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Nikolay Maximenko\PycharmProjects\pythonProject1\"/>
    </mc:Choice>
  </mc:AlternateContent>
  <xr:revisionPtr revIDLastSave="0" documentId="13_ncr:1_{7E4D686B-BA8F-4F9B-8652-898A5F24832B}" xr6:coauthVersionLast="47" xr6:coauthVersionMax="47" xr10:uidLastSave="{00000000-0000-0000-0000-000000000000}"/>
  <bookViews>
    <workbookView xWindow="510" yWindow="2880" windowWidth="20115" windowHeight="15435" tabRatio="671" firstSheet="2" activeTab="6" xr2:uid="{00000000-000D-0000-FFFF-FFFF00000000}"/>
  </bookViews>
  <sheets>
    <sheet name="Данные с датчиков 1" sheetId="1" r:id="rId1"/>
    <sheet name=" напряжения-деформации" sheetId="2" r:id="rId2"/>
    <sheet name="Графики" sheetId="3" r:id="rId3"/>
    <sheet name="Данные с датчиков" sheetId="4" r:id="rId4"/>
    <sheet name="Напряжения деформации" sheetId="5" r:id="rId5"/>
    <sheet name="Графики." sheetId="6" r:id="rId6"/>
    <sheet name="Лист9" sheetId="9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89" i="9" l="1"/>
  <c r="P389" i="9"/>
  <c r="Q389" i="9"/>
  <c r="R389" i="9"/>
  <c r="O390" i="9"/>
  <c r="P390" i="9"/>
  <c r="Q390" i="9"/>
  <c r="R390" i="9"/>
  <c r="O391" i="9"/>
  <c r="P391" i="9"/>
  <c r="Q2" i="9"/>
  <c r="R2" i="9"/>
  <c r="Q3" i="9"/>
  <c r="R3" i="9"/>
  <c r="Q4" i="9"/>
  <c r="R4" i="9"/>
  <c r="Q5" i="9"/>
  <c r="R5" i="9"/>
  <c r="Q6" i="9"/>
  <c r="R6" i="9"/>
  <c r="Q7" i="9"/>
  <c r="R7" i="9"/>
  <c r="Q8" i="9"/>
  <c r="R8" i="9"/>
  <c r="Q9" i="9"/>
  <c r="R9" i="9"/>
  <c r="Q10" i="9"/>
  <c r="R10" i="9"/>
  <c r="Q11" i="9"/>
  <c r="R11" i="9"/>
  <c r="Q12" i="9"/>
  <c r="R12" i="9"/>
  <c r="Q13" i="9"/>
  <c r="R13" i="9"/>
  <c r="Q14" i="9"/>
  <c r="R14" i="9"/>
  <c r="Q15" i="9"/>
  <c r="R15" i="9"/>
  <c r="Q16" i="9"/>
  <c r="R16" i="9"/>
  <c r="Q17" i="9"/>
  <c r="R17" i="9"/>
  <c r="Q18" i="9"/>
  <c r="R18" i="9"/>
  <c r="Q19" i="9"/>
  <c r="R19" i="9"/>
  <c r="Q20" i="9"/>
  <c r="R20" i="9"/>
  <c r="Q21" i="9"/>
  <c r="R21" i="9"/>
  <c r="Q22" i="9"/>
  <c r="R22" i="9"/>
  <c r="Q23" i="9"/>
  <c r="R23" i="9"/>
  <c r="Q24" i="9"/>
  <c r="R24" i="9"/>
  <c r="Q25" i="9"/>
  <c r="R25" i="9"/>
  <c r="Q26" i="9"/>
  <c r="R26" i="9"/>
  <c r="Q27" i="9"/>
  <c r="R27" i="9"/>
  <c r="Q28" i="9"/>
  <c r="R28" i="9"/>
  <c r="Q29" i="9"/>
  <c r="R29" i="9"/>
  <c r="Q30" i="9"/>
  <c r="R30" i="9"/>
  <c r="Q31" i="9"/>
  <c r="R31" i="9"/>
  <c r="Q32" i="9"/>
  <c r="R32" i="9"/>
  <c r="Q33" i="9"/>
  <c r="R33" i="9"/>
  <c r="Q34" i="9"/>
  <c r="R34" i="9"/>
  <c r="Q35" i="9"/>
  <c r="R35" i="9"/>
  <c r="Q36" i="9"/>
  <c r="R36" i="9"/>
  <c r="Q37" i="9"/>
  <c r="R37" i="9"/>
  <c r="Q38" i="9"/>
  <c r="R38" i="9"/>
  <c r="Q39" i="9"/>
  <c r="R39" i="9"/>
  <c r="Q40" i="9"/>
  <c r="R40" i="9"/>
  <c r="Q41" i="9"/>
  <c r="R41" i="9"/>
  <c r="Q42" i="9"/>
  <c r="R42" i="9"/>
  <c r="Q43" i="9"/>
  <c r="R43" i="9"/>
  <c r="Q44" i="9"/>
  <c r="R44" i="9"/>
  <c r="Q45" i="9"/>
  <c r="R45" i="9"/>
  <c r="Q46" i="9"/>
  <c r="R46" i="9"/>
  <c r="Q47" i="9"/>
  <c r="R47" i="9"/>
  <c r="Q48" i="9"/>
  <c r="R48" i="9"/>
  <c r="Q49" i="9"/>
  <c r="R49" i="9"/>
  <c r="Q50" i="9"/>
  <c r="R50" i="9"/>
  <c r="Q51" i="9"/>
  <c r="R51" i="9"/>
  <c r="Q52" i="9"/>
  <c r="R52" i="9"/>
  <c r="Q53" i="9"/>
  <c r="R53" i="9"/>
  <c r="Q54" i="9"/>
  <c r="R54" i="9"/>
  <c r="Q55" i="9"/>
  <c r="R55" i="9"/>
  <c r="Q56" i="9"/>
  <c r="R56" i="9"/>
  <c r="Q57" i="9"/>
  <c r="R57" i="9"/>
  <c r="Q58" i="9"/>
  <c r="R58" i="9"/>
  <c r="Q59" i="9"/>
  <c r="R59" i="9"/>
  <c r="Q60" i="9"/>
  <c r="R60" i="9"/>
  <c r="Q61" i="9"/>
  <c r="R61" i="9"/>
  <c r="Q62" i="9"/>
  <c r="R62" i="9"/>
  <c r="Q63" i="9"/>
  <c r="R63" i="9"/>
  <c r="Q64" i="9"/>
  <c r="R64" i="9"/>
  <c r="Q65" i="9"/>
  <c r="R65" i="9"/>
  <c r="Q66" i="9"/>
  <c r="R66" i="9"/>
  <c r="Q67" i="9"/>
  <c r="R67" i="9"/>
  <c r="Q68" i="9"/>
  <c r="R68" i="9"/>
  <c r="Q69" i="9"/>
  <c r="R69" i="9"/>
  <c r="Q70" i="9"/>
  <c r="R70" i="9"/>
  <c r="Q71" i="9"/>
  <c r="R71" i="9"/>
  <c r="Q72" i="9"/>
  <c r="R72" i="9"/>
  <c r="Q73" i="9"/>
  <c r="R73" i="9"/>
  <c r="Q74" i="9"/>
  <c r="R74" i="9"/>
  <c r="Q75" i="9"/>
  <c r="R75" i="9"/>
  <c r="Q76" i="9"/>
  <c r="R76" i="9"/>
  <c r="Q77" i="9"/>
  <c r="R77" i="9"/>
  <c r="Q78" i="9"/>
  <c r="R78" i="9"/>
  <c r="Q79" i="9"/>
  <c r="R79" i="9"/>
  <c r="Q80" i="9"/>
  <c r="R80" i="9"/>
  <c r="Q81" i="9"/>
  <c r="R81" i="9"/>
  <c r="Q82" i="9"/>
  <c r="R82" i="9"/>
  <c r="Q83" i="9"/>
  <c r="R83" i="9"/>
  <c r="Q84" i="9"/>
  <c r="R84" i="9"/>
  <c r="Q85" i="9"/>
  <c r="R85" i="9"/>
  <c r="Q86" i="9"/>
  <c r="R86" i="9"/>
  <c r="Q87" i="9"/>
  <c r="R87" i="9"/>
  <c r="Q88" i="9"/>
  <c r="R88" i="9"/>
  <c r="Q89" i="9"/>
  <c r="R89" i="9"/>
  <c r="Q90" i="9"/>
  <c r="R90" i="9"/>
  <c r="Q91" i="9"/>
  <c r="R91" i="9"/>
  <c r="Q92" i="9"/>
  <c r="R92" i="9"/>
  <c r="Q93" i="9"/>
  <c r="R93" i="9"/>
  <c r="Q94" i="9"/>
  <c r="R94" i="9"/>
  <c r="Q95" i="9"/>
  <c r="R95" i="9"/>
  <c r="Q96" i="9"/>
  <c r="R96" i="9"/>
  <c r="Q97" i="9"/>
  <c r="R97" i="9"/>
  <c r="Q98" i="9"/>
  <c r="R98" i="9"/>
  <c r="Q99" i="9"/>
  <c r="R99" i="9"/>
  <c r="Q100" i="9"/>
  <c r="R100" i="9"/>
  <c r="Q101" i="9"/>
  <c r="R101" i="9"/>
  <c r="Q102" i="9"/>
  <c r="R102" i="9"/>
  <c r="Q103" i="9"/>
  <c r="R103" i="9"/>
  <c r="Q104" i="9"/>
  <c r="R104" i="9"/>
  <c r="Q105" i="9"/>
  <c r="R105" i="9"/>
  <c r="Q106" i="9"/>
  <c r="R106" i="9"/>
  <c r="Q107" i="9"/>
  <c r="R107" i="9"/>
  <c r="Q108" i="9"/>
  <c r="R108" i="9"/>
  <c r="Q109" i="9"/>
  <c r="R109" i="9"/>
  <c r="Q110" i="9"/>
  <c r="R110" i="9"/>
  <c r="Q111" i="9"/>
  <c r="R111" i="9"/>
  <c r="Q112" i="9"/>
  <c r="R112" i="9"/>
  <c r="Q113" i="9"/>
  <c r="R113" i="9"/>
  <c r="Q114" i="9"/>
  <c r="R114" i="9"/>
  <c r="Q115" i="9"/>
  <c r="R115" i="9"/>
  <c r="Q116" i="9"/>
  <c r="R116" i="9"/>
  <c r="Q117" i="9"/>
  <c r="R117" i="9"/>
  <c r="Q118" i="9"/>
  <c r="R118" i="9"/>
  <c r="Q119" i="9"/>
  <c r="R119" i="9"/>
  <c r="Q120" i="9"/>
  <c r="R120" i="9"/>
  <c r="Q121" i="9"/>
  <c r="R121" i="9"/>
  <c r="Q122" i="9"/>
  <c r="R122" i="9"/>
  <c r="Q123" i="9"/>
  <c r="R123" i="9"/>
  <c r="Q124" i="9"/>
  <c r="R124" i="9"/>
  <c r="Q125" i="9"/>
  <c r="R125" i="9"/>
  <c r="Q126" i="9"/>
  <c r="R126" i="9"/>
  <c r="Q127" i="9"/>
  <c r="R127" i="9"/>
  <c r="Q128" i="9"/>
  <c r="R128" i="9"/>
  <c r="Q129" i="9"/>
  <c r="R129" i="9"/>
  <c r="Q130" i="9"/>
  <c r="R130" i="9"/>
  <c r="Q131" i="9"/>
  <c r="R131" i="9"/>
  <c r="Q132" i="9"/>
  <c r="R132" i="9"/>
  <c r="Q133" i="9"/>
  <c r="R133" i="9"/>
  <c r="Q134" i="9"/>
  <c r="R134" i="9"/>
  <c r="Q135" i="9"/>
  <c r="R135" i="9"/>
  <c r="Q136" i="9"/>
  <c r="R136" i="9"/>
  <c r="Q137" i="9"/>
  <c r="R137" i="9"/>
  <c r="Q138" i="9"/>
  <c r="R138" i="9"/>
  <c r="Q139" i="9"/>
  <c r="R139" i="9"/>
  <c r="Q140" i="9"/>
  <c r="R140" i="9"/>
  <c r="Q141" i="9"/>
  <c r="R141" i="9"/>
  <c r="Q142" i="9"/>
  <c r="R142" i="9"/>
  <c r="Q143" i="9"/>
  <c r="R143" i="9"/>
  <c r="Q144" i="9"/>
  <c r="R144" i="9"/>
  <c r="Q145" i="9"/>
  <c r="R145" i="9"/>
  <c r="Q146" i="9"/>
  <c r="R146" i="9"/>
  <c r="Q147" i="9"/>
  <c r="R147" i="9"/>
  <c r="Q148" i="9"/>
  <c r="R148" i="9"/>
  <c r="Q149" i="9"/>
  <c r="R149" i="9"/>
  <c r="Q150" i="9"/>
  <c r="R150" i="9"/>
  <c r="Q151" i="9"/>
  <c r="R151" i="9"/>
  <c r="Q152" i="9"/>
  <c r="R152" i="9"/>
  <c r="Q153" i="9"/>
  <c r="R153" i="9"/>
  <c r="Q154" i="9"/>
  <c r="R154" i="9"/>
  <c r="Q155" i="9"/>
  <c r="R155" i="9"/>
  <c r="Q156" i="9"/>
  <c r="R156" i="9"/>
  <c r="Q157" i="9"/>
  <c r="R157" i="9"/>
  <c r="Q158" i="9"/>
  <c r="R158" i="9"/>
  <c r="Q159" i="9"/>
  <c r="R159" i="9"/>
  <c r="Q160" i="9"/>
  <c r="R160" i="9"/>
  <c r="Q161" i="9"/>
  <c r="R161" i="9"/>
  <c r="Q162" i="9"/>
  <c r="R162" i="9"/>
  <c r="Q163" i="9"/>
  <c r="R163" i="9"/>
  <c r="Q164" i="9"/>
  <c r="R164" i="9"/>
  <c r="Q165" i="9"/>
  <c r="R165" i="9"/>
  <c r="Q166" i="9"/>
  <c r="R166" i="9"/>
  <c r="Q167" i="9"/>
  <c r="R167" i="9"/>
  <c r="Q168" i="9"/>
  <c r="R168" i="9"/>
  <c r="Q169" i="9"/>
  <c r="R169" i="9"/>
  <c r="Q170" i="9"/>
  <c r="R170" i="9"/>
  <c r="Q171" i="9"/>
  <c r="R171" i="9"/>
  <c r="Q172" i="9"/>
  <c r="R172" i="9"/>
  <c r="Q173" i="9"/>
  <c r="R173" i="9"/>
  <c r="Q174" i="9"/>
  <c r="R174" i="9"/>
  <c r="Q175" i="9"/>
  <c r="R175" i="9"/>
  <c r="Q176" i="9"/>
  <c r="R176" i="9"/>
  <c r="Q177" i="9"/>
  <c r="R177" i="9"/>
  <c r="Q178" i="9"/>
  <c r="R178" i="9"/>
  <c r="Q179" i="9"/>
  <c r="R179" i="9"/>
  <c r="Q180" i="9"/>
  <c r="R180" i="9"/>
  <c r="Q181" i="9"/>
  <c r="R181" i="9"/>
  <c r="Q182" i="9"/>
  <c r="R182" i="9"/>
  <c r="Q183" i="9"/>
  <c r="R183" i="9"/>
  <c r="Q184" i="9"/>
  <c r="R184" i="9"/>
  <c r="Q185" i="9"/>
  <c r="R185" i="9"/>
  <c r="Q186" i="9"/>
  <c r="R186" i="9"/>
  <c r="Q187" i="9"/>
  <c r="R187" i="9"/>
  <c r="Q188" i="9"/>
  <c r="R188" i="9"/>
  <c r="Q189" i="9"/>
  <c r="R189" i="9"/>
  <c r="Q190" i="9"/>
  <c r="R190" i="9"/>
  <c r="Q191" i="9"/>
  <c r="R191" i="9"/>
  <c r="Q192" i="9"/>
  <c r="R192" i="9"/>
  <c r="Q193" i="9"/>
  <c r="R193" i="9"/>
  <c r="Q194" i="9"/>
  <c r="R194" i="9"/>
  <c r="Q195" i="9"/>
  <c r="R195" i="9"/>
  <c r="Q196" i="9"/>
  <c r="R196" i="9"/>
  <c r="Q197" i="9"/>
  <c r="R197" i="9"/>
  <c r="Q198" i="9"/>
  <c r="R198" i="9"/>
  <c r="Q199" i="9"/>
  <c r="R199" i="9"/>
  <c r="Q200" i="9"/>
  <c r="R200" i="9"/>
  <c r="Q201" i="9"/>
  <c r="R201" i="9"/>
  <c r="Q202" i="9"/>
  <c r="R202" i="9"/>
  <c r="Q203" i="9"/>
  <c r="R203" i="9"/>
  <c r="Q204" i="9"/>
  <c r="R204" i="9"/>
  <c r="Q205" i="9"/>
  <c r="R205" i="9"/>
  <c r="Q206" i="9"/>
  <c r="R206" i="9"/>
  <c r="Q207" i="9"/>
  <c r="R207" i="9"/>
  <c r="Q208" i="9"/>
  <c r="R208" i="9"/>
  <c r="Q209" i="9"/>
  <c r="R209" i="9"/>
  <c r="Q210" i="9"/>
  <c r="R210" i="9"/>
  <c r="Q211" i="9"/>
  <c r="R211" i="9"/>
  <c r="Q212" i="9"/>
  <c r="R212" i="9"/>
  <c r="Q213" i="9"/>
  <c r="R213" i="9"/>
  <c r="Q214" i="9"/>
  <c r="R214" i="9"/>
  <c r="Q215" i="9"/>
  <c r="R215" i="9"/>
  <c r="Q216" i="9"/>
  <c r="R216" i="9"/>
  <c r="Q217" i="9"/>
  <c r="R217" i="9"/>
  <c r="Q218" i="9"/>
  <c r="R218" i="9"/>
  <c r="Q219" i="9"/>
  <c r="R219" i="9"/>
  <c r="Q220" i="9"/>
  <c r="R220" i="9"/>
  <c r="Q221" i="9"/>
  <c r="R221" i="9"/>
  <c r="Q222" i="9"/>
  <c r="R222" i="9"/>
  <c r="Q223" i="9"/>
  <c r="R223" i="9"/>
  <c r="Q224" i="9"/>
  <c r="R224" i="9"/>
  <c r="Q225" i="9"/>
  <c r="R225" i="9"/>
  <c r="Q226" i="9"/>
  <c r="R226" i="9"/>
  <c r="Q227" i="9"/>
  <c r="R227" i="9"/>
  <c r="Q228" i="9"/>
  <c r="R228" i="9"/>
  <c r="Q229" i="9"/>
  <c r="R229" i="9"/>
  <c r="Q230" i="9"/>
  <c r="R230" i="9"/>
  <c r="Q231" i="9"/>
  <c r="R231" i="9"/>
  <c r="Q232" i="9"/>
  <c r="R232" i="9"/>
  <c r="Q233" i="9"/>
  <c r="R233" i="9"/>
  <c r="Q234" i="9"/>
  <c r="R234" i="9"/>
  <c r="Q235" i="9"/>
  <c r="R235" i="9"/>
  <c r="Q236" i="9"/>
  <c r="R236" i="9"/>
  <c r="Q237" i="9"/>
  <c r="R237" i="9"/>
  <c r="Q238" i="9"/>
  <c r="R238" i="9"/>
  <c r="Q239" i="9"/>
  <c r="R239" i="9"/>
  <c r="Q240" i="9"/>
  <c r="R240" i="9"/>
  <c r="Q241" i="9"/>
  <c r="R241" i="9"/>
  <c r="Q242" i="9"/>
  <c r="R242" i="9"/>
  <c r="Q243" i="9"/>
  <c r="R243" i="9"/>
  <c r="Q244" i="9"/>
  <c r="R244" i="9"/>
  <c r="Q245" i="9"/>
  <c r="R245" i="9"/>
  <c r="Q246" i="9"/>
  <c r="R246" i="9"/>
  <c r="Q247" i="9"/>
  <c r="R247" i="9"/>
  <c r="Q248" i="9"/>
  <c r="R248" i="9"/>
  <c r="Q249" i="9"/>
  <c r="R249" i="9"/>
  <c r="Q250" i="9"/>
  <c r="R250" i="9"/>
  <c r="Q251" i="9"/>
  <c r="R251" i="9"/>
  <c r="Q252" i="9"/>
  <c r="R252" i="9"/>
  <c r="Q253" i="9"/>
  <c r="R253" i="9"/>
  <c r="Q254" i="9"/>
  <c r="R254" i="9"/>
  <c r="Q255" i="9"/>
  <c r="R255" i="9"/>
  <c r="Q256" i="9"/>
  <c r="R256" i="9"/>
  <c r="Q257" i="9"/>
  <c r="R257" i="9"/>
  <c r="Q258" i="9"/>
  <c r="R258" i="9"/>
  <c r="Q259" i="9"/>
  <c r="R259" i="9"/>
  <c r="Q260" i="9"/>
  <c r="R260" i="9"/>
  <c r="Q261" i="9"/>
  <c r="R261" i="9"/>
  <c r="Q262" i="9"/>
  <c r="R262" i="9"/>
  <c r="Q263" i="9"/>
  <c r="R263" i="9"/>
  <c r="Q264" i="9"/>
  <c r="R264" i="9"/>
  <c r="Q265" i="9"/>
  <c r="R265" i="9"/>
  <c r="Q266" i="9"/>
  <c r="R266" i="9"/>
  <c r="Q267" i="9"/>
  <c r="R267" i="9"/>
  <c r="Q268" i="9"/>
  <c r="R268" i="9"/>
  <c r="Q269" i="9"/>
  <c r="R269" i="9"/>
  <c r="Q270" i="9"/>
  <c r="R270" i="9"/>
  <c r="Q271" i="9"/>
  <c r="R271" i="9"/>
  <c r="Q272" i="9"/>
  <c r="R272" i="9"/>
  <c r="Q273" i="9"/>
  <c r="R273" i="9"/>
  <c r="Q274" i="9"/>
  <c r="R274" i="9"/>
  <c r="Q275" i="9"/>
  <c r="R275" i="9"/>
  <c r="Q276" i="9"/>
  <c r="R276" i="9"/>
  <c r="Q277" i="9"/>
  <c r="R277" i="9"/>
  <c r="Q278" i="9"/>
  <c r="R278" i="9"/>
  <c r="Q279" i="9"/>
  <c r="R279" i="9"/>
  <c r="Q280" i="9"/>
  <c r="R280" i="9"/>
  <c r="Q281" i="9"/>
  <c r="R281" i="9"/>
  <c r="Q282" i="9"/>
  <c r="R282" i="9"/>
  <c r="Q283" i="9"/>
  <c r="R283" i="9"/>
  <c r="Q284" i="9"/>
  <c r="R284" i="9"/>
  <c r="Q285" i="9"/>
  <c r="R285" i="9"/>
  <c r="Q286" i="9"/>
  <c r="R286" i="9"/>
  <c r="Q287" i="9"/>
  <c r="R287" i="9"/>
  <c r="Q288" i="9"/>
  <c r="R288" i="9"/>
  <c r="Q289" i="9"/>
  <c r="R289" i="9"/>
  <c r="Q290" i="9"/>
  <c r="R290" i="9"/>
  <c r="Q291" i="9"/>
  <c r="R291" i="9"/>
  <c r="Q292" i="9"/>
  <c r="R292" i="9"/>
  <c r="Q293" i="9"/>
  <c r="R293" i="9"/>
  <c r="Q294" i="9"/>
  <c r="R294" i="9"/>
  <c r="Q295" i="9"/>
  <c r="R295" i="9"/>
  <c r="Q296" i="9"/>
  <c r="R296" i="9"/>
  <c r="Q297" i="9"/>
  <c r="R297" i="9"/>
  <c r="Q298" i="9"/>
  <c r="R298" i="9"/>
  <c r="Q299" i="9"/>
  <c r="R299" i="9"/>
  <c r="Q300" i="9"/>
  <c r="R300" i="9"/>
  <c r="Q301" i="9"/>
  <c r="R301" i="9"/>
  <c r="Q302" i="9"/>
  <c r="R302" i="9"/>
  <c r="Q303" i="9"/>
  <c r="R303" i="9"/>
  <c r="Q304" i="9"/>
  <c r="R304" i="9"/>
  <c r="Q305" i="9"/>
  <c r="R305" i="9"/>
  <c r="Q306" i="9"/>
  <c r="R306" i="9"/>
  <c r="Q307" i="9"/>
  <c r="R307" i="9"/>
  <c r="Q308" i="9"/>
  <c r="R308" i="9"/>
  <c r="Q309" i="9"/>
  <c r="R309" i="9"/>
  <c r="Q310" i="9"/>
  <c r="R310" i="9"/>
  <c r="Q311" i="9"/>
  <c r="R311" i="9"/>
  <c r="Q312" i="9"/>
  <c r="R312" i="9"/>
  <c r="Q313" i="9"/>
  <c r="R313" i="9"/>
  <c r="Q314" i="9"/>
  <c r="R314" i="9"/>
  <c r="Q315" i="9"/>
  <c r="R315" i="9"/>
  <c r="Q316" i="9"/>
  <c r="R316" i="9"/>
  <c r="Q317" i="9"/>
  <c r="R317" i="9"/>
  <c r="Q318" i="9"/>
  <c r="R318" i="9"/>
  <c r="Q319" i="9"/>
  <c r="R319" i="9"/>
  <c r="Q320" i="9"/>
  <c r="R320" i="9"/>
  <c r="Q321" i="9"/>
  <c r="R321" i="9"/>
  <c r="Q322" i="9"/>
  <c r="R322" i="9"/>
  <c r="Q323" i="9"/>
  <c r="R323" i="9"/>
  <c r="Q324" i="9"/>
  <c r="R324" i="9"/>
  <c r="Q325" i="9"/>
  <c r="R325" i="9"/>
  <c r="Q326" i="9"/>
  <c r="R326" i="9"/>
  <c r="Q327" i="9"/>
  <c r="R327" i="9"/>
  <c r="Q328" i="9"/>
  <c r="R328" i="9"/>
  <c r="Q329" i="9"/>
  <c r="R329" i="9"/>
  <c r="Q330" i="9"/>
  <c r="R330" i="9"/>
  <c r="Q331" i="9"/>
  <c r="R331" i="9"/>
  <c r="Q332" i="9"/>
  <c r="R332" i="9"/>
  <c r="Q333" i="9"/>
  <c r="R333" i="9"/>
  <c r="Q334" i="9"/>
  <c r="R334" i="9"/>
  <c r="Q335" i="9"/>
  <c r="R335" i="9"/>
  <c r="Q336" i="9"/>
  <c r="R336" i="9"/>
  <c r="Q337" i="9"/>
  <c r="R337" i="9"/>
  <c r="Q338" i="9"/>
  <c r="R338" i="9"/>
  <c r="Q339" i="9"/>
  <c r="R339" i="9"/>
  <c r="Q340" i="9"/>
  <c r="R340" i="9"/>
  <c r="Q341" i="9"/>
  <c r="R341" i="9"/>
  <c r="Q342" i="9"/>
  <c r="R342" i="9"/>
  <c r="Q343" i="9"/>
  <c r="R343" i="9"/>
  <c r="Q344" i="9"/>
  <c r="R344" i="9"/>
  <c r="Q345" i="9"/>
  <c r="R345" i="9"/>
  <c r="Q346" i="9"/>
  <c r="R346" i="9"/>
  <c r="Q347" i="9"/>
  <c r="R347" i="9"/>
  <c r="Q348" i="9"/>
  <c r="R348" i="9"/>
  <c r="Q349" i="9"/>
  <c r="R349" i="9"/>
  <c r="Q350" i="9"/>
  <c r="R350" i="9"/>
  <c r="Q351" i="9"/>
  <c r="R351" i="9"/>
  <c r="Q352" i="9"/>
  <c r="R352" i="9"/>
  <c r="Q353" i="9"/>
  <c r="R353" i="9"/>
  <c r="Q354" i="9"/>
  <c r="R354" i="9"/>
  <c r="Q355" i="9"/>
  <c r="R355" i="9"/>
  <c r="Q356" i="9"/>
  <c r="R356" i="9"/>
  <c r="Q357" i="9"/>
  <c r="R357" i="9"/>
  <c r="Q358" i="9"/>
  <c r="R358" i="9"/>
  <c r="Q359" i="9"/>
  <c r="R359" i="9"/>
  <c r="Q360" i="9"/>
  <c r="R360" i="9"/>
  <c r="Q361" i="9"/>
  <c r="R361" i="9"/>
  <c r="Q362" i="9"/>
  <c r="R362" i="9"/>
  <c r="Q363" i="9"/>
  <c r="R363" i="9"/>
  <c r="Q364" i="9"/>
  <c r="R364" i="9"/>
  <c r="Q365" i="9"/>
  <c r="R365" i="9"/>
  <c r="Q366" i="9"/>
  <c r="R366" i="9"/>
  <c r="Q367" i="9"/>
  <c r="R367" i="9"/>
  <c r="Q368" i="9"/>
  <c r="R368" i="9"/>
  <c r="Q369" i="9"/>
  <c r="R369" i="9"/>
  <c r="Q370" i="9"/>
  <c r="R370" i="9"/>
  <c r="Q371" i="9"/>
  <c r="R371" i="9"/>
  <c r="Q372" i="9"/>
  <c r="R372" i="9"/>
  <c r="Q373" i="9"/>
  <c r="R373" i="9"/>
  <c r="Q374" i="9"/>
  <c r="R374" i="9"/>
  <c r="Q375" i="9"/>
  <c r="R375" i="9"/>
  <c r="Q376" i="9"/>
  <c r="R376" i="9"/>
  <c r="Q377" i="9"/>
  <c r="R377" i="9"/>
  <c r="Q378" i="9"/>
  <c r="R378" i="9"/>
  <c r="Q379" i="9"/>
  <c r="R379" i="9"/>
  <c r="Q380" i="9"/>
  <c r="R380" i="9"/>
  <c r="Q381" i="9"/>
  <c r="R381" i="9"/>
  <c r="Q382" i="9"/>
  <c r="R382" i="9"/>
  <c r="Q383" i="9"/>
  <c r="R383" i="9"/>
  <c r="Q384" i="9"/>
  <c r="R384" i="9"/>
  <c r="Q385" i="9"/>
  <c r="R385" i="9"/>
  <c r="Q386" i="9"/>
  <c r="R386" i="9"/>
  <c r="Q387" i="9"/>
  <c r="R387" i="9"/>
  <c r="Q388" i="9"/>
  <c r="R388" i="9"/>
  <c r="O2" i="9"/>
  <c r="P2" i="9"/>
  <c r="O3" i="9"/>
  <c r="P3" i="9"/>
  <c r="O4" i="9"/>
  <c r="P4" i="9"/>
  <c r="O5" i="9"/>
  <c r="P5" i="9"/>
  <c r="O6" i="9"/>
  <c r="P6" i="9"/>
  <c r="O7" i="9"/>
  <c r="P7" i="9"/>
  <c r="O8" i="9"/>
  <c r="P8" i="9"/>
  <c r="O9" i="9"/>
  <c r="P9" i="9"/>
  <c r="O10" i="9"/>
  <c r="P10" i="9"/>
  <c r="O11" i="9"/>
  <c r="P11" i="9"/>
  <c r="O12" i="9"/>
  <c r="P12" i="9"/>
  <c r="O13" i="9"/>
  <c r="P13" i="9"/>
  <c r="O14" i="9"/>
  <c r="P14" i="9"/>
  <c r="O15" i="9"/>
  <c r="P15" i="9"/>
  <c r="O16" i="9"/>
  <c r="P16" i="9"/>
  <c r="O17" i="9"/>
  <c r="P17" i="9"/>
  <c r="O18" i="9"/>
  <c r="P18" i="9"/>
  <c r="O19" i="9"/>
  <c r="P19" i="9"/>
  <c r="O20" i="9"/>
  <c r="P20" i="9"/>
  <c r="O21" i="9"/>
  <c r="P21" i="9"/>
  <c r="O22" i="9"/>
  <c r="P22" i="9"/>
  <c r="O23" i="9"/>
  <c r="P23" i="9"/>
  <c r="O24" i="9"/>
  <c r="P24" i="9"/>
  <c r="O25" i="9"/>
  <c r="P25" i="9"/>
  <c r="O26" i="9"/>
  <c r="P26" i="9"/>
  <c r="O27" i="9"/>
  <c r="P27" i="9"/>
  <c r="O28" i="9"/>
  <c r="P28" i="9"/>
  <c r="O29" i="9"/>
  <c r="P29" i="9"/>
  <c r="O30" i="9"/>
  <c r="P30" i="9"/>
  <c r="O31" i="9"/>
  <c r="P31" i="9"/>
  <c r="O32" i="9"/>
  <c r="P32" i="9"/>
  <c r="O33" i="9"/>
  <c r="P33" i="9"/>
  <c r="O34" i="9"/>
  <c r="P34" i="9"/>
  <c r="O35" i="9"/>
  <c r="P35" i="9"/>
  <c r="O36" i="9"/>
  <c r="P36" i="9"/>
  <c r="O37" i="9"/>
  <c r="P37" i="9"/>
  <c r="O38" i="9"/>
  <c r="P38" i="9"/>
  <c r="O39" i="9"/>
  <c r="P39" i="9"/>
  <c r="O40" i="9"/>
  <c r="P40" i="9"/>
  <c r="O41" i="9"/>
  <c r="P41" i="9"/>
  <c r="O42" i="9"/>
  <c r="P42" i="9"/>
  <c r="O43" i="9"/>
  <c r="P43" i="9"/>
  <c r="O44" i="9"/>
  <c r="P44" i="9"/>
  <c r="O45" i="9"/>
  <c r="P45" i="9"/>
  <c r="O46" i="9"/>
  <c r="P46" i="9"/>
  <c r="O47" i="9"/>
  <c r="P47" i="9"/>
  <c r="O48" i="9"/>
  <c r="P48" i="9"/>
  <c r="O49" i="9"/>
  <c r="P49" i="9"/>
  <c r="O50" i="9"/>
  <c r="P50" i="9"/>
  <c r="O51" i="9"/>
  <c r="P51" i="9"/>
  <c r="O52" i="9"/>
  <c r="P52" i="9"/>
  <c r="O53" i="9"/>
  <c r="P53" i="9"/>
  <c r="O54" i="9"/>
  <c r="P54" i="9"/>
  <c r="O55" i="9"/>
  <c r="P55" i="9"/>
  <c r="O56" i="9"/>
  <c r="P56" i="9"/>
  <c r="O57" i="9"/>
  <c r="P57" i="9"/>
  <c r="O58" i="9"/>
  <c r="P58" i="9"/>
  <c r="O59" i="9"/>
  <c r="P59" i="9"/>
  <c r="O60" i="9"/>
  <c r="P60" i="9"/>
  <c r="O61" i="9"/>
  <c r="P61" i="9"/>
  <c r="O62" i="9"/>
  <c r="P62" i="9"/>
  <c r="O63" i="9"/>
  <c r="P63" i="9"/>
  <c r="O64" i="9"/>
  <c r="P64" i="9"/>
  <c r="O65" i="9"/>
  <c r="P65" i="9"/>
  <c r="O66" i="9"/>
  <c r="P66" i="9"/>
  <c r="O67" i="9"/>
  <c r="P67" i="9"/>
  <c r="O68" i="9"/>
  <c r="P68" i="9"/>
  <c r="O69" i="9"/>
  <c r="P69" i="9"/>
  <c r="O70" i="9"/>
  <c r="P70" i="9"/>
  <c r="O71" i="9"/>
  <c r="P71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O83" i="9"/>
  <c r="P83" i="9"/>
  <c r="O84" i="9"/>
  <c r="P84" i="9"/>
  <c r="O85" i="9"/>
  <c r="P85" i="9"/>
  <c r="O86" i="9"/>
  <c r="P86" i="9"/>
  <c r="O87" i="9"/>
  <c r="P87" i="9"/>
  <c r="O88" i="9"/>
  <c r="P88" i="9"/>
  <c r="O89" i="9"/>
  <c r="P89" i="9"/>
  <c r="O90" i="9"/>
  <c r="P90" i="9"/>
  <c r="O91" i="9"/>
  <c r="P91" i="9"/>
  <c r="O92" i="9"/>
  <c r="P92" i="9"/>
  <c r="O93" i="9"/>
  <c r="P93" i="9"/>
  <c r="O94" i="9"/>
  <c r="P94" i="9"/>
  <c r="O95" i="9"/>
  <c r="P95" i="9"/>
  <c r="O96" i="9"/>
  <c r="P96" i="9"/>
  <c r="O97" i="9"/>
  <c r="P97" i="9"/>
  <c r="O98" i="9"/>
  <c r="P98" i="9"/>
  <c r="O99" i="9"/>
  <c r="P99" i="9"/>
  <c r="O100" i="9"/>
  <c r="P100" i="9"/>
  <c r="O101" i="9"/>
  <c r="P101" i="9"/>
  <c r="O102" i="9"/>
  <c r="P102" i="9"/>
  <c r="O103" i="9"/>
  <c r="P103" i="9"/>
  <c r="O104" i="9"/>
  <c r="P104" i="9"/>
  <c r="O105" i="9"/>
  <c r="P105" i="9"/>
  <c r="O106" i="9"/>
  <c r="P106" i="9"/>
  <c r="O107" i="9"/>
  <c r="P107" i="9"/>
  <c r="O108" i="9"/>
  <c r="P108" i="9"/>
  <c r="O109" i="9"/>
  <c r="P109" i="9"/>
  <c r="O110" i="9"/>
  <c r="P110" i="9"/>
  <c r="O111" i="9"/>
  <c r="P111" i="9"/>
  <c r="O112" i="9"/>
  <c r="P112" i="9"/>
  <c r="O113" i="9"/>
  <c r="P113" i="9"/>
  <c r="O114" i="9"/>
  <c r="P114" i="9"/>
  <c r="O115" i="9"/>
  <c r="P115" i="9"/>
  <c r="O116" i="9"/>
  <c r="P116" i="9"/>
  <c r="O117" i="9"/>
  <c r="P117" i="9"/>
  <c r="O118" i="9"/>
  <c r="P118" i="9"/>
  <c r="O119" i="9"/>
  <c r="P119" i="9"/>
  <c r="O120" i="9"/>
  <c r="P120" i="9"/>
  <c r="O121" i="9"/>
  <c r="P121" i="9"/>
  <c r="O122" i="9"/>
  <c r="P122" i="9"/>
  <c r="O123" i="9"/>
  <c r="P123" i="9"/>
  <c r="O124" i="9"/>
  <c r="P124" i="9"/>
  <c r="O125" i="9"/>
  <c r="P125" i="9"/>
  <c r="O126" i="9"/>
  <c r="P126" i="9"/>
  <c r="O127" i="9"/>
  <c r="P127" i="9"/>
  <c r="O128" i="9"/>
  <c r="P128" i="9"/>
  <c r="O129" i="9"/>
  <c r="P129" i="9"/>
  <c r="O130" i="9"/>
  <c r="P130" i="9"/>
  <c r="O131" i="9"/>
  <c r="P131" i="9"/>
  <c r="O132" i="9"/>
  <c r="P132" i="9"/>
  <c r="O133" i="9"/>
  <c r="P133" i="9"/>
  <c r="O134" i="9"/>
  <c r="P134" i="9"/>
  <c r="O135" i="9"/>
  <c r="P135" i="9"/>
  <c r="O136" i="9"/>
  <c r="P136" i="9"/>
  <c r="O137" i="9"/>
  <c r="P137" i="9"/>
  <c r="O138" i="9"/>
  <c r="P138" i="9"/>
  <c r="O139" i="9"/>
  <c r="P139" i="9"/>
  <c r="O140" i="9"/>
  <c r="P140" i="9"/>
  <c r="O141" i="9"/>
  <c r="P141" i="9"/>
  <c r="O142" i="9"/>
  <c r="P142" i="9"/>
  <c r="O143" i="9"/>
  <c r="P143" i="9"/>
  <c r="O144" i="9"/>
  <c r="P144" i="9"/>
  <c r="O145" i="9"/>
  <c r="P145" i="9"/>
  <c r="O146" i="9"/>
  <c r="P146" i="9"/>
  <c r="O147" i="9"/>
  <c r="P147" i="9"/>
  <c r="O148" i="9"/>
  <c r="P148" i="9"/>
  <c r="O149" i="9"/>
  <c r="P149" i="9"/>
  <c r="O150" i="9"/>
  <c r="P150" i="9"/>
  <c r="O151" i="9"/>
  <c r="P151" i="9"/>
  <c r="O152" i="9"/>
  <c r="P152" i="9"/>
  <c r="O153" i="9"/>
  <c r="P153" i="9"/>
  <c r="O154" i="9"/>
  <c r="P154" i="9"/>
  <c r="O155" i="9"/>
  <c r="P155" i="9"/>
  <c r="O156" i="9"/>
  <c r="P156" i="9"/>
  <c r="O157" i="9"/>
  <c r="P157" i="9"/>
  <c r="O158" i="9"/>
  <c r="P158" i="9"/>
  <c r="O159" i="9"/>
  <c r="P159" i="9"/>
  <c r="O160" i="9"/>
  <c r="P160" i="9"/>
  <c r="O161" i="9"/>
  <c r="P161" i="9"/>
  <c r="O162" i="9"/>
  <c r="P162" i="9"/>
  <c r="O163" i="9"/>
  <c r="P163" i="9"/>
  <c r="O164" i="9"/>
  <c r="P164" i="9"/>
  <c r="O165" i="9"/>
  <c r="P165" i="9"/>
  <c r="O166" i="9"/>
  <c r="P166" i="9"/>
  <c r="O167" i="9"/>
  <c r="P167" i="9"/>
  <c r="O168" i="9"/>
  <c r="P168" i="9"/>
  <c r="O169" i="9"/>
  <c r="P169" i="9"/>
  <c r="O170" i="9"/>
  <c r="P170" i="9"/>
  <c r="O171" i="9"/>
  <c r="P171" i="9"/>
  <c r="O172" i="9"/>
  <c r="P172" i="9"/>
  <c r="O173" i="9"/>
  <c r="P173" i="9"/>
  <c r="O174" i="9"/>
  <c r="P174" i="9"/>
  <c r="O175" i="9"/>
  <c r="P175" i="9"/>
  <c r="O176" i="9"/>
  <c r="P176" i="9"/>
  <c r="O177" i="9"/>
  <c r="P177" i="9"/>
  <c r="O178" i="9"/>
  <c r="P178" i="9"/>
  <c r="O179" i="9"/>
  <c r="P179" i="9"/>
  <c r="O180" i="9"/>
  <c r="P180" i="9"/>
  <c r="O181" i="9"/>
  <c r="P181" i="9"/>
  <c r="O182" i="9"/>
  <c r="P182" i="9"/>
  <c r="O183" i="9"/>
  <c r="P183" i="9"/>
  <c r="O184" i="9"/>
  <c r="P184" i="9"/>
  <c r="O185" i="9"/>
  <c r="P185" i="9"/>
  <c r="O186" i="9"/>
  <c r="P186" i="9"/>
  <c r="O187" i="9"/>
  <c r="P187" i="9"/>
  <c r="O188" i="9"/>
  <c r="P188" i="9"/>
  <c r="O189" i="9"/>
  <c r="P189" i="9"/>
  <c r="O190" i="9"/>
  <c r="P190" i="9"/>
  <c r="O191" i="9"/>
  <c r="P191" i="9"/>
  <c r="O192" i="9"/>
  <c r="P192" i="9"/>
  <c r="O193" i="9"/>
  <c r="P193" i="9"/>
  <c r="O194" i="9"/>
  <c r="P194" i="9"/>
  <c r="O195" i="9"/>
  <c r="P195" i="9"/>
  <c r="O196" i="9"/>
  <c r="P196" i="9"/>
  <c r="O197" i="9"/>
  <c r="P197" i="9"/>
  <c r="O198" i="9"/>
  <c r="P198" i="9"/>
  <c r="O199" i="9"/>
  <c r="P199" i="9"/>
  <c r="O200" i="9"/>
  <c r="P200" i="9"/>
  <c r="O201" i="9"/>
  <c r="P201" i="9"/>
  <c r="O202" i="9"/>
  <c r="P202" i="9"/>
  <c r="O203" i="9"/>
  <c r="P203" i="9"/>
  <c r="O204" i="9"/>
  <c r="P204" i="9"/>
  <c r="O205" i="9"/>
  <c r="P205" i="9"/>
  <c r="O206" i="9"/>
  <c r="P206" i="9"/>
  <c r="O207" i="9"/>
  <c r="P207" i="9"/>
  <c r="O208" i="9"/>
  <c r="P208" i="9"/>
  <c r="O209" i="9"/>
  <c r="P209" i="9"/>
  <c r="O210" i="9"/>
  <c r="P210" i="9"/>
  <c r="O211" i="9"/>
  <c r="P211" i="9"/>
  <c r="O212" i="9"/>
  <c r="P212" i="9"/>
  <c r="O213" i="9"/>
  <c r="P213" i="9"/>
  <c r="O214" i="9"/>
  <c r="P214" i="9"/>
  <c r="O215" i="9"/>
  <c r="P215" i="9"/>
  <c r="O216" i="9"/>
  <c r="P216" i="9"/>
  <c r="O217" i="9"/>
  <c r="P217" i="9"/>
  <c r="O218" i="9"/>
  <c r="P218" i="9"/>
  <c r="O219" i="9"/>
  <c r="P219" i="9"/>
  <c r="O220" i="9"/>
  <c r="P220" i="9"/>
  <c r="O221" i="9"/>
  <c r="P221" i="9"/>
  <c r="O222" i="9"/>
  <c r="P222" i="9"/>
  <c r="O223" i="9"/>
  <c r="P223" i="9"/>
  <c r="O224" i="9"/>
  <c r="P224" i="9"/>
  <c r="O225" i="9"/>
  <c r="P225" i="9"/>
  <c r="O226" i="9"/>
  <c r="P226" i="9"/>
  <c r="O227" i="9"/>
  <c r="P227" i="9"/>
  <c r="O228" i="9"/>
  <c r="P228" i="9"/>
  <c r="O229" i="9"/>
  <c r="P229" i="9"/>
  <c r="O230" i="9"/>
  <c r="P230" i="9"/>
  <c r="O231" i="9"/>
  <c r="P231" i="9"/>
  <c r="O232" i="9"/>
  <c r="P232" i="9"/>
  <c r="O233" i="9"/>
  <c r="P233" i="9"/>
  <c r="O234" i="9"/>
  <c r="P234" i="9"/>
  <c r="O235" i="9"/>
  <c r="P235" i="9"/>
  <c r="O236" i="9"/>
  <c r="P236" i="9"/>
  <c r="O237" i="9"/>
  <c r="P237" i="9"/>
  <c r="O238" i="9"/>
  <c r="P238" i="9"/>
  <c r="O239" i="9"/>
  <c r="P239" i="9"/>
  <c r="O240" i="9"/>
  <c r="P240" i="9"/>
  <c r="O241" i="9"/>
  <c r="P241" i="9"/>
  <c r="O242" i="9"/>
  <c r="P242" i="9"/>
  <c r="O243" i="9"/>
  <c r="P243" i="9"/>
  <c r="O244" i="9"/>
  <c r="P244" i="9"/>
  <c r="O245" i="9"/>
  <c r="P245" i="9"/>
  <c r="O246" i="9"/>
  <c r="P246" i="9"/>
  <c r="O247" i="9"/>
  <c r="P247" i="9"/>
  <c r="O248" i="9"/>
  <c r="P248" i="9"/>
  <c r="O249" i="9"/>
  <c r="P249" i="9"/>
  <c r="O250" i="9"/>
  <c r="P250" i="9"/>
  <c r="O251" i="9"/>
  <c r="P251" i="9"/>
  <c r="O252" i="9"/>
  <c r="P252" i="9"/>
  <c r="O253" i="9"/>
  <c r="P253" i="9"/>
  <c r="O254" i="9"/>
  <c r="P254" i="9"/>
  <c r="O255" i="9"/>
  <c r="P255" i="9"/>
  <c r="O256" i="9"/>
  <c r="P256" i="9"/>
  <c r="O257" i="9"/>
  <c r="P257" i="9"/>
  <c r="O258" i="9"/>
  <c r="P258" i="9"/>
  <c r="O259" i="9"/>
  <c r="P259" i="9"/>
  <c r="O260" i="9"/>
  <c r="P260" i="9"/>
  <c r="O261" i="9"/>
  <c r="P261" i="9"/>
  <c r="O262" i="9"/>
  <c r="P262" i="9"/>
  <c r="O263" i="9"/>
  <c r="P263" i="9"/>
  <c r="O264" i="9"/>
  <c r="P264" i="9"/>
  <c r="O265" i="9"/>
  <c r="P265" i="9"/>
  <c r="O266" i="9"/>
  <c r="P266" i="9"/>
  <c r="O267" i="9"/>
  <c r="P267" i="9"/>
  <c r="O268" i="9"/>
  <c r="P268" i="9"/>
  <c r="O269" i="9"/>
  <c r="P269" i="9"/>
  <c r="O270" i="9"/>
  <c r="P270" i="9"/>
  <c r="O271" i="9"/>
  <c r="P271" i="9"/>
  <c r="O272" i="9"/>
  <c r="P272" i="9"/>
  <c r="O273" i="9"/>
  <c r="P273" i="9"/>
  <c r="O274" i="9"/>
  <c r="P274" i="9"/>
  <c r="O275" i="9"/>
  <c r="P275" i="9"/>
  <c r="O276" i="9"/>
  <c r="P276" i="9"/>
  <c r="O277" i="9"/>
  <c r="P277" i="9"/>
  <c r="O278" i="9"/>
  <c r="P278" i="9"/>
  <c r="O279" i="9"/>
  <c r="P279" i="9"/>
  <c r="O280" i="9"/>
  <c r="P280" i="9"/>
  <c r="O281" i="9"/>
  <c r="P281" i="9"/>
  <c r="O282" i="9"/>
  <c r="P282" i="9"/>
  <c r="O283" i="9"/>
  <c r="P283" i="9"/>
  <c r="O284" i="9"/>
  <c r="P284" i="9"/>
  <c r="O285" i="9"/>
  <c r="P285" i="9"/>
  <c r="O286" i="9"/>
  <c r="P286" i="9"/>
  <c r="O287" i="9"/>
  <c r="P287" i="9"/>
  <c r="O288" i="9"/>
  <c r="P288" i="9"/>
  <c r="O289" i="9"/>
  <c r="P289" i="9"/>
  <c r="O290" i="9"/>
  <c r="P290" i="9"/>
  <c r="O291" i="9"/>
  <c r="P291" i="9"/>
  <c r="O292" i="9"/>
  <c r="P292" i="9"/>
  <c r="O293" i="9"/>
  <c r="P293" i="9"/>
  <c r="O294" i="9"/>
  <c r="P294" i="9"/>
  <c r="O295" i="9"/>
  <c r="P295" i="9"/>
  <c r="O296" i="9"/>
  <c r="P296" i="9"/>
  <c r="O297" i="9"/>
  <c r="P297" i="9"/>
  <c r="O298" i="9"/>
  <c r="P298" i="9"/>
  <c r="O299" i="9"/>
  <c r="P299" i="9"/>
  <c r="O300" i="9"/>
  <c r="P300" i="9"/>
  <c r="O301" i="9"/>
  <c r="P301" i="9"/>
  <c r="O302" i="9"/>
  <c r="P302" i="9"/>
  <c r="O303" i="9"/>
  <c r="P303" i="9"/>
  <c r="O304" i="9"/>
  <c r="P304" i="9"/>
  <c r="O305" i="9"/>
  <c r="P305" i="9"/>
  <c r="O306" i="9"/>
  <c r="P306" i="9"/>
  <c r="O307" i="9"/>
  <c r="P307" i="9"/>
  <c r="O308" i="9"/>
  <c r="P308" i="9"/>
  <c r="O309" i="9"/>
  <c r="P309" i="9"/>
  <c r="O310" i="9"/>
  <c r="P310" i="9"/>
  <c r="O311" i="9"/>
  <c r="P311" i="9"/>
  <c r="O312" i="9"/>
  <c r="P312" i="9"/>
  <c r="O313" i="9"/>
  <c r="P313" i="9"/>
  <c r="O314" i="9"/>
  <c r="P314" i="9"/>
  <c r="O315" i="9"/>
  <c r="P315" i="9"/>
  <c r="O316" i="9"/>
  <c r="P316" i="9"/>
  <c r="O317" i="9"/>
  <c r="P317" i="9"/>
  <c r="O318" i="9"/>
  <c r="P318" i="9"/>
  <c r="O319" i="9"/>
  <c r="P319" i="9"/>
  <c r="O320" i="9"/>
  <c r="P320" i="9"/>
  <c r="O321" i="9"/>
  <c r="P321" i="9"/>
  <c r="O322" i="9"/>
  <c r="P322" i="9"/>
  <c r="O323" i="9"/>
  <c r="P323" i="9"/>
  <c r="O324" i="9"/>
  <c r="P324" i="9"/>
  <c r="O325" i="9"/>
  <c r="P325" i="9"/>
  <c r="O326" i="9"/>
  <c r="P326" i="9"/>
  <c r="O327" i="9"/>
  <c r="P327" i="9"/>
  <c r="O328" i="9"/>
  <c r="P328" i="9"/>
  <c r="O329" i="9"/>
  <c r="P329" i="9"/>
  <c r="O330" i="9"/>
  <c r="P330" i="9"/>
  <c r="O331" i="9"/>
  <c r="P331" i="9"/>
  <c r="O332" i="9"/>
  <c r="P332" i="9"/>
  <c r="O333" i="9"/>
  <c r="P333" i="9"/>
  <c r="O334" i="9"/>
  <c r="P334" i="9"/>
  <c r="O335" i="9"/>
  <c r="P335" i="9"/>
  <c r="O336" i="9"/>
  <c r="P336" i="9"/>
  <c r="O337" i="9"/>
  <c r="P337" i="9"/>
  <c r="O338" i="9"/>
  <c r="P338" i="9"/>
  <c r="O339" i="9"/>
  <c r="P339" i="9"/>
  <c r="O340" i="9"/>
  <c r="P340" i="9"/>
  <c r="O341" i="9"/>
  <c r="P341" i="9"/>
  <c r="O342" i="9"/>
  <c r="P342" i="9"/>
  <c r="O343" i="9"/>
  <c r="P343" i="9"/>
  <c r="O344" i="9"/>
  <c r="P344" i="9"/>
  <c r="O345" i="9"/>
  <c r="P345" i="9"/>
  <c r="O346" i="9"/>
  <c r="P346" i="9"/>
  <c r="O347" i="9"/>
  <c r="P347" i="9"/>
  <c r="O348" i="9"/>
  <c r="P348" i="9"/>
  <c r="O349" i="9"/>
  <c r="P349" i="9"/>
  <c r="O350" i="9"/>
  <c r="P350" i="9"/>
  <c r="O351" i="9"/>
  <c r="P351" i="9"/>
  <c r="O352" i="9"/>
  <c r="P352" i="9"/>
  <c r="O353" i="9"/>
  <c r="P353" i="9"/>
  <c r="O354" i="9"/>
  <c r="P354" i="9"/>
  <c r="O355" i="9"/>
  <c r="P355" i="9"/>
  <c r="O356" i="9"/>
  <c r="P356" i="9"/>
  <c r="O357" i="9"/>
  <c r="P357" i="9"/>
  <c r="O358" i="9"/>
  <c r="P358" i="9"/>
  <c r="O359" i="9"/>
  <c r="P359" i="9"/>
  <c r="O360" i="9"/>
  <c r="P360" i="9"/>
  <c r="O361" i="9"/>
  <c r="P361" i="9"/>
  <c r="O362" i="9"/>
  <c r="P362" i="9"/>
  <c r="O363" i="9"/>
  <c r="P363" i="9"/>
  <c r="O364" i="9"/>
  <c r="P364" i="9"/>
  <c r="O365" i="9"/>
  <c r="P365" i="9"/>
  <c r="O366" i="9"/>
  <c r="P366" i="9"/>
  <c r="O367" i="9"/>
  <c r="P367" i="9"/>
  <c r="O368" i="9"/>
  <c r="P368" i="9"/>
  <c r="O369" i="9"/>
  <c r="P369" i="9"/>
  <c r="O370" i="9"/>
  <c r="P370" i="9"/>
  <c r="O371" i="9"/>
  <c r="P371" i="9"/>
  <c r="O372" i="9"/>
  <c r="P372" i="9"/>
  <c r="O373" i="9"/>
  <c r="P373" i="9"/>
  <c r="O374" i="9"/>
  <c r="P374" i="9"/>
  <c r="O375" i="9"/>
  <c r="P375" i="9"/>
  <c r="O376" i="9"/>
  <c r="P376" i="9"/>
  <c r="O377" i="9"/>
  <c r="P377" i="9"/>
  <c r="O378" i="9"/>
  <c r="P378" i="9"/>
  <c r="O379" i="9"/>
  <c r="P379" i="9"/>
  <c r="O380" i="9"/>
  <c r="P380" i="9"/>
  <c r="O381" i="9"/>
  <c r="P381" i="9"/>
  <c r="O382" i="9"/>
  <c r="P382" i="9"/>
  <c r="O383" i="9"/>
  <c r="P383" i="9"/>
  <c r="O384" i="9"/>
  <c r="P384" i="9"/>
  <c r="O385" i="9"/>
  <c r="P385" i="9"/>
  <c r="O386" i="9"/>
  <c r="P386" i="9"/>
  <c r="O387" i="9"/>
  <c r="P387" i="9"/>
  <c r="O388" i="9"/>
  <c r="P388" i="9"/>
  <c r="M2" i="9"/>
  <c r="N2" i="9"/>
  <c r="M3" i="9"/>
  <c r="N3" i="9"/>
  <c r="M4" i="9"/>
  <c r="N4" i="9"/>
  <c r="M5" i="9"/>
  <c r="N5" i="9"/>
  <c r="M6" i="9"/>
  <c r="N6" i="9"/>
  <c r="M7" i="9"/>
  <c r="N7" i="9"/>
  <c r="M8" i="9"/>
  <c r="N8" i="9"/>
  <c r="M9" i="9"/>
  <c r="N9" i="9"/>
  <c r="M10" i="9"/>
  <c r="N10" i="9"/>
  <c r="M11" i="9"/>
  <c r="N11" i="9"/>
  <c r="M12" i="9"/>
  <c r="N12" i="9"/>
  <c r="M13" i="9"/>
  <c r="N13" i="9"/>
  <c r="M14" i="9"/>
  <c r="N14" i="9"/>
  <c r="M15" i="9"/>
  <c r="N15" i="9"/>
  <c r="M16" i="9"/>
  <c r="N16" i="9"/>
  <c r="M17" i="9"/>
  <c r="N17" i="9"/>
  <c r="M18" i="9"/>
  <c r="N18" i="9"/>
  <c r="M19" i="9"/>
  <c r="N19" i="9"/>
  <c r="M20" i="9"/>
  <c r="N20" i="9"/>
  <c r="M21" i="9"/>
  <c r="N21" i="9"/>
  <c r="M22" i="9"/>
  <c r="N22" i="9"/>
  <c r="M23" i="9"/>
  <c r="N23" i="9"/>
  <c r="M24" i="9"/>
  <c r="N24" i="9"/>
  <c r="M25" i="9"/>
  <c r="N25" i="9"/>
  <c r="M26" i="9"/>
  <c r="N26" i="9"/>
  <c r="M27" i="9"/>
  <c r="N27" i="9"/>
  <c r="M28" i="9"/>
  <c r="N28" i="9"/>
  <c r="M29" i="9"/>
  <c r="N29" i="9"/>
  <c r="M30" i="9"/>
  <c r="N30" i="9"/>
  <c r="M31" i="9"/>
  <c r="N31" i="9"/>
  <c r="M32" i="9"/>
  <c r="N32" i="9"/>
  <c r="M33" i="9"/>
  <c r="N33" i="9"/>
  <c r="M34" i="9"/>
  <c r="N34" i="9"/>
  <c r="M35" i="9"/>
  <c r="N35" i="9"/>
  <c r="M36" i="9"/>
  <c r="N36" i="9"/>
  <c r="M37" i="9"/>
  <c r="N37" i="9"/>
  <c r="M38" i="9"/>
  <c r="N38" i="9"/>
  <c r="M39" i="9"/>
  <c r="N39" i="9"/>
  <c r="M40" i="9"/>
  <c r="N40" i="9"/>
  <c r="M41" i="9"/>
  <c r="N41" i="9"/>
  <c r="M42" i="9"/>
  <c r="N42" i="9"/>
  <c r="M43" i="9"/>
  <c r="N43" i="9"/>
  <c r="M44" i="9"/>
  <c r="N44" i="9"/>
  <c r="M45" i="9"/>
  <c r="N45" i="9"/>
  <c r="M46" i="9"/>
  <c r="N46" i="9"/>
  <c r="M47" i="9"/>
  <c r="N47" i="9"/>
  <c r="M48" i="9"/>
  <c r="N48" i="9"/>
  <c r="M49" i="9"/>
  <c r="N49" i="9"/>
  <c r="M50" i="9"/>
  <c r="N50" i="9"/>
  <c r="M51" i="9"/>
  <c r="N51" i="9"/>
  <c r="M52" i="9"/>
  <c r="N52" i="9"/>
  <c r="M53" i="9"/>
  <c r="N53" i="9"/>
  <c r="M54" i="9"/>
  <c r="N54" i="9"/>
  <c r="M55" i="9"/>
  <c r="N55" i="9"/>
  <c r="M56" i="9"/>
  <c r="N56" i="9"/>
  <c r="M57" i="9"/>
  <c r="N57" i="9"/>
  <c r="M58" i="9"/>
  <c r="N58" i="9"/>
  <c r="M59" i="9"/>
  <c r="N59" i="9"/>
  <c r="M60" i="9"/>
  <c r="N60" i="9"/>
  <c r="M61" i="9"/>
  <c r="N61" i="9"/>
  <c r="M62" i="9"/>
  <c r="N62" i="9"/>
  <c r="M63" i="9"/>
  <c r="N63" i="9"/>
  <c r="M64" i="9"/>
  <c r="N64" i="9"/>
  <c r="M65" i="9"/>
  <c r="N65" i="9"/>
  <c r="M66" i="9"/>
  <c r="N66" i="9"/>
  <c r="M67" i="9"/>
  <c r="N67" i="9"/>
  <c r="M68" i="9"/>
  <c r="N68" i="9"/>
  <c r="M69" i="9"/>
  <c r="N69" i="9"/>
  <c r="M70" i="9"/>
  <c r="N70" i="9"/>
  <c r="M71" i="9"/>
  <c r="N71" i="9"/>
  <c r="M72" i="9"/>
  <c r="N72" i="9"/>
  <c r="M73" i="9"/>
  <c r="N73" i="9"/>
  <c r="M74" i="9"/>
  <c r="N74" i="9"/>
  <c r="M75" i="9"/>
  <c r="N75" i="9"/>
  <c r="M76" i="9"/>
  <c r="N76" i="9"/>
  <c r="M77" i="9"/>
  <c r="N77" i="9"/>
  <c r="M78" i="9"/>
  <c r="N78" i="9"/>
  <c r="M79" i="9"/>
  <c r="N79" i="9"/>
  <c r="M80" i="9"/>
  <c r="N80" i="9"/>
  <c r="M81" i="9"/>
  <c r="N81" i="9"/>
  <c r="M82" i="9"/>
  <c r="N82" i="9"/>
  <c r="M83" i="9"/>
  <c r="N83" i="9"/>
  <c r="M84" i="9"/>
  <c r="N84" i="9"/>
  <c r="M85" i="9"/>
  <c r="N85" i="9"/>
  <c r="M86" i="9"/>
  <c r="N86" i="9"/>
  <c r="M87" i="9"/>
  <c r="N87" i="9"/>
  <c r="M88" i="9"/>
  <c r="N88" i="9"/>
  <c r="M89" i="9"/>
  <c r="N89" i="9"/>
  <c r="M90" i="9"/>
  <c r="N90" i="9"/>
  <c r="M91" i="9"/>
  <c r="N91" i="9"/>
  <c r="M92" i="9"/>
  <c r="N92" i="9"/>
  <c r="M93" i="9"/>
  <c r="N93" i="9"/>
  <c r="M94" i="9"/>
  <c r="N94" i="9"/>
  <c r="M95" i="9"/>
  <c r="N95" i="9"/>
  <c r="M96" i="9"/>
  <c r="N96" i="9"/>
  <c r="M97" i="9"/>
  <c r="N97" i="9"/>
  <c r="M98" i="9"/>
  <c r="N98" i="9"/>
  <c r="M99" i="9"/>
  <c r="N99" i="9"/>
  <c r="M100" i="9"/>
  <c r="N100" i="9"/>
  <c r="M101" i="9"/>
  <c r="N101" i="9"/>
  <c r="M102" i="9"/>
  <c r="N102" i="9"/>
  <c r="M103" i="9"/>
  <c r="N103" i="9"/>
  <c r="M104" i="9"/>
  <c r="N104" i="9"/>
  <c r="M105" i="9"/>
  <c r="N105" i="9"/>
  <c r="M106" i="9"/>
  <c r="N106" i="9"/>
  <c r="M107" i="9"/>
  <c r="N107" i="9"/>
  <c r="M108" i="9"/>
  <c r="N108" i="9"/>
  <c r="M109" i="9"/>
  <c r="N109" i="9"/>
  <c r="M110" i="9"/>
  <c r="N110" i="9"/>
  <c r="M111" i="9"/>
  <c r="N111" i="9"/>
  <c r="M112" i="9"/>
  <c r="N112" i="9"/>
  <c r="M113" i="9"/>
  <c r="N113" i="9"/>
  <c r="M114" i="9"/>
  <c r="N114" i="9"/>
  <c r="M115" i="9"/>
  <c r="N115" i="9"/>
  <c r="M116" i="9"/>
  <c r="N116" i="9"/>
  <c r="M117" i="9"/>
  <c r="N117" i="9"/>
  <c r="M118" i="9"/>
  <c r="N118" i="9"/>
  <c r="M119" i="9"/>
  <c r="N119" i="9"/>
  <c r="M120" i="9"/>
  <c r="N120" i="9"/>
  <c r="M121" i="9"/>
  <c r="N121" i="9"/>
  <c r="M122" i="9"/>
  <c r="N122" i="9"/>
  <c r="M123" i="9"/>
  <c r="N123" i="9"/>
  <c r="M124" i="9"/>
  <c r="N124" i="9"/>
  <c r="M125" i="9"/>
  <c r="N125" i="9"/>
  <c r="M126" i="9"/>
  <c r="N126" i="9"/>
  <c r="M127" i="9"/>
  <c r="N127" i="9"/>
  <c r="M128" i="9"/>
  <c r="N128" i="9"/>
  <c r="M129" i="9"/>
  <c r="N129" i="9"/>
  <c r="M130" i="9"/>
  <c r="N130" i="9"/>
  <c r="M131" i="9"/>
  <c r="N131" i="9"/>
  <c r="M132" i="9"/>
  <c r="N132" i="9"/>
  <c r="M133" i="9"/>
  <c r="N133" i="9"/>
  <c r="M134" i="9"/>
  <c r="N134" i="9"/>
  <c r="M135" i="9"/>
  <c r="N135" i="9"/>
  <c r="M136" i="9"/>
  <c r="N136" i="9"/>
  <c r="M137" i="9"/>
  <c r="N137" i="9"/>
  <c r="M138" i="9"/>
  <c r="N138" i="9"/>
  <c r="M139" i="9"/>
  <c r="N139" i="9"/>
  <c r="M140" i="9"/>
  <c r="N140" i="9"/>
  <c r="M141" i="9"/>
  <c r="N141" i="9"/>
  <c r="M142" i="9"/>
  <c r="N142" i="9"/>
  <c r="M143" i="9"/>
  <c r="N143" i="9"/>
  <c r="M144" i="9"/>
  <c r="N144" i="9"/>
  <c r="M145" i="9"/>
  <c r="N145" i="9"/>
  <c r="M146" i="9"/>
  <c r="N146" i="9"/>
  <c r="M147" i="9"/>
  <c r="N147" i="9"/>
  <c r="M148" i="9"/>
  <c r="N148" i="9"/>
  <c r="M149" i="9"/>
  <c r="N149" i="9"/>
  <c r="M150" i="9"/>
  <c r="N150" i="9"/>
  <c r="M151" i="9"/>
  <c r="N151" i="9"/>
  <c r="M152" i="9"/>
  <c r="N152" i="9"/>
  <c r="M153" i="9"/>
  <c r="N153" i="9"/>
  <c r="M154" i="9"/>
  <c r="N154" i="9"/>
  <c r="M155" i="9"/>
  <c r="N155" i="9"/>
  <c r="M156" i="9"/>
  <c r="N156" i="9"/>
  <c r="M157" i="9"/>
  <c r="N157" i="9"/>
  <c r="M158" i="9"/>
  <c r="N158" i="9"/>
  <c r="M159" i="9"/>
  <c r="N159" i="9"/>
  <c r="M160" i="9"/>
  <c r="N160" i="9"/>
  <c r="M161" i="9"/>
  <c r="N161" i="9"/>
  <c r="M162" i="9"/>
  <c r="N162" i="9"/>
  <c r="M163" i="9"/>
  <c r="N163" i="9"/>
  <c r="M164" i="9"/>
  <c r="N164" i="9"/>
  <c r="M165" i="9"/>
  <c r="N165" i="9"/>
  <c r="M166" i="9"/>
  <c r="N166" i="9"/>
  <c r="M167" i="9"/>
  <c r="N167" i="9"/>
  <c r="M168" i="9"/>
  <c r="N168" i="9"/>
  <c r="M169" i="9"/>
  <c r="N169" i="9"/>
  <c r="M170" i="9"/>
  <c r="N170" i="9"/>
  <c r="M171" i="9"/>
  <c r="N171" i="9"/>
  <c r="M172" i="9"/>
  <c r="N172" i="9"/>
  <c r="M173" i="9"/>
  <c r="N173" i="9"/>
  <c r="M174" i="9"/>
  <c r="N174" i="9"/>
  <c r="M175" i="9"/>
  <c r="N175" i="9"/>
  <c r="M176" i="9"/>
  <c r="N176" i="9"/>
  <c r="M177" i="9"/>
  <c r="N177" i="9"/>
  <c r="M178" i="9"/>
  <c r="N178" i="9"/>
  <c r="M179" i="9"/>
  <c r="N179" i="9"/>
  <c r="M180" i="9"/>
  <c r="N180" i="9"/>
  <c r="M181" i="9"/>
  <c r="N181" i="9"/>
  <c r="M182" i="9"/>
  <c r="N182" i="9"/>
  <c r="M183" i="9"/>
  <c r="N183" i="9"/>
  <c r="M184" i="9"/>
  <c r="N184" i="9"/>
  <c r="M185" i="9"/>
  <c r="N185" i="9"/>
  <c r="M186" i="9"/>
  <c r="N186" i="9"/>
  <c r="M187" i="9"/>
  <c r="N187" i="9"/>
  <c r="M188" i="9"/>
  <c r="N188" i="9"/>
  <c r="M189" i="9"/>
  <c r="N189" i="9"/>
  <c r="M190" i="9"/>
  <c r="N190" i="9"/>
  <c r="M191" i="9"/>
  <c r="N191" i="9"/>
  <c r="M192" i="9"/>
  <c r="N192" i="9"/>
  <c r="M193" i="9"/>
  <c r="N193" i="9"/>
  <c r="M194" i="9"/>
  <c r="N194" i="9"/>
  <c r="M195" i="9"/>
  <c r="N195" i="9"/>
  <c r="M196" i="9"/>
  <c r="N196" i="9"/>
  <c r="M197" i="9"/>
  <c r="N197" i="9"/>
  <c r="M198" i="9"/>
  <c r="N198" i="9"/>
  <c r="M199" i="9"/>
  <c r="N199" i="9"/>
  <c r="M200" i="9"/>
  <c r="N200" i="9"/>
  <c r="M201" i="9"/>
  <c r="N201" i="9"/>
  <c r="M202" i="9"/>
  <c r="N202" i="9"/>
  <c r="M203" i="9"/>
  <c r="N203" i="9"/>
  <c r="M204" i="9"/>
  <c r="N204" i="9"/>
  <c r="M205" i="9"/>
  <c r="N205" i="9"/>
  <c r="M206" i="9"/>
  <c r="N206" i="9"/>
  <c r="M207" i="9"/>
  <c r="N207" i="9"/>
  <c r="M208" i="9"/>
  <c r="N208" i="9"/>
  <c r="M209" i="9"/>
  <c r="N209" i="9"/>
  <c r="M210" i="9"/>
  <c r="N210" i="9"/>
  <c r="M211" i="9"/>
  <c r="N211" i="9"/>
  <c r="M212" i="9"/>
  <c r="N212" i="9"/>
  <c r="M213" i="9"/>
  <c r="N213" i="9"/>
  <c r="M214" i="9"/>
  <c r="N214" i="9"/>
  <c r="M215" i="9"/>
  <c r="N215" i="9"/>
  <c r="M216" i="9"/>
  <c r="N216" i="9"/>
  <c r="M217" i="9"/>
  <c r="N217" i="9"/>
  <c r="M218" i="9"/>
  <c r="N218" i="9"/>
  <c r="M219" i="9"/>
  <c r="N219" i="9"/>
  <c r="M220" i="9"/>
  <c r="N220" i="9"/>
  <c r="M221" i="9"/>
  <c r="N221" i="9"/>
  <c r="M222" i="9"/>
  <c r="N222" i="9"/>
  <c r="M223" i="9"/>
  <c r="N223" i="9"/>
  <c r="M224" i="9"/>
  <c r="N224" i="9"/>
  <c r="M225" i="9"/>
  <c r="N225" i="9"/>
  <c r="M226" i="9"/>
  <c r="N226" i="9"/>
  <c r="M227" i="9"/>
  <c r="N227" i="9"/>
  <c r="M228" i="9"/>
  <c r="N228" i="9"/>
  <c r="M229" i="9"/>
  <c r="N229" i="9"/>
  <c r="M230" i="9"/>
  <c r="N230" i="9"/>
  <c r="M231" i="9"/>
  <c r="N231" i="9"/>
  <c r="M232" i="9"/>
  <c r="N232" i="9"/>
  <c r="M233" i="9"/>
  <c r="N233" i="9"/>
  <c r="M234" i="9"/>
  <c r="N234" i="9"/>
  <c r="M235" i="9"/>
  <c r="N235" i="9"/>
  <c r="M236" i="9"/>
  <c r="N236" i="9"/>
  <c r="M237" i="9"/>
  <c r="N237" i="9"/>
  <c r="M238" i="9"/>
  <c r="N238" i="9"/>
  <c r="M239" i="9"/>
  <c r="N239" i="9"/>
  <c r="M240" i="9"/>
  <c r="N240" i="9"/>
  <c r="M241" i="9"/>
  <c r="N241" i="9"/>
  <c r="M242" i="9"/>
  <c r="N242" i="9"/>
  <c r="M243" i="9"/>
  <c r="N243" i="9"/>
  <c r="M244" i="9"/>
  <c r="N244" i="9"/>
  <c r="M245" i="9"/>
  <c r="N245" i="9"/>
  <c r="M246" i="9"/>
  <c r="N246" i="9"/>
  <c r="M247" i="9"/>
  <c r="N247" i="9"/>
  <c r="M248" i="9"/>
  <c r="N248" i="9"/>
  <c r="M249" i="9"/>
  <c r="N249" i="9"/>
  <c r="M250" i="9"/>
  <c r="N250" i="9"/>
  <c r="M251" i="9"/>
  <c r="N251" i="9"/>
  <c r="M252" i="9"/>
  <c r="N252" i="9"/>
  <c r="M253" i="9"/>
  <c r="N253" i="9"/>
  <c r="M254" i="9"/>
  <c r="N254" i="9"/>
  <c r="M255" i="9"/>
  <c r="N255" i="9"/>
  <c r="M256" i="9"/>
  <c r="N256" i="9"/>
  <c r="M257" i="9"/>
  <c r="N257" i="9"/>
  <c r="M258" i="9"/>
  <c r="N258" i="9"/>
  <c r="M259" i="9"/>
  <c r="N259" i="9"/>
  <c r="M260" i="9"/>
  <c r="N260" i="9"/>
  <c r="M261" i="9"/>
  <c r="N261" i="9"/>
  <c r="M262" i="9"/>
  <c r="N262" i="9"/>
  <c r="M263" i="9"/>
  <c r="N263" i="9"/>
  <c r="M264" i="9"/>
  <c r="N264" i="9"/>
  <c r="M265" i="9"/>
  <c r="N265" i="9"/>
  <c r="M266" i="9"/>
  <c r="N266" i="9"/>
  <c r="M267" i="9"/>
  <c r="N267" i="9"/>
  <c r="M268" i="9"/>
  <c r="N268" i="9"/>
  <c r="M269" i="9"/>
  <c r="N269" i="9"/>
  <c r="M270" i="9"/>
  <c r="N270" i="9"/>
  <c r="M271" i="9"/>
  <c r="N271" i="9"/>
  <c r="M272" i="9"/>
  <c r="N272" i="9"/>
  <c r="M273" i="9"/>
  <c r="N273" i="9"/>
  <c r="M274" i="9"/>
  <c r="N274" i="9"/>
  <c r="M275" i="9"/>
  <c r="N275" i="9"/>
  <c r="M276" i="9"/>
  <c r="N276" i="9"/>
  <c r="M277" i="9"/>
  <c r="N277" i="9"/>
  <c r="M278" i="9"/>
  <c r="N278" i="9"/>
  <c r="M279" i="9"/>
  <c r="N279" i="9"/>
  <c r="M280" i="9"/>
  <c r="N280" i="9"/>
  <c r="M281" i="9"/>
  <c r="N281" i="9"/>
  <c r="M282" i="9"/>
  <c r="N282" i="9"/>
  <c r="M283" i="9"/>
  <c r="N283" i="9"/>
  <c r="M284" i="9"/>
  <c r="N284" i="9"/>
  <c r="M285" i="9"/>
  <c r="N285" i="9"/>
  <c r="M286" i="9"/>
  <c r="N286" i="9"/>
  <c r="M287" i="9"/>
  <c r="N287" i="9"/>
  <c r="M288" i="9"/>
  <c r="N288" i="9"/>
  <c r="M289" i="9"/>
  <c r="N289" i="9"/>
  <c r="M290" i="9"/>
  <c r="N290" i="9"/>
  <c r="M291" i="9"/>
  <c r="N291" i="9"/>
  <c r="M292" i="9"/>
  <c r="N292" i="9"/>
  <c r="M293" i="9"/>
  <c r="N293" i="9"/>
  <c r="M294" i="9"/>
  <c r="N294" i="9"/>
  <c r="M295" i="9"/>
  <c r="N295" i="9"/>
  <c r="M296" i="9"/>
  <c r="N296" i="9"/>
  <c r="M297" i="9"/>
  <c r="N297" i="9"/>
  <c r="M298" i="9"/>
  <c r="N298" i="9"/>
  <c r="M299" i="9"/>
  <c r="N299" i="9"/>
  <c r="M300" i="9"/>
  <c r="N300" i="9"/>
  <c r="M301" i="9"/>
  <c r="N301" i="9"/>
  <c r="M302" i="9"/>
  <c r="N302" i="9"/>
  <c r="M303" i="9"/>
  <c r="N303" i="9"/>
  <c r="M304" i="9"/>
  <c r="N304" i="9"/>
  <c r="M305" i="9"/>
  <c r="N305" i="9"/>
  <c r="M306" i="9"/>
  <c r="N306" i="9"/>
  <c r="M307" i="9"/>
  <c r="N307" i="9"/>
  <c r="M308" i="9"/>
  <c r="N308" i="9"/>
  <c r="M309" i="9"/>
  <c r="N309" i="9"/>
  <c r="M310" i="9"/>
  <c r="N310" i="9"/>
  <c r="M311" i="9"/>
  <c r="N311" i="9"/>
  <c r="M312" i="9"/>
  <c r="N312" i="9"/>
  <c r="M313" i="9"/>
  <c r="N313" i="9"/>
  <c r="M314" i="9"/>
  <c r="N314" i="9"/>
  <c r="M315" i="9"/>
  <c r="N315" i="9"/>
  <c r="M316" i="9"/>
  <c r="N316" i="9"/>
  <c r="M317" i="9"/>
  <c r="N317" i="9"/>
  <c r="M318" i="9"/>
  <c r="N318" i="9"/>
  <c r="M319" i="9"/>
  <c r="N319" i="9"/>
  <c r="M320" i="9"/>
  <c r="N320" i="9"/>
  <c r="M321" i="9"/>
  <c r="N321" i="9"/>
  <c r="M322" i="9"/>
  <c r="N322" i="9"/>
  <c r="M323" i="9"/>
  <c r="N323" i="9"/>
  <c r="M324" i="9"/>
  <c r="N324" i="9"/>
  <c r="M325" i="9"/>
  <c r="N325" i="9"/>
  <c r="M326" i="9"/>
  <c r="N326" i="9"/>
  <c r="M327" i="9"/>
  <c r="N327" i="9"/>
  <c r="M328" i="9"/>
  <c r="N328" i="9"/>
  <c r="M329" i="9"/>
  <c r="N329" i="9"/>
  <c r="M330" i="9"/>
  <c r="N330" i="9"/>
  <c r="M331" i="9"/>
  <c r="N331" i="9"/>
  <c r="M332" i="9"/>
  <c r="N332" i="9"/>
  <c r="M333" i="9"/>
  <c r="N333" i="9"/>
  <c r="M334" i="9"/>
  <c r="N334" i="9"/>
  <c r="M335" i="9"/>
  <c r="N335" i="9"/>
  <c r="M336" i="9"/>
  <c r="N336" i="9"/>
  <c r="M337" i="9"/>
  <c r="N337" i="9"/>
  <c r="M338" i="9"/>
  <c r="N338" i="9"/>
  <c r="M339" i="9"/>
  <c r="N339" i="9"/>
  <c r="M340" i="9"/>
  <c r="N340" i="9"/>
  <c r="M341" i="9"/>
  <c r="N341" i="9"/>
  <c r="M342" i="9"/>
  <c r="N342" i="9"/>
  <c r="M343" i="9"/>
  <c r="N343" i="9"/>
  <c r="M344" i="9"/>
  <c r="N344" i="9"/>
  <c r="M345" i="9"/>
  <c r="N345" i="9"/>
  <c r="M346" i="9"/>
  <c r="N346" i="9"/>
  <c r="M347" i="9"/>
  <c r="N347" i="9"/>
  <c r="M348" i="9"/>
  <c r="N348" i="9"/>
  <c r="M349" i="9"/>
  <c r="N349" i="9"/>
  <c r="M350" i="9"/>
  <c r="N350" i="9"/>
  <c r="M351" i="9"/>
  <c r="N351" i="9"/>
  <c r="M352" i="9"/>
  <c r="N352" i="9"/>
  <c r="M353" i="9"/>
  <c r="N353" i="9"/>
  <c r="M354" i="9"/>
  <c r="N354" i="9"/>
  <c r="M355" i="9"/>
  <c r="N355" i="9"/>
  <c r="M356" i="9"/>
  <c r="N356" i="9"/>
  <c r="M357" i="9"/>
  <c r="N357" i="9"/>
  <c r="M358" i="9"/>
  <c r="N358" i="9"/>
  <c r="M359" i="9"/>
  <c r="N359" i="9"/>
  <c r="M360" i="9"/>
  <c r="N360" i="9"/>
  <c r="M361" i="9"/>
  <c r="N361" i="9"/>
  <c r="M362" i="9"/>
  <c r="N362" i="9"/>
  <c r="M363" i="9"/>
  <c r="N363" i="9"/>
  <c r="M364" i="9"/>
  <c r="N364" i="9"/>
  <c r="M365" i="9"/>
  <c r="N365" i="9"/>
  <c r="M366" i="9"/>
  <c r="N366" i="9"/>
  <c r="M367" i="9"/>
  <c r="N367" i="9"/>
  <c r="M368" i="9"/>
  <c r="N368" i="9"/>
  <c r="M369" i="9"/>
  <c r="N369" i="9"/>
  <c r="M370" i="9"/>
  <c r="N370" i="9"/>
  <c r="M371" i="9"/>
  <c r="N371" i="9"/>
  <c r="M372" i="9"/>
  <c r="N372" i="9"/>
  <c r="M373" i="9"/>
  <c r="N373" i="9"/>
  <c r="M374" i="9"/>
  <c r="N374" i="9"/>
  <c r="M375" i="9"/>
  <c r="N375" i="9"/>
  <c r="M376" i="9"/>
  <c r="N376" i="9"/>
  <c r="M377" i="9"/>
  <c r="N377" i="9"/>
  <c r="M378" i="9"/>
  <c r="N378" i="9"/>
  <c r="M379" i="9"/>
  <c r="N379" i="9"/>
  <c r="M380" i="9"/>
  <c r="N380" i="9"/>
  <c r="M381" i="9"/>
  <c r="N381" i="9"/>
  <c r="M382" i="9"/>
  <c r="N382" i="9"/>
  <c r="M383" i="9"/>
  <c r="N383" i="9"/>
  <c r="M384" i="9"/>
  <c r="N384" i="9"/>
  <c r="M385" i="9"/>
  <c r="N385" i="9"/>
  <c r="M386" i="9"/>
  <c r="N386" i="9"/>
  <c r="M387" i="9"/>
  <c r="N387" i="9"/>
  <c r="M388" i="9"/>
  <c r="N388" i="9"/>
  <c r="K2" i="9"/>
  <c r="L2" i="9"/>
  <c r="K3" i="9"/>
  <c r="L3" i="9"/>
  <c r="K4" i="9"/>
  <c r="L4" i="9"/>
  <c r="K5" i="9"/>
  <c r="L5" i="9"/>
  <c r="K6" i="9"/>
  <c r="L6" i="9"/>
  <c r="K7" i="9"/>
  <c r="L7" i="9"/>
  <c r="K8" i="9"/>
  <c r="L8" i="9"/>
  <c r="K9" i="9"/>
  <c r="L9" i="9"/>
  <c r="K10" i="9"/>
  <c r="L10" i="9"/>
  <c r="K11" i="9"/>
  <c r="L11" i="9"/>
  <c r="K12" i="9"/>
  <c r="L12" i="9"/>
  <c r="K13" i="9"/>
  <c r="L13" i="9"/>
  <c r="K14" i="9"/>
  <c r="L14" i="9"/>
  <c r="K15" i="9"/>
  <c r="L15" i="9"/>
  <c r="K16" i="9"/>
  <c r="L16" i="9"/>
  <c r="K17" i="9"/>
  <c r="L17" i="9"/>
  <c r="K18" i="9"/>
  <c r="L18" i="9"/>
  <c r="K19" i="9"/>
  <c r="L19" i="9"/>
  <c r="K20" i="9"/>
  <c r="L20" i="9"/>
  <c r="K21" i="9"/>
  <c r="L21" i="9"/>
  <c r="K22" i="9"/>
  <c r="L22" i="9"/>
  <c r="K23" i="9"/>
  <c r="L23" i="9"/>
  <c r="K24" i="9"/>
  <c r="L24" i="9"/>
  <c r="K25" i="9"/>
  <c r="L25" i="9"/>
  <c r="K26" i="9"/>
  <c r="L26" i="9"/>
  <c r="K27" i="9"/>
  <c r="L27" i="9"/>
  <c r="K28" i="9"/>
  <c r="L28" i="9"/>
  <c r="K29" i="9"/>
  <c r="L29" i="9"/>
  <c r="K30" i="9"/>
  <c r="L30" i="9"/>
  <c r="K31" i="9"/>
  <c r="L31" i="9"/>
  <c r="K32" i="9"/>
  <c r="L32" i="9"/>
  <c r="K33" i="9"/>
  <c r="L33" i="9"/>
  <c r="K34" i="9"/>
  <c r="L34" i="9"/>
  <c r="K35" i="9"/>
  <c r="L35" i="9"/>
  <c r="K36" i="9"/>
  <c r="L36" i="9"/>
  <c r="K37" i="9"/>
  <c r="L37" i="9"/>
  <c r="K38" i="9"/>
  <c r="L38" i="9"/>
  <c r="K39" i="9"/>
  <c r="L39" i="9"/>
  <c r="K40" i="9"/>
  <c r="L40" i="9"/>
  <c r="K41" i="9"/>
  <c r="L41" i="9"/>
  <c r="K42" i="9"/>
  <c r="L42" i="9"/>
  <c r="K43" i="9"/>
  <c r="L43" i="9"/>
  <c r="K44" i="9"/>
  <c r="L44" i="9"/>
  <c r="K45" i="9"/>
  <c r="L45" i="9"/>
  <c r="K46" i="9"/>
  <c r="L46" i="9"/>
  <c r="K47" i="9"/>
  <c r="L47" i="9"/>
  <c r="K48" i="9"/>
  <c r="L48" i="9"/>
  <c r="K49" i="9"/>
  <c r="L49" i="9"/>
  <c r="K50" i="9"/>
  <c r="L50" i="9"/>
  <c r="K51" i="9"/>
  <c r="L51" i="9"/>
  <c r="K52" i="9"/>
  <c r="L52" i="9"/>
  <c r="K53" i="9"/>
  <c r="L53" i="9"/>
  <c r="K54" i="9"/>
  <c r="L54" i="9"/>
  <c r="K55" i="9"/>
  <c r="L55" i="9"/>
  <c r="K56" i="9"/>
  <c r="L56" i="9"/>
  <c r="K57" i="9"/>
  <c r="L57" i="9"/>
  <c r="K58" i="9"/>
  <c r="L58" i="9"/>
  <c r="K59" i="9"/>
  <c r="L59" i="9"/>
  <c r="K60" i="9"/>
  <c r="L60" i="9"/>
  <c r="K61" i="9"/>
  <c r="L61" i="9"/>
  <c r="K62" i="9"/>
  <c r="L62" i="9"/>
  <c r="K63" i="9"/>
  <c r="L63" i="9"/>
  <c r="K64" i="9"/>
  <c r="L64" i="9"/>
  <c r="K65" i="9"/>
  <c r="L65" i="9"/>
  <c r="K66" i="9"/>
  <c r="L66" i="9"/>
  <c r="K67" i="9"/>
  <c r="L67" i="9"/>
  <c r="K68" i="9"/>
  <c r="L68" i="9"/>
  <c r="K69" i="9"/>
  <c r="L69" i="9"/>
  <c r="K70" i="9"/>
  <c r="L70" i="9"/>
  <c r="K71" i="9"/>
  <c r="L71" i="9"/>
  <c r="K72" i="9"/>
  <c r="L72" i="9"/>
  <c r="K73" i="9"/>
  <c r="L73" i="9"/>
  <c r="K74" i="9"/>
  <c r="L74" i="9"/>
  <c r="K75" i="9"/>
  <c r="L75" i="9"/>
  <c r="K76" i="9"/>
  <c r="L76" i="9"/>
  <c r="K77" i="9"/>
  <c r="L77" i="9"/>
  <c r="K78" i="9"/>
  <c r="L78" i="9"/>
  <c r="K79" i="9"/>
  <c r="L79" i="9"/>
  <c r="K80" i="9"/>
  <c r="L80" i="9"/>
  <c r="K81" i="9"/>
  <c r="L81" i="9"/>
  <c r="K82" i="9"/>
  <c r="L82" i="9"/>
  <c r="K83" i="9"/>
  <c r="L83" i="9"/>
  <c r="K84" i="9"/>
  <c r="L84" i="9"/>
  <c r="K85" i="9"/>
  <c r="L85" i="9"/>
  <c r="K86" i="9"/>
  <c r="L86" i="9"/>
  <c r="K87" i="9"/>
  <c r="L87" i="9"/>
  <c r="K88" i="9"/>
  <c r="L88" i="9"/>
  <c r="K89" i="9"/>
  <c r="L89" i="9"/>
  <c r="K90" i="9"/>
  <c r="L90" i="9"/>
  <c r="K91" i="9"/>
  <c r="L91" i="9"/>
  <c r="K92" i="9"/>
  <c r="L92" i="9"/>
  <c r="K93" i="9"/>
  <c r="L93" i="9"/>
  <c r="K94" i="9"/>
  <c r="L94" i="9"/>
  <c r="K95" i="9"/>
  <c r="L95" i="9"/>
  <c r="K96" i="9"/>
  <c r="L96" i="9"/>
  <c r="K97" i="9"/>
  <c r="L97" i="9"/>
  <c r="K98" i="9"/>
  <c r="L98" i="9"/>
  <c r="K99" i="9"/>
  <c r="L99" i="9"/>
  <c r="K100" i="9"/>
  <c r="L100" i="9"/>
  <c r="K101" i="9"/>
  <c r="L101" i="9"/>
  <c r="K102" i="9"/>
  <c r="L102" i="9"/>
  <c r="K103" i="9"/>
  <c r="L103" i="9"/>
  <c r="K104" i="9"/>
  <c r="L104" i="9"/>
  <c r="K105" i="9"/>
  <c r="L105" i="9"/>
  <c r="K106" i="9"/>
  <c r="L106" i="9"/>
  <c r="K107" i="9"/>
  <c r="L107" i="9"/>
  <c r="K108" i="9"/>
  <c r="L108" i="9"/>
  <c r="K109" i="9"/>
  <c r="L109" i="9"/>
  <c r="K110" i="9"/>
  <c r="L110" i="9"/>
  <c r="K111" i="9"/>
  <c r="L111" i="9"/>
  <c r="K112" i="9"/>
  <c r="L112" i="9"/>
  <c r="K113" i="9"/>
  <c r="L113" i="9"/>
  <c r="K114" i="9"/>
  <c r="L114" i="9"/>
  <c r="K115" i="9"/>
  <c r="L115" i="9"/>
  <c r="K116" i="9"/>
  <c r="L116" i="9"/>
  <c r="K117" i="9"/>
  <c r="L117" i="9"/>
  <c r="K118" i="9"/>
  <c r="L118" i="9"/>
  <c r="K119" i="9"/>
  <c r="L119" i="9"/>
  <c r="K120" i="9"/>
  <c r="L120" i="9"/>
  <c r="K121" i="9"/>
  <c r="L121" i="9"/>
  <c r="K122" i="9"/>
  <c r="L122" i="9"/>
  <c r="K123" i="9"/>
  <c r="L123" i="9"/>
  <c r="K124" i="9"/>
  <c r="L124" i="9"/>
  <c r="K125" i="9"/>
  <c r="L125" i="9"/>
  <c r="K126" i="9"/>
  <c r="L126" i="9"/>
  <c r="K127" i="9"/>
  <c r="L127" i="9"/>
  <c r="K128" i="9"/>
  <c r="L128" i="9"/>
  <c r="K129" i="9"/>
  <c r="L129" i="9"/>
  <c r="K130" i="9"/>
  <c r="L130" i="9"/>
  <c r="K131" i="9"/>
  <c r="L131" i="9"/>
  <c r="K132" i="9"/>
  <c r="L132" i="9"/>
  <c r="K133" i="9"/>
  <c r="L133" i="9"/>
  <c r="K134" i="9"/>
  <c r="L134" i="9"/>
  <c r="K135" i="9"/>
  <c r="L135" i="9"/>
  <c r="K136" i="9"/>
  <c r="L136" i="9"/>
  <c r="K137" i="9"/>
  <c r="L137" i="9"/>
  <c r="K138" i="9"/>
  <c r="L138" i="9"/>
  <c r="K139" i="9"/>
  <c r="L139" i="9"/>
  <c r="K140" i="9"/>
  <c r="L140" i="9"/>
  <c r="K141" i="9"/>
  <c r="L141" i="9"/>
  <c r="K142" i="9"/>
  <c r="L142" i="9"/>
  <c r="K143" i="9"/>
  <c r="L143" i="9"/>
  <c r="K144" i="9"/>
  <c r="L144" i="9"/>
  <c r="K145" i="9"/>
  <c r="L145" i="9"/>
  <c r="K146" i="9"/>
  <c r="L146" i="9"/>
  <c r="K147" i="9"/>
  <c r="L147" i="9"/>
  <c r="K148" i="9"/>
  <c r="L148" i="9"/>
  <c r="K149" i="9"/>
  <c r="L149" i="9"/>
  <c r="K150" i="9"/>
  <c r="L150" i="9"/>
  <c r="K151" i="9"/>
  <c r="L151" i="9"/>
  <c r="K152" i="9"/>
  <c r="L152" i="9"/>
  <c r="K153" i="9"/>
  <c r="L153" i="9"/>
  <c r="K154" i="9"/>
  <c r="L154" i="9"/>
  <c r="K155" i="9"/>
  <c r="L155" i="9"/>
  <c r="K156" i="9"/>
  <c r="L156" i="9"/>
  <c r="K157" i="9"/>
  <c r="L157" i="9"/>
  <c r="K158" i="9"/>
  <c r="L158" i="9"/>
  <c r="K159" i="9"/>
  <c r="L159" i="9"/>
  <c r="K160" i="9"/>
  <c r="L160" i="9"/>
  <c r="K161" i="9"/>
  <c r="L161" i="9"/>
  <c r="K162" i="9"/>
  <c r="L162" i="9"/>
  <c r="K163" i="9"/>
  <c r="L163" i="9"/>
  <c r="K164" i="9"/>
  <c r="L164" i="9"/>
  <c r="K165" i="9"/>
  <c r="L165" i="9"/>
  <c r="K166" i="9"/>
  <c r="L166" i="9"/>
  <c r="K167" i="9"/>
  <c r="L167" i="9"/>
  <c r="K168" i="9"/>
  <c r="L168" i="9"/>
  <c r="K169" i="9"/>
  <c r="L169" i="9"/>
  <c r="K170" i="9"/>
  <c r="L170" i="9"/>
  <c r="K171" i="9"/>
  <c r="L171" i="9"/>
  <c r="K172" i="9"/>
  <c r="L172" i="9"/>
  <c r="K173" i="9"/>
  <c r="L173" i="9"/>
  <c r="K174" i="9"/>
  <c r="L174" i="9"/>
  <c r="K175" i="9"/>
  <c r="L175" i="9"/>
  <c r="K176" i="9"/>
  <c r="L176" i="9"/>
  <c r="K177" i="9"/>
  <c r="L177" i="9"/>
  <c r="K178" i="9"/>
  <c r="L178" i="9"/>
  <c r="K179" i="9"/>
  <c r="L179" i="9"/>
  <c r="K180" i="9"/>
  <c r="L180" i="9"/>
  <c r="K181" i="9"/>
  <c r="L181" i="9"/>
  <c r="K182" i="9"/>
  <c r="L182" i="9"/>
  <c r="K183" i="9"/>
  <c r="L183" i="9"/>
  <c r="K184" i="9"/>
  <c r="L184" i="9"/>
  <c r="K185" i="9"/>
  <c r="L185" i="9"/>
  <c r="K186" i="9"/>
  <c r="L186" i="9"/>
  <c r="K187" i="9"/>
  <c r="L187" i="9"/>
  <c r="K188" i="9"/>
  <c r="L188" i="9"/>
  <c r="K189" i="9"/>
  <c r="L189" i="9"/>
  <c r="K190" i="9"/>
  <c r="L190" i="9"/>
  <c r="K191" i="9"/>
  <c r="L191" i="9"/>
  <c r="K192" i="9"/>
  <c r="L192" i="9"/>
  <c r="K193" i="9"/>
  <c r="L193" i="9"/>
  <c r="K194" i="9"/>
  <c r="L194" i="9"/>
  <c r="K195" i="9"/>
  <c r="L195" i="9"/>
  <c r="K196" i="9"/>
  <c r="L196" i="9"/>
  <c r="K197" i="9"/>
  <c r="L197" i="9"/>
  <c r="K198" i="9"/>
  <c r="L198" i="9"/>
  <c r="K199" i="9"/>
  <c r="L199" i="9"/>
  <c r="K200" i="9"/>
  <c r="L200" i="9"/>
  <c r="K201" i="9"/>
  <c r="L201" i="9"/>
  <c r="K202" i="9"/>
  <c r="L202" i="9"/>
  <c r="K203" i="9"/>
  <c r="L203" i="9"/>
  <c r="K204" i="9"/>
  <c r="L204" i="9"/>
  <c r="K205" i="9"/>
  <c r="L205" i="9"/>
  <c r="K206" i="9"/>
  <c r="L206" i="9"/>
  <c r="K207" i="9"/>
  <c r="L207" i="9"/>
  <c r="K208" i="9"/>
  <c r="L208" i="9"/>
  <c r="K209" i="9"/>
  <c r="L209" i="9"/>
  <c r="K210" i="9"/>
  <c r="L210" i="9"/>
  <c r="K211" i="9"/>
  <c r="L211" i="9"/>
  <c r="K212" i="9"/>
  <c r="L212" i="9"/>
  <c r="K213" i="9"/>
  <c r="L213" i="9"/>
  <c r="K214" i="9"/>
  <c r="L214" i="9"/>
  <c r="K215" i="9"/>
  <c r="L215" i="9"/>
  <c r="K216" i="9"/>
  <c r="L216" i="9"/>
  <c r="K217" i="9"/>
  <c r="L217" i="9"/>
  <c r="K218" i="9"/>
  <c r="L218" i="9"/>
  <c r="K219" i="9"/>
  <c r="L219" i="9"/>
  <c r="K220" i="9"/>
  <c r="L220" i="9"/>
  <c r="K221" i="9"/>
  <c r="L221" i="9"/>
  <c r="K222" i="9"/>
  <c r="L222" i="9"/>
  <c r="K223" i="9"/>
  <c r="L223" i="9"/>
  <c r="K224" i="9"/>
  <c r="L224" i="9"/>
  <c r="K225" i="9"/>
  <c r="L225" i="9"/>
  <c r="K226" i="9"/>
  <c r="L226" i="9"/>
  <c r="K227" i="9"/>
  <c r="L227" i="9"/>
  <c r="K228" i="9"/>
  <c r="L228" i="9"/>
  <c r="K229" i="9"/>
  <c r="L229" i="9"/>
  <c r="K230" i="9"/>
  <c r="L230" i="9"/>
  <c r="K231" i="9"/>
  <c r="L231" i="9"/>
  <c r="K232" i="9"/>
  <c r="L232" i="9"/>
  <c r="K233" i="9"/>
  <c r="L233" i="9"/>
  <c r="K234" i="9"/>
  <c r="L234" i="9"/>
  <c r="K235" i="9"/>
  <c r="L235" i="9"/>
  <c r="K236" i="9"/>
  <c r="L236" i="9"/>
  <c r="K237" i="9"/>
  <c r="L237" i="9"/>
  <c r="K238" i="9"/>
  <c r="L238" i="9"/>
  <c r="K239" i="9"/>
  <c r="L239" i="9"/>
  <c r="K240" i="9"/>
  <c r="L240" i="9"/>
  <c r="K241" i="9"/>
  <c r="L241" i="9"/>
  <c r="K242" i="9"/>
  <c r="L242" i="9"/>
  <c r="K243" i="9"/>
  <c r="L243" i="9"/>
  <c r="K244" i="9"/>
  <c r="L244" i="9"/>
  <c r="K245" i="9"/>
  <c r="L245" i="9"/>
  <c r="K246" i="9"/>
  <c r="L246" i="9"/>
  <c r="K247" i="9"/>
  <c r="L247" i="9"/>
  <c r="K248" i="9"/>
  <c r="L248" i="9"/>
  <c r="K249" i="9"/>
  <c r="L249" i="9"/>
  <c r="K250" i="9"/>
  <c r="L250" i="9"/>
  <c r="K251" i="9"/>
  <c r="L251" i="9"/>
  <c r="K252" i="9"/>
  <c r="L252" i="9"/>
  <c r="K253" i="9"/>
  <c r="L253" i="9"/>
  <c r="K254" i="9"/>
  <c r="L254" i="9"/>
  <c r="K255" i="9"/>
  <c r="L255" i="9"/>
  <c r="K256" i="9"/>
  <c r="L256" i="9"/>
  <c r="K257" i="9"/>
  <c r="L257" i="9"/>
  <c r="K258" i="9"/>
  <c r="L258" i="9"/>
  <c r="K259" i="9"/>
  <c r="L259" i="9"/>
  <c r="K260" i="9"/>
  <c r="L260" i="9"/>
  <c r="K261" i="9"/>
  <c r="L261" i="9"/>
  <c r="K262" i="9"/>
  <c r="L262" i="9"/>
  <c r="K263" i="9"/>
  <c r="L263" i="9"/>
  <c r="K264" i="9"/>
  <c r="L264" i="9"/>
  <c r="K265" i="9"/>
  <c r="L265" i="9"/>
  <c r="K266" i="9"/>
  <c r="L266" i="9"/>
  <c r="K267" i="9"/>
  <c r="L267" i="9"/>
  <c r="K268" i="9"/>
  <c r="L268" i="9"/>
  <c r="K269" i="9"/>
  <c r="L269" i="9"/>
  <c r="K270" i="9"/>
  <c r="L270" i="9"/>
  <c r="K271" i="9"/>
  <c r="L271" i="9"/>
  <c r="K272" i="9"/>
  <c r="L272" i="9"/>
  <c r="K273" i="9"/>
  <c r="L273" i="9"/>
  <c r="K274" i="9"/>
  <c r="L274" i="9"/>
  <c r="K275" i="9"/>
  <c r="L275" i="9"/>
  <c r="K276" i="9"/>
  <c r="L276" i="9"/>
  <c r="K277" i="9"/>
  <c r="L277" i="9"/>
  <c r="K278" i="9"/>
  <c r="L278" i="9"/>
  <c r="K279" i="9"/>
  <c r="L279" i="9"/>
  <c r="K280" i="9"/>
  <c r="L280" i="9"/>
  <c r="K281" i="9"/>
  <c r="L281" i="9"/>
  <c r="K282" i="9"/>
  <c r="L282" i="9"/>
  <c r="K283" i="9"/>
  <c r="L283" i="9"/>
  <c r="K284" i="9"/>
  <c r="L284" i="9"/>
  <c r="K285" i="9"/>
  <c r="L285" i="9"/>
  <c r="K286" i="9"/>
  <c r="L286" i="9"/>
  <c r="K287" i="9"/>
  <c r="L287" i="9"/>
  <c r="K288" i="9"/>
  <c r="L288" i="9"/>
  <c r="K289" i="9"/>
  <c r="L289" i="9"/>
  <c r="K290" i="9"/>
  <c r="L290" i="9"/>
  <c r="K291" i="9"/>
  <c r="L291" i="9"/>
  <c r="K292" i="9"/>
  <c r="L292" i="9"/>
  <c r="K293" i="9"/>
  <c r="L293" i="9"/>
  <c r="K294" i="9"/>
  <c r="L294" i="9"/>
  <c r="K295" i="9"/>
  <c r="L295" i="9"/>
  <c r="K296" i="9"/>
  <c r="L296" i="9"/>
  <c r="K297" i="9"/>
  <c r="L297" i="9"/>
  <c r="K298" i="9"/>
  <c r="L298" i="9"/>
  <c r="K299" i="9"/>
  <c r="L299" i="9"/>
  <c r="K300" i="9"/>
  <c r="L300" i="9"/>
  <c r="K301" i="9"/>
  <c r="L301" i="9"/>
  <c r="K302" i="9"/>
  <c r="L302" i="9"/>
  <c r="K303" i="9"/>
  <c r="L303" i="9"/>
  <c r="K304" i="9"/>
  <c r="L304" i="9"/>
  <c r="K305" i="9"/>
  <c r="L305" i="9"/>
  <c r="K306" i="9"/>
  <c r="L306" i="9"/>
  <c r="K307" i="9"/>
  <c r="L307" i="9"/>
  <c r="K308" i="9"/>
  <c r="L308" i="9"/>
  <c r="K309" i="9"/>
  <c r="L309" i="9"/>
  <c r="K310" i="9"/>
  <c r="L310" i="9"/>
  <c r="K311" i="9"/>
  <c r="L311" i="9"/>
  <c r="K312" i="9"/>
  <c r="L312" i="9"/>
  <c r="K313" i="9"/>
  <c r="L313" i="9"/>
  <c r="K314" i="9"/>
  <c r="L314" i="9"/>
  <c r="K315" i="9"/>
  <c r="L315" i="9"/>
  <c r="K316" i="9"/>
  <c r="L316" i="9"/>
  <c r="K317" i="9"/>
  <c r="L317" i="9"/>
  <c r="K318" i="9"/>
  <c r="L318" i="9"/>
  <c r="K319" i="9"/>
  <c r="L319" i="9"/>
  <c r="K320" i="9"/>
  <c r="L320" i="9"/>
  <c r="K321" i="9"/>
  <c r="L321" i="9"/>
  <c r="K322" i="9"/>
  <c r="L322" i="9"/>
  <c r="K323" i="9"/>
  <c r="L323" i="9"/>
  <c r="K324" i="9"/>
  <c r="L324" i="9"/>
  <c r="K325" i="9"/>
  <c r="L325" i="9"/>
  <c r="K326" i="9"/>
  <c r="L326" i="9"/>
  <c r="K327" i="9"/>
  <c r="L327" i="9"/>
  <c r="K328" i="9"/>
  <c r="L328" i="9"/>
  <c r="K329" i="9"/>
  <c r="L329" i="9"/>
  <c r="K330" i="9"/>
  <c r="L330" i="9"/>
  <c r="K331" i="9"/>
  <c r="L331" i="9"/>
  <c r="K332" i="9"/>
  <c r="L332" i="9"/>
  <c r="K333" i="9"/>
  <c r="L333" i="9"/>
  <c r="K334" i="9"/>
  <c r="L334" i="9"/>
  <c r="K335" i="9"/>
  <c r="L335" i="9"/>
  <c r="K336" i="9"/>
  <c r="L336" i="9"/>
  <c r="K337" i="9"/>
  <c r="L337" i="9"/>
  <c r="K338" i="9"/>
  <c r="L338" i="9"/>
  <c r="K339" i="9"/>
  <c r="L339" i="9"/>
  <c r="K340" i="9"/>
  <c r="L340" i="9"/>
  <c r="K341" i="9"/>
  <c r="L341" i="9"/>
  <c r="K342" i="9"/>
  <c r="L342" i="9"/>
  <c r="K343" i="9"/>
  <c r="L343" i="9"/>
  <c r="K344" i="9"/>
  <c r="L344" i="9"/>
  <c r="K345" i="9"/>
  <c r="L345" i="9"/>
  <c r="K346" i="9"/>
  <c r="L346" i="9"/>
  <c r="K347" i="9"/>
  <c r="L347" i="9"/>
  <c r="K348" i="9"/>
  <c r="L348" i="9"/>
  <c r="K349" i="9"/>
  <c r="L349" i="9"/>
  <c r="K350" i="9"/>
  <c r="L350" i="9"/>
  <c r="K351" i="9"/>
  <c r="L351" i="9"/>
  <c r="K352" i="9"/>
  <c r="L352" i="9"/>
  <c r="K353" i="9"/>
  <c r="L353" i="9"/>
  <c r="K354" i="9"/>
  <c r="L354" i="9"/>
  <c r="K355" i="9"/>
  <c r="L355" i="9"/>
  <c r="K356" i="9"/>
  <c r="L356" i="9"/>
  <c r="K357" i="9"/>
  <c r="L357" i="9"/>
  <c r="K358" i="9"/>
  <c r="L358" i="9"/>
  <c r="K359" i="9"/>
  <c r="L359" i="9"/>
  <c r="K360" i="9"/>
  <c r="L360" i="9"/>
  <c r="K361" i="9"/>
  <c r="L361" i="9"/>
  <c r="K362" i="9"/>
  <c r="L362" i="9"/>
  <c r="K363" i="9"/>
  <c r="L363" i="9"/>
  <c r="K364" i="9"/>
  <c r="L364" i="9"/>
  <c r="K365" i="9"/>
  <c r="L365" i="9"/>
  <c r="K366" i="9"/>
  <c r="L366" i="9"/>
  <c r="K367" i="9"/>
  <c r="L367" i="9"/>
  <c r="K368" i="9"/>
  <c r="L368" i="9"/>
  <c r="K369" i="9"/>
  <c r="L369" i="9"/>
  <c r="K370" i="9"/>
  <c r="L370" i="9"/>
  <c r="K371" i="9"/>
  <c r="L371" i="9"/>
  <c r="K372" i="9"/>
  <c r="L372" i="9"/>
  <c r="K373" i="9"/>
  <c r="L373" i="9"/>
  <c r="K374" i="9"/>
  <c r="L374" i="9"/>
  <c r="K375" i="9"/>
  <c r="L375" i="9"/>
  <c r="K376" i="9"/>
  <c r="L376" i="9"/>
  <c r="K377" i="9"/>
  <c r="L377" i="9"/>
  <c r="K378" i="9"/>
  <c r="L378" i="9"/>
  <c r="K379" i="9"/>
  <c r="L379" i="9"/>
  <c r="K380" i="9"/>
  <c r="L380" i="9"/>
  <c r="K381" i="9"/>
  <c r="L381" i="9"/>
  <c r="K382" i="9"/>
  <c r="L382" i="9"/>
  <c r="K383" i="9"/>
  <c r="L383" i="9"/>
  <c r="K384" i="9"/>
  <c r="L384" i="9"/>
  <c r="K385" i="9"/>
  <c r="L385" i="9"/>
  <c r="K386" i="9"/>
  <c r="L386" i="9"/>
  <c r="K387" i="9"/>
  <c r="L387" i="9"/>
  <c r="K388" i="9"/>
  <c r="L388" i="9"/>
  <c r="K389" i="9"/>
  <c r="L389" i="9"/>
  <c r="K390" i="9"/>
  <c r="L390" i="9"/>
  <c r="K391" i="9"/>
  <c r="L391" i="9"/>
  <c r="K392" i="9"/>
  <c r="L392" i="9"/>
  <c r="K393" i="9"/>
  <c r="L393" i="9"/>
  <c r="K394" i="9"/>
  <c r="L394" i="9"/>
  <c r="K395" i="9"/>
  <c r="L395" i="9"/>
  <c r="K396" i="9"/>
  <c r="L396" i="9"/>
  <c r="K397" i="9"/>
  <c r="L397" i="9"/>
  <c r="K398" i="9"/>
  <c r="L398" i="9"/>
  <c r="K399" i="9"/>
  <c r="L399" i="9"/>
  <c r="K400" i="9"/>
  <c r="L400" i="9"/>
  <c r="K401" i="9"/>
  <c r="L401" i="9"/>
  <c r="K402" i="9"/>
  <c r="L402" i="9"/>
  <c r="K403" i="9"/>
  <c r="L403" i="9"/>
  <c r="K404" i="9"/>
  <c r="L404" i="9"/>
  <c r="K405" i="9"/>
  <c r="L405" i="9"/>
  <c r="K406" i="9"/>
  <c r="L406" i="9"/>
  <c r="K407" i="9"/>
  <c r="L407" i="9"/>
  <c r="K408" i="9"/>
  <c r="L408" i="9"/>
  <c r="K409" i="9"/>
  <c r="L409" i="9"/>
  <c r="K410" i="9"/>
  <c r="L410" i="9"/>
  <c r="K411" i="9"/>
  <c r="L411" i="9"/>
  <c r="K412" i="9"/>
  <c r="L412" i="9"/>
  <c r="K413" i="9"/>
  <c r="L413" i="9"/>
  <c r="K414" i="9"/>
  <c r="L414" i="9"/>
  <c r="K415" i="9"/>
  <c r="L415" i="9"/>
  <c r="K416" i="9"/>
  <c r="L416" i="9"/>
  <c r="K417" i="9"/>
  <c r="L417" i="9"/>
  <c r="K418" i="9"/>
  <c r="L418" i="9"/>
  <c r="K419" i="9"/>
  <c r="L419" i="9"/>
  <c r="K420" i="9"/>
  <c r="L420" i="9"/>
  <c r="K421" i="9"/>
  <c r="L421" i="9"/>
  <c r="K422" i="9"/>
  <c r="L422" i="9"/>
  <c r="K423" i="9"/>
  <c r="L423" i="9"/>
  <c r="K424" i="9"/>
  <c r="L424" i="9"/>
  <c r="K425" i="9"/>
  <c r="L425" i="9"/>
  <c r="K426" i="9"/>
  <c r="L426" i="9"/>
  <c r="K427" i="9"/>
  <c r="L427" i="9"/>
  <c r="K428" i="9"/>
  <c r="L428" i="9"/>
  <c r="K429" i="9"/>
  <c r="L429" i="9"/>
  <c r="K430" i="9"/>
  <c r="L430" i="9"/>
  <c r="K431" i="9"/>
  <c r="L431" i="9"/>
  <c r="K432" i="9"/>
  <c r="L432" i="9"/>
  <c r="K433" i="9"/>
  <c r="L433" i="9"/>
  <c r="K434" i="9"/>
  <c r="L434" i="9"/>
  <c r="K435" i="9"/>
  <c r="L435" i="9"/>
  <c r="K436" i="9"/>
  <c r="L436" i="9"/>
  <c r="K437" i="9"/>
  <c r="L437" i="9"/>
  <c r="K438" i="9"/>
  <c r="L438" i="9"/>
  <c r="K439" i="9"/>
  <c r="L439" i="9"/>
  <c r="K440" i="9"/>
  <c r="L440" i="9"/>
  <c r="K441" i="9"/>
  <c r="L441" i="9"/>
  <c r="K442" i="9"/>
  <c r="L442" i="9"/>
  <c r="K443" i="9"/>
  <c r="L443" i="9"/>
  <c r="K444" i="9"/>
  <c r="L444" i="9"/>
  <c r="K445" i="9"/>
  <c r="L445" i="9"/>
  <c r="K446" i="9"/>
  <c r="L446" i="9"/>
  <c r="K447" i="9"/>
  <c r="L447" i="9"/>
  <c r="K448" i="9"/>
  <c r="L448" i="9"/>
  <c r="K449" i="9"/>
  <c r="L449" i="9"/>
  <c r="K450" i="9"/>
  <c r="L450" i="9"/>
  <c r="K451" i="9"/>
  <c r="L451" i="9"/>
  <c r="K452" i="9"/>
  <c r="L452" i="9"/>
  <c r="K453" i="9"/>
  <c r="L453" i="9"/>
  <c r="K454" i="9"/>
  <c r="L454" i="9"/>
  <c r="K455" i="9"/>
  <c r="L455" i="9"/>
  <c r="K456" i="9"/>
  <c r="L456" i="9"/>
  <c r="K457" i="9"/>
  <c r="L457" i="9"/>
  <c r="K458" i="9"/>
  <c r="L458" i="9"/>
  <c r="K459" i="9"/>
  <c r="L459" i="9"/>
  <c r="K460" i="9"/>
  <c r="L460" i="9"/>
  <c r="K461" i="9"/>
  <c r="L461" i="9"/>
  <c r="K462" i="9"/>
  <c r="L462" i="9"/>
  <c r="K463" i="9"/>
  <c r="L463" i="9"/>
  <c r="K464" i="9"/>
  <c r="L464" i="9"/>
  <c r="K465" i="9"/>
  <c r="L465" i="9"/>
  <c r="K466" i="9"/>
  <c r="L466" i="9"/>
  <c r="K467" i="9"/>
  <c r="L467" i="9"/>
  <c r="K468" i="9"/>
  <c r="L468" i="9"/>
  <c r="K469" i="9"/>
  <c r="L469" i="9"/>
  <c r="K470" i="9"/>
  <c r="L470" i="9"/>
  <c r="K471" i="9"/>
  <c r="L471" i="9"/>
  <c r="K472" i="9"/>
  <c r="L472" i="9"/>
  <c r="K473" i="9"/>
  <c r="L473" i="9"/>
  <c r="K474" i="9"/>
  <c r="L474" i="9"/>
  <c r="K475" i="9"/>
  <c r="L475" i="9"/>
  <c r="K476" i="9"/>
  <c r="L476" i="9"/>
  <c r="K477" i="9"/>
  <c r="L477" i="9"/>
  <c r="K478" i="9"/>
  <c r="L478" i="9"/>
  <c r="K479" i="9"/>
  <c r="L479" i="9"/>
  <c r="K480" i="9"/>
  <c r="L480" i="9"/>
  <c r="K481" i="9"/>
  <c r="L481" i="9"/>
  <c r="K482" i="9"/>
  <c r="L482" i="9"/>
  <c r="K483" i="9"/>
  <c r="L483" i="9"/>
  <c r="K484" i="9"/>
  <c r="L484" i="9"/>
  <c r="K485" i="9"/>
  <c r="L485" i="9"/>
  <c r="K486" i="9"/>
  <c r="L486" i="9"/>
  <c r="K487" i="9"/>
  <c r="L487" i="9"/>
  <c r="K488" i="9"/>
  <c r="L488" i="9"/>
  <c r="K489" i="9"/>
  <c r="L489" i="9"/>
  <c r="K490" i="9"/>
  <c r="L490" i="9"/>
  <c r="K491" i="9"/>
  <c r="L491" i="9"/>
  <c r="K492" i="9"/>
  <c r="L492" i="9"/>
  <c r="K493" i="9"/>
  <c r="L493" i="9"/>
  <c r="K494" i="9"/>
  <c r="L494" i="9"/>
  <c r="K495" i="9"/>
  <c r="L495" i="9"/>
  <c r="K496" i="9"/>
  <c r="L496" i="9"/>
  <c r="K497" i="9"/>
  <c r="L497" i="9"/>
  <c r="K498" i="9"/>
  <c r="L498" i="9"/>
  <c r="K499" i="9"/>
  <c r="L499" i="9"/>
  <c r="K500" i="9"/>
  <c r="L500" i="9"/>
  <c r="K501" i="9"/>
  <c r="L501" i="9"/>
  <c r="K502" i="9"/>
  <c r="L502" i="9"/>
  <c r="K503" i="9"/>
  <c r="L503" i="9"/>
  <c r="K504" i="9"/>
  <c r="L504" i="9"/>
  <c r="K505" i="9"/>
  <c r="L505" i="9"/>
  <c r="K506" i="9"/>
  <c r="L506" i="9"/>
  <c r="K507" i="9"/>
  <c r="L507" i="9"/>
  <c r="K508" i="9"/>
  <c r="L508" i="9"/>
  <c r="K509" i="9"/>
  <c r="L509" i="9"/>
  <c r="K510" i="9"/>
  <c r="L510" i="9"/>
  <c r="K511" i="9"/>
  <c r="L511" i="9"/>
  <c r="K512" i="9"/>
  <c r="L512" i="9"/>
  <c r="K513" i="9"/>
  <c r="L513" i="9"/>
  <c r="K514" i="9"/>
  <c r="L514" i="9"/>
  <c r="K515" i="9"/>
  <c r="L515" i="9"/>
  <c r="K516" i="9"/>
  <c r="L516" i="9"/>
  <c r="K517" i="9"/>
  <c r="L517" i="9"/>
  <c r="K518" i="9"/>
  <c r="L518" i="9"/>
  <c r="K519" i="9"/>
  <c r="L519" i="9"/>
  <c r="K520" i="9"/>
  <c r="L520" i="9"/>
  <c r="K521" i="9"/>
  <c r="L521" i="9"/>
  <c r="K522" i="9"/>
  <c r="L522" i="9"/>
  <c r="K523" i="9"/>
  <c r="L523" i="9"/>
  <c r="K524" i="9"/>
  <c r="L524" i="9"/>
  <c r="K525" i="9"/>
  <c r="L525" i="9"/>
  <c r="K526" i="9"/>
  <c r="L526" i="9"/>
  <c r="K527" i="9"/>
  <c r="L527" i="9"/>
  <c r="K528" i="9"/>
  <c r="L528" i="9"/>
  <c r="K529" i="9"/>
  <c r="L529" i="9"/>
  <c r="K530" i="9"/>
  <c r="L530" i="9"/>
  <c r="K531" i="9"/>
  <c r="L531" i="9"/>
  <c r="K532" i="9"/>
  <c r="L532" i="9"/>
  <c r="K533" i="9"/>
  <c r="L533" i="9"/>
  <c r="K534" i="9"/>
  <c r="L534" i="9"/>
  <c r="K535" i="9"/>
  <c r="L535" i="9"/>
  <c r="K536" i="9"/>
  <c r="L536" i="9"/>
  <c r="K537" i="9"/>
  <c r="L537" i="9"/>
  <c r="K538" i="9"/>
  <c r="L538" i="9"/>
  <c r="K539" i="9"/>
  <c r="L539" i="9"/>
  <c r="K540" i="9"/>
  <c r="L540" i="9"/>
  <c r="K541" i="9"/>
  <c r="L541" i="9"/>
  <c r="K542" i="9"/>
  <c r="L542" i="9"/>
  <c r="K543" i="9"/>
  <c r="L543" i="9"/>
  <c r="K544" i="9"/>
  <c r="L544" i="9"/>
  <c r="K545" i="9"/>
  <c r="L545" i="9"/>
  <c r="K546" i="9"/>
  <c r="L546" i="9"/>
  <c r="K547" i="9"/>
  <c r="L547" i="9"/>
  <c r="K548" i="9"/>
  <c r="L548" i="9"/>
  <c r="K549" i="9"/>
  <c r="L549" i="9"/>
  <c r="K550" i="9"/>
  <c r="L550" i="9"/>
  <c r="K551" i="9"/>
  <c r="L551" i="9"/>
  <c r="K552" i="9"/>
  <c r="L552" i="9"/>
  <c r="K553" i="9"/>
  <c r="L553" i="9"/>
  <c r="K554" i="9"/>
  <c r="L554" i="9"/>
  <c r="K555" i="9"/>
  <c r="L555" i="9"/>
  <c r="K556" i="9"/>
  <c r="L556" i="9"/>
  <c r="K557" i="9"/>
  <c r="L557" i="9"/>
  <c r="K558" i="9"/>
  <c r="L558" i="9"/>
  <c r="K559" i="9"/>
  <c r="L559" i="9"/>
  <c r="K560" i="9"/>
  <c r="L560" i="9"/>
  <c r="K561" i="9"/>
  <c r="L561" i="9"/>
  <c r="K562" i="9"/>
  <c r="L562" i="9"/>
  <c r="K563" i="9"/>
  <c r="L563" i="9"/>
  <c r="K564" i="9"/>
  <c r="L564" i="9"/>
  <c r="K565" i="9"/>
  <c r="L565" i="9"/>
  <c r="K566" i="9"/>
  <c r="L566" i="9"/>
  <c r="K567" i="9"/>
  <c r="L567" i="9"/>
  <c r="K568" i="9"/>
  <c r="L568" i="9"/>
  <c r="K569" i="9"/>
  <c r="L569" i="9"/>
  <c r="K570" i="9"/>
  <c r="L570" i="9"/>
  <c r="K571" i="9"/>
  <c r="L571" i="9"/>
  <c r="K572" i="9"/>
  <c r="L572" i="9"/>
  <c r="K573" i="9"/>
  <c r="L573" i="9"/>
  <c r="K574" i="9"/>
  <c r="L574" i="9"/>
  <c r="K575" i="9"/>
  <c r="L575" i="9"/>
  <c r="K576" i="9"/>
  <c r="L576" i="9"/>
  <c r="K577" i="9"/>
  <c r="L577" i="9"/>
  <c r="K578" i="9"/>
  <c r="L578" i="9"/>
  <c r="K579" i="9"/>
  <c r="L579" i="9"/>
  <c r="K580" i="9"/>
  <c r="L580" i="9"/>
  <c r="K581" i="9"/>
  <c r="L581" i="9"/>
  <c r="K582" i="9"/>
  <c r="L582" i="9"/>
  <c r="K583" i="9"/>
  <c r="L583" i="9"/>
  <c r="K584" i="9"/>
  <c r="L584" i="9"/>
  <c r="K585" i="9"/>
  <c r="L585" i="9"/>
  <c r="K586" i="9"/>
  <c r="L586" i="9"/>
  <c r="K587" i="9"/>
  <c r="L587" i="9"/>
  <c r="K588" i="9"/>
  <c r="L588" i="9"/>
  <c r="K589" i="9"/>
  <c r="L589" i="9"/>
  <c r="K590" i="9"/>
  <c r="L590" i="9"/>
  <c r="K591" i="9"/>
  <c r="L591" i="9"/>
  <c r="K592" i="9"/>
  <c r="L592" i="9"/>
  <c r="K593" i="9"/>
  <c r="L593" i="9"/>
  <c r="K594" i="9"/>
  <c r="L594" i="9"/>
  <c r="K595" i="9"/>
  <c r="L595" i="9"/>
  <c r="K596" i="9"/>
  <c r="L596" i="9"/>
  <c r="K597" i="9"/>
  <c r="L597" i="9"/>
  <c r="K598" i="9"/>
  <c r="L598" i="9"/>
  <c r="K599" i="9"/>
  <c r="L599" i="9"/>
  <c r="K600" i="9"/>
  <c r="L600" i="9"/>
  <c r="K601" i="9"/>
  <c r="L601" i="9"/>
  <c r="K602" i="9"/>
  <c r="L602" i="9"/>
  <c r="K603" i="9"/>
  <c r="L603" i="9"/>
  <c r="K604" i="9"/>
  <c r="L604" i="9"/>
  <c r="K605" i="9"/>
  <c r="L605" i="9"/>
  <c r="K606" i="9"/>
  <c r="L606" i="9"/>
  <c r="K607" i="9"/>
  <c r="L607" i="9"/>
  <c r="K608" i="9"/>
  <c r="L608" i="9"/>
  <c r="K609" i="9"/>
  <c r="L609" i="9"/>
  <c r="K610" i="9"/>
  <c r="L610" i="9"/>
  <c r="K611" i="9"/>
  <c r="L611" i="9"/>
  <c r="K612" i="9"/>
  <c r="L612" i="9"/>
  <c r="K613" i="9"/>
  <c r="L613" i="9"/>
  <c r="K614" i="9"/>
  <c r="L614" i="9"/>
  <c r="K615" i="9"/>
  <c r="L615" i="9"/>
  <c r="K616" i="9"/>
  <c r="L616" i="9"/>
  <c r="K617" i="9"/>
  <c r="L617" i="9"/>
  <c r="K618" i="9"/>
  <c r="L618" i="9"/>
  <c r="K619" i="9"/>
  <c r="L619" i="9"/>
  <c r="K620" i="9"/>
  <c r="L620" i="9"/>
  <c r="K621" i="9"/>
  <c r="L621" i="9"/>
  <c r="K622" i="9"/>
  <c r="L622" i="9"/>
  <c r="K623" i="9"/>
  <c r="L623" i="9"/>
  <c r="K624" i="9"/>
  <c r="L624" i="9"/>
  <c r="K625" i="9"/>
  <c r="L625" i="9"/>
  <c r="K626" i="9"/>
  <c r="L626" i="9"/>
  <c r="K627" i="9"/>
  <c r="L627" i="9"/>
  <c r="K628" i="9"/>
  <c r="L628" i="9"/>
  <c r="K629" i="9"/>
  <c r="L629" i="9"/>
  <c r="K630" i="9"/>
  <c r="L630" i="9"/>
  <c r="K631" i="9"/>
  <c r="L631" i="9"/>
  <c r="K632" i="9"/>
  <c r="L632" i="9"/>
  <c r="K633" i="9"/>
  <c r="L633" i="9"/>
  <c r="K634" i="9"/>
  <c r="L634" i="9"/>
  <c r="K635" i="9"/>
  <c r="L635" i="9"/>
  <c r="K636" i="9"/>
  <c r="L636" i="9"/>
  <c r="K637" i="9"/>
  <c r="L637" i="9"/>
  <c r="K638" i="9"/>
  <c r="L638" i="9"/>
  <c r="K639" i="9"/>
  <c r="L639" i="9"/>
  <c r="K640" i="9"/>
  <c r="L640" i="9"/>
  <c r="K641" i="9"/>
  <c r="L641" i="9"/>
  <c r="K642" i="9"/>
  <c r="L642" i="9"/>
  <c r="K643" i="9"/>
  <c r="L643" i="9"/>
  <c r="K644" i="9"/>
  <c r="L644" i="9"/>
  <c r="K645" i="9"/>
  <c r="L645" i="9"/>
  <c r="K646" i="9"/>
  <c r="L646" i="9"/>
  <c r="K647" i="9"/>
  <c r="L647" i="9"/>
  <c r="K648" i="9"/>
  <c r="L648" i="9"/>
  <c r="K649" i="9"/>
  <c r="L649" i="9"/>
  <c r="K650" i="9"/>
  <c r="L650" i="9"/>
  <c r="K651" i="9"/>
  <c r="L651" i="9"/>
  <c r="K652" i="9"/>
  <c r="L652" i="9"/>
  <c r="K653" i="9"/>
  <c r="L653" i="9"/>
  <c r="K654" i="9"/>
  <c r="L654" i="9"/>
  <c r="K655" i="9"/>
  <c r="L655" i="9"/>
  <c r="K656" i="9"/>
  <c r="L656" i="9"/>
  <c r="K657" i="9"/>
  <c r="L657" i="9"/>
  <c r="K658" i="9"/>
  <c r="L658" i="9"/>
  <c r="K659" i="9"/>
  <c r="L659" i="9"/>
  <c r="K660" i="9"/>
  <c r="L660" i="9"/>
  <c r="K661" i="9"/>
  <c r="L661" i="9"/>
  <c r="K662" i="9"/>
  <c r="L662" i="9"/>
  <c r="K663" i="9"/>
  <c r="L663" i="9"/>
  <c r="K664" i="9"/>
  <c r="L664" i="9"/>
  <c r="K665" i="9"/>
  <c r="L665" i="9"/>
  <c r="K666" i="9"/>
  <c r="L666" i="9"/>
  <c r="K667" i="9"/>
  <c r="L667" i="9"/>
  <c r="K668" i="9"/>
  <c r="L668" i="9"/>
  <c r="K669" i="9"/>
  <c r="L669" i="9"/>
  <c r="K670" i="9"/>
  <c r="L670" i="9"/>
  <c r="K671" i="9"/>
  <c r="L671" i="9"/>
  <c r="K672" i="9"/>
  <c r="L672" i="9"/>
  <c r="K673" i="9"/>
  <c r="L673" i="9"/>
  <c r="K674" i="9"/>
  <c r="L674" i="9"/>
  <c r="K675" i="9"/>
  <c r="L675" i="9"/>
  <c r="K676" i="9"/>
  <c r="L676" i="9"/>
  <c r="K677" i="9"/>
  <c r="L677" i="9"/>
  <c r="K678" i="9"/>
  <c r="L678" i="9"/>
  <c r="K679" i="9"/>
  <c r="L679" i="9"/>
  <c r="K680" i="9"/>
  <c r="L680" i="9"/>
  <c r="K681" i="9"/>
  <c r="L681" i="9"/>
  <c r="K682" i="9"/>
  <c r="L682" i="9"/>
  <c r="K683" i="9"/>
  <c r="L683" i="9"/>
  <c r="K684" i="9"/>
  <c r="L684" i="9"/>
  <c r="K685" i="9"/>
  <c r="L685" i="9"/>
  <c r="K686" i="9"/>
  <c r="L686" i="9"/>
  <c r="K687" i="9"/>
  <c r="L687" i="9"/>
  <c r="K688" i="9"/>
  <c r="L688" i="9"/>
  <c r="K689" i="9"/>
  <c r="L689" i="9"/>
  <c r="K690" i="9"/>
  <c r="L690" i="9"/>
  <c r="K691" i="9"/>
  <c r="L691" i="9"/>
  <c r="K692" i="9"/>
  <c r="L692" i="9"/>
  <c r="K693" i="9"/>
  <c r="L693" i="9"/>
  <c r="K694" i="9"/>
  <c r="L694" i="9"/>
  <c r="K695" i="9"/>
  <c r="L695" i="9"/>
  <c r="K696" i="9"/>
  <c r="L696" i="9"/>
  <c r="K697" i="9"/>
  <c r="L697" i="9"/>
  <c r="K698" i="9"/>
  <c r="L698" i="9"/>
  <c r="K699" i="9"/>
  <c r="L699" i="9"/>
  <c r="K700" i="9"/>
  <c r="L700" i="9"/>
  <c r="K701" i="9"/>
  <c r="L701" i="9"/>
  <c r="K702" i="9"/>
  <c r="L702" i="9"/>
  <c r="K703" i="9"/>
  <c r="L703" i="9"/>
  <c r="K704" i="9"/>
  <c r="L704" i="9"/>
  <c r="K705" i="9"/>
  <c r="L705" i="9"/>
  <c r="K706" i="9"/>
  <c r="L706" i="9"/>
  <c r="K707" i="9"/>
  <c r="L707" i="9"/>
  <c r="K708" i="9"/>
  <c r="L708" i="9"/>
  <c r="K709" i="9"/>
  <c r="L709" i="9"/>
  <c r="K710" i="9"/>
  <c r="L710" i="9"/>
  <c r="K711" i="9"/>
  <c r="L711" i="9"/>
  <c r="K712" i="9"/>
  <c r="L712" i="9"/>
  <c r="K713" i="9"/>
  <c r="L713" i="9"/>
  <c r="K714" i="9"/>
  <c r="L714" i="9"/>
  <c r="K715" i="9"/>
  <c r="L715" i="9"/>
  <c r="K716" i="9"/>
  <c r="L716" i="9"/>
  <c r="K717" i="9"/>
  <c r="L717" i="9"/>
  <c r="K718" i="9"/>
  <c r="L718" i="9"/>
  <c r="K719" i="9"/>
  <c r="L719" i="9"/>
  <c r="K720" i="9"/>
  <c r="L720" i="9"/>
  <c r="K721" i="9"/>
  <c r="L721" i="9"/>
  <c r="K722" i="9"/>
  <c r="L722" i="9"/>
  <c r="K723" i="9"/>
  <c r="L723" i="9"/>
  <c r="K724" i="9"/>
  <c r="L724" i="9"/>
  <c r="K725" i="9"/>
  <c r="L725" i="9"/>
  <c r="K726" i="9"/>
  <c r="L726" i="9"/>
  <c r="K727" i="9"/>
  <c r="L727" i="9"/>
  <c r="K728" i="9"/>
  <c r="L728" i="9"/>
  <c r="K729" i="9"/>
  <c r="L729" i="9"/>
  <c r="K730" i="9"/>
  <c r="L730" i="9"/>
  <c r="K731" i="9"/>
  <c r="L731" i="9"/>
  <c r="K732" i="9"/>
  <c r="L732" i="9"/>
  <c r="K733" i="9"/>
  <c r="L733" i="9"/>
  <c r="K734" i="9"/>
  <c r="L734" i="9"/>
  <c r="K735" i="9"/>
  <c r="L735" i="9"/>
  <c r="K736" i="9"/>
  <c r="L736" i="9"/>
  <c r="K737" i="9"/>
  <c r="L737" i="9"/>
  <c r="K738" i="9"/>
  <c r="L738" i="9"/>
  <c r="K739" i="9"/>
  <c r="L739" i="9"/>
  <c r="K740" i="9"/>
  <c r="L740" i="9"/>
  <c r="K741" i="9"/>
  <c r="L741" i="9"/>
  <c r="K742" i="9"/>
  <c r="L742" i="9"/>
  <c r="K743" i="9"/>
  <c r="L743" i="9"/>
  <c r="K744" i="9"/>
  <c r="L744" i="9"/>
  <c r="K745" i="9"/>
  <c r="L745" i="9"/>
  <c r="K746" i="9"/>
  <c r="L746" i="9"/>
  <c r="K747" i="9"/>
  <c r="L747" i="9"/>
  <c r="K748" i="9"/>
  <c r="L748" i="9"/>
  <c r="K749" i="9"/>
  <c r="L749" i="9"/>
  <c r="K750" i="9"/>
  <c r="L750" i="9"/>
  <c r="K751" i="9"/>
  <c r="L751" i="9"/>
  <c r="K752" i="9"/>
  <c r="L752" i="9"/>
  <c r="K753" i="9"/>
  <c r="L753" i="9"/>
  <c r="K754" i="9"/>
  <c r="L754" i="9"/>
  <c r="K755" i="9"/>
  <c r="L755" i="9"/>
  <c r="K756" i="9"/>
  <c r="L756" i="9"/>
  <c r="K757" i="9"/>
  <c r="L757" i="9"/>
  <c r="K758" i="9"/>
  <c r="L758" i="9"/>
  <c r="K759" i="9"/>
  <c r="L759" i="9"/>
  <c r="K760" i="9"/>
  <c r="L760" i="9"/>
  <c r="K761" i="9"/>
  <c r="L761" i="9"/>
  <c r="K762" i="9"/>
  <c r="L762" i="9"/>
  <c r="K763" i="9"/>
  <c r="L763" i="9"/>
  <c r="K764" i="9"/>
  <c r="L764" i="9"/>
  <c r="K765" i="9"/>
  <c r="L765" i="9"/>
  <c r="K766" i="9"/>
  <c r="L766" i="9"/>
  <c r="K767" i="9"/>
  <c r="L767" i="9"/>
  <c r="K768" i="9"/>
  <c r="L768" i="9"/>
  <c r="K769" i="9"/>
  <c r="L769" i="9"/>
  <c r="K770" i="9"/>
  <c r="L770" i="9"/>
  <c r="K771" i="9"/>
  <c r="L771" i="9"/>
  <c r="K772" i="9"/>
  <c r="L772" i="9"/>
  <c r="K773" i="9"/>
  <c r="L773" i="9"/>
  <c r="K774" i="9"/>
  <c r="L774" i="9"/>
  <c r="K775" i="9"/>
  <c r="L775" i="9"/>
  <c r="K776" i="9"/>
  <c r="L776" i="9"/>
  <c r="K777" i="9"/>
  <c r="L777" i="9"/>
  <c r="K778" i="9"/>
  <c r="L778" i="9"/>
  <c r="K779" i="9"/>
  <c r="L779" i="9"/>
  <c r="K780" i="9"/>
  <c r="L780" i="9"/>
  <c r="K781" i="9"/>
  <c r="L781" i="9"/>
  <c r="K782" i="9"/>
  <c r="L782" i="9"/>
  <c r="K783" i="9"/>
  <c r="L783" i="9"/>
  <c r="K784" i="9"/>
  <c r="L784" i="9"/>
  <c r="I2" i="9"/>
  <c r="J2" i="9"/>
  <c r="I3" i="9"/>
  <c r="J3" i="9"/>
  <c r="I4" i="9"/>
  <c r="J4" i="9"/>
  <c r="I5" i="9"/>
  <c r="J5" i="9"/>
  <c r="I6" i="9"/>
  <c r="J6" i="9"/>
  <c r="I7" i="9"/>
  <c r="J7" i="9"/>
  <c r="I8" i="9"/>
  <c r="J8" i="9"/>
  <c r="I9" i="9"/>
  <c r="J9" i="9"/>
  <c r="I10" i="9"/>
  <c r="J10" i="9"/>
  <c r="I11" i="9"/>
  <c r="J11" i="9"/>
  <c r="I12" i="9"/>
  <c r="J12" i="9"/>
  <c r="I13" i="9"/>
  <c r="J13" i="9"/>
  <c r="I14" i="9"/>
  <c r="J14" i="9"/>
  <c r="I15" i="9"/>
  <c r="J15" i="9"/>
  <c r="I16" i="9"/>
  <c r="J16" i="9"/>
  <c r="I17" i="9"/>
  <c r="J17" i="9"/>
  <c r="I18" i="9"/>
  <c r="J18" i="9"/>
  <c r="I19" i="9"/>
  <c r="J19" i="9"/>
  <c r="I20" i="9"/>
  <c r="J20" i="9"/>
  <c r="I21" i="9"/>
  <c r="J21" i="9"/>
  <c r="I22" i="9"/>
  <c r="J22" i="9"/>
  <c r="I23" i="9"/>
  <c r="J23" i="9"/>
  <c r="I24" i="9"/>
  <c r="J24" i="9"/>
  <c r="I25" i="9"/>
  <c r="J25" i="9"/>
  <c r="I26" i="9"/>
  <c r="J26" i="9"/>
  <c r="I27" i="9"/>
  <c r="J27" i="9"/>
  <c r="I28" i="9"/>
  <c r="J28" i="9"/>
  <c r="I29" i="9"/>
  <c r="J29" i="9"/>
  <c r="I30" i="9"/>
  <c r="J30" i="9"/>
  <c r="I31" i="9"/>
  <c r="J31" i="9"/>
  <c r="I32" i="9"/>
  <c r="J32" i="9"/>
  <c r="I33" i="9"/>
  <c r="J33" i="9"/>
  <c r="I34" i="9"/>
  <c r="J34" i="9"/>
  <c r="I35" i="9"/>
  <c r="J35" i="9"/>
  <c r="I36" i="9"/>
  <c r="J36" i="9"/>
  <c r="I37" i="9"/>
  <c r="J37" i="9"/>
  <c r="I38" i="9"/>
  <c r="J38" i="9"/>
  <c r="I39" i="9"/>
  <c r="J39" i="9"/>
  <c r="I40" i="9"/>
  <c r="J40" i="9"/>
  <c r="I41" i="9"/>
  <c r="J41" i="9"/>
  <c r="I42" i="9"/>
  <c r="J42" i="9"/>
  <c r="I43" i="9"/>
  <c r="J43" i="9"/>
  <c r="I44" i="9"/>
  <c r="J44" i="9"/>
  <c r="I45" i="9"/>
  <c r="J45" i="9"/>
  <c r="I46" i="9"/>
  <c r="J46" i="9"/>
  <c r="I47" i="9"/>
  <c r="J47" i="9"/>
  <c r="I48" i="9"/>
  <c r="J48" i="9"/>
  <c r="I49" i="9"/>
  <c r="J49" i="9"/>
  <c r="I50" i="9"/>
  <c r="J50" i="9"/>
  <c r="I51" i="9"/>
  <c r="J51" i="9"/>
  <c r="I52" i="9"/>
  <c r="J52" i="9"/>
  <c r="I53" i="9"/>
  <c r="J53" i="9"/>
  <c r="I54" i="9"/>
  <c r="J54" i="9"/>
  <c r="I55" i="9"/>
  <c r="J55" i="9"/>
  <c r="I56" i="9"/>
  <c r="J56" i="9"/>
  <c r="I57" i="9"/>
  <c r="J57" i="9"/>
  <c r="I58" i="9"/>
  <c r="J58" i="9"/>
  <c r="I59" i="9"/>
  <c r="J59" i="9"/>
  <c r="I60" i="9"/>
  <c r="J60" i="9"/>
  <c r="I61" i="9"/>
  <c r="J61" i="9"/>
  <c r="I62" i="9"/>
  <c r="J62" i="9"/>
  <c r="I63" i="9"/>
  <c r="J63" i="9"/>
  <c r="I64" i="9"/>
  <c r="J64" i="9"/>
  <c r="I65" i="9"/>
  <c r="J65" i="9"/>
  <c r="I66" i="9"/>
  <c r="J66" i="9"/>
  <c r="I67" i="9"/>
  <c r="J67" i="9"/>
  <c r="I68" i="9"/>
  <c r="J68" i="9"/>
  <c r="I69" i="9"/>
  <c r="J69" i="9"/>
  <c r="I70" i="9"/>
  <c r="J70" i="9"/>
  <c r="I71" i="9"/>
  <c r="J71" i="9"/>
  <c r="I72" i="9"/>
  <c r="J72" i="9"/>
  <c r="I73" i="9"/>
  <c r="J73" i="9"/>
  <c r="I74" i="9"/>
  <c r="J74" i="9"/>
  <c r="I75" i="9"/>
  <c r="J75" i="9"/>
  <c r="I76" i="9"/>
  <c r="J76" i="9"/>
  <c r="I77" i="9"/>
  <c r="J77" i="9"/>
  <c r="I78" i="9"/>
  <c r="J78" i="9"/>
  <c r="I79" i="9"/>
  <c r="J79" i="9"/>
  <c r="I80" i="9"/>
  <c r="J80" i="9"/>
  <c r="I81" i="9"/>
  <c r="J81" i="9"/>
  <c r="I82" i="9"/>
  <c r="J82" i="9"/>
  <c r="I83" i="9"/>
  <c r="J83" i="9"/>
  <c r="I84" i="9"/>
  <c r="J84" i="9"/>
  <c r="I85" i="9"/>
  <c r="J85" i="9"/>
  <c r="I86" i="9"/>
  <c r="J86" i="9"/>
  <c r="I87" i="9"/>
  <c r="J87" i="9"/>
  <c r="I88" i="9"/>
  <c r="J88" i="9"/>
  <c r="I89" i="9"/>
  <c r="J89" i="9"/>
  <c r="I90" i="9"/>
  <c r="J90" i="9"/>
  <c r="I91" i="9"/>
  <c r="J91" i="9"/>
  <c r="I92" i="9"/>
  <c r="J92" i="9"/>
  <c r="I93" i="9"/>
  <c r="J93" i="9"/>
  <c r="I94" i="9"/>
  <c r="J94" i="9"/>
  <c r="I95" i="9"/>
  <c r="J95" i="9"/>
  <c r="I96" i="9"/>
  <c r="J96" i="9"/>
  <c r="I97" i="9"/>
  <c r="J97" i="9"/>
  <c r="I98" i="9"/>
  <c r="J98" i="9"/>
  <c r="I99" i="9"/>
  <c r="J99" i="9"/>
  <c r="I100" i="9"/>
  <c r="J100" i="9"/>
  <c r="I101" i="9"/>
  <c r="J101" i="9"/>
  <c r="I102" i="9"/>
  <c r="J102" i="9"/>
  <c r="I103" i="9"/>
  <c r="J103" i="9"/>
  <c r="I104" i="9"/>
  <c r="J104" i="9"/>
  <c r="I105" i="9"/>
  <c r="J105" i="9"/>
  <c r="I106" i="9"/>
  <c r="J106" i="9"/>
  <c r="I107" i="9"/>
  <c r="J107" i="9"/>
  <c r="I108" i="9"/>
  <c r="J108" i="9"/>
  <c r="I109" i="9"/>
  <c r="J109" i="9"/>
  <c r="I110" i="9"/>
  <c r="J110" i="9"/>
  <c r="I111" i="9"/>
  <c r="J111" i="9"/>
  <c r="I112" i="9"/>
  <c r="J112" i="9"/>
  <c r="I113" i="9"/>
  <c r="J113" i="9"/>
  <c r="I114" i="9"/>
  <c r="J114" i="9"/>
  <c r="I115" i="9"/>
  <c r="J115" i="9"/>
  <c r="I116" i="9"/>
  <c r="J116" i="9"/>
  <c r="I117" i="9"/>
  <c r="J117" i="9"/>
  <c r="I118" i="9"/>
  <c r="J118" i="9"/>
  <c r="I119" i="9"/>
  <c r="J119" i="9"/>
  <c r="I120" i="9"/>
  <c r="J120" i="9"/>
  <c r="I121" i="9"/>
  <c r="J121" i="9"/>
  <c r="I122" i="9"/>
  <c r="J122" i="9"/>
  <c r="I123" i="9"/>
  <c r="J123" i="9"/>
  <c r="I124" i="9"/>
  <c r="J124" i="9"/>
  <c r="I125" i="9"/>
  <c r="J125" i="9"/>
  <c r="I126" i="9"/>
  <c r="J126" i="9"/>
  <c r="I127" i="9"/>
  <c r="J127" i="9"/>
  <c r="I128" i="9"/>
  <c r="J128" i="9"/>
  <c r="I129" i="9"/>
  <c r="J129" i="9"/>
  <c r="I130" i="9"/>
  <c r="J130" i="9"/>
  <c r="I131" i="9"/>
  <c r="J131" i="9"/>
  <c r="I132" i="9"/>
  <c r="J132" i="9"/>
  <c r="I133" i="9"/>
  <c r="J133" i="9"/>
  <c r="I134" i="9"/>
  <c r="J134" i="9"/>
  <c r="I135" i="9"/>
  <c r="J135" i="9"/>
  <c r="I136" i="9"/>
  <c r="J136" i="9"/>
  <c r="I137" i="9"/>
  <c r="J137" i="9"/>
  <c r="I138" i="9"/>
  <c r="J138" i="9"/>
  <c r="I139" i="9"/>
  <c r="J139" i="9"/>
  <c r="I140" i="9"/>
  <c r="J140" i="9"/>
  <c r="I141" i="9"/>
  <c r="J141" i="9"/>
  <c r="I142" i="9"/>
  <c r="J142" i="9"/>
  <c r="I143" i="9"/>
  <c r="J143" i="9"/>
  <c r="I144" i="9"/>
  <c r="J144" i="9"/>
  <c r="I145" i="9"/>
  <c r="J145" i="9"/>
  <c r="I146" i="9"/>
  <c r="J146" i="9"/>
  <c r="I147" i="9"/>
  <c r="J147" i="9"/>
  <c r="I148" i="9"/>
  <c r="J148" i="9"/>
  <c r="I149" i="9"/>
  <c r="J149" i="9"/>
  <c r="I150" i="9"/>
  <c r="J150" i="9"/>
  <c r="I151" i="9"/>
  <c r="J151" i="9"/>
  <c r="I152" i="9"/>
  <c r="J152" i="9"/>
  <c r="I153" i="9"/>
  <c r="J153" i="9"/>
  <c r="I154" i="9"/>
  <c r="J154" i="9"/>
  <c r="I155" i="9"/>
  <c r="J155" i="9"/>
  <c r="I156" i="9"/>
  <c r="J156" i="9"/>
  <c r="I157" i="9"/>
  <c r="J157" i="9"/>
  <c r="I158" i="9"/>
  <c r="J158" i="9"/>
  <c r="I159" i="9"/>
  <c r="J159" i="9"/>
  <c r="I160" i="9"/>
  <c r="J160" i="9"/>
  <c r="I161" i="9"/>
  <c r="J161" i="9"/>
  <c r="I162" i="9"/>
  <c r="J162" i="9"/>
  <c r="I163" i="9"/>
  <c r="J163" i="9"/>
  <c r="I164" i="9"/>
  <c r="J164" i="9"/>
  <c r="I165" i="9"/>
  <c r="J165" i="9"/>
  <c r="I166" i="9"/>
  <c r="J166" i="9"/>
  <c r="I167" i="9"/>
  <c r="J167" i="9"/>
  <c r="I168" i="9"/>
  <c r="J168" i="9"/>
  <c r="I169" i="9"/>
  <c r="J169" i="9"/>
  <c r="I170" i="9"/>
  <c r="J170" i="9"/>
  <c r="I171" i="9"/>
  <c r="J171" i="9"/>
  <c r="I172" i="9"/>
  <c r="J172" i="9"/>
  <c r="I173" i="9"/>
  <c r="J173" i="9"/>
  <c r="I174" i="9"/>
  <c r="J174" i="9"/>
  <c r="I175" i="9"/>
  <c r="J175" i="9"/>
  <c r="I176" i="9"/>
  <c r="J176" i="9"/>
  <c r="I177" i="9"/>
  <c r="J177" i="9"/>
  <c r="I178" i="9"/>
  <c r="J178" i="9"/>
  <c r="I179" i="9"/>
  <c r="J179" i="9"/>
  <c r="I180" i="9"/>
  <c r="J180" i="9"/>
  <c r="I181" i="9"/>
  <c r="J181" i="9"/>
  <c r="I182" i="9"/>
  <c r="J182" i="9"/>
  <c r="I183" i="9"/>
  <c r="J183" i="9"/>
  <c r="I184" i="9"/>
  <c r="J184" i="9"/>
  <c r="I185" i="9"/>
  <c r="J185" i="9"/>
  <c r="I186" i="9"/>
  <c r="J186" i="9"/>
  <c r="I187" i="9"/>
  <c r="J187" i="9"/>
  <c r="I188" i="9"/>
  <c r="J188" i="9"/>
  <c r="I189" i="9"/>
  <c r="J189" i="9"/>
  <c r="I190" i="9"/>
  <c r="J190" i="9"/>
  <c r="I191" i="9"/>
  <c r="J191" i="9"/>
  <c r="I192" i="9"/>
  <c r="J192" i="9"/>
  <c r="I193" i="9"/>
  <c r="J193" i="9"/>
  <c r="I194" i="9"/>
  <c r="J194" i="9"/>
  <c r="I195" i="9"/>
  <c r="J195" i="9"/>
  <c r="I196" i="9"/>
  <c r="J196" i="9"/>
  <c r="I197" i="9"/>
  <c r="J197" i="9"/>
  <c r="I198" i="9"/>
  <c r="J198" i="9"/>
  <c r="I199" i="9"/>
  <c r="J199" i="9"/>
  <c r="I200" i="9"/>
  <c r="J200" i="9"/>
  <c r="I201" i="9"/>
  <c r="J201" i="9"/>
  <c r="I202" i="9"/>
  <c r="J202" i="9"/>
  <c r="I203" i="9"/>
  <c r="J203" i="9"/>
  <c r="I204" i="9"/>
  <c r="J204" i="9"/>
  <c r="I205" i="9"/>
  <c r="J205" i="9"/>
  <c r="I206" i="9"/>
  <c r="J206" i="9"/>
  <c r="I207" i="9"/>
  <c r="J207" i="9"/>
  <c r="I208" i="9"/>
  <c r="J208" i="9"/>
  <c r="I209" i="9"/>
  <c r="J209" i="9"/>
  <c r="I210" i="9"/>
  <c r="J210" i="9"/>
  <c r="I211" i="9"/>
  <c r="J211" i="9"/>
  <c r="I212" i="9"/>
  <c r="J212" i="9"/>
  <c r="I213" i="9"/>
  <c r="J213" i="9"/>
  <c r="I214" i="9"/>
  <c r="J214" i="9"/>
  <c r="I215" i="9"/>
  <c r="J215" i="9"/>
  <c r="I216" i="9"/>
  <c r="J216" i="9"/>
  <c r="I217" i="9"/>
  <c r="J217" i="9"/>
  <c r="I218" i="9"/>
  <c r="J218" i="9"/>
  <c r="I219" i="9"/>
  <c r="J219" i="9"/>
  <c r="I220" i="9"/>
  <c r="J220" i="9"/>
  <c r="I221" i="9"/>
  <c r="J221" i="9"/>
  <c r="I222" i="9"/>
  <c r="J222" i="9"/>
  <c r="I223" i="9"/>
  <c r="J223" i="9"/>
  <c r="I224" i="9"/>
  <c r="J224" i="9"/>
  <c r="I225" i="9"/>
  <c r="J225" i="9"/>
  <c r="I226" i="9"/>
  <c r="J226" i="9"/>
  <c r="I227" i="9"/>
  <c r="J227" i="9"/>
  <c r="I228" i="9"/>
  <c r="J228" i="9"/>
  <c r="I229" i="9"/>
  <c r="J229" i="9"/>
  <c r="I230" i="9"/>
  <c r="J230" i="9"/>
  <c r="I231" i="9"/>
  <c r="J231" i="9"/>
  <c r="I232" i="9"/>
  <c r="J232" i="9"/>
  <c r="I233" i="9"/>
  <c r="J233" i="9"/>
  <c r="I234" i="9"/>
  <c r="J234" i="9"/>
  <c r="I235" i="9"/>
  <c r="J235" i="9"/>
  <c r="I236" i="9"/>
  <c r="J236" i="9"/>
  <c r="I237" i="9"/>
  <c r="J237" i="9"/>
  <c r="I238" i="9"/>
  <c r="J238" i="9"/>
  <c r="I239" i="9"/>
  <c r="J239" i="9"/>
  <c r="I240" i="9"/>
  <c r="J240" i="9"/>
  <c r="I241" i="9"/>
  <c r="J241" i="9"/>
  <c r="I242" i="9"/>
  <c r="J242" i="9"/>
  <c r="I243" i="9"/>
  <c r="J243" i="9"/>
  <c r="I244" i="9"/>
  <c r="J244" i="9"/>
  <c r="I245" i="9"/>
  <c r="J245" i="9"/>
  <c r="I246" i="9"/>
  <c r="J246" i="9"/>
  <c r="I247" i="9"/>
  <c r="J247" i="9"/>
  <c r="I248" i="9"/>
  <c r="J248" i="9"/>
  <c r="I249" i="9"/>
  <c r="J249" i="9"/>
  <c r="I250" i="9"/>
  <c r="J250" i="9"/>
  <c r="I251" i="9"/>
  <c r="J251" i="9"/>
  <c r="I252" i="9"/>
  <c r="J252" i="9"/>
  <c r="I253" i="9"/>
  <c r="J253" i="9"/>
  <c r="I254" i="9"/>
  <c r="J254" i="9"/>
  <c r="I255" i="9"/>
  <c r="J255" i="9"/>
  <c r="I256" i="9"/>
  <c r="J256" i="9"/>
  <c r="I257" i="9"/>
  <c r="J257" i="9"/>
  <c r="I258" i="9"/>
  <c r="J258" i="9"/>
  <c r="I259" i="9"/>
  <c r="J259" i="9"/>
  <c r="I260" i="9"/>
  <c r="J260" i="9"/>
  <c r="I261" i="9"/>
  <c r="J261" i="9"/>
  <c r="I262" i="9"/>
  <c r="J262" i="9"/>
  <c r="I263" i="9"/>
  <c r="J263" i="9"/>
  <c r="I264" i="9"/>
  <c r="J264" i="9"/>
  <c r="I265" i="9"/>
  <c r="J265" i="9"/>
  <c r="I266" i="9"/>
  <c r="J266" i="9"/>
  <c r="I267" i="9"/>
  <c r="J267" i="9"/>
  <c r="I268" i="9"/>
  <c r="J268" i="9"/>
  <c r="I269" i="9"/>
  <c r="J269" i="9"/>
  <c r="I270" i="9"/>
  <c r="J270" i="9"/>
  <c r="I271" i="9"/>
  <c r="J271" i="9"/>
  <c r="I272" i="9"/>
  <c r="J272" i="9"/>
  <c r="I273" i="9"/>
  <c r="J273" i="9"/>
  <c r="I274" i="9"/>
  <c r="J274" i="9"/>
  <c r="I275" i="9"/>
  <c r="J275" i="9"/>
  <c r="I276" i="9"/>
  <c r="J276" i="9"/>
  <c r="I277" i="9"/>
  <c r="J277" i="9"/>
  <c r="I278" i="9"/>
  <c r="J278" i="9"/>
  <c r="I279" i="9"/>
  <c r="J279" i="9"/>
  <c r="I280" i="9"/>
  <c r="J280" i="9"/>
  <c r="I281" i="9"/>
  <c r="J281" i="9"/>
  <c r="I282" i="9"/>
  <c r="J282" i="9"/>
  <c r="I283" i="9"/>
  <c r="J283" i="9"/>
  <c r="I284" i="9"/>
  <c r="J284" i="9"/>
  <c r="I285" i="9"/>
  <c r="J285" i="9"/>
  <c r="I286" i="9"/>
  <c r="J286" i="9"/>
  <c r="I287" i="9"/>
  <c r="J287" i="9"/>
  <c r="I288" i="9"/>
  <c r="J288" i="9"/>
  <c r="I289" i="9"/>
  <c r="J289" i="9"/>
  <c r="I290" i="9"/>
  <c r="J290" i="9"/>
  <c r="I291" i="9"/>
  <c r="J291" i="9"/>
  <c r="I292" i="9"/>
  <c r="J292" i="9"/>
  <c r="I293" i="9"/>
  <c r="J293" i="9"/>
  <c r="I294" i="9"/>
  <c r="J294" i="9"/>
  <c r="I295" i="9"/>
  <c r="J295" i="9"/>
  <c r="I296" i="9"/>
  <c r="J296" i="9"/>
  <c r="I297" i="9"/>
  <c r="J297" i="9"/>
  <c r="I298" i="9"/>
  <c r="J298" i="9"/>
  <c r="I299" i="9"/>
  <c r="J299" i="9"/>
  <c r="I300" i="9"/>
  <c r="J300" i="9"/>
  <c r="I301" i="9"/>
  <c r="J301" i="9"/>
  <c r="I302" i="9"/>
  <c r="J302" i="9"/>
  <c r="I303" i="9"/>
  <c r="J303" i="9"/>
  <c r="I304" i="9"/>
  <c r="J304" i="9"/>
  <c r="I305" i="9"/>
  <c r="J305" i="9"/>
  <c r="I306" i="9"/>
  <c r="J306" i="9"/>
  <c r="I307" i="9"/>
  <c r="J307" i="9"/>
  <c r="I308" i="9"/>
  <c r="J308" i="9"/>
  <c r="I309" i="9"/>
  <c r="J309" i="9"/>
  <c r="I310" i="9"/>
  <c r="J310" i="9"/>
  <c r="I311" i="9"/>
  <c r="J311" i="9"/>
  <c r="I312" i="9"/>
  <c r="J312" i="9"/>
  <c r="I313" i="9"/>
  <c r="J313" i="9"/>
  <c r="I314" i="9"/>
  <c r="J314" i="9"/>
  <c r="I315" i="9"/>
  <c r="J315" i="9"/>
  <c r="I316" i="9"/>
  <c r="J316" i="9"/>
  <c r="I317" i="9"/>
  <c r="J317" i="9"/>
  <c r="I318" i="9"/>
  <c r="J318" i="9"/>
  <c r="I319" i="9"/>
  <c r="J319" i="9"/>
  <c r="I320" i="9"/>
  <c r="J320" i="9"/>
  <c r="I321" i="9"/>
  <c r="J321" i="9"/>
  <c r="I322" i="9"/>
  <c r="J322" i="9"/>
  <c r="I323" i="9"/>
  <c r="J323" i="9"/>
  <c r="I324" i="9"/>
  <c r="J324" i="9"/>
  <c r="I325" i="9"/>
  <c r="J325" i="9"/>
  <c r="I326" i="9"/>
  <c r="J326" i="9"/>
  <c r="I327" i="9"/>
  <c r="J327" i="9"/>
  <c r="I328" i="9"/>
  <c r="J328" i="9"/>
  <c r="I329" i="9"/>
  <c r="J329" i="9"/>
  <c r="I330" i="9"/>
  <c r="J330" i="9"/>
  <c r="I331" i="9"/>
  <c r="J331" i="9"/>
  <c r="I332" i="9"/>
  <c r="J332" i="9"/>
  <c r="I333" i="9"/>
  <c r="J333" i="9"/>
  <c r="I334" i="9"/>
  <c r="J334" i="9"/>
  <c r="I335" i="9"/>
  <c r="J335" i="9"/>
  <c r="I336" i="9"/>
  <c r="J336" i="9"/>
  <c r="I337" i="9"/>
  <c r="J337" i="9"/>
  <c r="I338" i="9"/>
  <c r="J338" i="9"/>
  <c r="I339" i="9"/>
  <c r="J339" i="9"/>
  <c r="I340" i="9"/>
  <c r="J340" i="9"/>
  <c r="I341" i="9"/>
  <c r="J341" i="9"/>
  <c r="I342" i="9"/>
  <c r="J342" i="9"/>
  <c r="I343" i="9"/>
  <c r="J343" i="9"/>
  <c r="I344" i="9"/>
  <c r="J344" i="9"/>
  <c r="I345" i="9"/>
  <c r="J345" i="9"/>
  <c r="I346" i="9"/>
  <c r="J346" i="9"/>
  <c r="I347" i="9"/>
  <c r="J347" i="9"/>
  <c r="I348" i="9"/>
  <c r="J348" i="9"/>
  <c r="I349" i="9"/>
  <c r="J349" i="9"/>
  <c r="I350" i="9"/>
  <c r="J350" i="9"/>
  <c r="I351" i="9"/>
  <c r="J351" i="9"/>
  <c r="I352" i="9"/>
  <c r="J352" i="9"/>
  <c r="I353" i="9"/>
  <c r="J353" i="9"/>
  <c r="I354" i="9"/>
  <c r="J354" i="9"/>
  <c r="I355" i="9"/>
  <c r="J355" i="9"/>
  <c r="I356" i="9"/>
  <c r="J356" i="9"/>
  <c r="I357" i="9"/>
  <c r="J357" i="9"/>
  <c r="I358" i="9"/>
  <c r="J358" i="9"/>
  <c r="I359" i="9"/>
  <c r="J359" i="9"/>
  <c r="I360" i="9"/>
  <c r="J360" i="9"/>
  <c r="I361" i="9"/>
  <c r="J361" i="9"/>
  <c r="I362" i="9"/>
  <c r="J362" i="9"/>
  <c r="I363" i="9"/>
  <c r="J363" i="9"/>
  <c r="I364" i="9"/>
  <c r="J364" i="9"/>
  <c r="I365" i="9"/>
  <c r="J365" i="9"/>
  <c r="I366" i="9"/>
  <c r="J366" i="9"/>
  <c r="I367" i="9"/>
  <c r="J367" i="9"/>
  <c r="I368" i="9"/>
  <c r="J368" i="9"/>
  <c r="I369" i="9"/>
  <c r="J369" i="9"/>
  <c r="I370" i="9"/>
  <c r="J370" i="9"/>
  <c r="I371" i="9"/>
  <c r="J371" i="9"/>
  <c r="I372" i="9"/>
  <c r="J372" i="9"/>
  <c r="I373" i="9"/>
  <c r="J373" i="9"/>
  <c r="I374" i="9"/>
  <c r="J374" i="9"/>
  <c r="I375" i="9"/>
  <c r="J375" i="9"/>
  <c r="I376" i="9"/>
  <c r="J376" i="9"/>
  <c r="I377" i="9"/>
  <c r="J377" i="9"/>
  <c r="I378" i="9"/>
  <c r="J378" i="9"/>
  <c r="I379" i="9"/>
  <c r="J379" i="9"/>
  <c r="I380" i="9"/>
  <c r="J380" i="9"/>
  <c r="I381" i="9"/>
  <c r="J381" i="9"/>
  <c r="I382" i="9"/>
  <c r="J382" i="9"/>
  <c r="I383" i="9"/>
  <c r="J383" i="9"/>
  <c r="I384" i="9"/>
  <c r="J384" i="9"/>
  <c r="I385" i="9"/>
  <c r="J385" i="9"/>
  <c r="I386" i="9"/>
  <c r="J386" i="9"/>
  <c r="I387" i="9"/>
  <c r="J387" i="9"/>
  <c r="I388" i="9"/>
  <c r="J388" i="9"/>
  <c r="I389" i="9"/>
  <c r="J389" i="9"/>
  <c r="I390" i="9"/>
  <c r="J390" i="9"/>
  <c r="I391" i="9"/>
  <c r="J391" i="9"/>
  <c r="I392" i="9"/>
  <c r="J392" i="9"/>
  <c r="I393" i="9"/>
  <c r="J393" i="9"/>
  <c r="I394" i="9"/>
  <c r="J394" i="9"/>
  <c r="I395" i="9"/>
  <c r="J395" i="9"/>
  <c r="I396" i="9"/>
  <c r="J396" i="9"/>
  <c r="I397" i="9"/>
  <c r="J397" i="9"/>
  <c r="I398" i="9"/>
  <c r="J398" i="9"/>
  <c r="I399" i="9"/>
  <c r="J399" i="9"/>
  <c r="I400" i="9"/>
  <c r="J400" i="9"/>
  <c r="I401" i="9"/>
  <c r="J401" i="9"/>
  <c r="I402" i="9"/>
  <c r="J402" i="9"/>
  <c r="I403" i="9"/>
  <c r="J403" i="9"/>
  <c r="I404" i="9"/>
  <c r="J404" i="9"/>
  <c r="I405" i="9"/>
  <c r="J405" i="9"/>
  <c r="I406" i="9"/>
  <c r="J406" i="9"/>
  <c r="I407" i="9"/>
  <c r="J407" i="9"/>
  <c r="I408" i="9"/>
  <c r="J408" i="9"/>
  <c r="I409" i="9"/>
  <c r="J409" i="9"/>
  <c r="I410" i="9"/>
  <c r="J410" i="9"/>
  <c r="I411" i="9"/>
  <c r="J411" i="9"/>
  <c r="I412" i="9"/>
  <c r="J412" i="9"/>
  <c r="I413" i="9"/>
  <c r="J413" i="9"/>
  <c r="I414" i="9"/>
  <c r="J414" i="9"/>
  <c r="I415" i="9"/>
  <c r="J415" i="9"/>
  <c r="I416" i="9"/>
  <c r="J416" i="9"/>
  <c r="I417" i="9"/>
  <c r="J417" i="9"/>
  <c r="I418" i="9"/>
  <c r="J418" i="9"/>
  <c r="I419" i="9"/>
  <c r="J419" i="9"/>
  <c r="I420" i="9"/>
  <c r="J420" i="9"/>
  <c r="I421" i="9"/>
  <c r="J421" i="9"/>
  <c r="I422" i="9"/>
  <c r="J422" i="9"/>
  <c r="I423" i="9"/>
  <c r="J423" i="9"/>
  <c r="I424" i="9"/>
  <c r="J424" i="9"/>
  <c r="I425" i="9"/>
  <c r="J425" i="9"/>
  <c r="I426" i="9"/>
  <c r="J426" i="9"/>
  <c r="I427" i="9"/>
  <c r="J427" i="9"/>
  <c r="I428" i="9"/>
  <c r="J428" i="9"/>
  <c r="I429" i="9"/>
  <c r="J429" i="9"/>
  <c r="I430" i="9"/>
  <c r="J430" i="9"/>
  <c r="I431" i="9"/>
  <c r="J431" i="9"/>
  <c r="I432" i="9"/>
  <c r="J432" i="9"/>
  <c r="I433" i="9"/>
  <c r="J433" i="9"/>
  <c r="I434" i="9"/>
  <c r="J434" i="9"/>
  <c r="I435" i="9"/>
  <c r="J435" i="9"/>
  <c r="I436" i="9"/>
  <c r="J436" i="9"/>
  <c r="I437" i="9"/>
  <c r="J437" i="9"/>
  <c r="I438" i="9"/>
  <c r="J438" i="9"/>
  <c r="I439" i="9"/>
  <c r="J439" i="9"/>
  <c r="I440" i="9"/>
  <c r="J440" i="9"/>
  <c r="I441" i="9"/>
  <c r="J441" i="9"/>
  <c r="I442" i="9"/>
  <c r="J442" i="9"/>
  <c r="I443" i="9"/>
  <c r="J443" i="9"/>
  <c r="I444" i="9"/>
  <c r="J444" i="9"/>
  <c r="I445" i="9"/>
  <c r="J445" i="9"/>
  <c r="I446" i="9"/>
  <c r="J446" i="9"/>
  <c r="I447" i="9"/>
  <c r="J447" i="9"/>
  <c r="I448" i="9"/>
  <c r="J448" i="9"/>
  <c r="I449" i="9"/>
  <c r="J449" i="9"/>
  <c r="I450" i="9"/>
  <c r="J450" i="9"/>
  <c r="I451" i="9"/>
  <c r="J451" i="9"/>
  <c r="I452" i="9"/>
  <c r="J452" i="9"/>
  <c r="I453" i="9"/>
  <c r="J453" i="9"/>
  <c r="I454" i="9"/>
  <c r="J454" i="9"/>
  <c r="I455" i="9"/>
  <c r="J455" i="9"/>
  <c r="I456" i="9"/>
  <c r="J456" i="9"/>
  <c r="I457" i="9"/>
  <c r="J457" i="9"/>
  <c r="I458" i="9"/>
  <c r="J458" i="9"/>
  <c r="I459" i="9"/>
  <c r="J459" i="9"/>
  <c r="I460" i="9"/>
  <c r="J460" i="9"/>
  <c r="I461" i="9"/>
  <c r="J461" i="9"/>
  <c r="I462" i="9"/>
  <c r="J462" i="9"/>
  <c r="I463" i="9"/>
  <c r="J463" i="9"/>
  <c r="I464" i="9"/>
  <c r="J464" i="9"/>
  <c r="I465" i="9"/>
  <c r="J465" i="9"/>
  <c r="I466" i="9"/>
  <c r="J466" i="9"/>
  <c r="I467" i="9"/>
  <c r="J467" i="9"/>
  <c r="I468" i="9"/>
  <c r="J468" i="9"/>
  <c r="I469" i="9"/>
  <c r="J469" i="9"/>
  <c r="I470" i="9"/>
  <c r="J470" i="9"/>
  <c r="I471" i="9"/>
  <c r="J471" i="9"/>
  <c r="I472" i="9"/>
  <c r="J472" i="9"/>
  <c r="I473" i="9"/>
  <c r="J473" i="9"/>
  <c r="I474" i="9"/>
  <c r="J474" i="9"/>
  <c r="I475" i="9"/>
  <c r="J475" i="9"/>
  <c r="I476" i="9"/>
  <c r="J476" i="9"/>
  <c r="I477" i="9"/>
  <c r="J477" i="9"/>
  <c r="I478" i="9"/>
  <c r="J478" i="9"/>
  <c r="I479" i="9"/>
  <c r="J479" i="9"/>
  <c r="I480" i="9"/>
  <c r="J480" i="9"/>
  <c r="I481" i="9"/>
  <c r="J481" i="9"/>
  <c r="I482" i="9"/>
  <c r="J482" i="9"/>
  <c r="I483" i="9"/>
  <c r="J483" i="9"/>
  <c r="I484" i="9"/>
  <c r="J484" i="9"/>
  <c r="I485" i="9"/>
  <c r="J485" i="9"/>
  <c r="I486" i="9"/>
  <c r="J486" i="9"/>
  <c r="I487" i="9"/>
  <c r="J487" i="9"/>
  <c r="I488" i="9"/>
  <c r="J488" i="9"/>
  <c r="I489" i="9"/>
  <c r="J489" i="9"/>
  <c r="I490" i="9"/>
  <c r="J490" i="9"/>
  <c r="I491" i="9"/>
  <c r="J491" i="9"/>
  <c r="I492" i="9"/>
  <c r="J492" i="9"/>
  <c r="I493" i="9"/>
  <c r="J493" i="9"/>
  <c r="I494" i="9"/>
  <c r="J494" i="9"/>
  <c r="I495" i="9"/>
  <c r="J495" i="9"/>
  <c r="I496" i="9"/>
  <c r="J496" i="9"/>
  <c r="I497" i="9"/>
  <c r="J497" i="9"/>
  <c r="I498" i="9"/>
  <c r="J498" i="9"/>
  <c r="I499" i="9"/>
  <c r="J499" i="9"/>
  <c r="I500" i="9"/>
  <c r="J500" i="9"/>
  <c r="I501" i="9"/>
  <c r="J501" i="9"/>
  <c r="I502" i="9"/>
  <c r="J502" i="9"/>
  <c r="I503" i="9"/>
  <c r="J503" i="9"/>
  <c r="I504" i="9"/>
  <c r="J504" i="9"/>
  <c r="I505" i="9"/>
  <c r="J505" i="9"/>
  <c r="I506" i="9"/>
  <c r="J506" i="9"/>
  <c r="I507" i="9"/>
  <c r="J507" i="9"/>
  <c r="I508" i="9"/>
  <c r="J508" i="9"/>
  <c r="I509" i="9"/>
  <c r="J509" i="9"/>
  <c r="I510" i="9"/>
  <c r="J510" i="9"/>
  <c r="I511" i="9"/>
  <c r="J511" i="9"/>
  <c r="I512" i="9"/>
  <c r="J512" i="9"/>
  <c r="I513" i="9"/>
  <c r="J513" i="9"/>
  <c r="I514" i="9"/>
  <c r="J514" i="9"/>
  <c r="I515" i="9"/>
  <c r="J515" i="9"/>
  <c r="I516" i="9"/>
  <c r="J516" i="9"/>
  <c r="I517" i="9"/>
  <c r="J517" i="9"/>
  <c r="I518" i="9"/>
  <c r="J518" i="9"/>
  <c r="I519" i="9"/>
  <c r="J519" i="9"/>
  <c r="I520" i="9"/>
  <c r="J520" i="9"/>
  <c r="I521" i="9"/>
  <c r="J521" i="9"/>
  <c r="I522" i="9"/>
  <c r="J522" i="9"/>
  <c r="I523" i="9"/>
  <c r="J523" i="9"/>
  <c r="I524" i="9"/>
  <c r="J524" i="9"/>
  <c r="I525" i="9"/>
  <c r="J525" i="9"/>
  <c r="I526" i="9"/>
  <c r="J526" i="9"/>
  <c r="I527" i="9"/>
  <c r="J527" i="9"/>
  <c r="I528" i="9"/>
  <c r="J528" i="9"/>
  <c r="I529" i="9"/>
  <c r="J529" i="9"/>
  <c r="I530" i="9"/>
  <c r="J530" i="9"/>
  <c r="I531" i="9"/>
  <c r="J531" i="9"/>
  <c r="I532" i="9"/>
  <c r="J532" i="9"/>
  <c r="I533" i="9"/>
  <c r="J533" i="9"/>
  <c r="I534" i="9"/>
  <c r="J534" i="9"/>
  <c r="I535" i="9"/>
  <c r="J535" i="9"/>
  <c r="I536" i="9"/>
  <c r="J536" i="9"/>
  <c r="I537" i="9"/>
  <c r="J537" i="9"/>
  <c r="I538" i="9"/>
  <c r="J538" i="9"/>
  <c r="I539" i="9"/>
  <c r="J539" i="9"/>
  <c r="I540" i="9"/>
  <c r="J540" i="9"/>
  <c r="I541" i="9"/>
  <c r="J541" i="9"/>
  <c r="I542" i="9"/>
  <c r="J542" i="9"/>
  <c r="I543" i="9"/>
  <c r="J543" i="9"/>
  <c r="I544" i="9"/>
  <c r="J544" i="9"/>
  <c r="I545" i="9"/>
  <c r="J545" i="9"/>
  <c r="I546" i="9"/>
  <c r="J546" i="9"/>
  <c r="I547" i="9"/>
  <c r="J547" i="9"/>
  <c r="I548" i="9"/>
  <c r="J548" i="9"/>
  <c r="I549" i="9"/>
  <c r="J549" i="9"/>
  <c r="I550" i="9"/>
  <c r="J550" i="9"/>
  <c r="I551" i="9"/>
  <c r="J551" i="9"/>
  <c r="I552" i="9"/>
  <c r="J552" i="9"/>
  <c r="I553" i="9"/>
  <c r="J553" i="9"/>
  <c r="I554" i="9"/>
  <c r="J554" i="9"/>
  <c r="I555" i="9"/>
  <c r="J555" i="9"/>
  <c r="I556" i="9"/>
  <c r="J556" i="9"/>
  <c r="I557" i="9"/>
  <c r="J557" i="9"/>
  <c r="I558" i="9"/>
  <c r="J558" i="9"/>
  <c r="I559" i="9"/>
  <c r="J559" i="9"/>
  <c r="I560" i="9"/>
  <c r="J560" i="9"/>
  <c r="I561" i="9"/>
  <c r="J561" i="9"/>
  <c r="I562" i="9"/>
  <c r="J562" i="9"/>
  <c r="I563" i="9"/>
  <c r="J563" i="9"/>
  <c r="I564" i="9"/>
  <c r="J564" i="9"/>
  <c r="I565" i="9"/>
  <c r="J565" i="9"/>
  <c r="I566" i="9"/>
  <c r="J566" i="9"/>
  <c r="I567" i="9"/>
  <c r="J567" i="9"/>
  <c r="I568" i="9"/>
  <c r="J568" i="9"/>
  <c r="I569" i="9"/>
  <c r="J569" i="9"/>
  <c r="I570" i="9"/>
  <c r="J570" i="9"/>
  <c r="I571" i="9"/>
  <c r="J571" i="9"/>
  <c r="I572" i="9"/>
  <c r="J572" i="9"/>
  <c r="I573" i="9"/>
  <c r="J573" i="9"/>
  <c r="I574" i="9"/>
  <c r="J574" i="9"/>
  <c r="I575" i="9"/>
  <c r="J575" i="9"/>
  <c r="I576" i="9"/>
  <c r="J576" i="9"/>
  <c r="I577" i="9"/>
  <c r="J577" i="9"/>
  <c r="I578" i="9"/>
  <c r="J578" i="9"/>
  <c r="I579" i="9"/>
  <c r="J579" i="9"/>
  <c r="I580" i="9"/>
  <c r="J580" i="9"/>
  <c r="I581" i="9"/>
  <c r="J581" i="9"/>
  <c r="I582" i="9"/>
  <c r="J582" i="9"/>
  <c r="I583" i="9"/>
  <c r="J583" i="9"/>
  <c r="I584" i="9"/>
  <c r="J584" i="9"/>
  <c r="I585" i="9"/>
  <c r="J585" i="9"/>
  <c r="I586" i="9"/>
  <c r="J586" i="9"/>
  <c r="I587" i="9"/>
  <c r="J587" i="9"/>
  <c r="I588" i="9"/>
  <c r="J588" i="9"/>
  <c r="I589" i="9"/>
  <c r="J589" i="9"/>
  <c r="I590" i="9"/>
  <c r="J590" i="9"/>
  <c r="I591" i="9"/>
  <c r="J591" i="9"/>
  <c r="I592" i="9"/>
  <c r="J592" i="9"/>
  <c r="I593" i="9"/>
  <c r="J593" i="9"/>
  <c r="I594" i="9"/>
  <c r="J594" i="9"/>
  <c r="I595" i="9"/>
  <c r="J595" i="9"/>
  <c r="I596" i="9"/>
  <c r="J596" i="9"/>
  <c r="I597" i="9"/>
  <c r="J597" i="9"/>
  <c r="I598" i="9"/>
  <c r="J598" i="9"/>
  <c r="I599" i="9"/>
  <c r="J599" i="9"/>
  <c r="I600" i="9"/>
  <c r="J600" i="9"/>
  <c r="I601" i="9"/>
  <c r="J601" i="9"/>
  <c r="I602" i="9"/>
  <c r="J602" i="9"/>
  <c r="I603" i="9"/>
  <c r="J603" i="9"/>
  <c r="I604" i="9"/>
  <c r="J604" i="9"/>
  <c r="I605" i="9"/>
  <c r="J605" i="9"/>
  <c r="I606" i="9"/>
  <c r="J606" i="9"/>
  <c r="I607" i="9"/>
  <c r="J607" i="9"/>
  <c r="I608" i="9"/>
  <c r="J608" i="9"/>
  <c r="I609" i="9"/>
  <c r="J609" i="9"/>
  <c r="I610" i="9"/>
  <c r="J610" i="9"/>
  <c r="I611" i="9"/>
  <c r="J611" i="9"/>
  <c r="I612" i="9"/>
  <c r="J612" i="9"/>
  <c r="I613" i="9"/>
  <c r="J613" i="9"/>
  <c r="I614" i="9"/>
  <c r="J614" i="9"/>
  <c r="I615" i="9"/>
  <c r="J615" i="9"/>
  <c r="I616" i="9"/>
  <c r="J616" i="9"/>
  <c r="I617" i="9"/>
  <c r="J617" i="9"/>
  <c r="I618" i="9"/>
  <c r="J618" i="9"/>
  <c r="I619" i="9"/>
  <c r="J619" i="9"/>
  <c r="I620" i="9"/>
  <c r="J620" i="9"/>
  <c r="I621" i="9"/>
  <c r="J621" i="9"/>
  <c r="I622" i="9"/>
  <c r="J622" i="9"/>
  <c r="I623" i="9"/>
  <c r="J623" i="9"/>
  <c r="I624" i="9"/>
  <c r="J624" i="9"/>
  <c r="I625" i="9"/>
  <c r="J625" i="9"/>
  <c r="I626" i="9"/>
  <c r="J626" i="9"/>
  <c r="I627" i="9"/>
  <c r="J627" i="9"/>
  <c r="I628" i="9"/>
  <c r="J628" i="9"/>
  <c r="I629" i="9"/>
  <c r="J629" i="9"/>
  <c r="I630" i="9"/>
  <c r="J630" i="9"/>
  <c r="I631" i="9"/>
  <c r="J631" i="9"/>
  <c r="I632" i="9"/>
  <c r="J632" i="9"/>
  <c r="I633" i="9"/>
  <c r="J633" i="9"/>
  <c r="I634" i="9"/>
  <c r="J634" i="9"/>
  <c r="I635" i="9"/>
  <c r="J635" i="9"/>
  <c r="I636" i="9"/>
  <c r="J636" i="9"/>
  <c r="I637" i="9"/>
  <c r="J637" i="9"/>
  <c r="I638" i="9"/>
  <c r="J638" i="9"/>
  <c r="I639" i="9"/>
  <c r="J639" i="9"/>
  <c r="I640" i="9"/>
  <c r="J640" i="9"/>
  <c r="I641" i="9"/>
  <c r="J641" i="9"/>
  <c r="I642" i="9"/>
  <c r="J642" i="9"/>
  <c r="I643" i="9"/>
  <c r="J643" i="9"/>
  <c r="I644" i="9"/>
  <c r="J644" i="9"/>
  <c r="I645" i="9"/>
  <c r="J645" i="9"/>
  <c r="I646" i="9"/>
  <c r="J646" i="9"/>
  <c r="I647" i="9"/>
  <c r="J647" i="9"/>
  <c r="I648" i="9"/>
  <c r="J648" i="9"/>
  <c r="I649" i="9"/>
  <c r="J649" i="9"/>
  <c r="I650" i="9"/>
  <c r="J650" i="9"/>
  <c r="I651" i="9"/>
  <c r="J651" i="9"/>
  <c r="I652" i="9"/>
  <c r="J652" i="9"/>
  <c r="I653" i="9"/>
  <c r="J653" i="9"/>
  <c r="I654" i="9"/>
  <c r="J654" i="9"/>
  <c r="I655" i="9"/>
  <c r="J655" i="9"/>
  <c r="I656" i="9"/>
  <c r="J656" i="9"/>
  <c r="I657" i="9"/>
  <c r="J657" i="9"/>
  <c r="I658" i="9"/>
  <c r="J658" i="9"/>
  <c r="I659" i="9"/>
  <c r="J659" i="9"/>
  <c r="I660" i="9"/>
  <c r="J660" i="9"/>
  <c r="I661" i="9"/>
  <c r="J661" i="9"/>
  <c r="I662" i="9"/>
  <c r="J662" i="9"/>
  <c r="I663" i="9"/>
  <c r="J663" i="9"/>
  <c r="I664" i="9"/>
  <c r="J664" i="9"/>
  <c r="I665" i="9"/>
  <c r="J665" i="9"/>
  <c r="I666" i="9"/>
  <c r="J666" i="9"/>
  <c r="I667" i="9"/>
  <c r="J667" i="9"/>
  <c r="I668" i="9"/>
  <c r="J668" i="9"/>
  <c r="I669" i="9"/>
  <c r="J669" i="9"/>
  <c r="I670" i="9"/>
  <c r="J670" i="9"/>
  <c r="I671" i="9"/>
  <c r="J671" i="9"/>
  <c r="I672" i="9"/>
  <c r="J672" i="9"/>
  <c r="I673" i="9"/>
  <c r="J673" i="9"/>
  <c r="I674" i="9"/>
  <c r="J674" i="9"/>
  <c r="I675" i="9"/>
  <c r="J675" i="9"/>
  <c r="I676" i="9"/>
  <c r="J676" i="9"/>
  <c r="I677" i="9"/>
  <c r="J677" i="9"/>
  <c r="I678" i="9"/>
  <c r="J678" i="9"/>
  <c r="I679" i="9"/>
  <c r="J679" i="9"/>
  <c r="I680" i="9"/>
  <c r="J680" i="9"/>
  <c r="I681" i="9"/>
  <c r="J681" i="9"/>
  <c r="I682" i="9"/>
  <c r="J682" i="9"/>
  <c r="I683" i="9"/>
  <c r="J683" i="9"/>
  <c r="I684" i="9"/>
  <c r="J684" i="9"/>
  <c r="I685" i="9"/>
  <c r="J685" i="9"/>
  <c r="I686" i="9"/>
  <c r="J686" i="9"/>
  <c r="I687" i="9"/>
  <c r="J687" i="9"/>
  <c r="I688" i="9"/>
  <c r="J688" i="9"/>
  <c r="I689" i="9"/>
  <c r="J689" i="9"/>
  <c r="I690" i="9"/>
  <c r="J690" i="9"/>
  <c r="I691" i="9"/>
  <c r="J691" i="9"/>
  <c r="I692" i="9"/>
  <c r="J692" i="9"/>
  <c r="I693" i="9"/>
  <c r="J693" i="9"/>
  <c r="I694" i="9"/>
  <c r="J694" i="9"/>
  <c r="I695" i="9"/>
  <c r="J695" i="9"/>
  <c r="I696" i="9"/>
  <c r="J696" i="9"/>
  <c r="I697" i="9"/>
  <c r="J697" i="9"/>
  <c r="I698" i="9"/>
  <c r="J698" i="9"/>
  <c r="I699" i="9"/>
  <c r="J699" i="9"/>
  <c r="I700" i="9"/>
  <c r="J700" i="9"/>
  <c r="I701" i="9"/>
  <c r="J701" i="9"/>
  <c r="I702" i="9"/>
  <c r="J702" i="9"/>
  <c r="I703" i="9"/>
  <c r="J703" i="9"/>
  <c r="I704" i="9"/>
  <c r="J704" i="9"/>
  <c r="I705" i="9"/>
  <c r="J705" i="9"/>
  <c r="I706" i="9"/>
  <c r="J706" i="9"/>
  <c r="I707" i="9"/>
  <c r="J707" i="9"/>
  <c r="I708" i="9"/>
  <c r="J708" i="9"/>
  <c r="I709" i="9"/>
  <c r="J709" i="9"/>
  <c r="I710" i="9"/>
  <c r="J710" i="9"/>
  <c r="I711" i="9"/>
  <c r="J711" i="9"/>
  <c r="I712" i="9"/>
  <c r="J712" i="9"/>
  <c r="I713" i="9"/>
  <c r="J713" i="9"/>
  <c r="I714" i="9"/>
  <c r="J714" i="9"/>
  <c r="I715" i="9"/>
  <c r="J715" i="9"/>
  <c r="I716" i="9"/>
  <c r="J716" i="9"/>
  <c r="I717" i="9"/>
  <c r="J717" i="9"/>
  <c r="I718" i="9"/>
  <c r="J718" i="9"/>
  <c r="I719" i="9"/>
  <c r="J719" i="9"/>
  <c r="I720" i="9"/>
  <c r="J720" i="9"/>
  <c r="I721" i="9"/>
  <c r="J721" i="9"/>
  <c r="I722" i="9"/>
  <c r="J722" i="9"/>
  <c r="I723" i="9"/>
  <c r="J723" i="9"/>
  <c r="I724" i="9"/>
  <c r="J724" i="9"/>
  <c r="I725" i="9"/>
  <c r="J725" i="9"/>
  <c r="I726" i="9"/>
  <c r="J726" i="9"/>
  <c r="I727" i="9"/>
  <c r="J727" i="9"/>
  <c r="I728" i="9"/>
  <c r="J728" i="9"/>
  <c r="I729" i="9"/>
  <c r="J729" i="9"/>
  <c r="I730" i="9"/>
  <c r="J730" i="9"/>
  <c r="I731" i="9"/>
  <c r="J731" i="9"/>
  <c r="I732" i="9"/>
  <c r="J732" i="9"/>
  <c r="I733" i="9"/>
  <c r="J733" i="9"/>
  <c r="I734" i="9"/>
  <c r="J734" i="9"/>
  <c r="I735" i="9"/>
  <c r="J735" i="9"/>
  <c r="I736" i="9"/>
  <c r="J736" i="9"/>
  <c r="I737" i="9"/>
  <c r="J737" i="9"/>
  <c r="I738" i="9"/>
  <c r="J738" i="9"/>
  <c r="I739" i="9"/>
  <c r="J739" i="9"/>
  <c r="I740" i="9"/>
  <c r="J740" i="9"/>
  <c r="I741" i="9"/>
  <c r="J741" i="9"/>
  <c r="I742" i="9"/>
  <c r="J742" i="9"/>
  <c r="I743" i="9"/>
  <c r="J743" i="9"/>
  <c r="I744" i="9"/>
  <c r="J744" i="9"/>
  <c r="I745" i="9"/>
  <c r="J745" i="9"/>
  <c r="I746" i="9"/>
  <c r="J746" i="9"/>
  <c r="I747" i="9"/>
  <c r="J747" i="9"/>
  <c r="I748" i="9"/>
  <c r="J748" i="9"/>
  <c r="I749" i="9"/>
  <c r="J749" i="9"/>
  <c r="I750" i="9"/>
  <c r="J750" i="9"/>
  <c r="I751" i="9"/>
  <c r="J751" i="9"/>
  <c r="I752" i="9"/>
  <c r="J752" i="9"/>
  <c r="I753" i="9"/>
  <c r="J753" i="9"/>
  <c r="I754" i="9"/>
  <c r="J754" i="9"/>
  <c r="I755" i="9"/>
  <c r="J755" i="9"/>
  <c r="I756" i="9"/>
  <c r="J756" i="9"/>
  <c r="I757" i="9"/>
  <c r="J757" i="9"/>
  <c r="I758" i="9"/>
  <c r="J758" i="9"/>
  <c r="I759" i="9"/>
  <c r="J759" i="9"/>
  <c r="I760" i="9"/>
  <c r="J760" i="9"/>
  <c r="I761" i="9"/>
  <c r="J761" i="9"/>
  <c r="I762" i="9"/>
  <c r="J762" i="9"/>
  <c r="I763" i="9"/>
  <c r="J763" i="9"/>
  <c r="I764" i="9"/>
  <c r="J764" i="9"/>
  <c r="I765" i="9"/>
  <c r="J765" i="9"/>
  <c r="I766" i="9"/>
  <c r="J766" i="9"/>
  <c r="I767" i="9"/>
  <c r="J767" i="9"/>
  <c r="I768" i="9"/>
  <c r="J768" i="9"/>
  <c r="I769" i="9"/>
  <c r="J769" i="9"/>
  <c r="I770" i="9"/>
  <c r="J770" i="9"/>
  <c r="I771" i="9"/>
  <c r="J771" i="9"/>
  <c r="I772" i="9"/>
  <c r="J772" i="9"/>
  <c r="I773" i="9"/>
  <c r="J773" i="9"/>
  <c r="I774" i="9"/>
  <c r="J774" i="9"/>
  <c r="I775" i="9"/>
  <c r="J775" i="9"/>
  <c r="I776" i="9"/>
  <c r="J776" i="9"/>
  <c r="I777" i="9"/>
  <c r="J777" i="9"/>
  <c r="I778" i="9"/>
  <c r="J778" i="9"/>
  <c r="I779" i="9"/>
  <c r="J779" i="9"/>
  <c r="I780" i="9"/>
  <c r="J780" i="9"/>
  <c r="I781" i="9"/>
  <c r="J781" i="9"/>
  <c r="I782" i="9"/>
  <c r="J782" i="9"/>
  <c r="I783" i="9"/>
  <c r="J783" i="9"/>
  <c r="I784" i="9"/>
  <c r="J784" i="9"/>
  <c r="I785" i="9"/>
  <c r="J785" i="9"/>
  <c r="I786" i="9"/>
  <c r="J786" i="9"/>
  <c r="I787" i="9"/>
  <c r="J787" i="9"/>
  <c r="I788" i="9"/>
  <c r="J788" i="9"/>
  <c r="I789" i="9"/>
  <c r="J789" i="9"/>
  <c r="I790" i="9"/>
  <c r="J790" i="9"/>
  <c r="I791" i="9"/>
  <c r="J791" i="9"/>
  <c r="I792" i="9"/>
  <c r="J792" i="9"/>
  <c r="I793" i="9"/>
  <c r="J793" i="9"/>
  <c r="I794" i="9"/>
  <c r="J794" i="9"/>
  <c r="I795" i="9"/>
  <c r="J795" i="9"/>
  <c r="I796" i="9"/>
  <c r="J796" i="9"/>
  <c r="I797" i="9"/>
  <c r="J797" i="9"/>
  <c r="G2" i="9"/>
  <c r="H2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G362" i="9"/>
  <c r="H362" i="9"/>
  <c r="G363" i="9"/>
  <c r="H363" i="9"/>
  <c r="G364" i="9"/>
  <c r="H364" i="9"/>
  <c r="G365" i="9"/>
  <c r="H365" i="9"/>
  <c r="G366" i="9"/>
  <c r="H366" i="9"/>
  <c r="G367" i="9"/>
  <c r="H367" i="9"/>
  <c r="G368" i="9"/>
  <c r="H368" i="9"/>
  <c r="G369" i="9"/>
  <c r="H369" i="9"/>
  <c r="G370" i="9"/>
  <c r="H370" i="9"/>
  <c r="G371" i="9"/>
  <c r="H371" i="9"/>
  <c r="G372" i="9"/>
  <c r="H372" i="9"/>
  <c r="G373" i="9"/>
  <c r="H373" i="9"/>
  <c r="G374" i="9"/>
  <c r="H374" i="9"/>
  <c r="G375" i="9"/>
  <c r="H375" i="9"/>
  <c r="G376" i="9"/>
  <c r="H376" i="9"/>
  <c r="G377" i="9"/>
  <c r="H377" i="9"/>
  <c r="G378" i="9"/>
  <c r="H378" i="9"/>
  <c r="G379" i="9"/>
  <c r="H379" i="9"/>
  <c r="G380" i="9"/>
  <c r="H380" i="9"/>
  <c r="G381" i="9"/>
  <c r="H381" i="9"/>
  <c r="G382" i="9"/>
  <c r="H382" i="9"/>
  <c r="G383" i="9"/>
  <c r="H383" i="9"/>
  <c r="G384" i="9"/>
  <c r="H384" i="9"/>
  <c r="G385" i="9"/>
  <c r="H385" i="9"/>
  <c r="G386" i="9"/>
  <c r="H386" i="9"/>
  <c r="G387" i="9"/>
  <c r="H387" i="9"/>
  <c r="G388" i="9"/>
  <c r="H388" i="9"/>
  <c r="G389" i="9"/>
  <c r="H389" i="9"/>
  <c r="G390" i="9"/>
  <c r="H390" i="9"/>
  <c r="G391" i="9"/>
  <c r="H391" i="9"/>
  <c r="G392" i="9"/>
  <c r="H392" i="9"/>
  <c r="G393" i="9"/>
  <c r="H393" i="9"/>
  <c r="G394" i="9"/>
  <c r="H394" i="9"/>
  <c r="G395" i="9"/>
  <c r="H395" i="9"/>
  <c r="G396" i="9"/>
  <c r="H396" i="9"/>
  <c r="G397" i="9"/>
  <c r="H397" i="9"/>
  <c r="G398" i="9"/>
  <c r="H398" i="9"/>
  <c r="G399" i="9"/>
  <c r="H399" i="9"/>
  <c r="G400" i="9"/>
  <c r="H400" i="9"/>
  <c r="G401" i="9"/>
  <c r="H401" i="9"/>
  <c r="G402" i="9"/>
  <c r="H402" i="9"/>
  <c r="G403" i="9"/>
  <c r="H403" i="9"/>
  <c r="G404" i="9"/>
  <c r="H404" i="9"/>
  <c r="G405" i="9"/>
  <c r="H405" i="9"/>
  <c r="G406" i="9"/>
  <c r="H406" i="9"/>
  <c r="G407" i="9"/>
  <c r="H407" i="9"/>
  <c r="G408" i="9"/>
  <c r="H408" i="9"/>
  <c r="G409" i="9"/>
  <c r="H409" i="9"/>
  <c r="G410" i="9"/>
  <c r="H410" i="9"/>
  <c r="G411" i="9"/>
  <c r="H411" i="9"/>
  <c r="G412" i="9"/>
  <c r="H412" i="9"/>
  <c r="G413" i="9"/>
  <c r="H413" i="9"/>
  <c r="G414" i="9"/>
  <c r="H414" i="9"/>
  <c r="G415" i="9"/>
  <c r="H415" i="9"/>
  <c r="G416" i="9"/>
  <c r="H416" i="9"/>
  <c r="G417" i="9"/>
  <c r="H417" i="9"/>
  <c r="G418" i="9"/>
  <c r="H418" i="9"/>
  <c r="G419" i="9"/>
  <c r="H419" i="9"/>
  <c r="G420" i="9"/>
  <c r="H420" i="9"/>
  <c r="G421" i="9"/>
  <c r="H421" i="9"/>
  <c r="G422" i="9"/>
  <c r="H422" i="9"/>
  <c r="G423" i="9"/>
  <c r="H423" i="9"/>
  <c r="G424" i="9"/>
  <c r="H424" i="9"/>
  <c r="G425" i="9"/>
  <c r="H425" i="9"/>
  <c r="G426" i="9"/>
  <c r="H426" i="9"/>
  <c r="G427" i="9"/>
  <c r="H427" i="9"/>
  <c r="G428" i="9"/>
  <c r="H428" i="9"/>
  <c r="G429" i="9"/>
  <c r="H429" i="9"/>
  <c r="G430" i="9"/>
  <c r="H430" i="9"/>
  <c r="G431" i="9"/>
  <c r="H431" i="9"/>
  <c r="G432" i="9"/>
  <c r="H432" i="9"/>
  <c r="G433" i="9"/>
  <c r="H433" i="9"/>
  <c r="G434" i="9"/>
  <c r="H434" i="9"/>
  <c r="G435" i="9"/>
  <c r="H435" i="9"/>
  <c r="G436" i="9"/>
  <c r="H436" i="9"/>
  <c r="G437" i="9"/>
  <c r="H437" i="9"/>
  <c r="G438" i="9"/>
  <c r="H438" i="9"/>
  <c r="G439" i="9"/>
  <c r="H439" i="9"/>
  <c r="G440" i="9"/>
  <c r="H440" i="9"/>
  <c r="G441" i="9"/>
  <c r="H441" i="9"/>
  <c r="G442" i="9"/>
  <c r="H442" i="9"/>
  <c r="G443" i="9"/>
  <c r="H443" i="9"/>
  <c r="G444" i="9"/>
  <c r="H444" i="9"/>
  <c r="G445" i="9"/>
  <c r="H445" i="9"/>
  <c r="G446" i="9"/>
  <c r="H446" i="9"/>
  <c r="G447" i="9"/>
  <c r="H447" i="9"/>
  <c r="G448" i="9"/>
  <c r="H448" i="9"/>
  <c r="G449" i="9"/>
  <c r="H449" i="9"/>
  <c r="G450" i="9"/>
  <c r="H450" i="9"/>
  <c r="G451" i="9"/>
  <c r="H451" i="9"/>
  <c r="G452" i="9"/>
  <c r="H452" i="9"/>
  <c r="G453" i="9"/>
  <c r="H453" i="9"/>
  <c r="G454" i="9"/>
  <c r="H454" i="9"/>
  <c r="G455" i="9"/>
  <c r="H455" i="9"/>
  <c r="G456" i="9"/>
  <c r="H456" i="9"/>
  <c r="G457" i="9"/>
  <c r="H457" i="9"/>
  <c r="G458" i="9"/>
  <c r="H458" i="9"/>
  <c r="G459" i="9"/>
  <c r="H459" i="9"/>
  <c r="G460" i="9"/>
  <c r="H460" i="9"/>
  <c r="G461" i="9"/>
  <c r="H461" i="9"/>
  <c r="G462" i="9"/>
  <c r="H462" i="9"/>
  <c r="G463" i="9"/>
  <c r="H463" i="9"/>
  <c r="G464" i="9"/>
  <c r="H464" i="9"/>
  <c r="G465" i="9"/>
  <c r="H465" i="9"/>
  <c r="G466" i="9"/>
  <c r="H466" i="9"/>
  <c r="G467" i="9"/>
  <c r="H467" i="9"/>
  <c r="G468" i="9"/>
  <c r="H468" i="9"/>
  <c r="G469" i="9"/>
  <c r="H469" i="9"/>
  <c r="G470" i="9"/>
  <c r="H470" i="9"/>
  <c r="G471" i="9"/>
  <c r="H471" i="9"/>
  <c r="G472" i="9"/>
  <c r="H472" i="9"/>
  <c r="G473" i="9"/>
  <c r="H473" i="9"/>
  <c r="G474" i="9"/>
  <c r="H474" i="9"/>
  <c r="G475" i="9"/>
  <c r="H475" i="9"/>
  <c r="G476" i="9"/>
  <c r="H476" i="9"/>
  <c r="G477" i="9"/>
  <c r="H477" i="9"/>
  <c r="G478" i="9"/>
  <c r="H478" i="9"/>
  <c r="G479" i="9"/>
  <c r="H479" i="9"/>
  <c r="G480" i="9"/>
  <c r="H480" i="9"/>
  <c r="G481" i="9"/>
  <c r="H481" i="9"/>
  <c r="G482" i="9"/>
  <c r="H482" i="9"/>
  <c r="G483" i="9"/>
  <c r="H483" i="9"/>
  <c r="G484" i="9"/>
  <c r="H484" i="9"/>
  <c r="G485" i="9"/>
  <c r="H485" i="9"/>
  <c r="G486" i="9"/>
  <c r="H486" i="9"/>
  <c r="G487" i="9"/>
  <c r="H487" i="9"/>
  <c r="G488" i="9"/>
  <c r="H488" i="9"/>
  <c r="G489" i="9"/>
  <c r="H489" i="9"/>
  <c r="G490" i="9"/>
  <c r="H490" i="9"/>
  <c r="G491" i="9"/>
  <c r="H491" i="9"/>
  <c r="G492" i="9"/>
  <c r="H492" i="9"/>
  <c r="G493" i="9"/>
  <c r="H493" i="9"/>
  <c r="G494" i="9"/>
  <c r="H494" i="9"/>
  <c r="G495" i="9"/>
  <c r="H495" i="9"/>
  <c r="G496" i="9"/>
  <c r="H496" i="9"/>
  <c r="G497" i="9"/>
  <c r="H497" i="9"/>
  <c r="G498" i="9"/>
  <c r="H498" i="9"/>
  <c r="G499" i="9"/>
  <c r="H499" i="9"/>
  <c r="G500" i="9"/>
  <c r="H500" i="9"/>
  <c r="G501" i="9"/>
  <c r="H501" i="9"/>
  <c r="G502" i="9"/>
  <c r="H502" i="9"/>
  <c r="G503" i="9"/>
  <c r="H503" i="9"/>
  <c r="G504" i="9"/>
  <c r="H504" i="9"/>
  <c r="G505" i="9"/>
  <c r="H505" i="9"/>
  <c r="G506" i="9"/>
  <c r="H506" i="9"/>
  <c r="G507" i="9"/>
  <c r="H507" i="9"/>
  <c r="G508" i="9"/>
  <c r="H508" i="9"/>
  <c r="G509" i="9"/>
  <c r="H509" i="9"/>
  <c r="G510" i="9"/>
  <c r="H510" i="9"/>
  <c r="G511" i="9"/>
  <c r="H511" i="9"/>
  <c r="G512" i="9"/>
  <c r="H512" i="9"/>
  <c r="G513" i="9"/>
  <c r="H513" i="9"/>
  <c r="G514" i="9"/>
  <c r="H514" i="9"/>
  <c r="G515" i="9"/>
  <c r="H515" i="9"/>
  <c r="G516" i="9"/>
  <c r="H516" i="9"/>
  <c r="G517" i="9"/>
  <c r="H517" i="9"/>
  <c r="G518" i="9"/>
  <c r="H518" i="9"/>
  <c r="G519" i="9"/>
  <c r="H519" i="9"/>
  <c r="G520" i="9"/>
  <c r="H520" i="9"/>
  <c r="G521" i="9"/>
  <c r="H521" i="9"/>
  <c r="G522" i="9"/>
  <c r="H522" i="9"/>
  <c r="G523" i="9"/>
  <c r="H523" i="9"/>
  <c r="G524" i="9"/>
  <c r="H524" i="9"/>
  <c r="G525" i="9"/>
  <c r="H525" i="9"/>
  <c r="G526" i="9"/>
  <c r="H526" i="9"/>
  <c r="G527" i="9"/>
  <c r="H527" i="9"/>
  <c r="G528" i="9"/>
  <c r="H528" i="9"/>
  <c r="G529" i="9"/>
  <c r="H529" i="9"/>
  <c r="G530" i="9"/>
  <c r="H530" i="9"/>
  <c r="G531" i="9"/>
  <c r="H531" i="9"/>
  <c r="G532" i="9"/>
  <c r="H532" i="9"/>
  <c r="G533" i="9"/>
  <c r="H533" i="9"/>
  <c r="G534" i="9"/>
  <c r="H534" i="9"/>
  <c r="G535" i="9"/>
  <c r="H535" i="9"/>
  <c r="G536" i="9"/>
  <c r="H536" i="9"/>
  <c r="G537" i="9"/>
  <c r="H537" i="9"/>
  <c r="G538" i="9"/>
  <c r="H538" i="9"/>
  <c r="G539" i="9"/>
  <c r="H539" i="9"/>
  <c r="G540" i="9"/>
  <c r="H540" i="9"/>
  <c r="G541" i="9"/>
  <c r="H541" i="9"/>
  <c r="G542" i="9"/>
  <c r="H542" i="9"/>
  <c r="G543" i="9"/>
  <c r="H543" i="9"/>
  <c r="G544" i="9"/>
  <c r="H544" i="9"/>
  <c r="G545" i="9"/>
  <c r="H545" i="9"/>
  <c r="G546" i="9"/>
  <c r="H546" i="9"/>
  <c r="G547" i="9"/>
  <c r="H547" i="9"/>
  <c r="G548" i="9"/>
  <c r="H548" i="9"/>
  <c r="G549" i="9"/>
  <c r="H549" i="9"/>
  <c r="G550" i="9"/>
  <c r="H550" i="9"/>
  <c r="G551" i="9"/>
  <c r="H551" i="9"/>
  <c r="G552" i="9"/>
  <c r="H552" i="9"/>
  <c r="G553" i="9"/>
  <c r="H553" i="9"/>
  <c r="G554" i="9"/>
  <c r="H554" i="9"/>
  <c r="G555" i="9"/>
  <c r="H555" i="9"/>
  <c r="G556" i="9"/>
  <c r="H556" i="9"/>
  <c r="G557" i="9"/>
  <c r="H557" i="9"/>
  <c r="G558" i="9"/>
  <c r="H558" i="9"/>
  <c r="G559" i="9"/>
  <c r="H559" i="9"/>
  <c r="G560" i="9"/>
  <c r="H560" i="9"/>
  <c r="G561" i="9"/>
  <c r="H561" i="9"/>
  <c r="G562" i="9"/>
  <c r="H562" i="9"/>
  <c r="G563" i="9"/>
  <c r="H563" i="9"/>
  <c r="G564" i="9"/>
  <c r="H564" i="9"/>
  <c r="G565" i="9"/>
  <c r="H565" i="9"/>
  <c r="G566" i="9"/>
  <c r="H566" i="9"/>
  <c r="G567" i="9"/>
  <c r="H567" i="9"/>
  <c r="G568" i="9"/>
  <c r="H568" i="9"/>
  <c r="G569" i="9"/>
  <c r="H569" i="9"/>
  <c r="G570" i="9"/>
  <c r="H570" i="9"/>
  <c r="G571" i="9"/>
  <c r="H571" i="9"/>
  <c r="G572" i="9"/>
  <c r="H572" i="9"/>
  <c r="G573" i="9"/>
  <c r="H573" i="9"/>
  <c r="G574" i="9"/>
  <c r="H574" i="9"/>
  <c r="G575" i="9"/>
  <c r="H575" i="9"/>
  <c r="G576" i="9"/>
  <c r="H576" i="9"/>
  <c r="G577" i="9"/>
  <c r="H577" i="9"/>
  <c r="G578" i="9"/>
  <c r="H578" i="9"/>
  <c r="G579" i="9"/>
  <c r="H579" i="9"/>
  <c r="G580" i="9"/>
  <c r="H580" i="9"/>
  <c r="G581" i="9"/>
  <c r="H581" i="9"/>
  <c r="G582" i="9"/>
  <c r="H582" i="9"/>
  <c r="G583" i="9"/>
  <c r="H583" i="9"/>
  <c r="G584" i="9"/>
  <c r="H584" i="9"/>
  <c r="G585" i="9"/>
  <c r="H585" i="9"/>
  <c r="G586" i="9"/>
  <c r="H586" i="9"/>
  <c r="G587" i="9"/>
  <c r="H587" i="9"/>
  <c r="G588" i="9"/>
  <c r="H588" i="9"/>
  <c r="G589" i="9"/>
  <c r="H589" i="9"/>
  <c r="G590" i="9"/>
  <c r="H590" i="9"/>
  <c r="G591" i="9"/>
  <c r="H591" i="9"/>
  <c r="G592" i="9"/>
  <c r="H592" i="9"/>
  <c r="G593" i="9"/>
  <c r="H593" i="9"/>
  <c r="G594" i="9"/>
  <c r="H594" i="9"/>
  <c r="G595" i="9"/>
  <c r="H595" i="9"/>
  <c r="G596" i="9"/>
  <c r="H596" i="9"/>
  <c r="G597" i="9"/>
  <c r="H597" i="9"/>
  <c r="G598" i="9"/>
  <c r="H598" i="9"/>
  <c r="G599" i="9"/>
  <c r="H599" i="9"/>
  <c r="G600" i="9"/>
  <c r="H600" i="9"/>
  <c r="G601" i="9"/>
  <c r="H601" i="9"/>
  <c r="G602" i="9"/>
  <c r="H602" i="9"/>
  <c r="G603" i="9"/>
  <c r="H603" i="9"/>
  <c r="G604" i="9"/>
  <c r="H604" i="9"/>
  <c r="G605" i="9"/>
  <c r="H605" i="9"/>
  <c r="G606" i="9"/>
  <c r="H606" i="9"/>
  <c r="G607" i="9"/>
  <c r="H607" i="9"/>
  <c r="G608" i="9"/>
  <c r="H608" i="9"/>
  <c r="G609" i="9"/>
  <c r="H609" i="9"/>
  <c r="G610" i="9"/>
  <c r="H610" i="9"/>
  <c r="G611" i="9"/>
  <c r="H611" i="9"/>
  <c r="G612" i="9"/>
  <c r="H612" i="9"/>
  <c r="G613" i="9"/>
  <c r="H613" i="9"/>
  <c r="G614" i="9"/>
  <c r="H614" i="9"/>
  <c r="G615" i="9"/>
  <c r="H615" i="9"/>
  <c r="G616" i="9"/>
  <c r="H616" i="9"/>
  <c r="G617" i="9"/>
  <c r="H617" i="9"/>
  <c r="G618" i="9"/>
  <c r="H618" i="9"/>
  <c r="G619" i="9"/>
  <c r="H619" i="9"/>
  <c r="G620" i="9"/>
  <c r="H620" i="9"/>
  <c r="G621" i="9"/>
  <c r="H621" i="9"/>
  <c r="G622" i="9"/>
  <c r="H622" i="9"/>
  <c r="G623" i="9"/>
  <c r="H623" i="9"/>
  <c r="G624" i="9"/>
  <c r="H624" i="9"/>
  <c r="G625" i="9"/>
  <c r="H625" i="9"/>
  <c r="G626" i="9"/>
  <c r="H626" i="9"/>
  <c r="G627" i="9"/>
  <c r="H627" i="9"/>
  <c r="G628" i="9"/>
  <c r="H628" i="9"/>
  <c r="G629" i="9"/>
  <c r="H629" i="9"/>
  <c r="G630" i="9"/>
  <c r="H630" i="9"/>
  <c r="G631" i="9"/>
  <c r="H631" i="9"/>
  <c r="G632" i="9"/>
  <c r="H632" i="9"/>
  <c r="G633" i="9"/>
  <c r="H633" i="9"/>
  <c r="G634" i="9"/>
  <c r="H634" i="9"/>
  <c r="G635" i="9"/>
  <c r="H635" i="9"/>
  <c r="G636" i="9"/>
  <c r="H636" i="9"/>
  <c r="G637" i="9"/>
  <c r="H637" i="9"/>
  <c r="G638" i="9"/>
  <c r="H638" i="9"/>
  <c r="G639" i="9"/>
  <c r="H639" i="9"/>
  <c r="G640" i="9"/>
  <c r="H640" i="9"/>
  <c r="G641" i="9"/>
  <c r="H641" i="9"/>
  <c r="G642" i="9"/>
  <c r="H642" i="9"/>
  <c r="G643" i="9"/>
  <c r="H643" i="9"/>
  <c r="G644" i="9"/>
  <c r="H644" i="9"/>
  <c r="G645" i="9"/>
  <c r="H645" i="9"/>
  <c r="G646" i="9"/>
  <c r="H646" i="9"/>
  <c r="G647" i="9"/>
  <c r="H647" i="9"/>
  <c r="G648" i="9"/>
  <c r="H648" i="9"/>
  <c r="G649" i="9"/>
  <c r="H649" i="9"/>
  <c r="G650" i="9"/>
  <c r="H650" i="9"/>
  <c r="G651" i="9"/>
  <c r="H651" i="9"/>
  <c r="G652" i="9"/>
  <c r="H652" i="9"/>
  <c r="G653" i="9"/>
  <c r="H653" i="9"/>
  <c r="G654" i="9"/>
  <c r="H654" i="9"/>
  <c r="G655" i="9"/>
  <c r="H655" i="9"/>
  <c r="G656" i="9"/>
  <c r="H656" i="9"/>
  <c r="G657" i="9"/>
  <c r="H657" i="9"/>
  <c r="G658" i="9"/>
  <c r="H658" i="9"/>
  <c r="G659" i="9"/>
  <c r="H659" i="9"/>
  <c r="G660" i="9"/>
  <c r="H660" i="9"/>
  <c r="G661" i="9"/>
  <c r="H661" i="9"/>
  <c r="G662" i="9"/>
  <c r="H662" i="9"/>
  <c r="G663" i="9"/>
  <c r="H663" i="9"/>
  <c r="G664" i="9"/>
  <c r="H664" i="9"/>
  <c r="G665" i="9"/>
  <c r="H665" i="9"/>
  <c r="G666" i="9"/>
  <c r="H666" i="9"/>
  <c r="G667" i="9"/>
  <c r="H667" i="9"/>
  <c r="G668" i="9"/>
  <c r="H668" i="9"/>
  <c r="G669" i="9"/>
  <c r="H669" i="9"/>
  <c r="G670" i="9"/>
  <c r="H670" i="9"/>
  <c r="G671" i="9"/>
  <c r="H671" i="9"/>
  <c r="G672" i="9"/>
  <c r="H672" i="9"/>
  <c r="G673" i="9"/>
  <c r="H673" i="9"/>
  <c r="G674" i="9"/>
  <c r="H674" i="9"/>
  <c r="G675" i="9"/>
  <c r="H675" i="9"/>
  <c r="G676" i="9"/>
  <c r="H676" i="9"/>
  <c r="G677" i="9"/>
  <c r="H677" i="9"/>
  <c r="G678" i="9"/>
  <c r="H678" i="9"/>
  <c r="G679" i="9"/>
  <c r="H679" i="9"/>
  <c r="G680" i="9"/>
  <c r="H680" i="9"/>
  <c r="G681" i="9"/>
  <c r="H681" i="9"/>
  <c r="G682" i="9"/>
  <c r="H682" i="9"/>
  <c r="G683" i="9"/>
  <c r="H683" i="9"/>
  <c r="G684" i="9"/>
  <c r="H684" i="9"/>
  <c r="G685" i="9"/>
  <c r="H685" i="9"/>
  <c r="G686" i="9"/>
  <c r="H686" i="9"/>
  <c r="G687" i="9"/>
  <c r="H687" i="9"/>
  <c r="G688" i="9"/>
  <c r="H688" i="9"/>
  <c r="G689" i="9"/>
  <c r="H689" i="9"/>
  <c r="G690" i="9"/>
  <c r="H690" i="9"/>
  <c r="G691" i="9"/>
  <c r="H691" i="9"/>
  <c r="G692" i="9"/>
  <c r="H692" i="9"/>
  <c r="G693" i="9"/>
  <c r="H693" i="9"/>
  <c r="G694" i="9"/>
  <c r="H694" i="9"/>
  <c r="G695" i="9"/>
  <c r="H695" i="9"/>
  <c r="G696" i="9"/>
  <c r="H696" i="9"/>
  <c r="G697" i="9"/>
  <c r="H697" i="9"/>
  <c r="G698" i="9"/>
  <c r="H698" i="9"/>
  <c r="G699" i="9"/>
  <c r="H699" i="9"/>
  <c r="G700" i="9"/>
  <c r="H700" i="9"/>
  <c r="G701" i="9"/>
  <c r="H701" i="9"/>
  <c r="G702" i="9"/>
  <c r="H702" i="9"/>
  <c r="G703" i="9"/>
  <c r="H703" i="9"/>
  <c r="G704" i="9"/>
  <c r="H704" i="9"/>
  <c r="G705" i="9"/>
  <c r="H705" i="9"/>
  <c r="G706" i="9"/>
  <c r="H706" i="9"/>
  <c r="G707" i="9"/>
  <c r="H707" i="9"/>
  <c r="G708" i="9"/>
  <c r="H708" i="9"/>
  <c r="G709" i="9"/>
  <c r="H709" i="9"/>
  <c r="G710" i="9"/>
  <c r="H710" i="9"/>
  <c r="G711" i="9"/>
  <c r="H711" i="9"/>
  <c r="G712" i="9"/>
  <c r="H712" i="9"/>
  <c r="G713" i="9"/>
  <c r="H713" i="9"/>
  <c r="G714" i="9"/>
  <c r="H714" i="9"/>
  <c r="G715" i="9"/>
  <c r="H715" i="9"/>
  <c r="G716" i="9"/>
  <c r="H716" i="9"/>
  <c r="G717" i="9"/>
  <c r="H717" i="9"/>
  <c r="G718" i="9"/>
  <c r="H718" i="9"/>
  <c r="G719" i="9"/>
  <c r="H719" i="9"/>
  <c r="G720" i="9"/>
  <c r="H720" i="9"/>
  <c r="G721" i="9"/>
  <c r="H721" i="9"/>
  <c r="G722" i="9"/>
  <c r="H722" i="9"/>
  <c r="G723" i="9"/>
  <c r="H723" i="9"/>
  <c r="G724" i="9"/>
  <c r="H724" i="9"/>
  <c r="G725" i="9"/>
  <c r="H725" i="9"/>
  <c r="G726" i="9"/>
  <c r="H726" i="9"/>
  <c r="G727" i="9"/>
  <c r="H727" i="9"/>
  <c r="G728" i="9"/>
  <c r="H728" i="9"/>
  <c r="G729" i="9"/>
  <c r="H729" i="9"/>
  <c r="G730" i="9"/>
  <c r="H730" i="9"/>
  <c r="G731" i="9"/>
  <c r="H731" i="9"/>
  <c r="G732" i="9"/>
  <c r="H732" i="9"/>
  <c r="G733" i="9"/>
  <c r="H733" i="9"/>
  <c r="G734" i="9"/>
  <c r="H734" i="9"/>
  <c r="G735" i="9"/>
  <c r="H735" i="9"/>
  <c r="G736" i="9"/>
  <c r="H736" i="9"/>
  <c r="G737" i="9"/>
  <c r="H737" i="9"/>
  <c r="G738" i="9"/>
  <c r="H738" i="9"/>
  <c r="G739" i="9"/>
  <c r="H739" i="9"/>
  <c r="G740" i="9"/>
  <c r="H740" i="9"/>
  <c r="G741" i="9"/>
  <c r="H741" i="9"/>
  <c r="G742" i="9"/>
  <c r="H742" i="9"/>
  <c r="G743" i="9"/>
  <c r="H743" i="9"/>
  <c r="G744" i="9"/>
  <c r="H744" i="9"/>
  <c r="G745" i="9"/>
  <c r="H745" i="9"/>
  <c r="G746" i="9"/>
  <c r="H746" i="9"/>
  <c r="G747" i="9"/>
  <c r="H747" i="9"/>
  <c r="G748" i="9"/>
  <c r="H748" i="9"/>
  <c r="G749" i="9"/>
  <c r="H749" i="9"/>
  <c r="G750" i="9"/>
  <c r="H750" i="9"/>
  <c r="G751" i="9"/>
  <c r="H751" i="9"/>
  <c r="G752" i="9"/>
  <c r="H752" i="9"/>
  <c r="G753" i="9"/>
  <c r="H753" i="9"/>
  <c r="G754" i="9"/>
  <c r="H754" i="9"/>
  <c r="G755" i="9"/>
  <c r="H755" i="9"/>
  <c r="G756" i="9"/>
  <c r="H756" i="9"/>
  <c r="G757" i="9"/>
  <c r="H757" i="9"/>
  <c r="G758" i="9"/>
  <c r="H758" i="9"/>
  <c r="G759" i="9"/>
  <c r="H759" i="9"/>
  <c r="G760" i="9"/>
  <c r="H760" i="9"/>
  <c r="G761" i="9"/>
  <c r="H761" i="9"/>
  <c r="G762" i="9"/>
  <c r="H762" i="9"/>
  <c r="G763" i="9"/>
  <c r="H763" i="9"/>
  <c r="G764" i="9"/>
  <c r="H764" i="9"/>
  <c r="G765" i="9"/>
  <c r="H765" i="9"/>
  <c r="G766" i="9"/>
  <c r="H766" i="9"/>
  <c r="G767" i="9"/>
  <c r="H767" i="9"/>
  <c r="G768" i="9"/>
  <c r="H768" i="9"/>
  <c r="G769" i="9"/>
  <c r="H769" i="9"/>
  <c r="G770" i="9"/>
  <c r="H770" i="9"/>
  <c r="G771" i="9"/>
  <c r="H771" i="9"/>
  <c r="G772" i="9"/>
  <c r="H772" i="9"/>
  <c r="G773" i="9"/>
  <c r="H773" i="9"/>
  <c r="G774" i="9"/>
  <c r="H774" i="9"/>
  <c r="G775" i="9"/>
  <c r="H775" i="9"/>
  <c r="G776" i="9"/>
  <c r="H776" i="9"/>
  <c r="G777" i="9"/>
  <c r="H777" i="9"/>
  <c r="G778" i="9"/>
  <c r="H778" i="9"/>
  <c r="E2" i="9" l="1"/>
  <c r="F2" i="9"/>
  <c r="E3" i="9"/>
  <c r="F3" i="9"/>
  <c r="E4" i="9"/>
  <c r="F4" i="9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E13" i="9"/>
  <c r="F13" i="9"/>
  <c r="E14" i="9"/>
  <c r="F14" i="9"/>
  <c r="E15" i="9"/>
  <c r="F15" i="9"/>
  <c r="E16" i="9"/>
  <c r="F16" i="9"/>
  <c r="E17" i="9"/>
  <c r="F17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25" i="9"/>
  <c r="F25" i="9"/>
  <c r="E26" i="9"/>
  <c r="F26" i="9"/>
  <c r="E27" i="9"/>
  <c r="F27" i="9"/>
  <c r="E28" i="9"/>
  <c r="F28" i="9"/>
  <c r="E29" i="9"/>
  <c r="F29" i="9"/>
  <c r="E30" i="9"/>
  <c r="F30" i="9"/>
  <c r="E31" i="9"/>
  <c r="F31" i="9"/>
  <c r="E32" i="9"/>
  <c r="F32" i="9"/>
  <c r="E33" i="9"/>
  <c r="F33" i="9"/>
  <c r="E34" i="9"/>
  <c r="F34" i="9"/>
  <c r="E35" i="9"/>
  <c r="F35" i="9"/>
  <c r="E36" i="9"/>
  <c r="F36" i="9"/>
  <c r="E37" i="9"/>
  <c r="F37" i="9"/>
  <c r="E38" i="9"/>
  <c r="F38" i="9"/>
  <c r="E39" i="9"/>
  <c r="F39" i="9"/>
  <c r="E40" i="9"/>
  <c r="F40" i="9"/>
  <c r="E41" i="9"/>
  <c r="F41" i="9"/>
  <c r="E42" i="9"/>
  <c r="F42" i="9"/>
  <c r="E43" i="9"/>
  <c r="F43" i="9"/>
  <c r="E44" i="9"/>
  <c r="F44" i="9"/>
  <c r="E45" i="9"/>
  <c r="F45" i="9"/>
  <c r="E46" i="9"/>
  <c r="F46" i="9"/>
  <c r="E47" i="9"/>
  <c r="F47" i="9"/>
  <c r="E48" i="9"/>
  <c r="F48" i="9"/>
  <c r="E49" i="9"/>
  <c r="F49" i="9"/>
  <c r="E50" i="9"/>
  <c r="F50" i="9"/>
  <c r="E51" i="9"/>
  <c r="F51" i="9"/>
  <c r="E52" i="9"/>
  <c r="F52" i="9"/>
  <c r="E53" i="9"/>
  <c r="F53" i="9"/>
  <c r="E54" i="9"/>
  <c r="F54" i="9"/>
  <c r="E55" i="9"/>
  <c r="F55" i="9"/>
  <c r="E56" i="9"/>
  <c r="F56" i="9"/>
  <c r="E57" i="9"/>
  <c r="F57" i="9"/>
  <c r="E58" i="9"/>
  <c r="F58" i="9"/>
  <c r="E59" i="9"/>
  <c r="F59" i="9"/>
  <c r="E60" i="9"/>
  <c r="F60" i="9"/>
  <c r="E61" i="9"/>
  <c r="F61" i="9"/>
  <c r="E62" i="9"/>
  <c r="F62" i="9"/>
  <c r="E63" i="9"/>
  <c r="F63" i="9"/>
  <c r="E64" i="9"/>
  <c r="F64" i="9"/>
  <c r="E65" i="9"/>
  <c r="F65" i="9"/>
  <c r="E66" i="9"/>
  <c r="F66" i="9"/>
  <c r="E67" i="9"/>
  <c r="F67" i="9"/>
  <c r="E68" i="9"/>
  <c r="F68" i="9"/>
  <c r="E69" i="9"/>
  <c r="F69" i="9"/>
  <c r="E70" i="9"/>
  <c r="F70" i="9"/>
  <c r="E71" i="9"/>
  <c r="F71" i="9"/>
  <c r="E72" i="9"/>
  <c r="F72" i="9"/>
  <c r="E73" i="9"/>
  <c r="F73" i="9"/>
  <c r="E74" i="9"/>
  <c r="F74" i="9"/>
  <c r="E75" i="9"/>
  <c r="F75" i="9"/>
  <c r="E76" i="9"/>
  <c r="F76" i="9"/>
  <c r="E77" i="9"/>
  <c r="F77" i="9"/>
  <c r="E78" i="9"/>
  <c r="F78" i="9"/>
  <c r="E79" i="9"/>
  <c r="F79" i="9"/>
  <c r="E80" i="9"/>
  <c r="F80" i="9"/>
  <c r="E81" i="9"/>
  <c r="F81" i="9"/>
  <c r="E82" i="9"/>
  <c r="F82" i="9"/>
  <c r="E83" i="9"/>
  <c r="F83" i="9"/>
  <c r="E84" i="9"/>
  <c r="F84" i="9"/>
  <c r="E85" i="9"/>
  <c r="F85" i="9"/>
  <c r="E86" i="9"/>
  <c r="F86" i="9"/>
  <c r="E87" i="9"/>
  <c r="F87" i="9"/>
  <c r="E88" i="9"/>
  <c r="F88" i="9"/>
  <c r="E89" i="9"/>
  <c r="F89" i="9"/>
  <c r="E90" i="9"/>
  <c r="F90" i="9"/>
  <c r="E91" i="9"/>
  <c r="F91" i="9"/>
  <c r="E92" i="9"/>
  <c r="F92" i="9"/>
  <c r="E93" i="9"/>
  <c r="F93" i="9"/>
  <c r="E94" i="9"/>
  <c r="F94" i="9"/>
  <c r="E95" i="9"/>
  <c r="F95" i="9"/>
  <c r="E96" i="9"/>
  <c r="F96" i="9"/>
  <c r="E97" i="9"/>
  <c r="F97" i="9"/>
  <c r="E98" i="9"/>
  <c r="F98" i="9"/>
  <c r="E99" i="9"/>
  <c r="F99" i="9"/>
  <c r="E100" i="9"/>
  <c r="F100" i="9"/>
  <c r="E101" i="9"/>
  <c r="F101" i="9"/>
  <c r="E102" i="9"/>
  <c r="F102" i="9"/>
  <c r="E103" i="9"/>
  <c r="F103" i="9"/>
  <c r="E104" i="9"/>
  <c r="F104" i="9"/>
  <c r="E105" i="9"/>
  <c r="F105" i="9"/>
  <c r="E106" i="9"/>
  <c r="F106" i="9"/>
  <c r="E107" i="9"/>
  <c r="F107" i="9"/>
  <c r="E108" i="9"/>
  <c r="F108" i="9"/>
  <c r="E109" i="9"/>
  <c r="F109" i="9"/>
  <c r="E110" i="9"/>
  <c r="F110" i="9"/>
  <c r="E111" i="9"/>
  <c r="F111" i="9"/>
  <c r="E112" i="9"/>
  <c r="F112" i="9"/>
  <c r="E113" i="9"/>
  <c r="F113" i="9"/>
  <c r="E114" i="9"/>
  <c r="F114" i="9"/>
  <c r="E115" i="9"/>
  <c r="F115" i="9"/>
  <c r="E116" i="9"/>
  <c r="F116" i="9"/>
  <c r="E117" i="9"/>
  <c r="F117" i="9"/>
  <c r="E118" i="9"/>
  <c r="F118" i="9"/>
  <c r="E119" i="9"/>
  <c r="F119" i="9"/>
  <c r="E120" i="9"/>
  <c r="F120" i="9"/>
  <c r="E121" i="9"/>
  <c r="F121" i="9"/>
  <c r="E122" i="9"/>
  <c r="F122" i="9"/>
  <c r="E123" i="9"/>
  <c r="F123" i="9"/>
  <c r="E124" i="9"/>
  <c r="F124" i="9"/>
  <c r="E125" i="9"/>
  <c r="F125" i="9"/>
  <c r="E126" i="9"/>
  <c r="F126" i="9"/>
  <c r="E127" i="9"/>
  <c r="F127" i="9"/>
  <c r="E128" i="9"/>
  <c r="F128" i="9"/>
  <c r="E129" i="9"/>
  <c r="F129" i="9"/>
  <c r="E130" i="9"/>
  <c r="F130" i="9"/>
  <c r="E131" i="9"/>
  <c r="F131" i="9"/>
  <c r="E132" i="9"/>
  <c r="F132" i="9"/>
  <c r="E133" i="9"/>
  <c r="F133" i="9"/>
  <c r="E134" i="9"/>
  <c r="F134" i="9"/>
  <c r="E135" i="9"/>
  <c r="F135" i="9"/>
  <c r="E136" i="9"/>
  <c r="F136" i="9"/>
  <c r="E137" i="9"/>
  <c r="F137" i="9"/>
  <c r="E138" i="9"/>
  <c r="F138" i="9"/>
  <c r="E139" i="9"/>
  <c r="F139" i="9"/>
  <c r="E140" i="9"/>
  <c r="F140" i="9"/>
  <c r="E141" i="9"/>
  <c r="F141" i="9"/>
  <c r="E142" i="9"/>
  <c r="F142" i="9"/>
  <c r="E143" i="9"/>
  <c r="F143" i="9"/>
  <c r="E144" i="9"/>
  <c r="F144" i="9"/>
  <c r="E145" i="9"/>
  <c r="F145" i="9"/>
  <c r="E146" i="9"/>
  <c r="F146" i="9"/>
  <c r="E147" i="9"/>
  <c r="F147" i="9"/>
  <c r="E148" i="9"/>
  <c r="F148" i="9"/>
  <c r="E149" i="9"/>
  <c r="F149" i="9"/>
  <c r="E150" i="9"/>
  <c r="F150" i="9"/>
  <c r="E151" i="9"/>
  <c r="F151" i="9"/>
  <c r="E152" i="9"/>
  <c r="F152" i="9"/>
  <c r="E153" i="9"/>
  <c r="F153" i="9"/>
  <c r="E154" i="9"/>
  <c r="F154" i="9"/>
  <c r="E155" i="9"/>
  <c r="F155" i="9"/>
  <c r="E156" i="9"/>
  <c r="F156" i="9"/>
  <c r="E157" i="9"/>
  <c r="F157" i="9"/>
  <c r="E158" i="9"/>
  <c r="F158" i="9"/>
  <c r="E159" i="9"/>
  <c r="F159" i="9"/>
  <c r="E160" i="9"/>
  <c r="F160" i="9"/>
  <c r="E161" i="9"/>
  <c r="F161" i="9"/>
  <c r="E162" i="9"/>
  <c r="F162" i="9"/>
  <c r="E163" i="9"/>
  <c r="F163" i="9"/>
  <c r="E164" i="9"/>
  <c r="F164" i="9"/>
  <c r="E165" i="9"/>
  <c r="F165" i="9"/>
  <c r="E166" i="9"/>
  <c r="F166" i="9"/>
  <c r="E167" i="9"/>
  <c r="F167" i="9"/>
  <c r="E168" i="9"/>
  <c r="F168" i="9"/>
  <c r="E169" i="9"/>
  <c r="F169" i="9"/>
  <c r="E170" i="9"/>
  <c r="F170" i="9"/>
  <c r="E171" i="9"/>
  <c r="F171" i="9"/>
  <c r="E172" i="9"/>
  <c r="F172" i="9"/>
  <c r="E173" i="9"/>
  <c r="F173" i="9"/>
  <c r="E174" i="9"/>
  <c r="F174" i="9"/>
  <c r="E175" i="9"/>
  <c r="F175" i="9"/>
  <c r="E176" i="9"/>
  <c r="F176" i="9"/>
  <c r="E177" i="9"/>
  <c r="F177" i="9"/>
  <c r="E178" i="9"/>
  <c r="F178" i="9"/>
  <c r="E179" i="9"/>
  <c r="F179" i="9"/>
  <c r="E180" i="9"/>
  <c r="F180" i="9"/>
  <c r="E181" i="9"/>
  <c r="F181" i="9"/>
  <c r="E182" i="9"/>
  <c r="F182" i="9"/>
  <c r="E183" i="9"/>
  <c r="F183" i="9"/>
  <c r="E184" i="9"/>
  <c r="F184" i="9"/>
  <c r="E185" i="9"/>
  <c r="F185" i="9"/>
  <c r="E186" i="9"/>
  <c r="F186" i="9"/>
  <c r="E187" i="9"/>
  <c r="F187" i="9"/>
  <c r="E188" i="9"/>
  <c r="F188" i="9"/>
  <c r="E189" i="9"/>
  <c r="F189" i="9"/>
  <c r="E190" i="9"/>
  <c r="F190" i="9"/>
  <c r="E191" i="9"/>
  <c r="F191" i="9"/>
  <c r="E192" i="9"/>
  <c r="F192" i="9"/>
  <c r="E193" i="9"/>
  <c r="F193" i="9"/>
  <c r="E194" i="9"/>
  <c r="F194" i="9"/>
  <c r="E195" i="9"/>
  <c r="F195" i="9"/>
  <c r="E196" i="9"/>
  <c r="F196" i="9"/>
  <c r="E197" i="9"/>
  <c r="F197" i="9"/>
  <c r="E198" i="9"/>
  <c r="F198" i="9"/>
  <c r="E199" i="9"/>
  <c r="F199" i="9"/>
  <c r="E200" i="9"/>
  <c r="F200" i="9"/>
  <c r="E201" i="9"/>
  <c r="F201" i="9"/>
  <c r="E202" i="9"/>
  <c r="F202" i="9"/>
  <c r="E203" i="9"/>
  <c r="F203" i="9"/>
  <c r="E204" i="9"/>
  <c r="F204" i="9"/>
  <c r="E205" i="9"/>
  <c r="F205" i="9"/>
  <c r="E206" i="9"/>
  <c r="F206" i="9"/>
  <c r="E207" i="9"/>
  <c r="F207" i="9"/>
  <c r="E208" i="9"/>
  <c r="F208" i="9"/>
  <c r="E209" i="9"/>
  <c r="F209" i="9"/>
  <c r="E210" i="9"/>
  <c r="F210" i="9"/>
  <c r="E211" i="9"/>
  <c r="F211" i="9"/>
  <c r="E212" i="9"/>
  <c r="F212" i="9"/>
  <c r="E213" i="9"/>
  <c r="F213" i="9"/>
  <c r="E214" i="9"/>
  <c r="F214" i="9"/>
  <c r="E215" i="9"/>
  <c r="F215" i="9"/>
  <c r="E216" i="9"/>
  <c r="F216" i="9"/>
  <c r="E217" i="9"/>
  <c r="F217" i="9"/>
  <c r="E218" i="9"/>
  <c r="F218" i="9"/>
  <c r="E219" i="9"/>
  <c r="F219" i="9"/>
  <c r="E220" i="9"/>
  <c r="F220" i="9"/>
  <c r="E221" i="9"/>
  <c r="F221" i="9"/>
  <c r="E222" i="9"/>
  <c r="F222" i="9"/>
  <c r="E223" i="9"/>
  <c r="F223" i="9"/>
  <c r="E224" i="9"/>
  <c r="F224" i="9"/>
  <c r="E225" i="9"/>
  <c r="F225" i="9"/>
  <c r="E226" i="9"/>
  <c r="F226" i="9"/>
  <c r="E227" i="9"/>
  <c r="F227" i="9"/>
  <c r="E228" i="9"/>
  <c r="F228" i="9"/>
  <c r="E229" i="9"/>
  <c r="F229" i="9"/>
  <c r="E230" i="9"/>
  <c r="F230" i="9"/>
  <c r="E231" i="9"/>
  <c r="F231" i="9"/>
  <c r="E232" i="9"/>
  <c r="F232" i="9"/>
  <c r="E233" i="9"/>
  <c r="F233" i="9"/>
  <c r="E234" i="9"/>
  <c r="F234" i="9"/>
  <c r="E235" i="9"/>
  <c r="F235" i="9"/>
  <c r="E236" i="9"/>
  <c r="F236" i="9"/>
  <c r="E237" i="9"/>
  <c r="F237" i="9"/>
  <c r="E238" i="9"/>
  <c r="F238" i="9"/>
  <c r="E239" i="9"/>
  <c r="F239" i="9"/>
  <c r="E240" i="9"/>
  <c r="F240" i="9"/>
  <c r="E241" i="9"/>
  <c r="F241" i="9"/>
  <c r="E242" i="9"/>
  <c r="F242" i="9"/>
  <c r="E243" i="9"/>
  <c r="F243" i="9"/>
  <c r="E244" i="9"/>
  <c r="F244" i="9"/>
  <c r="E245" i="9"/>
  <c r="F245" i="9"/>
  <c r="E246" i="9"/>
  <c r="F246" i="9"/>
  <c r="E247" i="9"/>
  <c r="F247" i="9"/>
  <c r="E248" i="9"/>
  <c r="F248" i="9"/>
  <c r="E249" i="9"/>
  <c r="F249" i="9"/>
  <c r="E250" i="9"/>
  <c r="F250" i="9"/>
  <c r="E251" i="9"/>
  <c r="F251" i="9"/>
  <c r="E252" i="9"/>
  <c r="F252" i="9"/>
  <c r="E253" i="9"/>
  <c r="F253" i="9"/>
  <c r="E254" i="9"/>
  <c r="F254" i="9"/>
  <c r="E255" i="9"/>
  <c r="F255" i="9"/>
  <c r="E256" i="9"/>
  <c r="F256" i="9"/>
  <c r="E257" i="9"/>
  <c r="F257" i="9"/>
  <c r="E258" i="9"/>
  <c r="F258" i="9"/>
  <c r="E259" i="9"/>
  <c r="F259" i="9"/>
  <c r="E260" i="9"/>
  <c r="F260" i="9"/>
  <c r="E261" i="9"/>
  <c r="F261" i="9"/>
  <c r="E262" i="9"/>
  <c r="F262" i="9"/>
  <c r="E263" i="9"/>
  <c r="F263" i="9"/>
  <c r="E264" i="9"/>
  <c r="F264" i="9"/>
  <c r="E265" i="9"/>
  <c r="F265" i="9"/>
  <c r="E266" i="9"/>
  <c r="F266" i="9"/>
  <c r="E267" i="9"/>
  <c r="F267" i="9"/>
  <c r="E268" i="9"/>
  <c r="F268" i="9"/>
  <c r="E269" i="9"/>
  <c r="F269" i="9"/>
  <c r="E270" i="9"/>
  <c r="F270" i="9"/>
  <c r="E271" i="9"/>
  <c r="F271" i="9"/>
  <c r="E272" i="9"/>
  <c r="F272" i="9"/>
  <c r="E273" i="9"/>
  <c r="F273" i="9"/>
  <c r="E274" i="9"/>
  <c r="F274" i="9"/>
  <c r="E275" i="9"/>
  <c r="F275" i="9"/>
  <c r="E276" i="9"/>
  <c r="F276" i="9"/>
  <c r="E277" i="9"/>
  <c r="F277" i="9"/>
  <c r="E278" i="9"/>
  <c r="F278" i="9"/>
  <c r="E279" i="9"/>
  <c r="F279" i="9"/>
  <c r="E280" i="9"/>
  <c r="F280" i="9"/>
  <c r="E281" i="9"/>
  <c r="F281" i="9"/>
  <c r="E282" i="9"/>
  <c r="F282" i="9"/>
  <c r="E283" i="9"/>
  <c r="F283" i="9"/>
  <c r="E284" i="9"/>
  <c r="F284" i="9"/>
  <c r="E285" i="9"/>
  <c r="F285" i="9"/>
  <c r="E286" i="9"/>
  <c r="F286" i="9"/>
  <c r="E287" i="9"/>
  <c r="F287" i="9"/>
  <c r="E288" i="9"/>
  <c r="F288" i="9"/>
  <c r="E289" i="9"/>
  <c r="F289" i="9"/>
  <c r="E290" i="9"/>
  <c r="F290" i="9"/>
  <c r="E291" i="9"/>
  <c r="F291" i="9"/>
  <c r="E292" i="9"/>
  <c r="F292" i="9"/>
  <c r="E293" i="9"/>
  <c r="F293" i="9"/>
  <c r="E294" i="9"/>
  <c r="F294" i="9"/>
  <c r="E295" i="9"/>
  <c r="F295" i="9"/>
  <c r="E296" i="9"/>
  <c r="F296" i="9"/>
  <c r="E297" i="9"/>
  <c r="F297" i="9"/>
  <c r="E298" i="9"/>
  <c r="F298" i="9"/>
  <c r="E299" i="9"/>
  <c r="F299" i="9"/>
  <c r="E300" i="9"/>
  <c r="F300" i="9"/>
  <c r="E301" i="9"/>
  <c r="F301" i="9"/>
  <c r="E302" i="9"/>
  <c r="F302" i="9"/>
  <c r="E303" i="9"/>
  <c r="F303" i="9"/>
  <c r="E304" i="9"/>
  <c r="F304" i="9"/>
  <c r="E305" i="9"/>
  <c r="F305" i="9"/>
  <c r="E306" i="9"/>
  <c r="F306" i="9"/>
  <c r="E307" i="9"/>
  <c r="F307" i="9"/>
  <c r="E308" i="9"/>
  <c r="F308" i="9"/>
  <c r="E309" i="9"/>
  <c r="F309" i="9"/>
  <c r="E310" i="9"/>
  <c r="F310" i="9"/>
  <c r="E311" i="9"/>
  <c r="F311" i="9"/>
  <c r="E312" i="9"/>
  <c r="F312" i="9"/>
  <c r="E313" i="9"/>
  <c r="F313" i="9"/>
  <c r="E314" i="9"/>
  <c r="F314" i="9"/>
  <c r="E315" i="9"/>
  <c r="F315" i="9"/>
  <c r="E316" i="9"/>
  <c r="F316" i="9"/>
  <c r="E317" i="9"/>
  <c r="F317" i="9"/>
  <c r="E318" i="9"/>
  <c r="F318" i="9"/>
  <c r="E319" i="9"/>
  <c r="F319" i="9"/>
  <c r="E320" i="9"/>
  <c r="F320" i="9"/>
  <c r="E321" i="9"/>
  <c r="F321" i="9"/>
  <c r="E322" i="9"/>
  <c r="F322" i="9"/>
  <c r="E323" i="9"/>
  <c r="F323" i="9"/>
  <c r="E324" i="9"/>
  <c r="F324" i="9"/>
  <c r="E325" i="9"/>
  <c r="F325" i="9"/>
  <c r="E326" i="9"/>
  <c r="F326" i="9"/>
  <c r="E327" i="9"/>
  <c r="F327" i="9"/>
  <c r="E328" i="9"/>
  <c r="F328" i="9"/>
  <c r="E329" i="9"/>
  <c r="F329" i="9"/>
  <c r="E330" i="9"/>
  <c r="F330" i="9"/>
  <c r="E331" i="9"/>
  <c r="F331" i="9"/>
  <c r="E332" i="9"/>
  <c r="F332" i="9"/>
  <c r="E333" i="9"/>
  <c r="F333" i="9"/>
  <c r="E334" i="9"/>
  <c r="F334" i="9"/>
  <c r="E335" i="9"/>
  <c r="F335" i="9"/>
  <c r="E336" i="9"/>
  <c r="F336" i="9"/>
  <c r="E337" i="9"/>
  <c r="F337" i="9"/>
  <c r="E338" i="9"/>
  <c r="F338" i="9"/>
  <c r="E339" i="9"/>
  <c r="F339" i="9"/>
  <c r="E340" i="9"/>
  <c r="F340" i="9"/>
  <c r="E341" i="9"/>
  <c r="F341" i="9"/>
  <c r="E342" i="9"/>
  <c r="F342" i="9"/>
  <c r="E343" i="9"/>
  <c r="F343" i="9"/>
  <c r="E344" i="9"/>
  <c r="F344" i="9"/>
  <c r="E345" i="9"/>
  <c r="F345" i="9"/>
  <c r="E346" i="9"/>
  <c r="F346" i="9"/>
  <c r="E347" i="9"/>
  <c r="F347" i="9"/>
  <c r="E348" i="9"/>
  <c r="F348" i="9"/>
  <c r="E349" i="9"/>
  <c r="F349" i="9"/>
  <c r="E350" i="9"/>
  <c r="F350" i="9"/>
  <c r="E351" i="9"/>
  <c r="F351" i="9"/>
  <c r="E352" i="9"/>
  <c r="F352" i="9"/>
  <c r="E353" i="9"/>
  <c r="F353" i="9"/>
  <c r="E354" i="9"/>
  <c r="F354" i="9"/>
  <c r="E355" i="9"/>
  <c r="F355" i="9"/>
  <c r="E356" i="9"/>
  <c r="F356" i="9"/>
  <c r="E357" i="9"/>
  <c r="F357" i="9"/>
  <c r="E358" i="9"/>
  <c r="F358" i="9"/>
  <c r="E359" i="9"/>
  <c r="F359" i="9"/>
  <c r="E360" i="9"/>
  <c r="F360" i="9"/>
  <c r="E361" i="9"/>
  <c r="F361" i="9"/>
  <c r="E362" i="9"/>
  <c r="F362" i="9"/>
  <c r="E363" i="9"/>
  <c r="F363" i="9"/>
  <c r="E364" i="9"/>
  <c r="F364" i="9"/>
  <c r="E365" i="9"/>
  <c r="F365" i="9"/>
  <c r="E366" i="9"/>
  <c r="F366" i="9"/>
  <c r="E367" i="9"/>
  <c r="F367" i="9"/>
  <c r="E368" i="9"/>
  <c r="F368" i="9"/>
  <c r="E369" i="9"/>
  <c r="F369" i="9"/>
  <c r="E370" i="9"/>
  <c r="F370" i="9"/>
  <c r="E371" i="9"/>
  <c r="F371" i="9"/>
  <c r="E372" i="9"/>
  <c r="F372" i="9"/>
  <c r="E373" i="9"/>
  <c r="F373" i="9"/>
  <c r="E374" i="9"/>
  <c r="F374" i="9"/>
  <c r="E375" i="9"/>
  <c r="F375" i="9"/>
  <c r="E376" i="9"/>
  <c r="F376" i="9"/>
  <c r="E377" i="9"/>
  <c r="F377" i="9"/>
  <c r="E378" i="9"/>
  <c r="F378" i="9"/>
  <c r="E379" i="9"/>
  <c r="F379" i="9"/>
  <c r="E380" i="9"/>
  <c r="F380" i="9"/>
  <c r="E381" i="9"/>
  <c r="F381" i="9"/>
  <c r="E382" i="9"/>
  <c r="F382" i="9"/>
  <c r="E383" i="9"/>
  <c r="F383" i="9"/>
  <c r="E384" i="9"/>
  <c r="F384" i="9"/>
  <c r="E385" i="9"/>
  <c r="F385" i="9"/>
  <c r="E386" i="9"/>
  <c r="F386" i="9"/>
  <c r="E387" i="9"/>
  <c r="F387" i="9"/>
  <c r="E388" i="9"/>
  <c r="F388" i="9"/>
  <c r="E389" i="9"/>
  <c r="F389" i="9"/>
  <c r="E390" i="9"/>
  <c r="F390" i="9"/>
  <c r="E391" i="9"/>
  <c r="F391" i="9"/>
  <c r="E392" i="9"/>
  <c r="F392" i="9"/>
  <c r="E393" i="9"/>
  <c r="F393" i="9"/>
  <c r="E394" i="9"/>
  <c r="F394" i="9"/>
  <c r="E395" i="9"/>
  <c r="F395" i="9"/>
  <c r="E396" i="9"/>
  <c r="F396" i="9"/>
  <c r="E397" i="9"/>
  <c r="F397" i="9"/>
  <c r="E398" i="9"/>
  <c r="F398" i="9"/>
  <c r="E399" i="9"/>
  <c r="F399" i="9"/>
  <c r="E400" i="9"/>
  <c r="F400" i="9"/>
  <c r="E401" i="9"/>
  <c r="F401" i="9"/>
  <c r="E402" i="9"/>
  <c r="F402" i="9"/>
  <c r="E403" i="9"/>
  <c r="F403" i="9"/>
  <c r="E404" i="9"/>
  <c r="F404" i="9"/>
  <c r="E405" i="9"/>
  <c r="F405" i="9"/>
  <c r="E406" i="9"/>
  <c r="F406" i="9"/>
  <c r="E407" i="9"/>
  <c r="F407" i="9"/>
  <c r="E408" i="9"/>
  <c r="F408" i="9"/>
  <c r="E409" i="9"/>
  <c r="F409" i="9"/>
  <c r="E410" i="9"/>
  <c r="F410" i="9"/>
  <c r="E411" i="9"/>
  <c r="F411" i="9"/>
  <c r="E412" i="9"/>
  <c r="F412" i="9"/>
  <c r="E413" i="9"/>
  <c r="F413" i="9"/>
  <c r="E414" i="9"/>
  <c r="F414" i="9"/>
  <c r="E415" i="9"/>
  <c r="F415" i="9"/>
  <c r="E416" i="9"/>
  <c r="F416" i="9"/>
  <c r="E417" i="9"/>
  <c r="F417" i="9"/>
  <c r="E418" i="9"/>
  <c r="F418" i="9"/>
  <c r="E419" i="9"/>
  <c r="F419" i="9"/>
  <c r="E420" i="9"/>
  <c r="F420" i="9"/>
  <c r="E421" i="9"/>
  <c r="F421" i="9"/>
  <c r="E422" i="9"/>
  <c r="F422" i="9"/>
  <c r="E423" i="9"/>
  <c r="F423" i="9"/>
  <c r="E424" i="9"/>
  <c r="F424" i="9"/>
  <c r="E425" i="9"/>
  <c r="F425" i="9"/>
  <c r="E426" i="9"/>
  <c r="F426" i="9"/>
  <c r="E427" i="9"/>
  <c r="F427" i="9"/>
  <c r="E428" i="9"/>
  <c r="F428" i="9"/>
  <c r="E429" i="9"/>
  <c r="F429" i="9"/>
  <c r="E430" i="9"/>
  <c r="F430" i="9"/>
  <c r="E431" i="9"/>
  <c r="F431" i="9"/>
  <c r="E432" i="9"/>
  <c r="F432" i="9"/>
  <c r="E433" i="9"/>
  <c r="F433" i="9"/>
  <c r="E434" i="9"/>
  <c r="F434" i="9"/>
  <c r="E435" i="9"/>
  <c r="F435" i="9"/>
  <c r="E436" i="9"/>
  <c r="F436" i="9"/>
  <c r="E437" i="9"/>
  <c r="F437" i="9"/>
  <c r="E438" i="9"/>
  <c r="F438" i="9"/>
  <c r="E439" i="9"/>
  <c r="F439" i="9"/>
  <c r="E440" i="9"/>
  <c r="F440" i="9"/>
  <c r="E441" i="9"/>
  <c r="F441" i="9"/>
  <c r="E442" i="9"/>
  <c r="F442" i="9"/>
  <c r="E443" i="9"/>
  <c r="F443" i="9"/>
  <c r="E444" i="9"/>
  <c r="F444" i="9"/>
  <c r="E445" i="9"/>
  <c r="F445" i="9"/>
  <c r="E446" i="9"/>
  <c r="F446" i="9"/>
  <c r="E447" i="9"/>
  <c r="F447" i="9"/>
  <c r="E448" i="9"/>
  <c r="F448" i="9"/>
  <c r="E449" i="9"/>
  <c r="F449" i="9"/>
  <c r="E450" i="9"/>
  <c r="F450" i="9"/>
  <c r="E451" i="9"/>
  <c r="F451" i="9"/>
  <c r="E452" i="9"/>
  <c r="F452" i="9"/>
  <c r="E453" i="9"/>
  <c r="F453" i="9"/>
  <c r="E454" i="9"/>
  <c r="F454" i="9"/>
  <c r="E455" i="9"/>
  <c r="F455" i="9"/>
  <c r="E456" i="9"/>
  <c r="F456" i="9"/>
  <c r="E457" i="9"/>
  <c r="F457" i="9"/>
  <c r="E458" i="9"/>
  <c r="F458" i="9"/>
  <c r="E459" i="9"/>
  <c r="F459" i="9"/>
  <c r="E460" i="9"/>
  <c r="F460" i="9"/>
  <c r="E461" i="9"/>
  <c r="F461" i="9"/>
  <c r="E462" i="9"/>
  <c r="F462" i="9"/>
  <c r="E463" i="9"/>
  <c r="F463" i="9"/>
  <c r="E464" i="9"/>
  <c r="F464" i="9"/>
  <c r="E465" i="9"/>
  <c r="F465" i="9"/>
  <c r="E466" i="9"/>
  <c r="F466" i="9"/>
  <c r="E467" i="9"/>
  <c r="F467" i="9"/>
  <c r="E468" i="9"/>
  <c r="F468" i="9"/>
  <c r="E469" i="9"/>
  <c r="F469" i="9"/>
  <c r="E470" i="9"/>
  <c r="F470" i="9"/>
  <c r="E471" i="9"/>
  <c r="F471" i="9"/>
  <c r="E472" i="9"/>
  <c r="F472" i="9"/>
  <c r="E473" i="9"/>
  <c r="F473" i="9"/>
  <c r="E474" i="9"/>
  <c r="F474" i="9"/>
  <c r="E475" i="9"/>
  <c r="F475" i="9"/>
  <c r="E476" i="9"/>
  <c r="F476" i="9"/>
  <c r="E477" i="9"/>
  <c r="F477" i="9"/>
  <c r="E478" i="9"/>
  <c r="F478" i="9"/>
  <c r="E479" i="9"/>
  <c r="F479" i="9"/>
  <c r="E480" i="9"/>
  <c r="F480" i="9"/>
  <c r="E481" i="9"/>
  <c r="F481" i="9"/>
  <c r="E482" i="9"/>
  <c r="F482" i="9"/>
  <c r="E483" i="9"/>
  <c r="F483" i="9"/>
  <c r="E484" i="9"/>
  <c r="F484" i="9"/>
  <c r="E485" i="9"/>
  <c r="F485" i="9"/>
  <c r="E486" i="9"/>
  <c r="F486" i="9"/>
  <c r="E487" i="9"/>
  <c r="F487" i="9"/>
  <c r="E488" i="9"/>
  <c r="F488" i="9"/>
  <c r="E489" i="9"/>
  <c r="F489" i="9"/>
  <c r="E490" i="9"/>
  <c r="F490" i="9"/>
  <c r="E491" i="9"/>
  <c r="F491" i="9"/>
  <c r="E492" i="9"/>
  <c r="F492" i="9"/>
  <c r="E493" i="9"/>
  <c r="F493" i="9"/>
  <c r="E494" i="9"/>
  <c r="F494" i="9"/>
  <c r="E495" i="9"/>
  <c r="F495" i="9"/>
  <c r="E496" i="9"/>
  <c r="F496" i="9"/>
  <c r="E497" i="9"/>
  <c r="F497" i="9"/>
  <c r="E498" i="9"/>
  <c r="F498" i="9"/>
  <c r="E499" i="9"/>
  <c r="F499" i="9"/>
  <c r="E500" i="9"/>
  <c r="F500" i="9"/>
  <c r="E501" i="9"/>
  <c r="F501" i="9"/>
  <c r="E502" i="9"/>
  <c r="F502" i="9"/>
  <c r="E503" i="9"/>
  <c r="F503" i="9"/>
  <c r="E504" i="9"/>
  <c r="F504" i="9"/>
  <c r="E505" i="9"/>
  <c r="F505" i="9"/>
  <c r="E506" i="9"/>
  <c r="F506" i="9"/>
  <c r="E507" i="9"/>
  <c r="F507" i="9"/>
  <c r="E508" i="9"/>
  <c r="F508" i="9"/>
  <c r="E509" i="9"/>
  <c r="F509" i="9"/>
  <c r="E510" i="9"/>
  <c r="F510" i="9"/>
  <c r="E511" i="9"/>
  <c r="F511" i="9"/>
  <c r="E512" i="9"/>
  <c r="F512" i="9"/>
  <c r="E513" i="9"/>
  <c r="F513" i="9"/>
  <c r="E514" i="9"/>
  <c r="F514" i="9"/>
  <c r="E515" i="9"/>
  <c r="F515" i="9"/>
  <c r="E516" i="9"/>
  <c r="F516" i="9"/>
  <c r="E517" i="9"/>
  <c r="F517" i="9"/>
  <c r="E518" i="9"/>
  <c r="F518" i="9"/>
  <c r="E519" i="9"/>
  <c r="F519" i="9"/>
  <c r="E520" i="9"/>
  <c r="F520" i="9"/>
  <c r="E521" i="9"/>
  <c r="F521" i="9"/>
  <c r="E522" i="9"/>
  <c r="F522" i="9"/>
  <c r="E523" i="9"/>
  <c r="F523" i="9"/>
  <c r="E524" i="9"/>
  <c r="F524" i="9"/>
  <c r="E525" i="9"/>
  <c r="F525" i="9"/>
  <c r="E526" i="9"/>
  <c r="F526" i="9"/>
  <c r="E527" i="9"/>
  <c r="F527" i="9"/>
  <c r="E528" i="9"/>
  <c r="F528" i="9"/>
  <c r="E529" i="9"/>
  <c r="F529" i="9"/>
  <c r="E530" i="9"/>
  <c r="F530" i="9"/>
  <c r="E531" i="9"/>
  <c r="F531" i="9"/>
  <c r="E532" i="9"/>
  <c r="F532" i="9"/>
  <c r="E533" i="9"/>
  <c r="F533" i="9"/>
  <c r="E534" i="9"/>
  <c r="F534" i="9"/>
  <c r="E535" i="9"/>
  <c r="F535" i="9"/>
  <c r="E536" i="9"/>
  <c r="F536" i="9"/>
  <c r="E537" i="9"/>
  <c r="F537" i="9"/>
  <c r="E538" i="9"/>
  <c r="F538" i="9"/>
  <c r="E539" i="9"/>
  <c r="F539" i="9"/>
  <c r="E540" i="9"/>
  <c r="F540" i="9"/>
  <c r="E541" i="9"/>
  <c r="F541" i="9"/>
  <c r="E542" i="9"/>
  <c r="F542" i="9"/>
  <c r="E543" i="9"/>
  <c r="F543" i="9"/>
  <c r="E544" i="9"/>
  <c r="F544" i="9"/>
  <c r="E545" i="9"/>
  <c r="F545" i="9"/>
  <c r="E546" i="9"/>
  <c r="F546" i="9"/>
  <c r="E547" i="9"/>
  <c r="F547" i="9"/>
  <c r="E548" i="9"/>
  <c r="F548" i="9"/>
  <c r="E549" i="9"/>
  <c r="F549" i="9"/>
  <c r="E550" i="9"/>
  <c r="F550" i="9"/>
  <c r="E551" i="9"/>
  <c r="F551" i="9"/>
  <c r="E552" i="9"/>
  <c r="F552" i="9"/>
  <c r="E553" i="9"/>
  <c r="F553" i="9"/>
  <c r="E554" i="9"/>
  <c r="F554" i="9"/>
  <c r="E555" i="9"/>
  <c r="F555" i="9"/>
  <c r="E556" i="9"/>
  <c r="F556" i="9"/>
  <c r="E557" i="9"/>
  <c r="F557" i="9"/>
  <c r="E558" i="9"/>
  <c r="F558" i="9"/>
  <c r="E559" i="9"/>
  <c r="F559" i="9"/>
  <c r="E560" i="9"/>
  <c r="F560" i="9"/>
  <c r="E561" i="9"/>
  <c r="F561" i="9"/>
  <c r="E562" i="9"/>
  <c r="F562" i="9"/>
  <c r="E563" i="9"/>
  <c r="F563" i="9"/>
  <c r="E564" i="9"/>
  <c r="F564" i="9"/>
  <c r="E565" i="9"/>
  <c r="F565" i="9"/>
  <c r="E566" i="9"/>
  <c r="F566" i="9"/>
  <c r="E567" i="9"/>
  <c r="F567" i="9"/>
  <c r="E568" i="9"/>
  <c r="F568" i="9"/>
  <c r="E569" i="9"/>
  <c r="F569" i="9"/>
  <c r="E570" i="9"/>
  <c r="F570" i="9"/>
  <c r="E571" i="9"/>
  <c r="F571" i="9"/>
  <c r="E572" i="9"/>
  <c r="F572" i="9"/>
  <c r="E573" i="9"/>
  <c r="F573" i="9"/>
  <c r="E574" i="9"/>
  <c r="F574" i="9"/>
  <c r="E575" i="9"/>
  <c r="F575" i="9"/>
  <c r="E576" i="9"/>
  <c r="F576" i="9"/>
  <c r="E577" i="9"/>
  <c r="F577" i="9"/>
  <c r="E578" i="9"/>
  <c r="F578" i="9"/>
  <c r="E579" i="9"/>
  <c r="F579" i="9"/>
  <c r="E580" i="9"/>
  <c r="F580" i="9"/>
  <c r="E581" i="9"/>
  <c r="F581" i="9"/>
  <c r="E582" i="9"/>
  <c r="F582" i="9"/>
  <c r="E583" i="9"/>
  <c r="F583" i="9"/>
  <c r="E584" i="9"/>
  <c r="F584" i="9"/>
  <c r="E585" i="9"/>
  <c r="F585" i="9"/>
  <c r="E586" i="9"/>
  <c r="F586" i="9"/>
  <c r="E587" i="9"/>
  <c r="F587" i="9"/>
  <c r="E588" i="9"/>
  <c r="F588" i="9"/>
  <c r="E589" i="9"/>
  <c r="F589" i="9"/>
  <c r="E590" i="9"/>
  <c r="F590" i="9"/>
  <c r="E591" i="9"/>
  <c r="F591" i="9"/>
  <c r="E592" i="9"/>
  <c r="F592" i="9"/>
  <c r="E593" i="9"/>
  <c r="F593" i="9"/>
  <c r="E594" i="9"/>
  <c r="F594" i="9"/>
  <c r="E595" i="9"/>
  <c r="F595" i="9"/>
  <c r="E596" i="9"/>
  <c r="F596" i="9"/>
  <c r="E597" i="9"/>
  <c r="F597" i="9"/>
  <c r="E598" i="9"/>
  <c r="F598" i="9"/>
  <c r="E599" i="9"/>
  <c r="F599" i="9"/>
  <c r="E600" i="9"/>
  <c r="F600" i="9"/>
  <c r="E601" i="9"/>
  <c r="F601" i="9"/>
  <c r="E602" i="9"/>
  <c r="F602" i="9"/>
  <c r="E603" i="9"/>
  <c r="F603" i="9"/>
  <c r="E604" i="9"/>
  <c r="F604" i="9"/>
  <c r="E605" i="9"/>
  <c r="F605" i="9"/>
  <c r="E606" i="9"/>
  <c r="F606" i="9"/>
  <c r="E607" i="9"/>
  <c r="F607" i="9"/>
  <c r="E608" i="9"/>
  <c r="F608" i="9"/>
  <c r="E609" i="9"/>
  <c r="F609" i="9"/>
  <c r="E610" i="9"/>
  <c r="F610" i="9"/>
  <c r="E611" i="9"/>
  <c r="F611" i="9"/>
  <c r="E612" i="9"/>
  <c r="F612" i="9"/>
  <c r="E613" i="9"/>
  <c r="F613" i="9"/>
  <c r="E614" i="9"/>
  <c r="F614" i="9"/>
  <c r="E615" i="9"/>
  <c r="F615" i="9"/>
  <c r="E616" i="9"/>
  <c r="F616" i="9"/>
  <c r="E617" i="9"/>
  <c r="F617" i="9"/>
  <c r="E618" i="9"/>
  <c r="F618" i="9"/>
  <c r="E619" i="9"/>
  <c r="F619" i="9"/>
  <c r="E620" i="9"/>
  <c r="F620" i="9"/>
  <c r="E621" i="9"/>
  <c r="F621" i="9"/>
  <c r="E622" i="9"/>
  <c r="F622" i="9"/>
  <c r="E623" i="9"/>
  <c r="F623" i="9"/>
  <c r="E624" i="9"/>
  <c r="F624" i="9"/>
  <c r="E625" i="9"/>
  <c r="F625" i="9"/>
  <c r="E626" i="9"/>
  <c r="F626" i="9"/>
  <c r="E627" i="9"/>
  <c r="F627" i="9"/>
  <c r="E628" i="9"/>
  <c r="F628" i="9"/>
  <c r="E629" i="9"/>
  <c r="F629" i="9"/>
  <c r="E630" i="9"/>
  <c r="F630" i="9"/>
  <c r="E631" i="9"/>
  <c r="F631" i="9"/>
  <c r="E632" i="9"/>
  <c r="F632" i="9"/>
  <c r="E633" i="9"/>
  <c r="F633" i="9"/>
  <c r="E634" i="9"/>
  <c r="F634" i="9"/>
  <c r="E635" i="9"/>
  <c r="F635" i="9"/>
  <c r="E636" i="9"/>
  <c r="F636" i="9"/>
  <c r="E637" i="9"/>
  <c r="F637" i="9"/>
  <c r="E638" i="9"/>
  <c r="F638" i="9"/>
  <c r="E639" i="9"/>
  <c r="F639" i="9"/>
  <c r="E640" i="9"/>
  <c r="F640" i="9"/>
  <c r="E641" i="9"/>
  <c r="F641" i="9"/>
  <c r="E642" i="9"/>
  <c r="F642" i="9"/>
  <c r="E643" i="9"/>
  <c r="F643" i="9"/>
  <c r="E644" i="9"/>
  <c r="F644" i="9"/>
  <c r="E645" i="9"/>
  <c r="F645" i="9"/>
  <c r="E646" i="9"/>
  <c r="F646" i="9"/>
  <c r="E647" i="9"/>
  <c r="F647" i="9"/>
  <c r="E648" i="9"/>
  <c r="F648" i="9"/>
  <c r="E649" i="9"/>
  <c r="F649" i="9"/>
  <c r="E650" i="9"/>
  <c r="F650" i="9"/>
  <c r="E651" i="9"/>
  <c r="F651" i="9"/>
  <c r="E652" i="9"/>
  <c r="F652" i="9"/>
  <c r="E653" i="9"/>
  <c r="F653" i="9"/>
  <c r="E654" i="9"/>
  <c r="F654" i="9"/>
  <c r="E655" i="9"/>
  <c r="F655" i="9"/>
  <c r="E656" i="9"/>
  <c r="F656" i="9"/>
  <c r="E657" i="9"/>
  <c r="F657" i="9"/>
  <c r="E658" i="9"/>
  <c r="F658" i="9"/>
  <c r="E659" i="9"/>
  <c r="F659" i="9"/>
  <c r="E660" i="9"/>
  <c r="F660" i="9"/>
  <c r="E661" i="9"/>
  <c r="F661" i="9"/>
  <c r="E662" i="9"/>
  <c r="F662" i="9"/>
  <c r="E663" i="9"/>
  <c r="F663" i="9"/>
  <c r="E664" i="9"/>
  <c r="F664" i="9"/>
  <c r="E665" i="9"/>
  <c r="F665" i="9"/>
  <c r="E666" i="9"/>
  <c r="F666" i="9"/>
  <c r="E667" i="9"/>
  <c r="F667" i="9"/>
  <c r="E668" i="9"/>
  <c r="F668" i="9"/>
  <c r="E669" i="9"/>
  <c r="F669" i="9"/>
  <c r="E670" i="9"/>
  <c r="F670" i="9"/>
  <c r="E671" i="9"/>
  <c r="F671" i="9"/>
  <c r="E672" i="9"/>
  <c r="F672" i="9"/>
  <c r="E673" i="9"/>
  <c r="F673" i="9"/>
  <c r="E674" i="9"/>
  <c r="F674" i="9"/>
  <c r="E675" i="9"/>
  <c r="F675" i="9"/>
  <c r="E676" i="9"/>
  <c r="F676" i="9"/>
  <c r="E677" i="9"/>
  <c r="F677" i="9"/>
  <c r="E678" i="9"/>
  <c r="F678" i="9"/>
  <c r="E679" i="9"/>
  <c r="F679" i="9"/>
  <c r="E680" i="9"/>
  <c r="F680" i="9"/>
  <c r="E681" i="9"/>
  <c r="F681" i="9"/>
  <c r="E682" i="9"/>
  <c r="F682" i="9"/>
  <c r="E683" i="9"/>
  <c r="F683" i="9"/>
  <c r="E684" i="9"/>
  <c r="F684" i="9"/>
  <c r="E685" i="9"/>
  <c r="F685" i="9"/>
  <c r="E686" i="9"/>
  <c r="F686" i="9"/>
  <c r="E687" i="9"/>
  <c r="F687" i="9"/>
  <c r="E688" i="9"/>
  <c r="F688" i="9"/>
  <c r="E689" i="9"/>
  <c r="F689" i="9"/>
  <c r="E690" i="9"/>
  <c r="F690" i="9"/>
  <c r="E691" i="9"/>
  <c r="F691" i="9"/>
  <c r="E692" i="9"/>
  <c r="F692" i="9"/>
  <c r="E693" i="9"/>
  <c r="F693" i="9"/>
  <c r="E694" i="9"/>
  <c r="F694" i="9"/>
  <c r="E695" i="9"/>
  <c r="F695" i="9"/>
  <c r="E696" i="9"/>
  <c r="F696" i="9"/>
  <c r="E697" i="9"/>
  <c r="F697" i="9"/>
  <c r="E698" i="9"/>
  <c r="F698" i="9"/>
  <c r="E699" i="9"/>
  <c r="F699" i="9"/>
  <c r="E700" i="9"/>
  <c r="F700" i="9"/>
  <c r="E701" i="9"/>
  <c r="F701" i="9"/>
  <c r="E702" i="9"/>
  <c r="F702" i="9"/>
  <c r="E703" i="9"/>
  <c r="F703" i="9"/>
  <c r="E704" i="9"/>
  <c r="F704" i="9"/>
  <c r="E705" i="9"/>
  <c r="F705" i="9"/>
  <c r="E706" i="9"/>
  <c r="F706" i="9"/>
  <c r="E707" i="9"/>
  <c r="F707" i="9"/>
  <c r="E708" i="9"/>
  <c r="F708" i="9"/>
  <c r="E709" i="9"/>
  <c r="F709" i="9"/>
  <c r="E710" i="9"/>
  <c r="F710" i="9"/>
  <c r="E711" i="9"/>
  <c r="F711" i="9"/>
  <c r="E712" i="9"/>
  <c r="F712" i="9"/>
  <c r="E713" i="9"/>
  <c r="F713" i="9"/>
  <c r="E714" i="9"/>
  <c r="F714" i="9"/>
  <c r="E715" i="9"/>
  <c r="F715" i="9"/>
  <c r="E716" i="9"/>
  <c r="F716" i="9"/>
  <c r="E717" i="9"/>
  <c r="F717" i="9"/>
  <c r="E718" i="9"/>
  <c r="F718" i="9"/>
  <c r="E719" i="9"/>
  <c r="F719" i="9"/>
  <c r="E720" i="9"/>
  <c r="F720" i="9"/>
  <c r="E721" i="9"/>
  <c r="F721" i="9"/>
  <c r="E722" i="9"/>
  <c r="F722" i="9"/>
  <c r="E723" i="9"/>
  <c r="F723" i="9"/>
  <c r="E724" i="9"/>
  <c r="F724" i="9"/>
  <c r="E725" i="9"/>
  <c r="F725" i="9"/>
  <c r="E726" i="9"/>
  <c r="F726" i="9"/>
  <c r="E727" i="9"/>
  <c r="F727" i="9"/>
  <c r="E728" i="9"/>
  <c r="F728" i="9"/>
  <c r="E729" i="9"/>
  <c r="F729" i="9"/>
  <c r="E730" i="9"/>
  <c r="F730" i="9"/>
  <c r="E731" i="9"/>
  <c r="F731" i="9"/>
  <c r="E732" i="9"/>
  <c r="F732" i="9"/>
  <c r="E733" i="9"/>
  <c r="F733" i="9"/>
  <c r="E734" i="9"/>
  <c r="F734" i="9"/>
  <c r="E735" i="9"/>
  <c r="F735" i="9"/>
  <c r="E736" i="9"/>
  <c r="F736" i="9"/>
  <c r="E737" i="9"/>
  <c r="F737" i="9"/>
  <c r="E738" i="9"/>
  <c r="F738" i="9"/>
  <c r="E739" i="9"/>
  <c r="F739" i="9"/>
  <c r="E740" i="9"/>
  <c r="F740" i="9"/>
  <c r="E741" i="9"/>
  <c r="F741" i="9"/>
  <c r="E742" i="9"/>
  <c r="F742" i="9"/>
  <c r="E743" i="9"/>
  <c r="F743" i="9"/>
  <c r="E744" i="9"/>
  <c r="F744" i="9"/>
  <c r="E745" i="9"/>
  <c r="F745" i="9"/>
  <c r="E746" i="9"/>
  <c r="F746" i="9"/>
  <c r="E747" i="9"/>
  <c r="F747" i="9"/>
  <c r="E748" i="9"/>
  <c r="F748" i="9"/>
  <c r="E749" i="9"/>
  <c r="F749" i="9"/>
  <c r="E750" i="9"/>
  <c r="F750" i="9"/>
  <c r="E751" i="9"/>
  <c r="F751" i="9"/>
  <c r="E752" i="9"/>
  <c r="F752" i="9"/>
  <c r="E753" i="9"/>
  <c r="F753" i="9"/>
  <c r="E754" i="9"/>
  <c r="F754" i="9"/>
  <c r="E755" i="9"/>
  <c r="F755" i="9"/>
  <c r="E756" i="9"/>
  <c r="F756" i="9"/>
  <c r="E757" i="9"/>
  <c r="F757" i="9"/>
  <c r="E758" i="9"/>
  <c r="F758" i="9"/>
  <c r="E759" i="9"/>
  <c r="F759" i="9"/>
  <c r="E760" i="9"/>
  <c r="F760" i="9"/>
  <c r="E761" i="9"/>
  <c r="F761" i="9"/>
  <c r="E762" i="9"/>
  <c r="F762" i="9"/>
  <c r="E763" i="9"/>
  <c r="F763" i="9"/>
  <c r="E764" i="9"/>
  <c r="F764" i="9"/>
  <c r="E765" i="9"/>
  <c r="F765" i="9"/>
  <c r="E766" i="9"/>
  <c r="F766" i="9"/>
  <c r="E767" i="9"/>
  <c r="F767" i="9"/>
  <c r="E768" i="9"/>
  <c r="F768" i="9"/>
  <c r="E769" i="9"/>
  <c r="F769" i="9"/>
  <c r="E770" i="9"/>
  <c r="F770" i="9"/>
  <c r="E771" i="9"/>
  <c r="F771" i="9"/>
  <c r="E772" i="9"/>
  <c r="F772" i="9"/>
  <c r="E773" i="9"/>
  <c r="F773" i="9"/>
  <c r="E774" i="9"/>
  <c r="F774" i="9"/>
  <c r="E775" i="9"/>
  <c r="F775" i="9"/>
  <c r="E776" i="9"/>
  <c r="F776" i="9"/>
  <c r="E777" i="9"/>
  <c r="F777" i="9"/>
  <c r="E778" i="9"/>
  <c r="F778" i="9"/>
  <c r="E779" i="9"/>
  <c r="F779" i="9"/>
  <c r="E780" i="9"/>
  <c r="F780" i="9"/>
  <c r="E781" i="9"/>
  <c r="F781" i="9"/>
  <c r="E782" i="9"/>
  <c r="F782" i="9"/>
  <c r="E783" i="9"/>
  <c r="F783" i="9"/>
  <c r="E784" i="9"/>
  <c r="F784" i="9"/>
  <c r="E785" i="9"/>
  <c r="F785" i="9"/>
  <c r="E786" i="9"/>
  <c r="F786" i="9"/>
  <c r="E787" i="9"/>
  <c r="F787" i="9"/>
  <c r="E788" i="9"/>
  <c r="F788" i="9"/>
  <c r="E789" i="9"/>
  <c r="F789" i="9"/>
  <c r="E790" i="9"/>
  <c r="F790" i="9"/>
  <c r="E791" i="9"/>
  <c r="F791" i="9"/>
  <c r="E792" i="9"/>
  <c r="F792" i="9"/>
  <c r="E793" i="9"/>
  <c r="F793" i="9"/>
  <c r="E794" i="9"/>
  <c r="F794" i="9"/>
  <c r="E795" i="9"/>
  <c r="F795" i="9"/>
  <c r="E796" i="9"/>
  <c r="F796" i="9"/>
  <c r="E797" i="9"/>
  <c r="F797" i="9"/>
  <c r="E798" i="9"/>
  <c r="F798" i="9"/>
  <c r="E799" i="9"/>
  <c r="F799" i="9"/>
  <c r="E800" i="9"/>
  <c r="F800" i="9"/>
  <c r="E801" i="9"/>
  <c r="F801" i="9"/>
  <c r="E802" i="9"/>
  <c r="F802" i="9"/>
  <c r="E803" i="9"/>
  <c r="F803" i="9"/>
  <c r="E804" i="9"/>
  <c r="F804" i="9"/>
  <c r="E805" i="9"/>
  <c r="F805" i="9"/>
  <c r="E806" i="9"/>
  <c r="F806" i="9"/>
  <c r="E807" i="9"/>
  <c r="F807" i="9"/>
  <c r="E808" i="9"/>
  <c r="F808" i="9"/>
  <c r="E809" i="9"/>
  <c r="F809" i="9"/>
  <c r="E810" i="9"/>
  <c r="F810" i="9"/>
  <c r="E811" i="9"/>
  <c r="F811" i="9"/>
  <c r="E812" i="9"/>
  <c r="F812" i="9"/>
  <c r="E813" i="9"/>
  <c r="F813" i="9"/>
  <c r="E814" i="9"/>
  <c r="F814" i="9"/>
  <c r="E815" i="9"/>
  <c r="F815" i="9"/>
  <c r="E816" i="9"/>
  <c r="F816" i="9"/>
  <c r="E817" i="9"/>
  <c r="F817" i="9"/>
  <c r="E818" i="9"/>
  <c r="F818" i="9"/>
  <c r="E819" i="9"/>
  <c r="F819" i="9"/>
  <c r="E820" i="9"/>
  <c r="F820" i="9"/>
  <c r="E821" i="9"/>
  <c r="F821" i="9"/>
  <c r="E822" i="9"/>
  <c r="F822" i="9"/>
  <c r="E823" i="9"/>
  <c r="F823" i="9"/>
  <c r="E824" i="9"/>
  <c r="F824" i="9"/>
  <c r="E825" i="9"/>
  <c r="F825" i="9"/>
  <c r="E826" i="9"/>
  <c r="F826" i="9"/>
  <c r="E827" i="9"/>
  <c r="F827" i="9"/>
  <c r="E828" i="9"/>
  <c r="F828" i="9"/>
  <c r="E829" i="9"/>
  <c r="F829" i="9"/>
  <c r="E830" i="9"/>
  <c r="F830" i="9"/>
  <c r="E831" i="9"/>
  <c r="F831" i="9"/>
  <c r="E832" i="9"/>
  <c r="F832" i="9"/>
  <c r="E833" i="9"/>
  <c r="F833" i="9"/>
  <c r="E834" i="9"/>
  <c r="F834" i="9"/>
  <c r="E835" i="9"/>
  <c r="F835" i="9"/>
  <c r="E836" i="9"/>
  <c r="F836" i="9"/>
  <c r="E837" i="9"/>
  <c r="F837" i="9"/>
  <c r="E838" i="9"/>
  <c r="F838" i="9"/>
  <c r="E839" i="9"/>
  <c r="F839" i="9"/>
  <c r="E840" i="9"/>
  <c r="F840" i="9"/>
  <c r="E841" i="9"/>
  <c r="F841" i="9"/>
  <c r="E842" i="9"/>
  <c r="F842" i="9"/>
  <c r="E843" i="9"/>
  <c r="F843" i="9"/>
  <c r="E844" i="9"/>
  <c r="F844" i="9"/>
  <c r="E845" i="9"/>
  <c r="F845" i="9"/>
  <c r="E846" i="9"/>
  <c r="F846" i="9"/>
  <c r="E847" i="9"/>
  <c r="F847" i="9"/>
  <c r="E848" i="9"/>
  <c r="F848" i="9"/>
  <c r="E849" i="9"/>
  <c r="F849" i="9"/>
  <c r="E850" i="9"/>
  <c r="F850" i="9"/>
  <c r="E851" i="9"/>
  <c r="F851" i="9"/>
  <c r="E852" i="9"/>
  <c r="F852" i="9"/>
  <c r="E853" i="9"/>
  <c r="F853" i="9"/>
  <c r="E854" i="9"/>
  <c r="F854" i="9"/>
  <c r="E855" i="9"/>
  <c r="F855" i="9"/>
  <c r="E856" i="9"/>
  <c r="F856" i="9"/>
  <c r="E857" i="9"/>
  <c r="F857" i="9"/>
  <c r="E858" i="9"/>
  <c r="F858" i="9"/>
  <c r="E859" i="9"/>
  <c r="F859" i="9"/>
  <c r="E860" i="9"/>
  <c r="F860" i="9"/>
  <c r="E861" i="9"/>
  <c r="F861" i="9"/>
  <c r="E862" i="9"/>
  <c r="F862" i="9"/>
  <c r="E863" i="9"/>
  <c r="F863" i="9"/>
  <c r="E864" i="9"/>
  <c r="F864" i="9"/>
  <c r="E865" i="9"/>
  <c r="F865" i="9"/>
  <c r="E866" i="9"/>
  <c r="F866" i="9"/>
  <c r="E867" i="9"/>
  <c r="F867" i="9"/>
  <c r="E868" i="9"/>
  <c r="F868" i="9"/>
  <c r="E869" i="9"/>
  <c r="F869" i="9"/>
  <c r="E870" i="9"/>
  <c r="F870" i="9"/>
  <c r="E871" i="9"/>
  <c r="F871" i="9"/>
  <c r="E872" i="9"/>
  <c r="F872" i="9"/>
  <c r="E873" i="9"/>
  <c r="F873" i="9"/>
  <c r="E874" i="9"/>
  <c r="F874" i="9"/>
  <c r="E875" i="9"/>
  <c r="F875" i="9"/>
  <c r="E876" i="9"/>
  <c r="F876" i="9"/>
  <c r="E877" i="9"/>
  <c r="F877" i="9"/>
  <c r="E878" i="9"/>
  <c r="F878" i="9"/>
  <c r="E879" i="9"/>
  <c r="F879" i="9"/>
  <c r="E880" i="9"/>
  <c r="F880" i="9"/>
  <c r="E881" i="9"/>
  <c r="F881" i="9"/>
  <c r="E882" i="9"/>
  <c r="F882" i="9"/>
  <c r="E883" i="9"/>
  <c r="F883" i="9"/>
  <c r="E884" i="9"/>
  <c r="F884" i="9"/>
  <c r="E885" i="9"/>
  <c r="F885" i="9"/>
  <c r="E886" i="9"/>
  <c r="F886" i="9"/>
  <c r="E887" i="9"/>
  <c r="F887" i="9"/>
  <c r="E888" i="9"/>
  <c r="F888" i="9"/>
  <c r="E889" i="9"/>
  <c r="F889" i="9"/>
  <c r="E890" i="9"/>
  <c r="F890" i="9"/>
  <c r="E891" i="9"/>
  <c r="F891" i="9"/>
  <c r="E892" i="9"/>
  <c r="F892" i="9"/>
  <c r="E893" i="9"/>
  <c r="F893" i="9"/>
  <c r="E894" i="9"/>
  <c r="F894" i="9"/>
  <c r="E895" i="9"/>
  <c r="F895" i="9"/>
  <c r="E896" i="9"/>
  <c r="F896" i="9"/>
  <c r="E897" i="9"/>
  <c r="F897" i="9"/>
  <c r="E898" i="9"/>
  <c r="F898" i="9"/>
  <c r="E899" i="9"/>
  <c r="F899" i="9"/>
  <c r="E900" i="9"/>
  <c r="F900" i="9"/>
  <c r="E901" i="9"/>
  <c r="F901" i="9"/>
  <c r="E902" i="9"/>
  <c r="F902" i="9"/>
  <c r="E903" i="9"/>
  <c r="F903" i="9"/>
  <c r="E904" i="9"/>
  <c r="F904" i="9"/>
  <c r="E905" i="9"/>
  <c r="F905" i="9"/>
  <c r="E906" i="9"/>
  <c r="F906" i="9"/>
  <c r="E907" i="9"/>
  <c r="F907" i="9"/>
  <c r="E908" i="9"/>
  <c r="F908" i="9"/>
  <c r="E909" i="9"/>
  <c r="F909" i="9"/>
  <c r="E910" i="9"/>
  <c r="F910" i="9"/>
  <c r="E911" i="9"/>
  <c r="F911" i="9"/>
  <c r="E912" i="9"/>
  <c r="F912" i="9"/>
  <c r="E913" i="9"/>
  <c r="F913" i="9"/>
  <c r="E914" i="9"/>
  <c r="F914" i="9"/>
  <c r="E915" i="9"/>
  <c r="F915" i="9"/>
  <c r="E916" i="9"/>
  <c r="F916" i="9"/>
  <c r="E917" i="9"/>
  <c r="F917" i="9"/>
  <c r="E918" i="9"/>
  <c r="F918" i="9"/>
  <c r="E919" i="9"/>
  <c r="F919" i="9"/>
  <c r="E920" i="9"/>
  <c r="F920" i="9"/>
  <c r="E921" i="9"/>
  <c r="F921" i="9"/>
  <c r="E922" i="9"/>
  <c r="F922" i="9"/>
  <c r="E923" i="9"/>
  <c r="F923" i="9"/>
  <c r="E924" i="9"/>
  <c r="F924" i="9"/>
  <c r="E925" i="9"/>
  <c r="F925" i="9"/>
  <c r="E926" i="9"/>
  <c r="F926" i="9"/>
  <c r="E927" i="9"/>
  <c r="F927" i="9"/>
  <c r="E928" i="9"/>
  <c r="F928" i="9"/>
  <c r="E929" i="9"/>
  <c r="F929" i="9"/>
  <c r="E930" i="9"/>
  <c r="F930" i="9"/>
  <c r="E931" i="9"/>
  <c r="F931" i="9"/>
  <c r="E932" i="9"/>
  <c r="F932" i="9"/>
  <c r="E933" i="9"/>
  <c r="F933" i="9"/>
  <c r="E934" i="9"/>
  <c r="F934" i="9"/>
  <c r="E935" i="9"/>
  <c r="F935" i="9"/>
  <c r="E936" i="9"/>
  <c r="F936" i="9"/>
  <c r="E937" i="9"/>
  <c r="F937" i="9"/>
  <c r="E938" i="9"/>
  <c r="F938" i="9"/>
  <c r="E939" i="9"/>
  <c r="F939" i="9"/>
  <c r="E940" i="9"/>
  <c r="F940" i="9"/>
  <c r="E941" i="9"/>
  <c r="F941" i="9"/>
  <c r="E942" i="9"/>
  <c r="F942" i="9"/>
  <c r="E943" i="9"/>
  <c r="F943" i="9"/>
  <c r="E944" i="9"/>
  <c r="F944" i="9"/>
  <c r="E945" i="9"/>
  <c r="F945" i="9"/>
  <c r="E946" i="9"/>
  <c r="F946" i="9"/>
  <c r="E947" i="9"/>
  <c r="F947" i="9"/>
  <c r="E948" i="9"/>
  <c r="F948" i="9"/>
  <c r="E949" i="9"/>
  <c r="F949" i="9"/>
  <c r="E950" i="9"/>
  <c r="F950" i="9"/>
  <c r="E951" i="9"/>
  <c r="F951" i="9"/>
  <c r="E952" i="9"/>
  <c r="F952" i="9"/>
  <c r="E953" i="9"/>
  <c r="F953" i="9"/>
  <c r="E954" i="9"/>
  <c r="F954" i="9"/>
  <c r="E955" i="9"/>
  <c r="F955" i="9"/>
  <c r="E956" i="9"/>
  <c r="F956" i="9"/>
  <c r="E957" i="9"/>
  <c r="F957" i="9"/>
  <c r="E958" i="9"/>
  <c r="F958" i="9"/>
  <c r="E959" i="9"/>
  <c r="F959" i="9"/>
  <c r="E960" i="9"/>
  <c r="F960" i="9"/>
  <c r="E961" i="9"/>
  <c r="F961" i="9"/>
  <c r="E962" i="9"/>
  <c r="F962" i="9"/>
  <c r="E963" i="9"/>
  <c r="F963" i="9"/>
  <c r="E964" i="9"/>
  <c r="F964" i="9"/>
  <c r="E965" i="9"/>
  <c r="F965" i="9"/>
  <c r="E966" i="9"/>
  <c r="F966" i="9"/>
  <c r="E967" i="9"/>
  <c r="F967" i="9"/>
  <c r="E968" i="9"/>
  <c r="F968" i="9"/>
  <c r="E969" i="9"/>
  <c r="F969" i="9"/>
  <c r="E970" i="9"/>
  <c r="F970" i="9"/>
  <c r="E971" i="9"/>
  <c r="F971" i="9"/>
  <c r="E972" i="9"/>
  <c r="F972" i="9"/>
  <c r="E973" i="9"/>
  <c r="F973" i="9"/>
  <c r="E974" i="9"/>
  <c r="F974" i="9"/>
  <c r="E975" i="9"/>
  <c r="F975" i="9"/>
  <c r="E976" i="9"/>
  <c r="F976" i="9"/>
  <c r="E977" i="9"/>
  <c r="F977" i="9"/>
  <c r="E978" i="9"/>
  <c r="F978" i="9"/>
  <c r="E979" i="9"/>
  <c r="F979" i="9"/>
  <c r="E980" i="9"/>
  <c r="F980" i="9"/>
  <c r="E981" i="9"/>
  <c r="F981" i="9"/>
  <c r="E982" i="9"/>
  <c r="F982" i="9"/>
  <c r="E983" i="9"/>
  <c r="F983" i="9"/>
  <c r="E984" i="9"/>
  <c r="F984" i="9"/>
  <c r="E985" i="9"/>
  <c r="F985" i="9"/>
  <c r="E986" i="9"/>
  <c r="F986" i="9"/>
  <c r="E987" i="9"/>
  <c r="F987" i="9"/>
  <c r="E988" i="9"/>
  <c r="F988" i="9"/>
  <c r="E989" i="9"/>
  <c r="F989" i="9"/>
  <c r="E990" i="9"/>
  <c r="F990" i="9"/>
  <c r="E991" i="9"/>
  <c r="F991" i="9"/>
  <c r="E992" i="9"/>
  <c r="F992" i="9"/>
  <c r="E993" i="9"/>
  <c r="F993" i="9"/>
  <c r="E994" i="9"/>
  <c r="F994" i="9"/>
  <c r="E995" i="9"/>
  <c r="F995" i="9"/>
  <c r="E996" i="9"/>
  <c r="F996" i="9"/>
  <c r="E997" i="9"/>
  <c r="F997" i="9"/>
  <c r="E998" i="9"/>
  <c r="F998" i="9"/>
  <c r="E999" i="9"/>
  <c r="F999" i="9"/>
  <c r="E1000" i="9"/>
  <c r="F1000" i="9"/>
  <c r="E1001" i="9"/>
  <c r="F1001" i="9"/>
  <c r="E1002" i="9"/>
  <c r="F1002" i="9"/>
  <c r="E1003" i="9"/>
  <c r="F1003" i="9"/>
  <c r="E1004" i="9"/>
  <c r="F1004" i="9"/>
  <c r="E1005" i="9"/>
  <c r="F1005" i="9"/>
  <c r="E1006" i="9"/>
  <c r="F1006" i="9"/>
  <c r="E1007" i="9"/>
  <c r="F1007" i="9"/>
  <c r="E1008" i="9"/>
  <c r="F1008" i="9"/>
  <c r="E1009" i="9"/>
  <c r="F1009" i="9"/>
  <c r="E1010" i="9"/>
  <c r="F1010" i="9"/>
  <c r="E1011" i="9"/>
  <c r="F1011" i="9"/>
  <c r="E1012" i="9"/>
  <c r="F1012" i="9"/>
  <c r="E1013" i="9"/>
  <c r="F1013" i="9"/>
  <c r="E1014" i="9"/>
  <c r="F1014" i="9"/>
  <c r="E1015" i="9"/>
  <c r="F1015" i="9"/>
  <c r="E1016" i="9"/>
  <c r="F1016" i="9"/>
  <c r="E1017" i="9"/>
  <c r="F1017" i="9"/>
  <c r="E1018" i="9"/>
  <c r="F1018" i="9"/>
  <c r="E1019" i="9"/>
  <c r="F1019" i="9"/>
  <c r="E1020" i="9"/>
  <c r="F1020" i="9"/>
  <c r="E1021" i="9"/>
  <c r="F1021" i="9"/>
  <c r="E1022" i="9"/>
  <c r="F1022" i="9"/>
  <c r="E1023" i="9"/>
  <c r="F1023" i="9"/>
  <c r="E1024" i="9"/>
  <c r="F1024" i="9"/>
  <c r="E1025" i="9"/>
  <c r="F1025" i="9"/>
  <c r="E1026" i="9"/>
  <c r="F1026" i="9"/>
  <c r="E1027" i="9"/>
  <c r="F1027" i="9"/>
  <c r="E1028" i="9"/>
  <c r="F1028" i="9"/>
  <c r="E1029" i="9"/>
  <c r="F1029" i="9"/>
  <c r="E1030" i="9"/>
  <c r="F1030" i="9"/>
  <c r="E1031" i="9"/>
  <c r="F1031" i="9"/>
  <c r="E1032" i="9"/>
  <c r="F1032" i="9"/>
  <c r="E1033" i="9"/>
  <c r="F1033" i="9"/>
  <c r="E1034" i="9"/>
  <c r="F1034" i="9"/>
  <c r="E1035" i="9"/>
  <c r="F1035" i="9"/>
  <c r="E1036" i="9"/>
  <c r="F1036" i="9"/>
  <c r="E1037" i="9"/>
  <c r="F1037" i="9"/>
  <c r="E1038" i="9"/>
  <c r="F1038" i="9"/>
  <c r="E1039" i="9"/>
  <c r="F1039" i="9"/>
  <c r="E1040" i="9"/>
  <c r="F1040" i="9"/>
  <c r="E1041" i="9"/>
  <c r="F1041" i="9"/>
  <c r="E1042" i="9"/>
  <c r="F1042" i="9"/>
  <c r="E1043" i="9"/>
  <c r="F1043" i="9"/>
  <c r="E1044" i="9"/>
  <c r="F1044" i="9"/>
  <c r="E1045" i="9"/>
  <c r="F1045" i="9"/>
  <c r="E1046" i="9"/>
  <c r="F1046" i="9"/>
  <c r="E1047" i="9"/>
  <c r="F1047" i="9"/>
  <c r="E1048" i="9"/>
  <c r="F1048" i="9"/>
  <c r="E1049" i="9"/>
  <c r="F1049" i="9"/>
  <c r="E1050" i="9"/>
  <c r="F1050" i="9"/>
  <c r="E1051" i="9"/>
  <c r="F1051" i="9"/>
  <c r="E1052" i="9"/>
  <c r="F1052" i="9"/>
  <c r="E1053" i="9"/>
  <c r="F1053" i="9"/>
  <c r="E1054" i="9"/>
  <c r="F1054" i="9"/>
  <c r="E1055" i="9"/>
  <c r="F1055" i="9"/>
  <c r="E1056" i="9"/>
  <c r="F1056" i="9"/>
  <c r="E1057" i="9"/>
  <c r="F1057" i="9"/>
  <c r="E1058" i="9"/>
  <c r="F1058" i="9"/>
  <c r="E1059" i="9"/>
  <c r="F1059" i="9"/>
  <c r="E1060" i="9"/>
  <c r="F1060" i="9"/>
  <c r="E1061" i="9"/>
  <c r="F1061" i="9"/>
  <c r="E1062" i="9"/>
  <c r="F1062" i="9"/>
  <c r="E1063" i="9"/>
  <c r="F1063" i="9"/>
  <c r="E1064" i="9"/>
  <c r="F1064" i="9"/>
  <c r="E1065" i="9"/>
  <c r="F1065" i="9"/>
  <c r="E1066" i="9"/>
  <c r="F1066" i="9"/>
  <c r="E1067" i="9"/>
  <c r="F1067" i="9"/>
  <c r="E1068" i="9"/>
  <c r="F1068" i="9"/>
  <c r="E1069" i="9"/>
  <c r="F1069" i="9"/>
  <c r="E1070" i="9"/>
  <c r="F1070" i="9"/>
  <c r="E1071" i="9"/>
  <c r="F1071" i="9"/>
  <c r="E1072" i="9"/>
  <c r="F1072" i="9"/>
  <c r="E1073" i="9"/>
  <c r="F1073" i="9"/>
  <c r="E1074" i="9"/>
  <c r="F1074" i="9"/>
  <c r="E1075" i="9"/>
  <c r="F1075" i="9"/>
  <c r="E1076" i="9"/>
  <c r="F1076" i="9"/>
  <c r="E1077" i="9"/>
  <c r="F1077" i="9"/>
  <c r="E1078" i="9"/>
  <c r="F1078" i="9"/>
  <c r="E1079" i="9"/>
  <c r="F1079" i="9"/>
  <c r="E1080" i="9"/>
  <c r="F1080" i="9"/>
  <c r="E1081" i="9"/>
  <c r="F1081" i="9"/>
  <c r="E1082" i="9"/>
  <c r="F1082" i="9"/>
  <c r="E1083" i="9"/>
  <c r="F1083" i="9"/>
  <c r="E1084" i="9"/>
  <c r="F1084" i="9"/>
  <c r="E1085" i="9"/>
  <c r="F1085" i="9"/>
  <c r="E1086" i="9"/>
  <c r="F1086" i="9"/>
  <c r="E1087" i="9"/>
  <c r="F1087" i="9"/>
  <c r="E1088" i="9"/>
  <c r="F1088" i="9"/>
  <c r="E1089" i="9"/>
  <c r="F1089" i="9"/>
  <c r="E1090" i="9"/>
  <c r="F1090" i="9"/>
  <c r="E1091" i="9"/>
  <c r="F1091" i="9"/>
  <c r="E1092" i="9"/>
  <c r="F1092" i="9"/>
  <c r="E1093" i="9"/>
  <c r="F1093" i="9"/>
  <c r="E1094" i="9"/>
  <c r="F1094" i="9"/>
  <c r="E1095" i="9"/>
  <c r="F1095" i="9"/>
  <c r="E1096" i="9"/>
  <c r="F1096" i="9"/>
  <c r="E1097" i="9"/>
  <c r="F1097" i="9"/>
  <c r="E1098" i="9"/>
  <c r="F1098" i="9"/>
  <c r="E1099" i="9"/>
  <c r="F1099" i="9"/>
  <c r="E1100" i="9"/>
  <c r="F1100" i="9"/>
  <c r="E1101" i="9"/>
  <c r="F1101" i="9"/>
  <c r="E1102" i="9"/>
  <c r="F1102" i="9"/>
  <c r="E1103" i="9"/>
  <c r="F1103" i="9"/>
  <c r="E1104" i="9"/>
  <c r="F1104" i="9"/>
  <c r="E1105" i="9"/>
  <c r="F1105" i="9"/>
  <c r="E1106" i="9"/>
  <c r="F1106" i="9"/>
  <c r="E1107" i="9"/>
  <c r="F1107" i="9"/>
  <c r="E1108" i="9"/>
  <c r="F1108" i="9"/>
  <c r="E1109" i="9"/>
  <c r="F1109" i="9"/>
  <c r="E1110" i="9"/>
  <c r="F1110" i="9"/>
  <c r="E1111" i="9"/>
  <c r="F1111" i="9"/>
  <c r="E1112" i="9"/>
  <c r="F1112" i="9"/>
  <c r="E1113" i="9"/>
  <c r="F1113" i="9"/>
  <c r="E1114" i="9"/>
  <c r="F1114" i="9"/>
  <c r="E1115" i="9"/>
  <c r="F1115" i="9"/>
  <c r="E1116" i="9"/>
  <c r="F1116" i="9"/>
  <c r="E1117" i="9"/>
  <c r="F1117" i="9"/>
  <c r="E1118" i="9"/>
  <c r="F1118" i="9"/>
  <c r="E1119" i="9"/>
  <c r="F1119" i="9"/>
  <c r="E1120" i="9"/>
  <c r="F1120" i="9"/>
  <c r="E1121" i="9"/>
  <c r="F1121" i="9"/>
  <c r="E1122" i="9"/>
  <c r="F1122" i="9"/>
  <c r="E1123" i="9"/>
  <c r="F1123" i="9"/>
  <c r="E1124" i="9"/>
  <c r="F1124" i="9"/>
  <c r="E1125" i="9"/>
  <c r="F1125" i="9"/>
  <c r="E1126" i="9"/>
  <c r="F1126" i="9"/>
  <c r="E1127" i="9"/>
  <c r="F1127" i="9"/>
  <c r="E1128" i="9"/>
  <c r="F1128" i="9"/>
  <c r="E1129" i="9"/>
  <c r="F1129" i="9"/>
  <c r="E1130" i="9"/>
  <c r="F1130" i="9"/>
  <c r="E1131" i="9"/>
  <c r="F1131" i="9"/>
  <c r="E1132" i="9"/>
  <c r="F1132" i="9"/>
  <c r="E1133" i="9"/>
  <c r="F1133" i="9"/>
  <c r="E1134" i="9"/>
  <c r="F1134" i="9"/>
  <c r="E1135" i="9"/>
  <c r="F1135" i="9"/>
  <c r="E1136" i="9"/>
  <c r="F1136" i="9"/>
  <c r="E1137" i="9"/>
  <c r="F1137" i="9"/>
  <c r="E1138" i="9"/>
  <c r="F1138" i="9"/>
  <c r="E1139" i="9"/>
  <c r="F1139" i="9"/>
  <c r="E1140" i="9"/>
  <c r="F1140" i="9"/>
  <c r="E1141" i="9"/>
  <c r="F1141" i="9"/>
  <c r="E1142" i="9"/>
  <c r="F1142" i="9"/>
  <c r="E1143" i="9"/>
  <c r="F1143" i="9"/>
  <c r="E1144" i="9"/>
  <c r="F1144" i="9"/>
  <c r="E1145" i="9"/>
  <c r="F1145" i="9"/>
  <c r="E1146" i="9"/>
  <c r="F1146" i="9"/>
  <c r="E1147" i="9"/>
  <c r="F1147" i="9"/>
  <c r="E1148" i="9"/>
  <c r="F1148" i="9"/>
  <c r="E1149" i="9"/>
  <c r="F1149" i="9"/>
  <c r="E1150" i="9"/>
  <c r="F1150" i="9"/>
  <c r="E1151" i="9"/>
  <c r="F1151" i="9"/>
  <c r="E1152" i="9"/>
  <c r="F1152" i="9"/>
  <c r="E1153" i="9"/>
  <c r="F1153" i="9"/>
  <c r="E1154" i="9"/>
  <c r="F1154" i="9"/>
  <c r="E1155" i="9"/>
  <c r="F1155" i="9"/>
  <c r="E1156" i="9"/>
  <c r="F1156" i="9"/>
  <c r="E1157" i="9"/>
  <c r="F1157" i="9"/>
  <c r="E1158" i="9"/>
  <c r="F1158" i="9"/>
  <c r="E1159" i="9"/>
  <c r="F1159" i="9"/>
  <c r="E1160" i="9"/>
  <c r="F1160" i="9"/>
  <c r="E1161" i="9"/>
  <c r="F1161" i="9"/>
  <c r="E1162" i="9"/>
  <c r="F1162" i="9"/>
  <c r="E1163" i="9"/>
  <c r="F1163" i="9"/>
  <c r="E1164" i="9"/>
  <c r="F1164" i="9"/>
  <c r="E1165" i="9"/>
  <c r="F1165" i="9"/>
  <c r="E1166" i="9"/>
  <c r="F1166" i="9"/>
  <c r="E1167" i="9"/>
  <c r="F1167" i="9"/>
  <c r="E1168" i="9"/>
  <c r="F1168" i="9"/>
  <c r="E1169" i="9"/>
  <c r="F1169" i="9"/>
  <c r="E1170" i="9"/>
  <c r="F1170" i="9"/>
  <c r="E1171" i="9"/>
  <c r="F1171" i="9"/>
  <c r="E1172" i="9"/>
  <c r="F1172" i="9"/>
  <c r="E1173" i="9"/>
  <c r="F1173" i="9"/>
  <c r="E1174" i="9"/>
  <c r="F1174" i="9"/>
  <c r="E1175" i="9"/>
  <c r="F1175" i="9"/>
  <c r="E1176" i="9"/>
  <c r="F1176" i="9"/>
  <c r="E1177" i="9"/>
  <c r="F1177" i="9"/>
  <c r="E1178" i="9"/>
  <c r="F1178" i="9"/>
  <c r="E1179" i="9"/>
  <c r="F1179" i="9"/>
  <c r="E1180" i="9"/>
  <c r="F1180" i="9"/>
  <c r="E1181" i="9"/>
  <c r="F1181" i="9"/>
  <c r="E1182" i="9"/>
  <c r="F1182" i="9"/>
  <c r="E1183" i="9"/>
  <c r="F1183" i="9"/>
  <c r="E1184" i="9"/>
  <c r="F1184" i="9"/>
  <c r="E1185" i="9"/>
  <c r="F1185" i="9"/>
  <c r="E1186" i="9"/>
  <c r="F1186" i="9"/>
  <c r="E1187" i="9"/>
  <c r="F1187" i="9"/>
  <c r="E1188" i="9"/>
  <c r="F1188" i="9"/>
  <c r="E1189" i="9"/>
  <c r="F1189" i="9"/>
  <c r="E1190" i="9"/>
  <c r="F1190" i="9"/>
  <c r="E1191" i="9"/>
  <c r="F1191" i="9"/>
  <c r="E1192" i="9"/>
  <c r="F1192" i="9"/>
  <c r="E1193" i="9"/>
  <c r="F1193" i="9"/>
  <c r="E1194" i="9"/>
  <c r="F1194" i="9"/>
  <c r="E1195" i="9"/>
  <c r="F1195" i="9"/>
  <c r="E1196" i="9"/>
  <c r="F1196" i="9"/>
  <c r="E1197" i="9"/>
  <c r="F1197" i="9"/>
  <c r="E1198" i="9"/>
  <c r="F1198" i="9"/>
  <c r="E1199" i="9"/>
  <c r="F1199" i="9"/>
  <c r="E1200" i="9"/>
  <c r="F1200" i="9"/>
  <c r="E1201" i="9"/>
  <c r="F1201" i="9"/>
  <c r="E1202" i="9"/>
  <c r="F1202" i="9"/>
  <c r="E1203" i="9"/>
  <c r="F1203" i="9"/>
  <c r="E1204" i="9"/>
  <c r="F1204" i="9"/>
  <c r="E1205" i="9"/>
  <c r="F1205" i="9"/>
  <c r="E1206" i="9"/>
  <c r="F1206" i="9"/>
  <c r="E1207" i="9"/>
  <c r="F1207" i="9"/>
  <c r="E1208" i="9"/>
  <c r="F1208" i="9"/>
  <c r="E1209" i="9"/>
  <c r="F1209" i="9"/>
  <c r="E1210" i="9"/>
  <c r="F1210" i="9"/>
  <c r="E1211" i="9"/>
  <c r="F1211" i="9"/>
  <c r="E1212" i="9"/>
  <c r="F1212" i="9"/>
  <c r="E1213" i="9"/>
  <c r="F1213" i="9"/>
  <c r="E1214" i="9"/>
  <c r="F1214" i="9"/>
  <c r="E1215" i="9"/>
  <c r="F1215" i="9"/>
  <c r="E1216" i="9"/>
  <c r="F1216" i="9"/>
  <c r="E1217" i="9"/>
  <c r="F1217" i="9"/>
  <c r="E1218" i="9"/>
  <c r="F1218" i="9"/>
  <c r="E1219" i="9"/>
  <c r="F1219" i="9"/>
  <c r="E1220" i="9"/>
  <c r="F1220" i="9"/>
  <c r="E1221" i="9"/>
  <c r="F1221" i="9"/>
  <c r="E1222" i="9"/>
  <c r="F1222" i="9"/>
  <c r="E1223" i="9"/>
  <c r="F1223" i="9"/>
  <c r="E1224" i="9"/>
  <c r="F1224" i="9"/>
  <c r="E1225" i="9"/>
  <c r="F1225" i="9"/>
  <c r="E1226" i="9"/>
  <c r="F1226" i="9"/>
  <c r="E1227" i="9"/>
  <c r="F1227" i="9"/>
  <c r="E1228" i="9"/>
  <c r="F1228" i="9"/>
  <c r="E1229" i="9"/>
  <c r="F1229" i="9"/>
  <c r="E1230" i="9"/>
  <c r="F1230" i="9"/>
  <c r="E1231" i="9"/>
  <c r="F1231" i="9"/>
  <c r="E1232" i="9"/>
  <c r="F1232" i="9"/>
  <c r="E1233" i="9"/>
  <c r="F1233" i="9"/>
  <c r="E1234" i="9"/>
  <c r="F1234" i="9"/>
  <c r="E1235" i="9"/>
  <c r="F1235" i="9"/>
  <c r="E1236" i="9"/>
  <c r="F1236" i="9"/>
  <c r="E1237" i="9"/>
  <c r="F1237" i="9"/>
  <c r="E1238" i="9"/>
  <c r="F1238" i="9"/>
  <c r="E1239" i="9"/>
  <c r="F1239" i="9"/>
  <c r="E1240" i="9"/>
  <c r="F1240" i="9"/>
  <c r="E1241" i="9"/>
  <c r="F1241" i="9"/>
  <c r="E1242" i="9"/>
  <c r="F1242" i="9"/>
  <c r="E1243" i="9"/>
  <c r="F1243" i="9"/>
  <c r="E1244" i="9"/>
  <c r="F1244" i="9"/>
  <c r="E1245" i="9"/>
  <c r="F1245" i="9"/>
  <c r="E1246" i="9"/>
  <c r="F1246" i="9"/>
  <c r="E1247" i="9"/>
  <c r="F1247" i="9"/>
  <c r="E1248" i="9"/>
  <c r="F1248" i="9"/>
  <c r="E1249" i="9"/>
  <c r="F1249" i="9"/>
  <c r="E1250" i="9"/>
  <c r="F1250" i="9"/>
  <c r="E1251" i="9"/>
  <c r="F1251" i="9"/>
  <c r="E1252" i="9"/>
  <c r="F1252" i="9"/>
  <c r="E1253" i="9"/>
  <c r="F1253" i="9"/>
  <c r="E1254" i="9"/>
  <c r="F1254" i="9"/>
  <c r="E1255" i="9"/>
  <c r="F1255" i="9"/>
  <c r="E1256" i="9"/>
  <c r="F1256" i="9"/>
  <c r="E1257" i="9"/>
  <c r="F1257" i="9"/>
  <c r="E1258" i="9"/>
  <c r="F1258" i="9"/>
  <c r="E1259" i="9"/>
  <c r="F1259" i="9"/>
  <c r="E1260" i="9"/>
  <c r="F1260" i="9"/>
  <c r="E1261" i="9"/>
  <c r="F1261" i="9"/>
  <c r="E1262" i="9"/>
  <c r="F1262" i="9"/>
  <c r="E1263" i="9"/>
  <c r="F1263" i="9"/>
  <c r="E1264" i="9"/>
  <c r="F1264" i="9"/>
  <c r="E1265" i="9"/>
  <c r="F1265" i="9"/>
  <c r="E1266" i="9"/>
  <c r="F1266" i="9"/>
  <c r="E1267" i="9"/>
  <c r="F1267" i="9"/>
  <c r="E1268" i="9"/>
  <c r="F1268" i="9"/>
  <c r="E1269" i="9"/>
  <c r="F1269" i="9"/>
  <c r="E1270" i="9"/>
  <c r="F1270" i="9"/>
  <c r="E1271" i="9"/>
  <c r="F1271" i="9"/>
  <c r="E1272" i="9"/>
  <c r="F1272" i="9"/>
  <c r="E1273" i="9"/>
  <c r="F1273" i="9"/>
  <c r="E1274" i="9"/>
  <c r="F1274" i="9"/>
  <c r="E1275" i="9"/>
  <c r="F1275" i="9"/>
  <c r="E1276" i="9"/>
  <c r="F1276" i="9"/>
  <c r="E1277" i="9"/>
  <c r="F1277" i="9"/>
  <c r="E1278" i="9"/>
  <c r="F1278" i="9"/>
  <c r="E1279" i="9"/>
  <c r="F1279" i="9"/>
  <c r="E1280" i="9"/>
  <c r="F1280" i="9"/>
  <c r="E1281" i="9"/>
  <c r="F1281" i="9"/>
  <c r="E1282" i="9"/>
  <c r="F1282" i="9"/>
  <c r="E1283" i="9"/>
  <c r="F1283" i="9"/>
  <c r="E1284" i="9"/>
  <c r="F1284" i="9"/>
  <c r="E1285" i="9"/>
  <c r="F1285" i="9"/>
  <c r="E1286" i="9"/>
  <c r="F1286" i="9"/>
  <c r="E1287" i="9"/>
  <c r="F1287" i="9"/>
  <c r="E1288" i="9"/>
  <c r="F1288" i="9"/>
  <c r="E1289" i="9"/>
  <c r="F1289" i="9"/>
  <c r="E1290" i="9"/>
  <c r="F1290" i="9"/>
  <c r="E1291" i="9"/>
  <c r="F1291" i="9"/>
  <c r="E1292" i="9"/>
  <c r="F1292" i="9"/>
  <c r="E1293" i="9"/>
  <c r="F1293" i="9"/>
  <c r="E1294" i="9"/>
  <c r="F1294" i="9"/>
  <c r="E1295" i="9"/>
  <c r="F1295" i="9"/>
  <c r="E1296" i="9"/>
  <c r="F1296" i="9"/>
  <c r="E1297" i="9"/>
  <c r="F1297" i="9"/>
  <c r="E1298" i="9"/>
  <c r="F1298" i="9"/>
  <c r="E1299" i="9"/>
  <c r="F1299" i="9"/>
  <c r="E1300" i="9"/>
  <c r="F1300" i="9"/>
  <c r="E1301" i="9"/>
  <c r="F1301" i="9"/>
  <c r="E1302" i="9"/>
  <c r="F1302" i="9"/>
  <c r="E1303" i="9"/>
  <c r="F1303" i="9"/>
  <c r="E1304" i="9"/>
  <c r="F1304" i="9"/>
  <c r="E1305" i="9"/>
  <c r="F1305" i="9"/>
  <c r="E1306" i="9"/>
  <c r="F1306" i="9"/>
  <c r="E1307" i="9"/>
  <c r="F1307" i="9"/>
  <c r="E1308" i="9"/>
  <c r="F1308" i="9"/>
  <c r="E1309" i="9"/>
  <c r="F1309" i="9"/>
  <c r="E1310" i="9"/>
  <c r="F1310" i="9"/>
  <c r="E1311" i="9"/>
  <c r="F1311" i="9"/>
  <c r="E1312" i="9"/>
  <c r="F1312" i="9"/>
  <c r="E1313" i="9"/>
  <c r="F1313" i="9"/>
  <c r="E1314" i="9"/>
  <c r="F1314" i="9"/>
  <c r="E1315" i="9"/>
  <c r="F1315" i="9"/>
  <c r="E1316" i="9"/>
  <c r="F1316" i="9"/>
  <c r="E1317" i="9"/>
  <c r="F1317" i="9"/>
  <c r="E1318" i="9"/>
  <c r="F1318" i="9"/>
  <c r="E1319" i="9"/>
  <c r="F1319" i="9"/>
  <c r="E1320" i="9"/>
  <c r="F1320" i="9"/>
  <c r="E1321" i="9"/>
  <c r="F1321" i="9"/>
  <c r="E1322" i="9"/>
  <c r="F1322" i="9"/>
  <c r="E1323" i="9"/>
  <c r="F1323" i="9"/>
  <c r="E1324" i="9"/>
  <c r="F1324" i="9"/>
  <c r="E1325" i="9"/>
  <c r="F1325" i="9"/>
  <c r="E1326" i="9"/>
  <c r="F1326" i="9"/>
  <c r="E1327" i="9"/>
  <c r="F1327" i="9"/>
  <c r="E1328" i="9"/>
  <c r="F1328" i="9"/>
  <c r="E1329" i="9"/>
  <c r="F1329" i="9"/>
  <c r="E1330" i="9"/>
  <c r="F1330" i="9"/>
  <c r="E1331" i="9"/>
  <c r="F1331" i="9"/>
  <c r="E1332" i="9"/>
  <c r="F1332" i="9"/>
  <c r="E1333" i="9"/>
  <c r="F1333" i="9"/>
  <c r="E1334" i="9"/>
  <c r="F1334" i="9"/>
  <c r="E1335" i="9"/>
  <c r="F1335" i="9"/>
  <c r="E1336" i="9"/>
  <c r="F1336" i="9"/>
  <c r="E1337" i="9"/>
  <c r="F1337" i="9"/>
  <c r="E1338" i="9"/>
  <c r="F1338" i="9"/>
  <c r="E1339" i="9"/>
  <c r="F1339" i="9"/>
  <c r="E1340" i="9"/>
  <c r="F1340" i="9"/>
  <c r="E1341" i="9"/>
  <c r="F1341" i="9"/>
  <c r="E1342" i="9"/>
  <c r="F1342" i="9"/>
  <c r="E1343" i="9"/>
  <c r="F1343" i="9"/>
  <c r="E1344" i="9"/>
  <c r="F1344" i="9"/>
  <c r="E1345" i="9"/>
  <c r="F1345" i="9"/>
  <c r="E1346" i="9"/>
  <c r="F1346" i="9"/>
  <c r="E1347" i="9"/>
  <c r="F1347" i="9"/>
  <c r="E1348" i="9"/>
  <c r="F1348" i="9"/>
  <c r="E1349" i="9"/>
  <c r="F1349" i="9"/>
  <c r="E1350" i="9"/>
  <c r="F1350" i="9"/>
  <c r="E1351" i="9"/>
  <c r="F1351" i="9"/>
  <c r="E1352" i="9"/>
  <c r="F1352" i="9"/>
  <c r="E1353" i="9"/>
  <c r="F1353" i="9"/>
  <c r="E1354" i="9"/>
  <c r="F1354" i="9"/>
  <c r="E1355" i="9"/>
  <c r="F1355" i="9"/>
  <c r="E1356" i="9"/>
  <c r="F1356" i="9"/>
  <c r="E1357" i="9"/>
  <c r="F1357" i="9"/>
  <c r="E1358" i="9"/>
  <c r="F1358" i="9"/>
  <c r="E1359" i="9"/>
  <c r="F1359" i="9"/>
  <c r="E1360" i="9"/>
  <c r="F1360" i="9"/>
  <c r="E1361" i="9"/>
  <c r="F1361" i="9"/>
  <c r="E1362" i="9"/>
  <c r="F1362" i="9"/>
  <c r="E1363" i="9"/>
  <c r="F1363" i="9"/>
  <c r="E1364" i="9"/>
  <c r="F1364" i="9"/>
  <c r="E1365" i="9"/>
  <c r="F1365" i="9"/>
  <c r="E1366" i="9"/>
  <c r="F1366" i="9"/>
  <c r="E1367" i="9"/>
  <c r="F1367" i="9"/>
  <c r="E1368" i="9"/>
  <c r="F1368" i="9"/>
  <c r="E1369" i="9"/>
  <c r="F1369" i="9"/>
  <c r="E1370" i="9"/>
  <c r="F1370" i="9"/>
  <c r="E1371" i="9"/>
  <c r="F1371" i="9"/>
  <c r="E1372" i="9"/>
  <c r="F1372" i="9"/>
  <c r="E1373" i="9"/>
  <c r="F1373" i="9"/>
  <c r="E1374" i="9"/>
  <c r="F1374" i="9"/>
  <c r="E1375" i="9"/>
  <c r="F1375" i="9"/>
  <c r="E1376" i="9"/>
  <c r="F1376" i="9"/>
  <c r="E1377" i="9"/>
  <c r="F1377" i="9"/>
  <c r="E1378" i="9"/>
  <c r="F1378" i="9"/>
  <c r="E1379" i="9"/>
  <c r="F1379" i="9"/>
  <c r="E1380" i="9"/>
  <c r="F1380" i="9"/>
  <c r="E1381" i="9"/>
  <c r="F1381" i="9"/>
  <c r="E1382" i="9"/>
  <c r="F1382" i="9"/>
  <c r="E1383" i="9"/>
  <c r="F1383" i="9"/>
  <c r="E1384" i="9"/>
  <c r="F1384" i="9"/>
  <c r="E1385" i="9"/>
  <c r="F1385" i="9"/>
  <c r="E1386" i="9"/>
  <c r="F1386" i="9"/>
  <c r="E1387" i="9"/>
  <c r="F1387" i="9"/>
  <c r="E1388" i="9"/>
  <c r="F1388" i="9"/>
  <c r="E1389" i="9"/>
  <c r="F1389" i="9"/>
  <c r="E1390" i="9"/>
  <c r="F1390" i="9"/>
  <c r="E1391" i="9"/>
  <c r="F1391" i="9"/>
  <c r="E1392" i="9"/>
  <c r="F1392" i="9"/>
  <c r="E1393" i="9"/>
  <c r="F1393" i="9"/>
  <c r="E1394" i="9"/>
  <c r="F1394" i="9"/>
  <c r="E1395" i="9"/>
  <c r="F1395" i="9"/>
  <c r="E1396" i="9"/>
  <c r="F1396" i="9"/>
  <c r="E1397" i="9"/>
  <c r="F1397" i="9"/>
  <c r="E1398" i="9"/>
  <c r="F1398" i="9"/>
  <c r="E1399" i="9"/>
  <c r="F1399" i="9"/>
  <c r="E1400" i="9"/>
  <c r="F1400" i="9"/>
  <c r="E1401" i="9"/>
  <c r="F1401" i="9"/>
  <c r="E1402" i="9"/>
  <c r="F1402" i="9"/>
  <c r="E1403" i="9"/>
  <c r="F1403" i="9"/>
  <c r="E1404" i="9"/>
  <c r="F1404" i="9"/>
  <c r="E1405" i="9"/>
  <c r="F1405" i="9"/>
  <c r="E1406" i="9"/>
  <c r="F1406" i="9"/>
  <c r="E1407" i="9"/>
  <c r="F1407" i="9"/>
  <c r="E1408" i="9"/>
  <c r="F1408" i="9"/>
  <c r="E1409" i="9"/>
  <c r="F1409" i="9"/>
  <c r="E1410" i="9"/>
  <c r="F1410" i="9"/>
  <c r="E1411" i="9"/>
  <c r="F1411" i="9"/>
  <c r="E1412" i="9"/>
  <c r="F1412" i="9"/>
  <c r="E1413" i="9"/>
  <c r="F1413" i="9"/>
  <c r="E1414" i="9"/>
  <c r="F1414" i="9"/>
  <c r="E1415" i="9"/>
  <c r="F1415" i="9"/>
  <c r="E1416" i="9"/>
  <c r="F1416" i="9"/>
  <c r="E1417" i="9"/>
  <c r="F1417" i="9"/>
  <c r="E1418" i="9"/>
  <c r="F1418" i="9"/>
  <c r="E1419" i="9"/>
  <c r="F1419" i="9"/>
  <c r="E1420" i="9"/>
  <c r="F1420" i="9"/>
  <c r="E1421" i="9"/>
  <c r="F1421" i="9"/>
  <c r="E1422" i="9"/>
  <c r="F1422" i="9"/>
  <c r="E1423" i="9"/>
  <c r="F1423" i="9"/>
  <c r="E1424" i="9"/>
  <c r="F1424" i="9"/>
  <c r="E1425" i="9"/>
  <c r="F1425" i="9"/>
  <c r="E1426" i="9"/>
  <c r="F1426" i="9"/>
  <c r="E1427" i="9"/>
  <c r="F1427" i="9"/>
  <c r="E1428" i="9"/>
  <c r="F1428" i="9"/>
  <c r="E1429" i="9"/>
  <c r="F1429" i="9"/>
  <c r="E1430" i="9"/>
  <c r="F1430" i="9"/>
  <c r="E1431" i="9"/>
  <c r="F1431" i="9"/>
  <c r="E1432" i="9"/>
  <c r="F1432" i="9"/>
  <c r="E1433" i="9"/>
  <c r="F1433" i="9"/>
  <c r="E1434" i="9"/>
  <c r="F1434" i="9"/>
  <c r="E1435" i="9"/>
  <c r="F1435" i="9"/>
  <c r="E1436" i="9"/>
  <c r="F1436" i="9"/>
  <c r="E1437" i="9"/>
  <c r="F1437" i="9"/>
  <c r="E1438" i="9"/>
  <c r="F1438" i="9"/>
  <c r="E1439" i="9"/>
  <c r="F1439" i="9"/>
  <c r="E1440" i="9"/>
  <c r="F1440" i="9"/>
  <c r="E1441" i="9"/>
  <c r="F1441" i="9"/>
  <c r="E1442" i="9"/>
  <c r="F1442" i="9"/>
  <c r="E1443" i="9"/>
  <c r="F1443" i="9"/>
  <c r="E1444" i="9"/>
  <c r="F1444" i="9"/>
  <c r="E1445" i="9"/>
  <c r="F1445" i="9"/>
  <c r="E1446" i="9"/>
  <c r="F1446" i="9"/>
  <c r="E1447" i="9"/>
  <c r="F1447" i="9"/>
  <c r="E1448" i="9"/>
  <c r="F1448" i="9"/>
  <c r="E1449" i="9"/>
  <c r="F1449" i="9"/>
  <c r="E1450" i="9"/>
  <c r="F1450" i="9"/>
  <c r="E1451" i="9"/>
  <c r="F1451" i="9"/>
  <c r="E1452" i="9"/>
  <c r="F1452" i="9"/>
  <c r="E1453" i="9"/>
  <c r="F1453" i="9"/>
  <c r="E1454" i="9"/>
  <c r="F1454" i="9"/>
  <c r="E1455" i="9"/>
  <c r="F1455" i="9"/>
  <c r="E1456" i="9"/>
  <c r="F1456" i="9"/>
  <c r="E1457" i="9"/>
  <c r="F1457" i="9"/>
  <c r="E1458" i="9"/>
  <c r="F1458" i="9"/>
  <c r="E1459" i="9"/>
  <c r="F1459" i="9"/>
  <c r="E1460" i="9"/>
  <c r="F1460" i="9"/>
  <c r="E1461" i="9"/>
  <c r="F1461" i="9"/>
  <c r="E1462" i="9"/>
  <c r="F1462" i="9"/>
  <c r="E1463" i="9"/>
  <c r="F1463" i="9"/>
  <c r="E1464" i="9"/>
  <c r="F1464" i="9"/>
  <c r="E1465" i="9"/>
  <c r="F1465" i="9"/>
  <c r="E1466" i="9"/>
  <c r="F1466" i="9"/>
  <c r="E1467" i="9"/>
  <c r="F1467" i="9"/>
  <c r="E1468" i="9"/>
  <c r="F1468" i="9"/>
  <c r="E1469" i="9"/>
  <c r="F1469" i="9"/>
  <c r="E1470" i="9"/>
  <c r="F1470" i="9"/>
  <c r="E1471" i="9"/>
  <c r="F1471" i="9"/>
  <c r="E1472" i="9"/>
  <c r="F1472" i="9"/>
  <c r="E1473" i="9"/>
  <c r="F1473" i="9"/>
  <c r="E1474" i="9"/>
  <c r="F1474" i="9"/>
  <c r="E1475" i="9"/>
  <c r="F1475" i="9"/>
  <c r="E1476" i="9"/>
  <c r="F1476" i="9"/>
  <c r="E1477" i="9"/>
  <c r="F1477" i="9"/>
  <c r="E1478" i="9"/>
  <c r="F1478" i="9"/>
  <c r="E1479" i="9"/>
  <c r="F1479" i="9"/>
  <c r="E1480" i="9"/>
  <c r="F1480" i="9"/>
  <c r="E1481" i="9"/>
  <c r="F1481" i="9"/>
  <c r="E1482" i="9"/>
  <c r="F1482" i="9"/>
  <c r="E1483" i="9"/>
  <c r="F1483" i="9"/>
  <c r="E1484" i="9"/>
  <c r="F1484" i="9"/>
  <c r="E1485" i="9"/>
  <c r="F1485" i="9"/>
  <c r="E1486" i="9"/>
  <c r="F1486" i="9"/>
  <c r="E1487" i="9"/>
  <c r="F1487" i="9"/>
  <c r="E1488" i="9"/>
  <c r="F1488" i="9"/>
  <c r="E1489" i="9"/>
  <c r="F1489" i="9"/>
  <c r="E1490" i="9"/>
  <c r="F1490" i="9"/>
  <c r="E1491" i="9"/>
  <c r="F1491" i="9"/>
  <c r="E1492" i="9"/>
  <c r="F1492" i="9"/>
  <c r="E1493" i="9"/>
  <c r="F1493" i="9"/>
  <c r="E1494" i="9"/>
  <c r="F1494" i="9"/>
  <c r="E1495" i="9"/>
  <c r="F1495" i="9"/>
  <c r="E1496" i="9"/>
  <c r="F1496" i="9"/>
  <c r="E1497" i="9"/>
  <c r="F1497" i="9"/>
  <c r="E1498" i="9"/>
  <c r="F1498" i="9"/>
  <c r="E1499" i="9"/>
  <c r="F1499" i="9"/>
  <c r="E1500" i="9"/>
  <c r="F1500" i="9"/>
  <c r="E1501" i="9"/>
  <c r="F1501" i="9"/>
  <c r="E1502" i="9"/>
  <c r="F1502" i="9"/>
  <c r="E1503" i="9"/>
  <c r="F1503" i="9"/>
  <c r="E1504" i="9"/>
  <c r="F1504" i="9"/>
  <c r="E1505" i="9"/>
  <c r="F1505" i="9"/>
  <c r="E1506" i="9"/>
  <c r="F1506" i="9"/>
  <c r="E1507" i="9"/>
  <c r="F1507" i="9"/>
  <c r="E1508" i="9"/>
  <c r="F1508" i="9"/>
  <c r="E1509" i="9"/>
  <c r="F1509" i="9"/>
  <c r="E1510" i="9"/>
  <c r="F1510" i="9"/>
  <c r="E1511" i="9"/>
  <c r="F1511" i="9"/>
  <c r="E1512" i="9"/>
  <c r="F1512" i="9"/>
  <c r="E1513" i="9"/>
  <c r="F1513" i="9"/>
  <c r="E1514" i="9"/>
  <c r="F1514" i="9"/>
  <c r="E1515" i="9"/>
  <c r="F1515" i="9"/>
  <c r="E1516" i="9"/>
  <c r="F1516" i="9"/>
  <c r="E1517" i="9"/>
  <c r="F1517" i="9"/>
  <c r="E1518" i="9"/>
  <c r="F1518" i="9"/>
  <c r="E1519" i="9"/>
  <c r="F1519" i="9"/>
  <c r="E1520" i="9"/>
  <c r="F1520" i="9"/>
  <c r="E1521" i="9"/>
  <c r="F1521" i="9"/>
  <c r="E1522" i="9"/>
  <c r="F1522" i="9"/>
  <c r="E1523" i="9"/>
  <c r="F1523" i="9"/>
  <c r="E1524" i="9"/>
  <c r="F1524" i="9"/>
  <c r="E1525" i="9"/>
  <c r="F1525" i="9"/>
  <c r="E1526" i="9"/>
  <c r="F1526" i="9"/>
  <c r="E1527" i="9"/>
  <c r="F1527" i="9"/>
  <c r="E1528" i="9"/>
  <c r="F1528" i="9"/>
  <c r="E1529" i="9"/>
  <c r="F1529" i="9"/>
  <c r="E1530" i="9"/>
  <c r="F1530" i="9"/>
  <c r="E1531" i="9"/>
  <c r="F1531" i="9"/>
  <c r="E1532" i="9"/>
  <c r="F1532" i="9"/>
  <c r="E1533" i="9"/>
  <c r="F1533" i="9"/>
  <c r="E1534" i="9"/>
  <c r="F1534" i="9"/>
  <c r="E1535" i="9"/>
  <c r="F1535" i="9"/>
  <c r="E1536" i="9"/>
  <c r="F1536" i="9"/>
  <c r="E1537" i="9"/>
  <c r="F1537" i="9"/>
  <c r="E1538" i="9"/>
  <c r="F1538" i="9"/>
  <c r="E1539" i="9"/>
  <c r="F1539" i="9"/>
  <c r="E1540" i="9"/>
  <c r="F1540" i="9"/>
  <c r="E1541" i="9"/>
  <c r="F1541" i="9"/>
  <c r="E1542" i="9"/>
  <c r="F1542" i="9"/>
  <c r="E1543" i="9"/>
  <c r="F1543" i="9"/>
  <c r="E1544" i="9"/>
  <c r="F1544" i="9"/>
  <c r="E1545" i="9"/>
  <c r="F1545" i="9"/>
  <c r="E1546" i="9"/>
  <c r="F1546" i="9"/>
  <c r="E1547" i="9"/>
  <c r="F1547" i="9"/>
  <c r="E1548" i="9"/>
  <c r="F1548" i="9"/>
  <c r="E1549" i="9"/>
  <c r="F1549" i="9"/>
  <c r="E1550" i="9"/>
  <c r="F1550" i="9"/>
  <c r="E1551" i="9"/>
  <c r="F1551" i="9"/>
  <c r="E1552" i="9"/>
  <c r="F1552" i="9"/>
  <c r="E1553" i="9"/>
  <c r="F1553" i="9"/>
  <c r="E1554" i="9"/>
  <c r="F1554" i="9"/>
  <c r="E1555" i="9"/>
  <c r="F1555" i="9"/>
  <c r="E1556" i="9"/>
  <c r="F1556" i="9"/>
  <c r="E1557" i="9"/>
  <c r="F1557" i="9"/>
  <c r="E1558" i="9"/>
  <c r="F1558" i="9"/>
  <c r="E1559" i="9"/>
  <c r="F1559" i="9"/>
  <c r="E1560" i="9"/>
  <c r="F1560" i="9"/>
  <c r="E1561" i="9"/>
  <c r="F1561" i="9"/>
  <c r="E1562" i="9"/>
  <c r="F1562" i="9"/>
  <c r="E1563" i="9"/>
  <c r="F1563" i="9"/>
  <c r="E1564" i="9"/>
  <c r="F1564" i="9"/>
  <c r="E1565" i="9"/>
  <c r="F1565" i="9"/>
  <c r="E1566" i="9"/>
  <c r="F1566" i="9"/>
  <c r="E1567" i="9"/>
  <c r="F1567" i="9"/>
  <c r="E1568" i="9"/>
  <c r="F1568" i="9"/>
  <c r="E1569" i="9"/>
  <c r="F1569" i="9"/>
  <c r="E1570" i="9"/>
  <c r="F1570" i="9"/>
  <c r="E1571" i="9"/>
  <c r="F1571" i="9"/>
  <c r="E1572" i="9"/>
  <c r="F1572" i="9"/>
  <c r="E1573" i="9"/>
  <c r="F1573" i="9"/>
  <c r="E1574" i="9"/>
  <c r="F1574" i="9"/>
  <c r="E1575" i="9"/>
  <c r="F1575" i="9"/>
  <c r="E1576" i="9"/>
  <c r="F1576" i="9"/>
  <c r="E1577" i="9"/>
  <c r="F1577" i="9"/>
  <c r="E1578" i="9"/>
  <c r="F1578" i="9"/>
  <c r="E1579" i="9"/>
  <c r="F1579" i="9"/>
  <c r="E1580" i="9"/>
  <c r="F1580" i="9"/>
  <c r="E1581" i="9"/>
  <c r="F1581" i="9"/>
  <c r="E1582" i="9"/>
  <c r="F1582" i="9"/>
  <c r="E1583" i="9"/>
  <c r="F1583" i="9"/>
  <c r="E1584" i="9"/>
  <c r="F1584" i="9"/>
  <c r="E1585" i="9"/>
  <c r="F1585" i="9"/>
  <c r="E1586" i="9"/>
  <c r="F1586" i="9"/>
  <c r="E1587" i="9"/>
  <c r="F1587" i="9"/>
  <c r="E1588" i="9"/>
  <c r="F1588" i="9"/>
  <c r="E1589" i="9"/>
  <c r="F1589" i="9"/>
  <c r="E1590" i="9"/>
  <c r="F1590" i="9"/>
  <c r="E1591" i="9"/>
  <c r="F1591" i="9"/>
  <c r="E1592" i="9"/>
  <c r="F1592" i="9"/>
  <c r="E1593" i="9"/>
  <c r="F1593" i="9"/>
  <c r="E1594" i="9"/>
  <c r="F1594" i="9"/>
  <c r="E1595" i="9"/>
  <c r="F1595" i="9"/>
  <c r="E1596" i="9"/>
  <c r="F1596" i="9"/>
  <c r="E1597" i="9"/>
  <c r="F1597" i="9"/>
  <c r="E1598" i="9"/>
  <c r="F1598" i="9"/>
  <c r="E1599" i="9"/>
  <c r="F1599" i="9"/>
  <c r="E1600" i="9"/>
  <c r="F1600" i="9"/>
  <c r="E1601" i="9"/>
  <c r="F1601" i="9"/>
  <c r="E1602" i="9"/>
  <c r="F1602" i="9"/>
  <c r="E1603" i="9"/>
  <c r="F1603" i="9"/>
  <c r="E1604" i="9"/>
  <c r="F1604" i="9"/>
  <c r="E1605" i="9"/>
  <c r="F1605" i="9"/>
  <c r="E1606" i="9"/>
  <c r="F1606" i="9"/>
  <c r="E1607" i="9"/>
  <c r="F1607" i="9"/>
  <c r="E1608" i="9"/>
  <c r="F1608" i="9"/>
  <c r="E1609" i="9"/>
  <c r="F1609" i="9"/>
  <c r="E1610" i="9"/>
  <c r="F1610" i="9"/>
  <c r="E1611" i="9"/>
  <c r="F1611" i="9"/>
  <c r="E1612" i="9"/>
  <c r="F1612" i="9"/>
  <c r="E1613" i="9"/>
  <c r="F1613" i="9"/>
  <c r="E1614" i="9"/>
  <c r="F1614" i="9"/>
  <c r="E1615" i="9"/>
  <c r="F1615" i="9"/>
  <c r="E1616" i="9"/>
  <c r="F1616" i="9"/>
  <c r="E1617" i="9"/>
  <c r="F1617" i="9"/>
  <c r="E1618" i="9"/>
  <c r="F1618" i="9"/>
  <c r="E1619" i="9"/>
  <c r="F1619" i="9"/>
  <c r="E1620" i="9"/>
  <c r="F1620" i="9"/>
  <c r="E1621" i="9"/>
  <c r="F1621" i="9"/>
  <c r="E1622" i="9"/>
  <c r="F1622" i="9"/>
  <c r="E1623" i="9"/>
  <c r="F1623" i="9"/>
  <c r="E1624" i="9"/>
  <c r="F1624" i="9"/>
  <c r="E1625" i="9"/>
  <c r="F1625" i="9"/>
  <c r="E1626" i="9"/>
  <c r="F1626" i="9"/>
  <c r="E1627" i="9"/>
  <c r="F1627" i="9"/>
  <c r="E1628" i="9"/>
  <c r="F1628" i="9"/>
  <c r="E1629" i="9"/>
  <c r="F1629" i="9"/>
  <c r="E1630" i="9"/>
  <c r="F1630" i="9"/>
  <c r="E1631" i="9"/>
  <c r="F1631" i="9"/>
  <c r="E1632" i="9"/>
  <c r="F1632" i="9"/>
  <c r="E1633" i="9"/>
  <c r="F1633" i="9"/>
  <c r="E1634" i="9"/>
  <c r="F1634" i="9"/>
  <c r="E1635" i="9"/>
  <c r="F1635" i="9"/>
  <c r="E1636" i="9"/>
  <c r="F1636" i="9"/>
  <c r="E1637" i="9"/>
  <c r="F1637" i="9"/>
  <c r="E1638" i="9"/>
  <c r="F1638" i="9"/>
  <c r="E1639" i="9"/>
  <c r="F1639" i="9"/>
  <c r="E1640" i="9"/>
  <c r="F1640" i="9"/>
  <c r="E1641" i="9"/>
  <c r="F1641" i="9"/>
  <c r="E1642" i="9"/>
  <c r="F1642" i="9"/>
  <c r="E1643" i="9"/>
  <c r="F1643" i="9"/>
  <c r="E1644" i="9"/>
  <c r="F1644" i="9"/>
  <c r="E1645" i="9"/>
  <c r="F1645" i="9"/>
  <c r="E1646" i="9"/>
  <c r="F1646" i="9"/>
  <c r="E1647" i="9"/>
  <c r="F1647" i="9"/>
  <c r="E1648" i="9"/>
  <c r="F1648" i="9"/>
  <c r="E1649" i="9"/>
  <c r="F1649" i="9"/>
  <c r="E1650" i="9"/>
  <c r="F1650" i="9"/>
  <c r="E1651" i="9"/>
  <c r="F1651" i="9"/>
  <c r="E1652" i="9"/>
  <c r="F1652" i="9"/>
  <c r="E1653" i="9"/>
  <c r="F1653" i="9"/>
  <c r="E1654" i="9"/>
  <c r="F1654" i="9"/>
  <c r="E1655" i="9"/>
  <c r="F1655" i="9"/>
  <c r="E1656" i="9"/>
  <c r="F1656" i="9"/>
  <c r="E1657" i="9"/>
  <c r="F1657" i="9"/>
  <c r="E1658" i="9"/>
  <c r="F1658" i="9"/>
  <c r="E1659" i="9"/>
  <c r="F1659" i="9"/>
  <c r="E1660" i="9"/>
  <c r="F1660" i="9"/>
  <c r="E1661" i="9"/>
  <c r="F1661" i="9"/>
  <c r="E1662" i="9"/>
  <c r="F1662" i="9"/>
  <c r="E1663" i="9"/>
  <c r="F1663" i="9"/>
  <c r="E1664" i="9"/>
  <c r="F1664" i="9"/>
  <c r="E1665" i="9"/>
  <c r="F1665" i="9"/>
  <c r="E1666" i="9"/>
  <c r="F1666" i="9"/>
  <c r="E1667" i="9"/>
  <c r="F1667" i="9"/>
  <c r="E1668" i="9"/>
  <c r="F1668" i="9"/>
  <c r="E1669" i="9"/>
  <c r="F1669" i="9"/>
  <c r="E1670" i="9"/>
  <c r="F1670" i="9"/>
  <c r="E1671" i="9"/>
  <c r="F1671" i="9"/>
  <c r="E1672" i="9"/>
  <c r="F1672" i="9"/>
  <c r="E1673" i="9"/>
  <c r="F1673" i="9"/>
  <c r="E1674" i="9"/>
  <c r="F1674" i="9"/>
  <c r="E1675" i="9"/>
  <c r="F1675" i="9"/>
  <c r="E1676" i="9"/>
  <c r="F1676" i="9"/>
  <c r="E1677" i="9"/>
  <c r="F1677" i="9"/>
  <c r="E1678" i="9"/>
  <c r="F1678" i="9"/>
  <c r="E1679" i="9"/>
  <c r="F1679" i="9"/>
  <c r="E1680" i="9"/>
  <c r="F1680" i="9"/>
  <c r="E1681" i="9"/>
  <c r="F1681" i="9"/>
  <c r="E1682" i="9"/>
  <c r="F1682" i="9"/>
  <c r="E1683" i="9"/>
  <c r="F1683" i="9"/>
  <c r="E1684" i="9"/>
  <c r="F1684" i="9"/>
  <c r="E1685" i="9"/>
  <c r="F1685" i="9"/>
  <c r="E1686" i="9"/>
  <c r="F1686" i="9"/>
  <c r="E1687" i="9"/>
  <c r="F1687" i="9"/>
  <c r="E1688" i="9"/>
  <c r="F1688" i="9"/>
  <c r="E1689" i="9"/>
  <c r="F1689" i="9"/>
  <c r="E1690" i="9"/>
  <c r="F1690" i="9"/>
  <c r="E1691" i="9"/>
  <c r="F1691" i="9"/>
  <c r="E1692" i="9"/>
  <c r="F1692" i="9"/>
  <c r="E1693" i="9"/>
  <c r="F1693" i="9"/>
  <c r="E1694" i="9"/>
  <c r="F1694" i="9"/>
  <c r="E1695" i="9"/>
  <c r="F1695" i="9"/>
  <c r="E1696" i="9"/>
  <c r="F1696" i="9"/>
  <c r="E1697" i="9"/>
  <c r="F1697" i="9"/>
  <c r="E1698" i="9"/>
  <c r="F1698" i="9"/>
  <c r="E1699" i="9"/>
  <c r="F1699" i="9"/>
  <c r="E1700" i="9"/>
  <c r="F1700" i="9"/>
  <c r="E1701" i="9"/>
  <c r="F1701" i="9"/>
  <c r="E1702" i="9"/>
  <c r="F1702" i="9"/>
  <c r="E1703" i="9"/>
  <c r="F1703" i="9"/>
  <c r="E1704" i="9"/>
  <c r="F1704" i="9"/>
  <c r="E1705" i="9"/>
  <c r="F1705" i="9"/>
  <c r="E1706" i="9"/>
  <c r="F1706" i="9"/>
  <c r="E1707" i="9"/>
  <c r="F1707" i="9"/>
  <c r="E1708" i="9"/>
  <c r="F1708" i="9"/>
  <c r="E1709" i="9"/>
  <c r="F1709" i="9"/>
  <c r="E1710" i="9"/>
  <c r="F1710" i="9"/>
  <c r="E1711" i="9"/>
  <c r="F1711" i="9"/>
  <c r="E1712" i="9"/>
  <c r="F1712" i="9"/>
  <c r="E1713" i="9"/>
  <c r="F1713" i="9"/>
  <c r="E1714" i="9"/>
  <c r="F1714" i="9"/>
  <c r="E1715" i="9"/>
  <c r="F1715" i="9"/>
  <c r="E1716" i="9"/>
  <c r="F1716" i="9"/>
  <c r="E1717" i="9"/>
  <c r="F1717" i="9"/>
  <c r="E1718" i="9"/>
  <c r="F1718" i="9"/>
  <c r="E1719" i="9"/>
  <c r="F1719" i="9"/>
  <c r="E1720" i="9"/>
  <c r="F1720" i="9"/>
  <c r="E1721" i="9"/>
  <c r="F1721" i="9"/>
  <c r="E1722" i="9"/>
  <c r="F1722" i="9"/>
  <c r="E1723" i="9"/>
  <c r="F1723" i="9"/>
  <c r="E1724" i="9"/>
  <c r="F1724" i="9"/>
  <c r="E1725" i="9"/>
  <c r="F1725" i="9"/>
  <c r="E1726" i="9"/>
  <c r="F1726" i="9"/>
  <c r="E1727" i="9"/>
  <c r="F1727" i="9"/>
  <c r="E1728" i="9"/>
  <c r="F1728" i="9"/>
  <c r="E1729" i="9"/>
  <c r="F1729" i="9"/>
  <c r="E1730" i="9"/>
  <c r="F1730" i="9"/>
  <c r="E1731" i="9"/>
  <c r="F1731" i="9"/>
  <c r="E1732" i="9"/>
  <c r="F1732" i="9"/>
  <c r="E1733" i="9"/>
  <c r="F1733" i="9"/>
  <c r="E1734" i="9"/>
  <c r="F1734" i="9"/>
  <c r="E1735" i="9"/>
  <c r="F1735" i="9"/>
  <c r="E1736" i="9"/>
  <c r="F1736" i="9"/>
  <c r="E1737" i="9"/>
  <c r="F1737" i="9"/>
  <c r="E1738" i="9"/>
  <c r="F1738" i="9"/>
  <c r="E1739" i="9"/>
  <c r="F1739" i="9"/>
  <c r="E1740" i="9"/>
  <c r="F1740" i="9"/>
  <c r="E1741" i="9"/>
  <c r="F1741" i="9"/>
  <c r="E1742" i="9"/>
  <c r="F1742" i="9"/>
  <c r="E1743" i="9"/>
  <c r="F1743" i="9"/>
  <c r="E1744" i="9"/>
  <c r="F1744" i="9"/>
  <c r="E1745" i="9"/>
  <c r="F1745" i="9"/>
  <c r="E1746" i="9"/>
  <c r="F1746" i="9"/>
  <c r="E1747" i="9"/>
  <c r="F1747" i="9"/>
  <c r="E1748" i="9"/>
  <c r="F1748" i="9"/>
  <c r="E1749" i="9"/>
  <c r="F1749" i="9"/>
  <c r="E1750" i="9"/>
  <c r="F1750" i="9"/>
  <c r="E1751" i="9"/>
  <c r="F1751" i="9"/>
  <c r="E1752" i="9"/>
  <c r="F1752" i="9"/>
  <c r="E1753" i="9"/>
  <c r="F1753" i="9"/>
  <c r="E1754" i="9"/>
  <c r="F1754" i="9"/>
  <c r="E1755" i="9"/>
  <c r="F1755" i="9"/>
  <c r="E1756" i="9"/>
  <c r="F1756" i="9"/>
  <c r="E1757" i="9"/>
  <c r="F1757" i="9"/>
  <c r="E1758" i="9"/>
  <c r="F1758" i="9"/>
  <c r="E1759" i="9"/>
  <c r="F1759" i="9"/>
  <c r="E1760" i="9"/>
  <c r="F1760" i="9"/>
  <c r="E1761" i="9"/>
  <c r="F1761" i="9"/>
  <c r="E1762" i="9"/>
  <c r="F1762" i="9"/>
  <c r="E1763" i="9"/>
  <c r="F1763" i="9"/>
  <c r="E1764" i="9"/>
  <c r="F1764" i="9"/>
  <c r="E1765" i="9"/>
  <c r="F1765" i="9"/>
  <c r="E1766" i="9"/>
  <c r="F1766" i="9"/>
  <c r="E1767" i="9"/>
  <c r="F1767" i="9"/>
  <c r="E1768" i="9"/>
  <c r="F1768" i="9"/>
  <c r="E1769" i="9"/>
  <c r="F1769" i="9"/>
  <c r="E1770" i="9"/>
  <c r="F1770" i="9"/>
  <c r="E1771" i="9"/>
  <c r="F1771" i="9"/>
  <c r="E1772" i="9"/>
  <c r="F1772" i="9"/>
  <c r="E1773" i="9"/>
  <c r="F1773" i="9"/>
  <c r="E1774" i="9"/>
  <c r="F1774" i="9"/>
  <c r="E1775" i="9"/>
  <c r="F1775" i="9"/>
  <c r="E1776" i="9"/>
  <c r="F1776" i="9"/>
  <c r="E1777" i="9"/>
  <c r="F1777" i="9"/>
  <c r="E1778" i="9"/>
  <c r="F1778" i="9"/>
  <c r="E1779" i="9"/>
  <c r="F1779" i="9"/>
  <c r="E1780" i="9"/>
  <c r="F1780" i="9"/>
  <c r="E1781" i="9"/>
  <c r="F1781" i="9"/>
  <c r="E1782" i="9"/>
  <c r="F1782" i="9"/>
  <c r="E1783" i="9"/>
  <c r="F1783" i="9"/>
  <c r="E1784" i="9"/>
  <c r="F1784" i="9"/>
  <c r="E1785" i="9"/>
  <c r="F1785" i="9"/>
  <c r="E1786" i="9"/>
  <c r="F1786" i="9"/>
  <c r="E1787" i="9"/>
  <c r="F1787" i="9"/>
  <c r="E1788" i="9"/>
  <c r="F1788" i="9"/>
  <c r="E1789" i="9"/>
  <c r="F1789" i="9"/>
  <c r="E1790" i="9"/>
  <c r="F1790" i="9"/>
  <c r="E1791" i="9"/>
  <c r="F1791" i="9"/>
  <c r="E1792" i="9"/>
  <c r="F1792" i="9"/>
  <c r="E1793" i="9"/>
  <c r="F1793" i="9"/>
  <c r="E1794" i="9"/>
  <c r="F1794" i="9"/>
  <c r="E1795" i="9"/>
  <c r="F1795" i="9"/>
  <c r="E1796" i="9"/>
  <c r="F1796" i="9"/>
  <c r="E1797" i="9"/>
  <c r="F1797" i="9"/>
  <c r="E1798" i="9"/>
  <c r="F1798" i="9"/>
  <c r="E1799" i="9"/>
  <c r="F1799" i="9"/>
  <c r="E1800" i="9"/>
  <c r="F1800" i="9"/>
  <c r="E1801" i="9"/>
  <c r="F1801" i="9"/>
  <c r="E1802" i="9"/>
  <c r="F1802" i="9"/>
  <c r="E1803" i="9"/>
  <c r="F1803" i="9"/>
  <c r="E1804" i="9"/>
  <c r="F1804" i="9"/>
  <c r="E1805" i="9"/>
  <c r="F1805" i="9"/>
  <c r="E1806" i="9"/>
  <c r="F1806" i="9"/>
  <c r="E1807" i="9"/>
  <c r="F1807" i="9"/>
  <c r="E1808" i="9"/>
  <c r="F1808" i="9"/>
  <c r="E1809" i="9"/>
  <c r="F1809" i="9"/>
  <c r="E1810" i="9"/>
  <c r="F1810" i="9"/>
  <c r="E1811" i="9"/>
  <c r="F1811" i="9"/>
  <c r="E1812" i="9"/>
  <c r="F1812" i="9"/>
  <c r="E1813" i="9"/>
  <c r="F1813" i="9"/>
  <c r="E1814" i="9"/>
  <c r="F1814" i="9"/>
  <c r="E1815" i="9"/>
  <c r="F1815" i="9"/>
  <c r="E1816" i="9"/>
  <c r="F1816" i="9"/>
  <c r="E1817" i="9"/>
  <c r="F1817" i="9"/>
  <c r="E1818" i="9"/>
  <c r="F1818" i="9"/>
  <c r="E1819" i="9"/>
  <c r="F1819" i="9"/>
  <c r="E1820" i="9"/>
  <c r="F1820" i="9"/>
  <c r="E1821" i="9"/>
  <c r="F1821" i="9"/>
  <c r="E1822" i="9"/>
  <c r="F1822" i="9"/>
  <c r="E1823" i="9"/>
  <c r="F1823" i="9"/>
  <c r="E1824" i="9"/>
  <c r="F1824" i="9"/>
  <c r="E1825" i="9"/>
  <c r="F1825" i="9"/>
  <c r="E1826" i="9"/>
  <c r="F1826" i="9"/>
  <c r="E1827" i="9"/>
  <c r="F1827" i="9"/>
  <c r="E1828" i="9"/>
  <c r="F1828" i="9"/>
  <c r="E1829" i="9"/>
  <c r="F1829" i="9"/>
  <c r="E1830" i="9"/>
  <c r="F1830" i="9"/>
  <c r="E1831" i="9"/>
  <c r="F1831" i="9"/>
  <c r="E1832" i="9"/>
  <c r="F1832" i="9"/>
  <c r="E1833" i="9"/>
  <c r="F1833" i="9"/>
  <c r="E1834" i="9"/>
  <c r="F1834" i="9"/>
  <c r="E1835" i="9"/>
  <c r="F1835" i="9"/>
  <c r="E1836" i="9"/>
  <c r="F1836" i="9"/>
  <c r="E1837" i="9"/>
  <c r="F1837" i="9"/>
  <c r="E1838" i="9"/>
  <c r="F1838" i="9"/>
  <c r="E1839" i="9"/>
  <c r="F1839" i="9"/>
  <c r="E1840" i="9"/>
  <c r="F1840" i="9"/>
  <c r="E1841" i="9"/>
  <c r="F1841" i="9"/>
  <c r="E1842" i="9"/>
  <c r="F1842" i="9"/>
  <c r="E1843" i="9"/>
  <c r="F1843" i="9"/>
  <c r="E1844" i="9"/>
  <c r="F1844" i="9"/>
  <c r="E1845" i="9"/>
  <c r="F1845" i="9"/>
  <c r="E1846" i="9"/>
  <c r="F1846" i="9"/>
  <c r="E1847" i="9"/>
  <c r="F1847" i="9"/>
  <c r="E1848" i="9"/>
  <c r="F1848" i="9"/>
  <c r="E1849" i="9"/>
  <c r="F1849" i="9"/>
  <c r="E1850" i="9"/>
  <c r="F1850" i="9"/>
  <c r="E1851" i="9"/>
  <c r="F1851" i="9"/>
  <c r="E1852" i="9"/>
  <c r="F1852" i="9"/>
  <c r="E1853" i="9"/>
  <c r="F1853" i="9"/>
  <c r="E1854" i="9"/>
  <c r="F1854" i="9"/>
  <c r="E1855" i="9"/>
  <c r="F1855" i="9"/>
  <c r="E1856" i="9"/>
  <c r="F1856" i="9"/>
  <c r="E1857" i="9"/>
  <c r="F1857" i="9"/>
  <c r="E1858" i="9"/>
  <c r="F1858" i="9"/>
  <c r="E1859" i="9"/>
  <c r="F1859" i="9"/>
  <c r="E1860" i="9"/>
  <c r="F1860" i="9"/>
  <c r="E1861" i="9"/>
  <c r="F1861" i="9"/>
  <c r="E1862" i="9"/>
  <c r="F1862" i="9"/>
  <c r="E1863" i="9"/>
  <c r="F1863" i="9"/>
  <c r="E1864" i="9"/>
  <c r="F1864" i="9"/>
  <c r="E1865" i="9"/>
  <c r="F1865" i="9"/>
  <c r="E1866" i="9"/>
  <c r="F1866" i="9"/>
  <c r="E1867" i="9"/>
  <c r="F1867" i="9"/>
  <c r="E1868" i="9"/>
  <c r="F1868" i="9"/>
  <c r="E1869" i="9"/>
  <c r="F1869" i="9"/>
  <c r="E1870" i="9"/>
  <c r="F1870" i="9"/>
  <c r="E1871" i="9"/>
  <c r="F1871" i="9"/>
  <c r="E1872" i="9"/>
  <c r="F1872" i="9"/>
  <c r="E1873" i="9"/>
  <c r="F1873" i="9"/>
  <c r="E1874" i="9"/>
  <c r="F1874" i="9"/>
  <c r="E1875" i="9"/>
  <c r="F1875" i="9"/>
  <c r="E1876" i="9"/>
  <c r="F1876" i="9"/>
  <c r="E1877" i="9"/>
  <c r="F1877" i="9"/>
  <c r="E1878" i="9"/>
  <c r="F1878" i="9"/>
  <c r="E1879" i="9"/>
  <c r="F1879" i="9"/>
  <c r="E1880" i="9"/>
  <c r="F1880" i="9"/>
  <c r="E1881" i="9"/>
  <c r="F1881" i="9"/>
  <c r="E1882" i="9"/>
  <c r="F1882" i="9"/>
  <c r="E1883" i="9"/>
  <c r="F1883" i="9"/>
  <c r="E1884" i="9"/>
  <c r="F1884" i="9"/>
  <c r="E1885" i="9"/>
  <c r="F1885" i="9"/>
  <c r="E1886" i="9"/>
  <c r="F1886" i="9"/>
  <c r="E1887" i="9"/>
  <c r="F1887" i="9"/>
  <c r="E1888" i="9"/>
  <c r="F1888" i="9"/>
  <c r="E1889" i="9"/>
  <c r="F1889" i="9"/>
  <c r="E1890" i="9"/>
  <c r="F1890" i="9"/>
  <c r="E1891" i="9"/>
  <c r="F1891" i="9"/>
  <c r="E1892" i="9"/>
  <c r="F1892" i="9"/>
  <c r="E1893" i="9"/>
  <c r="F1893" i="9"/>
  <c r="E1894" i="9"/>
  <c r="F1894" i="9"/>
  <c r="E1895" i="9"/>
  <c r="F1895" i="9"/>
  <c r="E1896" i="9"/>
  <c r="F1896" i="9"/>
  <c r="E1897" i="9"/>
  <c r="F1897" i="9"/>
  <c r="E1898" i="9"/>
  <c r="F1898" i="9"/>
  <c r="E1899" i="9"/>
  <c r="F1899" i="9"/>
  <c r="E1900" i="9"/>
  <c r="F1900" i="9"/>
  <c r="E1901" i="9"/>
  <c r="F1901" i="9"/>
  <c r="E1902" i="9"/>
  <c r="F1902" i="9"/>
  <c r="E1903" i="9"/>
  <c r="F1903" i="9"/>
  <c r="E1904" i="9"/>
  <c r="F1904" i="9"/>
  <c r="E1905" i="9"/>
  <c r="F1905" i="9"/>
  <c r="E1906" i="9"/>
  <c r="F1906" i="9"/>
  <c r="E1907" i="9"/>
  <c r="F1907" i="9"/>
  <c r="E1908" i="9"/>
  <c r="F1908" i="9"/>
  <c r="E1909" i="9"/>
  <c r="F1909" i="9"/>
  <c r="E1910" i="9"/>
  <c r="F1910" i="9"/>
  <c r="E1911" i="9"/>
  <c r="F1911" i="9"/>
  <c r="E1912" i="9"/>
  <c r="F1912" i="9"/>
  <c r="E1913" i="9"/>
  <c r="F1913" i="9"/>
  <c r="E1914" i="9"/>
  <c r="F1914" i="9"/>
  <c r="E1915" i="9"/>
  <c r="F1915" i="9"/>
  <c r="E1916" i="9"/>
  <c r="F1916" i="9"/>
  <c r="E1917" i="9"/>
  <c r="F1917" i="9"/>
  <c r="E1918" i="9"/>
  <c r="F1918" i="9"/>
  <c r="E1919" i="9"/>
  <c r="F1919" i="9"/>
  <c r="E1920" i="9"/>
  <c r="F1920" i="9"/>
  <c r="E1921" i="9"/>
  <c r="F1921" i="9"/>
  <c r="E1922" i="9"/>
  <c r="F1922" i="9"/>
  <c r="E1923" i="9"/>
  <c r="F1923" i="9"/>
  <c r="E1924" i="9"/>
  <c r="F1924" i="9"/>
  <c r="E1925" i="9"/>
  <c r="F1925" i="9"/>
  <c r="E1926" i="9"/>
  <c r="F1926" i="9"/>
  <c r="E1927" i="9"/>
  <c r="F1927" i="9"/>
  <c r="E1928" i="9"/>
  <c r="F1928" i="9"/>
  <c r="E1929" i="9"/>
  <c r="F1929" i="9"/>
  <c r="E1930" i="9"/>
  <c r="F1930" i="9"/>
  <c r="E1931" i="9"/>
  <c r="F1931" i="9"/>
  <c r="E1932" i="9"/>
  <c r="F1932" i="9"/>
  <c r="E1933" i="9"/>
  <c r="F1933" i="9"/>
  <c r="E1934" i="9"/>
  <c r="F1934" i="9"/>
  <c r="E1935" i="9"/>
  <c r="F1935" i="9"/>
  <c r="E1936" i="9"/>
  <c r="F1936" i="9"/>
  <c r="E1937" i="9"/>
  <c r="F1937" i="9"/>
  <c r="E1938" i="9"/>
  <c r="F1938" i="9"/>
  <c r="E1939" i="9"/>
  <c r="F1939" i="9"/>
  <c r="E1940" i="9"/>
  <c r="F1940" i="9"/>
  <c r="E1941" i="9"/>
  <c r="F1941" i="9"/>
  <c r="E1942" i="9"/>
  <c r="F1942" i="9"/>
  <c r="E1943" i="9"/>
  <c r="F1943" i="9"/>
  <c r="E1944" i="9"/>
  <c r="F1944" i="9"/>
  <c r="E1945" i="9"/>
  <c r="F1945" i="9"/>
  <c r="E1946" i="9"/>
  <c r="F1946" i="9"/>
  <c r="E1947" i="9"/>
  <c r="F1947" i="9"/>
  <c r="E1948" i="9"/>
  <c r="F1948" i="9"/>
  <c r="E1949" i="9"/>
  <c r="F1949" i="9"/>
  <c r="E1950" i="9"/>
  <c r="F1950" i="9"/>
  <c r="E1951" i="9"/>
  <c r="F1951" i="9"/>
  <c r="E1952" i="9"/>
  <c r="F1952" i="9"/>
  <c r="E1953" i="9"/>
  <c r="F1953" i="9"/>
  <c r="E1954" i="9"/>
  <c r="F1954" i="9"/>
  <c r="E1955" i="9"/>
  <c r="F1955" i="9"/>
  <c r="E1956" i="9"/>
  <c r="F1956" i="9"/>
  <c r="E1957" i="9"/>
  <c r="F1957" i="9"/>
  <c r="E1958" i="9"/>
  <c r="F1958" i="9"/>
  <c r="E1959" i="9"/>
  <c r="F1959" i="9"/>
  <c r="E1960" i="9"/>
  <c r="F1960" i="9"/>
  <c r="E1961" i="9"/>
  <c r="F1961" i="9"/>
  <c r="E1962" i="9"/>
  <c r="F1962" i="9"/>
  <c r="E1963" i="9"/>
  <c r="F1963" i="9"/>
  <c r="E1964" i="9"/>
  <c r="F1964" i="9"/>
  <c r="E1965" i="9"/>
  <c r="F1965" i="9"/>
  <c r="E1966" i="9"/>
  <c r="F1966" i="9"/>
  <c r="E1967" i="9"/>
  <c r="F1967" i="9"/>
  <c r="E1968" i="9"/>
  <c r="F1968" i="9"/>
  <c r="E1969" i="9"/>
  <c r="F1969" i="9"/>
  <c r="E1970" i="9"/>
  <c r="F1970" i="9"/>
  <c r="E1971" i="9"/>
  <c r="F1971" i="9"/>
  <c r="E1972" i="9"/>
  <c r="F1972" i="9"/>
  <c r="E1973" i="9"/>
  <c r="F1973" i="9"/>
  <c r="E1974" i="9"/>
  <c r="F1974" i="9"/>
  <c r="E1975" i="9"/>
  <c r="F1975" i="9"/>
  <c r="E1976" i="9"/>
  <c r="F1976" i="9"/>
  <c r="E1977" i="9"/>
  <c r="F1977" i="9"/>
  <c r="E1978" i="9"/>
  <c r="F1978" i="9"/>
  <c r="E1979" i="9"/>
  <c r="F1979" i="9"/>
  <c r="E1980" i="9"/>
  <c r="F1980" i="9"/>
  <c r="E1981" i="9"/>
  <c r="F1981" i="9"/>
  <c r="E1982" i="9"/>
  <c r="F1982" i="9"/>
  <c r="E1983" i="9"/>
  <c r="F1983" i="9"/>
  <c r="E1984" i="9"/>
  <c r="F1984" i="9"/>
  <c r="E1985" i="9"/>
  <c r="F1985" i="9"/>
  <c r="E1986" i="9"/>
  <c r="F1986" i="9"/>
  <c r="E1987" i="9"/>
  <c r="F1987" i="9"/>
  <c r="E1988" i="9"/>
  <c r="F1988" i="9"/>
  <c r="E1989" i="9"/>
  <c r="F1989" i="9"/>
  <c r="E1990" i="9"/>
  <c r="F1990" i="9"/>
  <c r="E1991" i="9"/>
  <c r="F1991" i="9"/>
  <c r="E1992" i="9"/>
  <c r="F1992" i="9"/>
  <c r="E1993" i="9"/>
  <c r="F1993" i="9"/>
  <c r="E1994" i="9"/>
  <c r="F1994" i="9"/>
  <c r="E1995" i="9"/>
  <c r="F1995" i="9"/>
  <c r="E1996" i="9"/>
  <c r="F1996" i="9"/>
  <c r="E1997" i="9"/>
  <c r="F1997" i="9"/>
  <c r="E1998" i="9"/>
  <c r="F1998" i="9"/>
  <c r="E1999" i="9"/>
  <c r="F1999" i="9"/>
  <c r="E2000" i="9"/>
  <c r="F2000" i="9"/>
  <c r="E2001" i="9"/>
  <c r="F2001" i="9"/>
  <c r="E2002" i="9"/>
  <c r="F2002" i="9"/>
  <c r="E2003" i="9"/>
  <c r="F2003" i="9"/>
  <c r="E2004" i="9"/>
  <c r="F2004" i="9"/>
  <c r="E2005" i="9"/>
  <c r="F2005" i="9"/>
  <c r="E2006" i="9"/>
  <c r="F2006" i="9"/>
  <c r="E2007" i="9"/>
  <c r="F2007" i="9"/>
  <c r="E2008" i="9"/>
  <c r="F2008" i="9"/>
  <c r="E2009" i="9"/>
  <c r="F2009" i="9"/>
  <c r="E2010" i="9"/>
  <c r="F2010" i="9"/>
  <c r="E2011" i="9"/>
  <c r="F2011" i="9"/>
  <c r="E2012" i="9"/>
  <c r="F2012" i="9"/>
  <c r="E2013" i="9"/>
  <c r="F2013" i="9"/>
  <c r="E2014" i="9"/>
  <c r="F2014" i="9"/>
  <c r="E2015" i="9"/>
  <c r="F2015" i="9"/>
  <c r="E2016" i="9"/>
  <c r="F2016" i="9"/>
  <c r="E2017" i="9"/>
  <c r="F2017" i="9"/>
  <c r="E2018" i="9"/>
  <c r="F2018" i="9"/>
  <c r="E2019" i="9"/>
  <c r="F2019" i="9"/>
  <c r="E2020" i="9"/>
  <c r="F2020" i="9"/>
  <c r="E2021" i="9"/>
  <c r="F2021" i="9"/>
  <c r="E2022" i="9"/>
  <c r="F2022" i="9"/>
  <c r="E2023" i="9"/>
  <c r="F2023" i="9"/>
  <c r="E2024" i="9"/>
  <c r="F2024" i="9"/>
  <c r="E2025" i="9"/>
  <c r="F2025" i="9"/>
  <c r="E2026" i="9"/>
  <c r="F2026" i="9"/>
  <c r="E2027" i="9"/>
  <c r="F2027" i="9"/>
  <c r="E2028" i="9"/>
  <c r="F2028" i="9"/>
  <c r="E2029" i="9"/>
  <c r="F2029" i="9"/>
  <c r="E2030" i="9"/>
  <c r="F2030" i="9"/>
  <c r="E2031" i="9"/>
  <c r="F2031" i="9"/>
  <c r="E2032" i="9"/>
  <c r="F2032" i="9"/>
  <c r="E2033" i="9"/>
  <c r="F2033" i="9"/>
  <c r="E2034" i="9"/>
  <c r="F2034" i="9"/>
  <c r="E2035" i="9"/>
  <c r="F2035" i="9"/>
  <c r="E2036" i="9"/>
  <c r="F2036" i="9"/>
  <c r="E2037" i="9"/>
  <c r="F2037" i="9"/>
  <c r="E2038" i="9"/>
  <c r="F2038" i="9"/>
  <c r="E2039" i="9"/>
  <c r="F2039" i="9"/>
  <c r="E2040" i="9"/>
  <c r="F2040" i="9"/>
  <c r="E2041" i="9"/>
  <c r="F2041" i="9"/>
  <c r="E2042" i="9"/>
  <c r="F2042" i="9"/>
  <c r="E2043" i="9"/>
  <c r="F2043" i="9"/>
  <c r="E2044" i="9"/>
  <c r="F2044" i="9"/>
  <c r="E2045" i="9"/>
  <c r="F2045" i="9"/>
  <c r="E2046" i="9"/>
  <c r="F2046" i="9"/>
  <c r="E2047" i="9"/>
  <c r="F2047" i="9"/>
  <c r="E2048" i="9"/>
  <c r="F2048" i="9"/>
  <c r="E2049" i="9"/>
  <c r="F2049" i="9"/>
  <c r="E2050" i="9"/>
  <c r="F2050" i="9"/>
  <c r="E2051" i="9"/>
  <c r="F2051" i="9"/>
  <c r="E2052" i="9"/>
  <c r="F2052" i="9"/>
  <c r="E2053" i="9"/>
  <c r="F2053" i="9"/>
  <c r="E2054" i="9"/>
  <c r="F2054" i="9"/>
  <c r="E2055" i="9"/>
  <c r="F2055" i="9"/>
  <c r="E2056" i="9"/>
  <c r="F2056" i="9"/>
  <c r="E2057" i="9"/>
  <c r="F2057" i="9"/>
  <c r="E2058" i="9"/>
  <c r="F2058" i="9"/>
  <c r="E2059" i="9"/>
  <c r="F2059" i="9"/>
  <c r="E2060" i="9"/>
  <c r="F2060" i="9"/>
  <c r="E2061" i="9"/>
  <c r="F2061" i="9"/>
  <c r="E2062" i="9"/>
  <c r="F2062" i="9"/>
  <c r="E2063" i="9"/>
  <c r="F2063" i="9"/>
  <c r="E2064" i="9"/>
  <c r="F2064" i="9"/>
  <c r="E2065" i="9"/>
  <c r="F2065" i="9"/>
  <c r="E2066" i="9"/>
  <c r="F2066" i="9"/>
  <c r="E2067" i="9"/>
  <c r="F2067" i="9"/>
  <c r="E2068" i="9"/>
  <c r="F2068" i="9"/>
  <c r="E2069" i="9"/>
  <c r="F2069" i="9"/>
  <c r="E2070" i="9"/>
  <c r="F2070" i="9"/>
  <c r="E2071" i="9"/>
  <c r="F2071" i="9"/>
  <c r="E2072" i="9"/>
  <c r="F2072" i="9"/>
  <c r="E2073" i="9"/>
  <c r="F2073" i="9"/>
  <c r="E2074" i="9"/>
  <c r="F2074" i="9"/>
  <c r="E2075" i="9"/>
  <c r="F2075" i="9"/>
  <c r="E2076" i="9"/>
  <c r="F2076" i="9"/>
  <c r="E2077" i="9"/>
  <c r="F2077" i="9"/>
  <c r="E2078" i="9"/>
  <c r="F2078" i="9"/>
  <c r="E2079" i="9"/>
  <c r="F2079" i="9"/>
  <c r="E2080" i="9"/>
  <c r="F2080" i="9"/>
  <c r="E2081" i="9"/>
  <c r="F2081" i="9"/>
  <c r="E2082" i="9"/>
  <c r="F2082" i="9"/>
  <c r="E2083" i="9"/>
  <c r="F2083" i="9"/>
  <c r="E2084" i="9"/>
  <c r="F2084" i="9"/>
  <c r="E2085" i="9"/>
  <c r="F2085" i="9"/>
  <c r="E2086" i="9"/>
  <c r="F2086" i="9"/>
  <c r="E2087" i="9"/>
  <c r="F2087" i="9"/>
  <c r="E2088" i="9"/>
  <c r="F2088" i="9"/>
  <c r="E2089" i="9"/>
  <c r="F2089" i="9"/>
  <c r="E2090" i="9"/>
  <c r="F2090" i="9"/>
  <c r="E2091" i="9"/>
  <c r="F2091" i="9"/>
  <c r="E2092" i="9"/>
  <c r="F2092" i="9"/>
  <c r="E2093" i="9"/>
  <c r="F2093" i="9"/>
  <c r="E2094" i="9"/>
  <c r="F2094" i="9"/>
  <c r="E2095" i="9"/>
  <c r="F2095" i="9"/>
  <c r="E2096" i="9"/>
  <c r="F2096" i="9"/>
  <c r="E2097" i="9"/>
  <c r="F2097" i="9"/>
  <c r="E2098" i="9"/>
  <c r="F2098" i="9"/>
  <c r="E2099" i="9"/>
  <c r="F2099" i="9"/>
  <c r="E2100" i="9"/>
  <c r="F2100" i="9"/>
  <c r="E2101" i="9"/>
  <c r="F2101" i="9"/>
  <c r="E2102" i="9"/>
  <c r="F2102" i="9"/>
  <c r="E2103" i="9"/>
  <c r="F2103" i="9"/>
  <c r="E2104" i="9"/>
  <c r="F2104" i="9"/>
  <c r="E2105" i="9"/>
  <c r="F2105" i="9"/>
  <c r="E2106" i="9"/>
  <c r="F2106" i="9"/>
  <c r="E2107" i="9"/>
  <c r="F2107" i="9"/>
  <c r="E2108" i="9"/>
  <c r="F2108" i="9"/>
  <c r="E2109" i="9"/>
  <c r="F2109" i="9"/>
  <c r="E2110" i="9"/>
  <c r="F2110" i="9"/>
  <c r="E2111" i="9"/>
  <c r="F2111" i="9"/>
  <c r="E2112" i="9"/>
  <c r="F2112" i="9"/>
  <c r="E2113" i="9"/>
  <c r="F2113" i="9"/>
  <c r="E2114" i="9"/>
  <c r="F2114" i="9"/>
  <c r="E2115" i="9"/>
  <c r="F2115" i="9"/>
  <c r="E2116" i="9"/>
  <c r="F2116" i="9"/>
  <c r="E2117" i="9"/>
  <c r="F2117" i="9"/>
  <c r="E2118" i="9"/>
  <c r="F2118" i="9"/>
  <c r="E2119" i="9"/>
  <c r="F2119" i="9"/>
  <c r="E2120" i="9"/>
  <c r="F2120" i="9"/>
  <c r="E2121" i="9"/>
  <c r="F2121" i="9"/>
  <c r="E2122" i="9"/>
  <c r="F2122" i="9"/>
  <c r="E2123" i="9"/>
  <c r="F2123" i="9"/>
  <c r="E2124" i="9"/>
  <c r="F2124" i="9"/>
  <c r="E2125" i="9"/>
  <c r="F2125" i="9"/>
  <c r="E2126" i="9"/>
  <c r="F2126" i="9"/>
  <c r="E2127" i="9"/>
  <c r="F2127" i="9"/>
  <c r="E2128" i="9"/>
  <c r="F2128" i="9"/>
  <c r="E2129" i="9"/>
  <c r="F2129" i="9"/>
  <c r="E2130" i="9"/>
  <c r="F2130" i="9"/>
  <c r="E2131" i="9"/>
  <c r="F2131" i="9"/>
  <c r="E2132" i="9"/>
  <c r="F2132" i="9"/>
  <c r="E2133" i="9"/>
  <c r="F2133" i="9"/>
  <c r="E2134" i="9"/>
  <c r="F2134" i="9"/>
  <c r="E2135" i="9"/>
  <c r="F2135" i="9"/>
  <c r="E2136" i="9"/>
  <c r="F2136" i="9"/>
  <c r="E2137" i="9"/>
  <c r="F2137" i="9"/>
  <c r="E2138" i="9"/>
  <c r="F2138" i="9"/>
  <c r="E2139" i="9"/>
  <c r="F2139" i="9"/>
  <c r="E2140" i="9"/>
  <c r="F2140" i="9"/>
  <c r="E2141" i="9"/>
  <c r="F2141" i="9"/>
  <c r="E2142" i="9"/>
  <c r="F2142" i="9"/>
  <c r="E2143" i="9"/>
  <c r="F2143" i="9"/>
  <c r="E2144" i="9"/>
  <c r="F2144" i="9"/>
  <c r="E2145" i="9"/>
  <c r="F2145" i="9"/>
  <c r="E2146" i="9"/>
  <c r="F2146" i="9"/>
  <c r="E2147" i="9"/>
  <c r="F2147" i="9"/>
  <c r="E2148" i="9"/>
  <c r="F2148" i="9"/>
  <c r="E2149" i="9"/>
  <c r="F2149" i="9"/>
  <c r="E2150" i="9"/>
  <c r="F2150" i="9"/>
  <c r="E2151" i="9"/>
  <c r="F2151" i="9"/>
  <c r="E2152" i="9"/>
  <c r="F2152" i="9"/>
  <c r="E2153" i="9"/>
  <c r="F2153" i="9"/>
  <c r="E2154" i="9"/>
  <c r="F2154" i="9"/>
  <c r="E2155" i="9"/>
  <c r="F2155" i="9"/>
  <c r="E2156" i="9"/>
  <c r="F2156" i="9"/>
  <c r="E2157" i="9"/>
  <c r="F2157" i="9"/>
  <c r="E2158" i="9"/>
  <c r="F2158" i="9"/>
  <c r="E2159" i="9"/>
  <c r="F2159" i="9"/>
  <c r="E2160" i="9"/>
  <c r="F2160" i="9"/>
  <c r="E2161" i="9"/>
  <c r="F2161" i="9"/>
  <c r="E2162" i="9"/>
  <c r="F2162" i="9"/>
  <c r="E2163" i="9"/>
  <c r="F2163" i="9"/>
  <c r="E2164" i="9"/>
  <c r="F2164" i="9"/>
  <c r="E2165" i="9"/>
  <c r="F2165" i="9"/>
  <c r="E2166" i="9"/>
  <c r="F2166" i="9"/>
  <c r="E2167" i="9"/>
  <c r="F2167" i="9"/>
  <c r="E2168" i="9"/>
  <c r="F2168" i="9"/>
  <c r="E2169" i="9"/>
  <c r="F2169" i="9"/>
  <c r="E2170" i="9"/>
  <c r="F2170" i="9"/>
  <c r="E2171" i="9"/>
  <c r="F2171" i="9"/>
  <c r="E2172" i="9"/>
  <c r="F2172" i="9"/>
  <c r="E2173" i="9"/>
  <c r="F2173" i="9"/>
  <c r="E2174" i="9"/>
  <c r="F2174" i="9"/>
  <c r="E2175" i="9"/>
  <c r="F2175" i="9"/>
  <c r="E2176" i="9"/>
  <c r="F2176" i="9"/>
  <c r="E2177" i="9"/>
  <c r="F2177" i="9"/>
  <c r="E2178" i="9"/>
  <c r="F2178" i="9"/>
  <c r="E2179" i="9"/>
  <c r="F2179" i="9"/>
  <c r="E2180" i="9"/>
  <c r="F2180" i="9"/>
  <c r="E2181" i="9"/>
  <c r="F2181" i="9"/>
  <c r="E2182" i="9"/>
  <c r="F2182" i="9"/>
  <c r="E2183" i="9"/>
  <c r="F2183" i="9"/>
  <c r="E2184" i="9"/>
  <c r="F2184" i="9"/>
  <c r="E2185" i="9"/>
  <c r="F2185" i="9"/>
  <c r="E2186" i="9"/>
  <c r="F2186" i="9"/>
  <c r="E2187" i="9"/>
  <c r="F2187" i="9"/>
  <c r="E2188" i="9"/>
  <c r="F2188" i="9"/>
  <c r="E2189" i="9"/>
  <c r="F2189" i="9"/>
  <c r="E2190" i="9"/>
  <c r="F2190" i="9"/>
  <c r="E2191" i="9"/>
  <c r="F2191" i="9"/>
  <c r="E2192" i="9"/>
  <c r="F2192" i="9"/>
  <c r="E2193" i="9"/>
  <c r="F2193" i="9"/>
  <c r="E2194" i="9"/>
  <c r="F2194" i="9"/>
  <c r="E2195" i="9"/>
  <c r="F2195" i="9"/>
  <c r="E2196" i="9"/>
  <c r="F2196" i="9"/>
  <c r="E2197" i="9"/>
  <c r="F2197" i="9"/>
  <c r="E2198" i="9"/>
  <c r="F2198" i="9"/>
  <c r="E2199" i="9"/>
  <c r="F2199" i="9"/>
  <c r="E2200" i="9"/>
  <c r="F2200" i="9"/>
  <c r="E2201" i="9"/>
  <c r="F2201" i="9"/>
  <c r="E2202" i="9"/>
  <c r="F2202" i="9"/>
  <c r="E2203" i="9"/>
  <c r="F2203" i="9"/>
  <c r="E2204" i="9"/>
  <c r="F2204" i="9"/>
  <c r="E2205" i="9"/>
  <c r="F2205" i="9"/>
  <c r="E2206" i="9"/>
  <c r="F2206" i="9"/>
  <c r="E2207" i="9"/>
  <c r="F2207" i="9"/>
  <c r="E2208" i="9"/>
  <c r="F2208" i="9"/>
  <c r="E2209" i="9"/>
  <c r="F2209" i="9"/>
  <c r="E2210" i="9"/>
  <c r="F2210" i="9"/>
  <c r="E2211" i="9"/>
  <c r="F2211" i="9"/>
  <c r="E2212" i="9"/>
  <c r="F2212" i="9"/>
  <c r="E2213" i="9"/>
  <c r="F2213" i="9"/>
  <c r="E2214" i="9"/>
  <c r="F2214" i="9"/>
  <c r="E2215" i="9"/>
  <c r="F2215" i="9"/>
  <c r="E2216" i="9"/>
  <c r="F2216" i="9"/>
  <c r="E2217" i="9"/>
  <c r="F2217" i="9"/>
  <c r="E2218" i="9"/>
  <c r="F2218" i="9"/>
  <c r="E2219" i="9"/>
  <c r="F2219" i="9"/>
  <c r="E2220" i="9"/>
  <c r="F2220" i="9"/>
  <c r="E2221" i="9"/>
  <c r="F2221" i="9"/>
  <c r="E2222" i="9"/>
  <c r="F2222" i="9"/>
  <c r="E2223" i="9"/>
  <c r="F2223" i="9"/>
  <c r="E2224" i="9"/>
  <c r="F2224" i="9"/>
  <c r="E2225" i="9"/>
  <c r="F2225" i="9"/>
  <c r="E2226" i="9"/>
  <c r="F2226" i="9"/>
  <c r="E2227" i="9"/>
  <c r="F2227" i="9"/>
  <c r="E2228" i="9"/>
  <c r="F2228" i="9"/>
  <c r="E2229" i="9"/>
  <c r="F2229" i="9"/>
  <c r="E2230" i="9"/>
  <c r="F2230" i="9"/>
  <c r="E2231" i="9"/>
  <c r="F2231" i="9"/>
  <c r="E2232" i="9"/>
  <c r="F2232" i="9"/>
  <c r="E2233" i="9"/>
  <c r="F2233" i="9"/>
  <c r="E2234" i="9"/>
  <c r="F2234" i="9"/>
  <c r="E2235" i="9"/>
  <c r="F2235" i="9"/>
  <c r="E2236" i="9"/>
  <c r="F2236" i="9"/>
  <c r="E2237" i="9"/>
  <c r="F2237" i="9"/>
  <c r="E2238" i="9"/>
  <c r="F2238" i="9"/>
  <c r="E2239" i="9"/>
  <c r="F2239" i="9"/>
  <c r="E2240" i="9"/>
  <c r="F2240" i="9"/>
  <c r="E2241" i="9"/>
  <c r="F2241" i="9"/>
  <c r="E2242" i="9"/>
  <c r="F2242" i="9"/>
  <c r="E2243" i="9"/>
  <c r="F2243" i="9"/>
  <c r="E2244" i="9"/>
  <c r="F2244" i="9"/>
  <c r="E2245" i="9"/>
  <c r="F2245" i="9"/>
  <c r="E2246" i="9"/>
  <c r="F2246" i="9"/>
  <c r="E2247" i="9"/>
  <c r="F2247" i="9"/>
  <c r="E2248" i="9"/>
  <c r="F2248" i="9"/>
  <c r="E2249" i="9"/>
  <c r="F2249" i="9"/>
  <c r="E2250" i="9"/>
  <c r="F2250" i="9"/>
  <c r="E2251" i="9"/>
  <c r="F2251" i="9"/>
  <c r="E2252" i="9"/>
  <c r="F2252" i="9"/>
  <c r="E2253" i="9"/>
  <c r="F2253" i="9"/>
  <c r="E2254" i="9"/>
  <c r="F2254" i="9"/>
  <c r="E2255" i="9"/>
  <c r="F2255" i="9"/>
  <c r="E2256" i="9"/>
  <c r="F2256" i="9"/>
  <c r="E2257" i="9"/>
  <c r="F2257" i="9"/>
  <c r="E2258" i="9"/>
  <c r="F2258" i="9"/>
  <c r="E2259" i="9"/>
  <c r="F2259" i="9"/>
  <c r="E2260" i="9"/>
  <c r="F2260" i="9"/>
  <c r="E2261" i="9"/>
  <c r="F2261" i="9"/>
  <c r="E2262" i="9"/>
  <c r="F2262" i="9"/>
  <c r="E2263" i="9"/>
  <c r="F2263" i="9"/>
  <c r="E2264" i="9"/>
  <c r="F2264" i="9"/>
  <c r="E2265" i="9"/>
  <c r="F2265" i="9"/>
  <c r="E2266" i="9"/>
  <c r="F2266" i="9"/>
  <c r="E2267" i="9"/>
  <c r="F2267" i="9"/>
  <c r="E2268" i="9"/>
  <c r="F2268" i="9"/>
  <c r="E2269" i="9"/>
  <c r="F2269" i="9"/>
  <c r="E2270" i="9"/>
  <c r="F2270" i="9"/>
  <c r="E2271" i="9"/>
  <c r="F2271" i="9"/>
  <c r="E2272" i="9"/>
  <c r="F2272" i="9"/>
  <c r="E2273" i="9"/>
  <c r="F2273" i="9"/>
  <c r="E2274" i="9"/>
  <c r="F2274" i="9"/>
  <c r="E2275" i="9"/>
  <c r="F2275" i="9"/>
  <c r="E2276" i="9"/>
  <c r="F2276" i="9"/>
  <c r="E2277" i="9"/>
  <c r="F2277" i="9"/>
  <c r="E2278" i="9"/>
  <c r="F2278" i="9"/>
  <c r="E2279" i="9"/>
  <c r="F2279" i="9"/>
  <c r="E2280" i="9"/>
  <c r="F2280" i="9"/>
  <c r="E2281" i="9"/>
  <c r="F2281" i="9"/>
  <c r="E2282" i="9"/>
  <c r="F2282" i="9"/>
  <c r="E2283" i="9"/>
  <c r="F2283" i="9"/>
  <c r="E2284" i="9"/>
  <c r="F2284" i="9"/>
  <c r="E2285" i="9"/>
  <c r="F2285" i="9"/>
  <c r="E2286" i="9"/>
  <c r="F2286" i="9"/>
  <c r="E2287" i="9"/>
  <c r="F2287" i="9"/>
  <c r="E2288" i="9"/>
  <c r="F2288" i="9"/>
  <c r="E2289" i="9"/>
  <c r="F2289" i="9"/>
  <c r="E2290" i="9"/>
  <c r="F2290" i="9"/>
  <c r="E2291" i="9"/>
  <c r="F2291" i="9"/>
  <c r="E2292" i="9"/>
  <c r="F2292" i="9"/>
  <c r="E2293" i="9"/>
  <c r="F2293" i="9"/>
  <c r="E2294" i="9"/>
  <c r="F2294" i="9"/>
  <c r="E2295" i="9"/>
  <c r="F2295" i="9"/>
  <c r="E2296" i="9"/>
  <c r="F2296" i="9"/>
  <c r="E2297" i="9"/>
  <c r="F2297" i="9"/>
  <c r="E2298" i="9"/>
  <c r="F2298" i="9"/>
  <c r="E2299" i="9"/>
  <c r="F2299" i="9"/>
  <c r="E2300" i="9"/>
  <c r="F2300" i="9"/>
  <c r="E2301" i="9"/>
  <c r="F2301" i="9"/>
  <c r="E2302" i="9"/>
  <c r="F2302" i="9"/>
  <c r="E2303" i="9"/>
  <c r="F2303" i="9"/>
  <c r="E2304" i="9"/>
  <c r="F2304" i="9"/>
  <c r="E2305" i="9"/>
  <c r="F2305" i="9"/>
  <c r="E2306" i="9"/>
  <c r="F2306" i="9"/>
  <c r="E2307" i="9"/>
  <c r="F2307" i="9"/>
  <c r="E2308" i="9"/>
  <c r="F2308" i="9"/>
  <c r="E2309" i="9"/>
  <c r="F2309" i="9"/>
  <c r="E2310" i="9"/>
  <c r="F2310" i="9"/>
  <c r="E2311" i="9"/>
  <c r="F2311" i="9"/>
  <c r="E2312" i="9"/>
  <c r="F2312" i="9"/>
  <c r="E2313" i="9"/>
  <c r="F2313" i="9"/>
  <c r="E2314" i="9"/>
  <c r="F2314" i="9"/>
  <c r="E2315" i="9"/>
  <c r="F2315" i="9"/>
  <c r="E2316" i="9"/>
  <c r="F2316" i="9"/>
  <c r="E2317" i="9"/>
  <c r="F2317" i="9"/>
  <c r="E2318" i="9"/>
  <c r="F2318" i="9"/>
  <c r="E2319" i="9"/>
  <c r="F2319" i="9"/>
  <c r="E2320" i="9"/>
  <c r="F2320" i="9"/>
  <c r="E2321" i="9"/>
  <c r="F2321" i="9"/>
  <c r="E2322" i="9"/>
  <c r="F2322" i="9"/>
  <c r="E2323" i="9"/>
  <c r="F2323" i="9"/>
  <c r="E2324" i="9"/>
  <c r="F2324" i="9"/>
  <c r="E2325" i="9"/>
  <c r="F2325" i="9"/>
  <c r="E2326" i="9"/>
  <c r="F2326" i="9"/>
  <c r="E2327" i="9"/>
  <c r="F2327" i="9"/>
  <c r="E2328" i="9"/>
  <c r="F2328" i="9"/>
  <c r="E2329" i="9"/>
  <c r="F2329" i="9"/>
  <c r="E2330" i="9"/>
  <c r="F2330" i="9"/>
  <c r="E2331" i="9"/>
  <c r="F2331" i="9"/>
  <c r="E2332" i="9"/>
  <c r="F2332" i="9"/>
  <c r="E2333" i="9"/>
  <c r="F2333" i="9"/>
  <c r="E2334" i="9"/>
  <c r="F2334" i="9"/>
  <c r="E2335" i="9"/>
  <c r="F2335" i="9"/>
  <c r="E2336" i="9"/>
  <c r="F2336" i="9"/>
  <c r="E2337" i="9"/>
  <c r="F2337" i="9"/>
  <c r="E2338" i="9"/>
  <c r="F2338" i="9"/>
  <c r="E2339" i="9"/>
  <c r="F2339" i="9"/>
  <c r="E2340" i="9"/>
  <c r="F2340" i="9"/>
  <c r="E2341" i="9"/>
  <c r="F2341" i="9"/>
  <c r="E2342" i="9"/>
  <c r="F2342" i="9"/>
  <c r="E2343" i="9"/>
  <c r="F2343" i="9"/>
  <c r="E2344" i="9"/>
  <c r="F2344" i="9"/>
  <c r="E2345" i="9"/>
  <c r="F2345" i="9"/>
  <c r="E2346" i="9"/>
  <c r="F2346" i="9"/>
  <c r="E2347" i="9"/>
  <c r="F2347" i="9"/>
  <c r="E2348" i="9"/>
  <c r="F2348" i="9"/>
  <c r="E2349" i="9"/>
  <c r="F2349" i="9"/>
  <c r="E2350" i="9"/>
  <c r="F2350" i="9"/>
  <c r="E2351" i="9"/>
  <c r="F2351" i="9"/>
  <c r="E2352" i="9"/>
  <c r="F2352" i="9"/>
  <c r="E2353" i="9"/>
  <c r="F2353" i="9"/>
  <c r="E2354" i="9"/>
  <c r="F2354" i="9"/>
  <c r="E2355" i="9"/>
  <c r="F2355" i="9"/>
  <c r="E2356" i="9"/>
  <c r="F2356" i="9"/>
  <c r="E2357" i="9"/>
  <c r="F2357" i="9"/>
  <c r="E2358" i="9"/>
  <c r="F2358" i="9"/>
  <c r="E2359" i="9"/>
  <c r="F2359" i="9"/>
  <c r="E2360" i="9"/>
  <c r="F2360" i="9"/>
  <c r="E2361" i="9"/>
  <c r="F2361" i="9"/>
  <c r="E2362" i="9"/>
  <c r="F2362" i="9"/>
  <c r="E2363" i="9"/>
  <c r="F2363" i="9"/>
  <c r="E2364" i="9"/>
  <c r="F2364" i="9"/>
  <c r="E2365" i="9"/>
  <c r="F2365" i="9"/>
  <c r="E2366" i="9"/>
  <c r="F2366" i="9"/>
  <c r="E2367" i="9"/>
  <c r="F2367" i="9"/>
  <c r="E2368" i="9"/>
  <c r="F2368" i="9"/>
  <c r="E2369" i="9"/>
  <c r="F2369" i="9"/>
  <c r="E2370" i="9"/>
  <c r="F2370" i="9"/>
  <c r="E2371" i="9"/>
  <c r="F2371" i="9"/>
  <c r="E2372" i="9"/>
  <c r="F2372" i="9"/>
  <c r="E2373" i="9"/>
  <c r="F2373" i="9"/>
  <c r="E2374" i="9"/>
  <c r="F2374" i="9"/>
  <c r="E2375" i="9"/>
  <c r="F2375" i="9"/>
  <c r="E2376" i="9"/>
  <c r="F2376" i="9"/>
  <c r="E2377" i="9"/>
  <c r="F2377" i="9"/>
  <c r="E2378" i="9"/>
  <c r="F2378" i="9"/>
  <c r="E2379" i="9"/>
  <c r="F2379" i="9"/>
  <c r="E2380" i="9"/>
  <c r="F2380" i="9"/>
  <c r="E2381" i="9"/>
  <c r="F2381" i="9"/>
  <c r="E2382" i="9"/>
  <c r="F2382" i="9"/>
  <c r="E2383" i="9"/>
  <c r="F2383" i="9"/>
  <c r="E2384" i="9"/>
  <c r="F2384" i="9"/>
  <c r="E2385" i="9"/>
  <c r="F2385" i="9"/>
  <c r="E2386" i="9"/>
  <c r="F2386" i="9"/>
  <c r="E2387" i="9"/>
  <c r="F2387" i="9"/>
  <c r="E2388" i="9"/>
  <c r="F2388" i="9"/>
  <c r="E2389" i="9"/>
  <c r="F2389" i="9"/>
  <c r="E2390" i="9"/>
  <c r="F2390" i="9"/>
  <c r="E2391" i="9"/>
  <c r="F2391" i="9"/>
  <c r="E2392" i="9"/>
  <c r="F2392" i="9"/>
  <c r="E2393" i="9"/>
  <c r="F2393" i="9"/>
  <c r="E2394" i="9"/>
  <c r="F2394" i="9"/>
  <c r="E2395" i="9"/>
  <c r="F2395" i="9"/>
  <c r="E2396" i="9"/>
  <c r="F2396" i="9"/>
  <c r="E2397" i="9"/>
  <c r="F2397" i="9"/>
  <c r="E2398" i="9"/>
  <c r="F2398" i="9"/>
  <c r="E2399" i="9"/>
  <c r="F2399" i="9"/>
  <c r="E2400" i="9"/>
  <c r="F2400" i="9"/>
  <c r="E2401" i="9"/>
  <c r="F2401" i="9"/>
  <c r="E2402" i="9"/>
  <c r="F2402" i="9"/>
  <c r="E2403" i="9"/>
  <c r="F2403" i="9"/>
  <c r="E2404" i="9"/>
  <c r="F2404" i="9"/>
  <c r="E2405" i="9"/>
  <c r="F2405" i="9"/>
  <c r="E2406" i="9"/>
  <c r="F2406" i="9"/>
  <c r="E2407" i="9"/>
  <c r="F2407" i="9"/>
  <c r="E2408" i="9"/>
  <c r="F2408" i="9"/>
  <c r="E2409" i="9"/>
  <c r="F2409" i="9"/>
  <c r="E2410" i="9"/>
  <c r="F2410" i="9"/>
  <c r="E2411" i="9"/>
  <c r="F2411" i="9"/>
  <c r="E2412" i="9"/>
  <c r="F2412" i="9"/>
  <c r="E2413" i="9"/>
  <c r="F2413" i="9"/>
  <c r="E2414" i="9"/>
  <c r="F2414" i="9"/>
  <c r="E2415" i="9"/>
  <c r="F2415" i="9"/>
  <c r="E2416" i="9"/>
  <c r="F2416" i="9"/>
  <c r="E2417" i="9"/>
  <c r="F2417" i="9"/>
  <c r="E2418" i="9"/>
  <c r="F2418" i="9"/>
  <c r="E2419" i="9"/>
  <c r="F2419" i="9"/>
  <c r="E2420" i="9"/>
  <c r="F2420" i="9"/>
  <c r="E2421" i="9"/>
  <c r="F2421" i="9"/>
  <c r="E2422" i="9"/>
  <c r="F2422" i="9"/>
  <c r="E2423" i="9"/>
  <c r="F2423" i="9"/>
  <c r="E2424" i="9"/>
  <c r="F2424" i="9"/>
  <c r="E2425" i="9"/>
  <c r="F2425" i="9"/>
  <c r="E2426" i="9"/>
  <c r="F2426" i="9"/>
  <c r="E2427" i="9"/>
  <c r="F2427" i="9"/>
  <c r="E2428" i="9"/>
  <c r="F2428" i="9"/>
  <c r="E2429" i="9"/>
  <c r="F2429" i="9"/>
  <c r="E2430" i="9"/>
  <c r="F2430" i="9"/>
  <c r="E2431" i="9"/>
  <c r="F2431" i="9"/>
  <c r="E2432" i="9"/>
  <c r="F2432" i="9"/>
  <c r="E2433" i="9"/>
  <c r="F2433" i="9"/>
  <c r="E2434" i="9"/>
  <c r="F2434" i="9"/>
  <c r="E2435" i="9"/>
  <c r="F2435" i="9"/>
  <c r="E2436" i="9"/>
  <c r="F2436" i="9"/>
  <c r="E2437" i="9"/>
  <c r="F2437" i="9"/>
  <c r="E2438" i="9"/>
  <c r="F2438" i="9"/>
  <c r="E2439" i="9"/>
  <c r="F2439" i="9"/>
  <c r="E2440" i="9"/>
  <c r="F2440" i="9"/>
  <c r="E2441" i="9"/>
  <c r="F2441" i="9"/>
  <c r="E2442" i="9"/>
  <c r="F2442" i="9"/>
  <c r="E2443" i="9"/>
  <c r="F2443" i="9"/>
  <c r="E2444" i="9"/>
  <c r="F2444" i="9"/>
  <c r="E2445" i="9"/>
  <c r="F2445" i="9"/>
  <c r="E2446" i="9"/>
  <c r="F2446" i="9"/>
  <c r="E2447" i="9"/>
  <c r="F2447" i="9"/>
  <c r="E2448" i="9"/>
  <c r="F2448" i="9"/>
  <c r="E2449" i="9"/>
  <c r="F2449" i="9"/>
  <c r="E2450" i="9"/>
  <c r="F2450" i="9"/>
  <c r="E2451" i="9"/>
  <c r="F2451" i="9"/>
  <c r="E2452" i="9"/>
  <c r="F2452" i="9"/>
  <c r="E2453" i="9"/>
  <c r="F2453" i="9"/>
  <c r="E2454" i="9"/>
  <c r="F2454" i="9"/>
  <c r="E2455" i="9"/>
  <c r="F2455" i="9"/>
  <c r="E2456" i="9"/>
  <c r="F2456" i="9"/>
  <c r="E2457" i="9"/>
  <c r="F2457" i="9"/>
  <c r="E2458" i="9"/>
  <c r="F2458" i="9"/>
  <c r="E2459" i="9"/>
  <c r="F2459" i="9"/>
  <c r="E2460" i="9"/>
  <c r="F2460" i="9"/>
  <c r="E2461" i="9"/>
  <c r="F2461" i="9"/>
  <c r="E2462" i="9"/>
  <c r="F2462" i="9"/>
  <c r="E2463" i="9"/>
  <c r="F2463" i="9"/>
  <c r="E2464" i="9"/>
  <c r="F2464" i="9"/>
  <c r="E2465" i="9"/>
  <c r="F2465" i="9"/>
  <c r="E2466" i="9"/>
  <c r="F2466" i="9"/>
  <c r="E2467" i="9"/>
  <c r="F2467" i="9"/>
  <c r="E2468" i="9"/>
  <c r="F2468" i="9"/>
  <c r="E2469" i="9"/>
  <c r="F2469" i="9"/>
  <c r="E2470" i="9"/>
  <c r="F2470" i="9"/>
  <c r="E2471" i="9"/>
  <c r="F2471" i="9"/>
  <c r="E2472" i="9"/>
  <c r="F2472" i="9"/>
  <c r="E2473" i="9"/>
  <c r="F2473" i="9"/>
  <c r="E2474" i="9"/>
  <c r="F2474" i="9"/>
  <c r="E2475" i="9"/>
  <c r="F2475" i="9"/>
  <c r="E2476" i="9"/>
  <c r="F2476" i="9"/>
  <c r="E2477" i="9"/>
  <c r="F2477" i="9"/>
  <c r="E2478" i="9"/>
  <c r="F2478" i="9"/>
  <c r="E2479" i="9"/>
  <c r="F2479" i="9"/>
  <c r="E2480" i="9"/>
  <c r="F2480" i="9"/>
  <c r="E2481" i="9"/>
  <c r="F2481" i="9"/>
  <c r="E2482" i="9"/>
  <c r="F2482" i="9"/>
  <c r="E2483" i="9"/>
  <c r="F2483" i="9"/>
  <c r="E2484" i="9"/>
  <c r="F2484" i="9"/>
  <c r="E2485" i="9"/>
  <c r="F2485" i="9"/>
  <c r="E2486" i="9"/>
  <c r="F2486" i="9"/>
  <c r="E2487" i="9"/>
  <c r="F2487" i="9"/>
  <c r="E2488" i="9"/>
  <c r="F2488" i="9"/>
  <c r="E2489" i="9"/>
  <c r="F2489" i="9"/>
  <c r="E2490" i="9"/>
  <c r="F2490" i="9"/>
  <c r="E2491" i="9"/>
  <c r="F2491" i="9"/>
  <c r="E2492" i="9"/>
  <c r="F2492" i="9"/>
  <c r="E2493" i="9"/>
  <c r="F2493" i="9"/>
  <c r="E2494" i="9"/>
  <c r="F2494" i="9"/>
  <c r="E2495" i="9"/>
  <c r="F2495" i="9"/>
  <c r="E2496" i="9"/>
  <c r="F2496" i="9"/>
  <c r="E2497" i="9"/>
  <c r="F2497" i="9"/>
  <c r="E2498" i="9"/>
  <c r="F2498" i="9"/>
  <c r="E2499" i="9"/>
  <c r="F2499" i="9"/>
  <c r="E2500" i="9"/>
  <c r="F2500" i="9"/>
  <c r="E2501" i="9"/>
  <c r="F2501" i="9"/>
  <c r="E2502" i="9"/>
  <c r="F2502" i="9"/>
  <c r="E2503" i="9"/>
  <c r="F2503" i="9"/>
  <c r="E2504" i="9"/>
  <c r="F2504" i="9"/>
  <c r="E2505" i="9"/>
  <c r="F2505" i="9"/>
  <c r="E2506" i="9"/>
  <c r="F2506" i="9"/>
  <c r="E2507" i="9"/>
  <c r="F2507" i="9"/>
  <c r="E2508" i="9"/>
  <c r="F2508" i="9"/>
  <c r="E2509" i="9"/>
  <c r="F2509" i="9"/>
  <c r="E2510" i="9"/>
  <c r="F2510" i="9"/>
  <c r="E2511" i="9"/>
  <c r="F2511" i="9"/>
  <c r="E2512" i="9"/>
  <c r="F2512" i="9"/>
  <c r="E2513" i="9"/>
  <c r="F2513" i="9"/>
  <c r="E2514" i="9"/>
  <c r="F2514" i="9"/>
  <c r="E2515" i="9"/>
  <c r="F2515" i="9"/>
  <c r="E2516" i="9"/>
  <c r="F2516" i="9"/>
  <c r="E2517" i="9"/>
  <c r="F2517" i="9"/>
  <c r="E2518" i="9"/>
  <c r="F2518" i="9"/>
  <c r="E2519" i="9"/>
  <c r="F2519" i="9"/>
  <c r="E2520" i="9"/>
  <c r="F2520" i="9"/>
  <c r="E2521" i="9"/>
  <c r="F2521" i="9"/>
  <c r="E2522" i="9"/>
  <c r="F2522" i="9"/>
  <c r="E2523" i="9"/>
  <c r="F2523" i="9"/>
  <c r="E2524" i="9"/>
  <c r="F2524" i="9"/>
  <c r="E2525" i="9"/>
  <c r="F2525" i="9"/>
  <c r="E2526" i="9"/>
  <c r="F2526" i="9"/>
  <c r="E2527" i="9"/>
  <c r="F2527" i="9"/>
  <c r="E2528" i="9"/>
  <c r="F2528" i="9"/>
  <c r="E2529" i="9"/>
  <c r="F2529" i="9"/>
  <c r="E2530" i="9"/>
  <c r="F2530" i="9"/>
  <c r="E2531" i="9"/>
  <c r="F2531" i="9"/>
  <c r="E2532" i="9"/>
  <c r="F2532" i="9"/>
  <c r="E2533" i="9"/>
  <c r="F2533" i="9"/>
  <c r="E2534" i="9"/>
  <c r="F2534" i="9"/>
  <c r="E2535" i="9"/>
  <c r="F2535" i="9"/>
  <c r="E2536" i="9"/>
  <c r="F2536" i="9"/>
  <c r="E2537" i="9"/>
  <c r="F2537" i="9"/>
  <c r="E2538" i="9"/>
  <c r="F2538" i="9"/>
  <c r="E2539" i="9"/>
  <c r="F2539" i="9"/>
  <c r="E2540" i="9"/>
  <c r="F2540" i="9"/>
  <c r="E2541" i="9"/>
  <c r="F2541" i="9"/>
  <c r="E2542" i="9"/>
  <c r="F2542" i="9"/>
  <c r="E2543" i="9"/>
  <c r="F2543" i="9"/>
  <c r="E2544" i="9"/>
  <c r="F2544" i="9"/>
  <c r="E2545" i="9"/>
  <c r="F2545" i="9"/>
  <c r="E2546" i="9"/>
  <c r="F2546" i="9"/>
  <c r="E2547" i="9"/>
  <c r="F2547" i="9"/>
  <c r="E2548" i="9"/>
  <c r="F2548" i="9"/>
  <c r="E2549" i="9"/>
  <c r="F2549" i="9"/>
  <c r="E2550" i="9"/>
  <c r="F2550" i="9"/>
  <c r="E2551" i="9"/>
  <c r="F2551" i="9"/>
  <c r="E2552" i="9"/>
  <c r="F2552" i="9"/>
  <c r="E2553" i="9"/>
  <c r="F2553" i="9"/>
  <c r="E2554" i="9"/>
  <c r="F2554" i="9"/>
  <c r="E2555" i="9"/>
  <c r="F2555" i="9"/>
  <c r="E2556" i="9"/>
  <c r="F2556" i="9"/>
  <c r="E2557" i="9"/>
  <c r="F2557" i="9"/>
  <c r="E2558" i="9"/>
  <c r="F2558" i="9"/>
  <c r="E2559" i="9"/>
  <c r="F2559" i="9"/>
  <c r="E2560" i="9"/>
  <c r="F2560" i="9"/>
  <c r="E2561" i="9"/>
  <c r="F2561" i="9"/>
  <c r="E2562" i="9"/>
  <c r="F2562" i="9"/>
  <c r="E2563" i="9"/>
  <c r="F2563" i="9"/>
  <c r="E2564" i="9"/>
  <c r="F2564" i="9"/>
  <c r="E2565" i="9"/>
  <c r="F2565" i="9"/>
  <c r="E2566" i="9"/>
  <c r="F2566" i="9"/>
  <c r="E2567" i="9"/>
  <c r="F2567" i="9"/>
  <c r="E2568" i="9"/>
  <c r="F2568" i="9"/>
  <c r="E2569" i="9"/>
  <c r="F2569" i="9"/>
  <c r="E2570" i="9"/>
  <c r="F2570" i="9"/>
  <c r="E2571" i="9"/>
  <c r="F2571" i="9"/>
  <c r="E2572" i="9"/>
  <c r="F2572" i="9"/>
  <c r="E2573" i="9"/>
  <c r="F2573" i="9"/>
  <c r="E2574" i="9"/>
  <c r="F2574" i="9"/>
  <c r="E2575" i="9"/>
  <c r="F2575" i="9"/>
  <c r="E2576" i="9"/>
  <c r="F2576" i="9"/>
  <c r="E2577" i="9"/>
  <c r="F2577" i="9"/>
  <c r="E2578" i="9"/>
  <c r="F2578" i="9"/>
  <c r="E2579" i="9"/>
  <c r="F2579" i="9"/>
  <c r="E2580" i="9"/>
  <c r="F2580" i="9"/>
  <c r="E2581" i="9"/>
  <c r="F2581" i="9"/>
  <c r="E2582" i="9"/>
  <c r="F2582" i="9"/>
  <c r="E2583" i="9"/>
  <c r="F2583" i="9"/>
  <c r="E2584" i="9"/>
  <c r="F2584" i="9"/>
  <c r="E2585" i="9"/>
  <c r="F2585" i="9"/>
  <c r="E2586" i="9"/>
  <c r="F2586" i="9"/>
  <c r="E2587" i="9"/>
  <c r="F2587" i="9"/>
  <c r="E2588" i="9"/>
  <c r="F2588" i="9"/>
  <c r="E2589" i="9"/>
  <c r="F2589" i="9"/>
  <c r="E2590" i="9"/>
  <c r="F2590" i="9"/>
  <c r="E2591" i="9"/>
  <c r="F2591" i="9"/>
  <c r="E2592" i="9"/>
  <c r="F2592" i="9"/>
  <c r="E2593" i="9"/>
  <c r="F2593" i="9"/>
  <c r="E2594" i="9"/>
  <c r="F2594" i="9"/>
  <c r="E2595" i="9"/>
  <c r="F2595" i="9"/>
  <c r="E2596" i="9"/>
  <c r="F2596" i="9"/>
  <c r="E2597" i="9"/>
  <c r="F2597" i="9"/>
  <c r="E2598" i="9"/>
  <c r="F2598" i="9"/>
  <c r="E2599" i="9"/>
  <c r="F2599" i="9"/>
  <c r="E2600" i="9"/>
  <c r="F2600" i="9"/>
  <c r="E2601" i="9"/>
  <c r="F2601" i="9"/>
  <c r="E2602" i="9"/>
  <c r="F2602" i="9"/>
  <c r="E2603" i="9"/>
  <c r="F2603" i="9"/>
  <c r="E2604" i="9"/>
  <c r="F2604" i="9"/>
  <c r="E2605" i="9"/>
  <c r="F2605" i="9"/>
  <c r="E2606" i="9"/>
  <c r="F2606" i="9"/>
  <c r="E2607" i="9"/>
  <c r="F2607" i="9"/>
  <c r="E2608" i="9"/>
  <c r="F2608" i="9"/>
  <c r="E2609" i="9"/>
  <c r="F2609" i="9"/>
  <c r="E2610" i="9"/>
  <c r="F2610" i="9"/>
  <c r="E2611" i="9"/>
  <c r="F2611" i="9"/>
  <c r="E2612" i="9"/>
  <c r="F2612" i="9"/>
  <c r="E2613" i="9"/>
  <c r="F2613" i="9"/>
  <c r="E2614" i="9"/>
  <c r="F2614" i="9"/>
  <c r="E2615" i="9"/>
  <c r="F2615" i="9"/>
  <c r="E2616" i="9"/>
  <c r="F2616" i="9"/>
  <c r="E2617" i="9"/>
  <c r="F2617" i="9"/>
  <c r="E2618" i="9"/>
  <c r="F2618" i="9"/>
  <c r="E2619" i="9"/>
  <c r="F2619" i="9"/>
  <c r="E2620" i="9"/>
  <c r="F2620" i="9"/>
  <c r="E2621" i="9"/>
  <c r="F2621" i="9"/>
  <c r="E2622" i="9"/>
  <c r="F2622" i="9"/>
  <c r="E2623" i="9"/>
  <c r="F2623" i="9"/>
  <c r="E2624" i="9"/>
  <c r="F2624" i="9"/>
  <c r="E2625" i="9"/>
  <c r="F2625" i="9"/>
  <c r="E2626" i="9"/>
  <c r="F2626" i="9"/>
  <c r="E2627" i="9"/>
  <c r="F2627" i="9"/>
  <c r="E2628" i="9"/>
  <c r="F2628" i="9"/>
  <c r="E2629" i="9"/>
  <c r="F2629" i="9"/>
  <c r="E2630" i="9"/>
  <c r="F2630" i="9"/>
  <c r="E2631" i="9"/>
  <c r="F2631" i="9"/>
  <c r="E2632" i="9"/>
  <c r="F2632" i="9"/>
  <c r="E2633" i="9"/>
  <c r="F2633" i="9"/>
  <c r="E2634" i="9"/>
  <c r="F2634" i="9"/>
  <c r="E2635" i="9"/>
  <c r="F2635" i="9"/>
  <c r="E2636" i="9"/>
  <c r="F2636" i="9"/>
  <c r="E2637" i="9"/>
  <c r="F2637" i="9"/>
  <c r="E2638" i="9"/>
  <c r="F2638" i="9"/>
  <c r="E2639" i="9"/>
  <c r="F2639" i="9"/>
  <c r="E2640" i="9"/>
  <c r="F2640" i="9"/>
  <c r="E2641" i="9"/>
  <c r="F2641" i="9"/>
  <c r="E2642" i="9"/>
  <c r="F2642" i="9"/>
  <c r="E2643" i="9"/>
  <c r="F2643" i="9"/>
  <c r="E2644" i="9"/>
  <c r="F2644" i="9"/>
  <c r="E2645" i="9"/>
  <c r="F2645" i="9"/>
  <c r="E2646" i="9"/>
  <c r="F2646" i="9"/>
  <c r="E2647" i="9"/>
  <c r="F2647" i="9"/>
  <c r="E2648" i="9"/>
  <c r="F2648" i="9"/>
  <c r="E2649" i="9"/>
  <c r="F2649" i="9"/>
  <c r="E2650" i="9"/>
  <c r="F2650" i="9"/>
  <c r="E2651" i="9"/>
  <c r="F2651" i="9"/>
  <c r="E2652" i="9"/>
  <c r="F2652" i="9"/>
  <c r="E2653" i="9"/>
  <c r="F2653" i="9"/>
  <c r="E2654" i="9"/>
  <c r="F2654" i="9"/>
  <c r="E2655" i="9"/>
  <c r="F2655" i="9"/>
  <c r="E2656" i="9"/>
  <c r="F2656" i="9"/>
  <c r="E2657" i="9"/>
  <c r="F2657" i="9"/>
  <c r="E2658" i="9"/>
  <c r="F2658" i="9"/>
  <c r="E2659" i="9"/>
  <c r="F2659" i="9"/>
  <c r="E2660" i="9"/>
  <c r="F2660" i="9"/>
  <c r="E2661" i="9"/>
  <c r="F2661" i="9"/>
  <c r="E2662" i="9"/>
  <c r="F2662" i="9"/>
  <c r="E2663" i="9"/>
  <c r="F2663" i="9"/>
  <c r="E2664" i="9"/>
  <c r="F2664" i="9"/>
  <c r="E2665" i="9"/>
  <c r="F2665" i="9"/>
  <c r="E2666" i="9"/>
  <c r="F2666" i="9"/>
  <c r="E2667" i="9"/>
  <c r="F2667" i="9"/>
  <c r="E2668" i="9"/>
  <c r="F2668" i="9"/>
  <c r="E2669" i="9"/>
  <c r="F2669" i="9"/>
  <c r="E2670" i="9"/>
  <c r="F2670" i="9"/>
  <c r="E2671" i="9"/>
  <c r="F2671" i="9"/>
  <c r="E2672" i="9"/>
  <c r="F2672" i="9"/>
  <c r="E2673" i="9"/>
  <c r="F2673" i="9"/>
  <c r="E2674" i="9"/>
  <c r="F2674" i="9"/>
  <c r="E2675" i="9"/>
  <c r="F2675" i="9"/>
  <c r="E2676" i="9"/>
  <c r="F2676" i="9"/>
  <c r="E2677" i="9"/>
  <c r="F2677" i="9"/>
  <c r="E2678" i="9"/>
  <c r="F2678" i="9"/>
  <c r="E2679" i="9"/>
  <c r="F2679" i="9"/>
  <c r="E2680" i="9"/>
  <c r="F2680" i="9"/>
  <c r="E2681" i="9"/>
  <c r="F2681" i="9"/>
  <c r="E2682" i="9"/>
  <c r="F2682" i="9"/>
  <c r="E2683" i="9"/>
  <c r="F2683" i="9"/>
  <c r="E2684" i="9"/>
  <c r="F2684" i="9"/>
  <c r="E2685" i="9"/>
  <c r="F2685" i="9"/>
  <c r="E2686" i="9"/>
  <c r="F2686" i="9"/>
  <c r="E2687" i="9"/>
  <c r="F2687" i="9"/>
  <c r="E2688" i="9"/>
  <c r="F2688" i="9"/>
  <c r="E2689" i="9"/>
  <c r="F2689" i="9"/>
  <c r="E2690" i="9"/>
  <c r="F2690" i="9"/>
  <c r="E2691" i="9"/>
  <c r="F2691" i="9"/>
  <c r="E2692" i="9"/>
  <c r="F2692" i="9"/>
  <c r="E2693" i="9"/>
  <c r="F2693" i="9"/>
  <c r="E2694" i="9"/>
  <c r="F2694" i="9"/>
  <c r="E2695" i="9"/>
  <c r="F2695" i="9"/>
  <c r="E2696" i="9"/>
  <c r="F2696" i="9"/>
  <c r="E2697" i="9"/>
  <c r="F2697" i="9"/>
  <c r="E2698" i="9"/>
  <c r="F2698" i="9"/>
  <c r="E2699" i="9"/>
  <c r="F2699" i="9"/>
  <c r="E2700" i="9"/>
  <c r="F2700" i="9"/>
  <c r="E2701" i="9"/>
  <c r="F2701" i="9"/>
  <c r="E2702" i="9"/>
  <c r="F2702" i="9"/>
  <c r="E2703" i="9"/>
  <c r="F2703" i="9"/>
  <c r="E2704" i="9"/>
  <c r="F2704" i="9"/>
  <c r="E2705" i="9"/>
  <c r="F2705" i="9"/>
  <c r="E2706" i="9"/>
  <c r="F2706" i="9"/>
  <c r="E2707" i="9"/>
  <c r="F2707" i="9"/>
  <c r="E2708" i="9"/>
  <c r="F2708" i="9"/>
  <c r="E2709" i="9"/>
  <c r="F2709" i="9"/>
  <c r="E2710" i="9"/>
  <c r="F2710" i="9"/>
  <c r="E2711" i="9"/>
  <c r="F2711" i="9"/>
  <c r="E2712" i="9"/>
  <c r="F2712" i="9"/>
  <c r="E2713" i="9"/>
  <c r="F2713" i="9"/>
  <c r="E2714" i="9"/>
  <c r="F2714" i="9"/>
  <c r="E2715" i="9"/>
  <c r="F2715" i="9"/>
  <c r="E2716" i="9"/>
  <c r="F2716" i="9"/>
  <c r="E2717" i="9"/>
  <c r="F2717" i="9"/>
  <c r="E2718" i="9"/>
  <c r="F2718" i="9"/>
  <c r="E2719" i="9"/>
  <c r="F2719" i="9"/>
  <c r="E2720" i="9"/>
  <c r="F2720" i="9"/>
  <c r="E2721" i="9"/>
  <c r="F2721" i="9"/>
  <c r="E2722" i="9"/>
  <c r="F2722" i="9"/>
  <c r="E2723" i="9"/>
  <c r="F2723" i="9"/>
  <c r="E2724" i="9"/>
  <c r="F2724" i="9"/>
  <c r="E2725" i="9"/>
  <c r="F2725" i="9"/>
  <c r="E2726" i="9"/>
  <c r="F2726" i="9"/>
  <c r="E2727" i="9"/>
  <c r="F2727" i="9"/>
  <c r="E2728" i="9"/>
  <c r="F2728" i="9"/>
  <c r="E2729" i="9"/>
  <c r="F2729" i="9"/>
  <c r="E2730" i="9"/>
  <c r="F2730" i="9"/>
  <c r="E2731" i="9"/>
  <c r="F2731" i="9"/>
  <c r="E2732" i="9"/>
  <c r="F2732" i="9"/>
  <c r="E2733" i="9"/>
  <c r="F2733" i="9"/>
  <c r="E2734" i="9"/>
  <c r="F2734" i="9"/>
  <c r="E2735" i="9"/>
  <c r="F2735" i="9"/>
  <c r="E2736" i="9"/>
  <c r="F2736" i="9"/>
  <c r="E2737" i="9"/>
  <c r="F2737" i="9"/>
  <c r="E2738" i="9"/>
  <c r="F2738" i="9"/>
  <c r="E2739" i="9"/>
  <c r="F2739" i="9"/>
  <c r="E2740" i="9"/>
  <c r="F2740" i="9"/>
  <c r="E2741" i="9"/>
  <c r="F2741" i="9"/>
  <c r="E2742" i="9"/>
  <c r="F2742" i="9"/>
  <c r="E2743" i="9"/>
  <c r="F2743" i="9"/>
  <c r="E2744" i="9"/>
  <c r="F2744" i="9"/>
  <c r="E2745" i="9"/>
  <c r="F2745" i="9"/>
  <c r="E2746" i="9"/>
  <c r="F2746" i="9"/>
  <c r="E2747" i="9"/>
  <c r="F2747" i="9"/>
  <c r="E2748" i="9"/>
  <c r="F2748" i="9"/>
  <c r="E2749" i="9"/>
  <c r="F2749" i="9"/>
  <c r="E2750" i="9"/>
  <c r="F2750" i="9"/>
  <c r="E2751" i="9"/>
  <c r="F2751" i="9"/>
  <c r="E2752" i="9"/>
  <c r="F2752" i="9"/>
  <c r="E2753" i="9"/>
  <c r="F2753" i="9"/>
  <c r="E2754" i="9"/>
  <c r="F2754" i="9"/>
  <c r="E2755" i="9"/>
  <c r="F2755" i="9"/>
  <c r="E2756" i="9"/>
  <c r="F2756" i="9"/>
  <c r="E2757" i="9"/>
  <c r="F2757" i="9"/>
  <c r="E2758" i="9"/>
  <c r="F2758" i="9"/>
  <c r="E2759" i="9"/>
  <c r="F2759" i="9"/>
  <c r="E2760" i="9"/>
  <c r="F2760" i="9"/>
  <c r="E2761" i="9"/>
  <c r="F2761" i="9"/>
  <c r="E2762" i="9"/>
  <c r="F2762" i="9"/>
  <c r="E2763" i="9"/>
  <c r="F2763" i="9"/>
  <c r="E2764" i="9"/>
  <c r="F2764" i="9"/>
  <c r="E2765" i="9"/>
  <c r="F2765" i="9"/>
  <c r="E2766" i="9"/>
  <c r="F2766" i="9"/>
  <c r="E2767" i="9"/>
  <c r="F2767" i="9"/>
  <c r="E2768" i="9"/>
  <c r="F2768" i="9"/>
  <c r="E2769" i="9"/>
  <c r="F2769" i="9"/>
  <c r="E2770" i="9"/>
  <c r="F2770" i="9"/>
  <c r="E2771" i="9"/>
  <c r="F2771" i="9"/>
  <c r="E2772" i="9"/>
  <c r="F2772" i="9"/>
  <c r="E2773" i="9"/>
  <c r="F2773" i="9"/>
  <c r="E2774" i="9"/>
  <c r="F2774" i="9"/>
  <c r="E2775" i="9"/>
  <c r="F2775" i="9"/>
  <c r="E2776" i="9"/>
  <c r="F2776" i="9"/>
  <c r="E2777" i="9"/>
  <c r="F2777" i="9"/>
  <c r="E2778" i="9"/>
  <c r="F2778" i="9"/>
  <c r="E2779" i="9"/>
  <c r="F2779" i="9"/>
  <c r="E2780" i="9"/>
  <c r="F2780" i="9"/>
  <c r="E2781" i="9"/>
  <c r="F2781" i="9"/>
  <c r="E2782" i="9"/>
  <c r="F2782" i="9"/>
  <c r="E2783" i="9"/>
  <c r="F2783" i="9"/>
  <c r="E2784" i="9"/>
  <c r="F2784" i="9"/>
  <c r="E2785" i="9"/>
  <c r="F2785" i="9"/>
  <c r="E2786" i="9"/>
  <c r="F2786" i="9"/>
  <c r="E2787" i="9"/>
  <c r="F2787" i="9"/>
  <c r="E2788" i="9"/>
  <c r="F2788" i="9"/>
  <c r="E2789" i="9"/>
  <c r="F2789" i="9"/>
  <c r="E2790" i="9"/>
  <c r="F2790" i="9"/>
  <c r="E2791" i="9"/>
  <c r="F2791" i="9"/>
  <c r="E2792" i="9"/>
  <c r="F2792" i="9"/>
  <c r="E2793" i="9"/>
  <c r="F2793" i="9"/>
  <c r="E2794" i="9"/>
  <c r="F2794" i="9"/>
  <c r="E2795" i="9"/>
  <c r="F2795" i="9"/>
  <c r="E2796" i="9"/>
  <c r="F2796" i="9"/>
  <c r="E2797" i="9"/>
  <c r="F2797" i="9"/>
  <c r="E2798" i="9"/>
  <c r="F2798" i="9"/>
  <c r="E2799" i="9"/>
  <c r="F2799" i="9"/>
  <c r="E2800" i="9"/>
  <c r="F2800" i="9"/>
  <c r="E2801" i="9"/>
  <c r="F2801" i="9"/>
  <c r="E2802" i="9"/>
  <c r="F2802" i="9"/>
  <c r="E2803" i="9"/>
  <c r="F2803" i="9"/>
  <c r="E2804" i="9"/>
  <c r="F2804" i="9"/>
  <c r="E2805" i="9"/>
  <c r="F2805" i="9"/>
  <c r="E2806" i="9"/>
  <c r="F2806" i="9"/>
  <c r="E2807" i="9"/>
  <c r="F2807" i="9"/>
  <c r="E2808" i="9"/>
  <c r="F2808" i="9"/>
  <c r="E2809" i="9"/>
  <c r="F2809" i="9"/>
  <c r="E2810" i="9"/>
  <c r="F2810" i="9"/>
  <c r="E2811" i="9"/>
  <c r="F2811" i="9"/>
  <c r="E2812" i="9"/>
  <c r="F2812" i="9"/>
  <c r="E2813" i="9"/>
  <c r="F2813" i="9"/>
  <c r="E2814" i="9"/>
  <c r="F2814" i="9"/>
  <c r="E2815" i="9"/>
  <c r="F2815" i="9"/>
  <c r="E2816" i="9"/>
  <c r="F2816" i="9"/>
  <c r="E2817" i="9"/>
  <c r="F2817" i="9"/>
  <c r="E2818" i="9"/>
  <c r="F2818" i="9"/>
  <c r="E2819" i="9"/>
  <c r="F2819" i="9"/>
  <c r="E2820" i="9"/>
  <c r="F2820" i="9"/>
  <c r="E2821" i="9"/>
  <c r="F2821" i="9"/>
  <c r="E2822" i="9"/>
  <c r="F2822" i="9"/>
  <c r="E2823" i="9"/>
  <c r="F2823" i="9"/>
  <c r="E2824" i="9"/>
  <c r="F2824" i="9"/>
  <c r="E2825" i="9"/>
  <c r="F2825" i="9"/>
  <c r="E2826" i="9"/>
  <c r="F2826" i="9"/>
  <c r="E2827" i="9"/>
  <c r="F2827" i="9"/>
  <c r="E2828" i="9"/>
  <c r="F2828" i="9"/>
  <c r="E2829" i="9"/>
  <c r="F2829" i="9"/>
  <c r="E2830" i="9"/>
  <c r="F2830" i="9"/>
  <c r="E2831" i="9"/>
  <c r="F2831" i="9"/>
  <c r="E2832" i="9"/>
  <c r="F2832" i="9"/>
  <c r="E2833" i="9"/>
  <c r="F2833" i="9"/>
  <c r="E2834" i="9"/>
  <c r="F2834" i="9"/>
  <c r="E2835" i="9"/>
  <c r="F2835" i="9"/>
  <c r="E2836" i="9"/>
  <c r="F2836" i="9"/>
  <c r="E2837" i="9"/>
  <c r="F2837" i="9"/>
  <c r="E2838" i="9"/>
  <c r="F2838" i="9"/>
  <c r="E2839" i="9"/>
  <c r="F2839" i="9"/>
  <c r="E2840" i="9"/>
  <c r="F2840" i="9"/>
  <c r="E2841" i="9"/>
  <c r="F2841" i="9"/>
  <c r="E2842" i="9"/>
  <c r="F2842" i="9"/>
  <c r="E2843" i="9"/>
  <c r="F2843" i="9"/>
  <c r="E2844" i="9"/>
  <c r="F2844" i="9"/>
  <c r="E2845" i="9"/>
  <c r="F2845" i="9"/>
  <c r="E2846" i="9"/>
  <c r="F2846" i="9"/>
  <c r="E2847" i="9"/>
  <c r="F2847" i="9"/>
  <c r="E2848" i="9"/>
  <c r="F2848" i="9"/>
  <c r="E2849" i="9"/>
  <c r="F2849" i="9"/>
  <c r="E2850" i="9"/>
  <c r="F2850" i="9"/>
  <c r="E2851" i="9"/>
  <c r="F2851" i="9"/>
  <c r="E2852" i="9"/>
  <c r="F2852" i="9"/>
  <c r="E2853" i="9"/>
  <c r="F2853" i="9"/>
  <c r="E2854" i="9"/>
  <c r="F2854" i="9"/>
  <c r="E2855" i="9"/>
  <c r="F2855" i="9"/>
  <c r="E2856" i="9"/>
  <c r="F2856" i="9"/>
  <c r="E2857" i="9"/>
  <c r="F2857" i="9"/>
  <c r="E2858" i="9"/>
  <c r="F2858" i="9"/>
  <c r="E2859" i="9"/>
  <c r="F2859" i="9"/>
  <c r="E2860" i="9"/>
  <c r="F2860" i="9"/>
  <c r="E2861" i="9"/>
  <c r="F2861" i="9"/>
  <c r="E2862" i="9"/>
  <c r="F2862" i="9"/>
  <c r="E2863" i="9"/>
  <c r="F2863" i="9"/>
  <c r="E2864" i="9"/>
  <c r="F2864" i="9"/>
  <c r="E2865" i="9"/>
  <c r="F2865" i="9"/>
  <c r="E2866" i="9"/>
  <c r="F2866" i="9"/>
  <c r="E2867" i="9"/>
  <c r="F2867" i="9"/>
  <c r="E2868" i="9"/>
  <c r="F2868" i="9"/>
  <c r="E2869" i="9"/>
  <c r="F2869" i="9"/>
  <c r="E2870" i="9"/>
  <c r="F2870" i="9"/>
  <c r="E2871" i="9"/>
  <c r="F2871" i="9"/>
  <c r="E2872" i="9"/>
  <c r="F2872" i="9"/>
  <c r="E2873" i="9"/>
  <c r="F2873" i="9"/>
  <c r="E2874" i="9"/>
  <c r="F2874" i="9"/>
  <c r="E2875" i="9"/>
  <c r="F2875" i="9"/>
  <c r="E2876" i="9"/>
  <c r="F2876" i="9"/>
  <c r="E2877" i="9"/>
  <c r="F2877" i="9"/>
  <c r="E2878" i="9"/>
  <c r="F2878" i="9"/>
  <c r="E2879" i="9"/>
  <c r="F2879" i="9"/>
  <c r="E2880" i="9"/>
  <c r="F2880" i="9"/>
  <c r="E2881" i="9"/>
  <c r="F2881" i="9"/>
  <c r="E2882" i="9"/>
  <c r="F2882" i="9"/>
  <c r="E2883" i="9"/>
  <c r="F2883" i="9"/>
  <c r="E2884" i="9"/>
  <c r="F2884" i="9"/>
  <c r="E2885" i="9"/>
  <c r="F2885" i="9"/>
  <c r="E2886" i="9"/>
  <c r="F2886" i="9"/>
  <c r="E2887" i="9"/>
  <c r="F2887" i="9"/>
  <c r="E2888" i="9"/>
  <c r="F2888" i="9"/>
  <c r="E2889" i="9"/>
  <c r="F2889" i="9"/>
  <c r="E2890" i="9"/>
  <c r="F2890" i="9"/>
  <c r="E2891" i="9"/>
  <c r="F2891" i="9"/>
  <c r="E2892" i="9"/>
  <c r="F2892" i="9"/>
  <c r="E2893" i="9"/>
  <c r="F2893" i="9"/>
  <c r="E2894" i="9"/>
  <c r="F2894" i="9"/>
  <c r="E2895" i="9"/>
  <c r="F2895" i="9"/>
  <c r="E2896" i="9"/>
  <c r="F2896" i="9"/>
  <c r="E2897" i="9"/>
  <c r="F2897" i="9"/>
  <c r="E2898" i="9"/>
  <c r="F2898" i="9"/>
  <c r="E2899" i="9"/>
  <c r="F2899" i="9"/>
  <c r="E2900" i="9"/>
  <c r="F2900" i="9"/>
  <c r="E2901" i="9"/>
  <c r="F2901" i="9"/>
  <c r="E2902" i="9"/>
  <c r="F2902" i="9"/>
  <c r="E2903" i="9"/>
  <c r="F2903" i="9"/>
  <c r="E2904" i="9"/>
  <c r="F2904" i="9"/>
  <c r="E2905" i="9"/>
  <c r="F2905" i="9"/>
  <c r="E2906" i="9"/>
  <c r="F2906" i="9"/>
  <c r="E2907" i="9"/>
  <c r="F2907" i="9"/>
  <c r="E2908" i="9"/>
  <c r="F2908" i="9"/>
  <c r="E2909" i="9"/>
  <c r="F2909" i="9"/>
  <c r="E2910" i="9"/>
  <c r="F2910" i="9"/>
  <c r="E2911" i="9"/>
  <c r="F2911" i="9"/>
  <c r="E2912" i="9"/>
  <c r="F2912" i="9"/>
  <c r="E2913" i="9"/>
  <c r="F2913" i="9"/>
  <c r="E2914" i="9"/>
  <c r="F2914" i="9"/>
  <c r="E2915" i="9"/>
  <c r="F2915" i="9"/>
  <c r="E2916" i="9"/>
  <c r="F2916" i="9"/>
  <c r="E2917" i="9"/>
  <c r="F2917" i="9"/>
  <c r="E2918" i="9"/>
  <c r="F2918" i="9"/>
  <c r="E2919" i="9"/>
  <c r="F2919" i="9"/>
  <c r="E2920" i="9"/>
  <c r="F2920" i="9"/>
  <c r="E2921" i="9"/>
  <c r="F2921" i="9"/>
  <c r="E2922" i="9"/>
  <c r="F2922" i="9"/>
  <c r="E2923" i="9"/>
  <c r="F2923" i="9"/>
  <c r="E2924" i="9"/>
  <c r="F2924" i="9"/>
  <c r="E2925" i="9"/>
  <c r="F2925" i="9"/>
  <c r="E2926" i="9"/>
  <c r="F2926" i="9"/>
  <c r="E2927" i="9"/>
  <c r="F2927" i="9"/>
  <c r="E2928" i="9"/>
  <c r="F2928" i="9"/>
  <c r="E2929" i="9"/>
  <c r="F2929" i="9"/>
  <c r="E2930" i="9"/>
  <c r="F2930" i="9"/>
  <c r="E2931" i="9"/>
  <c r="F2931" i="9"/>
  <c r="E2932" i="9"/>
  <c r="F2932" i="9"/>
  <c r="E2933" i="9"/>
  <c r="F2933" i="9"/>
  <c r="E2934" i="9"/>
  <c r="F2934" i="9"/>
  <c r="E2935" i="9"/>
  <c r="F2935" i="9"/>
  <c r="E2936" i="9"/>
  <c r="F2936" i="9"/>
  <c r="E2937" i="9"/>
  <c r="F2937" i="9"/>
  <c r="E2938" i="9"/>
  <c r="F2938" i="9"/>
  <c r="E2939" i="9"/>
  <c r="F2939" i="9"/>
  <c r="E2940" i="9"/>
  <c r="F2940" i="9"/>
  <c r="E2941" i="9"/>
  <c r="F2941" i="9"/>
  <c r="E2942" i="9"/>
  <c r="F2942" i="9"/>
  <c r="E2943" i="9"/>
  <c r="F2943" i="9"/>
  <c r="E2944" i="9"/>
  <c r="F2944" i="9"/>
  <c r="E2945" i="9"/>
  <c r="F2945" i="9"/>
  <c r="E2946" i="9"/>
  <c r="F2946" i="9"/>
  <c r="E2947" i="9"/>
  <c r="F2947" i="9"/>
  <c r="E2948" i="9"/>
  <c r="F2948" i="9"/>
  <c r="E2949" i="9"/>
  <c r="F2949" i="9"/>
  <c r="E2950" i="9"/>
  <c r="F2950" i="9"/>
  <c r="E2951" i="9"/>
  <c r="F2951" i="9"/>
  <c r="E2952" i="9"/>
  <c r="F2952" i="9"/>
  <c r="E2953" i="9"/>
  <c r="F2953" i="9"/>
  <c r="E2954" i="9"/>
  <c r="F2954" i="9"/>
  <c r="E2955" i="9"/>
  <c r="F2955" i="9"/>
  <c r="E2956" i="9"/>
  <c r="F2956" i="9"/>
  <c r="E2957" i="9"/>
  <c r="F2957" i="9"/>
  <c r="E2958" i="9"/>
  <c r="F2958" i="9"/>
  <c r="E2959" i="9"/>
  <c r="F2959" i="9"/>
  <c r="E2960" i="9"/>
  <c r="F2960" i="9"/>
  <c r="E2961" i="9"/>
  <c r="F2961" i="9"/>
  <c r="E2962" i="9"/>
  <c r="F2962" i="9"/>
  <c r="E2963" i="9"/>
  <c r="F2963" i="9"/>
  <c r="E2964" i="9"/>
  <c r="F2964" i="9"/>
  <c r="E2965" i="9"/>
  <c r="F2965" i="9"/>
  <c r="E2966" i="9"/>
  <c r="F2966" i="9"/>
  <c r="E2967" i="9"/>
  <c r="F2967" i="9"/>
  <c r="E2968" i="9"/>
  <c r="F2968" i="9"/>
  <c r="E2969" i="9"/>
  <c r="F2969" i="9"/>
  <c r="E2970" i="9"/>
  <c r="F2970" i="9"/>
  <c r="E2971" i="9"/>
  <c r="F2971" i="9"/>
  <c r="E2972" i="9"/>
  <c r="F2972" i="9"/>
  <c r="E2973" i="9"/>
  <c r="F2973" i="9"/>
  <c r="E2974" i="9"/>
  <c r="F2974" i="9"/>
  <c r="E2975" i="9"/>
  <c r="F2975" i="9"/>
  <c r="E2976" i="9"/>
  <c r="F2976" i="9"/>
  <c r="E2977" i="9"/>
  <c r="F2977" i="9"/>
  <c r="E2978" i="9"/>
  <c r="F2978" i="9"/>
  <c r="E2979" i="9"/>
  <c r="F2979" i="9"/>
  <c r="E2980" i="9"/>
  <c r="F2980" i="9"/>
  <c r="E2981" i="9"/>
  <c r="F2981" i="9"/>
  <c r="E2982" i="9"/>
  <c r="F2982" i="9"/>
  <c r="E2983" i="9"/>
  <c r="F2983" i="9"/>
  <c r="E2984" i="9"/>
  <c r="F2984" i="9"/>
  <c r="E2985" i="9"/>
  <c r="F2985" i="9"/>
  <c r="E2986" i="9"/>
  <c r="F2986" i="9"/>
  <c r="E2987" i="9"/>
  <c r="F2987" i="9"/>
  <c r="E2988" i="9"/>
  <c r="F2988" i="9"/>
  <c r="E2989" i="9"/>
  <c r="F2989" i="9"/>
  <c r="E2990" i="9"/>
  <c r="F2990" i="9"/>
  <c r="E2991" i="9"/>
  <c r="F2991" i="9"/>
  <c r="E2992" i="9"/>
  <c r="F2992" i="9"/>
  <c r="E2993" i="9"/>
  <c r="F2993" i="9"/>
  <c r="E2994" i="9"/>
  <c r="F2994" i="9"/>
  <c r="E2995" i="9"/>
  <c r="F2995" i="9"/>
  <c r="E2996" i="9"/>
  <c r="F2996" i="9"/>
  <c r="E2997" i="9"/>
  <c r="F2997" i="9"/>
  <c r="E2998" i="9"/>
  <c r="F2998" i="9"/>
  <c r="E2999" i="9"/>
  <c r="F2999" i="9"/>
  <c r="E3000" i="9"/>
  <c r="F3000" i="9"/>
  <c r="E3001" i="9"/>
  <c r="F3001" i="9"/>
  <c r="E3002" i="9"/>
  <c r="F3002" i="9"/>
  <c r="E3003" i="9"/>
  <c r="F3003" i="9"/>
  <c r="E3004" i="9"/>
  <c r="F3004" i="9"/>
  <c r="E3005" i="9"/>
  <c r="F3005" i="9"/>
  <c r="E3006" i="9"/>
  <c r="F3006" i="9"/>
  <c r="E3007" i="9"/>
  <c r="F3007" i="9"/>
  <c r="E3008" i="9"/>
  <c r="F3008" i="9"/>
  <c r="E3009" i="9"/>
  <c r="F3009" i="9"/>
  <c r="E3010" i="9"/>
  <c r="F3010" i="9"/>
  <c r="E3011" i="9"/>
  <c r="F3011" i="9"/>
  <c r="E3012" i="9"/>
  <c r="F3012" i="9"/>
  <c r="E3013" i="9"/>
  <c r="F3013" i="9"/>
  <c r="E3014" i="9"/>
  <c r="F3014" i="9"/>
  <c r="E3015" i="9"/>
  <c r="F3015" i="9"/>
  <c r="E3016" i="9"/>
  <c r="F3016" i="9"/>
  <c r="E3017" i="9"/>
  <c r="F3017" i="9"/>
  <c r="E3018" i="9"/>
  <c r="F3018" i="9"/>
  <c r="E3019" i="9"/>
  <c r="F3019" i="9"/>
  <c r="E3020" i="9"/>
  <c r="F3020" i="9"/>
  <c r="E3021" i="9"/>
  <c r="F3021" i="9"/>
  <c r="E3022" i="9"/>
  <c r="F3022" i="9"/>
  <c r="E3023" i="9"/>
  <c r="F3023" i="9"/>
  <c r="E3024" i="9"/>
  <c r="F3024" i="9"/>
  <c r="E3025" i="9"/>
  <c r="F3025" i="9"/>
  <c r="E3026" i="9"/>
  <c r="F3026" i="9"/>
  <c r="E3027" i="9"/>
  <c r="F3027" i="9"/>
  <c r="E3028" i="9"/>
  <c r="F3028" i="9"/>
  <c r="E3029" i="9"/>
  <c r="F3029" i="9"/>
  <c r="E3030" i="9"/>
  <c r="F3030" i="9"/>
  <c r="E3031" i="9"/>
  <c r="F3031" i="9"/>
  <c r="E3032" i="9"/>
  <c r="F3032" i="9"/>
  <c r="E3033" i="9"/>
  <c r="F3033" i="9"/>
  <c r="E3034" i="9"/>
  <c r="F3034" i="9"/>
  <c r="E3035" i="9"/>
  <c r="F3035" i="9"/>
  <c r="E3036" i="9"/>
  <c r="F3036" i="9"/>
  <c r="E3037" i="9"/>
  <c r="F3037" i="9"/>
  <c r="E3038" i="9"/>
  <c r="F3038" i="9"/>
  <c r="E3039" i="9"/>
  <c r="F3039" i="9"/>
  <c r="E3040" i="9"/>
  <c r="F3040" i="9"/>
  <c r="E3041" i="9"/>
  <c r="F3041" i="9"/>
  <c r="E3042" i="9"/>
  <c r="F3042" i="9"/>
  <c r="E3043" i="9"/>
  <c r="F3043" i="9"/>
  <c r="E3044" i="9"/>
  <c r="F3044" i="9"/>
  <c r="E3045" i="9"/>
  <c r="F3045" i="9"/>
  <c r="E3046" i="9"/>
  <c r="F3046" i="9"/>
  <c r="E3047" i="9"/>
  <c r="F3047" i="9"/>
  <c r="E3048" i="9"/>
  <c r="F3048" i="9"/>
  <c r="E3049" i="9"/>
  <c r="F3049" i="9"/>
  <c r="E3050" i="9"/>
  <c r="F3050" i="9"/>
  <c r="E3051" i="9"/>
  <c r="F3051" i="9"/>
  <c r="E3052" i="9"/>
  <c r="F3052" i="9"/>
  <c r="E3053" i="9"/>
  <c r="F3053" i="9"/>
  <c r="E3054" i="9"/>
  <c r="F3054" i="9"/>
  <c r="E3055" i="9"/>
  <c r="F3055" i="9"/>
  <c r="E3056" i="9"/>
  <c r="F3056" i="9"/>
  <c r="E3057" i="9"/>
  <c r="F3057" i="9"/>
  <c r="E3058" i="9"/>
  <c r="F3058" i="9"/>
  <c r="E3059" i="9"/>
  <c r="F3059" i="9"/>
  <c r="E3060" i="9"/>
  <c r="F3060" i="9"/>
  <c r="E3061" i="9"/>
  <c r="F3061" i="9"/>
  <c r="E3062" i="9"/>
  <c r="F3062" i="9"/>
  <c r="E3063" i="9"/>
  <c r="F3063" i="9"/>
  <c r="E3064" i="9"/>
  <c r="F3064" i="9"/>
  <c r="E3065" i="9"/>
  <c r="F3065" i="9"/>
  <c r="E3066" i="9"/>
  <c r="F3066" i="9"/>
  <c r="E3067" i="9"/>
  <c r="F3067" i="9"/>
  <c r="E3068" i="9"/>
  <c r="F3068" i="9"/>
  <c r="E3069" i="9"/>
  <c r="F3069" i="9"/>
  <c r="E3070" i="9"/>
  <c r="F3070" i="9"/>
  <c r="E3071" i="9"/>
  <c r="F3071" i="9"/>
  <c r="E3072" i="9"/>
  <c r="F3072" i="9"/>
  <c r="E3073" i="9"/>
  <c r="F3073" i="9"/>
  <c r="E3074" i="9"/>
  <c r="F3074" i="9"/>
  <c r="E3075" i="9"/>
  <c r="F3075" i="9"/>
  <c r="E3076" i="9"/>
  <c r="F3076" i="9"/>
  <c r="E3077" i="9"/>
  <c r="F3077" i="9"/>
  <c r="E3078" i="9"/>
  <c r="F3078" i="9"/>
  <c r="E3079" i="9"/>
  <c r="F3079" i="9"/>
  <c r="E3080" i="9"/>
  <c r="F3080" i="9"/>
  <c r="E3081" i="9"/>
  <c r="F3081" i="9"/>
  <c r="E3082" i="9"/>
  <c r="F3082" i="9"/>
  <c r="E3083" i="9"/>
  <c r="F3083" i="9"/>
  <c r="E3084" i="9"/>
  <c r="F3084" i="9"/>
  <c r="E3085" i="9"/>
  <c r="F3085" i="9"/>
  <c r="E3086" i="9"/>
  <c r="F3086" i="9"/>
  <c r="E3087" i="9"/>
  <c r="F3087" i="9"/>
  <c r="E3088" i="9"/>
  <c r="F3088" i="9"/>
  <c r="E3089" i="9"/>
  <c r="F3089" i="9"/>
  <c r="E3090" i="9"/>
  <c r="F3090" i="9"/>
  <c r="E3091" i="9"/>
  <c r="F3091" i="9"/>
  <c r="E3092" i="9"/>
  <c r="F3092" i="9"/>
  <c r="E3093" i="9"/>
  <c r="F3093" i="9"/>
  <c r="E3094" i="9"/>
  <c r="F3094" i="9"/>
  <c r="E3095" i="9"/>
  <c r="F3095" i="9"/>
  <c r="E3096" i="9"/>
  <c r="F3096" i="9"/>
  <c r="E3097" i="9"/>
  <c r="F3097" i="9"/>
  <c r="E3098" i="9"/>
  <c r="F3098" i="9"/>
  <c r="E3099" i="9"/>
  <c r="F3099" i="9"/>
  <c r="E3100" i="9"/>
  <c r="F3100" i="9"/>
  <c r="E3101" i="9"/>
  <c r="F3101" i="9"/>
  <c r="E3102" i="9"/>
  <c r="F3102" i="9"/>
  <c r="E3103" i="9"/>
  <c r="F3103" i="9"/>
  <c r="E3104" i="9"/>
  <c r="F3104" i="9"/>
  <c r="E3105" i="9"/>
  <c r="F3105" i="9"/>
  <c r="E3106" i="9"/>
  <c r="F3106" i="9"/>
  <c r="E3107" i="9"/>
  <c r="F3107" i="9"/>
  <c r="E3108" i="9"/>
  <c r="F3108" i="9"/>
  <c r="E3109" i="9"/>
  <c r="F3109" i="9"/>
  <c r="E3110" i="9"/>
  <c r="F3110" i="9"/>
  <c r="E3111" i="9"/>
  <c r="F3111" i="9"/>
  <c r="E3112" i="9"/>
  <c r="F3112" i="9"/>
  <c r="E3113" i="9"/>
  <c r="F3113" i="9"/>
  <c r="E3114" i="9"/>
  <c r="F3114" i="9"/>
  <c r="E3115" i="9"/>
  <c r="F3115" i="9"/>
  <c r="E3116" i="9"/>
  <c r="F3116" i="9"/>
  <c r="E3117" i="9"/>
  <c r="F3117" i="9"/>
  <c r="E3118" i="9"/>
  <c r="F3118" i="9"/>
  <c r="E3119" i="9"/>
  <c r="F3119" i="9"/>
  <c r="E3120" i="9"/>
  <c r="F3120" i="9"/>
  <c r="E3121" i="9"/>
  <c r="F3121" i="9"/>
  <c r="E3122" i="9"/>
  <c r="F3122" i="9"/>
  <c r="E3123" i="9"/>
  <c r="F3123" i="9"/>
  <c r="E3124" i="9"/>
  <c r="F3124" i="9"/>
  <c r="E3125" i="9"/>
  <c r="F3125" i="9"/>
  <c r="E3126" i="9"/>
  <c r="F3126" i="9"/>
  <c r="E3127" i="9"/>
  <c r="F3127" i="9"/>
  <c r="E3128" i="9"/>
  <c r="F3128" i="9"/>
  <c r="E3129" i="9"/>
  <c r="F3129" i="9"/>
  <c r="E3130" i="9"/>
  <c r="F3130" i="9"/>
  <c r="E3131" i="9"/>
  <c r="F3131" i="9"/>
  <c r="E3132" i="9"/>
  <c r="F3132" i="9"/>
  <c r="E3133" i="9"/>
  <c r="F3133" i="9"/>
  <c r="E3134" i="9"/>
  <c r="F3134" i="9"/>
  <c r="E3135" i="9"/>
  <c r="F3135" i="9"/>
  <c r="E3136" i="9"/>
  <c r="F3136" i="9"/>
  <c r="E3137" i="9"/>
  <c r="F3137" i="9"/>
  <c r="E3138" i="9"/>
  <c r="F3138" i="9"/>
  <c r="E3139" i="9"/>
  <c r="F3139" i="9"/>
  <c r="E3140" i="9"/>
  <c r="F3140" i="9"/>
  <c r="E3141" i="9"/>
  <c r="F3141" i="9"/>
  <c r="E3142" i="9"/>
  <c r="F3142" i="9"/>
  <c r="E3143" i="9"/>
  <c r="F3143" i="9"/>
  <c r="E3144" i="9"/>
  <c r="F3144" i="9"/>
  <c r="E3145" i="9"/>
  <c r="F3145" i="9"/>
  <c r="E3146" i="9"/>
  <c r="F3146" i="9"/>
  <c r="E3147" i="9"/>
  <c r="F3147" i="9"/>
  <c r="E3148" i="9"/>
  <c r="F3148" i="9"/>
  <c r="E3149" i="9"/>
  <c r="F3149" i="9"/>
  <c r="E3150" i="9"/>
  <c r="F3150" i="9"/>
  <c r="E3151" i="9"/>
  <c r="F3151" i="9"/>
  <c r="E3152" i="9"/>
  <c r="F3152" i="9"/>
  <c r="E3153" i="9"/>
  <c r="F3153" i="9"/>
  <c r="E3154" i="9"/>
  <c r="F3154" i="9"/>
  <c r="E3155" i="9"/>
  <c r="F3155" i="9"/>
  <c r="E3156" i="9"/>
  <c r="F3156" i="9"/>
  <c r="E3157" i="9"/>
  <c r="F3157" i="9"/>
  <c r="E3158" i="9"/>
  <c r="F3158" i="9"/>
  <c r="E3159" i="9"/>
  <c r="F3159" i="9"/>
  <c r="E3160" i="9"/>
  <c r="F3160" i="9"/>
  <c r="E3161" i="9"/>
  <c r="F3161" i="9"/>
  <c r="E3162" i="9"/>
  <c r="F3162" i="9"/>
  <c r="E3163" i="9"/>
  <c r="F3163" i="9"/>
  <c r="E3164" i="9"/>
  <c r="F3164" i="9"/>
  <c r="E3165" i="9"/>
  <c r="F3165" i="9"/>
  <c r="E3166" i="9"/>
  <c r="F3166" i="9"/>
  <c r="E3167" i="9"/>
  <c r="F3167" i="9"/>
  <c r="E3168" i="9"/>
  <c r="F3168" i="9"/>
  <c r="E3169" i="9"/>
  <c r="F3169" i="9"/>
  <c r="E3170" i="9"/>
  <c r="F3170" i="9"/>
  <c r="E3171" i="9"/>
  <c r="F3171" i="9"/>
  <c r="E3172" i="9"/>
  <c r="F3172" i="9"/>
  <c r="E3173" i="9"/>
  <c r="F3173" i="9"/>
  <c r="E3174" i="9"/>
  <c r="F3174" i="9"/>
  <c r="E3175" i="9"/>
  <c r="F3175" i="9"/>
  <c r="E3176" i="9"/>
  <c r="F3176" i="9"/>
  <c r="E3177" i="9"/>
  <c r="F3177" i="9"/>
  <c r="E3178" i="9"/>
  <c r="F3178" i="9"/>
  <c r="E3179" i="9"/>
  <c r="F3179" i="9"/>
  <c r="E3180" i="9"/>
  <c r="F3180" i="9"/>
  <c r="E3181" i="9"/>
  <c r="F3181" i="9"/>
  <c r="E3182" i="9"/>
  <c r="F3182" i="9"/>
  <c r="E3183" i="9"/>
  <c r="F3183" i="9"/>
  <c r="E3184" i="9"/>
  <c r="F3184" i="9"/>
  <c r="E3185" i="9"/>
  <c r="F3185" i="9"/>
  <c r="E3186" i="9"/>
  <c r="F3186" i="9"/>
  <c r="E3187" i="9"/>
  <c r="F3187" i="9"/>
  <c r="E3188" i="9"/>
  <c r="F3188" i="9"/>
  <c r="E3189" i="9"/>
  <c r="F3189" i="9"/>
  <c r="E3190" i="9"/>
  <c r="F3190" i="9"/>
  <c r="E3191" i="9"/>
  <c r="F3191" i="9"/>
  <c r="E3192" i="9"/>
  <c r="F3192" i="9"/>
  <c r="E3193" i="9"/>
  <c r="F3193" i="9"/>
  <c r="E3194" i="9"/>
  <c r="F3194" i="9"/>
  <c r="E3195" i="9"/>
  <c r="F3195" i="9"/>
  <c r="E3196" i="9"/>
  <c r="F3196" i="9"/>
  <c r="E3197" i="9"/>
  <c r="F3197" i="9"/>
  <c r="E3198" i="9"/>
  <c r="F3198" i="9"/>
  <c r="E3199" i="9"/>
  <c r="F3199" i="9"/>
  <c r="E3200" i="9"/>
  <c r="F3200" i="9"/>
  <c r="E3201" i="9"/>
  <c r="F3201" i="9"/>
  <c r="E3202" i="9"/>
  <c r="F3202" i="9"/>
  <c r="E3203" i="9"/>
  <c r="F3203" i="9"/>
  <c r="E3204" i="9"/>
  <c r="F3204" i="9"/>
  <c r="E3205" i="9"/>
  <c r="F3205" i="9"/>
  <c r="E3206" i="9"/>
  <c r="F3206" i="9"/>
  <c r="E3207" i="9"/>
  <c r="F3207" i="9"/>
  <c r="E3208" i="9"/>
  <c r="F3208" i="9"/>
  <c r="E3209" i="9"/>
  <c r="F3209" i="9"/>
  <c r="E3210" i="9"/>
  <c r="F3210" i="9"/>
  <c r="E3211" i="9"/>
  <c r="F3211" i="9"/>
  <c r="E3212" i="9"/>
  <c r="F3212" i="9"/>
  <c r="E3213" i="9"/>
  <c r="F3213" i="9"/>
  <c r="E3214" i="9"/>
  <c r="F3214" i="9"/>
  <c r="E3215" i="9"/>
  <c r="F3215" i="9"/>
  <c r="E3216" i="9"/>
  <c r="F3216" i="9"/>
  <c r="E3217" i="9"/>
  <c r="F3217" i="9"/>
  <c r="E3218" i="9"/>
  <c r="F3218" i="9"/>
  <c r="E3219" i="9"/>
  <c r="F3219" i="9"/>
  <c r="E3220" i="9"/>
  <c r="F3220" i="9"/>
  <c r="E3221" i="9"/>
  <c r="F3221" i="9"/>
  <c r="E3222" i="9"/>
  <c r="F3222" i="9"/>
  <c r="E3223" i="9"/>
  <c r="F3223" i="9"/>
  <c r="E3224" i="9"/>
  <c r="F3224" i="9"/>
  <c r="E3225" i="9"/>
  <c r="F3225" i="9"/>
  <c r="E3226" i="9"/>
  <c r="F3226" i="9"/>
  <c r="E3227" i="9"/>
  <c r="F3227" i="9"/>
  <c r="E3228" i="9"/>
  <c r="F3228" i="9"/>
  <c r="E3229" i="9"/>
  <c r="F3229" i="9"/>
  <c r="E3230" i="9"/>
  <c r="F3230" i="9"/>
  <c r="E3231" i="9"/>
  <c r="F3231" i="9"/>
  <c r="E3232" i="9"/>
  <c r="F3232" i="9"/>
  <c r="E3233" i="9"/>
  <c r="F3233" i="9"/>
  <c r="E3234" i="9"/>
  <c r="F3234" i="9"/>
  <c r="E3235" i="9"/>
  <c r="F3235" i="9"/>
  <c r="E3236" i="9"/>
  <c r="F3236" i="9"/>
  <c r="E3237" i="9"/>
  <c r="F3237" i="9"/>
  <c r="E3238" i="9"/>
  <c r="F3238" i="9"/>
  <c r="E3239" i="9"/>
  <c r="F3239" i="9"/>
  <c r="E3240" i="9"/>
  <c r="F3240" i="9"/>
  <c r="E3241" i="9"/>
  <c r="F3241" i="9"/>
  <c r="E3242" i="9"/>
  <c r="F3242" i="9"/>
  <c r="E3243" i="9"/>
  <c r="F3243" i="9"/>
  <c r="E3244" i="9"/>
  <c r="F3244" i="9"/>
  <c r="E3245" i="9"/>
  <c r="F3245" i="9"/>
  <c r="E3246" i="9"/>
  <c r="F3246" i="9"/>
  <c r="E3247" i="9"/>
  <c r="F3247" i="9"/>
  <c r="E3248" i="9"/>
  <c r="F3248" i="9"/>
  <c r="E3249" i="9"/>
  <c r="F3249" i="9"/>
  <c r="E3250" i="9"/>
  <c r="F3250" i="9"/>
  <c r="E3251" i="9"/>
  <c r="F3251" i="9"/>
  <c r="E3252" i="9"/>
  <c r="F3252" i="9"/>
  <c r="E3253" i="9"/>
  <c r="F3253" i="9"/>
  <c r="E3254" i="9"/>
  <c r="F3254" i="9"/>
  <c r="E3255" i="9"/>
  <c r="F3255" i="9"/>
  <c r="E3256" i="9"/>
  <c r="F3256" i="9"/>
  <c r="E3257" i="9"/>
  <c r="F3257" i="9"/>
  <c r="E3258" i="9"/>
  <c r="F3258" i="9"/>
  <c r="E3259" i="9"/>
  <c r="F3259" i="9"/>
  <c r="E3260" i="9"/>
  <c r="F3260" i="9"/>
  <c r="E3261" i="9"/>
  <c r="F3261" i="9"/>
  <c r="E3262" i="9"/>
  <c r="F3262" i="9"/>
  <c r="E3263" i="9"/>
  <c r="F3263" i="9"/>
  <c r="E3264" i="9"/>
  <c r="F3264" i="9"/>
  <c r="E3265" i="9"/>
  <c r="F3265" i="9"/>
  <c r="E3266" i="9"/>
  <c r="F3266" i="9"/>
  <c r="E3267" i="9"/>
  <c r="F3267" i="9"/>
  <c r="E3268" i="9"/>
  <c r="F3268" i="9"/>
  <c r="E3269" i="9"/>
  <c r="F3269" i="9"/>
  <c r="E3270" i="9"/>
  <c r="F3270" i="9"/>
  <c r="E3271" i="9"/>
  <c r="F3271" i="9"/>
  <c r="E3272" i="9"/>
  <c r="F3272" i="9"/>
  <c r="E3273" i="9"/>
  <c r="F3273" i="9"/>
  <c r="E3274" i="9"/>
  <c r="F3274" i="9"/>
  <c r="E3275" i="9"/>
  <c r="F3275" i="9"/>
  <c r="E3276" i="9"/>
  <c r="F3276" i="9"/>
  <c r="E3277" i="9"/>
  <c r="F3277" i="9"/>
  <c r="E3278" i="9"/>
  <c r="F3278" i="9"/>
  <c r="E3279" i="9"/>
  <c r="F3279" i="9"/>
  <c r="E3280" i="9"/>
  <c r="F3280" i="9"/>
  <c r="E3281" i="9"/>
  <c r="F3281" i="9"/>
  <c r="E3282" i="9"/>
  <c r="F3282" i="9"/>
  <c r="E3283" i="9"/>
  <c r="F3283" i="9"/>
  <c r="E3284" i="9"/>
  <c r="F3284" i="9"/>
  <c r="E3285" i="9"/>
  <c r="F3285" i="9"/>
  <c r="E3286" i="9"/>
  <c r="F3286" i="9"/>
  <c r="E3287" i="9"/>
  <c r="F3287" i="9"/>
  <c r="E3288" i="9"/>
  <c r="F3288" i="9"/>
  <c r="E3289" i="9"/>
  <c r="F3289" i="9"/>
  <c r="E3290" i="9"/>
  <c r="F3290" i="9"/>
  <c r="E3291" i="9"/>
  <c r="F3291" i="9"/>
  <c r="E3292" i="9"/>
  <c r="F3292" i="9"/>
  <c r="E3293" i="9"/>
  <c r="F3293" i="9"/>
  <c r="E3294" i="9"/>
  <c r="F3294" i="9"/>
  <c r="E3295" i="9"/>
  <c r="F3295" i="9"/>
  <c r="E3296" i="9"/>
  <c r="F3296" i="9"/>
  <c r="E3297" i="9"/>
  <c r="F3297" i="9"/>
  <c r="E3298" i="9"/>
  <c r="F3298" i="9"/>
  <c r="E3299" i="9"/>
  <c r="F3299" i="9"/>
  <c r="E3300" i="9"/>
  <c r="F3300" i="9"/>
  <c r="E3301" i="9"/>
  <c r="F3301" i="9"/>
  <c r="E3302" i="9"/>
  <c r="F3302" i="9"/>
  <c r="E3303" i="9"/>
  <c r="F3303" i="9"/>
  <c r="E3304" i="9"/>
  <c r="F3304" i="9"/>
  <c r="E3305" i="9"/>
  <c r="F3305" i="9"/>
  <c r="E3306" i="9"/>
  <c r="F3306" i="9"/>
  <c r="E3307" i="9"/>
  <c r="F3307" i="9"/>
  <c r="E3308" i="9"/>
  <c r="F3308" i="9"/>
  <c r="E3309" i="9"/>
  <c r="F3309" i="9"/>
  <c r="E3310" i="9"/>
  <c r="F3310" i="9"/>
  <c r="E3311" i="9"/>
  <c r="F3311" i="9"/>
  <c r="E3312" i="9"/>
  <c r="F3312" i="9"/>
  <c r="E3313" i="9"/>
  <c r="F3313" i="9"/>
  <c r="E3314" i="9"/>
  <c r="F3314" i="9"/>
  <c r="E3315" i="9"/>
  <c r="F3315" i="9"/>
  <c r="E3316" i="9"/>
  <c r="F3316" i="9"/>
  <c r="E3317" i="9"/>
  <c r="F3317" i="9"/>
  <c r="E3318" i="9"/>
  <c r="F3318" i="9"/>
  <c r="E3319" i="9"/>
  <c r="F3319" i="9"/>
  <c r="E3320" i="9"/>
  <c r="F3320" i="9"/>
  <c r="E3321" i="9"/>
  <c r="F3321" i="9"/>
  <c r="E3322" i="9"/>
  <c r="F3322" i="9"/>
  <c r="E3323" i="9"/>
  <c r="F3323" i="9"/>
  <c r="E3324" i="9"/>
  <c r="F3324" i="9"/>
  <c r="E3325" i="9"/>
  <c r="F3325" i="9"/>
  <c r="E3326" i="9"/>
  <c r="F3326" i="9"/>
  <c r="E3327" i="9"/>
  <c r="F3327" i="9"/>
  <c r="E3328" i="9"/>
  <c r="F3328" i="9"/>
  <c r="E3329" i="9"/>
  <c r="F3329" i="9"/>
  <c r="E3330" i="9"/>
  <c r="F3330" i="9"/>
  <c r="E3331" i="9"/>
  <c r="F3331" i="9"/>
  <c r="E3332" i="9"/>
  <c r="F3332" i="9"/>
  <c r="E3333" i="9"/>
  <c r="F3333" i="9"/>
  <c r="E3334" i="9"/>
  <c r="F3334" i="9"/>
  <c r="E3335" i="9"/>
  <c r="F3335" i="9"/>
  <c r="E3336" i="9"/>
  <c r="F3336" i="9"/>
  <c r="E3337" i="9"/>
  <c r="F3337" i="9"/>
  <c r="E3338" i="9"/>
  <c r="F3338" i="9"/>
  <c r="E3339" i="9"/>
  <c r="F3339" i="9"/>
  <c r="E3340" i="9"/>
  <c r="F3340" i="9"/>
  <c r="E3341" i="9"/>
  <c r="F3341" i="9"/>
  <c r="E3342" i="9"/>
  <c r="F3342" i="9"/>
  <c r="E3343" i="9"/>
  <c r="F3343" i="9"/>
  <c r="E3344" i="9"/>
  <c r="F3344" i="9"/>
  <c r="E3345" i="9"/>
  <c r="F3345" i="9"/>
  <c r="E3346" i="9"/>
  <c r="F3346" i="9"/>
  <c r="E3347" i="9"/>
  <c r="F3347" i="9"/>
  <c r="E3348" i="9"/>
  <c r="F3348" i="9"/>
  <c r="E3349" i="9"/>
  <c r="F3349" i="9"/>
  <c r="E3350" i="9"/>
  <c r="F3350" i="9"/>
  <c r="E3351" i="9"/>
  <c r="F3351" i="9"/>
  <c r="E3352" i="9"/>
  <c r="F3352" i="9"/>
  <c r="E3353" i="9"/>
  <c r="F3353" i="9"/>
  <c r="E3354" i="9"/>
  <c r="F3354" i="9"/>
  <c r="E3355" i="9"/>
  <c r="F3355" i="9"/>
  <c r="E3356" i="9"/>
  <c r="F3356" i="9"/>
  <c r="E3357" i="9"/>
  <c r="F3357" i="9"/>
  <c r="E3358" i="9"/>
  <c r="F3358" i="9"/>
  <c r="E3359" i="9"/>
  <c r="F3359" i="9"/>
  <c r="E3360" i="9"/>
  <c r="F3360" i="9"/>
  <c r="E3361" i="9"/>
  <c r="F3361" i="9"/>
  <c r="E3362" i="9"/>
  <c r="F3362" i="9"/>
  <c r="E3363" i="9"/>
  <c r="F3363" i="9"/>
  <c r="E3364" i="9"/>
  <c r="F3364" i="9"/>
  <c r="E3365" i="9"/>
  <c r="F3365" i="9"/>
  <c r="E3366" i="9"/>
  <c r="F3366" i="9"/>
  <c r="E3367" i="9"/>
  <c r="F3367" i="9"/>
  <c r="E3368" i="9"/>
  <c r="F3368" i="9"/>
  <c r="E3369" i="9"/>
  <c r="F3369" i="9"/>
  <c r="E3370" i="9"/>
  <c r="F3370" i="9"/>
  <c r="E3371" i="9"/>
  <c r="F3371" i="9"/>
  <c r="E3372" i="9"/>
  <c r="F3372" i="9"/>
  <c r="E3373" i="9"/>
  <c r="F3373" i="9"/>
  <c r="E3374" i="9"/>
  <c r="F3374" i="9"/>
  <c r="E3375" i="9"/>
  <c r="F3375" i="9"/>
  <c r="E3376" i="9"/>
  <c r="F3376" i="9"/>
  <c r="E3377" i="9"/>
  <c r="F3377" i="9"/>
  <c r="E3378" i="9"/>
  <c r="F3378" i="9"/>
  <c r="E3379" i="9"/>
  <c r="F3379" i="9"/>
  <c r="E3380" i="9"/>
  <c r="F3380" i="9"/>
  <c r="E3381" i="9"/>
  <c r="F3381" i="9"/>
  <c r="E3382" i="9"/>
  <c r="F3382" i="9"/>
  <c r="E3383" i="9"/>
  <c r="F3383" i="9"/>
  <c r="E3384" i="9"/>
  <c r="F3384" i="9"/>
  <c r="E3385" i="9"/>
  <c r="F3385" i="9"/>
  <c r="E3386" i="9"/>
  <c r="F3386" i="9"/>
  <c r="E3387" i="9"/>
  <c r="F3387" i="9"/>
  <c r="E3388" i="9"/>
  <c r="F3388" i="9"/>
  <c r="E3389" i="9"/>
  <c r="F3389" i="9"/>
  <c r="E3390" i="9"/>
  <c r="F3390" i="9"/>
  <c r="E3391" i="9"/>
  <c r="F3391" i="9"/>
  <c r="E3392" i="9"/>
  <c r="F3392" i="9"/>
  <c r="E3393" i="9"/>
  <c r="F3393" i="9"/>
  <c r="E3394" i="9"/>
  <c r="F3394" i="9"/>
  <c r="E3395" i="9"/>
  <c r="F3395" i="9"/>
  <c r="E3396" i="9"/>
  <c r="F3396" i="9"/>
  <c r="E3397" i="9"/>
  <c r="F3397" i="9"/>
  <c r="E3398" i="9"/>
  <c r="F3398" i="9"/>
  <c r="E3399" i="9"/>
  <c r="F3399" i="9"/>
  <c r="E3400" i="9"/>
  <c r="F3400" i="9"/>
  <c r="E3401" i="9"/>
  <c r="F3401" i="9"/>
  <c r="E3402" i="9"/>
  <c r="F3402" i="9"/>
  <c r="E3403" i="9"/>
  <c r="F3403" i="9"/>
  <c r="E3404" i="9"/>
  <c r="F3404" i="9"/>
  <c r="E3405" i="9"/>
  <c r="F3405" i="9"/>
  <c r="E3406" i="9"/>
  <c r="F3406" i="9"/>
  <c r="E3407" i="9"/>
  <c r="F3407" i="9"/>
  <c r="E3408" i="9"/>
  <c r="F3408" i="9"/>
  <c r="E3409" i="9"/>
  <c r="F3409" i="9"/>
  <c r="E3410" i="9"/>
  <c r="F3410" i="9"/>
  <c r="E3411" i="9"/>
  <c r="F3411" i="9"/>
  <c r="E3412" i="9"/>
  <c r="F3412" i="9"/>
  <c r="E3413" i="9"/>
  <c r="F3413" i="9"/>
  <c r="E3414" i="9"/>
  <c r="F3414" i="9"/>
  <c r="E3415" i="9"/>
  <c r="F3415" i="9"/>
  <c r="E3416" i="9"/>
  <c r="F3416" i="9"/>
  <c r="E3417" i="9"/>
  <c r="F3417" i="9"/>
  <c r="E3418" i="9"/>
  <c r="F3418" i="9"/>
  <c r="E3419" i="9"/>
  <c r="F3419" i="9"/>
  <c r="E3420" i="9"/>
  <c r="F3420" i="9"/>
  <c r="E3421" i="9"/>
  <c r="F3421" i="9"/>
  <c r="E3422" i="9"/>
  <c r="F3422" i="9"/>
  <c r="E3423" i="9"/>
  <c r="F3423" i="9"/>
  <c r="E3424" i="9"/>
  <c r="F3424" i="9"/>
  <c r="E3425" i="9"/>
  <c r="F3425" i="9"/>
  <c r="E3426" i="9"/>
  <c r="F3426" i="9"/>
  <c r="E3427" i="9"/>
  <c r="F3427" i="9"/>
  <c r="E3428" i="9"/>
  <c r="F3428" i="9"/>
  <c r="E3429" i="9"/>
  <c r="F3429" i="9"/>
  <c r="E3430" i="9"/>
  <c r="F3430" i="9"/>
  <c r="E3431" i="9"/>
  <c r="F3431" i="9"/>
  <c r="E3432" i="9"/>
  <c r="F3432" i="9"/>
  <c r="E3433" i="9"/>
  <c r="F3433" i="9"/>
  <c r="E3434" i="9"/>
  <c r="F3434" i="9"/>
  <c r="E3435" i="9"/>
  <c r="F3435" i="9"/>
  <c r="E3436" i="9"/>
  <c r="F3436" i="9"/>
  <c r="E3437" i="9"/>
  <c r="F3437" i="9"/>
  <c r="E3438" i="9"/>
  <c r="F3438" i="9"/>
  <c r="E3439" i="9"/>
  <c r="F3439" i="9"/>
  <c r="E3440" i="9"/>
  <c r="F3440" i="9"/>
  <c r="E3441" i="9"/>
  <c r="F3441" i="9"/>
  <c r="E3442" i="9"/>
  <c r="F3442" i="9"/>
  <c r="E3443" i="9"/>
  <c r="F3443" i="9"/>
  <c r="E3444" i="9"/>
  <c r="F3444" i="9"/>
  <c r="E3445" i="9"/>
  <c r="F3445" i="9"/>
  <c r="E3446" i="9"/>
  <c r="F3446" i="9"/>
  <c r="E3447" i="9"/>
  <c r="F3447" i="9"/>
  <c r="E3448" i="9"/>
  <c r="F3448" i="9"/>
  <c r="E3449" i="9"/>
  <c r="F3449" i="9"/>
  <c r="E3450" i="9"/>
  <c r="F3450" i="9"/>
  <c r="E3451" i="9"/>
  <c r="F3451" i="9"/>
  <c r="E3452" i="9"/>
  <c r="F3452" i="9"/>
  <c r="E3453" i="9"/>
  <c r="F3453" i="9"/>
  <c r="E3454" i="9"/>
  <c r="F3454" i="9"/>
  <c r="E3455" i="9"/>
  <c r="F3455" i="9"/>
  <c r="E3456" i="9"/>
  <c r="F3456" i="9"/>
  <c r="E3457" i="9"/>
  <c r="F3457" i="9"/>
  <c r="E3458" i="9"/>
  <c r="F3458" i="9"/>
  <c r="E3459" i="9"/>
  <c r="F3459" i="9"/>
  <c r="E3460" i="9"/>
  <c r="F3460" i="9"/>
  <c r="E3461" i="9"/>
  <c r="F3461" i="9"/>
  <c r="E3462" i="9"/>
  <c r="F3462" i="9"/>
  <c r="E3463" i="9"/>
  <c r="F3463" i="9"/>
  <c r="E3464" i="9"/>
  <c r="F3464" i="9"/>
  <c r="E3465" i="9"/>
  <c r="F3465" i="9"/>
  <c r="E3466" i="9"/>
  <c r="F3466" i="9"/>
  <c r="E3467" i="9"/>
  <c r="F3467" i="9"/>
  <c r="E3468" i="9"/>
  <c r="F3468" i="9"/>
  <c r="E3469" i="9"/>
  <c r="F3469" i="9"/>
  <c r="E3470" i="9"/>
  <c r="F3470" i="9"/>
  <c r="E3471" i="9"/>
  <c r="F3471" i="9"/>
  <c r="E3472" i="9"/>
  <c r="F3472" i="9"/>
  <c r="E3473" i="9"/>
  <c r="F3473" i="9"/>
  <c r="E3474" i="9"/>
  <c r="F3474" i="9"/>
  <c r="E3475" i="9"/>
  <c r="F3475" i="9"/>
  <c r="E3476" i="9"/>
  <c r="F3476" i="9"/>
  <c r="E3477" i="9"/>
  <c r="F3477" i="9"/>
  <c r="E3478" i="9"/>
  <c r="F3478" i="9"/>
  <c r="E3479" i="9"/>
  <c r="F3479" i="9"/>
  <c r="E3480" i="9"/>
  <c r="F3480" i="9"/>
  <c r="E3481" i="9"/>
  <c r="F3481" i="9"/>
  <c r="C2" i="9"/>
  <c r="D2" i="9"/>
  <c r="C3" i="9"/>
  <c r="D3" i="9"/>
  <c r="C4" i="9"/>
  <c r="D4" i="9"/>
  <c r="C5" i="9"/>
  <c r="D5" i="9"/>
  <c r="C6" i="9"/>
  <c r="D6" i="9"/>
  <c r="C7" i="9"/>
  <c r="D7" i="9"/>
  <c r="C8" i="9"/>
  <c r="D8" i="9"/>
  <c r="C9" i="9"/>
  <c r="D9" i="9"/>
  <c r="C10" i="9"/>
  <c r="D10" i="9"/>
  <c r="C11" i="9"/>
  <c r="D11" i="9"/>
  <c r="C12" i="9"/>
  <c r="D12" i="9"/>
  <c r="C13" i="9"/>
  <c r="D13" i="9"/>
  <c r="C14" i="9"/>
  <c r="D14" i="9"/>
  <c r="C15" i="9"/>
  <c r="D15" i="9"/>
  <c r="C16" i="9"/>
  <c r="D16" i="9"/>
  <c r="C17" i="9"/>
  <c r="D17" i="9"/>
  <c r="C18" i="9"/>
  <c r="D18" i="9"/>
  <c r="C19" i="9"/>
  <c r="D19" i="9"/>
  <c r="C20" i="9"/>
  <c r="D20" i="9"/>
  <c r="C21" i="9"/>
  <c r="D21" i="9"/>
  <c r="C22" i="9"/>
  <c r="D22" i="9"/>
  <c r="C23" i="9"/>
  <c r="D23" i="9"/>
  <c r="C24" i="9"/>
  <c r="D24" i="9"/>
  <c r="C25" i="9"/>
  <c r="D25" i="9"/>
  <c r="C26" i="9"/>
  <c r="D26" i="9"/>
  <c r="C27" i="9"/>
  <c r="D27" i="9"/>
  <c r="C28" i="9"/>
  <c r="D28" i="9"/>
  <c r="C29" i="9"/>
  <c r="D29" i="9"/>
  <c r="C30" i="9"/>
  <c r="D30" i="9"/>
  <c r="C31" i="9"/>
  <c r="D31" i="9"/>
  <c r="C32" i="9"/>
  <c r="D32" i="9"/>
  <c r="C33" i="9"/>
  <c r="D33" i="9"/>
  <c r="C34" i="9"/>
  <c r="D34" i="9"/>
  <c r="C35" i="9"/>
  <c r="D35" i="9"/>
  <c r="C36" i="9"/>
  <c r="D36" i="9"/>
  <c r="C37" i="9"/>
  <c r="D37" i="9"/>
  <c r="C38" i="9"/>
  <c r="D38" i="9"/>
  <c r="C39" i="9"/>
  <c r="D39" i="9"/>
  <c r="C40" i="9"/>
  <c r="D40" i="9"/>
  <c r="C41" i="9"/>
  <c r="D41" i="9"/>
  <c r="C42" i="9"/>
  <c r="D42" i="9"/>
  <c r="C43" i="9"/>
  <c r="D43" i="9"/>
  <c r="C44" i="9"/>
  <c r="D44" i="9"/>
  <c r="C45" i="9"/>
  <c r="D45" i="9"/>
  <c r="C46" i="9"/>
  <c r="D46" i="9"/>
  <c r="C47" i="9"/>
  <c r="D47" i="9"/>
  <c r="C48" i="9"/>
  <c r="D48" i="9"/>
  <c r="C49" i="9"/>
  <c r="D49" i="9"/>
  <c r="C50" i="9"/>
  <c r="D50" i="9"/>
  <c r="C51" i="9"/>
  <c r="D51" i="9"/>
  <c r="C52" i="9"/>
  <c r="D52" i="9"/>
  <c r="C53" i="9"/>
  <c r="D53" i="9"/>
  <c r="C54" i="9"/>
  <c r="D54" i="9"/>
  <c r="C55" i="9"/>
  <c r="D55" i="9"/>
  <c r="C56" i="9"/>
  <c r="D56" i="9"/>
  <c r="C57" i="9"/>
  <c r="D57" i="9"/>
  <c r="C58" i="9"/>
  <c r="D58" i="9"/>
  <c r="C59" i="9"/>
  <c r="D59" i="9"/>
  <c r="C60" i="9"/>
  <c r="D60" i="9"/>
  <c r="C61" i="9"/>
  <c r="D61" i="9"/>
  <c r="C62" i="9"/>
  <c r="D62" i="9"/>
  <c r="C63" i="9"/>
  <c r="D63" i="9"/>
  <c r="C64" i="9"/>
  <c r="D64" i="9"/>
  <c r="C65" i="9"/>
  <c r="D65" i="9"/>
  <c r="C66" i="9"/>
  <c r="D66" i="9"/>
  <c r="C67" i="9"/>
  <c r="D67" i="9"/>
  <c r="C68" i="9"/>
  <c r="D68" i="9"/>
  <c r="C69" i="9"/>
  <c r="D69" i="9"/>
  <c r="C70" i="9"/>
  <c r="D70" i="9"/>
  <c r="C71" i="9"/>
  <c r="D71" i="9"/>
  <c r="C72" i="9"/>
  <c r="D72" i="9"/>
  <c r="C73" i="9"/>
  <c r="D73" i="9"/>
  <c r="C74" i="9"/>
  <c r="D74" i="9"/>
  <c r="C75" i="9"/>
  <c r="D75" i="9"/>
  <c r="C76" i="9"/>
  <c r="D76" i="9"/>
  <c r="C77" i="9"/>
  <c r="D77" i="9"/>
  <c r="C78" i="9"/>
  <c r="D78" i="9"/>
  <c r="C79" i="9"/>
  <c r="D79" i="9"/>
  <c r="C80" i="9"/>
  <c r="D80" i="9"/>
  <c r="C81" i="9"/>
  <c r="D81" i="9"/>
  <c r="C82" i="9"/>
  <c r="D82" i="9"/>
  <c r="C83" i="9"/>
  <c r="D83" i="9"/>
  <c r="C84" i="9"/>
  <c r="D84" i="9"/>
  <c r="C85" i="9"/>
  <c r="D85" i="9"/>
  <c r="C86" i="9"/>
  <c r="D86" i="9"/>
  <c r="C87" i="9"/>
  <c r="D87" i="9"/>
  <c r="C88" i="9"/>
  <c r="D88" i="9"/>
  <c r="C89" i="9"/>
  <c r="D89" i="9"/>
  <c r="C90" i="9"/>
  <c r="D90" i="9"/>
  <c r="C91" i="9"/>
  <c r="D91" i="9"/>
  <c r="C92" i="9"/>
  <c r="D92" i="9"/>
  <c r="C93" i="9"/>
  <c r="D93" i="9"/>
  <c r="C94" i="9"/>
  <c r="D94" i="9"/>
  <c r="C95" i="9"/>
  <c r="D95" i="9"/>
  <c r="C96" i="9"/>
  <c r="D96" i="9"/>
  <c r="C97" i="9"/>
  <c r="D97" i="9"/>
  <c r="C98" i="9"/>
  <c r="D98" i="9"/>
  <c r="C99" i="9"/>
  <c r="D99" i="9"/>
  <c r="C100" i="9"/>
  <c r="D100" i="9"/>
  <c r="C101" i="9"/>
  <c r="D101" i="9"/>
  <c r="C102" i="9"/>
  <c r="D102" i="9"/>
  <c r="C103" i="9"/>
  <c r="D103" i="9"/>
  <c r="C104" i="9"/>
  <c r="D104" i="9"/>
  <c r="C105" i="9"/>
  <c r="D105" i="9"/>
  <c r="C106" i="9"/>
  <c r="D106" i="9"/>
  <c r="C107" i="9"/>
  <c r="D107" i="9"/>
  <c r="C108" i="9"/>
  <c r="D108" i="9"/>
  <c r="C109" i="9"/>
  <c r="D109" i="9"/>
  <c r="C110" i="9"/>
  <c r="D110" i="9"/>
  <c r="C111" i="9"/>
  <c r="D111" i="9"/>
  <c r="C112" i="9"/>
  <c r="D112" i="9"/>
  <c r="C113" i="9"/>
  <c r="D113" i="9"/>
  <c r="C114" i="9"/>
  <c r="D114" i="9"/>
  <c r="C115" i="9"/>
  <c r="D115" i="9"/>
  <c r="C116" i="9"/>
  <c r="D116" i="9"/>
  <c r="C117" i="9"/>
  <c r="D117" i="9"/>
  <c r="C118" i="9"/>
  <c r="D118" i="9"/>
  <c r="C119" i="9"/>
  <c r="D119" i="9"/>
  <c r="C120" i="9"/>
  <c r="D120" i="9"/>
  <c r="C121" i="9"/>
  <c r="D121" i="9"/>
  <c r="C122" i="9"/>
  <c r="D122" i="9"/>
  <c r="C123" i="9"/>
  <c r="D123" i="9"/>
  <c r="C124" i="9"/>
  <c r="D124" i="9"/>
  <c r="C125" i="9"/>
  <c r="D125" i="9"/>
  <c r="C126" i="9"/>
  <c r="D126" i="9"/>
  <c r="C127" i="9"/>
  <c r="D127" i="9"/>
  <c r="C128" i="9"/>
  <c r="D128" i="9"/>
  <c r="C129" i="9"/>
  <c r="D129" i="9"/>
  <c r="C130" i="9"/>
  <c r="D130" i="9"/>
  <c r="C131" i="9"/>
  <c r="D131" i="9"/>
  <c r="C132" i="9"/>
  <c r="D132" i="9"/>
  <c r="C133" i="9"/>
  <c r="D133" i="9"/>
  <c r="C134" i="9"/>
  <c r="D134" i="9"/>
  <c r="C135" i="9"/>
  <c r="D135" i="9"/>
  <c r="C136" i="9"/>
  <c r="D136" i="9"/>
  <c r="C137" i="9"/>
  <c r="D137" i="9"/>
  <c r="C138" i="9"/>
  <c r="D138" i="9"/>
  <c r="C139" i="9"/>
  <c r="D139" i="9"/>
  <c r="C140" i="9"/>
  <c r="D140" i="9"/>
  <c r="C141" i="9"/>
  <c r="D141" i="9"/>
  <c r="C142" i="9"/>
  <c r="D142" i="9"/>
  <c r="C143" i="9"/>
  <c r="D143" i="9"/>
  <c r="C144" i="9"/>
  <c r="D144" i="9"/>
  <c r="C145" i="9"/>
  <c r="D145" i="9"/>
  <c r="C146" i="9"/>
  <c r="D146" i="9"/>
  <c r="C147" i="9"/>
  <c r="D147" i="9"/>
  <c r="C148" i="9"/>
  <c r="D148" i="9"/>
  <c r="C149" i="9"/>
  <c r="D149" i="9"/>
  <c r="C150" i="9"/>
  <c r="D150" i="9"/>
  <c r="C151" i="9"/>
  <c r="D151" i="9"/>
  <c r="C152" i="9"/>
  <c r="D152" i="9"/>
  <c r="C153" i="9"/>
  <c r="D153" i="9"/>
  <c r="C154" i="9"/>
  <c r="D154" i="9"/>
  <c r="C155" i="9"/>
  <c r="D155" i="9"/>
  <c r="C156" i="9"/>
  <c r="D156" i="9"/>
  <c r="C157" i="9"/>
  <c r="D157" i="9"/>
  <c r="C158" i="9"/>
  <c r="D158" i="9"/>
  <c r="C159" i="9"/>
  <c r="D159" i="9"/>
  <c r="C160" i="9"/>
  <c r="D160" i="9"/>
  <c r="C161" i="9"/>
  <c r="D161" i="9"/>
  <c r="C162" i="9"/>
  <c r="D162" i="9"/>
  <c r="C163" i="9"/>
  <c r="D163" i="9"/>
  <c r="C164" i="9"/>
  <c r="D164" i="9"/>
  <c r="C165" i="9"/>
  <c r="D165" i="9"/>
  <c r="C166" i="9"/>
  <c r="D166" i="9"/>
  <c r="C167" i="9"/>
  <c r="D167" i="9"/>
  <c r="C168" i="9"/>
  <c r="D168" i="9"/>
  <c r="C169" i="9"/>
  <c r="D169" i="9"/>
  <c r="C170" i="9"/>
  <c r="D170" i="9"/>
  <c r="C171" i="9"/>
  <c r="D171" i="9"/>
  <c r="C172" i="9"/>
  <c r="D172" i="9"/>
  <c r="C173" i="9"/>
  <c r="D173" i="9"/>
  <c r="C174" i="9"/>
  <c r="D174" i="9"/>
  <c r="C175" i="9"/>
  <c r="D175" i="9"/>
  <c r="C176" i="9"/>
  <c r="D176" i="9"/>
  <c r="C177" i="9"/>
  <c r="D177" i="9"/>
  <c r="C178" i="9"/>
  <c r="D178" i="9"/>
  <c r="C179" i="9"/>
  <c r="D179" i="9"/>
  <c r="C180" i="9"/>
  <c r="D180" i="9"/>
  <c r="C181" i="9"/>
  <c r="D181" i="9"/>
  <c r="C182" i="9"/>
  <c r="D182" i="9"/>
  <c r="C183" i="9"/>
  <c r="D183" i="9"/>
  <c r="C184" i="9"/>
  <c r="D184" i="9"/>
  <c r="C185" i="9"/>
  <c r="D185" i="9"/>
  <c r="C186" i="9"/>
  <c r="D186" i="9"/>
  <c r="C187" i="9"/>
  <c r="D187" i="9"/>
  <c r="C188" i="9"/>
  <c r="D188" i="9"/>
  <c r="C189" i="9"/>
  <c r="D189" i="9"/>
  <c r="C190" i="9"/>
  <c r="D190" i="9"/>
  <c r="C191" i="9"/>
  <c r="D191" i="9"/>
  <c r="C192" i="9"/>
  <c r="D192" i="9"/>
  <c r="C193" i="9"/>
  <c r="D193" i="9"/>
  <c r="C194" i="9"/>
  <c r="D194" i="9"/>
  <c r="C195" i="9"/>
  <c r="D195" i="9"/>
  <c r="C196" i="9"/>
  <c r="D196" i="9"/>
  <c r="C197" i="9"/>
  <c r="D197" i="9"/>
  <c r="C198" i="9"/>
  <c r="D198" i="9"/>
  <c r="C199" i="9"/>
  <c r="D199" i="9"/>
  <c r="C200" i="9"/>
  <c r="D200" i="9"/>
  <c r="C201" i="9"/>
  <c r="D201" i="9"/>
  <c r="C202" i="9"/>
  <c r="D202" i="9"/>
  <c r="C203" i="9"/>
  <c r="D203" i="9"/>
  <c r="C204" i="9"/>
  <c r="D204" i="9"/>
  <c r="C205" i="9"/>
  <c r="D205" i="9"/>
  <c r="C206" i="9"/>
  <c r="D206" i="9"/>
  <c r="C207" i="9"/>
  <c r="D207" i="9"/>
  <c r="C208" i="9"/>
  <c r="D208" i="9"/>
  <c r="C209" i="9"/>
  <c r="D209" i="9"/>
  <c r="C210" i="9"/>
  <c r="D210" i="9"/>
  <c r="C211" i="9"/>
  <c r="D211" i="9"/>
  <c r="C212" i="9"/>
  <c r="D212" i="9"/>
  <c r="C213" i="9"/>
  <c r="D213" i="9"/>
  <c r="C214" i="9"/>
  <c r="D214" i="9"/>
  <c r="C215" i="9"/>
  <c r="D215" i="9"/>
  <c r="C216" i="9"/>
  <c r="D216" i="9"/>
  <c r="C217" i="9"/>
  <c r="D217" i="9"/>
  <c r="C218" i="9"/>
  <c r="D218" i="9"/>
  <c r="C219" i="9"/>
  <c r="D219" i="9"/>
  <c r="C220" i="9"/>
  <c r="D220" i="9"/>
  <c r="C221" i="9"/>
  <c r="D221" i="9"/>
  <c r="C222" i="9"/>
  <c r="D222" i="9"/>
  <c r="C223" i="9"/>
  <c r="D223" i="9"/>
  <c r="C224" i="9"/>
  <c r="D224" i="9"/>
  <c r="C225" i="9"/>
  <c r="D225" i="9"/>
  <c r="C226" i="9"/>
  <c r="D226" i="9"/>
  <c r="C227" i="9"/>
  <c r="D227" i="9"/>
  <c r="C228" i="9"/>
  <c r="D228" i="9"/>
  <c r="C229" i="9"/>
  <c r="D229" i="9"/>
  <c r="C230" i="9"/>
  <c r="D230" i="9"/>
  <c r="C231" i="9"/>
  <c r="D231" i="9"/>
  <c r="C232" i="9"/>
  <c r="D232" i="9"/>
  <c r="C233" i="9"/>
  <c r="D233" i="9"/>
  <c r="C234" i="9"/>
  <c r="D234" i="9"/>
  <c r="C235" i="9"/>
  <c r="D235" i="9"/>
  <c r="C236" i="9"/>
  <c r="D236" i="9"/>
  <c r="C237" i="9"/>
  <c r="D237" i="9"/>
  <c r="C238" i="9"/>
  <c r="D238" i="9"/>
  <c r="C239" i="9"/>
  <c r="D239" i="9"/>
  <c r="C240" i="9"/>
  <c r="D240" i="9"/>
  <c r="C241" i="9"/>
  <c r="D241" i="9"/>
  <c r="C242" i="9"/>
  <c r="D242" i="9"/>
  <c r="C243" i="9"/>
  <c r="D243" i="9"/>
  <c r="C244" i="9"/>
  <c r="D244" i="9"/>
  <c r="C245" i="9"/>
  <c r="D245" i="9"/>
  <c r="C246" i="9"/>
  <c r="D246" i="9"/>
  <c r="C247" i="9"/>
  <c r="D247" i="9"/>
  <c r="C248" i="9"/>
  <c r="D248" i="9"/>
  <c r="C249" i="9"/>
  <c r="D249" i="9"/>
  <c r="C250" i="9"/>
  <c r="D250" i="9"/>
  <c r="C251" i="9"/>
  <c r="D251" i="9"/>
  <c r="C252" i="9"/>
  <c r="D252" i="9"/>
  <c r="C253" i="9"/>
  <c r="D253" i="9"/>
  <c r="C254" i="9"/>
  <c r="D254" i="9"/>
  <c r="C255" i="9"/>
  <c r="D255" i="9"/>
  <c r="C256" i="9"/>
  <c r="D256" i="9"/>
  <c r="C257" i="9"/>
  <c r="D257" i="9"/>
  <c r="C258" i="9"/>
  <c r="D258" i="9"/>
  <c r="C259" i="9"/>
  <c r="D259" i="9"/>
  <c r="C260" i="9"/>
  <c r="D260" i="9"/>
  <c r="C261" i="9"/>
  <c r="D261" i="9"/>
  <c r="C262" i="9"/>
  <c r="D262" i="9"/>
  <c r="C263" i="9"/>
  <c r="D263" i="9"/>
  <c r="C264" i="9"/>
  <c r="D264" i="9"/>
  <c r="C265" i="9"/>
  <c r="D265" i="9"/>
  <c r="C266" i="9"/>
  <c r="D266" i="9"/>
  <c r="C267" i="9"/>
  <c r="D267" i="9"/>
  <c r="C268" i="9"/>
  <c r="D268" i="9"/>
  <c r="C269" i="9"/>
  <c r="D269" i="9"/>
  <c r="C270" i="9"/>
  <c r="D270" i="9"/>
  <c r="C271" i="9"/>
  <c r="D271" i="9"/>
  <c r="C272" i="9"/>
  <c r="D272" i="9"/>
  <c r="C273" i="9"/>
  <c r="D273" i="9"/>
  <c r="C274" i="9"/>
  <c r="D274" i="9"/>
  <c r="C275" i="9"/>
  <c r="D275" i="9"/>
  <c r="C276" i="9"/>
  <c r="D276" i="9"/>
  <c r="C277" i="9"/>
  <c r="D277" i="9"/>
  <c r="C278" i="9"/>
  <c r="D278" i="9"/>
  <c r="C279" i="9"/>
  <c r="D279" i="9"/>
  <c r="C280" i="9"/>
  <c r="D280" i="9"/>
  <c r="C281" i="9"/>
  <c r="D281" i="9"/>
  <c r="C282" i="9"/>
  <c r="D282" i="9"/>
  <c r="C283" i="9"/>
  <c r="D283" i="9"/>
  <c r="C284" i="9"/>
  <c r="D284" i="9"/>
  <c r="C285" i="9"/>
  <c r="D285" i="9"/>
  <c r="C286" i="9"/>
  <c r="D286" i="9"/>
  <c r="C287" i="9"/>
  <c r="D287" i="9"/>
  <c r="C288" i="9"/>
  <c r="D288" i="9"/>
  <c r="C289" i="9"/>
  <c r="D289" i="9"/>
  <c r="C290" i="9"/>
  <c r="D290" i="9"/>
  <c r="C291" i="9"/>
  <c r="D291" i="9"/>
  <c r="C292" i="9"/>
  <c r="D292" i="9"/>
  <c r="C293" i="9"/>
  <c r="D293" i="9"/>
  <c r="C294" i="9"/>
  <c r="D294" i="9"/>
  <c r="C295" i="9"/>
  <c r="D295" i="9"/>
  <c r="C296" i="9"/>
  <c r="D296" i="9"/>
  <c r="C297" i="9"/>
  <c r="D297" i="9"/>
  <c r="C298" i="9"/>
  <c r="D298" i="9"/>
  <c r="C299" i="9"/>
  <c r="D299" i="9"/>
  <c r="C300" i="9"/>
  <c r="D300" i="9"/>
  <c r="C301" i="9"/>
  <c r="D301" i="9"/>
  <c r="C302" i="9"/>
  <c r="D302" i="9"/>
  <c r="C303" i="9"/>
  <c r="D303" i="9"/>
  <c r="C304" i="9"/>
  <c r="D304" i="9"/>
  <c r="C305" i="9"/>
  <c r="D305" i="9"/>
  <c r="C306" i="9"/>
  <c r="D306" i="9"/>
  <c r="C307" i="9"/>
  <c r="D307" i="9"/>
  <c r="C308" i="9"/>
  <c r="D308" i="9"/>
  <c r="C309" i="9"/>
  <c r="D309" i="9"/>
  <c r="C310" i="9"/>
  <c r="D310" i="9"/>
  <c r="C311" i="9"/>
  <c r="D311" i="9"/>
  <c r="C312" i="9"/>
  <c r="D312" i="9"/>
  <c r="C313" i="9"/>
  <c r="D313" i="9"/>
  <c r="C314" i="9"/>
  <c r="D314" i="9"/>
  <c r="C315" i="9"/>
  <c r="D315" i="9"/>
  <c r="C316" i="9"/>
  <c r="D316" i="9"/>
  <c r="C317" i="9"/>
  <c r="D317" i="9"/>
  <c r="C318" i="9"/>
  <c r="D318" i="9"/>
  <c r="C319" i="9"/>
  <c r="D319" i="9"/>
  <c r="C320" i="9"/>
  <c r="D320" i="9"/>
  <c r="C321" i="9"/>
  <c r="D321" i="9"/>
  <c r="C322" i="9"/>
  <c r="D322" i="9"/>
  <c r="C323" i="9"/>
  <c r="D323" i="9"/>
  <c r="C324" i="9"/>
  <c r="D324" i="9"/>
  <c r="C325" i="9"/>
  <c r="D325" i="9"/>
  <c r="C326" i="9"/>
  <c r="D326" i="9"/>
  <c r="C327" i="9"/>
  <c r="D327" i="9"/>
  <c r="C328" i="9"/>
  <c r="D328" i="9"/>
  <c r="C329" i="9"/>
  <c r="D329" i="9"/>
  <c r="C330" i="9"/>
  <c r="D330" i="9"/>
  <c r="C331" i="9"/>
  <c r="D331" i="9"/>
  <c r="C332" i="9"/>
  <c r="D332" i="9"/>
  <c r="C333" i="9"/>
  <c r="D333" i="9"/>
  <c r="C334" i="9"/>
  <c r="D334" i="9"/>
  <c r="C335" i="9"/>
  <c r="D335" i="9"/>
  <c r="C336" i="9"/>
  <c r="D336" i="9"/>
  <c r="C337" i="9"/>
  <c r="D337" i="9"/>
  <c r="C338" i="9"/>
  <c r="D338" i="9"/>
  <c r="C339" i="9"/>
  <c r="D339" i="9"/>
  <c r="C340" i="9"/>
  <c r="D340" i="9"/>
  <c r="C341" i="9"/>
  <c r="D341" i="9"/>
  <c r="C342" i="9"/>
  <c r="D342" i="9"/>
  <c r="C343" i="9"/>
  <c r="D343" i="9"/>
  <c r="C344" i="9"/>
  <c r="D344" i="9"/>
  <c r="C345" i="9"/>
  <c r="D345" i="9"/>
  <c r="C346" i="9"/>
  <c r="D346" i="9"/>
  <c r="C347" i="9"/>
  <c r="D347" i="9"/>
  <c r="C348" i="9"/>
  <c r="D348" i="9"/>
  <c r="C349" i="9"/>
  <c r="D349" i="9"/>
  <c r="C350" i="9"/>
  <c r="D350" i="9"/>
  <c r="C351" i="9"/>
  <c r="D351" i="9"/>
  <c r="C352" i="9"/>
  <c r="D352" i="9"/>
  <c r="C353" i="9"/>
  <c r="D353" i="9"/>
  <c r="C354" i="9"/>
  <c r="D354" i="9"/>
  <c r="C355" i="9"/>
  <c r="D355" i="9"/>
  <c r="C356" i="9"/>
  <c r="D356" i="9"/>
  <c r="C357" i="9"/>
  <c r="D357" i="9"/>
  <c r="C358" i="9"/>
  <c r="D358" i="9"/>
  <c r="C359" i="9"/>
  <c r="D359" i="9"/>
  <c r="C360" i="9"/>
  <c r="D360" i="9"/>
  <c r="C361" i="9"/>
  <c r="D361" i="9"/>
  <c r="C362" i="9"/>
  <c r="D362" i="9"/>
  <c r="C363" i="9"/>
  <c r="D363" i="9"/>
  <c r="C364" i="9"/>
  <c r="D364" i="9"/>
  <c r="C365" i="9"/>
  <c r="D365" i="9"/>
  <c r="C366" i="9"/>
  <c r="D366" i="9"/>
  <c r="C367" i="9"/>
  <c r="D367" i="9"/>
  <c r="C368" i="9"/>
  <c r="D368" i="9"/>
  <c r="C369" i="9"/>
  <c r="D369" i="9"/>
  <c r="C370" i="9"/>
  <c r="D370" i="9"/>
  <c r="C371" i="9"/>
  <c r="D371" i="9"/>
  <c r="C372" i="9"/>
  <c r="D372" i="9"/>
  <c r="C373" i="9"/>
  <c r="D373" i="9"/>
  <c r="C374" i="9"/>
  <c r="D374" i="9"/>
  <c r="C375" i="9"/>
  <c r="D375" i="9"/>
  <c r="C376" i="9"/>
  <c r="D376" i="9"/>
  <c r="C377" i="9"/>
  <c r="D377" i="9"/>
  <c r="C378" i="9"/>
  <c r="D378" i="9"/>
  <c r="C379" i="9"/>
  <c r="D379" i="9"/>
  <c r="C380" i="9"/>
  <c r="D380" i="9"/>
  <c r="C381" i="9"/>
  <c r="D381" i="9"/>
  <c r="C382" i="9"/>
  <c r="D382" i="9"/>
  <c r="C383" i="9"/>
  <c r="D383" i="9"/>
  <c r="C384" i="9"/>
  <c r="D384" i="9"/>
  <c r="C385" i="9"/>
  <c r="D385" i="9"/>
  <c r="C386" i="9"/>
  <c r="D386" i="9"/>
  <c r="C387" i="9"/>
  <c r="D387" i="9"/>
  <c r="C388" i="9"/>
  <c r="D388" i="9"/>
  <c r="C389" i="9"/>
  <c r="D389" i="9"/>
  <c r="C390" i="9"/>
  <c r="D390" i="9"/>
  <c r="C391" i="9"/>
  <c r="D391" i="9"/>
  <c r="C392" i="9"/>
  <c r="D392" i="9"/>
  <c r="C393" i="9"/>
  <c r="D393" i="9"/>
  <c r="C394" i="9"/>
  <c r="D394" i="9"/>
  <c r="C395" i="9"/>
  <c r="D395" i="9"/>
  <c r="C396" i="9"/>
  <c r="D396" i="9"/>
  <c r="C397" i="9"/>
  <c r="D397" i="9"/>
  <c r="C398" i="9"/>
  <c r="D398" i="9"/>
  <c r="C399" i="9"/>
  <c r="D399" i="9"/>
  <c r="C400" i="9"/>
  <c r="D400" i="9"/>
  <c r="C401" i="9"/>
  <c r="D401" i="9"/>
  <c r="C402" i="9"/>
  <c r="D402" i="9"/>
  <c r="C403" i="9"/>
  <c r="D403" i="9"/>
  <c r="C404" i="9"/>
  <c r="D404" i="9"/>
  <c r="C405" i="9"/>
  <c r="D405" i="9"/>
  <c r="C406" i="9"/>
  <c r="D406" i="9"/>
  <c r="C407" i="9"/>
  <c r="D407" i="9"/>
  <c r="C408" i="9"/>
  <c r="D408" i="9"/>
  <c r="C409" i="9"/>
  <c r="D409" i="9"/>
  <c r="C410" i="9"/>
  <c r="D410" i="9"/>
  <c r="C411" i="9"/>
  <c r="D411" i="9"/>
  <c r="C412" i="9"/>
  <c r="D412" i="9"/>
  <c r="C413" i="9"/>
  <c r="D413" i="9"/>
  <c r="C414" i="9"/>
  <c r="D414" i="9"/>
  <c r="C415" i="9"/>
  <c r="D415" i="9"/>
  <c r="C416" i="9"/>
  <c r="D416" i="9"/>
  <c r="C417" i="9"/>
  <c r="D417" i="9"/>
  <c r="C418" i="9"/>
  <c r="D418" i="9"/>
  <c r="C419" i="9"/>
  <c r="D419" i="9"/>
  <c r="C420" i="9"/>
  <c r="D420" i="9"/>
  <c r="C421" i="9"/>
  <c r="D421" i="9"/>
  <c r="C422" i="9"/>
  <c r="D422" i="9"/>
  <c r="C423" i="9"/>
  <c r="D423" i="9"/>
  <c r="C424" i="9"/>
  <c r="D424" i="9"/>
  <c r="C425" i="9"/>
  <c r="D425" i="9"/>
  <c r="C426" i="9"/>
  <c r="D426" i="9"/>
  <c r="C427" i="9"/>
  <c r="D427" i="9"/>
  <c r="C428" i="9"/>
  <c r="D428" i="9"/>
  <c r="C429" i="9"/>
  <c r="D429" i="9"/>
  <c r="C430" i="9"/>
  <c r="D430" i="9"/>
  <c r="C431" i="9"/>
  <c r="D431" i="9"/>
  <c r="C432" i="9"/>
  <c r="D432" i="9"/>
  <c r="C433" i="9"/>
  <c r="D433" i="9"/>
  <c r="C434" i="9"/>
  <c r="D434" i="9"/>
  <c r="C435" i="9"/>
  <c r="D435" i="9"/>
  <c r="C436" i="9"/>
  <c r="D436" i="9"/>
  <c r="C437" i="9"/>
  <c r="D437" i="9"/>
  <c r="C438" i="9"/>
  <c r="D438" i="9"/>
  <c r="C439" i="9"/>
  <c r="D439" i="9"/>
  <c r="C440" i="9"/>
  <c r="D440" i="9"/>
  <c r="C441" i="9"/>
  <c r="D441" i="9"/>
  <c r="C442" i="9"/>
  <c r="D442" i="9"/>
  <c r="C443" i="9"/>
  <c r="D443" i="9"/>
  <c r="C444" i="9"/>
  <c r="D444" i="9"/>
  <c r="C445" i="9"/>
  <c r="D445" i="9"/>
  <c r="C446" i="9"/>
  <c r="D446" i="9"/>
  <c r="C447" i="9"/>
  <c r="D447" i="9"/>
  <c r="C448" i="9"/>
  <c r="D448" i="9"/>
  <c r="C449" i="9"/>
  <c r="D449" i="9"/>
  <c r="C450" i="9"/>
  <c r="D450" i="9"/>
  <c r="C451" i="9"/>
  <c r="D451" i="9"/>
  <c r="C452" i="9"/>
  <c r="D452" i="9"/>
  <c r="C453" i="9"/>
  <c r="D453" i="9"/>
  <c r="C454" i="9"/>
  <c r="D454" i="9"/>
  <c r="C455" i="9"/>
  <c r="D455" i="9"/>
  <c r="C456" i="9"/>
  <c r="D456" i="9"/>
  <c r="C457" i="9"/>
  <c r="D457" i="9"/>
  <c r="C458" i="9"/>
  <c r="D458" i="9"/>
  <c r="C459" i="9"/>
  <c r="D459" i="9"/>
  <c r="C460" i="9"/>
  <c r="D460" i="9"/>
  <c r="C461" i="9"/>
  <c r="D461" i="9"/>
  <c r="C462" i="9"/>
  <c r="D462" i="9"/>
  <c r="C463" i="9"/>
  <c r="D463" i="9"/>
  <c r="C464" i="9"/>
  <c r="D464" i="9"/>
  <c r="C465" i="9"/>
  <c r="D465" i="9"/>
  <c r="C466" i="9"/>
  <c r="D466" i="9"/>
  <c r="C467" i="9"/>
  <c r="D467" i="9"/>
  <c r="C468" i="9"/>
  <c r="D468" i="9"/>
  <c r="C469" i="9"/>
  <c r="D469" i="9"/>
  <c r="C470" i="9"/>
  <c r="D470" i="9"/>
  <c r="C471" i="9"/>
  <c r="D471" i="9"/>
  <c r="C472" i="9"/>
  <c r="D472" i="9"/>
  <c r="C473" i="9"/>
  <c r="D473" i="9"/>
  <c r="C474" i="9"/>
  <c r="D474" i="9"/>
  <c r="C475" i="9"/>
  <c r="D475" i="9"/>
  <c r="C476" i="9"/>
  <c r="D476" i="9"/>
  <c r="C477" i="9"/>
  <c r="D477" i="9"/>
  <c r="C478" i="9"/>
  <c r="D478" i="9"/>
  <c r="C479" i="9"/>
  <c r="D479" i="9"/>
  <c r="C480" i="9"/>
  <c r="D480" i="9"/>
  <c r="C481" i="9"/>
  <c r="D481" i="9"/>
  <c r="C482" i="9"/>
  <c r="D482" i="9"/>
  <c r="C483" i="9"/>
  <c r="D483" i="9"/>
  <c r="C484" i="9"/>
  <c r="D484" i="9"/>
  <c r="C485" i="9"/>
  <c r="D485" i="9"/>
  <c r="C486" i="9"/>
  <c r="D486" i="9"/>
  <c r="C487" i="9"/>
  <c r="D487" i="9"/>
  <c r="C488" i="9"/>
  <c r="D488" i="9"/>
  <c r="C489" i="9"/>
  <c r="D489" i="9"/>
  <c r="C490" i="9"/>
  <c r="D490" i="9"/>
  <c r="C491" i="9"/>
  <c r="D491" i="9"/>
  <c r="C492" i="9"/>
  <c r="D492" i="9"/>
  <c r="C493" i="9"/>
  <c r="D493" i="9"/>
  <c r="C494" i="9"/>
  <c r="D494" i="9"/>
  <c r="C495" i="9"/>
  <c r="D495" i="9"/>
  <c r="C496" i="9"/>
  <c r="D496" i="9"/>
  <c r="C497" i="9"/>
  <c r="D497" i="9"/>
  <c r="C498" i="9"/>
  <c r="D498" i="9"/>
  <c r="C499" i="9"/>
  <c r="D499" i="9"/>
  <c r="C500" i="9"/>
  <c r="D500" i="9"/>
  <c r="C501" i="9"/>
  <c r="D501" i="9"/>
  <c r="C502" i="9"/>
  <c r="D502" i="9"/>
  <c r="C503" i="9"/>
  <c r="D503" i="9"/>
  <c r="C504" i="9"/>
  <c r="D504" i="9"/>
  <c r="C505" i="9"/>
  <c r="D505" i="9"/>
  <c r="C506" i="9"/>
  <c r="D506" i="9"/>
  <c r="C507" i="9"/>
  <c r="D507" i="9"/>
  <c r="C508" i="9"/>
  <c r="D508" i="9"/>
  <c r="C509" i="9"/>
  <c r="D509" i="9"/>
  <c r="C510" i="9"/>
  <c r="D510" i="9"/>
  <c r="C511" i="9"/>
  <c r="D511" i="9"/>
  <c r="C512" i="9"/>
  <c r="D512" i="9"/>
  <c r="C513" i="9"/>
  <c r="D513" i="9"/>
  <c r="C514" i="9"/>
  <c r="D514" i="9"/>
  <c r="C515" i="9"/>
  <c r="D515" i="9"/>
  <c r="C516" i="9"/>
  <c r="D516" i="9"/>
  <c r="C517" i="9"/>
  <c r="D517" i="9"/>
  <c r="C518" i="9"/>
  <c r="D518" i="9"/>
  <c r="C519" i="9"/>
  <c r="D519" i="9"/>
  <c r="C520" i="9"/>
  <c r="D520" i="9"/>
  <c r="C521" i="9"/>
  <c r="D521" i="9"/>
  <c r="C522" i="9"/>
  <c r="D522" i="9"/>
  <c r="C523" i="9"/>
  <c r="D523" i="9"/>
  <c r="C524" i="9"/>
  <c r="D524" i="9"/>
  <c r="C525" i="9"/>
  <c r="D525" i="9"/>
  <c r="C526" i="9"/>
  <c r="D526" i="9"/>
  <c r="C527" i="9"/>
  <c r="D527" i="9"/>
  <c r="C528" i="9"/>
  <c r="D528" i="9"/>
  <c r="C529" i="9"/>
  <c r="D529" i="9"/>
  <c r="C530" i="9"/>
  <c r="D530" i="9"/>
  <c r="C531" i="9"/>
  <c r="D531" i="9"/>
  <c r="C532" i="9"/>
  <c r="D532" i="9"/>
  <c r="C533" i="9"/>
  <c r="D533" i="9"/>
  <c r="C534" i="9"/>
  <c r="D534" i="9"/>
  <c r="C535" i="9"/>
  <c r="D535" i="9"/>
  <c r="C536" i="9"/>
  <c r="D536" i="9"/>
  <c r="C537" i="9"/>
  <c r="D537" i="9"/>
  <c r="C538" i="9"/>
  <c r="D538" i="9"/>
  <c r="C539" i="9"/>
  <c r="D539" i="9"/>
  <c r="C540" i="9"/>
  <c r="D540" i="9"/>
  <c r="C541" i="9"/>
  <c r="D541" i="9"/>
  <c r="C542" i="9"/>
  <c r="D542" i="9"/>
  <c r="C543" i="9"/>
  <c r="D543" i="9"/>
  <c r="C544" i="9"/>
  <c r="D544" i="9"/>
  <c r="C545" i="9"/>
  <c r="D545" i="9"/>
  <c r="C546" i="9"/>
  <c r="D546" i="9"/>
  <c r="C547" i="9"/>
  <c r="D547" i="9"/>
  <c r="C548" i="9"/>
  <c r="D548" i="9"/>
  <c r="C549" i="9"/>
  <c r="D549" i="9"/>
  <c r="C550" i="9"/>
  <c r="D550" i="9"/>
  <c r="C551" i="9"/>
  <c r="D551" i="9"/>
  <c r="C552" i="9"/>
  <c r="D552" i="9"/>
  <c r="C553" i="9"/>
  <c r="D553" i="9"/>
  <c r="C554" i="9"/>
  <c r="D554" i="9"/>
  <c r="C555" i="9"/>
  <c r="D555" i="9"/>
  <c r="C556" i="9"/>
  <c r="D556" i="9"/>
  <c r="C557" i="9"/>
  <c r="D557" i="9"/>
  <c r="C558" i="9"/>
  <c r="D558" i="9"/>
  <c r="C559" i="9"/>
  <c r="D559" i="9"/>
  <c r="C560" i="9"/>
  <c r="D560" i="9"/>
  <c r="C561" i="9"/>
  <c r="D561" i="9"/>
  <c r="C562" i="9"/>
  <c r="D562" i="9"/>
  <c r="C563" i="9"/>
  <c r="D563" i="9"/>
  <c r="C564" i="9"/>
  <c r="D564" i="9"/>
  <c r="C565" i="9"/>
  <c r="D565" i="9"/>
  <c r="C566" i="9"/>
  <c r="D566" i="9"/>
  <c r="C567" i="9"/>
  <c r="D567" i="9"/>
  <c r="C568" i="9"/>
  <c r="D568" i="9"/>
  <c r="C569" i="9"/>
  <c r="D569" i="9"/>
  <c r="C570" i="9"/>
  <c r="D570" i="9"/>
  <c r="C571" i="9"/>
  <c r="D571" i="9"/>
  <c r="C572" i="9"/>
  <c r="D572" i="9"/>
  <c r="C573" i="9"/>
  <c r="D573" i="9"/>
  <c r="C574" i="9"/>
  <c r="D574" i="9"/>
  <c r="C575" i="9"/>
  <c r="D575" i="9"/>
  <c r="C576" i="9"/>
  <c r="D576" i="9"/>
  <c r="C577" i="9"/>
  <c r="D577" i="9"/>
  <c r="C578" i="9"/>
  <c r="D578" i="9"/>
  <c r="C579" i="9"/>
  <c r="D579" i="9"/>
  <c r="C580" i="9"/>
  <c r="D580" i="9"/>
  <c r="C581" i="9"/>
  <c r="D581" i="9"/>
  <c r="C582" i="9"/>
  <c r="D582" i="9"/>
  <c r="C583" i="9"/>
  <c r="D583" i="9"/>
  <c r="C584" i="9"/>
  <c r="D584" i="9"/>
  <c r="C585" i="9"/>
  <c r="D585" i="9"/>
  <c r="C586" i="9"/>
  <c r="D586" i="9"/>
  <c r="C587" i="9"/>
  <c r="D587" i="9"/>
  <c r="C588" i="9"/>
  <c r="D588" i="9"/>
  <c r="C589" i="9"/>
  <c r="D589" i="9"/>
  <c r="C590" i="9"/>
  <c r="D590" i="9"/>
  <c r="C591" i="9"/>
  <c r="D591" i="9"/>
  <c r="C592" i="9"/>
  <c r="D592" i="9"/>
  <c r="C593" i="9"/>
  <c r="D593" i="9"/>
  <c r="C594" i="9"/>
  <c r="D594" i="9"/>
  <c r="C595" i="9"/>
  <c r="D595" i="9"/>
  <c r="C596" i="9"/>
  <c r="D596" i="9"/>
  <c r="C597" i="9"/>
  <c r="D597" i="9"/>
  <c r="C598" i="9"/>
  <c r="D598" i="9"/>
  <c r="C599" i="9"/>
  <c r="D599" i="9"/>
  <c r="C600" i="9"/>
  <c r="D600" i="9"/>
  <c r="C601" i="9"/>
  <c r="D601" i="9"/>
  <c r="C602" i="9"/>
  <c r="D602" i="9"/>
  <c r="C603" i="9"/>
  <c r="D603" i="9"/>
  <c r="C604" i="9"/>
  <c r="D604" i="9"/>
  <c r="C605" i="9"/>
  <c r="D605" i="9"/>
  <c r="C606" i="9"/>
  <c r="D606" i="9"/>
  <c r="C607" i="9"/>
  <c r="D607" i="9"/>
  <c r="C608" i="9"/>
  <c r="D608" i="9"/>
  <c r="C609" i="9"/>
  <c r="D609" i="9"/>
  <c r="C610" i="9"/>
  <c r="D610" i="9"/>
  <c r="C611" i="9"/>
  <c r="D611" i="9"/>
  <c r="C612" i="9"/>
  <c r="D612" i="9"/>
  <c r="C613" i="9"/>
  <c r="D613" i="9"/>
  <c r="C614" i="9"/>
  <c r="D614" i="9"/>
  <c r="C615" i="9"/>
  <c r="D615" i="9"/>
  <c r="C616" i="9"/>
  <c r="D616" i="9"/>
  <c r="C617" i="9"/>
  <c r="D617" i="9"/>
  <c r="C618" i="9"/>
  <c r="D618" i="9"/>
  <c r="C619" i="9"/>
  <c r="D619" i="9"/>
  <c r="C620" i="9"/>
  <c r="D620" i="9"/>
  <c r="C621" i="9"/>
  <c r="D621" i="9"/>
  <c r="C622" i="9"/>
  <c r="D622" i="9"/>
  <c r="C623" i="9"/>
  <c r="D623" i="9"/>
  <c r="C624" i="9"/>
  <c r="D624" i="9"/>
  <c r="C625" i="9"/>
  <c r="D625" i="9"/>
  <c r="C626" i="9"/>
  <c r="D626" i="9"/>
  <c r="C627" i="9"/>
  <c r="D627" i="9"/>
  <c r="C628" i="9"/>
  <c r="D628" i="9"/>
  <c r="C629" i="9"/>
  <c r="D629" i="9"/>
  <c r="C630" i="9"/>
  <c r="D630" i="9"/>
  <c r="C631" i="9"/>
  <c r="D631" i="9"/>
  <c r="C632" i="9"/>
  <c r="D632" i="9"/>
  <c r="C633" i="9"/>
  <c r="D633" i="9"/>
  <c r="C634" i="9"/>
  <c r="D634" i="9"/>
  <c r="C635" i="9"/>
  <c r="D635" i="9"/>
  <c r="C636" i="9"/>
  <c r="D636" i="9"/>
  <c r="C637" i="9"/>
  <c r="D637" i="9"/>
  <c r="C638" i="9"/>
  <c r="D638" i="9"/>
  <c r="C639" i="9"/>
  <c r="D639" i="9"/>
  <c r="C640" i="9"/>
  <c r="D640" i="9"/>
  <c r="C641" i="9"/>
  <c r="D641" i="9"/>
  <c r="C642" i="9"/>
  <c r="D642" i="9"/>
  <c r="C643" i="9"/>
  <c r="D643" i="9"/>
  <c r="C644" i="9"/>
  <c r="D644" i="9"/>
  <c r="C645" i="9"/>
  <c r="D645" i="9"/>
  <c r="C646" i="9"/>
  <c r="D646" i="9"/>
  <c r="C647" i="9"/>
  <c r="D647" i="9"/>
  <c r="C648" i="9"/>
  <c r="D648" i="9"/>
  <c r="C649" i="9"/>
  <c r="D649" i="9"/>
  <c r="C650" i="9"/>
  <c r="D650" i="9"/>
  <c r="C651" i="9"/>
  <c r="D651" i="9"/>
  <c r="C652" i="9"/>
  <c r="D652" i="9"/>
  <c r="C653" i="9"/>
  <c r="D653" i="9"/>
  <c r="C654" i="9"/>
  <c r="D654" i="9"/>
  <c r="C655" i="9"/>
  <c r="D655" i="9"/>
  <c r="C656" i="9"/>
  <c r="D656" i="9"/>
  <c r="C657" i="9"/>
  <c r="D657" i="9"/>
  <c r="C658" i="9"/>
  <c r="D658" i="9"/>
  <c r="C659" i="9"/>
  <c r="D659" i="9"/>
  <c r="C660" i="9"/>
  <c r="D660" i="9"/>
  <c r="C661" i="9"/>
  <c r="D661" i="9"/>
  <c r="C662" i="9"/>
  <c r="D662" i="9"/>
  <c r="C663" i="9"/>
  <c r="D663" i="9"/>
  <c r="C664" i="9"/>
  <c r="D664" i="9"/>
  <c r="C665" i="9"/>
  <c r="D665" i="9"/>
  <c r="C666" i="9"/>
  <c r="D666" i="9"/>
  <c r="C667" i="9"/>
  <c r="D667" i="9"/>
  <c r="C668" i="9"/>
  <c r="D668" i="9"/>
  <c r="C669" i="9"/>
  <c r="D669" i="9"/>
  <c r="C670" i="9"/>
  <c r="D670" i="9"/>
  <c r="C671" i="9"/>
  <c r="D671" i="9"/>
  <c r="C672" i="9"/>
  <c r="D672" i="9"/>
  <c r="C673" i="9"/>
  <c r="D673" i="9"/>
  <c r="C674" i="9"/>
  <c r="D674" i="9"/>
  <c r="C675" i="9"/>
  <c r="D675" i="9"/>
  <c r="C676" i="9"/>
  <c r="D676" i="9"/>
  <c r="C677" i="9"/>
  <c r="D677" i="9"/>
  <c r="C678" i="9"/>
  <c r="D678" i="9"/>
  <c r="C679" i="9"/>
  <c r="D679" i="9"/>
  <c r="C680" i="9"/>
  <c r="D680" i="9"/>
  <c r="C681" i="9"/>
  <c r="D681" i="9"/>
  <c r="C682" i="9"/>
  <c r="D682" i="9"/>
  <c r="C683" i="9"/>
  <c r="D683" i="9"/>
  <c r="C684" i="9"/>
  <c r="D684" i="9"/>
  <c r="C685" i="9"/>
  <c r="D685" i="9"/>
  <c r="C686" i="9"/>
  <c r="D686" i="9"/>
  <c r="C687" i="9"/>
  <c r="D687" i="9"/>
  <c r="C688" i="9"/>
  <c r="D688" i="9"/>
  <c r="C689" i="9"/>
  <c r="D689" i="9"/>
  <c r="C690" i="9"/>
  <c r="D690" i="9"/>
  <c r="C691" i="9"/>
  <c r="D691" i="9"/>
  <c r="C692" i="9"/>
  <c r="D692" i="9"/>
  <c r="C693" i="9"/>
  <c r="D693" i="9"/>
  <c r="C694" i="9"/>
  <c r="D694" i="9"/>
  <c r="C695" i="9"/>
  <c r="D695" i="9"/>
  <c r="C696" i="9"/>
  <c r="D696" i="9"/>
  <c r="C697" i="9"/>
  <c r="D697" i="9"/>
  <c r="C698" i="9"/>
  <c r="D698" i="9"/>
  <c r="C699" i="9"/>
  <c r="D699" i="9"/>
  <c r="C700" i="9"/>
  <c r="D700" i="9"/>
  <c r="C701" i="9"/>
  <c r="D701" i="9"/>
  <c r="C702" i="9"/>
  <c r="D702" i="9"/>
  <c r="C703" i="9"/>
  <c r="D703" i="9"/>
  <c r="C704" i="9"/>
  <c r="D704" i="9"/>
  <c r="C705" i="9"/>
  <c r="D705" i="9"/>
  <c r="C706" i="9"/>
  <c r="D706" i="9"/>
  <c r="C707" i="9"/>
  <c r="D707" i="9"/>
  <c r="C708" i="9"/>
  <c r="D708" i="9"/>
  <c r="C709" i="9"/>
  <c r="D709" i="9"/>
  <c r="C710" i="9"/>
  <c r="D710" i="9"/>
  <c r="C711" i="9"/>
  <c r="D711" i="9"/>
  <c r="C712" i="9"/>
  <c r="D712" i="9"/>
  <c r="C713" i="9"/>
  <c r="D713" i="9"/>
  <c r="C714" i="9"/>
  <c r="D714" i="9"/>
  <c r="C715" i="9"/>
  <c r="D715" i="9"/>
  <c r="C716" i="9"/>
  <c r="D716" i="9"/>
  <c r="C717" i="9"/>
  <c r="D717" i="9"/>
  <c r="C718" i="9"/>
  <c r="D718" i="9"/>
  <c r="C719" i="9"/>
  <c r="D719" i="9"/>
  <c r="C720" i="9"/>
  <c r="D720" i="9"/>
  <c r="C721" i="9"/>
  <c r="D721" i="9"/>
  <c r="C722" i="9"/>
  <c r="D722" i="9"/>
  <c r="C723" i="9"/>
  <c r="D723" i="9"/>
  <c r="C724" i="9"/>
  <c r="D724" i="9"/>
  <c r="C725" i="9"/>
  <c r="D725" i="9"/>
  <c r="C726" i="9"/>
  <c r="D726" i="9"/>
  <c r="C727" i="9"/>
  <c r="D727" i="9"/>
  <c r="C728" i="9"/>
  <c r="D728" i="9"/>
  <c r="C729" i="9"/>
  <c r="D729" i="9"/>
  <c r="C730" i="9"/>
  <c r="D730" i="9"/>
  <c r="C731" i="9"/>
  <c r="D731" i="9"/>
  <c r="C732" i="9"/>
  <c r="D732" i="9"/>
  <c r="C733" i="9"/>
  <c r="D733" i="9"/>
  <c r="C734" i="9"/>
  <c r="D734" i="9"/>
  <c r="C735" i="9"/>
  <c r="D735" i="9"/>
  <c r="C736" i="9"/>
  <c r="D736" i="9"/>
  <c r="C737" i="9"/>
  <c r="D737" i="9"/>
  <c r="C738" i="9"/>
  <c r="D738" i="9"/>
  <c r="C739" i="9"/>
  <c r="D739" i="9"/>
  <c r="C740" i="9"/>
  <c r="D740" i="9"/>
  <c r="C741" i="9"/>
  <c r="D741" i="9"/>
  <c r="C742" i="9"/>
  <c r="D742" i="9"/>
  <c r="C743" i="9"/>
  <c r="D743" i="9"/>
  <c r="C744" i="9"/>
  <c r="D744" i="9"/>
  <c r="C745" i="9"/>
  <c r="D745" i="9"/>
  <c r="C746" i="9"/>
  <c r="D746" i="9"/>
  <c r="C747" i="9"/>
  <c r="D747" i="9"/>
  <c r="C748" i="9"/>
  <c r="D748" i="9"/>
  <c r="C749" i="9"/>
  <c r="D749" i="9"/>
  <c r="C750" i="9"/>
  <c r="D750" i="9"/>
  <c r="C751" i="9"/>
  <c r="D751" i="9"/>
  <c r="C752" i="9"/>
  <c r="D752" i="9"/>
  <c r="C753" i="9"/>
  <c r="D753" i="9"/>
  <c r="C754" i="9"/>
  <c r="D754" i="9"/>
  <c r="C755" i="9"/>
  <c r="D755" i="9"/>
  <c r="C756" i="9"/>
  <c r="D756" i="9"/>
  <c r="C757" i="9"/>
  <c r="D757" i="9"/>
  <c r="C758" i="9"/>
  <c r="D758" i="9"/>
  <c r="C759" i="9"/>
  <c r="D759" i="9"/>
  <c r="C760" i="9"/>
  <c r="D760" i="9"/>
  <c r="C761" i="9"/>
  <c r="D761" i="9"/>
  <c r="C762" i="9"/>
  <c r="D762" i="9"/>
  <c r="C763" i="9"/>
  <c r="D763" i="9"/>
  <c r="C764" i="9"/>
  <c r="D764" i="9"/>
  <c r="C765" i="9"/>
  <c r="D765" i="9"/>
  <c r="C766" i="9"/>
  <c r="D766" i="9"/>
  <c r="C767" i="9"/>
  <c r="D767" i="9"/>
  <c r="C768" i="9"/>
  <c r="D768" i="9"/>
  <c r="C769" i="9"/>
  <c r="D769" i="9"/>
  <c r="C770" i="9"/>
  <c r="D770" i="9"/>
  <c r="C771" i="9"/>
  <c r="D771" i="9"/>
  <c r="C772" i="9"/>
  <c r="D772" i="9"/>
  <c r="C773" i="9"/>
  <c r="D773" i="9"/>
  <c r="C774" i="9"/>
  <c r="D774" i="9"/>
  <c r="C775" i="9"/>
  <c r="D775" i="9"/>
  <c r="C776" i="9"/>
  <c r="D776" i="9"/>
  <c r="C777" i="9"/>
  <c r="D777" i="9"/>
  <c r="C778" i="9"/>
  <c r="D778" i="9"/>
  <c r="C779" i="9"/>
  <c r="D779" i="9"/>
  <c r="C780" i="9"/>
  <c r="D780" i="9"/>
  <c r="C781" i="9"/>
  <c r="D781" i="9"/>
  <c r="C782" i="9"/>
  <c r="D782" i="9"/>
  <c r="C783" i="9"/>
  <c r="D783" i="9"/>
  <c r="C784" i="9"/>
  <c r="D784" i="9"/>
  <c r="C785" i="9"/>
  <c r="D785" i="9"/>
  <c r="C786" i="9"/>
  <c r="D786" i="9"/>
  <c r="C787" i="9"/>
  <c r="D787" i="9"/>
  <c r="C788" i="9"/>
  <c r="D788" i="9"/>
  <c r="C789" i="9"/>
  <c r="D789" i="9"/>
  <c r="C790" i="9"/>
  <c r="D790" i="9"/>
  <c r="C791" i="9"/>
  <c r="D791" i="9"/>
  <c r="C792" i="9"/>
  <c r="D792" i="9"/>
  <c r="C793" i="9"/>
  <c r="D793" i="9"/>
  <c r="C794" i="9"/>
  <c r="D794" i="9"/>
  <c r="C795" i="9"/>
  <c r="D795" i="9"/>
  <c r="C796" i="9"/>
  <c r="D796" i="9"/>
  <c r="C797" i="9"/>
  <c r="D797" i="9"/>
  <c r="C798" i="9"/>
  <c r="D798" i="9"/>
  <c r="C799" i="9"/>
  <c r="D799" i="9"/>
  <c r="C800" i="9"/>
  <c r="D800" i="9"/>
  <c r="C801" i="9"/>
  <c r="D801" i="9"/>
  <c r="C802" i="9"/>
  <c r="D802" i="9"/>
  <c r="C803" i="9"/>
  <c r="D803" i="9"/>
  <c r="C804" i="9"/>
  <c r="D804" i="9"/>
  <c r="C805" i="9"/>
  <c r="D805" i="9"/>
  <c r="C806" i="9"/>
  <c r="D806" i="9"/>
  <c r="C807" i="9"/>
  <c r="D807" i="9"/>
  <c r="C808" i="9"/>
  <c r="D808" i="9"/>
  <c r="C809" i="9"/>
  <c r="D809" i="9"/>
  <c r="C810" i="9"/>
  <c r="D810" i="9"/>
  <c r="C811" i="9"/>
  <c r="D811" i="9"/>
  <c r="C812" i="9"/>
  <c r="D812" i="9"/>
  <c r="C813" i="9"/>
  <c r="D813" i="9"/>
  <c r="C814" i="9"/>
  <c r="D814" i="9"/>
  <c r="C815" i="9"/>
  <c r="D815" i="9"/>
  <c r="C816" i="9"/>
  <c r="D816" i="9"/>
  <c r="C817" i="9"/>
  <c r="D817" i="9"/>
  <c r="C818" i="9"/>
  <c r="D818" i="9"/>
  <c r="C819" i="9"/>
  <c r="D819" i="9"/>
  <c r="C820" i="9"/>
  <c r="D820" i="9"/>
  <c r="C821" i="9"/>
  <c r="D821" i="9"/>
  <c r="C822" i="9"/>
  <c r="D822" i="9"/>
  <c r="C823" i="9"/>
  <c r="D823" i="9"/>
  <c r="C824" i="9"/>
  <c r="D824" i="9"/>
  <c r="C825" i="9"/>
  <c r="D825" i="9"/>
  <c r="C826" i="9"/>
  <c r="D826" i="9"/>
  <c r="C827" i="9"/>
  <c r="D827" i="9"/>
  <c r="C828" i="9"/>
  <c r="D828" i="9"/>
  <c r="C829" i="9"/>
  <c r="D829" i="9"/>
  <c r="C830" i="9"/>
  <c r="D830" i="9"/>
  <c r="C831" i="9"/>
  <c r="D831" i="9"/>
  <c r="C832" i="9"/>
  <c r="D832" i="9"/>
  <c r="C833" i="9"/>
  <c r="D833" i="9"/>
  <c r="C834" i="9"/>
  <c r="D834" i="9"/>
  <c r="C835" i="9"/>
  <c r="D835" i="9"/>
  <c r="C836" i="9"/>
  <c r="D836" i="9"/>
  <c r="C837" i="9"/>
  <c r="D837" i="9"/>
  <c r="C838" i="9"/>
  <c r="D838" i="9"/>
  <c r="C839" i="9"/>
  <c r="D839" i="9"/>
  <c r="C840" i="9"/>
  <c r="D840" i="9"/>
  <c r="C841" i="9"/>
  <c r="D841" i="9"/>
  <c r="C842" i="9"/>
  <c r="D842" i="9"/>
  <c r="C843" i="9"/>
  <c r="D843" i="9"/>
  <c r="C844" i="9"/>
  <c r="D844" i="9"/>
  <c r="C845" i="9"/>
  <c r="D845" i="9"/>
  <c r="C846" i="9"/>
  <c r="D846" i="9"/>
  <c r="C847" i="9"/>
  <c r="D847" i="9"/>
  <c r="C848" i="9"/>
  <c r="D848" i="9"/>
  <c r="C849" i="9"/>
  <c r="D849" i="9"/>
  <c r="C850" i="9"/>
  <c r="D850" i="9"/>
  <c r="C851" i="9"/>
  <c r="D851" i="9"/>
  <c r="C852" i="9"/>
  <c r="D852" i="9"/>
  <c r="C853" i="9"/>
  <c r="D853" i="9"/>
  <c r="C854" i="9"/>
  <c r="D854" i="9"/>
  <c r="C855" i="9"/>
  <c r="D855" i="9"/>
  <c r="C856" i="9"/>
  <c r="D856" i="9"/>
  <c r="C857" i="9"/>
  <c r="D857" i="9"/>
  <c r="C858" i="9"/>
  <c r="D858" i="9"/>
  <c r="C859" i="9"/>
  <c r="D859" i="9"/>
  <c r="C860" i="9"/>
  <c r="D860" i="9"/>
  <c r="C861" i="9"/>
  <c r="D861" i="9"/>
  <c r="C862" i="9"/>
  <c r="D862" i="9"/>
  <c r="C863" i="9"/>
  <c r="D863" i="9"/>
  <c r="C864" i="9"/>
  <c r="D864" i="9"/>
  <c r="C865" i="9"/>
  <c r="D865" i="9"/>
  <c r="C866" i="9"/>
  <c r="D866" i="9"/>
  <c r="C867" i="9"/>
  <c r="D867" i="9"/>
  <c r="C868" i="9"/>
  <c r="D868" i="9"/>
  <c r="C869" i="9"/>
  <c r="D869" i="9"/>
  <c r="C870" i="9"/>
  <c r="D870" i="9"/>
  <c r="C871" i="9"/>
  <c r="D871" i="9"/>
  <c r="C872" i="9"/>
  <c r="D872" i="9"/>
  <c r="C873" i="9"/>
  <c r="D873" i="9"/>
  <c r="C874" i="9"/>
  <c r="D874" i="9"/>
  <c r="C875" i="9"/>
  <c r="D875" i="9"/>
  <c r="C876" i="9"/>
  <c r="D876" i="9"/>
  <c r="C877" i="9"/>
  <c r="D877" i="9"/>
  <c r="C878" i="9"/>
  <c r="D878" i="9"/>
  <c r="C879" i="9"/>
  <c r="D879" i="9"/>
  <c r="C880" i="9"/>
  <c r="D880" i="9"/>
  <c r="C881" i="9"/>
  <c r="D881" i="9"/>
  <c r="C882" i="9"/>
  <c r="D882" i="9"/>
  <c r="C883" i="9"/>
  <c r="D883" i="9"/>
  <c r="C884" i="9"/>
  <c r="D884" i="9"/>
  <c r="C885" i="9"/>
  <c r="D885" i="9"/>
  <c r="C886" i="9"/>
  <c r="D886" i="9"/>
  <c r="C887" i="9"/>
  <c r="D887" i="9"/>
  <c r="C888" i="9"/>
  <c r="D888" i="9"/>
  <c r="C889" i="9"/>
  <c r="D889" i="9"/>
  <c r="C890" i="9"/>
  <c r="D890" i="9"/>
  <c r="C891" i="9"/>
  <c r="D891" i="9"/>
  <c r="C892" i="9"/>
  <c r="D892" i="9"/>
  <c r="C893" i="9"/>
  <c r="D893" i="9"/>
  <c r="C894" i="9"/>
  <c r="D894" i="9"/>
  <c r="C895" i="9"/>
  <c r="D895" i="9"/>
  <c r="C896" i="9"/>
  <c r="D896" i="9"/>
  <c r="C897" i="9"/>
  <c r="D897" i="9"/>
  <c r="C898" i="9"/>
  <c r="D898" i="9"/>
  <c r="C899" i="9"/>
  <c r="D899" i="9"/>
  <c r="C900" i="9"/>
  <c r="D900" i="9"/>
  <c r="C901" i="9"/>
  <c r="D901" i="9"/>
  <c r="C902" i="9"/>
  <c r="D902" i="9"/>
  <c r="C903" i="9"/>
  <c r="D903" i="9"/>
  <c r="C904" i="9"/>
  <c r="D904" i="9"/>
  <c r="C905" i="9"/>
  <c r="D905" i="9"/>
  <c r="C906" i="9"/>
  <c r="D906" i="9"/>
  <c r="C907" i="9"/>
  <c r="D907" i="9"/>
  <c r="C908" i="9"/>
  <c r="D908" i="9"/>
  <c r="C909" i="9"/>
  <c r="D909" i="9"/>
  <c r="C910" i="9"/>
  <c r="D910" i="9"/>
  <c r="C911" i="9"/>
  <c r="D911" i="9"/>
  <c r="C912" i="9"/>
  <c r="D912" i="9"/>
  <c r="C913" i="9"/>
  <c r="D913" i="9"/>
  <c r="C914" i="9"/>
  <c r="D914" i="9"/>
  <c r="C915" i="9"/>
  <c r="D915" i="9"/>
  <c r="C916" i="9"/>
  <c r="D916" i="9"/>
  <c r="C917" i="9"/>
  <c r="D917" i="9"/>
  <c r="C918" i="9"/>
  <c r="D918" i="9"/>
  <c r="C919" i="9"/>
  <c r="D919" i="9"/>
  <c r="C920" i="9"/>
  <c r="D920" i="9"/>
  <c r="C921" i="9"/>
  <c r="D921" i="9"/>
  <c r="C922" i="9"/>
  <c r="D922" i="9"/>
  <c r="C923" i="9"/>
  <c r="D923" i="9"/>
  <c r="C924" i="9"/>
  <c r="D924" i="9"/>
  <c r="C925" i="9"/>
  <c r="D925" i="9"/>
  <c r="C926" i="9"/>
  <c r="D926" i="9"/>
  <c r="C927" i="9"/>
  <c r="D927" i="9"/>
  <c r="C928" i="9"/>
  <c r="D928" i="9"/>
  <c r="C929" i="9"/>
  <c r="D929" i="9"/>
  <c r="C930" i="9"/>
  <c r="D930" i="9"/>
  <c r="C931" i="9"/>
  <c r="D931" i="9"/>
  <c r="C932" i="9"/>
  <c r="D932" i="9"/>
  <c r="C933" i="9"/>
  <c r="D933" i="9"/>
  <c r="C934" i="9"/>
  <c r="D934" i="9"/>
  <c r="C935" i="9"/>
  <c r="D935" i="9"/>
  <c r="C936" i="9"/>
  <c r="D936" i="9"/>
  <c r="C937" i="9"/>
  <c r="D937" i="9"/>
  <c r="C938" i="9"/>
  <c r="D938" i="9"/>
  <c r="C939" i="9"/>
  <c r="D939" i="9"/>
  <c r="C940" i="9"/>
  <c r="D940" i="9"/>
  <c r="C941" i="9"/>
  <c r="D941" i="9"/>
  <c r="C942" i="9"/>
  <c r="D942" i="9"/>
  <c r="C943" i="9"/>
  <c r="D943" i="9"/>
  <c r="C944" i="9"/>
  <c r="D944" i="9"/>
  <c r="C945" i="9"/>
  <c r="D945" i="9"/>
  <c r="C946" i="9"/>
  <c r="D946" i="9"/>
  <c r="C947" i="9"/>
  <c r="D947" i="9"/>
  <c r="C948" i="9"/>
  <c r="D948" i="9"/>
  <c r="C949" i="9"/>
  <c r="D949" i="9"/>
  <c r="C950" i="9"/>
  <c r="D950" i="9"/>
  <c r="C951" i="9"/>
  <c r="D951" i="9"/>
  <c r="C952" i="9"/>
  <c r="D952" i="9"/>
  <c r="C953" i="9"/>
  <c r="D953" i="9"/>
  <c r="C954" i="9"/>
  <c r="D954" i="9"/>
  <c r="C955" i="9"/>
  <c r="D955" i="9"/>
  <c r="C956" i="9"/>
  <c r="D956" i="9"/>
  <c r="C957" i="9"/>
  <c r="D957" i="9"/>
  <c r="C958" i="9"/>
  <c r="D958" i="9"/>
  <c r="C959" i="9"/>
  <c r="D959" i="9"/>
  <c r="C960" i="9"/>
  <c r="D960" i="9"/>
  <c r="C961" i="9"/>
  <c r="D961" i="9"/>
  <c r="C962" i="9"/>
  <c r="D962" i="9"/>
  <c r="C963" i="9"/>
  <c r="D963" i="9"/>
  <c r="C964" i="9"/>
  <c r="D964" i="9"/>
  <c r="C965" i="9"/>
  <c r="D965" i="9"/>
  <c r="C966" i="9"/>
  <c r="D966" i="9"/>
  <c r="C967" i="9"/>
  <c r="D967" i="9"/>
  <c r="C968" i="9"/>
  <c r="D968" i="9"/>
  <c r="C969" i="9"/>
  <c r="D969" i="9"/>
  <c r="C970" i="9"/>
  <c r="D970" i="9"/>
  <c r="C971" i="9"/>
  <c r="D971" i="9"/>
  <c r="C972" i="9"/>
  <c r="D972" i="9"/>
  <c r="C973" i="9"/>
  <c r="D973" i="9"/>
  <c r="C974" i="9"/>
  <c r="D974" i="9"/>
  <c r="C975" i="9"/>
  <c r="D975" i="9"/>
  <c r="C976" i="9"/>
  <c r="D976" i="9"/>
  <c r="C977" i="9"/>
  <c r="D977" i="9"/>
  <c r="C978" i="9"/>
  <c r="D978" i="9"/>
  <c r="C979" i="9"/>
  <c r="D979" i="9"/>
  <c r="C980" i="9"/>
  <c r="D980" i="9"/>
  <c r="C981" i="9"/>
  <c r="D981" i="9"/>
  <c r="C982" i="9"/>
  <c r="D982" i="9"/>
  <c r="C983" i="9"/>
  <c r="D983" i="9"/>
  <c r="C984" i="9"/>
  <c r="D984" i="9"/>
  <c r="C985" i="9"/>
  <c r="D985" i="9"/>
  <c r="C986" i="9"/>
  <c r="D986" i="9"/>
  <c r="C987" i="9"/>
  <c r="D987" i="9"/>
  <c r="C988" i="9"/>
  <c r="D988" i="9"/>
  <c r="C989" i="9"/>
  <c r="D989" i="9"/>
  <c r="C990" i="9"/>
  <c r="D990" i="9"/>
  <c r="C991" i="9"/>
  <c r="D991" i="9"/>
  <c r="C992" i="9"/>
  <c r="D992" i="9"/>
  <c r="C993" i="9"/>
  <c r="D993" i="9"/>
  <c r="C994" i="9"/>
  <c r="D994" i="9"/>
  <c r="C995" i="9"/>
  <c r="D995" i="9"/>
  <c r="C996" i="9"/>
  <c r="D996" i="9"/>
  <c r="C997" i="9"/>
  <c r="D997" i="9"/>
  <c r="C998" i="9"/>
  <c r="D998" i="9"/>
  <c r="C999" i="9"/>
  <c r="D999" i="9"/>
  <c r="C1000" i="9"/>
  <c r="D1000" i="9"/>
  <c r="C1001" i="9"/>
  <c r="D1001" i="9"/>
  <c r="C1002" i="9"/>
  <c r="D1002" i="9"/>
  <c r="C1003" i="9"/>
  <c r="D1003" i="9"/>
  <c r="C1004" i="9"/>
  <c r="D1004" i="9"/>
  <c r="C1005" i="9"/>
  <c r="D1005" i="9"/>
  <c r="C1006" i="9"/>
  <c r="D1006" i="9"/>
  <c r="C1007" i="9"/>
  <c r="D1007" i="9"/>
  <c r="C1008" i="9"/>
  <c r="D1008" i="9"/>
  <c r="C1009" i="9"/>
  <c r="D1009" i="9"/>
  <c r="C1010" i="9"/>
  <c r="D1010" i="9"/>
  <c r="C1011" i="9"/>
  <c r="D1011" i="9"/>
  <c r="C1012" i="9"/>
  <c r="D1012" i="9"/>
  <c r="C1013" i="9"/>
  <c r="D1013" i="9"/>
  <c r="C1014" i="9"/>
  <c r="D1014" i="9"/>
  <c r="C1015" i="9"/>
  <c r="D1015" i="9"/>
  <c r="C1016" i="9"/>
  <c r="D1016" i="9"/>
  <c r="C1017" i="9"/>
  <c r="D1017" i="9"/>
  <c r="C1018" i="9"/>
  <c r="D1018" i="9"/>
  <c r="C1019" i="9"/>
  <c r="D1019" i="9"/>
  <c r="C1020" i="9"/>
  <c r="D1020" i="9"/>
  <c r="C1021" i="9"/>
  <c r="D1021" i="9"/>
  <c r="C1022" i="9"/>
  <c r="D1022" i="9"/>
  <c r="C1023" i="9"/>
  <c r="D1023" i="9"/>
  <c r="C1024" i="9"/>
  <c r="D1024" i="9"/>
  <c r="C1025" i="9"/>
  <c r="D1025" i="9"/>
  <c r="C1026" i="9"/>
  <c r="D1026" i="9"/>
  <c r="C1027" i="9"/>
  <c r="D1027" i="9"/>
  <c r="C1028" i="9"/>
  <c r="D1028" i="9"/>
  <c r="C1029" i="9"/>
  <c r="D1029" i="9"/>
  <c r="C1030" i="9"/>
  <c r="D1030" i="9"/>
  <c r="C1031" i="9"/>
  <c r="D1031" i="9"/>
  <c r="C1032" i="9"/>
  <c r="D1032" i="9"/>
  <c r="C1033" i="9"/>
  <c r="D1033" i="9"/>
  <c r="C1034" i="9"/>
  <c r="D1034" i="9"/>
  <c r="C1035" i="9"/>
  <c r="D1035" i="9"/>
  <c r="C1036" i="9"/>
  <c r="D1036" i="9"/>
  <c r="C1037" i="9"/>
  <c r="D1037" i="9"/>
  <c r="C1038" i="9"/>
  <c r="D1038" i="9"/>
  <c r="C1039" i="9"/>
  <c r="D1039" i="9"/>
  <c r="C1040" i="9"/>
  <c r="D1040" i="9"/>
  <c r="C1041" i="9"/>
  <c r="D1041" i="9"/>
  <c r="C1042" i="9"/>
  <c r="D1042" i="9"/>
  <c r="C1043" i="9"/>
  <c r="D1043" i="9"/>
  <c r="C1044" i="9"/>
  <c r="D1044" i="9"/>
  <c r="C1045" i="9"/>
  <c r="D1045" i="9"/>
  <c r="C1046" i="9"/>
  <c r="D1046" i="9"/>
  <c r="C1047" i="9"/>
  <c r="D1047" i="9"/>
  <c r="C1048" i="9"/>
  <c r="D1048" i="9"/>
  <c r="C1049" i="9"/>
  <c r="D1049" i="9"/>
  <c r="C1050" i="9"/>
  <c r="D1050" i="9"/>
  <c r="C1051" i="9"/>
  <c r="D1051" i="9"/>
  <c r="C1052" i="9"/>
  <c r="D1052" i="9"/>
  <c r="C1053" i="9"/>
  <c r="D1053" i="9"/>
  <c r="C1054" i="9"/>
  <c r="D1054" i="9"/>
  <c r="C1055" i="9"/>
  <c r="D1055" i="9"/>
  <c r="C1056" i="9"/>
  <c r="D1056" i="9"/>
  <c r="C1057" i="9"/>
  <c r="D1057" i="9"/>
  <c r="C1058" i="9"/>
  <c r="D1058" i="9"/>
  <c r="C1059" i="9"/>
  <c r="D1059" i="9"/>
  <c r="C1060" i="9"/>
  <c r="D1060" i="9"/>
  <c r="C1061" i="9"/>
  <c r="D1061" i="9"/>
  <c r="C1062" i="9"/>
  <c r="D1062" i="9"/>
  <c r="C1063" i="9"/>
  <c r="D1063" i="9"/>
  <c r="C1064" i="9"/>
  <c r="D1064" i="9"/>
  <c r="C1065" i="9"/>
  <c r="D1065" i="9"/>
  <c r="C1066" i="9"/>
  <c r="D1066" i="9"/>
  <c r="C1067" i="9"/>
  <c r="D1067" i="9"/>
  <c r="C1068" i="9"/>
  <c r="D1068" i="9"/>
  <c r="C1069" i="9"/>
  <c r="D1069" i="9"/>
  <c r="C1070" i="9"/>
  <c r="D1070" i="9"/>
  <c r="C1071" i="9"/>
  <c r="D1071" i="9"/>
  <c r="C1072" i="9"/>
  <c r="D1072" i="9"/>
  <c r="C1073" i="9"/>
  <c r="D1073" i="9"/>
  <c r="C1074" i="9"/>
  <c r="D1074" i="9"/>
  <c r="C1075" i="9"/>
  <c r="D1075" i="9"/>
  <c r="C1076" i="9"/>
  <c r="D1076" i="9"/>
  <c r="C1077" i="9"/>
  <c r="D1077" i="9"/>
  <c r="C1078" i="9"/>
  <c r="D1078" i="9"/>
  <c r="C1079" i="9"/>
  <c r="D1079" i="9"/>
  <c r="C1080" i="9"/>
  <c r="D1080" i="9"/>
  <c r="C1081" i="9"/>
  <c r="D1081" i="9"/>
  <c r="C1082" i="9"/>
  <c r="D1082" i="9"/>
  <c r="C1083" i="9"/>
  <c r="D1083" i="9"/>
  <c r="C1084" i="9"/>
  <c r="D1084" i="9"/>
  <c r="C1085" i="9"/>
  <c r="D1085" i="9"/>
  <c r="C1086" i="9"/>
  <c r="D1086" i="9"/>
  <c r="C1087" i="9"/>
  <c r="D1087" i="9"/>
  <c r="C1088" i="9"/>
  <c r="D1088" i="9"/>
  <c r="C1089" i="9"/>
  <c r="D1089" i="9"/>
  <c r="C1090" i="9"/>
  <c r="D1090" i="9"/>
  <c r="C1091" i="9"/>
  <c r="D1091" i="9"/>
  <c r="C1092" i="9"/>
  <c r="D1092" i="9"/>
  <c r="C1093" i="9"/>
  <c r="D1093" i="9"/>
  <c r="C1094" i="9"/>
  <c r="D1094" i="9"/>
  <c r="C1095" i="9"/>
  <c r="D1095" i="9"/>
  <c r="C1096" i="9"/>
  <c r="D1096" i="9"/>
  <c r="C1097" i="9"/>
  <c r="D1097" i="9"/>
  <c r="C1098" i="9"/>
  <c r="D1098" i="9"/>
  <c r="C1099" i="9"/>
  <c r="D1099" i="9"/>
  <c r="C1100" i="9"/>
  <c r="D1100" i="9"/>
  <c r="C1101" i="9"/>
  <c r="D1101" i="9"/>
  <c r="C1102" i="9"/>
  <c r="D1102" i="9"/>
  <c r="C1103" i="9"/>
  <c r="D1103" i="9"/>
  <c r="C1104" i="9"/>
  <c r="D1104" i="9"/>
  <c r="C1105" i="9"/>
  <c r="D1105" i="9"/>
  <c r="C1106" i="9"/>
  <c r="D1106" i="9"/>
  <c r="C1107" i="9"/>
  <c r="D1107" i="9"/>
  <c r="C1108" i="9"/>
  <c r="D1108" i="9"/>
  <c r="C1109" i="9"/>
  <c r="D1109" i="9"/>
  <c r="C1110" i="9"/>
  <c r="D1110" i="9"/>
  <c r="C1111" i="9"/>
  <c r="D1111" i="9"/>
  <c r="C1112" i="9"/>
  <c r="D1112" i="9"/>
  <c r="C1113" i="9"/>
  <c r="D1113" i="9"/>
  <c r="C1114" i="9"/>
  <c r="D1114" i="9"/>
  <c r="C1115" i="9"/>
  <c r="D1115" i="9"/>
  <c r="C1116" i="9"/>
  <c r="D1116" i="9"/>
  <c r="C1117" i="9"/>
  <c r="D1117" i="9"/>
  <c r="C1118" i="9"/>
  <c r="D1118" i="9"/>
  <c r="C1119" i="9"/>
  <c r="D1119" i="9"/>
  <c r="C1120" i="9"/>
  <c r="D1120" i="9"/>
  <c r="C1121" i="9"/>
  <c r="D1121" i="9"/>
  <c r="C1122" i="9"/>
  <c r="D1122" i="9"/>
  <c r="C1123" i="9"/>
  <c r="D1123" i="9"/>
  <c r="C1124" i="9"/>
  <c r="D1124" i="9"/>
  <c r="C1125" i="9"/>
  <c r="D1125" i="9"/>
  <c r="C1126" i="9"/>
  <c r="D1126" i="9"/>
  <c r="C1127" i="9"/>
  <c r="D1127" i="9"/>
  <c r="C1128" i="9"/>
  <c r="D1128" i="9"/>
  <c r="C1129" i="9"/>
  <c r="D1129" i="9"/>
  <c r="C1130" i="9"/>
  <c r="D1130" i="9"/>
  <c r="C1131" i="9"/>
  <c r="D1131" i="9"/>
  <c r="C1132" i="9"/>
  <c r="D1132" i="9"/>
  <c r="C1133" i="9"/>
  <c r="D1133" i="9"/>
  <c r="C1134" i="9"/>
  <c r="D1134" i="9"/>
  <c r="C1135" i="9"/>
  <c r="D1135" i="9"/>
  <c r="C1136" i="9"/>
  <c r="D1136" i="9"/>
  <c r="C1137" i="9"/>
  <c r="D1137" i="9"/>
  <c r="C1138" i="9"/>
  <c r="D1138" i="9"/>
  <c r="C1139" i="9"/>
  <c r="D1139" i="9"/>
  <c r="C1140" i="9"/>
  <c r="D1140" i="9"/>
  <c r="C1141" i="9"/>
  <c r="D1141" i="9"/>
  <c r="C1142" i="9"/>
  <c r="D1142" i="9"/>
  <c r="C1143" i="9"/>
  <c r="D1143" i="9"/>
  <c r="C1144" i="9"/>
  <c r="D1144" i="9"/>
  <c r="C1145" i="9"/>
  <c r="D1145" i="9"/>
  <c r="C1146" i="9"/>
  <c r="D1146" i="9"/>
  <c r="C1147" i="9"/>
  <c r="D1147" i="9"/>
  <c r="C1148" i="9"/>
  <c r="D1148" i="9"/>
  <c r="C1149" i="9"/>
  <c r="D1149" i="9"/>
  <c r="C1150" i="9"/>
  <c r="D1150" i="9"/>
  <c r="C1151" i="9"/>
  <c r="D1151" i="9"/>
  <c r="C1152" i="9"/>
  <c r="D1152" i="9"/>
  <c r="C1153" i="9"/>
  <c r="D1153" i="9"/>
  <c r="C1154" i="9"/>
  <c r="D1154" i="9"/>
  <c r="C1155" i="9"/>
  <c r="D1155" i="9"/>
  <c r="C1156" i="9"/>
  <c r="D1156" i="9"/>
  <c r="C1157" i="9"/>
  <c r="D1157" i="9"/>
  <c r="C1158" i="9"/>
  <c r="D1158" i="9"/>
  <c r="C1159" i="9"/>
  <c r="D1159" i="9"/>
  <c r="C1160" i="9"/>
  <c r="D1160" i="9"/>
  <c r="C1161" i="9"/>
  <c r="D1161" i="9"/>
  <c r="C1162" i="9"/>
  <c r="D1162" i="9"/>
  <c r="C1163" i="9"/>
  <c r="D1163" i="9"/>
  <c r="C1164" i="9"/>
  <c r="D1164" i="9"/>
  <c r="C1165" i="9"/>
  <c r="D1165" i="9"/>
  <c r="C1166" i="9"/>
  <c r="D1166" i="9"/>
  <c r="C1167" i="9"/>
  <c r="D1167" i="9"/>
  <c r="C1168" i="9"/>
  <c r="D1168" i="9"/>
  <c r="C1169" i="9"/>
  <c r="D1169" i="9"/>
  <c r="C1170" i="9"/>
  <c r="D1170" i="9"/>
  <c r="C1171" i="9"/>
  <c r="D1171" i="9"/>
  <c r="C1172" i="9"/>
  <c r="D1172" i="9"/>
  <c r="C1173" i="9"/>
  <c r="D1173" i="9"/>
  <c r="C1174" i="9"/>
  <c r="D1174" i="9"/>
  <c r="C1175" i="9"/>
  <c r="D1175" i="9"/>
  <c r="C1176" i="9"/>
  <c r="D1176" i="9"/>
  <c r="C1177" i="9"/>
  <c r="D1177" i="9"/>
  <c r="C1178" i="9"/>
  <c r="D1178" i="9"/>
  <c r="C1179" i="9"/>
  <c r="D1179" i="9"/>
  <c r="C1180" i="9"/>
  <c r="D1180" i="9"/>
  <c r="C1181" i="9"/>
  <c r="D1181" i="9"/>
  <c r="C1182" i="9"/>
  <c r="D1182" i="9"/>
  <c r="C1183" i="9"/>
  <c r="D1183" i="9"/>
  <c r="C1184" i="9"/>
  <c r="D1184" i="9"/>
  <c r="C1185" i="9"/>
  <c r="D1185" i="9"/>
  <c r="C1186" i="9"/>
  <c r="D1186" i="9"/>
  <c r="C1187" i="9"/>
  <c r="D1187" i="9"/>
  <c r="C1188" i="9"/>
  <c r="D1188" i="9"/>
  <c r="C1189" i="9"/>
  <c r="D1189" i="9"/>
  <c r="C1190" i="9"/>
  <c r="D1190" i="9"/>
  <c r="C1191" i="9"/>
  <c r="D1191" i="9"/>
  <c r="C1192" i="9"/>
  <c r="D1192" i="9"/>
  <c r="C1193" i="9"/>
  <c r="D1193" i="9"/>
  <c r="C1194" i="9"/>
  <c r="D1194" i="9"/>
  <c r="C1195" i="9"/>
  <c r="D1195" i="9"/>
  <c r="C1196" i="9"/>
  <c r="D1196" i="9"/>
  <c r="C1197" i="9"/>
  <c r="D1197" i="9"/>
  <c r="C1198" i="9"/>
  <c r="D1198" i="9"/>
  <c r="C1199" i="9"/>
  <c r="D1199" i="9"/>
  <c r="C1200" i="9"/>
  <c r="D1200" i="9"/>
  <c r="C1201" i="9"/>
  <c r="D1201" i="9"/>
  <c r="C1202" i="9"/>
  <c r="D1202" i="9"/>
  <c r="C1203" i="9"/>
  <c r="D1203" i="9"/>
  <c r="C1204" i="9"/>
  <c r="D1204" i="9"/>
  <c r="C1205" i="9"/>
  <c r="D1205" i="9"/>
  <c r="C1206" i="9"/>
  <c r="D1206" i="9"/>
  <c r="C1207" i="9"/>
  <c r="D1207" i="9"/>
  <c r="C1208" i="9"/>
  <c r="D1208" i="9"/>
  <c r="C1209" i="9"/>
  <c r="D1209" i="9"/>
  <c r="C1210" i="9"/>
  <c r="D1210" i="9"/>
  <c r="C1211" i="9"/>
  <c r="D1211" i="9"/>
  <c r="C1212" i="9"/>
  <c r="D1212" i="9"/>
  <c r="C1213" i="9"/>
  <c r="D1213" i="9"/>
  <c r="C1214" i="9"/>
  <c r="D1214" i="9"/>
  <c r="C1215" i="9"/>
  <c r="D1215" i="9"/>
  <c r="C1216" i="9"/>
  <c r="D1216" i="9"/>
  <c r="C1217" i="9"/>
  <c r="D1217" i="9"/>
  <c r="C1218" i="9"/>
  <c r="D1218" i="9"/>
  <c r="C1219" i="9"/>
  <c r="D1219" i="9"/>
  <c r="C1220" i="9"/>
  <c r="D1220" i="9"/>
  <c r="C1221" i="9"/>
  <c r="D1221" i="9"/>
  <c r="C1222" i="9"/>
  <c r="D1222" i="9"/>
  <c r="C1223" i="9"/>
  <c r="D1223" i="9"/>
  <c r="C1224" i="9"/>
  <c r="D1224" i="9"/>
  <c r="C1225" i="9"/>
  <c r="D1225" i="9"/>
  <c r="C1226" i="9"/>
  <c r="D1226" i="9"/>
  <c r="C1227" i="9"/>
  <c r="D1227" i="9"/>
  <c r="C1228" i="9"/>
  <c r="D1228" i="9"/>
  <c r="C1229" i="9"/>
  <c r="D1229" i="9"/>
  <c r="C1230" i="9"/>
  <c r="D1230" i="9"/>
  <c r="C1231" i="9"/>
  <c r="D1231" i="9"/>
  <c r="C1232" i="9"/>
  <c r="D1232" i="9"/>
  <c r="C1233" i="9"/>
  <c r="D1233" i="9"/>
  <c r="C1234" i="9"/>
  <c r="D1234" i="9"/>
  <c r="C1235" i="9"/>
  <c r="D1235" i="9"/>
  <c r="C1236" i="9"/>
  <c r="D1236" i="9"/>
  <c r="C1237" i="9"/>
  <c r="D1237" i="9"/>
  <c r="C1238" i="9"/>
  <c r="D1238" i="9"/>
  <c r="C1239" i="9"/>
  <c r="D1239" i="9"/>
  <c r="C1240" i="9"/>
  <c r="D1240" i="9"/>
  <c r="C1241" i="9"/>
  <c r="D1241" i="9"/>
  <c r="C1242" i="9"/>
  <c r="D1242" i="9"/>
  <c r="C1243" i="9"/>
  <c r="D1243" i="9"/>
  <c r="C1244" i="9"/>
  <c r="D1244" i="9"/>
  <c r="C1245" i="9"/>
  <c r="D1245" i="9"/>
  <c r="C1246" i="9"/>
  <c r="D1246" i="9"/>
  <c r="C1247" i="9"/>
  <c r="D1247" i="9"/>
  <c r="C1248" i="9"/>
  <c r="D1248" i="9"/>
  <c r="C1249" i="9"/>
  <c r="D1249" i="9"/>
  <c r="C1250" i="9"/>
  <c r="D1250" i="9"/>
  <c r="C1251" i="9"/>
  <c r="D1251" i="9"/>
  <c r="C1252" i="9"/>
  <c r="D1252" i="9"/>
  <c r="C1253" i="9"/>
  <c r="D1253" i="9"/>
  <c r="C1254" i="9"/>
  <c r="D1254" i="9"/>
  <c r="C1255" i="9"/>
  <c r="D1255" i="9"/>
  <c r="C1256" i="9"/>
  <c r="D1256" i="9"/>
  <c r="C1257" i="9"/>
  <c r="D1257" i="9"/>
  <c r="C1258" i="9"/>
  <c r="D1258" i="9"/>
  <c r="C1259" i="9"/>
  <c r="D1259" i="9"/>
  <c r="C1260" i="9"/>
  <c r="D1260" i="9"/>
  <c r="C1261" i="9"/>
  <c r="D1261" i="9"/>
  <c r="C1262" i="9"/>
  <c r="D1262" i="9"/>
  <c r="C1263" i="9"/>
  <c r="D1263" i="9"/>
  <c r="C1264" i="9"/>
  <c r="D1264" i="9"/>
  <c r="C1265" i="9"/>
  <c r="D1265" i="9"/>
  <c r="C1266" i="9"/>
  <c r="D1266" i="9"/>
  <c r="C1267" i="9"/>
  <c r="D1267" i="9"/>
  <c r="C1268" i="9"/>
  <c r="D1268" i="9"/>
  <c r="C1269" i="9"/>
  <c r="D1269" i="9"/>
  <c r="C1270" i="9"/>
  <c r="D1270" i="9"/>
  <c r="C1271" i="9"/>
  <c r="D1271" i="9"/>
  <c r="C1272" i="9"/>
  <c r="D1272" i="9"/>
  <c r="C1273" i="9"/>
  <c r="D1273" i="9"/>
  <c r="C1274" i="9"/>
  <c r="D1274" i="9"/>
  <c r="C1275" i="9"/>
  <c r="D1275" i="9"/>
  <c r="C1276" i="9"/>
  <c r="D1276" i="9"/>
  <c r="C1277" i="9"/>
  <c r="D1277" i="9"/>
  <c r="C1278" i="9"/>
  <c r="D1278" i="9"/>
  <c r="C1279" i="9"/>
  <c r="D1279" i="9"/>
  <c r="C1280" i="9"/>
  <c r="D1280" i="9"/>
  <c r="C1281" i="9"/>
  <c r="D1281" i="9"/>
  <c r="C1282" i="9"/>
  <c r="D1282" i="9"/>
  <c r="C1283" i="9"/>
  <c r="D1283" i="9"/>
  <c r="C1284" i="9"/>
  <c r="D1284" i="9"/>
  <c r="C1285" i="9"/>
  <c r="D1285" i="9"/>
  <c r="C1286" i="9"/>
  <c r="D1286" i="9"/>
  <c r="C1287" i="9"/>
  <c r="D1287" i="9"/>
  <c r="C1288" i="9"/>
  <c r="D1288" i="9"/>
  <c r="C1289" i="9"/>
  <c r="D1289" i="9"/>
  <c r="C1290" i="9"/>
  <c r="D1290" i="9"/>
  <c r="C1291" i="9"/>
  <c r="D1291" i="9"/>
  <c r="C1292" i="9"/>
  <c r="D1292" i="9"/>
  <c r="C1293" i="9"/>
  <c r="D1293" i="9"/>
  <c r="C1294" i="9"/>
  <c r="D1294" i="9"/>
  <c r="C1295" i="9"/>
  <c r="D1295" i="9"/>
  <c r="C1296" i="9"/>
  <c r="D1296" i="9"/>
  <c r="C1297" i="9"/>
  <c r="D1297" i="9"/>
  <c r="C1298" i="9"/>
  <c r="D1298" i="9"/>
  <c r="C1299" i="9"/>
  <c r="D1299" i="9"/>
  <c r="C1300" i="9"/>
  <c r="D1300" i="9"/>
  <c r="C1301" i="9"/>
  <c r="D1301" i="9"/>
  <c r="C1302" i="9"/>
  <c r="D1302" i="9"/>
  <c r="C1303" i="9"/>
  <c r="D1303" i="9"/>
  <c r="C1304" i="9"/>
  <c r="D1304" i="9"/>
  <c r="C1305" i="9"/>
  <c r="D1305" i="9"/>
  <c r="C1306" i="9"/>
  <c r="D1306" i="9"/>
  <c r="C1307" i="9"/>
  <c r="D1307" i="9"/>
  <c r="C1308" i="9"/>
  <c r="D1308" i="9"/>
  <c r="C1309" i="9"/>
  <c r="D1309" i="9"/>
  <c r="C1310" i="9"/>
  <c r="D1310" i="9"/>
  <c r="C1311" i="9"/>
  <c r="D1311" i="9"/>
  <c r="C1312" i="9"/>
  <c r="D1312" i="9"/>
  <c r="C1313" i="9"/>
  <c r="D1313" i="9"/>
  <c r="C1314" i="9"/>
  <c r="D1314" i="9"/>
  <c r="C1315" i="9"/>
  <c r="D1315" i="9"/>
  <c r="C1316" i="9"/>
  <c r="D1316" i="9"/>
  <c r="C1317" i="9"/>
  <c r="D1317" i="9"/>
  <c r="C1318" i="9"/>
  <c r="D1318" i="9"/>
  <c r="C1319" i="9"/>
  <c r="D1319" i="9"/>
  <c r="C1320" i="9"/>
  <c r="D1320" i="9"/>
  <c r="C1321" i="9"/>
  <c r="D1321" i="9"/>
  <c r="C1322" i="9"/>
  <c r="D1322" i="9"/>
  <c r="C1323" i="9"/>
  <c r="D1323" i="9"/>
  <c r="C1324" i="9"/>
  <c r="D1324" i="9"/>
  <c r="C1325" i="9"/>
  <c r="D1325" i="9"/>
  <c r="C1326" i="9"/>
  <c r="D1326" i="9"/>
  <c r="C1327" i="9"/>
  <c r="D1327" i="9"/>
  <c r="C1328" i="9"/>
  <c r="D1328" i="9"/>
  <c r="C1329" i="9"/>
  <c r="D1329" i="9"/>
  <c r="C1330" i="9"/>
  <c r="D1330" i="9"/>
  <c r="C1331" i="9"/>
  <c r="D1331" i="9"/>
  <c r="C1332" i="9"/>
  <c r="D1332" i="9"/>
  <c r="C1333" i="9"/>
  <c r="D1333" i="9"/>
  <c r="C1334" i="9"/>
  <c r="D1334" i="9"/>
  <c r="C1335" i="9"/>
  <c r="D1335" i="9"/>
  <c r="C1336" i="9"/>
  <c r="D1336" i="9"/>
  <c r="C1337" i="9"/>
  <c r="D1337" i="9"/>
  <c r="C1338" i="9"/>
  <c r="D1338" i="9"/>
  <c r="C1339" i="9"/>
  <c r="D1339" i="9"/>
  <c r="C1340" i="9"/>
  <c r="D1340" i="9"/>
  <c r="C1341" i="9"/>
  <c r="D1341" i="9"/>
  <c r="C1342" i="9"/>
  <c r="D1342" i="9"/>
  <c r="C1343" i="9"/>
  <c r="D1343" i="9"/>
  <c r="C1344" i="9"/>
  <c r="D1344" i="9"/>
  <c r="C1345" i="9"/>
  <c r="D1345" i="9"/>
  <c r="C1346" i="9"/>
  <c r="D1346" i="9"/>
  <c r="C1347" i="9"/>
  <c r="D1347" i="9"/>
  <c r="C1348" i="9"/>
  <c r="D1348" i="9"/>
  <c r="C1349" i="9"/>
  <c r="D1349" i="9"/>
  <c r="C1350" i="9"/>
  <c r="D1350" i="9"/>
  <c r="C1351" i="9"/>
  <c r="D1351" i="9"/>
  <c r="C1352" i="9"/>
  <c r="D1352" i="9"/>
  <c r="C1353" i="9"/>
  <c r="D1353" i="9"/>
  <c r="C1354" i="9"/>
  <c r="D1354" i="9"/>
  <c r="C1355" i="9"/>
  <c r="D1355" i="9"/>
  <c r="C1356" i="9"/>
  <c r="D1356" i="9"/>
  <c r="C1357" i="9"/>
  <c r="D1357" i="9"/>
  <c r="C1358" i="9"/>
  <c r="D1358" i="9"/>
  <c r="C1359" i="9"/>
  <c r="D1359" i="9"/>
  <c r="C1360" i="9"/>
  <c r="D1360" i="9"/>
  <c r="C1361" i="9"/>
  <c r="D1361" i="9"/>
  <c r="C1362" i="9"/>
  <c r="D1362" i="9"/>
  <c r="C1363" i="9"/>
  <c r="D1363" i="9"/>
  <c r="C1364" i="9"/>
  <c r="D1364" i="9"/>
  <c r="C1365" i="9"/>
  <c r="D1365" i="9"/>
  <c r="C1366" i="9"/>
  <c r="D1366" i="9"/>
  <c r="C1367" i="9"/>
  <c r="D1367" i="9"/>
  <c r="C1368" i="9"/>
  <c r="D1368" i="9"/>
  <c r="C1369" i="9"/>
  <c r="D1369" i="9"/>
  <c r="C1370" i="9"/>
  <c r="D1370" i="9"/>
  <c r="C1371" i="9"/>
  <c r="D1371" i="9"/>
  <c r="C1372" i="9"/>
  <c r="D1372" i="9"/>
  <c r="C1373" i="9"/>
  <c r="D1373" i="9"/>
  <c r="C1374" i="9"/>
  <c r="D1374" i="9"/>
  <c r="C1375" i="9"/>
  <c r="D1375" i="9"/>
  <c r="C1376" i="9"/>
  <c r="D1376" i="9"/>
  <c r="C1377" i="9"/>
  <c r="D1377" i="9"/>
  <c r="C1378" i="9"/>
  <c r="D1378" i="9"/>
  <c r="C1379" i="9"/>
  <c r="D1379" i="9"/>
  <c r="C1380" i="9"/>
  <c r="D1380" i="9"/>
  <c r="C1381" i="9"/>
  <c r="D1381" i="9"/>
  <c r="C1382" i="9"/>
  <c r="D1382" i="9"/>
  <c r="C1383" i="9"/>
  <c r="D1383" i="9"/>
  <c r="C1384" i="9"/>
  <c r="D1384" i="9"/>
  <c r="C1385" i="9"/>
  <c r="D1385" i="9"/>
  <c r="C1386" i="9"/>
  <c r="D1386" i="9"/>
  <c r="C1387" i="9"/>
  <c r="D1387" i="9"/>
  <c r="C1388" i="9"/>
  <c r="D1388" i="9"/>
  <c r="C1389" i="9"/>
  <c r="D1389" i="9"/>
  <c r="C1390" i="9"/>
  <c r="D1390" i="9"/>
  <c r="C1391" i="9"/>
  <c r="D1391" i="9"/>
  <c r="C1392" i="9"/>
  <c r="D1392" i="9"/>
  <c r="C1393" i="9"/>
  <c r="D1393" i="9"/>
  <c r="C1394" i="9"/>
  <c r="D1394" i="9"/>
  <c r="C1395" i="9"/>
  <c r="D1395" i="9"/>
  <c r="C1396" i="9"/>
  <c r="D1396" i="9"/>
  <c r="C1397" i="9"/>
  <c r="D1397" i="9"/>
  <c r="C1398" i="9"/>
  <c r="D1398" i="9"/>
  <c r="C1399" i="9"/>
  <c r="D1399" i="9"/>
  <c r="C1400" i="9"/>
  <c r="D1400" i="9"/>
  <c r="C1401" i="9"/>
  <c r="D1401" i="9"/>
  <c r="C1402" i="9"/>
  <c r="D1402" i="9"/>
  <c r="C1403" i="9"/>
  <c r="D1403" i="9"/>
  <c r="C1404" i="9"/>
  <c r="D1404" i="9"/>
  <c r="C1405" i="9"/>
  <c r="D1405" i="9"/>
  <c r="C1406" i="9"/>
  <c r="D1406" i="9"/>
  <c r="C1407" i="9"/>
  <c r="D1407" i="9"/>
  <c r="C1408" i="9"/>
  <c r="D1408" i="9"/>
  <c r="C1409" i="9"/>
  <c r="D1409" i="9"/>
  <c r="C1410" i="9"/>
  <c r="D1410" i="9"/>
  <c r="C1411" i="9"/>
  <c r="D1411" i="9"/>
  <c r="C1412" i="9"/>
  <c r="D1412" i="9"/>
  <c r="C1413" i="9"/>
  <c r="D1413" i="9"/>
  <c r="C1414" i="9"/>
  <c r="D1414" i="9"/>
  <c r="C1415" i="9"/>
  <c r="D1415" i="9"/>
  <c r="C1416" i="9"/>
  <c r="D1416" i="9"/>
  <c r="C1417" i="9"/>
  <c r="D1417" i="9"/>
  <c r="C1418" i="9"/>
  <c r="D1418" i="9"/>
  <c r="C1419" i="9"/>
  <c r="D1419" i="9"/>
  <c r="C1420" i="9"/>
  <c r="D1420" i="9"/>
  <c r="C1421" i="9"/>
  <c r="D1421" i="9"/>
  <c r="C1422" i="9"/>
  <c r="D1422" i="9"/>
  <c r="C1423" i="9"/>
  <c r="D1423" i="9"/>
  <c r="C1424" i="9"/>
  <c r="D1424" i="9"/>
  <c r="C1425" i="9"/>
  <c r="D1425" i="9"/>
  <c r="C1426" i="9"/>
  <c r="D1426" i="9"/>
  <c r="C1427" i="9"/>
  <c r="D1427" i="9"/>
  <c r="C1428" i="9"/>
  <c r="D1428" i="9"/>
  <c r="C1429" i="9"/>
  <c r="D1429" i="9"/>
  <c r="C1430" i="9"/>
  <c r="D1430" i="9"/>
  <c r="C1431" i="9"/>
  <c r="D1431" i="9"/>
  <c r="C1432" i="9"/>
  <c r="D1432" i="9"/>
  <c r="C1433" i="9"/>
  <c r="D1433" i="9"/>
  <c r="C1434" i="9"/>
  <c r="D1434" i="9"/>
  <c r="C1435" i="9"/>
  <c r="D1435" i="9"/>
  <c r="C1436" i="9"/>
  <c r="D1436" i="9"/>
  <c r="C1437" i="9"/>
  <c r="D1437" i="9"/>
  <c r="C1438" i="9"/>
  <c r="D1438" i="9"/>
  <c r="C1439" i="9"/>
  <c r="D1439" i="9"/>
  <c r="C1440" i="9"/>
  <c r="D1440" i="9"/>
  <c r="C1441" i="9"/>
  <c r="D1441" i="9"/>
  <c r="C1442" i="9"/>
  <c r="D1442" i="9"/>
  <c r="C1443" i="9"/>
  <c r="D1443" i="9"/>
  <c r="C1444" i="9"/>
  <c r="D1444" i="9"/>
  <c r="C1445" i="9"/>
  <c r="D1445" i="9"/>
  <c r="C1446" i="9"/>
  <c r="D1446" i="9"/>
  <c r="C1447" i="9"/>
  <c r="D1447" i="9"/>
  <c r="C1448" i="9"/>
  <c r="D1448" i="9"/>
  <c r="C1449" i="9"/>
  <c r="D1449" i="9"/>
  <c r="C1450" i="9"/>
  <c r="D1450" i="9"/>
  <c r="C1451" i="9"/>
  <c r="D1451" i="9"/>
  <c r="C1452" i="9"/>
  <c r="D1452" i="9"/>
  <c r="C1453" i="9"/>
  <c r="D1453" i="9"/>
  <c r="C1454" i="9"/>
  <c r="D1454" i="9"/>
  <c r="C1455" i="9"/>
  <c r="D1455" i="9"/>
  <c r="C1456" i="9"/>
  <c r="D1456" i="9"/>
  <c r="C1457" i="9"/>
  <c r="D1457" i="9"/>
  <c r="C1458" i="9"/>
  <c r="D1458" i="9"/>
  <c r="C1459" i="9"/>
  <c r="D1459" i="9"/>
  <c r="C1460" i="9"/>
  <c r="D1460" i="9"/>
  <c r="C1461" i="9"/>
  <c r="D1461" i="9"/>
  <c r="C1462" i="9"/>
  <c r="D1462" i="9"/>
  <c r="C1463" i="9"/>
  <c r="D1463" i="9"/>
  <c r="C1464" i="9"/>
  <c r="D1464" i="9"/>
  <c r="C1465" i="9"/>
  <c r="D1465" i="9"/>
  <c r="C1466" i="9"/>
  <c r="D1466" i="9"/>
  <c r="C1467" i="9"/>
  <c r="D1467" i="9"/>
  <c r="C1468" i="9"/>
  <c r="D1468" i="9"/>
  <c r="C1469" i="9"/>
  <c r="D1469" i="9"/>
  <c r="C1470" i="9"/>
  <c r="D1470" i="9"/>
  <c r="C1471" i="9"/>
  <c r="D1471" i="9"/>
  <c r="C1472" i="9"/>
  <c r="D1472" i="9"/>
  <c r="C1473" i="9"/>
  <c r="D1473" i="9"/>
  <c r="C1474" i="9"/>
  <c r="D1474" i="9"/>
  <c r="C1475" i="9"/>
  <c r="D1475" i="9"/>
  <c r="C1476" i="9"/>
  <c r="D1476" i="9"/>
  <c r="C1477" i="9"/>
  <c r="D1477" i="9"/>
  <c r="C1478" i="9"/>
  <c r="D1478" i="9"/>
  <c r="C1479" i="9"/>
  <c r="D1479" i="9"/>
  <c r="C1480" i="9"/>
  <c r="D1480" i="9"/>
  <c r="C1481" i="9"/>
  <c r="D1481" i="9"/>
  <c r="C1482" i="9"/>
  <c r="D1482" i="9"/>
  <c r="C1483" i="9"/>
  <c r="D1483" i="9"/>
  <c r="C1484" i="9"/>
  <c r="D1484" i="9"/>
  <c r="C1485" i="9"/>
  <c r="D1485" i="9"/>
  <c r="C1486" i="9"/>
  <c r="D1486" i="9"/>
  <c r="C1487" i="9"/>
  <c r="D1487" i="9"/>
  <c r="C1488" i="9"/>
  <c r="D1488" i="9"/>
  <c r="C1489" i="9"/>
  <c r="D1489" i="9"/>
  <c r="C1490" i="9"/>
  <c r="D1490" i="9"/>
  <c r="C1491" i="9"/>
  <c r="D1491" i="9"/>
  <c r="C1492" i="9"/>
  <c r="D1492" i="9"/>
  <c r="C1493" i="9"/>
  <c r="D1493" i="9"/>
  <c r="C1494" i="9"/>
  <c r="D1494" i="9"/>
  <c r="C1495" i="9"/>
  <c r="D1495" i="9"/>
  <c r="C1496" i="9"/>
  <c r="D1496" i="9"/>
  <c r="C1497" i="9"/>
  <c r="D1497" i="9"/>
  <c r="C1498" i="9"/>
  <c r="D1498" i="9"/>
  <c r="C1499" i="9"/>
  <c r="D1499" i="9"/>
  <c r="C1500" i="9"/>
  <c r="D1500" i="9"/>
  <c r="C1501" i="9"/>
  <c r="D1501" i="9"/>
  <c r="C1502" i="9"/>
  <c r="D1502" i="9"/>
  <c r="C1503" i="9"/>
  <c r="D1503" i="9"/>
  <c r="C1504" i="9"/>
  <c r="D1504" i="9"/>
  <c r="C1505" i="9"/>
  <c r="D1505" i="9"/>
  <c r="C1506" i="9"/>
  <c r="D1506" i="9"/>
  <c r="C1507" i="9"/>
  <c r="D1507" i="9"/>
  <c r="C1508" i="9"/>
  <c r="D1508" i="9"/>
  <c r="C1509" i="9"/>
  <c r="D1509" i="9"/>
  <c r="C1510" i="9"/>
  <c r="D1510" i="9"/>
  <c r="C1511" i="9"/>
  <c r="D1511" i="9"/>
  <c r="C1512" i="9"/>
  <c r="D1512" i="9"/>
  <c r="C1513" i="9"/>
  <c r="D1513" i="9"/>
  <c r="C1514" i="9"/>
  <c r="D1514" i="9"/>
  <c r="C1515" i="9"/>
  <c r="D1515" i="9"/>
  <c r="C1516" i="9"/>
  <c r="D1516" i="9"/>
  <c r="C1517" i="9"/>
  <c r="D1517" i="9"/>
  <c r="C1518" i="9"/>
  <c r="D1518" i="9"/>
  <c r="C1519" i="9"/>
  <c r="D1519" i="9"/>
  <c r="C1520" i="9"/>
  <c r="D1520" i="9"/>
  <c r="C1521" i="9"/>
  <c r="D1521" i="9"/>
  <c r="C1522" i="9"/>
  <c r="D1522" i="9"/>
  <c r="C1523" i="9"/>
  <c r="D1523" i="9"/>
  <c r="C1524" i="9"/>
  <c r="D1524" i="9"/>
  <c r="C1525" i="9"/>
  <c r="D1525" i="9"/>
  <c r="C1526" i="9"/>
  <c r="D1526" i="9"/>
  <c r="C1527" i="9"/>
  <c r="D1527" i="9"/>
  <c r="C1528" i="9"/>
  <c r="D1528" i="9"/>
  <c r="C1529" i="9"/>
  <c r="D1529" i="9"/>
  <c r="C1530" i="9"/>
  <c r="D1530" i="9"/>
  <c r="C1531" i="9"/>
  <c r="D1531" i="9"/>
  <c r="C1532" i="9"/>
  <c r="D1532" i="9"/>
  <c r="C1533" i="9"/>
  <c r="D1533" i="9"/>
  <c r="C1534" i="9"/>
  <c r="D1534" i="9"/>
  <c r="C1535" i="9"/>
  <c r="D1535" i="9"/>
  <c r="C1536" i="9"/>
  <c r="D1536" i="9"/>
  <c r="C1537" i="9"/>
  <c r="D1537" i="9"/>
  <c r="C1538" i="9"/>
  <c r="D1538" i="9"/>
  <c r="C1539" i="9"/>
  <c r="D1539" i="9"/>
  <c r="C1540" i="9"/>
  <c r="D1540" i="9"/>
  <c r="C1541" i="9"/>
  <c r="D1541" i="9"/>
  <c r="C1542" i="9"/>
  <c r="D1542" i="9"/>
  <c r="C1543" i="9"/>
  <c r="D1543" i="9"/>
  <c r="C1544" i="9"/>
  <c r="D1544" i="9"/>
  <c r="C1545" i="9"/>
  <c r="D1545" i="9"/>
  <c r="C1546" i="9"/>
  <c r="D1546" i="9"/>
  <c r="C1547" i="9"/>
  <c r="D1547" i="9"/>
  <c r="C1548" i="9"/>
  <c r="D1548" i="9"/>
  <c r="C1549" i="9"/>
  <c r="D1549" i="9"/>
  <c r="C1550" i="9"/>
  <c r="D1550" i="9"/>
  <c r="C1551" i="9"/>
  <c r="D1551" i="9"/>
  <c r="C1552" i="9"/>
  <c r="D1552" i="9"/>
  <c r="C1553" i="9"/>
  <c r="D1553" i="9"/>
  <c r="C1554" i="9"/>
  <c r="D1554" i="9"/>
  <c r="C1555" i="9"/>
  <c r="D1555" i="9"/>
  <c r="C1556" i="9"/>
  <c r="D1556" i="9"/>
  <c r="C1557" i="9"/>
  <c r="D1557" i="9"/>
  <c r="C1558" i="9"/>
  <c r="D1558" i="9"/>
  <c r="C1559" i="9"/>
  <c r="D1559" i="9"/>
  <c r="C1560" i="9"/>
  <c r="D1560" i="9"/>
  <c r="C1561" i="9"/>
  <c r="D1561" i="9"/>
  <c r="C1562" i="9"/>
  <c r="D1562" i="9"/>
  <c r="C1563" i="9"/>
  <c r="D1563" i="9"/>
  <c r="C1564" i="9"/>
  <c r="D1564" i="9"/>
  <c r="C1565" i="9"/>
  <c r="D1565" i="9"/>
  <c r="C1566" i="9"/>
  <c r="D1566" i="9"/>
  <c r="C1567" i="9"/>
  <c r="D1567" i="9"/>
  <c r="C1568" i="9"/>
  <c r="D1568" i="9"/>
  <c r="C1569" i="9"/>
  <c r="D1569" i="9"/>
  <c r="C1570" i="9"/>
  <c r="D1570" i="9"/>
  <c r="C1571" i="9"/>
  <c r="D1571" i="9"/>
  <c r="C1572" i="9"/>
  <c r="D1572" i="9"/>
  <c r="C1573" i="9"/>
  <c r="D1573" i="9"/>
  <c r="C1574" i="9"/>
  <c r="D1574" i="9"/>
  <c r="C1575" i="9"/>
  <c r="D1575" i="9"/>
  <c r="C1576" i="9"/>
  <c r="D1576" i="9"/>
  <c r="C1577" i="9"/>
  <c r="D1577" i="9"/>
  <c r="C1578" i="9"/>
  <c r="D1578" i="9"/>
  <c r="C1579" i="9"/>
  <c r="D1579" i="9"/>
  <c r="C1580" i="9"/>
  <c r="D1580" i="9"/>
  <c r="C1581" i="9"/>
  <c r="D1581" i="9"/>
  <c r="C1582" i="9"/>
  <c r="D1582" i="9"/>
  <c r="C1583" i="9"/>
  <c r="D1583" i="9"/>
  <c r="C1584" i="9"/>
  <c r="D1584" i="9"/>
  <c r="C1585" i="9"/>
  <c r="D1585" i="9"/>
  <c r="C1586" i="9"/>
  <c r="D1586" i="9"/>
  <c r="C1587" i="9"/>
  <c r="D1587" i="9"/>
  <c r="C1588" i="9"/>
  <c r="D1588" i="9"/>
  <c r="C1589" i="9"/>
  <c r="D1589" i="9"/>
  <c r="C1590" i="9"/>
  <c r="D1590" i="9"/>
  <c r="C1591" i="9"/>
  <c r="D1591" i="9"/>
  <c r="C1592" i="9"/>
  <c r="D1592" i="9"/>
  <c r="C1593" i="9"/>
  <c r="D1593" i="9"/>
  <c r="C1594" i="9"/>
  <c r="D1594" i="9"/>
  <c r="C1595" i="9"/>
  <c r="D1595" i="9"/>
  <c r="C1596" i="9"/>
  <c r="D1596" i="9"/>
  <c r="C1597" i="9"/>
  <c r="D1597" i="9"/>
  <c r="C1598" i="9"/>
  <c r="D1598" i="9"/>
  <c r="C1599" i="9"/>
  <c r="D1599" i="9"/>
  <c r="C1600" i="9"/>
  <c r="D1600" i="9"/>
  <c r="C1601" i="9"/>
  <c r="D1601" i="9"/>
  <c r="C1602" i="9"/>
  <c r="D1602" i="9"/>
  <c r="C1603" i="9"/>
  <c r="D1603" i="9"/>
  <c r="C1604" i="9"/>
  <c r="D1604" i="9"/>
  <c r="C1605" i="9"/>
  <c r="D1605" i="9"/>
  <c r="C1606" i="9"/>
  <c r="D1606" i="9"/>
  <c r="C1607" i="9"/>
  <c r="D1607" i="9"/>
  <c r="C1608" i="9"/>
  <c r="D1608" i="9"/>
  <c r="C1609" i="9"/>
  <c r="D1609" i="9"/>
  <c r="C1610" i="9"/>
  <c r="D1610" i="9"/>
  <c r="C1611" i="9"/>
  <c r="D1611" i="9"/>
  <c r="C1612" i="9"/>
  <c r="D1612" i="9"/>
  <c r="C1613" i="9"/>
  <c r="D1613" i="9"/>
  <c r="C1614" i="9"/>
  <c r="D1614" i="9"/>
  <c r="C1615" i="9"/>
  <c r="D1615" i="9"/>
  <c r="C1616" i="9"/>
  <c r="D1616" i="9"/>
  <c r="C1617" i="9"/>
  <c r="D1617" i="9"/>
  <c r="C1618" i="9"/>
  <c r="D1618" i="9"/>
  <c r="C1619" i="9"/>
  <c r="D1619" i="9"/>
  <c r="C1620" i="9"/>
  <c r="D1620" i="9"/>
  <c r="C1621" i="9"/>
  <c r="D1621" i="9"/>
  <c r="C1622" i="9"/>
  <c r="D1622" i="9"/>
  <c r="C1623" i="9"/>
  <c r="D1623" i="9"/>
  <c r="C1624" i="9"/>
  <c r="D1624" i="9"/>
  <c r="C1625" i="9"/>
  <c r="D1625" i="9"/>
  <c r="C1626" i="9"/>
  <c r="D1626" i="9"/>
  <c r="C1627" i="9"/>
  <c r="D1627" i="9"/>
  <c r="C1628" i="9"/>
  <c r="D1628" i="9"/>
  <c r="C1629" i="9"/>
  <c r="D1629" i="9"/>
  <c r="C1630" i="9"/>
  <c r="D1630" i="9"/>
  <c r="C1631" i="9"/>
  <c r="D1631" i="9"/>
  <c r="C1632" i="9"/>
  <c r="D1632" i="9"/>
  <c r="C1633" i="9"/>
  <c r="D1633" i="9"/>
  <c r="C1634" i="9"/>
  <c r="D1634" i="9"/>
  <c r="C1635" i="9"/>
  <c r="D1635" i="9"/>
  <c r="C1636" i="9"/>
  <c r="D1636" i="9"/>
  <c r="C1637" i="9"/>
  <c r="D1637" i="9"/>
  <c r="C1638" i="9"/>
  <c r="D1638" i="9"/>
  <c r="C1639" i="9"/>
  <c r="D1639" i="9"/>
  <c r="C1640" i="9"/>
  <c r="D1640" i="9"/>
  <c r="C1641" i="9"/>
  <c r="D1641" i="9"/>
  <c r="C1642" i="9"/>
  <c r="D1642" i="9"/>
  <c r="C1643" i="9"/>
  <c r="D1643" i="9"/>
  <c r="C1644" i="9"/>
  <c r="D1644" i="9"/>
  <c r="C1645" i="9"/>
  <c r="D1645" i="9"/>
  <c r="C1646" i="9"/>
  <c r="D1646" i="9"/>
  <c r="C1647" i="9"/>
  <c r="D1647" i="9"/>
  <c r="C1648" i="9"/>
  <c r="D1648" i="9"/>
  <c r="C1649" i="9"/>
  <c r="D1649" i="9"/>
  <c r="C1650" i="9"/>
  <c r="D1650" i="9"/>
  <c r="C1651" i="9"/>
  <c r="D1651" i="9"/>
  <c r="C1652" i="9"/>
  <c r="D1652" i="9"/>
  <c r="C1653" i="9"/>
  <c r="D1653" i="9"/>
  <c r="C1654" i="9"/>
  <c r="D1654" i="9"/>
  <c r="C1655" i="9"/>
  <c r="D1655" i="9"/>
  <c r="C1656" i="9"/>
  <c r="D1656" i="9"/>
  <c r="C1657" i="9"/>
  <c r="D1657" i="9"/>
  <c r="C1658" i="9"/>
  <c r="D1658" i="9"/>
  <c r="C1659" i="9"/>
  <c r="D1659" i="9"/>
  <c r="C1660" i="9"/>
  <c r="D1660" i="9"/>
  <c r="C1661" i="9"/>
  <c r="D1661" i="9"/>
  <c r="C1662" i="9"/>
  <c r="D1662" i="9"/>
  <c r="C1663" i="9"/>
  <c r="D1663" i="9"/>
  <c r="C1664" i="9"/>
  <c r="D1664" i="9"/>
  <c r="C1665" i="9"/>
  <c r="D1665" i="9"/>
  <c r="C1666" i="9"/>
  <c r="D1666" i="9"/>
  <c r="C1667" i="9"/>
  <c r="D1667" i="9"/>
  <c r="C1668" i="9"/>
  <c r="D1668" i="9"/>
  <c r="C1669" i="9"/>
  <c r="D1669" i="9"/>
  <c r="C1670" i="9"/>
  <c r="D1670" i="9"/>
  <c r="C1671" i="9"/>
  <c r="D1671" i="9"/>
  <c r="C1672" i="9"/>
  <c r="D1672" i="9"/>
  <c r="C1673" i="9"/>
  <c r="D1673" i="9"/>
  <c r="C1674" i="9"/>
  <c r="D1674" i="9"/>
  <c r="C1675" i="9"/>
  <c r="D1675" i="9"/>
  <c r="C1676" i="9"/>
  <c r="D1676" i="9"/>
  <c r="C1677" i="9"/>
  <c r="D1677" i="9"/>
  <c r="C1678" i="9"/>
  <c r="D1678" i="9"/>
  <c r="C1679" i="9"/>
  <c r="D1679" i="9"/>
  <c r="C1680" i="9"/>
  <c r="D1680" i="9"/>
  <c r="C1681" i="9"/>
  <c r="D1681" i="9"/>
  <c r="C1682" i="9"/>
  <c r="D1682" i="9"/>
  <c r="C1683" i="9"/>
  <c r="D1683" i="9"/>
  <c r="C1684" i="9"/>
  <c r="D1684" i="9"/>
  <c r="C1685" i="9"/>
  <c r="D1685" i="9"/>
  <c r="C1686" i="9"/>
  <c r="D1686" i="9"/>
  <c r="C1687" i="9"/>
  <c r="D1687" i="9"/>
  <c r="C1688" i="9"/>
  <c r="D1688" i="9"/>
  <c r="C1689" i="9"/>
  <c r="D1689" i="9"/>
  <c r="C1690" i="9"/>
  <c r="D1690" i="9"/>
  <c r="C1691" i="9"/>
  <c r="D1691" i="9"/>
  <c r="C1692" i="9"/>
  <c r="D1692" i="9"/>
  <c r="C1693" i="9"/>
  <c r="D1693" i="9"/>
  <c r="C1694" i="9"/>
  <c r="D1694" i="9"/>
  <c r="C1695" i="9"/>
  <c r="D1695" i="9"/>
  <c r="C1696" i="9"/>
  <c r="D1696" i="9"/>
  <c r="C1697" i="9"/>
  <c r="D1697" i="9"/>
  <c r="C1698" i="9"/>
  <c r="D1698" i="9"/>
  <c r="C1699" i="9"/>
  <c r="D1699" i="9"/>
  <c r="C1700" i="9"/>
  <c r="D1700" i="9"/>
  <c r="C1701" i="9"/>
  <c r="D1701" i="9"/>
  <c r="C1702" i="9"/>
  <c r="D1702" i="9"/>
  <c r="C1703" i="9"/>
  <c r="D1703" i="9"/>
  <c r="C1704" i="9"/>
  <c r="D1704" i="9"/>
  <c r="C1705" i="9"/>
  <c r="D1705" i="9"/>
  <c r="C1706" i="9"/>
  <c r="D1706" i="9"/>
  <c r="C1707" i="9"/>
  <c r="D1707" i="9"/>
  <c r="C1708" i="9"/>
  <c r="D1708" i="9"/>
  <c r="C1709" i="9"/>
  <c r="D1709" i="9"/>
  <c r="C1710" i="9"/>
  <c r="D1710" i="9"/>
  <c r="C1711" i="9"/>
  <c r="D1711" i="9"/>
  <c r="C1712" i="9"/>
  <c r="D1712" i="9"/>
  <c r="C1713" i="9"/>
  <c r="D1713" i="9"/>
  <c r="C1714" i="9"/>
  <c r="D1714" i="9"/>
  <c r="C1715" i="9"/>
  <c r="D1715" i="9"/>
  <c r="C1716" i="9"/>
  <c r="D1716" i="9"/>
  <c r="C1717" i="9"/>
  <c r="D1717" i="9"/>
  <c r="C1718" i="9"/>
  <c r="D1718" i="9"/>
  <c r="C1719" i="9"/>
  <c r="D1719" i="9"/>
  <c r="C1720" i="9"/>
  <c r="D1720" i="9"/>
  <c r="C1721" i="9"/>
  <c r="D1721" i="9"/>
  <c r="C1722" i="9"/>
  <c r="D1722" i="9"/>
  <c r="C1723" i="9"/>
  <c r="D1723" i="9"/>
  <c r="C1724" i="9"/>
  <c r="D1724" i="9"/>
  <c r="C1725" i="9"/>
  <c r="D1725" i="9"/>
  <c r="C1726" i="9"/>
  <c r="D1726" i="9"/>
  <c r="C1727" i="9"/>
  <c r="D1727" i="9"/>
  <c r="C1728" i="9"/>
  <c r="D1728" i="9"/>
  <c r="C1729" i="9"/>
  <c r="D1729" i="9"/>
  <c r="C1730" i="9"/>
  <c r="D1730" i="9"/>
  <c r="C1731" i="9"/>
  <c r="D1731" i="9"/>
  <c r="C1732" i="9"/>
  <c r="D1732" i="9"/>
  <c r="C1733" i="9"/>
  <c r="D1733" i="9"/>
  <c r="C1734" i="9"/>
  <c r="D1734" i="9"/>
  <c r="C1735" i="9"/>
  <c r="D1735" i="9"/>
  <c r="C1736" i="9"/>
  <c r="D1736" i="9"/>
  <c r="C1737" i="9"/>
  <c r="D1737" i="9"/>
  <c r="C1738" i="9"/>
  <c r="D1738" i="9"/>
  <c r="C1739" i="9"/>
  <c r="D1739" i="9"/>
  <c r="C1740" i="9"/>
  <c r="D1740" i="9"/>
  <c r="C1741" i="9"/>
  <c r="D1741" i="9"/>
  <c r="C1742" i="9"/>
  <c r="D1742" i="9"/>
  <c r="C1743" i="9"/>
  <c r="D1743" i="9"/>
  <c r="C1744" i="9"/>
  <c r="D1744" i="9"/>
  <c r="C1745" i="9"/>
  <c r="D1745" i="9"/>
  <c r="C1746" i="9"/>
  <c r="D1746" i="9"/>
  <c r="C1747" i="9"/>
  <c r="D1747" i="9"/>
  <c r="C1748" i="9"/>
  <c r="D1748" i="9"/>
  <c r="C1749" i="9"/>
  <c r="D1749" i="9"/>
  <c r="C1750" i="9"/>
  <c r="D1750" i="9"/>
  <c r="C1751" i="9"/>
  <c r="D1751" i="9"/>
  <c r="C1752" i="9"/>
  <c r="D1752" i="9"/>
  <c r="C1753" i="9"/>
  <c r="D1753" i="9"/>
  <c r="C1754" i="9"/>
  <c r="D1754" i="9"/>
  <c r="C1755" i="9"/>
  <c r="D1755" i="9"/>
  <c r="C1756" i="9"/>
  <c r="D1756" i="9"/>
  <c r="C1757" i="9"/>
  <c r="D1757" i="9"/>
  <c r="C1758" i="9"/>
  <c r="D1758" i="9"/>
  <c r="C1759" i="9"/>
  <c r="D1759" i="9"/>
  <c r="C1760" i="9"/>
  <c r="D1760" i="9"/>
  <c r="C1761" i="9"/>
  <c r="D1761" i="9"/>
  <c r="C1762" i="9"/>
  <c r="D1762" i="9"/>
  <c r="C1763" i="9"/>
  <c r="D1763" i="9"/>
  <c r="C1764" i="9"/>
  <c r="D1764" i="9"/>
  <c r="C1765" i="9"/>
  <c r="D1765" i="9"/>
  <c r="C1766" i="9"/>
  <c r="D1766" i="9"/>
  <c r="C1767" i="9"/>
  <c r="D1767" i="9"/>
  <c r="C1768" i="9"/>
  <c r="D1768" i="9"/>
  <c r="C1769" i="9"/>
  <c r="D1769" i="9"/>
  <c r="C1770" i="9"/>
  <c r="D1770" i="9"/>
  <c r="C1771" i="9"/>
  <c r="D1771" i="9"/>
  <c r="C1772" i="9"/>
  <c r="D1772" i="9"/>
  <c r="C1773" i="9"/>
  <c r="D1773" i="9"/>
  <c r="C1774" i="9"/>
  <c r="D1774" i="9"/>
  <c r="C1775" i="9"/>
  <c r="D1775" i="9"/>
  <c r="C1776" i="9"/>
  <c r="D1776" i="9"/>
  <c r="C1777" i="9"/>
  <c r="D1777" i="9"/>
  <c r="C1778" i="9"/>
  <c r="D1778" i="9"/>
  <c r="C1779" i="9"/>
  <c r="D1779" i="9"/>
  <c r="C1780" i="9"/>
  <c r="D1780" i="9"/>
  <c r="C1781" i="9"/>
  <c r="D1781" i="9"/>
  <c r="C1782" i="9"/>
  <c r="D1782" i="9"/>
  <c r="C1783" i="9"/>
  <c r="D1783" i="9"/>
  <c r="C1784" i="9"/>
  <c r="D1784" i="9"/>
  <c r="C1785" i="9"/>
  <c r="D1785" i="9"/>
  <c r="C1786" i="9"/>
  <c r="D1786" i="9"/>
  <c r="C1787" i="9"/>
  <c r="D1787" i="9"/>
  <c r="C1788" i="9"/>
  <c r="D1788" i="9"/>
  <c r="C1789" i="9"/>
  <c r="D1789" i="9"/>
  <c r="C1790" i="9"/>
  <c r="D1790" i="9"/>
  <c r="C1791" i="9"/>
  <c r="D1791" i="9"/>
  <c r="C1792" i="9"/>
  <c r="D1792" i="9"/>
  <c r="C1793" i="9"/>
  <c r="D1793" i="9"/>
  <c r="C1794" i="9"/>
  <c r="D1794" i="9"/>
  <c r="C1795" i="9"/>
  <c r="D1795" i="9"/>
  <c r="C1796" i="9"/>
  <c r="D1796" i="9"/>
  <c r="C1797" i="9"/>
  <c r="D1797" i="9"/>
  <c r="C1798" i="9"/>
  <c r="D1798" i="9"/>
  <c r="C1799" i="9"/>
  <c r="D1799" i="9"/>
  <c r="C1800" i="9"/>
  <c r="D1800" i="9"/>
  <c r="C1801" i="9"/>
  <c r="D1801" i="9"/>
  <c r="C1802" i="9"/>
  <c r="D1802" i="9"/>
  <c r="C1803" i="9"/>
  <c r="D1803" i="9"/>
  <c r="C1804" i="9"/>
  <c r="D1804" i="9"/>
  <c r="C1805" i="9"/>
  <c r="D1805" i="9"/>
  <c r="C1806" i="9"/>
  <c r="D1806" i="9"/>
  <c r="C1807" i="9"/>
  <c r="D1807" i="9"/>
  <c r="C1808" i="9"/>
  <c r="D1808" i="9"/>
  <c r="C1809" i="9"/>
  <c r="D1809" i="9"/>
  <c r="C1810" i="9"/>
  <c r="D1810" i="9"/>
  <c r="C1811" i="9"/>
  <c r="D1811" i="9"/>
  <c r="C1812" i="9"/>
  <c r="D1812" i="9"/>
  <c r="C1813" i="9"/>
  <c r="D1813" i="9"/>
  <c r="C1814" i="9"/>
  <c r="D1814" i="9"/>
  <c r="C1815" i="9"/>
  <c r="D1815" i="9"/>
  <c r="C1816" i="9"/>
  <c r="D1816" i="9"/>
  <c r="C1817" i="9"/>
  <c r="D1817" i="9"/>
  <c r="C1818" i="9"/>
  <c r="D1818" i="9"/>
  <c r="C1819" i="9"/>
  <c r="D1819" i="9"/>
  <c r="C1820" i="9"/>
  <c r="D1820" i="9"/>
  <c r="C1821" i="9"/>
  <c r="D1821" i="9"/>
  <c r="C1822" i="9"/>
  <c r="D1822" i="9"/>
  <c r="C1823" i="9"/>
  <c r="D1823" i="9"/>
  <c r="C1824" i="9"/>
  <c r="D1824" i="9"/>
  <c r="C1825" i="9"/>
  <c r="D1825" i="9"/>
  <c r="C1826" i="9"/>
  <c r="D1826" i="9"/>
  <c r="C1827" i="9"/>
  <c r="D1827" i="9"/>
  <c r="C1828" i="9"/>
  <c r="D1828" i="9"/>
  <c r="C1829" i="9"/>
  <c r="D1829" i="9"/>
  <c r="C1830" i="9"/>
  <c r="D1830" i="9"/>
  <c r="C1831" i="9"/>
  <c r="D1831" i="9"/>
  <c r="C1832" i="9"/>
  <c r="D1832" i="9"/>
  <c r="C1833" i="9"/>
  <c r="D1833" i="9"/>
  <c r="C1834" i="9"/>
  <c r="D1834" i="9"/>
  <c r="C1835" i="9"/>
  <c r="D1835" i="9"/>
  <c r="C1836" i="9"/>
  <c r="D1836" i="9"/>
  <c r="C1837" i="9"/>
  <c r="D1837" i="9"/>
  <c r="C1838" i="9"/>
  <c r="D1838" i="9"/>
  <c r="C1839" i="9"/>
  <c r="D1839" i="9"/>
  <c r="C1840" i="9"/>
  <c r="D1840" i="9"/>
  <c r="C1841" i="9"/>
  <c r="D1841" i="9"/>
  <c r="C1842" i="9"/>
  <c r="D1842" i="9"/>
  <c r="C1843" i="9"/>
  <c r="D1843" i="9"/>
  <c r="C1844" i="9"/>
  <c r="D1844" i="9"/>
  <c r="C1845" i="9"/>
  <c r="D1845" i="9"/>
  <c r="C1846" i="9"/>
  <c r="D1846" i="9"/>
  <c r="C1847" i="9"/>
  <c r="D1847" i="9"/>
  <c r="C1848" i="9"/>
  <c r="D1848" i="9"/>
  <c r="C1849" i="9"/>
  <c r="D1849" i="9"/>
  <c r="C1850" i="9"/>
  <c r="D1850" i="9"/>
  <c r="C1851" i="9"/>
  <c r="D1851" i="9"/>
  <c r="C1852" i="9"/>
  <c r="D1852" i="9"/>
  <c r="C1853" i="9"/>
  <c r="D1853" i="9"/>
  <c r="C1854" i="9"/>
  <c r="D1854" i="9"/>
  <c r="C1855" i="9"/>
  <c r="D1855" i="9"/>
  <c r="C1856" i="9"/>
  <c r="D1856" i="9"/>
  <c r="C1857" i="9"/>
  <c r="D1857" i="9"/>
  <c r="C1858" i="9"/>
  <c r="D1858" i="9"/>
  <c r="C1859" i="9"/>
  <c r="D1859" i="9"/>
  <c r="C1860" i="9"/>
  <c r="D1860" i="9"/>
  <c r="C1861" i="9"/>
  <c r="D1861" i="9"/>
  <c r="C1862" i="9"/>
  <c r="D1862" i="9"/>
  <c r="C1863" i="9"/>
  <c r="D1863" i="9"/>
  <c r="C1864" i="9"/>
  <c r="D1864" i="9"/>
  <c r="C1865" i="9"/>
  <c r="D1865" i="9"/>
  <c r="C1866" i="9"/>
  <c r="D1866" i="9"/>
  <c r="C1867" i="9"/>
  <c r="D1867" i="9"/>
  <c r="C1868" i="9"/>
  <c r="D1868" i="9"/>
  <c r="C1869" i="9"/>
  <c r="D1869" i="9"/>
  <c r="C1870" i="9"/>
  <c r="D1870" i="9"/>
  <c r="C1871" i="9"/>
  <c r="D1871" i="9"/>
  <c r="C1872" i="9"/>
  <c r="D1872" i="9"/>
  <c r="C1873" i="9"/>
  <c r="D1873" i="9"/>
  <c r="C1874" i="9"/>
  <c r="D1874" i="9"/>
  <c r="C1875" i="9"/>
  <c r="D1875" i="9"/>
  <c r="C1876" i="9"/>
  <c r="D1876" i="9"/>
  <c r="C1877" i="9"/>
  <c r="D1877" i="9"/>
  <c r="C1878" i="9"/>
  <c r="D1878" i="9"/>
  <c r="C1879" i="9"/>
  <c r="D1879" i="9"/>
  <c r="C1880" i="9"/>
  <c r="D1880" i="9"/>
  <c r="C1881" i="9"/>
  <c r="D1881" i="9"/>
  <c r="C1882" i="9"/>
  <c r="D1882" i="9"/>
  <c r="C1883" i="9"/>
  <c r="D1883" i="9"/>
  <c r="C1884" i="9"/>
  <c r="D1884" i="9"/>
  <c r="C1885" i="9"/>
  <c r="D1885" i="9"/>
  <c r="C1886" i="9"/>
  <c r="D1886" i="9"/>
  <c r="C1887" i="9"/>
  <c r="D1887" i="9"/>
  <c r="C1888" i="9"/>
  <c r="D1888" i="9"/>
  <c r="C1889" i="9"/>
  <c r="D1889" i="9"/>
  <c r="C1890" i="9"/>
  <c r="D1890" i="9"/>
  <c r="C1891" i="9"/>
  <c r="D1891" i="9"/>
  <c r="C1892" i="9"/>
  <c r="D1892" i="9"/>
  <c r="C1893" i="9"/>
  <c r="D1893" i="9"/>
  <c r="C1894" i="9"/>
  <c r="D1894" i="9"/>
  <c r="C1895" i="9"/>
  <c r="D1895" i="9"/>
  <c r="C1896" i="9"/>
  <c r="D1896" i="9"/>
  <c r="C1897" i="9"/>
  <c r="D1897" i="9"/>
  <c r="C1898" i="9"/>
  <c r="D1898" i="9"/>
  <c r="C1899" i="9"/>
  <c r="D1899" i="9"/>
  <c r="C1900" i="9"/>
  <c r="D1900" i="9"/>
  <c r="C1901" i="9"/>
  <c r="D1901" i="9"/>
  <c r="C1902" i="9"/>
  <c r="D1902" i="9"/>
  <c r="C1903" i="9"/>
  <c r="D1903" i="9"/>
  <c r="C1904" i="9"/>
  <c r="D1904" i="9"/>
  <c r="C1905" i="9"/>
  <c r="D1905" i="9"/>
  <c r="C1906" i="9"/>
  <c r="D1906" i="9"/>
  <c r="C1907" i="9"/>
  <c r="D1907" i="9"/>
  <c r="C1908" i="9"/>
  <c r="D1908" i="9"/>
  <c r="C1909" i="9"/>
  <c r="D1909" i="9"/>
  <c r="C1910" i="9"/>
  <c r="D1910" i="9"/>
  <c r="C1911" i="9"/>
  <c r="D1911" i="9"/>
  <c r="C1912" i="9"/>
  <c r="D1912" i="9"/>
  <c r="C1913" i="9"/>
  <c r="D1913" i="9"/>
  <c r="C1914" i="9"/>
  <c r="D1914" i="9"/>
  <c r="C1915" i="9"/>
  <c r="D1915" i="9"/>
  <c r="C1916" i="9"/>
  <c r="D1916" i="9"/>
  <c r="C1917" i="9"/>
  <c r="D1917" i="9"/>
  <c r="C1918" i="9"/>
  <c r="D1918" i="9"/>
  <c r="C1919" i="9"/>
  <c r="D1919" i="9"/>
  <c r="C1920" i="9"/>
  <c r="D1920" i="9"/>
  <c r="C1921" i="9"/>
  <c r="D1921" i="9"/>
  <c r="C1922" i="9"/>
  <c r="D1922" i="9"/>
  <c r="C1923" i="9"/>
  <c r="D1923" i="9"/>
  <c r="C1924" i="9"/>
  <c r="D1924" i="9"/>
  <c r="C1925" i="9"/>
  <c r="D1925" i="9"/>
  <c r="C1926" i="9"/>
  <c r="D1926" i="9"/>
  <c r="C1927" i="9"/>
  <c r="D1927" i="9"/>
  <c r="C1928" i="9"/>
  <c r="D1928" i="9"/>
  <c r="C1929" i="9"/>
  <c r="D1929" i="9"/>
  <c r="C1930" i="9"/>
  <c r="D1930" i="9"/>
  <c r="C1931" i="9"/>
  <c r="D1931" i="9"/>
  <c r="C1932" i="9"/>
  <c r="D1932" i="9"/>
  <c r="C1933" i="9"/>
  <c r="D1933" i="9"/>
  <c r="C1934" i="9"/>
  <c r="D1934" i="9"/>
  <c r="C1935" i="9"/>
  <c r="D1935" i="9"/>
  <c r="C1936" i="9"/>
  <c r="D1936" i="9"/>
  <c r="C1937" i="9"/>
  <c r="D1937" i="9"/>
  <c r="C1938" i="9"/>
  <c r="D1938" i="9"/>
  <c r="C1939" i="9"/>
  <c r="D1939" i="9"/>
  <c r="C1940" i="9"/>
  <c r="D1940" i="9"/>
  <c r="C1941" i="9"/>
  <c r="D1941" i="9"/>
  <c r="C1942" i="9"/>
  <c r="D1942" i="9"/>
  <c r="C1943" i="9"/>
  <c r="D1943" i="9"/>
  <c r="C1944" i="9"/>
  <c r="D1944" i="9"/>
  <c r="C1945" i="9"/>
  <c r="D1945" i="9"/>
  <c r="C1946" i="9"/>
  <c r="D1946" i="9"/>
  <c r="C1947" i="9"/>
  <c r="D1947" i="9"/>
  <c r="C1948" i="9"/>
  <c r="D1948" i="9"/>
  <c r="C1949" i="9"/>
  <c r="D1949" i="9"/>
  <c r="C1950" i="9"/>
  <c r="D1950" i="9"/>
  <c r="C1951" i="9"/>
  <c r="D1951" i="9"/>
  <c r="C1952" i="9"/>
  <c r="D1952" i="9"/>
  <c r="C1953" i="9"/>
  <c r="D1953" i="9"/>
  <c r="C1954" i="9"/>
  <c r="D1954" i="9"/>
  <c r="C1955" i="9"/>
  <c r="D1955" i="9"/>
  <c r="C1956" i="9"/>
  <c r="D1956" i="9"/>
  <c r="C1957" i="9"/>
  <c r="D1957" i="9"/>
  <c r="C1958" i="9"/>
  <c r="D1958" i="9"/>
  <c r="C1959" i="9"/>
  <c r="D1959" i="9"/>
  <c r="C1960" i="9"/>
  <c r="D1960" i="9"/>
  <c r="C1961" i="9"/>
  <c r="D1961" i="9"/>
  <c r="C1962" i="9"/>
  <c r="D1962" i="9"/>
  <c r="C1963" i="9"/>
  <c r="D1963" i="9"/>
  <c r="C1964" i="9"/>
  <c r="D1964" i="9"/>
  <c r="C1965" i="9"/>
  <c r="D1965" i="9"/>
  <c r="C1966" i="9"/>
  <c r="D1966" i="9"/>
  <c r="C1967" i="9"/>
  <c r="D1967" i="9"/>
  <c r="C1968" i="9"/>
  <c r="D1968" i="9"/>
  <c r="C1969" i="9"/>
  <c r="D1969" i="9"/>
  <c r="C1970" i="9"/>
  <c r="D1970" i="9"/>
  <c r="C1971" i="9"/>
  <c r="D1971" i="9"/>
  <c r="C1972" i="9"/>
  <c r="D1972" i="9"/>
  <c r="C1973" i="9"/>
  <c r="D1973" i="9"/>
  <c r="C1974" i="9"/>
  <c r="D1974" i="9"/>
  <c r="C1975" i="9"/>
  <c r="D1975" i="9"/>
  <c r="C1976" i="9"/>
  <c r="D1976" i="9"/>
  <c r="C1977" i="9"/>
  <c r="D1977" i="9"/>
  <c r="C1978" i="9"/>
  <c r="D1978" i="9"/>
  <c r="C1979" i="9"/>
  <c r="D1979" i="9"/>
  <c r="C1980" i="9"/>
  <c r="D1980" i="9"/>
  <c r="C1981" i="9"/>
  <c r="D1981" i="9"/>
  <c r="C1982" i="9"/>
  <c r="D1982" i="9"/>
  <c r="C1983" i="9"/>
  <c r="D1983" i="9"/>
  <c r="C1984" i="9"/>
  <c r="D1984" i="9"/>
  <c r="C1985" i="9"/>
  <c r="D1985" i="9"/>
  <c r="C1986" i="9"/>
  <c r="D1986" i="9"/>
  <c r="C1987" i="9"/>
  <c r="D1987" i="9"/>
  <c r="C1988" i="9"/>
  <c r="D1988" i="9"/>
  <c r="C1989" i="9"/>
  <c r="D1989" i="9"/>
  <c r="C1990" i="9"/>
  <c r="D1990" i="9"/>
  <c r="C1991" i="9"/>
  <c r="D1991" i="9"/>
  <c r="C1992" i="9"/>
  <c r="D1992" i="9"/>
  <c r="C1993" i="9"/>
  <c r="D1993" i="9"/>
  <c r="C1994" i="9"/>
  <c r="D1994" i="9"/>
  <c r="C1995" i="9"/>
  <c r="D1995" i="9"/>
  <c r="C1996" i="9"/>
  <c r="D1996" i="9"/>
  <c r="C1997" i="9"/>
  <c r="D1997" i="9"/>
  <c r="C1998" i="9"/>
  <c r="D1998" i="9"/>
  <c r="C1999" i="9"/>
  <c r="D1999" i="9"/>
  <c r="C2000" i="9"/>
  <c r="D2000" i="9"/>
  <c r="C2001" i="9"/>
  <c r="D2001" i="9"/>
  <c r="C2002" i="9"/>
  <c r="D2002" i="9"/>
  <c r="C2003" i="9"/>
  <c r="D2003" i="9"/>
  <c r="C2004" i="9"/>
  <c r="D2004" i="9"/>
  <c r="C2005" i="9"/>
  <c r="D2005" i="9"/>
  <c r="C2006" i="9"/>
  <c r="D2006" i="9"/>
  <c r="C2007" i="9"/>
  <c r="D2007" i="9"/>
  <c r="C2008" i="9"/>
  <c r="D2008" i="9"/>
  <c r="C2009" i="9"/>
  <c r="D2009" i="9"/>
  <c r="C2010" i="9"/>
  <c r="D2010" i="9"/>
  <c r="C2011" i="9"/>
  <c r="D2011" i="9"/>
  <c r="C2012" i="9"/>
  <c r="D2012" i="9"/>
  <c r="C2013" i="9"/>
  <c r="D2013" i="9"/>
  <c r="C2014" i="9"/>
  <c r="D2014" i="9"/>
  <c r="C2015" i="9"/>
  <c r="D2015" i="9"/>
  <c r="C2016" i="9"/>
  <c r="D2016" i="9"/>
  <c r="C2017" i="9"/>
  <c r="D2017" i="9"/>
  <c r="C2018" i="9"/>
  <c r="D2018" i="9"/>
  <c r="C2019" i="9"/>
  <c r="D2019" i="9"/>
  <c r="C2020" i="9"/>
  <c r="D2020" i="9"/>
  <c r="C2021" i="9"/>
  <c r="D2021" i="9"/>
  <c r="C2022" i="9"/>
  <c r="D2022" i="9"/>
  <c r="C2023" i="9"/>
  <c r="D2023" i="9"/>
  <c r="C2024" i="9"/>
  <c r="D2024" i="9"/>
  <c r="C2025" i="9"/>
  <c r="D2025" i="9"/>
  <c r="C2026" i="9"/>
  <c r="D2026" i="9"/>
  <c r="C2027" i="9"/>
  <c r="D2027" i="9"/>
  <c r="C2028" i="9"/>
  <c r="D2028" i="9"/>
  <c r="C2029" i="9"/>
  <c r="D2029" i="9"/>
  <c r="C2030" i="9"/>
  <c r="D2030" i="9"/>
  <c r="C2031" i="9"/>
  <c r="D2031" i="9"/>
  <c r="C2032" i="9"/>
  <c r="D2032" i="9"/>
  <c r="C2033" i="9"/>
  <c r="D2033" i="9"/>
  <c r="C2034" i="9"/>
  <c r="D2034" i="9"/>
  <c r="C2035" i="9"/>
  <c r="D2035" i="9"/>
  <c r="C2036" i="9"/>
  <c r="D2036" i="9"/>
  <c r="C2037" i="9"/>
  <c r="D2037" i="9"/>
  <c r="C2038" i="9"/>
  <c r="D2038" i="9"/>
  <c r="C2039" i="9"/>
  <c r="D2039" i="9"/>
  <c r="C2040" i="9"/>
  <c r="D2040" i="9"/>
  <c r="C2041" i="9"/>
  <c r="D2041" i="9"/>
  <c r="C2042" i="9"/>
  <c r="D2042" i="9"/>
  <c r="C2043" i="9"/>
  <c r="D2043" i="9"/>
  <c r="C2044" i="9"/>
  <c r="D2044" i="9"/>
  <c r="C2045" i="9"/>
  <c r="D2045" i="9"/>
  <c r="C2046" i="9"/>
  <c r="D2046" i="9"/>
  <c r="C2047" i="9"/>
  <c r="D2047" i="9"/>
  <c r="C2048" i="9"/>
  <c r="D2048" i="9"/>
  <c r="C2049" i="9"/>
  <c r="D2049" i="9"/>
  <c r="C2050" i="9"/>
  <c r="D2050" i="9"/>
  <c r="C2051" i="9"/>
  <c r="D2051" i="9"/>
  <c r="C2052" i="9"/>
  <c r="D2052" i="9"/>
  <c r="C2053" i="9"/>
  <c r="D2053" i="9"/>
  <c r="C2054" i="9"/>
  <c r="D2054" i="9"/>
  <c r="C2055" i="9"/>
  <c r="D2055" i="9"/>
  <c r="C2056" i="9"/>
  <c r="D2056" i="9"/>
  <c r="C2057" i="9"/>
  <c r="D2057" i="9"/>
  <c r="C2058" i="9"/>
  <c r="D2058" i="9"/>
  <c r="C2059" i="9"/>
  <c r="D2059" i="9"/>
  <c r="C2060" i="9"/>
  <c r="D2060" i="9"/>
  <c r="C2061" i="9"/>
  <c r="D2061" i="9"/>
  <c r="C2062" i="9"/>
  <c r="D2062" i="9"/>
  <c r="C2063" i="9"/>
  <c r="D2063" i="9"/>
  <c r="C2064" i="9"/>
  <c r="D2064" i="9"/>
  <c r="C2065" i="9"/>
  <c r="D2065" i="9"/>
  <c r="C2066" i="9"/>
  <c r="D2066" i="9"/>
  <c r="C2067" i="9"/>
  <c r="D2067" i="9"/>
  <c r="C2068" i="9"/>
  <c r="D2068" i="9"/>
  <c r="C2069" i="9"/>
  <c r="D2069" i="9"/>
  <c r="C2070" i="9"/>
  <c r="D2070" i="9"/>
  <c r="C2071" i="9"/>
  <c r="D2071" i="9"/>
  <c r="C2072" i="9"/>
  <c r="D2072" i="9"/>
  <c r="C2073" i="9"/>
  <c r="D2073" i="9"/>
  <c r="C2074" i="9"/>
  <c r="D2074" i="9"/>
  <c r="C2075" i="9"/>
  <c r="D2075" i="9"/>
  <c r="C2076" i="9"/>
  <c r="D2076" i="9"/>
  <c r="C2077" i="9"/>
  <c r="D2077" i="9"/>
  <c r="C2078" i="9"/>
  <c r="D2078" i="9"/>
  <c r="C2079" i="9"/>
  <c r="D2079" i="9"/>
  <c r="C2080" i="9"/>
  <c r="D2080" i="9"/>
  <c r="C2081" i="9"/>
  <c r="D2081" i="9"/>
  <c r="C2082" i="9"/>
  <c r="D2082" i="9"/>
  <c r="C2083" i="9"/>
  <c r="D2083" i="9"/>
  <c r="C2084" i="9"/>
  <c r="D2084" i="9"/>
  <c r="C2085" i="9"/>
  <c r="D2085" i="9"/>
  <c r="C2086" i="9"/>
  <c r="D2086" i="9"/>
  <c r="C2087" i="9"/>
  <c r="D2087" i="9"/>
  <c r="C2088" i="9"/>
  <c r="D2088" i="9"/>
  <c r="C2089" i="9"/>
  <c r="D2089" i="9"/>
  <c r="C2090" i="9"/>
  <c r="D2090" i="9"/>
  <c r="C2091" i="9"/>
  <c r="D2091" i="9"/>
  <c r="C2092" i="9"/>
  <c r="D2092" i="9"/>
  <c r="C2093" i="9"/>
  <c r="D2093" i="9"/>
  <c r="C2094" i="9"/>
  <c r="D2094" i="9"/>
  <c r="C2095" i="9"/>
  <c r="D2095" i="9"/>
  <c r="C2096" i="9"/>
  <c r="D2096" i="9"/>
  <c r="C2097" i="9"/>
  <c r="D2097" i="9"/>
  <c r="C2098" i="9"/>
  <c r="D2098" i="9"/>
  <c r="C2099" i="9"/>
  <c r="D2099" i="9"/>
  <c r="C2100" i="9"/>
  <c r="D2100" i="9"/>
  <c r="C2101" i="9"/>
  <c r="D2101" i="9"/>
  <c r="C2102" i="9"/>
  <c r="D2102" i="9"/>
  <c r="C2103" i="9"/>
  <c r="D2103" i="9"/>
  <c r="C2104" i="9"/>
  <c r="D2104" i="9"/>
  <c r="C2105" i="9"/>
  <c r="D2105" i="9"/>
  <c r="C2106" i="9"/>
  <c r="D2106" i="9"/>
  <c r="C2107" i="9"/>
  <c r="D2107" i="9"/>
  <c r="C2108" i="9"/>
  <c r="D2108" i="9"/>
  <c r="C2109" i="9"/>
  <c r="D2109" i="9"/>
  <c r="C2110" i="9"/>
  <c r="D2110" i="9"/>
  <c r="C2111" i="9"/>
  <c r="D2111" i="9"/>
  <c r="C2112" i="9"/>
  <c r="D2112" i="9"/>
  <c r="C2113" i="9"/>
  <c r="D2113" i="9"/>
  <c r="C2114" i="9"/>
  <c r="D2114" i="9"/>
  <c r="C2115" i="9"/>
  <c r="D2115" i="9"/>
  <c r="C2116" i="9"/>
  <c r="D2116" i="9"/>
  <c r="C2117" i="9"/>
  <c r="D2117" i="9"/>
  <c r="C2118" i="9"/>
  <c r="D2118" i="9"/>
  <c r="C2119" i="9"/>
  <c r="D2119" i="9"/>
  <c r="C2120" i="9"/>
  <c r="D2120" i="9"/>
  <c r="C2121" i="9"/>
  <c r="D2121" i="9"/>
  <c r="C2122" i="9"/>
  <c r="D2122" i="9"/>
  <c r="C2123" i="9"/>
  <c r="D2123" i="9"/>
  <c r="C2124" i="9"/>
  <c r="D2124" i="9"/>
  <c r="C2125" i="9"/>
  <c r="D2125" i="9"/>
  <c r="C2126" i="9"/>
  <c r="D2126" i="9"/>
  <c r="C2127" i="9"/>
  <c r="D2127" i="9"/>
  <c r="C2128" i="9"/>
  <c r="D2128" i="9"/>
  <c r="C2129" i="9"/>
  <c r="D2129" i="9"/>
  <c r="C2130" i="9"/>
  <c r="D2130" i="9"/>
  <c r="C2131" i="9"/>
  <c r="D2131" i="9"/>
  <c r="C2132" i="9"/>
  <c r="D2132" i="9"/>
  <c r="C2133" i="9"/>
  <c r="D2133" i="9"/>
  <c r="C2134" i="9"/>
  <c r="D2134" i="9"/>
  <c r="C2135" i="9"/>
  <c r="D2135" i="9"/>
  <c r="C2136" i="9"/>
  <c r="D2136" i="9"/>
  <c r="C2137" i="9"/>
  <c r="D2137" i="9"/>
  <c r="C2138" i="9"/>
  <c r="D2138" i="9"/>
  <c r="C2139" i="9"/>
  <c r="D2139" i="9"/>
  <c r="C2140" i="9"/>
  <c r="D2140" i="9"/>
  <c r="C2141" i="9"/>
  <c r="D2141" i="9"/>
  <c r="C2142" i="9"/>
  <c r="D2142" i="9"/>
  <c r="C2143" i="9"/>
  <c r="D2143" i="9"/>
  <c r="C2144" i="9"/>
  <c r="D2144" i="9"/>
  <c r="C2145" i="9"/>
  <c r="D2145" i="9"/>
  <c r="C2146" i="9"/>
  <c r="D2146" i="9"/>
  <c r="C2147" i="9"/>
  <c r="D2147" i="9"/>
  <c r="C2148" i="9"/>
  <c r="D2148" i="9"/>
  <c r="C2149" i="9"/>
  <c r="D2149" i="9"/>
  <c r="C2150" i="9"/>
  <c r="D2150" i="9"/>
  <c r="C2151" i="9"/>
  <c r="D2151" i="9"/>
  <c r="C2152" i="9"/>
  <c r="D2152" i="9"/>
  <c r="C2153" i="9"/>
  <c r="D2153" i="9"/>
  <c r="C2154" i="9"/>
  <c r="D2154" i="9"/>
  <c r="C2155" i="9"/>
  <c r="D2155" i="9"/>
  <c r="C2156" i="9"/>
  <c r="D2156" i="9"/>
  <c r="C2157" i="9"/>
  <c r="D2157" i="9"/>
  <c r="C2158" i="9"/>
  <c r="D2158" i="9"/>
  <c r="C2159" i="9"/>
  <c r="D2159" i="9"/>
  <c r="C2160" i="9"/>
  <c r="D2160" i="9"/>
  <c r="C2161" i="9"/>
  <c r="D2161" i="9"/>
  <c r="C2162" i="9"/>
  <c r="D2162" i="9"/>
  <c r="C2163" i="9"/>
  <c r="D2163" i="9"/>
  <c r="C2164" i="9"/>
  <c r="D2164" i="9"/>
  <c r="C2165" i="9"/>
  <c r="D2165" i="9"/>
  <c r="C2166" i="9"/>
  <c r="D2166" i="9"/>
  <c r="C2167" i="9"/>
  <c r="D2167" i="9"/>
  <c r="C2168" i="9"/>
  <c r="D2168" i="9"/>
  <c r="C2169" i="9"/>
  <c r="D2169" i="9"/>
  <c r="C2170" i="9"/>
  <c r="D2170" i="9"/>
  <c r="C2171" i="9"/>
  <c r="D2171" i="9"/>
  <c r="C2172" i="9"/>
  <c r="D2172" i="9"/>
  <c r="C2173" i="9"/>
  <c r="D2173" i="9"/>
  <c r="C2174" i="9"/>
  <c r="D2174" i="9"/>
  <c r="C2175" i="9"/>
  <c r="D2175" i="9"/>
  <c r="C2176" i="9"/>
  <c r="D2176" i="9"/>
  <c r="C2177" i="9"/>
  <c r="D2177" i="9"/>
  <c r="C2178" i="9"/>
  <c r="D2178" i="9"/>
  <c r="C2179" i="9"/>
  <c r="D2179" i="9"/>
  <c r="C2180" i="9"/>
  <c r="D2180" i="9"/>
  <c r="C2181" i="9"/>
  <c r="D2181" i="9"/>
  <c r="C2182" i="9"/>
  <c r="D2182" i="9"/>
  <c r="C2183" i="9"/>
  <c r="D2183" i="9"/>
  <c r="C2184" i="9"/>
  <c r="D2184" i="9"/>
  <c r="C2185" i="9"/>
  <c r="D2185" i="9"/>
  <c r="C2186" i="9"/>
  <c r="D2186" i="9"/>
  <c r="C2187" i="9"/>
  <c r="D2187" i="9"/>
  <c r="C2188" i="9"/>
  <c r="D2188" i="9"/>
  <c r="C2189" i="9"/>
  <c r="D2189" i="9"/>
  <c r="C2190" i="9"/>
  <c r="D2190" i="9"/>
  <c r="C2191" i="9"/>
  <c r="D2191" i="9"/>
  <c r="C2192" i="9"/>
  <c r="D2192" i="9"/>
  <c r="C2193" i="9"/>
  <c r="D2193" i="9"/>
  <c r="C2194" i="9"/>
  <c r="D2194" i="9"/>
  <c r="C2195" i="9"/>
  <c r="D2195" i="9"/>
  <c r="C2196" i="9"/>
  <c r="D2196" i="9"/>
  <c r="C2197" i="9"/>
  <c r="D2197" i="9"/>
  <c r="C2198" i="9"/>
  <c r="D2198" i="9"/>
  <c r="C2199" i="9"/>
  <c r="D2199" i="9"/>
  <c r="C2200" i="9"/>
  <c r="D2200" i="9"/>
  <c r="C2201" i="9"/>
  <c r="D2201" i="9"/>
  <c r="C2202" i="9"/>
  <c r="D2202" i="9"/>
  <c r="C2203" i="9"/>
  <c r="D2203" i="9"/>
  <c r="C2204" i="9"/>
  <c r="D2204" i="9"/>
  <c r="C2205" i="9"/>
  <c r="D2205" i="9"/>
  <c r="C2206" i="9"/>
  <c r="D2206" i="9"/>
  <c r="C2207" i="9"/>
  <c r="D2207" i="9"/>
  <c r="C2208" i="9"/>
  <c r="D2208" i="9"/>
  <c r="C2209" i="9"/>
  <c r="D2209" i="9"/>
  <c r="C2210" i="9"/>
  <c r="D2210" i="9"/>
  <c r="C2211" i="9"/>
  <c r="D2211" i="9"/>
  <c r="C2212" i="9"/>
  <c r="D2212" i="9"/>
  <c r="C2213" i="9"/>
  <c r="D2213" i="9"/>
  <c r="C2214" i="9"/>
  <c r="D2214" i="9"/>
  <c r="C2215" i="9"/>
  <c r="D2215" i="9"/>
  <c r="C2216" i="9"/>
  <c r="D2216" i="9"/>
  <c r="C2217" i="9"/>
  <c r="D2217" i="9"/>
  <c r="C2218" i="9"/>
  <c r="D2218" i="9"/>
  <c r="C2219" i="9"/>
  <c r="D2219" i="9"/>
  <c r="C2220" i="9"/>
  <c r="D2220" i="9"/>
  <c r="C2221" i="9"/>
  <c r="D2221" i="9"/>
  <c r="C2222" i="9"/>
  <c r="D2222" i="9"/>
  <c r="C2223" i="9"/>
  <c r="D2223" i="9"/>
  <c r="C2224" i="9"/>
  <c r="D2224" i="9"/>
  <c r="C2225" i="9"/>
  <c r="D2225" i="9"/>
  <c r="C2226" i="9"/>
  <c r="D2226" i="9"/>
  <c r="C2227" i="9"/>
  <c r="D2227" i="9"/>
  <c r="C2228" i="9"/>
  <c r="D2228" i="9"/>
  <c r="C2229" i="9"/>
  <c r="D2229" i="9"/>
  <c r="C2230" i="9"/>
  <c r="D2230" i="9"/>
  <c r="C2231" i="9"/>
  <c r="D2231" i="9"/>
  <c r="C2232" i="9"/>
  <c r="D2232" i="9"/>
  <c r="C2233" i="9"/>
  <c r="D2233" i="9"/>
  <c r="C2234" i="9"/>
  <c r="D2234" i="9"/>
  <c r="C2235" i="9"/>
  <c r="D2235" i="9"/>
  <c r="C2236" i="9"/>
  <c r="D2236" i="9"/>
  <c r="C2237" i="9"/>
  <c r="D2237" i="9"/>
  <c r="C2238" i="9"/>
  <c r="D2238" i="9"/>
  <c r="C2239" i="9"/>
  <c r="D2239" i="9"/>
  <c r="C2240" i="9"/>
  <c r="D2240" i="9"/>
  <c r="C2241" i="9"/>
  <c r="D2241" i="9"/>
  <c r="C2242" i="9"/>
  <c r="D2242" i="9"/>
  <c r="C2243" i="9"/>
  <c r="D2243" i="9"/>
  <c r="C2244" i="9"/>
  <c r="D2244" i="9"/>
  <c r="C2245" i="9"/>
  <c r="D2245" i="9"/>
  <c r="C2246" i="9"/>
  <c r="D2246" i="9"/>
  <c r="C2247" i="9"/>
  <c r="D2247" i="9"/>
  <c r="C2248" i="9"/>
  <c r="D2248" i="9"/>
  <c r="C2249" i="9"/>
  <c r="D2249" i="9"/>
  <c r="C2250" i="9"/>
  <c r="D2250" i="9"/>
  <c r="C2251" i="9"/>
  <c r="D2251" i="9"/>
  <c r="C2252" i="9"/>
  <c r="D2252" i="9"/>
  <c r="C2253" i="9"/>
  <c r="D2253" i="9"/>
  <c r="C2254" i="9"/>
  <c r="D2254" i="9"/>
  <c r="C2255" i="9"/>
  <c r="D2255" i="9"/>
  <c r="C2256" i="9"/>
  <c r="D2256" i="9"/>
  <c r="C2257" i="9"/>
  <c r="D2257" i="9"/>
  <c r="C2258" i="9"/>
  <c r="D2258" i="9"/>
  <c r="C2259" i="9"/>
  <c r="D2259" i="9"/>
  <c r="C2260" i="9"/>
  <c r="D2260" i="9"/>
  <c r="C2261" i="9"/>
  <c r="D2261" i="9"/>
  <c r="C2262" i="9"/>
  <c r="D2262" i="9"/>
  <c r="C2263" i="9"/>
  <c r="D2263" i="9"/>
  <c r="C2264" i="9"/>
  <c r="D2264" i="9"/>
  <c r="C2265" i="9"/>
  <c r="D2265" i="9"/>
  <c r="C2266" i="9"/>
  <c r="D2266" i="9"/>
  <c r="C2267" i="9"/>
  <c r="D2267" i="9"/>
  <c r="C2268" i="9"/>
  <c r="D2268" i="9"/>
  <c r="C2269" i="9"/>
  <c r="D2269" i="9"/>
  <c r="C2270" i="9"/>
  <c r="D2270" i="9"/>
  <c r="C2271" i="9"/>
  <c r="D2271" i="9"/>
  <c r="C2272" i="9"/>
  <c r="D2272" i="9"/>
  <c r="C2273" i="9"/>
  <c r="D2273" i="9"/>
  <c r="C2274" i="9"/>
  <c r="D2274" i="9"/>
  <c r="C2275" i="9"/>
  <c r="D2275" i="9"/>
  <c r="C2276" i="9"/>
  <c r="D2276" i="9"/>
  <c r="C2277" i="9"/>
  <c r="D2277" i="9"/>
  <c r="C2278" i="9"/>
  <c r="D2278" i="9"/>
  <c r="C2279" i="9"/>
  <c r="D2279" i="9"/>
  <c r="C2280" i="9"/>
  <c r="D2280" i="9"/>
  <c r="C2281" i="9"/>
  <c r="D2281" i="9"/>
  <c r="C2282" i="9"/>
  <c r="D2282" i="9"/>
  <c r="C2283" i="9"/>
  <c r="D2283" i="9"/>
  <c r="C2284" i="9"/>
  <c r="D2284" i="9"/>
  <c r="C2285" i="9"/>
  <c r="D2285" i="9"/>
  <c r="C2286" i="9"/>
  <c r="D2286" i="9"/>
  <c r="C2287" i="9"/>
  <c r="D2287" i="9"/>
  <c r="C2288" i="9"/>
  <c r="D2288" i="9"/>
  <c r="C2289" i="9"/>
  <c r="D2289" i="9"/>
  <c r="C2290" i="9"/>
  <c r="D2290" i="9"/>
  <c r="C2291" i="9"/>
  <c r="D2291" i="9"/>
  <c r="C2292" i="9"/>
  <c r="D2292" i="9"/>
  <c r="C2293" i="9"/>
  <c r="D2293" i="9"/>
  <c r="C2294" i="9"/>
  <c r="D2294" i="9"/>
  <c r="C2295" i="9"/>
  <c r="D2295" i="9"/>
  <c r="C2296" i="9"/>
  <c r="D2296" i="9"/>
  <c r="C2297" i="9"/>
  <c r="D2297" i="9"/>
  <c r="C2298" i="9"/>
  <c r="D2298" i="9"/>
  <c r="C2299" i="9"/>
  <c r="D2299" i="9"/>
  <c r="C2300" i="9"/>
  <c r="D2300" i="9"/>
  <c r="C2301" i="9"/>
  <c r="D2301" i="9"/>
  <c r="C2302" i="9"/>
  <c r="D2302" i="9"/>
  <c r="C2303" i="9"/>
  <c r="D2303" i="9"/>
  <c r="C2304" i="9"/>
  <c r="D2304" i="9"/>
  <c r="C2305" i="9"/>
  <c r="D2305" i="9"/>
  <c r="C2306" i="9"/>
  <c r="D2306" i="9"/>
  <c r="C2307" i="9"/>
  <c r="D2307" i="9"/>
  <c r="C2308" i="9"/>
  <c r="D2308" i="9"/>
  <c r="C2309" i="9"/>
  <c r="D2309" i="9"/>
  <c r="C2310" i="9"/>
  <c r="D2310" i="9"/>
  <c r="C2311" i="9"/>
  <c r="D2311" i="9"/>
  <c r="C2312" i="9"/>
  <c r="D2312" i="9"/>
  <c r="C2313" i="9"/>
  <c r="D2313" i="9"/>
  <c r="C2314" i="9"/>
  <c r="D2314" i="9"/>
  <c r="C2315" i="9"/>
  <c r="D2315" i="9"/>
  <c r="C2316" i="9"/>
  <c r="D2316" i="9"/>
  <c r="C2317" i="9"/>
  <c r="D2317" i="9"/>
  <c r="C2318" i="9"/>
  <c r="D2318" i="9"/>
  <c r="C2319" i="9"/>
  <c r="D2319" i="9"/>
  <c r="C2320" i="9"/>
  <c r="D2320" i="9"/>
  <c r="C2321" i="9"/>
  <c r="D2321" i="9"/>
  <c r="C2322" i="9"/>
  <c r="D2322" i="9"/>
  <c r="C2323" i="9"/>
  <c r="D2323" i="9"/>
  <c r="C2324" i="9"/>
  <c r="D2324" i="9"/>
  <c r="C2325" i="9"/>
  <c r="D2325" i="9"/>
  <c r="C2326" i="9"/>
  <c r="D2326" i="9"/>
  <c r="C2327" i="9"/>
  <c r="D2327" i="9"/>
  <c r="C2328" i="9"/>
  <c r="D2328" i="9"/>
  <c r="C2329" i="9"/>
  <c r="D2329" i="9"/>
  <c r="C2330" i="9"/>
  <c r="D2330" i="9"/>
  <c r="C2331" i="9"/>
  <c r="D2331" i="9"/>
  <c r="C2332" i="9"/>
  <c r="D2332" i="9"/>
  <c r="C2333" i="9"/>
  <c r="D2333" i="9"/>
  <c r="C2334" i="9"/>
  <c r="D2334" i="9"/>
  <c r="C2335" i="9"/>
  <c r="D2335" i="9"/>
  <c r="C2336" i="9"/>
  <c r="D2336" i="9"/>
  <c r="C2337" i="9"/>
  <c r="D2337" i="9"/>
  <c r="C2338" i="9"/>
  <c r="D2338" i="9"/>
  <c r="C2339" i="9"/>
  <c r="D2339" i="9"/>
  <c r="C2340" i="9"/>
  <c r="D2340" i="9"/>
  <c r="C2341" i="9"/>
  <c r="D2341" i="9"/>
  <c r="C2342" i="9"/>
  <c r="D2342" i="9"/>
  <c r="C2343" i="9"/>
  <c r="D2343" i="9"/>
  <c r="C2344" i="9"/>
  <c r="D2344" i="9"/>
  <c r="C2345" i="9"/>
  <c r="D2345" i="9"/>
  <c r="C2346" i="9"/>
  <c r="D2346" i="9"/>
  <c r="C2347" i="9"/>
  <c r="D2347" i="9"/>
  <c r="C2348" i="9"/>
  <c r="D2348" i="9"/>
  <c r="C2349" i="9"/>
  <c r="D2349" i="9"/>
  <c r="C2350" i="9"/>
  <c r="D2350" i="9"/>
  <c r="C2351" i="9"/>
  <c r="D2351" i="9"/>
  <c r="C2352" i="9"/>
  <c r="D2352" i="9"/>
  <c r="C2353" i="9"/>
  <c r="D2353" i="9"/>
  <c r="C2354" i="9"/>
  <c r="D2354" i="9"/>
  <c r="C2355" i="9"/>
  <c r="D2355" i="9"/>
  <c r="C2356" i="9"/>
  <c r="D2356" i="9"/>
  <c r="C2357" i="9"/>
  <c r="D2357" i="9"/>
  <c r="C2358" i="9"/>
  <c r="D2358" i="9"/>
  <c r="C2359" i="9"/>
  <c r="D2359" i="9"/>
  <c r="C2360" i="9"/>
  <c r="D2360" i="9"/>
  <c r="C2361" i="9"/>
  <c r="D2361" i="9"/>
  <c r="C2362" i="9"/>
  <c r="D2362" i="9"/>
  <c r="C2363" i="9"/>
  <c r="D2363" i="9"/>
  <c r="C2364" i="9"/>
  <c r="D2364" i="9"/>
  <c r="C2365" i="9"/>
  <c r="D2365" i="9"/>
  <c r="C2366" i="9"/>
  <c r="D2366" i="9"/>
  <c r="C2367" i="9"/>
  <c r="D2367" i="9"/>
  <c r="C2368" i="9"/>
  <c r="D2368" i="9"/>
  <c r="C2369" i="9"/>
  <c r="D2369" i="9"/>
  <c r="C2370" i="9"/>
  <c r="D2370" i="9"/>
  <c r="C2371" i="9"/>
  <c r="D2371" i="9"/>
  <c r="C2372" i="9"/>
  <c r="D2372" i="9"/>
  <c r="C2373" i="9"/>
  <c r="D2373" i="9"/>
  <c r="C2374" i="9"/>
  <c r="D2374" i="9"/>
  <c r="C2375" i="9"/>
  <c r="D2375" i="9"/>
  <c r="C2376" i="9"/>
  <c r="D2376" i="9"/>
  <c r="C2377" i="9"/>
  <c r="D2377" i="9"/>
  <c r="C2378" i="9"/>
  <c r="D2378" i="9"/>
  <c r="C2379" i="9"/>
  <c r="D2379" i="9"/>
  <c r="C2380" i="9"/>
  <c r="D2380" i="9"/>
  <c r="C2381" i="9"/>
  <c r="D2381" i="9"/>
  <c r="C2382" i="9"/>
  <c r="D2382" i="9"/>
  <c r="C2383" i="9"/>
  <c r="D2383" i="9"/>
  <c r="C2384" i="9"/>
  <c r="D2384" i="9"/>
  <c r="C2385" i="9"/>
  <c r="D2385" i="9"/>
  <c r="C2386" i="9"/>
  <c r="D2386" i="9"/>
  <c r="C2387" i="9"/>
  <c r="D2387" i="9"/>
  <c r="C2388" i="9"/>
  <c r="D2388" i="9"/>
  <c r="C2389" i="9"/>
  <c r="D2389" i="9"/>
  <c r="C2390" i="9"/>
  <c r="D2390" i="9"/>
  <c r="C2391" i="9"/>
  <c r="D2391" i="9"/>
  <c r="C2392" i="9"/>
  <c r="D2392" i="9"/>
  <c r="C2393" i="9"/>
  <c r="D2393" i="9"/>
  <c r="C2394" i="9"/>
  <c r="D2394" i="9"/>
  <c r="C2395" i="9"/>
  <c r="D2395" i="9"/>
  <c r="C2396" i="9"/>
  <c r="D2396" i="9"/>
  <c r="C2397" i="9"/>
  <c r="D2397" i="9"/>
  <c r="C2398" i="9"/>
  <c r="D2398" i="9"/>
  <c r="C2399" i="9"/>
  <c r="D2399" i="9"/>
  <c r="C2400" i="9"/>
  <c r="D2400" i="9"/>
  <c r="C2401" i="9"/>
  <c r="D2401" i="9"/>
  <c r="C2402" i="9"/>
  <c r="D2402" i="9"/>
  <c r="C2403" i="9"/>
  <c r="D2403" i="9"/>
  <c r="C2404" i="9"/>
  <c r="D2404" i="9"/>
  <c r="C2405" i="9"/>
  <c r="D2405" i="9"/>
  <c r="C2406" i="9"/>
  <c r="D2406" i="9"/>
  <c r="C2407" i="9"/>
  <c r="D2407" i="9"/>
  <c r="C2408" i="9"/>
  <c r="D2408" i="9"/>
  <c r="C2409" i="9"/>
  <c r="D2409" i="9"/>
  <c r="C2410" i="9"/>
  <c r="D2410" i="9"/>
  <c r="C2411" i="9"/>
  <c r="D2411" i="9"/>
  <c r="C2412" i="9"/>
  <c r="D2412" i="9"/>
  <c r="C2413" i="9"/>
  <c r="D2413" i="9"/>
  <c r="C2414" i="9"/>
  <c r="D2414" i="9"/>
  <c r="C2415" i="9"/>
  <c r="D2415" i="9"/>
  <c r="C2416" i="9"/>
  <c r="D2416" i="9"/>
  <c r="C2417" i="9"/>
  <c r="D2417" i="9"/>
  <c r="C2418" i="9"/>
  <c r="D2418" i="9"/>
  <c r="C2419" i="9"/>
  <c r="D2419" i="9"/>
  <c r="C2420" i="9"/>
  <c r="D2420" i="9"/>
  <c r="C2421" i="9"/>
  <c r="D2421" i="9"/>
  <c r="C2422" i="9"/>
  <c r="D2422" i="9"/>
  <c r="C2423" i="9"/>
  <c r="D2423" i="9"/>
  <c r="C2424" i="9"/>
  <c r="D2424" i="9"/>
  <c r="C2425" i="9"/>
  <c r="D2425" i="9"/>
  <c r="C2426" i="9"/>
  <c r="D2426" i="9"/>
  <c r="C2427" i="9"/>
  <c r="D2427" i="9"/>
  <c r="C2428" i="9"/>
  <c r="D2428" i="9"/>
  <c r="C2429" i="9"/>
  <c r="D2429" i="9"/>
  <c r="C2430" i="9"/>
  <c r="D2430" i="9"/>
  <c r="C2431" i="9"/>
  <c r="D2431" i="9"/>
  <c r="C2432" i="9"/>
  <c r="D2432" i="9"/>
  <c r="C2433" i="9"/>
  <c r="D2433" i="9"/>
  <c r="C2434" i="9"/>
  <c r="D2434" i="9"/>
  <c r="C2435" i="9"/>
  <c r="D2435" i="9"/>
  <c r="C2436" i="9"/>
  <c r="D2436" i="9"/>
  <c r="C2437" i="9"/>
  <c r="D2437" i="9"/>
  <c r="C2438" i="9"/>
  <c r="D2438" i="9"/>
  <c r="C2439" i="9"/>
  <c r="D2439" i="9"/>
  <c r="C2440" i="9"/>
  <c r="D2440" i="9"/>
  <c r="C2441" i="9"/>
  <c r="D2441" i="9"/>
  <c r="C2442" i="9"/>
  <c r="D2442" i="9"/>
  <c r="C2443" i="9"/>
  <c r="D2443" i="9"/>
  <c r="C2444" i="9"/>
  <c r="D2444" i="9"/>
  <c r="C2445" i="9"/>
  <c r="D2445" i="9"/>
  <c r="C2446" i="9"/>
  <c r="D2446" i="9"/>
  <c r="C2447" i="9"/>
  <c r="D2447" i="9"/>
  <c r="C2448" i="9"/>
  <c r="D2448" i="9"/>
  <c r="C2449" i="9"/>
  <c r="D2449" i="9"/>
  <c r="C2450" i="9"/>
  <c r="D2450" i="9"/>
  <c r="C2451" i="9"/>
  <c r="D2451" i="9"/>
  <c r="C2452" i="9"/>
  <c r="D2452" i="9"/>
  <c r="C2453" i="9"/>
  <c r="D2453" i="9"/>
  <c r="C2454" i="9"/>
  <c r="D2454" i="9"/>
  <c r="C2455" i="9"/>
  <c r="D2455" i="9"/>
  <c r="C2456" i="9"/>
  <c r="D2456" i="9"/>
  <c r="C2457" i="9"/>
  <c r="D2457" i="9"/>
  <c r="C2458" i="9"/>
  <c r="D2458" i="9"/>
  <c r="C2459" i="9"/>
  <c r="D2459" i="9"/>
  <c r="C2460" i="9"/>
  <c r="D2460" i="9"/>
  <c r="C2461" i="9"/>
  <c r="D2461" i="9"/>
  <c r="C2462" i="9"/>
  <c r="D2462" i="9"/>
  <c r="C2463" i="9"/>
  <c r="D2463" i="9"/>
  <c r="C2464" i="9"/>
  <c r="D2464" i="9"/>
  <c r="C2465" i="9"/>
  <c r="D2465" i="9"/>
  <c r="C2466" i="9"/>
  <c r="D2466" i="9"/>
  <c r="C2467" i="9"/>
  <c r="D2467" i="9"/>
  <c r="C2468" i="9"/>
  <c r="D2468" i="9"/>
  <c r="C2469" i="9"/>
  <c r="D2469" i="9"/>
  <c r="C2470" i="9"/>
  <c r="D2470" i="9"/>
  <c r="C2471" i="9"/>
  <c r="D2471" i="9"/>
  <c r="C2472" i="9"/>
  <c r="D2472" i="9"/>
  <c r="C2473" i="9"/>
  <c r="D2473" i="9"/>
  <c r="C2474" i="9"/>
  <c r="D2474" i="9"/>
  <c r="C2475" i="9"/>
  <c r="D2475" i="9"/>
  <c r="C2476" i="9"/>
  <c r="D2476" i="9"/>
  <c r="C2477" i="9"/>
  <c r="D2477" i="9"/>
  <c r="C2478" i="9"/>
  <c r="D2478" i="9"/>
  <c r="C2479" i="9"/>
  <c r="D2479" i="9"/>
  <c r="C2480" i="9"/>
  <c r="D2480" i="9"/>
  <c r="C2481" i="9"/>
  <c r="D2481" i="9"/>
  <c r="C2482" i="9"/>
  <c r="D2482" i="9"/>
  <c r="C2483" i="9"/>
  <c r="D2483" i="9"/>
  <c r="C2484" i="9"/>
  <c r="D2484" i="9"/>
  <c r="C2485" i="9"/>
  <c r="D2485" i="9"/>
  <c r="C2486" i="9"/>
  <c r="D2486" i="9"/>
  <c r="C2487" i="9"/>
  <c r="D2487" i="9"/>
  <c r="C2488" i="9"/>
  <c r="D2488" i="9"/>
  <c r="C2489" i="9"/>
  <c r="D2489" i="9"/>
  <c r="C2490" i="9"/>
  <c r="D2490" i="9"/>
  <c r="C2491" i="9"/>
  <c r="D2491" i="9"/>
  <c r="C2492" i="9"/>
  <c r="D2492" i="9"/>
  <c r="C2493" i="9"/>
  <c r="D2493" i="9"/>
  <c r="C2494" i="9"/>
  <c r="D2494" i="9"/>
  <c r="C2495" i="9"/>
  <c r="D2495" i="9"/>
  <c r="C2496" i="9"/>
  <c r="D2496" i="9"/>
  <c r="C2497" i="9"/>
  <c r="D2497" i="9"/>
  <c r="C2498" i="9"/>
  <c r="D2498" i="9"/>
  <c r="C2499" i="9"/>
  <c r="D2499" i="9"/>
  <c r="C2500" i="9"/>
  <c r="D2500" i="9"/>
  <c r="C2501" i="9"/>
  <c r="D2501" i="9"/>
  <c r="C2502" i="9"/>
  <c r="D2502" i="9"/>
  <c r="C2503" i="9"/>
  <c r="D2503" i="9"/>
  <c r="C2504" i="9"/>
  <c r="D2504" i="9"/>
  <c r="C2505" i="9"/>
  <c r="D2505" i="9"/>
  <c r="C2506" i="9"/>
  <c r="D2506" i="9"/>
  <c r="C2507" i="9"/>
  <c r="D2507" i="9"/>
  <c r="C2508" i="9"/>
  <c r="D2508" i="9"/>
  <c r="C2509" i="9"/>
  <c r="D2509" i="9"/>
  <c r="C2510" i="9"/>
  <c r="D2510" i="9"/>
  <c r="C2511" i="9"/>
  <c r="D2511" i="9"/>
  <c r="C2512" i="9"/>
  <c r="D2512" i="9"/>
  <c r="C2513" i="9"/>
  <c r="D2513" i="9"/>
  <c r="C2514" i="9"/>
  <c r="D2514" i="9"/>
  <c r="C2515" i="9"/>
  <c r="D2515" i="9"/>
  <c r="C2516" i="9"/>
  <c r="D2516" i="9"/>
  <c r="C2517" i="9"/>
  <c r="D2517" i="9"/>
  <c r="C2518" i="9"/>
  <c r="D2518" i="9"/>
  <c r="C2519" i="9"/>
  <c r="D2519" i="9"/>
  <c r="C2520" i="9"/>
  <c r="D2520" i="9"/>
  <c r="C2521" i="9"/>
  <c r="D2521" i="9"/>
  <c r="C2522" i="9"/>
  <c r="D2522" i="9"/>
  <c r="C2523" i="9"/>
  <c r="D2523" i="9"/>
  <c r="C2524" i="9"/>
  <c r="D2524" i="9"/>
  <c r="C2525" i="9"/>
  <c r="D2525" i="9"/>
  <c r="C2526" i="9"/>
  <c r="D2526" i="9"/>
  <c r="C2527" i="9"/>
  <c r="D2527" i="9"/>
  <c r="C2528" i="9"/>
  <c r="D2528" i="9"/>
  <c r="C2529" i="9"/>
  <c r="D2529" i="9"/>
  <c r="C2530" i="9"/>
  <c r="D2530" i="9"/>
  <c r="C2531" i="9"/>
  <c r="D2531" i="9"/>
  <c r="C2532" i="9"/>
  <c r="D2532" i="9"/>
  <c r="C2533" i="9"/>
  <c r="D2533" i="9"/>
  <c r="C2534" i="9"/>
  <c r="D2534" i="9"/>
  <c r="C2535" i="9"/>
  <c r="D2535" i="9"/>
  <c r="C2536" i="9"/>
  <c r="D2536" i="9"/>
  <c r="C2537" i="9"/>
  <c r="D2537" i="9"/>
  <c r="C2538" i="9"/>
  <c r="D2538" i="9"/>
  <c r="C2539" i="9"/>
  <c r="D2539" i="9"/>
  <c r="C2540" i="9"/>
  <c r="D2540" i="9"/>
  <c r="C2541" i="9"/>
  <c r="D2541" i="9"/>
  <c r="C2542" i="9"/>
  <c r="D2542" i="9"/>
  <c r="C2543" i="9"/>
  <c r="D2543" i="9"/>
  <c r="C2544" i="9"/>
  <c r="D2544" i="9"/>
  <c r="C2545" i="9"/>
  <c r="D2545" i="9"/>
  <c r="C2546" i="9"/>
  <c r="D2546" i="9"/>
  <c r="C2547" i="9"/>
  <c r="D2547" i="9"/>
  <c r="C2548" i="9"/>
  <c r="D2548" i="9"/>
  <c r="C2549" i="9"/>
  <c r="D2549" i="9"/>
  <c r="C2550" i="9"/>
  <c r="D2550" i="9"/>
  <c r="C2551" i="9"/>
  <c r="D2551" i="9"/>
  <c r="C2552" i="9"/>
  <c r="D2552" i="9"/>
  <c r="C2553" i="9"/>
  <c r="D2553" i="9"/>
  <c r="C2554" i="9"/>
  <c r="D2554" i="9"/>
  <c r="C2555" i="9"/>
  <c r="D2555" i="9"/>
  <c r="C2556" i="9"/>
  <c r="D2556" i="9"/>
  <c r="C2557" i="9"/>
  <c r="D2557" i="9"/>
  <c r="C2558" i="9"/>
  <c r="D2558" i="9"/>
  <c r="C2559" i="9"/>
  <c r="D2559" i="9"/>
  <c r="C2560" i="9"/>
  <c r="D2560" i="9"/>
  <c r="C2561" i="9"/>
  <c r="D2561" i="9"/>
  <c r="C2562" i="9"/>
  <c r="D2562" i="9"/>
  <c r="C2563" i="9"/>
  <c r="D2563" i="9"/>
  <c r="C2564" i="9"/>
  <c r="D2564" i="9"/>
  <c r="C2565" i="9"/>
  <c r="D2565" i="9"/>
  <c r="C2566" i="9"/>
  <c r="D2566" i="9"/>
  <c r="C2567" i="9"/>
  <c r="D2567" i="9"/>
  <c r="C2568" i="9"/>
  <c r="D2568" i="9"/>
  <c r="C2569" i="9"/>
  <c r="D2569" i="9"/>
  <c r="C2570" i="9"/>
  <c r="D2570" i="9"/>
  <c r="C2571" i="9"/>
  <c r="D2571" i="9"/>
  <c r="C2572" i="9"/>
  <c r="D2572" i="9"/>
  <c r="C2573" i="9"/>
  <c r="D2573" i="9"/>
  <c r="C2574" i="9"/>
  <c r="D2574" i="9"/>
  <c r="C2575" i="9"/>
  <c r="D2575" i="9"/>
  <c r="C2576" i="9"/>
  <c r="D2576" i="9"/>
  <c r="C2577" i="9"/>
  <c r="D2577" i="9"/>
  <c r="C2578" i="9"/>
  <c r="D2578" i="9"/>
  <c r="C2579" i="9"/>
  <c r="D2579" i="9"/>
  <c r="C2580" i="9"/>
  <c r="D2580" i="9"/>
  <c r="C2581" i="9"/>
  <c r="D2581" i="9"/>
  <c r="C2582" i="9"/>
  <c r="D2582" i="9"/>
  <c r="C2583" i="9"/>
  <c r="D2583" i="9"/>
  <c r="C2584" i="9"/>
  <c r="D2584" i="9"/>
  <c r="C2585" i="9"/>
  <c r="D2585" i="9"/>
  <c r="C2586" i="9"/>
  <c r="D2586" i="9"/>
  <c r="C2587" i="9"/>
  <c r="D2587" i="9"/>
  <c r="C2588" i="9"/>
  <c r="D2588" i="9"/>
  <c r="C2589" i="9"/>
  <c r="D2589" i="9"/>
  <c r="C2590" i="9"/>
  <c r="D2590" i="9"/>
  <c r="C2591" i="9"/>
  <c r="D2591" i="9"/>
  <c r="C2592" i="9"/>
  <c r="D2592" i="9"/>
  <c r="C2593" i="9"/>
  <c r="D2593" i="9"/>
  <c r="C2594" i="9"/>
  <c r="D2594" i="9"/>
  <c r="C2595" i="9"/>
  <c r="D2595" i="9"/>
  <c r="C2596" i="9"/>
  <c r="D2596" i="9"/>
  <c r="C2597" i="9"/>
  <c r="D2597" i="9"/>
  <c r="C2598" i="9"/>
  <c r="D2598" i="9"/>
  <c r="C2599" i="9"/>
  <c r="D2599" i="9"/>
  <c r="C2600" i="9"/>
  <c r="D2600" i="9"/>
  <c r="C2601" i="9"/>
  <c r="D2601" i="9"/>
  <c r="C2602" i="9"/>
  <c r="D2602" i="9"/>
  <c r="C2603" i="9"/>
  <c r="D2603" i="9"/>
  <c r="C2604" i="9"/>
  <c r="D2604" i="9"/>
  <c r="C2605" i="9"/>
  <c r="D2605" i="9"/>
  <c r="C2606" i="9"/>
  <c r="D2606" i="9"/>
  <c r="C2607" i="9"/>
  <c r="D2607" i="9"/>
  <c r="C2608" i="9"/>
  <c r="D2608" i="9"/>
  <c r="C2609" i="9"/>
  <c r="D2609" i="9"/>
  <c r="C2610" i="9"/>
  <c r="D2610" i="9"/>
  <c r="C2611" i="9"/>
  <c r="D2611" i="9"/>
  <c r="C2612" i="9"/>
  <c r="D2612" i="9"/>
  <c r="C2613" i="9"/>
  <c r="D2613" i="9"/>
  <c r="C2614" i="9"/>
  <c r="D2614" i="9"/>
  <c r="C2615" i="9"/>
  <c r="D2615" i="9"/>
  <c r="C2616" i="9"/>
  <c r="D2616" i="9"/>
  <c r="C2617" i="9"/>
  <c r="D2617" i="9"/>
  <c r="C2618" i="9"/>
  <c r="D2618" i="9"/>
  <c r="C2619" i="9"/>
  <c r="D2619" i="9"/>
  <c r="C2620" i="9"/>
  <c r="D2620" i="9"/>
  <c r="C2621" i="9"/>
  <c r="D2621" i="9"/>
  <c r="C2622" i="9"/>
  <c r="D2622" i="9"/>
  <c r="C2623" i="9"/>
  <c r="D2623" i="9"/>
  <c r="C2624" i="9"/>
  <c r="D2624" i="9"/>
  <c r="C2625" i="9"/>
  <c r="D2625" i="9"/>
  <c r="C2626" i="9"/>
  <c r="D2626" i="9"/>
  <c r="C2627" i="9"/>
  <c r="D2627" i="9"/>
  <c r="C2628" i="9"/>
  <c r="D2628" i="9"/>
  <c r="C2629" i="9"/>
  <c r="D2629" i="9"/>
  <c r="C2630" i="9"/>
  <c r="D2630" i="9"/>
  <c r="C2631" i="9"/>
  <c r="D2631" i="9"/>
  <c r="C2632" i="9"/>
  <c r="D2632" i="9"/>
  <c r="C2633" i="9"/>
  <c r="D2633" i="9"/>
  <c r="C2634" i="9"/>
  <c r="D2634" i="9"/>
  <c r="C2635" i="9"/>
  <c r="D2635" i="9"/>
  <c r="C2636" i="9"/>
  <c r="D2636" i="9"/>
  <c r="C2637" i="9"/>
  <c r="D2637" i="9"/>
  <c r="C2638" i="9"/>
  <c r="D2638" i="9"/>
  <c r="C2639" i="9"/>
  <c r="D2639" i="9"/>
  <c r="C2640" i="9"/>
  <c r="D2640" i="9"/>
  <c r="C2641" i="9"/>
  <c r="D2641" i="9"/>
  <c r="C2642" i="9"/>
  <c r="D2642" i="9"/>
  <c r="C2643" i="9"/>
  <c r="D2643" i="9"/>
  <c r="C2644" i="9"/>
  <c r="D2644" i="9"/>
  <c r="C2645" i="9"/>
  <c r="D2645" i="9"/>
  <c r="C2646" i="9"/>
  <c r="D2646" i="9"/>
  <c r="C2647" i="9"/>
  <c r="D2647" i="9"/>
  <c r="C2648" i="9"/>
  <c r="D2648" i="9"/>
  <c r="C2649" i="9"/>
  <c r="D2649" i="9"/>
  <c r="C2650" i="9"/>
  <c r="D2650" i="9"/>
  <c r="C2651" i="9"/>
  <c r="D2651" i="9"/>
  <c r="C2652" i="9"/>
  <c r="D2652" i="9"/>
  <c r="C2653" i="9"/>
  <c r="D2653" i="9"/>
  <c r="C2654" i="9"/>
  <c r="D2654" i="9"/>
  <c r="C2655" i="9"/>
  <c r="D2655" i="9"/>
  <c r="C2656" i="9"/>
  <c r="D2656" i="9"/>
  <c r="C2657" i="9"/>
  <c r="D2657" i="9"/>
  <c r="C2658" i="9"/>
  <c r="D2658" i="9"/>
  <c r="C2659" i="9"/>
  <c r="D2659" i="9"/>
  <c r="C2660" i="9"/>
  <c r="D2660" i="9"/>
  <c r="C2661" i="9"/>
  <c r="D2661" i="9"/>
  <c r="C2662" i="9"/>
  <c r="D2662" i="9"/>
  <c r="C2663" i="9"/>
  <c r="D2663" i="9"/>
  <c r="C2664" i="9"/>
  <c r="D2664" i="9"/>
  <c r="C2665" i="9"/>
  <c r="D2665" i="9"/>
  <c r="C2666" i="9"/>
  <c r="D2666" i="9"/>
  <c r="C2667" i="9"/>
  <c r="D2667" i="9"/>
  <c r="C2668" i="9"/>
  <c r="D2668" i="9"/>
  <c r="C2669" i="9"/>
  <c r="D2669" i="9"/>
  <c r="C2670" i="9"/>
  <c r="D2670" i="9"/>
  <c r="C2671" i="9"/>
  <c r="D2671" i="9"/>
  <c r="C2672" i="9"/>
  <c r="D2672" i="9"/>
  <c r="C2673" i="9"/>
  <c r="D2673" i="9"/>
  <c r="C2674" i="9"/>
  <c r="D2674" i="9"/>
  <c r="C2675" i="9"/>
  <c r="D2675" i="9"/>
  <c r="C2676" i="9"/>
  <c r="D2676" i="9"/>
  <c r="C2677" i="9"/>
  <c r="D2677" i="9"/>
  <c r="C2678" i="9"/>
  <c r="D2678" i="9"/>
  <c r="C2679" i="9"/>
  <c r="D2679" i="9"/>
  <c r="C2680" i="9"/>
  <c r="D2680" i="9"/>
  <c r="C2681" i="9"/>
  <c r="D2681" i="9"/>
  <c r="C2682" i="9"/>
  <c r="D2682" i="9"/>
  <c r="C2683" i="9"/>
  <c r="D2683" i="9"/>
  <c r="C2684" i="9"/>
  <c r="D2684" i="9"/>
  <c r="C2685" i="9"/>
  <c r="D2685" i="9"/>
  <c r="C2686" i="9"/>
  <c r="D2686" i="9"/>
  <c r="C2687" i="9"/>
  <c r="D2687" i="9"/>
  <c r="C2688" i="9"/>
  <c r="D2688" i="9"/>
  <c r="C2689" i="9"/>
  <c r="D2689" i="9"/>
  <c r="C2690" i="9"/>
  <c r="D2690" i="9"/>
  <c r="C2691" i="9"/>
  <c r="D2691" i="9"/>
  <c r="C2692" i="9"/>
  <c r="D2692" i="9"/>
  <c r="C2693" i="9"/>
  <c r="D2693" i="9"/>
  <c r="C2694" i="9"/>
  <c r="D2694" i="9"/>
  <c r="C2695" i="9"/>
  <c r="D2695" i="9"/>
  <c r="C2696" i="9"/>
  <c r="D2696" i="9"/>
  <c r="C2697" i="9"/>
  <c r="D2697" i="9"/>
  <c r="C2698" i="9"/>
  <c r="D2698" i="9"/>
  <c r="C2699" i="9"/>
  <c r="D2699" i="9"/>
  <c r="C2700" i="9"/>
  <c r="D2700" i="9"/>
  <c r="C2701" i="9"/>
  <c r="D2701" i="9"/>
  <c r="C2702" i="9"/>
  <c r="D2702" i="9"/>
  <c r="C2703" i="9"/>
  <c r="D2703" i="9"/>
  <c r="C2704" i="9"/>
  <c r="D2704" i="9"/>
  <c r="C2705" i="9"/>
  <c r="D2705" i="9"/>
  <c r="C2706" i="9"/>
  <c r="D2706" i="9"/>
  <c r="C2707" i="9"/>
  <c r="D2707" i="9"/>
  <c r="C2708" i="9"/>
  <c r="D2708" i="9"/>
  <c r="C2709" i="9"/>
  <c r="D2709" i="9"/>
  <c r="C2710" i="9"/>
  <c r="D2710" i="9"/>
  <c r="C2711" i="9"/>
  <c r="D2711" i="9"/>
  <c r="C2712" i="9"/>
  <c r="D2712" i="9"/>
  <c r="C2713" i="9"/>
  <c r="D2713" i="9"/>
  <c r="C2714" i="9"/>
  <c r="D2714" i="9"/>
  <c r="C2715" i="9"/>
  <c r="D2715" i="9"/>
  <c r="C2716" i="9"/>
  <c r="D2716" i="9"/>
  <c r="C2717" i="9"/>
  <c r="D2717" i="9"/>
  <c r="C2718" i="9"/>
  <c r="D2718" i="9"/>
  <c r="C2719" i="9"/>
  <c r="D2719" i="9"/>
  <c r="C2720" i="9"/>
  <c r="D2720" i="9"/>
  <c r="C2721" i="9"/>
  <c r="D2721" i="9"/>
  <c r="C2722" i="9"/>
  <c r="D2722" i="9"/>
  <c r="C2723" i="9"/>
  <c r="D2723" i="9"/>
  <c r="C2724" i="9"/>
  <c r="D2724" i="9"/>
  <c r="C2725" i="9"/>
  <c r="D2725" i="9"/>
  <c r="C2726" i="9"/>
  <c r="D2726" i="9"/>
  <c r="C2727" i="9"/>
  <c r="D2727" i="9"/>
  <c r="C2728" i="9"/>
  <c r="D2728" i="9"/>
  <c r="C2729" i="9"/>
  <c r="D2729" i="9"/>
  <c r="C2730" i="9"/>
  <c r="D2730" i="9"/>
  <c r="C2731" i="9"/>
  <c r="D2731" i="9"/>
  <c r="C2732" i="9"/>
  <c r="D2732" i="9"/>
  <c r="C2733" i="9"/>
  <c r="D2733" i="9"/>
  <c r="C2734" i="9"/>
  <c r="D2734" i="9"/>
  <c r="C2735" i="9"/>
  <c r="D2735" i="9"/>
  <c r="C2736" i="9"/>
  <c r="D2736" i="9"/>
  <c r="C2737" i="9"/>
  <c r="D2737" i="9"/>
  <c r="C2738" i="9"/>
  <c r="D2738" i="9"/>
  <c r="C2739" i="9"/>
  <c r="D2739" i="9"/>
  <c r="C2740" i="9"/>
  <c r="D2740" i="9"/>
  <c r="C2741" i="9"/>
  <c r="D2741" i="9"/>
  <c r="C2742" i="9"/>
  <c r="D2742" i="9"/>
  <c r="C2743" i="9"/>
  <c r="D2743" i="9"/>
  <c r="C2744" i="9"/>
  <c r="D2744" i="9"/>
  <c r="C2745" i="9"/>
  <c r="D2745" i="9"/>
  <c r="C2746" i="9"/>
  <c r="D2746" i="9"/>
  <c r="C2747" i="9"/>
  <c r="D2747" i="9"/>
  <c r="C2748" i="9"/>
  <c r="D2748" i="9"/>
  <c r="C2749" i="9"/>
  <c r="D2749" i="9"/>
  <c r="C2750" i="9"/>
  <c r="D2750" i="9"/>
  <c r="C2751" i="9"/>
  <c r="D2751" i="9"/>
  <c r="C2752" i="9"/>
  <c r="D2752" i="9"/>
  <c r="C2753" i="9"/>
  <c r="D2753" i="9"/>
  <c r="C2754" i="9"/>
  <c r="D2754" i="9"/>
  <c r="C2755" i="9"/>
  <c r="D2755" i="9"/>
  <c r="C2756" i="9"/>
  <c r="D2756" i="9"/>
  <c r="C2757" i="9"/>
  <c r="D2757" i="9"/>
  <c r="C2758" i="9"/>
  <c r="D2758" i="9"/>
  <c r="C2759" i="9"/>
  <c r="D2759" i="9"/>
  <c r="C2760" i="9"/>
  <c r="D2760" i="9"/>
  <c r="C2761" i="9"/>
  <c r="D2761" i="9"/>
  <c r="C2762" i="9"/>
  <c r="D2762" i="9"/>
  <c r="C2763" i="9"/>
  <c r="D2763" i="9"/>
  <c r="C2764" i="9"/>
  <c r="D2764" i="9"/>
  <c r="C2765" i="9"/>
  <c r="D2765" i="9"/>
  <c r="C2766" i="9"/>
  <c r="D2766" i="9"/>
  <c r="C2767" i="9"/>
  <c r="D2767" i="9"/>
  <c r="C2768" i="9"/>
  <c r="D2768" i="9"/>
  <c r="C2769" i="9"/>
  <c r="D2769" i="9"/>
  <c r="C2770" i="9"/>
  <c r="D2770" i="9"/>
  <c r="C2771" i="9"/>
  <c r="D2771" i="9"/>
  <c r="C2772" i="9"/>
  <c r="D2772" i="9"/>
  <c r="C2773" i="9"/>
  <c r="D2773" i="9"/>
  <c r="C2774" i="9"/>
  <c r="D2774" i="9"/>
  <c r="C2775" i="9"/>
  <c r="D2775" i="9"/>
  <c r="C2776" i="9"/>
  <c r="D2776" i="9"/>
  <c r="C2777" i="9"/>
  <c r="D2777" i="9"/>
  <c r="C2778" i="9"/>
  <c r="D2778" i="9"/>
  <c r="C2779" i="9"/>
  <c r="D2779" i="9"/>
  <c r="C2780" i="9"/>
  <c r="D2780" i="9"/>
  <c r="C2781" i="9"/>
  <c r="D2781" i="9"/>
  <c r="C2782" i="9"/>
  <c r="D2782" i="9"/>
  <c r="C2783" i="9"/>
  <c r="D2783" i="9"/>
  <c r="C2784" i="9"/>
  <c r="D2784" i="9"/>
  <c r="C2785" i="9"/>
  <c r="D2785" i="9"/>
  <c r="C2786" i="9"/>
  <c r="D2786" i="9"/>
  <c r="C2787" i="9"/>
  <c r="D2787" i="9"/>
  <c r="C2788" i="9"/>
  <c r="D2788" i="9"/>
  <c r="C2789" i="9"/>
  <c r="D2789" i="9"/>
  <c r="C2790" i="9"/>
  <c r="D2790" i="9"/>
  <c r="C2791" i="9"/>
  <c r="D2791" i="9"/>
  <c r="C2792" i="9"/>
  <c r="D2792" i="9"/>
  <c r="C2793" i="9"/>
  <c r="D2793" i="9"/>
  <c r="C2794" i="9"/>
  <c r="D2794" i="9"/>
  <c r="C2795" i="9"/>
  <c r="D2795" i="9"/>
  <c r="C2796" i="9"/>
  <c r="D2796" i="9"/>
  <c r="C2797" i="9"/>
  <c r="D2797" i="9"/>
  <c r="C2798" i="9"/>
  <c r="D2798" i="9"/>
  <c r="C2799" i="9"/>
  <c r="D2799" i="9"/>
  <c r="C2800" i="9"/>
  <c r="D2800" i="9"/>
  <c r="C2801" i="9"/>
  <c r="D2801" i="9"/>
  <c r="C2802" i="9"/>
  <c r="D2802" i="9"/>
  <c r="C2803" i="9"/>
  <c r="D2803" i="9"/>
  <c r="C2804" i="9"/>
  <c r="D2804" i="9"/>
  <c r="C2805" i="9"/>
  <c r="D2805" i="9"/>
  <c r="C2806" i="9"/>
  <c r="D2806" i="9"/>
  <c r="C2807" i="9"/>
  <c r="D2807" i="9"/>
  <c r="C2808" i="9"/>
  <c r="D2808" i="9"/>
  <c r="C2809" i="9"/>
  <c r="D2809" i="9"/>
  <c r="C2810" i="9"/>
  <c r="D2810" i="9"/>
  <c r="C2811" i="9"/>
  <c r="D2811" i="9"/>
  <c r="C2812" i="9"/>
  <c r="D2812" i="9"/>
  <c r="C2813" i="9"/>
  <c r="D2813" i="9"/>
  <c r="C2814" i="9"/>
  <c r="D2814" i="9"/>
  <c r="C2815" i="9"/>
  <c r="D2815" i="9"/>
  <c r="C2816" i="9"/>
  <c r="D2816" i="9"/>
  <c r="C2817" i="9"/>
  <c r="D2817" i="9"/>
  <c r="C2818" i="9"/>
  <c r="D2818" i="9"/>
  <c r="C2819" i="9"/>
  <c r="D2819" i="9"/>
  <c r="C2820" i="9"/>
  <c r="D2820" i="9"/>
  <c r="C2821" i="9"/>
  <c r="D2821" i="9"/>
  <c r="C2822" i="9"/>
  <c r="D2822" i="9"/>
  <c r="C2823" i="9"/>
  <c r="D2823" i="9"/>
  <c r="C2824" i="9"/>
  <c r="D2824" i="9"/>
  <c r="C2825" i="9"/>
  <c r="D2825" i="9"/>
  <c r="C2826" i="9"/>
  <c r="D2826" i="9"/>
  <c r="C2827" i="9"/>
  <c r="D2827" i="9"/>
  <c r="C2828" i="9"/>
  <c r="D2828" i="9"/>
  <c r="C2829" i="9"/>
  <c r="D2829" i="9"/>
  <c r="C2830" i="9"/>
  <c r="D2830" i="9"/>
  <c r="C2831" i="9"/>
  <c r="D2831" i="9"/>
  <c r="C2832" i="9"/>
  <c r="D2832" i="9"/>
  <c r="C2833" i="9"/>
  <c r="D2833" i="9"/>
  <c r="C2834" i="9"/>
  <c r="D2834" i="9"/>
  <c r="C2835" i="9"/>
  <c r="D2835" i="9"/>
  <c r="C2836" i="9"/>
  <c r="D2836" i="9"/>
  <c r="C2837" i="9"/>
  <c r="D2837" i="9"/>
  <c r="C2838" i="9"/>
  <c r="D2838" i="9"/>
  <c r="C2839" i="9"/>
  <c r="D2839" i="9"/>
  <c r="C2840" i="9"/>
  <c r="D2840" i="9"/>
  <c r="C2841" i="9"/>
  <c r="D2841" i="9"/>
  <c r="C2842" i="9"/>
  <c r="D2842" i="9"/>
  <c r="C2843" i="9"/>
  <c r="D2843" i="9"/>
  <c r="C2844" i="9"/>
  <c r="D2844" i="9"/>
  <c r="C2845" i="9"/>
  <c r="D2845" i="9"/>
  <c r="C2846" i="9"/>
  <c r="D2846" i="9"/>
  <c r="C2847" i="9"/>
  <c r="D2847" i="9"/>
  <c r="C2848" i="9"/>
  <c r="D2848" i="9"/>
  <c r="C2849" i="9"/>
  <c r="D2849" i="9"/>
  <c r="C2850" i="9"/>
  <c r="D2850" i="9"/>
  <c r="C2851" i="9"/>
  <c r="D2851" i="9"/>
  <c r="C2852" i="9"/>
  <c r="D2852" i="9"/>
  <c r="C2853" i="9"/>
  <c r="D2853" i="9"/>
  <c r="C2854" i="9"/>
  <c r="D2854" i="9"/>
  <c r="C2855" i="9"/>
  <c r="D2855" i="9"/>
  <c r="C2856" i="9"/>
  <c r="D2856" i="9"/>
  <c r="C2857" i="9"/>
  <c r="D2857" i="9"/>
  <c r="C2858" i="9"/>
  <c r="D2858" i="9"/>
  <c r="C2859" i="9"/>
  <c r="D2859" i="9"/>
  <c r="C2860" i="9"/>
  <c r="D2860" i="9"/>
  <c r="C2861" i="9"/>
  <c r="D2861" i="9"/>
  <c r="C2862" i="9"/>
  <c r="D2862" i="9"/>
  <c r="C2863" i="9"/>
  <c r="D2863" i="9"/>
  <c r="C2864" i="9"/>
  <c r="D2864" i="9"/>
  <c r="C2865" i="9"/>
  <c r="D2865" i="9"/>
  <c r="C2866" i="9"/>
  <c r="D2866" i="9"/>
  <c r="C2867" i="9"/>
  <c r="D2867" i="9"/>
  <c r="C2868" i="9"/>
  <c r="D2868" i="9"/>
  <c r="C2869" i="9"/>
  <c r="D2869" i="9"/>
  <c r="C2870" i="9"/>
  <c r="D2870" i="9"/>
  <c r="C2871" i="9"/>
  <c r="D2871" i="9"/>
  <c r="C2872" i="9"/>
  <c r="D2872" i="9"/>
  <c r="C2873" i="9"/>
  <c r="D2873" i="9"/>
  <c r="C2874" i="9"/>
  <c r="D2874" i="9"/>
  <c r="C2875" i="9"/>
  <c r="D2875" i="9"/>
  <c r="C2876" i="9"/>
  <c r="D2876" i="9"/>
  <c r="C2877" i="9"/>
  <c r="D2877" i="9"/>
  <c r="C2878" i="9"/>
  <c r="D2878" i="9"/>
  <c r="C2879" i="9"/>
  <c r="D2879" i="9"/>
  <c r="C2880" i="9"/>
  <c r="D2880" i="9"/>
  <c r="C2881" i="9"/>
  <c r="D2881" i="9"/>
  <c r="C2882" i="9"/>
  <c r="D2882" i="9"/>
  <c r="C2883" i="9"/>
  <c r="D2883" i="9"/>
  <c r="C2884" i="9"/>
  <c r="D2884" i="9"/>
  <c r="C2885" i="9"/>
  <c r="D2885" i="9"/>
  <c r="C2886" i="9"/>
  <c r="D2886" i="9"/>
  <c r="C2887" i="9"/>
  <c r="D2887" i="9"/>
  <c r="C2888" i="9"/>
  <c r="D2888" i="9"/>
  <c r="C2889" i="9"/>
  <c r="D2889" i="9"/>
  <c r="C2890" i="9"/>
  <c r="D2890" i="9"/>
  <c r="C2891" i="9"/>
  <c r="D2891" i="9"/>
  <c r="C2892" i="9"/>
  <c r="D2892" i="9"/>
  <c r="C2893" i="9"/>
  <c r="D2893" i="9"/>
  <c r="C2894" i="9"/>
  <c r="D2894" i="9"/>
  <c r="C2895" i="9"/>
  <c r="D2895" i="9"/>
  <c r="C2896" i="9"/>
  <c r="D2896" i="9"/>
  <c r="C2897" i="9"/>
  <c r="D2897" i="9"/>
  <c r="C2898" i="9"/>
  <c r="D2898" i="9"/>
  <c r="C2899" i="9"/>
  <c r="D2899" i="9"/>
  <c r="C2900" i="9"/>
  <c r="D2900" i="9"/>
  <c r="C2901" i="9"/>
  <c r="D2901" i="9"/>
  <c r="C2902" i="9"/>
  <c r="D2902" i="9"/>
  <c r="C2903" i="9"/>
  <c r="D2903" i="9"/>
  <c r="C2904" i="9"/>
  <c r="D2904" i="9"/>
  <c r="C2905" i="9"/>
  <c r="D2905" i="9"/>
  <c r="C2906" i="9"/>
  <c r="D2906" i="9"/>
  <c r="C2907" i="9"/>
  <c r="D2907" i="9"/>
  <c r="C2908" i="9"/>
  <c r="D2908" i="9"/>
  <c r="C2909" i="9"/>
  <c r="D2909" i="9"/>
  <c r="C2910" i="9"/>
  <c r="D2910" i="9"/>
  <c r="C2911" i="9"/>
  <c r="D2911" i="9"/>
  <c r="C2912" i="9"/>
  <c r="D2912" i="9"/>
  <c r="C2913" i="9"/>
  <c r="D2913" i="9"/>
  <c r="C2914" i="9"/>
  <c r="D2914" i="9"/>
  <c r="C2915" i="9"/>
  <c r="D2915" i="9"/>
  <c r="C2916" i="9"/>
  <c r="D2916" i="9"/>
  <c r="C2917" i="9"/>
  <c r="D2917" i="9"/>
  <c r="C2918" i="9"/>
  <c r="D2918" i="9"/>
  <c r="C2919" i="9"/>
  <c r="D2919" i="9"/>
  <c r="C2920" i="9"/>
  <c r="D2920" i="9"/>
  <c r="C2921" i="9"/>
  <c r="D2921" i="9"/>
  <c r="C2922" i="9"/>
  <c r="D2922" i="9"/>
  <c r="C2923" i="9"/>
  <c r="D2923" i="9"/>
  <c r="C2924" i="9"/>
  <c r="D2924" i="9"/>
  <c r="C2925" i="9"/>
  <c r="D2925" i="9"/>
  <c r="C2926" i="9"/>
  <c r="D2926" i="9"/>
  <c r="C2927" i="9"/>
  <c r="D2927" i="9"/>
  <c r="C2928" i="9"/>
  <c r="D2928" i="9"/>
  <c r="C2929" i="9"/>
  <c r="D2929" i="9"/>
  <c r="C2930" i="9"/>
  <c r="D2930" i="9"/>
  <c r="C2931" i="9"/>
  <c r="D2931" i="9"/>
  <c r="C2932" i="9"/>
  <c r="D2932" i="9"/>
  <c r="C2933" i="9"/>
  <c r="D2933" i="9"/>
  <c r="C2934" i="9"/>
  <c r="D2934" i="9"/>
  <c r="C2935" i="9"/>
  <c r="D2935" i="9"/>
  <c r="C2936" i="9"/>
  <c r="D2936" i="9"/>
  <c r="C2937" i="9"/>
  <c r="D2937" i="9"/>
  <c r="C2938" i="9"/>
  <c r="D2938" i="9"/>
  <c r="C2939" i="9"/>
  <c r="D2939" i="9"/>
  <c r="C2940" i="9"/>
  <c r="D2940" i="9"/>
  <c r="C2941" i="9"/>
  <c r="D2941" i="9"/>
  <c r="C2942" i="9"/>
  <c r="D2942" i="9"/>
  <c r="C2943" i="9"/>
  <c r="D2943" i="9"/>
  <c r="C2944" i="9"/>
  <c r="D2944" i="9"/>
  <c r="C2945" i="9"/>
  <c r="D2945" i="9"/>
  <c r="C2946" i="9"/>
  <c r="D2946" i="9"/>
  <c r="C2947" i="9"/>
  <c r="D2947" i="9"/>
  <c r="C2948" i="9"/>
  <c r="D2948" i="9"/>
  <c r="C2949" i="9"/>
  <c r="D2949" i="9"/>
  <c r="C2950" i="9"/>
  <c r="D2950" i="9"/>
  <c r="C2951" i="9"/>
  <c r="D2951" i="9"/>
  <c r="C2952" i="9"/>
  <c r="D2952" i="9"/>
  <c r="C2953" i="9"/>
  <c r="D2953" i="9"/>
  <c r="C2954" i="9"/>
  <c r="D2954" i="9"/>
  <c r="C2955" i="9"/>
  <c r="D2955" i="9"/>
  <c r="C2956" i="9"/>
  <c r="D2956" i="9"/>
  <c r="C2957" i="9"/>
  <c r="D2957" i="9"/>
  <c r="C2958" i="9"/>
  <c r="D2958" i="9"/>
  <c r="C2959" i="9"/>
  <c r="D2959" i="9"/>
  <c r="C2960" i="9"/>
  <c r="D2960" i="9"/>
  <c r="C2961" i="9"/>
  <c r="D2961" i="9"/>
  <c r="C2962" i="9"/>
  <c r="D2962" i="9"/>
  <c r="C2963" i="9"/>
  <c r="D2963" i="9"/>
  <c r="C2964" i="9"/>
  <c r="D2964" i="9"/>
  <c r="C2965" i="9"/>
  <c r="D2965" i="9"/>
  <c r="C2966" i="9"/>
  <c r="D2966" i="9"/>
  <c r="C2967" i="9"/>
  <c r="D2967" i="9"/>
  <c r="C2968" i="9"/>
  <c r="D2968" i="9"/>
  <c r="C2969" i="9"/>
  <c r="D2969" i="9"/>
  <c r="C2970" i="9"/>
  <c r="D2970" i="9"/>
  <c r="C2971" i="9"/>
  <c r="D2971" i="9"/>
  <c r="C2972" i="9"/>
  <c r="D2972" i="9"/>
  <c r="C2973" i="9"/>
  <c r="D2973" i="9"/>
  <c r="C2974" i="9"/>
  <c r="D2974" i="9"/>
  <c r="C2975" i="9"/>
  <c r="D2975" i="9"/>
  <c r="C2976" i="9"/>
  <c r="D2976" i="9"/>
  <c r="C2977" i="9"/>
  <c r="D2977" i="9"/>
  <c r="C2978" i="9"/>
  <c r="D2978" i="9"/>
  <c r="C2979" i="9"/>
  <c r="D2979" i="9"/>
  <c r="C2980" i="9"/>
  <c r="D2980" i="9"/>
  <c r="C2981" i="9"/>
  <c r="D2981" i="9"/>
  <c r="C2982" i="9"/>
  <c r="D2982" i="9"/>
  <c r="C2983" i="9"/>
  <c r="D2983" i="9"/>
  <c r="C2984" i="9"/>
  <c r="D2984" i="9"/>
  <c r="C2985" i="9"/>
  <c r="D2985" i="9"/>
  <c r="C2986" i="9"/>
  <c r="D2986" i="9"/>
  <c r="C2987" i="9"/>
  <c r="D2987" i="9"/>
  <c r="C2988" i="9"/>
  <c r="D2988" i="9"/>
  <c r="C2989" i="9"/>
  <c r="D2989" i="9"/>
  <c r="C2990" i="9"/>
  <c r="D2990" i="9"/>
  <c r="C2991" i="9"/>
  <c r="D2991" i="9"/>
  <c r="C2992" i="9"/>
  <c r="D2992" i="9"/>
  <c r="C2993" i="9"/>
  <c r="D2993" i="9"/>
  <c r="C2994" i="9"/>
  <c r="D2994" i="9"/>
  <c r="C2995" i="9"/>
  <c r="D2995" i="9"/>
  <c r="C2996" i="9"/>
  <c r="D2996" i="9"/>
  <c r="C2997" i="9"/>
  <c r="D2997" i="9"/>
  <c r="C2998" i="9"/>
  <c r="D2998" i="9"/>
  <c r="C2999" i="9"/>
  <c r="D2999" i="9"/>
  <c r="C3000" i="9"/>
  <c r="D3000" i="9"/>
  <c r="C3001" i="9"/>
  <c r="D3001" i="9"/>
  <c r="C3002" i="9"/>
  <c r="D3002" i="9"/>
  <c r="C3003" i="9"/>
  <c r="D3003" i="9"/>
  <c r="C3004" i="9"/>
  <c r="D3004" i="9"/>
  <c r="C3005" i="9"/>
  <c r="D3005" i="9"/>
  <c r="C3006" i="9"/>
  <c r="D3006" i="9"/>
  <c r="C3007" i="9"/>
  <c r="D3007" i="9"/>
  <c r="C3008" i="9"/>
  <c r="D3008" i="9"/>
  <c r="C3009" i="9"/>
  <c r="D3009" i="9"/>
  <c r="C3010" i="9"/>
  <c r="D3010" i="9"/>
  <c r="C3011" i="9"/>
  <c r="D3011" i="9"/>
  <c r="C3012" i="9"/>
  <c r="D3012" i="9"/>
  <c r="C3013" i="9"/>
  <c r="D3013" i="9"/>
  <c r="C3014" i="9"/>
  <c r="D3014" i="9"/>
  <c r="C3015" i="9"/>
  <c r="D3015" i="9"/>
  <c r="C3016" i="9"/>
  <c r="D3016" i="9"/>
  <c r="C3017" i="9"/>
  <c r="D3017" i="9"/>
  <c r="C3018" i="9"/>
  <c r="D3018" i="9"/>
  <c r="C3019" i="9"/>
  <c r="D3019" i="9"/>
  <c r="C3020" i="9"/>
  <c r="D3020" i="9"/>
  <c r="C3021" i="9"/>
  <c r="D3021" i="9"/>
  <c r="C3022" i="9"/>
  <c r="D3022" i="9"/>
  <c r="C3023" i="9"/>
  <c r="D3023" i="9"/>
  <c r="C3024" i="9"/>
  <c r="D3024" i="9"/>
  <c r="C3025" i="9"/>
  <c r="D3025" i="9"/>
  <c r="C3026" i="9"/>
  <c r="D3026" i="9"/>
  <c r="C3027" i="9"/>
  <c r="D3027" i="9"/>
  <c r="C3028" i="9"/>
  <c r="D3028" i="9"/>
  <c r="C3029" i="9"/>
  <c r="D3029" i="9"/>
  <c r="C3030" i="9"/>
  <c r="D3030" i="9"/>
  <c r="C3031" i="9"/>
  <c r="D3031" i="9"/>
  <c r="C3032" i="9"/>
  <c r="D3032" i="9"/>
  <c r="C3033" i="9"/>
  <c r="D3033" i="9"/>
  <c r="C3034" i="9"/>
  <c r="D3034" i="9"/>
  <c r="C3035" i="9"/>
  <c r="D3035" i="9"/>
  <c r="C3036" i="9"/>
  <c r="D3036" i="9"/>
  <c r="C3037" i="9"/>
  <c r="D3037" i="9"/>
  <c r="C3038" i="9"/>
  <c r="D3038" i="9"/>
  <c r="C3039" i="9"/>
  <c r="D3039" i="9"/>
  <c r="C3040" i="9"/>
  <c r="D3040" i="9"/>
  <c r="C3041" i="9"/>
  <c r="D3041" i="9"/>
  <c r="C3042" i="9"/>
  <c r="D3042" i="9"/>
  <c r="C3043" i="9"/>
  <c r="D3043" i="9"/>
  <c r="C3044" i="9"/>
  <c r="D3044" i="9"/>
  <c r="C3045" i="9"/>
  <c r="D3045" i="9"/>
  <c r="C3046" i="9"/>
  <c r="D3046" i="9"/>
  <c r="C3047" i="9"/>
  <c r="D3047" i="9"/>
  <c r="C3048" i="9"/>
  <c r="D3048" i="9"/>
  <c r="C3049" i="9"/>
  <c r="D3049" i="9"/>
  <c r="C3050" i="9"/>
  <c r="D3050" i="9"/>
  <c r="C3051" i="9"/>
  <c r="D3051" i="9"/>
  <c r="C3052" i="9"/>
  <c r="D3052" i="9"/>
  <c r="C3053" i="9"/>
  <c r="D3053" i="9"/>
  <c r="C3054" i="9"/>
  <c r="D3054" i="9"/>
  <c r="C3055" i="9"/>
  <c r="D3055" i="9"/>
  <c r="C3056" i="9"/>
  <c r="D3056" i="9"/>
  <c r="C3057" i="9"/>
  <c r="D3057" i="9"/>
  <c r="C3058" i="9"/>
  <c r="D3058" i="9"/>
  <c r="C3059" i="9"/>
  <c r="D3059" i="9"/>
  <c r="C3060" i="9"/>
  <c r="D3060" i="9"/>
  <c r="C3061" i="9"/>
  <c r="D3061" i="9"/>
  <c r="C3062" i="9"/>
  <c r="D3062" i="9"/>
  <c r="C3063" i="9"/>
  <c r="D3063" i="9"/>
  <c r="C3064" i="9"/>
  <c r="D3064" i="9"/>
  <c r="C3065" i="9"/>
  <c r="D3065" i="9"/>
  <c r="C3066" i="9"/>
  <c r="D3066" i="9"/>
  <c r="C3067" i="9"/>
  <c r="D3067" i="9"/>
  <c r="C3068" i="9"/>
  <c r="D3068" i="9"/>
  <c r="C3069" i="9"/>
  <c r="D3069" i="9"/>
  <c r="C3070" i="9"/>
  <c r="D3070" i="9"/>
  <c r="C3071" i="9"/>
  <c r="D3071" i="9"/>
  <c r="C3072" i="9"/>
  <c r="D3072" i="9"/>
  <c r="C3073" i="9"/>
  <c r="D3073" i="9"/>
  <c r="C3074" i="9"/>
  <c r="D3074" i="9"/>
  <c r="C3075" i="9"/>
  <c r="D3075" i="9"/>
  <c r="C3076" i="9"/>
  <c r="D3076" i="9"/>
  <c r="C3077" i="9"/>
  <c r="D3077" i="9"/>
  <c r="C3078" i="9"/>
  <c r="D3078" i="9"/>
  <c r="C3079" i="9"/>
  <c r="D3079" i="9"/>
  <c r="C3080" i="9"/>
  <c r="D3080" i="9"/>
  <c r="C3081" i="9"/>
  <c r="D3081" i="9"/>
  <c r="C3082" i="9"/>
  <c r="D3082" i="9"/>
  <c r="C3083" i="9"/>
  <c r="D3083" i="9"/>
  <c r="C3084" i="9"/>
  <c r="D3084" i="9"/>
  <c r="C3085" i="9"/>
  <c r="D3085" i="9"/>
  <c r="C3086" i="9"/>
  <c r="D3086" i="9"/>
  <c r="C3087" i="9"/>
  <c r="D3087" i="9"/>
  <c r="C3088" i="9"/>
  <c r="D3088" i="9"/>
  <c r="C3089" i="9"/>
  <c r="D3089" i="9"/>
  <c r="C3090" i="9"/>
  <c r="D3090" i="9"/>
  <c r="C3091" i="9"/>
  <c r="D3091" i="9"/>
  <c r="C3092" i="9"/>
  <c r="D3092" i="9"/>
  <c r="C3093" i="9"/>
  <c r="D3093" i="9"/>
  <c r="C3094" i="9"/>
  <c r="D3094" i="9"/>
  <c r="C3095" i="9"/>
  <c r="D3095" i="9"/>
  <c r="C3096" i="9"/>
  <c r="D3096" i="9"/>
  <c r="C3097" i="9"/>
  <c r="D3097" i="9"/>
  <c r="C3098" i="9"/>
  <c r="D3098" i="9"/>
  <c r="C3099" i="9"/>
  <c r="D3099" i="9"/>
  <c r="C3100" i="9"/>
  <c r="D3100" i="9"/>
  <c r="C3101" i="9"/>
  <c r="D3101" i="9"/>
  <c r="C3102" i="9"/>
  <c r="D3102" i="9"/>
  <c r="C3103" i="9"/>
  <c r="D3103" i="9"/>
  <c r="C3104" i="9"/>
  <c r="D3104" i="9"/>
  <c r="C3105" i="9"/>
  <c r="D3105" i="9"/>
  <c r="C3106" i="9"/>
  <c r="D3106" i="9"/>
  <c r="C3107" i="9"/>
  <c r="D3107" i="9"/>
  <c r="C3108" i="9"/>
  <c r="D3108" i="9"/>
  <c r="C3109" i="9"/>
  <c r="D3109" i="9"/>
  <c r="C3110" i="9"/>
  <c r="D3110" i="9"/>
  <c r="C3111" i="9"/>
  <c r="D3111" i="9"/>
  <c r="C3112" i="9"/>
  <c r="D3112" i="9"/>
  <c r="C3113" i="9"/>
  <c r="D3113" i="9"/>
  <c r="C3114" i="9"/>
  <c r="D3114" i="9"/>
  <c r="C3115" i="9"/>
  <c r="D3115" i="9"/>
  <c r="C3116" i="9"/>
  <c r="D3116" i="9"/>
  <c r="C3117" i="9"/>
  <c r="D3117" i="9"/>
  <c r="C3118" i="9"/>
  <c r="D3118" i="9"/>
  <c r="C3119" i="9"/>
  <c r="D3119" i="9"/>
  <c r="C3120" i="9"/>
  <c r="D3120" i="9"/>
  <c r="C3121" i="9"/>
  <c r="D3121" i="9"/>
  <c r="C3122" i="9"/>
  <c r="D3122" i="9"/>
  <c r="C3123" i="9"/>
  <c r="D3123" i="9"/>
  <c r="C3124" i="9"/>
  <c r="D3124" i="9"/>
  <c r="C3125" i="9"/>
  <c r="D3125" i="9"/>
  <c r="C3126" i="9"/>
  <c r="D3126" i="9"/>
  <c r="C3127" i="9"/>
  <c r="D3127" i="9"/>
  <c r="C3128" i="9"/>
  <c r="D3128" i="9"/>
  <c r="C3129" i="9"/>
  <c r="D3129" i="9"/>
  <c r="C3130" i="9"/>
  <c r="D3130" i="9"/>
  <c r="C3131" i="9"/>
  <c r="D3131" i="9"/>
  <c r="C3132" i="9"/>
  <c r="D3132" i="9"/>
  <c r="C3133" i="9"/>
  <c r="D3133" i="9"/>
  <c r="C3134" i="9"/>
  <c r="D3134" i="9"/>
  <c r="C3135" i="9"/>
  <c r="D3135" i="9"/>
  <c r="C3136" i="9"/>
  <c r="D3136" i="9"/>
  <c r="C3137" i="9"/>
  <c r="D3137" i="9"/>
  <c r="C3138" i="9"/>
  <c r="D3138" i="9"/>
  <c r="C3139" i="9"/>
  <c r="D3139" i="9"/>
  <c r="C3140" i="9"/>
  <c r="D3140" i="9"/>
  <c r="C3141" i="9"/>
  <c r="D3141" i="9"/>
  <c r="C3142" i="9"/>
  <c r="D3142" i="9"/>
  <c r="C3143" i="9"/>
  <c r="D3143" i="9"/>
  <c r="C3144" i="9"/>
  <c r="D3144" i="9"/>
  <c r="C3145" i="9"/>
  <c r="D3145" i="9"/>
  <c r="C3146" i="9"/>
  <c r="D3146" i="9"/>
  <c r="C3147" i="9"/>
  <c r="D3147" i="9"/>
  <c r="C3148" i="9"/>
  <c r="D3148" i="9"/>
  <c r="C3149" i="9"/>
  <c r="D3149" i="9"/>
  <c r="C3150" i="9"/>
  <c r="D3150" i="9"/>
  <c r="C3151" i="9"/>
  <c r="D3151" i="9"/>
  <c r="C3152" i="9"/>
  <c r="D3152" i="9"/>
  <c r="C3153" i="9"/>
  <c r="D3153" i="9"/>
  <c r="C3154" i="9"/>
  <c r="D3154" i="9"/>
  <c r="C3155" i="9"/>
  <c r="D3155" i="9"/>
  <c r="C3156" i="9"/>
  <c r="D3156" i="9"/>
  <c r="C3157" i="9"/>
  <c r="D3157" i="9"/>
  <c r="C3158" i="9"/>
  <c r="D3158" i="9"/>
  <c r="C3159" i="9"/>
  <c r="D3159" i="9"/>
  <c r="C3160" i="9"/>
  <c r="D3160" i="9"/>
  <c r="C3161" i="9"/>
  <c r="D3161" i="9"/>
  <c r="C3162" i="9"/>
  <c r="D3162" i="9"/>
  <c r="C3163" i="9"/>
  <c r="D3163" i="9"/>
  <c r="C3164" i="9"/>
  <c r="D3164" i="9"/>
  <c r="C3165" i="9"/>
  <c r="D3165" i="9"/>
  <c r="C3166" i="9"/>
  <c r="D3166" i="9"/>
  <c r="C3167" i="9"/>
  <c r="D3167" i="9"/>
  <c r="C3168" i="9"/>
  <c r="D3168" i="9"/>
  <c r="C3169" i="9"/>
  <c r="D3169" i="9"/>
  <c r="C3170" i="9"/>
  <c r="D3170" i="9"/>
  <c r="C3171" i="9"/>
  <c r="D3171" i="9"/>
  <c r="C3172" i="9"/>
  <c r="D3172" i="9"/>
  <c r="C3173" i="9"/>
  <c r="D3173" i="9"/>
  <c r="C3174" i="9"/>
  <c r="D3174" i="9"/>
  <c r="C3175" i="9"/>
  <c r="D3175" i="9"/>
  <c r="C3176" i="9"/>
  <c r="D3176" i="9"/>
  <c r="C3177" i="9"/>
  <c r="D3177" i="9"/>
  <c r="C3178" i="9"/>
  <c r="D3178" i="9"/>
  <c r="C3179" i="9"/>
  <c r="D3179" i="9"/>
  <c r="C3180" i="9"/>
  <c r="D3180" i="9"/>
  <c r="C3181" i="9"/>
  <c r="D3181" i="9"/>
  <c r="C3182" i="9"/>
  <c r="D3182" i="9"/>
  <c r="C3183" i="9"/>
  <c r="D3183" i="9"/>
  <c r="C3184" i="9"/>
  <c r="D3184" i="9"/>
  <c r="C3185" i="9"/>
  <c r="D3185" i="9"/>
  <c r="C3186" i="9"/>
  <c r="D3186" i="9"/>
  <c r="C3187" i="9"/>
  <c r="D3187" i="9"/>
  <c r="C3188" i="9"/>
  <c r="D3188" i="9"/>
  <c r="C3189" i="9"/>
  <c r="D3189" i="9"/>
  <c r="C3190" i="9"/>
  <c r="D3190" i="9"/>
  <c r="C3191" i="9"/>
  <c r="D3191" i="9"/>
  <c r="C3192" i="9"/>
  <c r="D3192" i="9"/>
  <c r="C3193" i="9"/>
  <c r="D3193" i="9"/>
  <c r="C3194" i="9"/>
  <c r="D3194" i="9"/>
  <c r="C3195" i="9"/>
  <c r="D3195" i="9"/>
  <c r="C3196" i="9"/>
  <c r="D3196" i="9"/>
  <c r="C3197" i="9"/>
  <c r="D3197" i="9"/>
  <c r="C3198" i="9"/>
  <c r="D3198" i="9"/>
  <c r="C3199" i="9"/>
  <c r="D3199" i="9"/>
  <c r="C3200" i="9"/>
  <c r="D3200" i="9"/>
  <c r="C3201" i="9"/>
  <c r="D3201" i="9"/>
  <c r="C3202" i="9"/>
  <c r="D3202" i="9"/>
  <c r="C3203" i="9"/>
  <c r="D3203" i="9"/>
  <c r="C3204" i="9"/>
  <c r="D3204" i="9"/>
  <c r="C3205" i="9"/>
  <c r="D3205" i="9"/>
  <c r="C3206" i="9"/>
  <c r="D3206" i="9"/>
  <c r="C3207" i="9"/>
  <c r="D3207" i="9"/>
  <c r="C3208" i="9"/>
  <c r="D3208" i="9"/>
  <c r="C3209" i="9"/>
  <c r="D3209" i="9"/>
  <c r="C3210" i="9"/>
  <c r="D3210" i="9"/>
  <c r="C3211" i="9"/>
  <c r="D3211" i="9"/>
  <c r="C3212" i="9"/>
  <c r="D3212" i="9"/>
  <c r="C3213" i="9"/>
  <c r="D3213" i="9"/>
  <c r="C3214" i="9"/>
  <c r="D3214" i="9"/>
  <c r="C3215" i="9"/>
  <c r="D3215" i="9"/>
  <c r="C3216" i="9"/>
  <c r="D3216" i="9"/>
  <c r="C3217" i="9"/>
  <c r="D3217" i="9"/>
  <c r="C3218" i="9"/>
  <c r="D3218" i="9"/>
  <c r="C3219" i="9"/>
  <c r="D3219" i="9"/>
  <c r="C3220" i="9"/>
  <c r="D3220" i="9"/>
  <c r="C3221" i="9"/>
  <c r="D3221" i="9"/>
  <c r="C3222" i="9"/>
  <c r="D3222" i="9"/>
  <c r="C3223" i="9"/>
  <c r="D3223" i="9"/>
  <c r="C3224" i="9"/>
  <c r="D3224" i="9"/>
  <c r="C3225" i="9"/>
  <c r="D3225" i="9"/>
  <c r="C3226" i="9"/>
  <c r="D3226" i="9"/>
  <c r="C3227" i="9"/>
  <c r="D3227" i="9"/>
  <c r="C3228" i="9"/>
  <c r="D3228" i="9"/>
  <c r="C3229" i="9"/>
  <c r="D3229" i="9"/>
  <c r="C3230" i="9"/>
  <c r="D3230" i="9"/>
  <c r="C3231" i="9"/>
  <c r="D3231" i="9"/>
  <c r="C3232" i="9"/>
  <c r="D3232" i="9"/>
  <c r="C3233" i="9"/>
  <c r="D3233" i="9"/>
  <c r="C3234" i="9"/>
  <c r="D3234" i="9"/>
  <c r="C3235" i="9"/>
  <c r="D3235" i="9"/>
  <c r="C3236" i="9"/>
  <c r="D3236" i="9"/>
  <c r="C3237" i="9"/>
  <c r="D3237" i="9"/>
  <c r="C3238" i="9"/>
  <c r="D3238" i="9"/>
  <c r="C3239" i="9"/>
  <c r="D3239" i="9"/>
  <c r="C3240" i="9"/>
  <c r="D3240" i="9"/>
  <c r="C3241" i="9"/>
  <c r="D3241" i="9"/>
  <c r="C3242" i="9"/>
  <c r="D3242" i="9"/>
  <c r="C3243" i="9"/>
  <c r="D3243" i="9"/>
  <c r="C3244" i="9"/>
  <c r="D3244" i="9"/>
  <c r="C3245" i="9"/>
  <c r="D3245" i="9"/>
  <c r="C3246" i="9"/>
  <c r="D3246" i="9"/>
  <c r="C3247" i="9"/>
  <c r="D3247" i="9"/>
  <c r="C3248" i="9"/>
  <c r="D3248" i="9"/>
  <c r="C3249" i="9"/>
  <c r="D3249" i="9"/>
  <c r="C3250" i="9"/>
  <c r="D3250" i="9"/>
  <c r="C3251" i="9"/>
  <c r="D3251" i="9"/>
  <c r="C3252" i="9"/>
  <c r="D3252" i="9"/>
  <c r="C3253" i="9"/>
  <c r="D3253" i="9"/>
  <c r="C3254" i="9"/>
  <c r="D3254" i="9"/>
  <c r="C3255" i="9"/>
  <c r="D3255" i="9"/>
  <c r="C3256" i="9"/>
  <c r="D3256" i="9"/>
  <c r="C3257" i="9"/>
  <c r="D3257" i="9"/>
  <c r="C3258" i="9"/>
  <c r="D3258" i="9"/>
  <c r="C3259" i="9"/>
  <c r="D3259" i="9"/>
  <c r="C3260" i="9"/>
  <c r="D3260" i="9"/>
  <c r="C3261" i="9"/>
  <c r="D3261" i="9"/>
  <c r="C3262" i="9"/>
  <c r="D3262" i="9"/>
  <c r="C3263" i="9"/>
  <c r="D3263" i="9"/>
  <c r="C3264" i="9"/>
  <c r="D3264" i="9"/>
  <c r="C3265" i="9"/>
  <c r="D3265" i="9"/>
  <c r="C3266" i="9"/>
  <c r="D3266" i="9"/>
  <c r="C3267" i="9"/>
  <c r="D3267" i="9"/>
  <c r="C3268" i="9"/>
  <c r="D3268" i="9"/>
  <c r="C3269" i="9"/>
  <c r="D3269" i="9"/>
  <c r="C3270" i="9"/>
  <c r="D3270" i="9"/>
  <c r="C3271" i="9"/>
  <c r="D3271" i="9"/>
  <c r="C3272" i="9"/>
  <c r="D3272" i="9"/>
  <c r="C3273" i="9"/>
  <c r="D3273" i="9"/>
  <c r="C3274" i="9"/>
  <c r="D3274" i="9"/>
  <c r="C3275" i="9"/>
  <c r="D3275" i="9"/>
  <c r="C3276" i="9"/>
  <c r="D3276" i="9"/>
  <c r="C3277" i="9"/>
  <c r="D3277" i="9"/>
  <c r="C3278" i="9"/>
  <c r="D3278" i="9"/>
  <c r="C3279" i="9"/>
  <c r="D3279" i="9"/>
  <c r="C3280" i="9"/>
  <c r="D3280" i="9"/>
  <c r="C3281" i="9"/>
  <c r="D3281" i="9"/>
  <c r="C3282" i="9"/>
  <c r="D3282" i="9"/>
  <c r="C3283" i="9"/>
  <c r="D3283" i="9"/>
  <c r="C3284" i="9"/>
  <c r="D3284" i="9"/>
  <c r="C3285" i="9"/>
  <c r="D3285" i="9"/>
  <c r="C3286" i="9"/>
  <c r="D3286" i="9"/>
  <c r="C3287" i="9"/>
  <c r="D3287" i="9"/>
  <c r="C3288" i="9"/>
  <c r="D3288" i="9"/>
  <c r="C3289" i="9"/>
  <c r="D3289" i="9"/>
  <c r="C3290" i="9"/>
  <c r="D3290" i="9"/>
  <c r="C3291" i="9"/>
  <c r="D3291" i="9"/>
  <c r="C3292" i="9"/>
  <c r="D3292" i="9"/>
  <c r="C3293" i="9"/>
  <c r="D3293" i="9"/>
  <c r="C3294" i="9"/>
  <c r="D3294" i="9"/>
  <c r="C3295" i="9"/>
  <c r="D3295" i="9"/>
  <c r="C3296" i="9"/>
  <c r="D3296" i="9"/>
  <c r="C3297" i="9"/>
  <c r="D3297" i="9"/>
  <c r="C3298" i="9"/>
  <c r="D3298" i="9"/>
  <c r="C3299" i="9"/>
  <c r="D3299" i="9"/>
  <c r="C3300" i="9"/>
  <c r="D3300" i="9"/>
  <c r="C3301" i="9"/>
  <c r="D3301" i="9"/>
  <c r="C3302" i="9"/>
  <c r="D3302" i="9"/>
  <c r="C3303" i="9"/>
  <c r="D3303" i="9"/>
  <c r="C3304" i="9"/>
  <c r="D3304" i="9"/>
  <c r="C3305" i="9"/>
  <c r="D3305" i="9"/>
  <c r="C3306" i="9"/>
  <c r="D3306" i="9"/>
  <c r="C3307" i="9"/>
  <c r="D3307" i="9"/>
  <c r="C3308" i="9"/>
  <c r="D3308" i="9"/>
  <c r="C3309" i="9"/>
  <c r="D3309" i="9"/>
  <c r="C3310" i="9"/>
  <c r="D3310" i="9"/>
  <c r="C3311" i="9"/>
  <c r="D3311" i="9"/>
  <c r="C3312" i="9"/>
  <c r="D3312" i="9"/>
  <c r="C3313" i="9"/>
  <c r="D3313" i="9"/>
  <c r="C3314" i="9"/>
  <c r="D3314" i="9"/>
  <c r="C3315" i="9"/>
  <c r="D3315" i="9"/>
  <c r="C3316" i="9"/>
  <c r="D3316" i="9"/>
  <c r="C3317" i="9"/>
  <c r="D3317" i="9"/>
  <c r="C3318" i="9"/>
  <c r="D3318" i="9"/>
  <c r="C3319" i="9"/>
  <c r="D3319" i="9"/>
  <c r="C3320" i="9"/>
  <c r="D3320" i="9"/>
  <c r="C3321" i="9"/>
  <c r="D3321" i="9"/>
  <c r="C3322" i="9"/>
  <c r="D3322" i="9"/>
  <c r="C3323" i="9"/>
  <c r="D3323" i="9"/>
  <c r="C3324" i="9"/>
  <c r="D3324" i="9"/>
  <c r="C3325" i="9"/>
  <c r="D3325" i="9"/>
  <c r="C3326" i="9"/>
  <c r="D3326" i="9"/>
  <c r="C3327" i="9"/>
  <c r="D3327" i="9"/>
  <c r="C3328" i="9"/>
  <c r="D3328" i="9"/>
  <c r="C3329" i="9"/>
  <c r="D3329" i="9"/>
  <c r="C3330" i="9"/>
  <c r="D3330" i="9"/>
  <c r="C3331" i="9"/>
  <c r="D3331" i="9"/>
  <c r="C3332" i="9"/>
  <c r="D3332" i="9"/>
  <c r="C3333" i="9"/>
  <c r="D3333" i="9"/>
  <c r="C3334" i="9"/>
  <c r="D3334" i="9"/>
  <c r="C3335" i="9"/>
  <c r="D3335" i="9"/>
  <c r="C3336" i="9"/>
  <c r="D3336" i="9"/>
  <c r="C3337" i="9"/>
  <c r="D3337" i="9"/>
  <c r="C3338" i="9"/>
  <c r="D3338" i="9"/>
  <c r="C3339" i="9"/>
  <c r="D3339" i="9"/>
  <c r="C3340" i="9"/>
  <c r="D3340" i="9"/>
  <c r="C3341" i="9"/>
  <c r="D3341" i="9"/>
  <c r="C3342" i="9"/>
  <c r="D3342" i="9"/>
  <c r="C3343" i="9"/>
  <c r="D3343" i="9"/>
  <c r="C3344" i="9"/>
  <c r="D3344" i="9"/>
  <c r="C3345" i="9"/>
  <c r="D3345" i="9"/>
  <c r="C3346" i="9"/>
  <c r="D3346" i="9"/>
  <c r="C3347" i="9"/>
  <c r="D3347" i="9"/>
  <c r="C3348" i="9"/>
  <c r="D3348" i="9"/>
  <c r="C3349" i="9"/>
  <c r="D3349" i="9"/>
  <c r="C3350" i="9"/>
  <c r="D3350" i="9"/>
  <c r="C3351" i="9"/>
  <c r="D3351" i="9"/>
  <c r="C3352" i="9"/>
  <c r="D3352" i="9"/>
  <c r="C3353" i="9"/>
  <c r="D3353" i="9"/>
  <c r="C3354" i="9"/>
  <c r="D3354" i="9"/>
  <c r="C3355" i="9"/>
  <c r="D3355" i="9"/>
  <c r="C3356" i="9"/>
  <c r="D3356" i="9"/>
  <c r="C3357" i="9"/>
  <c r="D3357" i="9"/>
  <c r="C3358" i="9"/>
  <c r="D3358" i="9"/>
  <c r="C3359" i="9"/>
  <c r="D3359" i="9"/>
  <c r="C3360" i="9"/>
  <c r="D3360" i="9"/>
  <c r="C3361" i="9"/>
  <c r="D3361" i="9"/>
  <c r="C3362" i="9"/>
  <c r="D3362" i="9"/>
  <c r="C3363" i="9"/>
  <c r="D3363" i="9"/>
  <c r="C3364" i="9"/>
  <c r="D3364" i="9"/>
  <c r="C3365" i="9"/>
  <c r="D3365" i="9"/>
  <c r="C3366" i="9"/>
  <c r="D3366" i="9"/>
  <c r="C3367" i="9"/>
  <c r="D3367" i="9"/>
  <c r="C3368" i="9"/>
  <c r="D3368" i="9"/>
  <c r="C3369" i="9"/>
  <c r="D3369" i="9"/>
  <c r="C3370" i="9"/>
  <c r="D3370" i="9"/>
  <c r="C3371" i="9"/>
  <c r="D3371" i="9"/>
  <c r="C3372" i="9"/>
  <c r="D3372" i="9"/>
  <c r="C3373" i="9"/>
  <c r="D3373" i="9"/>
  <c r="C3374" i="9"/>
  <c r="D3374" i="9"/>
  <c r="C3375" i="9"/>
  <c r="D3375" i="9"/>
  <c r="C3376" i="9"/>
  <c r="D3376" i="9"/>
  <c r="C3377" i="9"/>
  <c r="D3377" i="9"/>
  <c r="C3378" i="9"/>
  <c r="D3378" i="9"/>
  <c r="C3379" i="9"/>
  <c r="D3379" i="9"/>
  <c r="C3380" i="9"/>
  <c r="D3380" i="9"/>
  <c r="C3381" i="9"/>
  <c r="D3381" i="9"/>
  <c r="C3382" i="9"/>
  <c r="D3382" i="9"/>
  <c r="C3383" i="9"/>
  <c r="D3383" i="9"/>
  <c r="C3384" i="9"/>
  <c r="D3384" i="9"/>
  <c r="C3385" i="9"/>
  <c r="D3385" i="9"/>
  <c r="C3386" i="9"/>
  <c r="D3386" i="9"/>
  <c r="C3387" i="9"/>
  <c r="D3387" i="9"/>
  <c r="C3388" i="9"/>
  <c r="D3388" i="9"/>
  <c r="C3389" i="9"/>
  <c r="D3389" i="9"/>
  <c r="C3390" i="9"/>
  <c r="D3390" i="9"/>
  <c r="C3391" i="9"/>
  <c r="D3391" i="9"/>
  <c r="C3392" i="9"/>
  <c r="D3392" i="9"/>
  <c r="C3393" i="9"/>
  <c r="D3393" i="9"/>
  <c r="C3394" i="9"/>
  <c r="D3394" i="9"/>
  <c r="C3395" i="9"/>
  <c r="D3395" i="9"/>
  <c r="C3396" i="9"/>
  <c r="D3396" i="9"/>
  <c r="C3397" i="9"/>
  <c r="D3397" i="9"/>
  <c r="C3398" i="9"/>
  <c r="D3398" i="9"/>
  <c r="C3399" i="9"/>
  <c r="D3399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2" i="9"/>
  <c r="E7" i="2" l="1"/>
  <c r="X549" i="5"/>
  <c r="W549" i="5"/>
  <c r="V549" i="5"/>
  <c r="X548" i="5"/>
  <c r="W548" i="5"/>
  <c r="V548" i="5"/>
  <c r="X547" i="5"/>
  <c r="W547" i="5"/>
  <c r="V547" i="5"/>
  <c r="X546" i="5"/>
  <c r="W546" i="5"/>
  <c r="V546" i="5"/>
  <c r="X545" i="5"/>
  <c r="W545" i="5"/>
  <c r="V545" i="5"/>
  <c r="X544" i="5"/>
  <c r="W544" i="5"/>
  <c r="V544" i="5"/>
  <c r="X543" i="5"/>
  <c r="W543" i="5"/>
  <c r="V543" i="5"/>
  <c r="U543" i="5"/>
  <c r="T543" i="5"/>
  <c r="S543" i="5"/>
  <c r="X542" i="5"/>
  <c r="W542" i="5"/>
  <c r="V542" i="5"/>
  <c r="U542" i="5"/>
  <c r="T542" i="5"/>
  <c r="S542" i="5"/>
  <c r="X541" i="5"/>
  <c r="W541" i="5"/>
  <c r="V541" i="5"/>
  <c r="U541" i="5"/>
  <c r="T541" i="5"/>
  <c r="S541" i="5"/>
  <c r="X540" i="5"/>
  <c r="W540" i="5"/>
  <c r="V540" i="5"/>
  <c r="U540" i="5"/>
  <c r="T540" i="5"/>
  <c r="S540" i="5"/>
  <c r="X539" i="5"/>
  <c r="W539" i="5"/>
  <c r="V539" i="5"/>
  <c r="U539" i="5"/>
  <c r="T539" i="5"/>
  <c r="S539" i="5"/>
  <c r="X538" i="5"/>
  <c r="W538" i="5"/>
  <c r="V538" i="5"/>
  <c r="U538" i="5"/>
  <c r="T538" i="5"/>
  <c r="S538" i="5"/>
  <c r="X537" i="5"/>
  <c r="W537" i="5"/>
  <c r="V537" i="5"/>
  <c r="U537" i="5"/>
  <c r="T537" i="5"/>
  <c r="S537" i="5"/>
  <c r="X536" i="5"/>
  <c r="W536" i="5"/>
  <c r="V536" i="5"/>
  <c r="U536" i="5"/>
  <c r="T536" i="5"/>
  <c r="S536" i="5"/>
  <c r="X535" i="5"/>
  <c r="W535" i="5"/>
  <c r="V535" i="5"/>
  <c r="U535" i="5"/>
  <c r="T535" i="5"/>
  <c r="S535" i="5"/>
  <c r="X534" i="5"/>
  <c r="W534" i="5"/>
  <c r="V534" i="5"/>
  <c r="U534" i="5"/>
  <c r="T534" i="5"/>
  <c r="S534" i="5"/>
  <c r="X533" i="5"/>
  <c r="W533" i="5"/>
  <c r="V533" i="5"/>
  <c r="U533" i="5"/>
  <c r="T533" i="5"/>
  <c r="S533" i="5"/>
  <c r="X532" i="5"/>
  <c r="W532" i="5"/>
  <c r="V532" i="5"/>
  <c r="U532" i="5"/>
  <c r="T532" i="5"/>
  <c r="S532" i="5"/>
  <c r="X531" i="5"/>
  <c r="W531" i="5"/>
  <c r="V531" i="5"/>
  <c r="U531" i="5"/>
  <c r="T531" i="5"/>
  <c r="S531" i="5"/>
  <c r="X530" i="5"/>
  <c r="W530" i="5"/>
  <c r="V530" i="5"/>
  <c r="U530" i="5"/>
  <c r="T530" i="5"/>
  <c r="S530" i="5"/>
  <c r="X529" i="5"/>
  <c r="W529" i="5"/>
  <c r="V529" i="5"/>
  <c r="U529" i="5"/>
  <c r="T529" i="5"/>
  <c r="S529" i="5"/>
  <c r="X528" i="5"/>
  <c r="W528" i="5"/>
  <c r="V528" i="5"/>
  <c r="U528" i="5"/>
  <c r="T528" i="5"/>
  <c r="S528" i="5"/>
  <c r="X527" i="5"/>
  <c r="W527" i="5"/>
  <c r="V527" i="5"/>
  <c r="U527" i="5"/>
  <c r="T527" i="5"/>
  <c r="S527" i="5"/>
  <c r="X526" i="5"/>
  <c r="W526" i="5"/>
  <c r="V526" i="5"/>
  <c r="U526" i="5"/>
  <c r="T526" i="5"/>
  <c r="S526" i="5"/>
  <c r="X525" i="5"/>
  <c r="W525" i="5"/>
  <c r="V525" i="5"/>
  <c r="U525" i="5"/>
  <c r="T525" i="5"/>
  <c r="S525" i="5"/>
  <c r="AA524" i="5"/>
  <c r="Z524" i="5"/>
  <c r="Y524" i="5"/>
  <c r="X524" i="5"/>
  <c r="W524" i="5"/>
  <c r="V524" i="5"/>
  <c r="U524" i="5"/>
  <c r="T524" i="5"/>
  <c r="S524" i="5"/>
  <c r="AA523" i="5"/>
  <c r="Z523" i="5"/>
  <c r="Y523" i="5"/>
  <c r="X523" i="5"/>
  <c r="W523" i="5"/>
  <c r="V523" i="5"/>
  <c r="U523" i="5"/>
  <c r="T523" i="5"/>
  <c r="S523" i="5"/>
  <c r="AA522" i="5"/>
  <c r="Z522" i="5"/>
  <c r="Y522" i="5"/>
  <c r="X522" i="5"/>
  <c r="W522" i="5"/>
  <c r="V522" i="5"/>
  <c r="U522" i="5"/>
  <c r="T522" i="5"/>
  <c r="S522" i="5"/>
  <c r="AA521" i="5"/>
  <c r="Z521" i="5"/>
  <c r="Y521" i="5"/>
  <c r="X521" i="5"/>
  <c r="W521" i="5"/>
  <c r="V521" i="5"/>
  <c r="U521" i="5"/>
  <c r="T521" i="5"/>
  <c r="S521" i="5"/>
  <c r="AA520" i="5"/>
  <c r="Z520" i="5"/>
  <c r="Y520" i="5"/>
  <c r="X520" i="5"/>
  <c r="W520" i="5"/>
  <c r="V520" i="5"/>
  <c r="U520" i="5"/>
  <c r="T520" i="5"/>
  <c r="S520" i="5"/>
  <c r="AA519" i="5"/>
  <c r="Z519" i="5"/>
  <c r="Y519" i="5"/>
  <c r="X519" i="5"/>
  <c r="W519" i="5"/>
  <c r="V519" i="5"/>
  <c r="U519" i="5"/>
  <c r="T519" i="5"/>
  <c r="S519" i="5"/>
  <c r="AA518" i="5"/>
  <c r="Z518" i="5"/>
  <c r="Y518" i="5"/>
  <c r="X518" i="5"/>
  <c r="W518" i="5"/>
  <c r="V518" i="5"/>
  <c r="U518" i="5"/>
  <c r="T518" i="5"/>
  <c r="S518" i="5"/>
  <c r="AA517" i="5"/>
  <c r="Z517" i="5"/>
  <c r="Y517" i="5"/>
  <c r="X517" i="5"/>
  <c r="W517" i="5"/>
  <c r="V517" i="5"/>
  <c r="U517" i="5"/>
  <c r="T517" i="5"/>
  <c r="S517" i="5"/>
  <c r="AA516" i="5"/>
  <c r="Z516" i="5"/>
  <c r="Y516" i="5"/>
  <c r="X516" i="5"/>
  <c r="W516" i="5"/>
  <c r="V516" i="5"/>
  <c r="U516" i="5"/>
  <c r="T516" i="5"/>
  <c r="S516" i="5"/>
  <c r="AA515" i="5"/>
  <c r="Z515" i="5"/>
  <c r="Y515" i="5"/>
  <c r="X515" i="5"/>
  <c r="W515" i="5"/>
  <c r="V515" i="5"/>
  <c r="U515" i="5"/>
  <c r="T515" i="5"/>
  <c r="S515" i="5"/>
  <c r="AA514" i="5"/>
  <c r="Z514" i="5"/>
  <c r="Y514" i="5"/>
  <c r="X514" i="5"/>
  <c r="W514" i="5"/>
  <c r="V514" i="5"/>
  <c r="U514" i="5"/>
  <c r="T514" i="5"/>
  <c r="S514" i="5"/>
  <c r="AA513" i="5"/>
  <c r="Z513" i="5"/>
  <c r="Y513" i="5"/>
  <c r="X513" i="5"/>
  <c r="W513" i="5"/>
  <c r="V513" i="5"/>
  <c r="U513" i="5"/>
  <c r="T513" i="5"/>
  <c r="S513" i="5"/>
  <c r="AA512" i="5"/>
  <c r="Z512" i="5"/>
  <c r="Y512" i="5"/>
  <c r="X512" i="5"/>
  <c r="W512" i="5"/>
  <c r="V512" i="5"/>
  <c r="U512" i="5"/>
  <c r="T512" i="5"/>
  <c r="S512" i="5"/>
  <c r="AA511" i="5"/>
  <c r="Z511" i="5"/>
  <c r="Y511" i="5"/>
  <c r="X511" i="5"/>
  <c r="W511" i="5"/>
  <c r="V511" i="5"/>
  <c r="U511" i="5"/>
  <c r="T511" i="5"/>
  <c r="S511" i="5"/>
  <c r="AA510" i="5"/>
  <c r="Z510" i="5"/>
  <c r="Y510" i="5"/>
  <c r="X510" i="5"/>
  <c r="W510" i="5"/>
  <c r="V510" i="5"/>
  <c r="U510" i="5"/>
  <c r="T510" i="5"/>
  <c r="S510" i="5"/>
  <c r="AA509" i="5"/>
  <c r="Z509" i="5"/>
  <c r="Y509" i="5"/>
  <c r="X509" i="5"/>
  <c r="W509" i="5"/>
  <c r="V509" i="5"/>
  <c r="U509" i="5"/>
  <c r="T509" i="5"/>
  <c r="S509" i="5"/>
  <c r="AA508" i="5"/>
  <c r="Z508" i="5"/>
  <c r="Y508" i="5"/>
  <c r="X508" i="5"/>
  <c r="W508" i="5"/>
  <c r="V508" i="5"/>
  <c r="U508" i="5"/>
  <c r="T508" i="5"/>
  <c r="S508" i="5"/>
  <c r="AA507" i="5"/>
  <c r="Z507" i="5"/>
  <c r="Y507" i="5"/>
  <c r="X507" i="5"/>
  <c r="W507" i="5"/>
  <c r="V507" i="5"/>
  <c r="U507" i="5"/>
  <c r="T507" i="5"/>
  <c r="S507" i="5"/>
  <c r="AA506" i="5"/>
  <c r="Z506" i="5"/>
  <c r="Y506" i="5"/>
  <c r="X506" i="5"/>
  <c r="W506" i="5"/>
  <c r="V506" i="5"/>
  <c r="U506" i="5"/>
  <c r="T506" i="5"/>
  <c r="S506" i="5"/>
  <c r="AA505" i="5"/>
  <c r="Z505" i="5"/>
  <c r="Y505" i="5"/>
  <c r="X505" i="5"/>
  <c r="W505" i="5"/>
  <c r="V505" i="5"/>
  <c r="U505" i="5"/>
  <c r="T505" i="5"/>
  <c r="S505" i="5"/>
  <c r="AA504" i="5"/>
  <c r="Z504" i="5"/>
  <c r="Y504" i="5"/>
  <c r="X504" i="5"/>
  <c r="W504" i="5"/>
  <c r="V504" i="5"/>
  <c r="U504" i="5"/>
  <c r="T504" i="5"/>
  <c r="S504" i="5"/>
  <c r="AA503" i="5"/>
  <c r="Z503" i="5"/>
  <c r="Y503" i="5"/>
  <c r="X503" i="5"/>
  <c r="W503" i="5"/>
  <c r="V503" i="5"/>
  <c r="U503" i="5"/>
  <c r="T503" i="5"/>
  <c r="S503" i="5"/>
  <c r="AA502" i="5"/>
  <c r="Z502" i="5"/>
  <c r="Y502" i="5"/>
  <c r="X502" i="5"/>
  <c r="W502" i="5"/>
  <c r="V502" i="5"/>
  <c r="U502" i="5"/>
  <c r="T502" i="5"/>
  <c r="S502" i="5"/>
  <c r="AA501" i="5"/>
  <c r="Z501" i="5"/>
  <c r="Y501" i="5"/>
  <c r="X501" i="5"/>
  <c r="W501" i="5"/>
  <c r="V501" i="5"/>
  <c r="U501" i="5"/>
  <c r="T501" i="5"/>
  <c r="S501" i="5"/>
  <c r="AA500" i="5"/>
  <c r="Z500" i="5"/>
  <c r="Y500" i="5"/>
  <c r="X500" i="5"/>
  <c r="W500" i="5"/>
  <c r="V500" i="5"/>
  <c r="U500" i="5"/>
  <c r="T500" i="5"/>
  <c r="S500" i="5"/>
  <c r="AA499" i="5"/>
  <c r="Z499" i="5"/>
  <c r="Y499" i="5"/>
  <c r="X499" i="5"/>
  <c r="W499" i="5"/>
  <c r="V499" i="5"/>
  <c r="U499" i="5"/>
  <c r="T499" i="5"/>
  <c r="S499" i="5"/>
  <c r="AA498" i="5"/>
  <c r="Z498" i="5"/>
  <c r="Y498" i="5"/>
  <c r="X498" i="5"/>
  <c r="W498" i="5"/>
  <c r="V498" i="5"/>
  <c r="U498" i="5"/>
  <c r="T498" i="5"/>
  <c r="S498" i="5"/>
  <c r="AA497" i="5"/>
  <c r="Z497" i="5"/>
  <c r="Y497" i="5"/>
  <c r="X497" i="5"/>
  <c r="W497" i="5"/>
  <c r="V497" i="5"/>
  <c r="U497" i="5"/>
  <c r="T497" i="5"/>
  <c r="S497" i="5"/>
  <c r="AA496" i="5"/>
  <c r="Z496" i="5"/>
  <c r="Y496" i="5"/>
  <c r="X496" i="5"/>
  <c r="W496" i="5"/>
  <c r="V496" i="5"/>
  <c r="U496" i="5"/>
  <c r="T496" i="5"/>
  <c r="S496" i="5"/>
  <c r="AA495" i="5"/>
  <c r="Z495" i="5"/>
  <c r="Y495" i="5"/>
  <c r="X495" i="5"/>
  <c r="W495" i="5"/>
  <c r="V495" i="5"/>
  <c r="U495" i="5"/>
  <c r="T495" i="5"/>
  <c r="S495" i="5"/>
  <c r="AA494" i="5"/>
  <c r="Z494" i="5"/>
  <c r="Y494" i="5"/>
  <c r="X494" i="5"/>
  <c r="W494" i="5"/>
  <c r="V494" i="5"/>
  <c r="U494" i="5"/>
  <c r="T494" i="5"/>
  <c r="S494" i="5"/>
  <c r="AA493" i="5"/>
  <c r="Z493" i="5"/>
  <c r="Y493" i="5"/>
  <c r="X493" i="5"/>
  <c r="W493" i="5"/>
  <c r="V493" i="5"/>
  <c r="U493" i="5"/>
  <c r="T493" i="5"/>
  <c r="S493" i="5"/>
  <c r="AA492" i="5"/>
  <c r="Z492" i="5"/>
  <c r="Y492" i="5"/>
  <c r="X492" i="5"/>
  <c r="W492" i="5"/>
  <c r="V492" i="5"/>
  <c r="U492" i="5"/>
  <c r="T492" i="5"/>
  <c r="S492" i="5"/>
  <c r="AA491" i="5"/>
  <c r="Z491" i="5"/>
  <c r="Y491" i="5"/>
  <c r="X491" i="5"/>
  <c r="W491" i="5"/>
  <c r="V491" i="5"/>
  <c r="U491" i="5"/>
  <c r="T491" i="5"/>
  <c r="S491" i="5"/>
  <c r="AA490" i="5"/>
  <c r="Z490" i="5"/>
  <c r="Y490" i="5"/>
  <c r="X490" i="5"/>
  <c r="W490" i="5"/>
  <c r="V490" i="5"/>
  <c r="U490" i="5"/>
  <c r="T490" i="5"/>
  <c r="S490" i="5"/>
  <c r="AA489" i="5"/>
  <c r="Z489" i="5"/>
  <c r="Y489" i="5"/>
  <c r="X489" i="5"/>
  <c r="W489" i="5"/>
  <c r="V489" i="5"/>
  <c r="U489" i="5"/>
  <c r="T489" i="5"/>
  <c r="S489" i="5"/>
  <c r="AA488" i="5"/>
  <c r="Z488" i="5"/>
  <c r="Y488" i="5"/>
  <c r="X488" i="5"/>
  <c r="W488" i="5"/>
  <c r="V488" i="5"/>
  <c r="U488" i="5"/>
  <c r="T488" i="5"/>
  <c r="S488" i="5"/>
  <c r="AA487" i="5"/>
  <c r="Z487" i="5"/>
  <c r="Y487" i="5"/>
  <c r="X487" i="5"/>
  <c r="W487" i="5"/>
  <c r="V487" i="5"/>
  <c r="U487" i="5"/>
  <c r="T487" i="5"/>
  <c r="S487" i="5"/>
  <c r="AA486" i="5"/>
  <c r="Z486" i="5"/>
  <c r="Y486" i="5"/>
  <c r="X486" i="5"/>
  <c r="W486" i="5"/>
  <c r="V486" i="5"/>
  <c r="U486" i="5"/>
  <c r="T486" i="5"/>
  <c r="S486" i="5"/>
  <c r="AA485" i="5"/>
  <c r="Z485" i="5"/>
  <c r="Y485" i="5"/>
  <c r="X485" i="5"/>
  <c r="W485" i="5"/>
  <c r="V485" i="5"/>
  <c r="U485" i="5"/>
  <c r="T485" i="5"/>
  <c r="S485" i="5"/>
  <c r="R485" i="5"/>
  <c r="Q485" i="5"/>
  <c r="P485" i="5"/>
  <c r="AA484" i="5"/>
  <c r="Z484" i="5"/>
  <c r="Y484" i="5"/>
  <c r="X484" i="5"/>
  <c r="W484" i="5"/>
  <c r="V484" i="5"/>
  <c r="U484" i="5"/>
  <c r="T484" i="5"/>
  <c r="S484" i="5"/>
  <c r="R484" i="5"/>
  <c r="Q484" i="5"/>
  <c r="P484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AA482" i="5"/>
  <c r="Z482" i="5"/>
  <c r="Y482" i="5"/>
  <c r="X482" i="5"/>
  <c r="W482" i="5"/>
  <c r="V482" i="5"/>
  <c r="U482" i="5"/>
  <c r="T482" i="5"/>
  <c r="S482" i="5"/>
  <c r="R482" i="5"/>
  <c r="Q482" i="5"/>
  <c r="P482" i="5"/>
  <c r="AA481" i="5"/>
  <c r="Z481" i="5"/>
  <c r="Y481" i="5"/>
  <c r="X481" i="5"/>
  <c r="W481" i="5"/>
  <c r="V481" i="5"/>
  <c r="U481" i="5"/>
  <c r="T481" i="5"/>
  <c r="S481" i="5"/>
  <c r="R481" i="5"/>
  <c r="Q481" i="5"/>
  <c r="P481" i="5"/>
  <c r="AA480" i="5"/>
  <c r="Z480" i="5"/>
  <c r="Y480" i="5"/>
  <c r="X480" i="5"/>
  <c r="W480" i="5"/>
  <c r="V480" i="5"/>
  <c r="U480" i="5"/>
  <c r="T480" i="5"/>
  <c r="S480" i="5"/>
  <c r="R480" i="5"/>
  <c r="Q480" i="5"/>
  <c r="P480" i="5"/>
  <c r="AA479" i="5"/>
  <c r="Z479" i="5"/>
  <c r="Y479" i="5"/>
  <c r="X479" i="5"/>
  <c r="W479" i="5"/>
  <c r="V479" i="5"/>
  <c r="U479" i="5"/>
  <c r="T479" i="5"/>
  <c r="S479" i="5"/>
  <c r="R479" i="5"/>
  <c r="Q479" i="5"/>
  <c r="P479" i="5"/>
  <c r="AA478" i="5"/>
  <c r="Z478" i="5"/>
  <c r="Y478" i="5"/>
  <c r="X478" i="5"/>
  <c r="W478" i="5"/>
  <c r="V478" i="5"/>
  <c r="U478" i="5"/>
  <c r="T478" i="5"/>
  <c r="S478" i="5"/>
  <c r="R478" i="5"/>
  <c r="Q478" i="5"/>
  <c r="P478" i="5"/>
  <c r="AA477" i="5"/>
  <c r="Z477" i="5"/>
  <c r="Y477" i="5"/>
  <c r="X477" i="5"/>
  <c r="W477" i="5"/>
  <c r="V477" i="5"/>
  <c r="U477" i="5"/>
  <c r="T477" i="5"/>
  <c r="S477" i="5"/>
  <c r="R477" i="5"/>
  <c r="Q477" i="5"/>
  <c r="P477" i="5"/>
  <c r="AA476" i="5"/>
  <c r="Z476" i="5"/>
  <c r="Y476" i="5"/>
  <c r="X476" i="5"/>
  <c r="W476" i="5"/>
  <c r="V476" i="5"/>
  <c r="U476" i="5"/>
  <c r="T476" i="5"/>
  <c r="S476" i="5"/>
  <c r="R476" i="5"/>
  <c r="Q476" i="5"/>
  <c r="P476" i="5"/>
  <c r="AA475" i="5"/>
  <c r="Z475" i="5"/>
  <c r="Y475" i="5"/>
  <c r="X475" i="5"/>
  <c r="W475" i="5"/>
  <c r="V475" i="5"/>
  <c r="U475" i="5"/>
  <c r="T475" i="5"/>
  <c r="S475" i="5"/>
  <c r="R475" i="5"/>
  <c r="Q475" i="5"/>
  <c r="P475" i="5"/>
  <c r="AA474" i="5"/>
  <c r="Z474" i="5"/>
  <c r="Y474" i="5"/>
  <c r="X474" i="5"/>
  <c r="W474" i="5"/>
  <c r="V474" i="5"/>
  <c r="U474" i="5"/>
  <c r="T474" i="5"/>
  <c r="S474" i="5"/>
  <c r="R474" i="5"/>
  <c r="Q474" i="5"/>
  <c r="P474" i="5"/>
  <c r="AA473" i="5"/>
  <c r="Z473" i="5"/>
  <c r="Y473" i="5"/>
  <c r="X473" i="5"/>
  <c r="W473" i="5"/>
  <c r="V473" i="5"/>
  <c r="U473" i="5"/>
  <c r="T473" i="5"/>
  <c r="S473" i="5"/>
  <c r="R473" i="5"/>
  <c r="Q473" i="5"/>
  <c r="P473" i="5"/>
  <c r="AA472" i="5"/>
  <c r="Z472" i="5"/>
  <c r="Y472" i="5"/>
  <c r="X472" i="5"/>
  <c r="W472" i="5"/>
  <c r="V472" i="5"/>
  <c r="U472" i="5"/>
  <c r="T472" i="5"/>
  <c r="S472" i="5"/>
  <c r="R472" i="5"/>
  <c r="Q472" i="5"/>
  <c r="P472" i="5"/>
  <c r="AA471" i="5"/>
  <c r="Z471" i="5"/>
  <c r="Y471" i="5"/>
  <c r="X471" i="5"/>
  <c r="W471" i="5"/>
  <c r="V471" i="5"/>
  <c r="U471" i="5"/>
  <c r="T471" i="5"/>
  <c r="S471" i="5"/>
  <c r="R471" i="5"/>
  <c r="Q471" i="5"/>
  <c r="P471" i="5"/>
  <c r="AA470" i="5"/>
  <c r="Z470" i="5"/>
  <c r="Y470" i="5"/>
  <c r="X470" i="5"/>
  <c r="W470" i="5"/>
  <c r="V470" i="5"/>
  <c r="U470" i="5"/>
  <c r="T470" i="5"/>
  <c r="S470" i="5"/>
  <c r="R470" i="5"/>
  <c r="Q470" i="5"/>
  <c r="P470" i="5"/>
  <c r="AA469" i="5"/>
  <c r="Z469" i="5"/>
  <c r="Y469" i="5"/>
  <c r="X469" i="5"/>
  <c r="W469" i="5"/>
  <c r="V469" i="5"/>
  <c r="U469" i="5"/>
  <c r="T469" i="5"/>
  <c r="S469" i="5"/>
  <c r="R469" i="5"/>
  <c r="Q469" i="5"/>
  <c r="P469" i="5"/>
  <c r="AA468" i="5"/>
  <c r="Z468" i="5"/>
  <c r="Y468" i="5"/>
  <c r="X468" i="5"/>
  <c r="W468" i="5"/>
  <c r="V468" i="5"/>
  <c r="U468" i="5"/>
  <c r="T468" i="5"/>
  <c r="S468" i="5"/>
  <c r="R468" i="5"/>
  <c r="Q468" i="5"/>
  <c r="P468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L467" i="5"/>
  <c r="K467" i="5"/>
  <c r="J467" i="5"/>
  <c r="AA466" i="5"/>
  <c r="Z466" i="5"/>
  <c r="Y466" i="5"/>
  <c r="X466" i="5"/>
  <c r="W466" i="5"/>
  <c r="V466" i="5"/>
  <c r="U466" i="5"/>
  <c r="T466" i="5"/>
  <c r="S466" i="5"/>
  <c r="R466" i="5"/>
  <c r="Q466" i="5"/>
  <c r="P466" i="5"/>
  <c r="L466" i="5"/>
  <c r="K466" i="5"/>
  <c r="J466" i="5"/>
  <c r="AA465" i="5"/>
  <c r="Z465" i="5"/>
  <c r="Y465" i="5"/>
  <c r="X465" i="5"/>
  <c r="W465" i="5"/>
  <c r="V465" i="5"/>
  <c r="U465" i="5"/>
  <c r="T465" i="5"/>
  <c r="S465" i="5"/>
  <c r="R465" i="5"/>
  <c r="Q465" i="5"/>
  <c r="P465" i="5"/>
  <c r="L465" i="5"/>
  <c r="K465" i="5"/>
  <c r="J465" i="5"/>
  <c r="AA464" i="5"/>
  <c r="Z464" i="5"/>
  <c r="Y464" i="5"/>
  <c r="X464" i="5"/>
  <c r="W464" i="5"/>
  <c r="V464" i="5"/>
  <c r="U464" i="5"/>
  <c r="T464" i="5"/>
  <c r="S464" i="5"/>
  <c r="R464" i="5"/>
  <c r="Q464" i="5"/>
  <c r="P464" i="5"/>
  <c r="L464" i="5"/>
  <c r="K464" i="5"/>
  <c r="J464" i="5"/>
  <c r="AA463" i="5"/>
  <c r="Z463" i="5"/>
  <c r="Y463" i="5"/>
  <c r="X463" i="5"/>
  <c r="W463" i="5"/>
  <c r="V463" i="5"/>
  <c r="U463" i="5"/>
  <c r="T463" i="5"/>
  <c r="S463" i="5"/>
  <c r="R463" i="5"/>
  <c r="Q463" i="5"/>
  <c r="P463" i="5"/>
  <c r="L463" i="5"/>
  <c r="K463" i="5"/>
  <c r="J463" i="5"/>
  <c r="AA462" i="5"/>
  <c r="Z462" i="5"/>
  <c r="Y462" i="5"/>
  <c r="X462" i="5"/>
  <c r="W462" i="5"/>
  <c r="V462" i="5"/>
  <c r="U462" i="5"/>
  <c r="T462" i="5"/>
  <c r="S462" i="5"/>
  <c r="R462" i="5"/>
  <c r="Q462" i="5"/>
  <c r="P462" i="5"/>
  <c r="L462" i="5"/>
  <c r="K462" i="5"/>
  <c r="J462" i="5"/>
  <c r="AA461" i="5"/>
  <c r="Z461" i="5"/>
  <c r="Y461" i="5"/>
  <c r="X461" i="5"/>
  <c r="W461" i="5"/>
  <c r="V461" i="5"/>
  <c r="U461" i="5"/>
  <c r="T461" i="5"/>
  <c r="S461" i="5"/>
  <c r="R461" i="5"/>
  <c r="Q461" i="5"/>
  <c r="P461" i="5"/>
  <c r="L461" i="5"/>
  <c r="K461" i="5"/>
  <c r="J461" i="5"/>
  <c r="AA460" i="5"/>
  <c r="Z460" i="5"/>
  <c r="Y460" i="5"/>
  <c r="X460" i="5"/>
  <c r="W460" i="5"/>
  <c r="V460" i="5"/>
  <c r="U460" i="5"/>
  <c r="T460" i="5"/>
  <c r="S460" i="5"/>
  <c r="R460" i="5"/>
  <c r="Q460" i="5"/>
  <c r="P460" i="5"/>
  <c r="L460" i="5"/>
  <c r="K460" i="5"/>
  <c r="J460" i="5"/>
  <c r="AA459" i="5"/>
  <c r="Z459" i="5"/>
  <c r="Y459" i="5"/>
  <c r="X459" i="5"/>
  <c r="W459" i="5"/>
  <c r="V459" i="5"/>
  <c r="U459" i="5"/>
  <c r="T459" i="5"/>
  <c r="S459" i="5"/>
  <c r="R459" i="5"/>
  <c r="Q459" i="5"/>
  <c r="P459" i="5"/>
  <c r="L459" i="5"/>
  <c r="K459" i="5"/>
  <c r="J459" i="5"/>
  <c r="AA458" i="5"/>
  <c r="Z458" i="5"/>
  <c r="Y458" i="5"/>
  <c r="X458" i="5"/>
  <c r="W458" i="5"/>
  <c r="V458" i="5"/>
  <c r="U458" i="5"/>
  <c r="T458" i="5"/>
  <c r="S458" i="5"/>
  <c r="R458" i="5"/>
  <c r="Q458" i="5"/>
  <c r="P458" i="5"/>
  <c r="L458" i="5"/>
  <c r="K458" i="5"/>
  <c r="J458" i="5"/>
  <c r="AA457" i="5"/>
  <c r="Z457" i="5"/>
  <c r="Y457" i="5"/>
  <c r="X457" i="5"/>
  <c r="W457" i="5"/>
  <c r="V457" i="5"/>
  <c r="U457" i="5"/>
  <c r="T457" i="5"/>
  <c r="S457" i="5"/>
  <c r="R457" i="5"/>
  <c r="Q457" i="5"/>
  <c r="P457" i="5"/>
  <c r="L457" i="5"/>
  <c r="K457" i="5"/>
  <c r="J457" i="5"/>
  <c r="AA456" i="5"/>
  <c r="Z456" i="5"/>
  <c r="Y456" i="5"/>
  <c r="X456" i="5"/>
  <c r="W456" i="5"/>
  <c r="V456" i="5"/>
  <c r="U456" i="5"/>
  <c r="T456" i="5"/>
  <c r="S456" i="5"/>
  <c r="R456" i="5"/>
  <c r="Q456" i="5"/>
  <c r="P456" i="5"/>
  <c r="L456" i="5"/>
  <c r="K456" i="5"/>
  <c r="J456" i="5"/>
  <c r="AA455" i="5"/>
  <c r="Z455" i="5"/>
  <c r="Y455" i="5"/>
  <c r="X455" i="5"/>
  <c r="W455" i="5"/>
  <c r="V455" i="5"/>
  <c r="U455" i="5"/>
  <c r="T455" i="5"/>
  <c r="S455" i="5"/>
  <c r="R455" i="5"/>
  <c r="Q455" i="5"/>
  <c r="P455" i="5"/>
  <c r="L455" i="5"/>
  <c r="K455" i="5"/>
  <c r="J455" i="5"/>
  <c r="AA454" i="5"/>
  <c r="Z454" i="5"/>
  <c r="Y454" i="5"/>
  <c r="X454" i="5"/>
  <c r="W454" i="5"/>
  <c r="V454" i="5"/>
  <c r="U454" i="5"/>
  <c r="T454" i="5"/>
  <c r="S454" i="5"/>
  <c r="R454" i="5"/>
  <c r="Q454" i="5"/>
  <c r="P454" i="5"/>
  <c r="L454" i="5"/>
  <c r="K454" i="5"/>
  <c r="J454" i="5"/>
  <c r="AA453" i="5"/>
  <c r="Z453" i="5"/>
  <c r="Y453" i="5"/>
  <c r="X453" i="5"/>
  <c r="W453" i="5"/>
  <c r="V453" i="5"/>
  <c r="U453" i="5"/>
  <c r="T453" i="5"/>
  <c r="S453" i="5"/>
  <c r="R453" i="5"/>
  <c r="Q453" i="5"/>
  <c r="P453" i="5"/>
  <c r="L453" i="5"/>
  <c r="K453" i="5"/>
  <c r="J453" i="5"/>
  <c r="AA452" i="5"/>
  <c r="Z452" i="5"/>
  <c r="Y452" i="5"/>
  <c r="X452" i="5"/>
  <c r="W452" i="5"/>
  <c r="V452" i="5"/>
  <c r="U452" i="5"/>
  <c r="T452" i="5"/>
  <c r="S452" i="5"/>
  <c r="R452" i="5"/>
  <c r="Q452" i="5"/>
  <c r="P452" i="5"/>
  <c r="L452" i="5"/>
  <c r="K452" i="5"/>
  <c r="J452" i="5"/>
  <c r="AA451" i="5"/>
  <c r="Z451" i="5"/>
  <c r="Y451" i="5"/>
  <c r="X451" i="5"/>
  <c r="W451" i="5"/>
  <c r="V451" i="5"/>
  <c r="U451" i="5"/>
  <c r="T451" i="5"/>
  <c r="S451" i="5"/>
  <c r="R451" i="5"/>
  <c r="Q451" i="5"/>
  <c r="P451" i="5"/>
  <c r="L451" i="5"/>
  <c r="K451" i="5"/>
  <c r="J451" i="5"/>
  <c r="AA450" i="5"/>
  <c r="Z450" i="5"/>
  <c r="Y450" i="5"/>
  <c r="X450" i="5"/>
  <c r="W450" i="5"/>
  <c r="V450" i="5"/>
  <c r="U450" i="5"/>
  <c r="T450" i="5"/>
  <c r="S450" i="5"/>
  <c r="R450" i="5"/>
  <c r="Q450" i="5"/>
  <c r="P450" i="5"/>
  <c r="L450" i="5"/>
  <c r="K450" i="5"/>
  <c r="J450" i="5"/>
  <c r="AA449" i="5"/>
  <c r="Z449" i="5"/>
  <c r="Y449" i="5"/>
  <c r="X449" i="5"/>
  <c r="W449" i="5"/>
  <c r="V449" i="5"/>
  <c r="U449" i="5"/>
  <c r="T449" i="5"/>
  <c r="S449" i="5"/>
  <c r="R449" i="5"/>
  <c r="Q449" i="5"/>
  <c r="P449" i="5"/>
  <c r="L449" i="5"/>
  <c r="K449" i="5"/>
  <c r="J449" i="5"/>
  <c r="AA448" i="5"/>
  <c r="Z448" i="5"/>
  <c r="Y448" i="5"/>
  <c r="X448" i="5"/>
  <c r="W448" i="5"/>
  <c r="V448" i="5"/>
  <c r="U448" i="5"/>
  <c r="T448" i="5"/>
  <c r="S448" i="5"/>
  <c r="R448" i="5"/>
  <c r="Q448" i="5"/>
  <c r="P448" i="5"/>
  <c r="L448" i="5"/>
  <c r="K448" i="5"/>
  <c r="J448" i="5"/>
  <c r="AA447" i="5"/>
  <c r="Z447" i="5"/>
  <c r="Y447" i="5"/>
  <c r="X447" i="5"/>
  <c r="W447" i="5"/>
  <c r="V447" i="5"/>
  <c r="U447" i="5"/>
  <c r="T447" i="5"/>
  <c r="S447" i="5"/>
  <c r="R447" i="5"/>
  <c r="Q447" i="5"/>
  <c r="P447" i="5"/>
  <c r="L447" i="5"/>
  <c r="K447" i="5"/>
  <c r="J447" i="5"/>
  <c r="AA446" i="5"/>
  <c r="Z446" i="5"/>
  <c r="Y446" i="5"/>
  <c r="X446" i="5"/>
  <c r="W446" i="5"/>
  <c r="V446" i="5"/>
  <c r="U446" i="5"/>
  <c r="T446" i="5"/>
  <c r="S446" i="5"/>
  <c r="R446" i="5"/>
  <c r="Q446" i="5"/>
  <c r="P446" i="5"/>
  <c r="L446" i="5"/>
  <c r="K446" i="5"/>
  <c r="J446" i="5"/>
  <c r="AA445" i="5"/>
  <c r="Z445" i="5"/>
  <c r="Y445" i="5"/>
  <c r="X445" i="5"/>
  <c r="W445" i="5"/>
  <c r="V445" i="5"/>
  <c r="U445" i="5"/>
  <c r="T445" i="5"/>
  <c r="S445" i="5"/>
  <c r="R445" i="5"/>
  <c r="Q445" i="5"/>
  <c r="P445" i="5"/>
  <c r="L445" i="5"/>
  <c r="K445" i="5"/>
  <c r="J445" i="5"/>
  <c r="AA444" i="5"/>
  <c r="Z444" i="5"/>
  <c r="Y444" i="5"/>
  <c r="X444" i="5"/>
  <c r="W444" i="5"/>
  <c r="V444" i="5"/>
  <c r="U444" i="5"/>
  <c r="T444" i="5"/>
  <c r="S444" i="5"/>
  <c r="R444" i="5"/>
  <c r="Q444" i="5"/>
  <c r="P444" i="5"/>
  <c r="L444" i="5"/>
  <c r="K444" i="5"/>
  <c r="J444" i="5"/>
  <c r="AA443" i="5"/>
  <c r="Z443" i="5"/>
  <c r="Y443" i="5"/>
  <c r="X443" i="5"/>
  <c r="W443" i="5"/>
  <c r="V443" i="5"/>
  <c r="U443" i="5"/>
  <c r="T443" i="5"/>
  <c r="S443" i="5"/>
  <c r="R443" i="5"/>
  <c r="Q443" i="5"/>
  <c r="P443" i="5"/>
  <c r="L443" i="5"/>
  <c r="K443" i="5"/>
  <c r="J443" i="5"/>
  <c r="AA442" i="5"/>
  <c r="Z442" i="5"/>
  <c r="Y442" i="5"/>
  <c r="X442" i="5"/>
  <c r="W442" i="5"/>
  <c r="V442" i="5"/>
  <c r="U442" i="5"/>
  <c r="T442" i="5"/>
  <c r="S442" i="5"/>
  <c r="R442" i="5"/>
  <c r="Q442" i="5"/>
  <c r="P442" i="5"/>
  <c r="L442" i="5"/>
  <c r="K442" i="5"/>
  <c r="J442" i="5"/>
  <c r="AA441" i="5"/>
  <c r="Z441" i="5"/>
  <c r="Y441" i="5"/>
  <c r="X441" i="5"/>
  <c r="W441" i="5"/>
  <c r="V441" i="5"/>
  <c r="U441" i="5"/>
  <c r="T441" i="5"/>
  <c r="S441" i="5"/>
  <c r="R441" i="5"/>
  <c r="Q441" i="5"/>
  <c r="P441" i="5"/>
  <c r="L441" i="5"/>
  <c r="K441" i="5"/>
  <c r="J441" i="5"/>
  <c r="AA440" i="5"/>
  <c r="Z440" i="5"/>
  <c r="Y440" i="5"/>
  <c r="X440" i="5"/>
  <c r="W440" i="5"/>
  <c r="V440" i="5"/>
  <c r="U440" i="5"/>
  <c r="T440" i="5"/>
  <c r="S440" i="5"/>
  <c r="R440" i="5"/>
  <c r="Q440" i="5"/>
  <c r="P440" i="5"/>
  <c r="L440" i="5"/>
  <c r="K440" i="5"/>
  <c r="J440" i="5"/>
  <c r="AA439" i="5"/>
  <c r="Z439" i="5"/>
  <c r="Y439" i="5"/>
  <c r="X439" i="5"/>
  <c r="W439" i="5"/>
  <c r="V439" i="5"/>
  <c r="U439" i="5"/>
  <c r="T439" i="5"/>
  <c r="S439" i="5"/>
  <c r="R439" i="5"/>
  <c r="Q439" i="5"/>
  <c r="P439" i="5"/>
  <c r="L439" i="5"/>
  <c r="K439" i="5"/>
  <c r="J439" i="5"/>
  <c r="AA438" i="5"/>
  <c r="Z438" i="5"/>
  <c r="Y438" i="5"/>
  <c r="X438" i="5"/>
  <c r="W438" i="5"/>
  <c r="V438" i="5"/>
  <c r="U438" i="5"/>
  <c r="T438" i="5"/>
  <c r="S438" i="5"/>
  <c r="R438" i="5"/>
  <c r="Q438" i="5"/>
  <c r="P438" i="5"/>
  <c r="L438" i="5"/>
  <c r="K438" i="5"/>
  <c r="J438" i="5"/>
  <c r="AA437" i="5"/>
  <c r="Z437" i="5"/>
  <c r="Y437" i="5"/>
  <c r="X437" i="5"/>
  <c r="W437" i="5"/>
  <c r="V437" i="5"/>
  <c r="U437" i="5"/>
  <c r="T437" i="5"/>
  <c r="S437" i="5"/>
  <c r="R437" i="5"/>
  <c r="Q437" i="5"/>
  <c r="P437" i="5"/>
  <c r="L437" i="5"/>
  <c r="K437" i="5"/>
  <c r="J437" i="5"/>
  <c r="AA436" i="5"/>
  <c r="Z436" i="5"/>
  <c r="Y436" i="5"/>
  <c r="X436" i="5"/>
  <c r="W436" i="5"/>
  <c r="V436" i="5"/>
  <c r="U436" i="5"/>
  <c r="T436" i="5"/>
  <c r="S436" i="5"/>
  <c r="R436" i="5"/>
  <c r="Q436" i="5"/>
  <c r="P436" i="5"/>
  <c r="L436" i="5"/>
  <c r="K436" i="5"/>
  <c r="J436" i="5"/>
  <c r="AA435" i="5"/>
  <c r="Z435" i="5"/>
  <c r="Y435" i="5"/>
  <c r="X435" i="5"/>
  <c r="W435" i="5"/>
  <c r="V435" i="5"/>
  <c r="U435" i="5"/>
  <c r="T435" i="5"/>
  <c r="S435" i="5"/>
  <c r="R435" i="5"/>
  <c r="Q435" i="5"/>
  <c r="P435" i="5"/>
  <c r="L435" i="5"/>
  <c r="K435" i="5"/>
  <c r="J435" i="5"/>
  <c r="AA434" i="5"/>
  <c r="Z434" i="5"/>
  <c r="Y434" i="5"/>
  <c r="X434" i="5"/>
  <c r="W434" i="5"/>
  <c r="V434" i="5"/>
  <c r="U434" i="5"/>
  <c r="T434" i="5"/>
  <c r="S434" i="5"/>
  <c r="R434" i="5"/>
  <c r="Q434" i="5"/>
  <c r="P434" i="5"/>
  <c r="L434" i="5"/>
  <c r="K434" i="5"/>
  <c r="J434" i="5"/>
  <c r="AA433" i="5"/>
  <c r="Z433" i="5"/>
  <c r="Y433" i="5"/>
  <c r="X433" i="5"/>
  <c r="W433" i="5"/>
  <c r="V433" i="5"/>
  <c r="U433" i="5"/>
  <c r="T433" i="5"/>
  <c r="S433" i="5"/>
  <c r="R433" i="5"/>
  <c r="Q433" i="5"/>
  <c r="P433" i="5"/>
  <c r="L433" i="5"/>
  <c r="K433" i="5"/>
  <c r="J433" i="5"/>
  <c r="AA432" i="5"/>
  <c r="Z432" i="5"/>
  <c r="Y432" i="5"/>
  <c r="X432" i="5"/>
  <c r="W432" i="5"/>
  <c r="V432" i="5"/>
  <c r="U432" i="5"/>
  <c r="T432" i="5"/>
  <c r="S432" i="5"/>
  <c r="R432" i="5"/>
  <c r="Q432" i="5"/>
  <c r="P432" i="5"/>
  <c r="L432" i="5"/>
  <c r="K432" i="5"/>
  <c r="J432" i="5"/>
  <c r="AA431" i="5"/>
  <c r="Z431" i="5"/>
  <c r="Y431" i="5"/>
  <c r="X431" i="5"/>
  <c r="W431" i="5"/>
  <c r="V431" i="5"/>
  <c r="U431" i="5"/>
  <c r="T431" i="5"/>
  <c r="S431" i="5"/>
  <c r="R431" i="5"/>
  <c r="Q431" i="5"/>
  <c r="P431" i="5"/>
  <c r="L431" i="5"/>
  <c r="K431" i="5"/>
  <c r="J431" i="5"/>
  <c r="AA430" i="5"/>
  <c r="Z430" i="5"/>
  <c r="Y430" i="5"/>
  <c r="X430" i="5"/>
  <c r="W430" i="5"/>
  <c r="V430" i="5"/>
  <c r="U430" i="5"/>
  <c r="T430" i="5"/>
  <c r="S430" i="5"/>
  <c r="R430" i="5"/>
  <c r="Q430" i="5"/>
  <c r="P430" i="5"/>
  <c r="L430" i="5"/>
  <c r="K430" i="5"/>
  <c r="J430" i="5"/>
  <c r="AA429" i="5"/>
  <c r="Z429" i="5"/>
  <c r="Y429" i="5"/>
  <c r="X429" i="5"/>
  <c r="W429" i="5"/>
  <c r="V429" i="5"/>
  <c r="U429" i="5"/>
  <c r="T429" i="5"/>
  <c r="S429" i="5"/>
  <c r="R429" i="5"/>
  <c r="Q429" i="5"/>
  <c r="P429" i="5"/>
  <c r="L429" i="5"/>
  <c r="K429" i="5"/>
  <c r="J429" i="5"/>
  <c r="AA428" i="5"/>
  <c r="Z428" i="5"/>
  <c r="Y428" i="5"/>
  <c r="X428" i="5"/>
  <c r="W428" i="5"/>
  <c r="V428" i="5"/>
  <c r="U428" i="5"/>
  <c r="T428" i="5"/>
  <c r="S428" i="5"/>
  <c r="R428" i="5"/>
  <c r="Q428" i="5"/>
  <c r="P428" i="5"/>
  <c r="L428" i="5"/>
  <c r="K428" i="5"/>
  <c r="J428" i="5"/>
  <c r="AA427" i="5"/>
  <c r="Z427" i="5"/>
  <c r="Y427" i="5"/>
  <c r="X427" i="5"/>
  <c r="W427" i="5"/>
  <c r="V427" i="5"/>
  <c r="U427" i="5"/>
  <c r="T427" i="5"/>
  <c r="S427" i="5"/>
  <c r="R427" i="5"/>
  <c r="Q427" i="5"/>
  <c r="P427" i="5"/>
  <c r="L427" i="5"/>
  <c r="K427" i="5"/>
  <c r="J427" i="5"/>
  <c r="AA426" i="5"/>
  <c r="Z426" i="5"/>
  <c r="Y426" i="5"/>
  <c r="X426" i="5"/>
  <c r="W426" i="5"/>
  <c r="V426" i="5"/>
  <c r="U426" i="5"/>
  <c r="T426" i="5"/>
  <c r="S426" i="5"/>
  <c r="R426" i="5"/>
  <c r="Q426" i="5"/>
  <c r="P426" i="5"/>
  <c r="L426" i="5"/>
  <c r="K426" i="5"/>
  <c r="J426" i="5"/>
  <c r="AA425" i="5"/>
  <c r="Z425" i="5"/>
  <c r="Y425" i="5"/>
  <c r="X425" i="5"/>
  <c r="W425" i="5"/>
  <c r="V425" i="5"/>
  <c r="U425" i="5"/>
  <c r="T425" i="5"/>
  <c r="S425" i="5"/>
  <c r="R425" i="5"/>
  <c r="Q425" i="5"/>
  <c r="P425" i="5"/>
  <c r="L425" i="5"/>
  <c r="K425" i="5"/>
  <c r="J425" i="5"/>
  <c r="AA424" i="5"/>
  <c r="Z424" i="5"/>
  <c r="Y424" i="5"/>
  <c r="X424" i="5"/>
  <c r="W424" i="5"/>
  <c r="V424" i="5"/>
  <c r="U424" i="5"/>
  <c r="T424" i="5"/>
  <c r="S424" i="5"/>
  <c r="R424" i="5"/>
  <c r="Q424" i="5"/>
  <c r="P424" i="5"/>
  <c r="L424" i="5"/>
  <c r="K424" i="5"/>
  <c r="J424" i="5"/>
  <c r="AA423" i="5"/>
  <c r="Z423" i="5"/>
  <c r="Y423" i="5"/>
  <c r="X423" i="5"/>
  <c r="W423" i="5"/>
  <c r="V423" i="5"/>
  <c r="U423" i="5"/>
  <c r="T423" i="5"/>
  <c r="S423" i="5"/>
  <c r="R423" i="5"/>
  <c r="Q423" i="5"/>
  <c r="P423" i="5"/>
  <c r="L423" i="5"/>
  <c r="K423" i="5"/>
  <c r="J423" i="5"/>
  <c r="AA422" i="5"/>
  <c r="Z422" i="5"/>
  <c r="Y422" i="5"/>
  <c r="X422" i="5"/>
  <c r="W422" i="5"/>
  <c r="V422" i="5"/>
  <c r="U422" i="5"/>
  <c r="T422" i="5"/>
  <c r="S422" i="5"/>
  <c r="R422" i="5"/>
  <c r="Q422" i="5"/>
  <c r="P422" i="5"/>
  <c r="L422" i="5"/>
  <c r="K422" i="5"/>
  <c r="J422" i="5"/>
  <c r="AA421" i="5"/>
  <c r="Z421" i="5"/>
  <c r="Y421" i="5"/>
  <c r="X421" i="5"/>
  <c r="W421" i="5"/>
  <c r="V421" i="5"/>
  <c r="U421" i="5"/>
  <c r="T421" i="5"/>
  <c r="S421" i="5"/>
  <c r="R421" i="5"/>
  <c r="Q421" i="5"/>
  <c r="P421" i="5"/>
  <c r="L421" i="5"/>
  <c r="K421" i="5"/>
  <c r="J421" i="5"/>
  <c r="AA420" i="5"/>
  <c r="Z420" i="5"/>
  <c r="Y420" i="5"/>
  <c r="X420" i="5"/>
  <c r="W420" i="5"/>
  <c r="V420" i="5"/>
  <c r="U420" i="5"/>
  <c r="T420" i="5"/>
  <c r="S420" i="5"/>
  <c r="R420" i="5"/>
  <c r="Q420" i="5"/>
  <c r="P420" i="5"/>
  <c r="L420" i="5"/>
  <c r="K420" i="5"/>
  <c r="J420" i="5"/>
  <c r="AA419" i="5"/>
  <c r="Z419" i="5"/>
  <c r="Y419" i="5"/>
  <c r="X419" i="5"/>
  <c r="W419" i="5"/>
  <c r="V419" i="5"/>
  <c r="U419" i="5"/>
  <c r="T419" i="5"/>
  <c r="S419" i="5"/>
  <c r="R419" i="5"/>
  <c r="Q419" i="5"/>
  <c r="P419" i="5"/>
  <c r="L419" i="5"/>
  <c r="K419" i="5"/>
  <c r="J419" i="5"/>
  <c r="AA418" i="5"/>
  <c r="Z418" i="5"/>
  <c r="Y418" i="5"/>
  <c r="X418" i="5"/>
  <c r="W418" i="5"/>
  <c r="V418" i="5"/>
  <c r="U418" i="5"/>
  <c r="T418" i="5"/>
  <c r="S418" i="5"/>
  <c r="R418" i="5"/>
  <c r="Q418" i="5"/>
  <c r="P418" i="5"/>
  <c r="L418" i="5"/>
  <c r="K418" i="5"/>
  <c r="J418" i="5"/>
  <c r="AA417" i="5"/>
  <c r="Z417" i="5"/>
  <c r="Y417" i="5"/>
  <c r="X417" i="5"/>
  <c r="W417" i="5"/>
  <c r="V417" i="5"/>
  <c r="U417" i="5"/>
  <c r="T417" i="5"/>
  <c r="S417" i="5"/>
  <c r="R417" i="5"/>
  <c r="Q417" i="5"/>
  <c r="P417" i="5"/>
  <c r="L417" i="5"/>
  <c r="K417" i="5"/>
  <c r="J417" i="5"/>
  <c r="AA416" i="5"/>
  <c r="Z416" i="5"/>
  <c r="Y416" i="5"/>
  <c r="X416" i="5"/>
  <c r="W416" i="5"/>
  <c r="V416" i="5"/>
  <c r="U416" i="5"/>
  <c r="T416" i="5"/>
  <c r="S416" i="5"/>
  <c r="R416" i="5"/>
  <c r="Q416" i="5"/>
  <c r="P416" i="5"/>
  <c r="L416" i="5"/>
  <c r="K416" i="5"/>
  <c r="J416" i="5"/>
  <c r="AA415" i="5"/>
  <c r="Z415" i="5"/>
  <c r="Y415" i="5"/>
  <c r="X415" i="5"/>
  <c r="W415" i="5"/>
  <c r="V415" i="5"/>
  <c r="U415" i="5"/>
  <c r="T415" i="5"/>
  <c r="S415" i="5"/>
  <c r="R415" i="5"/>
  <c r="Q415" i="5"/>
  <c r="P415" i="5"/>
  <c r="L415" i="5"/>
  <c r="K415" i="5"/>
  <c r="J415" i="5"/>
  <c r="AA414" i="5"/>
  <c r="Z414" i="5"/>
  <c r="Y414" i="5"/>
  <c r="X414" i="5"/>
  <c r="W414" i="5"/>
  <c r="V414" i="5"/>
  <c r="U414" i="5"/>
  <c r="T414" i="5"/>
  <c r="S414" i="5"/>
  <c r="R414" i="5"/>
  <c r="Q414" i="5"/>
  <c r="P414" i="5"/>
  <c r="L414" i="5"/>
  <c r="K414" i="5"/>
  <c r="J414" i="5"/>
  <c r="AA413" i="5"/>
  <c r="Z413" i="5"/>
  <c r="Y413" i="5"/>
  <c r="X413" i="5"/>
  <c r="W413" i="5"/>
  <c r="V413" i="5"/>
  <c r="U413" i="5"/>
  <c r="T413" i="5"/>
  <c r="S413" i="5"/>
  <c r="R413" i="5"/>
  <c r="Q413" i="5"/>
  <c r="P413" i="5"/>
  <c r="L413" i="5"/>
  <c r="K413" i="5"/>
  <c r="J413" i="5"/>
  <c r="AA412" i="5"/>
  <c r="Z412" i="5"/>
  <c r="Y412" i="5"/>
  <c r="X412" i="5"/>
  <c r="W412" i="5"/>
  <c r="V412" i="5"/>
  <c r="U412" i="5"/>
  <c r="T412" i="5"/>
  <c r="S412" i="5"/>
  <c r="R412" i="5"/>
  <c r="Q412" i="5"/>
  <c r="P412" i="5"/>
  <c r="L412" i="5"/>
  <c r="K412" i="5"/>
  <c r="J412" i="5"/>
  <c r="AA411" i="5"/>
  <c r="Z411" i="5"/>
  <c r="Y411" i="5"/>
  <c r="X411" i="5"/>
  <c r="W411" i="5"/>
  <c r="V411" i="5"/>
  <c r="U411" i="5"/>
  <c r="T411" i="5"/>
  <c r="S411" i="5"/>
  <c r="R411" i="5"/>
  <c r="Q411" i="5"/>
  <c r="P411" i="5"/>
  <c r="L411" i="5"/>
  <c r="K411" i="5"/>
  <c r="J411" i="5"/>
  <c r="AA410" i="5"/>
  <c r="Z410" i="5"/>
  <c r="Y410" i="5"/>
  <c r="X410" i="5"/>
  <c r="W410" i="5"/>
  <c r="V410" i="5"/>
  <c r="U410" i="5"/>
  <c r="T410" i="5"/>
  <c r="S410" i="5"/>
  <c r="R410" i="5"/>
  <c r="Q410" i="5"/>
  <c r="P410" i="5"/>
  <c r="L410" i="5"/>
  <c r="K410" i="5"/>
  <c r="J410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L409" i="5"/>
  <c r="K409" i="5"/>
  <c r="J409" i="5"/>
  <c r="AA408" i="5"/>
  <c r="Z408" i="5"/>
  <c r="Y408" i="5"/>
  <c r="X408" i="5"/>
  <c r="W408" i="5"/>
  <c r="V408" i="5"/>
  <c r="U408" i="5"/>
  <c r="T408" i="5"/>
  <c r="S408" i="5"/>
  <c r="R408" i="5"/>
  <c r="Q408" i="5"/>
  <c r="P408" i="5"/>
  <c r="L408" i="5"/>
  <c r="K408" i="5"/>
  <c r="J408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L407" i="5"/>
  <c r="K407" i="5"/>
  <c r="J407" i="5"/>
  <c r="AA406" i="5"/>
  <c r="Z406" i="5"/>
  <c r="Y406" i="5"/>
  <c r="X406" i="5"/>
  <c r="W406" i="5"/>
  <c r="V406" i="5"/>
  <c r="U406" i="5"/>
  <c r="T406" i="5"/>
  <c r="S406" i="5"/>
  <c r="R406" i="5"/>
  <c r="Q406" i="5"/>
  <c r="P406" i="5"/>
  <c r="L406" i="5"/>
  <c r="K406" i="5"/>
  <c r="J406" i="5"/>
  <c r="AA405" i="5"/>
  <c r="Z405" i="5"/>
  <c r="Y405" i="5"/>
  <c r="X405" i="5"/>
  <c r="W405" i="5"/>
  <c r="V405" i="5"/>
  <c r="U405" i="5"/>
  <c r="T405" i="5"/>
  <c r="S405" i="5"/>
  <c r="R405" i="5"/>
  <c r="Q405" i="5"/>
  <c r="P405" i="5"/>
  <c r="L405" i="5"/>
  <c r="K405" i="5"/>
  <c r="J405" i="5"/>
  <c r="AA404" i="5"/>
  <c r="Z404" i="5"/>
  <c r="Y404" i="5"/>
  <c r="X404" i="5"/>
  <c r="W404" i="5"/>
  <c r="V404" i="5"/>
  <c r="U404" i="5"/>
  <c r="T404" i="5"/>
  <c r="S404" i="5"/>
  <c r="R404" i="5"/>
  <c r="Q404" i="5"/>
  <c r="P404" i="5"/>
  <c r="L404" i="5"/>
  <c r="K404" i="5"/>
  <c r="J404" i="5"/>
  <c r="AA403" i="5"/>
  <c r="Z403" i="5"/>
  <c r="Y403" i="5"/>
  <c r="X403" i="5"/>
  <c r="W403" i="5"/>
  <c r="V403" i="5"/>
  <c r="U403" i="5"/>
  <c r="T403" i="5"/>
  <c r="S403" i="5"/>
  <c r="R403" i="5"/>
  <c r="Q403" i="5"/>
  <c r="P403" i="5"/>
  <c r="L403" i="5"/>
  <c r="K403" i="5"/>
  <c r="J403" i="5"/>
  <c r="AA402" i="5"/>
  <c r="Z402" i="5"/>
  <c r="Y402" i="5"/>
  <c r="X402" i="5"/>
  <c r="W402" i="5"/>
  <c r="V402" i="5"/>
  <c r="U402" i="5"/>
  <c r="T402" i="5"/>
  <c r="S402" i="5"/>
  <c r="R402" i="5"/>
  <c r="Q402" i="5"/>
  <c r="P402" i="5"/>
  <c r="L402" i="5"/>
  <c r="K402" i="5"/>
  <c r="J402" i="5"/>
  <c r="AA401" i="5"/>
  <c r="Z401" i="5"/>
  <c r="Y401" i="5"/>
  <c r="X401" i="5"/>
  <c r="W401" i="5"/>
  <c r="V401" i="5"/>
  <c r="U401" i="5"/>
  <c r="T401" i="5"/>
  <c r="S401" i="5"/>
  <c r="R401" i="5"/>
  <c r="Q401" i="5"/>
  <c r="P401" i="5"/>
  <c r="L401" i="5"/>
  <c r="K401" i="5"/>
  <c r="J401" i="5"/>
  <c r="AA400" i="5"/>
  <c r="Z400" i="5"/>
  <c r="Y400" i="5"/>
  <c r="X400" i="5"/>
  <c r="W400" i="5"/>
  <c r="V400" i="5"/>
  <c r="U400" i="5"/>
  <c r="T400" i="5"/>
  <c r="S400" i="5"/>
  <c r="R400" i="5"/>
  <c r="Q400" i="5"/>
  <c r="P400" i="5"/>
  <c r="L400" i="5"/>
  <c r="K400" i="5"/>
  <c r="J400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L399" i="5"/>
  <c r="K399" i="5"/>
  <c r="J399" i="5"/>
  <c r="AA398" i="5"/>
  <c r="Z398" i="5"/>
  <c r="Y398" i="5"/>
  <c r="X398" i="5"/>
  <c r="W398" i="5"/>
  <c r="V398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AA397" i="5"/>
  <c r="Z397" i="5"/>
  <c r="Y397" i="5"/>
  <c r="X397" i="5"/>
  <c r="W397" i="5"/>
  <c r="V397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AA396" i="5"/>
  <c r="Z396" i="5"/>
  <c r="Y396" i="5"/>
  <c r="X396" i="5"/>
  <c r="W396" i="5"/>
  <c r="V396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AA395" i="5"/>
  <c r="Z395" i="5"/>
  <c r="Y395" i="5"/>
  <c r="X395" i="5"/>
  <c r="W395" i="5"/>
  <c r="V395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AA394" i="5"/>
  <c r="Z394" i="5"/>
  <c r="Y394" i="5"/>
  <c r="X394" i="5"/>
  <c r="W394" i="5"/>
  <c r="V394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AA393" i="5"/>
  <c r="Z393" i="5"/>
  <c r="Y393" i="5"/>
  <c r="X393" i="5"/>
  <c r="W393" i="5"/>
  <c r="V393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AA392" i="5"/>
  <c r="Z392" i="5"/>
  <c r="Y392" i="5"/>
  <c r="X392" i="5"/>
  <c r="W392" i="5"/>
  <c r="V392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AA391" i="5"/>
  <c r="Z391" i="5"/>
  <c r="Y391" i="5"/>
  <c r="X391" i="5"/>
  <c r="W391" i="5"/>
  <c r="V391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AA390" i="5"/>
  <c r="Z390" i="5"/>
  <c r="Y390" i="5"/>
  <c r="X390" i="5"/>
  <c r="W390" i="5"/>
  <c r="V390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AA389" i="5"/>
  <c r="Z389" i="5"/>
  <c r="Y389" i="5"/>
  <c r="X389" i="5"/>
  <c r="W389" i="5"/>
  <c r="V389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AA388" i="5"/>
  <c r="Z388" i="5"/>
  <c r="Y388" i="5"/>
  <c r="X388" i="5"/>
  <c r="W388" i="5"/>
  <c r="V388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AA387" i="5"/>
  <c r="Z387" i="5"/>
  <c r="Y387" i="5"/>
  <c r="X387" i="5"/>
  <c r="W387" i="5"/>
  <c r="V387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AA386" i="5"/>
  <c r="Z386" i="5"/>
  <c r="Y386" i="5"/>
  <c r="X386" i="5"/>
  <c r="W386" i="5"/>
  <c r="V386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AA385" i="5"/>
  <c r="Z385" i="5"/>
  <c r="Y385" i="5"/>
  <c r="X385" i="5"/>
  <c r="W385" i="5"/>
  <c r="V385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AA384" i="5"/>
  <c r="Z384" i="5"/>
  <c r="Y384" i="5"/>
  <c r="X384" i="5"/>
  <c r="W384" i="5"/>
  <c r="V384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AA383" i="5"/>
  <c r="Z383" i="5"/>
  <c r="Y383" i="5"/>
  <c r="X383" i="5"/>
  <c r="W383" i="5"/>
  <c r="V383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AA382" i="5"/>
  <c r="Z382" i="5"/>
  <c r="Y382" i="5"/>
  <c r="X382" i="5"/>
  <c r="W382" i="5"/>
  <c r="V382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AA381" i="5"/>
  <c r="Z381" i="5"/>
  <c r="Y381" i="5"/>
  <c r="X381" i="5"/>
  <c r="W381" i="5"/>
  <c r="V381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AA379" i="5"/>
  <c r="Z379" i="5"/>
  <c r="Y379" i="5"/>
  <c r="X379" i="5"/>
  <c r="W379" i="5"/>
  <c r="V379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AA378" i="5"/>
  <c r="Z378" i="5"/>
  <c r="Y378" i="5"/>
  <c r="X378" i="5"/>
  <c r="W378" i="5"/>
  <c r="V378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AA376" i="5"/>
  <c r="Z376" i="5"/>
  <c r="Y376" i="5"/>
  <c r="X376" i="5"/>
  <c r="W376" i="5"/>
  <c r="V376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AA375" i="5"/>
  <c r="Z375" i="5"/>
  <c r="Y375" i="5"/>
  <c r="X375" i="5"/>
  <c r="W375" i="5"/>
  <c r="V375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F374" i="5"/>
  <c r="E374" i="5"/>
  <c r="D374" i="5"/>
  <c r="AA373" i="5"/>
  <c r="Z373" i="5"/>
  <c r="Y373" i="5"/>
  <c r="X373" i="5"/>
  <c r="W373" i="5"/>
  <c r="V373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F373" i="5"/>
  <c r="E373" i="5"/>
  <c r="D373" i="5"/>
  <c r="AA372" i="5"/>
  <c r="Z372" i="5"/>
  <c r="Y372" i="5"/>
  <c r="X372" i="5"/>
  <c r="W372" i="5"/>
  <c r="V372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F372" i="5"/>
  <c r="E372" i="5"/>
  <c r="D372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F371" i="5"/>
  <c r="E371" i="5"/>
  <c r="D371" i="5"/>
  <c r="AA370" i="5"/>
  <c r="Z370" i="5"/>
  <c r="Y370" i="5"/>
  <c r="X370" i="5"/>
  <c r="W370" i="5"/>
  <c r="V370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F370" i="5"/>
  <c r="E370" i="5"/>
  <c r="D370" i="5"/>
  <c r="AA369" i="5"/>
  <c r="Z369" i="5"/>
  <c r="Y369" i="5"/>
  <c r="X369" i="5"/>
  <c r="W369" i="5"/>
  <c r="V369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F369" i="5"/>
  <c r="E369" i="5"/>
  <c r="D369" i="5"/>
  <c r="C369" i="5"/>
  <c r="B369" i="5"/>
  <c r="A369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F368" i="5"/>
  <c r="E368" i="5"/>
  <c r="D368" i="5"/>
  <c r="C368" i="5"/>
  <c r="B368" i="5"/>
  <c r="A368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F367" i="5"/>
  <c r="E367" i="5"/>
  <c r="D367" i="5"/>
  <c r="C367" i="5"/>
  <c r="B367" i="5"/>
  <c r="A367" i="5"/>
  <c r="AA366" i="5"/>
  <c r="Z366" i="5"/>
  <c r="Y366" i="5"/>
  <c r="X366" i="5"/>
  <c r="W366" i="5"/>
  <c r="V366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F366" i="5"/>
  <c r="E366" i="5"/>
  <c r="D366" i="5"/>
  <c r="C366" i="5"/>
  <c r="B366" i="5"/>
  <c r="A366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F365" i="5"/>
  <c r="E365" i="5"/>
  <c r="D365" i="5"/>
  <c r="C365" i="5"/>
  <c r="B365" i="5"/>
  <c r="A365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F364" i="5"/>
  <c r="E364" i="5"/>
  <c r="D364" i="5"/>
  <c r="C364" i="5"/>
  <c r="B364" i="5"/>
  <c r="A364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F363" i="5"/>
  <c r="E363" i="5"/>
  <c r="D363" i="5"/>
  <c r="C363" i="5"/>
  <c r="B363" i="5"/>
  <c r="A363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F362" i="5"/>
  <c r="E362" i="5"/>
  <c r="D362" i="5"/>
  <c r="C362" i="5"/>
  <c r="B362" i="5"/>
  <c r="A362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H3428" i="2"/>
  <c r="G3428" i="2"/>
  <c r="B3428" i="2"/>
  <c r="A3428" i="2"/>
  <c r="H3427" i="2"/>
  <c r="G3427" i="2"/>
  <c r="B3427" i="2"/>
  <c r="A3427" i="2"/>
  <c r="H3426" i="2"/>
  <c r="G3426" i="2"/>
  <c r="B3426" i="2"/>
  <c r="A3426" i="2"/>
  <c r="H3425" i="2"/>
  <c r="G3425" i="2"/>
  <c r="B3425" i="2"/>
  <c r="A3425" i="2"/>
  <c r="H3424" i="2"/>
  <c r="G3424" i="2"/>
  <c r="B3424" i="2"/>
  <c r="A3424" i="2"/>
  <c r="H3423" i="2"/>
  <c r="G3423" i="2"/>
  <c r="B3423" i="2"/>
  <c r="A3423" i="2"/>
  <c r="H3422" i="2"/>
  <c r="G3422" i="2"/>
  <c r="B3422" i="2"/>
  <c r="A3422" i="2"/>
  <c r="H3421" i="2"/>
  <c r="G3421" i="2"/>
  <c r="B3421" i="2"/>
  <c r="A3421" i="2"/>
  <c r="H3420" i="2"/>
  <c r="G3420" i="2"/>
  <c r="B3420" i="2"/>
  <c r="A3420" i="2"/>
  <c r="H3419" i="2"/>
  <c r="G3419" i="2"/>
  <c r="B3419" i="2"/>
  <c r="A3419" i="2"/>
  <c r="H3418" i="2"/>
  <c r="G3418" i="2"/>
  <c r="B3418" i="2"/>
  <c r="A3418" i="2"/>
  <c r="H3417" i="2"/>
  <c r="G3417" i="2"/>
  <c r="B3417" i="2"/>
  <c r="A3417" i="2"/>
  <c r="H3416" i="2"/>
  <c r="G3416" i="2"/>
  <c r="B3416" i="2"/>
  <c r="A3416" i="2"/>
  <c r="H3415" i="2"/>
  <c r="G3415" i="2"/>
  <c r="B3415" i="2"/>
  <c r="A3415" i="2"/>
  <c r="H3414" i="2"/>
  <c r="G3414" i="2"/>
  <c r="B3414" i="2"/>
  <c r="A3414" i="2"/>
  <c r="H3413" i="2"/>
  <c r="G3413" i="2"/>
  <c r="B3413" i="2"/>
  <c r="A3413" i="2"/>
  <c r="H3412" i="2"/>
  <c r="G3412" i="2"/>
  <c r="B3412" i="2"/>
  <c r="A3412" i="2"/>
  <c r="H3411" i="2"/>
  <c r="G3411" i="2"/>
  <c r="B3411" i="2"/>
  <c r="A3411" i="2"/>
  <c r="H3410" i="2"/>
  <c r="G3410" i="2"/>
  <c r="B3410" i="2"/>
  <c r="A3410" i="2"/>
  <c r="H3409" i="2"/>
  <c r="G3409" i="2"/>
  <c r="B3409" i="2"/>
  <c r="A3409" i="2"/>
  <c r="H3408" i="2"/>
  <c r="G3408" i="2"/>
  <c r="B3408" i="2"/>
  <c r="A3408" i="2"/>
  <c r="H3407" i="2"/>
  <c r="G3407" i="2"/>
  <c r="B3407" i="2"/>
  <c r="A3407" i="2"/>
  <c r="H3406" i="2"/>
  <c r="G3406" i="2"/>
  <c r="B3406" i="2"/>
  <c r="A3406" i="2"/>
  <c r="H3405" i="2"/>
  <c r="G3405" i="2"/>
  <c r="B3405" i="2"/>
  <c r="A3405" i="2"/>
  <c r="H3404" i="2"/>
  <c r="G3404" i="2"/>
  <c r="B3404" i="2"/>
  <c r="A3404" i="2"/>
  <c r="H3403" i="2"/>
  <c r="G3403" i="2"/>
  <c r="E3403" i="2"/>
  <c r="D3403" i="2"/>
  <c r="B3403" i="2"/>
  <c r="A3403" i="2"/>
  <c r="H3402" i="2"/>
  <c r="G3402" i="2"/>
  <c r="E3402" i="2"/>
  <c r="D3402" i="2"/>
  <c r="B3402" i="2"/>
  <c r="A3402" i="2"/>
  <c r="H3401" i="2"/>
  <c r="G3401" i="2"/>
  <c r="E3401" i="2"/>
  <c r="D3401" i="2"/>
  <c r="B3401" i="2"/>
  <c r="A3401" i="2"/>
  <c r="H3400" i="2"/>
  <c r="G3400" i="2"/>
  <c r="E3400" i="2"/>
  <c r="D3400" i="2"/>
  <c r="B3400" i="2"/>
  <c r="A3400" i="2"/>
  <c r="H3399" i="2"/>
  <c r="G3399" i="2"/>
  <c r="E3399" i="2"/>
  <c r="D3399" i="2"/>
  <c r="B3399" i="2"/>
  <c r="A3399" i="2"/>
  <c r="H3398" i="2"/>
  <c r="G3398" i="2"/>
  <c r="E3398" i="2"/>
  <c r="D3398" i="2"/>
  <c r="B3398" i="2"/>
  <c r="A3398" i="2"/>
  <c r="H3397" i="2"/>
  <c r="G3397" i="2"/>
  <c r="E3397" i="2"/>
  <c r="D3397" i="2"/>
  <c r="B3397" i="2"/>
  <c r="A3397" i="2"/>
  <c r="H3396" i="2"/>
  <c r="G3396" i="2"/>
  <c r="E3396" i="2"/>
  <c r="D3396" i="2"/>
  <c r="B3396" i="2"/>
  <c r="A3396" i="2"/>
  <c r="H3395" i="2"/>
  <c r="G3395" i="2"/>
  <c r="E3395" i="2"/>
  <c r="D3395" i="2"/>
  <c r="B3395" i="2"/>
  <c r="A3395" i="2"/>
  <c r="H3394" i="2"/>
  <c r="G3394" i="2"/>
  <c r="E3394" i="2"/>
  <c r="D3394" i="2"/>
  <c r="B3394" i="2"/>
  <c r="A3394" i="2"/>
  <c r="H3393" i="2"/>
  <c r="G3393" i="2"/>
  <c r="E3393" i="2"/>
  <c r="D3393" i="2"/>
  <c r="B3393" i="2"/>
  <c r="A3393" i="2"/>
  <c r="H3392" i="2"/>
  <c r="G3392" i="2"/>
  <c r="E3392" i="2"/>
  <c r="D3392" i="2"/>
  <c r="B3392" i="2"/>
  <c r="A3392" i="2"/>
  <c r="H3391" i="2"/>
  <c r="G3391" i="2"/>
  <c r="E3391" i="2"/>
  <c r="D3391" i="2"/>
  <c r="B3391" i="2"/>
  <c r="A3391" i="2"/>
  <c r="H3390" i="2"/>
  <c r="G3390" i="2"/>
  <c r="E3390" i="2"/>
  <c r="D3390" i="2"/>
  <c r="B3390" i="2"/>
  <c r="A3390" i="2"/>
  <c r="H3389" i="2"/>
  <c r="G3389" i="2"/>
  <c r="E3389" i="2"/>
  <c r="D3389" i="2"/>
  <c r="B3389" i="2"/>
  <c r="A3389" i="2"/>
  <c r="H3388" i="2"/>
  <c r="G3388" i="2"/>
  <c r="E3388" i="2"/>
  <c r="D3388" i="2"/>
  <c r="B3388" i="2"/>
  <c r="A3388" i="2"/>
  <c r="H3387" i="2"/>
  <c r="G3387" i="2"/>
  <c r="E3387" i="2"/>
  <c r="D3387" i="2"/>
  <c r="B3387" i="2"/>
  <c r="A3387" i="2"/>
  <c r="H3386" i="2"/>
  <c r="G3386" i="2"/>
  <c r="E3386" i="2"/>
  <c r="D3386" i="2"/>
  <c r="B3386" i="2"/>
  <c r="A3386" i="2"/>
  <c r="H3385" i="2"/>
  <c r="G3385" i="2"/>
  <c r="E3385" i="2"/>
  <c r="D3385" i="2"/>
  <c r="B3385" i="2"/>
  <c r="A3385" i="2"/>
  <c r="H3384" i="2"/>
  <c r="G3384" i="2"/>
  <c r="E3384" i="2"/>
  <c r="D3384" i="2"/>
  <c r="B3384" i="2"/>
  <c r="A3384" i="2"/>
  <c r="H3383" i="2"/>
  <c r="G3383" i="2"/>
  <c r="E3383" i="2"/>
  <c r="D3383" i="2"/>
  <c r="B3383" i="2"/>
  <c r="A3383" i="2"/>
  <c r="H3382" i="2"/>
  <c r="G3382" i="2"/>
  <c r="E3382" i="2"/>
  <c r="D3382" i="2"/>
  <c r="B3382" i="2"/>
  <c r="A3382" i="2"/>
  <c r="H3381" i="2"/>
  <c r="G3381" i="2"/>
  <c r="E3381" i="2"/>
  <c r="D3381" i="2"/>
  <c r="B3381" i="2"/>
  <c r="A3381" i="2"/>
  <c r="H3380" i="2"/>
  <c r="G3380" i="2"/>
  <c r="E3380" i="2"/>
  <c r="D3380" i="2"/>
  <c r="B3380" i="2"/>
  <c r="A3380" i="2"/>
  <c r="H3379" i="2"/>
  <c r="G3379" i="2"/>
  <c r="E3379" i="2"/>
  <c r="D3379" i="2"/>
  <c r="B3379" i="2"/>
  <c r="A3379" i="2"/>
  <c r="H3378" i="2"/>
  <c r="G3378" i="2"/>
  <c r="E3378" i="2"/>
  <c r="D3378" i="2"/>
  <c r="B3378" i="2"/>
  <c r="A3378" i="2"/>
  <c r="H3377" i="2"/>
  <c r="G3377" i="2"/>
  <c r="E3377" i="2"/>
  <c r="D3377" i="2"/>
  <c r="B3377" i="2"/>
  <c r="A3377" i="2"/>
  <c r="H3376" i="2"/>
  <c r="G3376" i="2"/>
  <c r="E3376" i="2"/>
  <c r="D3376" i="2"/>
  <c r="B3376" i="2"/>
  <c r="A3376" i="2"/>
  <c r="H3375" i="2"/>
  <c r="G3375" i="2"/>
  <c r="E3375" i="2"/>
  <c r="D3375" i="2"/>
  <c r="B3375" i="2"/>
  <c r="A3375" i="2"/>
  <c r="H3374" i="2"/>
  <c r="G3374" i="2"/>
  <c r="E3374" i="2"/>
  <c r="D3374" i="2"/>
  <c r="B3374" i="2"/>
  <c r="A3374" i="2"/>
  <c r="H3373" i="2"/>
  <c r="G3373" i="2"/>
  <c r="E3373" i="2"/>
  <c r="D3373" i="2"/>
  <c r="B3373" i="2"/>
  <c r="A3373" i="2"/>
  <c r="H3372" i="2"/>
  <c r="G3372" i="2"/>
  <c r="E3372" i="2"/>
  <c r="D3372" i="2"/>
  <c r="B3372" i="2"/>
  <c r="A3372" i="2"/>
  <c r="H3371" i="2"/>
  <c r="G3371" i="2"/>
  <c r="E3371" i="2"/>
  <c r="D3371" i="2"/>
  <c r="B3371" i="2"/>
  <c r="A3371" i="2"/>
  <c r="H3370" i="2"/>
  <c r="G3370" i="2"/>
  <c r="E3370" i="2"/>
  <c r="D3370" i="2"/>
  <c r="B3370" i="2"/>
  <c r="A3370" i="2"/>
  <c r="H3369" i="2"/>
  <c r="G3369" i="2"/>
  <c r="E3369" i="2"/>
  <c r="D3369" i="2"/>
  <c r="B3369" i="2"/>
  <c r="A3369" i="2"/>
  <c r="H3368" i="2"/>
  <c r="G3368" i="2"/>
  <c r="E3368" i="2"/>
  <c r="D3368" i="2"/>
  <c r="B3368" i="2"/>
  <c r="A3368" i="2"/>
  <c r="H3367" i="2"/>
  <c r="G3367" i="2"/>
  <c r="E3367" i="2"/>
  <c r="D3367" i="2"/>
  <c r="B3367" i="2"/>
  <c r="A3367" i="2"/>
  <c r="H3366" i="2"/>
  <c r="G3366" i="2"/>
  <c r="E3366" i="2"/>
  <c r="D3366" i="2"/>
  <c r="B3366" i="2"/>
  <c r="A3366" i="2"/>
  <c r="H3365" i="2"/>
  <c r="G3365" i="2"/>
  <c r="E3365" i="2"/>
  <c r="D3365" i="2"/>
  <c r="B3365" i="2"/>
  <c r="A3365" i="2"/>
  <c r="H3364" i="2"/>
  <c r="G3364" i="2"/>
  <c r="E3364" i="2"/>
  <c r="D3364" i="2"/>
  <c r="B3364" i="2"/>
  <c r="A3364" i="2"/>
  <c r="H3363" i="2"/>
  <c r="G3363" i="2"/>
  <c r="E3363" i="2"/>
  <c r="D3363" i="2"/>
  <c r="B3363" i="2"/>
  <c r="A3363" i="2"/>
  <c r="H3362" i="2"/>
  <c r="G3362" i="2"/>
  <c r="E3362" i="2"/>
  <c r="D3362" i="2"/>
  <c r="B3362" i="2"/>
  <c r="A3362" i="2"/>
  <c r="H3361" i="2"/>
  <c r="G3361" i="2"/>
  <c r="E3361" i="2"/>
  <c r="D3361" i="2"/>
  <c r="B3361" i="2"/>
  <c r="A3361" i="2"/>
  <c r="H3360" i="2"/>
  <c r="G3360" i="2"/>
  <c r="E3360" i="2"/>
  <c r="D3360" i="2"/>
  <c r="B3360" i="2"/>
  <c r="A3360" i="2"/>
  <c r="H3359" i="2"/>
  <c r="G3359" i="2"/>
  <c r="E3359" i="2"/>
  <c r="D3359" i="2"/>
  <c r="B3359" i="2"/>
  <c r="A3359" i="2"/>
  <c r="H3358" i="2"/>
  <c r="G3358" i="2"/>
  <c r="E3358" i="2"/>
  <c r="D3358" i="2"/>
  <c r="B3358" i="2"/>
  <c r="A3358" i="2"/>
  <c r="H3357" i="2"/>
  <c r="G3357" i="2"/>
  <c r="E3357" i="2"/>
  <c r="D3357" i="2"/>
  <c r="B3357" i="2"/>
  <c r="A3357" i="2"/>
  <c r="H3356" i="2"/>
  <c r="G3356" i="2"/>
  <c r="E3356" i="2"/>
  <c r="D3356" i="2"/>
  <c r="B3356" i="2"/>
  <c r="A3356" i="2"/>
  <c r="H3355" i="2"/>
  <c r="G3355" i="2"/>
  <c r="E3355" i="2"/>
  <c r="D3355" i="2"/>
  <c r="B3355" i="2"/>
  <c r="A3355" i="2"/>
  <c r="H3354" i="2"/>
  <c r="G3354" i="2"/>
  <c r="E3354" i="2"/>
  <c r="D3354" i="2"/>
  <c r="B3354" i="2"/>
  <c r="A3354" i="2"/>
  <c r="H3353" i="2"/>
  <c r="G3353" i="2"/>
  <c r="E3353" i="2"/>
  <c r="D3353" i="2"/>
  <c r="B3353" i="2"/>
  <c r="A3353" i="2"/>
  <c r="H3352" i="2"/>
  <c r="G3352" i="2"/>
  <c r="E3352" i="2"/>
  <c r="D3352" i="2"/>
  <c r="B3352" i="2"/>
  <c r="A3352" i="2"/>
  <c r="H3351" i="2"/>
  <c r="G3351" i="2"/>
  <c r="E3351" i="2"/>
  <c r="D3351" i="2"/>
  <c r="B3351" i="2"/>
  <c r="A3351" i="2"/>
  <c r="H3350" i="2"/>
  <c r="G3350" i="2"/>
  <c r="E3350" i="2"/>
  <c r="D3350" i="2"/>
  <c r="B3350" i="2"/>
  <c r="A3350" i="2"/>
  <c r="H3349" i="2"/>
  <c r="G3349" i="2"/>
  <c r="E3349" i="2"/>
  <c r="D3349" i="2"/>
  <c r="B3349" i="2"/>
  <c r="A3349" i="2"/>
  <c r="H3348" i="2"/>
  <c r="G3348" i="2"/>
  <c r="E3348" i="2"/>
  <c r="D3348" i="2"/>
  <c r="B3348" i="2"/>
  <c r="A3348" i="2"/>
  <c r="H3347" i="2"/>
  <c r="G3347" i="2"/>
  <c r="E3347" i="2"/>
  <c r="D3347" i="2"/>
  <c r="B3347" i="2"/>
  <c r="A3347" i="2"/>
  <c r="H3346" i="2"/>
  <c r="G3346" i="2"/>
  <c r="E3346" i="2"/>
  <c r="D3346" i="2"/>
  <c r="B3346" i="2"/>
  <c r="A3346" i="2"/>
  <c r="H3345" i="2"/>
  <c r="G3345" i="2"/>
  <c r="E3345" i="2"/>
  <c r="D3345" i="2"/>
  <c r="B3345" i="2"/>
  <c r="A3345" i="2"/>
  <c r="H3344" i="2"/>
  <c r="G3344" i="2"/>
  <c r="E3344" i="2"/>
  <c r="D3344" i="2"/>
  <c r="B3344" i="2"/>
  <c r="A3344" i="2"/>
  <c r="H3343" i="2"/>
  <c r="G3343" i="2"/>
  <c r="E3343" i="2"/>
  <c r="D3343" i="2"/>
  <c r="B3343" i="2"/>
  <c r="A3343" i="2"/>
  <c r="H3342" i="2"/>
  <c r="G3342" i="2"/>
  <c r="E3342" i="2"/>
  <c r="D3342" i="2"/>
  <c r="B3342" i="2"/>
  <c r="A3342" i="2"/>
  <c r="H3341" i="2"/>
  <c r="G3341" i="2"/>
  <c r="E3341" i="2"/>
  <c r="D3341" i="2"/>
  <c r="B3341" i="2"/>
  <c r="A3341" i="2"/>
  <c r="H3340" i="2"/>
  <c r="G3340" i="2"/>
  <c r="E3340" i="2"/>
  <c r="D3340" i="2"/>
  <c r="B3340" i="2"/>
  <c r="A3340" i="2"/>
  <c r="H3339" i="2"/>
  <c r="G3339" i="2"/>
  <c r="E3339" i="2"/>
  <c r="D3339" i="2"/>
  <c r="B3339" i="2"/>
  <c r="A3339" i="2"/>
  <c r="H3338" i="2"/>
  <c r="G3338" i="2"/>
  <c r="E3338" i="2"/>
  <c r="D3338" i="2"/>
  <c r="B3338" i="2"/>
  <c r="A3338" i="2"/>
  <c r="H3337" i="2"/>
  <c r="G3337" i="2"/>
  <c r="E3337" i="2"/>
  <c r="D3337" i="2"/>
  <c r="B3337" i="2"/>
  <c r="A3337" i="2"/>
  <c r="H3336" i="2"/>
  <c r="G3336" i="2"/>
  <c r="E3336" i="2"/>
  <c r="D3336" i="2"/>
  <c r="B3336" i="2"/>
  <c r="A3336" i="2"/>
  <c r="H3335" i="2"/>
  <c r="G3335" i="2"/>
  <c r="E3335" i="2"/>
  <c r="D3335" i="2"/>
  <c r="B3335" i="2"/>
  <c r="A3335" i="2"/>
  <c r="H3334" i="2"/>
  <c r="G3334" i="2"/>
  <c r="E3334" i="2"/>
  <c r="D3334" i="2"/>
  <c r="B3334" i="2"/>
  <c r="A3334" i="2"/>
  <c r="H3333" i="2"/>
  <c r="G3333" i="2"/>
  <c r="E3333" i="2"/>
  <c r="D3333" i="2"/>
  <c r="B3333" i="2"/>
  <c r="A3333" i="2"/>
  <c r="H3332" i="2"/>
  <c r="G3332" i="2"/>
  <c r="E3332" i="2"/>
  <c r="D3332" i="2"/>
  <c r="B3332" i="2"/>
  <c r="A3332" i="2"/>
  <c r="H3331" i="2"/>
  <c r="G3331" i="2"/>
  <c r="E3331" i="2"/>
  <c r="D3331" i="2"/>
  <c r="B3331" i="2"/>
  <c r="A3331" i="2"/>
  <c r="H3330" i="2"/>
  <c r="G3330" i="2"/>
  <c r="E3330" i="2"/>
  <c r="D3330" i="2"/>
  <c r="B3330" i="2"/>
  <c r="A3330" i="2"/>
  <c r="H3329" i="2"/>
  <c r="G3329" i="2"/>
  <c r="E3329" i="2"/>
  <c r="D3329" i="2"/>
  <c r="B3329" i="2"/>
  <c r="A3329" i="2"/>
  <c r="H3328" i="2"/>
  <c r="G3328" i="2"/>
  <c r="E3328" i="2"/>
  <c r="D3328" i="2"/>
  <c r="B3328" i="2"/>
  <c r="A3328" i="2"/>
  <c r="H3327" i="2"/>
  <c r="G3327" i="2"/>
  <c r="E3327" i="2"/>
  <c r="D3327" i="2"/>
  <c r="B3327" i="2"/>
  <c r="A3327" i="2"/>
  <c r="H3326" i="2"/>
  <c r="G3326" i="2"/>
  <c r="E3326" i="2"/>
  <c r="D3326" i="2"/>
  <c r="B3326" i="2"/>
  <c r="A3326" i="2"/>
  <c r="H3325" i="2"/>
  <c r="G3325" i="2"/>
  <c r="E3325" i="2"/>
  <c r="D3325" i="2"/>
  <c r="B3325" i="2"/>
  <c r="A3325" i="2"/>
  <c r="H3324" i="2"/>
  <c r="G3324" i="2"/>
  <c r="E3324" i="2"/>
  <c r="D3324" i="2"/>
  <c r="B3324" i="2"/>
  <c r="A3324" i="2"/>
  <c r="H3323" i="2"/>
  <c r="G3323" i="2"/>
  <c r="E3323" i="2"/>
  <c r="D3323" i="2"/>
  <c r="B3323" i="2"/>
  <c r="A3323" i="2"/>
  <c r="H3322" i="2"/>
  <c r="G3322" i="2"/>
  <c r="E3322" i="2"/>
  <c r="D3322" i="2"/>
  <c r="B3322" i="2"/>
  <c r="A3322" i="2"/>
  <c r="H3321" i="2"/>
  <c r="G3321" i="2"/>
  <c r="E3321" i="2"/>
  <c r="D3321" i="2"/>
  <c r="B3321" i="2"/>
  <c r="A3321" i="2"/>
  <c r="H3320" i="2"/>
  <c r="G3320" i="2"/>
  <c r="E3320" i="2"/>
  <c r="D3320" i="2"/>
  <c r="B3320" i="2"/>
  <c r="A3320" i="2"/>
  <c r="H3319" i="2"/>
  <c r="G3319" i="2"/>
  <c r="E3319" i="2"/>
  <c r="D3319" i="2"/>
  <c r="B3319" i="2"/>
  <c r="A3319" i="2"/>
  <c r="H3318" i="2"/>
  <c r="G3318" i="2"/>
  <c r="E3318" i="2"/>
  <c r="D3318" i="2"/>
  <c r="B3318" i="2"/>
  <c r="A3318" i="2"/>
  <c r="H3317" i="2"/>
  <c r="G3317" i="2"/>
  <c r="E3317" i="2"/>
  <c r="D3317" i="2"/>
  <c r="B3317" i="2"/>
  <c r="A3317" i="2"/>
  <c r="H3316" i="2"/>
  <c r="G3316" i="2"/>
  <c r="E3316" i="2"/>
  <c r="D3316" i="2"/>
  <c r="B3316" i="2"/>
  <c r="A3316" i="2"/>
  <c r="H3315" i="2"/>
  <c r="G3315" i="2"/>
  <c r="E3315" i="2"/>
  <c r="D3315" i="2"/>
  <c r="B3315" i="2"/>
  <c r="A3315" i="2"/>
  <c r="H3314" i="2"/>
  <c r="G3314" i="2"/>
  <c r="E3314" i="2"/>
  <c r="D3314" i="2"/>
  <c r="B3314" i="2"/>
  <c r="A3314" i="2"/>
  <c r="H3313" i="2"/>
  <c r="G3313" i="2"/>
  <c r="E3313" i="2"/>
  <c r="D3313" i="2"/>
  <c r="B3313" i="2"/>
  <c r="A3313" i="2"/>
  <c r="H3312" i="2"/>
  <c r="G3312" i="2"/>
  <c r="E3312" i="2"/>
  <c r="D3312" i="2"/>
  <c r="B3312" i="2"/>
  <c r="A3312" i="2"/>
  <c r="H3311" i="2"/>
  <c r="G3311" i="2"/>
  <c r="E3311" i="2"/>
  <c r="D3311" i="2"/>
  <c r="B3311" i="2"/>
  <c r="A3311" i="2"/>
  <c r="H3310" i="2"/>
  <c r="G3310" i="2"/>
  <c r="E3310" i="2"/>
  <c r="D3310" i="2"/>
  <c r="B3310" i="2"/>
  <c r="A3310" i="2"/>
  <c r="H3309" i="2"/>
  <c r="G3309" i="2"/>
  <c r="E3309" i="2"/>
  <c r="D3309" i="2"/>
  <c r="B3309" i="2"/>
  <c r="A3309" i="2"/>
  <c r="H3308" i="2"/>
  <c r="G3308" i="2"/>
  <c r="E3308" i="2"/>
  <c r="D3308" i="2"/>
  <c r="B3308" i="2"/>
  <c r="A3308" i="2"/>
  <c r="H3307" i="2"/>
  <c r="G3307" i="2"/>
  <c r="E3307" i="2"/>
  <c r="D3307" i="2"/>
  <c r="B3307" i="2"/>
  <c r="A3307" i="2"/>
  <c r="H3306" i="2"/>
  <c r="G3306" i="2"/>
  <c r="E3306" i="2"/>
  <c r="D3306" i="2"/>
  <c r="B3306" i="2"/>
  <c r="A3306" i="2"/>
  <c r="H3305" i="2"/>
  <c r="G3305" i="2"/>
  <c r="E3305" i="2"/>
  <c r="D3305" i="2"/>
  <c r="B3305" i="2"/>
  <c r="A3305" i="2"/>
  <c r="H3304" i="2"/>
  <c r="G3304" i="2"/>
  <c r="E3304" i="2"/>
  <c r="D3304" i="2"/>
  <c r="B3304" i="2"/>
  <c r="A3304" i="2"/>
  <c r="H3303" i="2"/>
  <c r="G3303" i="2"/>
  <c r="E3303" i="2"/>
  <c r="D3303" i="2"/>
  <c r="B3303" i="2"/>
  <c r="A3303" i="2"/>
  <c r="H3302" i="2"/>
  <c r="G3302" i="2"/>
  <c r="E3302" i="2"/>
  <c r="D3302" i="2"/>
  <c r="B3302" i="2"/>
  <c r="A3302" i="2"/>
  <c r="H3301" i="2"/>
  <c r="G3301" i="2"/>
  <c r="E3301" i="2"/>
  <c r="D3301" i="2"/>
  <c r="B3301" i="2"/>
  <c r="A3301" i="2"/>
  <c r="H3300" i="2"/>
  <c r="G3300" i="2"/>
  <c r="E3300" i="2"/>
  <c r="D3300" i="2"/>
  <c r="B3300" i="2"/>
  <c r="A3300" i="2"/>
  <c r="H3299" i="2"/>
  <c r="G3299" i="2"/>
  <c r="E3299" i="2"/>
  <c r="D3299" i="2"/>
  <c r="B3299" i="2"/>
  <c r="A3299" i="2"/>
  <c r="H3298" i="2"/>
  <c r="G3298" i="2"/>
  <c r="E3298" i="2"/>
  <c r="D3298" i="2"/>
  <c r="B3298" i="2"/>
  <c r="A3298" i="2"/>
  <c r="H3297" i="2"/>
  <c r="G3297" i="2"/>
  <c r="E3297" i="2"/>
  <c r="D3297" i="2"/>
  <c r="B3297" i="2"/>
  <c r="A3297" i="2"/>
  <c r="H3296" i="2"/>
  <c r="G3296" i="2"/>
  <c r="E3296" i="2"/>
  <c r="D3296" i="2"/>
  <c r="B3296" i="2"/>
  <c r="A3296" i="2"/>
  <c r="H3295" i="2"/>
  <c r="G3295" i="2"/>
  <c r="E3295" i="2"/>
  <c r="D3295" i="2"/>
  <c r="B3295" i="2"/>
  <c r="A3295" i="2"/>
  <c r="H3294" i="2"/>
  <c r="G3294" i="2"/>
  <c r="E3294" i="2"/>
  <c r="D3294" i="2"/>
  <c r="B3294" i="2"/>
  <c r="A3294" i="2"/>
  <c r="H3293" i="2"/>
  <c r="G3293" i="2"/>
  <c r="E3293" i="2"/>
  <c r="D3293" i="2"/>
  <c r="B3293" i="2"/>
  <c r="A3293" i="2"/>
  <c r="H3292" i="2"/>
  <c r="G3292" i="2"/>
  <c r="E3292" i="2"/>
  <c r="D3292" i="2"/>
  <c r="B3292" i="2"/>
  <c r="A3292" i="2"/>
  <c r="H3291" i="2"/>
  <c r="G3291" i="2"/>
  <c r="E3291" i="2"/>
  <c r="D3291" i="2"/>
  <c r="B3291" i="2"/>
  <c r="A3291" i="2"/>
  <c r="H3290" i="2"/>
  <c r="G3290" i="2"/>
  <c r="E3290" i="2"/>
  <c r="D3290" i="2"/>
  <c r="B3290" i="2"/>
  <c r="A3290" i="2"/>
  <c r="H3289" i="2"/>
  <c r="G3289" i="2"/>
  <c r="E3289" i="2"/>
  <c r="D3289" i="2"/>
  <c r="B3289" i="2"/>
  <c r="A3289" i="2"/>
  <c r="H3288" i="2"/>
  <c r="G3288" i="2"/>
  <c r="E3288" i="2"/>
  <c r="D3288" i="2"/>
  <c r="B3288" i="2"/>
  <c r="A3288" i="2"/>
  <c r="H3287" i="2"/>
  <c r="G3287" i="2"/>
  <c r="E3287" i="2"/>
  <c r="D3287" i="2"/>
  <c r="B3287" i="2"/>
  <c r="A3287" i="2"/>
  <c r="H3286" i="2"/>
  <c r="G3286" i="2"/>
  <c r="E3286" i="2"/>
  <c r="D3286" i="2"/>
  <c r="B3286" i="2"/>
  <c r="A3286" i="2"/>
  <c r="H3285" i="2"/>
  <c r="G3285" i="2"/>
  <c r="E3285" i="2"/>
  <c r="D3285" i="2"/>
  <c r="B3285" i="2"/>
  <c r="A3285" i="2"/>
  <c r="H3284" i="2"/>
  <c r="G3284" i="2"/>
  <c r="E3284" i="2"/>
  <c r="D3284" i="2"/>
  <c r="B3284" i="2"/>
  <c r="A3284" i="2"/>
  <c r="H3283" i="2"/>
  <c r="G3283" i="2"/>
  <c r="E3283" i="2"/>
  <c r="D3283" i="2"/>
  <c r="B3283" i="2"/>
  <c r="A3283" i="2"/>
  <c r="H3282" i="2"/>
  <c r="G3282" i="2"/>
  <c r="E3282" i="2"/>
  <c r="D3282" i="2"/>
  <c r="B3282" i="2"/>
  <c r="A3282" i="2"/>
  <c r="H3281" i="2"/>
  <c r="G3281" i="2"/>
  <c r="E3281" i="2"/>
  <c r="D3281" i="2"/>
  <c r="B3281" i="2"/>
  <c r="A3281" i="2"/>
  <c r="H3280" i="2"/>
  <c r="G3280" i="2"/>
  <c r="E3280" i="2"/>
  <c r="D3280" i="2"/>
  <c r="B3280" i="2"/>
  <c r="A3280" i="2"/>
  <c r="H3279" i="2"/>
  <c r="G3279" i="2"/>
  <c r="E3279" i="2"/>
  <c r="D3279" i="2"/>
  <c r="B3279" i="2"/>
  <c r="A3279" i="2"/>
  <c r="H3278" i="2"/>
  <c r="G3278" i="2"/>
  <c r="E3278" i="2"/>
  <c r="D3278" i="2"/>
  <c r="B3278" i="2"/>
  <c r="A3278" i="2"/>
  <c r="H3277" i="2"/>
  <c r="G3277" i="2"/>
  <c r="E3277" i="2"/>
  <c r="D3277" i="2"/>
  <c r="B3277" i="2"/>
  <c r="A3277" i="2"/>
  <c r="H3276" i="2"/>
  <c r="G3276" i="2"/>
  <c r="E3276" i="2"/>
  <c r="D3276" i="2"/>
  <c r="B3276" i="2"/>
  <c r="A3276" i="2"/>
  <c r="H3275" i="2"/>
  <c r="G3275" i="2"/>
  <c r="E3275" i="2"/>
  <c r="D3275" i="2"/>
  <c r="B3275" i="2"/>
  <c r="A3275" i="2"/>
  <c r="H3274" i="2"/>
  <c r="G3274" i="2"/>
  <c r="E3274" i="2"/>
  <c r="D3274" i="2"/>
  <c r="B3274" i="2"/>
  <c r="A3274" i="2"/>
  <c r="H3273" i="2"/>
  <c r="G3273" i="2"/>
  <c r="E3273" i="2"/>
  <c r="D3273" i="2"/>
  <c r="B3273" i="2"/>
  <c r="A3273" i="2"/>
  <c r="H3272" i="2"/>
  <c r="G3272" i="2"/>
  <c r="E3272" i="2"/>
  <c r="D3272" i="2"/>
  <c r="B3272" i="2"/>
  <c r="A3272" i="2"/>
  <c r="H3271" i="2"/>
  <c r="G3271" i="2"/>
  <c r="E3271" i="2"/>
  <c r="D3271" i="2"/>
  <c r="B3271" i="2"/>
  <c r="A3271" i="2"/>
  <c r="H3270" i="2"/>
  <c r="G3270" i="2"/>
  <c r="E3270" i="2"/>
  <c r="D3270" i="2"/>
  <c r="B3270" i="2"/>
  <c r="A3270" i="2"/>
  <c r="H3269" i="2"/>
  <c r="G3269" i="2"/>
  <c r="E3269" i="2"/>
  <c r="D3269" i="2"/>
  <c r="B3269" i="2"/>
  <c r="A3269" i="2"/>
  <c r="H3268" i="2"/>
  <c r="G3268" i="2"/>
  <c r="E3268" i="2"/>
  <c r="D3268" i="2"/>
  <c r="B3268" i="2"/>
  <c r="A3268" i="2"/>
  <c r="H3267" i="2"/>
  <c r="G3267" i="2"/>
  <c r="E3267" i="2"/>
  <c r="D3267" i="2"/>
  <c r="B3267" i="2"/>
  <c r="A3267" i="2"/>
  <c r="H3266" i="2"/>
  <c r="G3266" i="2"/>
  <c r="E3266" i="2"/>
  <c r="D3266" i="2"/>
  <c r="B3266" i="2"/>
  <c r="A3266" i="2"/>
  <c r="H3265" i="2"/>
  <c r="G3265" i="2"/>
  <c r="E3265" i="2"/>
  <c r="D3265" i="2"/>
  <c r="B3265" i="2"/>
  <c r="A3265" i="2"/>
  <c r="H3264" i="2"/>
  <c r="G3264" i="2"/>
  <c r="E3264" i="2"/>
  <c r="D3264" i="2"/>
  <c r="B3264" i="2"/>
  <c r="A3264" i="2"/>
  <c r="H3263" i="2"/>
  <c r="G3263" i="2"/>
  <c r="E3263" i="2"/>
  <c r="D3263" i="2"/>
  <c r="B3263" i="2"/>
  <c r="A3263" i="2"/>
  <c r="H3262" i="2"/>
  <c r="G3262" i="2"/>
  <c r="E3262" i="2"/>
  <c r="D3262" i="2"/>
  <c r="B3262" i="2"/>
  <c r="A3262" i="2"/>
  <c r="H3261" i="2"/>
  <c r="G3261" i="2"/>
  <c r="E3261" i="2"/>
  <c r="D3261" i="2"/>
  <c r="B3261" i="2"/>
  <c r="A3261" i="2"/>
  <c r="H3260" i="2"/>
  <c r="G3260" i="2"/>
  <c r="E3260" i="2"/>
  <c r="D3260" i="2"/>
  <c r="B3260" i="2"/>
  <c r="A3260" i="2"/>
  <c r="H3259" i="2"/>
  <c r="G3259" i="2"/>
  <c r="E3259" i="2"/>
  <c r="D3259" i="2"/>
  <c r="B3259" i="2"/>
  <c r="A3259" i="2"/>
  <c r="H3258" i="2"/>
  <c r="G3258" i="2"/>
  <c r="E3258" i="2"/>
  <c r="D3258" i="2"/>
  <c r="B3258" i="2"/>
  <c r="A3258" i="2"/>
  <c r="H3257" i="2"/>
  <c r="G3257" i="2"/>
  <c r="E3257" i="2"/>
  <c r="D3257" i="2"/>
  <c r="B3257" i="2"/>
  <c r="A3257" i="2"/>
  <c r="H3256" i="2"/>
  <c r="G3256" i="2"/>
  <c r="E3256" i="2"/>
  <c r="D3256" i="2"/>
  <c r="B3256" i="2"/>
  <c r="A3256" i="2"/>
  <c r="H3255" i="2"/>
  <c r="G3255" i="2"/>
  <c r="E3255" i="2"/>
  <c r="D3255" i="2"/>
  <c r="B3255" i="2"/>
  <c r="A3255" i="2"/>
  <c r="H3254" i="2"/>
  <c r="G3254" i="2"/>
  <c r="E3254" i="2"/>
  <c r="D3254" i="2"/>
  <c r="B3254" i="2"/>
  <c r="A3254" i="2"/>
  <c r="H3253" i="2"/>
  <c r="G3253" i="2"/>
  <c r="E3253" i="2"/>
  <c r="D3253" i="2"/>
  <c r="B3253" i="2"/>
  <c r="A3253" i="2"/>
  <c r="H3252" i="2"/>
  <c r="G3252" i="2"/>
  <c r="E3252" i="2"/>
  <c r="D3252" i="2"/>
  <c r="B3252" i="2"/>
  <c r="A3252" i="2"/>
  <c r="H3251" i="2"/>
  <c r="G3251" i="2"/>
  <c r="E3251" i="2"/>
  <c r="D3251" i="2"/>
  <c r="B3251" i="2"/>
  <c r="A3251" i="2"/>
  <c r="H3250" i="2"/>
  <c r="G3250" i="2"/>
  <c r="E3250" i="2"/>
  <c r="D3250" i="2"/>
  <c r="B3250" i="2"/>
  <c r="A3250" i="2"/>
  <c r="H3249" i="2"/>
  <c r="G3249" i="2"/>
  <c r="E3249" i="2"/>
  <c r="D3249" i="2"/>
  <c r="B3249" i="2"/>
  <c r="A3249" i="2"/>
  <c r="H3248" i="2"/>
  <c r="G3248" i="2"/>
  <c r="E3248" i="2"/>
  <c r="D3248" i="2"/>
  <c r="B3248" i="2"/>
  <c r="A3248" i="2"/>
  <c r="H3247" i="2"/>
  <c r="G3247" i="2"/>
  <c r="E3247" i="2"/>
  <c r="D3247" i="2"/>
  <c r="B3247" i="2"/>
  <c r="A3247" i="2"/>
  <c r="H3246" i="2"/>
  <c r="G3246" i="2"/>
  <c r="E3246" i="2"/>
  <c r="D3246" i="2"/>
  <c r="B3246" i="2"/>
  <c r="A3246" i="2"/>
  <c r="H3245" i="2"/>
  <c r="G3245" i="2"/>
  <c r="E3245" i="2"/>
  <c r="D3245" i="2"/>
  <c r="B3245" i="2"/>
  <c r="A3245" i="2"/>
  <c r="H3244" i="2"/>
  <c r="G3244" i="2"/>
  <c r="E3244" i="2"/>
  <c r="D3244" i="2"/>
  <c r="B3244" i="2"/>
  <c r="A3244" i="2"/>
  <c r="H3243" i="2"/>
  <c r="G3243" i="2"/>
  <c r="E3243" i="2"/>
  <c r="D3243" i="2"/>
  <c r="B3243" i="2"/>
  <c r="A3243" i="2"/>
  <c r="H3242" i="2"/>
  <c r="G3242" i="2"/>
  <c r="E3242" i="2"/>
  <c r="D3242" i="2"/>
  <c r="B3242" i="2"/>
  <c r="A3242" i="2"/>
  <c r="H3241" i="2"/>
  <c r="G3241" i="2"/>
  <c r="E3241" i="2"/>
  <c r="D3241" i="2"/>
  <c r="B3241" i="2"/>
  <c r="A3241" i="2"/>
  <c r="H3240" i="2"/>
  <c r="G3240" i="2"/>
  <c r="E3240" i="2"/>
  <c r="D3240" i="2"/>
  <c r="B3240" i="2"/>
  <c r="A3240" i="2"/>
  <c r="H3239" i="2"/>
  <c r="G3239" i="2"/>
  <c r="E3239" i="2"/>
  <c r="D3239" i="2"/>
  <c r="B3239" i="2"/>
  <c r="A3239" i="2"/>
  <c r="H3238" i="2"/>
  <c r="G3238" i="2"/>
  <c r="E3238" i="2"/>
  <c r="D3238" i="2"/>
  <c r="B3238" i="2"/>
  <c r="A3238" i="2"/>
  <c r="H3237" i="2"/>
  <c r="G3237" i="2"/>
  <c r="E3237" i="2"/>
  <c r="D3237" i="2"/>
  <c r="B3237" i="2"/>
  <c r="A3237" i="2"/>
  <c r="H3236" i="2"/>
  <c r="G3236" i="2"/>
  <c r="E3236" i="2"/>
  <c r="D3236" i="2"/>
  <c r="B3236" i="2"/>
  <c r="A3236" i="2"/>
  <c r="H3235" i="2"/>
  <c r="G3235" i="2"/>
  <c r="E3235" i="2"/>
  <c r="D3235" i="2"/>
  <c r="B3235" i="2"/>
  <c r="A3235" i="2"/>
  <c r="H3234" i="2"/>
  <c r="G3234" i="2"/>
  <c r="E3234" i="2"/>
  <c r="D3234" i="2"/>
  <c r="B3234" i="2"/>
  <c r="A3234" i="2"/>
  <c r="H3233" i="2"/>
  <c r="G3233" i="2"/>
  <c r="E3233" i="2"/>
  <c r="D3233" i="2"/>
  <c r="B3233" i="2"/>
  <c r="A3233" i="2"/>
  <c r="H3232" i="2"/>
  <c r="G3232" i="2"/>
  <c r="E3232" i="2"/>
  <c r="D3232" i="2"/>
  <c r="B3232" i="2"/>
  <c r="A3232" i="2"/>
  <c r="H3231" i="2"/>
  <c r="G3231" i="2"/>
  <c r="E3231" i="2"/>
  <c r="D3231" i="2"/>
  <c r="B3231" i="2"/>
  <c r="A3231" i="2"/>
  <c r="H3230" i="2"/>
  <c r="G3230" i="2"/>
  <c r="E3230" i="2"/>
  <c r="D3230" i="2"/>
  <c r="B3230" i="2"/>
  <c r="A3230" i="2"/>
  <c r="H3229" i="2"/>
  <c r="G3229" i="2"/>
  <c r="E3229" i="2"/>
  <c r="D3229" i="2"/>
  <c r="B3229" i="2"/>
  <c r="A3229" i="2"/>
  <c r="H3228" i="2"/>
  <c r="G3228" i="2"/>
  <c r="E3228" i="2"/>
  <c r="D3228" i="2"/>
  <c r="B3228" i="2"/>
  <c r="A3228" i="2"/>
  <c r="H3227" i="2"/>
  <c r="G3227" i="2"/>
  <c r="E3227" i="2"/>
  <c r="D3227" i="2"/>
  <c r="B3227" i="2"/>
  <c r="A3227" i="2"/>
  <c r="H3226" i="2"/>
  <c r="G3226" i="2"/>
  <c r="E3226" i="2"/>
  <c r="D3226" i="2"/>
  <c r="B3226" i="2"/>
  <c r="A3226" i="2"/>
  <c r="H3225" i="2"/>
  <c r="G3225" i="2"/>
  <c r="E3225" i="2"/>
  <c r="D3225" i="2"/>
  <c r="B3225" i="2"/>
  <c r="A3225" i="2"/>
  <c r="H3224" i="2"/>
  <c r="G3224" i="2"/>
  <c r="E3224" i="2"/>
  <c r="D3224" i="2"/>
  <c r="B3224" i="2"/>
  <c r="A3224" i="2"/>
  <c r="H3223" i="2"/>
  <c r="G3223" i="2"/>
  <c r="E3223" i="2"/>
  <c r="D3223" i="2"/>
  <c r="B3223" i="2"/>
  <c r="A3223" i="2"/>
  <c r="H3222" i="2"/>
  <c r="G3222" i="2"/>
  <c r="E3222" i="2"/>
  <c r="D3222" i="2"/>
  <c r="B3222" i="2"/>
  <c r="A3222" i="2"/>
  <c r="H3221" i="2"/>
  <c r="G3221" i="2"/>
  <c r="E3221" i="2"/>
  <c r="D3221" i="2"/>
  <c r="B3221" i="2"/>
  <c r="A3221" i="2"/>
  <c r="H3220" i="2"/>
  <c r="G3220" i="2"/>
  <c r="E3220" i="2"/>
  <c r="D3220" i="2"/>
  <c r="B3220" i="2"/>
  <c r="A3220" i="2"/>
  <c r="H3219" i="2"/>
  <c r="G3219" i="2"/>
  <c r="E3219" i="2"/>
  <c r="D3219" i="2"/>
  <c r="B3219" i="2"/>
  <c r="A3219" i="2"/>
  <c r="H3218" i="2"/>
  <c r="G3218" i="2"/>
  <c r="E3218" i="2"/>
  <c r="D3218" i="2"/>
  <c r="B3218" i="2"/>
  <c r="A3218" i="2"/>
  <c r="H3217" i="2"/>
  <c r="G3217" i="2"/>
  <c r="E3217" i="2"/>
  <c r="D3217" i="2"/>
  <c r="B3217" i="2"/>
  <c r="A3217" i="2"/>
  <c r="H3216" i="2"/>
  <c r="G3216" i="2"/>
  <c r="E3216" i="2"/>
  <c r="D3216" i="2"/>
  <c r="B3216" i="2"/>
  <c r="A3216" i="2"/>
  <c r="H3215" i="2"/>
  <c r="G3215" i="2"/>
  <c r="E3215" i="2"/>
  <c r="D3215" i="2"/>
  <c r="B3215" i="2"/>
  <c r="A3215" i="2"/>
  <c r="H3214" i="2"/>
  <c r="G3214" i="2"/>
  <c r="E3214" i="2"/>
  <c r="D3214" i="2"/>
  <c r="B3214" i="2"/>
  <c r="A3214" i="2"/>
  <c r="H3213" i="2"/>
  <c r="G3213" i="2"/>
  <c r="E3213" i="2"/>
  <c r="D3213" i="2"/>
  <c r="B3213" i="2"/>
  <c r="A3213" i="2"/>
  <c r="H3212" i="2"/>
  <c r="G3212" i="2"/>
  <c r="E3212" i="2"/>
  <c r="D3212" i="2"/>
  <c r="B3212" i="2"/>
  <c r="A3212" i="2"/>
  <c r="H3211" i="2"/>
  <c r="G3211" i="2"/>
  <c r="E3211" i="2"/>
  <c r="D3211" i="2"/>
  <c r="B3211" i="2"/>
  <c r="A3211" i="2"/>
  <c r="H3210" i="2"/>
  <c r="G3210" i="2"/>
  <c r="E3210" i="2"/>
  <c r="D3210" i="2"/>
  <c r="B3210" i="2"/>
  <c r="A3210" i="2"/>
  <c r="H3209" i="2"/>
  <c r="G3209" i="2"/>
  <c r="E3209" i="2"/>
  <c r="D3209" i="2"/>
  <c r="B3209" i="2"/>
  <c r="A3209" i="2"/>
  <c r="H3208" i="2"/>
  <c r="G3208" i="2"/>
  <c r="E3208" i="2"/>
  <c r="D3208" i="2"/>
  <c r="B3208" i="2"/>
  <c r="A3208" i="2"/>
  <c r="H3207" i="2"/>
  <c r="G3207" i="2"/>
  <c r="E3207" i="2"/>
  <c r="D3207" i="2"/>
  <c r="B3207" i="2"/>
  <c r="A3207" i="2"/>
  <c r="H3206" i="2"/>
  <c r="G3206" i="2"/>
  <c r="E3206" i="2"/>
  <c r="D3206" i="2"/>
  <c r="B3206" i="2"/>
  <c r="A3206" i="2"/>
  <c r="H3205" i="2"/>
  <c r="G3205" i="2"/>
  <c r="E3205" i="2"/>
  <c r="D3205" i="2"/>
  <c r="B3205" i="2"/>
  <c r="A3205" i="2"/>
  <c r="H3204" i="2"/>
  <c r="G3204" i="2"/>
  <c r="E3204" i="2"/>
  <c r="D3204" i="2"/>
  <c r="B3204" i="2"/>
  <c r="A3204" i="2"/>
  <c r="H3203" i="2"/>
  <c r="G3203" i="2"/>
  <c r="E3203" i="2"/>
  <c r="D3203" i="2"/>
  <c r="B3203" i="2"/>
  <c r="A3203" i="2"/>
  <c r="H3202" i="2"/>
  <c r="G3202" i="2"/>
  <c r="E3202" i="2"/>
  <c r="D3202" i="2"/>
  <c r="B3202" i="2"/>
  <c r="A3202" i="2"/>
  <c r="H3201" i="2"/>
  <c r="G3201" i="2"/>
  <c r="E3201" i="2"/>
  <c r="D3201" i="2"/>
  <c r="B3201" i="2"/>
  <c r="A3201" i="2"/>
  <c r="H3200" i="2"/>
  <c r="G3200" i="2"/>
  <c r="E3200" i="2"/>
  <c r="D3200" i="2"/>
  <c r="B3200" i="2"/>
  <c r="A3200" i="2"/>
  <c r="H3199" i="2"/>
  <c r="G3199" i="2"/>
  <c r="E3199" i="2"/>
  <c r="D3199" i="2"/>
  <c r="B3199" i="2"/>
  <c r="A3199" i="2"/>
  <c r="H3198" i="2"/>
  <c r="G3198" i="2"/>
  <c r="E3198" i="2"/>
  <c r="D3198" i="2"/>
  <c r="B3198" i="2"/>
  <c r="A3198" i="2"/>
  <c r="H3197" i="2"/>
  <c r="G3197" i="2"/>
  <c r="E3197" i="2"/>
  <c r="D3197" i="2"/>
  <c r="B3197" i="2"/>
  <c r="A3197" i="2"/>
  <c r="H3196" i="2"/>
  <c r="G3196" i="2"/>
  <c r="E3196" i="2"/>
  <c r="D3196" i="2"/>
  <c r="B3196" i="2"/>
  <c r="A3196" i="2"/>
  <c r="H3195" i="2"/>
  <c r="G3195" i="2"/>
  <c r="E3195" i="2"/>
  <c r="D3195" i="2"/>
  <c r="B3195" i="2"/>
  <c r="A3195" i="2"/>
  <c r="H3194" i="2"/>
  <c r="G3194" i="2"/>
  <c r="E3194" i="2"/>
  <c r="D3194" i="2"/>
  <c r="B3194" i="2"/>
  <c r="A3194" i="2"/>
  <c r="H3193" i="2"/>
  <c r="G3193" i="2"/>
  <c r="E3193" i="2"/>
  <c r="D3193" i="2"/>
  <c r="B3193" i="2"/>
  <c r="A3193" i="2"/>
  <c r="H3192" i="2"/>
  <c r="G3192" i="2"/>
  <c r="E3192" i="2"/>
  <c r="D3192" i="2"/>
  <c r="B3192" i="2"/>
  <c r="A3192" i="2"/>
  <c r="H3191" i="2"/>
  <c r="G3191" i="2"/>
  <c r="E3191" i="2"/>
  <c r="D3191" i="2"/>
  <c r="B3191" i="2"/>
  <c r="A3191" i="2"/>
  <c r="H3190" i="2"/>
  <c r="G3190" i="2"/>
  <c r="E3190" i="2"/>
  <c r="D3190" i="2"/>
  <c r="B3190" i="2"/>
  <c r="A3190" i="2"/>
  <c r="H3189" i="2"/>
  <c r="G3189" i="2"/>
  <c r="E3189" i="2"/>
  <c r="D3189" i="2"/>
  <c r="B3189" i="2"/>
  <c r="A3189" i="2"/>
  <c r="H3188" i="2"/>
  <c r="G3188" i="2"/>
  <c r="E3188" i="2"/>
  <c r="D3188" i="2"/>
  <c r="B3188" i="2"/>
  <c r="A3188" i="2"/>
  <c r="H3187" i="2"/>
  <c r="G3187" i="2"/>
  <c r="E3187" i="2"/>
  <c r="D3187" i="2"/>
  <c r="B3187" i="2"/>
  <c r="A3187" i="2"/>
  <c r="H3186" i="2"/>
  <c r="G3186" i="2"/>
  <c r="E3186" i="2"/>
  <c r="D3186" i="2"/>
  <c r="B3186" i="2"/>
  <c r="A3186" i="2"/>
  <c r="H3185" i="2"/>
  <c r="G3185" i="2"/>
  <c r="E3185" i="2"/>
  <c r="D3185" i="2"/>
  <c r="B3185" i="2"/>
  <c r="A3185" i="2"/>
  <c r="H3184" i="2"/>
  <c r="G3184" i="2"/>
  <c r="E3184" i="2"/>
  <c r="D3184" i="2"/>
  <c r="B3184" i="2"/>
  <c r="A3184" i="2"/>
  <c r="H3183" i="2"/>
  <c r="G3183" i="2"/>
  <c r="E3183" i="2"/>
  <c r="D3183" i="2"/>
  <c r="B3183" i="2"/>
  <c r="A3183" i="2"/>
  <c r="H3182" i="2"/>
  <c r="G3182" i="2"/>
  <c r="E3182" i="2"/>
  <c r="D3182" i="2"/>
  <c r="B3182" i="2"/>
  <c r="A3182" i="2"/>
  <c r="H3181" i="2"/>
  <c r="G3181" i="2"/>
  <c r="E3181" i="2"/>
  <c r="D3181" i="2"/>
  <c r="B3181" i="2"/>
  <c r="A3181" i="2"/>
  <c r="H3180" i="2"/>
  <c r="G3180" i="2"/>
  <c r="E3180" i="2"/>
  <c r="D3180" i="2"/>
  <c r="B3180" i="2"/>
  <c r="A3180" i="2"/>
  <c r="H3179" i="2"/>
  <c r="G3179" i="2"/>
  <c r="E3179" i="2"/>
  <c r="D3179" i="2"/>
  <c r="B3179" i="2"/>
  <c r="A3179" i="2"/>
  <c r="H3178" i="2"/>
  <c r="G3178" i="2"/>
  <c r="E3178" i="2"/>
  <c r="D3178" i="2"/>
  <c r="B3178" i="2"/>
  <c r="A3178" i="2"/>
  <c r="H3177" i="2"/>
  <c r="G3177" i="2"/>
  <c r="E3177" i="2"/>
  <c r="D3177" i="2"/>
  <c r="B3177" i="2"/>
  <c r="A3177" i="2"/>
  <c r="H3176" i="2"/>
  <c r="G3176" i="2"/>
  <c r="E3176" i="2"/>
  <c r="D3176" i="2"/>
  <c r="B3176" i="2"/>
  <c r="A3176" i="2"/>
  <c r="H3175" i="2"/>
  <c r="G3175" i="2"/>
  <c r="E3175" i="2"/>
  <c r="D3175" i="2"/>
  <c r="B3175" i="2"/>
  <c r="A3175" i="2"/>
  <c r="H3174" i="2"/>
  <c r="G3174" i="2"/>
  <c r="E3174" i="2"/>
  <c r="D3174" i="2"/>
  <c r="B3174" i="2"/>
  <c r="A3174" i="2"/>
  <c r="H3173" i="2"/>
  <c r="G3173" i="2"/>
  <c r="E3173" i="2"/>
  <c r="D3173" i="2"/>
  <c r="B3173" i="2"/>
  <c r="A3173" i="2"/>
  <c r="H3172" i="2"/>
  <c r="G3172" i="2"/>
  <c r="E3172" i="2"/>
  <c r="D3172" i="2"/>
  <c r="B3172" i="2"/>
  <c r="A3172" i="2"/>
  <c r="H3171" i="2"/>
  <c r="G3171" i="2"/>
  <c r="E3171" i="2"/>
  <c r="D3171" i="2"/>
  <c r="B3171" i="2"/>
  <c r="A3171" i="2"/>
  <c r="H3170" i="2"/>
  <c r="G3170" i="2"/>
  <c r="E3170" i="2"/>
  <c r="D3170" i="2"/>
  <c r="B3170" i="2"/>
  <c r="A3170" i="2"/>
  <c r="H3169" i="2"/>
  <c r="G3169" i="2"/>
  <c r="E3169" i="2"/>
  <c r="D3169" i="2"/>
  <c r="B3169" i="2"/>
  <c r="A3169" i="2"/>
  <c r="H3168" i="2"/>
  <c r="G3168" i="2"/>
  <c r="E3168" i="2"/>
  <c r="D3168" i="2"/>
  <c r="B3168" i="2"/>
  <c r="A3168" i="2"/>
  <c r="H3167" i="2"/>
  <c r="G3167" i="2"/>
  <c r="E3167" i="2"/>
  <c r="D3167" i="2"/>
  <c r="B3167" i="2"/>
  <c r="A3167" i="2"/>
  <c r="H3166" i="2"/>
  <c r="G3166" i="2"/>
  <c r="E3166" i="2"/>
  <c r="D3166" i="2"/>
  <c r="B3166" i="2"/>
  <c r="A3166" i="2"/>
  <c r="H3165" i="2"/>
  <c r="G3165" i="2"/>
  <c r="E3165" i="2"/>
  <c r="D3165" i="2"/>
  <c r="B3165" i="2"/>
  <c r="A3165" i="2"/>
  <c r="H3164" i="2"/>
  <c r="G3164" i="2"/>
  <c r="E3164" i="2"/>
  <c r="D3164" i="2"/>
  <c r="B3164" i="2"/>
  <c r="A3164" i="2"/>
  <c r="H3163" i="2"/>
  <c r="G3163" i="2"/>
  <c r="E3163" i="2"/>
  <c r="D3163" i="2"/>
  <c r="B3163" i="2"/>
  <c r="A3163" i="2"/>
  <c r="H3162" i="2"/>
  <c r="G3162" i="2"/>
  <c r="E3162" i="2"/>
  <c r="D3162" i="2"/>
  <c r="B3162" i="2"/>
  <c r="A3162" i="2"/>
  <c r="H3161" i="2"/>
  <c r="G3161" i="2"/>
  <c r="E3161" i="2"/>
  <c r="D3161" i="2"/>
  <c r="B3161" i="2"/>
  <c r="A3161" i="2"/>
  <c r="H3160" i="2"/>
  <c r="G3160" i="2"/>
  <c r="E3160" i="2"/>
  <c r="D3160" i="2"/>
  <c r="B3160" i="2"/>
  <c r="A3160" i="2"/>
  <c r="H3159" i="2"/>
  <c r="G3159" i="2"/>
  <c r="E3159" i="2"/>
  <c r="D3159" i="2"/>
  <c r="B3159" i="2"/>
  <c r="A3159" i="2"/>
  <c r="H3158" i="2"/>
  <c r="G3158" i="2"/>
  <c r="E3158" i="2"/>
  <c r="D3158" i="2"/>
  <c r="B3158" i="2"/>
  <c r="A3158" i="2"/>
  <c r="H3157" i="2"/>
  <c r="G3157" i="2"/>
  <c r="E3157" i="2"/>
  <c r="D3157" i="2"/>
  <c r="B3157" i="2"/>
  <c r="A3157" i="2"/>
  <c r="H3156" i="2"/>
  <c r="G3156" i="2"/>
  <c r="E3156" i="2"/>
  <c r="D3156" i="2"/>
  <c r="B3156" i="2"/>
  <c r="A3156" i="2"/>
  <c r="H3155" i="2"/>
  <c r="G3155" i="2"/>
  <c r="E3155" i="2"/>
  <c r="D3155" i="2"/>
  <c r="B3155" i="2"/>
  <c r="A3155" i="2"/>
  <c r="H3154" i="2"/>
  <c r="G3154" i="2"/>
  <c r="E3154" i="2"/>
  <c r="D3154" i="2"/>
  <c r="B3154" i="2"/>
  <c r="A3154" i="2"/>
  <c r="H3153" i="2"/>
  <c r="G3153" i="2"/>
  <c r="E3153" i="2"/>
  <c r="D3153" i="2"/>
  <c r="B3153" i="2"/>
  <c r="A3153" i="2"/>
  <c r="H3152" i="2"/>
  <c r="G3152" i="2"/>
  <c r="E3152" i="2"/>
  <c r="D3152" i="2"/>
  <c r="B3152" i="2"/>
  <c r="A3152" i="2"/>
  <c r="H3151" i="2"/>
  <c r="G3151" i="2"/>
  <c r="E3151" i="2"/>
  <c r="D3151" i="2"/>
  <c r="B3151" i="2"/>
  <c r="A3151" i="2"/>
  <c r="H3150" i="2"/>
  <c r="G3150" i="2"/>
  <c r="E3150" i="2"/>
  <c r="D3150" i="2"/>
  <c r="B3150" i="2"/>
  <c r="A3150" i="2"/>
  <c r="H3149" i="2"/>
  <c r="G3149" i="2"/>
  <c r="E3149" i="2"/>
  <c r="D3149" i="2"/>
  <c r="B3149" i="2"/>
  <c r="A3149" i="2"/>
  <c r="H3148" i="2"/>
  <c r="G3148" i="2"/>
  <c r="E3148" i="2"/>
  <c r="D3148" i="2"/>
  <c r="B3148" i="2"/>
  <c r="A3148" i="2"/>
  <c r="H3147" i="2"/>
  <c r="G3147" i="2"/>
  <c r="E3147" i="2"/>
  <c r="D3147" i="2"/>
  <c r="B3147" i="2"/>
  <c r="A3147" i="2"/>
  <c r="H3146" i="2"/>
  <c r="G3146" i="2"/>
  <c r="E3146" i="2"/>
  <c r="D3146" i="2"/>
  <c r="B3146" i="2"/>
  <c r="A3146" i="2"/>
  <c r="H3145" i="2"/>
  <c r="G3145" i="2"/>
  <c r="E3145" i="2"/>
  <c r="D3145" i="2"/>
  <c r="B3145" i="2"/>
  <c r="A3145" i="2"/>
  <c r="H3144" i="2"/>
  <c r="G3144" i="2"/>
  <c r="E3144" i="2"/>
  <c r="D3144" i="2"/>
  <c r="B3144" i="2"/>
  <c r="A3144" i="2"/>
  <c r="H3143" i="2"/>
  <c r="G3143" i="2"/>
  <c r="E3143" i="2"/>
  <c r="D3143" i="2"/>
  <c r="B3143" i="2"/>
  <c r="A3143" i="2"/>
  <c r="H3142" i="2"/>
  <c r="G3142" i="2"/>
  <c r="E3142" i="2"/>
  <c r="D3142" i="2"/>
  <c r="B3142" i="2"/>
  <c r="A3142" i="2"/>
  <c r="H3141" i="2"/>
  <c r="G3141" i="2"/>
  <c r="E3141" i="2"/>
  <c r="D3141" i="2"/>
  <c r="B3141" i="2"/>
  <c r="A3141" i="2"/>
  <c r="H3140" i="2"/>
  <c r="G3140" i="2"/>
  <c r="E3140" i="2"/>
  <c r="D3140" i="2"/>
  <c r="B3140" i="2"/>
  <c r="A3140" i="2"/>
  <c r="H3139" i="2"/>
  <c r="G3139" i="2"/>
  <c r="E3139" i="2"/>
  <c r="D3139" i="2"/>
  <c r="B3139" i="2"/>
  <c r="A3139" i="2"/>
  <c r="H3138" i="2"/>
  <c r="G3138" i="2"/>
  <c r="E3138" i="2"/>
  <c r="D3138" i="2"/>
  <c r="B3138" i="2"/>
  <c r="A3138" i="2"/>
  <c r="H3137" i="2"/>
  <c r="G3137" i="2"/>
  <c r="E3137" i="2"/>
  <c r="D3137" i="2"/>
  <c r="B3137" i="2"/>
  <c r="A3137" i="2"/>
  <c r="H3136" i="2"/>
  <c r="G3136" i="2"/>
  <c r="E3136" i="2"/>
  <c r="D3136" i="2"/>
  <c r="B3136" i="2"/>
  <c r="A3136" i="2"/>
  <c r="H3135" i="2"/>
  <c r="G3135" i="2"/>
  <c r="E3135" i="2"/>
  <c r="D3135" i="2"/>
  <c r="B3135" i="2"/>
  <c r="A3135" i="2"/>
  <c r="H3134" i="2"/>
  <c r="G3134" i="2"/>
  <c r="E3134" i="2"/>
  <c r="D3134" i="2"/>
  <c r="B3134" i="2"/>
  <c r="A3134" i="2"/>
  <c r="H3133" i="2"/>
  <c r="G3133" i="2"/>
  <c r="E3133" i="2"/>
  <c r="D3133" i="2"/>
  <c r="B3133" i="2"/>
  <c r="A3133" i="2"/>
  <c r="H3132" i="2"/>
  <c r="G3132" i="2"/>
  <c r="E3132" i="2"/>
  <c r="D3132" i="2"/>
  <c r="B3132" i="2"/>
  <c r="A3132" i="2"/>
  <c r="H3131" i="2"/>
  <c r="G3131" i="2"/>
  <c r="E3131" i="2"/>
  <c r="D3131" i="2"/>
  <c r="B3131" i="2"/>
  <c r="A3131" i="2"/>
  <c r="H3130" i="2"/>
  <c r="G3130" i="2"/>
  <c r="E3130" i="2"/>
  <c r="D3130" i="2"/>
  <c r="B3130" i="2"/>
  <c r="A3130" i="2"/>
  <c r="H3129" i="2"/>
  <c r="G3129" i="2"/>
  <c r="E3129" i="2"/>
  <c r="D3129" i="2"/>
  <c r="B3129" i="2"/>
  <c r="A3129" i="2"/>
  <c r="H3128" i="2"/>
  <c r="G3128" i="2"/>
  <c r="E3128" i="2"/>
  <c r="D3128" i="2"/>
  <c r="B3128" i="2"/>
  <c r="A3128" i="2"/>
  <c r="H3127" i="2"/>
  <c r="G3127" i="2"/>
  <c r="E3127" i="2"/>
  <c r="D3127" i="2"/>
  <c r="B3127" i="2"/>
  <c r="A3127" i="2"/>
  <c r="H3126" i="2"/>
  <c r="G3126" i="2"/>
  <c r="E3126" i="2"/>
  <c r="D3126" i="2"/>
  <c r="B3126" i="2"/>
  <c r="A3126" i="2"/>
  <c r="H3125" i="2"/>
  <c r="G3125" i="2"/>
  <c r="E3125" i="2"/>
  <c r="D3125" i="2"/>
  <c r="B3125" i="2"/>
  <c r="A3125" i="2"/>
  <c r="H3124" i="2"/>
  <c r="G3124" i="2"/>
  <c r="E3124" i="2"/>
  <c r="D3124" i="2"/>
  <c r="B3124" i="2"/>
  <c r="A3124" i="2"/>
  <c r="H3123" i="2"/>
  <c r="G3123" i="2"/>
  <c r="E3123" i="2"/>
  <c r="D3123" i="2"/>
  <c r="B3123" i="2"/>
  <c r="A3123" i="2"/>
  <c r="H3122" i="2"/>
  <c r="G3122" i="2"/>
  <c r="E3122" i="2"/>
  <c r="D3122" i="2"/>
  <c r="B3122" i="2"/>
  <c r="A3122" i="2"/>
  <c r="H3121" i="2"/>
  <c r="G3121" i="2"/>
  <c r="E3121" i="2"/>
  <c r="D3121" i="2"/>
  <c r="B3121" i="2"/>
  <c r="A3121" i="2"/>
  <c r="H3120" i="2"/>
  <c r="G3120" i="2"/>
  <c r="E3120" i="2"/>
  <c r="D3120" i="2"/>
  <c r="B3120" i="2"/>
  <c r="A3120" i="2"/>
  <c r="H3119" i="2"/>
  <c r="G3119" i="2"/>
  <c r="E3119" i="2"/>
  <c r="D3119" i="2"/>
  <c r="B3119" i="2"/>
  <c r="A3119" i="2"/>
  <c r="H3118" i="2"/>
  <c r="G3118" i="2"/>
  <c r="E3118" i="2"/>
  <c r="D3118" i="2"/>
  <c r="B3118" i="2"/>
  <c r="A3118" i="2"/>
  <c r="H3117" i="2"/>
  <c r="G3117" i="2"/>
  <c r="E3117" i="2"/>
  <c r="D3117" i="2"/>
  <c r="B3117" i="2"/>
  <c r="A3117" i="2"/>
  <c r="H3116" i="2"/>
  <c r="G3116" i="2"/>
  <c r="E3116" i="2"/>
  <c r="D3116" i="2"/>
  <c r="B3116" i="2"/>
  <c r="A3116" i="2"/>
  <c r="H3115" i="2"/>
  <c r="G3115" i="2"/>
  <c r="E3115" i="2"/>
  <c r="D3115" i="2"/>
  <c r="B3115" i="2"/>
  <c r="A3115" i="2"/>
  <c r="H3114" i="2"/>
  <c r="G3114" i="2"/>
  <c r="E3114" i="2"/>
  <c r="D3114" i="2"/>
  <c r="B3114" i="2"/>
  <c r="A3114" i="2"/>
  <c r="H3113" i="2"/>
  <c r="G3113" i="2"/>
  <c r="E3113" i="2"/>
  <c r="D3113" i="2"/>
  <c r="B3113" i="2"/>
  <c r="A3113" i="2"/>
  <c r="H3112" i="2"/>
  <c r="G3112" i="2"/>
  <c r="E3112" i="2"/>
  <c r="D3112" i="2"/>
  <c r="B3112" i="2"/>
  <c r="A3112" i="2"/>
  <c r="H3111" i="2"/>
  <c r="G3111" i="2"/>
  <c r="E3111" i="2"/>
  <c r="D3111" i="2"/>
  <c r="B3111" i="2"/>
  <c r="A3111" i="2"/>
  <c r="H3110" i="2"/>
  <c r="G3110" i="2"/>
  <c r="E3110" i="2"/>
  <c r="D3110" i="2"/>
  <c r="B3110" i="2"/>
  <c r="A3110" i="2"/>
  <c r="H3109" i="2"/>
  <c r="G3109" i="2"/>
  <c r="E3109" i="2"/>
  <c r="D3109" i="2"/>
  <c r="B3109" i="2"/>
  <c r="A3109" i="2"/>
  <c r="H3108" i="2"/>
  <c r="G3108" i="2"/>
  <c r="E3108" i="2"/>
  <c r="D3108" i="2"/>
  <c r="B3108" i="2"/>
  <c r="A3108" i="2"/>
  <c r="H3107" i="2"/>
  <c r="G3107" i="2"/>
  <c r="E3107" i="2"/>
  <c r="D3107" i="2"/>
  <c r="B3107" i="2"/>
  <c r="A3107" i="2"/>
  <c r="H3106" i="2"/>
  <c r="G3106" i="2"/>
  <c r="E3106" i="2"/>
  <c r="D3106" i="2"/>
  <c r="B3106" i="2"/>
  <c r="A3106" i="2"/>
  <c r="H3105" i="2"/>
  <c r="G3105" i="2"/>
  <c r="E3105" i="2"/>
  <c r="D3105" i="2"/>
  <c r="B3105" i="2"/>
  <c r="A3105" i="2"/>
  <c r="H3104" i="2"/>
  <c r="G3104" i="2"/>
  <c r="E3104" i="2"/>
  <c r="D3104" i="2"/>
  <c r="B3104" i="2"/>
  <c r="A3104" i="2"/>
  <c r="H3103" i="2"/>
  <c r="G3103" i="2"/>
  <c r="E3103" i="2"/>
  <c r="D3103" i="2"/>
  <c r="B3103" i="2"/>
  <c r="A3103" i="2"/>
  <c r="H3102" i="2"/>
  <c r="G3102" i="2"/>
  <c r="E3102" i="2"/>
  <c r="D3102" i="2"/>
  <c r="B3102" i="2"/>
  <c r="A3102" i="2"/>
  <c r="H3101" i="2"/>
  <c r="G3101" i="2"/>
  <c r="E3101" i="2"/>
  <c r="D3101" i="2"/>
  <c r="B3101" i="2"/>
  <c r="A3101" i="2"/>
  <c r="H3100" i="2"/>
  <c r="G3100" i="2"/>
  <c r="E3100" i="2"/>
  <c r="D3100" i="2"/>
  <c r="B3100" i="2"/>
  <c r="A3100" i="2"/>
  <c r="H3099" i="2"/>
  <c r="G3099" i="2"/>
  <c r="E3099" i="2"/>
  <c r="D3099" i="2"/>
  <c r="B3099" i="2"/>
  <c r="A3099" i="2"/>
  <c r="H3098" i="2"/>
  <c r="G3098" i="2"/>
  <c r="E3098" i="2"/>
  <c r="D3098" i="2"/>
  <c r="B3098" i="2"/>
  <c r="A3098" i="2"/>
  <c r="H3097" i="2"/>
  <c r="G3097" i="2"/>
  <c r="E3097" i="2"/>
  <c r="D3097" i="2"/>
  <c r="B3097" i="2"/>
  <c r="A3097" i="2"/>
  <c r="H3096" i="2"/>
  <c r="G3096" i="2"/>
  <c r="E3096" i="2"/>
  <c r="D3096" i="2"/>
  <c r="B3096" i="2"/>
  <c r="A3096" i="2"/>
  <c r="H3095" i="2"/>
  <c r="G3095" i="2"/>
  <c r="E3095" i="2"/>
  <c r="D3095" i="2"/>
  <c r="B3095" i="2"/>
  <c r="A3095" i="2"/>
  <c r="H3094" i="2"/>
  <c r="G3094" i="2"/>
  <c r="E3094" i="2"/>
  <c r="D3094" i="2"/>
  <c r="B3094" i="2"/>
  <c r="A3094" i="2"/>
  <c r="H3093" i="2"/>
  <c r="G3093" i="2"/>
  <c r="E3093" i="2"/>
  <c r="D3093" i="2"/>
  <c r="B3093" i="2"/>
  <c r="A3093" i="2"/>
  <c r="H3092" i="2"/>
  <c r="G3092" i="2"/>
  <c r="E3092" i="2"/>
  <c r="D3092" i="2"/>
  <c r="B3092" i="2"/>
  <c r="A3092" i="2"/>
  <c r="H3091" i="2"/>
  <c r="G3091" i="2"/>
  <c r="E3091" i="2"/>
  <c r="D3091" i="2"/>
  <c r="B3091" i="2"/>
  <c r="A3091" i="2"/>
  <c r="H3090" i="2"/>
  <c r="G3090" i="2"/>
  <c r="E3090" i="2"/>
  <c r="D3090" i="2"/>
  <c r="B3090" i="2"/>
  <c r="A3090" i="2"/>
  <c r="H3089" i="2"/>
  <c r="G3089" i="2"/>
  <c r="E3089" i="2"/>
  <c r="D3089" i="2"/>
  <c r="B3089" i="2"/>
  <c r="A3089" i="2"/>
  <c r="H3088" i="2"/>
  <c r="G3088" i="2"/>
  <c r="E3088" i="2"/>
  <c r="D3088" i="2"/>
  <c r="B3088" i="2"/>
  <c r="A3088" i="2"/>
  <c r="H3087" i="2"/>
  <c r="G3087" i="2"/>
  <c r="E3087" i="2"/>
  <c r="D3087" i="2"/>
  <c r="B3087" i="2"/>
  <c r="A3087" i="2"/>
  <c r="H3086" i="2"/>
  <c r="G3086" i="2"/>
  <c r="E3086" i="2"/>
  <c r="D3086" i="2"/>
  <c r="B3086" i="2"/>
  <c r="A3086" i="2"/>
  <c r="H3085" i="2"/>
  <c r="G3085" i="2"/>
  <c r="E3085" i="2"/>
  <c r="D3085" i="2"/>
  <c r="B3085" i="2"/>
  <c r="A3085" i="2"/>
  <c r="H3084" i="2"/>
  <c r="G3084" i="2"/>
  <c r="E3084" i="2"/>
  <c r="D3084" i="2"/>
  <c r="B3084" i="2"/>
  <c r="A3084" i="2"/>
  <c r="H3083" i="2"/>
  <c r="G3083" i="2"/>
  <c r="E3083" i="2"/>
  <c r="D3083" i="2"/>
  <c r="B3083" i="2"/>
  <c r="A3083" i="2"/>
  <c r="H3082" i="2"/>
  <c r="G3082" i="2"/>
  <c r="E3082" i="2"/>
  <c r="D3082" i="2"/>
  <c r="B3082" i="2"/>
  <c r="A3082" i="2"/>
  <c r="H3081" i="2"/>
  <c r="G3081" i="2"/>
  <c r="E3081" i="2"/>
  <c r="D3081" i="2"/>
  <c r="B3081" i="2"/>
  <c r="A3081" i="2"/>
  <c r="H3080" i="2"/>
  <c r="G3080" i="2"/>
  <c r="E3080" i="2"/>
  <c r="D3080" i="2"/>
  <c r="B3080" i="2"/>
  <c r="A3080" i="2"/>
  <c r="H3079" i="2"/>
  <c r="G3079" i="2"/>
  <c r="E3079" i="2"/>
  <c r="D3079" i="2"/>
  <c r="B3079" i="2"/>
  <c r="A3079" i="2"/>
  <c r="H3078" i="2"/>
  <c r="G3078" i="2"/>
  <c r="E3078" i="2"/>
  <c r="D3078" i="2"/>
  <c r="B3078" i="2"/>
  <c r="A3078" i="2"/>
  <c r="H3077" i="2"/>
  <c r="G3077" i="2"/>
  <c r="E3077" i="2"/>
  <c r="D3077" i="2"/>
  <c r="B3077" i="2"/>
  <c r="A3077" i="2"/>
  <c r="H3076" i="2"/>
  <c r="G3076" i="2"/>
  <c r="E3076" i="2"/>
  <c r="D3076" i="2"/>
  <c r="B3076" i="2"/>
  <c r="A3076" i="2"/>
  <c r="H3075" i="2"/>
  <c r="G3075" i="2"/>
  <c r="E3075" i="2"/>
  <c r="D3075" i="2"/>
  <c r="B3075" i="2"/>
  <c r="A3075" i="2"/>
  <c r="H3074" i="2"/>
  <c r="G3074" i="2"/>
  <c r="E3074" i="2"/>
  <c r="D3074" i="2"/>
  <c r="B3074" i="2"/>
  <c r="A3074" i="2"/>
  <c r="H3073" i="2"/>
  <c r="G3073" i="2"/>
  <c r="E3073" i="2"/>
  <c r="D3073" i="2"/>
  <c r="B3073" i="2"/>
  <c r="A3073" i="2"/>
  <c r="H3072" i="2"/>
  <c r="G3072" i="2"/>
  <c r="E3072" i="2"/>
  <c r="D3072" i="2"/>
  <c r="B3072" i="2"/>
  <c r="A3072" i="2"/>
  <c r="H3071" i="2"/>
  <c r="G3071" i="2"/>
  <c r="E3071" i="2"/>
  <c r="D3071" i="2"/>
  <c r="B3071" i="2"/>
  <c r="A3071" i="2"/>
  <c r="H3070" i="2"/>
  <c r="G3070" i="2"/>
  <c r="E3070" i="2"/>
  <c r="D3070" i="2"/>
  <c r="B3070" i="2"/>
  <c r="A3070" i="2"/>
  <c r="H3069" i="2"/>
  <c r="G3069" i="2"/>
  <c r="E3069" i="2"/>
  <c r="D3069" i="2"/>
  <c r="B3069" i="2"/>
  <c r="A3069" i="2"/>
  <c r="H3068" i="2"/>
  <c r="G3068" i="2"/>
  <c r="E3068" i="2"/>
  <c r="D3068" i="2"/>
  <c r="B3068" i="2"/>
  <c r="A3068" i="2"/>
  <c r="H3067" i="2"/>
  <c r="G3067" i="2"/>
  <c r="E3067" i="2"/>
  <c r="D3067" i="2"/>
  <c r="B3067" i="2"/>
  <c r="A3067" i="2"/>
  <c r="H3066" i="2"/>
  <c r="G3066" i="2"/>
  <c r="E3066" i="2"/>
  <c r="D3066" i="2"/>
  <c r="B3066" i="2"/>
  <c r="A3066" i="2"/>
  <c r="H3065" i="2"/>
  <c r="G3065" i="2"/>
  <c r="E3065" i="2"/>
  <c r="D3065" i="2"/>
  <c r="B3065" i="2"/>
  <c r="A3065" i="2"/>
  <c r="H3064" i="2"/>
  <c r="G3064" i="2"/>
  <c r="E3064" i="2"/>
  <c r="D3064" i="2"/>
  <c r="B3064" i="2"/>
  <c r="A3064" i="2"/>
  <c r="H3063" i="2"/>
  <c r="G3063" i="2"/>
  <c r="E3063" i="2"/>
  <c r="D3063" i="2"/>
  <c r="B3063" i="2"/>
  <c r="A3063" i="2"/>
  <c r="H3062" i="2"/>
  <c r="G3062" i="2"/>
  <c r="E3062" i="2"/>
  <c r="D3062" i="2"/>
  <c r="B3062" i="2"/>
  <c r="A3062" i="2"/>
  <c r="H3061" i="2"/>
  <c r="G3061" i="2"/>
  <c r="E3061" i="2"/>
  <c r="D3061" i="2"/>
  <c r="B3061" i="2"/>
  <c r="A3061" i="2"/>
  <c r="H3060" i="2"/>
  <c r="G3060" i="2"/>
  <c r="E3060" i="2"/>
  <c r="D3060" i="2"/>
  <c r="B3060" i="2"/>
  <c r="A3060" i="2"/>
  <c r="H3059" i="2"/>
  <c r="G3059" i="2"/>
  <c r="E3059" i="2"/>
  <c r="D3059" i="2"/>
  <c r="B3059" i="2"/>
  <c r="A3059" i="2"/>
  <c r="H3058" i="2"/>
  <c r="G3058" i="2"/>
  <c r="E3058" i="2"/>
  <c r="D3058" i="2"/>
  <c r="B3058" i="2"/>
  <c r="A3058" i="2"/>
  <c r="H3057" i="2"/>
  <c r="G3057" i="2"/>
  <c r="E3057" i="2"/>
  <c r="D3057" i="2"/>
  <c r="B3057" i="2"/>
  <c r="A3057" i="2"/>
  <c r="H3056" i="2"/>
  <c r="G3056" i="2"/>
  <c r="E3056" i="2"/>
  <c r="D3056" i="2"/>
  <c r="B3056" i="2"/>
  <c r="A3056" i="2"/>
  <c r="H3055" i="2"/>
  <c r="G3055" i="2"/>
  <c r="E3055" i="2"/>
  <c r="D3055" i="2"/>
  <c r="B3055" i="2"/>
  <c r="A3055" i="2"/>
  <c r="H3054" i="2"/>
  <c r="G3054" i="2"/>
  <c r="E3054" i="2"/>
  <c r="D3054" i="2"/>
  <c r="B3054" i="2"/>
  <c r="A3054" i="2"/>
  <c r="H3053" i="2"/>
  <c r="G3053" i="2"/>
  <c r="E3053" i="2"/>
  <c r="D3053" i="2"/>
  <c r="B3053" i="2"/>
  <c r="A3053" i="2"/>
  <c r="H3052" i="2"/>
  <c r="G3052" i="2"/>
  <c r="E3052" i="2"/>
  <c r="D3052" i="2"/>
  <c r="B3052" i="2"/>
  <c r="A3052" i="2"/>
  <c r="H3051" i="2"/>
  <c r="G3051" i="2"/>
  <c r="E3051" i="2"/>
  <c r="D3051" i="2"/>
  <c r="B3051" i="2"/>
  <c r="A3051" i="2"/>
  <c r="H3050" i="2"/>
  <c r="G3050" i="2"/>
  <c r="E3050" i="2"/>
  <c r="D3050" i="2"/>
  <c r="B3050" i="2"/>
  <c r="A3050" i="2"/>
  <c r="H3049" i="2"/>
  <c r="G3049" i="2"/>
  <c r="E3049" i="2"/>
  <c r="D3049" i="2"/>
  <c r="B3049" i="2"/>
  <c r="A3049" i="2"/>
  <c r="H3048" i="2"/>
  <c r="G3048" i="2"/>
  <c r="E3048" i="2"/>
  <c r="D3048" i="2"/>
  <c r="B3048" i="2"/>
  <c r="A3048" i="2"/>
  <c r="H3047" i="2"/>
  <c r="G3047" i="2"/>
  <c r="E3047" i="2"/>
  <c r="D3047" i="2"/>
  <c r="B3047" i="2"/>
  <c r="A3047" i="2"/>
  <c r="H3046" i="2"/>
  <c r="G3046" i="2"/>
  <c r="E3046" i="2"/>
  <c r="D3046" i="2"/>
  <c r="B3046" i="2"/>
  <c r="A3046" i="2"/>
  <c r="H3045" i="2"/>
  <c r="G3045" i="2"/>
  <c r="E3045" i="2"/>
  <c r="D3045" i="2"/>
  <c r="B3045" i="2"/>
  <c r="A3045" i="2"/>
  <c r="H3044" i="2"/>
  <c r="G3044" i="2"/>
  <c r="E3044" i="2"/>
  <c r="D3044" i="2"/>
  <c r="B3044" i="2"/>
  <c r="A3044" i="2"/>
  <c r="H3043" i="2"/>
  <c r="G3043" i="2"/>
  <c r="E3043" i="2"/>
  <c r="D3043" i="2"/>
  <c r="B3043" i="2"/>
  <c r="A3043" i="2"/>
  <c r="H3042" i="2"/>
  <c r="G3042" i="2"/>
  <c r="E3042" i="2"/>
  <c r="D3042" i="2"/>
  <c r="B3042" i="2"/>
  <c r="A3042" i="2"/>
  <c r="H3041" i="2"/>
  <c r="G3041" i="2"/>
  <c r="E3041" i="2"/>
  <c r="D3041" i="2"/>
  <c r="B3041" i="2"/>
  <c r="A3041" i="2"/>
  <c r="H3040" i="2"/>
  <c r="G3040" i="2"/>
  <c r="E3040" i="2"/>
  <c r="D3040" i="2"/>
  <c r="B3040" i="2"/>
  <c r="A3040" i="2"/>
  <c r="H3039" i="2"/>
  <c r="G3039" i="2"/>
  <c r="E3039" i="2"/>
  <c r="D3039" i="2"/>
  <c r="B3039" i="2"/>
  <c r="A3039" i="2"/>
  <c r="H3038" i="2"/>
  <c r="G3038" i="2"/>
  <c r="E3038" i="2"/>
  <c r="D3038" i="2"/>
  <c r="B3038" i="2"/>
  <c r="A3038" i="2"/>
  <c r="H3037" i="2"/>
  <c r="G3037" i="2"/>
  <c r="E3037" i="2"/>
  <c r="D3037" i="2"/>
  <c r="B3037" i="2"/>
  <c r="A3037" i="2"/>
  <c r="H3036" i="2"/>
  <c r="G3036" i="2"/>
  <c r="E3036" i="2"/>
  <c r="D3036" i="2"/>
  <c r="B3036" i="2"/>
  <c r="A3036" i="2"/>
  <c r="H3035" i="2"/>
  <c r="G3035" i="2"/>
  <c r="E3035" i="2"/>
  <c r="D3035" i="2"/>
  <c r="B3035" i="2"/>
  <c r="A3035" i="2"/>
  <c r="H3034" i="2"/>
  <c r="G3034" i="2"/>
  <c r="E3034" i="2"/>
  <c r="D3034" i="2"/>
  <c r="B3034" i="2"/>
  <c r="A3034" i="2"/>
  <c r="H3033" i="2"/>
  <c r="G3033" i="2"/>
  <c r="E3033" i="2"/>
  <c r="D3033" i="2"/>
  <c r="B3033" i="2"/>
  <c r="A3033" i="2"/>
  <c r="H3032" i="2"/>
  <c r="G3032" i="2"/>
  <c r="E3032" i="2"/>
  <c r="D3032" i="2"/>
  <c r="B3032" i="2"/>
  <c r="A3032" i="2"/>
  <c r="H3031" i="2"/>
  <c r="G3031" i="2"/>
  <c r="E3031" i="2"/>
  <c r="D3031" i="2"/>
  <c r="B3031" i="2"/>
  <c r="A3031" i="2"/>
  <c r="H3030" i="2"/>
  <c r="G3030" i="2"/>
  <c r="E3030" i="2"/>
  <c r="D3030" i="2"/>
  <c r="B3030" i="2"/>
  <c r="A3030" i="2"/>
  <c r="H3029" i="2"/>
  <c r="G3029" i="2"/>
  <c r="E3029" i="2"/>
  <c r="D3029" i="2"/>
  <c r="B3029" i="2"/>
  <c r="A3029" i="2"/>
  <c r="H3028" i="2"/>
  <c r="G3028" i="2"/>
  <c r="E3028" i="2"/>
  <c r="D3028" i="2"/>
  <c r="B3028" i="2"/>
  <c r="A3028" i="2"/>
  <c r="H3027" i="2"/>
  <c r="G3027" i="2"/>
  <c r="E3027" i="2"/>
  <c r="D3027" i="2"/>
  <c r="B3027" i="2"/>
  <c r="A3027" i="2"/>
  <c r="H3026" i="2"/>
  <c r="G3026" i="2"/>
  <c r="E3026" i="2"/>
  <c r="D3026" i="2"/>
  <c r="B3026" i="2"/>
  <c r="A3026" i="2"/>
  <c r="H3025" i="2"/>
  <c r="G3025" i="2"/>
  <c r="E3025" i="2"/>
  <c r="D3025" i="2"/>
  <c r="B3025" i="2"/>
  <c r="A3025" i="2"/>
  <c r="H3024" i="2"/>
  <c r="G3024" i="2"/>
  <c r="E3024" i="2"/>
  <c r="D3024" i="2"/>
  <c r="B3024" i="2"/>
  <c r="A3024" i="2"/>
  <c r="H3023" i="2"/>
  <c r="G3023" i="2"/>
  <c r="E3023" i="2"/>
  <c r="D3023" i="2"/>
  <c r="B3023" i="2"/>
  <c r="A3023" i="2"/>
  <c r="H3022" i="2"/>
  <c r="G3022" i="2"/>
  <c r="E3022" i="2"/>
  <c r="D3022" i="2"/>
  <c r="B3022" i="2"/>
  <c r="A3022" i="2"/>
  <c r="H3021" i="2"/>
  <c r="G3021" i="2"/>
  <c r="E3021" i="2"/>
  <c r="D3021" i="2"/>
  <c r="B3021" i="2"/>
  <c r="A3021" i="2"/>
  <c r="H3020" i="2"/>
  <c r="G3020" i="2"/>
  <c r="E3020" i="2"/>
  <c r="D3020" i="2"/>
  <c r="B3020" i="2"/>
  <c r="A3020" i="2"/>
  <c r="H3019" i="2"/>
  <c r="G3019" i="2"/>
  <c r="E3019" i="2"/>
  <c r="D3019" i="2"/>
  <c r="B3019" i="2"/>
  <c r="A3019" i="2"/>
  <c r="H3018" i="2"/>
  <c r="G3018" i="2"/>
  <c r="E3018" i="2"/>
  <c r="D3018" i="2"/>
  <c r="B3018" i="2"/>
  <c r="A3018" i="2"/>
  <c r="H3017" i="2"/>
  <c r="G3017" i="2"/>
  <c r="E3017" i="2"/>
  <c r="D3017" i="2"/>
  <c r="B3017" i="2"/>
  <c r="A3017" i="2"/>
  <c r="H3016" i="2"/>
  <c r="G3016" i="2"/>
  <c r="E3016" i="2"/>
  <c r="D3016" i="2"/>
  <c r="B3016" i="2"/>
  <c r="A3016" i="2"/>
  <c r="H3015" i="2"/>
  <c r="G3015" i="2"/>
  <c r="E3015" i="2"/>
  <c r="D3015" i="2"/>
  <c r="B3015" i="2"/>
  <c r="A3015" i="2"/>
  <c r="H3014" i="2"/>
  <c r="G3014" i="2"/>
  <c r="E3014" i="2"/>
  <c r="D3014" i="2"/>
  <c r="B3014" i="2"/>
  <c r="A3014" i="2"/>
  <c r="H3013" i="2"/>
  <c r="G3013" i="2"/>
  <c r="E3013" i="2"/>
  <c r="D3013" i="2"/>
  <c r="B3013" i="2"/>
  <c r="A3013" i="2"/>
  <c r="H3012" i="2"/>
  <c r="G3012" i="2"/>
  <c r="E3012" i="2"/>
  <c r="D3012" i="2"/>
  <c r="B3012" i="2"/>
  <c r="A3012" i="2"/>
  <c r="H3011" i="2"/>
  <c r="G3011" i="2"/>
  <c r="E3011" i="2"/>
  <c r="D3011" i="2"/>
  <c r="B3011" i="2"/>
  <c r="A3011" i="2"/>
  <c r="H3010" i="2"/>
  <c r="G3010" i="2"/>
  <c r="E3010" i="2"/>
  <c r="D3010" i="2"/>
  <c r="B3010" i="2"/>
  <c r="A3010" i="2"/>
  <c r="H3009" i="2"/>
  <c r="G3009" i="2"/>
  <c r="E3009" i="2"/>
  <c r="D3009" i="2"/>
  <c r="B3009" i="2"/>
  <c r="A3009" i="2"/>
  <c r="H3008" i="2"/>
  <c r="G3008" i="2"/>
  <c r="E3008" i="2"/>
  <c r="D3008" i="2"/>
  <c r="B3008" i="2"/>
  <c r="A3008" i="2"/>
  <c r="H3007" i="2"/>
  <c r="G3007" i="2"/>
  <c r="E3007" i="2"/>
  <c r="D3007" i="2"/>
  <c r="B3007" i="2"/>
  <c r="A3007" i="2"/>
  <c r="H3006" i="2"/>
  <c r="G3006" i="2"/>
  <c r="E3006" i="2"/>
  <c r="D3006" i="2"/>
  <c r="B3006" i="2"/>
  <c r="A3006" i="2"/>
  <c r="H3005" i="2"/>
  <c r="G3005" i="2"/>
  <c r="E3005" i="2"/>
  <c r="D3005" i="2"/>
  <c r="B3005" i="2"/>
  <c r="A3005" i="2"/>
  <c r="H3004" i="2"/>
  <c r="G3004" i="2"/>
  <c r="E3004" i="2"/>
  <c r="D3004" i="2"/>
  <c r="B3004" i="2"/>
  <c r="A3004" i="2"/>
  <c r="H3003" i="2"/>
  <c r="G3003" i="2"/>
  <c r="E3003" i="2"/>
  <c r="D3003" i="2"/>
  <c r="B3003" i="2"/>
  <c r="A3003" i="2"/>
  <c r="H3002" i="2"/>
  <c r="G3002" i="2"/>
  <c r="E3002" i="2"/>
  <c r="D3002" i="2"/>
  <c r="B3002" i="2"/>
  <c r="A3002" i="2"/>
  <c r="H3001" i="2"/>
  <c r="G3001" i="2"/>
  <c r="E3001" i="2"/>
  <c r="D3001" i="2"/>
  <c r="B3001" i="2"/>
  <c r="A3001" i="2"/>
  <c r="H3000" i="2"/>
  <c r="G3000" i="2"/>
  <c r="E3000" i="2"/>
  <c r="D3000" i="2"/>
  <c r="B3000" i="2"/>
  <c r="A3000" i="2"/>
  <c r="H2999" i="2"/>
  <c r="G2999" i="2"/>
  <c r="E2999" i="2"/>
  <c r="D2999" i="2"/>
  <c r="B2999" i="2"/>
  <c r="A2999" i="2"/>
  <c r="H2998" i="2"/>
  <c r="G2998" i="2"/>
  <c r="E2998" i="2"/>
  <c r="D2998" i="2"/>
  <c r="B2998" i="2"/>
  <c r="A2998" i="2"/>
  <c r="H2997" i="2"/>
  <c r="G2997" i="2"/>
  <c r="E2997" i="2"/>
  <c r="D2997" i="2"/>
  <c r="B2997" i="2"/>
  <c r="A2997" i="2"/>
  <c r="H2996" i="2"/>
  <c r="G2996" i="2"/>
  <c r="E2996" i="2"/>
  <c r="D2996" i="2"/>
  <c r="B2996" i="2"/>
  <c r="A2996" i="2"/>
  <c r="H2995" i="2"/>
  <c r="G2995" i="2"/>
  <c r="E2995" i="2"/>
  <c r="D2995" i="2"/>
  <c r="B2995" i="2"/>
  <c r="A2995" i="2"/>
  <c r="H2994" i="2"/>
  <c r="G2994" i="2"/>
  <c r="E2994" i="2"/>
  <c r="D2994" i="2"/>
  <c r="B2994" i="2"/>
  <c r="A2994" i="2"/>
  <c r="H2993" i="2"/>
  <c r="G2993" i="2"/>
  <c r="E2993" i="2"/>
  <c r="D2993" i="2"/>
  <c r="B2993" i="2"/>
  <c r="A2993" i="2"/>
  <c r="H2992" i="2"/>
  <c r="G2992" i="2"/>
  <c r="E2992" i="2"/>
  <c r="D2992" i="2"/>
  <c r="B2992" i="2"/>
  <c r="A2992" i="2"/>
  <c r="H2991" i="2"/>
  <c r="G2991" i="2"/>
  <c r="E2991" i="2"/>
  <c r="D2991" i="2"/>
  <c r="B2991" i="2"/>
  <c r="A2991" i="2"/>
  <c r="H2990" i="2"/>
  <c r="G2990" i="2"/>
  <c r="E2990" i="2"/>
  <c r="D2990" i="2"/>
  <c r="B2990" i="2"/>
  <c r="A2990" i="2"/>
  <c r="H2989" i="2"/>
  <c r="G2989" i="2"/>
  <c r="E2989" i="2"/>
  <c r="D2989" i="2"/>
  <c r="B2989" i="2"/>
  <c r="A2989" i="2"/>
  <c r="H2988" i="2"/>
  <c r="G2988" i="2"/>
  <c r="E2988" i="2"/>
  <c r="D2988" i="2"/>
  <c r="B2988" i="2"/>
  <c r="A2988" i="2"/>
  <c r="H2987" i="2"/>
  <c r="G2987" i="2"/>
  <c r="E2987" i="2"/>
  <c r="D2987" i="2"/>
  <c r="B2987" i="2"/>
  <c r="A2987" i="2"/>
  <c r="H2986" i="2"/>
  <c r="G2986" i="2"/>
  <c r="E2986" i="2"/>
  <c r="D2986" i="2"/>
  <c r="B2986" i="2"/>
  <c r="A2986" i="2"/>
  <c r="H2985" i="2"/>
  <c r="G2985" i="2"/>
  <c r="E2985" i="2"/>
  <c r="D2985" i="2"/>
  <c r="B2985" i="2"/>
  <c r="A2985" i="2"/>
  <c r="H2984" i="2"/>
  <c r="G2984" i="2"/>
  <c r="E2984" i="2"/>
  <c r="D2984" i="2"/>
  <c r="B2984" i="2"/>
  <c r="A2984" i="2"/>
  <c r="H2983" i="2"/>
  <c r="G2983" i="2"/>
  <c r="E2983" i="2"/>
  <c r="D2983" i="2"/>
  <c r="B2983" i="2"/>
  <c r="A2983" i="2"/>
  <c r="H2982" i="2"/>
  <c r="G2982" i="2"/>
  <c r="E2982" i="2"/>
  <c r="D2982" i="2"/>
  <c r="B2982" i="2"/>
  <c r="A2982" i="2"/>
  <c r="H2981" i="2"/>
  <c r="G2981" i="2"/>
  <c r="E2981" i="2"/>
  <c r="D2981" i="2"/>
  <c r="B2981" i="2"/>
  <c r="A2981" i="2"/>
  <c r="H2980" i="2"/>
  <c r="G2980" i="2"/>
  <c r="E2980" i="2"/>
  <c r="D2980" i="2"/>
  <c r="B2980" i="2"/>
  <c r="A2980" i="2"/>
  <c r="H2979" i="2"/>
  <c r="G2979" i="2"/>
  <c r="E2979" i="2"/>
  <c r="D2979" i="2"/>
  <c r="B2979" i="2"/>
  <c r="A2979" i="2"/>
  <c r="H2978" i="2"/>
  <c r="G2978" i="2"/>
  <c r="E2978" i="2"/>
  <c r="D2978" i="2"/>
  <c r="B2978" i="2"/>
  <c r="A2978" i="2"/>
  <c r="H2977" i="2"/>
  <c r="G2977" i="2"/>
  <c r="E2977" i="2"/>
  <c r="D2977" i="2"/>
  <c r="B2977" i="2"/>
  <c r="A2977" i="2"/>
  <c r="H2976" i="2"/>
  <c r="G2976" i="2"/>
  <c r="E2976" i="2"/>
  <c r="D2976" i="2"/>
  <c r="B2976" i="2"/>
  <c r="A2976" i="2"/>
  <c r="H2975" i="2"/>
  <c r="G2975" i="2"/>
  <c r="E2975" i="2"/>
  <c r="D2975" i="2"/>
  <c r="B2975" i="2"/>
  <c r="A2975" i="2"/>
  <c r="H2974" i="2"/>
  <c r="G2974" i="2"/>
  <c r="E2974" i="2"/>
  <c r="D2974" i="2"/>
  <c r="B2974" i="2"/>
  <c r="A2974" i="2"/>
  <c r="H2973" i="2"/>
  <c r="G2973" i="2"/>
  <c r="E2973" i="2"/>
  <c r="D2973" i="2"/>
  <c r="B2973" i="2"/>
  <c r="A2973" i="2"/>
  <c r="H2972" i="2"/>
  <c r="G2972" i="2"/>
  <c r="E2972" i="2"/>
  <c r="D2972" i="2"/>
  <c r="B2972" i="2"/>
  <c r="A2972" i="2"/>
  <c r="H2971" i="2"/>
  <c r="G2971" i="2"/>
  <c r="E2971" i="2"/>
  <c r="D2971" i="2"/>
  <c r="B2971" i="2"/>
  <c r="A2971" i="2"/>
  <c r="H2970" i="2"/>
  <c r="G2970" i="2"/>
  <c r="E2970" i="2"/>
  <c r="D2970" i="2"/>
  <c r="B2970" i="2"/>
  <c r="A2970" i="2"/>
  <c r="H2969" i="2"/>
  <c r="G2969" i="2"/>
  <c r="E2969" i="2"/>
  <c r="D2969" i="2"/>
  <c r="B2969" i="2"/>
  <c r="A2969" i="2"/>
  <c r="H2968" i="2"/>
  <c r="G2968" i="2"/>
  <c r="E2968" i="2"/>
  <c r="D2968" i="2"/>
  <c r="B2968" i="2"/>
  <c r="A2968" i="2"/>
  <c r="H2967" i="2"/>
  <c r="G2967" i="2"/>
  <c r="E2967" i="2"/>
  <c r="D2967" i="2"/>
  <c r="B2967" i="2"/>
  <c r="A2967" i="2"/>
  <c r="H2966" i="2"/>
  <c r="G2966" i="2"/>
  <c r="E2966" i="2"/>
  <c r="D2966" i="2"/>
  <c r="B2966" i="2"/>
  <c r="A2966" i="2"/>
  <c r="H2965" i="2"/>
  <c r="G2965" i="2"/>
  <c r="E2965" i="2"/>
  <c r="D2965" i="2"/>
  <c r="B2965" i="2"/>
  <c r="A2965" i="2"/>
  <c r="H2964" i="2"/>
  <c r="G2964" i="2"/>
  <c r="E2964" i="2"/>
  <c r="D2964" i="2"/>
  <c r="B2964" i="2"/>
  <c r="A2964" i="2"/>
  <c r="H2963" i="2"/>
  <c r="G2963" i="2"/>
  <c r="E2963" i="2"/>
  <c r="D2963" i="2"/>
  <c r="B2963" i="2"/>
  <c r="A2963" i="2"/>
  <c r="H2962" i="2"/>
  <c r="G2962" i="2"/>
  <c r="E2962" i="2"/>
  <c r="D2962" i="2"/>
  <c r="B2962" i="2"/>
  <c r="A2962" i="2"/>
  <c r="H2961" i="2"/>
  <c r="G2961" i="2"/>
  <c r="E2961" i="2"/>
  <c r="D2961" i="2"/>
  <c r="B2961" i="2"/>
  <c r="A2961" i="2"/>
  <c r="H2960" i="2"/>
  <c r="G2960" i="2"/>
  <c r="E2960" i="2"/>
  <c r="D2960" i="2"/>
  <c r="B2960" i="2"/>
  <c r="A2960" i="2"/>
  <c r="H2959" i="2"/>
  <c r="G2959" i="2"/>
  <c r="E2959" i="2"/>
  <c r="D2959" i="2"/>
  <c r="B2959" i="2"/>
  <c r="A2959" i="2"/>
  <c r="H2958" i="2"/>
  <c r="G2958" i="2"/>
  <c r="E2958" i="2"/>
  <c r="D2958" i="2"/>
  <c r="B2958" i="2"/>
  <c r="A2958" i="2"/>
  <c r="H2957" i="2"/>
  <c r="G2957" i="2"/>
  <c r="E2957" i="2"/>
  <c r="D2957" i="2"/>
  <c r="B2957" i="2"/>
  <c r="A2957" i="2"/>
  <c r="H2956" i="2"/>
  <c r="G2956" i="2"/>
  <c r="E2956" i="2"/>
  <c r="D2956" i="2"/>
  <c r="B2956" i="2"/>
  <c r="A2956" i="2"/>
  <c r="H2955" i="2"/>
  <c r="G2955" i="2"/>
  <c r="E2955" i="2"/>
  <c r="D2955" i="2"/>
  <c r="B2955" i="2"/>
  <c r="A2955" i="2"/>
  <c r="H2954" i="2"/>
  <c r="G2954" i="2"/>
  <c r="E2954" i="2"/>
  <c r="D2954" i="2"/>
  <c r="B2954" i="2"/>
  <c r="A2954" i="2"/>
  <c r="H2953" i="2"/>
  <c r="G2953" i="2"/>
  <c r="E2953" i="2"/>
  <c r="D2953" i="2"/>
  <c r="B2953" i="2"/>
  <c r="A2953" i="2"/>
  <c r="H2952" i="2"/>
  <c r="G2952" i="2"/>
  <c r="E2952" i="2"/>
  <c r="D2952" i="2"/>
  <c r="B2952" i="2"/>
  <c r="A2952" i="2"/>
  <c r="H2951" i="2"/>
  <c r="G2951" i="2"/>
  <c r="E2951" i="2"/>
  <c r="D2951" i="2"/>
  <c r="B2951" i="2"/>
  <c r="A2951" i="2"/>
  <c r="H2950" i="2"/>
  <c r="G2950" i="2"/>
  <c r="E2950" i="2"/>
  <c r="D2950" i="2"/>
  <c r="B2950" i="2"/>
  <c r="A2950" i="2"/>
  <c r="H2949" i="2"/>
  <c r="G2949" i="2"/>
  <c r="E2949" i="2"/>
  <c r="D2949" i="2"/>
  <c r="B2949" i="2"/>
  <c r="A2949" i="2"/>
  <c r="H2948" i="2"/>
  <c r="G2948" i="2"/>
  <c r="E2948" i="2"/>
  <c r="D2948" i="2"/>
  <c r="B2948" i="2"/>
  <c r="A2948" i="2"/>
  <c r="H2947" i="2"/>
  <c r="G2947" i="2"/>
  <c r="E2947" i="2"/>
  <c r="D2947" i="2"/>
  <c r="B2947" i="2"/>
  <c r="A2947" i="2"/>
  <c r="H2946" i="2"/>
  <c r="G2946" i="2"/>
  <c r="E2946" i="2"/>
  <c r="D2946" i="2"/>
  <c r="B2946" i="2"/>
  <c r="A2946" i="2"/>
  <c r="H2945" i="2"/>
  <c r="G2945" i="2"/>
  <c r="E2945" i="2"/>
  <c r="D2945" i="2"/>
  <c r="B2945" i="2"/>
  <c r="A2945" i="2"/>
  <c r="H2944" i="2"/>
  <c r="G2944" i="2"/>
  <c r="E2944" i="2"/>
  <c r="D2944" i="2"/>
  <c r="B2944" i="2"/>
  <c r="A2944" i="2"/>
  <c r="H2943" i="2"/>
  <c r="G2943" i="2"/>
  <c r="E2943" i="2"/>
  <c r="D2943" i="2"/>
  <c r="B2943" i="2"/>
  <c r="A2943" i="2"/>
  <c r="H2942" i="2"/>
  <c r="G2942" i="2"/>
  <c r="E2942" i="2"/>
  <c r="D2942" i="2"/>
  <c r="B2942" i="2"/>
  <c r="A2942" i="2"/>
  <c r="H2941" i="2"/>
  <c r="G2941" i="2"/>
  <c r="E2941" i="2"/>
  <c r="D2941" i="2"/>
  <c r="B2941" i="2"/>
  <c r="A2941" i="2"/>
  <c r="H2940" i="2"/>
  <c r="G2940" i="2"/>
  <c r="E2940" i="2"/>
  <c r="D2940" i="2"/>
  <c r="B2940" i="2"/>
  <c r="A2940" i="2"/>
  <c r="H2939" i="2"/>
  <c r="G2939" i="2"/>
  <c r="E2939" i="2"/>
  <c r="D2939" i="2"/>
  <c r="B2939" i="2"/>
  <c r="A2939" i="2"/>
  <c r="H2938" i="2"/>
  <c r="G2938" i="2"/>
  <c r="E2938" i="2"/>
  <c r="D2938" i="2"/>
  <c r="B2938" i="2"/>
  <c r="A2938" i="2"/>
  <c r="H2937" i="2"/>
  <c r="G2937" i="2"/>
  <c r="E2937" i="2"/>
  <c r="D2937" i="2"/>
  <c r="B2937" i="2"/>
  <c r="A2937" i="2"/>
  <c r="H2936" i="2"/>
  <c r="G2936" i="2"/>
  <c r="E2936" i="2"/>
  <c r="D2936" i="2"/>
  <c r="B2936" i="2"/>
  <c r="A2936" i="2"/>
  <c r="H2935" i="2"/>
  <c r="G2935" i="2"/>
  <c r="E2935" i="2"/>
  <c r="D2935" i="2"/>
  <c r="B2935" i="2"/>
  <c r="A2935" i="2"/>
  <c r="H2934" i="2"/>
  <c r="G2934" i="2"/>
  <c r="E2934" i="2"/>
  <c r="D2934" i="2"/>
  <c r="B2934" i="2"/>
  <c r="A2934" i="2"/>
  <c r="H2933" i="2"/>
  <c r="G2933" i="2"/>
  <c r="E2933" i="2"/>
  <c r="D2933" i="2"/>
  <c r="B2933" i="2"/>
  <c r="A2933" i="2"/>
  <c r="H2932" i="2"/>
  <c r="G2932" i="2"/>
  <c r="E2932" i="2"/>
  <c r="D2932" i="2"/>
  <c r="B2932" i="2"/>
  <c r="A2932" i="2"/>
  <c r="H2931" i="2"/>
  <c r="G2931" i="2"/>
  <c r="E2931" i="2"/>
  <c r="D2931" i="2"/>
  <c r="B2931" i="2"/>
  <c r="A2931" i="2"/>
  <c r="H2930" i="2"/>
  <c r="G2930" i="2"/>
  <c r="E2930" i="2"/>
  <c r="D2930" i="2"/>
  <c r="B2930" i="2"/>
  <c r="A2930" i="2"/>
  <c r="H2929" i="2"/>
  <c r="G2929" i="2"/>
  <c r="E2929" i="2"/>
  <c r="D2929" i="2"/>
  <c r="B2929" i="2"/>
  <c r="A2929" i="2"/>
  <c r="H2928" i="2"/>
  <c r="G2928" i="2"/>
  <c r="E2928" i="2"/>
  <c r="D2928" i="2"/>
  <c r="B2928" i="2"/>
  <c r="A2928" i="2"/>
  <c r="H2927" i="2"/>
  <c r="G2927" i="2"/>
  <c r="E2927" i="2"/>
  <c r="D2927" i="2"/>
  <c r="B2927" i="2"/>
  <c r="A2927" i="2"/>
  <c r="H2926" i="2"/>
  <c r="G2926" i="2"/>
  <c r="E2926" i="2"/>
  <c r="D2926" i="2"/>
  <c r="B2926" i="2"/>
  <c r="A2926" i="2"/>
  <c r="H2925" i="2"/>
  <c r="G2925" i="2"/>
  <c r="E2925" i="2"/>
  <c r="D2925" i="2"/>
  <c r="B2925" i="2"/>
  <c r="A2925" i="2"/>
  <c r="H2924" i="2"/>
  <c r="G2924" i="2"/>
  <c r="E2924" i="2"/>
  <c r="D2924" i="2"/>
  <c r="B2924" i="2"/>
  <c r="A2924" i="2"/>
  <c r="H2923" i="2"/>
  <c r="G2923" i="2"/>
  <c r="E2923" i="2"/>
  <c r="D2923" i="2"/>
  <c r="B2923" i="2"/>
  <c r="A2923" i="2"/>
  <c r="H2922" i="2"/>
  <c r="G2922" i="2"/>
  <c r="E2922" i="2"/>
  <c r="D2922" i="2"/>
  <c r="B2922" i="2"/>
  <c r="A2922" i="2"/>
  <c r="H2921" i="2"/>
  <c r="G2921" i="2"/>
  <c r="E2921" i="2"/>
  <c r="D2921" i="2"/>
  <c r="B2921" i="2"/>
  <c r="A2921" i="2"/>
  <c r="H2920" i="2"/>
  <c r="G2920" i="2"/>
  <c r="E2920" i="2"/>
  <c r="D2920" i="2"/>
  <c r="B2920" i="2"/>
  <c r="A2920" i="2"/>
  <c r="H2919" i="2"/>
  <c r="G2919" i="2"/>
  <c r="E2919" i="2"/>
  <c r="D2919" i="2"/>
  <c r="B2919" i="2"/>
  <c r="A2919" i="2"/>
  <c r="H2918" i="2"/>
  <c r="G2918" i="2"/>
  <c r="E2918" i="2"/>
  <c r="D2918" i="2"/>
  <c r="B2918" i="2"/>
  <c r="A2918" i="2"/>
  <c r="H2917" i="2"/>
  <c r="G2917" i="2"/>
  <c r="E2917" i="2"/>
  <c r="D2917" i="2"/>
  <c r="B2917" i="2"/>
  <c r="A2917" i="2"/>
  <c r="H2916" i="2"/>
  <c r="G2916" i="2"/>
  <c r="E2916" i="2"/>
  <c r="D2916" i="2"/>
  <c r="B2916" i="2"/>
  <c r="A2916" i="2"/>
  <c r="H2915" i="2"/>
  <c r="G2915" i="2"/>
  <c r="E2915" i="2"/>
  <c r="D2915" i="2"/>
  <c r="B2915" i="2"/>
  <c r="A2915" i="2"/>
  <c r="H2914" i="2"/>
  <c r="G2914" i="2"/>
  <c r="E2914" i="2"/>
  <c r="D2914" i="2"/>
  <c r="B2914" i="2"/>
  <c r="A2914" i="2"/>
  <c r="H2913" i="2"/>
  <c r="G2913" i="2"/>
  <c r="E2913" i="2"/>
  <c r="D2913" i="2"/>
  <c r="B2913" i="2"/>
  <c r="A2913" i="2"/>
  <c r="H2912" i="2"/>
  <c r="G2912" i="2"/>
  <c r="E2912" i="2"/>
  <c r="D2912" i="2"/>
  <c r="B2912" i="2"/>
  <c r="A2912" i="2"/>
  <c r="H2911" i="2"/>
  <c r="G2911" i="2"/>
  <c r="E2911" i="2"/>
  <c r="D2911" i="2"/>
  <c r="B2911" i="2"/>
  <c r="A2911" i="2"/>
  <c r="H2910" i="2"/>
  <c r="G2910" i="2"/>
  <c r="E2910" i="2"/>
  <c r="D2910" i="2"/>
  <c r="B2910" i="2"/>
  <c r="A2910" i="2"/>
  <c r="H2909" i="2"/>
  <c r="G2909" i="2"/>
  <c r="E2909" i="2"/>
  <c r="D2909" i="2"/>
  <c r="B2909" i="2"/>
  <c r="A2909" i="2"/>
  <c r="H2908" i="2"/>
  <c r="G2908" i="2"/>
  <c r="E2908" i="2"/>
  <c r="D2908" i="2"/>
  <c r="B2908" i="2"/>
  <c r="A2908" i="2"/>
  <c r="H2907" i="2"/>
  <c r="G2907" i="2"/>
  <c r="E2907" i="2"/>
  <c r="D2907" i="2"/>
  <c r="B2907" i="2"/>
  <c r="A2907" i="2"/>
  <c r="H2906" i="2"/>
  <c r="G2906" i="2"/>
  <c r="E2906" i="2"/>
  <c r="D2906" i="2"/>
  <c r="B2906" i="2"/>
  <c r="A2906" i="2"/>
  <c r="H2905" i="2"/>
  <c r="G2905" i="2"/>
  <c r="E2905" i="2"/>
  <c r="D2905" i="2"/>
  <c r="B2905" i="2"/>
  <c r="A2905" i="2"/>
  <c r="H2904" i="2"/>
  <c r="G2904" i="2"/>
  <c r="E2904" i="2"/>
  <c r="D2904" i="2"/>
  <c r="B2904" i="2"/>
  <c r="A2904" i="2"/>
  <c r="H2903" i="2"/>
  <c r="G2903" i="2"/>
  <c r="E2903" i="2"/>
  <c r="D2903" i="2"/>
  <c r="B2903" i="2"/>
  <c r="A2903" i="2"/>
  <c r="H2902" i="2"/>
  <c r="G2902" i="2"/>
  <c r="E2902" i="2"/>
  <c r="D2902" i="2"/>
  <c r="B2902" i="2"/>
  <c r="A2902" i="2"/>
  <c r="H2901" i="2"/>
  <c r="G2901" i="2"/>
  <c r="E2901" i="2"/>
  <c r="D2901" i="2"/>
  <c r="B2901" i="2"/>
  <c r="A2901" i="2"/>
  <c r="H2900" i="2"/>
  <c r="G2900" i="2"/>
  <c r="E2900" i="2"/>
  <c r="D2900" i="2"/>
  <c r="B2900" i="2"/>
  <c r="A2900" i="2"/>
  <c r="H2899" i="2"/>
  <c r="G2899" i="2"/>
  <c r="E2899" i="2"/>
  <c r="D2899" i="2"/>
  <c r="B2899" i="2"/>
  <c r="A2899" i="2"/>
  <c r="H2898" i="2"/>
  <c r="G2898" i="2"/>
  <c r="E2898" i="2"/>
  <c r="D2898" i="2"/>
  <c r="B2898" i="2"/>
  <c r="A2898" i="2"/>
  <c r="H2897" i="2"/>
  <c r="G2897" i="2"/>
  <c r="E2897" i="2"/>
  <c r="D2897" i="2"/>
  <c r="B2897" i="2"/>
  <c r="A2897" i="2"/>
  <c r="H2896" i="2"/>
  <c r="G2896" i="2"/>
  <c r="E2896" i="2"/>
  <c r="D2896" i="2"/>
  <c r="B2896" i="2"/>
  <c r="A2896" i="2"/>
  <c r="H2895" i="2"/>
  <c r="G2895" i="2"/>
  <c r="E2895" i="2"/>
  <c r="D2895" i="2"/>
  <c r="B2895" i="2"/>
  <c r="A2895" i="2"/>
  <c r="H2894" i="2"/>
  <c r="G2894" i="2"/>
  <c r="E2894" i="2"/>
  <c r="D2894" i="2"/>
  <c r="B2894" i="2"/>
  <c r="A2894" i="2"/>
  <c r="H2893" i="2"/>
  <c r="G2893" i="2"/>
  <c r="E2893" i="2"/>
  <c r="D2893" i="2"/>
  <c r="B2893" i="2"/>
  <c r="A2893" i="2"/>
  <c r="H2892" i="2"/>
  <c r="G2892" i="2"/>
  <c r="E2892" i="2"/>
  <c r="D2892" i="2"/>
  <c r="B2892" i="2"/>
  <c r="A2892" i="2"/>
  <c r="H2891" i="2"/>
  <c r="G2891" i="2"/>
  <c r="E2891" i="2"/>
  <c r="D2891" i="2"/>
  <c r="B2891" i="2"/>
  <c r="A2891" i="2"/>
  <c r="H2890" i="2"/>
  <c r="G2890" i="2"/>
  <c r="E2890" i="2"/>
  <c r="D2890" i="2"/>
  <c r="B2890" i="2"/>
  <c r="A2890" i="2"/>
  <c r="H2889" i="2"/>
  <c r="G2889" i="2"/>
  <c r="E2889" i="2"/>
  <c r="D2889" i="2"/>
  <c r="B2889" i="2"/>
  <c r="A2889" i="2"/>
  <c r="H2888" i="2"/>
  <c r="G2888" i="2"/>
  <c r="E2888" i="2"/>
  <c r="D2888" i="2"/>
  <c r="B2888" i="2"/>
  <c r="A2888" i="2"/>
  <c r="H2887" i="2"/>
  <c r="G2887" i="2"/>
  <c r="E2887" i="2"/>
  <c r="D2887" i="2"/>
  <c r="B2887" i="2"/>
  <c r="A2887" i="2"/>
  <c r="H2886" i="2"/>
  <c r="G2886" i="2"/>
  <c r="E2886" i="2"/>
  <c r="D2886" i="2"/>
  <c r="B2886" i="2"/>
  <c r="A2886" i="2"/>
  <c r="H2885" i="2"/>
  <c r="G2885" i="2"/>
  <c r="E2885" i="2"/>
  <c r="D2885" i="2"/>
  <c r="B2885" i="2"/>
  <c r="A2885" i="2"/>
  <c r="H2884" i="2"/>
  <c r="G2884" i="2"/>
  <c r="E2884" i="2"/>
  <c r="D2884" i="2"/>
  <c r="B2884" i="2"/>
  <c r="A2884" i="2"/>
  <c r="H2883" i="2"/>
  <c r="G2883" i="2"/>
  <c r="E2883" i="2"/>
  <c r="D2883" i="2"/>
  <c r="B2883" i="2"/>
  <c r="A2883" i="2"/>
  <c r="H2882" i="2"/>
  <c r="G2882" i="2"/>
  <c r="E2882" i="2"/>
  <c r="D2882" i="2"/>
  <c r="B2882" i="2"/>
  <c r="A2882" i="2"/>
  <c r="H2881" i="2"/>
  <c r="G2881" i="2"/>
  <c r="E2881" i="2"/>
  <c r="D2881" i="2"/>
  <c r="B2881" i="2"/>
  <c r="A2881" i="2"/>
  <c r="H2880" i="2"/>
  <c r="G2880" i="2"/>
  <c r="E2880" i="2"/>
  <c r="D2880" i="2"/>
  <c r="B2880" i="2"/>
  <c r="A2880" i="2"/>
  <c r="H2879" i="2"/>
  <c r="G2879" i="2"/>
  <c r="E2879" i="2"/>
  <c r="D2879" i="2"/>
  <c r="B2879" i="2"/>
  <c r="A2879" i="2"/>
  <c r="H2878" i="2"/>
  <c r="G2878" i="2"/>
  <c r="E2878" i="2"/>
  <c r="D2878" i="2"/>
  <c r="B2878" i="2"/>
  <c r="A2878" i="2"/>
  <c r="H2877" i="2"/>
  <c r="G2877" i="2"/>
  <c r="E2877" i="2"/>
  <c r="D2877" i="2"/>
  <c r="B2877" i="2"/>
  <c r="A2877" i="2"/>
  <c r="H2876" i="2"/>
  <c r="G2876" i="2"/>
  <c r="E2876" i="2"/>
  <c r="D2876" i="2"/>
  <c r="B2876" i="2"/>
  <c r="A2876" i="2"/>
  <c r="H2875" i="2"/>
  <c r="G2875" i="2"/>
  <c r="E2875" i="2"/>
  <c r="D2875" i="2"/>
  <c r="B2875" i="2"/>
  <c r="A2875" i="2"/>
  <c r="H2874" i="2"/>
  <c r="G2874" i="2"/>
  <c r="E2874" i="2"/>
  <c r="D2874" i="2"/>
  <c r="B2874" i="2"/>
  <c r="A2874" i="2"/>
  <c r="H2873" i="2"/>
  <c r="G2873" i="2"/>
  <c r="E2873" i="2"/>
  <c r="D2873" i="2"/>
  <c r="B2873" i="2"/>
  <c r="A2873" i="2"/>
  <c r="H2872" i="2"/>
  <c r="G2872" i="2"/>
  <c r="E2872" i="2"/>
  <c r="D2872" i="2"/>
  <c r="B2872" i="2"/>
  <c r="A2872" i="2"/>
  <c r="H2871" i="2"/>
  <c r="G2871" i="2"/>
  <c r="E2871" i="2"/>
  <c r="D2871" i="2"/>
  <c r="B2871" i="2"/>
  <c r="A2871" i="2"/>
  <c r="H2870" i="2"/>
  <c r="G2870" i="2"/>
  <c r="E2870" i="2"/>
  <c r="D2870" i="2"/>
  <c r="B2870" i="2"/>
  <c r="A2870" i="2"/>
  <c r="H2869" i="2"/>
  <c r="G2869" i="2"/>
  <c r="E2869" i="2"/>
  <c r="D2869" i="2"/>
  <c r="B2869" i="2"/>
  <c r="A2869" i="2"/>
  <c r="H2868" i="2"/>
  <c r="G2868" i="2"/>
  <c r="E2868" i="2"/>
  <c r="D2868" i="2"/>
  <c r="B2868" i="2"/>
  <c r="A2868" i="2"/>
  <c r="H2867" i="2"/>
  <c r="G2867" i="2"/>
  <c r="E2867" i="2"/>
  <c r="D2867" i="2"/>
  <c r="B2867" i="2"/>
  <c r="A2867" i="2"/>
  <c r="H2866" i="2"/>
  <c r="G2866" i="2"/>
  <c r="E2866" i="2"/>
  <c r="D2866" i="2"/>
  <c r="B2866" i="2"/>
  <c r="A2866" i="2"/>
  <c r="H2865" i="2"/>
  <c r="G2865" i="2"/>
  <c r="E2865" i="2"/>
  <c r="D2865" i="2"/>
  <c r="B2865" i="2"/>
  <c r="A2865" i="2"/>
  <c r="H2864" i="2"/>
  <c r="G2864" i="2"/>
  <c r="E2864" i="2"/>
  <c r="D2864" i="2"/>
  <c r="B2864" i="2"/>
  <c r="A2864" i="2"/>
  <c r="H2863" i="2"/>
  <c r="G2863" i="2"/>
  <c r="E2863" i="2"/>
  <c r="D2863" i="2"/>
  <c r="B2863" i="2"/>
  <c r="A2863" i="2"/>
  <c r="H2862" i="2"/>
  <c r="G2862" i="2"/>
  <c r="E2862" i="2"/>
  <c r="D2862" i="2"/>
  <c r="B2862" i="2"/>
  <c r="A2862" i="2"/>
  <c r="H2861" i="2"/>
  <c r="G2861" i="2"/>
  <c r="E2861" i="2"/>
  <c r="D2861" i="2"/>
  <c r="B2861" i="2"/>
  <c r="A2861" i="2"/>
  <c r="H2860" i="2"/>
  <c r="G2860" i="2"/>
  <c r="E2860" i="2"/>
  <c r="D2860" i="2"/>
  <c r="B2860" i="2"/>
  <c r="A2860" i="2"/>
  <c r="H2859" i="2"/>
  <c r="G2859" i="2"/>
  <c r="E2859" i="2"/>
  <c r="D2859" i="2"/>
  <c r="B2859" i="2"/>
  <c r="A2859" i="2"/>
  <c r="H2858" i="2"/>
  <c r="G2858" i="2"/>
  <c r="E2858" i="2"/>
  <c r="D2858" i="2"/>
  <c r="B2858" i="2"/>
  <c r="A2858" i="2"/>
  <c r="H2857" i="2"/>
  <c r="G2857" i="2"/>
  <c r="E2857" i="2"/>
  <c r="D2857" i="2"/>
  <c r="B2857" i="2"/>
  <c r="A2857" i="2"/>
  <c r="H2856" i="2"/>
  <c r="G2856" i="2"/>
  <c r="E2856" i="2"/>
  <c r="D2856" i="2"/>
  <c r="B2856" i="2"/>
  <c r="A2856" i="2"/>
  <c r="H2855" i="2"/>
  <c r="G2855" i="2"/>
  <c r="E2855" i="2"/>
  <c r="D2855" i="2"/>
  <c r="B2855" i="2"/>
  <c r="A2855" i="2"/>
  <c r="H2854" i="2"/>
  <c r="G2854" i="2"/>
  <c r="E2854" i="2"/>
  <c r="D2854" i="2"/>
  <c r="B2854" i="2"/>
  <c r="A2854" i="2"/>
  <c r="H2853" i="2"/>
  <c r="G2853" i="2"/>
  <c r="E2853" i="2"/>
  <c r="D2853" i="2"/>
  <c r="B2853" i="2"/>
  <c r="A2853" i="2"/>
  <c r="H2852" i="2"/>
  <c r="G2852" i="2"/>
  <c r="E2852" i="2"/>
  <c r="D2852" i="2"/>
  <c r="B2852" i="2"/>
  <c r="A2852" i="2"/>
  <c r="H2851" i="2"/>
  <c r="G2851" i="2"/>
  <c r="E2851" i="2"/>
  <c r="D2851" i="2"/>
  <c r="B2851" i="2"/>
  <c r="A2851" i="2"/>
  <c r="H2850" i="2"/>
  <c r="G2850" i="2"/>
  <c r="E2850" i="2"/>
  <c r="D2850" i="2"/>
  <c r="B2850" i="2"/>
  <c r="A2850" i="2"/>
  <c r="H2849" i="2"/>
  <c r="G2849" i="2"/>
  <c r="E2849" i="2"/>
  <c r="D2849" i="2"/>
  <c r="B2849" i="2"/>
  <c r="A2849" i="2"/>
  <c r="H2848" i="2"/>
  <c r="G2848" i="2"/>
  <c r="E2848" i="2"/>
  <c r="D2848" i="2"/>
  <c r="B2848" i="2"/>
  <c r="A2848" i="2"/>
  <c r="H2847" i="2"/>
  <c r="G2847" i="2"/>
  <c r="E2847" i="2"/>
  <c r="D2847" i="2"/>
  <c r="B2847" i="2"/>
  <c r="A2847" i="2"/>
  <c r="H2846" i="2"/>
  <c r="G2846" i="2"/>
  <c r="E2846" i="2"/>
  <c r="D2846" i="2"/>
  <c r="B2846" i="2"/>
  <c r="A2846" i="2"/>
  <c r="H2845" i="2"/>
  <c r="G2845" i="2"/>
  <c r="E2845" i="2"/>
  <c r="D2845" i="2"/>
  <c r="B2845" i="2"/>
  <c r="A2845" i="2"/>
  <c r="H2844" i="2"/>
  <c r="G2844" i="2"/>
  <c r="E2844" i="2"/>
  <c r="D2844" i="2"/>
  <c r="B2844" i="2"/>
  <c r="A2844" i="2"/>
  <c r="H2843" i="2"/>
  <c r="G2843" i="2"/>
  <c r="E2843" i="2"/>
  <c r="D2843" i="2"/>
  <c r="B2843" i="2"/>
  <c r="A2843" i="2"/>
  <c r="H2842" i="2"/>
  <c r="G2842" i="2"/>
  <c r="E2842" i="2"/>
  <c r="D2842" i="2"/>
  <c r="B2842" i="2"/>
  <c r="A2842" i="2"/>
  <c r="H2841" i="2"/>
  <c r="G2841" i="2"/>
  <c r="E2841" i="2"/>
  <c r="D2841" i="2"/>
  <c r="B2841" i="2"/>
  <c r="A2841" i="2"/>
  <c r="H2840" i="2"/>
  <c r="G2840" i="2"/>
  <c r="E2840" i="2"/>
  <c r="D2840" i="2"/>
  <c r="B2840" i="2"/>
  <c r="A2840" i="2"/>
  <c r="H2839" i="2"/>
  <c r="G2839" i="2"/>
  <c r="E2839" i="2"/>
  <c r="D2839" i="2"/>
  <c r="B2839" i="2"/>
  <c r="A2839" i="2"/>
  <c r="H2838" i="2"/>
  <c r="G2838" i="2"/>
  <c r="E2838" i="2"/>
  <c r="D2838" i="2"/>
  <c r="B2838" i="2"/>
  <c r="A2838" i="2"/>
  <c r="H2837" i="2"/>
  <c r="G2837" i="2"/>
  <c r="E2837" i="2"/>
  <c r="D2837" i="2"/>
  <c r="B2837" i="2"/>
  <c r="A2837" i="2"/>
  <c r="H2836" i="2"/>
  <c r="G2836" i="2"/>
  <c r="E2836" i="2"/>
  <c r="D2836" i="2"/>
  <c r="B2836" i="2"/>
  <c r="A2836" i="2"/>
  <c r="H2835" i="2"/>
  <c r="G2835" i="2"/>
  <c r="E2835" i="2"/>
  <c r="D2835" i="2"/>
  <c r="B2835" i="2"/>
  <c r="A2835" i="2"/>
  <c r="H2834" i="2"/>
  <c r="G2834" i="2"/>
  <c r="E2834" i="2"/>
  <c r="D2834" i="2"/>
  <c r="B2834" i="2"/>
  <c r="A2834" i="2"/>
  <c r="H2833" i="2"/>
  <c r="G2833" i="2"/>
  <c r="E2833" i="2"/>
  <c r="D2833" i="2"/>
  <c r="B2833" i="2"/>
  <c r="A2833" i="2"/>
  <c r="H2832" i="2"/>
  <c r="G2832" i="2"/>
  <c r="E2832" i="2"/>
  <c r="D2832" i="2"/>
  <c r="B2832" i="2"/>
  <c r="A2832" i="2"/>
  <c r="H2831" i="2"/>
  <c r="G2831" i="2"/>
  <c r="E2831" i="2"/>
  <c r="D2831" i="2"/>
  <c r="B2831" i="2"/>
  <c r="A2831" i="2"/>
  <c r="H2830" i="2"/>
  <c r="G2830" i="2"/>
  <c r="E2830" i="2"/>
  <c r="D2830" i="2"/>
  <c r="B2830" i="2"/>
  <c r="A2830" i="2"/>
  <c r="H2829" i="2"/>
  <c r="G2829" i="2"/>
  <c r="E2829" i="2"/>
  <c r="D2829" i="2"/>
  <c r="B2829" i="2"/>
  <c r="A2829" i="2"/>
  <c r="H2828" i="2"/>
  <c r="G2828" i="2"/>
  <c r="E2828" i="2"/>
  <c r="D2828" i="2"/>
  <c r="B2828" i="2"/>
  <c r="A2828" i="2"/>
  <c r="H2827" i="2"/>
  <c r="G2827" i="2"/>
  <c r="E2827" i="2"/>
  <c r="D2827" i="2"/>
  <c r="B2827" i="2"/>
  <c r="A2827" i="2"/>
  <c r="H2826" i="2"/>
  <c r="G2826" i="2"/>
  <c r="E2826" i="2"/>
  <c r="D2826" i="2"/>
  <c r="B2826" i="2"/>
  <c r="A2826" i="2"/>
  <c r="H2825" i="2"/>
  <c r="G2825" i="2"/>
  <c r="E2825" i="2"/>
  <c r="D2825" i="2"/>
  <c r="B2825" i="2"/>
  <c r="A2825" i="2"/>
  <c r="H2824" i="2"/>
  <c r="G2824" i="2"/>
  <c r="E2824" i="2"/>
  <c r="D2824" i="2"/>
  <c r="B2824" i="2"/>
  <c r="A2824" i="2"/>
  <c r="H2823" i="2"/>
  <c r="G2823" i="2"/>
  <c r="E2823" i="2"/>
  <c r="D2823" i="2"/>
  <c r="B2823" i="2"/>
  <c r="A2823" i="2"/>
  <c r="H2822" i="2"/>
  <c r="G2822" i="2"/>
  <c r="E2822" i="2"/>
  <c r="D2822" i="2"/>
  <c r="B2822" i="2"/>
  <c r="A2822" i="2"/>
  <c r="H2821" i="2"/>
  <c r="G2821" i="2"/>
  <c r="E2821" i="2"/>
  <c r="D2821" i="2"/>
  <c r="B2821" i="2"/>
  <c r="A2821" i="2"/>
  <c r="H2820" i="2"/>
  <c r="G2820" i="2"/>
  <c r="E2820" i="2"/>
  <c r="D2820" i="2"/>
  <c r="B2820" i="2"/>
  <c r="A2820" i="2"/>
  <c r="H2819" i="2"/>
  <c r="G2819" i="2"/>
  <c r="E2819" i="2"/>
  <c r="D2819" i="2"/>
  <c r="B2819" i="2"/>
  <c r="A2819" i="2"/>
  <c r="H2818" i="2"/>
  <c r="G2818" i="2"/>
  <c r="E2818" i="2"/>
  <c r="D2818" i="2"/>
  <c r="B2818" i="2"/>
  <c r="A2818" i="2"/>
  <c r="H2817" i="2"/>
  <c r="G2817" i="2"/>
  <c r="E2817" i="2"/>
  <c r="D2817" i="2"/>
  <c r="B2817" i="2"/>
  <c r="A2817" i="2"/>
  <c r="H2816" i="2"/>
  <c r="G2816" i="2"/>
  <c r="E2816" i="2"/>
  <c r="D2816" i="2"/>
  <c r="B2816" i="2"/>
  <c r="A2816" i="2"/>
  <c r="H2815" i="2"/>
  <c r="G2815" i="2"/>
  <c r="E2815" i="2"/>
  <c r="D2815" i="2"/>
  <c r="B2815" i="2"/>
  <c r="A2815" i="2"/>
  <c r="H2814" i="2"/>
  <c r="G2814" i="2"/>
  <c r="E2814" i="2"/>
  <c r="D2814" i="2"/>
  <c r="B2814" i="2"/>
  <c r="A2814" i="2"/>
  <c r="H2813" i="2"/>
  <c r="G2813" i="2"/>
  <c r="E2813" i="2"/>
  <c r="D2813" i="2"/>
  <c r="B2813" i="2"/>
  <c r="A2813" i="2"/>
  <c r="H2812" i="2"/>
  <c r="G2812" i="2"/>
  <c r="E2812" i="2"/>
  <c r="D2812" i="2"/>
  <c r="B2812" i="2"/>
  <c r="A2812" i="2"/>
  <c r="H2811" i="2"/>
  <c r="G2811" i="2"/>
  <c r="E2811" i="2"/>
  <c r="D2811" i="2"/>
  <c r="B2811" i="2"/>
  <c r="A2811" i="2"/>
  <c r="H2810" i="2"/>
  <c r="G2810" i="2"/>
  <c r="E2810" i="2"/>
  <c r="D2810" i="2"/>
  <c r="B2810" i="2"/>
  <c r="A2810" i="2"/>
  <c r="H2809" i="2"/>
  <c r="G2809" i="2"/>
  <c r="E2809" i="2"/>
  <c r="D2809" i="2"/>
  <c r="B2809" i="2"/>
  <c r="A2809" i="2"/>
  <c r="H2808" i="2"/>
  <c r="G2808" i="2"/>
  <c r="E2808" i="2"/>
  <c r="D2808" i="2"/>
  <c r="B2808" i="2"/>
  <c r="A2808" i="2"/>
  <c r="H2807" i="2"/>
  <c r="G2807" i="2"/>
  <c r="E2807" i="2"/>
  <c r="D2807" i="2"/>
  <c r="B2807" i="2"/>
  <c r="A2807" i="2"/>
  <c r="H2806" i="2"/>
  <c r="G2806" i="2"/>
  <c r="E2806" i="2"/>
  <c r="D2806" i="2"/>
  <c r="B2806" i="2"/>
  <c r="A2806" i="2"/>
  <c r="H2805" i="2"/>
  <c r="G2805" i="2"/>
  <c r="E2805" i="2"/>
  <c r="D2805" i="2"/>
  <c r="B2805" i="2"/>
  <c r="A2805" i="2"/>
  <c r="H2804" i="2"/>
  <c r="G2804" i="2"/>
  <c r="E2804" i="2"/>
  <c r="D2804" i="2"/>
  <c r="B2804" i="2"/>
  <c r="A2804" i="2"/>
  <c r="H2803" i="2"/>
  <c r="G2803" i="2"/>
  <c r="E2803" i="2"/>
  <c r="D2803" i="2"/>
  <c r="B2803" i="2"/>
  <c r="A2803" i="2"/>
  <c r="H2802" i="2"/>
  <c r="G2802" i="2"/>
  <c r="E2802" i="2"/>
  <c r="D2802" i="2"/>
  <c r="B2802" i="2"/>
  <c r="A2802" i="2"/>
  <c r="H2801" i="2"/>
  <c r="G2801" i="2"/>
  <c r="E2801" i="2"/>
  <c r="D2801" i="2"/>
  <c r="B2801" i="2"/>
  <c r="A2801" i="2"/>
  <c r="H2800" i="2"/>
  <c r="G2800" i="2"/>
  <c r="E2800" i="2"/>
  <c r="D2800" i="2"/>
  <c r="B2800" i="2"/>
  <c r="A2800" i="2"/>
  <c r="H2799" i="2"/>
  <c r="G2799" i="2"/>
  <c r="E2799" i="2"/>
  <c r="D2799" i="2"/>
  <c r="B2799" i="2"/>
  <c r="A2799" i="2"/>
  <c r="H2798" i="2"/>
  <c r="G2798" i="2"/>
  <c r="E2798" i="2"/>
  <c r="D2798" i="2"/>
  <c r="B2798" i="2"/>
  <c r="A2798" i="2"/>
  <c r="H2797" i="2"/>
  <c r="G2797" i="2"/>
  <c r="E2797" i="2"/>
  <c r="D2797" i="2"/>
  <c r="B2797" i="2"/>
  <c r="A2797" i="2"/>
  <c r="H2796" i="2"/>
  <c r="G2796" i="2"/>
  <c r="E2796" i="2"/>
  <c r="D2796" i="2"/>
  <c r="B2796" i="2"/>
  <c r="A2796" i="2"/>
  <c r="H2795" i="2"/>
  <c r="G2795" i="2"/>
  <c r="E2795" i="2"/>
  <c r="D2795" i="2"/>
  <c r="B2795" i="2"/>
  <c r="A2795" i="2"/>
  <c r="H2794" i="2"/>
  <c r="G2794" i="2"/>
  <c r="E2794" i="2"/>
  <c r="D2794" i="2"/>
  <c r="B2794" i="2"/>
  <c r="A2794" i="2"/>
  <c r="H2793" i="2"/>
  <c r="G2793" i="2"/>
  <c r="E2793" i="2"/>
  <c r="D2793" i="2"/>
  <c r="B2793" i="2"/>
  <c r="A2793" i="2"/>
  <c r="H2792" i="2"/>
  <c r="G2792" i="2"/>
  <c r="E2792" i="2"/>
  <c r="D2792" i="2"/>
  <c r="B2792" i="2"/>
  <c r="A2792" i="2"/>
  <c r="H2791" i="2"/>
  <c r="G2791" i="2"/>
  <c r="E2791" i="2"/>
  <c r="D2791" i="2"/>
  <c r="B2791" i="2"/>
  <c r="A2791" i="2"/>
  <c r="H2790" i="2"/>
  <c r="G2790" i="2"/>
  <c r="E2790" i="2"/>
  <c r="D2790" i="2"/>
  <c r="B2790" i="2"/>
  <c r="A2790" i="2"/>
  <c r="H2789" i="2"/>
  <c r="G2789" i="2"/>
  <c r="E2789" i="2"/>
  <c r="D2789" i="2"/>
  <c r="B2789" i="2"/>
  <c r="A2789" i="2"/>
  <c r="H2788" i="2"/>
  <c r="G2788" i="2"/>
  <c r="E2788" i="2"/>
  <c r="D2788" i="2"/>
  <c r="B2788" i="2"/>
  <c r="A2788" i="2"/>
  <c r="H2787" i="2"/>
  <c r="G2787" i="2"/>
  <c r="E2787" i="2"/>
  <c r="D2787" i="2"/>
  <c r="B2787" i="2"/>
  <c r="A2787" i="2"/>
  <c r="H2786" i="2"/>
  <c r="G2786" i="2"/>
  <c r="E2786" i="2"/>
  <c r="D2786" i="2"/>
  <c r="B2786" i="2"/>
  <c r="A2786" i="2"/>
  <c r="H2785" i="2"/>
  <c r="G2785" i="2"/>
  <c r="E2785" i="2"/>
  <c r="D2785" i="2"/>
  <c r="B2785" i="2"/>
  <c r="A2785" i="2"/>
  <c r="H2784" i="2"/>
  <c r="G2784" i="2"/>
  <c r="E2784" i="2"/>
  <c r="D2784" i="2"/>
  <c r="B2784" i="2"/>
  <c r="A2784" i="2"/>
  <c r="H2783" i="2"/>
  <c r="G2783" i="2"/>
  <c r="E2783" i="2"/>
  <c r="D2783" i="2"/>
  <c r="B2783" i="2"/>
  <c r="A2783" i="2"/>
  <c r="H2782" i="2"/>
  <c r="G2782" i="2"/>
  <c r="E2782" i="2"/>
  <c r="D2782" i="2"/>
  <c r="B2782" i="2"/>
  <c r="A2782" i="2"/>
  <c r="H2781" i="2"/>
  <c r="G2781" i="2"/>
  <c r="E2781" i="2"/>
  <c r="D2781" i="2"/>
  <c r="B2781" i="2"/>
  <c r="A2781" i="2"/>
  <c r="H2780" i="2"/>
  <c r="G2780" i="2"/>
  <c r="E2780" i="2"/>
  <c r="D2780" i="2"/>
  <c r="B2780" i="2"/>
  <c r="A2780" i="2"/>
  <c r="H2779" i="2"/>
  <c r="G2779" i="2"/>
  <c r="E2779" i="2"/>
  <c r="D2779" i="2"/>
  <c r="B2779" i="2"/>
  <c r="A2779" i="2"/>
  <c r="H2778" i="2"/>
  <c r="G2778" i="2"/>
  <c r="E2778" i="2"/>
  <c r="D2778" i="2"/>
  <c r="B2778" i="2"/>
  <c r="A2778" i="2"/>
  <c r="H2777" i="2"/>
  <c r="G2777" i="2"/>
  <c r="E2777" i="2"/>
  <c r="D2777" i="2"/>
  <c r="B2777" i="2"/>
  <c r="A2777" i="2"/>
  <c r="H2776" i="2"/>
  <c r="G2776" i="2"/>
  <c r="E2776" i="2"/>
  <c r="D2776" i="2"/>
  <c r="B2776" i="2"/>
  <c r="A2776" i="2"/>
  <c r="H2775" i="2"/>
  <c r="G2775" i="2"/>
  <c r="E2775" i="2"/>
  <c r="D2775" i="2"/>
  <c r="B2775" i="2"/>
  <c r="A2775" i="2"/>
  <c r="H2774" i="2"/>
  <c r="G2774" i="2"/>
  <c r="E2774" i="2"/>
  <c r="D2774" i="2"/>
  <c r="B2774" i="2"/>
  <c r="A2774" i="2"/>
  <c r="H2773" i="2"/>
  <c r="G2773" i="2"/>
  <c r="E2773" i="2"/>
  <c r="D2773" i="2"/>
  <c r="B2773" i="2"/>
  <c r="A2773" i="2"/>
  <c r="H2772" i="2"/>
  <c r="G2772" i="2"/>
  <c r="E2772" i="2"/>
  <c r="D2772" i="2"/>
  <c r="B2772" i="2"/>
  <c r="A2772" i="2"/>
  <c r="H2771" i="2"/>
  <c r="G2771" i="2"/>
  <c r="E2771" i="2"/>
  <c r="D2771" i="2"/>
  <c r="B2771" i="2"/>
  <c r="A2771" i="2"/>
  <c r="H2770" i="2"/>
  <c r="G2770" i="2"/>
  <c r="E2770" i="2"/>
  <c r="D2770" i="2"/>
  <c r="B2770" i="2"/>
  <c r="A2770" i="2"/>
  <c r="H2769" i="2"/>
  <c r="G2769" i="2"/>
  <c r="E2769" i="2"/>
  <c r="D2769" i="2"/>
  <c r="B2769" i="2"/>
  <c r="A2769" i="2"/>
  <c r="H2768" i="2"/>
  <c r="G2768" i="2"/>
  <c r="E2768" i="2"/>
  <c r="D2768" i="2"/>
  <c r="B2768" i="2"/>
  <c r="A2768" i="2"/>
  <c r="H2767" i="2"/>
  <c r="G2767" i="2"/>
  <c r="E2767" i="2"/>
  <c r="D2767" i="2"/>
  <c r="B2767" i="2"/>
  <c r="A2767" i="2"/>
  <c r="H2766" i="2"/>
  <c r="G2766" i="2"/>
  <c r="E2766" i="2"/>
  <c r="D2766" i="2"/>
  <c r="B2766" i="2"/>
  <c r="A2766" i="2"/>
  <c r="H2765" i="2"/>
  <c r="G2765" i="2"/>
  <c r="E2765" i="2"/>
  <c r="D2765" i="2"/>
  <c r="B2765" i="2"/>
  <c r="A2765" i="2"/>
  <c r="H2764" i="2"/>
  <c r="G2764" i="2"/>
  <c r="E2764" i="2"/>
  <c r="D2764" i="2"/>
  <c r="B2764" i="2"/>
  <c r="A2764" i="2"/>
  <c r="H2763" i="2"/>
  <c r="G2763" i="2"/>
  <c r="E2763" i="2"/>
  <c r="D2763" i="2"/>
  <c r="B2763" i="2"/>
  <c r="A2763" i="2"/>
  <c r="H2762" i="2"/>
  <c r="G2762" i="2"/>
  <c r="E2762" i="2"/>
  <c r="D2762" i="2"/>
  <c r="B2762" i="2"/>
  <c r="A2762" i="2"/>
  <c r="H2761" i="2"/>
  <c r="G2761" i="2"/>
  <c r="E2761" i="2"/>
  <c r="D2761" i="2"/>
  <c r="B2761" i="2"/>
  <c r="A2761" i="2"/>
  <c r="H2760" i="2"/>
  <c r="G2760" i="2"/>
  <c r="E2760" i="2"/>
  <c r="D2760" i="2"/>
  <c r="B2760" i="2"/>
  <c r="A2760" i="2"/>
  <c r="H2759" i="2"/>
  <c r="G2759" i="2"/>
  <c r="E2759" i="2"/>
  <c r="D2759" i="2"/>
  <c r="B2759" i="2"/>
  <c r="A2759" i="2"/>
  <c r="H2758" i="2"/>
  <c r="G2758" i="2"/>
  <c r="E2758" i="2"/>
  <c r="D2758" i="2"/>
  <c r="B2758" i="2"/>
  <c r="A2758" i="2"/>
  <c r="H2757" i="2"/>
  <c r="G2757" i="2"/>
  <c r="E2757" i="2"/>
  <c r="D2757" i="2"/>
  <c r="B2757" i="2"/>
  <c r="A2757" i="2"/>
  <c r="H2756" i="2"/>
  <c r="G2756" i="2"/>
  <c r="E2756" i="2"/>
  <c r="D2756" i="2"/>
  <c r="B2756" i="2"/>
  <c r="A2756" i="2"/>
  <c r="H2755" i="2"/>
  <c r="G2755" i="2"/>
  <c r="E2755" i="2"/>
  <c r="D2755" i="2"/>
  <c r="B2755" i="2"/>
  <c r="A2755" i="2"/>
  <c r="H2754" i="2"/>
  <c r="G2754" i="2"/>
  <c r="E2754" i="2"/>
  <c r="D2754" i="2"/>
  <c r="B2754" i="2"/>
  <c r="A2754" i="2"/>
  <c r="H2753" i="2"/>
  <c r="G2753" i="2"/>
  <c r="E2753" i="2"/>
  <c r="D2753" i="2"/>
  <c r="B2753" i="2"/>
  <c r="A2753" i="2"/>
  <c r="H2752" i="2"/>
  <c r="G2752" i="2"/>
  <c r="E2752" i="2"/>
  <c r="D2752" i="2"/>
  <c r="B2752" i="2"/>
  <c r="A2752" i="2"/>
  <c r="H2751" i="2"/>
  <c r="G2751" i="2"/>
  <c r="E2751" i="2"/>
  <c r="D2751" i="2"/>
  <c r="B2751" i="2"/>
  <c r="A2751" i="2"/>
  <c r="H2750" i="2"/>
  <c r="G2750" i="2"/>
  <c r="E2750" i="2"/>
  <c r="D2750" i="2"/>
  <c r="B2750" i="2"/>
  <c r="A2750" i="2"/>
  <c r="H2749" i="2"/>
  <c r="G2749" i="2"/>
  <c r="E2749" i="2"/>
  <c r="D2749" i="2"/>
  <c r="B2749" i="2"/>
  <c r="A2749" i="2"/>
  <c r="H2748" i="2"/>
  <c r="G2748" i="2"/>
  <c r="E2748" i="2"/>
  <c r="D2748" i="2"/>
  <c r="B2748" i="2"/>
  <c r="A2748" i="2"/>
  <c r="H2747" i="2"/>
  <c r="G2747" i="2"/>
  <c r="E2747" i="2"/>
  <c r="D2747" i="2"/>
  <c r="B2747" i="2"/>
  <c r="A2747" i="2"/>
  <c r="H2746" i="2"/>
  <c r="G2746" i="2"/>
  <c r="E2746" i="2"/>
  <c r="D2746" i="2"/>
  <c r="B2746" i="2"/>
  <c r="A2746" i="2"/>
  <c r="H2745" i="2"/>
  <c r="G2745" i="2"/>
  <c r="E2745" i="2"/>
  <c r="D2745" i="2"/>
  <c r="B2745" i="2"/>
  <c r="A2745" i="2"/>
  <c r="H2744" i="2"/>
  <c r="G2744" i="2"/>
  <c r="E2744" i="2"/>
  <c r="D2744" i="2"/>
  <c r="B2744" i="2"/>
  <c r="A2744" i="2"/>
  <c r="H2743" i="2"/>
  <c r="G2743" i="2"/>
  <c r="E2743" i="2"/>
  <c r="D2743" i="2"/>
  <c r="B2743" i="2"/>
  <c r="A2743" i="2"/>
  <c r="H2742" i="2"/>
  <c r="G2742" i="2"/>
  <c r="E2742" i="2"/>
  <c r="D2742" i="2"/>
  <c r="B2742" i="2"/>
  <c r="A2742" i="2"/>
  <c r="H2741" i="2"/>
  <c r="G2741" i="2"/>
  <c r="E2741" i="2"/>
  <c r="D2741" i="2"/>
  <c r="B2741" i="2"/>
  <c r="A2741" i="2"/>
  <c r="H2740" i="2"/>
  <c r="G2740" i="2"/>
  <c r="E2740" i="2"/>
  <c r="D2740" i="2"/>
  <c r="B2740" i="2"/>
  <c r="A2740" i="2"/>
  <c r="H2739" i="2"/>
  <c r="G2739" i="2"/>
  <c r="E2739" i="2"/>
  <c r="D2739" i="2"/>
  <c r="B2739" i="2"/>
  <c r="A2739" i="2"/>
  <c r="H2738" i="2"/>
  <c r="G2738" i="2"/>
  <c r="E2738" i="2"/>
  <c r="D2738" i="2"/>
  <c r="B2738" i="2"/>
  <c r="A2738" i="2"/>
  <c r="H2737" i="2"/>
  <c r="G2737" i="2"/>
  <c r="E2737" i="2"/>
  <c r="D2737" i="2"/>
  <c r="B2737" i="2"/>
  <c r="A2737" i="2"/>
  <c r="H2736" i="2"/>
  <c r="G2736" i="2"/>
  <c r="E2736" i="2"/>
  <c r="D2736" i="2"/>
  <c r="B2736" i="2"/>
  <c r="A2736" i="2"/>
  <c r="H2735" i="2"/>
  <c r="G2735" i="2"/>
  <c r="E2735" i="2"/>
  <c r="D2735" i="2"/>
  <c r="B2735" i="2"/>
  <c r="A2735" i="2"/>
  <c r="H2734" i="2"/>
  <c r="G2734" i="2"/>
  <c r="E2734" i="2"/>
  <c r="D2734" i="2"/>
  <c r="B2734" i="2"/>
  <c r="A2734" i="2"/>
  <c r="H2733" i="2"/>
  <c r="G2733" i="2"/>
  <c r="E2733" i="2"/>
  <c r="D2733" i="2"/>
  <c r="B2733" i="2"/>
  <c r="A2733" i="2"/>
  <c r="H2732" i="2"/>
  <c r="G2732" i="2"/>
  <c r="E2732" i="2"/>
  <c r="D2732" i="2"/>
  <c r="B2732" i="2"/>
  <c r="A2732" i="2"/>
  <c r="H2731" i="2"/>
  <c r="G2731" i="2"/>
  <c r="E2731" i="2"/>
  <c r="D2731" i="2"/>
  <c r="B2731" i="2"/>
  <c r="A2731" i="2"/>
  <c r="H2730" i="2"/>
  <c r="G2730" i="2"/>
  <c r="E2730" i="2"/>
  <c r="D2730" i="2"/>
  <c r="B2730" i="2"/>
  <c r="A2730" i="2"/>
  <c r="H2729" i="2"/>
  <c r="G2729" i="2"/>
  <c r="E2729" i="2"/>
  <c r="D2729" i="2"/>
  <c r="B2729" i="2"/>
  <c r="A2729" i="2"/>
  <c r="H2728" i="2"/>
  <c r="G2728" i="2"/>
  <c r="E2728" i="2"/>
  <c r="D2728" i="2"/>
  <c r="B2728" i="2"/>
  <c r="A2728" i="2"/>
  <c r="H2727" i="2"/>
  <c r="G2727" i="2"/>
  <c r="E2727" i="2"/>
  <c r="D2727" i="2"/>
  <c r="B2727" i="2"/>
  <c r="A2727" i="2"/>
  <c r="H2726" i="2"/>
  <c r="G2726" i="2"/>
  <c r="E2726" i="2"/>
  <c r="D2726" i="2"/>
  <c r="B2726" i="2"/>
  <c r="A2726" i="2"/>
  <c r="H2725" i="2"/>
  <c r="G2725" i="2"/>
  <c r="E2725" i="2"/>
  <c r="D2725" i="2"/>
  <c r="B2725" i="2"/>
  <c r="A2725" i="2"/>
  <c r="H2724" i="2"/>
  <c r="G2724" i="2"/>
  <c r="E2724" i="2"/>
  <c r="D2724" i="2"/>
  <c r="B2724" i="2"/>
  <c r="A2724" i="2"/>
  <c r="H2723" i="2"/>
  <c r="G2723" i="2"/>
  <c r="E2723" i="2"/>
  <c r="D2723" i="2"/>
  <c r="B2723" i="2"/>
  <c r="A2723" i="2"/>
  <c r="H2722" i="2"/>
  <c r="G2722" i="2"/>
  <c r="E2722" i="2"/>
  <c r="D2722" i="2"/>
  <c r="B2722" i="2"/>
  <c r="A2722" i="2"/>
  <c r="H2721" i="2"/>
  <c r="G2721" i="2"/>
  <c r="E2721" i="2"/>
  <c r="D2721" i="2"/>
  <c r="B2721" i="2"/>
  <c r="A2721" i="2"/>
  <c r="H2720" i="2"/>
  <c r="G2720" i="2"/>
  <c r="E2720" i="2"/>
  <c r="D2720" i="2"/>
  <c r="B2720" i="2"/>
  <c r="A2720" i="2"/>
  <c r="H2719" i="2"/>
  <c r="G2719" i="2"/>
  <c r="E2719" i="2"/>
  <c r="D2719" i="2"/>
  <c r="B2719" i="2"/>
  <c r="A2719" i="2"/>
  <c r="H2718" i="2"/>
  <c r="G2718" i="2"/>
  <c r="E2718" i="2"/>
  <c r="D2718" i="2"/>
  <c r="B2718" i="2"/>
  <c r="A2718" i="2"/>
  <c r="H2717" i="2"/>
  <c r="G2717" i="2"/>
  <c r="E2717" i="2"/>
  <c r="D2717" i="2"/>
  <c r="B2717" i="2"/>
  <c r="A2717" i="2"/>
  <c r="H2716" i="2"/>
  <c r="G2716" i="2"/>
  <c r="E2716" i="2"/>
  <c r="D2716" i="2"/>
  <c r="B2716" i="2"/>
  <c r="A2716" i="2"/>
  <c r="H2715" i="2"/>
  <c r="G2715" i="2"/>
  <c r="E2715" i="2"/>
  <c r="D2715" i="2"/>
  <c r="B2715" i="2"/>
  <c r="A2715" i="2"/>
  <c r="H2714" i="2"/>
  <c r="G2714" i="2"/>
  <c r="E2714" i="2"/>
  <c r="D2714" i="2"/>
  <c r="B2714" i="2"/>
  <c r="A2714" i="2"/>
  <c r="H2713" i="2"/>
  <c r="G2713" i="2"/>
  <c r="E2713" i="2"/>
  <c r="D2713" i="2"/>
  <c r="B2713" i="2"/>
  <c r="A2713" i="2"/>
  <c r="H2712" i="2"/>
  <c r="G2712" i="2"/>
  <c r="E2712" i="2"/>
  <c r="D2712" i="2"/>
  <c r="B2712" i="2"/>
  <c r="A2712" i="2"/>
  <c r="H2711" i="2"/>
  <c r="G2711" i="2"/>
  <c r="E2711" i="2"/>
  <c r="D2711" i="2"/>
  <c r="B2711" i="2"/>
  <c r="A2711" i="2"/>
  <c r="H2710" i="2"/>
  <c r="G2710" i="2"/>
  <c r="E2710" i="2"/>
  <c r="D2710" i="2"/>
  <c r="B2710" i="2"/>
  <c r="A2710" i="2"/>
  <c r="H2709" i="2"/>
  <c r="G2709" i="2"/>
  <c r="E2709" i="2"/>
  <c r="D2709" i="2"/>
  <c r="B2709" i="2"/>
  <c r="A2709" i="2"/>
  <c r="H2708" i="2"/>
  <c r="G2708" i="2"/>
  <c r="E2708" i="2"/>
  <c r="D2708" i="2"/>
  <c r="B2708" i="2"/>
  <c r="A2708" i="2"/>
  <c r="H2707" i="2"/>
  <c r="G2707" i="2"/>
  <c r="E2707" i="2"/>
  <c r="D2707" i="2"/>
  <c r="B2707" i="2"/>
  <c r="A2707" i="2"/>
  <c r="H2706" i="2"/>
  <c r="G2706" i="2"/>
  <c r="E2706" i="2"/>
  <c r="D2706" i="2"/>
  <c r="B2706" i="2"/>
  <c r="A2706" i="2"/>
  <c r="H2705" i="2"/>
  <c r="G2705" i="2"/>
  <c r="E2705" i="2"/>
  <c r="D2705" i="2"/>
  <c r="B2705" i="2"/>
  <c r="A2705" i="2"/>
  <c r="H2704" i="2"/>
  <c r="G2704" i="2"/>
  <c r="E2704" i="2"/>
  <c r="D2704" i="2"/>
  <c r="B2704" i="2"/>
  <c r="A2704" i="2"/>
  <c r="H2703" i="2"/>
  <c r="G2703" i="2"/>
  <c r="E2703" i="2"/>
  <c r="D2703" i="2"/>
  <c r="B2703" i="2"/>
  <c r="A2703" i="2"/>
  <c r="H2702" i="2"/>
  <c r="G2702" i="2"/>
  <c r="E2702" i="2"/>
  <c r="D2702" i="2"/>
  <c r="B2702" i="2"/>
  <c r="A2702" i="2"/>
  <c r="H2701" i="2"/>
  <c r="G2701" i="2"/>
  <c r="E2701" i="2"/>
  <c r="D2701" i="2"/>
  <c r="B2701" i="2"/>
  <c r="A2701" i="2"/>
  <c r="H2700" i="2"/>
  <c r="G2700" i="2"/>
  <c r="E2700" i="2"/>
  <c r="D2700" i="2"/>
  <c r="B2700" i="2"/>
  <c r="A2700" i="2"/>
  <c r="H2699" i="2"/>
  <c r="G2699" i="2"/>
  <c r="E2699" i="2"/>
  <c r="D2699" i="2"/>
  <c r="B2699" i="2"/>
  <c r="A2699" i="2"/>
  <c r="H2698" i="2"/>
  <c r="G2698" i="2"/>
  <c r="E2698" i="2"/>
  <c r="D2698" i="2"/>
  <c r="B2698" i="2"/>
  <c r="A2698" i="2"/>
  <c r="H2697" i="2"/>
  <c r="G2697" i="2"/>
  <c r="E2697" i="2"/>
  <c r="D2697" i="2"/>
  <c r="B2697" i="2"/>
  <c r="A2697" i="2"/>
  <c r="H2696" i="2"/>
  <c r="G2696" i="2"/>
  <c r="E2696" i="2"/>
  <c r="D2696" i="2"/>
  <c r="B2696" i="2"/>
  <c r="A2696" i="2"/>
  <c r="H2695" i="2"/>
  <c r="G2695" i="2"/>
  <c r="E2695" i="2"/>
  <c r="D2695" i="2"/>
  <c r="B2695" i="2"/>
  <c r="A2695" i="2"/>
  <c r="H2694" i="2"/>
  <c r="G2694" i="2"/>
  <c r="E2694" i="2"/>
  <c r="D2694" i="2"/>
  <c r="B2694" i="2"/>
  <c r="A2694" i="2"/>
  <c r="H2693" i="2"/>
  <c r="G2693" i="2"/>
  <c r="E2693" i="2"/>
  <c r="D2693" i="2"/>
  <c r="B2693" i="2"/>
  <c r="A2693" i="2"/>
  <c r="H2692" i="2"/>
  <c r="G2692" i="2"/>
  <c r="E2692" i="2"/>
  <c r="D2692" i="2"/>
  <c r="B2692" i="2"/>
  <c r="A2692" i="2"/>
  <c r="H2691" i="2"/>
  <c r="G2691" i="2"/>
  <c r="E2691" i="2"/>
  <c r="D2691" i="2"/>
  <c r="B2691" i="2"/>
  <c r="A2691" i="2"/>
  <c r="H2690" i="2"/>
  <c r="G2690" i="2"/>
  <c r="E2690" i="2"/>
  <c r="D2690" i="2"/>
  <c r="B2690" i="2"/>
  <c r="A2690" i="2"/>
  <c r="H2689" i="2"/>
  <c r="G2689" i="2"/>
  <c r="E2689" i="2"/>
  <c r="D2689" i="2"/>
  <c r="B2689" i="2"/>
  <c r="A2689" i="2"/>
  <c r="H2688" i="2"/>
  <c r="G2688" i="2"/>
  <c r="E2688" i="2"/>
  <c r="D2688" i="2"/>
  <c r="B2688" i="2"/>
  <c r="A2688" i="2"/>
  <c r="H2687" i="2"/>
  <c r="G2687" i="2"/>
  <c r="E2687" i="2"/>
  <c r="D2687" i="2"/>
  <c r="B2687" i="2"/>
  <c r="A2687" i="2"/>
  <c r="H2686" i="2"/>
  <c r="G2686" i="2"/>
  <c r="E2686" i="2"/>
  <c r="D2686" i="2"/>
  <c r="B2686" i="2"/>
  <c r="A2686" i="2"/>
  <c r="H2685" i="2"/>
  <c r="G2685" i="2"/>
  <c r="E2685" i="2"/>
  <c r="D2685" i="2"/>
  <c r="B2685" i="2"/>
  <c r="A2685" i="2"/>
  <c r="H2684" i="2"/>
  <c r="G2684" i="2"/>
  <c r="E2684" i="2"/>
  <c r="D2684" i="2"/>
  <c r="B2684" i="2"/>
  <c r="A2684" i="2"/>
  <c r="H2683" i="2"/>
  <c r="G2683" i="2"/>
  <c r="E2683" i="2"/>
  <c r="D2683" i="2"/>
  <c r="B2683" i="2"/>
  <c r="A2683" i="2"/>
  <c r="H2682" i="2"/>
  <c r="G2682" i="2"/>
  <c r="E2682" i="2"/>
  <c r="D2682" i="2"/>
  <c r="B2682" i="2"/>
  <c r="A2682" i="2"/>
  <c r="H2681" i="2"/>
  <c r="G2681" i="2"/>
  <c r="E2681" i="2"/>
  <c r="D2681" i="2"/>
  <c r="B2681" i="2"/>
  <c r="A2681" i="2"/>
  <c r="H2680" i="2"/>
  <c r="G2680" i="2"/>
  <c r="E2680" i="2"/>
  <c r="D2680" i="2"/>
  <c r="B2680" i="2"/>
  <c r="A2680" i="2"/>
  <c r="H2679" i="2"/>
  <c r="G2679" i="2"/>
  <c r="E2679" i="2"/>
  <c r="D2679" i="2"/>
  <c r="B2679" i="2"/>
  <c r="A2679" i="2"/>
  <c r="H2678" i="2"/>
  <c r="G2678" i="2"/>
  <c r="E2678" i="2"/>
  <c r="D2678" i="2"/>
  <c r="B2678" i="2"/>
  <c r="A2678" i="2"/>
  <c r="H2677" i="2"/>
  <c r="G2677" i="2"/>
  <c r="E2677" i="2"/>
  <c r="D2677" i="2"/>
  <c r="B2677" i="2"/>
  <c r="A2677" i="2"/>
  <c r="H2676" i="2"/>
  <c r="G2676" i="2"/>
  <c r="E2676" i="2"/>
  <c r="D2676" i="2"/>
  <c r="B2676" i="2"/>
  <c r="A2676" i="2"/>
  <c r="H2675" i="2"/>
  <c r="G2675" i="2"/>
  <c r="E2675" i="2"/>
  <c r="D2675" i="2"/>
  <c r="B2675" i="2"/>
  <c r="A2675" i="2"/>
  <c r="H2674" i="2"/>
  <c r="G2674" i="2"/>
  <c r="E2674" i="2"/>
  <c r="D2674" i="2"/>
  <c r="B2674" i="2"/>
  <c r="A2674" i="2"/>
  <c r="H2673" i="2"/>
  <c r="G2673" i="2"/>
  <c r="E2673" i="2"/>
  <c r="D2673" i="2"/>
  <c r="B2673" i="2"/>
  <c r="A2673" i="2"/>
  <c r="H2672" i="2"/>
  <c r="G2672" i="2"/>
  <c r="E2672" i="2"/>
  <c r="D2672" i="2"/>
  <c r="B2672" i="2"/>
  <c r="A2672" i="2"/>
  <c r="H2671" i="2"/>
  <c r="G2671" i="2"/>
  <c r="E2671" i="2"/>
  <c r="D2671" i="2"/>
  <c r="B2671" i="2"/>
  <c r="A2671" i="2"/>
  <c r="H2670" i="2"/>
  <c r="G2670" i="2"/>
  <c r="E2670" i="2"/>
  <c r="D2670" i="2"/>
  <c r="B2670" i="2"/>
  <c r="A2670" i="2"/>
  <c r="H2669" i="2"/>
  <c r="G2669" i="2"/>
  <c r="E2669" i="2"/>
  <c r="D2669" i="2"/>
  <c r="B2669" i="2"/>
  <c r="A2669" i="2"/>
  <c r="H2668" i="2"/>
  <c r="G2668" i="2"/>
  <c r="E2668" i="2"/>
  <c r="D2668" i="2"/>
  <c r="B2668" i="2"/>
  <c r="A2668" i="2"/>
  <c r="H2667" i="2"/>
  <c r="G2667" i="2"/>
  <c r="E2667" i="2"/>
  <c r="D2667" i="2"/>
  <c r="B2667" i="2"/>
  <c r="A2667" i="2"/>
  <c r="H2666" i="2"/>
  <c r="G2666" i="2"/>
  <c r="E2666" i="2"/>
  <c r="D2666" i="2"/>
  <c r="B2666" i="2"/>
  <c r="A2666" i="2"/>
  <c r="H2665" i="2"/>
  <c r="G2665" i="2"/>
  <c r="E2665" i="2"/>
  <c r="D2665" i="2"/>
  <c r="B2665" i="2"/>
  <c r="A2665" i="2"/>
  <c r="H2664" i="2"/>
  <c r="G2664" i="2"/>
  <c r="E2664" i="2"/>
  <c r="D2664" i="2"/>
  <c r="B2664" i="2"/>
  <c r="A2664" i="2"/>
  <c r="H2663" i="2"/>
  <c r="G2663" i="2"/>
  <c r="E2663" i="2"/>
  <c r="D2663" i="2"/>
  <c r="B2663" i="2"/>
  <c r="A2663" i="2"/>
  <c r="H2662" i="2"/>
  <c r="G2662" i="2"/>
  <c r="E2662" i="2"/>
  <c r="D2662" i="2"/>
  <c r="B2662" i="2"/>
  <c r="A2662" i="2"/>
  <c r="H2661" i="2"/>
  <c r="G2661" i="2"/>
  <c r="E2661" i="2"/>
  <c r="D2661" i="2"/>
  <c r="B2661" i="2"/>
  <c r="A2661" i="2"/>
  <c r="H2660" i="2"/>
  <c r="G2660" i="2"/>
  <c r="E2660" i="2"/>
  <c r="D2660" i="2"/>
  <c r="B2660" i="2"/>
  <c r="A2660" i="2"/>
  <c r="H2659" i="2"/>
  <c r="G2659" i="2"/>
  <c r="E2659" i="2"/>
  <c r="D2659" i="2"/>
  <c r="B2659" i="2"/>
  <c r="A2659" i="2"/>
  <c r="H2658" i="2"/>
  <c r="G2658" i="2"/>
  <c r="E2658" i="2"/>
  <c r="D2658" i="2"/>
  <c r="B2658" i="2"/>
  <c r="A2658" i="2"/>
  <c r="H2657" i="2"/>
  <c r="G2657" i="2"/>
  <c r="E2657" i="2"/>
  <c r="D2657" i="2"/>
  <c r="B2657" i="2"/>
  <c r="A2657" i="2"/>
  <c r="H2656" i="2"/>
  <c r="G2656" i="2"/>
  <c r="E2656" i="2"/>
  <c r="D2656" i="2"/>
  <c r="B2656" i="2"/>
  <c r="A2656" i="2"/>
  <c r="H2655" i="2"/>
  <c r="G2655" i="2"/>
  <c r="E2655" i="2"/>
  <c r="D2655" i="2"/>
  <c r="B2655" i="2"/>
  <c r="A2655" i="2"/>
  <c r="H2654" i="2"/>
  <c r="G2654" i="2"/>
  <c r="E2654" i="2"/>
  <c r="D2654" i="2"/>
  <c r="B2654" i="2"/>
  <c r="A2654" i="2"/>
  <c r="H2653" i="2"/>
  <c r="G2653" i="2"/>
  <c r="E2653" i="2"/>
  <c r="D2653" i="2"/>
  <c r="B2653" i="2"/>
  <c r="A2653" i="2"/>
  <c r="H2652" i="2"/>
  <c r="G2652" i="2"/>
  <c r="E2652" i="2"/>
  <c r="D2652" i="2"/>
  <c r="B2652" i="2"/>
  <c r="A2652" i="2"/>
  <c r="H2651" i="2"/>
  <c r="G2651" i="2"/>
  <c r="E2651" i="2"/>
  <c r="D2651" i="2"/>
  <c r="B2651" i="2"/>
  <c r="A2651" i="2"/>
  <c r="H2650" i="2"/>
  <c r="G2650" i="2"/>
  <c r="E2650" i="2"/>
  <c r="D2650" i="2"/>
  <c r="B2650" i="2"/>
  <c r="A2650" i="2"/>
  <c r="H2649" i="2"/>
  <c r="G2649" i="2"/>
  <c r="E2649" i="2"/>
  <c r="D2649" i="2"/>
  <c r="B2649" i="2"/>
  <c r="A2649" i="2"/>
  <c r="H2648" i="2"/>
  <c r="G2648" i="2"/>
  <c r="E2648" i="2"/>
  <c r="D2648" i="2"/>
  <c r="B2648" i="2"/>
  <c r="A2648" i="2"/>
  <c r="H2647" i="2"/>
  <c r="G2647" i="2"/>
  <c r="E2647" i="2"/>
  <c r="D2647" i="2"/>
  <c r="B2647" i="2"/>
  <c r="A2647" i="2"/>
  <c r="H2646" i="2"/>
  <c r="G2646" i="2"/>
  <c r="E2646" i="2"/>
  <c r="D2646" i="2"/>
  <c r="B2646" i="2"/>
  <c r="A2646" i="2"/>
  <c r="H2645" i="2"/>
  <c r="G2645" i="2"/>
  <c r="E2645" i="2"/>
  <c r="D2645" i="2"/>
  <c r="B2645" i="2"/>
  <c r="A2645" i="2"/>
  <c r="H2644" i="2"/>
  <c r="G2644" i="2"/>
  <c r="E2644" i="2"/>
  <c r="D2644" i="2"/>
  <c r="B2644" i="2"/>
  <c r="A2644" i="2"/>
  <c r="H2643" i="2"/>
  <c r="G2643" i="2"/>
  <c r="E2643" i="2"/>
  <c r="D2643" i="2"/>
  <c r="B2643" i="2"/>
  <c r="A2643" i="2"/>
  <c r="H2642" i="2"/>
  <c r="G2642" i="2"/>
  <c r="E2642" i="2"/>
  <c r="D2642" i="2"/>
  <c r="B2642" i="2"/>
  <c r="A2642" i="2"/>
  <c r="H2641" i="2"/>
  <c r="G2641" i="2"/>
  <c r="E2641" i="2"/>
  <c r="D2641" i="2"/>
  <c r="B2641" i="2"/>
  <c r="A2641" i="2"/>
  <c r="H2640" i="2"/>
  <c r="G2640" i="2"/>
  <c r="E2640" i="2"/>
  <c r="D2640" i="2"/>
  <c r="B2640" i="2"/>
  <c r="A2640" i="2"/>
  <c r="H2639" i="2"/>
  <c r="G2639" i="2"/>
  <c r="E2639" i="2"/>
  <c r="D2639" i="2"/>
  <c r="B2639" i="2"/>
  <c r="A2639" i="2"/>
  <c r="H2638" i="2"/>
  <c r="G2638" i="2"/>
  <c r="E2638" i="2"/>
  <c r="D2638" i="2"/>
  <c r="B2638" i="2"/>
  <c r="A2638" i="2"/>
  <c r="H2637" i="2"/>
  <c r="G2637" i="2"/>
  <c r="E2637" i="2"/>
  <c r="D2637" i="2"/>
  <c r="B2637" i="2"/>
  <c r="A2637" i="2"/>
  <c r="H2636" i="2"/>
  <c r="G2636" i="2"/>
  <c r="E2636" i="2"/>
  <c r="D2636" i="2"/>
  <c r="B2636" i="2"/>
  <c r="A2636" i="2"/>
  <c r="H2635" i="2"/>
  <c r="G2635" i="2"/>
  <c r="E2635" i="2"/>
  <c r="D2635" i="2"/>
  <c r="B2635" i="2"/>
  <c r="A2635" i="2"/>
  <c r="H2634" i="2"/>
  <c r="G2634" i="2"/>
  <c r="E2634" i="2"/>
  <c r="D2634" i="2"/>
  <c r="B2634" i="2"/>
  <c r="A2634" i="2"/>
  <c r="H2633" i="2"/>
  <c r="G2633" i="2"/>
  <c r="E2633" i="2"/>
  <c r="D2633" i="2"/>
  <c r="B2633" i="2"/>
  <c r="A2633" i="2"/>
  <c r="H2632" i="2"/>
  <c r="G2632" i="2"/>
  <c r="E2632" i="2"/>
  <c r="D2632" i="2"/>
  <c r="B2632" i="2"/>
  <c r="A2632" i="2"/>
  <c r="H2631" i="2"/>
  <c r="G2631" i="2"/>
  <c r="E2631" i="2"/>
  <c r="D2631" i="2"/>
  <c r="B2631" i="2"/>
  <c r="A2631" i="2"/>
  <c r="H2630" i="2"/>
  <c r="G2630" i="2"/>
  <c r="E2630" i="2"/>
  <c r="D2630" i="2"/>
  <c r="B2630" i="2"/>
  <c r="A2630" i="2"/>
  <c r="H2629" i="2"/>
  <c r="G2629" i="2"/>
  <c r="E2629" i="2"/>
  <c r="D2629" i="2"/>
  <c r="B2629" i="2"/>
  <c r="A2629" i="2"/>
  <c r="H2628" i="2"/>
  <c r="G2628" i="2"/>
  <c r="E2628" i="2"/>
  <c r="D2628" i="2"/>
  <c r="B2628" i="2"/>
  <c r="A2628" i="2"/>
  <c r="H2627" i="2"/>
  <c r="G2627" i="2"/>
  <c r="E2627" i="2"/>
  <c r="D2627" i="2"/>
  <c r="B2627" i="2"/>
  <c r="A2627" i="2"/>
  <c r="H2626" i="2"/>
  <c r="G2626" i="2"/>
  <c r="E2626" i="2"/>
  <c r="D2626" i="2"/>
  <c r="B2626" i="2"/>
  <c r="A2626" i="2"/>
  <c r="H2625" i="2"/>
  <c r="G2625" i="2"/>
  <c r="E2625" i="2"/>
  <c r="D2625" i="2"/>
  <c r="B2625" i="2"/>
  <c r="A2625" i="2"/>
  <c r="H2624" i="2"/>
  <c r="G2624" i="2"/>
  <c r="E2624" i="2"/>
  <c r="D2624" i="2"/>
  <c r="B2624" i="2"/>
  <c r="A2624" i="2"/>
  <c r="H2623" i="2"/>
  <c r="G2623" i="2"/>
  <c r="E2623" i="2"/>
  <c r="D2623" i="2"/>
  <c r="B2623" i="2"/>
  <c r="A2623" i="2"/>
  <c r="H2622" i="2"/>
  <c r="G2622" i="2"/>
  <c r="E2622" i="2"/>
  <c r="D2622" i="2"/>
  <c r="B2622" i="2"/>
  <c r="A2622" i="2"/>
  <c r="H2621" i="2"/>
  <c r="G2621" i="2"/>
  <c r="E2621" i="2"/>
  <c r="D2621" i="2"/>
  <c r="B2621" i="2"/>
  <c r="A2621" i="2"/>
  <c r="H2620" i="2"/>
  <c r="G2620" i="2"/>
  <c r="E2620" i="2"/>
  <c r="D2620" i="2"/>
  <c r="B2620" i="2"/>
  <c r="A2620" i="2"/>
  <c r="H2619" i="2"/>
  <c r="G2619" i="2"/>
  <c r="E2619" i="2"/>
  <c r="D2619" i="2"/>
  <c r="B2619" i="2"/>
  <c r="A2619" i="2"/>
  <c r="H2618" i="2"/>
  <c r="G2618" i="2"/>
  <c r="E2618" i="2"/>
  <c r="D2618" i="2"/>
  <c r="B2618" i="2"/>
  <c r="A2618" i="2"/>
  <c r="H2617" i="2"/>
  <c r="G2617" i="2"/>
  <c r="E2617" i="2"/>
  <c r="D2617" i="2"/>
  <c r="B2617" i="2"/>
  <c r="A2617" i="2"/>
  <c r="H2616" i="2"/>
  <c r="G2616" i="2"/>
  <c r="E2616" i="2"/>
  <c r="D2616" i="2"/>
  <c r="B2616" i="2"/>
  <c r="A2616" i="2"/>
  <c r="H2615" i="2"/>
  <c r="G2615" i="2"/>
  <c r="E2615" i="2"/>
  <c r="D2615" i="2"/>
  <c r="B2615" i="2"/>
  <c r="A2615" i="2"/>
  <c r="H2614" i="2"/>
  <c r="G2614" i="2"/>
  <c r="E2614" i="2"/>
  <c r="D2614" i="2"/>
  <c r="B2614" i="2"/>
  <c r="A2614" i="2"/>
  <c r="H2613" i="2"/>
  <c r="G2613" i="2"/>
  <c r="E2613" i="2"/>
  <c r="D2613" i="2"/>
  <c r="B2613" i="2"/>
  <c r="A2613" i="2"/>
  <c r="H2612" i="2"/>
  <c r="G2612" i="2"/>
  <c r="E2612" i="2"/>
  <c r="D2612" i="2"/>
  <c r="B2612" i="2"/>
  <c r="A2612" i="2"/>
  <c r="H2611" i="2"/>
  <c r="G2611" i="2"/>
  <c r="E2611" i="2"/>
  <c r="D2611" i="2"/>
  <c r="B2611" i="2"/>
  <c r="A2611" i="2"/>
  <c r="H2610" i="2"/>
  <c r="G2610" i="2"/>
  <c r="E2610" i="2"/>
  <c r="D2610" i="2"/>
  <c r="B2610" i="2"/>
  <c r="A2610" i="2"/>
  <c r="H2609" i="2"/>
  <c r="G2609" i="2"/>
  <c r="E2609" i="2"/>
  <c r="D2609" i="2"/>
  <c r="B2609" i="2"/>
  <c r="A2609" i="2"/>
  <c r="H2608" i="2"/>
  <c r="G2608" i="2"/>
  <c r="E2608" i="2"/>
  <c r="D2608" i="2"/>
  <c r="B2608" i="2"/>
  <c r="A2608" i="2"/>
  <c r="H2607" i="2"/>
  <c r="G2607" i="2"/>
  <c r="E2607" i="2"/>
  <c r="D2607" i="2"/>
  <c r="B2607" i="2"/>
  <c r="A2607" i="2"/>
  <c r="H2606" i="2"/>
  <c r="G2606" i="2"/>
  <c r="E2606" i="2"/>
  <c r="D2606" i="2"/>
  <c r="B2606" i="2"/>
  <c r="A2606" i="2"/>
  <c r="H2605" i="2"/>
  <c r="G2605" i="2"/>
  <c r="E2605" i="2"/>
  <c r="D2605" i="2"/>
  <c r="B2605" i="2"/>
  <c r="A2605" i="2"/>
  <c r="H2604" i="2"/>
  <c r="G2604" i="2"/>
  <c r="E2604" i="2"/>
  <c r="D2604" i="2"/>
  <c r="B2604" i="2"/>
  <c r="A2604" i="2"/>
  <c r="H2603" i="2"/>
  <c r="G2603" i="2"/>
  <c r="E2603" i="2"/>
  <c r="D2603" i="2"/>
  <c r="B2603" i="2"/>
  <c r="A2603" i="2"/>
  <c r="H2602" i="2"/>
  <c r="G2602" i="2"/>
  <c r="E2602" i="2"/>
  <c r="D2602" i="2"/>
  <c r="B2602" i="2"/>
  <c r="A2602" i="2"/>
  <c r="H2601" i="2"/>
  <c r="G2601" i="2"/>
  <c r="E2601" i="2"/>
  <c r="D2601" i="2"/>
  <c r="B2601" i="2"/>
  <c r="A2601" i="2"/>
  <c r="H2600" i="2"/>
  <c r="G2600" i="2"/>
  <c r="E2600" i="2"/>
  <c r="D2600" i="2"/>
  <c r="B2600" i="2"/>
  <c r="A2600" i="2"/>
  <c r="H2599" i="2"/>
  <c r="G2599" i="2"/>
  <c r="E2599" i="2"/>
  <c r="D2599" i="2"/>
  <c r="B2599" i="2"/>
  <c r="A2599" i="2"/>
  <c r="H2598" i="2"/>
  <c r="G2598" i="2"/>
  <c r="E2598" i="2"/>
  <c r="D2598" i="2"/>
  <c r="B2598" i="2"/>
  <c r="A2598" i="2"/>
  <c r="H2597" i="2"/>
  <c r="G2597" i="2"/>
  <c r="E2597" i="2"/>
  <c r="D2597" i="2"/>
  <c r="B2597" i="2"/>
  <c r="A2597" i="2"/>
  <c r="H2596" i="2"/>
  <c r="G2596" i="2"/>
  <c r="E2596" i="2"/>
  <c r="D2596" i="2"/>
  <c r="B2596" i="2"/>
  <c r="A2596" i="2"/>
  <c r="H2595" i="2"/>
  <c r="G2595" i="2"/>
  <c r="E2595" i="2"/>
  <c r="D2595" i="2"/>
  <c r="B2595" i="2"/>
  <c r="A2595" i="2"/>
  <c r="H2594" i="2"/>
  <c r="G2594" i="2"/>
  <c r="E2594" i="2"/>
  <c r="D2594" i="2"/>
  <c r="B2594" i="2"/>
  <c r="A2594" i="2"/>
  <c r="H2593" i="2"/>
  <c r="G2593" i="2"/>
  <c r="E2593" i="2"/>
  <c r="D2593" i="2"/>
  <c r="B2593" i="2"/>
  <c r="A2593" i="2"/>
  <c r="H2592" i="2"/>
  <c r="G2592" i="2"/>
  <c r="E2592" i="2"/>
  <c r="D2592" i="2"/>
  <c r="B2592" i="2"/>
  <c r="A2592" i="2"/>
  <c r="H2591" i="2"/>
  <c r="G2591" i="2"/>
  <c r="E2591" i="2"/>
  <c r="D2591" i="2"/>
  <c r="B2591" i="2"/>
  <c r="A2591" i="2"/>
  <c r="H2590" i="2"/>
  <c r="G2590" i="2"/>
  <c r="E2590" i="2"/>
  <c r="D2590" i="2"/>
  <c r="B2590" i="2"/>
  <c r="A2590" i="2"/>
  <c r="H2589" i="2"/>
  <c r="G2589" i="2"/>
  <c r="E2589" i="2"/>
  <c r="D2589" i="2"/>
  <c r="B2589" i="2"/>
  <c r="A2589" i="2"/>
  <c r="H2588" i="2"/>
  <c r="G2588" i="2"/>
  <c r="E2588" i="2"/>
  <c r="D2588" i="2"/>
  <c r="B2588" i="2"/>
  <c r="A2588" i="2"/>
  <c r="H2587" i="2"/>
  <c r="G2587" i="2"/>
  <c r="E2587" i="2"/>
  <c r="D2587" i="2"/>
  <c r="B2587" i="2"/>
  <c r="A2587" i="2"/>
  <c r="H2586" i="2"/>
  <c r="G2586" i="2"/>
  <c r="E2586" i="2"/>
  <c r="D2586" i="2"/>
  <c r="B2586" i="2"/>
  <c r="A2586" i="2"/>
  <c r="H2585" i="2"/>
  <c r="G2585" i="2"/>
  <c r="E2585" i="2"/>
  <c r="D2585" i="2"/>
  <c r="B2585" i="2"/>
  <c r="A2585" i="2"/>
  <c r="H2584" i="2"/>
  <c r="G2584" i="2"/>
  <c r="E2584" i="2"/>
  <c r="D2584" i="2"/>
  <c r="B2584" i="2"/>
  <c r="A2584" i="2"/>
  <c r="H2583" i="2"/>
  <c r="G2583" i="2"/>
  <c r="E2583" i="2"/>
  <c r="D2583" i="2"/>
  <c r="B2583" i="2"/>
  <c r="A2583" i="2"/>
  <c r="H2582" i="2"/>
  <c r="G2582" i="2"/>
  <c r="E2582" i="2"/>
  <c r="D2582" i="2"/>
  <c r="B2582" i="2"/>
  <c r="A2582" i="2"/>
  <c r="H2581" i="2"/>
  <c r="G2581" i="2"/>
  <c r="E2581" i="2"/>
  <c r="D2581" i="2"/>
  <c r="B2581" i="2"/>
  <c r="A2581" i="2"/>
  <c r="H2580" i="2"/>
  <c r="G2580" i="2"/>
  <c r="E2580" i="2"/>
  <c r="D2580" i="2"/>
  <c r="B2580" i="2"/>
  <c r="A2580" i="2"/>
  <c r="H2579" i="2"/>
  <c r="G2579" i="2"/>
  <c r="E2579" i="2"/>
  <c r="D2579" i="2"/>
  <c r="B2579" i="2"/>
  <c r="A2579" i="2"/>
  <c r="H2578" i="2"/>
  <c r="G2578" i="2"/>
  <c r="E2578" i="2"/>
  <c r="D2578" i="2"/>
  <c r="B2578" i="2"/>
  <c r="A2578" i="2"/>
  <c r="H2577" i="2"/>
  <c r="G2577" i="2"/>
  <c r="E2577" i="2"/>
  <c r="D2577" i="2"/>
  <c r="B2577" i="2"/>
  <c r="A2577" i="2"/>
  <c r="H2576" i="2"/>
  <c r="G2576" i="2"/>
  <c r="E2576" i="2"/>
  <c r="D2576" i="2"/>
  <c r="B2576" i="2"/>
  <c r="A2576" i="2"/>
  <c r="H2575" i="2"/>
  <c r="G2575" i="2"/>
  <c r="E2575" i="2"/>
  <c r="D2575" i="2"/>
  <c r="B2575" i="2"/>
  <c r="A2575" i="2"/>
  <c r="H2574" i="2"/>
  <c r="G2574" i="2"/>
  <c r="E2574" i="2"/>
  <c r="D2574" i="2"/>
  <c r="B2574" i="2"/>
  <c r="A2574" i="2"/>
  <c r="H2573" i="2"/>
  <c r="G2573" i="2"/>
  <c r="E2573" i="2"/>
  <c r="D2573" i="2"/>
  <c r="B2573" i="2"/>
  <c r="A2573" i="2"/>
  <c r="H2572" i="2"/>
  <c r="G2572" i="2"/>
  <c r="E2572" i="2"/>
  <c r="D2572" i="2"/>
  <c r="B2572" i="2"/>
  <c r="A2572" i="2"/>
  <c r="H2571" i="2"/>
  <c r="G2571" i="2"/>
  <c r="E2571" i="2"/>
  <c r="D2571" i="2"/>
  <c r="B2571" i="2"/>
  <c r="A2571" i="2"/>
  <c r="H2570" i="2"/>
  <c r="G2570" i="2"/>
  <c r="E2570" i="2"/>
  <c r="D2570" i="2"/>
  <c r="B2570" i="2"/>
  <c r="A2570" i="2"/>
  <c r="H2569" i="2"/>
  <c r="G2569" i="2"/>
  <c r="E2569" i="2"/>
  <c r="D2569" i="2"/>
  <c r="B2569" i="2"/>
  <c r="A2569" i="2"/>
  <c r="H2568" i="2"/>
  <c r="G2568" i="2"/>
  <c r="E2568" i="2"/>
  <c r="D2568" i="2"/>
  <c r="B2568" i="2"/>
  <c r="A2568" i="2"/>
  <c r="H2567" i="2"/>
  <c r="G2567" i="2"/>
  <c r="E2567" i="2"/>
  <c r="D2567" i="2"/>
  <c r="B2567" i="2"/>
  <c r="A2567" i="2"/>
  <c r="H2566" i="2"/>
  <c r="G2566" i="2"/>
  <c r="E2566" i="2"/>
  <c r="D2566" i="2"/>
  <c r="B2566" i="2"/>
  <c r="A2566" i="2"/>
  <c r="H2565" i="2"/>
  <c r="G2565" i="2"/>
  <c r="E2565" i="2"/>
  <c r="D2565" i="2"/>
  <c r="B2565" i="2"/>
  <c r="A2565" i="2"/>
  <c r="H2564" i="2"/>
  <c r="G2564" i="2"/>
  <c r="E2564" i="2"/>
  <c r="D2564" i="2"/>
  <c r="B2564" i="2"/>
  <c r="A2564" i="2"/>
  <c r="H2563" i="2"/>
  <c r="G2563" i="2"/>
  <c r="E2563" i="2"/>
  <c r="D2563" i="2"/>
  <c r="B2563" i="2"/>
  <c r="A2563" i="2"/>
  <c r="H2562" i="2"/>
  <c r="G2562" i="2"/>
  <c r="E2562" i="2"/>
  <c r="D2562" i="2"/>
  <c r="B2562" i="2"/>
  <c r="A2562" i="2"/>
  <c r="H2561" i="2"/>
  <c r="G2561" i="2"/>
  <c r="E2561" i="2"/>
  <c r="D2561" i="2"/>
  <c r="B2561" i="2"/>
  <c r="A2561" i="2"/>
  <c r="H2560" i="2"/>
  <c r="G2560" i="2"/>
  <c r="E2560" i="2"/>
  <c r="D2560" i="2"/>
  <c r="B2560" i="2"/>
  <c r="A2560" i="2"/>
  <c r="H2559" i="2"/>
  <c r="G2559" i="2"/>
  <c r="E2559" i="2"/>
  <c r="D2559" i="2"/>
  <c r="B2559" i="2"/>
  <c r="A2559" i="2"/>
  <c r="H2558" i="2"/>
  <c r="G2558" i="2"/>
  <c r="E2558" i="2"/>
  <c r="D2558" i="2"/>
  <c r="B2558" i="2"/>
  <c r="A2558" i="2"/>
  <c r="H2557" i="2"/>
  <c r="G2557" i="2"/>
  <c r="E2557" i="2"/>
  <c r="D2557" i="2"/>
  <c r="B2557" i="2"/>
  <c r="A2557" i="2"/>
  <c r="H2556" i="2"/>
  <c r="G2556" i="2"/>
  <c r="E2556" i="2"/>
  <c r="D2556" i="2"/>
  <c r="B2556" i="2"/>
  <c r="A2556" i="2"/>
  <c r="H2555" i="2"/>
  <c r="G2555" i="2"/>
  <c r="E2555" i="2"/>
  <c r="D2555" i="2"/>
  <c r="B2555" i="2"/>
  <c r="A2555" i="2"/>
  <c r="H2554" i="2"/>
  <c r="G2554" i="2"/>
  <c r="E2554" i="2"/>
  <c r="D2554" i="2"/>
  <c r="B2554" i="2"/>
  <c r="A2554" i="2"/>
  <c r="H2553" i="2"/>
  <c r="G2553" i="2"/>
  <c r="E2553" i="2"/>
  <c r="D2553" i="2"/>
  <c r="B2553" i="2"/>
  <c r="A2553" i="2"/>
  <c r="H2552" i="2"/>
  <c r="G2552" i="2"/>
  <c r="E2552" i="2"/>
  <c r="D2552" i="2"/>
  <c r="B2552" i="2"/>
  <c r="A2552" i="2"/>
  <c r="H2551" i="2"/>
  <c r="G2551" i="2"/>
  <c r="E2551" i="2"/>
  <c r="D2551" i="2"/>
  <c r="B2551" i="2"/>
  <c r="A2551" i="2"/>
  <c r="H2550" i="2"/>
  <c r="G2550" i="2"/>
  <c r="E2550" i="2"/>
  <c r="D2550" i="2"/>
  <c r="B2550" i="2"/>
  <c r="A2550" i="2"/>
  <c r="H2549" i="2"/>
  <c r="G2549" i="2"/>
  <c r="E2549" i="2"/>
  <c r="D2549" i="2"/>
  <c r="B2549" i="2"/>
  <c r="A2549" i="2"/>
  <c r="H2548" i="2"/>
  <c r="G2548" i="2"/>
  <c r="E2548" i="2"/>
  <c r="D2548" i="2"/>
  <c r="B2548" i="2"/>
  <c r="A2548" i="2"/>
  <c r="H2547" i="2"/>
  <c r="G2547" i="2"/>
  <c r="E2547" i="2"/>
  <c r="D2547" i="2"/>
  <c r="B2547" i="2"/>
  <c r="A2547" i="2"/>
  <c r="H2546" i="2"/>
  <c r="G2546" i="2"/>
  <c r="E2546" i="2"/>
  <c r="D2546" i="2"/>
  <c r="B2546" i="2"/>
  <c r="A2546" i="2"/>
  <c r="H2545" i="2"/>
  <c r="G2545" i="2"/>
  <c r="E2545" i="2"/>
  <c r="D2545" i="2"/>
  <c r="B2545" i="2"/>
  <c r="A2545" i="2"/>
  <c r="H2544" i="2"/>
  <c r="G2544" i="2"/>
  <c r="E2544" i="2"/>
  <c r="D2544" i="2"/>
  <c r="B2544" i="2"/>
  <c r="A2544" i="2"/>
  <c r="H2543" i="2"/>
  <c r="G2543" i="2"/>
  <c r="E2543" i="2"/>
  <c r="D2543" i="2"/>
  <c r="B2543" i="2"/>
  <c r="A2543" i="2"/>
  <c r="H2542" i="2"/>
  <c r="G2542" i="2"/>
  <c r="E2542" i="2"/>
  <c r="D2542" i="2"/>
  <c r="B2542" i="2"/>
  <c r="A2542" i="2"/>
  <c r="H2541" i="2"/>
  <c r="G2541" i="2"/>
  <c r="E2541" i="2"/>
  <c r="D2541" i="2"/>
  <c r="B2541" i="2"/>
  <c r="A2541" i="2"/>
  <c r="H2540" i="2"/>
  <c r="G2540" i="2"/>
  <c r="E2540" i="2"/>
  <c r="D2540" i="2"/>
  <c r="B2540" i="2"/>
  <c r="A2540" i="2"/>
  <c r="H2539" i="2"/>
  <c r="G2539" i="2"/>
  <c r="E2539" i="2"/>
  <c r="D2539" i="2"/>
  <c r="B2539" i="2"/>
  <c r="A2539" i="2"/>
  <c r="H2538" i="2"/>
  <c r="G2538" i="2"/>
  <c r="E2538" i="2"/>
  <c r="D2538" i="2"/>
  <c r="B2538" i="2"/>
  <c r="A2538" i="2"/>
  <c r="H2537" i="2"/>
  <c r="G2537" i="2"/>
  <c r="E2537" i="2"/>
  <c r="D2537" i="2"/>
  <c r="B2537" i="2"/>
  <c r="A2537" i="2"/>
  <c r="H2536" i="2"/>
  <c r="G2536" i="2"/>
  <c r="E2536" i="2"/>
  <c r="D2536" i="2"/>
  <c r="B2536" i="2"/>
  <c r="A2536" i="2"/>
  <c r="H2535" i="2"/>
  <c r="G2535" i="2"/>
  <c r="E2535" i="2"/>
  <c r="D2535" i="2"/>
  <c r="B2535" i="2"/>
  <c r="A2535" i="2"/>
  <c r="H2534" i="2"/>
  <c r="G2534" i="2"/>
  <c r="E2534" i="2"/>
  <c r="D2534" i="2"/>
  <c r="B2534" i="2"/>
  <c r="A2534" i="2"/>
  <c r="H2533" i="2"/>
  <c r="G2533" i="2"/>
  <c r="E2533" i="2"/>
  <c r="D2533" i="2"/>
  <c r="B2533" i="2"/>
  <c r="A2533" i="2"/>
  <c r="H2532" i="2"/>
  <c r="G2532" i="2"/>
  <c r="E2532" i="2"/>
  <c r="D2532" i="2"/>
  <c r="B2532" i="2"/>
  <c r="A2532" i="2"/>
  <c r="H2531" i="2"/>
  <c r="G2531" i="2"/>
  <c r="E2531" i="2"/>
  <c r="D2531" i="2"/>
  <c r="B2531" i="2"/>
  <c r="A2531" i="2"/>
  <c r="H2530" i="2"/>
  <c r="G2530" i="2"/>
  <c r="E2530" i="2"/>
  <c r="D2530" i="2"/>
  <c r="B2530" i="2"/>
  <c r="A2530" i="2"/>
  <c r="H2529" i="2"/>
  <c r="G2529" i="2"/>
  <c r="E2529" i="2"/>
  <c r="D2529" i="2"/>
  <c r="B2529" i="2"/>
  <c r="A2529" i="2"/>
  <c r="H2528" i="2"/>
  <c r="G2528" i="2"/>
  <c r="E2528" i="2"/>
  <c r="D2528" i="2"/>
  <c r="B2528" i="2"/>
  <c r="A2528" i="2"/>
  <c r="H2527" i="2"/>
  <c r="G2527" i="2"/>
  <c r="E2527" i="2"/>
  <c r="D2527" i="2"/>
  <c r="B2527" i="2"/>
  <c r="A2527" i="2"/>
  <c r="H2526" i="2"/>
  <c r="G2526" i="2"/>
  <c r="E2526" i="2"/>
  <c r="D2526" i="2"/>
  <c r="B2526" i="2"/>
  <c r="A2526" i="2"/>
  <c r="H2525" i="2"/>
  <c r="G2525" i="2"/>
  <c r="E2525" i="2"/>
  <c r="D2525" i="2"/>
  <c r="B2525" i="2"/>
  <c r="A2525" i="2"/>
  <c r="H2524" i="2"/>
  <c r="G2524" i="2"/>
  <c r="E2524" i="2"/>
  <c r="D2524" i="2"/>
  <c r="B2524" i="2"/>
  <c r="A2524" i="2"/>
  <c r="H2523" i="2"/>
  <c r="G2523" i="2"/>
  <c r="E2523" i="2"/>
  <c r="D2523" i="2"/>
  <c r="B2523" i="2"/>
  <c r="A2523" i="2"/>
  <c r="H2522" i="2"/>
  <c r="G2522" i="2"/>
  <c r="E2522" i="2"/>
  <c r="D2522" i="2"/>
  <c r="B2522" i="2"/>
  <c r="A2522" i="2"/>
  <c r="H2521" i="2"/>
  <c r="G2521" i="2"/>
  <c r="E2521" i="2"/>
  <c r="D2521" i="2"/>
  <c r="B2521" i="2"/>
  <c r="A2521" i="2"/>
  <c r="H2520" i="2"/>
  <c r="G2520" i="2"/>
  <c r="E2520" i="2"/>
  <c r="D2520" i="2"/>
  <c r="B2520" i="2"/>
  <c r="A2520" i="2"/>
  <c r="H2519" i="2"/>
  <c r="G2519" i="2"/>
  <c r="E2519" i="2"/>
  <c r="D2519" i="2"/>
  <c r="B2519" i="2"/>
  <c r="A2519" i="2"/>
  <c r="H2518" i="2"/>
  <c r="G2518" i="2"/>
  <c r="E2518" i="2"/>
  <c r="D2518" i="2"/>
  <c r="B2518" i="2"/>
  <c r="A2518" i="2"/>
  <c r="H2517" i="2"/>
  <c r="G2517" i="2"/>
  <c r="E2517" i="2"/>
  <c r="D2517" i="2"/>
  <c r="B2517" i="2"/>
  <c r="A2517" i="2"/>
  <c r="H2516" i="2"/>
  <c r="G2516" i="2"/>
  <c r="E2516" i="2"/>
  <c r="D2516" i="2"/>
  <c r="B2516" i="2"/>
  <c r="A2516" i="2"/>
  <c r="H2515" i="2"/>
  <c r="G2515" i="2"/>
  <c r="E2515" i="2"/>
  <c r="D2515" i="2"/>
  <c r="B2515" i="2"/>
  <c r="A2515" i="2"/>
  <c r="H2514" i="2"/>
  <c r="G2514" i="2"/>
  <c r="E2514" i="2"/>
  <c r="D2514" i="2"/>
  <c r="B2514" i="2"/>
  <c r="A2514" i="2"/>
  <c r="H2513" i="2"/>
  <c r="G2513" i="2"/>
  <c r="E2513" i="2"/>
  <c r="D2513" i="2"/>
  <c r="B2513" i="2"/>
  <c r="A2513" i="2"/>
  <c r="H2512" i="2"/>
  <c r="G2512" i="2"/>
  <c r="E2512" i="2"/>
  <c r="D2512" i="2"/>
  <c r="B2512" i="2"/>
  <c r="A2512" i="2"/>
  <c r="H2511" i="2"/>
  <c r="G2511" i="2"/>
  <c r="E2511" i="2"/>
  <c r="D2511" i="2"/>
  <c r="B2511" i="2"/>
  <c r="A2511" i="2"/>
  <c r="H2510" i="2"/>
  <c r="G2510" i="2"/>
  <c r="E2510" i="2"/>
  <c r="D2510" i="2"/>
  <c r="B2510" i="2"/>
  <c r="A2510" i="2"/>
  <c r="H2509" i="2"/>
  <c r="G2509" i="2"/>
  <c r="E2509" i="2"/>
  <c r="D2509" i="2"/>
  <c r="B2509" i="2"/>
  <c r="A2509" i="2"/>
  <c r="H2508" i="2"/>
  <c r="G2508" i="2"/>
  <c r="E2508" i="2"/>
  <c r="D2508" i="2"/>
  <c r="B2508" i="2"/>
  <c r="A2508" i="2"/>
  <c r="H2507" i="2"/>
  <c r="G2507" i="2"/>
  <c r="E2507" i="2"/>
  <c r="D2507" i="2"/>
  <c r="B2507" i="2"/>
  <c r="A2507" i="2"/>
  <c r="H2506" i="2"/>
  <c r="G2506" i="2"/>
  <c r="E2506" i="2"/>
  <c r="D2506" i="2"/>
  <c r="B2506" i="2"/>
  <c r="A2506" i="2"/>
  <c r="H2505" i="2"/>
  <c r="G2505" i="2"/>
  <c r="E2505" i="2"/>
  <c r="D2505" i="2"/>
  <c r="B2505" i="2"/>
  <c r="A2505" i="2"/>
  <c r="H2504" i="2"/>
  <c r="G2504" i="2"/>
  <c r="E2504" i="2"/>
  <c r="D2504" i="2"/>
  <c r="B2504" i="2"/>
  <c r="A2504" i="2"/>
  <c r="H2503" i="2"/>
  <c r="G2503" i="2"/>
  <c r="E2503" i="2"/>
  <c r="D2503" i="2"/>
  <c r="B2503" i="2"/>
  <c r="A2503" i="2"/>
  <c r="H2502" i="2"/>
  <c r="G2502" i="2"/>
  <c r="E2502" i="2"/>
  <c r="D2502" i="2"/>
  <c r="B2502" i="2"/>
  <c r="A2502" i="2"/>
  <c r="H2501" i="2"/>
  <c r="G2501" i="2"/>
  <c r="E2501" i="2"/>
  <c r="D2501" i="2"/>
  <c r="B2501" i="2"/>
  <c r="A2501" i="2"/>
  <c r="H2500" i="2"/>
  <c r="G2500" i="2"/>
  <c r="E2500" i="2"/>
  <c r="D2500" i="2"/>
  <c r="B2500" i="2"/>
  <c r="A2500" i="2"/>
  <c r="H2499" i="2"/>
  <c r="G2499" i="2"/>
  <c r="E2499" i="2"/>
  <c r="D2499" i="2"/>
  <c r="B2499" i="2"/>
  <c r="A2499" i="2"/>
  <c r="H2498" i="2"/>
  <c r="G2498" i="2"/>
  <c r="E2498" i="2"/>
  <c r="D2498" i="2"/>
  <c r="B2498" i="2"/>
  <c r="A2498" i="2"/>
  <c r="H2497" i="2"/>
  <c r="G2497" i="2"/>
  <c r="E2497" i="2"/>
  <c r="D2497" i="2"/>
  <c r="B2497" i="2"/>
  <c r="A2497" i="2"/>
  <c r="H2496" i="2"/>
  <c r="G2496" i="2"/>
  <c r="E2496" i="2"/>
  <c r="D2496" i="2"/>
  <c r="B2496" i="2"/>
  <c r="A2496" i="2"/>
  <c r="H2495" i="2"/>
  <c r="G2495" i="2"/>
  <c r="E2495" i="2"/>
  <c r="D2495" i="2"/>
  <c r="B2495" i="2"/>
  <c r="A2495" i="2"/>
  <c r="H2494" i="2"/>
  <c r="G2494" i="2"/>
  <c r="E2494" i="2"/>
  <c r="D2494" i="2"/>
  <c r="B2494" i="2"/>
  <c r="A2494" i="2"/>
  <c r="H2493" i="2"/>
  <c r="G2493" i="2"/>
  <c r="E2493" i="2"/>
  <c r="D2493" i="2"/>
  <c r="B2493" i="2"/>
  <c r="A2493" i="2"/>
  <c r="H2492" i="2"/>
  <c r="G2492" i="2"/>
  <c r="E2492" i="2"/>
  <c r="D2492" i="2"/>
  <c r="B2492" i="2"/>
  <c r="A2492" i="2"/>
  <c r="H2491" i="2"/>
  <c r="G2491" i="2"/>
  <c r="E2491" i="2"/>
  <c r="D2491" i="2"/>
  <c r="B2491" i="2"/>
  <c r="A2491" i="2"/>
  <c r="H2490" i="2"/>
  <c r="G2490" i="2"/>
  <c r="E2490" i="2"/>
  <c r="D2490" i="2"/>
  <c r="B2490" i="2"/>
  <c r="A2490" i="2"/>
  <c r="H2489" i="2"/>
  <c r="G2489" i="2"/>
  <c r="E2489" i="2"/>
  <c r="D2489" i="2"/>
  <c r="B2489" i="2"/>
  <c r="A2489" i="2"/>
  <c r="H2488" i="2"/>
  <c r="G2488" i="2"/>
  <c r="E2488" i="2"/>
  <c r="D2488" i="2"/>
  <c r="B2488" i="2"/>
  <c r="A2488" i="2"/>
  <c r="H2487" i="2"/>
  <c r="G2487" i="2"/>
  <c r="E2487" i="2"/>
  <c r="D2487" i="2"/>
  <c r="B2487" i="2"/>
  <c r="A2487" i="2"/>
  <c r="H2486" i="2"/>
  <c r="G2486" i="2"/>
  <c r="E2486" i="2"/>
  <c r="D2486" i="2"/>
  <c r="B2486" i="2"/>
  <c r="A2486" i="2"/>
  <c r="H2485" i="2"/>
  <c r="G2485" i="2"/>
  <c r="E2485" i="2"/>
  <c r="D2485" i="2"/>
  <c r="B2485" i="2"/>
  <c r="A2485" i="2"/>
  <c r="H2484" i="2"/>
  <c r="G2484" i="2"/>
  <c r="E2484" i="2"/>
  <c r="D2484" i="2"/>
  <c r="B2484" i="2"/>
  <c r="A2484" i="2"/>
  <c r="H2483" i="2"/>
  <c r="G2483" i="2"/>
  <c r="E2483" i="2"/>
  <c r="D2483" i="2"/>
  <c r="B2483" i="2"/>
  <c r="A2483" i="2"/>
  <c r="H2482" i="2"/>
  <c r="G2482" i="2"/>
  <c r="E2482" i="2"/>
  <c r="D2482" i="2"/>
  <c r="B2482" i="2"/>
  <c r="A2482" i="2"/>
  <c r="H2481" i="2"/>
  <c r="G2481" i="2"/>
  <c r="E2481" i="2"/>
  <c r="D2481" i="2"/>
  <c r="B2481" i="2"/>
  <c r="A2481" i="2"/>
  <c r="H2480" i="2"/>
  <c r="G2480" i="2"/>
  <c r="E2480" i="2"/>
  <c r="D2480" i="2"/>
  <c r="B2480" i="2"/>
  <c r="A2480" i="2"/>
  <c r="H2479" i="2"/>
  <c r="G2479" i="2"/>
  <c r="E2479" i="2"/>
  <c r="D2479" i="2"/>
  <c r="B2479" i="2"/>
  <c r="A2479" i="2"/>
  <c r="H2478" i="2"/>
  <c r="G2478" i="2"/>
  <c r="E2478" i="2"/>
  <c r="D2478" i="2"/>
  <c r="B2478" i="2"/>
  <c r="A2478" i="2"/>
  <c r="H2477" i="2"/>
  <c r="G2477" i="2"/>
  <c r="E2477" i="2"/>
  <c r="D2477" i="2"/>
  <c r="B2477" i="2"/>
  <c r="A2477" i="2"/>
  <c r="H2476" i="2"/>
  <c r="G2476" i="2"/>
  <c r="E2476" i="2"/>
  <c r="D2476" i="2"/>
  <c r="B2476" i="2"/>
  <c r="A2476" i="2"/>
  <c r="H2475" i="2"/>
  <c r="G2475" i="2"/>
  <c r="E2475" i="2"/>
  <c r="D2475" i="2"/>
  <c r="B2475" i="2"/>
  <c r="A2475" i="2"/>
  <c r="H2474" i="2"/>
  <c r="G2474" i="2"/>
  <c r="E2474" i="2"/>
  <c r="D2474" i="2"/>
  <c r="B2474" i="2"/>
  <c r="A2474" i="2"/>
  <c r="H2473" i="2"/>
  <c r="G2473" i="2"/>
  <c r="E2473" i="2"/>
  <c r="D2473" i="2"/>
  <c r="B2473" i="2"/>
  <c r="A2473" i="2"/>
  <c r="H2472" i="2"/>
  <c r="G2472" i="2"/>
  <c r="E2472" i="2"/>
  <c r="D2472" i="2"/>
  <c r="B2472" i="2"/>
  <c r="A2472" i="2"/>
  <c r="H2471" i="2"/>
  <c r="G2471" i="2"/>
  <c r="E2471" i="2"/>
  <c r="D2471" i="2"/>
  <c r="B2471" i="2"/>
  <c r="A2471" i="2"/>
  <c r="H2470" i="2"/>
  <c r="G2470" i="2"/>
  <c r="E2470" i="2"/>
  <c r="D2470" i="2"/>
  <c r="B2470" i="2"/>
  <c r="A2470" i="2"/>
  <c r="H2469" i="2"/>
  <c r="G2469" i="2"/>
  <c r="E2469" i="2"/>
  <c r="D2469" i="2"/>
  <c r="B2469" i="2"/>
  <c r="A2469" i="2"/>
  <c r="H2468" i="2"/>
  <c r="G2468" i="2"/>
  <c r="E2468" i="2"/>
  <c r="D2468" i="2"/>
  <c r="B2468" i="2"/>
  <c r="A2468" i="2"/>
  <c r="H2467" i="2"/>
  <c r="G2467" i="2"/>
  <c r="E2467" i="2"/>
  <c r="D2467" i="2"/>
  <c r="B2467" i="2"/>
  <c r="A2467" i="2"/>
  <c r="H2466" i="2"/>
  <c r="G2466" i="2"/>
  <c r="E2466" i="2"/>
  <c r="D2466" i="2"/>
  <c r="B2466" i="2"/>
  <c r="A2466" i="2"/>
  <c r="H2465" i="2"/>
  <c r="G2465" i="2"/>
  <c r="E2465" i="2"/>
  <c r="D2465" i="2"/>
  <c r="B2465" i="2"/>
  <c r="A2465" i="2"/>
  <c r="H2464" i="2"/>
  <c r="G2464" i="2"/>
  <c r="E2464" i="2"/>
  <c r="D2464" i="2"/>
  <c r="B2464" i="2"/>
  <c r="A2464" i="2"/>
  <c r="H2463" i="2"/>
  <c r="G2463" i="2"/>
  <c r="E2463" i="2"/>
  <c r="D2463" i="2"/>
  <c r="B2463" i="2"/>
  <c r="A2463" i="2"/>
  <c r="H2462" i="2"/>
  <c r="G2462" i="2"/>
  <c r="E2462" i="2"/>
  <c r="D2462" i="2"/>
  <c r="B2462" i="2"/>
  <c r="A2462" i="2"/>
  <c r="H2461" i="2"/>
  <c r="G2461" i="2"/>
  <c r="E2461" i="2"/>
  <c r="D2461" i="2"/>
  <c r="B2461" i="2"/>
  <c r="A2461" i="2"/>
  <c r="H2460" i="2"/>
  <c r="G2460" i="2"/>
  <c r="E2460" i="2"/>
  <c r="D2460" i="2"/>
  <c r="B2460" i="2"/>
  <c r="A2460" i="2"/>
  <c r="H2459" i="2"/>
  <c r="G2459" i="2"/>
  <c r="E2459" i="2"/>
  <c r="D2459" i="2"/>
  <c r="B2459" i="2"/>
  <c r="A2459" i="2"/>
  <c r="H2458" i="2"/>
  <c r="G2458" i="2"/>
  <c r="E2458" i="2"/>
  <c r="D2458" i="2"/>
  <c r="B2458" i="2"/>
  <c r="A2458" i="2"/>
  <c r="H2457" i="2"/>
  <c r="G2457" i="2"/>
  <c r="E2457" i="2"/>
  <c r="D2457" i="2"/>
  <c r="B2457" i="2"/>
  <c r="A2457" i="2"/>
  <c r="H2456" i="2"/>
  <c r="G2456" i="2"/>
  <c r="E2456" i="2"/>
  <c r="D2456" i="2"/>
  <c r="B2456" i="2"/>
  <c r="A2456" i="2"/>
  <c r="H2455" i="2"/>
  <c r="G2455" i="2"/>
  <c r="E2455" i="2"/>
  <c r="D2455" i="2"/>
  <c r="B2455" i="2"/>
  <c r="A2455" i="2"/>
  <c r="H2454" i="2"/>
  <c r="G2454" i="2"/>
  <c r="E2454" i="2"/>
  <c r="D2454" i="2"/>
  <c r="B2454" i="2"/>
  <c r="A2454" i="2"/>
  <c r="H2453" i="2"/>
  <c r="G2453" i="2"/>
  <c r="E2453" i="2"/>
  <c r="D2453" i="2"/>
  <c r="B2453" i="2"/>
  <c r="A2453" i="2"/>
  <c r="H2452" i="2"/>
  <c r="G2452" i="2"/>
  <c r="E2452" i="2"/>
  <c r="D2452" i="2"/>
  <c r="B2452" i="2"/>
  <c r="A2452" i="2"/>
  <c r="H2451" i="2"/>
  <c r="G2451" i="2"/>
  <c r="E2451" i="2"/>
  <c r="D2451" i="2"/>
  <c r="B2451" i="2"/>
  <c r="A2451" i="2"/>
  <c r="H2450" i="2"/>
  <c r="G2450" i="2"/>
  <c r="E2450" i="2"/>
  <c r="D2450" i="2"/>
  <c r="B2450" i="2"/>
  <c r="A2450" i="2"/>
  <c r="H2449" i="2"/>
  <c r="G2449" i="2"/>
  <c r="E2449" i="2"/>
  <c r="D2449" i="2"/>
  <c r="B2449" i="2"/>
  <c r="A2449" i="2"/>
  <c r="H2448" i="2"/>
  <c r="G2448" i="2"/>
  <c r="E2448" i="2"/>
  <c r="D2448" i="2"/>
  <c r="B2448" i="2"/>
  <c r="A2448" i="2"/>
  <c r="H2447" i="2"/>
  <c r="G2447" i="2"/>
  <c r="E2447" i="2"/>
  <c r="D2447" i="2"/>
  <c r="B2447" i="2"/>
  <c r="A2447" i="2"/>
  <c r="H2446" i="2"/>
  <c r="G2446" i="2"/>
  <c r="E2446" i="2"/>
  <c r="D2446" i="2"/>
  <c r="B2446" i="2"/>
  <c r="A2446" i="2"/>
  <c r="H2445" i="2"/>
  <c r="G2445" i="2"/>
  <c r="E2445" i="2"/>
  <c r="D2445" i="2"/>
  <c r="B2445" i="2"/>
  <c r="A2445" i="2"/>
  <c r="H2444" i="2"/>
  <c r="G2444" i="2"/>
  <c r="E2444" i="2"/>
  <c r="D2444" i="2"/>
  <c r="B2444" i="2"/>
  <c r="A2444" i="2"/>
  <c r="H2443" i="2"/>
  <c r="G2443" i="2"/>
  <c r="E2443" i="2"/>
  <c r="D2443" i="2"/>
  <c r="B2443" i="2"/>
  <c r="A2443" i="2"/>
  <c r="H2442" i="2"/>
  <c r="G2442" i="2"/>
  <c r="E2442" i="2"/>
  <c r="D2442" i="2"/>
  <c r="B2442" i="2"/>
  <c r="A2442" i="2"/>
  <c r="H2441" i="2"/>
  <c r="G2441" i="2"/>
  <c r="E2441" i="2"/>
  <c r="D2441" i="2"/>
  <c r="B2441" i="2"/>
  <c r="A2441" i="2"/>
  <c r="H2440" i="2"/>
  <c r="G2440" i="2"/>
  <c r="E2440" i="2"/>
  <c r="D2440" i="2"/>
  <c r="B2440" i="2"/>
  <c r="A2440" i="2"/>
  <c r="H2439" i="2"/>
  <c r="G2439" i="2"/>
  <c r="E2439" i="2"/>
  <c r="D2439" i="2"/>
  <c r="B2439" i="2"/>
  <c r="A2439" i="2"/>
  <c r="H2438" i="2"/>
  <c r="G2438" i="2"/>
  <c r="E2438" i="2"/>
  <c r="D2438" i="2"/>
  <c r="B2438" i="2"/>
  <c r="A2438" i="2"/>
  <c r="H2437" i="2"/>
  <c r="G2437" i="2"/>
  <c r="E2437" i="2"/>
  <c r="D2437" i="2"/>
  <c r="B2437" i="2"/>
  <c r="A2437" i="2"/>
  <c r="H2436" i="2"/>
  <c r="G2436" i="2"/>
  <c r="E2436" i="2"/>
  <c r="D2436" i="2"/>
  <c r="B2436" i="2"/>
  <c r="A2436" i="2"/>
  <c r="H2435" i="2"/>
  <c r="G2435" i="2"/>
  <c r="E2435" i="2"/>
  <c r="D2435" i="2"/>
  <c r="B2435" i="2"/>
  <c r="A2435" i="2"/>
  <c r="H2434" i="2"/>
  <c r="G2434" i="2"/>
  <c r="E2434" i="2"/>
  <c r="D2434" i="2"/>
  <c r="B2434" i="2"/>
  <c r="A2434" i="2"/>
  <c r="H2433" i="2"/>
  <c r="G2433" i="2"/>
  <c r="E2433" i="2"/>
  <c r="D2433" i="2"/>
  <c r="B2433" i="2"/>
  <c r="A2433" i="2"/>
  <c r="H2432" i="2"/>
  <c r="G2432" i="2"/>
  <c r="E2432" i="2"/>
  <c r="D2432" i="2"/>
  <c r="B2432" i="2"/>
  <c r="A2432" i="2"/>
  <c r="H2431" i="2"/>
  <c r="G2431" i="2"/>
  <c r="E2431" i="2"/>
  <c r="D2431" i="2"/>
  <c r="B2431" i="2"/>
  <c r="A2431" i="2"/>
  <c r="H2430" i="2"/>
  <c r="G2430" i="2"/>
  <c r="E2430" i="2"/>
  <c r="D2430" i="2"/>
  <c r="B2430" i="2"/>
  <c r="A2430" i="2"/>
  <c r="H2429" i="2"/>
  <c r="G2429" i="2"/>
  <c r="E2429" i="2"/>
  <c r="D2429" i="2"/>
  <c r="B2429" i="2"/>
  <c r="A2429" i="2"/>
  <c r="H2428" i="2"/>
  <c r="G2428" i="2"/>
  <c r="E2428" i="2"/>
  <c r="D2428" i="2"/>
  <c r="B2428" i="2"/>
  <c r="A2428" i="2"/>
  <c r="H2427" i="2"/>
  <c r="G2427" i="2"/>
  <c r="E2427" i="2"/>
  <c r="D2427" i="2"/>
  <c r="B2427" i="2"/>
  <c r="A2427" i="2"/>
  <c r="H2426" i="2"/>
  <c r="G2426" i="2"/>
  <c r="E2426" i="2"/>
  <c r="D2426" i="2"/>
  <c r="B2426" i="2"/>
  <c r="A2426" i="2"/>
  <c r="H2425" i="2"/>
  <c r="G2425" i="2"/>
  <c r="E2425" i="2"/>
  <c r="D2425" i="2"/>
  <c r="B2425" i="2"/>
  <c r="A2425" i="2"/>
  <c r="H2424" i="2"/>
  <c r="G2424" i="2"/>
  <c r="E2424" i="2"/>
  <c r="D2424" i="2"/>
  <c r="B2424" i="2"/>
  <c r="A2424" i="2"/>
  <c r="H2423" i="2"/>
  <c r="G2423" i="2"/>
  <c r="E2423" i="2"/>
  <c r="D2423" i="2"/>
  <c r="B2423" i="2"/>
  <c r="A2423" i="2"/>
  <c r="H2422" i="2"/>
  <c r="G2422" i="2"/>
  <c r="E2422" i="2"/>
  <c r="D2422" i="2"/>
  <c r="B2422" i="2"/>
  <c r="A2422" i="2"/>
  <c r="H2421" i="2"/>
  <c r="G2421" i="2"/>
  <c r="E2421" i="2"/>
  <c r="D2421" i="2"/>
  <c r="B2421" i="2"/>
  <c r="A2421" i="2"/>
  <c r="H2420" i="2"/>
  <c r="G2420" i="2"/>
  <c r="E2420" i="2"/>
  <c r="D2420" i="2"/>
  <c r="B2420" i="2"/>
  <c r="A2420" i="2"/>
  <c r="H2419" i="2"/>
  <c r="G2419" i="2"/>
  <c r="E2419" i="2"/>
  <c r="D2419" i="2"/>
  <c r="B2419" i="2"/>
  <c r="A2419" i="2"/>
  <c r="H2418" i="2"/>
  <c r="G2418" i="2"/>
  <c r="E2418" i="2"/>
  <c r="D2418" i="2"/>
  <c r="B2418" i="2"/>
  <c r="A2418" i="2"/>
  <c r="H2417" i="2"/>
  <c r="G2417" i="2"/>
  <c r="E2417" i="2"/>
  <c r="D2417" i="2"/>
  <c r="B2417" i="2"/>
  <c r="A2417" i="2"/>
  <c r="H2416" i="2"/>
  <c r="G2416" i="2"/>
  <c r="E2416" i="2"/>
  <c r="D2416" i="2"/>
  <c r="B2416" i="2"/>
  <c r="A2416" i="2"/>
  <c r="H2415" i="2"/>
  <c r="G2415" i="2"/>
  <c r="E2415" i="2"/>
  <c r="D2415" i="2"/>
  <c r="B2415" i="2"/>
  <c r="A2415" i="2"/>
  <c r="H2414" i="2"/>
  <c r="G2414" i="2"/>
  <c r="E2414" i="2"/>
  <c r="D2414" i="2"/>
  <c r="B2414" i="2"/>
  <c r="A2414" i="2"/>
  <c r="H2413" i="2"/>
  <c r="G2413" i="2"/>
  <c r="E2413" i="2"/>
  <c r="D2413" i="2"/>
  <c r="B2413" i="2"/>
  <c r="A2413" i="2"/>
  <c r="H2412" i="2"/>
  <c r="G2412" i="2"/>
  <c r="E2412" i="2"/>
  <c r="D2412" i="2"/>
  <c r="B2412" i="2"/>
  <c r="A2412" i="2"/>
  <c r="H2411" i="2"/>
  <c r="G2411" i="2"/>
  <c r="E2411" i="2"/>
  <c r="D2411" i="2"/>
  <c r="B2411" i="2"/>
  <c r="A2411" i="2"/>
  <c r="H2410" i="2"/>
  <c r="G2410" i="2"/>
  <c r="E2410" i="2"/>
  <c r="D2410" i="2"/>
  <c r="B2410" i="2"/>
  <c r="A2410" i="2"/>
  <c r="H2409" i="2"/>
  <c r="G2409" i="2"/>
  <c r="E2409" i="2"/>
  <c r="D2409" i="2"/>
  <c r="B2409" i="2"/>
  <c r="A2409" i="2"/>
  <c r="H2408" i="2"/>
  <c r="G2408" i="2"/>
  <c r="E2408" i="2"/>
  <c r="D2408" i="2"/>
  <c r="B2408" i="2"/>
  <c r="A2408" i="2"/>
  <c r="H2407" i="2"/>
  <c r="G2407" i="2"/>
  <c r="E2407" i="2"/>
  <c r="D2407" i="2"/>
  <c r="B2407" i="2"/>
  <c r="A2407" i="2"/>
  <c r="H2406" i="2"/>
  <c r="G2406" i="2"/>
  <c r="E2406" i="2"/>
  <c r="D2406" i="2"/>
  <c r="B2406" i="2"/>
  <c r="A2406" i="2"/>
  <c r="H2405" i="2"/>
  <c r="G2405" i="2"/>
  <c r="E2405" i="2"/>
  <c r="D2405" i="2"/>
  <c r="B2405" i="2"/>
  <c r="A2405" i="2"/>
  <c r="H2404" i="2"/>
  <c r="G2404" i="2"/>
  <c r="E2404" i="2"/>
  <c r="D2404" i="2"/>
  <c r="B2404" i="2"/>
  <c r="A2404" i="2"/>
  <c r="H2403" i="2"/>
  <c r="G2403" i="2"/>
  <c r="E2403" i="2"/>
  <c r="D2403" i="2"/>
  <c r="B2403" i="2"/>
  <c r="A2403" i="2"/>
  <c r="H2402" i="2"/>
  <c r="G2402" i="2"/>
  <c r="E2402" i="2"/>
  <c r="D2402" i="2"/>
  <c r="B2402" i="2"/>
  <c r="A2402" i="2"/>
  <c r="H2401" i="2"/>
  <c r="G2401" i="2"/>
  <c r="E2401" i="2"/>
  <c r="D2401" i="2"/>
  <c r="B2401" i="2"/>
  <c r="A2401" i="2"/>
  <c r="H2400" i="2"/>
  <c r="G2400" i="2"/>
  <c r="E2400" i="2"/>
  <c r="D2400" i="2"/>
  <c r="B2400" i="2"/>
  <c r="A2400" i="2"/>
  <c r="H2399" i="2"/>
  <c r="G2399" i="2"/>
  <c r="E2399" i="2"/>
  <c r="D2399" i="2"/>
  <c r="B2399" i="2"/>
  <c r="A2399" i="2"/>
  <c r="H2398" i="2"/>
  <c r="G2398" i="2"/>
  <c r="E2398" i="2"/>
  <c r="D2398" i="2"/>
  <c r="B2398" i="2"/>
  <c r="A2398" i="2"/>
  <c r="H2397" i="2"/>
  <c r="G2397" i="2"/>
  <c r="E2397" i="2"/>
  <c r="D2397" i="2"/>
  <c r="B2397" i="2"/>
  <c r="A2397" i="2"/>
  <c r="H2396" i="2"/>
  <c r="G2396" i="2"/>
  <c r="E2396" i="2"/>
  <c r="D2396" i="2"/>
  <c r="B2396" i="2"/>
  <c r="A2396" i="2"/>
  <c r="H2395" i="2"/>
  <c r="G2395" i="2"/>
  <c r="E2395" i="2"/>
  <c r="D2395" i="2"/>
  <c r="B2395" i="2"/>
  <c r="A2395" i="2"/>
  <c r="H2394" i="2"/>
  <c r="G2394" i="2"/>
  <c r="E2394" i="2"/>
  <c r="D2394" i="2"/>
  <c r="B2394" i="2"/>
  <c r="A2394" i="2"/>
  <c r="H2393" i="2"/>
  <c r="G2393" i="2"/>
  <c r="E2393" i="2"/>
  <c r="D2393" i="2"/>
  <c r="B2393" i="2"/>
  <c r="A2393" i="2"/>
  <c r="H2392" i="2"/>
  <c r="G2392" i="2"/>
  <c r="E2392" i="2"/>
  <c r="D2392" i="2"/>
  <c r="B2392" i="2"/>
  <c r="A2392" i="2"/>
  <c r="H2391" i="2"/>
  <c r="G2391" i="2"/>
  <c r="E2391" i="2"/>
  <c r="D2391" i="2"/>
  <c r="B2391" i="2"/>
  <c r="A2391" i="2"/>
  <c r="H2390" i="2"/>
  <c r="G2390" i="2"/>
  <c r="E2390" i="2"/>
  <c r="D2390" i="2"/>
  <c r="B2390" i="2"/>
  <c r="A2390" i="2"/>
  <c r="H2389" i="2"/>
  <c r="G2389" i="2"/>
  <c r="E2389" i="2"/>
  <c r="D2389" i="2"/>
  <c r="B2389" i="2"/>
  <c r="A2389" i="2"/>
  <c r="H2388" i="2"/>
  <c r="G2388" i="2"/>
  <c r="E2388" i="2"/>
  <c r="D2388" i="2"/>
  <c r="B2388" i="2"/>
  <c r="A2388" i="2"/>
  <c r="H2387" i="2"/>
  <c r="G2387" i="2"/>
  <c r="E2387" i="2"/>
  <c r="D2387" i="2"/>
  <c r="B2387" i="2"/>
  <c r="A2387" i="2"/>
  <c r="H2386" i="2"/>
  <c r="G2386" i="2"/>
  <c r="E2386" i="2"/>
  <c r="D2386" i="2"/>
  <c r="B2386" i="2"/>
  <c r="A2386" i="2"/>
  <c r="H2385" i="2"/>
  <c r="G2385" i="2"/>
  <c r="E2385" i="2"/>
  <c r="D2385" i="2"/>
  <c r="B2385" i="2"/>
  <c r="A2385" i="2"/>
  <c r="H2384" i="2"/>
  <c r="G2384" i="2"/>
  <c r="E2384" i="2"/>
  <c r="D2384" i="2"/>
  <c r="B2384" i="2"/>
  <c r="A2384" i="2"/>
  <c r="H2383" i="2"/>
  <c r="G2383" i="2"/>
  <c r="E2383" i="2"/>
  <c r="D2383" i="2"/>
  <c r="B2383" i="2"/>
  <c r="A2383" i="2"/>
  <c r="H2382" i="2"/>
  <c r="G2382" i="2"/>
  <c r="E2382" i="2"/>
  <c r="D2382" i="2"/>
  <c r="B2382" i="2"/>
  <c r="A2382" i="2"/>
  <c r="H2381" i="2"/>
  <c r="G2381" i="2"/>
  <c r="E2381" i="2"/>
  <c r="D2381" i="2"/>
  <c r="B2381" i="2"/>
  <c r="A2381" i="2"/>
  <c r="H2380" i="2"/>
  <c r="G2380" i="2"/>
  <c r="E2380" i="2"/>
  <c r="D2380" i="2"/>
  <c r="B2380" i="2"/>
  <c r="A2380" i="2"/>
  <c r="H2379" i="2"/>
  <c r="G2379" i="2"/>
  <c r="E2379" i="2"/>
  <c r="D2379" i="2"/>
  <c r="B2379" i="2"/>
  <c r="A2379" i="2"/>
  <c r="H2378" i="2"/>
  <c r="G2378" i="2"/>
  <c r="E2378" i="2"/>
  <c r="D2378" i="2"/>
  <c r="B2378" i="2"/>
  <c r="A2378" i="2"/>
  <c r="H2377" i="2"/>
  <c r="G2377" i="2"/>
  <c r="E2377" i="2"/>
  <c r="D2377" i="2"/>
  <c r="B2377" i="2"/>
  <c r="A2377" i="2"/>
  <c r="H2376" i="2"/>
  <c r="G2376" i="2"/>
  <c r="E2376" i="2"/>
  <c r="D2376" i="2"/>
  <c r="B2376" i="2"/>
  <c r="A2376" i="2"/>
  <c r="H2375" i="2"/>
  <c r="G2375" i="2"/>
  <c r="E2375" i="2"/>
  <c r="D2375" i="2"/>
  <c r="B2375" i="2"/>
  <c r="A2375" i="2"/>
  <c r="H2374" i="2"/>
  <c r="G2374" i="2"/>
  <c r="E2374" i="2"/>
  <c r="D2374" i="2"/>
  <c r="B2374" i="2"/>
  <c r="A2374" i="2"/>
  <c r="H2373" i="2"/>
  <c r="G2373" i="2"/>
  <c r="E2373" i="2"/>
  <c r="D2373" i="2"/>
  <c r="B2373" i="2"/>
  <c r="A2373" i="2"/>
  <c r="H2372" i="2"/>
  <c r="G2372" i="2"/>
  <c r="E2372" i="2"/>
  <c r="D2372" i="2"/>
  <c r="B2372" i="2"/>
  <c r="A2372" i="2"/>
  <c r="H2371" i="2"/>
  <c r="G2371" i="2"/>
  <c r="E2371" i="2"/>
  <c r="D2371" i="2"/>
  <c r="B2371" i="2"/>
  <c r="A2371" i="2"/>
  <c r="H2370" i="2"/>
  <c r="G2370" i="2"/>
  <c r="E2370" i="2"/>
  <c r="D2370" i="2"/>
  <c r="B2370" i="2"/>
  <c r="A2370" i="2"/>
  <c r="H2369" i="2"/>
  <c r="G2369" i="2"/>
  <c r="E2369" i="2"/>
  <c r="D2369" i="2"/>
  <c r="B2369" i="2"/>
  <c r="A2369" i="2"/>
  <c r="H2368" i="2"/>
  <c r="G2368" i="2"/>
  <c r="E2368" i="2"/>
  <c r="D2368" i="2"/>
  <c r="B2368" i="2"/>
  <c r="A2368" i="2"/>
  <c r="H2367" i="2"/>
  <c r="G2367" i="2"/>
  <c r="E2367" i="2"/>
  <c r="D2367" i="2"/>
  <c r="B2367" i="2"/>
  <c r="A2367" i="2"/>
  <c r="H2366" i="2"/>
  <c r="G2366" i="2"/>
  <c r="E2366" i="2"/>
  <c r="D2366" i="2"/>
  <c r="B2366" i="2"/>
  <c r="A2366" i="2"/>
  <c r="H2365" i="2"/>
  <c r="G2365" i="2"/>
  <c r="E2365" i="2"/>
  <c r="D2365" i="2"/>
  <c r="B2365" i="2"/>
  <c r="A2365" i="2"/>
  <c r="H2364" i="2"/>
  <c r="G2364" i="2"/>
  <c r="E2364" i="2"/>
  <c r="D2364" i="2"/>
  <c r="B2364" i="2"/>
  <c r="A2364" i="2"/>
  <c r="H2363" i="2"/>
  <c r="G2363" i="2"/>
  <c r="E2363" i="2"/>
  <c r="D2363" i="2"/>
  <c r="B2363" i="2"/>
  <c r="A2363" i="2"/>
  <c r="H2362" i="2"/>
  <c r="G2362" i="2"/>
  <c r="E2362" i="2"/>
  <c r="D2362" i="2"/>
  <c r="B2362" i="2"/>
  <c r="A2362" i="2"/>
  <c r="H2361" i="2"/>
  <c r="G2361" i="2"/>
  <c r="E2361" i="2"/>
  <c r="D2361" i="2"/>
  <c r="B2361" i="2"/>
  <c r="A2361" i="2"/>
  <c r="H2360" i="2"/>
  <c r="G2360" i="2"/>
  <c r="E2360" i="2"/>
  <c r="D2360" i="2"/>
  <c r="B2360" i="2"/>
  <c r="A2360" i="2"/>
  <c r="H2359" i="2"/>
  <c r="G2359" i="2"/>
  <c r="E2359" i="2"/>
  <c r="D2359" i="2"/>
  <c r="B2359" i="2"/>
  <c r="A2359" i="2"/>
  <c r="H2358" i="2"/>
  <c r="G2358" i="2"/>
  <c r="E2358" i="2"/>
  <c r="D2358" i="2"/>
  <c r="B2358" i="2"/>
  <c r="A2358" i="2"/>
  <c r="H2357" i="2"/>
  <c r="G2357" i="2"/>
  <c r="E2357" i="2"/>
  <c r="D2357" i="2"/>
  <c r="B2357" i="2"/>
  <c r="A2357" i="2"/>
  <c r="H2356" i="2"/>
  <c r="G2356" i="2"/>
  <c r="E2356" i="2"/>
  <c r="D2356" i="2"/>
  <c r="B2356" i="2"/>
  <c r="A2356" i="2"/>
  <c r="H2355" i="2"/>
  <c r="G2355" i="2"/>
  <c r="E2355" i="2"/>
  <c r="D2355" i="2"/>
  <c r="B2355" i="2"/>
  <c r="A2355" i="2"/>
  <c r="H2354" i="2"/>
  <c r="G2354" i="2"/>
  <c r="E2354" i="2"/>
  <c r="D2354" i="2"/>
  <c r="B2354" i="2"/>
  <c r="A2354" i="2"/>
  <c r="H2353" i="2"/>
  <c r="G2353" i="2"/>
  <c r="E2353" i="2"/>
  <c r="D2353" i="2"/>
  <c r="B2353" i="2"/>
  <c r="A2353" i="2"/>
  <c r="H2352" i="2"/>
  <c r="G2352" i="2"/>
  <c r="E2352" i="2"/>
  <c r="D2352" i="2"/>
  <c r="B2352" i="2"/>
  <c r="A2352" i="2"/>
  <c r="H2351" i="2"/>
  <c r="G2351" i="2"/>
  <c r="E2351" i="2"/>
  <c r="D2351" i="2"/>
  <c r="B2351" i="2"/>
  <c r="A2351" i="2"/>
  <c r="H2350" i="2"/>
  <c r="G2350" i="2"/>
  <c r="E2350" i="2"/>
  <c r="D2350" i="2"/>
  <c r="B2350" i="2"/>
  <c r="A2350" i="2"/>
  <c r="H2349" i="2"/>
  <c r="G2349" i="2"/>
  <c r="E2349" i="2"/>
  <c r="D2349" i="2"/>
  <c r="B2349" i="2"/>
  <c r="A2349" i="2"/>
  <c r="H2348" i="2"/>
  <c r="G2348" i="2"/>
  <c r="E2348" i="2"/>
  <c r="D2348" i="2"/>
  <c r="B2348" i="2"/>
  <c r="A2348" i="2"/>
  <c r="H2347" i="2"/>
  <c r="G2347" i="2"/>
  <c r="E2347" i="2"/>
  <c r="D2347" i="2"/>
  <c r="B2347" i="2"/>
  <c r="A2347" i="2"/>
  <c r="H2346" i="2"/>
  <c r="G2346" i="2"/>
  <c r="E2346" i="2"/>
  <c r="D2346" i="2"/>
  <c r="B2346" i="2"/>
  <c r="A2346" i="2"/>
  <c r="H2345" i="2"/>
  <c r="G2345" i="2"/>
  <c r="E2345" i="2"/>
  <c r="D2345" i="2"/>
  <c r="B2345" i="2"/>
  <c r="A2345" i="2"/>
  <c r="H2344" i="2"/>
  <c r="G2344" i="2"/>
  <c r="E2344" i="2"/>
  <c r="D2344" i="2"/>
  <c r="B2344" i="2"/>
  <c r="A2344" i="2"/>
  <c r="H2343" i="2"/>
  <c r="G2343" i="2"/>
  <c r="E2343" i="2"/>
  <c r="D2343" i="2"/>
  <c r="B2343" i="2"/>
  <c r="A2343" i="2"/>
  <c r="H2342" i="2"/>
  <c r="G2342" i="2"/>
  <c r="E2342" i="2"/>
  <c r="D2342" i="2"/>
  <c r="B2342" i="2"/>
  <c r="A2342" i="2"/>
  <c r="H2341" i="2"/>
  <c r="G2341" i="2"/>
  <c r="E2341" i="2"/>
  <c r="D2341" i="2"/>
  <c r="B2341" i="2"/>
  <c r="A2341" i="2"/>
  <c r="H2340" i="2"/>
  <c r="G2340" i="2"/>
  <c r="E2340" i="2"/>
  <c r="D2340" i="2"/>
  <c r="B2340" i="2"/>
  <c r="A2340" i="2"/>
  <c r="H2339" i="2"/>
  <c r="G2339" i="2"/>
  <c r="E2339" i="2"/>
  <c r="D2339" i="2"/>
  <c r="B2339" i="2"/>
  <c r="A2339" i="2"/>
  <c r="H2338" i="2"/>
  <c r="G2338" i="2"/>
  <c r="E2338" i="2"/>
  <c r="D2338" i="2"/>
  <c r="B2338" i="2"/>
  <c r="A2338" i="2"/>
  <c r="H2337" i="2"/>
  <c r="G2337" i="2"/>
  <c r="E2337" i="2"/>
  <c r="D2337" i="2"/>
  <c r="B2337" i="2"/>
  <c r="A2337" i="2"/>
  <c r="H2336" i="2"/>
  <c r="G2336" i="2"/>
  <c r="E2336" i="2"/>
  <c r="D2336" i="2"/>
  <c r="B2336" i="2"/>
  <c r="A2336" i="2"/>
  <c r="H2335" i="2"/>
  <c r="G2335" i="2"/>
  <c r="E2335" i="2"/>
  <c r="D2335" i="2"/>
  <c r="B2335" i="2"/>
  <c r="A2335" i="2"/>
  <c r="H2334" i="2"/>
  <c r="G2334" i="2"/>
  <c r="E2334" i="2"/>
  <c r="D2334" i="2"/>
  <c r="B2334" i="2"/>
  <c r="A2334" i="2"/>
  <c r="H2333" i="2"/>
  <c r="G2333" i="2"/>
  <c r="E2333" i="2"/>
  <c r="D2333" i="2"/>
  <c r="B2333" i="2"/>
  <c r="A2333" i="2"/>
  <c r="H2332" i="2"/>
  <c r="G2332" i="2"/>
  <c r="E2332" i="2"/>
  <c r="D2332" i="2"/>
  <c r="B2332" i="2"/>
  <c r="A2332" i="2"/>
  <c r="H2331" i="2"/>
  <c r="G2331" i="2"/>
  <c r="E2331" i="2"/>
  <c r="D2331" i="2"/>
  <c r="B2331" i="2"/>
  <c r="A2331" i="2"/>
  <c r="H2330" i="2"/>
  <c r="G2330" i="2"/>
  <c r="E2330" i="2"/>
  <c r="D2330" i="2"/>
  <c r="B2330" i="2"/>
  <c r="A2330" i="2"/>
  <c r="H2329" i="2"/>
  <c r="G2329" i="2"/>
  <c r="E2329" i="2"/>
  <c r="D2329" i="2"/>
  <c r="B2329" i="2"/>
  <c r="A2329" i="2"/>
  <c r="H2328" i="2"/>
  <c r="G2328" i="2"/>
  <c r="E2328" i="2"/>
  <c r="D2328" i="2"/>
  <c r="B2328" i="2"/>
  <c r="A2328" i="2"/>
  <c r="H2327" i="2"/>
  <c r="G2327" i="2"/>
  <c r="E2327" i="2"/>
  <c r="D2327" i="2"/>
  <c r="B2327" i="2"/>
  <c r="A2327" i="2"/>
  <c r="H2326" i="2"/>
  <c r="G2326" i="2"/>
  <c r="E2326" i="2"/>
  <c r="D2326" i="2"/>
  <c r="B2326" i="2"/>
  <c r="A2326" i="2"/>
  <c r="H2325" i="2"/>
  <c r="G2325" i="2"/>
  <c r="E2325" i="2"/>
  <c r="D2325" i="2"/>
  <c r="B2325" i="2"/>
  <c r="A2325" i="2"/>
  <c r="H2324" i="2"/>
  <c r="G2324" i="2"/>
  <c r="E2324" i="2"/>
  <c r="D2324" i="2"/>
  <c r="B2324" i="2"/>
  <c r="A2324" i="2"/>
  <c r="H2323" i="2"/>
  <c r="G2323" i="2"/>
  <c r="E2323" i="2"/>
  <c r="D2323" i="2"/>
  <c r="B2323" i="2"/>
  <c r="A2323" i="2"/>
  <c r="H2322" i="2"/>
  <c r="G2322" i="2"/>
  <c r="E2322" i="2"/>
  <c r="D2322" i="2"/>
  <c r="B2322" i="2"/>
  <c r="A2322" i="2"/>
  <c r="H2321" i="2"/>
  <c r="G2321" i="2"/>
  <c r="E2321" i="2"/>
  <c r="D2321" i="2"/>
  <c r="B2321" i="2"/>
  <c r="A2321" i="2"/>
  <c r="H2320" i="2"/>
  <c r="G2320" i="2"/>
  <c r="E2320" i="2"/>
  <c r="D2320" i="2"/>
  <c r="B2320" i="2"/>
  <c r="A2320" i="2"/>
  <c r="H2319" i="2"/>
  <c r="G2319" i="2"/>
  <c r="E2319" i="2"/>
  <c r="D2319" i="2"/>
  <c r="B2319" i="2"/>
  <c r="A2319" i="2"/>
  <c r="H2318" i="2"/>
  <c r="G2318" i="2"/>
  <c r="E2318" i="2"/>
  <c r="D2318" i="2"/>
  <c r="B2318" i="2"/>
  <c r="A2318" i="2"/>
  <c r="H2317" i="2"/>
  <c r="G2317" i="2"/>
  <c r="E2317" i="2"/>
  <c r="D2317" i="2"/>
  <c r="B2317" i="2"/>
  <c r="A2317" i="2"/>
  <c r="H2316" i="2"/>
  <c r="G2316" i="2"/>
  <c r="E2316" i="2"/>
  <c r="D2316" i="2"/>
  <c r="B2316" i="2"/>
  <c r="A2316" i="2"/>
  <c r="H2315" i="2"/>
  <c r="G2315" i="2"/>
  <c r="E2315" i="2"/>
  <c r="D2315" i="2"/>
  <c r="B2315" i="2"/>
  <c r="A2315" i="2"/>
  <c r="H2314" i="2"/>
  <c r="G2314" i="2"/>
  <c r="E2314" i="2"/>
  <c r="D2314" i="2"/>
  <c r="B2314" i="2"/>
  <c r="A2314" i="2"/>
  <c r="H2313" i="2"/>
  <c r="G2313" i="2"/>
  <c r="E2313" i="2"/>
  <c r="D2313" i="2"/>
  <c r="B2313" i="2"/>
  <c r="A2313" i="2"/>
  <c r="H2312" i="2"/>
  <c r="G2312" i="2"/>
  <c r="E2312" i="2"/>
  <c r="D2312" i="2"/>
  <c r="B2312" i="2"/>
  <c r="A2312" i="2"/>
  <c r="H2311" i="2"/>
  <c r="G2311" i="2"/>
  <c r="E2311" i="2"/>
  <c r="D2311" i="2"/>
  <c r="B2311" i="2"/>
  <c r="A2311" i="2"/>
  <c r="H2310" i="2"/>
  <c r="G2310" i="2"/>
  <c r="E2310" i="2"/>
  <c r="D2310" i="2"/>
  <c r="B2310" i="2"/>
  <c r="A2310" i="2"/>
  <c r="H2309" i="2"/>
  <c r="G2309" i="2"/>
  <c r="E2309" i="2"/>
  <c r="D2309" i="2"/>
  <c r="B2309" i="2"/>
  <c r="A2309" i="2"/>
  <c r="H2308" i="2"/>
  <c r="G2308" i="2"/>
  <c r="E2308" i="2"/>
  <c r="D2308" i="2"/>
  <c r="B2308" i="2"/>
  <c r="A2308" i="2"/>
  <c r="H2307" i="2"/>
  <c r="G2307" i="2"/>
  <c r="E2307" i="2"/>
  <c r="D2307" i="2"/>
  <c r="B2307" i="2"/>
  <c r="A2307" i="2"/>
  <c r="H2306" i="2"/>
  <c r="G2306" i="2"/>
  <c r="E2306" i="2"/>
  <c r="D2306" i="2"/>
  <c r="B2306" i="2"/>
  <c r="A2306" i="2"/>
  <c r="H2305" i="2"/>
  <c r="G2305" i="2"/>
  <c r="E2305" i="2"/>
  <c r="D2305" i="2"/>
  <c r="B2305" i="2"/>
  <c r="A2305" i="2"/>
  <c r="H2304" i="2"/>
  <c r="G2304" i="2"/>
  <c r="E2304" i="2"/>
  <c r="D2304" i="2"/>
  <c r="B2304" i="2"/>
  <c r="A2304" i="2"/>
  <c r="H2303" i="2"/>
  <c r="G2303" i="2"/>
  <c r="E2303" i="2"/>
  <c r="D2303" i="2"/>
  <c r="B2303" i="2"/>
  <c r="A2303" i="2"/>
  <c r="H2302" i="2"/>
  <c r="G2302" i="2"/>
  <c r="E2302" i="2"/>
  <c r="D2302" i="2"/>
  <c r="B2302" i="2"/>
  <c r="A2302" i="2"/>
  <c r="H2301" i="2"/>
  <c r="G2301" i="2"/>
  <c r="E2301" i="2"/>
  <c r="D2301" i="2"/>
  <c r="B2301" i="2"/>
  <c r="A2301" i="2"/>
  <c r="H2300" i="2"/>
  <c r="G2300" i="2"/>
  <c r="E2300" i="2"/>
  <c r="D2300" i="2"/>
  <c r="B2300" i="2"/>
  <c r="A2300" i="2"/>
  <c r="H2299" i="2"/>
  <c r="G2299" i="2"/>
  <c r="E2299" i="2"/>
  <c r="D2299" i="2"/>
  <c r="B2299" i="2"/>
  <c r="A2299" i="2"/>
  <c r="H2298" i="2"/>
  <c r="G2298" i="2"/>
  <c r="E2298" i="2"/>
  <c r="D2298" i="2"/>
  <c r="B2298" i="2"/>
  <c r="A2298" i="2"/>
  <c r="H2297" i="2"/>
  <c r="G2297" i="2"/>
  <c r="E2297" i="2"/>
  <c r="D2297" i="2"/>
  <c r="B2297" i="2"/>
  <c r="A2297" i="2"/>
  <c r="H2296" i="2"/>
  <c r="G2296" i="2"/>
  <c r="E2296" i="2"/>
  <c r="D2296" i="2"/>
  <c r="B2296" i="2"/>
  <c r="A2296" i="2"/>
  <c r="H2295" i="2"/>
  <c r="G2295" i="2"/>
  <c r="E2295" i="2"/>
  <c r="D2295" i="2"/>
  <c r="B2295" i="2"/>
  <c r="A2295" i="2"/>
  <c r="H2294" i="2"/>
  <c r="G2294" i="2"/>
  <c r="E2294" i="2"/>
  <c r="D2294" i="2"/>
  <c r="B2294" i="2"/>
  <c r="A2294" i="2"/>
  <c r="H2293" i="2"/>
  <c r="G2293" i="2"/>
  <c r="E2293" i="2"/>
  <c r="D2293" i="2"/>
  <c r="B2293" i="2"/>
  <c r="A2293" i="2"/>
  <c r="H2292" i="2"/>
  <c r="G2292" i="2"/>
  <c r="E2292" i="2"/>
  <c r="D2292" i="2"/>
  <c r="B2292" i="2"/>
  <c r="A2292" i="2"/>
  <c r="H2291" i="2"/>
  <c r="G2291" i="2"/>
  <c r="E2291" i="2"/>
  <c r="D2291" i="2"/>
  <c r="B2291" i="2"/>
  <c r="A2291" i="2"/>
  <c r="H2290" i="2"/>
  <c r="G2290" i="2"/>
  <c r="E2290" i="2"/>
  <c r="D2290" i="2"/>
  <c r="B2290" i="2"/>
  <c r="A2290" i="2"/>
  <c r="H2289" i="2"/>
  <c r="G2289" i="2"/>
  <c r="E2289" i="2"/>
  <c r="D2289" i="2"/>
  <c r="B2289" i="2"/>
  <c r="A2289" i="2"/>
  <c r="H2288" i="2"/>
  <c r="G2288" i="2"/>
  <c r="E2288" i="2"/>
  <c r="D2288" i="2"/>
  <c r="B2288" i="2"/>
  <c r="A2288" i="2"/>
  <c r="H2287" i="2"/>
  <c r="G2287" i="2"/>
  <c r="E2287" i="2"/>
  <c r="D2287" i="2"/>
  <c r="B2287" i="2"/>
  <c r="A2287" i="2"/>
  <c r="H2286" i="2"/>
  <c r="G2286" i="2"/>
  <c r="E2286" i="2"/>
  <c r="D2286" i="2"/>
  <c r="B2286" i="2"/>
  <c r="A2286" i="2"/>
  <c r="H2285" i="2"/>
  <c r="G2285" i="2"/>
  <c r="E2285" i="2"/>
  <c r="D2285" i="2"/>
  <c r="B2285" i="2"/>
  <c r="A2285" i="2"/>
  <c r="H2284" i="2"/>
  <c r="G2284" i="2"/>
  <c r="E2284" i="2"/>
  <c r="D2284" i="2"/>
  <c r="B2284" i="2"/>
  <c r="A2284" i="2"/>
  <c r="H2283" i="2"/>
  <c r="G2283" i="2"/>
  <c r="E2283" i="2"/>
  <c r="D2283" i="2"/>
  <c r="B2283" i="2"/>
  <c r="A2283" i="2"/>
  <c r="H2282" i="2"/>
  <c r="G2282" i="2"/>
  <c r="E2282" i="2"/>
  <c r="D2282" i="2"/>
  <c r="B2282" i="2"/>
  <c r="A2282" i="2"/>
  <c r="H2281" i="2"/>
  <c r="G2281" i="2"/>
  <c r="E2281" i="2"/>
  <c r="D2281" i="2"/>
  <c r="B2281" i="2"/>
  <c r="A2281" i="2"/>
  <c r="H2280" i="2"/>
  <c r="G2280" i="2"/>
  <c r="E2280" i="2"/>
  <c r="D2280" i="2"/>
  <c r="B2280" i="2"/>
  <c r="A2280" i="2"/>
  <c r="H2279" i="2"/>
  <c r="G2279" i="2"/>
  <c r="E2279" i="2"/>
  <c r="D2279" i="2"/>
  <c r="B2279" i="2"/>
  <c r="A2279" i="2"/>
  <c r="H2278" i="2"/>
  <c r="G2278" i="2"/>
  <c r="E2278" i="2"/>
  <c r="D2278" i="2"/>
  <c r="B2278" i="2"/>
  <c r="A2278" i="2"/>
  <c r="H2277" i="2"/>
  <c r="G2277" i="2"/>
  <c r="E2277" i="2"/>
  <c r="D2277" i="2"/>
  <c r="B2277" i="2"/>
  <c r="A2277" i="2"/>
  <c r="H2276" i="2"/>
  <c r="G2276" i="2"/>
  <c r="E2276" i="2"/>
  <c r="D2276" i="2"/>
  <c r="B2276" i="2"/>
  <c r="A2276" i="2"/>
  <c r="H2275" i="2"/>
  <c r="G2275" i="2"/>
  <c r="E2275" i="2"/>
  <c r="D2275" i="2"/>
  <c r="B2275" i="2"/>
  <c r="A2275" i="2"/>
  <c r="H2274" i="2"/>
  <c r="G2274" i="2"/>
  <c r="E2274" i="2"/>
  <c r="D2274" i="2"/>
  <c r="B2274" i="2"/>
  <c r="A2274" i="2"/>
  <c r="H2273" i="2"/>
  <c r="G2273" i="2"/>
  <c r="E2273" i="2"/>
  <c r="D2273" i="2"/>
  <c r="B2273" i="2"/>
  <c r="A2273" i="2"/>
  <c r="H2272" i="2"/>
  <c r="G2272" i="2"/>
  <c r="E2272" i="2"/>
  <c r="D2272" i="2"/>
  <c r="B2272" i="2"/>
  <c r="A2272" i="2"/>
  <c r="H2271" i="2"/>
  <c r="G2271" i="2"/>
  <c r="E2271" i="2"/>
  <c r="D2271" i="2"/>
  <c r="B2271" i="2"/>
  <c r="A2271" i="2"/>
  <c r="H2270" i="2"/>
  <c r="G2270" i="2"/>
  <c r="E2270" i="2"/>
  <c r="D2270" i="2"/>
  <c r="B2270" i="2"/>
  <c r="A2270" i="2"/>
  <c r="H2269" i="2"/>
  <c r="G2269" i="2"/>
  <c r="E2269" i="2"/>
  <c r="D2269" i="2"/>
  <c r="B2269" i="2"/>
  <c r="A2269" i="2"/>
  <c r="H2268" i="2"/>
  <c r="G2268" i="2"/>
  <c r="E2268" i="2"/>
  <c r="D2268" i="2"/>
  <c r="B2268" i="2"/>
  <c r="A2268" i="2"/>
  <c r="H2267" i="2"/>
  <c r="G2267" i="2"/>
  <c r="E2267" i="2"/>
  <c r="D2267" i="2"/>
  <c r="B2267" i="2"/>
  <c r="A2267" i="2"/>
  <c r="H2266" i="2"/>
  <c r="G2266" i="2"/>
  <c r="E2266" i="2"/>
  <c r="D2266" i="2"/>
  <c r="B2266" i="2"/>
  <c r="A2266" i="2"/>
  <c r="H2265" i="2"/>
  <c r="G2265" i="2"/>
  <c r="E2265" i="2"/>
  <c r="D2265" i="2"/>
  <c r="B2265" i="2"/>
  <c r="A2265" i="2"/>
  <c r="H2264" i="2"/>
  <c r="G2264" i="2"/>
  <c r="E2264" i="2"/>
  <c r="D2264" i="2"/>
  <c r="B2264" i="2"/>
  <c r="A2264" i="2"/>
  <c r="H2263" i="2"/>
  <c r="G2263" i="2"/>
  <c r="E2263" i="2"/>
  <c r="D2263" i="2"/>
  <c r="B2263" i="2"/>
  <c r="A2263" i="2"/>
  <c r="H2262" i="2"/>
  <c r="G2262" i="2"/>
  <c r="E2262" i="2"/>
  <c r="D2262" i="2"/>
  <c r="B2262" i="2"/>
  <c r="A2262" i="2"/>
  <c r="H2261" i="2"/>
  <c r="G2261" i="2"/>
  <c r="E2261" i="2"/>
  <c r="D2261" i="2"/>
  <c r="B2261" i="2"/>
  <c r="A2261" i="2"/>
  <c r="H2260" i="2"/>
  <c r="G2260" i="2"/>
  <c r="E2260" i="2"/>
  <c r="D2260" i="2"/>
  <c r="B2260" i="2"/>
  <c r="A2260" i="2"/>
  <c r="H2259" i="2"/>
  <c r="G2259" i="2"/>
  <c r="E2259" i="2"/>
  <c r="D2259" i="2"/>
  <c r="B2259" i="2"/>
  <c r="A2259" i="2"/>
  <c r="H2258" i="2"/>
  <c r="G2258" i="2"/>
  <c r="E2258" i="2"/>
  <c r="D2258" i="2"/>
  <c r="B2258" i="2"/>
  <c r="A2258" i="2"/>
  <c r="H2257" i="2"/>
  <c r="G2257" i="2"/>
  <c r="E2257" i="2"/>
  <c r="D2257" i="2"/>
  <c r="B2257" i="2"/>
  <c r="A2257" i="2"/>
  <c r="H2256" i="2"/>
  <c r="G2256" i="2"/>
  <c r="E2256" i="2"/>
  <c r="D2256" i="2"/>
  <c r="B2256" i="2"/>
  <c r="A2256" i="2"/>
  <c r="H2255" i="2"/>
  <c r="G2255" i="2"/>
  <c r="E2255" i="2"/>
  <c r="D2255" i="2"/>
  <c r="B2255" i="2"/>
  <c r="A2255" i="2"/>
  <c r="H2254" i="2"/>
  <c r="G2254" i="2"/>
  <c r="E2254" i="2"/>
  <c r="D2254" i="2"/>
  <c r="B2254" i="2"/>
  <c r="A2254" i="2"/>
  <c r="H2253" i="2"/>
  <c r="G2253" i="2"/>
  <c r="E2253" i="2"/>
  <c r="D2253" i="2"/>
  <c r="B2253" i="2"/>
  <c r="A2253" i="2"/>
  <c r="H2252" i="2"/>
  <c r="G2252" i="2"/>
  <c r="E2252" i="2"/>
  <c r="D2252" i="2"/>
  <c r="B2252" i="2"/>
  <c r="A2252" i="2"/>
  <c r="H2251" i="2"/>
  <c r="G2251" i="2"/>
  <c r="E2251" i="2"/>
  <c r="D2251" i="2"/>
  <c r="B2251" i="2"/>
  <c r="A2251" i="2"/>
  <c r="H2250" i="2"/>
  <c r="G2250" i="2"/>
  <c r="E2250" i="2"/>
  <c r="D2250" i="2"/>
  <c r="B2250" i="2"/>
  <c r="A2250" i="2"/>
  <c r="H2249" i="2"/>
  <c r="G2249" i="2"/>
  <c r="E2249" i="2"/>
  <c r="D2249" i="2"/>
  <c r="B2249" i="2"/>
  <c r="A2249" i="2"/>
  <c r="H2248" i="2"/>
  <c r="G2248" i="2"/>
  <c r="E2248" i="2"/>
  <c r="D2248" i="2"/>
  <c r="B2248" i="2"/>
  <c r="A2248" i="2"/>
  <c r="H2247" i="2"/>
  <c r="G2247" i="2"/>
  <c r="E2247" i="2"/>
  <c r="D2247" i="2"/>
  <c r="B2247" i="2"/>
  <c r="A2247" i="2"/>
  <c r="H2246" i="2"/>
  <c r="G2246" i="2"/>
  <c r="E2246" i="2"/>
  <c r="D2246" i="2"/>
  <c r="B2246" i="2"/>
  <c r="A2246" i="2"/>
  <c r="H2245" i="2"/>
  <c r="G2245" i="2"/>
  <c r="E2245" i="2"/>
  <c r="D2245" i="2"/>
  <c r="B2245" i="2"/>
  <c r="A2245" i="2"/>
  <c r="H2244" i="2"/>
  <c r="G2244" i="2"/>
  <c r="E2244" i="2"/>
  <c r="D2244" i="2"/>
  <c r="B2244" i="2"/>
  <c r="A2244" i="2"/>
  <c r="H2243" i="2"/>
  <c r="G2243" i="2"/>
  <c r="E2243" i="2"/>
  <c r="D2243" i="2"/>
  <c r="B2243" i="2"/>
  <c r="A2243" i="2"/>
  <c r="H2242" i="2"/>
  <c r="G2242" i="2"/>
  <c r="E2242" i="2"/>
  <c r="D2242" i="2"/>
  <c r="B2242" i="2"/>
  <c r="A2242" i="2"/>
  <c r="H2241" i="2"/>
  <c r="G2241" i="2"/>
  <c r="E2241" i="2"/>
  <c r="D2241" i="2"/>
  <c r="B2241" i="2"/>
  <c r="A2241" i="2"/>
  <c r="H2240" i="2"/>
  <c r="G2240" i="2"/>
  <c r="E2240" i="2"/>
  <c r="D2240" i="2"/>
  <c r="B2240" i="2"/>
  <c r="A2240" i="2"/>
  <c r="H2239" i="2"/>
  <c r="G2239" i="2"/>
  <c r="E2239" i="2"/>
  <c r="D2239" i="2"/>
  <c r="B2239" i="2"/>
  <c r="A2239" i="2"/>
  <c r="H2238" i="2"/>
  <c r="G2238" i="2"/>
  <c r="E2238" i="2"/>
  <c r="D2238" i="2"/>
  <c r="B2238" i="2"/>
  <c r="A2238" i="2"/>
  <c r="H2237" i="2"/>
  <c r="G2237" i="2"/>
  <c r="E2237" i="2"/>
  <c r="D2237" i="2"/>
  <c r="B2237" i="2"/>
  <c r="A2237" i="2"/>
  <c r="H2236" i="2"/>
  <c r="G2236" i="2"/>
  <c r="E2236" i="2"/>
  <c r="D2236" i="2"/>
  <c r="B2236" i="2"/>
  <c r="A2236" i="2"/>
  <c r="H2235" i="2"/>
  <c r="G2235" i="2"/>
  <c r="E2235" i="2"/>
  <c r="D2235" i="2"/>
  <c r="B2235" i="2"/>
  <c r="A2235" i="2"/>
  <c r="H2234" i="2"/>
  <c r="G2234" i="2"/>
  <c r="E2234" i="2"/>
  <c r="D2234" i="2"/>
  <c r="B2234" i="2"/>
  <c r="A2234" i="2"/>
  <c r="H2233" i="2"/>
  <c r="G2233" i="2"/>
  <c r="E2233" i="2"/>
  <c r="D2233" i="2"/>
  <c r="B2233" i="2"/>
  <c r="A2233" i="2"/>
  <c r="H2232" i="2"/>
  <c r="G2232" i="2"/>
  <c r="E2232" i="2"/>
  <c r="D2232" i="2"/>
  <c r="B2232" i="2"/>
  <c r="A2232" i="2"/>
  <c r="H2231" i="2"/>
  <c r="G2231" i="2"/>
  <c r="E2231" i="2"/>
  <c r="D2231" i="2"/>
  <c r="B2231" i="2"/>
  <c r="A2231" i="2"/>
  <c r="H2230" i="2"/>
  <c r="G2230" i="2"/>
  <c r="E2230" i="2"/>
  <c r="D2230" i="2"/>
  <c r="B2230" i="2"/>
  <c r="A2230" i="2"/>
  <c r="H2229" i="2"/>
  <c r="G2229" i="2"/>
  <c r="E2229" i="2"/>
  <c r="D2229" i="2"/>
  <c r="B2229" i="2"/>
  <c r="A2229" i="2"/>
  <c r="H2228" i="2"/>
  <c r="G2228" i="2"/>
  <c r="E2228" i="2"/>
  <c r="D2228" i="2"/>
  <c r="B2228" i="2"/>
  <c r="A2228" i="2"/>
  <c r="H2227" i="2"/>
  <c r="G2227" i="2"/>
  <c r="E2227" i="2"/>
  <c r="D2227" i="2"/>
  <c r="B2227" i="2"/>
  <c r="A2227" i="2"/>
  <c r="H2226" i="2"/>
  <c r="G2226" i="2"/>
  <c r="E2226" i="2"/>
  <c r="D2226" i="2"/>
  <c r="B2226" i="2"/>
  <c r="A2226" i="2"/>
  <c r="H2225" i="2"/>
  <c r="G2225" i="2"/>
  <c r="E2225" i="2"/>
  <c r="D2225" i="2"/>
  <c r="B2225" i="2"/>
  <c r="A2225" i="2"/>
  <c r="H2224" i="2"/>
  <c r="G2224" i="2"/>
  <c r="E2224" i="2"/>
  <c r="D2224" i="2"/>
  <c r="B2224" i="2"/>
  <c r="A2224" i="2"/>
  <c r="H2223" i="2"/>
  <c r="G2223" i="2"/>
  <c r="E2223" i="2"/>
  <c r="D2223" i="2"/>
  <c r="B2223" i="2"/>
  <c r="A2223" i="2"/>
  <c r="H2222" i="2"/>
  <c r="G2222" i="2"/>
  <c r="E2222" i="2"/>
  <c r="D2222" i="2"/>
  <c r="B2222" i="2"/>
  <c r="A2222" i="2"/>
  <c r="H2221" i="2"/>
  <c r="G2221" i="2"/>
  <c r="E2221" i="2"/>
  <c r="D2221" i="2"/>
  <c r="B2221" i="2"/>
  <c r="A2221" i="2"/>
  <c r="H2220" i="2"/>
  <c r="G2220" i="2"/>
  <c r="E2220" i="2"/>
  <c r="D2220" i="2"/>
  <c r="B2220" i="2"/>
  <c r="A2220" i="2"/>
  <c r="H2219" i="2"/>
  <c r="G2219" i="2"/>
  <c r="E2219" i="2"/>
  <c r="D2219" i="2"/>
  <c r="B2219" i="2"/>
  <c r="A2219" i="2"/>
  <c r="H2218" i="2"/>
  <c r="G2218" i="2"/>
  <c r="E2218" i="2"/>
  <c r="D2218" i="2"/>
  <c r="B2218" i="2"/>
  <c r="A2218" i="2"/>
  <c r="H2217" i="2"/>
  <c r="G2217" i="2"/>
  <c r="E2217" i="2"/>
  <c r="D2217" i="2"/>
  <c r="B2217" i="2"/>
  <c r="A2217" i="2"/>
  <c r="H2216" i="2"/>
  <c r="G2216" i="2"/>
  <c r="E2216" i="2"/>
  <c r="D2216" i="2"/>
  <c r="B2216" i="2"/>
  <c r="A2216" i="2"/>
  <c r="H2215" i="2"/>
  <c r="G2215" i="2"/>
  <c r="E2215" i="2"/>
  <c r="D2215" i="2"/>
  <c r="B2215" i="2"/>
  <c r="A2215" i="2"/>
  <c r="H2214" i="2"/>
  <c r="G2214" i="2"/>
  <c r="E2214" i="2"/>
  <c r="D2214" i="2"/>
  <c r="B2214" i="2"/>
  <c r="A2214" i="2"/>
  <c r="H2213" i="2"/>
  <c r="G2213" i="2"/>
  <c r="E2213" i="2"/>
  <c r="D2213" i="2"/>
  <c r="B2213" i="2"/>
  <c r="A2213" i="2"/>
  <c r="H2212" i="2"/>
  <c r="G2212" i="2"/>
  <c r="E2212" i="2"/>
  <c r="D2212" i="2"/>
  <c r="B2212" i="2"/>
  <c r="A2212" i="2"/>
  <c r="H2211" i="2"/>
  <c r="G2211" i="2"/>
  <c r="E2211" i="2"/>
  <c r="D2211" i="2"/>
  <c r="B2211" i="2"/>
  <c r="A2211" i="2"/>
  <c r="H2210" i="2"/>
  <c r="G2210" i="2"/>
  <c r="E2210" i="2"/>
  <c r="D2210" i="2"/>
  <c r="B2210" i="2"/>
  <c r="A2210" i="2"/>
  <c r="H2209" i="2"/>
  <c r="G2209" i="2"/>
  <c r="E2209" i="2"/>
  <c r="D2209" i="2"/>
  <c r="B2209" i="2"/>
  <c r="A2209" i="2"/>
  <c r="H2208" i="2"/>
  <c r="G2208" i="2"/>
  <c r="E2208" i="2"/>
  <c r="D2208" i="2"/>
  <c r="B2208" i="2"/>
  <c r="A2208" i="2"/>
  <c r="H2207" i="2"/>
  <c r="G2207" i="2"/>
  <c r="E2207" i="2"/>
  <c r="D2207" i="2"/>
  <c r="B2207" i="2"/>
  <c r="A2207" i="2"/>
  <c r="H2206" i="2"/>
  <c r="G2206" i="2"/>
  <c r="E2206" i="2"/>
  <c r="D2206" i="2"/>
  <c r="B2206" i="2"/>
  <c r="A2206" i="2"/>
  <c r="H2205" i="2"/>
  <c r="G2205" i="2"/>
  <c r="E2205" i="2"/>
  <c r="D2205" i="2"/>
  <c r="B2205" i="2"/>
  <c r="A2205" i="2"/>
  <c r="H2204" i="2"/>
  <c r="G2204" i="2"/>
  <c r="E2204" i="2"/>
  <c r="D2204" i="2"/>
  <c r="B2204" i="2"/>
  <c r="A2204" i="2"/>
  <c r="H2203" i="2"/>
  <c r="G2203" i="2"/>
  <c r="E2203" i="2"/>
  <c r="D2203" i="2"/>
  <c r="B2203" i="2"/>
  <c r="A2203" i="2"/>
  <c r="H2202" i="2"/>
  <c r="G2202" i="2"/>
  <c r="E2202" i="2"/>
  <c r="D2202" i="2"/>
  <c r="B2202" i="2"/>
  <c r="A2202" i="2"/>
  <c r="H2201" i="2"/>
  <c r="G2201" i="2"/>
  <c r="E2201" i="2"/>
  <c r="D2201" i="2"/>
  <c r="B2201" i="2"/>
  <c r="A2201" i="2"/>
  <c r="H2200" i="2"/>
  <c r="G2200" i="2"/>
  <c r="E2200" i="2"/>
  <c r="D2200" i="2"/>
  <c r="B2200" i="2"/>
  <c r="A2200" i="2"/>
  <c r="H2199" i="2"/>
  <c r="G2199" i="2"/>
  <c r="E2199" i="2"/>
  <c r="D2199" i="2"/>
  <c r="B2199" i="2"/>
  <c r="A2199" i="2"/>
  <c r="H2198" i="2"/>
  <c r="G2198" i="2"/>
  <c r="E2198" i="2"/>
  <c r="D2198" i="2"/>
  <c r="B2198" i="2"/>
  <c r="A2198" i="2"/>
  <c r="H2197" i="2"/>
  <c r="G2197" i="2"/>
  <c r="E2197" i="2"/>
  <c r="D2197" i="2"/>
  <c r="B2197" i="2"/>
  <c r="A2197" i="2"/>
  <c r="H2196" i="2"/>
  <c r="G2196" i="2"/>
  <c r="E2196" i="2"/>
  <c r="D2196" i="2"/>
  <c r="B2196" i="2"/>
  <c r="A2196" i="2"/>
  <c r="H2195" i="2"/>
  <c r="G2195" i="2"/>
  <c r="E2195" i="2"/>
  <c r="D2195" i="2"/>
  <c r="B2195" i="2"/>
  <c r="A2195" i="2"/>
  <c r="H2194" i="2"/>
  <c r="G2194" i="2"/>
  <c r="E2194" i="2"/>
  <c r="D2194" i="2"/>
  <c r="B2194" i="2"/>
  <c r="A2194" i="2"/>
  <c r="H2193" i="2"/>
  <c r="G2193" i="2"/>
  <c r="E2193" i="2"/>
  <c r="D2193" i="2"/>
  <c r="B2193" i="2"/>
  <c r="A2193" i="2"/>
  <c r="H2192" i="2"/>
  <c r="G2192" i="2"/>
  <c r="E2192" i="2"/>
  <c r="D2192" i="2"/>
  <c r="B2192" i="2"/>
  <c r="A2192" i="2"/>
  <c r="H2191" i="2"/>
  <c r="G2191" i="2"/>
  <c r="E2191" i="2"/>
  <c r="D2191" i="2"/>
  <c r="B2191" i="2"/>
  <c r="A2191" i="2"/>
  <c r="H2190" i="2"/>
  <c r="G2190" i="2"/>
  <c r="E2190" i="2"/>
  <c r="D2190" i="2"/>
  <c r="B2190" i="2"/>
  <c r="A2190" i="2"/>
  <c r="H2189" i="2"/>
  <c r="G2189" i="2"/>
  <c r="E2189" i="2"/>
  <c r="D2189" i="2"/>
  <c r="B2189" i="2"/>
  <c r="A2189" i="2"/>
  <c r="H2188" i="2"/>
  <c r="G2188" i="2"/>
  <c r="E2188" i="2"/>
  <c r="D2188" i="2"/>
  <c r="B2188" i="2"/>
  <c r="A2188" i="2"/>
  <c r="H2187" i="2"/>
  <c r="G2187" i="2"/>
  <c r="E2187" i="2"/>
  <c r="D2187" i="2"/>
  <c r="B2187" i="2"/>
  <c r="A2187" i="2"/>
  <c r="H2186" i="2"/>
  <c r="G2186" i="2"/>
  <c r="E2186" i="2"/>
  <c r="D2186" i="2"/>
  <c r="B2186" i="2"/>
  <c r="A2186" i="2"/>
  <c r="H2185" i="2"/>
  <c r="G2185" i="2"/>
  <c r="E2185" i="2"/>
  <c r="D2185" i="2"/>
  <c r="B2185" i="2"/>
  <c r="A2185" i="2"/>
  <c r="H2184" i="2"/>
  <c r="G2184" i="2"/>
  <c r="E2184" i="2"/>
  <c r="D2184" i="2"/>
  <c r="B2184" i="2"/>
  <c r="A2184" i="2"/>
  <c r="H2183" i="2"/>
  <c r="G2183" i="2"/>
  <c r="E2183" i="2"/>
  <c r="D2183" i="2"/>
  <c r="B2183" i="2"/>
  <c r="A2183" i="2"/>
  <c r="H2182" i="2"/>
  <c r="G2182" i="2"/>
  <c r="E2182" i="2"/>
  <c r="D2182" i="2"/>
  <c r="B2182" i="2"/>
  <c r="A2182" i="2"/>
  <c r="H2181" i="2"/>
  <c r="G2181" i="2"/>
  <c r="E2181" i="2"/>
  <c r="D2181" i="2"/>
  <c r="B2181" i="2"/>
  <c r="A2181" i="2"/>
  <c r="H2180" i="2"/>
  <c r="G2180" i="2"/>
  <c r="E2180" i="2"/>
  <c r="D2180" i="2"/>
  <c r="B2180" i="2"/>
  <c r="A2180" i="2"/>
  <c r="H2179" i="2"/>
  <c r="G2179" i="2"/>
  <c r="E2179" i="2"/>
  <c r="D2179" i="2"/>
  <c r="B2179" i="2"/>
  <c r="A2179" i="2"/>
  <c r="H2178" i="2"/>
  <c r="G2178" i="2"/>
  <c r="E2178" i="2"/>
  <c r="D2178" i="2"/>
  <c r="B2178" i="2"/>
  <c r="A2178" i="2"/>
  <c r="H2177" i="2"/>
  <c r="G2177" i="2"/>
  <c r="E2177" i="2"/>
  <c r="D2177" i="2"/>
  <c r="B2177" i="2"/>
  <c r="A2177" i="2"/>
  <c r="H2176" i="2"/>
  <c r="G2176" i="2"/>
  <c r="E2176" i="2"/>
  <c r="D2176" i="2"/>
  <c r="B2176" i="2"/>
  <c r="A2176" i="2"/>
  <c r="H2175" i="2"/>
  <c r="G2175" i="2"/>
  <c r="E2175" i="2"/>
  <c r="D2175" i="2"/>
  <c r="B2175" i="2"/>
  <c r="A2175" i="2"/>
  <c r="H2174" i="2"/>
  <c r="G2174" i="2"/>
  <c r="E2174" i="2"/>
  <c r="D2174" i="2"/>
  <c r="B2174" i="2"/>
  <c r="A2174" i="2"/>
  <c r="H2173" i="2"/>
  <c r="G2173" i="2"/>
  <c r="E2173" i="2"/>
  <c r="D2173" i="2"/>
  <c r="B2173" i="2"/>
  <c r="A2173" i="2"/>
  <c r="H2172" i="2"/>
  <c r="G2172" i="2"/>
  <c r="E2172" i="2"/>
  <c r="D2172" i="2"/>
  <c r="B2172" i="2"/>
  <c r="A2172" i="2"/>
  <c r="H2171" i="2"/>
  <c r="G2171" i="2"/>
  <c r="E2171" i="2"/>
  <c r="D2171" i="2"/>
  <c r="B2171" i="2"/>
  <c r="A2171" i="2"/>
  <c r="H2170" i="2"/>
  <c r="G2170" i="2"/>
  <c r="E2170" i="2"/>
  <c r="D2170" i="2"/>
  <c r="B2170" i="2"/>
  <c r="A2170" i="2"/>
  <c r="H2169" i="2"/>
  <c r="G2169" i="2"/>
  <c r="E2169" i="2"/>
  <c r="D2169" i="2"/>
  <c r="B2169" i="2"/>
  <c r="A2169" i="2"/>
  <c r="H2168" i="2"/>
  <c r="G2168" i="2"/>
  <c r="E2168" i="2"/>
  <c r="D2168" i="2"/>
  <c r="B2168" i="2"/>
  <c r="A2168" i="2"/>
  <c r="H2167" i="2"/>
  <c r="G2167" i="2"/>
  <c r="E2167" i="2"/>
  <c r="D2167" i="2"/>
  <c r="B2167" i="2"/>
  <c r="A2167" i="2"/>
  <c r="H2166" i="2"/>
  <c r="G2166" i="2"/>
  <c r="E2166" i="2"/>
  <c r="D2166" i="2"/>
  <c r="B2166" i="2"/>
  <c r="A2166" i="2"/>
  <c r="H2165" i="2"/>
  <c r="G2165" i="2"/>
  <c r="E2165" i="2"/>
  <c r="D2165" i="2"/>
  <c r="B2165" i="2"/>
  <c r="A2165" i="2"/>
  <c r="H2164" i="2"/>
  <c r="G2164" i="2"/>
  <c r="E2164" i="2"/>
  <c r="D2164" i="2"/>
  <c r="B2164" i="2"/>
  <c r="A2164" i="2"/>
  <c r="H2163" i="2"/>
  <c r="G2163" i="2"/>
  <c r="E2163" i="2"/>
  <c r="D2163" i="2"/>
  <c r="B2163" i="2"/>
  <c r="A2163" i="2"/>
  <c r="H2162" i="2"/>
  <c r="G2162" i="2"/>
  <c r="E2162" i="2"/>
  <c r="D2162" i="2"/>
  <c r="B2162" i="2"/>
  <c r="A2162" i="2"/>
  <c r="H2161" i="2"/>
  <c r="G2161" i="2"/>
  <c r="E2161" i="2"/>
  <c r="D2161" i="2"/>
  <c r="B2161" i="2"/>
  <c r="A2161" i="2"/>
  <c r="H2160" i="2"/>
  <c r="G2160" i="2"/>
  <c r="E2160" i="2"/>
  <c r="D2160" i="2"/>
  <c r="B2160" i="2"/>
  <c r="A2160" i="2"/>
  <c r="H2159" i="2"/>
  <c r="G2159" i="2"/>
  <c r="E2159" i="2"/>
  <c r="D2159" i="2"/>
  <c r="B2159" i="2"/>
  <c r="A2159" i="2"/>
  <c r="H2158" i="2"/>
  <c r="G2158" i="2"/>
  <c r="E2158" i="2"/>
  <c r="D2158" i="2"/>
  <c r="B2158" i="2"/>
  <c r="A2158" i="2"/>
  <c r="H2157" i="2"/>
  <c r="G2157" i="2"/>
  <c r="E2157" i="2"/>
  <c r="D2157" i="2"/>
  <c r="B2157" i="2"/>
  <c r="A2157" i="2"/>
  <c r="H2156" i="2"/>
  <c r="G2156" i="2"/>
  <c r="E2156" i="2"/>
  <c r="D2156" i="2"/>
  <c r="B2156" i="2"/>
  <c r="A2156" i="2"/>
  <c r="H2155" i="2"/>
  <c r="G2155" i="2"/>
  <c r="E2155" i="2"/>
  <c r="D2155" i="2"/>
  <c r="B2155" i="2"/>
  <c r="A2155" i="2"/>
  <c r="H2154" i="2"/>
  <c r="G2154" i="2"/>
  <c r="E2154" i="2"/>
  <c r="D2154" i="2"/>
  <c r="B2154" i="2"/>
  <c r="A2154" i="2"/>
  <c r="H2153" i="2"/>
  <c r="G2153" i="2"/>
  <c r="E2153" i="2"/>
  <c r="D2153" i="2"/>
  <c r="B2153" i="2"/>
  <c r="A2153" i="2"/>
  <c r="H2152" i="2"/>
  <c r="G2152" i="2"/>
  <c r="E2152" i="2"/>
  <c r="D2152" i="2"/>
  <c r="B2152" i="2"/>
  <c r="A2152" i="2"/>
  <c r="H2151" i="2"/>
  <c r="G2151" i="2"/>
  <c r="E2151" i="2"/>
  <c r="D2151" i="2"/>
  <c r="B2151" i="2"/>
  <c r="A2151" i="2"/>
  <c r="H2150" i="2"/>
  <c r="G2150" i="2"/>
  <c r="E2150" i="2"/>
  <c r="D2150" i="2"/>
  <c r="B2150" i="2"/>
  <c r="A2150" i="2"/>
  <c r="H2149" i="2"/>
  <c r="G2149" i="2"/>
  <c r="E2149" i="2"/>
  <c r="D2149" i="2"/>
  <c r="B2149" i="2"/>
  <c r="A2149" i="2"/>
  <c r="H2148" i="2"/>
  <c r="G2148" i="2"/>
  <c r="E2148" i="2"/>
  <c r="D2148" i="2"/>
  <c r="B2148" i="2"/>
  <c r="A2148" i="2"/>
  <c r="H2147" i="2"/>
  <c r="G2147" i="2"/>
  <c r="E2147" i="2"/>
  <c r="D2147" i="2"/>
  <c r="B2147" i="2"/>
  <c r="A2147" i="2"/>
  <c r="H2146" i="2"/>
  <c r="G2146" i="2"/>
  <c r="E2146" i="2"/>
  <c r="D2146" i="2"/>
  <c r="B2146" i="2"/>
  <c r="A2146" i="2"/>
  <c r="H2145" i="2"/>
  <c r="G2145" i="2"/>
  <c r="E2145" i="2"/>
  <c r="D2145" i="2"/>
  <c r="B2145" i="2"/>
  <c r="A2145" i="2"/>
  <c r="H2144" i="2"/>
  <c r="G2144" i="2"/>
  <c r="E2144" i="2"/>
  <c r="D2144" i="2"/>
  <c r="B2144" i="2"/>
  <c r="A2144" i="2"/>
  <c r="H2143" i="2"/>
  <c r="G2143" i="2"/>
  <c r="E2143" i="2"/>
  <c r="D2143" i="2"/>
  <c r="B2143" i="2"/>
  <c r="A2143" i="2"/>
  <c r="H2142" i="2"/>
  <c r="G2142" i="2"/>
  <c r="E2142" i="2"/>
  <c r="D2142" i="2"/>
  <c r="B2142" i="2"/>
  <c r="A2142" i="2"/>
  <c r="H2141" i="2"/>
  <c r="G2141" i="2"/>
  <c r="E2141" i="2"/>
  <c r="D2141" i="2"/>
  <c r="B2141" i="2"/>
  <c r="A2141" i="2"/>
  <c r="H2140" i="2"/>
  <c r="G2140" i="2"/>
  <c r="E2140" i="2"/>
  <c r="D2140" i="2"/>
  <c r="B2140" i="2"/>
  <c r="A2140" i="2"/>
  <c r="H2139" i="2"/>
  <c r="G2139" i="2"/>
  <c r="E2139" i="2"/>
  <c r="D2139" i="2"/>
  <c r="B2139" i="2"/>
  <c r="A2139" i="2"/>
  <c r="H2138" i="2"/>
  <c r="G2138" i="2"/>
  <c r="E2138" i="2"/>
  <c r="D2138" i="2"/>
  <c r="B2138" i="2"/>
  <c r="A2138" i="2"/>
  <c r="H2137" i="2"/>
  <c r="G2137" i="2"/>
  <c r="E2137" i="2"/>
  <c r="D2137" i="2"/>
  <c r="B2137" i="2"/>
  <c r="A2137" i="2"/>
  <c r="H2136" i="2"/>
  <c r="G2136" i="2"/>
  <c r="E2136" i="2"/>
  <c r="D2136" i="2"/>
  <c r="B2136" i="2"/>
  <c r="A2136" i="2"/>
  <c r="H2135" i="2"/>
  <c r="G2135" i="2"/>
  <c r="E2135" i="2"/>
  <c r="D2135" i="2"/>
  <c r="B2135" i="2"/>
  <c r="A2135" i="2"/>
  <c r="H2134" i="2"/>
  <c r="G2134" i="2"/>
  <c r="E2134" i="2"/>
  <c r="D2134" i="2"/>
  <c r="B2134" i="2"/>
  <c r="A2134" i="2"/>
  <c r="H2133" i="2"/>
  <c r="G2133" i="2"/>
  <c r="E2133" i="2"/>
  <c r="D2133" i="2"/>
  <c r="B2133" i="2"/>
  <c r="A2133" i="2"/>
  <c r="H2132" i="2"/>
  <c r="G2132" i="2"/>
  <c r="E2132" i="2"/>
  <c r="D2132" i="2"/>
  <c r="B2132" i="2"/>
  <c r="A2132" i="2"/>
  <c r="H2131" i="2"/>
  <c r="G2131" i="2"/>
  <c r="E2131" i="2"/>
  <c r="D2131" i="2"/>
  <c r="B2131" i="2"/>
  <c r="A2131" i="2"/>
  <c r="H2130" i="2"/>
  <c r="G2130" i="2"/>
  <c r="E2130" i="2"/>
  <c r="D2130" i="2"/>
  <c r="B2130" i="2"/>
  <c r="A2130" i="2"/>
  <c r="H2129" i="2"/>
  <c r="G2129" i="2"/>
  <c r="E2129" i="2"/>
  <c r="D2129" i="2"/>
  <c r="B2129" i="2"/>
  <c r="A2129" i="2"/>
  <c r="H2128" i="2"/>
  <c r="G2128" i="2"/>
  <c r="E2128" i="2"/>
  <c r="D2128" i="2"/>
  <c r="B2128" i="2"/>
  <c r="A2128" i="2"/>
  <c r="H2127" i="2"/>
  <c r="G2127" i="2"/>
  <c r="E2127" i="2"/>
  <c r="D2127" i="2"/>
  <c r="B2127" i="2"/>
  <c r="A2127" i="2"/>
  <c r="H2126" i="2"/>
  <c r="G2126" i="2"/>
  <c r="E2126" i="2"/>
  <c r="D2126" i="2"/>
  <c r="B2126" i="2"/>
  <c r="A2126" i="2"/>
  <c r="H2125" i="2"/>
  <c r="G2125" i="2"/>
  <c r="E2125" i="2"/>
  <c r="D2125" i="2"/>
  <c r="B2125" i="2"/>
  <c r="A2125" i="2"/>
  <c r="H2124" i="2"/>
  <c r="G2124" i="2"/>
  <c r="E2124" i="2"/>
  <c r="D2124" i="2"/>
  <c r="B2124" i="2"/>
  <c r="A2124" i="2"/>
  <c r="H2123" i="2"/>
  <c r="G2123" i="2"/>
  <c r="E2123" i="2"/>
  <c r="D2123" i="2"/>
  <c r="B2123" i="2"/>
  <c r="A2123" i="2"/>
  <c r="H2122" i="2"/>
  <c r="G2122" i="2"/>
  <c r="E2122" i="2"/>
  <c r="D2122" i="2"/>
  <c r="B2122" i="2"/>
  <c r="A2122" i="2"/>
  <c r="H2121" i="2"/>
  <c r="G2121" i="2"/>
  <c r="E2121" i="2"/>
  <c r="D2121" i="2"/>
  <c r="B2121" i="2"/>
  <c r="A2121" i="2"/>
  <c r="H2120" i="2"/>
  <c r="G2120" i="2"/>
  <c r="E2120" i="2"/>
  <c r="D2120" i="2"/>
  <c r="B2120" i="2"/>
  <c r="A2120" i="2"/>
  <c r="H2119" i="2"/>
  <c r="G2119" i="2"/>
  <c r="E2119" i="2"/>
  <c r="D2119" i="2"/>
  <c r="B2119" i="2"/>
  <c r="A2119" i="2"/>
  <c r="H2118" i="2"/>
  <c r="G2118" i="2"/>
  <c r="E2118" i="2"/>
  <c r="D2118" i="2"/>
  <c r="B2118" i="2"/>
  <c r="A2118" i="2"/>
  <c r="H2117" i="2"/>
  <c r="G2117" i="2"/>
  <c r="E2117" i="2"/>
  <c r="D2117" i="2"/>
  <c r="B2117" i="2"/>
  <c r="A2117" i="2"/>
  <c r="H2116" i="2"/>
  <c r="G2116" i="2"/>
  <c r="E2116" i="2"/>
  <c r="D2116" i="2"/>
  <c r="B2116" i="2"/>
  <c r="A2116" i="2"/>
  <c r="H2115" i="2"/>
  <c r="G2115" i="2"/>
  <c r="E2115" i="2"/>
  <c r="D2115" i="2"/>
  <c r="B2115" i="2"/>
  <c r="A2115" i="2"/>
  <c r="H2114" i="2"/>
  <c r="G2114" i="2"/>
  <c r="E2114" i="2"/>
  <c r="D2114" i="2"/>
  <c r="B2114" i="2"/>
  <c r="A2114" i="2"/>
  <c r="H2113" i="2"/>
  <c r="G2113" i="2"/>
  <c r="E2113" i="2"/>
  <c r="D2113" i="2"/>
  <c r="B2113" i="2"/>
  <c r="A2113" i="2"/>
  <c r="H2112" i="2"/>
  <c r="G2112" i="2"/>
  <c r="E2112" i="2"/>
  <c r="D2112" i="2"/>
  <c r="B2112" i="2"/>
  <c r="A2112" i="2"/>
  <c r="H2111" i="2"/>
  <c r="G2111" i="2"/>
  <c r="E2111" i="2"/>
  <c r="D2111" i="2"/>
  <c r="B2111" i="2"/>
  <c r="A2111" i="2"/>
  <c r="H2110" i="2"/>
  <c r="G2110" i="2"/>
  <c r="E2110" i="2"/>
  <c r="D2110" i="2"/>
  <c r="B2110" i="2"/>
  <c r="A2110" i="2"/>
  <c r="H2109" i="2"/>
  <c r="G2109" i="2"/>
  <c r="E2109" i="2"/>
  <c r="D2109" i="2"/>
  <c r="B2109" i="2"/>
  <c r="A2109" i="2"/>
  <c r="H2108" i="2"/>
  <c r="G2108" i="2"/>
  <c r="E2108" i="2"/>
  <c r="D2108" i="2"/>
  <c r="B2108" i="2"/>
  <c r="A2108" i="2"/>
  <c r="H2107" i="2"/>
  <c r="G2107" i="2"/>
  <c r="E2107" i="2"/>
  <c r="D2107" i="2"/>
  <c r="B2107" i="2"/>
  <c r="A2107" i="2"/>
  <c r="H2106" i="2"/>
  <c r="G2106" i="2"/>
  <c r="E2106" i="2"/>
  <c r="D2106" i="2"/>
  <c r="B2106" i="2"/>
  <c r="A2106" i="2"/>
  <c r="H2105" i="2"/>
  <c r="G2105" i="2"/>
  <c r="E2105" i="2"/>
  <c r="D2105" i="2"/>
  <c r="B2105" i="2"/>
  <c r="A2105" i="2"/>
  <c r="H2104" i="2"/>
  <c r="G2104" i="2"/>
  <c r="E2104" i="2"/>
  <c r="D2104" i="2"/>
  <c r="B2104" i="2"/>
  <c r="A2104" i="2"/>
  <c r="H2103" i="2"/>
  <c r="G2103" i="2"/>
  <c r="E2103" i="2"/>
  <c r="D2103" i="2"/>
  <c r="B2103" i="2"/>
  <c r="A2103" i="2"/>
  <c r="H2102" i="2"/>
  <c r="G2102" i="2"/>
  <c r="E2102" i="2"/>
  <c r="D2102" i="2"/>
  <c r="B2102" i="2"/>
  <c r="A2102" i="2"/>
  <c r="H2101" i="2"/>
  <c r="G2101" i="2"/>
  <c r="E2101" i="2"/>
  <c r="D2101" i="2"/>
  <c r="B2101" i="2"/>
  <c r="A2101" i="2"/>
  <c r="H2100" i="2"/>
  <c r="G2100" i="2"/>
  <c r="E2100" i="2"/>
  <c r="D2100" i="2"/>
  <c r="B2100" i="2"/>
  <c r="A2100" i="2"/>
  <c r="H2099" i="2"/>
  <c r="G2099" i="2"/>
  <c r="E2099" i="2"/>
  <c r="D2099" i="2"/>
  <c r="B2099" i="2"/>
  <c r="A2099" i="2"/>
  <c r="H2098" i="2"/>
  <c r="G2098" i="2"/>
  <c r="E2098" i="2"/>
  <c r="D2098" i="2"/>
  <c r="B2098" i="2"/>
  <c r="A2098" i="2"/>
  <c r="H2097" i="2"/>
  <c r="G2097" i="2"/>
  <c r="E2097" i="2"/>
  <c r="D2097" i="2"/>
  <c r="B2097" i="2"/>
  <c r="A2097" i="2"/>
  <c r="H2096" i="2"/>
  <c r="G2096" i="2"/>
  <c r="E2096" i="2"/>
  <c r="D2096" i="2"/>
  <c r="B2096" i="2"/>
  <c r="A2096" i="2"/>
  <c r="H2095" i="2"/>
  <c r="G2095" i="2"/>
  <c r="E2095" i="2"/>
  <c r="D2095" i="2"/>
  <c r="B2095" i="2"/>
  <c r="A2095" i="2"/>
  <c r="H2094" i="2"/>
  <c r="G2094" i="2"/>
  <c r="E2094" i="2"/>
  <c r="D2094" i="2"/>
  <c r="B2094" i="2"/>
  <c r="A2094" i="2"/>
  <c r="H2093" i="2"/>
  <c r="G2093" i="2"/>
  <c r="E2093" i="2"/>
  <c r="D2093" i="2"/>
  <c r="B2093" i="2"/>
  <c r="A2093" i="2"/>
  <c r="H2092" i="2"/>
  <c r="G2092" i="2"/>
  <c r="E2092" i="2"/>
  <c r="D2092" i="2"/>
  <c r="B2092" i="2"/>
  <c r="A2092" i="2"/>
  <c r="H2091" i="2"/>
  <c r="G2091" i="2"/>
  <c r="E2091" i="2"/>
  <c r="D2091" i="2"/>
  <c r="B2091" i="2"/>
  <c r="A2091" i="2"/>
  <c r="H2090" i="2"/>
  <c r="G2090" i="2"/>
  <c r="E2090" i="2"/>
  <c r="D2090" i="2"/>
  <c r="B2090" i="2"/>
  <c r="A2090" i="2"/>
  <c r="H2089" i="2"/>
  <c r="G2089" i="2"/>
  <c r="E2089" i="2"/>
  <c r="D2089" i="2"/>
  <c r="B2089" i="2"/>
  <c r="A2089" i="2"/>
  <c r="H2088" i="2"/>
  <c r="G2088" i="2"/>
  <c r="E2088" i="2"/>
  <c r="D2088" i="2"/>
  <c r="B2088" i="2"/>
  <c r="A2088" i="2"/>
  <c r="H2087" i="2"/>
  <c r="G2087" i="2"/>
  <c r="E2087" i="2"/>
  <c r="D2087" i="2"/>
  <c r="B2087" i="2"/>
  <c r="A2087" i="2"/>
  <c r="H2086" i="2"/>
  <c r="G2086" i="2"/>
  <c r="E2086" i="2"/>
  <c r="D2086" i="2"/>
  <c r="B2086" i="2"/>
  <c r="A2086" i="2"/>
  <c r="H2085" i="2"/>
  <c r="G2085" i="2"/>
  <c r="E2085" i="2"/>
  <c r="D2085" i="2"/>
  <c r="B2085" i="2"/>
  <c r="A2085" i="2"/>
  <c r="H2084" i="2"/>
  <c r="G2084" i="2"/>
  <c r="E2084" i="2"/>
  <c r="D2084" i="2"/>
  <c r="B2084" i="2"/>
  <c r="A2084" i="2"/>
  <c r="H2083" i="2"/>
  <c r="G2083" i="2"/>
  <c r="E2083" i="2"/>
  <c r="D2083" i="2"/>
  <c r="B2083" i="2"/>
  <c r="A2083" i="2"/>
  <c r="H2082" i="2"/>
  <c r="G2082" i="2"/>
  <c r="E2082" i="2"/>
  <c r="D2082" i="2"/>
  <c r="B2082" i="2"/>
  <c r="A2082" i="2"/>
  <c r="H2081" i="2"/>
  <c r="G2081" i="2"/>
  <c r="E2081" i="2"/>
  <c r="D2081" i="2"/>
  <c r="B2081" i="2"/>
  <c r="A2081" i="2"/>
  <c r="H2080" i="2"/>
  <c r="G2080" i="2"/>
  <c r="E2080" i="2"/>
  <c r="D2080" i="2"/>
  <c r="B2080" i="2"/>
  <c r="A2080" i="2"/>
  <c r="H2079" i="2"/>
  <c r="G2079" i="2"/>
  <c r="E2079" i="2"/>
  <c r="D2079" i="2"/>
  <c r="B2079" i="2"/>
  <c r="A2079" i="2"/>
  <c r="H2078" i="2"/>
  <c r="G2078" i="2"/>
  <c r="E2078" i="2"/>
  <c r="D2078" i="2"/>
  <c r="B2078" i="2"/>
  <c r="A2078" i="2"/>
  <c r="H2077" i="2"/>
  <c r="G2077" i="2"/>
  <c r="E2077" i="2"/>
  <c r="D2077" i="2"/>
  <c r="B2077" i="2"/>
  <c r="A2077" i="2"/>
  <c r="H2076" i="2"/>
  <c r="G2076" i="2"/>
  <c r="E2076" i="2"/>
  <c r="D2076" i="2"/>
  <c r="B2076" i="2"/>
  <c r="A2076" i="2"/>
  <c r="H2075" i="2"/>
  <c r="G2075" i="2"/>
  <c r="E2075" i="2"/>
  <c r="D2075" i="2"/>
  <c r="B2075" i="2"/>
  <c r="A2075" i="2"/>
  <c r="H2074" i="2"/>
  <c r="G2074" i="2"/>
  <c r="E2074" i="2"/>
  <c r="D2074" i="2"/>
  <c r="B2074" i="2"/>
  <c r="A2074" i="2"/>
  <c r="H2073" i="2"/>
  <c r="G2073" i="2"/>
  <c r="E2073" i="2"/>
  <c r="D2073" i="2"/>
  <c r="B2073" i="2"/>
  <c r="A2073" i="2"/>
  <c r="H2072" i="2"/>
  <c r="G2072" i="2"/>
  <c r="E2072" i="2"/>
  <c r="D2072" i="2"/>
  <c r="B2072" i="2"/>
  <c r="A2072" i="2"/>
  <c r="H2071" i="2"/>
  <c r="G2071" i="2"/>
  <c r="E2071" i="2"/>
  <c r="D2071" i="2"/>
  <c r="B2071" i="2"/>
  <c r="A2071" i="2"/>
  <c r="H2070" i="2"/>
  <c r="G2070" i="2"/>
  <c r="E2070" i="2"/>
  <c r="D2070" i="2"/>
  <c r="B2070" i="2"/>
  <c r="A2070" i="2"/>
  <c r="H2069" i="2"/>
  <c r="G2069" i="2"/>
  <c r="E2069" i="2"/>
  <c r="D2069" i="2"/>
  <c r="B2069" i="2"/>
  <c r="A2069" i="2"/>
  <c r="H2068" i="2"/>
  <c r="G2068" i="2"/>
  <c r="E2068" i="2"/>
  <c r="D2068" i="2"/>
  <c r="B2068" i="2"/>
  <c r="A2068" i="2"/>
  <c r="H2067" i="2"/>
  <c r="G2067" i="2"/>
  <c r="E2067" i="2"/>
  <c r="D2067" i="2"/>
  <c r="B2067" i="2"/>
  <c r="A2067" i="2"/>
  <c r="H2066" i="2"/>
  <c r="G2066" i="2"/>
  <c r="E2066" i="2"/>
  <c r="D2066" i="2"/>
  <c r="B2066" i="2"/>
  <c r="A2066" i="2"/>
  <c r="H2065" i="2"/>
  <c r="G2065" i="2"/>
  <c r="E2065" i="2"/>
  <c r="D2065" i="2"/>
  <c r="B2065" i="2"/>
  <c r="A2065" i="2"/>
  <c r="H2064" i="2"/>
  <c r="G2064" i="2"/>
  <c r="E2064" i="2"/>
  <c r="D2064" i="2"/>
  <c r="B2064" i="2"/>
  <c r="A2064" i="2"/>
  <c r="H2063" i="2"/>
  <c r="G2063" i="2"/>
  <c r="E2063" i="2"/>
  <c r="D2063" i="2"/>
  <c r="B2063" i="2"/>
  <c r="A2063" i="2"/>
  <c r="H2062" i="2"/>
  <c r="G2062" i="2"/>
  <c r="E2062" i="2"/>
  <c r="D2062" i="2"/>
  <c r="B2062" i="2"/>
  <c r="A2062" i="2"/>
  <c r="H2061" i="2"/>
  <c r="G2061" i="2"/>
  <c r="E2061" i="2"/>
  <c r="D2061" i="2"/>
  <c r="B2061" i="2"/>
  <c r="A2061" i="2"/>
  <c r="H2060" i="2"/>
  <c r="G2060" i="2"/>
  <c r="E2060" i="2"/>
  <c r="D2060" i="2"/>
  <c r="B2060" i="2"/>
  <c r="A2060" i="2"/>
  <c r="H2059" i="2"/>
  <c r="G2059" i="2"/>
  <c r="E2059" i="2"/>
  <c r="D2059" i="2"/>
  <c r="B2059" i="2"/>
  <c r="A2059" i="2"/>
  <c r="H2058" i="2"/>
  <c r="G2058" i="2"/>
  <c r="E2058" i="2"/>
  <c r="D2058" i="2"/>
  <c r="B2058" i="2"/>
  <c r="A2058" i="2"/>
  <c r="H2057" i="2"/>
  <c r="G2057" i="2"/>
  <c r="E2057" i="2"/>
  <c r="D2057" i="2"/>
  <c r="B2057" i="2"/>
  <c r="A2057" i="2"/>
  <c r="H2056" i="2"/>
  <c r="G2056" i="2"/>
  <c r="E2056" i="2"/>
  <c r="D2056" i="2"/>
  <c r="B2056" i="2"/>
  <c r="A2056" i="2"/>
  <c r="H2055" i="2"/>
  <c r="G2055" i="2"/>
  <c r="E2055" i="2"/>
  <c r="D2055" i="2"/>
  <c r="B2055" i="2"/>
  <c r="A2055" i="2"/>
  <c r="H2054" i="2"/>
  <c r="G2054" i="2"/>
  <c r="E2054" i="2"/>
  <c r="D2054" i="2"/>
  <c r="B2054" i="2"/>
  <c r="A2054" i="2"/>
  <c r="H2053" i="2"/>
  <c r="G2053" i="2"/>
  <c r="E2053" i="2"/>
  <c r="D2053" i="2"/>
  <c r="B2053" i="2"/>
  <c r="A2053" i="2"/>
  <c r="H2052" i="2"/>
  <c r="G2052" i="2"/>
  <c r="E2052" i="2"/>
  <c r="D2052" i="2"/>
  <c r="B2052" i="2"/>
  <c r="A2052" i="2"/>
  <c r="H2051" i="2"/>
  <c r="G2051" i="2"/>
  <c r="E2051" i="2"/>
  <c r="D2051" i="2"/>
  <c r="B2051" i="2"/>
  <c r="A2051" i="2"/>
  <c r="H2050" i="2"/>
  <c r="G2050" i="2"/>
  <c r="E2050" i="2"/>
  <c r="D2050" i="2"/>
  <c r="B2050" i="2"/>
  <c r="A2050" i="2"/>
  <c r="H2049" i="2"/>
  <c r="G2049" i="2"/>
  <c r="E2049" i="2"/>
  <c r="D2049" i="2"/>
  <c r="B2049" i="2"/>
  <c r="A2049" i="2"/>
  <c r="H2048" i="2"/>
  <c r="G2048" i="2"/>
  <c r="E2048" i="2"/>
  <c r="D2048" i="2"/>
  <c r="B2048" i="2"/>
  <c r="A2048" i="2"/>
  <c r="H2047" i="2"/>
  <c r="G2047" i="2"/>
  <c r="E2047" i="2"/>
  <c r="D2047" i="2"/>
  <c r="B2047" i="2"/>
  <c r="A2047" i="2"/>
  <c r="H2046" i="2"/>
  <c r="G2046" i="2"/>
  <c r="E2046" i="2"/>
  <c r="D2046" i="2"/>
  <c r="B2046" i="2"/>
  <c r="A2046" i="2"/>
  <c r="H2045" i="2"/>
  <c r="G2045" i="2"/>
  <c r="E2045" i="2"/>
  <c r="D2045" i="2"/>
  <c r="B2045" i="2"/>
  <c r="A2045" i="2"/>
  <c r="H2044" i="2"/>
  <c r="G2044" i="2"/>
  <c r="E2044" i="2"/>
  <c r="D2044" i="2"/>
  <c r="B2044" i="2"/>
  <c r="A2044" i="2"/>
  <c r="H2043" i="2"/>
  <c r="G2043" i="2"/>
  <c r="E2043" i="2"/>
  <c r="D2043" i="2"/>
  <c r="B2043" i="2"/>
  <c r="A2043" i="2"/>
  <c r="H2042" i="2"/>
  <c r="G2042" i="2"/>
  <c r="E2042" i="2"/>
  <c r="D2042" i="2"/>
  <c r="B2042" i="2"/>
  <c r="A2042" i="2"/>
  <c r="H2041" i="2"/>
  <c r="G2041" i="2"/>
  <c r="E2041" i="2"/>
  <c r="D2041" i="2"/>
  <c r="B2041" i="2"/>
  <c r="A2041" i="2"/>
  <c r="H2040" i="2"/>
  <c r="G2040" i="2"/>
  <c r="E2040" i="2"/>
  <c r="D2040" i="2"/>
  <c r="B2040" i="2"/>
  <c r="A2040" i="2"/>
  <c r="H2039" i="2"/>
  <c r="G2039" i="2"/>
  <c r="E2039" i="2"/>
  <c r="D2039" i="2"/>
  <c r="B2039" i="2"/>
  <c r="A2039" i="2"/>
  <c r="H2038" i="2"/>
  <c r="G2038" i="2"/>
  <c r="E2038" i="2"/>
  <c r="D2038" i="2"/>
  <c r="B2038" i="2"/>
  <c r="A2038" i="2"/>
  <c r="H2037" i="2"/>
  <c r="G2037" i="2"/>
  <c r="E2037" i="2"/>
  <c r="D2037" i="2"/>
  <c r="B2037" i="2"/>
  <c r="A2037" i="2"/>
  <c r="H2036" i="2"/>
  <c r="G2036" i="2"/>
  <c r="E2036" i="2"/>
  <c r="D2036" i="2"/>
  <c r="B2036" i="2"/>
  <c r="A2036" i="2"/>
  <c r="H2035" i="2"/>
  <c r="G2035" i="2"/>
  <c r="E2035" i="2"/>
  <c r="D2035" i="2"/>
  <c r="B2035" i="2"/>
  <c r="A2035" i="2"/>
  <c r="H2034" i="2"/>
  <c r="G2034" i="2"/>
  <c r="E2034" i="2"/>
  <c r="D2034" i="2"/>
  <c r="B2034" i="2"/>
  <c r="A2034" i="2"/>
  <c r="H2033" i="2"/>
  <c r="G2033" i="2"/>
  <c r="E2033" i="2"/>
  <c r="D2033" i="2"/>
  <c r="B2033" i="2"/>
  <c r="A2033" i="2"/>
  <c r="H2032" i="2"/>
  <c r="G2032" i="2"/>
  <c r="E2032" i="2"/>
  <c r="D2032" i="2"/>
  <c r="B2032" i="2"/>
  <c r="A2032" i="2"/>
  <c r="H2031" i="2"/>
  <c r="G2031" i="2"/>
  <c r="E2031" i="2"/>
  <c r="D2031" i="2"/>
  <c r="B2031" i="2"/>
  <c r="A2031" i="2"/>
  <c r="H2030" i="2"/>
  <c r="G2030" i="2"/>
  <c r="E2030" i="2"/>
  <c r="D2030" i="2"/>
  <c r="B2030" i="2"/>
  <c r="A2030" i="2"/>
  <c r="H2029" i="2"/>
  <c r="G2029" i="2"/>
  <c r="E2029" i="2"/>
  <c r="D2029" i="2"/>
  <c r="B2029" i="2"/>
  <c r="A2029" i="2"/>
  <c r="H2028" i="2"/>
  <c r="G2028" i="2"/>
  <c r="E2028" i="2"/>
  <c r="D2028" i="2"/>
  <c r="B2028" i="2"/>
  <c r="A2028" i="2"/>
  <c r="H2027" i="2"/>
  <c r="G2027" i="2"/>
  <c r="E2027" i="2"/>
  <c r="D2027" i="2"/>
  <c r="B2027" i="2"/>
  <c r="A2027" i="2"/>
  <c r="H2026" i="2"/>
  <c r="G2026" i="2"/>
  <c r="E2026" i="2"/>
  <c r="D2026" i="2"/>
  <c r="B2026" i="2"/>
  <c r="A2026" i="2"/>
  <c r="H2025" i="2"/>
  <c r="G2025" i="2"/>
  <c r="E2025" i="2"/>
  <c r="D2025" i="2"/>
  <c r="B2025" i="2"/>
  <c r="A2025" i="2"/>
  <c r="H2024" i="2"/>
  <c r="G2024" i="2"/>
  <c r="E2024" i="2"/>
  <c r="D2024" i="2"/>
  <c r="B2024" i="2"/>
  <c r="A2024" i="2"/>
  <c r="H2023" i="2"/>
  <c r="G2023" i="2"/>
  <c r="E2023" i="2"/>
  <c r="D2023" i="2"/>
  <c r="B2023" i="2"/>
  <c r="A2023" i="2"/>
  <c r="H2022" i="2"/>
  <c r="G2022" i="2"/>
  <c r="E2022" i="2"/>
  <c r="D2022" i="2"/>
  <c r="B2022" i="2"/>
  <c r="A2022" i="2"/>
  <c r="H2021" i="2"/>
  <c r="G2021" i="2"/>
  <c r="E2021" i="2"/>
  <c r="D2021" i="2"/>
  <c r="B2021" i="2"/>
  <c r="A2021" i="2"/>
  <c r="H2020" i="2"/>
  <c r="G2020" i="2"/>
  <c r="E2020" i="2"/>
  <c r="D2020" i="2"/>
  <c r="B2020" i="2"/>
  <c r="A2020" i="2"/>
  <c r="H2019" i="2"/>
  <c r="G2019" i="2"/>
  <c r="E2019" i="2"/>
  <c r="D2019" i="2"/>
  <c r="B2019" i="2"/>
  <c r="A2019" i="2"/>
  <c r="H2018" i="2"/>
  <c r="G2018" i="2"/>
  <c r="E2018" i="2"/>
  <c r="D2018" i="2"/>
  <c r="B2018" i="2"/>
  <c r="A2018" i="2"/>
  <c r="H2017" i="2"/>
  <c r="G2017" i="2"/>
  <c r="E2017" i="2"/>
  <c r="D2017" i="2"/>
  <c r="B2017" i="2"/>
  <c r="A2017" i="2"/>
  <c r="H2016" i="2"/>
  <c r="G2016" i="2"/>
  <c r="E2016" i="2"/>
  <c r="D2016" i="2"/>
  <c r="B2016" i="2"/>
  <c r="A2016" i="2"/>
  <c r="H2015" i="2"/>
  <c r="G2015" i="2"/>
  <c r="E2015" i="2"/>
  <c r="D2015" i="2"/>
  <c r="B2015" i="2"/>
  <c r="A2015" i="2"/>
  <c r="H2014" i="2"/>
  <c r="G2014" i="2"/>
  <c r="E2014" i="2"/>
  <c r="D2014" i="2"/>
  <c r="B2014" i="2"/>
  <c r="A2014" i="2"/>
  <c r="H2013" i="2"/>
  <c r="G2013" i="2"/>
  <c r="E2013" i="2"/>
  <c r="D2013" i="2"/>
  <c r="B2013" i="2"/>
  <c r="A2013" i="2"/>
  <c r="H2012" i="2"/>
  <c r="G2012" i="2"/>
  <c r="E2012" i="2"/>
  <c r="D2012" i="2"/>
  <c r="B2012" i="2"/>
  <c r="A2012" i="2"/>
  <c r="H2011" i="2"/>
  <c r="G2011" i="2"/>
  <c r="E2011" i="2"/>
  <c r="D2011" i="2"/>
  <c r="B2011" i="2"/>
  <c r="A2011" i="2"/>
  <c r="H2010" i="2"/>
  <c r="G2010" i="2"/>
  <c r="E2010" i="2"/>
  <c r="D2010" i="2"/>
  <c r="B2010" i="2"/>
  <c r="A2010" i="2"/>
  <c r="H2009" i="2"/>
  <c r="G2009" i="2"/>
  <c r="E2009" i="2"/>
  <c r="D2009" i="2"/>
  <c r="B2009" i="2"/>
  <c r="A2009" i="2"/>
  <c r="H2008" i="2"/>
  <c r="G2008" i="2"/>
  <c r="E2008" i="2"/>
  <c r="D2008" i="2"/>
  <c r="B2008" i="2"/>
  <c r="A2008" i="2"/>
  <c r="H2007" i="2"/>
  <c r="G2007" i="2"/>
  <c r="E2007" i="2"/>
  <c r="D2007" i="2"/>
  <c r="B2007" i="2"/>
  <c r="A2007" i="2"/>
  <c r="H2006" i="2"/>
  <c r="G2006" i="2"/>
  <c r="E2006" i="2"/>
  <c r="D2006" i="2"/>
  <c r="B2006" i="2"/>
  <c r="A2006" i="2"/>
  <c r="H2005" i="2"/>
  <c r="G2005" i="2"/>
  <c r="E2005" i="2"/>
  <c r="D2005" i="2"/>
  <c r="B2005" i="2"/>
  <c r="A2005" i="2"/>
  <c r="H2004" i="2"/>
  <c r="G2004" i="2"/>
  <c r="E2004" i="2"/>
  <c r="D2004" i="2"/>
  <c r="B2004" i="2"/>
  <c r="A2004" i="2"/>
  <c r="H2003" i="2"/>
  <c r="G2003" i="2"/>
  <c r="E2003" i="2"/>
  <c r="D2003" i="2"/>
  <c r="B2003" i="2"/>
  <c r="A2003" i="2"/>
  <c r="H2002" i="2"/>
  <c r="G2002" i="2"/>
  <c r="E2002" i="2"/>
  <c r="D2002" i="2"/>
  <c r="B2002" i="2"/>
  <c r="A2002" i="2"/>
  <c r="H2001" i="2"/>
  <c r="G2001" i="2"/>
  <c r="E2001" i="2"/>
  <c r="D2001" i="2"/>
  <c r="B2001" i="2"/>
  <c r="A2001" i="2"/>
  <c r="H2000" i="2"/>
  <c r="G2000" i="2"/>
  <c r="E2000" i="2"/>
  <c r="D2000" i="2"/>
  <c r="B2000" i="2"/>
  <c r="A2000" i="2"/>
  <c r="H1999" i="2"/>
  <c r="G1999" i="2"/>
  <c r="E1999" i="2"/>
  <c r="D1999" i="2"/>
  <c r="B1999" i="2"/>
  <c r="A1999" i="2"/>
  <c r="H1998" i="2"/>
  <c r="G1998" i="2"/>
  <c r="E1998" i="2"/>
  <c r="D1998" i="2"/>
  <c r="B1998" i="2"/>
  <c r="A1998" i="2"/>
  <c r="H1997" i="2"/>
  <c r="G1997" i="2"/>
  <c r="E1997" i="2"/>
  <c r="D1997" i="2"/>
  <c r="B1997" i="2"/>
  <c r="A1997" i="2"/>
  <c r="H1996" i="2"/>
  <c r="G1996" i="2"/>
  <c r="E1996" i="2"/>
  <c r="D1996" i="2"/>
  <c r="B1996" i="2"/>
  <c r="A1996" i="2"/>
  <c r="H1995" i="2"/>
  <c r="G1995" i="2"/>
  <c r="E1995" i="2"/>
  <c r="D1995" i="2"/>
  <c r="B1995" i="2"/>
  <c r="A1995" i="2"/>
  <c r="H1994" i="2"/>
  <c r="G1994" i="2"/>
  <c r="E1994" i="2"/>
  <c r="D1994" i="2"/>
  <c r="B1994" i="2"/>
  <c r="A1994" i="2"/>
  <c r="H1993" i="2"/>
  <c r="G1993" i="2"/>
  <c r="E1993" i="2"/>
  <c r="D1993" i="2"/>
  <c r="B1993" i="2"/>
  <c r="A1993" i="2"/>
  <c r="H1992" i="2"/>
  <c r="G1992" i="2"/>
  <c r="E1992" i="2"/>
  <c r="D1992" i="2"/>
  <c r="B1992" i="2"/>
  <c r="A1992" i="2"/>
  <c r="H1991" i="2"/>
  <c r="G1991" i="2"/>
  <c r="E1991" i="2"/>
  <c r="D1991" i="2"/>
  <c r="B1991" i="2"/>
  <c r="A1991" i="2"/>
  <c r="H1990" i="2"/>
  <c r="G1990" i="2"/>
  <c r="E1990" i="2"/>
  <c r="D1990" i="2"/>
  <c r="B1990" i="2"/>
  <c r="A1990" i="2"/>
  <c r="H1989" i="2"/>
  <c r="G1989" i="2"/>
  <c r="E1989" i="2"/>
  <c r="D1989" i="2"/>
  <c r="B1989" i="2"/>
  <c r="A1989" i="2"/>
  <c r="H1988" i="2"/>
  <c r="G1988" i="2"/>
  <c r="E1988" i="2"/>
  <c r="D1988" i="2"/>
  <c r="B1988" i="2"/>
  <c r="A1988" i="2"/>
  <c r="H1987" i="2"/>
  <c r="G1987" i="2"/>
  <c r="E1987" i="2"/>
  <c r="D1987" i="2"/>
  <c r="B1987" i="2"/>
  <c r="A1987" i="2"/>
  <c r="H1986" i="2"/>
  <c r="G1986" i="2"/>
  <c r="E1986" i="2"/>
  <c r="D1986" i="2"/>
  <c r="B1986" i="2"/>
  <c r="A1986" i="2"/>
  <c r="H1985" i="2"/>
  <c r="G1985" i="2"/>
  <c r="E1985" i="2"/>
  <c r="D1985" i="2"/>
  <c r="B1985" i="2"/>
  <c r="A1985" i="2"/>
  <c r="H1984" i="2"/>
  <c r="G1984" i="2"/>
  <c r="E1984" i="2"/>
  <c r="D1984" i="2"/>
  <c r="B1984" i="2"/>
  <c r="A1984" i="2"/>
  <c r="H1983" i="2"/>
  <c r="G1983" i="2"/>
  <c r="E1983" i="2"/>
  <c r="D1983" i="2"/>
  <c r="B1983" i="2"/>
  <c r="A1983" i="2"/>
  <c r="H1982" i="2"/>
  <c r="G1982" i="2"/>
  <c r="E1982" i="2"/>
  <c r="D1982" i="2"/>
  <c r="B1982" i="2"/>
  <c r="A1982" i="2"/>
  <c r="H1981" i="2"/>
  <c r="G1981" i="2"/>
  <c r="E1981" i="2"/>
  <c r="D1981" i="2"/>
  <c r="B1981" i="2"/>
  <c r="A1981" i="2"/>
  <c r="H1980" i="2"/>
  <c r="G1980" i="2"/>
  <c r="E1980" i="2"/>
  <c r="D1980" i="2"/>
  <c r="B1980" i="2"/>
  <c r="A1980" i="2"/>
  <c r="H1979" i="2"/>
  <c r="G1979" i="2"/>
  <c r="E1979" i="2"/>
  <c r="D1979" i="2"/>
  <c r="B1979" i="2"/>
  <c r="A1979" i="2"/>
  <c r="H1978" i="2"/>
  <c r="G1978" i="2"/>
  <c r="E1978" i="2"/>
  <c r="D1978" i="2"/>
  <c r="B1978" i="2"/>
  <c r="A1978" i="2"/>
  <c r="H1977" i="2"/>
  <c r="G1977" i="2"/>
  <c r="E1977" i="2"/>
  <c r="D1977" i="2"/>
  <c r="B1977" i="2"/>
  <c r="A1977" i="2"/>
  <c r="H1976" i="2"/>
  <c r="G1976" i="2"/>
  <c r="E1976" i="2"/>
  <c r="D1976" i="2"/>
  <c r="B1976" i="2"/>
  <c r="A1976" i="2"/>
  <c r="H1975" i="2"/>
  <c r="G1975" i="2"/>
  <c r="E1975" i="2"/>
  <c r="D1975" i="2"/>
  <c r="B1975" i="2"/>
  <c r="A1975" i="2"/>
  <c r="H1974" i="2"/>
  <c r="G1974" i="2"/>
  <c r="E1974" i="2"/>
  <c r="D1974" i="2"/>
  <c r="B1974" i="2"/>
  <c r="A1974" i="2"/>
  <c r="H1973" i="2"/>
  <c r="G1973" i="2"/>
  <c r="E1973" i="2"/>
  <c r="D1973" i="2"/>
  <c r="B1973" i="2"/>
  <c r="A1973" i="2"/>
  <c r="H1972" i="2"/>
  <c r="G1972" i="2"/>
  <c r="E1972" i="2"/>
  <c r="D1972" i="2"/>
  <c r="B1972" i="2"/>
  <c r="A1972" i="2"/>
  <c r="H1971" i="2"/>
  <c r="G1971" i="2"/>
  <c r="E1971" i="2"/>
  <c r="D1971" i="2"/>
  <c r="B1971" i="2"/>
  <c r="A1971" i="2"/>
  <c r="H1970" i="2"/>
  <c r="G1970" i="2"/>
  <c r="E1970" i="2"/>
  <c r="D1970" i="2"/>
  <c r="B1970" i="2"/>
  <c r="A1970" i="2"/>
  <c r="H1969" i="2"/>
  <c r="G1969" i="2"/>
  <c r="E1969" i="2"/>
  <c r="D1969" i="2"/>
  <c r="B1969" i="2"/>
  <c r="A1969" i="2"/>
  <c r="H1968" i="2"/>
  <c r="G1968" i="2"/>
  <c r="E1968" i="2"/>
  <c r="D1968" i="2"/>
  <c r="B1968" i="2"/>
  <c r="A1968" i="2"/>
  <c r="H1967" i="2"/>
  <c r="G1967" i="2"/>
  <c r="E1967" i="2"/>
  <c r="D1967" i="2"/>
  <c r="B1967" i="2"/>
  <c r="A1967" i="2"/>
  <c r="H1966" i="2"/>
  <c r="G1966" i="2"/>
  <c r="E1966" i="2"/>
  <c r="D1966" i="2"/>
  <c r="B1966" i="2"/>
  <c r="A1966" i="2"/>
  <c r="H1965" i="2"/>
  <c r="G1965" i="2"/>
  <c r="E1965" i="2"/>
  <c r="D1965" i="2"/>
  <c r="B1965" i="2"/>
  <c r="A1965" i="2"/>
  <c r="H1964" i="2"/>
  <c r="G1964" i="2"/>
  <c r="E1964" i="2"/>
  <c r="D1964" i="2"/>
  <c r="B1964" i="2"/>
  <c r="A1964" i="2"/>
  <c r="H1963" i="2"/>
  <c r="G1963" i="2"/>
  <c r="E1963" i="2"/>
  <c r="D1963" i="2"/>
  <c r="B1963" i="2"/>
  <c r="A1963" i="2"/>
  <c r="H1962" i="2"/>
  <c r="G1962" i="2"/>
  <c r="E1962" i="2"/>
  <c r="D1962" i="2"/>
  <c r="B1962" i="2"/>
  <c r="A1962" i="2"/>
  <c r="H1961" i="2"/>
  <c r="G1961" i="2"/>
  <c r="E1961" i="2"/>
  <c r="D1961" i="2"/>
  <c r="B1961" i="2"/>
  <c r="A1961" i="2"/>
  <c r="H1960" i="2"/>
  <c r="G1960" i="2"/>
  <c r="E1960" i="2"/>
  <c r="D1960" i="2"/>
  <c r="B1960" i="2"/>
  <c r="A1960" i="2"/>
  <c r="H1959" i="2"/>
  <c r="G1959" i="2"/>
  <c r="E1959" i="2"/>
  <c r="D1959" i="2"/>
  <c r="B1959" i="2"/>
  <c r="A1959" i="2"/>
  <c r="H1958" i="2"/>
  <c r="G1958" i="2"/>
  <c r="E1958" i="2"/>
  <c r="D1958" i="2"/>
  <c r="B1958" i="2"/>
  <c r="A1958" i="2"/>
  <c r="H1957" i="2"/>
  <c r="G1957" i="2"/>
  <c r="E1957" i="2"/>
  <c r="D1957" i="2"/>
  <c r="B1957" i="2"/>
  <c r="A1957" i="2"/>
  <c r="H1956" i="2"/>
  <c r="G1956" i="2"/>
  <c r="E1956" i="2"/>
  <c r="D1956" i="2"/>
  <c r="B1956" i="2"/>
  <c r="A1956" i="2"/>
  <c r="H1955" i="2"/>
  <c r="G1955" i="2"/>
  <c r="E1955" i="2"/>
  <c r="D1955" i="2"/>
  <c r="B1955" i="2"/>
  <c r="A1955" i="2"/>
  <c r="H1954" i="2"/>
  <c r="G1954" i="2"/>
  <c r="E1954" i="2"/>
  <c r="D1954" i="2"/>
  <c r="B1954" i="2"/>
  <c r="A1954" i="2"/>
  <c r="H1953" i="2"/>
  <c r="G1953" i="2"/>
  <c r="E1953" i="2"/>
  <c r="D1953" i="2"/>
  <c r="B1953" i="2"/>
  <c r="A1953" i="2"/>
  <c r="H1952" i="2"/>
  <c r="G1952" i="2"/>
  <c r="E1952" i="2"/>
  <c r="D1952" i="2"/>
  <c r="B1952" i="2"/>
  <c r="A1952" i="2"/>
  <c r="H1951" i="2"/>
  <c r="G1951" i="2"/>
  <c r="E1951" i="2"/>
  <c r="D1951" i="2"/>
  <c r="B1951" i="2"/>
  <c r="A1951" i="2"/>
  <c r="H1950" i="2"/>
  <c r="G1950" i="2"/>
  <c r="E1950" i="2"/>
  <c r="D1950" i="2"/>
  <c r="B1950" i="2"/>
  <c r="A1950" i="2"/>
  <c r="H1949" i="2"/>
  <c r="G1949" i="2"/>
  <c r="E1949" i="2"/>
  <c r="D1949" i="2"/>
  <c r="B1949" i="2"/>
  <c r="A1949" i="2"/>
  <c r="H1948" i="2"/>
  <c r="G1948" i="2"/>
  <c r="E1948" i="2"/>
  <c r="D1948" i="2"/>
  <c r="B1948" i="2"/>
  <c r="A1948" i="2"/>
  <c r="H1947" i="2"/>
  <c r="G1947" i="2"/>
  <c r="E1947" i="2"/>
  <c r="D1947" i="2"/>
  <c r="B1947" i="2"/>
  <c r="A1947" i="2"/>
  <c r="H1946" i="2"/>
  <c r="G1946" i="2"/>
  <c r="E1946" i="2"/>
  <c r="D1946" i="2"/>
  <c r="B1946" i="2"/>
  <c r="A1946" i="2"/>
  <c r="H1945" i="2"/>
  <c r="G1945" i="2"/>
  <c r="E1945" i="2"/>
  <c r="D1945" i="2"/>
  <c r="B1945" i="2"/>
  <c r="A1945" i="2"/>
  <c r="H1944" i="2"/>
  <c r="G1944" i="2"/>
  <c r="E1944" i="2"/>
  <c r="D1944" i="2"/>
  <c r="B1944" i="2"/>
  <c r="A1944" i="2"/>
  <c r="H1943" i="2"/>
  <c r="G1943" i="2"/>
  <c r="E1943" i="2"/>
  <c r="D1943" i="2"/>
  <c r="B1943" i="2"/>
  <c r="A1943" i="2"/>
  <c r="H1942" i="2"/>
  <c r="G1942" i="2"/>
  <c r="E1942" i="2"/>
  <c r="D1942" i="2"/>
  <c r="B1942" i="2"/>
  <c r="A1942" i="2"/>
  <c r="H1941" i="2"/>
  <c r="G1941" i="2"/>
  <c r="E1941" i="2"/>
  <c r="D1941" i="2"/>
  <c r="B1941" i="2"/>
  <c r="A1941" i="2"/>
  <c r="H1940" i="2"/>
  <c r="G1940" i="2"/>
  <c r="E1940" i="2"/>
  <c r="D1940" i="2"/>
  <c r="B1940" i="2"/>
  <c r="A1940" i="2"/>
  <c r="H1939" i="2"/>
  <c r="G1939" i="2"/>
  <c r="E1939" i="2"/>
  <c r="D1939" i="2"/>
  <c r="B1939" i="2"/>
  <c r="A1939" i="2"/>
  <c r="H1938" i="2"/>
  <c r="G1938" i="2"/>
  <c r="E1938" i="2"/>
  <c r="D1938" i="2"/>
  <c r="B1938" i="2"/>
  <c r="A1938" i="2"/>
  <c r="H1937" i="2"/>
  <c r="G1937" i="2"/>
  <c r="E1937" i="2"/>
  <c r="D1937" i="2"/>
  <c r="B1937" i="2"/>
  <c r="A1937" i="2"/>
  <c r="H1936" i="2"/>
  <c r="G1936" i="2"/>
  <c r="E1936" i="2"/>
  <c r="D1936" i="2"/>
  <c r="B1936" i="2"/>
  <c r="A1936" i="2"/>
  <c r="H1935" i="2"/>
  <c r="G1935" i="2"/>
  <c r="E1935" i="2"/>
  <c r="D1935" i="2"/>
  <c r="B1935" i="2"/>
  <c r="A1935" i="2"/>
  <c r="H1934" i="2"/>
  <c r="G1934" i="2"/>
  <c r="E1934" i="2"/>
  <c r="D1934" i="2"/>
  <c r="B1934" i="2"/>
  <c r="A1934" i="2"/>
  <c r="H1933" i="2"/>
  <c r="G1933" i="2"/>
  <c r="E1933" i="2"/>
  <c r="D1933" i="2"/>
  <c r="B1933" i="2"/>
  <c r="A1933" i="2"/>
  <c r="H1932" i="2"/>
  <c r="G1932" i="2"/>
  <c r="E1932" i="2"/>
  <c r="D1932" i="2"/>
  <c r="B1932" i="2"/>
  <c r="A1932" i="2"/>
  <c r="H1931" i="2"/>
  <c r="G1931" i="2"/>
  <c r="E1931" i="2"/>
  <c r="D1931" i="2"/>
  <c r="B1931" i="2"/>
  <c r="A1931" i="2"/>
  <c r="H1930" i="2"/>
  <c r="G1930" i="2"/>
  <c r="E1930" i="2"/>
  <c r="D1930" i="2"/>
  <c r="B1930" i="2"/>
  <c r="A1930" i="2"/>
  <c r="H1929" i="2"/>
  <c r="G1929" i="2"/>
  <c r="E1929" i="2"/>
  <c r="D1929" i="2"/>
  <c r="B1929" i="2"/>
  <c r="A1929" i="2"/>
  <c r="H1928" i="2"/>
  <c r="G1928" i="2"/>
  <c r="E1928" i="2"/>
  <c r="D1928" i="2"/>
  <c r="B1928" i="2"/>
  <c r="A1928" i="2"/>
  <c r="H1927" i="2"/>
  <c r="G1927" i="2"/>
  <c r="E1927" i="2"/>
  <c r="D1927" i="2"/>
  <c r="B1927" i="2"/>
  <c r="A1927" i="2"/>
  <c r="H1926" i="2"/>
  <c r="G1926" i="2"/>
  <c r="E1926" i="2"/>
  <c r="D1926" i="2"/>
  <c r="B1926" i="2"/>
  <c r="A1926" i="2"/>
  <c r="H1925" i="2"/>
  <c r="G1925" i="2"/>
  <c r="E1925" i="2"/>
  <c r="D1925" i="2"/>
  <c r="B1925" i="2"/>
  <c r="A1925" i="2"/>
  <c r="H1924" i="2"/>
  <c r="G1924" i="2"/>
  <c r="E1924" i="2"/>
  <c r="D1924" i="2"/>
  <c r="B1924" i="2"/>
  <c r="A1924" i="2"/>
  <c r="H1923" i="2"/>
  <c r="G1923" i="2"/>
  <c r="E1923" i="2"/>
  <c r="D1923" i="2"/>
  <c r="B1923" i="2"/>
  <c r="A1923" i="2"/>
  <c r="H1922" i="2"/>
  <c r="G1922" i="2"/>
  <c r="E1922" i="2"/>
  <c r="D1922" i="2"/>
  <c r="B1922" i="2"/>
  <c r="A1922" i="2"/>
  <c r="H1921" i="2"/>
  <c r="G1921" i="2"/>
  <c r="E1921" i="2"/>
  <c r="D1921" i="2"/>
  <c r="B1921" i="2"/>
  <c r="A1921" i="2"/>
  <c r="H1920" i="2"/>
  <c r="G1920" i="2"/>
  <c r="E1920" i="2"/>
  <c r="D1920" i="2"/>
  <c r="B1920" i="2"/>
  <c r="A1920" i="2"/>
  <c r="H1919" i="2"/>
  <c r="G1919" i="2"/>
  <c r="E1919" i="2"/>
  <c r="D1919" i="2"/>
  <c r="B1919" i="2"/>
  <c r="A1919" i="2"/>
  <c r="H1918" i="2"/>
  <c r="G1918" i="2"/>
  <c r="E1918" i="2"/>
  <c r="D1918" i="2"/>
  <c r="B1918" i="2"/>
  <c r="A1918" i="2"/>
  <c r="H1917" i="2"/>
  <c r="G1917" i="2"/>
  <c r="E1917" i="2"/>
  <c r="D1917" i="2"/>
  <c r="B1917" i="2"/>
  <c r="A1917" i="2"/>
  <c r="H1916" i="2"/>
  <c r="G1916" i="2"/>
  <c r="E1916" i="2"/>
  <c r="D1916" i="2"/>
  <c r="B1916" i="2"/>
  <c r="A1916" i="2"/>
  <c r="H1915" i="2"/>
  <c r="G1915" i="2"/>
  <c r="E1915" i="2"/>
  <c r="D1915" i="2"/>
  <c r="B1915" i="2"/>
  <c r="A1915" i="2"/>
  <c r="H1914" i="2"/>
  <c r="G1914" i="2"/>
  <c r="E1914" i="2"/>
  <c r="D1914" i="2"/>
  <c r="B1914" i="2"/>
  <c r="A1914" i="2"/>
  <c r="H1913" i="2"/>
  <c r="G1913" i="2"/>
  <c r="E1913" i="2"/>
  <c r="D1913" i="2"/>
  <c r="B1913" i="2"/>
  <c r="A1913" i="2"/>
  <c r="H1912" i="2"/>
  <c r="G1912" i="2"/>
  <c r="E1912" i="2"/>
  <c r="D1912" i="2"/>
  <c r="B1912" i="2"/>
  <c r="A1912" i="2"/>
  <c r="H1911" i="2"/>
  <c r="G1911" i="2"/>
  <c r="E1911" i="2"/>
  <c r="D1911" i="2"/>
  <c r="B1911" i="2"/>
  <c r="A1911" i="2"/>
  <c r="H1910" i="2"/>
  <c r="G1910" i="2"/>
  <c r="E1910" i="2"/>
  <c r="D1910" i="2"/>
  <c r="B1910" i="2"/>
  <c r="A1910" i="2"/>
  <c r="H1909" i="2"/>
  <c r="G1909" i="2"/>
  <c r="E1909" i="2"/>
  <c r="D1909" i="2"/>
  <c r="B1909" i="2"/>
  <c r="A1909" i="2"/>
  <c r="H1908" i="2"/>
  <c r="G1908" i="2"/>
  <c r="E1908" i="2"/>
  <c r="D1908" i="2"/>
  <c r="B1908" i="2"/>
  <c r="A1908" i="2"/>
  <c r="H1907" i="2"/>
  <c r="G1907" i="2"/>
  <c r="E1907" i="2"/>
  <c r="D1907" i="2"/>
  <c r="B1907" i="2"/>
  <c r="A1907" i="2"/>
  <c r="H1906" i="2"/>
  <c r="G1906" i="2"/>
  <c r="E1906" i="2"/>
  <c r="D1906" i="2"/>
  <c r="B1906" i="2"/>
  <c r="A1906" i="2"/>
  <c r="H1905" i="2"/>
  <c r="G1905" i="2"/>
  <c r="E1905" i="2"/>
  <c r="D1905" i="2"/>
  <c r="B1905" i="2"/>
  <c r="A1905" i="2"/>
  <c r="H1904" i="2"/>
  <c r="G1904" i="2"/>
  <c r="E1904" i="2"/>
  <c r="D1904" i="2"/>
  <c r="B1904" i="2"/>
  <c r="A1904" i="2"/>
  <c r="H1903" i="2"/>
  <c r="G1903" i="2"/>
  <c r="E1903" i="2"/>
  <c r="D1903" i="2"/>
  <c r="B1903" i="2"/>
  <c r="A1903" i="2"/>
  <c r="H1902" i="2"/>
  <c r="G1902" i="2"/>
  <c r="E1902" i="2"/>
  <c r="D1902" i="2"/>
  <c r="B1902" i="2"/>
  <c r="A1902" i="2"/>
  <c r="H1901" i="2"/>
  <c r="G1901" i="2"/>
  <c r="E1901" i="2"/>
  <c r="D1901" i="2"/>
  <c r="B1901" i="2"/>
  <c r="A1901" i="2"/>
  <c r="H1900" i="2"/>
  <c r="G1900" i="2"/>
  <c r="E1900" i="2"/>
  <c r="D1900" i="2"/>
  <c r="B1900" i="2"/>
  <c r="A1900" i="2"/>
  <c r="H1899" i="2"/>
  <c r="G1899" i="2"/>
  <c r="E1899" i="2"/>
  <c r="D1899" i="2"/>
  <c r="B1899" i="2"/>
  <c r="A1899" i="2"/>
  <c r="H1898" i="2"/>
  <c r="G1898" i="2"/>
  <c r="E1898" i="2"/>
  <c r="D1898" i="2"/>
  <c r="B1898" i="2"/>
  <c r="A1898" i="2"/>
  <c r="H1897" i="2"/>
  <c r="G1897" i="2"/>
  <c r="E1897" i="2"/>
  <c r="D1897" i="2"/>
  <c r="B1897" i="2"/>
  <c r="A1897" i="2"/>
  <c r="H1896" i="2"/>
  <c r="G1896" i="2"/>
  <c r="E1896" i="2"/>
  <c r="D1896" i="2"/>
  <c r="B1896" i="2"/>
  <c r="A1896" i="2"/>
  <c r="H1895" i="2"/>
  <c r="G1895" i="2"/>
  <c r="E1895" i="2"/>
  <c r="D1895" i="2"/>
  <c r="B1895" i="2"/>
  <c r="A1895" i="2"/>
  <c r="H1894" i="2"/>
  <c r="G1894" i="2"/>
  <c r="E1894" i="2"/>
  <c r="D1894" i="2"/>
  <c r="B1894" i="2"/>
  <c r="A1894" i="2"/>
  <c r="H1893" i="2"/>
  <c r="G1893" i="2"/>
  <c r="E1893" i="2"/>
  <c r="D1893" i="2"/>
  <c r="B1893" i="2"/>
  <c r="A1893" i="2"/>
  <c r="H1892" i="2"/>
  <c r="G1892" i="2"/>
  <c r="E1892" i="2"/>
  <c r="D1892" i="2"/>
  <c r="B1892" i="2"/>
  <c r="A1892" i="2"/>
  <c r="H1891" i="2"/>
  <c r="G1891" i="2"/>
  <c r="E1891" i="2"/>
  <c r="D1891" i="2"/>
  <c r="B1891" i="2"/>
  <c r="A1891" i="2"/>
  <c r="H1890" i="2"/>
  <c r="G1890" i="2"/>
  <c r="E1890" i="2"/>
  <c r="D1890" i="2"/>
  <c r="B1890" i="2"/>
  <c r="A1890" i="2"/>
  <c r="H1889" i="2"/>
  <c r="G1889" i="2"/>
  <c r="E1889" i="2"/>
  <c r="D1889" i="2"/>
  <c r="B1889" i="2"/>
  <c r="A1889" i="2"/>
  <c r="H1888" i="2"/>
  <c r="G1888" i="2"/>
  <c r="E1888" i="2"/>
  <c r="D1888" i="2"/>
  <c r="B1888" i="2"/>
  <c r="A1888" i="2"/>
  <c r="H1887" i="2"/>
  <c r="G1887" i="2"/>
  <c r="E1887" i="2"/>
  <c r="D1887" i="2"/>
  <c r="B1887" i="2"/>
  <c r="A1887" i="2"/>
  <c r="H1886" i="2"/>
  <c r="G1886" i="2"/>
  <c r="E1886" i="2"/>
  <c r="D1886" i="2"/>
  <c r="B1886" i="2"/>
  <c r="A1886" i="2"/>
  <c r="H1885" i="2"/>
  <c r="G1885" i="2"/>
  <c r="E1885" i="2"/>
  <c r="D1885" i="2"/>
  <c r="B1885" i="2"/>
  <c r="A1885" i="2"/>
  <c r="H1884" i="2"/>
  <c r="G1884" i="2"/>
  <c r="E1884" i="2"/>
  <c r="D1884" i="2"/>
  <c r="B1884" i="2"/>
  <c r="A1884" i="2"/>
  <c r="H1883" i="2"/>
  <c r="G1883" i="2"/>
  <c r="E1883" i="2"/>
  <c r="D1883" i="2"/>
  <c r="B1883" i="2"/>
  <c r="A1883" i="2"/>
  <c r="H1882" i="2"/>
  <c r="G1882" i="2"/>
  <c r="E1882" i="2"/>
  <c r="D1882" i="2"/>
  <c r="B1882" i="2"/>
  <c r="A1882" i="2"/>
  <c r="H1881" i="2"/>
  <c r="G1881" i="2"/>
  <c r="E1881" i="2"/>
  <c r="D1881" i="2"/>
  <c r="B1881" i="2"/>
  <c r="A1881" i="2"/>
  <c r="H1880" i="2"/>
  <c r="G1880" i="2"/>
  <c r="E1880" i="2"/>
  <c r="D1880" i="2"/>
  <c r="B1880" i="2"/>
  <c r="A1880" i="2"/>
  <c r="H1879" i="2"/>
  <c r="G1879" i="2"/>
  <c r="E1879" i="2"/>
  <c r="D1879" i="2"/>
  <c r="B1879" i="2"/>
  <c r="A1879" i="2"/>
  <c r="H1878" i="2"/>
  <c r="G1878" i="2"/>
  <c r="E1878" i="2"/>
  <c r="D1878" i="2"/>
  <c r="B1878" i="2"/>
  <c r="A1878" i="2"/>
  <c r="H1877" i="2"/>
  <c r="G1877" i="2"/>
  <c r="E1877" i="2"/>
  <c r="D1877" i="2"/>
  <c r="B1877" i="2"/>
  <c r="A1877" i="2"/>
  <c r="H1876" i="2"/>
  <c r="G1876" i="2"/>
  <c r="E1876" i="2"/>
  <c r="D1876" i="2"/>
  <c r="B1876" i="2"/>
  <c r="A1876" i="2"/>
  <c r="H1875" i="2"/>
  <c r="G1875" i="2"/>
  <c r="E1875" i="2"/>
  <c r="D1875" i="2"/>
  <c r="B1875" i="2"/>
  <c r="A1875" i="2"/>
  <c r="H1874" i="2"/>
  <c r="G1874" i="2"/>
  <c r="E1874" i="2"/>
  <c r="D1874" i="2"/>
  <c r="B1874" i="2"/>
  <c r="A1874" i="2"/>
  <c r="H1873" i="2"/>
  <c r="G1873" i="2"/>
  <c r="E1873" i="2"/>
  <c r="D1873" i="2"/>
  <c r="B1873" i="2"/>
  <c r="A1873" i="2"/>
  <c r="H1872" i="2"/>
  <c r="G1872" i="2"/>
  <c r="E1872" i="2"/>
  <c r="D1872" i="2"/>
  <c r="B1872" i="2"/>
  <c r="A1872" i="2"/>
  <c r="H1871" i="2"/>
  <c r="G1871" i="2"/>
  <c r="E1871" i="2"/>
  <c r="D1871" i="2"/>
  <c r="B1871" i="2"/>
  <c r="A1871" i="2"/>
  <c r="H1870" i="2"/>
  <c r="G1870" i="2"/>
  <c r="E1870" i="2"/>
  <c r="D1870" i="2"/>
  <c r="B1870" i="2"/>
  <c r="A1870" i="2"/>
  <c r="H1869" i="2"/>
  <c r="G1869" i="2"/>
  <c r="E1869" i="2"/>
  <c r="D1869" i="2"/>
  <c r="B1869" i="2"/>
  <c r="A1869" i="2"/>
  <c r="H1868" i="2"/>
  <c r="G1868" i="2"/>
  <c r="E1868" i="2"/>
  <c r="D1868" i="2"/>
  <c r="B1868" i="2"/>
  <c r="A1868" i="2"/>
  <c r="H1867" i="2"/>
  <c r="G1867" i="2"/>
  <c r="E1867" i="2"/>
  <c r="D1867" i="2"/>
  <c r="B1867" i="2"/>
  <c r="A1867" i="2"/>
  <c r="H1866" i="2"/>
  <c r="G1866" i="2"/>
  <c r="E1866" i="2"/>
  <c r="D1866" i="2"/>
  <c r="B1866" i="2"/>
  <c r="A1866" i="2"/>
  <c r="H1865" i="2"/>
  <c r="G1865" i="2"/>
  <c r="E1865" i="2"/>
  <c r="D1865" i="2"/>
  <c r="B1865" i="2"/>
  <c r="A1865" i="2"/>
  <c r="H1864" i="2"/>
  <c r="G1864" i="2"/>
  <c r="E1864" i="2"/>
  <c r="D1864" i="2"/>
  <c r="B1864" i="2"/>
  <c r="A1864" i="2"/>
  <c r="H1863" i="2"/>
  <c r="G1863" i="2"/>
  <c r="E1863" i="2"/>
  <c r="D1863" i="2"/>
  <c r="B1863" i="2"/>
  <c r="A1863" i="2"/>
  <c r="H1862" i="2"/>
  <c r="G1862" i="2"/>
  <c r="E1862" i="2"/>
  <c r="D1862" i="2"/>
  <c r="B1862" i="2"/>
  <c r="A1862" i="2"/>
  <c r="H1861" i="2"/>
  <c r="G1861" i="2"/>
  <c r="E1861" i="2"/>
  <c r="D1861" i="2"/>
  <c r="B1861" i="2"/>
  <c r="A1861" i="2"/>
  <c r="H1860" i="2"/>
  <c r="G1860" i="2"/>
  <c r="E1860" i="2"/>
  <c r="D1860" i="2"/>
  <c r="B1860" i="2"/>
  <c r="A1860" i="2"/>
  <c r="H1859" i="2"/>
  <c r="G1859" i="2"/>
  <c r="E1859" i="2"/>
  <c r="D1859" i="2"/>
  <c r="B1859" i="2"/>
  <c r="A1859" i="2"/>
  <c r="H1858" i="2"/>
  <c r="G1858" i="2"/>
  <c r="E1858" i="2"/>
  <c r="D1858" i="2"/>
  <c r="B1858" i="2"/>
  <c r="A1858" i="2"/>
  <c r="H1857" i="2"/>
  <c r="G1857" i="2"/>
  <c r="E1857" i="2"/>
  <c r="D1857" i="2"/>
  <c r="B1857" i="2"/>
  <c r="A1857" i="2"/>
  <c r="H1856" i="2"/>
  <c r="G1856" i="2"/>
  <c r="E1856" i="2"/>
  <c r="D1856" i="2"/>
  <c r="B1856" i="2"/>
  <c r="A1856" i="2"/>
  <c r="H1855" i="2"/>
  <c r="G1855" i="2"/>
  <c r="E1855" i="2"/>
  <c r="D1855" i="2"/>
  <c r="B1855" i="2"/>
  <c r="A1855" i="2"/>
  <c r="H1854" i="2"/>
  <c r="G1854" i="2"/>
  <c r="E1854" i="2"/>
  <c r="D1854" i="2"/>
  <c r="B1854" i="2"/>
  <c r="A1854" i="2"/>
  <c r="H1853" i="2"/>
  <c r="G1853" i="2"/>
  <c r="E1853" i="2"/>
  <c r="D1853" i="2"/>
  <c r="B1853" i="2"/>
  <c r="A1853" i="2"/>
  <c r="H1852" i="2"/>
  <c r="G1852" i="2"/>
  <c r="E1852" i="2"/>
  <c r="D1852" i="2"/>
  <c r="B1852" i="2"/>
  <c r="A1852" i="2"/>
  <c r="H1851" i="2"/>
  <c r="G1851" i="2"/>
  <c r="E1851" i="2"/>
  <c r="D1851" i="2"/>
  <c r="B1851" i="2"/>
  <c r="A1851" i="2"/>
  <c r="H1850" i="2"/>
  <c r="G1850" i="2"/>
  <c r="E1850" i="2"/>
  <c r="D1850" i="2"/>
  <c r="B1850" i="2"/>
  <c r="A1850" i="2"/>
  <c r="H1849" i="2"/>
  <c r="G1849" i="2"/>
  <c r="E1849" i="2"/>
  <c r="D1849" i="2"/>
  <c r="B1849" i="2"/>
  <c r="A1849" i="2"/>
  <c r="H1848" i="2"/>
  <c r="G1848" i="2"/>
  <c r="E1848" i="2"/>
  <c r="D1848" i="2"/>
  <c r="B1848" i="2"/>
  <c r="A1848" i="2"/>
  <c r="H1847" i="2"/>
  <c r="G1847" i="2"/>
  <c r="E1847" i="2"/>
  <c r="D1847" i="2"/>
  <c r="B1847" i="2"/>
  <c r="A1847" i="2"/>
  <c r="H1846" i="2"/>
  <c r="G1846" i="2"/>
  <c r="E1846" i="2"/>
  <c r="D1846" i="2"/>
  <c r="B1846" i="2"/>
  <c r="A1846" i="2"/>
  <c r="H1845" i="2"/>
  <c r="G1845" i="2"/>
  <c r="E1845" i="2"/>
  <c r="D1845" i="2"/>
  <c r="B1845" i="2"/>
  <c r="A1845" i="2"/>
  <c r="H1844" i="2"/>
  <c r="G1844" i="2"/>
  <c r="E1844" i="2"/>
  <c r="D1844" i="2"/>
  <c r="B1844" i="2"/>
  <c r="A1844" i="2"/>
  <c r="H1843" i="2"/>
  <c r="G1843" i="2"/>
  <c r="E1843" i="2"/>
  <c r="D1843" i="2"/>
  <c r="B1843" i="2"/>
  <c r="A1843" i="2"/>
  <c r="H1842" i="2"/>
  <c r="G1842" i="2"/>
  <c r="E1842" i="2"/>
  <c r="D1842" i="2"/>
  <c r="B1842" i="2"/>
  <c r="A1842" i="2"/>
  <c r="H1841" i="2"/>
  <c r="G1841" i="2"/>
  <c r="E1841" i="2"/>
  <c r="D1841" i="2"/>
  <c r="B1841" i="2"/>
  <c r="A1841" i="2"/>
  <c r="H1840" i="2"/>
  <c r="G1840" i="2"/>
  <c r="E1840" i="2"/>
  <c r="D1840" i="2"/>
  <c r="B1840" i="2"/>
  <c r="A1840" i="2"/>
  <c r="H1839" i="2"/>
  <c r="G1839" i="2"/>
  <c r="E1839" i="2"/>
  <c r="D1839" i="2"/>
  <c r="B1839" i="2"/>
  <c r="A1839" i="2"/>
  <c r="H1838" i="2"/>
  <c r="G1838" i="2"/>
  <c r="E1838" i="2"/>
  <c r="D1838" i="2"/>
  <c r="B1838" i="2"/>
  <c r="A1838" i="2"/>
  <c r="H1837" i="2"/>
  <c r="G1837" i="2"/>
  <c r="E1837" i="2"/>
  <c r="D1837" i="2"/>
  <c r="B1837" i="2"/>
  <c r="A1837" i="2"/>
  <c r="H1836" i="2"/>
  <c r="G1836" i="2"/>
  <c r="E1836" i="2"/>
  <c r="D1836" i="2"/>
  <c r="B1836" i="2"/>
  <c r="A1836" i="2"/>
  <c r="H1835" i="2"/>
  <c r="G1835" i="2"/>
  <c r="E1835" i="2"/>
  <c r="D1835" i="2"/>
  <c r="B1835" i="2"/>
  <c r="A1835" i="2"/>
  <c r="H1834" i="2"/>
  <c r="G1834" i="2"/>
  <c r="E1834" i="2"/>
  <c r="D1834" i="2"/>
  <c r="B1834" i="2"/>
  <c r="A1834" i="2"/>
  <c r="H1833" i="2"/>
  <c r="G1833" i="2"/>
  <c r="E1833" i="2"/>
  <c r="D1833" i="2"/>
  <c r="B1833" i="2"/>
  <c r="A1833" i="2"/>
  <c r="H1832" i="2"/>
  <c r="G1832" i="2"/>
  <c r="E1832" i="2"/>
  <c r="D1832" i="2"/>
  <c r="B1832" i="2"/>
  <c r="A1832" i="2"/>
  <c r="H1831" i="2"/>
  <c r="G1831" i="2"/>
  <c r="E1831" i="2"/>
  <c r="D1831" i="2"/>
  <c r="B1831" i="2"/>
  <c r="A1831" i="2"/>
  <c r="H1830" i="2"/>
  <c r="G1830" i="2"/>
  <c r="E1830" i="2"/>
  <c r="D1830" i="2"/>
  <c r="B1830" i="2"/>
  <c r="A1830" i="2"/>
  <c r="H1829" i="2"/>
  <c r="G1829" i="2"/>
  <c r="E1829" i="2"/>
  <c r="D1829" i="2"/>
  <c r="B1829" i="2"/>
  <c r="A1829" i="2"/>
  <c r="H1828" i="2"/>
  <c r="G1828" i="2"/>
  <c r="E1828" i="2"/>
  <c r="D1828" i="2"/>
  <c r="B1828" i="2"/>
  <c r="A1828" i="2"/>
  <c r="H1827" i="2"/>
  <c r="G1827" i="2"/>
  <c r="E1827" i="2"/>
  <c r="D1827" i="2"/>
  <c r="B1827" i="2"/>
  <c r="A1827" i="2"/>
  <c r="H1826" i="2"/>
  <c r="G1826" i="2"/>
  <c r="E1826" i="2"/>
  <c r="D1826" i="2"/>
  <c r="B1826" i="2"/>
  <c r="A1826" i="2"/>
  <c r="H1825" i="2"/>
  <c r="G1825" i="2"/>
  <c r="E1825" i="2"/>
  <c r="D1825" i="2"/>
  <c r="B1825" i="2"/>
  <c r="A1825" i="2"/>
  <c r="H1824" i="2"/>
  <c r="G1824" i="2"/>
  <c r="E1824" i="2"/>
  <c r="D1824" i="2"/>
  <c r="B1824" i="2"/>
  <c r="A1824" i="2"/>
  <c r="H1823" i="2"/>
  <c r="G1823" i="2"/>
  <c r="E1823" i="2"/>
  <c r="D1823" i="2"/>
  <c r="B1823" i="2"/>
  <c r="A1823" i="2"/>
  <c r="H1822" i="2"/>
  <c r="G1822" i="2"/>
  <c r="E1822" i="2"/>
  <c r="D1822" i="2"/>
  <c r="B1822" i="2"/>
  <c r="A1822" i="2"/>
  <c r="H1821" i="2"/>
  <c r="G1821" i="2"/>
  <c r="E1821" i="2"/>
  <c r="D1821" i="2"/>
  <c r="B1821" i="2"/>
  <c r="A1821" i="2"/>
  <c r="H1820" i="2"/>
  <c r="G1820" i="2"/>
  <c r="E1820" i="2"/>
  <c r="D1820" i="2"/>
  <c r="B1820" i="2"/>
  <c r="A1820" i="2"/>
  <c r="H1819" i="2"/>
  <c r="G1819" i="2"/>
  <c r="E1819" i="2"/>
  <c r="D1819" i="2"/>
  <c r="B1819" i="2"/>
  <c r="A1819" i="2"/>
  <c r="H1818" i="2"/>
  <c r="G1818" i="2"/>
  <c r="E1818" i="2"/>
  <c r="D1818" i="2"/>
  <c r="B1818" i="2"/>
  <c r="A1818" i="2"/>
  <c r="H1817" i="2"/>
  <c r="G1817" i="2"/>
  <c r="E1817" i="2"/>
  <c r="D1817" i="2"/>
  <c r="B1817" i="2"/>
  <c r="A1817" i="2"/>
  <c r="H1816" i="2"/>
  <c r="G1816" i="2"/>
  <c r="E1816" i="2"/>
  <c r="D1816" i="2"/>
  <c r="B1816" i="2"/>
  <c r="A1816" i="2"/>
  <c r="H1815" i="2"/>
  <c r="G1815" i="2"/>
  <c r="E1815" i="2"/>
  <c r="D1815" i="2"/>
  <c r="B1815" i="2"/>
  <c r="A1815" i="2"/>
  <c r="H1814" i="2"/>
  <c r="G1814" i="2"/>
  <c r="E1814" i="2"/>
  <c r="D1814" i="2"/>
  <c r="B1814" i="2"/>
  <c r="A1814" i="2"/>
  <c r="H1813" i="2"/>
  <c r="G1813" i="2"/>
  <c r="E1813" i="2"/>
  <c r="D1813" i="2"/>
  <c r="B1813" i="2"/>
  <c r="A1813" i="2"/>
  <c r="H1812" i="2"/>
  <c r="G1812" i="2"/>
  <c r="E1812" i="2"/>
  <c r="D1812" i="2"/>
  <c r="B1812" i="2"/>
  <c r="A1812" i="2"/>
  <c r="H1811" i="2"/>
  <c r="G1811" i="2"/>
  <c r="E1811" i="2"/>
  <c r="D1811" i="2"/>
  <c r="B1811" i="2"/>
  <c r="A1811" i="2"/>
  <c r="H1810" i="2"/>
  <c r="G1810" i="2"/>
  <c r="E1810" i="2"/>
  <c r="D1810" i="2"/>
  <c r="B1810" i="2"/>
  <c r="A1810" i="2"/>
  <c r="H1809" i="2"/>
  <c r="G1809" i="2"/>
  <c r="E1809" i="2"/>
  <c r="D1809" i="2"/>
  <c r="B1809" i="2"/>
  <c r="A1809" i="2"/>
  <c r="H1808" i="2"/>
  <c r="G1808" i="2"/>
  <c r="E1808" i="2"/>
  <c r="D1808" i="2"/>
  <c r="B1808" i="2"/>
  <c r="A1808" i="2"/>
  <c r="H1807" i="2"/>
  <c r="G1807" i="2"/>
  <c r="E1807" i="2"/>
  <c r="D1807" i="2"/>
  <c r="B1807" i="2"/>
  <c r="A1807" i="2"/>
  <c r="H1806" i="2"/>
  <c r="G1806" i="2"/>
  <c r="E1806" i="2"/>
  <c r="D1806" i="2"/>
  <c r="B1806" i="2"/>
  <c r="A1806" i="2"/>
  <c r="H1805" i="2"/>
  <c r="G1805" i="2"/>
  <c r="E1805" i="2"/>
  <c r="D1805" i="2"/>
  <c r="B1805" i="2"/>
  <c r="A1805" i="2"/>
  <c r="H1804" i="2"/>
  <c r="G1804" i="2"/>
  <c r="E1804" i="2"/>
  <c r="D1804" i="2"/>
  <c r="B1804" i="2"/>
  <c r="A1804" i="2"/>
  <c r="H1803" i="2"/>
  <c r="G1803" i="2"/>
  <c r="E1803" i="2"/>
  <c r="D1803" i="2"/>
  <c r="B1803" i="2"/>
  <c r="A1803" i="2"/>
  <c r="H1802" i="2"/>
  <c r="G1802" i="2"/>
  <c r="E1802" i="2"/>
  <c r="D1802" i="2"/>
  <c r="B1802" i="2"/>
  <c r="A1802" i="2"/>
  <c r="H1801" i="2"/>
  <c r="G1801" i="2"/>
  <c r="E1801" i="2"/>
  <c r="D1801" i="2"/>
  <c r="B1801" i="2"/>
  <c r="A1801" i="2"/>
  <c r="H1800" i="2"/>
  <c r="G1800" i="2"/>
  <c r="E1800" i="2"/>
  <c r="D1800" i="2"/>
  <c r="B1800" i="2"/>
  <c r="A1800" i="2"/>
  <c r="H1799" i="2"/>
  <c r="G1799" i="2"/>
  <c r="E1799" i="2"/>
  <c r="D1799" i="2"/>
  <c r="B1799" i="2"/>
  <c r="A1799" i="2"/>
  <c r="H1798" i="2"/>
  <c r="G1798" i="2"/>
  <c r="E1798" i="2"/>
  <c r="D1798" i="2"/>
  <c r="B1798" i="2"/>
  <c r="A1798" i="2"/>
  <c r="H1797" i="2"/>
  <c r="G1797" i="2"/>
  <c r="E1797" i="2"/>
  <c r="D1797" i="2"/>
  <c r="B1797" i="2"/>
  <c r="A1797" i="2"/>
  <c r="H1796" i="2"/>
  <c r="G1796" i="2"/>
  <c r="E1796" i="2"/>
  <c r="D1796" i="2"/>
  <c r="B1796" i="2"/>
  <c r="A1796" i="2"/>
  <c r="H1795" i="2"/>
  <c r="G1795" i="2"/>
  <c r="E1795" i="2"/>
  <c r="D1795" i="2"/>
  <c r="B1795" i="2"/>
  <c r="A1795" i="2"/>
  <c r="H1794" i="2"/>
  <c r="G1794" i="2"/>
  <c r="E1794" i="2"/>
  <c r="D1794" i="2"/>
  <c r="B1794" i="2"/>
  <c r="A1794" i="2"/>
  <c r="H1793" i="2"/>
  <c r="G1793" i="2"/>
  <c r="E1793" i="2"/>
  <c r="D1793" i="2"/>
  <c r="B1793" i="2"/>
  <c r="A1793" i="2"/>
  <c r="H1792" i="2"/>
  <c r="G1792" i="2"/>
  <c r="E1792" i="2"/>
  <c r="D1792" i="2"/>
  <c r="B1792" i="2"/>
  <c r="A1792" i="2"/>
  <c r="H1791" i="2"/>
  <c r="G1791" i="2"/>
  <c r="E1791" i="2"/>
  <c r="D1791" i="2"/>
  <c r="B1791" i="2"/>
  <c r="A1791" i="2"/>
  <c r="H1790" i="2"/>
  <c r="G1790" i="2"/>
  <c r="E1790" i="2"/>
  <c r="D1790" i="2"/>
  <c r="B1790" i="2"/>
  <c r="A1790" i="2"/>
  <c r="H1789" i="2"/>
  <c r="G1789" i="2"/>
  <c r="E1789" i="2"/>
  <c r="D1789" i="2"/>
  <c r="B1789" i="2"/>
  <c r="A1789" i="2"/>
  <c r="H1788" i="2"/>
  <c r="G1788" i="2"/>
  <c r="E1788" i="2"/>
  <c r="D1788" i="2"/>
  <c r="B1788" i="2"/>
  <c r="A1788" i="2"/>
  <c r="H1787" i="2"/>
  <c r="G1787" i="2"/>
  <c r="E1787" i="2"/>
  <c r="D1787" i="2"/>
  <c r="B1787" i="2"/>
  <c r="A1787" i="2"/>
  <c r="H1786" i="2"/>
  <c r="G1786" i="2"/>
  <c r="E1786" i="2"/>
  <c r="D1786" i="2"/>
  <c r="B1786" i="2"/>
  <c r="A1786" i="2"/>
  <c r="H1785" i="2"/>
  <c r="G1785" i="2"/>
  <c r="E1785" i="2"/>
  <c r="D1785" i="2"/>
  <c r="B1785" i="2"/>
  <c r="A1785" i="2"/>
  <c r="H1784" i="2"/>
  <c r="G1784" i="2"/>
  <c r="E1784" i="2"/>
  <c r="D1784" i="2"/>
  <c r="B1784" i="2"/>
  <c r="A1784" i="2"/>
  <c r="H1783" i="2"/>
  <c r="G1783" i="2"/>
  <c r="E1783" i="2"/>
  <c r="D1783" i="2"/>
  <c r="B1783" i="2"/>
  <c r="A1783" i="2"/>
  <c r="H1782" i="2"/>
  <c r="G1782" i="2"/>
  <c r="E1782" i="2"/>
  <c r="D1782" i="2"/>
  <c r="B1782" i="2"/>
  <c r="A1782" i="2"/>
  <c r="H1781" i="2"/>
  <c r="G1781" i="2"/>
  <c r="E1781" i="2"/>
  <c r="D1781" i="2"/>
  <c r="B1781" i="2"/>
  <c r="A1781" i="2"/>
  <c r="H1780" i="2"/>
  <c r="G1780" i="2"/>
  <c r="E1780" i="2"/>
  <c r="D1780" i="2"/>
  <c r="B1780" i="2"/>
  <c r="A1780" i="2"/>
  <c r="H1779" i="2"/>
  <c r="G1779" i="2"/>
  <c r="E1779" i="2"/>
  <c r="D1779" i="2"/>
  <c r="B1779" i="2"/>
  <c r="A1779" i="2"/>
  <c r="H1778" i="2"/>
  <c r="G1778" i="2"/>
  <c r="E1778" i="2"/>
  <c r="D1778" i="2"/>
  <c r="B1778" i="2"/>
  <c r="A1778" i="2"/>
  <c r="H1777" i="2"/>
  <c r="G1777" i="2"/>
  <c r="E1777" i="2"/>
  <c r="D1777" i="2"/>
  <c r="B1777" i="2"/>
  <c r="A1777" i="2"/>
  <c r="H1776" i="2"/>
  <c r="G1776" i="2"/>
  <c r="E1776" i="2"/>
  <c r="D1776" i="2"/>
  <c r="B1776" i="2"/>
  <c r="A1776" i="2"/>
  <c r="H1775" i="2"/>
  <c r="G1775" i="2"/>
  <c r="E1775" i="2"/>
  <c r="D1775" i="2"/>
  <c r="B1775" i="2"/>
  <c r="A1775" i="2"/>
  <c r="H1774" i="2"/>
  <c r="G1774" i="2"/>
  <c r="E1774" i="2"/>
  <c r="D1774" i="2"/>
  <c r="B1774" i="2"/>
  <c r="A1774" i="2"/>
  <c r="H1773" i="2"/>
  <c r="G1773" i="2"/>
  <c r="E1773" i="2"/>
  <c r="D1773" i="2"/>
  <c r="B1773" i="2"/>
  <c r="A1773" i="2"/>
  <c r="H1772" i="2"/>
  <c r="G1772" i="2"/>
  <c r="E1772" i="2"/>
  <c r="D1772" i="2"/>
  <c r="B1772" i="2"/>
  <c r="A1772" i="2"/>
  <c r="H1771" i="2"/>
  <c r="G1771" i="2"/>
  <c r="E1771" i="2"/>
  <c r="D1771" i="2"/>
  <c r="B1771" i="2"/>
  <c r="A1771" i="2"/>
  <c r="H1770" i="2"/>
  <c r="G1770" i="2"/>
  <c r="E1770" i="2"/>
  <c r="D1770" i="2"/>
  <c r="B1770" i="2"/>
  <c r="A1770" i="2"/>
  <c r="H1769" i="2"/>
  <c r="G1769" i="2"/>
  <c r="E1769" i="2"/>
  <c r="D1769" i="2"/>
  <c r="B1769" i="2"/>
  <c r="A1769" i="2"/>
  <c r="H1768" i="2"/>
  <c r="G1768" i="2"/>
  <c r="E1768" i="2"/>
  <c r="D1768" i="2"/>
  <c r="B1768" i="2"/>
  <c r="A1768" i="2"/>
  <c r="H1767" i="2"/>
  <c r="G1767" i="2"/>
  <c r="E1767" i="2"/>
  <c r="D1767" i="2"/>
  <c r="B1767" i="2"/>
  <c r="A1767" i="2"/>
  <c r="H1766" i="2"/>
  <c r="G1766" i="2"/>
  <c r="E1766" i="2"/>
  <c r="D1766" i="2"/>
  <c r="B1766" i="2"/>
  <c r="A1766" i="2"/>
  <c r="H1765" i="2"/>
  <c r="G1765" i="2"/>
  <c r="E1765" i="2"/>
  <c r="D1765" i="2"/>
  <c r="B1765" i="2"/>
  <c r="A1765" i="2"/>
  <c r="H1764" i="2"/>
  <c r="G1764" i="2"/>
  <c r="E1764" i="2"/>
  <c r="D1764" i="2"/>
  <c r="B1764" i="2"/>
  <c r="A1764" i="2"/>
  <c r="H1763" i="2"/>
  <c r="G1763" i="2"/>
  <c r="E1763" i="2"/>
  <c r="D1763" i="2"/>
  <c r="B1763" i="2"/>
  <c r="A1763" i="2"/>
  <c r="H1762" i="2"/>
  <c r="G1762" i="2"/>
  <c r="E1762" i="2"/>
  <c r="D1762" i="2"/>
  <c r="B1762" i="2"/>
  <c r="A1762" i="2"/>
  <c r="H1761" i="2"/>
  <c r="G1761" i="2"/>
  <c r="E1761" i="2"/>
  <c r="D1761" i="2"/>
  <c r="B1761" i="2"/>
  <c r="A1761" i="2"/>
  <c r="H1760" i="2"/>
  <c r="G1760" i="2"/>
  <c r="E1760" i="2"/>
  <c r="D1760" i="2"/>
  <c r="B1760" i="2"/>
  <c r="A1760" i="2"/>
  <c r="H1759" i="2"/>
  <c r="G1759" i="2"/>
  <c r="E1759" i="2"/>
  <c r="D1759" i="2"/>
  <c r="B1759" i="2"/>
  <c r="A1759" i="2"/>
  <c r="H1758" i="2"/>
  <c r="G1758" i="2"/>
  <c r="E1758" i="2"/>
  <c r="D1758" i="2"/>
  <c r="B1758" i="2"/>
  <c r="A1758" i="2"/>
  <c r="H1757" i="2"/>
  <c r="G1757" i="2"/>
  <c r="E1757" i="2"/>
  <c r="D1757" i="2"/>
  <c r="B1757" i="2"/>
  <c r="A1757" i="2"/>
  <c r="H1756" i="2"/>
  <c r="G1756" i="2"/>
  <c r="E1756" i="2"/>
  <c r="D1756" i="2"/>
  <c r="B1756" i="2"/>
  <c r="A1756" i="2"/>
  <c r="H1755" i="2"/>
  <c r="G1755" i="2"/>
  <c r="E1755" i="2"/>
  <c r="D1755" i="2"/>
  <c r="B1755" i="2"/>
  <c r="A1755" i="2"/>
  <c r="H1754" i="2"/>
  <c r="G1754" i="2"/>
  <c r="E1754" i="2"/>
  <c r="D1754" i="2"/>
  <c r="B1754" i="2"/>
  <c r="A1754" i="2"/>
  <c r="H1753" i="2"/>
  <c r="G1753" i="2"/>
  <c r="E1753" i="2"/>
  <c r="D1753" i="2"/>
  <c r="B1753" i="2"/>
  <c r="A1753" i="2"/>
  <c r="H1752" i="2"/>
  <c r="G1752" i="2"/>
  <c r="E1752" i="2"/>
  <c r="D1752" i="2"/>
  <c r="B1752" i="2"/>
  <c r="A1752" i="2"/>
  <c r="H1751" i="2"/>
  <c r="G1751" i="2"/>
  <c r="E1751" i="2"/>
  <c r="D1751" i="2"/>
  <c r="B1751" i="2"/>
  <c r="A1751" i="2"/>
  <c r="H1750" i="2"/>
  <c r="G1750" i="2"/>
  <c r="E1750" i="2"/>
  <c r="D1750" i="2"/>
  <c r="B1750" i="2"/>
  <c r="A1750" i="2"/>
  <c r="H1749" i="2"/>
  <c r="G1749" i="2"/>
  <c r="E1749" i="2"/>
  <c r="D1749" i="2"/>
  <c r="B1749" i="2"/>
  <c r="A1749" i="2"/>
  <c r="H1748" i="2"/>
  <c r="G1748" i="2"/>
  <c r="E1748" i="2"/>
  <c r="D1748" i="2"/>
  <c r="B1748" i="2"/>
  <c r="A1748" i="2"/>
  <c r="H1747" i="2"/>
  <c r="G1747" i="2"/>
  <c r="E1747" i="2"/>
  <c r="D1747" i="2"/>
  <c r="B1747" i="2"/>
  <c r="A1747" i="2"/>
  <c r="H1746" i="2"/>
  <c r="G1746" i="2"/>
  <c r="E1746" i="2"/>
  <c r="D1746" i="2"/>
  <c r="B1746" i="2"/>
  <c r="A1746" i="2"/>
  <c r="H1745" i="2"/>
  <c r="G1745" i="2"/>
  <c r="E1745" i="2"/>
  <c r="D1745" i="2"/>
  <c r="B1745" i="2"/>
  <c r="A1745" i="2"/>
  <c r="H1744" i="2"/>
  <c r="G1744" i="2"/>
  <c r="E1744" i="2"/>
  <c r="D1744" i="2"/>
  <c r="B1744" i="2"/>
  <c r="A1744" i="2"/>
  <c r="H1743" i="2"/>
  <c r="G1743" i="2"/>
  <c r="E1743" i="2"/>
  <c r="D1743" i="2"/>
  <c r="B1743" i="2"/>
  <c r="A1743" i="2"/>
  <c r="H1742" i="2"/>
  <c r="G1742" i="2"/>
  <c r="E1742" i="2"/>
  <c r="D1742" i="2"/>
  <c r="B1742" i="2"/>
  <c r="A1742" i="2"/>
  <c r="H1741" i="2"/>
  <c r="G1741" i="2"/>
  <c r="E1741" i="2"/>
  <c r="D1741" i="2"/>
  <c r="B1741" i="2"/>
  <c r="A1741" i="2"/>
  <c r="H1740" i="2"/>
  <c r="G1740" i="2"/>
  <c r="E1740" i="2"/>
  <c r="D1740" i="2"/>
  <c r="B1740" i="2"/>
  <c r="A1740" i="2"/>
  <c r="H1739" i="2"/>
  <c r="G1739" i="2"/>
  <c r="E1739" i="2"/>
  <c r="D1739" i="2"/>
  <c r="B1739" i="2"/>
  <c r="A1739" i="2"/>
  <c r="H1738" i="2"/>
  <c r="G1738" i="2"/>
  <c r="E1738" i="2"/>
  <c r="D1738" i="2"/>
  <c r="B1738" i="2"/>
  <c r="A1738" i="2"/>
  <c r="H1737" i="2"/>
  <c r="G1737" i="2"/>
  <c r="E1737" i="2"/>
  <c r="D1737" i="2"/>
  <c r="B1737" i="2"/>
  <c r="A1737" i="2"/>
  <c r="H1736" i="2"/>
  <c r="G1736" i="2"/>
  <c r="E1736" i="2"/>
  <c r="D1736" i="2"/>
  <c r="B1736" i="2"/>
  <c r="A1736" i="2"/>
  <c r="H1735" i="2"/>
  <c r="G1735" i="2"/>
  <c r="E1735" i="2"/>
  <c r="D1735" i="2"/>
  <c r="B1735" i="2"/>
  <c r="A1735" i="2"/>
  <c r="H1734" i="2"/>
  <c r="G1734" i="2"/>
  <c r="E1734" i="2"/>
  <c r="D1734" i="2"/>
  <c r="B1734" i="2"/>
  <c r="A1734" i="2"/>
  <c r="H1733" i="2"/>
  <c r="G1733" i="2"/>
  <c r="E1733" i="2"/>
  <c r="D1733" i="2"/>
  <c r="B1733" i="2"/>
  <c r="A1733" i="2"/>
  <c r="H1732" i="2"/>
  <c r="G1732" i="2"/>
  <c r="E1732" i="2"/>
  <c r="D1732" i="2"/>
  <c r="B1732" i="2"/>
  <c r="A1732" i="2"/>
  <c r="H1731" i="2"/>
  <c r="G1731" i="2"/>
  <c r="E1731" i="2"/>
  <c r="D1731" i="2"/>
  <c r="B1731" i="2"/>
  <c r="A1731" i="2"/>
  <c r="H1730" i="2"/>
  <c r="G1730" i="2"/>
  <c r="E1730" i="2"/>
  <c r="D1730" i="2"/>
  <c r="B1730" i="2"/>
  <c r="A1730" i="2"/>
  <c r="H1729" i="2"/>
  <c r="G1729" i="2"/>
  <c r="E1729" i="2"/>
  <c r="D1729" i="2"/>
  <c r="B1729" i="2"/>
  <c r="A1729" i="2"/>
  <c r="H1728" i="2"/>
  <c r="G1728" i="2"/>
  <c r="E1728" i="2"/>
  <c r="D1728" i="2"/>
  <c r="B1728" i="2"/>
  <c r="A1728" i="2"/>
  <c r="H1727" i="2"/>
  <c r="G1727" i="2"/>
  <c r="E1727" i="2"/>
  <c r="D1727" i="2"/>
  <c r="B1727" i="2"/>
  <c r="A1727" i="2"/>
  <c r="H1726" i="2"/>
  <c r="G1726" i="2"/>
  <c r="E1726" i="2"/>
  <c r="D1726" i="2"/>
  <c r="B1726" i="2"/>
  <c r="A1726" i="2"/>
  <c r="H1725" i="2"/>
  <c r="G1725" i="2"/>
  <c r="E1725" i="2"/>
  <c r="D1725" i="2"/>
  <c r="B1725" i="2"/>
  <c r="A1725" i="2"/>
  <c r="H1724" i="2"/>
  <c r="G1724" i="2"/>
  <c r="E1724" i="2"/>
  <c r="D1724" i="2"/>
  <c r="B1724" i="2"/>
  <c r="A1724" i="2"/>
  <c r="H1723" i="2"/>
  <c r="G1723" i="2"/>
  <c r="E1723" i="2"/>
  <c r="D1723" i="2"/>
  <c r="B1723" i="2"/>
  <c r="A1723" i="2"/>
  <c r="H1722" i="2"/>
  <c r="G1722" i="2"/>
  <c r="E1722" i="2"/>
  <c r="D1722" i="2"/>
  <c r="B1722" i="2"/>
  <c r="A1722" i="2"/>
  <c r="H1721" i="2"/>
  <c r="G1721" i="2"/>
  <c r="E1721" i="2"/>
  <c r="D1721" i="2"/>
  <c r="B1721" i="2"/>
  <c r="A1721" i="2"/>
  <c r="H1720" i="2"/>
  <c r="G1720" i="2"/>
  <c r="E1720" i="2"/>
  <c r="D1720" i="2"/>
  <c r="B1720" i="2"/>
  <c r="A1720" i="2"/>
  <c r="H1719" i="2"/>
  <c r="G1719" i="2"/>
  <c r="E1719" i="2"/>
  <c r="D1719" i="2"/>
  <c r="B1719" i="2"/>
  <c r="A1719" i="2"/>
  <c r="H1718" i="2"/>
  <c r="G1718" i="2"/>
  <c r="E1718" i="2"/>
  <c r="D1718" i="2"/>
  <c r="B1718" i="2"/>
  <c r="A1718" i="2"/>
  <c r="H1717" i="2"/>
  <c r="G1717" i="2"/>
  <c r="E1717" i="2"/>
  <c r="D1717" i="2"/>
  <c r="B1717" i="2"/>
  <c r="A1717" i="2"/>
  <c r="H1716" i="2"/>
  <c r="G1716" i="2"/>
  <c r="E1716" i="2"/>
  <c r="D1716" i="2"/>
  <c r="B1716" i="2"/>
  <c r="A1716" i="2"/>
  <c r="H1715" i="2"/>
  <c r="G1715" i="2"/>
  <c r="E1715" i="2"/>
  <c r="D1715" i="2"/>
  <c r="B1715" i="2"/>
  <c r="A1715" i="2"/>
  <c r="H1714" i="2"/>
  <c r="G1714" i="2"/>
  <c r="E1714" i="2"/>
  <c r="D1714" i="2"/>
  <c r="B1714" i="2"/>
  <c r="A1714" i="2"/>
  <c r="H1713" i="2"/>
  <c r="G1713" i="2"/>
  <c r="E1713" i="2"/>
  <c r="D1713" i="2"/>
  <c r="B1713" i="2"/>
  <c r="A1713" i="2"/>
  <c r="H1712" i="2"/>
  <c r="G1712" i="2"/>
  <c r="E1712" i="2"/>
  <c r="D1712" i="2"/>
  <c r="B1712" i="2"/>
  <c r="A1712" i="2"/>
  <c r="H1711" i="2"/>
  <c r="G1711" i="2"/>
  <c r="E1711" i="2"/>
  <c r="D1711" i="2"/>
  <c r="B1711" i="2"/>
  <c r="A1711" i="2"/>
  <c r="H1710" i="2"/>
  <c r="G1710" i="2"/>
  <c r="E1710" i="2"/>
  <c r="D1710" i="2"/>
  <c r="B1710" i="2"/>
  <c r="A1710" i="2"/>
  <c r="H1709" i="2"/>
  <c r="G1709" i="2"/>
  <c r="E1709" i="2"/>
  <c r="D1709" i="2"/>
  <c r="B1709" i="2"/>
  <c r="A1709" i="2"/>
  <c r="H1708" i="2"/>
  <c r="G1708" i="2"/>
  <c r="E1708" i="2"/>
  <c r="D1708" i="2"/>
  <c r="B1708" i="2"/>
  <c r="A1708" i="2"/>
  <c r="H1707" i="2"/>
  <c r="G1707" i="2"/>
  <c r="E1707" i="2"/>
  <c r="D1707" i="2"/>
  <c r="B1707" i="2"/>
  <c r="A1707" i="2"/>
  <c r="H1706" i="2"/>
  <c r="G1706" i="2"/>
  <c r="E1706" i="2"/>
  <c r="D1706" i="2"/>
  <c r="B1706" i="2"/>
  <c r="A1706" i="2"/>
  <c r="H1705" i="2"/>
  <c r="G1705" i="2"/>
  <c r="E1705" i="2"/>
  <c r="D1705" i="2"/>
  <c r="B1705" i="2"/>
  <c r="A1705" i="2"/>
  <c r="H1704" i="2"/>
  <c r="G1704" i="2"/>
  <c r="E1704" i="2"/>
  <c r="D1704" i="2"/>
  <c r="B1704" i="2"/>
  <c r="A1704" i="2"/>
  <c r="H1703" i="2"/>
  <c r="G1703" i="2"/>
  <c r="E1703" i="2"/>
  <c r="D1703" i="2"/>
  <c r="B1703" i="2"/>
  <c r="A1703" i="2"/>
  <c r="H1702" i="2"/>
  <c r="G1702" i="2"/>
  <c r="E1702" i="2"/>
  <c r="D1702" i="2"/>
  <c r="B1702" i="2"/>
  <c r="A1702" i="2"/>
  <c r="H1701" i="2"/>
  <c r="G1701" i="2"/>
  <c r="E1701" i="2"/>
  <c r="D1701" i="2"/>
  <c r="B1701" i="2"/>
  <c r="A1701" i="2"/>
  <c r="H1700" i="2"/>
  <c r="G1700" i="2"/>
  <c r="E1700" i="2"/>
  <c r="D1700" i="2"/>
  <c r="B1700" i="2"/>
  <c r="A1700" i="2"/>
  <c r="H1699" i="2"/>
  <c r="G1699" i="2"/>
  <c r="E1699" i="2"/>
  <c r="D1699" i="2"/>
  <c r="B1699" i="2"/>
  <c r="A1699" i="2"/>
  <c r="H1698" i="2"/>
  <c r="G1698" i="2"/>
  <c r="E1698" i="2"/>
  <c r="D1698" i="2"/>
  <c r="B1698" i="2"/>
  <c r="A1698" i="2"/>
  <c r="H1697" i="2"/>
  <c r="G1697" i="2"/>
  <c r="E1697" i="2"/>
  <c r="D1697" i="2"/>
  <c r="B1697" i="2"/>
  <c r="A1697" i="2"/>
  <c r="H1696" i="2"/>
  <c r="G1696" i="2"/>
  <c r="E1696" i="2"/>
  <c r="D1696" i="2"/>
  <c r="B1696" i="2"/>
  <c r="A1696" i="2"/>
  <c r="H1695" i="2"/>
  <c r="G1695" i="2"/>
  <c r="E1695" i="2"/>
  <c r="D1695" i="2"/>
  <c r="B1695" i="2"/>
  <c r="A1695" i="2"/>
  <c r="H1694" i="2"/>
  <c r="G1694" i="2"/>
  <c r="E1694" i="2"/>
  <c r="D1694" i="2"/>
  <c r="B1694" i="2"/>
  <c r="A1694" i="2"/>
  <c r="H1693" i="2"/>
  <c r="G1693" i="2"/>
  <c r="E1693" i="2"/>
  <c r="D1693" i="2"/>
  <c r="B1693" i="2"/>
  <c r="A1693" i="2"/>
  <c r="H1692" i="2"/>
  <c r="G1692" i="2"/>
  <c r="E1692" i="2"/>
  <c r="D1692" i="2"/>
  <c r="B1692" i="2"/>
  <c r="A1692" i="2"/>
  <c r="H1691" i="2"/>
  <c r="G1691" i="2"/>
  <c r="E1691" i="2"/>
  <c r="D1691" i="2"/>
  <c r="B1691" i="2"/>
  <c r="A1691" i="2"/>
  <c r="H1690" i="2"/>
  <c r="G1690" i="2"/>
  <c r="E1690" i="2"/>
  <c r="D1690" i="2"/>
  <c r="B1690" i="2"/>
  <c r="A1690" i="2"/>
  <c r="H1689" i="2"/>
  <c r="G1689" i="2"/>
  <c r="E1689" i="2"/>
  <c r="D1689" i="2"/>
  <c r="B1689" i="2"/>
  <c r="A1689" i="2"/>
  <c r="H1688" i="2"/>
  <c r="G1688" i="2"/>
  <c r="E1688" i="2"/>
  <c r="D1688" i="2"/>
  <c r="B1688" i="2"/>
  <c r="A1688" i="2"/>
  <c r="H1687" i="2"/>
  <c r="G1687" i="2"/>
  <c r="E1687" i="2"/>
  <c r="D1687" i="2"/>
  <c r="B1687" i="2"/>
  <c r="A1687" i="2"/>
  <c r="H1686" i="2"/>
  <c r="G1686" i="2"/>
  <c r="E1686" i="2"/>
  <c r="D1686" i="2"/>
  <c r="B1686" i="2"/>
  <c r="A1686" i="2"/>
  <c r="H1685" i="2"/>
  <c r="G1685" i="2"/>
  <c r="E1685" i="2"/>
  <c r="D1685" i="2"/>
  <c r="B1685" i="2"/>
  <c r="A1685" i="2"/>
  <c r="H1684" i="2"/>
  <c r="G1684" i="2"/>
  <c r="E1684" i="2"/>
  <c r="D1684" i="2"/>
  <c r="B1684" i="2"/>
  <c r="A1684" i="2"/>
  <c r="H1683" i="2"/>
  <c r="G1683" i="2"/>
  <c r="E1683" i="2"/>
  <c r="D1683" i="2"/>
  <c r="B1683" i="2"/>
  <c r="A1683" i="2"/>
  <c r="H1682" i="2"/>
  <c r="G1682" i="2"/>
  <c r="E1682" i="2"/>
  <c r="D1682" i="2"/>
  <c r="B1682" i="2"/>
  <c r="A1682" i="2"/>
  <c r="H1681" i="2"/>
  <c r="G1681" i="2"/>
  <c r="E1681" i="2"/>
  <c r="D1681" i="2"/>
  <c r="B1681" i="2"/>
  <c r="A1681" i="2"/>
  <c r="H1680" i="2"/>
  <c r="G1680" i="2"/>
  <c r="E1680" i="2"/>
  <c r="D1680" i="2"/>
  <c r="B1680" i="2"/>
  <c r="A1680" i="2"/>
  <c r="H1679" i="2"/>
  <c r="G1679" i="2"/>
  <c r="E1679" i="2"/>
  <c r="D1679" i="2"/>
  <c r="B1679" i="2"/>
  <c r="A1679" i="2"/>
  <c r="H1678" i="2"/>
  <c r="G1678" i="2"/>
  <c r="E1678" i="2"/>
  <c r="D1678" i="2"/>
  <c r="B1678" i="2"/>
  <c r="A1678" i="2"/>
  <c r="H1677" i="2"/>
  <c r="G1677" i="2"/>
  <c r="E1677" i="2"/>
  <c r="D1677" i="2"/>
  <c r="B1677" i="2"/>
  <c r="A1677" i="2"/>
  <c r="H1676" i="2"/>
  <c r="G1676" i="2"/>
  <c r="E1676" i="2"/>
  <c r="D1676" i="2"/>
  <c r="B1676" i="2"/>
  <c r="A1676" i="2"/>
  <c r="H1675" i="2"/>
  <c r="G1675" i="2"/>
  <c r="E1675" i="2"/>
  <c r="D1675" i="2"/>
  <c r="B1675" i="2"/>
  <c r="A1675" i="2"/>
  <c r="H1674" i="2"/>
  <c r="G1674" i="2"/>
  <c r="E1674" i="2"/>
  <c r="D1674" i="2"/>
  <c r="B1674" i="2"/>
  <c r="A1674" i="2"/>
  <c r="H1673" i="2"/>
  <c r="G1673" i="2"/>
  <c r="E1673" i="2"/>
  <c r="D1673" i="2"/>
  <c r="B1673" i="2"/>
  <c r="A1673" i="2"/>
  <c r="H1672" i="2"/>
  <c r="G1672" i="2"/>
  <c r="E1672" i="2"/>
  <c r="D1672" i="2"/>
  <c r="B1672" i="2"/>
  <c r="A1672" i="2"/>
  <c r="H1671" i="2"/>
  <c r="G1671" i="2"/>
  <c r="E1671" i="2"/>
  <c r="D1671" i="2"/>
  <c r="B1671" i="2"/>
  <c r="A1671" i="2"/>
  <c r="H1670" i="2"/>
  <c r="G1670" i="2"/>
  <c r="E1670" i="2"/>
  <c r="D1670" i="2"/>
  <c r="B1670" i="2"/>
  <c r="A1670" i="2"/>
  <c r="H1669" i="2"/>
  <c r="G1669" i="2"/>
  <c r="E1669" i="2"/>
  <c r="D1669" i="2"/>
  <c r="B1669" i="2"/>
  <c r="A1669" i="2"/>
  <c r="H1668" i="2"/>
  <c r="G1668" i="2"/>
  <c r="E1668" i="2"/>
  <c r="D1668" i="2"/>
  <c r="B1668" i="2"/>
  <c r="A1668" i="2"/>
  <c r="H1667" i="2"/>
  <c r="G1667" i="2"/>
  <c r="E1667" i="2"/>
  <c r="D1667" i="2"/>
  <c r="B1667" i="2"/>
  <c r="A1667" i="2"/>
  <c r="H1666" i="2"/>
  <c r="G1666" i="2"/>
  <c r="E1666" i="2"/>
  <c r="D1666" i="2"/>
  <c r="B1666" i="2"/>
  <c r="A1666" i="2"/>
  <c r="H1665" i="2"/>
  <c r="G1665" i="2"/>
  <c r="E1665" i="2"/>
  <c r="D1665" i="2"/>
  <c r="B1665" i="2"/>
  <c r="A1665" i="2"/>
  <c r="H1664" i="2"/>
  <c r="G1664" i="2"/>
  <c r="E1664" i="2"/>
  <c r="D1664" i="2"/>
  <c r="B1664" i="2"/>
  <c r="A1664" i="2"/>
  <c r="H1663" i="2"/>
  <c r="G1663" i="2"/>
  <c r="E1663" i="2"/>
  <c r="D1663" i="2"/>
  <c r="B1663" i="2"/>
  <c r="A1663" i="2"/>
  <c r="H1662" i="2"/>
  <c r="G1662" i="2"/>
  <c r="E1662" i="2"/>
  <c r="D1662" i="2"/>
  <c r="B1662" i="2"/>
  <c r="A1662" i="2"/>
  <c r="H1661" i="2"/>
  <c r="G1661" i="2"/>
  <c r="E1661" i="2"/>
  <c r="D1661" i="2"/>
  <c r="B1661" i="2"/>
  <c r="A1661" i="2"/>
  <c r="H1660" i="2"/>
  <c r="G1660" i="2"/>
  <c r="E1660" i="2"/>
  <c r="D1660" i="2"/>
  <c r="B1660" i="2"/>
  <c r="A1660" i="2"/>
  <c r="H1659" i="2"/>
  <c r="G1659" i="2"/>
  <c r="E1659" i="2"/>
  <c r="D1659" i="2"/>
  <c r="B1659" i="2"/>
  <c r="A1659" i="2"/>
  <c r="H1658" i="2"/>
  <c r="G1658" i="2"/>
  <c r="E1658" i="2"/>
  <c r="D1658" i="2"/>
  <c r="B1658" i="2"/>
  <c r="A1658" i="2"/>
  <c r="H1657" i="2"/>
  <c r="G1657" i="2"/>
  <c r="E1657" i="2"/>
  <c r="D1657" i="2"/>
  <c r="B1657" i="2"/>
  <c r="A1657" i="2"/>
  <c r="H1656" i="2"/>
  <c r="G1656" i="2"/>
  <c r="E1656" i="2"/>
  <c r="D1656" i="2"/>
  <c r="B1656" i="2"/>
  <c r="A1656" i="2"/>
  <c r="H1655" i="2"/>
  <c r="G1655" i="2"/>
  <c r="E1655" i="2"/>
  <c r="D1655" i="2"/>
  <c r="B1655" i="2"/>
  <c r="A1655" i="2"/>
  <c r="H1654" i="2"/>
  <c r="G1654" i="2"/>
  <c r="E1654" i="2"/>
  <c r="D1654" i="2"/>
  <c r="B1654" i="2"/>
  <c r="A1654" i="2"/>
  <c r="H1653" i="2"/>
  <c r="G1653" i="2"/>
  <c r="E1653" i="2"/>
  <c r="D1653" i="2"/>
  <c r="B1653" i="2"/>
  <c r="A1653" i="2"/>
  <c r="H1652" i="2"/>
  <c r="G1652" i="2"/>
  <c r="E1652" i="2"/>
  <c r="D1652" i="2"/>
  <c r="B1652" i="2"/>
  <c r="A1652" i="2"/>
  <c r="H1651" i="2"/>
  <c r="G1651" i="2"/>
  <c r="E1651" i="2"/>
  <c r="D1651" i="2"/>
  <c r="B1651" i="2"/>
  <c r="A1651" i="2"/>
  <c r="H1650" i="2"/>
  <c r="G1650" i="2"/>
  <c r="E1650" i="2"/>
  <c r="D1650" i="2"/>
  <c r="B1650" i="2"/>
  <c r="A1650" i="2"/>
  <c r="H1649" i="2"/>
  <c r="G1649" i="2"/>
  <c r="E1649" i="2"/>
  <c r="D1649" i="2"/>
  <c r="B1649" i="2"/>
  <c r="A1649" i="2"/>
  <c r="H1648" i="2"/>
  <c r="G1648" i="2"/>
  <c r="E1648" i="2"/>
  <c r="D1648" i="2"/>
  <c r="B1648" i="2"/>
  <c r="A1648" i="2"/>
  <c r="H1647" i="2"/>
  <c r="G1647" i="2"/>
  <c r="E1647" i="2"/>
  <c r="D1647" i="2"/>
  <c r="B1647" i="2"/>
  <c r="A1647" i="2"/>
  <c r="H1646" i="2"/>
  <c r="G1646" i="2"/>
  <c r="E1646" i="2"/>
  <c r="D1646" i="2"/>
  <c r="B1646" i="2"/>
  <c r="A1646" i="2"/>
  <c r="H1645" i="2"/>
  <c r="G1645" i="2"/>
  <c r="E1645" i="2"/>
  <c r="D1645" i="2"/>
  <c r="B1645" i="2"/>
  <c r="A1645" i="2"/>
  <c r="H1644" i="2"/>
  <c r="G1644" i="2"/>
  <c r="E1644" i="2"/>
  <c r="D1644" i="2"/>
  <c r="B1644" i="2"/>
  <c r="A1644" i="2"/>
  <c r="H1643" i="2"/>
  <c r="G1643" i="2"/>
  <c r="E1643" i="2"/>
  <c r="D1643" i="2"/>
  <c r="B1643" i="2"/>
  <c r="A1643" i="2"/>
  <c r="H1642" i="2"/>
  <c r="G1642" i="2"/>
  <c r="E1642" i="2"/>
  <c r="D1642" i="2"/>
  <c r="B1642" i="2"/>
  <c r="A1642" i="2"/>
  <c r="H1641" i="2"/>
  <c r="G1641" i="2"/>
  <c r="E1641" i="2"/>
  <c r="D1641" i="2"/>
  <c r="B1641" i="2"/>
  <c r="A1641" i="2"/>
  <c r="H1640" i="2"/>
  <c r="G1640" i="2"/>
  <c r="E1640" i="2"/>
  <c r="D1640" i="2"/>
  <c r="B1640" i="2"/>
  <c r="A1640" i="2"/>
  <c r="H1639" i="2"/>
  <c r="G1639" i="2"/>
  <c r="E1639" i="2"/>
  <c r="D1639" i="2"/>
  <c r="B1639" i="2"/>
  <c r="A1639" i="2"/>
  <c r="H1638" i="2"/>
  <c r="G1638" i="2"/>
  <c r="E1638" i="2"/>
  <c r="D1638" i="2"/>
  <c r="B1638" i="2"/>
  <c r="A1638" i="2"/>
  <c r="H1637" i="2"/>
  <c r="G1637" i="2"/>
  <c r="E1637" i="2"/>
  <c r="D1637" i="2"/>
  <c r="B1637" i="2"/>
  <c r="A1637" i="2"/>
  <c r="H1636" i="2"/>
  <c r="G1636" i="2"/>
  <c r="E1636" i="2"/>
  <c r="D1636" i="2"/>
  <c r="B1636" i="2"/>
  <c r="A1636" i="2"/>
  <c r="H1635" i="2"/>
  <c r="G1635" i="2"/>
  <c r="E1635" i="2"/>
  <c r="D1635" i="2"/>
  <c r="B1635" i="2"/>
  <c r="A1635" i="2"/>
  <c r="H1634" i="2"/>
  <c r="G1634" i="2"/>
  <c r="E1634" i="2"/>
  <c r="D1634" i="2"/>
  <c r="B1634" i="2"/>
  <c r="A1634" i="2"/>
  <c r="H1633" i="2"/>
  <c r="G1633" i="2"/>
  <c r="E1633" i="2"/>
  <c r="D1633" i="2"/>
  <c r="B1633" i="2"/>
  <c r="A1633" i="2"/>
  <c r="H1632" i="2"/>
  <c r="G1632" i="2"/>
  <c r="E1632" i="2"/>
  <c r="D1632" i="2"/>
  <c r="B1632" i="2"/>
  <c r="A1632" i="2"/>
  <c r="H1631" i="2"/>
  <c r="G1631" i="2"/>
  <c r="E1631" i="2"/>
  <c r="D1631" i="2"/>
  <c r="B1631" i="2"/>
  <c r="A1631" i="2"/>
  <c r="H1630" i="2"/>
  <c r="G1630" i="2"/>
  <c r="E1630" i="2"/>
  <c r="D1630" i="2"/>
  <c r="B1630" i="2"/>
  <c r="A1630" i="2"/>
  <c r="H1629" i="2"/>
  <c r="G1629" i="2"/>
  <c r="E1629" i="2"/>
  <c r="D1629" i="2"/>
  <c r="B1629" i="2"/>
  <c r="A1629" i="2"/>
  <c r="H1628" i="2"/>
  <c r="G1628" i="2"/>
  <c r="E1628" i="2"/>
  <c r="D1628" i="2"/>
  <c r="B1628" i="2"/>
  <c r="A1628" i="2"/>
  <c r="H1627" i="2"/>
  <c r="G1627" i="2"/>
  <c r="E1627" i="2"/>
  <c r="D1627" i="2"/>
  <c r="B1627" i="2"/>
  <c r="A1627" i="2"/>
  <c r="H1626" i="2"/>
  <c r="G1626" i="2"/>
  <c r="E1626" i="2"/>
  <c r="D1626" i="2"/>
  <c r="B1626" i="2"/>
  <c r="A1626" i="2"/>
  <c r="H1625" i="2"/>
  <c r="G1625" i="2"/>
  <c r="E1625" i="2"/>
  <c r="D1625" i="2"/>
  <c r="B1625" i="2"/>
  <c r="A1625" i="2"/>
  <c r="H1624" i="2"/>
  <c r="G1624" i="2"/>
  <c r="E1624" i="2"/>
  <c r="D1624" i="2"/>
  <c r="B1624" i="2"/>
  <c r="A1624" i="2"/>
  <c r="H1623" i="2"/>
  <c r="G1623" i="2"/>
  <c r="E1623" i="2"/>
  <c r="D1623" i="2"/>
  <c r="B1623" i="2"/>
  <c r="A1623" i="2"/>
  <c r="H1622" i="2"/>
  <c r="G1622" i="2"/>
  <c r="E1622" i="2"/>
  <c r="D1622" i="2"/>
  <c r="B1622" i="2"/>
  <c r="A1622" i="2"/>
  <c r="H1621" i="2"/>
  <c r="G1621" i="2"/>
  <c r="E1621" i="2"/>
  <c r="D1621" i="2"/>
  <c r="B1621" i="2"/>
  <c r="A1621" i="2"/>
  <c r="H1620" i="2"/>
  <c r="G1620" i="2"/>
  <c r="E1620" i="2"/>
  <c r="D1620" i="2"/>
  <c r="B1620" i="2"/>
  <c r="A1620" i="2"/>
  <c r="H1619" i="2"/>
  <c r="G1619" i="2"/>
  <c r="E1619" i="2"/>
  <c r="D1619" i="2"/>
  <c r="B1619" i="2"/>
  <c r="A1619" i="2"/>
  <c r="H1618" i="2"/>
  <c r="G1618" i="2"/>
  <c r="E1618" i="2"/>
  <c r="D1618" i="2"/>
  <c r="B1618" i="2"/>
  <c r="A1618" i="2"/>
  <c r="H1617" i="2"/>
  <c r="G1617" i="2"/>
  <c r="E1617" i="2"/>
  <c r="D1617" i="2"/>
  <c r="B1617" i="2"/>
  <c r="A1617" i="2"/>
  <c r="H1616" i="2"/>
  <c r="G1616" i="2"/>
  <c r="E1616" i="2"/>
  <c r="D1616" i="2"/>
  <c r="B1616" i="2"/>
  <c r="A1616" i="2"/>
  <c r="H1615" i="2"/>
  <c r="G1615" i="2"/>
  <c r="E1615" i="2"/>
  <c r="D1615" i="2"/>
  <c r="B1615" i="2"/>
  <c r="A1615" i="2"/>
  <c r="H1614" i="2"/>
  <c r="G1614" i="2"/>
  <c r="E1614" i="2"/>
  <c r="D1614" i="2"/>
  <c r="B1614" i="2"/>
  <c r="A1614" i="2"/>
  <c r="H1613" i="2"/>
  <c r="G1613" i="2"/>
  <c r="E1613" i="2"/>
  <c r="D1613" i="2"/>
  <c r="B1613" i="2"/>
  <c r="A1613" i="2"/>
  <c r="H1612" i="2"/>
  <c r="G1612" i="2"/>
  <c r="E1612" i="2"/>
  <c r="D1612" i="2"/>
  <c r="B1612" i="2"/>
  <c r="A1612" i="2"/>
  <c r="H1611" i="2"/>
  <c r="G1611" i="2"/>
  <c r="E1611" i="2"/>
  <c r="D1611" i="2"/>
  <c r="B1611" i="2"/>
  <c r="A1611" i="2"/>
  <c r="H1610" i="2"/>
  <c r="G1610" i="2"/>
  <c r="E1610" i="2"/>
  <c r="D1610" i="2"/>
  <c r="B1610" i="2"/>
  <c r="A1610" i="2"/>
  <c r="H1609" i="2"/>
  <c r="G1609" i="2"/>
  <c r="E1609" i="2"/>
  <c r="D1609" i="2"/>
  <c r="B1609" i="2"/>
  <c r="A1609" i="2"/>
  <c r="H1608" i="2"/>
  <c r="G1608" i="2"/>
  <c r="E1608" i="2"/>
  <c r="D1608" i="2"/>
  <c r="B1608" i="2"/>
  <c r="A1608" i="2"/>
  <c r="H1607" i="2"/>
  <c r="G1607" i="2"/>
  <c r="E1607" i="2"/>
  <c r="D1607" i="2"/>
  <c r="B1607" i="2"/>
  <c r="A1607" i="2"/>
  <c r="H1606" i="2"/>
  <c r="G1606" i="2"/>
  <c r="E1606" i="2"/>
  <c r="D1606" i="2"/>
  <c r="B1606" i="2"/>
  <c r="A1606" i="2"/>
  <c r="H1605" i="2"/>
  <c r="G1605" i="2"/>
  <c r="E1605" i="2"/>
  <c r="D1605" i="2"/>
  <c r="B1605" i="2"/>
  <c r="A1605" i="2"/>
  <c r="H1604" i="2"/>
  <c r="G1604" i="2"/>
  <c r="E1604" i="2"/>
  <c r="D1604" i="2"/>
  <c r="B1604" i="2"/>
  <c r="A1604" i="2"/>
  <c r="H1603" i="2"/>
  <c r="G1603" i="2"/>
  <c r="E1603" i="2"/>
  <c r="D1603" i="2"/>
  <c r="B1603" i="2"/>
  <c r="A1603" i="2"/>
  <c r="H1602" i="2"/>
  <c r="G1602" i="2"/>
  <c r="E1602" i="2"/>
  <c r="D1602" i="2"/>
  <c r="B1602" i="2"/>
  <c r="A1602" i="2"/>
  <c r="H1601" i="2"/>
  <c r="G1601" i="2"/>
  <c r="E1601" i="2"/>
  <c r="D1601" i="2"/>
  <c r="B1601" i="2"/>
  <c r="A1601" i="2"/>
  <c r="H1600" i="2"/>
  <c r="G1600" i="2"/>
  <c r="E1600" i="2"/>
  <c r="D1600" i="2"/>
  <c r="B1600" i="2"/>
  <c r="A1600" i="2"/>
  <c r="H1599" i="2"/>
  <c r="G1599" i="2"/>
  <c r="E1599" i="2"/>
  <c r="D1599" i="2"/>
  <c r="B1599" i="2"/>
  <c r="A1599" i="2"/>
  <c r="H1598" i="2"/>
  <c r="G1598" i="2"/>
  <c r="E1598" i="2"/>
  <c r="D1598" i="2"/>
  <c r="B1598" i="2"/>
  <c r="A1598" i="2"/>
  <c r="H1597" i="2"/>
  <c r="G1597" i="2"/>
  <c r="E1597" i="2"/>
  <c r="D1597" i="2"/>
  <c r="B1597" i="2"/>
  <c r="A1597" i="2"/>
  <c r="H1596" i="2"/>
  <c r="G1596" i="2"/>
  <c r="E1596" i="2"/>
  <c r="D1596" i="2"/>
  <c r="B1596" i="2"/>
  <c r="A1596" i="2"/>
  <c r="H1595" i="2"/>
  <c r="G1595" i="2"/>
  <c r="E1595" i="2"/>
  <c r="D1595" i="2"/>
  <c r="B1595" i="2"/>
  <c r="A1595" i="2"/>
  <c r="H1594" i="2"/>
  <c r="G1594" i="2"/>
  <c r="E1594" i="2"/>
  <c r="D1594" i="2"/>
  <c r="B1594" i="2"/>
  <c r="A1594" i="2"/>
  <c r="H1593" i="2"/>
  <c r="G1593" i="2"/>
  <c r="E1593" i="2"/>
  <c r="D1593" i="2"/>
  <c r="B1593" i="2"/>
  <c r="A1593" i="2"/>
  <c r="H1592" i="2"/>
  <c r="G1592" i="2"/>
  <c r="E1592" i="2"/>
  <c r="D1592" i="2"/>
  <c r="B1592" i="2"/>
  <c r="A1592" i="2"/>
  <c r="H1591" i="2"/>
  <c r="G1591" i="2"/>
  <c r="E1591" i="2"/>
  <c r="D1591" i="2"/>
  <c r="B1591" i="2"/>
  <c r="A1591" i="2"/>
  <c r="H1590" i="2"/>
  <c r="G1590" i="2"/>
  <c r="E1590" i="2"/>
  <c r="D1590" i="2"/>
  <c r="B1590" i="2"/>
  <c r="A1590" i="2"/>
  <c r="H1589" i="2"/>
  <c r="G1589" i="2"/>
  <c r="E1589" i="2"/>
  <c r="D1589" i="2"/>
  <c r="B1589" i="2"/>
  <c r="A1589" i="2"/>
  <c r="H1588" i="2"/>
  <c r="G1588" i="2"/>
  <c r="E1588" i="2"/>
  <c r="D1588" i="2"/>
  <c r="B1588" i="2"/>
  <c r="A1588" i="2"/>
  <c r="H1587" i="2"/>
  <c r="G1587" i="2"/>
  <c r="E1587" i="2"/>
  <c r="D1587" i="2"/>
  <c r="B1587" i="2"/>
  <c r="A1587" i="2"/>
  <c r="H1586" i="2"/>
  <c r="G1586" i="2"/>
  <c r="E1586" i="2"/>
  <c r="D1586" i="2"/>
  <c r="B1586" i="2"/>
  <c r="A1586" i="2"/>
  <c r="H1585" i="2"/>
  <c r="G1585" i="2"/>
  <c r="E1585" i="2"/>
  <c r="D1585" i="2"/>
  <c r="B1585" i="2"/>
  <c r="A1585" i="2"/>
  <c r="H1584" i="2"/>
  <c r="G1584" i="2"/>
  <c r="E1584" i="2"/>
  <c r="D1584" i="2"/>
  <c r="B1584" i="2"/>
  <c r="A1584" i="2"/>
  <c r="H1583" i="2"/>
  <c r="G1583" i="2"/>
  <c r="E1583" i="2"/>
  <c r="D1583" i="2"/>
  <c r="B1583" i="2"/>
  <c r="A1583" i="2"/>
  <c r="H1582" i="2"/>
  <c r="G1582" i="2"/>
  <c r="E1582" i="2"/>
  <c r="D1582" i="2"/>
  <c r="B1582" i="2"/>
  <c r="A1582" i="2"/>
  <c r="H1581" i="2"/>
  <c r="G1581" i="2"/>
  <c r="E1581" i="2"/>
  <c r="D1581" i="2"/>
  <c r="B1581" i="2"/>
  <c r="A1581" i="2"/>
  <c r="H1580" i="2"/>
  <c r="G1580" i="2"/>
  <c r="E1580" i="2"/>
  <c r="D1580" i="2"/>
  <c r="B1580" i="2"/>
  <c r="A1580" i="2"/>
  <c r="H1579" i="2"/>
  <c r="G1579" i="2"/>
  <c r="E1579" i="2"/>
  <c r="D1579" i="2"/>
  <c r="B1579" i="2"/>
  <c r="A1579" i="2"/>
  <c r="H1578" i="2"/>
  <c r="G1578" i="2"/>
  <c r="E1578" i="2"/>
  <c r="D1578" i="2"/>
  <c r="B1578" i="2"/>
  <c r="A1578" i="2"/>
  <c r="H1577" i="2"/>
  <c r="G1577" i="2"/>
  <c r="E1577" i="2"/>
  <c r="D1577" i="2"/>
  <c r="B1577" i="2"/>
  <c r="A1577" i="2"/>
  <c r="H1576" i="2"/>
  <c r="G1576" i="2"/>
  <c r="E1576" i="2"/>
  <c r="D1576" i="2"/>
  <c r="B1576" i="2"/>
  <c r="A1576" i="2"/>
  <c r="H1575" i="2"/>
  <c r="G1575" i="2"/>
  <c r="E1575" i="2"/>
  <c r="D1575" i="2"/>
  <c r="B1575" i="2"/>
  <c r="A1575" i="2"/>
  <c r="H1574" i="2"/>
  <c r="G1574" i="2"/>
  <c r="E1574" i="2"/>
  <c r="D1574" i="2"/>
  <c r="B1574" i="2"/>
  <c r="A1574" i="2"/>
  <c r="H1573" i="2"/>
  <c r="G1573" i="2"/>
  <c r="E1573" i="2"/>
  <c r="D1573" i="2"/>
  <c r="B1573" i="2"/>
  <c r="A1573" i="2"/>
  <c r="H1572" i="2"/>
  <c r="G1572" i="2"/>
  <c r="E1572" i="2"/>
  <c r="D1572" i="2"/>
  <c r="B1572" i="2"/>
  <c r="A1572" i="2"/>
  <c r="H1571" i="2"/>
  <c r="G1571" i="2"/>
  <c r="E1571" i="2"/>
  <c r="D1571" i="2"/>
  <c r="B1571" i="2"/>
  <c r="A1571" i="2"/>
  <c r="H1570" i="2"/>
  <c r="G1570" i="2"/>
  <c r="E1570" i="2"/>
  <c r="D1570" i="2"/>
  <c r="B1570" i="2"/>
  <c r="A1570" i="2"/>
  <c r="H1569" i="2"/>
  <c r="G1569" i="2"/>
  <c r="E1569" i="2"/>
  <c r="D1569" i="2"/>
  <c r="B1569" i="2"/>
  <c r="A1569" i="2"/>
  <c r="H1568" i="2"/>
  <c r="G1568" i="2"/>
  <c r="E1568" i="2"/>
  <c r="D1568" i="2"/>
  <c r="B1568" i="2"/>
  <c r="A1568" i="2"/>
  <c r="H1567" i="2"/>
  <c r="G1567" i="2"/>
  <c r="E1567" i="2"/>
  <c r="D1567" i="2"/>
  <c r="B1567" i="2"/>
  <c r="A1567" i="2"/>
  <c r="H1566" i="2"/>
  <c r="G1566" i="2"/>
  <c r="E1566" i="2"/>
  <c r="D1566" i="2"/>
  <c r="B1566" i="2"/>
  <c r="A1566" i="2"/>
  <c r="H1565" i="2"/>
  <c r="G1565" i="2"/>
  <c r="E1565" i="2"/>
  <c r="D1565" i="2"/>
  <c r="B1565" i="2"/>
  <c r="A1565" i="2"/>
  <c r="H1564" i="2"/>
  <c r="G1564" i="2"/>
  <c r="E1564" i="2"/>
  <c r="D1564" i="2"/>
  <c r="B1564" i="2"/>
  <c r="A1564" i="2"/>
  <c r="H1563" i="2"/>
  <c r="G1563" i="2"/>
  <c r="E1563" i="2"/>
  <c r="D1563" i="2"/>
  <c r="B1563" i="2"/>
  <c r="A1563" i="2"/>
  <c r="H1562" i="2"/>
  <c r="G1562" i="2"/>
  <c r="E1562" i="2"/>
  <c r="D1562" i="2"/>
  <c r="B1562" i="2"/>
  <c r="A1562" i="2"/>
  <c r="H1561" i="2"/>
  <c r="G1561" i="2"/>
  <c r="E1561" i="2"/>
  <c r="D1561" i="2"/>
  <c r="B1561" i="2"/>
  <c r="A1561" i="2"/>
  <c r="H1560" i="2"/>
  <c r="G1560" i="2"/>
  <c r="E1560" i="2"/>
  <c r="D1560" i="2"/>
  <c r="B1560" i="2"/>
  <c r="A1560" i="2"/>
  <c r="H1559" i="2"/>
  <c r="G1559" i="2"/>
  <c r="E1559" i="2"/>
  <c r="D1559" i="2"/>
  <c r="B1559" i="2"/>
  <c r="A1559" i="2"/>
  <c r="H1558" i="2"/>
  <c r="G1558" i="2"/>
  <c r="E1558" i="2"/>
  <c r="D1558" i="2"/>
  <c r="B1558" i="2"/>
  <c r="A1558" i="2"/>
  <c r="H1557" i="2"/>
  <c r="G1557" i="2"/>
  <c r="E1557" i="2"/>
  <c r="D1557" i="2"/>
  <c r="B1557" i="2"/>
  <c r="A1557" i="2"/>
  <c r="H1556" i="2"/>
  <c r="G1556" i="2"/>
  <c r="E1556" i="2"/>
  <c r="D1556" i="2"/>
  <c r="B1556" i="2"/>
  <c r="A1556" i="2"/>
  <c r="H1555" i="2"/>
  <c r="G1555" i="2"/>
  <c r="E1555" i="2"/>
  <c r="D1555" i="2"/>
  <c r="B1555" i="2"/>
  <c r="A1555" i="2"/>
  <c r="H1554" i="2"/>
  <c r="G1554" i="2"/>
  <c r="E1554" i="2"/>
  <c r="D1554" i="2"/>
  <c r="B1554" i="2"/>
  <c r="A1554" i="2"/>
  <c r="H1553" i="2"/>
  <c r="G1553" i="2"/>
  <c r="E1553" i="2"/>
  <c r="D1553" i="2"/>
  <c r="B1553" i="2"/>
  <c r="A1553" i="2"/>
  <c r="H1552" i="2"/>
  <c r="G1552" i="2"/>
  <c r="E1552" i="2"/>
  <c r="D1552" i="2"/>
  <c r="B1552" i="2"/>
  <c r="A1552" i="2"/>
  <c r="H1551" i="2"/>
  <c r="G1551" i="2"/>
  <c r="E1551" i="2"/>
  <c r="D1551" i="2"/>
  <c r="B1551" i="2"/>
  <c r="A1551" i="2"/>
  <c r="H1550" i="2"/>
  <c r="G1550" i="2"/>
  <c r="E1550" i="2"/>
  <c r="D1550" i="2"/>
  <c r="B1550" i="2"/>
  <c r="A1550" i="2"/>
  <c r="H1549" i="2"/>
  <c r="G1549" i="2"/>
  <c r="E1549" i="2"/>
  <c r="D1549" i="2"/>
  <c r="B1549" i="2"/>
  <c r="A1549" i="2"/>
  <c r="H1548" i="2"/>
  <c r="G1548" i="2"/>
  <c r="E1548" i="2"/>
  <c r="D1548" i="2"/>
  <c r="B1548" i="2"/>
  <c r="A1548" i="2"/>
  <c r="H1547" i="2"/>
  <c r="G1547" i="2"/>
  <c r="E1547" i="2"/>
  <c r="D1547" i="2"/>
  <c r="B1547" i="2"/>
  <c r="A1547" i="2"/>
  <c r="H1546" i="2"/>
  <c r="G1546" i="2"/>
  <c r="E1546" i="2"/>
  <c r="D1546" i="2"/>
  <c r="B1546" i="2"/>
  <c r="A1546" i="2"/>
  <c r="H1545" i="2"/>
  <c r="G1545" i="2"/>
  <c r="E1545" i="2"/>
  <c r="D1545" i="2"/>
  <c r="B1545" i="2"/>
  <c r="A1545" i="2"/>
  <c r="H1544" i="2"/>
  <c r="G1544" i="2"/>
  <c r="E1544" i="2"/>
  <c r="D1544" i="2"/>
  <c r="B1544" i="2"/>
  <c r="A1544" i="2"/>
  <c r="H1543" i="2"/>
  <c r="G1543" i="2"/>
  <c r="E1543" i="2"/>
  <c r="D1543" i="2"/>
  <c r="B1543" i="2"/>
  <c r="A1543" i="2"/>
  <c r="H1542" i="2"/>
  <c r="G1542" i="2"/>
  <c r="E1542" i="2"/>
  <c r="D1542" i="2"/>
  <c r="B1542" i="2"/>
  <c r="A1542" i="2"/>
  <c r="H1541" i="2"/>
  <c r="G1541" i="2"/>
  <c r="E1541" i="2"/>
  <c r="D1541" i="2"/>
  <c r="B1541" i="2"/>
  <c r="A1541" i="2"/>
  <c r="H1540" i="2"/>
  <c r="G1540" i="2"/>
  <c r="E1540" i="2"/>
  <c r="D1540" i="2"/>
  <c r="B1540" i="2"/>
  <c r="A1540" i="2"/>
  <c r="H1539" i="2"/>
  <c r="G1539" i="2"/>
  <c r="E1539" i="2"/>
  <c r="D1539" i="2"/>
  <c r="B1539" i="2"/>
  <c r="A1539" i="2"/>
  <c r="H1538" i="2"/>
  <c r="G1538" i="2"/>
  <c r="E1538" i="2"/>
  <c r="D1538" i="2"/>
  <c r="B1538" i="2"/>
  <c r="A1538" i="2"/>
  <c r="H1537" i="2"/>
  <c r="G1537" i="2"/>
  <c r="E1537" i="2"/>
  <c r="D1537" i="2"/>
  <c r="B1537" i="2"/>
  <c r="A1537" i="2"/>
  <c r="H1536" i="2"/>
  <c r="G1536" i="2"/>
  <c r="E1536" i="2"/>
  <c r="D1536" i="2"/>
  <c r="B1536" i="2"/>
  <c r="A1536" i="2"/>
  <c r="H1535" i="2"/>
  <c r="G1535" i="2"/>
  <c r="E1535" i="2"/>
  <c r="D1535" i="2"/>
  <c r="B1535" i="2"/>
  <c r="A1535" i="2"/>
  <c r="H1534" i="2"/>
  <c r="G1534" i="2"/>
  <c r="E1534" i="2"/>
  <c r="D1534" i="2"/>
  <c r="B1534" i="2"/>
  <c r="A1534" i="2"/>
  <c r="H1533" i="2"/>
  <c r="G1533" i="2"/>
  <c r="E1533" i="2"/>
  <c r="D1533" i="2"/>
  <c r="B1533" i="2"/>
  <c r="A1533" i="2"/>
  <c r="H1532" i="2"/>
  <c r="G1532" i="2"/>
  <c r="E1532" i="2"/>
  <c r="D1532" i="2"/>
  <c r="B1532" i="2"/>
  <c r="A1532" i="2"/>
  <c r="H1531" i="2"/>
  <c r="G1531" i="2"/>
  <c r="E1531" i="2"/>
  <c r="D1531" i="2"/>
  <c r="B1531" i="2"/>
  <c r="A1531" i="2"/>
  <c r="H1530" i="2"/>
  <c r="G1530" i="2"/>
  <c r="E1530" i="2"/>
  <c r="D1530" i="2"/>
  <c r="B1530" i="2"/>
  <c r="A1530" i="2"/>
  <c r="H1529" i="2"/>
  <c r="G1529" i="2"/>
  <c r="E1529" i="2"/>
  <c r="D1529" i="2"/>
  <c r="B1529" i="2"/>
  <c r="A1529" i="2"/>
  <c r="H1528" i="2"/>
  <c r="G1528" i="2"/>
  <c r="E1528" i="2"/>
  <c r="D1528" i="2"/>
  <c r="B1528" i="2"/>
  <c r="A1528" i="2"/>
  <c r="H1527" i="2"/>
  <c r="G1527" i="2"/>
  <c r="E1527" i="2"/>
  <c r="D1527" i="2"/>
  <c r="B1527" i="2"/>
  <c r="A1527" i="2"/>
  <c r="H1526" i="2"/>
  <c r="G1526" i="2"/>
  <c r="E1526" i="2"/>
  <c r="D1526" i="2"/>
  <c r="B1526" i="2"/>
  <c r="A1526" i="2"/>
  <c r="H1525" i="2"/>
  <c r="G1525" i="2"/>
  <c r="E1525" i="2"/>
  <c r="D1525" i="2"/>
  <c r="B1525" i="2"/>
  <c r="A1525" i="2"/>
  <c r="H1524" i="2"/>
  <c r="G1524" i="2"/>
  <c r="E1524" i="2"/>
  <c r="D1524" i="2"/>
  <c r="B1524" i="2"/>
  <c r="A1524" i="2"/>
  <c r="H1523" i="2"/>
  <c r="G1523" i="2"/>
  <c r="E1523" i="2"/>
  <c r="D1523" i="2"/>
  <c r="B1523" i="2"/>
  <c r="A1523" i="2"/>
  <c r="H1522" i="2"/>
  <c r="G1522" i="2"/>
  <c r="E1522" i="2"/>
  <c r="D1522" i="2"/>
  <c r="B1522" i="2"/>
  <c r="A1522" i="2"/>
  <c r="H1521" i="2"/>
  <c r="G1521" i="2"/>
  <c r="E1521" i="2"/>
  <c r="D1521" i="2"/>
  <c r="B1521" i="2"/>
  <c r="A1521" i="2"/>
  <c r="H1520" i="2"/>
  <c r="G1520" i="2"/>
  <c r="E1520" i="2"/>
  <c r="D1520" i="2"/>
  <c r="B1520" i="2"/>
  <c r="A1520" i="2"/>
  <c r="H1519" i="2"/>
  <c r="G1519" i="2"/>
  <c r="E1519" i="2"/>
  <c r="D1519" i="2"/>
  <c r="B1519" i="2"/>
  <c r="A1519" i="2"/>
  <c r="H1518" i="2"/>
  <c r="G1518" i="2"/>
  <c r="E1518" i="2"/>
  <c r="D1518" i="2"/>
  <c r="B1518" i="2"/>
  <c r="A1518" i="2"/>
  <c r="H1517" i="2"/>
  <c r="G1517" i="2"/>
  <c r="E1517" i="2"/>
  <c r="D1517" i="2"/>
  <c r="B1517" i="2"/>
  <c r="A1517" i="2"/>
  <c r="H1516" i="2"/>
  <c r="G1516" i="2"/>
  <c r="E1516" i="2"/>
  <c r="D1516" i="2"/>
  <c r="B1516" i="2"/>
  <c r="A1516" i="2"/>
  <c r="H1515" i="2"/>
  <c r="G1515" i="2"/>
  <c r="E1515" i="2"/>
  <c r="D1515" i="2"/>
  <c r="B1515" i="2"/>
  <c r="A1515" i="2"/>
  <c r="H1514" i="2"/>
  <c r="G1514" i="2"/>
  <c r="E1514" i="2"/>
  <c r="D1514" i="2"/>
  <c r="B1514" i="2"/>
  <c r="A1514" i="2"/>
  <c r="H1513" i="2"/>
  <c r="G1513" i="2"/>
  <c r="E1513" i="2"/>
  <c r="D1513" i="2"/>
  <c r="B1513" i="2"/>
  <c r="A1513" i="2"/>
  <c r="H1512" i="2"/>
  <c r="G1512" i="2"/>
  <c r="E1512" i="2"/>
  <c r="D1512" i="2"/>
  <c r="B1512" i="2"/>
  <c r="A1512" i="2"/>
  <c r="H1511" i="2"/>
  <c r="G1511" i="2"/>
  <c r="E1511" i="2"/>
  <c r="D1511" i="2"/>
  <c r="B1511" i="2"/>
  <c r="A1511" i="2"/>
  <c r="H1510" i="2"/>
  <c r="G1510" i="2"/>
  <c r="E1510" i="2"/>
  <c r="D1510" i="2"/>
  <c r="B1510" i="2"/>
  <c r="A1510" i="2"/>
  <c r="H1509" i="2"/>
  <c r="G1509" i="2"/>
  <c r="E1509" i="2"/>
  <c r="D1509" i="2"/>
  <c r="B1509" i="2"/>
  <c r="A1509" i="2"/>
  <c r="H1508" i="2"/>
  <c r="G1508" i="2"/>
  <c r="E1508" i="2"/>
  <c r="D1508" i="2"/>
  <c r="B1508" i="2"/>
  <c r="A1508" i="2"/>
  <c r="H1507" i="2"/>
  <c r="G1507" i="2"/>
  <c r="E1507" i="2"/>
  <c r="D1507" i="2"/>
  <c r="B1507" i="2"/>
  <c r="A1507" i="2"/>
  <c r="H1506" i="2"/>
  <c r="G1506" i="2"/>
  <c r="E1506" i="2"/>
  <c r="D1506" i="2"/>
  <c r="B1506" i="2"/>
  <c r="A1506" i="2"/>
  <c r="H1505" i="2"/>
  <c r="G1505" i="2"/>
  <c r="E1505" i="2"/>
  <c r="D1505" i="2"/>
  <c r="B1505" i="2"/>
  <c r="A1505" i="2"/>
  <c r="H1504" i="2"/>
  <c r="G1504" i="2"/>
  <c r="E1504" i="2"/>
  <c r="D1504" i="2"/>
  <c r="B1504" i="2"/>
  <c r="A1504" i="2"/>
  <c r="H1503" i="2"/>
  <c r="G1503" i="2"/>
  <c r="E1503" i="2"/>
  <c r="D1503" i="2"/>
  <c r="B1503" i="2"/>
  <c r="A1503" i="2"/>
  <c r="H1502" i="2"/>
  <c r="G1502" i="2"/>
  <c r="E1502" i="2"/>
  <c r="D1502" i="2"/>
  <c r="B1502" i="2"/>
  <c r="A1502" i="2"/>
  <c r="H1501" i="2"/>
  <c r="G1501" i="2"/>
  <c r="E1501" i="2"/>
  <c r="D1501" i="2"/>
  <c r="B1501" i="2"/>
  <c r="A1501" i="2"/>
  <c r="H1500" i="2"/>
  <c r="G1500" i="2"/>
  <c r="E1500" i="2"/>
  <c r="D1500" i="2"/>
  <c r="B1500" i="2"/>
  <c r="A1500" i="2"/>
  <c r="H1499" i="2"/>
  <c r="G1499" i="2"/>
  <c r="E1499" i="2"/>
  <c r="D1499" i="2"/>
  <c r="B1499" i="2"/>
  <c r="A1499" i="2"/>
  <c r="H1498" i="2"/>
  <c r="G1498" i="2"/>
  <c r="E1498" i="2"/>
  <c r="D1498" i="2"/>
  <c r="B1498" i="2"/>
  <c r="A1498" i="2"/>
  <c r="H1497" i="2"/>
  <c r="G1497" i="2"/>
  <c r="E1497" i="2"/>
  <c r="D1497" i="2"/>
  <c r="B1497" i="2"/>
  <c r="A1497" i="2"/>
  <c r="H1496" i="2"/>
  <c r="G1496" i="2"/>
  <c r="E1496" i="2"/>
  <c r="D1496" i="2"/>
  <c r="B1496" i="2"/>
  <c r="A1496" i="2"/>
  <c r="H1495" i="2"/>
  <c r="G1495" i="2"/>
  <c r="E1495" i="2"/>
  <c r="D1495" i="2"/>
  <c r="B1495" i="2"/>
  <c r="A1495" i="2"/>
  <c r="H1494" i="2"/>
  <c r="G1494" i="2"/>
  <c r="E1494" i="2"/>
  <c r="D1494" i="2"/>
  <c r="B1494" i="2"/>
  <c r="A1494" i="2"/>
  <c r="H1493" i="2"/>
  <c r="G1493" i="2"/>
  <c r="E1493" i="2"/>
  <c r="D1493" i="2"/>
  <c r="B1493" i="2"/>
  <c r="A1493" i="2"/>
  <c r="H1492" i="2"/>
  <c r="G1492" i="2"/>
  <c r="E1492" i="2"/>
  <c r="D1492" i="2"/>
  <c r="B1492" i="2"/>
  <c r="A1492" i="2"/>
  <c r="H1491" i="2"/>
  <c r="G1491" i="2"/>
  <c r="E1491" i="2"/>
  <c r="D1491" i="2"/>
  <c r="B1491" i="2"/>
  <c r="A1491" i="2"/>
  <c r="H1490" i="2"/>
  <c r="G1490" i="2"/>
  <c r="E1490" i="2"/>
  <c r="D1490" i="2"/>
  <c r="B1490" i="2"/>
  <c r="A1490" i="2"/>
  <c r="H1489" i="2"/>
  <c r="G1489" i="2"/>
  <c r="E1489" i="2"/>
  <c r="D1489" i="2"/>
  <c r="B1489" i="2"/>
  <c r="A1489" i="2"/>
  <c r="H1488" i="2"/>
  <c r="G1488" i="2"/>
  <c r="E1488" i="2"/>
  <c r="D1488" i="2"/>
  <c r="B1488" i="2"/>
  <c r="A1488" i="2"/>
  <c r="H1487" i="2"/>
  <c r="G1487" i="2"/>
  <c r="E1487" i="2"/>
  <c r="D1487" i="2"/>
  <c r="B1487" i="2"/>
  <c r="A1487" i="2"/>
  <c r="H1486" i="2"/>
  <c r="G1486" i="2"/>
  <c r="E1486" i="2"/>
  <c r="D1486" i="2"/>
  <c r="B1486" i="2"/>
  <c r="A1486" i="2"/>
  <c r="H1485" i="2"/>
  <c r="G1485" i="2"/>
  <c r="E1485" i="2"/>
  <c r="D1485" i="2"/>
  <c r="B1485" i="2"/>
  <c r="A1485" i="2"/>
  <c r="H1484" i="2"/>
  <c r="G1484" i="2"/>
  <c r="E1484" i="2"/>
  <c r="D1484" i="2"/>
  <c r="B1484" i="2"/>
  <c r="A1484" i="2"/>
  <c r="H1483" i="2"/>
  <c r="G1483" i="2"/>
  <c r="E1483" i="2"/>
  <c r="D1483" i="2"/>
  <c r="B1483" i="2"/>
  <c r="A1483" i="2"/>
  <c r="H1482" i="2"/>
  <c r="G1482" i="2"/>
  <c r="E1482" i="2"/>
  <c r="D1482" i="2"/>
  <c r="B1482" i="2"/>
  <c r="A1482" i="2"/>
  <c r="H1481" i="2"/>
  <c r="G1481" i="2"/>
  <c r="E1481" i="2"/>
  <c r="D1481" i="2"/>
  <c r="B1481" i="2"/>
  <c r="A1481" i="2"/>
  <c r="H1480" i="2"/>
  <c r="G1480" i="2"/>
  <c r="E1480" i="2"/>
  <c r="D1480" i="2"/>
  <c r="B1480" i="2"/>
  <c r="A1480" i="2"/>
  <c r="H1479" i="2"/>
  <c r="G1479" i="2"/>
  <c r="E1479" i="2"/>
  <c r="D1479" i="2"/>
  <c r="B1479" i="2"/>
  <c r="A1479" i="2"/>
  <c r="H1478" i="2"/>
  <c r="G1478" i="2"/>
  <c r="E1478" i="2"/>
  <c r="D1478" i="2"/>
  <c r="B1478" i="2"/>
  <c r="A1478" i="2"/>
  <c r="H1477" i="2"/>
  <c r="G1477" i="2"/>
  <c r="E1477" i="2"/>
  <c r="D1477" i="2"/>
  <c r="B1477" i="2"/>
  <c r="A1477" i="2"/>
  <c r="H1476" i="2"/>
  <c r="G1476" i="2"/>
  <c r="E1476" i="2"/>
  <c r="D1476" i="2"/>
  <c r="B1476" i="2"/>
  <c r="A1476" i="2"/>
  <c r="H1475" i="2"/>
  <c r="G1475" i="2"/>
  <c r="E1475" i="2"/>
  <c r="D1475" i="2"/>
  <c r="B1475" i="2"/>
  <c r="A1475" i="2"/>
  <c r="H1474" i="2"/>
  <c r="G1474" i="2"/>
  <c r="E1474" i="2"/>
  <c r="D1474" i="2"/>
  <c r="B1474" i="2"/>
  <c r="A1474" i="2"/>
  <c r="H1473" i="2"/>
  <c r="G1473" i="2"/>
  <c r="E1473" i="2"/>
  <c r="D1473" i="2"/>
  <c r="B1473" i="2"/>
  <c r="A1473" i="2"/>
  <c r="H1472" i="2"/>
  <c r="G1472" i="2"/>
  <c r="E1472" i="2"/>
  <c r="D1472" i="2"/>
  <c r="B1472" i="2"/>
  <c r="A1472" i="2"/>
  <c r="H1471" i="2"/>
  <c r="G1471" i="2"/>
  <c r="E1471" i="2"/>
  <c r="D1471" i="2"/>
  <c r="B1471" i="2"/>
  <c r="A1471" i="2"/>
  <c r="H1470" i="2"/>
  <c r="G1470" i="2"/>
  <c r="E1470" i="2"/>
  <c r="D1470" i="2"/>
  <c r="B1470" i="2"/>
  <c r="A1470" i="2"/>
  <c r="H1469" i="2"/>
  <c r="G1469" i="2"/>
  <c r="E1469" i="2"/>
  <c r="D1469" i="2"/>
  <c r="B1469" i="2"/>
  <c r="A1469" i="2"/>
  <c r="H1468" i="2"/>
  <c r="G1468" i="2"/>
  <c r="E1468" i="2"/>
  <c r="D1468" i="2"/>
  <c r="B1468" i="2"/>
  <c r="A1468" i="2"/>
  <c r="H1467" i="2"/>
  <c r="G1467" i="2"/>
  <c r="E1467" i="2"/>
  <c r="D1467" i="2"/>
  <c r="B1467" i="2"/>
  <c r="A1467" i="2"/>
  <c r="H1466" i="2"/>
  <c r="G1466" i="2"/>
  <c r="E1466" i="2"/>
  <c r="D1466" i="2"/>
  <c r="B1466" i="2"/>
  <c r="A1466" i="2"/>
  <c r="H1465" i="2"/>
  <c r="G1465" i="2"/>
  <c r="E1465" i="2"/>
  <c r="D1465" i="2"/>
  <c r="B1465" i="2"/>
  <c r="A1465" i="2"/>
  <c r="H1464" i="2"/>
  <c r="G1464" i="2"/>
  <c r="E1464" i="2"/>
  <c r="D1464" i="2"/>
  <c r="B1464" i="2"/>
  <c r="A1464" i="2"/>
  <c r="H1463" i="2"/>
  <c r="G1463" i="2"/>
  <c r="E1463" i="2"/>
  <c r="D1463" i="2"/>
  <c r="B1463" i="2"/>
  <c r="A1463" i="2"/>
  <c r="H1462" i="2"/>
  <c r="G1462" i="2"/>
  <c r="E1462" i="2"/>
  <c r="D1462" i="2"/>
  <c r="B1462" i="2"/>
  <c r="A1462" i="2"/>
  <c r="H1461" i="2"/>
  <c r="G1461" i="2"/>
  <c r="E1461" i="2"/>
  <c r="D1461" i="2"/>
  <c r="B1461" i="2"/>
  <c r="A1461" i="2"/>
  <c r="H1460" i="2"/>
  <c r="G1460" i="2"/>
  <c r="E1460" i="2"/>
  <c r="D1460" i="2"/>
  <c r="B1460" i="2"/>
  <c r="A1460" i="2"/>
  <c r="H1459" i="2"/>
  <c r="G1459" i="2"/>
  <c r="E1459" i="2"/>
  <c r="D1459" i="2"/>
  <c r="B1459" i="2"/>
  <c r="A1459" i="2"/>
  <c r="H1458" i="2"/>
  <c r="G1458" i="2"/>
  <c r="E1458" i="2"/>
  <c r="D1458" i="2"/>
  <c r="B1458" i="2"/>
  <c r="A1458" i="2"/>
  <c r="H1457" i="2"/>
  <c r="G1457" i="2"/>
  <c r="E1457" i="2"/>
  <c r="D1457" i="2"/>
  <c r="B1457" i="2"/>
  <c r="A1457" i="2"/>
  <c r="H1456" i="2"/>
  <c r="G1456" i="2"/>
  <c r="E1456" i="2"/>
  <c r="D1456" i="2"/>
  <c r="B1456" i="2"/>
  <c r="A1456" i="2"/>
  <c r="H1455" i="2"/>
  <c r="G1455" i="2"/>
  <c r="E1455" i="2"/>
  <c r="D1455" i="2"/>
  <c r="B1455" i="2"/>
  <c r="A1455" i="2"/>
  <c r="H1454" i="2"/>
  <c r="G1454" i="2"/>
  <c r="E1454" i="2"/>
  <c r="D1454" i="2"/>
  <c r="B1454" i="2"/>
  <c r="A1454" i="2"/>
  <c r="H1453" i="2"/>
  <c r="G1453" i="2"/>
  <c r="E1453" i="2"/>
  <c r="D1453" i="2"/>
  <c r="B1453" i="2"/>
  <c r="A1453" i="2"/>
  <c r="H1452" i="2"/>
  <c r="G1452" i="2"/>
  <c r="E1452" i="2"/>
  <c r="D1452" i="2"/>
  <c r="B1452" i="2"/>
  <c r="A1452" i="2"/>
  <c r="H1451" i="2"/>
  <c r="G1451" i="2"/>
  <c r="E1451" i="2"/>
  <c r="D1451" i="2"/>
  <c r="B1451" i="2"/>
  <c r="A1451" i="2"/>
  <c r="H1450" i="2"/>
  <c r="G1450" i="2"/>
  <c r="E1450" i="2"/>
  <c r="D1450" i="2"/>
  <c r="B1450" i="2"/>
  <c r="A1450" i="2"/>
  <c r="H1449" i="2"/>
  <c r="G1449" i="2"/>
  <c r="E1449" i="2"/>
  <c r="D1449" i="2"/>
  <c r="B1449" i="2"/>
  <c r="A1449" i="2"/>
  <c r="H1448" i="2"/>
  <c r="G1448" i="2"/>
  <c r="E1448" i="2"/>
  <c r="D1448" i="2"/>
  <c r="B1448" i="2"/>
  <c r="A1448" i="2"/>
  <c r="H1447" i="2"/>
  <c r="G1447" i="2"/>
  <c r="E1447" i="2"/>
  <c r="D1447" i="2"/>
  <c r="B1447" i="2"/>
  <c r="A1447" i="2"/>
  <c r="H1446" i="2"/>
  <c r="G1446" i="2"/>
  <c r="E1446" i="2"/>
  <c r="D1446" i="2"/>
  <c r="B1446" i="2"/>
  <c r="A1446" i="2"/>
  <c r="H1445" i="2"/>
  <c r="G1445" i="2"/>
  <c r="E1445" i="2"/>
  <c r="D1445" i="2"/>
  <c r="B1445" i="2"/>
  <c r="A1445" i="2"/>
  <c r="H1444" i="2"/>
  <c r="G1444" i="2"/>
  <c r="E1444" i="2"/>
  <c r="D1444" i="2"/>
  <c r="B1444" i="2"/>
  <c r="A1444" i="2"/>
  <c r="H1443" i="2"/>
  <c r="G1443" i="2"/>
  <c r="E1443" i="2"/>
  <c r="D1443" i="2"/>
  <c r="B1443" i="2"/>
  <c r="A1443" i="2"/>
  <c r="H1442" i="2"/>
  <c r="G1442" i="2"/>
  <c r="E1442" i="2"/>
  <c r="D1442" i="2"/>
  <c r="B1442" i="2"/>
  <c r="A1442" i="2"/>
  <c r="H1441" i="2"/>
  <c r="G1441" i="2"/>
  <c r="E1441" i="2"/>
  <c r="D1441" i="2"/>
  <c r="B1441" i="2"/>
  <c r="A1441" i="2"/>
  <c r="H1440" i="2"/>
  <c r="G1440" i="2"/>
  <c r="E1440" i="2"/>
  <c r="D1440" i="2"/>
  <c r="B1440" i="2"/>
  <c r="A1440" i="2"/>
  <c r="H1439" i="2"/>
  <c r="G1439" i="2"/>
  <c r="E1439" i="2"/>
  <c r="D1439" i="2"/>
  <c r="B1439" i="2"/>
  <c r="A1439" i="2"/>
  <c r="H1438" i="2"/>
  <c r="G1438" i="2"/>
  <c r="E1438" i="2"/>
  <c r="D1438" i="2"/>
  <c r="B1438" i="2"/>
  <c r="A1438" i="2"/>
  <c r="H1437" i="2"/>
  <c r="G1437" i="2"/>
  <c r="E1437" i="2"/>
  <c r="D1437" i="2"/>
  <c r="B1437" i="2"/>
  <c r="A1437" i="2"/>
  <c r="H1436" i="2"/>
  <c r="G1436" i="2"/>
  <c r="E1436" i="2"/>
  <c r="D1436" i="2"/>
  <c r="B1436" i="2"/>
  <c r="A1436" i="2"/>
  <c r="H1435" i="2"/>
  <c r="G1435" i="2"/>
  <c r="E1435" i="2"/>
  <c r="D1435" i="2"/>
  <c r="B1435" i="2"/>
  <c r="A1435" i="2"/>
  <c r="H1434" i="2"/>
  <c r="G1434" i="2"/>
  <c r="E1434" i="2"/>
  <c r="D1434" i="2"/>
  <c r="B1434" i="2"/>
  <c r="A1434" i="2"/>
  <c r="H1433" i="2"/>
  <c r="G1433" i="2"/>
  <c r="E1433" i="2"/>
  <c r="D1433" i="2"/>
  <c r="B1433" i="2"/>
  <c r="A1433" i="2"/>
  <c r="H1432" i="2"/>
  <c r="G1432" i="2"/>
  <c r="E1432" i="2"/>
  <c r="D1432" i="2"/>
  <c r="B1432" i="2"/>
  <c r="A1432" i="2"/>
  <c r="H1431" i="2"/>
  <c r="G1431" i="2"/>
  <c r="E1431" i="2"/>
  <c r="D1431" i="2"/>
  <c r="B1431" i="2"/>
  <c r="A1431" i="2"/>
  <c r="H1430" i="2"/>
  <c r="G1430" i="2"/>
  <c r="E1430" i="2"/>
  <c r="D1430" i="2"/>
  <c r="B1430" i="2"/>
  <c r="A1430" i="2"/>
  <c r="H1429" i="2"/>
  <c r="G1429" i="2"/>
  <c r="E1429" i="2"/>
  <c r="D1429" i="2"/>
  <c r="B1429" i="2"/>
  <c r="A1429" i="2"/>
  <c r="H1428" i="2"/>
  <c r="G1428" i="2"/>
  <c r="E1428" i="2"/>
  <c r="D1428" i="2"/>
  <c r="B1428" i="2"/>
  <c r="A1428" i="2"/>
  <c r="H1427" i="2"/>
  <c r="G1427" i="2"/>
  <c r="E1427" i="2"/>
  <c r="D1427" i="2"/>
  <c r="B1427" i="2"/>
  <c r="A1427" i="2"/>
  <c r="H1426" i="2"/>
  <c r="G1426" i="2"/>
  <c r="E1426" i="2"/>
  <c r="D1426" i="2"/>
  <c r="B1426" i="2"/>
  <c r="A1426" i="2"/>
  <c r="H1425" i="2"/>
  <c r="G1425" i="2"/>
  <c r="E1425" i="2"/>
  <c r="D1425" i="2"/>
  <c r="B1425" i="2"/>
  <c r="A1425" i="2"/>
  <c r="H1424" i="2"/>
  <c r="G1424" i="2"/>
  <c r="E1424" i="2"/>
  <c r="D1424" i="2"/>
  <c r="B1424" i="2"/>
  <c r="A1424" i="2"/>
  <c r="H1423" i="2"/>
  <c r="G1423" i="2"/>
  <c r="E1423" i="2"/>
  <c r="D1423" i="2"/>
  <c r="B1423" i="2"/>
  <c r="A1423" i="2"/>
  <c r="H1422" i="2"/>
  <c r="G1422" i="2"/>
  <c r="E1422" i="2"/>
  <c r="D1422" i="2"/>
  <c r="B1422" i="2"/>
  <c r="A1422" i="2"/>
  <c r="H1421" i="2"/>
  <c r="G1421" i="2"/>
  <c r="E1421" i="2"/>
  <c r="D1421" i="2"/>
  <c r="B1421" i="2"/>
  <c r="A1421" i="2"/>
  <c r="H1420" i="2"/>
  <c r="G1420" i="2"/>
  <c r="E1420" i="2"/>
  <c r="D1420" i="2"/>
  <c r="B1420" i="2"/>
  <c r="A1420" i="2"/>
  <c r="H1419" i="2"/>
  <c r="G1419" i="2"/>
  <c r="E1419" i="2"/>
  <c r="D1419" i="2"/>
  <c r="B1419" i="2"/>
  <c r="A1419" i="2"/>
  <c r="H1418" i="2"/>
  <c r="G1418" i="2"/>
  <c r="E1418" i="2"/>
  <c r="D1418" i="2"/>
  <c r="B1418" i="2"/>
  <c r="A1418" i="2"/>
  <c r="H1417" i="2"/>
  <c r="G1417" i="2"/>
  <c r="E1417" i="2"/>
  <c r="D1417" i="2"/>
  <c r="B1417" i="2"/>
  <c r="A1417" i="2"/>
  <c r="H1416" i="2"/>
  <c r="G1416" i="2"/>
  <c r="E1416" i="2"/>
  <c r="D1416" i="2"/>
  <c r="B1416" i="2"/>
  <c r="A1416" i="2"/>
  <c r="H1415" i="2"/>
  <c r="G1415" i="2"/>
  <c r="E1415" i="2"/>
  <c r="D1415" i="2"/>
  <c r="B1415" i="2"/>
  <c r="A1415" i="2"/>
  <c r="H1414" i="2"/>
  <c r="G1414" i="2"/>
  <c r="E1414" i="2"/>
  <c r="D1414" i="2"/>
  <c r="B1414" i="2"/>
  <c r="A1414" i="2"/>
  <c r="H1413" i="2"/>
  <c r="G1413" i="2"/>
  <c r="E1413" i="2"/>
  <c r="D1413" i="2"/>
  <c r="B1413" i="2"/>
  <c r="A1413" i="2"/>
  <c r="H1412" i="2"/>
  <c r="G1412" i="2"/>
  <c r="E1412" i="2"/>
  <c r="D1412" i="2"/>
  <c r="B1412" i="2"/>
  <c r="A1412" i="2"/>
  <c r="H1411" i="2"/>
  <c r="G1411" i="2"/>
  <c r="E1411" i="2"/>
  <c r="D1411" i="2"/>
  <c r="B1411" i="2"/>
  <c r="A1411" i="2"/>
  <c r="H1410" i="2"/>
  <c r="G1410" i="2"/>
  <c r="E1410" i="2"/>
  <c r="D1410" i="2"/>
  <c r="B1410" i="2"/>
  <c r="A1410" i="2"/>
  <c r="H1409" i="2"/>
  <c r="G1409" i="2"/>
  <c r="E1409" i="2"/>
  <c r="D1409" i="2"/>
  <c r="B1409" i="2"/>
  <c r="A1409" i="2"/>
  <c r="H1408" i="2"/>
  <c r="G1408" i="2"/>
  <c r="E1408" i="2"/>
  <c r="D1408" i="2"/>
  <c r="B1408" i="2"/>
  <c r="A1408" i="2"/>
  <c r="H1407" i="2"/>
  <c r="G1407" i="2"/>
  <c r="E1407" i="2"/>
  <c r="D1407" i="2"/>
  <c r="B1407" i="2"/>
  <c r="A1407" i="2"/>
  <c r="H1406" i="2"/>
  <c r="G1406" i="2"/>
  <c r="E1406" i="2"/>
  <c r="D1406" i="2"/>
  <c r="B1406" i="2"/>
  <c r="A1406" i="2"/>
  <c r="H1405" i="2"/>
  <c r="G1405" i="2"/>
  <c r="E1405" i="2"/>
  <c r="D1405" i="2"/>
  <c r="B1405" i="2"/>
  <c r="A1405" i="2"/>
  <c r="H1404" i="2"/>
  <c r="G1404" i="2"/>
  <c r="E1404" i="2"/>
  <c r="D1404" i="2"/>
  <c r="B1404" i="2"/>
  <c r="A1404" i="2"/>
  <c r="H1403" i="2"/>
  <c r="G1403" i="2"/>
  <c r="E1403" i="2"/>
  <c r="D1403" i="2"/>
  <c r="B1403" i="2"/>
  <c r="A1403" i="2"/>
  <c r="H1402" i="2"/>
  <c r="G1402" i="2"/>
  <c r="E1402" i="2"/>
  <c r="D1402" i="2"/>
  <c r="B1402" i="2"/>
  <c r="A1402" i="2"/>
  <c r="H1401" i="2"/>
  <c r="G1401" i="2"/>
  <c r="E1401" i="2"/>
  <c r="D1401" i="2"/>
  <c r="B1401" i="2"/>
  <c r="A1401" i="2"/>
  <c r="H1400" i="2"/>
  <c r="G1400" i="2"/>
  <c r="E1400" i="2"/>
  <c r="D1400" i="2"/>
  <c r="B1400" i="2"/>
  <c r="A1400" i="2"/>
  <c r="H1399" i="2"/>
  <c r="G1399" i="2"/>
  <c r="E1399" i="2"/>
  <c r="D1399" i="2"/>
  <c r="B1399" i="2"/>
  <c r="A1399" i="2"/>
  <c r="H1398" i="2"/>
  <c r="G1398" i="2"/>
  <c r="E1398" i="2"/>
  <c r="D1398" i="2"/>
  <c r="B1398" i="2"/>
  <c r="A1398" i="2"/>
  <c r="H1397" i="2"/>
  <c r="G1397" i="2"/>
  <c r="E1397" i="2"/>
  <c r="D1397" i="2"/>
  <c r="B1397" i="2"/>
  <c r="A1397" i="2"/>
  <c r="H1396" i="2"/>
  <c r="G1396" i="2"/>
  <c r="E1396" i="2"/>
  <c r="D1396" i="2"/>
  <c r="B1396" i="2"/>
  <c r="A1396" i="2"/>
  <c r="H1395" i="2"/>
  <c r="G1395" i="2"/>
  <c r="E1395" i="2"/>
  <c r="D1395" i="2"/>
  <c r="B1395" i="2"/>
  <c r="A1395" i="2"/>
  <c r="H1394" i="2"/>
  <c r="G1394" i="2"/>
  <c r="E1394" i="2"/>
  <c r="D1394" i="2"/>
  <c r="B1394" i="2"/>
  <c r="A1394" i="2"/>
  <c r="H1393" i="2"/>
  <c r="G1393" i="2"/>
  <c r="E1393" i="2"/>
  <c r="D1393" i="2"/>
  <c r="B1393" i="2"/>
  <c r="A1393" i="2"/>
  <c r="H1392" i="2"/>
  <c r="G1392" i="2"/>
  <c r="E1392" i="2"/>
  <c r="D1392" i="2"/>
  <c r="B1392" i="2"/>
  <c r="A1392" i="2"/>
  <c r="H1391" i="2"/>
  <c r="G1391" i="2"/>
  <c r="E1391" i="2"/>
  <c r="D1391" i="2"/>
  <c r="B1391" i="2"/>
  <c r="A1391" i="2"/>
  <c r="H1390" i="2"/>
  <c r="G1390" i="2"/>
  <c r="E1390" i="2"/>
  <c r="D1390" i="2"/>
  <c r="B1390" i="2"/>
  <c r="A1390" i="2"/>
  <c r="H1389" i="2"/>
  <c r="G1389" i="2"/>
  <c r="E1389" i="2"/>
  <c r="D1389" i="2"/>
  <c r="B1389" i="2"/>
  <c r="A1389" i="2"/>
  <c r="H1388" i="2"/>
  <c r="G1388" i="2"/>
  <c r="E1388" i="2"/>
  <c r="D1388" i="2"/>
  <c r="B1388" i="2"/>
  <c r="A1388" i="2"/>
  <c r="H1387" i="2"/>
  <c r="G1387" i="2"/>
  <c r="E1387" i="2"/>
  <c r="D1387" i="2"/>
  <c r="B1387" i="2"/>
  <c r="A1387" i="2"/>
  <c r="H1386" i="2"/>
  <c r="G1386" i="2"/>
  <c r="E1386" i="2"/>
  <c r="D1386" i="2"/>
  <c r="B1386" i="2"/>
  <c r="A1386" i="2"/>
  <c r="H1385" i="2"/>
  <c r="G1385" i="2"/>
  <c r="E1385" i="2"/>
  <c r="D1385" i="2"/>
  <c r="B1385" i="2"/>
  <c r="A1385" i="2"/>
  <c r="H1384" i="2"/>
  <c r="G1384" i="2"/>
  <c r="E1384" i="2"/>
  <c r="D1384" i="2"/>
  <c r="B1384" i="2"/>
  <c r="A1384" i="2"/>
  <c r="H1383" i="2"/>
  <c r="G1383" i="2"/>
  <c r="E1383" i="2"/>
  <c r="D1383" i="2"/>
  <c r="B1383" i="2"/>
  <c r="A1383" i="2"/>
  <c r="H1382" i="2"/>
  <c r="G1382" i="2"/>
  <c r="E1382" i="2"/>
  <c r="D1382" i="2"/>
  <c r="B1382" i="2"/>
  <c r="A1382" i="2"/>
  <c r="H1381" i="2"/>
  <c r="G1381" i="2"/>
  <c r="E1381" i="2"/>
  <c r="D1381" i="2"/>
  <c r="B1381" i="2"/>
  <c r="A1381" i="2"/>
  <c r="H1380" i="2"/>
  <c r="G1380" i="2"/>
  <c r="E1380" i="2"/>
  <c r="D1380" i="2"/>
  <c r="B1380" i="2"/>
  <c r="A1380" i="2"/>
  <c r="H1379" i="2"/>
  <c r="G1379" i="2"/>
  <c r="E1379" i="2"/>
  <c r="D1379" i="2"/>
  <c r="B1379" i="2"/>
  <c r="A1379" i="2"/>
  <c r="H1378" i="2"/>
  <c r="G1378" i="2"/>
  <c r="E1378" i="2"/>
  <c r="D1378" i="2"/>
  <c r="B1378" i="2"/>
  <c r="A1378" i="2"/>
  <c r="H1377" i="2"/>
  <c r="G1377" i="2"/>
  <c r="E1377" i="2"/>
  <c r="D1377" i="2"/>
  <c r="B1377" i="2"/>
  <c r="A1377" i="2"/>
  <c r="H1376" i="2"/>
  <c r="G1376" i="2"/>
  <c r="E1376" i="2"/>
  <c r="D1376" i="2"/>
  <c r="B1376" i="2"/>
  <c r="A1376" i="2"/>
  <c r="H1375" i="2"/>
  <c r="G1375" i="2"/>
  <c r="E1375" i="2"/>
  <c r="D1375" i="2"/>
  <c r="B1375" i="2"/>
  <c r="A1375" i="2"/>
  <c r="H1374" i="2"/>
  <c r="G1374" i="2"/>
  <c r="E1374" i="2"/>
  <c r="D1374" i="2"/>
  <c r="B1374" i="2"/>
  <c r="A1374" i="2"/>
  <c r="H1373" i="2"/>
  <c r="G1373" i="2"/>
  <c r="E1373" i="2"/>
  <c r="D1373" i="2"/>
  <c r="B1373" i="2"/>
  <c r="A1373" i="2"/>
  <c r="H1372" i="2"/>
  <c r="G1372" i="2"/>
  <c r="E1372" i="2"/>
  <c r="D1372" i="2"/>
  <c r="B1372" i="2"/>
  <c r="A1372" i="2"/>
  <c r="H1371" i="2"/>
  <c r="G1371" i="2"/>
  <c r="E1371" i="2"/>
  <c r="D1371" i="2"/>
  <c r="B1371" i="2"/>
  <c r="A1371" i="2"/>
  <c r="H1370" i="2"/>
  <c r="G1370" i="2"/>
  <c r="E1370" i="2"/>
  <c r="D1370" i="2"/>
  <c r="B1370" i="2"/>
  <c r="A1370" i="2"/>
  <c r="H1369" i="2"/>
  <c r="G1369" i="2"/>
  <c r="E1369" i="2"/>
  <c r="D1369" i="2"/>
  <c r="B1369" i="2"/>
  <c r="A1369" i="2"/>
  <c r="H1368" i="2"/>
  <c r="G1368" i="2"/>
  <c r="E1368" i="2"/>
  <c r="D1368" i="2"/>
  <c r="B1368" i="2"/>
  <c r="A1368" i="2"/>
  <c r="H1367" i="2"/>
  <c r="G1367" i="2"/>
  <c r="E1367" i="2"/>
  <c r="D1367" i="2"/>
  <c r="B1367" i="2"/>
  <c r="A1367" i="2"/>
  <c r="H1366" i="2"/>
  <c r="G1366" i="2"/>
  <c r="E1366" i="2"/>
  <c r="D1366" i="2"/>
  <c r="B1366" i="2"/>
  <c r="A1366" i="2"/>
  <c r="H1365" i="2"/>
  <c r="G1365" i="2"/>
  <c r="E1365" i="2"/>
  <c r="D1365" i="2"/>
  <c r="B1365" i="2"/>
  <c r="A1365" i="2"/>
  <c r="H1364" i="2"/>
  <c r="G1364" i="2"/>
  <c r="E1364" i="2"/>
  <c r="D1364" i="2"/>
  <c r="B1364" i="2"/>
  <c r="A1364" i="2"/>
  <c r="H1363" i="2"/>
  <c r="G1363" i="2"/>
  <c r="E1363" i="2"/>
  <c r="D1363" i="2"/>
  <c r="B1363" i="2"/>
  <c r="A1363" i="2"/>
  <c r="H1362" i="2"/>
  <c r="G1362" i="2"/>
  <c r="E1362" i="2"/>
  <c r="D1362" i="2"/>
  <c r="B1362" i="2"/>
  <c r="A1362" i="2"/>
  <c r="H1361" i="2"/>
  <c r="G1361" i="2"/>
  <c r="E1361" i="2"/>
  <c r="D1361" i="2"/>
  <c r="B1361" i="2"/>
  <c r="A1361" i="2"/>
  <c r="H1360" i="2"/>
  <c r="G1360" i="2"/>
  <c r="E1360" i="2"/>
  <c r="D1360" i="2"/>
  <c r="B1360" i="2"/>
  <c r="A1360" i="2"/>
  <c r="H1359" i="2"/>
  <c r="G1359" i="2"/>
  <c r="E1359" i="2"/>
  <c r="D1359" i="2"/>
  <c r="B1359" i="2"/>
  <c r="A1359" i="2"/>
  <c r="H1358" i="2"/>
  <c r="G1358" i="2"/>
  <c r="E1358" i="2"/>
  <c r="D1358" i="2"/>
  <c r="B1358" i="2"/>
  <c r="A1358" i="2"/>
  <c r="H1357" i="2"/>
  <c r="G1357" i="2"/>
  <c r="E1357" i="2"/>
  <c r="D1357" i="2"/>
  <c r="B1357" i="2"/>
  <c r="A1357" i="2"/>
  <c r="H1356" i="2"/>
  <c r="G1356" i="2"/>
  <c r="E1356" i="2"/>
  <c r="D1356" i="2"/>
  <c r="B1356" i="2"/>
  <c r="A1356" i="2"/>
  <c r="H1355" i="2"/>
  <c r="G1355" i="2"/>
  <c r="E1355" i="2"/>
  <c r="D1355" i="2"/>
  <c r="B1355" i="2"/>
  <c r="A1355" i="2"/>
  <c r="H1354" i="2"/>
  <c r="G1354" i="2"/>
  <c r="E1354" i="2"/>
  <c r="D1354" i="2"/>
  <c r="B1354" i="2"/>
  <c r="A1354" i="2"/>
  <c r="H1353" i="2"/>
  <c r="G1353" i="2"/>
  <c r="E1353" i="2"/>
  <c r="D1353" i="2"/>
  <c r="B1353" i="2"/>
  <c r="A1353" i="2"/>
  <c r="H1352" i="2"/>
  <c r="G1352" i="2"/>
  <c r="E1352" i="2"/>
  <c r="D1352" i="2"/>
  <c r="B1352" i="2"/>
  <c r="A1352" i="2"/>
  <c r="H1351" i="2"/>
  <c r="G1351" i="2"/>
  <c r="E1351" i="2"/>
  <c r="D1351" i="2"/>
  <c r="B1351" i="2"/>
  <c r="A1351" i="2"/>
  <c r="H1350" i="2"/>
  <c r="G1350" i="2"/>
  <c r="E1350" i="2"/>
  <c r="D1350" i="2"/>
  <c r="B1350" i="2"/>
  <c r="A1350" i="2"/>
  <c r="H1349" i="2"/>
  <c r="G1349" i="2"/>
  <c r="E1349" i="2"/>
  <c r="D1349" i="2"/>
  <c r="B1349" i="2"/>
  <c r="A1349" i="2"/>
  <c r="H1348" i="2"/>
  <c r="G1348" i="2"/>
  <c r="E1348" i="2"/>
  <c r="D1348" i="2"/>
  <c r="B1348" i="2"/>
  <c r="A1348" i="2"/>
  <c r="H1347" i="2"/>
  <c r="G1347" i="2"/>
  <c r="E1347" i="2"/>
  <c r="D1347" i="2"/>
  <c r="B1347" i="2"/>
  <c r="A1347" i="2"/>
  <c r="H1346" i="2"/>
  <c r="G1346" i="2"/>
  <c r="E1346" i="2"/>
  <c r="D1346" i="2"/>
  <c r="B1346" i="2"/>
  <c r="A1346" i="2"/>
  <c r="H1345" i="2"/>
  <c r="G1345" i="2"/>
  <c r="E1345" i="2"/>
  <c r="D1345" i="2"/>
  <c r="B1345" i="2"/>
  <c r="A1345" i="2"/>
  <c r="H1344" i="2"/>
  <c r="G1344" i="2"/>
  <c r="E1344" i="2"/>
  <c r="D1344" i="2"/>
  <c r="B1344" i="2"/>
  <c r="A1344" i="2"/>
  <c r="H1343" i="2"/>
  <c r="G1343" i="2"/>
  <c r="E1343" i="2"/>
  <c r="D1343" i="2"/>
  <c r="B1343" i="2"/>
  <c r="A1343" i="2"/>
  <c r="H1342" i="2"/>
  <c r="G1342" i="2"/>
  <c r="E1342" i="2"/>
  <c r="D1342" i="2"/>
  <c r="B1342" i="2"/>
  <c r="A1342" i="2"/>
  <c r="H1341" i="2"/>
  <c r="G1341" i="2"/>
  <c r="E1341" i="2"/>
  <c r="D1341" i="2"/>
  <c r="B1341" i="2"/>
  <c r="A1341" i="2"/>
  <c r="H1340" i="2"/>
  <c r="G1340" i="2"/>
  <c r="E1340" i="2"/>
  <c r="D1340" i="2"/>
  <c r="B1340" i="2"/>
  <c r="A1340" i="2"/>
  <c r="H1339" i="2"/>
  <c r="G1339" i="2"/>
  <c r="E1339" i="2"/>
  <c r="D1339" i="2"/>
  <c r="B1339" i="2"/>
  <c r="A1339" i="2"/>
  <c r="H1338" i="2"/>
  <c r="G1338" i="2"/>
  <c r="E1338" i="2"/>
  <c r="D1338" i="2"/>
  <c r="B1338" i="2"/>
  <c r="A1338" i="2"/>
  <c r="H1337" i="2"/>
  <c r="G1337" i="2"/>
  <c r="E1337" i="2"/>
  <c r="D1337" i="2"/>
  <c r="B1337" i="2"/>
  <c r="A1337" i="2"/>
  <c r="H1336" i="2"/>
  <c r="G1336" i="2"/>
  <c r="E1336" i="2"/>
  <c r="D1336" i="2"/>
  <c r="B1336" i="2"/>
  <c r="A1336" i="2"/>
  <c r="H1335" i="2"/>
  <c r="G1335" i="2"/>
  <c r="E1335" i="2"/>
  <c r="D1335" i="2"/>
  <c r="B1335" i="2"/>
  <c r="A1335" i="2"/>
  <c r="H1334" i="2"/>
  <c r="G1334" i="2"/>
  <c r="E1334" i="2"/>
  <c r="D1334" i="2"/>
  <c r="B1334" i="2"/>
  <c r="A1334" i="2"/>
  <c r="H1333" i="2"/>
  <c r="G1333" i="2"/>
  <c r="E1333" i="2"/>
  <c r="D1333" i="2"/>
  <c r="B1333" i="2"/>
  <c r="A1333" i="2"/>
  <c r="H1332" i="2"/>
  <c r="G1332" i="2"/>
  <c r="E1332" i="2"/>
  <c r="D1332" i="2"/>
  <c r="B1332" i="2"/>
  <c r="A1332" i="2"/>
  <c r="H1331" i="2"/>
  <c r="G1331" i="2"/>
  <c r="E1331" i="2"/>
  <c r="D1331" i="2"/>
  <c r="B1331" i="2"/>
  <c r="A1331" i="2"/>
  <c r="H1330" i="2"/>
  <c r="G1330" i="2"/>
  <c r="E1330" i="2"/>
  <c r="D1330" i="2"/>
  <c r="B1330" i="2"/>
  <c r="A1330" i="2"/>
  <c r="H1329" i="2"/>
  <c r="G1329" i="2"/>
  <c r="E1329" i="2"/>
  <c r="D1329" i="2"/>
  <c r="B1329" i="2"/>
  <c r="A1329" i="2"/>
  <c r="H1328" i="2"/>
  <c r="G1328" i="2"/>
  <c r="E1328" i="2"/>
  <c r="D1328" i="2"/>
  <c r="B1328" i="2"/>
  <c r="A1328" i="2"/>
  <c r="H1327" i="2"/>
  <c r="G1327" i="2"/>
  <c r="E1327" i="2"/>
  <c r="D1327" i="2"/>
  <c r="B1327" i="2"/>
  <c r="A1327" i="2"/>
  <c r="H1326" i="2"/>
  <c r="G1326" i="2"/>
  <c r="E1326" i="2"/>
  <c r="D1326" i="2"/>
  <c r="B1326" i="2"/>
  <c r="A1326" i="2"/>
  <c r="H1325" i="2"/>
  <c r="G1325" i="2"/>
  <c r="E1325" i="2"/>
  <c r="D1325" i="2"/>
  <c r="B1325" i="2"/>
  <c r="A1325" i="2"/>
  <c r="H1324" i="2"/>
  <c r="G1324" i="2"/>
  <c r="E1324" i="2"/>
  <c r="D1324" i="2"/>
  <c r="B1324" i="2"/>
  <c r="A1324" i="2"/>
  <c r="H1323" i="2"/>
  <c r="G1323" i="2"/>
  <c r="E1323" i="2"/>
  <c r="D1323" i="2"/>
  <c r="B1323" i="2"/>
  <c r="A1323" i="2"/>
  <c r="H1322" i="2"/>
  <c r="G1322" i="2"/>
  <c r="E1322" i="2"/>
  <c r="D1322" i="2"/>
  <c r="B1322" i="2"/>
  <c r="A1322" i="2"/>
  <c r="H1321" i="2"/>
  <c r="G1321" i="2"/>
  <c r="E1321" i="2"/>
  <c r="D1321" i="2"/>
  <c r="B1321" i="2"/>
  <c r="A1321" i="2"/>
  <c r="H1320" i="2"/>
  <c r="G1320" i="2"/>
  <c r="E1320" i="2"/>
  <c r="D1320" i="2"/>
  <c r="B1320" i="2"/>
  <c r="A1320" i="2"/>
  <c r="H1319" i="2"/>
  <c r="G1319" i="2"/>
  <c r="E1319" i="2"/>
  <c r="D1319" i="2"/>
  <c r="B1319" i="2"/>
  <c r="A1319" i="2"/>
  <c r="H1318" i="2"/>
  <c r="G1318" i="2"/>
  <c r="E1318" i="2"/>
  <c r="D1318" i="2"/>
  <c r="B1318" i="2"/>
  <c r="A1318" i="2"/>
  <c r="H1317" i="2"/>
  <c r="G1317" i="2"/>
  <c r="E1317" i="2"/>
  <c r="D1317" i="2"/>
  <c r="B1317" i="2"/>
  <c r="A1317" i="2"/>
  <c r="H1316" i="2"/>
  <c r="G1316" i="2"/>
  <c r="E1316" i="2"/>
  <c r="D1316" i="2"/>
  <c r="B1316" i="2"/>
  <c r="A1316" i="2"/>
  <c r="H1315" i="2"/>
  <c r="G1315" i="2"/>
  <c r="E1315" i="2"/>
  <c r="D1315" i="2"/>
  <c r="B1315" i="2"/>
  <c r="A1315" i="2"/>
  <c r="H1314" i="2"/>
  <c r="G1314" i="2"/>
  <c r="E1314" i="2"/>
  <c r="D1314" i="2"/>
  <c r="B1314" i="2"/>
  <c r="A1314" i="2"/>
  <c r="H1313" i="2"/>
  <c r="G1313" i="2"/>
  <c r="E1313" i="2"/>
  <c r="D1313" i="2"/>
  <c r="B1313" i="2"/>
  <c r="A1313" i="2"/>
  <c r="H1312" i="2"/>
  <c r="G1312" i="2"/>
  <c r="E1312" i="2"/>
  <c r="D1312" i="2"/>
  <c r="B1312" i="2"/>
  <c r="A1312" i="2"/>
  <c r="H1311" i="2"/>
  <c r="G1311" i="2"/>
  <c r="E1311" i="2"/>
  <c r="D1311" i="2"/>
  <c r="B1311" i="2"/>
  <c r="A1311" i="2"/>
  <c r="H1310" i="2"/>
  <c r="G1310" i="2"/>
  <c r="E1310" i="2"/>
  <c r="D1310" i="2"/>
  <c r="B1310" i="2"/>
  <c r="A1310" i="2"/>
  <c r="H1309" i="2"/>
  <c r="G1309" i="2"/>
  <c r="E1309" i="2"/>
  <c r="D1309" i="2"/>
  <c r="B1309" i="2"/>
  <c r="A1309" i="2"/>
  <c r="H1308" i="2"/>
  <c r="G1308" i="2"/>
  <c r="E1308" i="2"/>
  <c r="D1308" i="2"/>
  <c r="B1308" i="2"/>
  <c r="A1308" i="2"/>
  <c r="H1307" i="2"/>
  <c r="G1307" i="2"/>
  <c r="E1307" i="2"/>
  <c r="D1307" i="2"/>
  <c r="B1307" i="2"/>
  <c r="A1307" i="2"/>
  <c r="H1306" i="2"/>
  <c r="G1306" i="2"/>
  <c r="E1306" i="2"/>
  <c r="D1306" i="2"/>
  <c r="B1306" i="2"/>
  <c r="A1306" i="2"/>
  <c r="H1305" i="2"/>
  <c r="G1305" i="2"/>
  <c r="E1305" i="2"/>
  <c r="D1305" i="2"/>
  <c r="B1305" i="2"/>
  <c r="A1305" i="2"/>
  <c r="H1304" i="2"/>
  <c r="G1304" i="2"/>
  <c r="E1304" i="2"/>
  <c r="D1304" i="2"/>
  <c r="B1304" i="2"/>
  <c r="A1304" i="2"/>
  <c r="H1303" i="2"/>
  <c r="G1303" i="2"/>
  <c r="E1303" i="2"/>
  <c r="D1303" i="2"/>
  <c r="B1303" i="2"/>
  <c r="A1303" i="2"/>
  <c r="H1302" i="2"/>
  <c r="G1302" i="2"/>
  <c r="E1302" i="2"/>
  <c r="D1302" i="2"/>
  <c r="B1302" i="2"/>
  <c r="A1302" i="2"/>
  <c r="H1301" i="2"/>
  <c r="G1301" i="2"/>
  <c r="E1301" i="2"/>
  <c r="D1301" i="2"/>
  <c r="B1301" i="2"/>
  <c r="A1301" i="2"/>
  <c r="H1300" i="2"/>
  <c r="G1300" i="2"/>
  <c r="E1300" i="2"/>
  <c r="D1300" i="2"/>
  <c r="B1300" i="2"/>
  <c r="A1300" i="2"/>
  <c r="H1299" i="2"/>
  <c r="G1299" i="2"/>
  <c r="E1299" i="2"/>
  <c r="D1299" i="2"/>
  <c r="B1299" i="2"/>
  <c r="A1299" i="2"/>
  <c r="H1298" i="2"/>
  <c r="G1298" i="2"/>
  <c r="E1298" i="2"/>
  <c r="D1298" i="2"/>
  <c r="B1298" i="2"/>
  <c r="A1298" i="2"/>
  <c r="H1297" i="2"/>
  <c r="G1297" i="2"/>
  <c r="E1297" i="2"/>
  <c r="D1297" i="2"/>
  <c r="B1297" i="2"/>
  <c r="A1297" i="2"/>
  <c r="H1296" i="2"/>
  <c r="G1296" i="2"/>
  <c r="E1296" i="2"/>
  <c r="D1296" i="2"/>
  <c r="B1296" i="2"/>
  <c r="A1296" i="2"/>
  <c r="H1295" i="2"/>
  <c r="G1295" i="2"/>
  <c r="E1295" i="2"/>
  <c r="D1295" i="2"/>
  <c r="B1295" i="2"/>
  <c r="A1295" i="2"/>
  <c r="H1294" i="2"/>
  <c r="G1294" i="2"/>
  <c r="E1294" i="2"/>
  <c r="D1294" i="2"/>
  <c r="B1294" i="2"/>
  <c r="A1294" i="2"/>
  <c r="H1293" i="2"/>
  <c r="G1293" i="2"/>
  <c r="E1293" i="2"/>
  <c r="D1293" i="2"/>
  <c r="B1293" i="2"/>
  <c r="A1293" i="2"/>
  <c r="H1292" i="2"/>
  <c r="G1292" i="2"/>
  <c r="E1292" i="2"/>
  <c r="D1292" i="2"/>
  <c r="B1292" i="2"/>
  <c r="A1292" i="2"/>
  <c r="H1291" i="2"/>
  <c r="G1291" i="2"/>
  <c r="E1291" i="2"/>
  <c r="D1291" i="2"/>
  <c r="B1291" i="2"/>
  <c r="A1291" i="2"/>
  <c r="H1290" i="2"/>
  <c r="G1290" i="2"/>
  <c r="E1290" i="2"/>
  <c r="D1290" i="2"/>
  <c r="B1290" i="2"/>
  <c r="A1290" i="2"/>
  <c r="H1289" i="2"/>
  <c r="G1289" i="2"/>
  <c r="E1289" i="2"/>
  <c r="D1289" i="2"/>
  <c r="B1289" i="2"/>
  <c r="A1289" i="2"/>
  <c r="H1288" i="2"/>
  <c r="G1288" i="2"/>
  <c r="E1288" i="2"/>
  <c r="D1288" i="2"/>
  <c r="B1288" i="2"/>
  <c r="A1288" i="2"/>
  <c r="H1287" i="2"/>
  <c r="G1287" i="2"/>
  <c r="E1287" i="2"/>
  <c r="D1287" i="2"/>
  <c r="B1287" i="2"/>
  <c r="A1287" i="2"/>
  <c r="H1286" i="2"/>
  <c r="G1286" i="2"/>
  <c r="E1286" i="2"/>
  <c r="D1286" i="2"/>
  <c r="B1286" i="2"/>
  <c r="A1286" i="2"/>
  <c r="H1285" i="2"/>
  <c r="G1285" i="2"/>
  <c r="E1285" i="2"/>
  <c r="D1285" i="2"/>
  <c r="B1285" i="2"/>
  <c r="A1285" i="2"/>
  <c r="H1284" i="2"/>
  <c r="G1284" i="2"/>
  <c r="E1284" i="2"/>
  <c r="D1284" i="2"/>
  <c r="B1284" i="2"/>
  <c r="A1284" i="2"/>
  <c r="H1283" i="2"/>
  <c r="G1283" i="2"/>
  <c r="E1283" i="2"/>
  <c r="D1283" i="2"/>
  <c r="B1283" i="2"/>
  <c r="A1283" i="2"/>
  <c r="H1282" i="2"/>
  <c r="G1282" i="2"/>
  <c r="E1282" i="2"/>
  <c r="D1282" i="2"/>
  <c r="B1282" i="2"/>
  <c r="A1282" i="2"/>
  <c r="H1281" i="2"/>
  <c r="G1281" i="2"/>
  <c r="E1281" i="2"/>
  <c r="D1281" i="2"/>
  <c r="B1281" i="2"/>
  <c r="A1281" i="2"/>
  <c r="H1280" i="2"/>
  <c r="G1280" i="2"/>
  <c r="E1280" i="2"/>
  <c r="D1280" i="2"/>
  <c r="B1280" i="2"/>
  <c r="A1280" i="2"/>
  <c r="H1279" i="2"/>
  <c r="G1279" i="2"/>
  <c r="E1279" i="2"/>
  <c r="D1279" i="2"/>
  <c r="B1279" i="2"/>
  <c r="A1279" i="2"/>
  <c r="H1278" i="2"/>
  <c r="G1278" i="2"/>
  <c r="E1278" i="2"/>
  <c r="D1278" i="2"/>
  <c r="B1278" i="2"/>
  <c r="A1278" i="2"/>
  <c r="H1277" i="2"/>
  <c r="G1277" i="2"/>
  <c r="E1277" i="2"/>
  <c r="D1277" i="2"/>
  <c r="B1277" i="2"/>
  <c r="A1277" i="2"/>
  <c r="H1276" i="2"/>
  <c r="G1276" i="2"/>
  <c r="E1276" i="2"/>
  <c r="D1276" i="2"/>
  <c r="B1276" i="2"/>
  <c r="A1276" i="2"/>
  <c r="H1275" i="2"/>
  <c r="G1275" i="2"/>
  <c r="E1275" i="2"/>
  <c r="D1275" i="2"/>
  <c r="B1275" i="2"/>
  <c r="A1275" i="2"/>
  <c r="H1274" i="2"/>
  <c r="G1274" i="2"/>
  <c r="E1274" i="2"/>
  <c r="D1274" i="2"/>
  <c r="B1274" i="2"/>
  <c r="A1274" i="2"/>
  <c r="H1273" i="2"/>
  <c r="G1273" i="2"/>
  <c r="E1273" i="2"/>
  <c r="D1273" i="2"/>
  <c r="B1273" i="2"/>
  <c r="A1273" i="2"/>
  <c r="H1272" i="2"/>
  <c r="G1272" i="2"/>
  <c r="E1272" i="2"/>
  <c r="D1272" i="2"/>
  <c r="B1272" i="2"/>
  <c r="A1272" i="2"/>
  <c r="H1271" i="2"/>
  <c r="G1271" i="2"/>
  <c r="E1271" i="2"/>
  <c r="D1271" i="2"/>
  <c r="B1271" i="2"/>
  <c r="A1271" i="2"/>
  <c r="H1270" i="2"/>
  <c r="G1270" i="2"/>
  <c r="E1270" i="2"/>
  <c r="D1270" i="2"/>
  <c r="B1270" i="2"/>
  <c r="A1270" i="2"/>
  <c r="H1269" i="2"/>
  <c r="G1269" i="2"/>
  <c r="E1269" i="2"/>
  <c r="D1269" i="2"/>
  <c r="B1269" i="2"/>
  <c r="A1269" i="2"/>
  <c r="H1268" i="2"/>
  <c r="G1268" i="2"/>
  <c r="E1268" i="2"/>
  <c r="D1268" i="2"/>
  <c r="B1268" i="2"/>
  <c r="A1268" i="2"/>
  <c r="H1267" i="2"/>
  <c r="G1267" i="2"/>
  <c r="E1267" i="2"/>
  <c r="D1267" i="2"/>
  <c r="B1267" i="2"/>
  <c r="A1267" i="2"/>
  <c r="H1266" i="2"/>
  <c r="G1266" i="2"/>
  <c r="E1266" i="2"/>
  <c r="D1266" i="2"/>
  <c r="B1266" i="2"/>
  <c r="A1266" i="2"/>
  <c r="H1265" i="2"/>
  <c r="G1265" i="2"/>
  <c r="E1265" i="2"/>
  <c r="D1265" i="2"/>
  <c r="B1265" i="2"/>
  <c r="A1265" i="2"/>
  <c r="H1264" i="2"/>
  <c r="G1264" i="2"/>
  <c r="E1264" i="2"/>
  <c r="D1264" i="2"/>
  <c r="B1264" i="2"/>
  <c r="A1264" i="2"/>
  <c r="H1263" i="2"/>
  <c r="G1263" i="2"/>
  <c r="E1263" i="2"/>
  <c r="D1263" i="2"/>
  <c r="B1263" i="2"/>
  <c r="A1263" i="2"/>
  <c r="H1262" i="2"/>
  <c r="G1262" i="2"/>
  <c r="E1262" i="2"/>
  <c r="D1262" i="2"/>
  <c r="B1262" i="2"/>
  <c r="A1262" i="2"/>
  <c r="H1261" i="2"/>
  <c r="G1261" i="2"/>
  <c r="E1261" i="2"/>
  <c r="D1261" i="2"/>
  <c r="B1261" i="2"/>
  <c r="A1261" i="2"/>
  <c r="H1260" i="2"/>
  <c r="G1260" i="2"/>
  <c r="E1260" i="2"/>
  <c r="D1260" i="2"/>
  <c r="B1260" i="2"/>
  <c r="A1260" i="2"/>
  <c r="H1259" i="2"/>
  <c r="G1259" i="2"/>
  <c r="E1259" i="2"/>
  <c r="D1259" i="2"/>
  <c r="B1259" i="2"/>
  <c r="A1259" i="2"/>
  <c r="H1258" i="2"/>
  <c r="G1258" i="2"/>
  <c r="E1258" i="2"/>
  <c r="D1258" i="2"/>
  <c r="B1258" i="2"/>
  <c r="A1258" i="2"/>
  <c r="H1257" i="2"/>
  <c r="G1257" i="2"/>
  <c r="E1257" i="2"/>
  <c r="D1257" i="2"/>
  <c r="B1257" i="2"/>
  <c r="A1257" i="2"/>
  <c r="H1256" i="2"/>
  <c r="G1256" i="2"/>
  <c r="E1256" i="2"/>
  <c r="D1256" i="2"/>
  <c r="B1256" i="2"/>
  <c r="A1256" i="2"/>
  <c r="H1255" i="2"/>
  <c r="G1255" i="2"/>
  <c r="E1255" i="2"/>
  <c r="D1255" i="2"/>
  <c r="B1255" i="2"/>
  <c r="A1255" i="2"/>
  <c r="H1254" i="2"/>
  <c r="G1254" i="2"/>
  <c r="E1254" i="2"/>
  <c r="D1254" i="2"/>
  <c r="B1254" i="2"/>
  <c r="A1254" i="2"/>
  <c r="H1253" i="2"/>
  <c r="G1253" i="2"/>
  <c r="E1253" i="2"/>
  <c r="D1253" i="2"/>
  <c r="B1253" i="2"/>
  <c r="A1253" i="2"/>
  <c r="H1252" i="2"/>
  <c r="G1252" i="2"/>
  <c r="E1252" i="2"/>
  <c r="D1252" i="2"/>
  <c r="B1252" i="2"/>
  <c r="A1252" i="2"/>
  <c r="H1251" i="2"/>
  <c r="G1251" i="2"/>
  <c r="E1251" i="2"/>
  <c r="D1251" i="2"/>
  <c r="B1251" i="2"/>
  <c r="A1251" i="2"/>
  <c r="H1250" i="2"/>
  <c r="G1250" i="2"/>
  <c r="E1250" i="2"/>
  <c r="D1250" i="2"/>
  <c r="B1250" i="2"/>
  <c r="A1250" i="2"/>
  <c r="H1249" i="2"/>
  <c r="G1249" i="2"/>
  <c r="E1249" i="2"/>
  <c r="D1249" i="2"/>
  <c r="B1249" i="2"/>
  <c r="A1249" i="2"/>
  <c r="H1248" i="2"/>
  <c r="G1248" i="2"/>
  <c r="E1248" i="2"/>
  <c r="D1248" i="2"/>
  <c r="B1248" i="2"/>
  <c r="A1248" i="2"/>
  <c r="H1247" i="2"/>
  <c r="G1247" i="2"/>
  <c r="E1247" i="2"/>
  <c r="D1247" i="2"/>
  <c r="B1247" i="2"/>
  <c r="A1247" i="2"/>
  <c r="H1246" i="2"/>
  <c r="G1246" i="2"/>
  <c r="E1246" i="2"/>
  <c r="D1246" i="2"/>
  <c r="B1246" i="2"/>
  <c r="A1246" i="2"/>
  <c r="H1245" i="2"/>
  <c r="G1245" i="2"/>
  <c r="E1245" i="2"/>
  <c r="D1245" i="2"/>
  <c r="B1245" i="2"/>
  <c r="A1245" i="2"/>
  <c r="H1244" i="2"/>
  <c r="G1244" i="2"/>
  <c r="E1244" i="2"/>
  <c r="D1244" i="2"/>
  <c r="B1244" i="2"/>
  <c r="A1244" i="2"/>
  <c r="H1243" i="2"/>
  <c r="G1243" i="2"/>
  <c r="E1243" i="2"/>
  <c r="D1243" i="2"/>
  <c r="B1243" i="2"/>
  <c r="A1243" i="2"/>
  <c r="H1242" i="2"/>
  <c r="G1242" i="2"/>
  <c r="E1242" i="2"/>
  <c r="D1242" i="2"/>
  <c r="B1242" i="2"/>
  <c r="A1242" i="2"/>
  <c r="H1241" i="2"/>
  <c r="G1241" i="2"/>
  <c r="E1241" i="2"/>
  <c r="D1241" i="2"/>
  <c r="B1241" i="2"/>
  <c r="A1241" i="2"/>
  <c r="H1240" i="2"/>
  <c r="G1240" i="2"/>
  <c r="E1240" i="2"/>
  <c r="D1240" i="2"/>
  <c r="B1240" i="2"/>
  <c r="A1240" i="2"/>
  <c r="H1239" i="2"/>
  <c r="G1239" i="2"/>
  <c r="E1239" i="2"/>
  <c r="D1239" i="2"/>
  <c r="B1239" i="2"/>
  <c r="A1239" i="2"/>
  <c r="H1238" i="2"/>
  <c r="G1238" i="2"/>
  <c r="E1238" i="2"/>
  <c r="D1238" i="2"/>
  <c r="B1238" i="2"/>
  <c r="A1238" i="2"/>
  <c r="H1237" i="2"/>
  <c r="G1237" i="2"/>
  <c r="E1237" i="2"/>
  <c r="D1237" i="2"/>
  <c r="B1237" i="2"/>
  <c r="A1237" i="2"/>
  <c r="H1236" i="2"/>
  <c r="G1236" i="2"/>
  <c r="E1236" i="2"/>
  <c r="D1236" i="2"/>
  <c r="B1236" i="2"/>
  <c r="A1236" i="2"/>
  <c r="H1235" i="2"/>
  <c r="G1235" i="2"/>
  <c r="E1235" i="2"/>
  <c r="D1235" i="2"/>
  <c r="B1235" i="2"/>
  <c r="A1235" i="2"/>
  <c r="H1234" i="2"/>
  <c r="G1234" i="2"/>
  <c r="E1234" i="2"/>
  <c r="D1234" i="2"/>
  <c r="B1234" i="2"/>
  <c r="A1234" i="2"/>
  <c r="H1233" i="2"/>
  <c r="G1233" i="2"/>
  <c r="E1233" i="2"/>
  <c r="D1233" i="2"/>
  <c r="B1233" i="2"/>
  <c r="A1233" i="2"/>
  <c r="H1232" i="2"/>
  <c r="G1232" i="2"/>
  <c r="E1232" i="2"/>
  <c r="D1232" i="2"/>
  <c r="B1232" i="2"/>
  <c r="A1232" i="2"/>
  <c r="H1231" i="2"/>
  <c r="G1231" i="2"/>
  <c r="E1231" i="2"/>
  <c r="D1231" i="2"/>
  <c r="B1231" i="2"/>
  <c r="A1231" i="2"/>
  <c r="H1230" i="2"/>
  <c r="G1230" i="2"/>
  <c r="E1230" i="2"/>
  <c r="D1230" i="2"/>
  <c r="B1230" i="2"/>
  <c r="A1230" i="2"/>
  <c r="H1229" i="2"/>
  <c r="G1229" i="2"/>
  <c r="E1229" i="2"/>
  <c r="D1229" i="2"/>
  <c r="B1229" i="2"/>
  <c r="A1229" i="2"/>
  <c r="H1228" i="2"/>
  <c r="G1228" i="2"/>
  <c r="E1228" i="2"/>
  <c r="D1228" i="2"/>
  <c r="B1228" i="2"/>
  <c r="A1228" i="2"/>
  <c r="H1227" i="2"/>
  <c r="G1227" i="2"/>
  <c r="E1227" i="2"/>
  <c r="D1227" i="2"/>
  <c r="B1227" i="2"/>
  <c r="A1227" i="2"/>
  <c r="H1226" i="2"/>
  <c r="G1226" i="2"/>
  <c r="E1226" i="2"/>
  <c r="D1226" i="2"/>
  <c r="B1226" i="2"/>
  <c r="A1226" i="2"/>
  <c r="H1225" i="2"/>
  <c r="G1225" i="2"/>
  <c r="E1225" i="2"/>
  <c r="D1225" i="2"/>
  <c r="B1225" i="2"/>
  <c r="A1225" i="2"/>
  <c r="H1224" i="2"/>
  <c r="G1224" i="2"/>
  <c r="E1224" i="2"/>
  <c r="D1224" i="2"/>
  <c r="B1224" i="2"/>
  <c r="A1224" i="2"/>
  <c r="H1223" i="2"/>
  <c r="G1223" i="2"/>
  <c r="E1223" i="2"/>
  <c r="D1223" i="2"/>
  <c r="B1223" i="2"/>
  <c r="A1223" i="2"/>
  <c r="H1222" i="2"/>
  <c r="G1222" i="2"/>
  <c r="E1222" i="2"/>
  <c r="D1222" i="2"/>
  <c r="B1222" i="2"/>
  <c r="A1222" i="2"/>
  <c r="H1221" i="2"/>
  <c r="G1221" i="2"/>
  <c r="E1221" i="2"/>
  <c r="D1221" i="2"/>
  <c r="B1221" i="2"/>
  <c r="A1221" i="2"/>
  <c r="H1220" i="2"/>
  <c r="G1220" i="2"/>
  <c r="E1220" i="2"/>
  <c r="D1220" i="2"/>
  <c r="B1220" i="2"/>
  <c r="A1220" i="2"/>
  <c r="H1219" i="2"/>
  <c r="G1219" i="2"/>
  <c r="E1219" i="2"/>
  <c r="D1219" i="2"/>
  <c r="B1219" i="2"/>
  <c r="A1219" i="2"/>
  <c r="H1218" i="2"/>
  <c r="G1218" i="2"/>
  <c r="E1218" i="2"/>
  <c r="D1218" i="2"/>
  <c r="B1218" i="2"/>
  <c r="A1218" i="2"/>
  <c r="H1217" i="2"/>
  <c r="G1217" i="2"/>
  <c r="E1217" i="2"/>
  <c r="D1217" i="2"/>
  <c r="B1217" i="2"/>
  <c r="A1217" i="2"/>
  <c r="H1216" i="2"/>
  <c r="G1216" i="2"/>
  <c r="E1216" i="2"/>
  <c r="D1216" i="2"/>
  <c r="B1216" i="2"/>
  <c r="A1216" i="2"/>
  <c r="H1215" i="2"/>
  <c r="G1215" i="2"/>
  <c r="E1215" i="2"/>
  <c r="D1215" i="2"/>
  <c r="B1215" i="2"/>
  <c r="A1215" i="2"/>
  <c r="H1214" i="2"/>
  <c r="G1214" i="2"/>
  <c r="E1214" i="2"/>
  <c r="D1214" i="2"/>
  <c r="B1214" i="2"/>
  <c r="A1214" i="2"/>
  <c r="H1213" i="2"/>
  <c r="G1213" i="2"/>
  <c r="E1213" i="2"/>
  <c r="D1213" i="2"/>
  <c r="B1213" i="2"/>
  <c r="A1213" i="2"/>
  <c r="H1212" i="2"/>
  <c r="G1212" i="2"/>
  <c r="E1212" i="2"/>
  <c r="D1212" i="2"/>
  <c r="B1212" i="2"/>
  <c r="A1212" i="2"/>
  <c r="H1211" i="2"/>
  <c r="G1211" i="2"/>
  <c r="E1211" i="2"/>
  <c r="D1211" i="2"/>
  <c r="B1211" i="2"/>
  <c r="A1211" i="2"/>
  <c r="H1210" i="2"/>
  <c r="G1210" i="2"/>
  <c r="E1210" i="2"/>
  <c r="D1210" i="2"/>
  <c r="B1210" i="2"/>
  <c r="A1210" i="2"/>
  <c r="H1209" i="2"/>
  <c r="G1209" i="2"/>
  <c r="E1209" i="2"/>
  <c r="D1209" i="2"/>
  <c r="B1209" i="2"/>
  <c r="A1209" i="2"/>
  <c r="H1208" i="2"/>
  <c r="G1208" i="2"/>
  <c r="E1208" i="2"/>
  <c r="D1208" i="2"/>
  <c r="B1208" i="2"/>
  <c r="A1208" i="2"/>
  <c r="H1207" i="2"/>
  <c r="G1207" i="2"/>
  <c r="E1207" i="2"/>
  <c r="D1207" i="2"/>
  <c r="B1207" i="2"/>
  <c r="A1207" i="2"/>
  <c r="H1206" i="2"/>
  <c r="G1206" i="2"/>
  <c r="E1206" i="2"/>
  <c r="D1206" i="2"/>
  <c r="B1206" i="2"/>
  <c r="A1206" i="2"/>
  <c r="H1205" i="2"/>
  <c r="G1205" i="2"/>
  <c r="E1205" i="2"/>
  <c r="D1205" i="2"/>
  <c r="B1205" i="2"/>
  <c r="A1205" i="2"/>
  <c r="H1204" i="2"/>
  <c r="G1204" i="2"/>
  <c r="E1204" i="2"/>
  <c r="D1204" i="2"/>
  <c r="B1204" i="2"/>
  <c r="A1204" i="2"/>
  <c r="H1203" i="2"/>
  <c r="G1203" i="2"/>
  <c r="E1203" i="2"/>
  <c r="D1203" i="2"/>
  <c r="B1203" i="2"/>
  <c r="A1203" i="2"/>
  <c r="H1202" i="2"/>
  <c r="G1202" i="2"/>
  <c r="E1202" i="2"/>
  <c r="D1202" i="2"/>
  <c r="B1202" i="2"/>
  <c r="A1202" i="2"/>
  <c r="H1201" i="2"/>
  <c r="G1201" i="2"/>
  <c r="E1201" i="2"/>
  <c r="D1201" i="2"/>
  <c r="B1201" i="2"/>
  <c r="A1201" i="2"/>
  <c r="H1200" i="2"/>
  <c r="G1200" i="2"/>
  <c r="E1200" i="2"/>
  <c r="D1200" i="2"/>
  <c r="B1200" i="2"/>
  <c r="A1200" i="2"/>
  <c r="H1199" i="2"/>
  <c r="G1199" i="2"/>
  <c r="E1199" i="2"/>
  <c r="D1199" i="2"/>
  <c r="B1199" i="2"/>
  <c r="A1199" i="2"/>
  <c r="H1198" i="2"/>
  <c r="G1198" i="2"/>
  <c r="E1198" i="2"/>
  <c r="D1198" i="2"/>
  <c r="B1198" i="2"/>
  <c r="A1198" i="2"/>
  <c r="H1197" i="2"/>
  <c r="G1197" i="2"/>
  <c r="E1197" i="2"/>
  <c r="D1197" i="2"/>
  <c r="B1197" i="2"/>
  <c r="A1197" i="2"/>
  <c r="H1196" i="2"/>
  <c r="G1196" i="2"/>
  <c r="E1196" i="2"/>
  <c r="D1196" i="2"/>
  <c r="B1196" i="2"/>
  <c r="A1196" i="2"/>
  <c r="H1195" i="2"/>
  <c r="G1195" i="2"/>
  <c r="E1195" i="2"/>
  <c r="D1195" i="2"/>
  <c r="B1195" i="2"/>
  <c r="A1195" i="2"/>
  <c r="H1194" i="2"/>
  <c r="G1194" i="2"/>
  <c r="E1194" i="2"/>
  <c r="D1194" i="2"/>
  <c r="B1194" i="2"/>
  <c r="A1194" i="2"/>
  <c r="H1193" i="2"/>
  <c r="G1193" i="2"/>
  <c r="E1193" i="2"/>
  <c r="D1193" i="2"/>
  <c r="B1193" i="2"/>
  <c r="A1193" i="2"/>
  <c r="H1192" i="2"/>
  <c r="G1192" i="2"/>
  <c r="E1192" i="2"/>
  <c r="D1192" i="2"/>
  <c r="B1192" i="2"/>
  <c r="A1192" i="2"/>
  <c r="H1191" i="2"/>
  <c r="G1191" i="2"/>
  <c r="E1191" i="2"/>
  <c r="D1191" i="2"/>
  <c r="B1191" i="2"/>
  <c r="A1191" i="2"/>
  <c r="H1190" i="2"/>
  <c r="G1190" i="2"/>
  <c r="E1190" i="2"/>
  <c r="D1190" i="2"/>
  <c r="B1190" i="2"/>
  <c r="A1190" i="2"/>
  <c r="H1189" i="2"/>
  <c r="G1189" i="2"/>
  <c r="E1189" i="2"/>
  <c r="D1189" i="2"/>
  <c r="B1189" i="2"/>
  <c r="A1189" i="2"/>
  <c r="H1188" i="2"/>
  <c r="G1188" i="2"/>
  <c r="E1188" i="2"/>
  <c r="D1188" i="2"/>
  <c r="B1188" i="2"/>
  <c r="A1188" i="2"/>
  <c r="H1187" i="2"/>
  <c r="G1187" i="2"/>
  <c r="E1187" i="2"/>
  <c r="D1187" i="2"/>
  <c r="B1187" i="2"/>
  <c r="A1187" i="2"/>
  <c r="H1186" i="2"/>
  <c r="G1186" i="2"/>
  <c r="E1186" i="2"/>
  <c r="D1186" i="2"/>
  <c r="B1186" i="2"/>
  <c r="A1186" i="2"/>
  <c r="H1185" i="2"/>
  <c r="G1185" i="2"/>
  <c r="E1185" i="2"/>
  <c r="D1185" i="2"/>
  <c r="B1185" i="2"/>
  <c r="A1185" i="2"/>
  <c r="H1184" i="2"/>
  <c r="G1184" i="2"/>
  <c r="E1184" i="2"/>
  <c r="D1184" i="2"/>
  <c r="B1184" i="2"/>
  <c r="A1184" i="2"/>
  <c r="H1183" i="2"/>
  <c r="G1183" i="2"/>
  <c r="E1183" i="2"/>
  <c r="D1183" i="2"/>
  <c r="B1183" i="2"/>
  <c r="A1183" i="2"/>
  <c r="H1182" i="2"/>
  <c r="G1182" i="2"/>
  <c r="E1182" i="2"/>
  <c r="D1182" i="2"/>
  <c r="B1182" i="2"/>
  <c r="A1182" i="2"/>
  <c r="H1181" i="2"/>
  <c r="G1181" i="2"/>
  <c r="E1181" i="2"/>
  <c r="D1181" i="2"/>
  <c r="B1181" i="2"/>
  <c r="A1181" i="2"/>
  <c r="H1180" i="2"/>
  <c r="G1180" i="2"/>
  <c r="E1180" i="2"/>
  <c r="D1180" i="2"/>
  <c r="B1180" i="2"/>
  <c r="A1180" i="2"/>
  <c r="H1179" i="2"/>
  <c r="G1179" i="2"/>
  <c r="E1179" i="2"/>
  <c r="D1179" i="2"/>
  <c r="B1179" i="2"/>
  <c r="A1179" i="2"/>
  <c r="H1178" i="2"/>
  <c r="G1178" i="2"/>
  <c r="E1178" i="2"/>
  <c r="D1178" i="2"/>
  <c r="B1178" i="2"/>
  <c r="A1178" i="2"/>
  <c r="H1177" i="2"/>
  <c r="G1177" i="2"/>
  <c r="E1177" i="2"/>
  <c r="D1177" i="2"/>
  <c r="B1177" i="2"/>
  <c r="A1177" i="2"/>
  <c r="H1176" i="2"/>
  <c r="G1176" i="2"/>
  <c r="E1176" i="2"/>
  <c r="D1176" i="2"/>
  <c r="B1176" i="2"/>
  <c r="A1176" i="2"/>
  <c r="H1175" i="2"/>
  <c r="G1175" i="2"/>
  <c r="E1175" i="2"/>
  <c r="D1175" i="2"/>
  <c r="B1175" i="2"/>
  <c r="A1175" i="2"/>
  <c r="H1174" i="2"/>
  <c r="G1174" i="2"/>
  <c r="E1174" i="2"/>
  <c r="D1174" i="2"/>
  <c r="B1174" i="2"/>
  <c r="A1174" i="2"/>
  <c r="H1173" i="2"/>
  <c r="G1173" i="2"/>
  <c r="E1173" i="2"/>
  <c r="D1173" i="2"/>
  <c r="B1173" i="2"/>
  <c r="A1173" i="2"/>
  <c r="H1172" i="2"/>
  <c r="G1172" i="2"/>
  <c r="E1172" i="2"/>
  <c r="D1172" i="2"/>
  <c r="B1172" i="2"/>
  <c r="A1172" i="2"/>
  <c r="H1171" i="2"/>
  <c r="G1171" i="2"/>
  <c r="E1171" i="2"/>
  <c r="D1171" i="2"/>
  <c r="B1171" i="2"/>
  <c r="A1171" i="2"/>
  <c r="H1170" i="2"/>
  <c r="G1170" i="2"/>
  <c r="E1170" i="2"/>
  <c r="D1170" i="2"/>
  <c r="B1170" i="2"/>
  <c r="A1170" i="2"/>
  <c r="H1169" i="2"/>
  <c r="G1169" i="2"/>
  <c r="E1169" i="2"/>
  <c r="D1169" i="2"/>
  <c r="B1169" i="2"/>
  <c r="A1169" i="2"/>
  <c r="H1168" i="2"/>
  <c r="G1168" i="2"/>
  <c r="E1168" i="2"/>
  <c r="D1168" i="2"/>
  <c r="B1168" i="2"/>
  <c r="A1168" i="2"/>
  <c r="H1167" i="2"/>
  <c r="G1167" i="2"/>
  <c r="E1167" i="2"/>
  <c r="D1167" i="2"/>
  <c r="B1167" i="2"/>
  <c r="A1167" i="2"/>
  <c r="H1166" i="2"/>
  <c r="G1166" i="2"/>
  <c r="E1166" i="2"/>
  <c r="D1166" i="2"/>
  <c r="B1166" i="2"/>
  <c r="A1166" i="2"/>
  <c r="H1165" i="2"/>
  <c r="G1165" i="2"/>
  <c r="E1165" i="2"/>
  <c r="D1165" i="2"/>
  <c r="B1165" i="2"/>
  <c r="A1165" i="2"/>
  <c r="H1164" i="2"/>
  <c r="G1164" i="2"/>
  <c r="E1164" i="2"/>
  <c r="D1164" i="2"/>
  <c r="B1164" i="2"/>
  <c r="A1164" i="2"/>
  <c r="H1163" i="2"/>
  <c r="G1163" i="2"/>
  <c r="E1163" i="2"/>
  <c r="D1163" i="2"/>
  <c r="B1163" i="2"/>
  <c r="A1163" i="2"/>
  <c r="H1162" i="2"/>
  <c r="G1162" i="2"/>
  <c r="E1162" i="2"/>
  <c r="D1162" i="2"/>
  <c r="B1162" i="2"/>
  <c r="A1162" i="2"/>
  <c r="H1161" i="2"/>
  <c r="G1161" i="2"/>
  <c r="E1161" i="2"/>
  <c r="D1161" i="2"/>
  <c r="B1161" i="2"/>
  <c r="A1161" i="2"/>
  <c r="H1160" i="2"/>
  <c r="G1160" i="2"/>
  <c r="E1160" i="2"/>
  <c r="D1160" i="2"/>
  <c r="B1160" i="2"/>
  <c r="A1160" i="2"/>
  <c r="H1159" i="2"/>
  <c r="G1159" i="2"/>
  <c r="E1159" i="2"/>
  <c r="D1159" i="2"/>
  <c r="B1159" i="2"/>
  <c r="A1159" i="2"/>
  <c r="H1158" i="2"/>
  <c r="G1158" i="2"/>
  <c r="E1158" i="2"/>
  <c r="D1158" i="2"/>
  <c r="B1158" i="2"/>
  <c r="A1158" i="2"/>
  <c r="H1157" i="2"/>
  <c r="G1157" i="2"/>
  <c r="E1157" i="2"/>
  <c r="D1157" i="2"/>
  <c r="B1157" i="2"/>
  <c r="A1157" i="2"/>
  <c r="H1156" i="2"/>
  <c r="G1156" i="2"/>
  <c r="E1156" i="2"/>
  <c r="D1156" i="2"/>
  <c r="B1156" i="2"/>
  <c r="A1156" i="2"/>
  <c r="H1155" i="2"/>
  <c r="G1155" i="2"/>
  <c r="E1155" i="2"/>
  <c r="D1155" i="2"/>
  <c r="B1155" i="2"/>
  <c r="A1155" i="2"/>
  <c r="H1154" i="2"/>
  <c r="G1154" i="2"/>
  <c r="E1154" i="2"/>
  <c r="D1154" i="2"/>
  <c r="B1154" i="2"/>
  <c r="A1154" i="2"/>
  <c r="H1153" i="2"/>
  <c r="G1153" i="2"/>
  <c r="E1153" i="2"/>
  <c r="D1153" i="2"/>
  <c r="B1153" i="2"/>
  <c r="A1153" i="2"/>
  <c r="H1152" i="2"/>
  <c r="G1152" i="2"/>
  <c r="E1152" i="2"/>
  <c r="D1152" i="2"/>
  <c r="B1152" i="2"/>
  <c r="A1152" i="2"/>
  <c r="H1151" i="2"/>
  <c r="G1151" i="2"/>
  <c r="E1151" i="2"/>
  <c r="D1151" i="2"/>
  <c r="B1151" i="2"/>
  <c r="A1151" i="2"/>
  <c r="H1150" i="2"/>
  <c r="G1150" i="2"/>
  <c r="E1150" i="2"/>
  <c r="D1150" i="2"/>
  <c r="B1150" i="2"/>
  <c r="A1150" i="2"/>
  <c r="H1149" i="2"/>
  <c r="G1149" i="2"/>
  <c r="E1149" i="2"/>
  <c r="D1149" i="2"/>
  <c r="B1149" i="2"/>
  <c r="A1149" i="2"/>
  <c r="H1148" i="2"/>
  <c r="G1148" i="2"/>
  <c r="E1148" i="2"/>
  <c r="D1148" i="2"/>
  <c r="B1148" i="2"/>
  <c r="A1148" i="2"/>
  <c r="H1147" i="2"/>
  <c r="G1147" i="2"/>
  <c r="E1147" i="2"/>
  <c r="D1147" i="2"/>
  <c r="B1147" i="2"/>
  <c r="A1147" i="2"/>
  <c r="H1146" i="2"/>
  <c r="G1146" i="2"/>
  <c r="E1146" i="2"/>
  <c r="D1146" i="2"/>
  <c r="B1146" i="2"/>
  <c r="A1146" i="2"/>
  <c r="H1145" i="2"/>
  <c r="G1145" i="2"/>
  <c r="E1145" i="2"/>
  <c r="D1145" i="2"/>
  <c r="B1145" i="2"/>
  <c r="A1145" i="2"/>
  <c r="H1144" i="2"/>
  <c r="G1144" i="2"/>
  <c r="E1144" i="2"/>
  <c r="D1144" i="2"/>
  <c r="B1144" i="2"/>
  <c r="A1144" i="2"/>
  <c r="H1143" i="2"/>
  <c r="G1143" i="2"/>
  <c r="E1143" i="2"/>
  <c r="D1143" i="2"/>
  <c r="B1143" i="2"/>
  <c r="A1143" i="2"/>
  <c r="H1142" i="2"/>
  <c r="G1142" i="2"/>
  <c r="E1142" i="2"/>
  <c r="D1142" i="2"/>
  <c r="B1142" i="2"/>
  <c r="A1142" i="2"/>
  <c r="H1141" i="2"/>
  <c r="G1141" i="2"/>
  <c r="E1141" i="2"/>
  <c r="D1141" i="2"/>
  <c r="B1141" i="2"/>
  <c r="A1141" i="2"/>
  <c r="H1140" i="2"/>
  <c r="G1140" i="2"/>
  <c r="E1140" i="2"/>
  <c r="D1140" i="2"/>
  <c r="B1140" i="2"/>
  <c r="A1140" i="2"/>
  <c r="H1139" i="2"/>
  <c r="G1139" i="2"/>
  <c r="E1139" i="2"/>
  <c r="D1139" i="2"/>
  <c r="B1139" i="2"/>
  <c r="A1139" i="2"/>
  <c r="H1138" i="2"/>
  <c r="G1138" i="2"/>
  <c r="E1138" i="2"/>
  <c r="D1138" i="2"/>
  <c r="B1138" i="2"/>
  <c r="A1138" i="2"/>
  <c r="H1137" i="2"/>
  <c r="G1137" i="2"/>
  <c r="E1137" i="2"/>
  <c r="D1137" i="2"/>
  <c r="B1137" i="2"/>
  <c r="A1137" i="2"/>
  <c r="H1136" i="2"/>
  <c r="G1136" i="2"/>
  <c r="E1136" i="2"/>
  <c r="D1136" i="2"/>
  <c r="B1136" i="2"/>
  <c r="A1136" i="2"/>
  <c r="H1135" i="2"/>
  <c r="G1135" i="2"/>
  <c r="E1135" i="2"/>
  <c r="D1135" i="2"/>
  <c r="B1135" i="2"/>
  <c r="A1135" i="2"/>
  <c r="H1134" i="2"/>
  <c r="G1134" i="2"/>
  <c r="E1134" i="2"/>
  <c r="D1134" i="2"/>
  <c r="B1134" i="2"/>
  <c r="A1134" i="2"/>
  <c r="H1133" i="2"/>
  <c r="G1133" i="2"/>
  <c r="E1133" i="2"/>
  <c r="D1133" i="2"/>
  <c r="B1133" i="2"/>
  <c r="A1133" i="2"/>
  <c r="H1132" i="2"/>
  <c r="G1132" i="2"/>
  <c r="E1132" i="2"/>
  <c r="D1132" i="2"/>
  <c r="B1132" i="2"/>
  <c r="A1132" i="2"/>
  <c r="H1131" i="2"/>
  <c r="G1131" i="2"/>
  <c r="E1131" i="2"/>
  <c r="D1131" i="2"/>
  <c r="B1131" i="2"/>
  <c r="A1131" i="2"/>
  <c r="H1130" i="2"/>
  <c r="G1130" i="2"/>
  <c r="E1130" i="2"/>
  <c r="D1130" i="2"/>
  <c r="B1130" i="2"/>
  <c r="A1130" i="2"/>
  <c r="H1129" i="2"/>
  <c r="G1129" i="2"/>
  <c r="E1129" i="2"/>
  <c r="D1129" i="2"/>
  <c r="B1129" i="2"/>
  <c r="A1129" i="2"/>
  <c r="H1128" i="2"/>
  <c r="G1128" i="2"/>
  <c r="E1128" i="2"/>
  <c r="D1128" i="2"/>
  <c r="B1128" i="2"/>
  <c r="A1128" i="2"/>
  <c r="H1127" i="2"/>
  <c r="G1127" i="2"/>
  <c r="E1127" i="2"/>
  <c r="D1127" i="2"/>
  <c r="B1127" i="2"/>
  <c r="A1127" i="2"/>
  <c r="H1126" i="2"/>
  <c r="G1126" i="2"/>
  <c r="E1126" i="2"/>
  <c r="D1126" i="2"/>
  <c r="B1126" i="2"/>
  <c r="A1126" i="2"/>
  <c r="H1125" i="2"/>
  <c r="G1125" i="2"/>
  <c r="E1125" i="2"/>
  <c r="D1125" i="2"/>
  <c r="B1125" i="2"/>
  <c r="A1125" i="2"/>
  <c r="H1124" i="2"/>
  <c r="G1124" i="2"/>
  <c r="E1124" i="2"/>
  <c r="D1124" i="2"/>
  <c r="B1124" i="2"/>
  <c r="A1124" i="2"/>
  <c r="H1123" i="2"/>
  <c r="G1123" i="2"/>
  <c r="E1123" i="2"/>
  <c r="D1123" i="2"/>
  <c r="B1123" i="2"/>
  <c r="A1123" i="2"/>
  <c r="H1122" i="2"/>
  <c r="G1122" i="2"/>
  <c r="E1122" i="2"/>
  <c r="D1122" i="2"/>
  <c r="B1122" i="2"/>
  <c r="A1122" i="2"/>
  <c r="H1121" i="2"/>
  <c r="G1121" i="2"/>
  <c r="E1121" i="2"/>
  <c r="D1121" i="2"/>
  <c r="B1121" i="2"/>
  <c r="A1121" i="2"/>
  <c r="H1120" i="2"/>
  <c r="G1120" i="2"/>
  <c r="E1120" i="2"/>
  <c r="D1120" i="2"/>
  <c r="B1120" i="2"/>
  <c r="A1120" i="2"/>
  <c r="H1119" i="2"/>
  <c r="G1119" i="2"/>
  <c r="E1119" i="2"/>
  <c r="D1119" i="2"/>
  <c r="B1119" i="2"/>
  <c r="A1119" i="2"/>
  <c r="H1118" i="2"/>
  <c r="G1118" i="2"/>
  <c r="E1118" i="2"/>
  <c r="D1118" i="2"/>
  <c r="B1118" i="2"/>
  <c r="A1118" i="2"/>
  <c r="H1117" i="2"/>
  <c r="G1117" i="2"/>
  <c r="E1117" i="2"/>
  <c r="D1117" i="2"/>
  <c r="B1117" i="2"/>
  <c r="A1117" i="2"/>
  <c r="H1116" i="2"/>
  <c r="G1116" i="2"/>
  <c r="E1116" i="2"/>
  <c r="D1116" i="2"/>
  <c r="B1116" i="2"/>
  <c r="A1116" i="2"/>
  <c r="H1115" i="2"/>
  <c r="G1115" i="2"/>
  <c r="E1115" i="2"/>
  <c r="D1115" i="2"/>
  <c r="B1115" i="2"/>
  <c r="A1115" i="2"/>
  <c r="H1114" i="2"/>
  <c r="G1114" i="2"/>
  <c r="E1114" i="2"/>
  <c r="D1114" i="2"/>
  <c r="B1114" i="2"/>
  <c r="A1114" i="2"/>
  <c r="H1113" i="2"/>
  <c r="G1113" i="2"/>
  <c r="E1113" i="2"/>
  <c r="D1113" i="2"/>
  <c r="B1113" i="2"/>
  <c r="A1113" i="2"/>
  <c r="H1112" i="2"/>
  <c r="G1112" i="2"/>
  <c r="E1112" i="2"/>
  <c r="D1112" i="2"/>
  <c r="B1112" i="2"/>
  <c r="A1112" i="2"/>
  <c r="H1111" i="2"/>
  <c r="G1111" i="2"/>
  <c r="E1111" i="2"/>
  <c r="D1111" i="2"/>
  <c r="B1111" i="2"/>
  <c r="A1111" i="2"/>
  <c r="H1110" i="2"/>
  <c r="G1110" i="2"/>
  <c r="E1110" i="2"/>
  <c r="D1110" i="2"/>
  <c r="B1110" i="2"/>
  <c r="A1110" i="2"/>
  <c r="H1109" i="2"/>
  <c r="G1109" i="2"/>
  <c r="E1109" i="2"/>
  <c r="D1109" i="2"/>
  <c r="B1109" i="2"/>
  <c r="A1109" i="2"/>
  <c r="H1108" i="2"/>
  <c r="G1108" i="2"/>
  <c r="E1108" i="2"/>
  <c r="D1108" i="2"/>
  <c r="B1108" i="2"/>
  <c r="A1108" i="2"/>
  <c r="H1107" i="2"/>
  <c r="G1107" i="2"/>
  <c r="E1107" i="2"/>
  <c r="D1107" i="2"/>
  <c r="B1107" i="2"/>
  <c r="A1107" i="2"/>
  <c r="H1106" i="2"/>
  <c r="G1106" i="2"/>
  <c r="E1106" i="2"/>
  <c r="D1106" i="2"/>
  <c r="B1106" i="2"/>
  <c r="A1106" i="2"/>
  <c r="H1105" i="2"/>
  <c r="G1105" i="2"/>
  <c r="E1105" i="2"/>
  <c r="D1105" i="2"/>
  <c r="B1105" i="2"/>
  <c r="A1105" i="2"/>
  <c r="H1104" i="2"/>
  <c r="G1104" i="2"/>
  <c r="E1104" i="2"/>
  <c r="D1104" i="2"/>
  <c r="B1104" i="2"/>
  <c r="A1104" i="2"/>
  <c r="H1103" i="2"/>
  <c r="G1103" i="2"/>
  <c r="E1103" i="2"/>
  <c r="D1103" i="2"/>
  <c r="B1103" i="2"/>
  <c r="A1103" i="2"/>
  <c r="H1102" i="2"/>
  <c r="G1102" i="2"/>
  <c r="E1102" i="2"/>
  <c r="D1102" i="2"/>
  <c r="B1102" i="2"/>
  <c r="A1102" i="2"/>
  <c r="H1101" i="2"/>
  <c r="G1101" i="2"/>
  <c r="E1101" i="2"/>
  <c r="D1101" i="2"/>
  <c r="B1101" i="2"/>
  <c r="A1101" i="2"/>
  <c r="H1100" i="2"/>
  <c r="G1100" i="2"/>
  <c r="E1100" i="2"/>
  <c r="D1100" i="2"/>
  <c r="B1100" i="2"/>
  <c r="A1100" i="2"/>
  <c r="H1099" i="2"/>
  <c r="G1099" i="2"/>
  <c r="E1099" i="2"/>
  <c r="D1099" i="2"/>
  <c r="B1099" i="2"/>
  <c r="A1099" i="2"/>
  <c r="H1098" i="2"/>
  <c r="G1098" i="2"/>
  <c r="E1098" i="2"/>
  <c r="D1098" i="2"/>
  <c r="B1098" i="2"/>
  <c r="A1098" i="2"/>
  <c r="H1097" i="2"/>
  <c r="G1097" i="2"/>
  <c r="E1097" i="2"/>
  <c r="D1097" i="2"/>
  <c r="B1097" i="2"/>
  <c r="A1097" i="2"/>
  <c r="H1096" i="2"/>
  <c r="G1096" i="2"/>
  <c r="E1096" i="2"/>
  <c r="D1096" i="2"/>
  <c r="B1096" i="2"/>
  <c r="A1096" i="2"/>
  <c r="H1095" i="2"/>
  <c r="G1095" i="2"/>
  <c r="E1095" i="2"/>
  <c r="D1095" i="2"/>
  <c r="B1095" i="2"/>
  <c r="A1095" i="2"/>
  <c r="H1094" i="2"/>
  <c r="G1094" i="2"/>
  <c r="E1094" i="2"/>
  <c r="D1094" i="2"/>
  <c r="B1094" i="2"/>
  <c r="A1094" i="2"/>
  <c r="H1093" i="2"/>
  <c r="G1093" i="2"/>
  <c r="E1093" i="2"/>
  <c r="D1093" i="2"/>
  <c r="B1093" i="2"/>
  <c r="A1093" i="2"/>
  <c r="H1092" i="2"/>
  <c r="G1092" i="2"/>
  <c r="E1092" i="2"/>
  <c r="D1092" i="2"/>
  <c r="B1092" i="2"/>
  <c r="A1092" i="2"/>
  <c r="H1091" i="2"/>
  <c r="G1091" i="2"/>
  <c r="E1091" i="2"/>
  <c r="D1091" i="2"/>
  <c r="B1091" i="2"/>
  <c r="A1091" i="2"/>
  <c r="H1090" i="2"/>
  <c r="G1090" i="2"/>
  <c r="E1090" i="2"/>
  <c r="D1090" i="2"/>
  <c r="B1090" i="2"/>
  <c r="A1090" i="2"/>
  <c r="H1089" i="2"/>
  <c r="G1089" i="2"/>
  <c r="E1089" i="2"/>
  <c r="D1089" i="2"/>
  <c r="B1089" i="2"/>
  <c r="A1089" i="2"/>
  <c r="H1088" i="2"/>
  <c r="G1088" i="2"/>
  <c r="E1088" i="2"/>
  <c r="D1088" i="2"/>
  <c r="B1088" i="2"/>
  <c r="A1088" i="2"/>
  <c r="H1087" i="2"/>
  <c r="G1087" i="2"/>
  <c r="E1087" i="2"/>
  <c r="D1087" i="2"/>
  <c r="B1087" i="2"/>
  <c r="A1087" i="2"/>
  <c r="H1086" i="2"/>
  <c r="G1086" i="2"/>
  <c r="E1086" i="2"/>
  <c r="D1086" i="2"/>
  <c r="B1086" i="2"/>
  <c r="A1086" i="2"/>
  <c r="H1085" i="2"/>
  <c r="G1085" i="2"/>
  <c r="E1085" i="2"/>
  <c r="D1085" i="2"/>
  <c r="B1085" i="2"/>
  <c r="A1085" i="2"/>
  <c r="H1084" i="2"/>
  <c r="G1084" i="2"/>
  <c r="E1084" i="2"/>
  <c r="D1084" i="2"/>
  <c r="B1084" i="2"/>
  <c r="A1084" i="2"/>
  <c r="H1083" i="2"/>
  <c r="G1083" i="2"/>
  <c r="E1083" i="2"/>
  <c r="D1083" i="2"/>
  <c r="B1083" i="2"/>
  <c r="A1083" i="2"/>
  <c r="H1082" i="2"/>
  <c r="G1082" i="2"/>
  <c r="E1082" i="2"/>
  <c r="D1082" i="2"/>
  <c r="B1082" i="2"/>
  <c r="A1082" i="2"/>
  <c r="H1081" i="2"/>
  <c r="G1081" i="2"/>
  <c r="E1081" i="2"/>
  <c r="D1081" i="2"/>
  <c r="B1081" i="2"/>
  <c r="A1081" i="2"/>
  <c r="H1080" i="2"/>
  <c r="G1080" i="2"/>
  <c r="E1080" i="2"/>
  <c r="D1080" i="2"/>
  <c r="B1080" i="2"/>
  <c r="A1080" i="2"/>
  <c r="H1079" i="2"/>
  <c r="G1079" i="2"/>
  <c r="E1079" i="2"/>
  <c r="D1079" i="2"/>
  <c r="B1079" i="2"/>
  <c r="A1079" i="2"/>
  <c r="H1078" i="2"/>
  <c r="G1078" i="2"/>
  <c r="E1078" i="2"/>
  <c r="D1078" i="2"/>
  <c r="B1078" i="2"/>
  <c r="A1078" i="2"/>
  <c r="H1077" i="2"/>
  <c r="G1077" i="2"/>
  <c r="E1077" i="2"/>
  <c r="D1077" i="2"/>
  <c r="B1077" i="2"/>
  <c r="A1077" i="2"/>
  <c r="H1076" i="2"/>
  <c r="G1076" i="2"/>
  <c r="E1076" i="2"/>
  <c r="D1076" i="2"/>
  <c r="B1076" i="2"/>
  <c r="A1076" i="2"/>
  <c r="H1075" i="2"/>
  <c r="G1075" i="2"/>
  <c r="E1075" i="2"/>
  <c r="D1075" i="2"/>
  <c r="B1075" i="2"/>
  <c r="A1075" i="2"/>
  <c r="H1074" i="2"/>
  <c r="G1074" i="2"/>
  <c r="E1074" i="2"/>
  <c r="D1074" i="2"/>
  <c r="B1074" i="2"/>
  <c r="A1074" i="2"/>
  <c r="H1073" i="2"/>
  <c r="G1073" i="2"/>
  <c r="E1073" i="2"/>
  <c r="D1073" i="2"/>
  <c r="B1073" i="2"/>
  <c r="A1073" i="2"/>
  <c r="H1072" i="2"/>
  <c r="G1072" i="2"/>
  <c r="E1072" i="2"/>
  <c r="D1072" i="2"/>
  <c r="B1072" i="2"/>
  <c r="A1072" i="2"/>
  <c r="H1071" i="2"/>
  <c r="G1071" i="2"/>
  <c r="E1071" i="2"/>
  <c r="D1071" i="2"/>
  <c r="B1071" i="2"/>
  <c r="A1071" i="2"/>
  <c r="H1070" i="2"/>
  <c r="G1070" i="2"/>
  <c r="E1070" i="2"/>
  <c r="D1070" i="2"/>
  <c r="B1070" i="2"/>
  <c r="A1070" i="2"/>
  <c r="H1069" i="2"/>
  <c r="G1069" i="2"/>
  <c r="E1069" i="2"/>
  <c r="D1069" i="2"/>
  <c r="B1069" i="2"/>
  <c r="A1069" i="2"/>
  <c r="H1068" i="2"/>
  <c r="G1068" i="2"/>
  <c r="E1068" i="2"/>
  <c r="D1068" i="2"/>
  <c r="B1068" i="2"/>
  <c r="A1068" i="2"/>
  <c r="H1067" i="2"/>
  <c r="G1067" i="2"/>
  <c r="E1067" i="2"/>
  <c r="D1067" i="2"/>
  <c r="B1067" i="2"/>
  <c r="A1067" i="2"/>
  <c r="H1066" i="2"/>
  <c r="G1066" i="2"/>
  <c r="E1066" i="2"/>
  <c r="D1066" i="2"/>
  <c r="B1066" i="2"/>
  <c r="A1066" i="2"/>
  <c r="H1065" i="2"/>
  <c r="G1065" i="2"/>
  <c r="E1065" i="2"/>
  <c r="D1065" i="2"/>
  <c r="B1065" i="2"/>
  <c r="A1065" i="2"/>
  <c r="H1064" i="2"/>
  <c r="G1064" i="2"/>
  <c r="E1064" i="2"/>
  <c r="D1064" i="2"/>
  <c r="B1064" i="2"/>
  <c r="A1064" i="2"/>
  <c r="H1063" i="2"/>
  <c r="G1063" i="2"/>
  <c r="E1063" i="2"/>
  <c r="D1063" i="2"/>
  <c r="B1063" i="2"/>
  <c r="A1063" i="2"/>
  <c r="H1062" i="2"/>
  <c r="G1062" i="2"/>
  <c r="E1062" i="2"/>
  <c r="D1062" i="2"/>
  <c r="B1062" i="2"/>
  <c r="A1062" i="2"/>
  <c r="H1061" i="2"/>
  <c r="G1061" i="2"/>
  <c r="E1061" i="2"/>
  <c r="D1061" i="2"/>
  <c r="B1061" i="2"/>
  <c r="A1061" i="2"/>
  <c r="H1060" i="2"/>
  <c r="G1060" i="2"/>
  <c r="E1060" i="2"/>
  <c r="D1060" i="2"/>
  <c r="B1060" i="2"/>
  <c r="A1060" i="2"/>
  <c r="H1059" i="2"/>
  <c r="G1059" i="2"/>
  <c r="E1059" i="2"/>
  <c r="D1059" i="2"/>
  <c r="B1059" i="2"/>
  <c r="A1059" i="2"/>
  <c r="H1058" i="2"/>
  <c r="G1058" i="2"/>
  <c r="E1058" i="2"/>
  <c r="D1058" i="2"/>
  <c r="B1058" i="2"/>
  <c r="A1058" i="2"/>
  <c r="H1057" i="2"/>
  <c r="G1057" i="2"/>
  <c r="E1057" i="2"/>
  <c r="D1057" i="2"/>
  <c r="B1057" i="2"/>
  <c r="A1057" i="2"/>
  <c r="H1056" i="2"/>
  <c r="G1056" i="2"/>
  <c r="E1056" i="2"/>
  <c r="D1056" i="2"/>
  <c r="B1056" i="2"/>
  <c r="A1056" i="2"/>
  <c r="H1055" i="2"/>
  <c r="G1055" i="2"/>
  <c r="E1055" i="2"/>
  <c r="D1055" i="2"/>
  <c r="B1055" i="2"/>
  <c r="A1055" i="2"/>
  <c r="H1054" i="2"/>
  <c r="G1054" i="2"/>
  <c r="E1054" i="2"/>
  <c r="D1054" i="2"/>
  <c r="B1054" i="2"/>
  <c r="A1054" i="2"/>
  <c r="H1053" i="2"/>
  <c r="G1053" i="2"/>
  <c r="E1053" i="2"/>
  <c r="D1053" i="2"/>
  <c r="B1053" i="2"/>
  <c r="A1053" i="2"/>
  <c r="H1052" i="2"/>
  <c r="G1052" i="2"/>
  <c r="E1052" i="2"/>
  <c r="D1052" i="2"/>
  <c r="B1052" i="2"/>
  <c r="A1052" i="2"/>
  <c r="H1051" i="2"/>
  <c r="G1051" i="2"/>
  <c r="E1051" i="2"/>
  <c r="D1051" i="2"/>
  <c r="B1051" i="2"/>
  <c r="A1051" i="2"/>
  <c r="H1050" i="2"/>
  <c r="G1050" i="2"/>
  <c r="E1050" i="2"/>
  <c r="D1050" i="2"/>
  <c r="B1050" i="2"/>
  <c r="A1050" i="2"/>
  <c r="H1049" i="2"/>
  <c r="G1049" i="2"/>
  <c r="E1049" i="2"/>
  <c r="D1049" i="2"/>
  <c r="B1049" i="2"/>
  <c r="A1049" i="2"/>
  <c r="H1048" i="2"/>
  <c r="G1048" i="2"/>
  <c r="E1048" i="2"/>
  <c r="D1048" i="2"/>
  <c r="B1048" i="2"/>
  <c r="A1048" i="2"/>
  <c r="H1047" i="2"/>
  <c r="G1047" i="2"/>
  <c r="E1047" i="2"/>
  <c r="D1047" i="2"/>
  <c r="B1047" i="2"/>
  <c r="A1047" i="2"/>
  <c r="H1046" i="2"/>
  <c r="G1046" i="2"/>
  <c r="E1046" i="2"/>
  <c r="D1046" i="2"/>
  <c r="B1046" i="2"/>
  <c r="A1046" i="2"/>
  <c r="H1045" i="2"/>
  <c r="G1045" i="2"/>
  <c r="E1045" i="2"/>
  <c r="D1045" i="2"/>
  <c r="B1045" i="2"/>
  <c r="A1045" i="2"/>
  <c r="H1044" i="2"/>
  <c r="G1044" i="2"/>
  <c r="E1044" i="2"/>
  <c r="D1044" i="2"/>
  <c r="B1044" i="2"/>
  <c r="A1044" i="2"/>
  <c r="H1043" i="2"/>
  <c r="G1043" i="2"/>
  <c r="E1043" i="2"/>
  <c r="D1043" i="2"/>
  <c r="B1043" i="2"/>
  <c r="A1043" i="2"/>
  <c r="H1042" i="2"/>
  <c r="G1042" i="2"/>
  <c r="E1042" i="2"/>
  <c r="D1042" i="2"/>
  <c r="B1042" i="2"/>
  <c r="A1042" i="2"/>
  <c r="H1041" i="2"/>
  <c r="G1041" i="2"/>
  <c r="E1041" i="2"/>
  <c r="D1041" i="2"/>
  <c r="B1041" i="2"/>
  <c r="A1041" i="2"/>
  <c r="H1040" i="2"/>
  <c r="G1040" i="2"/>
  <c r="E1040" i="2"/>
  <c r="D1040" i="2"/>
  <c r="B1040" i="2"/>
  <c r="A1040" i="2"/>
  <c r="H1039" i="2"/>
  <c r="G1039" i="2"/>
  <c r="E1039" i="2"/>
  <c r="D1039" i="2"/>
  <c r="B1039" i="2"/>
  <c r="A1039" i="2"/>
  <c r="H1038" i="2"/>
  <c r="G1038" i="2"/>
  <c r="E1038" i="2"/>
  <c r="D1038" i="2"/>
  <c r="B1038" i="2"/>
  <c r="A1038" i="2"/>
  <c r="H1037" i="2"/>
  <c r="G1037" i="2"/>
  <c r="E1037" i="2"/>
  <c r="D1037" i="2"/>
  <c r="B1037" i="2"/>
  <c r="A1037" i="2"/>
  <c r="H1036" i="2"/>
  <c r="G1036" i="2"/>
  <c r="E1036" i="2"/>
  <c r="D1036" i="2"/>
  <c r="B1036" i="2"/>
  <c r="A1036" i="2"/>
  <c r="H1035" i="2"/>
  <c r="G1035" i="2"/>
  <c r="E1035" i="2"/>
  <c r="D1035" i="2"/>
  <c r="B1035" i="2"/>
  <c r="A1035" i="2"/>
  <c r="H1034" i="2"/>
  <c r="G1034" i="2"/>
  <c r="E1034" i="2"/>
  <c r="D1034" i="2"/>
  <c r="B1034" i="2"/>
  <c r="A1034" i="2"/>
  <c r="H1033" i="2"/>
  <c r="G1033" i="2"/>
  <c r="E1033" i="2"/>
  <c r="D1033" i="2"/>
  <c r="B1033" i="2"/>
  <c r="A1033" i="2"/>
  <c r="H1032" i="2"/>
  <c r="G1032" i="2"/>
  <c r="E1032" i="2"/>
  <c r="D1032" i="2"/>
  <c r="B1032" i="2"/>
  <c r="A1032" i="2"/>
  <c r="H1031" i="2"/>
  <c r="G1031" i="2"/>
  <c r="E1031" i="2"/>
  <c r="D1031" i="2"/>
  <c r="B1031" i="2"/>
  <c r="A1031" i="2"/>
  <c r="H1030" i="2"/>
  <c r="G1030" i="2"/>
  <c r="E1030" i="2"/>
  <c r="D1030" i="2"/>
  <c r="B1030" i="2"/>
  <c r="A1030" i="2"/>
  <c r="H1029" i="2"/>
  <c r="G1029" i="2"/>
  <c r="E1029" i="2"/>
  <c r="D1029" i="2"/>
  <c r="B1029" i="2"/>
  <c r="A1029" i="2"/>
  <c r="H1028" i="2"/>
  <c r="G1028" i="2"/>
  <c r="E1028" i="2"/>
  <c r="D1028" i="2"/>
  <c r="B1028" i="2"/>
  <c r="A1028" i="2"/>
  <c r="H1027" i="2"/>
  <c r="G1027" i="2"/>
  <c r="E1027" i="2"/>
  <c r="D1027" i="2"/>
  <c r="B1027" i="2"/>
  <c r="A1027" i="2"/>
  <c r="H1026" i="2"/>
  <c r="G1026" i="2"/>
  <c r="E1026" i="2"/>
  <c r="D1026" i="2"/>
  <c r="B1026" i="2"/>
  <c r="A1026" i="2"/>
  <c r="H1025" i="2"/>
  <c r="G1025" i="2"/>
  <c r="E1025" i="2"/>
  <c r="D1025" i="2"/>
  <c r="B1025" i="2"/>
  <c r="A1025" i="2"/>
  <c r="H1024" i="2"/>
  <c r="G1024" i="2"/>
  <c r="E1024" i="2"/>
  <c r="D1024" i="2"/>
  <c r="B1024" i="2"/>
  <c r="A1024" i="2"/>
  <c r="H1023" i="2"/>
  <c r="G1023" i="2"/>
  <c r="E1023" i="2"/>
  <c r="D1023" i="2"/>
  <c r="B1023" i="2"/>
  <c r="A1023" i="2"/>
  <c r="H1022" i="2"/>
  <c r="G1022" i="2"/>
  <c r="E1022" i="2"/>
  <c r="D1022" i="2"/>
  <c r="B1022" i="2"/>
  <c r="A1022" i="2"/>
  <c r="H1021" i="2"/>
  <c r="G1021" i="2"/>
  <c r="E1021" i="2"/>
  <c r="D1021" i="2"/>
  <c r="B1021" i="2"/>
  <c r="A1021" i="2"/>
  <c r="H1020" i="2"/>
  <c r="G1020" i="2"/>
  <c r="E1020" i="2"/>
  <c r="D1020" i="2"/>
  <c r="B1020" i="2"/>
  <c r="A1020" i="2"/>
  <c r="H1019" i="2"/>
  <c r="G1019" i="2"/>
  <c r="E1019" i="2"/>
  <c r="D1019" i="2"/>
  <c r="B1019" i="2"/>
  <c r="A1019" i="2"/>
  <c r="H1018" i="2"/>
  <c r="G1018" i="2"/>
  <c r="E1018" i="2"/>
  <c r="D1018" i="2"/>
  <c r="B1018" i="2"/>
  <c r="A1018" i="2"/>
  <c r="H1017" i="2"/>
  <c r="G1017" i="2"/>
  <c r="E1017" i="2"/>
  <c r="D1017" i="2"/>
  <c r="B1017" i="2"/>
  <c r="A1017" i="2"/>
  <c r="H1016" i="2"/>
  <c r="G1016" i="2"/>
  <c r="E1016" i="2"/>
  <c r="D1016" i="2"/>
  <c r="B1016" i="2"/>
  <c r="A1016" i="2"/>
  <c r="H1015" i="2"/>
  <c r="G1015" i="2"/>
  <c r="E1015" i="2"/>
  <c r="D1015" i="2"/>
  <c r="B1015" i="2"/>
  <c r="A1015" i="2"/>
  <c r="H1014" i="2"/>
  <c r="G1014" i="2"/>
  <c r="E1014" i="2"/>
  <c r="D1014" i="2"/>
  <c r="B1014" i="2"/>
  <c r="A1014" i="2"/>
  <c r="H1013" i="2"/>
  <c r="G1013" i="2"/>
  <c r="E1013" i="2"/>
  <c r="D1013" i="2"/>
  <c r="B1013" i="2"/>
  <c r="A1013" i="2"/>
  <c r="H1012" i="2"/>
  <c r="G1012" i="2"/>
  <c r="E1012" i="2"/>
  <c r="D1012" i="2"/>
  <c r="B1012" i="2"/>
  <c r="A1012" i="2"/>
  <c r="H1011" i="2"/>
  <c r="G1011" i="2"/>
  <c r="E1011" i="2"/>
  <c r="D1011" i="2"/>
  <c r="B1011" i="2"/>
  <c r="A1011" i="2"/>
  <c r="H1010" i="2"/>
  <c r="G1010" i="2"/>
  <c r="E1010" i="2"/>
  <c r="D1010" i="2"/>
  <c r="B1010" i="2"/>
  <c r="A1010" i="2"/>
  <c r="H1009" i="2"/>
  <c r="G1009" i="2"/>
  <c r="E1009" i="2"/>
  <c r="D1009" i="2"/>
  <c r="B1009" i="2"/>
  <c r="A1009" i="2"/>
  <c r="H1008" i="2"/>
  <c r="G1008" i="2"/>
  <c r="E1008" i="2"/>
  <c r="D1008" i="2"/>
  <c r="B1008" i="2"/>
  <c r="A1008" i="2"/>
  <c r="H1007" i="2"/>
  <c r="G1007" i="2"/>
  <c r="E1007" i="2"/>
  <c r="D1007" i="2"/>
  <c r="B1007" i="2"/>
  <c r="A1007" i="2"/>
  <c r="H1006" i="2"/>
  <c r="G1006" i="2"/>
  <c r="E1006" i="2"/>
  <c r="D1006" i="2"/>
  <c r="B1006" i="2"/>
  <c r="A1006" i="2"/>
  <c r="H1005" i="2"/>
  <c r="G1005" i="2"/>
  <c r="E1005" i="2"/>
  <c r="D1005" i="2"/>
  <c r="B1005" i="2"/>
  <c r="A1005" i="2"/>
  <c r="H1004" i="2"/>
  <c r="G1004" i="2"/>
  <c r="E1004" i="2"/>
  <c r="D1004" i="2"/>
  <c r="B1004" i="2"/>
  <c r="A1004" i="2"/>
  <c r="H1003" i="2"/>
  <c r="G1003" i="2"/>
  <c r="E1003" i="2"/>
  <c r="D1003" i="2"/>
  <c r="B1003" i="2"/>
  <c r="A1003" i="2"/>
  <c r="H1002" i="2"/>
  <c r="G1002" i="2"/>
  <c r="E1002" i="2"/>
  <c r="D1002" i="2"/>
  <c r="B1002" i="2"/>
  <c r="A1002" i="2"/>
  <c r="H1001" i="2"/>
  <c r="G1001" i="2"/>
  <c r="E1001" i="2"/>
  <c r="D1001" i="2"/>
  <c r="B1001" i="2"/>
  <c r="A1001" i="2"/>
  <c r="H1000" i="2"/>
  <c r="G1000" i="2"/>
  <c r="E1000" i="2"/>
  <c r="D1000" i="2"/>
  <c r="B1000" i="2"/>
  <c r="A1000" i="2"/>
  <c r="H999" i="2"/>
  <c r="G999" i="2"/>
  <c r="E999" i="2"/>
  <c r="D999" i="2"/>
  <c r="B999" i="2"/>
  <c r="A999" i="2"/>
  <c r="H998" i="2"/>
  <c r="G998" i="2"/>
  <c r="E998" i="2"/>
  <c r="D998" i="2"/>
  <c r="B998" i="2"/>
  <c r="A998" i="2"/>
  <c r="H997" i="2"/>
  <c r="G997" i="2"/>
  <c r="E997" i="2"/>
  <c r="D997" i="2"/>
  <c r="B997" i="2"/>
  <c r="A997" i="2"/>
  <c r="H996" i="2"/>
  <c r="G996" i="2"/>
  <c r="E996" i="2"/>
  <c r="D996" i="2"/>
  <c r="B996" i="2"/>
  <c r="A996" i="2"/>
  <c r="H995" i="2"/>
  <c r="G995" i="2"/>
  <c r="E995" i="2"/>
  <c r="D995" i="2"/>
  <c r="B995" i="2"/>
  <c r="A995" i="2"/>
  <c r="H994" i="2"/>
  <c r="G994" i="2"/>
  <c r="E994" i="2"/>
  <c r="D994" i="2"/>
  <c r="B994" i="2"/>
  <c r="A994" i="2"/>
  <c r="H993" i="2"/>
  <c r="G993" i="2"/>
  <c r="E993" i="2"/>
  <c r="D993" i="2"/>
  <c r="B993" i="2"/>
  <c r="A993" i="2"/>
  <c r="H992" i="2"/>
  <c r="G992" i="2"/>
  <c r="E992" i="2"/>
  <c r="D992" i="2"/>
  <c r="B992" i="2"/>
  <c r="A992" i="2"/>
  <c r="H991" i="2"/>
  <c r="G991" i="2"/>
  <c r="E991" i="2"/>
  <c r="D991" i="2"/>
  <c r="B991" i="2"/>
  <c r="A991" i="2"/>
  <c r="H990" i="2"/>
  <c r="G990" i="2"/>
  <c r="E990" i="2"/>
  <c r="D990" i="2"/>
  <c r="B990" i="2"/>
  <c r="A990" i="2"/>
  <c r="H989" i="2"/>
  <c r="G989" i="2"/>
  <c r="E989" i="2"/>
  <c r="D989" i="2"/>
  <c r="B989" i="2"/>
  <c r="A989" i="2"/>
  <c r="H988" i="2"/>
  <c r="G988" i="2"/>
  <c r="E988" i="2"/>
  <c r="D988" i="2"/>
  <c r="B988" i="2"/>
  <c r="A988" i="2"/>
  <c r="H987" i="2"/>
  <c r="G987" i="2"/>
  <c r="E987" i="2"/>
  <c r="D987" i="2"/>
  <c r="B987" i="2"/>
  <c r="A987" i="2"/>
  <c r="H986" i="2"/>
  <c r="G986" i="2"/>
  <c r="E986" i="2"/>
  <c r="D986" i="2"/>
  <c r="B986" i="2"/>
  <c r="A986" i="2"/>
  <c r="H985" i="2"/>
  <c r="G985" i="2"/>
  <c r="E985" i="2"/>
  <c r="D985" i="2"/>
  <c r="B985" i="2"/>
  <c r="A985" i="2"/>
  <c r="H984" i="2"/>
  <c r="G984" i="2"/>
  <c r="E984" i="2"/>
  <c r="D984" i="2"/>
  <c r="B984" i="2"/>
  <c r="A984" i="2"/>
  <c r="H983" i="2"/>
  <c r="G983" i="2"/>
  <c r="E983" i="2"/>
  <c r="D983" i="2"/>
  <c r="B983" i="2"/>
  <c r="A983" i="2"/>
  <c r="H982" i="2"/>
  <c r="G982" i="2"/>
  <c r="E982" i="2"/>
  <c r="D982" i="2"/>
  <c r="B982" i="2"/>
  <c r="A982" i="2"/>
  <c r="H981" i="2"/>
  <c r="G981" i="2"/>
  <c r="E981" i="2"/>
  <c r="D981" i="2"/>
  <c r="B981" i="2"/>
  <c r="A981" i="2"/>
  <c r="H980" i="2"/>
  <c r="G980" i="2"/>
  <c r="E980" i="2"/>
  <c r="D980" i="2"/>
  <c r="B980" i="2"/>
  <c r="A980" i="2"/>
  <c r="H979" i="2"/>
  <c r="G979" i="2"/>
  <c r="E979" i="2"/>
  <c r="D979" i="2"/>
  <c r="B979" i="2"/>
  <c r="A979" i="2"/>
  <c r="H978" i="2"/>
  <c r="G978" i="2"/>
  <c r="E978" i="2"/>
  <c r="D978" i="2"/>
  <c r="B978" i="2"/>
  <c r="A978" i="2"/>
  <c r="H977" i="2"/>
  <c r="G977" i="2"/>
  <c r="E977" i="2"/>
  <c r="D977" i="2"/>
  <c r="B977" i="2"/>
  <c r="A977" i="2"/>
  <c r="H976" i="2"/>
  <c r="G976" i="2"/>
  <c r="E976" i="2"/>
  <c r="D976" i="2"/>
  <c r="B976" i="2"/>
  <c r="A976" i="2"/>
  <c r="H975" i="2"/>
  <c r="G975" i="2"/>
  <c r="E975" i="2"/>
  <c r="D975" i="2"/>
  <c r="B975" i="2"/>
  <c r="A975" i="2"/>
  <c r="H974" i="2"/>
  <c r="G974" i="2"/>
  <c r="E974" i="2"/>
  <c r="D974" i="2"/>
  <c r="B974" i="2"/>
  <c r="A974" i="2"/>
  <c r="H973" i="2"/>
  <c r="G973" i="2"/>
  <c r="E973" i="2"/>
  <c r="D973" i="2"/>
  <c r="B973" i="2"/>
  <c r="A973" i="2"/>
  <c r="H972" i="2"/>
  <c r="G972" i="2"/>
  <c r="E972" i="2"/>
  <c r="D972" i="2"/>
  <c r="B972" i="2"/>
  <c r="A972" i="2"/>
  <c r="H971" i="2"/>
  <c r="G971" i="2"/>
  <c r="E971" i="2"/>
  <c r="D971" i="2"/>
  <c r="B971" i="2"/>
  <c r="A971" i="2"/>
  <c r="H970" i="2"/>
  <c r="G970" i="2"/>
  <c r="E970" i="2"/>
  <c r="D970" i="2"/>
  <c r="B970" i="2"/>
  <c r="A970" i="2"/>
  <c r="H969" i="2"/>
  <c r="G969" i="2"/>
  <c r="E969" i="2"/>
  <c r="D969" i="2"/>
  <c r="B969" i="2"/>
  <c r="A969" i="2"/>
  <c r="H968" i="2"/>
  <c r="G968" i="2"/>
  <c r="E968" i="2"/>
  <c r="D968" i="2"/>
  <c r="B968" i="2"/>
  <c r="A968" i="2"/>
  <c r="H967" i="2"/>
  <c r="G967" i="2"/>
  <c r="E967" i="2"/>
  <c r="D967" i="2"/>
  <c r="B967" i="2"/>
  <c r="A967" i="2"/>
  <c r="H966" i="2"/>
  <c r="G966" i="2"/>
  <c r="E966" i="2"/>
  <c r="D966" i="2"/>
  <c r="B966" i="2"/>
  <c r="A966" i="2"/>
  <c r="H965" i="2"/>
  <c r="G965" i="2"/>
  <c r="E965" i="2"/>
  <c r="D965" i="2"/>
  <c r="B965" i="2"/>
  <c r="A965" i="2"/>
  <c r="H964" i="2"/>
  <c r="G964" i="2"/>
  <c r="E964" i="2"/>
  <c r="D964" i="2"/>
  <c r="B964" i="2"/>
  <c r="A964" i="2"/>
  <c r="H963" i="2"/>
  <c r="G963" i="2"/>
  <c r="E963" i="2"/>
  <c r="D963" i="2"/>
  <c r="B963" i="2"/>
  <c r="A963" i="2"/>
  <c r="H962" i="2"/>
  <c r="G962" i="2"/>
  <c r="E962" i="2"/>
  <c r="D962" i="2"/>
  <c r="B962" i="2"/>
  <c r="A962" i="2"/>
  <c r="H961" i="2"/>
  <c r="G961" i="2"/>
  <c r="E961" i="2"/>
  <c r="D961" i="2"/>
  <c r="B961" i="2"/>
  <c r="A961" i="2"/>
  <c r="H960" i="2"/>
  <c r="G960" i="2"/>
  <c r="E960" i="2"/>
  <c r="D960" i="2"/>
  <c r="B960" i="2"/>
  <c r="A960" i="2"/>
  <c r="H959" i="2"/>
  <c r="G959" i="2"/>
  <c r="E959" i="2"/>
  <c r="D959" i="2"/>
  <c r="B959" i="2"/>
  <c r="A959" i="2"/>
  <c r="H958" i="2"/>
  <c r="G958" i="2"/>
  <c r="E958" i="2"/>
  <c r="D958" i="2"/>
  <c r="B958" i="2"/>
  <c r="A958" i="2"/>
  <c r="H957" i="2"/>
  <c r="G957" i="2"/>
  <c r="E957" i="2"/>
  <c r="D957" i="2"/>
  <c r="B957" i="2"/>
  <c r="A957" i="2"/>
  <c r="H956" i="2"/>
  <c r="G956" i="2"/>
  <c r="E956" i="2"/>
  <c r="D956" i="2"/>
  <c r="B956" i="2"/>
  <c r="A956" i="2"/>
  <c r="H955" i="2"/>
  <c r="G955" i="2"/>
  <c r="E955" i="2"/>
  <c r="D955" i="2"/>
  <c r="B955" i="2"/>
  <c r="A955" i="2"/>
  <c r="H954" i="2"/>
  <c r="G954" i="2"/>
  <c r="E954" i="2"/>
  <c r="D954" i="2"/>
  <c r="B954" i="2"/>
  <c r="A954" i="2"/>
  <c r="H953" i="2"/>
  <c r="G953" i="2"/>
  <c r="E953" i="2"/>
  <c r="D953" i="2"/>
  <c r="B953" i="2"/>
  <c r="A953" i="2"/>
  <c r="H952" i="2"/>
  <c r="G952" i="2"/>
  <c r="E952" i="2"/>
  <c r="D952" i="2"/>
  <c r="B952" i="2"/>
  <c r="A952" i="2"/>
  <c r="H951" i="2"/>
  <c r="G951" i="2"/>
  <c r="E951" i="2"/>
  <c r="D951" i="2"/>
  <c r="B951" i="2"/>
  <c r="A951" i="2"/>
  <c r="H950" i="2"/>
  <c r="G950" i="2"/>
  <c r="E950" i="2"/>
  <c r="D950" i="2"/>
  <c r="B950" i="2"/>
  <c r="A950" i="2"/>
  <c r="H949" i="2"/>
  <c r="G949" i="2"/>
  <c r="E949" i="2"/>
  <c r="D949" i="2"/>
  <c r="B949" i="2"/>
  <c r="A949" i="2"/>
  <c r="H948" i="2"/>
  <c r="G948" i="2"/>
  <c r="E948" i="2"/>
  <c r="D948" i="2"/>
  <c r="B948" i="2"/>
  <c r="A948" i="2"/>
  <c r="H947" i="2"/>
  <c r="G947" i="2"/>
  <c r="E947" i="2"/>
  <c r="D947" i="2"/>
  <c r="B947" i="2"/>
  <c r="A947" i="2"/>
  <c r="H946" i="2"/>
  <c r="G946" i="2"/>
  <c r="E946" i="2"/>
  <c r="D946" i="2"/>
  <c r="B946" i="2"/>
  <c r="A946" i="2"/>
  <c r="H945" i="2"/>
  <c r="G945" i="2"/>
  <c r="E945" i="2"/>
  <c r="D945" i="2"/>
  <c r="B945" i="2"/>
  <c r="A945" i="2"/>
  <c r="H944" i="2"/>
  <c r="G944" i="2"/>
  <c r="E944" i="2"/>
  <c r="D944" i="2"/>
  <c r="B944" i="2"/>
  <c r="A944" i="2"/>
  <c r="H943" i="2"/>
  <c r="G943" i="2"/>
  <c r="E943" i="2"/>
  <c r="D943" i="2"/>
  <c r="B943" i="2"/>
  <c r="A943" i="2"/>
  <c r="H942" i="2"/>
  <c r="G942" i="2"/>
  <c r="E942" i="2"/>
  <c r="D942" i="2"/>
  <c r="B942" i="2"/>
  <c r="A942" i="2"/>
  <c r="H941" i="2"/>
  <c r="G941" i="2"/>
  <c r="E941" i="2"/>
  <c r="D941" i="2"/>
  <c r="B941" i="2"/>
  <c r="A941" i="2"/>
  <c r="H940" i="2"/>
  <c r="G940" i="2"/>
  <c r="E940" i="2"/>
  <c r="D940" i="2"/>
  <c r="B940" i="2"/>
  <c r="A940" i="2"/>
  <c r="H939" i="2"/>
  <c r="G939" i="2"/>
  <c r="E939" i="2"/>
  <c r="D939" i="2"/>
  <c r="B939" i="2"/>
  <c r="A939" i="2"/>
  <c r="H938" i="2"/>
  <c r="G938" i="2"/>
  <c r="E938" i="2"/>
  <c r="D938" i="2"/>
  <c r="B938" i="2"/>
  <c r="A938" i="2"/>
  <c r="H937" i="2"/>
  <c r="G937" i="2"/>
  <c r="E937" i="2"/>
  <c r="D937" i="2"/>
  <c r="B937" i="2"/>
  <c r="A937" i="2"/>
  <c r="H936" i="2"/>
  <c r="G936" i="2"/>
  <c r="E936" i="2"/>
  <c r="D936" i="2"/>
  <c r="B936" i="2"/>
  <c r="A936" i="2"/>
  <c r="H935" i="2"/>
  <c r="G935" i="2"/>
  <c r="E935" i="2"/>
  <c r="D935" i="2"/>
  <c r="B935" i="2"/>
  <c r="A935" i="2"/>
  <c r="H934" i="2"/>
  <c r="G934" i="2"/>
  <c r="E934" i="2"/>
  <c r="D934" i="2"/>
  <c r="B934" i="2"/>
  <c r="A934" i="2"/>
  <c r="H933" i="2"/>
  <c r="G933" i="2"/>
  <c r="E933" i="2"/>
  <c r="D933" i="2"/>
  <c r="B933" i="2"/>
  <c r="A933" i="2"/>
  <c r="H932" i="2"/>
  <c r="G932" i="2"/>
  <c r="E932" i="2"/>
  <c r="D932" i="2"/>
  <c r="B932" i="2"/>
  <c r="A932" i="2"/>
  <c r="H931" i="2"/>
  <c r="G931" i="2"/>
  <c r="E931" i="2"/>
  <c r="D931" i="2"/>
  <c r="B931" i="2"/>
  <c r="A931" i="2"/>
  <c r="H930" i="2"/>
  <c r="G930" i="2"/>
  <c r="E930" i="2"/>
  <c r="D930" i="2"/>
  <c r="B930" i="2"/>
  <c r="A930" i="2"/>
  <c r="H929" i="2"/>
  <c r="G929" i="2"/>
  <c r="E929" i="2"/>
  <c r="D929" i="2"/>
  <c r="B929" i="2"/>
  <c r="A929" i="2"/>
  <c r="H928" i="2"/>
  <c r="G928" i="2"/>
  <c r="E928" i="2"/>
  <c r="D928" i="2"/>
  <c r="B928" i="2"/>
  <c r="A928" i="2"/>
  <c r="H927" i="2"/>
  <c r="G927" i="2"/>
  <c r="E927" i="2"/>
  <c r="D927" i="2"/>
  <c r="B927" i="2"/>
  <c r="A927" i="2"/>
  <c r="H926" i="2"/>
  <c r="G926" i="2"/>
  <c r="E926" i="2"/>
  <c r="D926" i="2"/>
  <c r="B926" i="2"/>
  <c r="A926" i="2"/>
  <c r="H925" i="2"/>
  <c r="G925" i="2"/>
  <c r="E925" i="2"/>
  <c r="D925" i="2"/>
  <c r="B925" i="2"/>
  <c r="A925" i="2"/>
  <c r="H924" i="2"/>
  <c r="G924" i="2"/>
  <c r="E924" i="2"/>
  <c r="D924" i="2"/>
  <c r="B924" i="2"/>
  <c r="A924" i="2"/>
  <c r="H923" i="2"/>
  <c r="G923" i="2"/>
  <c r="E923" i="2"/>
  <c r="D923" i="2"/>
  <c r="B923" i="2"/>
  <c r="A923" i="2"/>
  <c r="H922" i="2"/>
  <c r="G922" i="2"/>
  <c r="E922" i="2"/>
  <c r="D922" i="2"/>
  <c r="B922" i="2"/>
  <c r="A922" i="2"/>
  <c r="H921" i="2"/>
  <c r="G921" i="2"/>
  <c r="E921" i="2"/>
  <c r="D921" i="2"/>
  <c r="B921" i="2"/>
  <c r="A921" i="2"/>
  <c r="H920" i="2"/>
  <c r="G920" i="2"/>
  <c r="E920" i="2"/>
  <c r="D920" i="2"/>
  <c r="B920" i="2"/>
  <c r="A920" i="2"/>
  <c r="H919" i="2"/>
  <c r="G919" i="2"/>
  <c r="E919" i="2"/>
  <c r="D919" i="2"/>
  <c r="B919" i="2"/>
  <c r="A919" i="2"/>
  <c r="H918" i="2"/>
  <c r="G918" i="2"/>
  <c r="E918" i="2"/>
  <c r="D918" i="2"/>
  <c r="B918" i="2"/>
  <c r="A918" i="2"/>
  <c r="H917" i="2"/>
  <c r="G917" i="2"/>
  <c r="E917" i="2"/>
  <c r="D917" i="2"/>
  <c r="B917" i="2"/>
  <c r="A917" i="2"/>
  <c r="H916" i="2"/>
  <c r="G916" i="2"/>
  <c r="E916" i="2"/>
  <c r="D916" i="2"/>
  <c r="B916" i="2"/>
  <c r="A916" i="2"/>
  <c r="H915" i="2"/>
  <c r="G915" i="2"/>
  <c r="E915" i="2"/>
  <c r="D915" i="2"/>
  <c r="B915" i="2"/>
  <c r="A915" i="2"/>
  <c r="H914" i="2"/>
  <c r="G914" i="2"/>
  <c r="E914" i="2"/>
  <c r="D914" i="2"/>
  <c r="B914" i="2"/>
  <c r="A914" i="2"/>
  <c r="H913" i="2"/>
  <c r="G913" i="2"/>
  <c r="E913" i="2"/>
  <c r="D913" i="2"/>
  <c r="B913" i="2"/>
  <c r="A913" i="2"/>
  <c r="H912" i="2"/>
  <c r="G912" i="2"/>
  <c r="E912" i="2"/>
  <c r="D912" i="2"/>
  <c r="B912" i="2"/>
  <c r="A912" i="2"/>
  <c r="H911" i="2"/>
  <c r="G911" i="2"/>
  <c r="E911" i="2"/>
  <c r="D911" i="2"/>
  <c r="B911" i="2"/>
  <c r="A911" i="2"/>
  <c r="H910" i="2"/>
  <c r="G910" i="2"/>
  <c r="E910" i="2"/>
  <c r="D910" i="2"/>
  <c r="B910" i="2"/>
  <c r="A910" i="2"/>
  <c r="H909" i="2"/>
  <c r="G909" i="2"/>
  <c r="E909" i="2"/>
  <c r="D909" i="2"/>
  <c r="B909" i="2"/>
  <c r="A909" i="2"/>
  <c r="H908" i="2"/>
  <c r="G908" i="2"/>
  <c r="E908" i="2"/>
  <c r="D908" i="2"/>
  <c r="B908" i="2"/>
  <c r="A908" i="2"/>
  <c r="H907" i="2"/>
  <c r="G907" i="2"/>
  <c r="E907" i="2"/>
  <c r="D907" i="2"/>
  <c r="B907" i="2"/>
  <c r="A907" i="2"/>
  <c r="H906" i="2"/>
  <c r="G906" i="2"/>
  <c r="E906" i="2"/>
  <c r="D906" i="2"/>
  <c r="B906" i="2"/>
  <c r="A906" i="2"/>
  <c r="H905" i="2"/>
  <c r="G905" i="2"/>
  <c r="E905" i="2"/>
  <c r="D905" i="2"/>
  <c r="B905" i="2"/>
  <c r="A905" i="2"/>
  <c r="H904" i="2"/>
  <c r="G904" i="2"/>
  <c r="E904" i="2"/>
  <c r="D904" i="2"/>
  <c r="B904" i="2"/>
  <c r="A904" i="2"/>
  <c r="H903" i="2"/>
  <c r="G903" i="2"/>
  <c r="E903" i="2"/>
  <c r="D903" i="2"/>
  <c r="B903" i="2"/>
  <c r="A903" i="2"/>
  <c r="H902" i="2"/>
  <c r="G902" i="2"/>
  <c r="E902" i="2"/>
  <c r="D902" i="2"/>
  <c r="B902" i="2"/>
  <c r="A902" i="2"/>
  <c r="H901" i="2"/>
  <c r="G901" i="2"/>
  <c r="E901" i="2"/>
  <c r="D901" i="2"/>
  <c r="B901" i="2"/>
  <c r="A901" i="2"/>
  <c r="H900" i="2"/>
  <c r="G900" i="2"/>
  <c r="E900" i="2"/>
  <c r="D900" i="2"/>
  <c r="B900" i="2"/>
  <c r="A900" i="2"/>
  <c r="H899" i="2"/>
  <c r="G899" i="2"/>
  <c r="E899" i="2"/>
  <c r="D899" i="2"/>
  <c r="B899" i="2"/>
  <c r="A899" i="2"/>
  <c r="H898" i="2"/>
  <c r="G898" i="2"/>
  <c r="E898" i="2"/>
  <c r="D898" i="2"/>
  <c r="B898" i="2"/>
  <c r="A898" i="2"/>
  <c r="H897" i="2"/>
  <c r="G897" i="2"/>
  <c r="E897" i="2"/>
  <c r="D897" i="2"/>
  <c r="B897" i="2"/>
  <c r="A897" i="2"/>
  <c r="H896" i="2"/>
  <c r="G896" i="2"/>
  <c r="E896" i="2"/>
  <c r="D896" i="2"/>
  <c r="B896" i="2"/>
  <c r="A896" i="2"/>
  <c r="H895" i="2"/>
  <c r="G895" i="2"/>
  <c r="E895" i="2"/>
  <c r="D895" i="2"/>
  <c r="B895" i="2"/>
  <c r="A895" i="2"/>
  <c r="H894" i="2"/>
  <c r="G894" i="2"/>
  <c r="E894" i="2"/>
  <c r="D894" i="2"/>
  <c r="B894" i="2"/>
  <c r="A894" i="2"/>
  <c r="H893" i="2"/>
  <c r="G893" i="2"/>
  <c r="E893" i="2"/>
  <c r="D893" i="2"/>
  <c r="B893" i="2"/>
  <c r="A893" i="2"/>
  <c r="H892" i="2"/>
  <c r="G892" i="2"/>
  <c r="E892" i="2"/>
  <c r="D892" i="2"/>
  <c r="B892" i="2"/>
  <c r="A892" i="2"/>
  <c r="H891" i="2"/>
  <c r="G891" i="2"/>
  <c r="E891" i="2"/>
  <c r="D891" i="2"/>
  <c r="B891" i="2"/>
  <c r="A891" i="2"/>
  <c r="H890" i="2"/>
  <c r="G890" i="2"/>
  <c r="E890" i="2"/>
  <c r="D890" i="2"/>
  <c r="B890" i="2"/>
  <c r="A890" i="2"/>
  <c r="H889" i="2"/>
  <c r="G889" i="2"/>
  <c r="E889" i="2"/>
  <c r="D889" i="2"/>
  <c r="B889" i="2"/>
  <c r="A889" i="2"/>
  <c r="H888" i="2"/>
  <c r="G888" i="2"/>
  <c r="E888" i="2"/>
  <c r="D888" i="2"/>
  <c r="B888" i="2"/>
  <c r="A888" i="2"/>
  <c r="H887" i="2"/>
  <c r="G887" i="2"/>
  <c r="E887" i="2"/>
  <c r="D887" i="2"/>
  <c r="B887" i="2"/>
  <c r="A887" i="2"/>
  <c r="H886" i="2"/>
  <c r="G886" i="2"/>
  <c r="E886" i="2"/>
  <c r="D886" i="2"/>
  <c r="B886" i="2"/>
  <c r="A886" i="2"/>
  <c r="H885" i="2"/>
  <c r="G885" i="2"/>
  <c r="E885" i="2"/>
  <c r="D885" i="2"/>
  <c r="B885" i="2"/>
  <c r="A885" i="2"/>
  <c r="H884" i="2"/>
  <c r="G884" i="2"/>
  <c r="E884" i="2"/>
  <c r="D884" i="2"/>
  <c r="B884" i="2"/>
  <c r="A884" i="2"/>
  <c r="H883" i="2"/>
  <c r="G883" i="2"/>
  <c r="E883" i="2"/>
  <c r="D883" i="2"/>
  <c r="B883" i="2"/>
  <c r="A883" i="2"/>
  <c r="H882" i="2"/>
  <c r="G882" i="2"/>
  <c r="E882" i="2"/>
  <c r="D882" i="2"/>
  <c r="B882" i="2"/>
  <c r="A882" i="2"/>
  <c r="H881" i="2"/>
  <c r="G881" i="2"/>
  <c r="E881" i="2"/>
  <c r="D881" i="2"/>
  <c r="B881" i="2"/>
  <c r="A881" i="2"/>
  <c r="H880" i="2"/>
  <c r="G880" i="2"/>
  <c r="E880" i="2"/>
  <c r="D880" i="2"/>
  <c r="B880" i="2"/>
  <c r="A880" i="2"/>
  <c r="H879" i="2"/>
  <c r="G879" i="2"/>
  <c r="E879" i="2"/>
  <c r="D879" i="2"/>
  <c r="B879" i="2"/>
  <c r="A879" i="2"/>
  <c r="H878" i="2"/>
  <c r="G878" i="2"/>
  <c r="E878" i="2"/>
  <c r="D878" i="2"/>
  <c r="B878" i="2"/>
  <c r="A878" i="2"/>
  <c r="H877" i="2"/>
  <c r="G877" i="2"/>
  <c r="E877" i="2"/>
  <c r="D877" i="2"/>
  <c r="B877" i="2"/>
  <c r="A877" i="2"/>
  <c r="H876" i="2"/>
  <c r="G876" i="2"/>
  <c r="E876" i="2"/>
  <c r="D876" i="2"/>
  <c r="B876" i="2"/>
  <c r="A876" i="2"/>
  <c r="H875" i="2"/>
  <c r="G875" i="2"/>
  <c r="E875" i="2"/>
  <c r="D875" i="2"/>
  <c r="B875" i="2"/>
  <c r="A875" i="2"/>
  <c r="H874" i="2"/>
  <c r="G874" i="2"/>
  <c r="E874" i="2"/>
  <c r="D874" i="2"/>
  <c r="B874" i="2"/>
  <c r="A874" i="2"/>
  <c r="H873" i="2"/>
  <c r="G873" i="2"/>
  <c r="E873" i="2"/>
  <c r="D873" i="2"/>
  <c r="B873" i="2"/>
  <c r="A873" i="2"/>
  <c r="H872" i="2"/>
  <c r="G872" i="2"/>
  <c r="E872" i="2"/>
  <c r="D872" i="2"/>
  <c r="B872" i="2"/>
  <c r="A872" i="2"/>
  <c r="H871" i="2"/>
  <c r="G871" i="2"/>
  <c r="E871" i="2"/>
  <c r="D871" i="2"/>
  <c r="B871" i="2"/>
  <c r="A871" i="2"/>
  <c r="H870" i="2"/>
  <c r="G870" i="2"/>
  <c r="E870" i="2"/>
  <c r="D870" i="2"/>
  <c r="B870" i="2"/>
  <c r="A870" i="2"/>
  <c r="H869" i="2"/>
  <c r="G869" i="2"/>
  <c r="E869" i="2"/>
  <c r="D869" i="2"/>
  <c r="B869" i="2"/>
  <c r="A869" i="2"/>
  <c r="H868" i="2"/>
  <c r="G868" i="2"/>
  <c r="E868" i="2"/>
  <c r="D868" i="2"/>
  <c r="B868" i="2"/>
  <c r="A868" i="2"/>
  <c r="H867" i="2"/>
  <c r="G867" i="2"/>
  <c r="E867" i="2"/>
  <c r="D867" i="2"/>
  <c r="B867" i="2"/>
  <c r="A867" i="2"/>
  <c r="H866" i="2"/>
  <c r="G866" i="2"/>
  <c r="E866" i="2"/>
  <c r="D866" i="2"/>
  <c r="B866" i="2"/>
  <c r="A866" i="2"/>
  <c r="H865" i="2"/>
  <c r="G865" i="2"/>
  <c r="E865" i="2"/>
  <c r="D865" i="2"/>
  <c r="B865" i="2"/>
  <c r="A865" i="2"/>
  <c r="H864" i="2"/>
  <c r="G864" i="2"/>
  <c r="E864" i="2"/>
  <c r="D864" i="2"/>
  <c r="B864" i="2"/>
  <c r="A864" i="2"/>
  <c r="H863" i="2"/>
  <c r="G863" i="2"/>
  <c r="E863" i="2"/>
  <c r="D863" i="2"/>
  <c r="B863" i="2"/>
  <c r="A863" i="2"/>
  <c r="H862" i="2"/>
  <c r="G862" i="2"/>
  <c r="E862" i="2"/>
  <c r="D862" i="2"/>
  <c r="B862" i="2"/>
  <c r="A862" i="2"/>
  <c r="H861" i="2"/>
  <c r="G861" i="2"/>
  <c r="E861" i="2"/>
  <c r="D861" i="2"/>
  <c r="B861" i="2"/>
  <c r="A861" i="2"/>
  <c r="H860" i="2"/>
  <c r="G860" i="2"/>
  <c r="E860" i="2"/>
  <c r="D860" i="2"/>
  <c r="B860" i="2"/>
  <c r="A860" i="2"/>
  <c r="H859" i="2"/>
  <c r="G859" i="2"/>
  <c r="E859" i="2"/>
  <c r="D859" i="2"/>
  <c r="B859" i="2"/>
  <c r="A859" i="2"/>
  <c r="H858" i="2"/>
  <c r="G858" i="2"/>
  <c r="E858" i="2"/>
  <c r="D858" i="2"/>
  <c r="B858" i="2"/>
  <c r="A858" i="2"/>
  <c r="H857" i="2"/>
  <c r="G857" i="2"/>
  <c r="E857" i="2"/>
  <c r="D857" i="2"/>
  <c r="B857" i="2"/>
  <c r="A857" i="2"/>
  <c r="H856" i="2"/>
  <c r="G856" i="2"/>
  <c r="E856" i="2"/>
  <c r="D856" i="2"/>
  <c r="B856" i="2"/>
  <c r="A856" i="2"/>
  <c r="H855" i="2"/>
  <c r="G855" i="2"/>
  <c r="E855" i="2"/>
  <c r="D855" i="2"/>
  <c r="B855" i="2"/>
  <c r="A855" i="2"/>
  <c r="H854" i="2"/>
  <c r="G854" i="2"/>
  <c r="E854" i="2"/>
  <c r="D854" i="2"/>
  <c r="B854" i="2"/>
  <c r="A854" i="2"/>
  <c r="H853" i="2"/>
  <c r="G853" i="2"/>
  <c r="E853" i="2"/>
  <c r="D853" i="2"/>
  <c r="B853" i="2"/>
  <c r="A853" i="2"/>
  <c r="H852" i="2"/>
  <c r="G852" i="2"/>
  <c r="E852" i="2"/>
  <c r="D852" i="2"/>
  <c r="B852" i="2"/>
  <c r="A852" i="2"/>
  <c r="H851" i="2"/>
  <c r="G851" i="2"/>
  <c r="E851" i="2"/>
  <c r="D851" i="2"/>
  <c r="B851" i="2"/>
  <c r="A851" i="2"/>
  <c r="H850" i="2"/>
  <c r="G850" i="2"/>
  <c r="E850" i="2"/>
  <c r="D850" i="2"/>
  <c r="B850" i="2"/>
  <c r="A850" i="2"/>
  <c r="H849" i="2"/>
  <c r="G849" i="2"/>
  <c r="E849" i="2"/>
  <c r="D849" i="2"/>
  <c r="B849" i="2"/>
  <c r="A849" i="2"/>
  <c r="H848" i="2"/>
  <c r="G848" i="2"/>
  <c r="E848" i="2"/>
  <c r="D848" i="2"/>
  <c r="B848" i="2"/>
  <c r="A848" i="2"/>
  <c r="H847" i="2"/>
  <c r="G847" i="2"/>
  <c r="E847" i="2"/>
  <c r="D847" i="2"/>
  <c r="B847" i="2"/>
  <c r="A847" i="2"/>
  <c r="H846" i="2"/>
  <c r="G846" i="2"/>
  <c r="E846" i="2"/>
  <c r="D846" i="2"/>
  <c r="B846" i="2"/>
  <c r="A846" i="2"/>
  <c r="H845" i="2"/>
  <c r="G845" i="2"/>
  <c r="E845" i="2"/>
  <c r="D845" i="2"/>
  <c r="B845" i="2"/>
  <c r="A845" i="2"/>
  <c r="H844" i="2"/>
  <c r="G844" i="2"/>
  <c r="E844" i="2"/>
  <c r="D844" i="2"/>
  <c r="B844" i="2"/>
  <c r="A844" i="2"/>
  <c r="H843" i="2"/>
  <c r="G843" i="2"/>
  <c r="E843" i="2"/>
  <c r="D843" i="2"/>
  <c r="B843" i="2"/>
  <c r="A843" i="2"/>
  <c r="H842" i="2"/>
  <c r="G842" i="2"/>
  <c r="E842" i="2"/>
  <c r="D842" i="2"/>
  <c r="B842" i="2"/>
  <c r="A842" i="2"/>
  <c r="H841" i="2"/>
  <c r="G841" i="2"/>
  <c r="E841" i="2"/>
  <c r="D841" i="2"/>
  <c r="B841" i="2"/>
  <c r="A841" i="2"/>
  <c r="H840" i="2"/>
  <c r="G840" i="2"/>
  <c r="E840" i="2"/>
  <c r="D840" i="2"/>
  <c r="B840" i="2"/>
  <c r="A840" i="2"/>
  <c r="H839" i="2"/>
  <c r="G839" i="2"/>
  <c r="E839" i="2"/>
  <c r="D839" i="2"/>
  <c r="B839" i="2"/>
  <c r="A839" i="2"/>
  <c r="H838" i="2"/>
  <c r="G838" i="2"/>
  <c r="E838" i="2"/>
  <c r="D838" i="2"/>
  <c r="B838" i="2"/>
  <c r="A838" i="2"/>
  <c r="H837" i="2"/>
  <c r="G837" i="2"/>
  <c r="E837" i="2"/>
  <c r="D837" i="2"/>
  <c r="B837" i="2"/>
  <c r="A837" i="2"/>
  <c r="H836" i="2"/>
  <c r="G836" i="2"/>
  <c r="E836" i="2"/>
  <c r="D836" i="2"/>
  <c r="B836" i="2"/>
  <c r="A836" i="2"/>
  <c r="H835" i="2"/>
  <c r="G835" i="2"/>
  <c r="E835" i="2"/>
  <c r="D835" i="2"/>
  <c r="B835" i="2"/>
  <c r="A835" i="2"/>
  <c r="H834" i="2"/>
  <c r="G834" i="2"/>
  <c r="E834" i="2"/>
  <c r="D834" i="2"/>
  <c r="B834" i="2"/>
  <c r="A834" i="2"/>
  <c r="H833" i="2"/>
  <c r="G833" i="2"/>
  <c r="E833" i="2"/>
  <c r="D833" i="2"/>
  <c r="B833" i="2"/>
  <c r="A833" i="2"/>
  <c r="H832" i="2"/>
  <c r="G832" i="2"/>
  <c r="E832" i="2"/>
  <c r="D832" i="2"/>
  <c r="B832" i="2"/>
  <c r="A832" i="2"/>
  <c r="H831" i="2"/>
  <c r="G831" i="2"/>
  <c r="E831" i="2"/>
  <c r="D831" i="2"/>
  <c r="B831" i="2"/>
  <c r="A831" i="2"/>
  <c r="H830" i="2"/>
  <c r="G830" i="2"/>
  <c r="E830" i="2"/>
  <c r="D830" i="2"/>
  <c r="B830" i="2"/>
  <c r="A830" i="2"/>
  <c r="H829" i="2"/>
  <c r="G829" i="2"/>
  <c r="E829" i="2"/>
  <c r="D829" i="2"/>
  <c r="B829" i="2"/>
  <c r="A829" i="2"/>
  <c r="H828" i="2"/>
  <c r="G828" i="2"/>
  <c r="E828" i="2"/>
  <c r="D828" i="2"/>
  <c r="B828" i="2"/>
  <c r="A828" i="2"/>
  <c r="H827" i="2"/>
  <c r="G827" i="2"/>
  <c r="E827" i="2"/>
  <c r="D827" i="2"/>
  <c r="B827" i="2"/>
  <c r="A827" i="2"/>
  <c r="H826" i="2"/>
  <c r="G826" i="2"/>
  <c r="E826" i="2"/>
  <c r="D826" i="2"/>
  <c r="B826" i="2"/>
  <c r="A826" i="2"/>
  <c r="H825" i="2"/>
  <c r="G825" i="2"/>
  <c r="E825" i="2"/>
  <c r="D825" i="2"/>
  <c r="B825" i="2"/>
  <c r="A825" i="2"/>
  <c r="H824" i="2"/>
  <c r="G824" i="2"/>
  <c r="E824" i="2"/>
  <c r="D824" i="2"/>
  <c r="B824" i="2"/>
  <c r="A824" i="2"/>
  <c r="H823" i="2"/>
  <c r="G823" i="2"/>
  <c r="E823" i="2"/>
  <c r="D823" i="2"/>
  <c r="B823" i="2"/>
  <c r="A823" i="2"/>
  <c r="H822" i="2"/>
  <c r="G822" i="2"/>
  <c r="E822" i="2"/>
  <c r="D822" i="2"/>
  <c r="B822" i="2"/>
  <c r="A822" i="2"/>
  <c r="H821" i="2"/>
  <c r="G821" i="2"/>
  <c r="E821" i="2"/>
  <c r="D821" i="2"/>
  <c r="B821" i="2"/>
  <c r="A821" i="2"/>
  <c r="H820" i="2"/>
  <c r="G820" i="2"/>
  <c r="E820" i="2"/>
  <c r="D820" i="2"/>
  <c r="B820" i="2"/>
  <c r="A820" i="2"/>
  <c r="H819" i="2"/>
  <c r="G819" i="2"/>
  <c r="E819" i="2"/>
  <c r="D819" i="2"/>
  <c r="B819" i="2"/>
  <c r="A819" i="2"/>
  <c r="H818" i="2"/>
  <c r="G818" i="2"/>
  <c r="E818" i="2"/>
  <c r="D818" i="2"/>
  <c r="B818" i="2"/>
  <c r="A818" i="2"/>
  <c r="H817" i="2"/>
  <c r="G817" i="2"/>
  <c r="E817" i="2"/>
  <c r="D817" i="2"/>
  <c r="B817" i="2"/>
  <c r="A817" i="2"/>
  <c r="H816" i="2"/>
  <c r="G816" i="2"/>
  <c r="E816" i="2"/>
  <c r="D816" i="2"/>
  <c r="B816" i="2"/>
  <c r="A816" i="2"/>
  <c r="H815" i="2"/>
  <c r="G815" i="2"/>
  <c r="E815" i="2"/>
  <c r="D815" i="2"/>
  <c r="B815" i="2"/>
  <c r="A815" i="2"/>
  <c r="H814" i="2"/>
  <c r="G814" i="2"/>
  <c r="E814" i="2"/>
  <c r="D814" i="2"/>
  <c r="B814" i="2"/>
  <c r="A814" i="2"/>
  <c r="H813" i="2"/>
  <c r="G813" i="2"/>
  <c r="E813" i="2"/>
  <c r="D813" i="2"/>
  <c r="B813" i="2"/>
  <c r="A813" i="2"/>
  <c r="H812" i="2"/>
  <c r="G812" i="2"/>
  <c r="E812" i="2"/>
  <c r="D812" i="2"/>
  <c r="B812" i="2"/>
  <c r="A812" i="2"/>
  <c r="H811" i="2"/>
  <c r="G811" i="2"/>
  <c r="E811" i="2"/>
  <c r="D811" i="2"/>
  <c r="B811" i="2"/>
  <c r="A811" i="2"/>
  <c r="H810" i="2"/>
  <c r="G810" i="2"/>
  <c r="E810" i="2"/>
  <c r="D810" i="2"/>
  <c r="B810" i="2"/>
  <c r="A810" i="2"/>
  <c r="H809" i="2"/>
  <c r="G809" i="2"/>
  <c r="E809" i="2"/>
  <c r="D809" i="2"/>
  <c r="B809" i="2"/>
  <c r="A809" i="2"/>
  <c r="H808" i="2"/>
  <c r="G808" i="2"/>
  <c r="E808" i="2"/>
  <c r="D808" i="2"/>
  <c r="B808" i="2"/>
  <c r="A808" i="2"/>
  <c r="H807" i="2"/>
  <c r="G807" i="2"/>
  <c r="E807" i="2"/>
  <c r="D807" i="2"/>
  <c r="B807" i="2"/>
  <c r="A807" i="2"/>
  <c r="H806" i="2"/>
  <c r="G806" i="2"/>
  <c r="E806" i="2"/>
  <c r="D806" i="2"/>
  <c r="B806" i="2"/>
  <c r="A806" i="2"/>
  <c r="H805" i="2"/>
  <c r="G805" i="2"/>
  <c r="E805" i="2"/>
  <c r="D805" i="2"/>
  <c r="B805" i="2"/>
  <c r="A805" i="2"/>
  <c r="H804" i="2"/>
  <c r="G804" i="2"/>
  <c r="E804" i="2"/>
  <c r="D804" i="2"/>
  <c r="B804" i="2"/>
  <c r="A804" i="2"/>
  <c r="H803" i="2"/>
  <c r="G803" i="2"/>
  <c r="E803" i="2"/>
  <c r="D803" i="2"/>
  <c r="B803" i="2"/>
  <c r="A803" i="2"/>
  <c r="H802" i="2"/>
  <c r="G802" i="2"/>
  <c r="E802" i="2"/>
  <c r="D802" i="2"/>
  <c r="B802" i="2"/>
  <c r="A802" i="2"/>
  <c r="O801" i="2"/>
  <c r="N801" i="2"/>
  <c r="M801" i="2"/>
  <c r="H801" i="2"/>
  <c r="G801" i="2"/>
  <c r="E801" i="2"/>
  <c r="D801" i="2"/>
  <c r="B801" i="2"/>
  <c r="A801" i="2"/>
  <c r="O800" i="2"/>
  <c r="N800" i="2"/>
  <c r="M800" i="2"/>
  <c r="H800" i="2"/>
  <c r="G800" i="2"/>
  <c r="E800" i="2"/>
  <c r="D800" i="2"/>
  <c r="B800" i="2"/>
  <c r="A800" i="2"/>
  <c r="O799" i="2"/>
  <c r="N799" i="2"/>
  <c r="M799" i="2"/>
  <c r="H799" i="2"/>
  <c r="G799" i="2"/>
  <c r="E799" i="2"/>
  <c r="D799" i="2"/>
  <c r="B799" i="2"/>
  <c r="A799" i="2"/>
  <c r="O798" i="2"/>
  <c r="N798" i="2"/>
  <c r="M798" i="2"/>
  <c r="H798" i="2"/>
  <c r="G798" i="2"/>
  <c r="E798" i="2"/>
  <c r="D798" i="2"/>
  <c r="B798" i="2"/>
  <c r="A798" i="2"/>
  <c r="O797" i="2"/>
  <c r="N797" i="2"/>
  <c r="M797" i="2"/>
  <c r="H797" i="2"/>
  <c r="G797" i="2"/>
  <c r="E797" i="2"/>
  <c r="D797" i="2"/>
  <c r="B797" i="2"/>
  <c r="A797" i="2"/>
  <c r="O796" i="2"/>
  <c r="N796" i="2"/>
  <c r="M796" i="2"/>
  <c r="H796" i="2"/>
  <c r="G796" i="2"/>
  <c r="E796" i="2"/>
  <c r="D796" i="2"/>
  <c r="B796" i="2"/>
  <c r="A796" i="2"/>
  <c r="O795" i="2"/>
  <c r="N795" i="2"/>
  <c r="M795" i="2"/>
  <c r="H795" i="2"/>
  <c r="G795" i="2"/>
  <c r="E795" i="2"/>
  <c r="D795" i="2"/>
  <c r="B795" i="2"/>
  <c r="A795" i="2"/>
  <c r="O794" i="2"/>
  <c r="N794" i="2"/>
  <c r="M794" i="2"/>
  <c r="H794" i="2"/>
  <c r="G794" i="2"/>
  <c r="E794" i="2"/>
  <c r="D794" i="2"/>
  <c r="B794" i="2"/>
  <c r="A794" i="2"/>
  <c r="O793" i="2"/>
  <c r="N793" i="2"/>
  <c r="M793" i="2"/>
  <c r="H793" i="2"/>
  <c r="G793" i="2"/>
  <c r="E793" i="2"/>
  <c r="D793" i="2"/>
  <c r="B793" i="2"/>
  <c r="A793" i="2"/>
  <c r="O792" i="2"/>
  <c r="N792" i="2"/>
  <c r="M792" i="2"/>
  <c r="H792" i="2"/>
  <c r="G792" i="2"/>
  <c r="E792" i="2"/>
  <c r="D792" i="2"/>
  <c r="B792" i="2"/>
  <c r="A792" i="2"/>
  <c r="O791" i="2"/>
  <c r="N791" i="2"/>
  <c r="M791" i="2"/>
  <c r="H791" i="2"/>
  <c r="G791" i="2"/>
  <c r="E791" i="2"/>
  <c r="D791" i="2"/>
  <c r="B791" i="2"/>
  <c r="A791" i="2"/>
  <c r="O790" i="2"/>
  <c r="N790" i="2"/>
  <c r="M790" i="2"/>
  <c r="H790" i="2"/>
  <c r="G790" i="2"/>
  <c r="E790" i="2"/>
  <c r="D790" i="2"/>
  <c r="B790" i="2"/>
  <c r="A790" i="2"/>
  <c r="O789" i="2"/>
  <c r="N789" i="2"/>
  <c r="M789" i="2"/>
  <c r="H789" i="2"/>
  <c r="G789" i="2"/>
  <c r="E789" i="2"/>
  <c r="D789" i="2"/>
  <c r="B789" i="2"/>
  <c r="A789" i="2"/>
  <c r="R788" i="2"/>
  <c r="Q788" i="2"/>
  <c r="P788" i="2"/>
  <c r="O788" i="2"/>
  <c r="N788" i="2"/>
  <c r="M788" i="2"/>
  <c r="H788" i="2"/>
  <c r="G788" i="2"/>
  <c r="E788" i="2"/>
  <c r="D788" i="2"/>
  <c r="B788" i="2"/>
  <c r="A788" i="2"/>
  <c r="R787" i="2"/>
  <c r="Q787" i="2"/>
  <c r="P787" i="2"/>
  <c r="O787" i="2"/>
  <c r="N787" i="2"/>
  <c r="M787" i="2"/>
  <c r="H787" i="2"/>
  <c r="G787" i="2"/>
  <c r="E787" i="2"/>
  <c r="D787" i="2"/>
  <c r="B787" i="2"/>
  <c r="A787" i="2"/>
  <c r="R786" i="2"/>
  <c r="Q786" i="2"/>
  <c r="P786" i="2"/>
  <c r="O786" i="2"/>
  <c r="N786" i="2"/>
  <c r="M786" i="2"/>
  <c r="H786" i="2"/>
  <c r="G786" i="2"/>
  <c r="E786" i="2"/>
  <c r="D786" i="2"/>
  <c r="B786" i="2"/>
  <c r="A786" i="2"/>
  <c r="R785" i="2"/>
  <c r="Q785" i="2"/>
  <c r="P785" i="2"/>
  <c r="O785" i="2"/>
  <c r="N785" i="2"/>
  <c r="M785" i="2"/>
  <c r="H785" i="2"/>
  <c r="G785" i="2"/>
  <c r="E785" i="2"/>
  <c r="D785" i="2"/>
  <c r="B785" i="2"/>
  <c r="A785" i="2"/>
  <c r="R784" i="2"/>
  <c r="Q784" i="2"/>
  <c r="P784" i="2"/>
  <c r="O784" i="2"/>
  <c r="N784" i="2"/>
  <c r="M784" i="2"/>
  <c r="H784" i="2"/>
  <c r="G784" i="2"/>
  <c r="E784" i="2"/>
  <c r="D784" i="2"/>
  <c r="B784" i="2"/>
  <c r="A784" i="2"/>
  <c r="R783" i="2"/>
  <c r="Q783" i="2"/>
  <c r="P783" i="2"/>
  <c r="O783" i="2"/>
  <c r="N783" i="2"/>
  <c r="M783" i="2"/>
  <c r="H783" i="2"/>
  <c r="G783" i="2"/>
  <c r="E783" i="2"/>
  <c r="D783" i="2"/>
  <c r="B783" i="2"/>
  <c r="A783" i="2"/>
  <c r="R782" i="2"/>
  <c r="Q782" i="2"/>
  <c r="P782" i="2"/>
  <c r="O782" i="2"/>
  <c r="N782" i="2"/>
  <c r="M782" i="2"/>
  <c r="L782" i="2"/>
  <c r="K782" i="2"/>
  <c r="J782" i="2"/>
  <c r="H782" i="2"/>
  <c r="G782" i="2"/>
  <c r="E782" i="2"/>
  <c r="D782" i="2"/>
  <c r="B782" i="2"/>
  <c r="A782" i="2"/>
  <c r="R781" i="2"/>
  <c r="Q781" i="2"/>
  <c r="P781" i="2"/>
  <c r="O781" i="2"/>
  <c r="N781" i="2"/>
  <c r="M781" i="2"/>
  <c r="L781" i="2"/>
  <c r="K781" i="2"/>
  <c r="J781" i="2"/>
  <c r="H781" i="2"/>
  <c r="G781" i="2"/>
  <c r="E781" i="2"/>
  <c r="D781" i="2"/>
  <c r="B781" i="2"/>
  <c r="A781" i="2"/>
  <c r="R780" i="2"/>
  <c r="Q780" i="2"/>
  <c r="P780" i="2"/>
  <c r="O780" i="2"/>
  <c r="N780" i="2"/>
  <c r="M780" i="2"/>
  <c r="L780" i="2"/>
  <c r="K780" i="2"/>
  <c r="J780" i="2"/>
  <c r="H780" i="2"/>
  <c r="G780" i="2"/>
  <c r="E780" i="2"/>
  <c r="D780" i="2"/>
  <c r="B780" i="2"/>
  <c r="A780" i="2"/>
  <c r="R779" i="2"/>
  <c r="Q779" i="2"/>
  <c r="P779" i="2"/>
  <c r="O779" i="2"/>
  <c r="N779" i="2"/>
  <c r="M779" i="2"/>
  <c r="L779" i="2"/>
  <c r="K779" i="2"/>
  <c r="J779" i="2"/>
  <c r="H779" i="2"/>
  <c r="G779" i="2"/>
  <c r="E779" i="2"/>
  <c r="D779" i="2"/>
  <c r="B779" i="2"/>
  <c r="A779" i="2"/>
  <c r="R778" i="2"/>
  <c r="Q778" i="2"/>
  <c r="P778" i="2"/>
  <c r="O778" i="2"/>
  <c r="N778" i="2"/>
  <c r="M778" i="2"/>
  <c r="L778" i="2"/>
  <c r="K778" i="2"/>
  <c r="J778" i="2"/>
  <c r="H778" i="2"/>
  <c r="G778" i="2"/>
  <c r="E778" i="2"/>
  <c r="D778" i="2"/>
  <c r="B778" i="2"/>
  <c r="A778" i="2"/>
  <c r="R777" i="2"/>
  <c r="Q777" i="2"/>
  <c r="P777" i="2"/>
  <c r="O777" i="2"/>
  <c r="N777" i="2"/>
  <c r="M777" i="2"/>
  <c r="L777" i="2"/>
  <c r="K777" i="2"/>
  <c r="J777" i="2"/>
  <c r="H777" i="2"/>
  <c r="G777" i="2"/>
  <c r="E777" i="2"/>
  <c r="D777" i="2"/>
  <c r="B777" i="2"/>
  <c r="A777" i="2"/>
  <c r="R776" i="2"/>
  <c r="Q776" i="2"/>
  <c r="P776" i="2"/>
  <c r="O776" i="2"/>
  <c r="N776" i="2"/>
  <c r="M776" i="2"/>
  <c r="L776" i="2"/>
  <c r="K776" i="2"/>
  <c r="J776" i="2"/>
  <c r="H776" i="2"/>
  <c r="G776" i="2"/>
  <c r="E776" i="2"/>
  <c r="D776" i="2"/>
  <c r="B776" i="2"/>
  <c r="A776" i="2"/>
  <c r="R775" i="2"/>
  <c r="Q775" i="2"/>
  <c r="P775" i="2"/>
  <c r="O775" i="2"/>
  <c r="N775" i="2"/>
  <c r="M775" i="2"/>
  <c r="L775" i="2"/>
  <c r="K775" i="2"/>
  <c r="J775" i="2"/>
  <c r="H775" i="2"/>
  <c r="G775" i="2"/>
  <c r="E775" i="2"/>
  <c r="D775" i="2"/>
  <c r="B775" i="2"/>
  <c r="A775" i="2"/>
  <c r="R774" i="2"/>
  <c r="Q774" i="2"/>
  <c r="P774" i="2"/>
  <c r="O774" i="2"/>
  <c r="N774" i="2"/>
  <c r="M774" i="2"/>
  <c r="L774" i="2"/>
  <c r="K774" i="2"/>
  <c r="J774" i="2"/>
  <c r="H774" i="2"/>
  <c r="G774" i="2"/>
  <c r="E774" i="2"/>
  <c r="D774" i="2"/>
  <c r="B774" i="2"/>
  <c r="A774" i="2"/>
  <c r="R773" i="2"/>
  <c r="Q773" i="2"/>
  <c r="P773" i="2"/>
  <c r="O773" i="2"/>
  <c r="N773" i="2"/>
  <c r="M773" i="2"/>
  <c r="L773" i="2"/>
  <c r="K773" i="2"/>
  <c r="J773" i="2"/>
  <c r="H773" i="2"/>
  <c r="G773" i="2"/>
  <c r="E773" i="2"/>
  <c r="D773" i="2"/>
  <c r="B773" i="2"/>
  <c r="A773" i="2"/>
  <c r="R772" i="2"/>
  <c r="Q772" i="2"/>
  <c r="P772" i="2"/>
  <c r="O772" i="2"/>
  <c r="N772" i="2"/>
  <c r="M772" i="2"/>
  <c r="L772" i="2"/>
  <c r="K772" i="2"/>
  <c r="J772" i="2"/>
  <c r="H772" i="2"/>
  <c r="G772" i="2"/>
  <c r="E772" i="2"/>
  <c r="D772" i="2"/>
  <c r="B772" i="2"/>
  <c r="A772" i="2"/>
  <c r="R771" i="2"/>
  <c r="Q771" i="2"/>
  <c r="P771" i="2"/>
  <c r="O771" i="2"/>
  <c r="N771" i="2"/>
  <c r="M771" i="2"/>
  <c r="L771" i="2"/>
  <c r="K771" i="2"/>
  <c r="J771" i="2"/>
  <c r="H771" i="2"/>
  <c r="G771" i="2"/>
  <c r="E771" i="2"/>
  <c r="D771" i="2"/>
  <c r="B771" i="2"/>
  <c r="A771" i="2"/>
  <c r="R770" i="2"/>
  <c r="Q770" i="2"/>
  <c r="P770" i="2"/>
  <c r="O770" i="2"/>
  <c r="N770" i="2"/>
  <c r="M770" i="2"/>
  <c r="L770" i="2"/>
  <c r="K770" i="2"/>
  <c r="J770" i="2"/>
  <c r="H770" i="2"/>
  <c r="G770" i="2"/>
  <c r="E770" i="2"/>
  <c r="D770" i="2"/>
  <c r="B770" i="2"/>
  <c r="A770" i="2"/>
  <c r="R769" i="2"/>
  <c r="Q769" i="2"/>
  <c r="P769" i="2"/>
  <c r="O769" i="2"/>
  <c r="N769" i="2"/>
  <c r="M769" i="2"/>
  <c r="L769" i="2"/>
  <c r="K769" i="2"/>
  <c r="J769" i="2"/>
  <c r="H769" i="2"/>
  <c r="G769" i="2"/>
  <c r="E769" i="2"/>
  <c r="D769" i="2"/>
  <c r="B769" i="2"/>
  <c r="A769" i="2"/>
  <c r="R768" i="2"/>
  <c r="Q768" i="2"/>
  <c r="P768" i="2"/>
  <c r="O768" i="2"/>
  <c r="N768" i="2"/>
  <c r="M768" i="2"/>
  <c r="L768" i="2"/>
  <c r="K768" i="2"/>
  <c r="J768" i="2"/>
  <c r="H768" i="2"/>
  <c r="G768" i="2"/>
  <c r="E768" i="2"/>
  <c r="D768" i="2"/>
  <c r="B768" i="2"/>
  <c r="A768" i="2"/>
  <c r="R767" i="2"/>
  <c r="Q767" i="2"/>
  <c r="P767" i="2"/>
  <c r="O767" i="2"/>
  <c r="N767" i="2"/>
  <c r="M767" i="2"/>
  <c r="L767" i="2"/>
  <c r="K767" i="2"/>
  <c r="J767" i="2"/>
  <c r="H767" i="2"/>
  <c r="G767" i="2"/>
  <c r="E767" i="2"/>
  <c r="D767" i="2"/>
  <c r="B767" i="2"/>
  <c r="A767" i="2"/>
  <c r="R766" i="2"/>
  <c r="Q766" i="2"/>
  <c r="P766" i="2"/>
  <c r="O766" i="2"/>
  <c r="N766" i="2"/>
  <c r="M766" i="2"/>
  <c r="L766" i="2"/>
  <c r="K766" i="2"/>
  <c r="J766" i="2"/>
  <c r="H766" i="2"/>
  <c r="G766" i="2"/>
  <c r="E766" i="2"/>
  <c r="D766" i="2"/>
  <c r="B766" i="2"/>
  <c r="A766" i="2"/>
  <c r="R765" i="2"/>
  <c r="Q765" i="2"/>
  <c r="P765" i="2"/>
  <c r="O765" i="2"/>
  <c r="N765" i="2"/>
  <c r="M765" i="2"/>
  <c r="L765" i="2"/>
  <c r="K765" i="2"/>
  <c r="J765" i="2"/>
  <c r="H765" i="2"/>
  <c r="G765" i="2"/>
  <c r="E765" i="2"/>
  <c r="D765" i="2"/>
  <c r="B765" i="2"/>
  <c r="A765" i="2"/>
  <c r="R764" i="2"/>
  <c r="Q764" i="2"/>
  <c r="P764" i="2"/>
  <c r="O764" i="2"/>
  <c r="N764" i="2"/>
  <c r="M764" i="2"/>
  <c r="L764" i="2"/>
  <c r="K764" i="2"/>
  <c r="J764" i="2"/>
  <c r="H764" i="2"/>
  <c r="G764" i="2"/>
  <c r="E764" i="2"/>
  <c r="D764" i="2"/>
  <c r="B764" i="2"/>
  <c r="A764" i="2"/>
  <c r="R763" i="2"/>
  <c r="Q763" i="2"/>
  <c r="P763" i="2"/>
  <c r="O763" i="2"/>
  <c r="N763" i="2"/>
  <c r="M763" i="2"/>
  <c r="L763" i="2"/>
  <c r="K763" i="2"/>
  <c r="J763" i="2"/>
  <c r="H763" i="2"/>
  <c r="G763" i="2"/>
  <c r="E763" i="2"/>
  <c r="D763" i="2"/>
  <c r="B763" i="2"/>
  <c r="A763" i="2"/>
  <c r="R762" i="2"/>
  <c r="Q762" i="2"/>
  <c r="P762" i="2"/>
  <c r="O762" i="2"/>
  <c r="N762" i="2"/>
  <c r="M762" i="2"/>
  <c r="L762" i="2"/>
  <c r="K762" i="2"/>
  <c r="J762" i="2"/>
  <c r="H762" i="2"/>
  <c r="G762" i="2"/>
  <c r="E762" i="2"/>
  <c r="D762" i="2"/>
  <c r="B762" i="2"/>
  <c r="A762" i="2"/>
  <c r="R761" i="2"/>
  <c r="Q761" i="2"/>
  <c r="P761" i="2"/>
  <c r="O761" i="2"/>
  <c r="N761" i="2"/>
  <c r="M761" i="2"/>
  <c r="L761" i="2"/>
  <c r="K761" i="2"/>
  <c r="J761" i="2"/>
  <c r="H761" i="2"/>
  <c r="G761" i="2"/>
  <c r="E761" i="2"/>
  <c r="D761" i="2"/>
  <c r="B761" i="2"/>
  <c r="A761" i="2"/>
  <c r="R760" i="2"/>
  <c r="Q760" i="2"/>
  <c r="P760" i="2"/>
  <c r="O760" i="2"/>
  <c r="N760" i="2"/>
  <c r="M760" i="2"/>
  <c r="L760" i="2"/>
  <c r="K760" i="2"/>
  <c r="J760" i="2"/>
  <c r="H760" i="2"/>
  <c r="G760" i="2"/>
  <c r="E760" i="2"/>
  <c r="D760" i="2"/>
  <c r="B760" i="2"/>
  <c r="A760" i="2"/>
  <c r="R759" i="2"/>
  <c r="Q759" i="2"/>
  <c r="P759" i="2"/>
  <c r="O759" i="2"/>
  <c r="N759" i="2"/>
  <c r="M759" i="2"/>
  <c r="L759" i="2"/>
  <c r="K759" i="2"/>
  <c r="J759" i="2"/>
  <c r="H759" i="2"/>
  <c r="G759" i="2"/>
  <c r="E759" i="2"/>
  <c r="D759" i="2"/>
  <c r="B759" i="2"/>
  <c r="A759" i="2"/>
  <c r="R758" i="2"/>
  <c r="Q758" i="2"/>
  <c r="P758" i="2"/>
  <c r="O758" i="2"/>
  <c r="N758" i="2"/>
  <c r="M758" i="2"/>
  <c r="L758" i="2"/>
  <c r="K758" i="2"/>
  <c r="J758" i="2"/>
  <c r="H758" i="2"/>
  <c r="G758" i="2"/>
  <c r="E758" i="2"/>
  <c r="D758" i="2"/>
  <c r="B758" i="2"/>
  <c r="A758" i="2"/>
  <c r="R757" i="2"/>
  <c r="Q757" i="2"/>
  <c r="P757" i="2"/>
  <c r="O757" i="2"/>
  <c r="N757" i="2"/>
  <c r="M757" i="2"/>
  <c r="L757" i="2"/>
  <c r="K757" i="2"/>
  <c r="J757" i="2"/>
  <c r="H757" i="2"/>
  <c r="G757" i="2"/>
  <c r="E757" i="2"/>
  <c r="D757" i="2"/>
  <c r="B757" i="2"/>
  <c r="A757" i="2"/>
  <c r="R756" i="2"/>
  <c r="Q756" i="2"/>
  <c r="P756" i="2"/>
  <c r="O756" i="2"/>
  <c r="N756" i="2"/>
  <c r="M756" i="2"/>
  <c r="L756" i="2"/>
  <c r="K756" i="2"/>
  <c r="J756" i="2"/>
  <c r="H756" i="2"/>
  <c r="G756" i="2"/>
  <c r="E756" i="2"/>
  <c r="D756" i="2"/>
  <c r="B756" i="2"/>
  <c r="A756" i="2"/>
  <c r="R755" i="2"/>
  <c r="Q755" i="2"/>
  <c r="P755" i="2"/>
  <c r="O755" i="2"/>
  <c r="N755" i="2"/>
  <c r="M755" i="2"/>
  <c r="L755" i="2"/>
  <c r="K755" i="2"/>
  <c r="J755" i="2"/>
  <c r="H755" i="2"/>
  <c r="G755" i="2"/>
  <c r="E755" i="2"/>
  <c r="D755" i="2"/>
  <c r="B755" i="2"/>
  <c r="A755" i="2"/>
  <c r="R754" i="2"/>
  <c r="Q754" i="2"/>
  <c r="P754" i="2"/>
  <c r="O754" i="2"/>
  <c r="N754" i="2"/>
  <c r="M754" i="2"/>
  <c r="L754" i="2"/>
  <c r="K754" i="2"/>
  <c r="J754" i="2"/>
  <c r="H754" i="2"/>
  <c r="G754" i="2"/>
  <c r="E754" i="2"/>
  <c r="D754" i="2"/>
  <c r="B754" i="2"/>
  <c r="A754" i="2"/>
  <c r="R753" i="2"/>
  <c r="Q753" i="2"/>
  <c r="P753" i="2"/>
  <c r="O753" i="2"/>
  <c r="N753" i="2"/>
  <c r="M753" i="2"/>
  <c r="L753" i="2"/>
  <c r="K753" i="2"/>
  <c r="J753" i="2"/>
  <c r="H753" i="2"/>
  <c r="G753" i="2"/>
  <c r="E753" i="2"/>
  <c r="D753" i="2"/>
  <c r="B753" i="2"/>
  <c r="A753" i="2"/>
  <c r="R752" i="2"/>
  <c r="Q752" i="2"/>
  <c r="P752" i="2"/>
  <c r="O752" i="2"/>
  <c r="N752" i="2"/>
  <c r="M752" i="2"/>
  <c r="L752" i="2"/>
  <c r="K752" i="2"/>
  <c r="J752" i="2"/>
  <c r="H752" i="2"/>
  <c r="G752" i="2"/>
  <c r="E752" i="2"/>
  <c r="D752" i="2"/>
  <c r="B752" i="2"/>
  <c r="A752" i="2"/>
  <c r="R751" i="2"/>
  <c r="Q751" i="2"/>
  <c r="P751" i="2"/>
  <c r="O751" i="2"/>
  <c r="N751" i="2"/>
  <c r="M751" i="2"/>
  <c r="L751" i="2"/>
  <c r="K751" i="2"/>
  <c r="J751" i="2"/>
  <c r="H751" i="2"/>
  <c r="G751" i="2"/>
  <c r="E751" i="2"/>
  <c r="D751" i="2"/>
  <c r="B751" i="2"/>
  <c r="A751" i="2"/>
  <c r="R750" i="2"/>
  <c r="Q750" i="2"/>
  <c r="P750" i="2"/>
  <c r="O750" i="2"/>
  <c r="N750" i="2"/>
  <c r="M750" i="2"/>
  <c r="L750" i="2"/>
  <c r="K750" i="2"/>
  <c r="J750" i="2"/>
  <c r="H750" i="2"/>
  <c r="G750" i="2"/>
  <c r="E750" i="2"/>
  <c r="D750" i="2"/>
  <c r="B750" i="2"/>
  <c r="A750" i="2"/>
  <c r="R749" i="2"/>
  <c r="Q749" i="2"/>
  <c r="P749" i="2"/>
  <c r="O749" i="2"/>
  <c r="N749" i="2"/>
  <c r="M749" i="2"/>
  <c r="L749" i="2"/>
  <c r="K749" i="2"/>
  <c r="J749" i="2"/>
  <c r="H749" i="2"/>
  <c r="G749" i="2"/>
  <c r="E749" i="2"/>
  <c r="D749" i="2"/>
  <c r="B749" i="2"/>
  <c r="A749" i="2"/>
  <c r="R748" i="2"/>
  <c r="Q748" i="2"/>
  <c r="P748" i="2"/>
  <c r="O748" i="2"/>
  <c r="N748" i="2"/>
  <c r="M748" i="2"/>
  <c r="L748" i="2"/>
  <c r="K748" i="2"/>
  <c r="J748" i="2"/>
  <c r="H748" i="2"/>
  <c r="G748" i="2"/>
  <c r="E748" i="2"/>
  <c r="D748" i="2"/>
  <c r="B748" i="2"/>
  <c r="A748" i="2"/>
  <c r="R747" i="2"/>
  <c r="Q747" i="2"/>
  <c r="P747" i="2"/>
  <c r="O747" i="2"/>
  <c r="N747" i="2"/>
  <c r="M747" i="2"/>
  <c r="L747" i="2"/>
  <c r="K747" i="2"/>
  <c r="J747" i="2"/>
  <c r="H747" i="2"/>
  <c r="G747" i="2"/>
  <c r="E747" i="2"/>
  <c r="D747" i="2"/>
  <c r="B747" i="2"/>
  <c r="A747" i="2"/>
  <c r="R746" i="2"/>
  <c r="Q746" i="2"/>
  <c r="P746" i="2"/>
  <c r="O746" i="2"/>
  <c r="N746" i="2"/>
  <c r="M746" i="2"/>
  <c r="L746" i="2"/>
  <c r="K746" i="2"/>
  <c r="J746" i="2"/>
  <c r="H746" i="2"/>
  <c r="G746" i="2"/>
  <c r="E746" i="2"/>
  <c r="D746" i="2"/>
  <c r="B746" i="2"/>
  <c r="A746" i="2"/>
  <c r="R745" i="2"/>
  <c r="Q745" i="2"/>
  <c r="P745" i="2"/>
  <c r="O745" i="2"/>
  <c r="N745" i="2"/>
  <c r="M745" i="2"/>
  <c r="L745" i="2"/>
  <c r="K745" i="2"/>
  <c r="J745" i="2"/>
  <c r="H745" i="2"/>
  <c r="G745" i="2"/>
  <c r="E745" i="2"/>
  <c r="D745" i="2"/>
  <c r="B745" i="2"/>
  <c r="A745" i="2"/>
  <c r="R744" i="2"/>
  <c r="Q744" i="2"/>
  <c r="P744" i="2"/>
  <c r="O744" i="2"/>
  <c r="N744" i="2"/>
  <c r="M744" i="2"/>
  <c r="L744" i="2"/>
  <c r="K744" i="2"/>
  <c r="J744" i="2"/>
  <c r="H744" i="2"/>
  <c r="G744" i="2"/>
  <c r="E744" i="2"/>
  <c r="D744" i="2"/>
  <c r="B744" i="2"/>
  <c r="A744" i="2"/>
  <c r="R743" i="2"/>
  <c r="Q743" i="2"/>
  <c r="P743" i="2"/>
  <c r="O743" i="2"/>
  <c r="N743" i="2"/>
  <c r="M743" i="2"/>
  <c r="L743" i="2"/>
  <c r="K743" i="2"/>
  <c r="J743" i="2"/>
  <c r="H743" i="2"/>
  <c r="G743" i="2"/>
  <c r="E743" i="2"/>
  <c r="D743" i="2"/>
  <c r="B743" i="2"/>
  <c r="A743" i="2"/>
  <c r="R742" i="2"/>
  <c r="Q742" i="2"/>
  <c r="P742" i="2"/>
  <c r="O742" i="2"/>
  <c r="N742" i="2"/>
  <c r="M742" i="2"/>
  <c r="L742" i="2"/>
  <c r="K742" i="2"/>
  <c r="J742" i="2"/>
  <c r="H742" i="2"/>
  <c r="G742" i="2"/>
  <c r="E742" i="2"/>
  <c r="D742" i="2"/>
  <c r="B742" i="2"/>
  <c r="A742" i="2"/>
  <c r="R741" i="2"/>
  <c r="Q741" i="2"/>
  <c r="P741" i="2"/>
  <c r="O741" i="2"/>
  <c r="N741" i="2"/>
  <c r="M741" i="2"/>
  <c r="L741" i="2"/>
  <c r="K741" i="2"/>
  <c r="J741" i="2"/>
  <c r="H741" i="2"/>
  <c r="G741" i="2"/>
  <c r="E741" i="2"/>
  <c r="D741" i="2"/>
  <c r="B741" i="2"/>
  <c r="A741" i="2"/>
  <c r="R740" i="2"/>
  <c r="Q740" i="2"/>
  <c r="P740" i="2"/>
  <c r="O740" i="2"/>
  <c r="N740" i="2"/>
  <c r="M740" i="2"/>
  <c r="L740" i="2"/>
  <c r="K740" i="2"/>
  <c r="J740" i="2"/>
  <c r="H740" i="2"/>
  <c r="G740" i="2"/>
  <c r="E740" i="2"/>
  <c r="D740" i="2"/>
  <c r="B740" i="2"/>
  <c r="A740" i="2"/>
  <c r="R739" i="2"/>
  <c r="Q739" i="2"/>
  <c r="P739" i="2"/>
  <c r="O739" i="2"/>
  <c r="N739" i="2"/>
  <c r="M739" i="2"/>
  <c r="L739" i="2"/>
  <c r="K739" i="2"/>
  <c r="J739" i="2"/>
  <c r="H739" i="2"/>
  <c r="G739" i="2"/>
  <c r="E739" i="2"/>
  <c r="D739" i="2"/>
  <c r="B739" i="2"/>
  <c r="A739" i="2"/>
  <c r="R738" i="2"/>
  <c r="Q738" i="2"/>
  <c r="P738" i="2"/>
  <c r="O738" i="2"/>
  <c r="N738" i="2"/>
  <c r="M738" i="2"/>
  <c r="L738" i="2"/>
  <c r="K738" i="2"/>
  <c r="J738" i="2"/>
  <c r="H738" i="2"/>
  <c r="G738" i="2"/>
  <c r="E738" i="2"/>
  <c r="D738" i="2"/>
  <c r="B738" i="2"/>
  <c r="A738" i="2"/>
  <c r="R737" i="2"/>
  <c r="Q737" i="2"/>
  <c r="P737" i="2"/>
  <c r="O737" i="2"/>
  <c r="N737" i="2"/>
  <c r="M737" i="2"/>
  <c r="L737" i="2"/>
  <c r="K737" i="2"/>
  <c r="J737" i="2"/>
  <c r="H737" i="2"/>
  <c r="G737" i="2"/>
  <c r="E737" i="2"/>
  <c r="D737" i="2"/>
  <c r="B737" i="2"/>
  <c r="A737" i="2"/>
  <c r="R736" i="2"/>
  <c r="Q736" i="2"/>
  <c r="P736" i="2"/>
  <c r="O736" i="2"/>
  <c r="N736" i="2"/>
  <c r="M736" i="2"/>
  <c r="L736" i="2"/>
  <c r="K736" i="2"/>
  <c r="J736" i="2"/>
  <c r="H736" i="2"/>
  <c r="G736" i="2"/>
  <c r="E736" i="2"/>
  <c r="D736" i="2"/>
  <c r="B736" i="2"/>
  <c r="A736" i="2"/>
  <c r="R735" i="2"/>
  <c r="Q735" i="2"/>
  <c r="P735" i="2"/>
  <c r="O735" i="2"/>
  <c r="N735" i="2"/>
  <c r="M735" i="2"/>
  <c r="L735" i="2"/>
  <c r="K735" i="2"/>
  <c r="J735" i="2"/>
  <c r="H735" i="2"/>
  <c r="G735" i="2"/>
  <c r="E735" i="2"/>
  <c r="D735" i="2"/>
  <c r="B735" i="2"/>
  <c r="A735" i="2"/>
  <c r="R734" i="2"/>
  <c r="Q734" i="2"/>
  <c r="P734" i="2"/>
  <c r="O734" i="2"/>
  <c r="N734" i="2"/>
  <c r="M734" i="2"/>
  <c r="L734" i="2"/>
  <c r="K734" i="2"/>
  <c r="J734" i="2"/>
  <c r="H734" i="2"/>
  <c r="G734" i="2"/>
  <c r="E734" i="2"/>
  <c r="D734" i="2"/>
  <c r="B734" i="2"/>
  <c r="A734" i="2"/>
  <c r="R733" i="2"/>
  <c r="Q733" i="2"/>
  <c r="P733" i="2"/>
  <c r="O733" i="2"/>
  <c r="N733" i="2"/>
  <c r="M733" i="2"/>
  <c r="L733" i="2"/>
  <c r="K733" i="2"/>
  <c r="J733" i="2"/>
  <c r="H733" i="2"/>
  <c r="G733" i="2"/>
  <c r="E733" i="2"/>
  <c r="D733" i="2"/>
  <c r="B733" i="2"/>
  <c r="A733" i="2"/>
  <c r="R732" i="2"/>
  <c r="Q732" i="2"/>
  <c r="P732" i="2"/>
  <c r="O732" i="2"/>
  <c r="N732" i="2"/>
  <c r="M732" i="2"/>
  <c r="L732" i="2"/>
  <c r="K732" i="2"/>
  <c r="J732" i="2"/>
  <c r="H732" i="2"/>
  <c r="G732" i="2"/>
  <c r="E732" i="2"/>
  <c r="D732" i="2"/>
  <c r="B732" i="2"/>
  <c r="A732" i="2"/>
  <c r="R731" i="2"/>
  <c r="Q731" i="2"/>
  <c r="P731" i="2"/>
  <c r="O731" i="2"/>
  <c r="N731" i="2"/>
  <c r="M731" i="2"/>
  <c r="L731" i="2"/>
  <c r="K731" i="2"/>
  <c r="J731" i="2"/>
  <c r="H731" i="2"/>
  <c r="G731" i="2"/>
  <c r="E731" i="2"/>
  <c r="D731" i="2"/>
  <c r="B731" i="2"/>
  <c r="A731" i="2"/>
  <c r="R730" i="2"/>
  <c r="Q730" i="2"/>
  <c r="P730" i="2"/>
  <c r="O730" i="2"/>
  <c r="N730" i="2"/>
  <c r="M730" i="2"/>
  <c r="L730" i="2"/>
  <c r="K730" i="2"/>
  <c r="J730" i="2"/>
  <c r="H730" i="2"/>
  <c r="G730" i="2"/>
  <c r="E730" i="2"/>
  <c r="D730" i="2"/>
  <c r="B730" i="2"/>
  <c r="A730" i="2"/>
  <c r="R729" i="2"/>
  <c r="Q729" i="2"/>
  <c r="P729" i="2"/>
  <c r="O729" i="2"/>
  <c r="N729" i="2"/>
  <c r="M729" i="2"/>
  <c r="L729" i="2"/>
  <c r="K729" i="2"/>
  <c r="J729" i="2"/>
  <c r="H729" i="2"/>
  <c r="G729" i="2"/>
  <c r="E729" i="2"/>
  <c r="D729" i="2"/>
  <c r="B729" i="2"/>
  <c r="A729" i="2"/>
  <c r="R728" i="2"/>
  <c r="Q728" i="2"/>
  <c r="P728" i="2"/>
  <c r="O728" i="2"/>
  <c r="N728" i="2"/>
  <c r="M728" i="2"/>
  <c r="L728" i="2"/>
  <c r="K728" i="2"/>
  <c r="J728" i="2"/>
  <c r="H728" i="2"/>
  <c r="G728" i="2"/>
  <c r="E728" i="2"/>
  <c r="D728" i="2"/>
  <c r="B728" i="2"/>
  <c r="A728" i="2"/>
  <c r="R727" i="2"/>
  <c r="Q727" i="2"/>
  <c r="P727" i="2"/>
  <c r="O727" i="2"/>
  <c r="N727" i="2"/>
  <c r="M727" i="2"/>
  <c r="L727" i="2"/>
  <c r="K727" i="2"/>
  <c r="J727" i="2"/>
  <c r="H727" i="2"/>
  <c r="G727" i="2"/>
  <c r="E727" i="2"/>
  <c r="D727" i="2"/>
  <c r="B727" i="2"/>
  <c r="A727" i="2"/>
  <c r="R726" i="2"/>
  <c r="Q726" i="2"/>
  <c r="P726" i="2"/>
  <c r="O726" i="2"/>
  <c r="N726" i="2"/>
  <c r="M726" i="2"/>
  <c r="L726" i="2"/>
  <c r="K726" i="2"/>
  <c r="J726" i="2"/>
  <c r="H726" i="2"/>
  <c r="G726" i="2"/>
  <c r="E726" i="2"/>
  <c r="D726" i="2"/>
  <c r="B726" i="2"/>
  <c r="A726" i="2"/>
  <c r="R725" i="2"/>
  <c r="Q725" i="2"/>
  <c r="P725" i="2"/>
  <c r="O725" i="2"/>
  <c r="N725" i="2"/>
  <c r="M725" i="2"/>
  <c r="L725" i="2"/>
  <c r="K725" i="2"/>
  <c r="J725" i="2"/>
  <c r="H725" i="2"/>
  <c r="G725" i="2"/>
  <c r="E725" i="2"/>
  <c r="D725" i="2"/>
  <c r="B725" i="2"/>
  <c r="A725" i="2"/>
  <c r="R724" i="2"/>
  <c r="Q724" i="2"/>
  <c r="P724" i="2"/>
  <c r="O724" i="2"/>
  <c r="N724" i="2"/>
  <c r="M724" i="2"/>
  <c r="L724" i="2"/>
  <c r="K724" i="2"/>
  <c r="J724" i="2"/>
  <c r="H724" i="2"/>
  <c r="G724" i="2"/>
  <c r="E724" i="2"/>
  <c r="D724" i="2"/>
  <c r="B724" i="2"/>
  <c r="A724" i="2"/>
  <c r="R723" i="2"/>
  <c r="Q723" i="2"/>
  <c r="P723" i="2"/>
  <c r="O723" i="2"/>
  <c r="N723" i="2"/>
  <c r="M723" i="2"/>
  <c r="L723" i="2"/>
  <c r="K723" i="2"/>
  <c r="J723" i="2"/>
  <c r="H723" i="2"/>
  <c r="G723" i="2"/>
  <c r="E723" i="2"/>
  <c r="D723" i="2"/>
  <c r="B723" i="2"/>
  <c r="A723" i="2"/>
  <c r="R722" i="2"/>
  <c r="Q722" i="2"/>
  <c r="P722" i="2"/>
  <c r="O722" i="2"/>
  <c r="N722" i="2"/>
  <c r="M722" i="2"/>
  <c r="L722" i="2"/>
  <c r="K722" i="2"/>
  <c r="J722" i="2"/>
  <c r="H722" i="2"/>
  <c r="G722" i="2"/>
  <c r="E722" i="2"/>
  <c r="D722" i="2"/>
  <c r="B722" i="2"/>
  <c r="A722" i="2"/>
  <c r="R721" i="2"/>
  <c r="Q721" i="2"/>
  <c r="P721" i="2"/>
  <c r="O721" i="2"/>
  <c r="N721" i="2"/>
  <c r="M721" i="2"/>
  <c r="L721" i="2"/>
  <c r="K721" i="2"/>
  <c r="J721" i="2"/>
  <c r="H721" i="2"/>
  <c r="G721" i="2"/>
  <c r="E721" i="2"/>
  <c r="D721" i="2"/>
  <c r="B721" i="2"/>
  <c r="A721" i="2"/>
  <c r="R720" i="2"/>
  <c r="Q720" i="2"/>
  <c r="P720" i="2"/>
  <c r="O720" i="2"/>
  <c r="N720" i="2"/>
  <c r="M720" i="2"/>
  <c r="L720" i="2"/>
  <c r="K720" i="2"/>
  <c r="J720" i="2"/>
  <c r="H720" i="2"/>
  <c r="G720" i="2"/>
  <c r="E720" i="2"/>
  <c r="D720" i="2"/>
  <c r="B720" i="2"/>
  <c r="A720" i="2"/>
  <c r="R719" i="2"/>
  <c r="Q719" i="2"/>
  <c r="P719" i="2"/>
  <c r="O719" i="2"/>
  <c r="N719" i="2"/>
  <c r="M719" i="2"/>
  <c r="L719" i="2"/>
  <c r="K719" i="2"/>
  <c r="J719" i="2"/>
  <c r="H719" i="2"/>
  <c r="G719" i="2"/>
  <c r="E719" i="2"/>
  <c r="D719" i="2"/>
  <c r="B719" i="2"/>
  <c r="A719" i="2"/>
  <c r="R718" i="2"/>
  <c r="Q718" i="2"/>
  <c r="P718" i="2"/>
  <c r="O718" i="2"/>
  <c r="N718" i="2"/>
  <c r="M718" i="2"/>
  <c r="L718" i="2"/>
  <c r="K718" i="2"/>
  <c r="J718" i="2"/>
  <c r="H718" i="2"/>
  <c r="G718" i="2"/>
  <c r="E718" i="2"/>
  <c r="D718" i="2"/>
  <c r="B718" i="2"/>
  <c r="A718" i="2"/>
  <c r="R717" i="2"/>
  <c r="Q717" i="2"/>
  <c r="P717" i="2"/>
  <c r="O717" i="2"/>
  <c r="N717" i="2"/>
  <c r="M717" i="2"/>
  <c r="L717" i="2"/>
  <c r="K717" i="2"/>
  <c r="J717" i="2"/>
  <c r="H717" i="2"/>
  <c r="G717" i="2"/>
  <c r="E717" i="2"/>
  <c r="D717" i="2"/>
  <c r="B717" i="2"/>
  <c r="A717" i="2"/>
  <c r="R716" i="2"/>
  <c r="Q716" i="2"/>
  <c r="P716" i="2"/>
  <c r="O716" i="2"/>
  <c r="N716" i="2"/>
  <c r="M716" i="2"/>
  <c r="L716" i="2"/>
  <c r="K716" i="2"/>
  <c r="J716" i="2"/>
  <c r="H716" i="2"/>
  <c r="G716" i="2"/>
  <c r="E716" i="2"/>
  <c r="D716" i="2"/>
  <c r="B716" i="2"/>
  <c r="A716" i="2"/>
  <c r="R715" i="2"/>
  <c r="Q715" i="2"/>
  <c r="P715" i="2"/>
  <c r="O715" i="2"/>
  <c r="N715" i="2"/>
  <c r="M715" i="2"/>
  <c r="L715" i="2"/>
  <c r="K715" i="2"/>
  <c r="J715" i="2"/>
  <c r="H715" i="2"/>
  <c r="G715" i="2"/>
  <c r="E715" i="2"/>
  <c r="D715" i="2"/>
  <c r="B715" i="2"/>
  <c r="A715" i="2"/>
  <c r="R714" i="2"/>
  <c r="Q714" i="2"/>
  <c r="P714" i="2"/>
  <c r="O714" i="2"/>
  <c r="N714" i="2"/>
  <c r="M714" i="2"/>
  <c r="L714" i="2"/>
  <c r="K714" i="2"/>
  <c r="J714" i="2"/>
  <c r="H714" i="2"/>
  <c r="G714" i="2"/>
  <c r="E714" i="2"/>
  <c r="D714" i="2"/>
  <c r="B714" i="2"/>
  <c r="A714" i="2"/>
  <c r="R713" i="2"/>
  <c r="Q713" i="2"/>
  <c r="P713" i="2"/>
  <c r="O713" i="2"/>
  <c r="N713" i="2"/>
  <c r="M713" i="2"/>
  <c r="L713" i="2"/>
  <c r="K713" i="2"/>
  <c r="J713" i="2"/>
  <c r="H713" i="2"/>
  <c r="G713" i="2"/>
  <c r="E713" i="2"/>
  <c r="D713" i="2"/>
  <c r="B713" i="2"/>
  <c r="A713" i="2"/>
  <c r="R712" i="2"/>
  <c r="Q712" i="2"/>
  <c r="P712" i="2"/>
  <c r="O712" i="2"/>
  <c r="N712" i="2"/>
  <c r="M712" i="2"/>
  <c r="L712" i="2"/>
  <c r="K712" i="2"/>
  <c r="J712" i="2"/>
  <c r="H712" i="2"/>
  <c r="G712" i="2"/>
  <c r="E712" i="2"/>
  <c r="D712" i="2"/>
  <c r="B712" i="2"/>
  <c r="A712" i="2"/>
  <c r="R711" i="2"/>
  <c r="Q711" i="2"/>
  <c r="P711" i="2"/>
  <c r="O711" i="2"/>
  <c r="N711" i="2"/>
  <c r="M711" i="2"/>
  <c r="L711" i="2"/>
  <c r="K711" i="2"/>
  <c r="J711" i="2"/>
  <c r="H711" i="2"/>
  <c r="G711" i="2"/>
  <c r="E711" i="2"/>
  <c r="D711" i="2"/>
  <c r="B711" i="2"/>
  <c r="A711" i="2"/>
  <c r="R710" i="2"/>
  <c r="Q710" i="2"/>
  <c r="P710" i="2"/>
  <c r="O710" i="2"/>
  <c r="N710" i="2"/>
  <c r="M710" i="2"/>
  <c r="L710" i="2"/>
  <c r="K710" i="2"/>
  <c r="J710" i="2"/>
  <c r="H710" i="2"/>
  <c r="G710" i="2"/>
  <c r="E710" i="2"/>
  <c r="D710" i="2"/>
  <c r="B710" i="2"/>
  <c r="A710" i="2"/>
  <c r="R709" i="2"/>
  <c r="Q709" i="2"/>
  <c r="P709" i="2"/>
  <c r="O709" i="2"/>
  <c r="N709" i="2"/>
  <c r="M709" i="2"/>
  <c r="L709" i="2"/>
  <c r="K709" i="2"/>
  <c r="J709" i="2"/>
  <c r="H709" i="2"/>
  <c r="G709" i="2"/>
  <c r="E709" i="2"/>
  <c r="D709" i="2"/>
  <c r="B709" i="2"/>
  <c r="A709" i="2"/>
  <c r="R708" i="2"/>
  <c r="Q708" i="2"/>
  <c r="P708" i="2"/>
  <c r="O708" i="2"/>
  <c r="N708" i="2"/>
  <c r="M708" i="2"/>
  <c r="L708" i="2"/>
  <c r="K708" i="2"/>
  <c r="J708" i="2"/>
  <c r="H708" i="2"/>
  <c r="G708" i="2"/>
  <c r="E708" i="2"/>
  <c r="D708" i="2"/>
  <c r="B708" i="2"/>
  <c r="A708" i="2"/>
  <c r="R707" i="2"/>
  <c r="Q707" i="2"/>
  <c r="P707" i="2"/>
  <c r="O707" i="2"/>
  <c r="N707" i="2"/>
  <c r="M707" i="2"/>
  <c r="L707" i="2"/>
  <c r="K707" i="2"/>
  <c r="J707" i="2"/>
  <c r="H707" i="2"/>
  <c r="G707" i="2"/>
  <c r="E707" i="2"/>
  <c r="D707" i="2"/>
  <c r="B707" i="2"/>
  <c r="A707" i="2"/>
  <c r="R706" i="2"/>
  <c r="Q706" i="2"/>
  <c r="P706" i="2"/>
  <c r="O706" i="2"/>
  <c r="N706" i="2"/>
  <c r="M706" i="2"/>
  <c r="L706" i="2"/>
  <c r="K706" i="2"/>
  <c r="J706" i="2"/>
  <c r="H706" i="2"/>
  <c r="G706" i="2"/>
  <c r="E706" i="2"/>
  <c r="D706" i="2"/>
  <c r="B706" i="2"/>
  <c r="A706" i="2"/>
  <c r="R705" i="2"/>
  <c r="Q705" i="2"/>
  <c r="P705" i="2"/>
  <c r="O705" i="2"/>
  <c r="N705" i="2"/>
  <c r="M705" i="2"/>
  <c r="L705" i="2"/>
  <c r="K705" i="2"/>
  <c r="J705" i="2"/>
  <c r="H705" i="2"/>
  <c r="G705" i="2"/>
  <c r="E705" i="2"/>
  <c r="D705" i="2"/>
  <c r="B705" i="2"/>
  <c r="A705" i="2"/>
  <c r="R704" i="2"/>
  <c r="Q704" i="2"/>
  <c r="P704" i="2"/>
  <c r="O704" i="2"/>
  <c r="N704" i="2"/>
  <c r="M704" i="2"/>
  <c r="L704" i="2"/>
  <c r="K704" i="2"/>
  <c r="J704" i="2"/>
  <c r="H704" i="2"/>
  <c r="G704" i="2"/>
  <c r="E704" i="2"/>
  <c r="D704" i="2"/>
  <c r="B704" i="2"/>
  <c r="A704" i="2"/>
  <c r="R703" i="2"/>
  <c r="Q703" i="2"/>
  <c r="P703" i="2"/>
  <c r="O703" i="2"/>
  <c r="N703" i="2"/>
  <c r="M703" i="2"/>
  <c r="L703" i="2"/>
  <c r="K703" i="2"/>
  <c r="J703" i="2"/>
  <c r="H703" i="2"/>
  <c r="G703" i="2"/>
  <c r="E703" i="2"/>
  <c r="D703" i="2"/>
  <c r="B703" i="2"/>
  <c r="A703" i="2"/>
  <c r="R702" i="2"/>
  <c r="Q702" i="2"/>
  <c r="P702" i="2"/>
  <c r="O702" i="2"/>
  <c r="N702" i="2"/>
  <c r="M702" i="2"/>
  <c r="L702" i="2"/>
  <c r="K702" i="2"/>
  <c r="J702" i="2"/>
  <c r="H702" i="2"/>
  <c r="G702" i="2"/>
  <c r="E702" i="2"/>
  <c r="D702" i="2"/>
  <c r="B702" i="2"/>
  <c r="A702" i="2"/>
  <c r="R701" i="2"/>
  <c r="Q701" i="2"/>
  <c r="P701" i="2"/>
  <c r="O701" i="2"/>
  <c r="N701" i="2"/>
  <c r="M701" i="2"/>
  <c r="L701" i="2"/>
  <c r="K701" i="2"/>
  <c r="J701" i="2"/>
  <c r="H701" i="2"/>
  <c r="G701" i="2"/>
  <c r="E701" i="2"/>
  <c r="D701" i="2"/>
  <c r="B701" i="2"/>
  <c r="A701" i="2"/>
  <c r="R700" i="2"/>
  <c r="Q700" i="2"/>
  <c r="P700" i="2"/>
  <c r="O700" i="2"/>
  <c r="N700" i="2"/>
  <c r="M700" i="2"/>
  <c r="L700" i="2"/>
  <c r="K700" i="2"/>
  <c r="J700" i="2"/>
  <c r="H700" i="2"/>
  <c r="G700" i="2"/>
  <c r="E700" i="2"/>
  <c r="D700" i="2"/>
  <c r="B700" i="2"/>
  <c r="A700" i="2"/>
  <c r="R699" i="2"/>
  <c r="Q699" i="2"/>
  <c r="P699" i="2"/>
  <c r="O699" i="2"/>
  <c r="N699" i="2"/>
  <c r="M699" i="2"/>
  <c r="L699" i="2"/>
  <c r="K699" i="2"/>
  <c r="J699" i="2"/>
  <c r="H699" i="2"/>
  <c r="G699" i="2"/>
  <c r="E699" i="2"/>
  <c r="D699" i="2"/>
  <c r="B699" i="2"/>
  <c r="A699" i="2"/>
  <c r="R698" i="2"/>
  <c r="Q698" i="2"/>
  <c r="P698" i="2"/>
  <c r="O698" i="2"/>
  <c r="N698" i="2"/>
  <c r="M698" i="2"/>
  <c r="L698" i="2"/>
  <c r="K698" i="2"/>
  <c r="J698" i="2"/>
  <c r="H698" i="2"/>
  <c r="G698" i="2"/>
  <c r="E698" i="2"/>
  <c r="D698" i="2"/>
  <c r="B698" i="2"/>
  <c r="A698" i="2"/>
  <c r="R697" i="2"/>
  <c r="Q697" i="2"/>
  <c r="P697" i="2"/>
  <c r="O697" i="2"/>
  <c r="N697" i="2"/>
  <c r="M697" i="2"/>
  <c r="L697" i="2"/>
  <c r="K697" i="2"/>
  <c r="J697" i="2"/>
  <c r="H697" i="2"/>
  <c r="G697" i="2"/>
  <c r="E697" i="2"/>
  <c r="D697" i="2"/>
  <c r="B697" i="2"/>
  <c r="A697" i="2"/>
  <c r="R696" i="2"/>
  <c r="Q696" i="2"/>
  <c r="P696" i="2"/>
  <c r="O696" i="2"/>
  <c r="N696" i="2"/>
  <c r="M696" i="2"/>
  <c r="L696" i="2"/>
  <c r="K696" i="2"/>
  <c r="J696" i="2"/>
  <c r="H696" i="2"/>
  <c r="G696" i="2"/>
  <c r="E696" i="2"/>
  <c r="D696" i="2"/>
  <c r="B696" i="2"/>
  <c r="A696" i="2"/>
  <c r="R695" i="2"/>
  <c r="Q695" i="2"/>
  <c r="P695" i="2"/>
  <c r="O695" i="2"/>
  <c r="N695" i="2"/>
  <c r="M695" i="2"/>
  <c r="L695" i="2"/>
  <c r="K695" i="2"/>
  <c r="J695" i="2"/>
  <c r="H695" i="2"/>
  <c r="G695" i="2"/>
  <c r="E695" i="2"/>
  <c r="D695" i="2"/>
  <c r="B695" i="2"/>
  <c r="A695" i="2"/>
  <c r="R694" i="2"/>
  <c r="Q694" i="2"/>
  <c r="P694" i="2"/>
  <c r="O694" i="2"/>
  <c r="N694" i="2"/>
  <c r="M694" i="2"/>
  <c r="L694" i="2"/>
  <c r="K694" i="2"/>
  <c r="J694" i="2"/>
  <c r="H694" i="2"/>
  <c r="G694" i="2"/>
  <c r="E694" i="2"/>
  <c r="D694" i="2"/>
  <c r="B694" i="2"/>
  <c r="A694" i="2"/>
  <c r="R693" i="2"/>
  <c r="Q693" i="2"/>
  <c r="P693" i="2"/>
  <c r="O693" i="2"/>
  <c r="N693" i="2"/>
  <c r="M693" i="2"/>
  <c r="L693" i="2"/>
  <c r="K693" i="2"/>
  <c r="J693" i="2"/>
  <c r="H693" i="2"/>
  <c r="G693" i="2"/>
  <c r="E693" i="2"/>
  <c r="D693" i="2"/>
  <c r="B693" i="2"/>
  <c r="A693" i="2"/>
  <c r="R692" i="2"/>
  <c r="Q692" i="2"/>
  <c r="P692" i="2"/>
  <c r="O692" i="2"/>
  <c r="N692" i="2"/>
  <c r="M692" i="2"/>
  <c r="L692" i="2"/>
  <c r="K692" i="2"/>
  <c r="J692" i="2"/>
  <c r="H692" i="2"/>
  <c r="G692" i="2"/>
  <c r="E692" i="2"/>
  <c r="D692" i="2"/>
  <c r="B692" i="2"/>
  <c r="A692" i="2"/>
  <c r="R691" i="2"/>
  <c r="Q691" i="2"/>
  <c r="P691" i="2"/>
  <c r="O691" i="2"/>
  <c r="N691" i="2"/>
  <c r="M691" i="2"/>
  <c r="L691" i="2"/>
  <c r="K691" i="2"/>
  <c r="J691" i="2"/>
  <c r="H691" i="2"/>
  <c r="G691" i="2"/>
  <c r="E691" i="2"/>
  <c r="D691" i="2"/>
  <c r="B691" i="2"/>
  <c r="A691" i="2"/>
  <c r="R690" i="2"/>
  <c r="Q690" i="2"/>
  <c r="P690" i="2"/>
  <c r="O690" i="2"/>
  <c r="N690" i="2"/>
  <c r="M690" i="2"/>
  <c r="L690" i="2"/>
  <c r="K690" i="2"/>
  <c r="J690" i="2"/>
  <c r="H690" i="2"/>
  <c r="G690" i="2"/>
  <c r="E690" i="2"/>
  <c r="D690" i="2"/>
  <c r="B690" i="2"/>
  <c r="A690" i="2"/>
  <c r="R689" i="2"/>
  <c r="Q689" i="2"/>
  <c r="P689" i="2"/>
  <c r="O689" i="2"/>
  <c r="N689" i="2"/>
  <c r="M689" i="2"/>
  <c r="L689" i="2"/>
  <c r="K689" i="2"/>
  <c r="J689" i="2"/>
  <c r="H689" i="2"/>
  <c r="G689" i="2"/>
  <c r="E689" i="2"/>
  <c r="D689" i="2"/>
  <c r="B689" i="2"/>
  <c r="A689" i="2"/>
  <c r="R688" i="2"/>
  <c r="Q688" i="2"/>
  <c r="P688" i="2"/>
  <c r="O688" i="2"/>
  <c r="N688" i="2"/>
  <c r="M688" i="2"/>
  <c r="L688" i="2"/>
  <c r="K688" i="2"/>
  <c r="J688" i="2"/>
  <c r="H688" i="2"/>
  <c r="G688" i="2"/>
  <c r="E688" i="2"/>
  <c r="D688" i="2"/>
  <c r="B688" i="2"/>
  <c r="A688" i="2"/>
  <c r="R687" i="2"/>
  <c r="Q687" i="2"/>
  <c r="P687" i="2"/>
  <c r="O687" i="2"/>
  <c r="N687" i="2"/>
  <c r="M687" i="2"/>
  <c r="L687" i="2"/>
  <c r="K687" i="2"/>
  <c r="J687" i="2"/>
  <c r="H687" i="2"/>
  <c r="G687" i="2"/>
  <c r="E687" i="2"/>
  <c r="D687" i="2"/>
  <c r="B687" i="2"/>
  <c r="A687" i="2"/>
  <c r="R686" i="2"/>
  <c r="Q686" i="2"/>
  <c r="P686" i="2"/>
  <c r="O686" i="2"/>
  <c r="N686" i="2"/>
  <c r="M686" i="2"/>
  <c r="L686" i="2"/>
  <c r="K686" i="2"/>
  <c r="J686" i="2"/>
  <c r="H686" i="2"/>
  <c r="G686" i="2"/>
  <c r="E686" i="2"/>
  <c r="D686" i="2"/>
  <c r="B686" i="2"/>
  <c r="A686" i="2"/>
  <c r="R685" i="2"/>
  <c r="Q685" i="2"/>
  <c r="P685" i="2"/>
  <c r="O685" i="2"/>
  <c r="N685" i="2"/>
  <c r="M685" i="2"/>
  <c r="L685" i="2"/>
  <c r="K685" i="2"/>
  <c r="J685" i="2"/>
  <c r="H685" i="2"/>
  <c r="G685" i="2"/>
  <c r="E685" i="2"/>
  <c r="D685" i="2"/>
  <c r="B685" i="2"/>
  <c r="A685" i="2"/>
  <c r="R684" i="2"/>
  <c r="Q684" i="2"/>
  <c r="P684" i="2"/>
  <c r="O684" i="2"/>
  <c r="N684" i="2"/>
  <c r="M684" i="2"/>
  <c r="L684" i="2"/>
  <c r="K684" i="2"/>
  <c r="J684" i="2"/>
  <c r="H684" i="2"/>
  <c r="G684" i="2"/>
  <c r="E684" i="2"/>
  <c r="D684" i="2"/>
  <c r="B684" i="2"/>
  <c r="A684" i="2"/>
  <c r="R683" i="2"/>
  <c r="Q683" i="2"/>
  <c r="P683" i="2"/>
  <c r="O683" i="2"/>
  <c r="N683" i="2"/>
  <c r="M683" i="2"/>
  <c r="L683" i="2"/>
  <c r="K683" i="2"/>
  <c r="J683" i="2"/>
  <c r="H683" i="2"/>
  <c r="G683" i="2"/>
  <c r="E683" i="2"/>
  <c r="D683" i="2"/>
  <c r="B683" i="2"/>
  <c r="A683" i="2"/>
  <c r="R682" i="2"/>
  <c r="Q682" i="2"/>
  <c r="P682" i="2"/>
  <c r="O682" i="2"/>
  <c r="N682" i="2"/>
  <c r="M682" i="2"/>
  <c r="L682" i="2"/>
  <c r="K682" i="2"/>
  <c r="J682" i="2"/>
  <c r="H682" i="2"/>
  <c r="G682" i="2"/>
  <c r="E682" i="2"/>
  <c r="D682" i="2"/>
  <c r="B682" i="2"/>
  <c r="A682" i="2"/>
  <c r="R681" i="2"/>
  <c r="Q681" i="2"/>
  <c r="P681" i="2"/>
  <c r="O681" i="2"/>
  <c r="N681" i="2"/>
  <c r="M681" i="2"/>
  <c r="L681" i="2"/>
  <c r="K681" i="2"/>
  <c r="J681" i="2"/>
  <c r="H681" i="2"/>
  <c r="G681" i="2"/>
  <c r="E681" i="2"/>
  <c r="D681" i="2"/>
  <c r="B681" i="2"/>
  <c r="A681" i="2"/>
  <c r="R680" i="2"/>
  <c r="Q680" i="2"/>
  <c r="P680" i="2"/>
  <c r="O680" i="2"/>
  <c r="N680" i="2"/>
  <c r="M680" i="2"/>
  <c r="L680" i="2"/>
  <c r="K680" i="2"/>
  <c r="J680" i="2"/>
  <c r="H680" i="2"/>
  <c r="G680" i="2"/>
  <c r="E680" i="2"/>
  <c r="D680" i="2"/>
  <c r="B680" i="2"/>
  <c r="A680" i="2"/>
  <c r="R679" i="2"/>
  <c r="Q679" i="2"/>
  <c r="P679" i="2"/>
  <c r="O679" i="2"/>
  <c r="N679" i="2"/>
  <c r="M679" i="2"/>
  <c r="L679" i="2"/>
  <c r="K679" i="2"/>
  <c r="J679" i="2"/>
  <c r="H679" i="2"/>
  <c r="G679" i="2"/>
  <c r="E679" i="2"/>
  <c r="D679" i="2"/>
  <c r="B679" i="2"/>
  <c r="A679" i="2"/>
  <c r="R678" i="2"/>
  <c r="Q678" i="2"/>
  <c r="P678" i="2"/>
  <c r="O678" i="2"/>
  <c r="N678" i="2"/>
  <c r="M678" i="2"/>
  <c r="L678" i="2"/>
  <c r="K678" i="2"/>
  <c r="J678" i="2"/>
  <c r="H678" i="2"/>
  <c r="G678" i="2"/>
  <c r="E678" i="2"/>
  <c r="D678" i="2"/>
  <c r="B678" i="2"/>
  <c r="A678" i="2"/>
  <c r="R677" i="2"/>
  <c r="Q677" i="2"/>
  <c r="P677" i="2"/>
  <c r="O677" i="2"/>
  <c r="N677" i="2"/>
  <c r="M677" i="2"/>
  <c r="L677" i="2"/>
  <c r="K677" i="2"/>
  <c r="J677" i="2"/>
  <c r="H677" i="2"/>
  <c r="G677" i="2"/>
  <c r="E677" i="2"/>
  <c r="D677" i="2"/>
  <c r="B677" i="2"/>
  <c r="A677" i="2"/>
  <c r="R676" i="2"/>
  <c r="Q676" i="2"/>
  <c r="P676" i="2"/>
  <c r="O676" i="2"/>
  <c r="N676" i="2"/>
  <c r="M676" i="2"/>
  <c r="L676" i="2"/>
  <c r="K676" i="2"/>
  <c r="J676" i="2"/>
  <c r="H676" i="2"/>
  <c r="G676" i="2"/>
  <c r="E676" i="2"/>
  <c r="D676" i="2"/>
  <c r="B676" i="2"/>
  <c r="A676" i="2"/>
  <c r="R675" i="2"/>
  <c r="Q675" i="2"/>
  <c r="P675" i="2"/>
  <c r="O675" i="2"/>
  <c r="N675" i="2"/>
  <c r="M675" i="2"/>
  <c r="L675" i="2"/>
  <c r="K675" i="2"/>
  <c r="J675" i="2"/>
  <c r="H675" i="2"/>
  <c r="G675" i="2"/>
  <c r="E675" i="2"/>
  <c r="D675" i="2"/>
  <c r="B675" i="2"/>
  <c r="A675" i="2"/>
  <c r="R674" i="2"/>
  <c r="Q674" i="2"/>
  <c r="P674" i="2"/>
  <c r="O674" i="2"/>
  <c r="N674" i="2"/>
  <c r="M674" i="2"/>
  <c r="L674" i="2"/>
  <c r="K674" i="2"/>
  <c r="J674" i="2"/>
  <c r="H674" i="2"/>
  <c r="G674" i="2"/>
  <c r="E674" i="2"/>
  <c r="D674" i="2"/>
  <c r="B674" i="2"/>
  <c r="A674" i="2"/>
  <c r="R673" i="2"/>
  <c r="Q673" i="2"/>
  <c r="P673" i="2"/>
  <c r="O673" i="2"/>
  <c r="N673" i="2"/>
  <c r="M673" i="2"/>
  <c r="L673" i="2"/>
  <c r="K673" i="2"/>
  <c r="J673" i="2"/>
  <c r="H673" i="2"/>
  <c r="G673" i="2"/>
  <c r="E673" i="2"/>
  <c r="D673" i="2"/>
  <c r="B673" i="2"/>
  <c r="A673" i="2"/>
  <c r="R672" i="2"/>
  <c r="Q672" i="2"/>
  <c r="P672" i="2"/>
  <c r="O672" i="2"/>
  <c r="N672" i="2"/>
  <c r="M672" i="2"/>
  <c r="L672" i="2"/>
  <c r="K672" i="2"/>
  <c r="J672" i="2"/>
  <c r="H672" i="2"/>
  <c r="G672" i="2"/>
  <c r="E672" i="2"/>
  <c r="D672" i="2"/>
  <c r="B672" i="2"/>
  <c r="A672" i="2"/>
  <c r="R671" i="2"/>
  <c r="Q671" i="2"/>
  <c r="P671" i="2"/>
  <c r="O671" i="2"/>
  <c r="N671" i="2"/>
  <c r="M671" i="2"/>
  <c r="L671" i="2"/>
  <c r="K671" i="2"/>
  <c r="J671" i="2"/>
  <c r="H671" i="2"/>
  <c r="G671" i="2"/>
  <c r="E671" i="2"/>
  <c r="D671" i="2"/>
  <c r="B671" i="2"/>
  <c r="A671" i="2"/>
  <c r="R670" i="2"/>
  <c r="Q670" i="2"/>
  <c r="P670" i="2"/>
  <c r="O670" i="2"/>
  <c r="N670" i="2"/>
  <c r="M670" i="2"/>
  <c r="L670" i="2"/>
  <c r="K670" i="2"/>
  <c r="J670" i="2"/>
  <c r="H670" i="2"/>
  <c r="G670" i="2"/>
  <c r="E670" i="2"/>
  <c r="D670" i="2"/>
  <c r="B670" i="2"/>
  <c r="A670" i="2"/>
  <c r="R669" i="2"/>
  <c r="Q669" i="2"/>
  <c r="P669" i="2"/>
  <c r="O669" i="2"/>
  <c r="N669" i="2"/>
  <c r="M669" i="2"/>
  <c r="L669" i="2"/>
  <c r="K669" i="2"/>
  <c r="J669" i="2"/>
  <c r="H669" i="2"/>
  <c r="G669" i="2"/>
  <c r="E669" i="2"/>
  <c r="D669" i="2"/>
  <c r="B669" i="2"/>
  <c r="A669" i="2"/>
  <c r="R668" i="2"/>
  <c r="Q668" i="2"/>
  <c r="P668" i="2"/>
  <c r="O668" i="2"/>
  <c r="N668" i="2"/>
  <c r="M668" i="2"/>
  <c r="L668" i="2"/>
  <c r="K668" i="2"/>
  <c r="J668" i="2"/>
  <c r="H668" i="2"/>
  <c r="G668" i="2"/>
  <c r="E668" i="2"/>
  <c r="D668" i="2"/>
  <c r="B668" i="2"/>
  <c r="A668" i="2"/>
  <c r="R667" i="2"/>
  <c r="Q667" i="2"/>
  <c r="P667" i="2"/>
  <c r="O667" i="2"/>
  <c r="N667" i="2"/>
  <c r="M667" i="2"/>
  <c r="L667" i="2"/>
  <c r="K667" i="2"/>
  <c r="J667" i="2"/>
  <c r="H667" i="2"/>
  <c r="G667" i="2"/>
  <c r="E667" i="2"/>
  <c r="D667" i="2"/>
  <c r="B667" i="2"/>
  <c r="A667" i="2"/>
  <c r="R666" i="2"/>
  <c r="Q666" i="2"/>
  <c r="P666" i="2"/>
  <c r="O666" i="2"/>
  <c r="N666" i="2"/>
  <c r="M666" i="2"/>
  <c r="L666" i="2"/>
  <c r="K666" i="2"/>
  <c r="J666" i="2"/>
  <c r="H666" i="2"/>
  <c r="G666" i="2"/>
  <c r="E666" i="2"/>
  <c r="D666" i="2"/>
  <c r="B666" i="2"/>
  <c r="A666" i="2"/>
  <c r="R665" i="2"/>
  <c r="Q665" i="2"/>
  <c r="P665" i="2"/>
  <c r="O665" i="2"/>
  <c r="N665" i="2"/>
  <c r="M665" i="2"/>
  <c r="L665" i="2"/>
  <c r="K665" i="2"/>
  <c r="J665" i="2"/>
  <c r="H665" i="2"/>
  <c r="G665" i="2"/>
  <c r="E665" i="2"/>
  <c r="D665" i="2"/>
  <c r="B665" i="2"/>
  <c r="A665" i="2"/>
  <c r="R664" i="2"/>
  <c r="Q664" i="2"/>
  <c r="P664" i="2"/>
  <c r="O664" i="2"/>
  <c r="N664" i="2"/>
  <c r="M664" i="2"/>
  <c r="L664" i="2"/>
  <c r="K664" i="2"/>
  <c r="J664" i="2"/>
  <c r="H664" i="2"/>
  <c r="G664" i="2"/>
  <c r="E664" i="2"/>
  <c r="D664" i="2"/>
  <c r="B664" i="2"/>
  <c r="A664" i="2"/>
  <c r="R663" i="2"/>
  <c r="Q663" i="2"/>
  <c r="P663" i="2"/>
  <c r="O663" i="2"/>
  <c r="N663" i="2"/>
  <c r="M663" i="2"/>
  <c r="L663" i="2"/>
  <c r="K663" i="2"/>
  <c r="J663" i="2"/>
  <c r="H663" i="2"/>
  <c r="G663" i="2"/>
  <c r="E663" i="2"/>
  <c r="D663" i="2"/>
  <c r="B663" i="2"/>
  <c r="A663" i="2"/>
  <c r="R662" i="2"/>
  <c r="Q662" i="2"/>
  <c r="P662" i="2"/>
  <c r="O662" i="2"/>
  <c r="N662" i="2"/>
  <c r="M662" i="2"/>
  <c r="L662" i="2"/>
  <c r="K662" i="2"/>
  <c r="J662" i="2"/>
  <c r="H662" i="2"/>
  <c r="G662" i="2"/>
  <c r="E662" i="2"/>
  <c r="D662" i="2"/>
  <c r="B662" i="2"/>
  <c r="A662" i="2"/>
  <c r="R661" i="2"/>
  <c r="Q661" i="2"/>
  <c r="P661" i="2"/>
  <c r="O661" i="2"/>
  <c r="N661" i="2"/>
  <c r="M661" i="2"/>
  <c r="L661" i="2"/>
  <c r="K661" i="2"/>
  <c r="J661" i="2"/>
  <c r="H661" i="2"/>
  <c r="G661" i="2"/>
  <c r="E661" i="2"/>
  <c r="D661" i="2"/>
  <c r="B661" i="2"/>
  <c r="A661" i="2"/>
  <c r="R660" i="2"/>
  <c r="Q660" i="2"/>
  <c r="P660" i="2"/>
  <c r="O660" i="2"/>
  <c r="N660" i="2"/>
  <c r="M660" i="2"/>
  <c r="L660" i="2"/>
  <c r="K660" i="2"/>
  <c r="J660" i="2"/>
  <c r="H660" i="2"/>
  <c r="G660" i="2"/>
  <c r="E660" i="2"/>
  <c r="D660" i="2"/>
  <c r="B660" i="2"/>
  <c r="A660" i="2"/>
  <c r="R659" i="2"/>
  <c r="Q659" i="2"/>
  <c r="P659" i="2"/>
  <c r="O659" i="2"/>
  <c r="N659" i="2"/>
  <c r="M659" i="2"/>
  <c r="L659" i="2"/>
  <c r="K659" i="2"/>
  <c r="J659" i="2"/>
  <c r="H659" i="2"/>
  <c r="G659" i="2"/>
  <c r="E659" i="2"/>
  <c r="D659" i="2"/>
  <c r="B659" i="2"/>
  <c r="A659" i="2"/>
  <c r="R658" i="2"/>
  <c r="Q658" i="2"/>
  <c r="P658" i="2"/>
  <c r="O658" i="2"/>
  <c r="N658" i="2"/>
  <c r="M658" i="2"/>
  <c r="L658" i="2"/>
  <c r="K658" i="2"/>
  <c r="J658" i="2"/>
  <c r="H658" i="2"/>
  <c r="G658" i="2"/>
  <c r="E658" i="2"/>
  <c r="D658" i="2"/>
  <c r="B658" i="2"/>
  <c r="A658" i="2"/>
  <c r="R657" i="2"/>
  <c r="Q657" i="2"/>
  <c r="P657" i="2"/>
  <c r="O657" i="2"/>
  <c r="N657" i="2"/>
  <c r="M657" i="2"/>
  <c r="L657" i="2"/>
  <c r="K657" i="2"/>
  <c r="J657" i="2"/>
  <c r="H657" i="2"/>
  <c r="G657" i="2"/>
  <c r="E657" i="2"/>
  <c r="D657" i="2"/>
  <c r="B657" i="2"/>
  <c r="A657" i="2"/>
  <c r="R656" i="2"/>
  <c r="Q656" i="2"/>
  <c r="P656" i="2"/>
  <c r="O656" i="2"/>
  <c r="N656" i="2"/>
  <c r="M656" i="2"/>
  <c r="L656" i="2"/>
  <c r="K656" i="2"/>
  <c r="J656" i="2"/>
  <c r="H656" i="2"/>
  <c r="G656" i="2"/>
  <c r="E656" i="2"/>
  <c r="D656" i="2"/>
  <c r="B656" i="2"/>
  <c r="A656" i="2"/>
  <c r="R655" i="2"/>
  <c r="Q655" i="2"/>
  <c r="P655" i="2"/>
  <c r="O655" i="2"/>
  <c r="N655" i="2"/>
  <c r="M655" i="2"/>
  <c r="L655" i="2"/>
  <c r="K655" i="2"/>
  <c r="J655" i="2"/>
  <c r="H655" i="2"/>
  <c r="G655" i="2"/>
  <c r="E655" i="2"/>
  <c r="D655" i="2"/>
  <c r="B655" i="2"/>
  <c r="A655" i="2"/>
  <c r="R654" i="2"/>
  <c r="Q654" i="2"/>
  <c r="P654" i="2"/>
  <c r="O654" i="2"/>
  <c r="N654" i="2"/>
  <c r="M654" i="2"/>
  <c r="L654" i="2"/>
  <c r="K654" i="2"/>
  <c r="J654" i="2"/>
  <c r="H654" i="2"/>
  <c r="G654" i="2"/>
  <c r="E654" i="2"/>
  <c r="D654" i="2"/>
  <c r="B654" i="2"/>
  <c r="A654" i="2"/>
  <c r="R653" i="2"/>
  <c r="Q653" i="2"/>
  <c r="P653" i="2"/>
  <c r="O653" i="2"/>
  <c r="N653" i="2"/>
  <c r="M653" i="2"/>
  <c r="L653" i="2"/>
  <c r="K653" i="2"/>
  <c r="J653" i="2"/>
  <c r="H653" i="2"/>
  <c r="G653" i="2"/>
  <c r="E653" i="2"/>
  <c r="D653" i="2"/>
  <c r="B653" i="2"/>
  <c r="A653" i="2"/>
  <c r="R652" i="2"/>
  <c r="Q652" i="2"/>
  <c r="P652" i="2"/>
  <c r="O652" i="2"/>
  <c r="N652" i="2"/>
  <c r="M652" i="2"/>
  <c r="L652" i="2"/>
  <c r="K652" i="2"/>
  <c r="J652" i="2"/>
  <c r="H652" i="2"/>
  <c r="G652" i="2"/>
  <c r="E652" i="2"/>
  <c r="D652" i="2"/>
  <c r="B652" i="2"/>
  <c r="A652" i="2"/>
  <c r="R651" i="2"/>
  <c r="Q651" i="2"/>
  <c r="P651" i="2"/>
  <c r="O651" i="2"/>
  <c r="N651" i="2"/>
  <c r="M651" i="2"/>
  <c r="L651" i="2"/>
  <c r="K651" i="2"/>
  <c r="J651" i="2"/>
  <c r="H651" i="2"/>
  <c r="G651" i="2"/>
  <c r="E651" i="2"/>
  <c r="D651" i="2"/>
  <c r="B651" i="2"/>
  <c r="A651" i="2"/>
  <c r="R650" i="2"/>
  <c r="Q650" i="2"/>
  <c r="P650" i="2"/>
  <c r="O650" i="2"/>
  <c r="N650" i="2"/>
  <c r="M650" i="2"/>
  <c r="L650" i="2"/>
  <c r="K650" i="2"/>
  <c r="J650" i="2"/>
  <c r="H650" i="2"/>
  <c r="G650" i="2"/>
  <c r="E650" i="2"/>
  <c r="D650" i="2"/>
  <c r="B650" i="2"/>
  <c r="A650" i="2"/>
  <c r="R649" i="2"/>
  <c r="Q649" i="2"/>
  <c r="P649" i="2"/>
  <c r="O649" i="2"/>
  <c r="N649" i="2"/>
  <c r="M649" i="2"/>
  <c r="L649" i="2"/>
  <c r="K649" i="2"/>
  <c r="J649" i="2"/>
  <c r="H649" i="2"/>
  <c r="G649" i="2"/>
  <c r="E649" i="2"/>
  <c r="D649" i="2"/>
  <c r="B649" i="2"/>
  <c r="A649" i="2"/>
  <c r="R648" i="2"/>
  <c r="Q648" i="2"/>
  <c r="P648" i="2"/>
  <c r="O648" i="2"/>
  <c r="N648" i="2"/>
  <c r="M648" i="2"/>
  <c r="L648" i="2"/>
  <c r="K648" i="2"/>
  <c r="J648" i="2"/>
  <c r="H648" i="2"/>
  <c r="G648" i="2"/>
  <c r="E648" i="2"/>
  <c r="D648" i="2"/>
  <c r="B648" i="2"/>
  <c r="A648" i="2"/>
  <c r="R647" i="2"/>
  <c r="Q647" i="2"/>
  <c r="P647" i="2"/>
  <c r="O647" i="2"/>
  <c r="N647" i="2"/>
  <c r="M647" i="2"/>
  <c r="L647" i="2"/>
  <c r="K647" i="2"/>
  <c r="J647" i="2"/>
  <c r="H647" i="2"/>
  <c r="G647" i="2"/>
  <c r="E647" i="2"/>
  <c r="D647" i="2"/>
  <c r="B647" i="2"/>
  <c r="A647" i="2"/>
  <c r="R646" i="2"/>
  <c r="Q646" i="2"/>
  <c r="P646" i="2"/>
  <c r="O646" i="2"/>
  <c r="N646" i="2"/>
  <c r="M646" i="2"/>
  <c r="L646" i="2"/>
  <c r="K646" i="2"/>
  <c r="J646" i="2"/>
  <c r="H646" i="2"/>
  <c r="G646" i="2"/>
  <c r="E646" i="2"/>
  <c r="D646" i="2"/>
  <c r="B646" i="2"/>
  <c r="A646" i="2"/>
  <c r="R645" i="2"/>
  <c r="Q645" i="2"/>
  <c r="P645" i="2"/>
  <c r="O645" i="2"/>
  <c r="N645" i="2"/>
  <c r="M645" i="2"/>
  <c r="L645" i="2"/>
  <c r="K645" i="2"/>
  <c r="J645" i="2"/>
  <c r="H645" i="2"/>
  <c r="G645" i="2"/>
  <c r="E645" i="2"/>
  <c r="D645" i="2"/>
  <c r="B645" i="2"/>
  <c r="A645" i="2"/>
  <c r="R644" i="2"/>
  <c r="Q644" i="2"/>
  <c r="P644" i="2"/>
  <c r="O644" i="2"/>
  <c r="N644" i="2"/>
  <c r="M644" i="2"/>
  <c r="L644" i="2"/>
  <c r="K644" i="2"/>
  <c r="J644" i="2"/>
  <c r="H644" i="2"/>
  <c r="G644" i="2"/>
  <c r="E644" i="2"/>
  <c r="D644" i="2"/>
  <c r="B644" i="2"/>
  <c r="A644" i="2"/>
  <c r="R643" i="2"/>
  <c r="Q643" i="2"/>
  <c r="P643" i="2"/>
  <c r="O643" i="2"/>
  <c r="N643" i="2"/>
  <c r="M643" i="2"/>
  <c r="L643" i="2"/>
  <c r="K643" i="2"/>
  <c r="J643" i="2"/>
  <c r="H643" i="2"/>
  <c r="G643" i="2"/>
  <c r="E643" i="2"/>
  <c r="D643" i="2"/>
  <c r="B643" i="2"/>
  <c r="A643" i="2"/>
  <c r="R642" i="2"/>
  <c r="Q642" i="2"/>
  <c r="P642" i="2"/>
  <c r="O642" i="2"/>
  <c r="N642" i="2"/>
  <c r="M642" i="2"/>
  <c r="L642" i="2"/>
  <c r="K642" i="2"/>
  <c r="J642" i="2"/>
  <c r="H642" i="2"/>
  <c r="G642" i="2"/>
  <c r="E642" i="2"/>
  <c r="D642" i="2"/>
  <c r="B642" i="2"/>
  <c r="A642" i="2"/>
  <c r="R641" i="2"/>
  <c r="Q641" i="2"/>
  <c r="P641" i="2"/>
  <c r="O641" i="2"/>
  <c r="N641" i="2"/>
  <c r="M641" i="2"/>
  <c r="L641" i="2"/>
  <c r="K641" i="2"/>
  <c r="J641" i="2"/>
  <c r="H641" i="2"/>
  <c r="G641" i="2"/>
  <c r="E641" i="2"/>
  <c r="D641" i="2"/>
  <c r="B641" i="2"/>
  <c r="A641" i="2"/>
  <c r="R640" i="2"/>
  <c r="Q640" i="2"/>
  <c r="P640" i="2"/>
  <c r="O640" i="2"/>
  <c r="N640" i="2"/>
  <c r="M640" i="2"/>
  <c r="L640" i="2"/>
  <c r="K640" i="2"/>
  <c r="J640" i="2"/>
  <c r="H640" i="2"/>
  <c r="G640" i="2"/>
  <c r="E640" i="2"/>
  <c r="D640" i="2"/>
  <c r="B640" i="2"/>
  <c r="A640" i="2"/>
  <c r="R639" i="2"/>
  <c r="Q639" i="2"/>
  <c r="P639" i="2"/>
  <c r="O639" i="2"/>
  <c r="N639" i="2"/>
  <c r="M639" i="2"/>
  <c r="L639" i="2"/>
  <c r="K639" i="2"/>
  <c r="J639" i="2"/>
  <c r="H639" i="2"/>
  <c r="G639" i="2"/>
  <c r="E639" i="2"/>
  <c r="D639" i="2"/>
  <c r="B639" i="2"/>
  <c r="A639" i="2"/>
  <c r="R638" i="2"/>
  <c r="Q638" i="2"/>
  <c r="P638" i="2"/>
  <c r="O638" i="2"/>
  <c r="N638" i="2"/>
  <c r="M638" i="2"/>
  <c r="L638" i="2"/>
  <c r="K638" i="2"/>
  <c r="J638" i="2"/>
  <c r="H638" i="2"/>
  <c r="G638" i="2"/>
  <c r="E638" i="2"/>
  <c r="D638" i="2"/>
  <c r="B638" i="2"/>
  <c r="A638" i="2"/>
  <c r="R637" i="2"/>
  <c r="Q637" i="2"/>
  <c r="P637" i="2"/>
  <c r="O637" i="2"/>
  <c r="N637" i="2"/>
  <c r="M637" i="2"/>
  <c r="L637" i="2"/>
  <c r="K637" i="2"/>
  <c r="J637" i="2"/>
  <c r="H637" i="2"/>
  <c r="G637" i="2"/>
  <c r="E637" i="2"/>
  <c r="D637" i="2"/>
  <c r="B637" i="2"/>
  <c r="A637" i="2"/>
  <c r="R636" i="2"/>
  <c r="Q636" i="2"/>
  <c r="P636" i="2"/>
  <c r="O636" i="2"/>
  <c r="N636" i="2"/>
  <c r="M636" i="2"/>
  <c r="L636" i="2"/>
  <c r="K636" i="2"/>
  <c r="J636" i="2"/>
  <c r="H636" i="2"/>
  <c r="G636" i="2"/>
  <c r="E636" i="2"/>
  <c r="D636" i="2"/>
  <c r="B636" i="2"/>
  <c r="A636" i="2"/>
  <c r="R635" i="2"/>
  <c r="Q635" i="2"/>
  <c r="P635" i="2"/>
  <c r="O635" i="2"/>
  <c r="N635" i="2"/>
  <c r="M635" i="2"/>
  <c r="L635" i="2"/>
  <c r="K635" i="2"/>
  <c r="J635" i="2"/>
  <c r="H635" i="2"/>
  <c r="G635" i="2"/>
  <c r="E635" i="2"/>
  <c r="D635" i="2"/>
  <c r="B635" i="2"/>
  <c r="A635" i="2"/>
  <c r="R634" i="2"/>
  <c r="Q634" i="2"/>
  <c r="P634" i="2"/>
  <c r="O634" i="2"/>
  <c r="N634" i="2"/>
  <c r="M634" i="2"/>
  <c r="L634" i="2"/>
  <c r="K634" i="2"/>
  <c r="J634" i="2"/>
  <c r="H634" i="2"/>
  <c r="G634" i="2"/>
  <c r="E634" i="2"/>
  <c r="D634" i="2"/>
  <c r="B634" i="2"/>
  <c r="A634" i="2"/>
  <c r="R633" i="2"/>
  <c r="Q633" i="2"/>
  <c r="P633" i="2"/>
  <c r="O633" i="2"/>
  <c r="N633" i="2"/>
  <c r="M633" i="2"/>
  <c r="L633" i="2"/>
  <c r="K633" i="2"/>
  <c r="J633" i="2"/>
  <c r="H633" i="2"/>
  <c r="G633" i="2"/>
  <c r="E633" i="2"/>
  <c r="D633" i="2"/>
  <c r="B633" i="2"/>
  <c r="A633" i="2"/>
  <c r="R632" i="2"/>
  <c r="Q632" i="2"/>
  <c r="P632" i="2"/>
  <c r="O632" i="2"/>
  <c r="N632" i="2"/>
  <c r="M632" i="2"/>
  <c r="L632" i="2"/>
  <c r="K632" i="2"/>
  <c r="J632" i="2"/>
  <c r="H632" i="2"/>
  <c r="G632" i="2"/>
  <c r="E632" i="2"/>
  <c r="D632" i="2"/>
  <c r="B632" i="2"/>
  <c r="A632" i="2"/>
  <c r="R631" i="2"/>
  <c r="Q631" i="2"/>
  <c r="P631" i="2"/>
  <c r="O631" i="2"/>
  <c r="N631" i="2"/>
  <c r="M631" i="2"/>
  <c r="L631" i="2"/>
  <c r="K631" i="2"/>
  <c r="J631" i="2"/>
  <c r="H631" i="2"/>
  <c r="G631" i="2"/>
  <c r="E631" i="2"/>
  <c r="D631" i="2"/>
  <c r="B631" i="2"/>
  <c r="A631" i="2"/>
  <c r="R630" i="2"/>
  <c r="Q630" i="2"/>
  <c r="P630" i="2"/>
  <c r="O630" i="2"/>
  <c r="N630" i="2"/>
  <c r="M630" i="2"/>
  <c r="L630" i="2"/>
  <c r="K630" i="2"/>
  <c r="J630" i="2"/>
  <c r="H630" i="2"/>
  <c r="G630" i="2"/>
  <c r="E630" i="2"/>
  <c r="D630" i="2"/>
  <c r="B630" i="2"/>
  <c r="A630" i="2"/>
  <c r="R629" i="2"/>
  <c r="Q629" i="2"/>
  <c r="P629" i="2"/>
  <c r="O629" i="2"/>
  <c r="N629" i="2"/>
  <c r="M629" i="2"/>
  <c r="L629" i="2"/>
  <c r="K629" i="2"/>
  <c r="J629" i="2"/>
  <c r="H629" i="2"/>
  <c r="G629" i="2"/>
  <c r="E629" i="2"/>
  <c r="D629" i="2"/>
  <c r="B629" i="2"/>
  <c r="A629" i="2"/>
  <c r="R628" i="2"/>
  <c r="Q628" i="2"/>
  <c r="P628" i="2"/>
  <c r="O628" i="2"/>
  <c r="N628" i="2"/>
  <c r="M628" i="2"/>
  <c r="L628" i="2"/>
  <c r="K628" i="2"/>
  <c r="J628" i="2"/>
  <c r="H628" i="2"/>
  <c r="G628" i="2"/>
  <c r="E628" i="2"/>
  <c r="D628" i="2"/>
  <c r="B628" i="2"/>
  <c r="A628" i="2"/>
  <c r="R627" i="2"/>
  <c r="Q627" i="2"/>
  <c r="P627" i="2"/>
  <c r="O627" i="2"/>
  <c r="N627" i="2"/>
  <c r="M627" i="2"/>
  <c r="L627" i="2"/>
  <c r="K627" i="2"/>
  <c r="J627" i="2"/>
  <c r="H627" i="2"/>
  <c r="G627" i="2"/>
  <c r="E627" i="2"/>
  <c r="D627" i="2"/>
  <c r="B627" i="2"/>
  <c r="A627" i="2"/>
  <c r="R626" i="2"/>
  <c r="Q626" i="2"/>
  <c r="P626" i="2"/>
  <c r="O626" i="2"/>
  <c r="N626" i="2"/>
  <c r="M626" i="2"/>
  <c r="L626" i="2"/>
  <c r="K626" i="2"/>
  <c r="J626" i="2"/>
  <c r="H626" i="2"/>
  <c r="G626" i="2"/>
  <c r="E626" i="2"/>
  <c r="D626" i="2"/>
  <c r="B626" i="2"/>
  <c r="A626" i="2"/>
  <c r="R625" i="2"/>
  <c r="Q625" i="2"/>
  <c r="P625" i="2"/>
  <c r="O625" i="2"/>
  <c r="N625" i="2"/>
  <c r="M625" i="2"/>
  <c r="L625" i="2"/>
  <c r="K625" i="2"/>
  <c r="J625" i="2"/>
  <c r="H625" i="2"/>
  <c r="G625" i="2"/>
  <c r="E625" i="2"/>
  <c r="D625" i="2"/>
  <c r="B625" i="2"/>
  <c r="A625" i="2"/>
  <c r="R624" i="2"/>
  <c r="Q624" i="2"/>
  <c r="P624" i="2"/>
  <c r="O624" i="2"/>
  <c r="N624" i="2"/>
  <c r="M624" i="2"/>
  <c r="L624" i="2"/>
  <c r="K624" i="2"/>
  <c r="J624" i="2"/>
  <c r="H624" i="2"/>
  <c r="G624" i="2"/>
  <c r="E624" i="2"/>
  <c r="D624" i="2"/>
  <c r="B624" i="2"/>
  <c r="A624" i="2"/>
  <c r="R623" i="2"/>
  <c r="Q623" i="2"/>
  <c r="P623" i="2"/>
  <c r="O623" i="2"/>
  <c r="N623" i="2"/>
  <c r="M623" i="2"/>
  <c r="L623" i="2"/>
  <c r="K623" i="2"/>
  <c r="J623" i="2"/>
  <c r="H623" i="2"/>
  <c r="G623" i="2"/>
  <c r="E623" i="2"/>
  <c r="D623" i="2"/>
  <c r="B623" i="2"/>
  <c r="A623" i="2"/>
  <c r="R622" i="2"/>
  <c r="Q622" i="2"/>
  <c r="P622" i="2"/>
  <c r="O622" i="2"/>
  <c r="N622" i="2"/>
  <c r="M622" i="2"/>
  <c r="L622" i="2"/>
  <c r="K622" i="2"/>
  <c r="J622" i="2"/>
  <c r="H622" i="2"/>
  <c r="G622" i="2"/>
  <c r="E622" i="2"/>
  <c r="D622" i="2"/>
  <c r="B622" i="2"/>
  <c r="A622" i="2"/>
  <c r="R621" i="2"/>
  <c r="Q621" i="2"/>
  <c r="P621" i="2"/>
  <c r="O621" i="2"/>
  <c r="N621" i="2"/>
  <c r="M621" i="2"/>
  <c r="L621" i="2"/>
  <c r="K621" i="2"/>
  <c r="J621" i="2"/>
  <c r="H621" i="2"/>
  <c r="G621" i="2"/>
  <c r="E621" i="2"/>
  <c r="D621" i="2"/>
  <c r="B621" i="2"/>
  <c r="A621" i="2"/>
  <c r="R620" i="2"/>
  <c r="Q620" i="2"/>
  <c r="P620" i="2"/>
  <c r="O620" i="2"/>
  <c r="N620" i="2"/>
  <c r="M620" i="2"/>
  <c r="L620" i="2"/>
  <c r="K620" i="2"/>
  <c r="J620" i="2"/>
  <c r="H620" i="2"/>
  <c r="G620" i="2"/>
  <c r="E620" i="2"/>
  <c r="D620" i="2"/>
  <c r="B620" i="2"/>
  <c r="A620" i="2"/>
  <c r="R619" i="2"/>
  <c r="Q619" i="2"/>
  <c r="P619" i="2"/>
  <c r="O619" i="2"/>
  <c r="N619" i="2"/>
  <c r="M619" i="2"/>
  <c r="L619" i="2"/>
  <c r="K619" i="2"/>
  <c r="J619" i="2"/>
  <c r="H619" i="2"/>
  <c r="G619" i="2"/>
  <c r="E619" i="2"/>
  <c r="D619" i="2"/>
  <c r="B619" i="2"/>
  <c r="A619" i="2"/>
  <c r="R618" i="2"/>
  <c r="Q618" i="2"/>
  <c r="P618" i="2"/>
  <c r="O618" i="2"/>
  <c r="N618" i="2"/>
  <c r="M618" i="2"/>
  <c r="L618" i="2"/>
  <c r="K618" i="2"/>
  <c r="J618" i="2"/>
  <c r="H618" i="2"/>
  <c r="G618" i="2"/>
  <c r="E618" i="2"/>
  <c r="D618" i="2"/>
  <c r="B618" i="2"/>
  <c r="A618" i="2"/>
  <c r="R617" i="2"/>
  <c r="Q617" i="2"/>
  <c r="P617" i="2"/>
  <c r="O617" i="2"/>
  <c r="N617" i="2"/>
  <c r="M617" i="2"/>
  <c r="L617" i="2"/>
  <c r="K617" i="2"/>
  <c r="J617" i="2"/>
  <c r="H617" i="2"/>
  <c r="G617" i="2"/>
  <c r="E617" i="2"/>
  <c r="D617" i="2"/>
  <c r="B617" i="2"/>
  <c r="A617" i="2"/>
  <c r="R616" i="2"/>
  <c r="Q616" i="2"/>
  <c r="P616" i="2"/>
  <c r="O616" i="2"/>
  <c r="N616" i="2"/>
  <c r="M616" i="2"/>
  <c r="L616" i="2"/>
  <c r="K616" i="2"/>
  <c r="J616" i="2"/>
  <c r="H616" i="2"/>
  <c r="G616" i="2"/>
  <c r="E616" i="2"/>
  <c r="D616" i="2"/>
  <c r="B616" i="2"/>
  <c r="A616" i="2"/>
  <c r="R615" i="2"/>
  <c r="Q615" i="2"/>
  <c r="P615" i="2"/>
  <c r="O615" i="2"/>
  <c r="N615" i="2"/>
  <c r="M615" i="2"/>
  <c r="L615" i="2"/>
  <c r="K615" i="2"/>
  <c r="J615" i="2"/>
  <c r="H615" i="2"/>
  <c r="G615" i="2"/>
  <c r="E615" i="2"/>
  <c r="D615" i="2"/>
  <c r="B615" i="2"/>
  <c r="A615" i="2"/>
  <c r="R614" i="2"/>
  <c r="Q614" i="2"/>
  <c r="P614" i="2"/>
  <c r="O614" i="2"/>
  <c r="N614" i="2"/>
  <c r="M614" i="2"/>
  <c r="L614" i="2"/>
  <c r="K614" i="2"/>
  <c r="J614" i="2"/>
  <c r="H614" i="2"/>
  <c r="G614" i="2"/>
  <c r="E614" i="2"/>
  <c r="D614" i="2"/>
  <c r="B614" i="2"/>
  <c r="A614" i="2"/>
  <c r="R613" i="2"/>
  <c r="Q613" i="2"/>
  <c r="P613" i="2"/>
  <c r="O613" i="2"/>
  <c r="N613" i="2"/>
  <c r="M613" i="2"/>
  <c r="L613" i="2"/>
  <c r="K613" i="2"/>
  <c r="J613" i="2"/>
  <c r="H613" i="2"/>
  <c r="G613" i="2"/>
  <c r="E613" i="2"/>
  <c r="D613" i="2"/>
  <c r="B613" i="2"/>
  <c r="A613" i="2"/>
  <c r="R612" i="2"/>
  <c r="Q612" i="2"/>
  <c r="P612" i="2"/>
  <c r="O612" i="2"/>
  <c r="N612" i="2"/>
  <c r="M612" i="2"/>
  <c r="L612" i="2"/>
  <c r="K612" i="2"/>
  <c r="J612" i="2"/>
  <c r="H612" i="2"/>
  <c r="G612" i="2"/>
  <c r="E612" i="2"/>
  <c r="D612" i="2"/>
  <c r="B612" i="2"/>
  <c r="A612" i="2"/>
  <c r="R611" i="2"/>
  <c r="Q611" i="2"/>
  <c r="P611" i="2"/>
  <c r="O611" i="2"/>
  <c r="N611" i="2"/>
  <c r="M611" i="2"/>
  <c r="L611" i="2"/>
  <c r="K611" i="2"/>
  <c r="J611" i="2"/>
  <c r="H611" i="2"/>
  <c r="G611" i="2"/>
  <c r="E611" i="2"/>
  <c r="D611" i="2"/>
  <c r="B611" i="2"/>
  <c r="A611" i="2"/>
  <c r="R610" i="2"/>
  <c r="Q610" i="2"/>
  <c r="P610" i="2"/>
  <c r="O610" i="2"/>
  <c r="N610" i="2"/>
  <c r="M610" i="2"/>
  <c r="L610" i="2"/>
  <c r="K610" i="2"/>
  <c r="J610" i="2"/>
  <c r="H610" i="2"/>
  <c r="G610" i="2"/>
  <c r="E610" i="2"/>
  <c r="D610" i="2"/>
  <c r="B610" i="2"/>
  <c r="A610" i="2"/>
  <c r="R609" i="2"/>
  <c r="Q609" i="2"/>
  <c r="P609" i="2"/>
  <c r="O609" i="2"/>
  <c r="N609" i="2"/>
  <c r="M609" i="2"/>
  <c r="L609" i="2"/>
  <c r="K609" i="2"/>
  <c r="J609" i="2"/>
  <c r="H609" i="2"/>
  <c r="G609" i="2"/>
  <c r="E609" i="2"/>
  <c r="D609" i="2"/>
  <c r="B609" i="2"/>
  <c r="A609" i="2"/>
  <c r="R608" i="2"/>
  <c r="Q608" i="2"/>
  <c r="P608" i="2"/>
  <c r="O608" i="2"/>
  <c r="N608" i="2"/>
  <c r="M608" i="2"/>
  <c r="L608" i="2"/>
  <c r="K608" i="2"/>
  <c r="J608" i="2"/>
  <c r="H608" i="2"/>
  <c r="G608" i="2"/>
  <c r="E608" i="2"/>
  <c r="D608" i="2"/>
  <c r="B608" i="2"/>
  <c r="A608" i="2"/>
  <c r="R607" i="2"/>
  <c r="Q607" i="2"/>
  <c r="P607" i="2"/>
  <c r="O607" i="2"/>
  <c r="N607" i="2"/>
  <c r="M607" i="2"/>
  <c r="L607" i="2"/>
  <c r="K607" i="2"/>
  <c r="J607" i="2"/>
  <c r="H607" i="2"/>
  <c r="G607" i="2"/>
  <c r="E607" i="2"/>
  <c r="D607" i="2"/>
  <c r="B607" i="2"/>
  <c r="A607" i="2"/>
  <c r="R606" i="2"/>
  <c r="Q606" i="2"/>
  <c r="P606" i="2"/>
  <c r="O606" i="2"/>
  <c r="N606" i="2"/>
  <c r="M606" i="2"/>
  <c r="L606" i="2"/>
  <c r="K606" i="2"/>
  <c r="J606" i="2"/>
  <c r="H606" i="2"/>
  <c r="G606" i="2"/>
  <c r="E606" i="2"/>
  <c r="D606" i="2"/>
  <c r="B606" i="2"/>
  <c r="A606" i="2"/>
  <c r="R605" i="2"/>
  <c r="Q605" i="2"/>
  <c r="P605" i="2"/>
  <c r="O605" i="2"/>
  <c r="N605" i="2"/>
  <c r="M605" i="2"/>
  <c r="L605" i="2"/>
  <c r="K605" i="2"/>
  <c r="J605" i="2"/>
  <c r="H605" i="2"/>
  <c r="G605" i="2"/>
  <c r="E605" i="2"/>
  <c r="D605" i="2"/>
  <c r="B605" i="2"/>
  <c r="A605" i="2"/>
  <c r="R604" i="2"/>
  <c r="Q604" i="2"/>
  <c r="P604" i="2"/>
  <c r="O604" i="2"/>
  <c r="N604" i="2"/>
  <c r="M604" i="2"/>
  <c r="L604" i="2"/>
  <c r="K604" i="2"/>
  <c r="J604" i="2"/>
  <c r="H604" i="2"/>
  <c r="G604" i="2"/>
  <c r="E604" i="2"/>
  <c r="D604" i="2"/>
  <c r="B604" i="2"/>
  <c r="A604" i="2"/>
  <c r="R603" i="2"/>
  <c r="Q603" i="2"/>
  <c r="P603" i="2"/>
  <c r="O603" i="2"/>
  <c r="N603" i="2"/>
  <c r="M603" i="2"/>
  <c r="L603" i="2"/>
  <c r="K603" i="2"/>
  <c r="J603" i="2"/>
  <c r="H603" i="2"/>
  <c r="G603" i="2"/>
  <c r="E603" i="2"/>
  <c r="D603" i="2"/>
  <c r="B603" i="2"/>
  <c r="A603" i="2"/>
  <c r="R602" i="2"/>
  <c r="Q602" i="2"/>
  <c r="P602" i="2"/>
  <c r="O602" i="2"/>
  <c r="N602" i="2"/>
  <c r="M602" i="2"/>
  <c r="L602" i="2"/>
  <c r="K602" i="2"/>
  <c r="J602" i="2"/>
  <c r="H602" i="2"/>
  <c r="G602" i="2"/>
  <c r="E602" i="2"/>
  <c r="D602" i="2"/>
  <c r="B602" i="2"/>
  <c r="A602" i="2"/>
  <c r="R601" i="2"/>
  <c r="Q601" i="2"/>
  <c r="P601" i="2"/>
  <c r="O601" i="2"/>
  <c r="N601" i="2"/>
  <c r="M601" i="2"/>
  <c r="L601" i="2"/>
  <c r="K601" i="2"/>
  <c r="J601" i="2"/>
  <c r="H601" i="2"/>
  <c r="G601" i="2"/>
  <c r="E601" i="2"/>
  <c r="D601" i="2"/>
  <c r="B601" i="2"/>
  <c r="A601" i="2"/>
  <c r="R600" i="2"/>
  <c r="Q600" i="2"/>
  <c r="P600" i="2"/>
  <c r="O600" i="2"/>
  <c r="N600" i="2"/>
  <c r="M600" i="2"/>
  <c r="L600" i="2"/>
  <c r="K600" i="2"/>
  <c r="J600" i="2"/>
  <c r="H600" i="2"/>
  <c r="G600" i="2"/>
  <c r="E600" i="2"/>
  <c r="D600" i="2"/>
  <c r="B600" i="2"/>
  <c r="A600" i="2"/>
  <c r="R599" i="2"/>
  <c r="Q599" i="2"/>
  <c r="P599" i="2"/>
  <c r="O599" i="2"/>
  <c r="N599" i="2"/>
  <c r="M599" i="2"/>
  <c r="L599" i="2"/>
  <c r="K599" i="2"/>
  <c r="J599" i="2"/>
  <c r="H599" i="2"/>
  <c r="G599" i="2"/>
  <c r="E599" i="2"/>
  <c r="D599" i="2"/>
  <c r="B599" i="2"/>
  <c r="A599" i="2"/>
  <c r="R598" i="2"/>
  <c r="Q598" i="2"/>
  <c r="P598" i="2"/>
  <c r="O598" i="2"/>
  <c r="N598" i="2"/>
  <c r="M598" i="2"/>
  <c r="L598" i="2"/>
  <c r="K598" i="2"/>
  <c r="J598" i="2"/>
  <c r="H598" i="2"/>
  <c r="G598" i="2"/>
  <c r="E598" i="2"/>
  <c r="D598" i="2"/>
  <c r="B598" i="2"/>
  <c r="A598" i="2"/>
  <c r="R597" i="2"/>
  <c r="Q597" i="2"/>
  <c r="P597" i="2"/>
  <c r="O597" i="2"/>
  <c r="N597" i="2"/>
  <c r="M597" i="2"/>
  <c r="L597" i="2"/>
  <c r="K597" i="2"/>
  <c r="J597" i="2"/>
  <c r="H597" i="2"/>
  <c r="G597" i="2"/>
  <c r="E597" i="2"/>
  <c r="D597" i="2"/>
  <c r="B597" i="2"/>
  <c r="A597" i="2"/>
  <c r="R596" i="2"/>
  <c r="Q596" i="2"/>
  <c r="P596" i="2"/>
  <c r="O596" i="2"/>
  <c r="N596" i="2"/>
  <c r="M596" i="2"/>
  <c r="L596" i="2"/>
  <c r="K596" i="2"/>
  <c r="J596" i="2"/>
  <c r="H596" i="2"/>
  <c r="G596" i="2"/>
  <c r="E596" i="2"/>
  <c r="D596" i="2"/>
  <c r="B596" i="2"/>
  <c r="A596" i="2"/>
  <c r="R595" i="2"/>
  <c r="Q595" i="2"/>
  <c r="P595" i="2"/>
  <c r="O595" i="2"/>
  <c r="N595" i="2"/>
  <c r="M595" i="2"/>
  <c r="L595" i="2"/>
  <c r="K595" i="2"/>
  <c r="J595" i="2"/>
  <c r="H595" i="2"/>
  <c r="G595" i="2"/>
  <c r="E595" i="2"/>
  <c r="D595" i="2"/>
  <c r="B595" i="2"/>
  <c r="A595" i="2"/>
  <c r="R594" i="2"/>
  <c r="Q594" i="2"/>
  <c r="P594" i="2"/>
  <c r="O594" i="2"/>
  <c r="N594" i="2"/>
  <c r="M594" i="2"/>
  <c r="L594" i="2"/>
  <c r="K594" i="2"/>
  <c r="J594" i="2"/>
  <c r="H594" i="2"/>
  <c r="G594" i="2"/>
  <c r="E594" i="2"/>
  <c r="D594" i="2"/>
  <c r="B594" i="2"/>
  <c r="A594" i="2"/>
  <c r="R593" i="2"/>
  <c r="Q593" i="2"/>
  <c r="P593" i="2"/>
  <c r="O593" i="2"/>
  <c r="N593" i="2"/>
  <c r="M593" i="2"/>
  <c r="L593" i="2"/>
  <c r="K593" i="2"/>
  <c r="J593" i="2"/>
  <c r="H593" i="2"/>
  <c r="G593" i="2"/>
  <c r="E593" i="2"/>
  <c r="D593" i="2"/>
  <c r="B593" i="2"/>
  <c r="A593" i="2"/>
  <c r="R592" i="2"/>
  <c r="Q592" i="2"/>
  <c r="P592" i="2"/>
  <c r="O592" i="2"/>
  <c r="N592" i="2"/>
  <c r="M592" i="2"/>
  <c r="L592" i="2"/>
  <c r="K592" i="2"/>
  <c r="J592" i="2"/>
  <c r="H592" i="2"/>
  <c r="G592" i="2"/>
  <c r="E592" i="2"/>
  <c r="D592" i="2"/>
  <c r="B592" i="2"/>
  <c r="A592" i="2"/>
  <c r="R591" i="2"/>
  <c r="Q591" i="2"/>
  <c r="P591" i="2"/>
  <c r="O591" i="2"/>
  <c r="N591" i="2"/>
  <c r="M591" i="2"/>
  <c r="L591" i="2"/>
  <c r="K591" i="2"/>
  <c r="J591" i="2"/>
  <c r="H591" i="2"/>
  <c r="G591" i="2"/>
  <c r="E591" i="2"/>
  <c r="D591" i="2"/>
  <c r="B591" i="2"/>
  <c r="A591" i="2"/>
  <c r="R590" i="2"/>
  <c r="Q590" i="2"/>
  <c r="P590" i="2"/>
  <c r="O590" i="2"/>
  <c r="N590" i="2"/>
  <c r="M590" i="2"/>
  <c r="L590" i="2"/>
  <c r="K590" i="2"/>
  <c r="J590" i="2"/>
  <c r="H590" i="2"/>
  <c r="G590" i="2"/>
  <c r="E590" i="2"/>
  <c r="D590" i="2"/>
  <c r="B590" i="2"/>
  <c r="A590" i="2"/>
  <c r="R589" i="2"/>
  <c r="Q589" i="2"/>
  <c r="P589" i="2"/>
  <c r="O589" i="2"/>
  <c r="N589" i="2"/>
  <c r="M589" i="2"/>
  <c r="L589" i="2"/>
  <c r="K589" i="2"/>
  <c r="J589" i="2"/>
  <c r="H589" i="2"/>
  <c r="G589" i="2"/>
  <c r="E589" i="2"/>
  <c r="D589" i="2"/>
  <c r="B589" i="2"/>
  <c r="A589" i="2"/>
  <c r="R588" i="2"/>
  <c r="Q588" i="2"/>
  <c r="P588" i="2"/>
  <c r="O588" i="2"/>
  <c r="N588" i="2"/>
  <c r="M588" i="2"/>
  <c r="L588" i="2"/>
  <c r="K588" i="2"/>
  <c r="J588" i="2"/>
  <c r="H588" i="2"/>
  <c r="G588" i="2"/>
  <c r="E588" i="2"/>
  <c r="D588" i="2"/>
  <c r="B588" i="2"/>
  <c r="A588" i="2"/>
  <c r="R587" i="2"/>
  <c r="Q587" i="2"/>
  <c r="P587" i="2"/>
  <c r="O587" i="2"/>
  <c r="N587" i="2"/>
  <c r="M587" i="2"/>
  <c r="L587" i="2"/>
  <c r="K587" i="2"/>
  <c r="J587" i="2"/>
  <c r="H587" i="2"/>
  <c r="G587" i="2"/>
  <c r="E587" i="2"/>
  <c r="D587" i="2"/>
  <c r="B587" i="2"/>
  <c r="A587" i="2"/>
  <c r="R586" i="2"/>
  <c r="Q586" i="2"/>
  <c r="P586" i="2"/>
  <c r="O586" i="2"/>
  <c r="N586" i="2"/>
  <c r="M586" i="2"/>
  <c r="L586" i="2"/>
  <c r="K586" i="2"/>
  <c r="J586" i="2"/>
  <c r="H586" i="2"/>
  <c r="G586" i="2"/>
  <c r="E586" i="2"/>
  <c r="D586" i="2"/>
  <c r="B586" i="2"/>
  <c r="A586" i="2"/>
  <c r="R585" i="2"/>
  <c r="Q585" i="2"/>
  <c r="P585" i="2"/>
  <c r="O585" i="2"/>
  <c r="N585" i="2"/>
  <c r="M585" i="2"/>
  <c r="L585" i="2"/>
  <c r="K585" i="2"/>
  <c r="J585" i="2"/>
  <c r="H585" i="2"/>
  <c r="G585" i="2"/>
  <c r="E585" i="2"/>
  <c r="D585" i="2"/>
  <c r="B585" i="2"/>
  <c r="A585" i="2"/>
  <c r="R584" i="2"/>
  <c r="Q584" i="2"/>
  <c r="P584" i="2"/>
  <c r="O584" i="2"/>
  <c r="N584" i="2"/>
  <c r="M584" i="2"/>
  <c r="L584" i="2"/>
  <c r="K584" i="2"/>
  <c r="J584" i="2"/>
  <c r="H584" i="2"/>
  <c r="G584" i="2"/>
  <c r="E584" i="2"/>
  <c r="D584" i="2"/>
  <c r="B584" i="2"/>
  <c r="A584" i="2"/>
  <c r="R583" i="2"/>
  <c r="Q583" i="2"/>
  <c r="P583" i="2"/>
  <c r="O583" i="2"/>
  <c r="N583" i="2"/>
  <c r="M583" i="2"/>
  <c r="L583" i="2"/>
  <c r="K583" i="2"/>
  <c r="J583" i="2"/>
  <c r="H583" i="2"/>
  <c r="G583" i="2"/>
  <c r="E583" i="2"/>
  <c r="D583" i="2"/>
  <c r="B583" i="2"/>
  <c r="A583" i="2"/>
  <c r="R582" i="2"/>
  <c r="Q582" i="2"/>
  <c r="P582" i="2"/>
  <c r="O582" i="2"/>
  <c r="N582" i="2"/>
  <c r="M582" i="2"/>
  <c r="L582" i="2"/>
  <c r="K582" i="2"/>
  <c r="J582" i="2"/>
  <c r="H582" i="2"/>
  <c r="G582" i="2"/>
  <c r="E582" i="2"/>
  <c r="D582" i="2"/>
  <c r="B582" i="2"/>
  <c r="A582" i="2"/>
  <c r="R581" i="2"/>
  <c r="Q581" i="2"/>
  <c r="P581" i="2"/>
  <c r="O581" i="2"/>
  <c r="N581" i="2"/>
  <c r="M581" i="2"/>
  <c r="L581" i="2"/>
  <c r="K581" i="2"/>
  <c r="J581" i="2"/>
  <c r="H581" i="2"/>
  <c r="G581" i="2"/>
  <c r="E581" i="2"/>
  <c r="D581" i="2"/>
  <c r="B581" i="2"/>
  <c r="A581" i="2"/>
  <c r="R580" i="2"/>
  <c r="Q580" i="2"/>
  <c r="P580" i="2"/>
  <c r="O580" i="2"/>
  <c r="N580" i="2"/>
  <c r="M580" i="2"/>
  <c r="L580" i="2"/>
  <c r="K580" i="2"/>
  <c r="J580" i="2"/>
  <c r="H580" i="2"/>
  <c r="G580" i="2"/>
  <c r="E580" i="2"/>
  <c r="D580" i="2"/>
  <c r="B580" i="2"/>
  <c r="A580" i="2"/>
  <c r="R579" i="2"/>
  <c r="Q579" i="2"/>
  <c r="P579" i="2"/>
  <c r="O579" i="2"/>
  <c r="N579" i="2"/>
  <c r="M579" i="2"/>
  <c r="L579" i="2"/>
  <c r="K579" i="2"/>
  <c r="J579" i="2"/>
  <c r="H579" i="2"/>
  <c r="G579" i="2"/>
  <c r="E579" i="2"/>
  <c r="D579" i="2"/>
  <c r="B579" i="2"/>
  <c r="A579" i="2"/>
  <c r="R578" i="2"/>
  <c r="Q578" i="2"/>
  <c r="P578" i="2"/>
  <c r="O578" i="2"/>
  <c r="N578" i="2"/>
  <c r="M578" i="2"/>
  <c r="L578" i="2"/>
  <c r="K578" i="2"/>
  <c r="J578" i="2"/>
  <c r="H578" i="2"/>
  <c r="G578" i="2"/>
  <c r="E578" i="2"/>
  <c r="D578" i="2"/>
  <c r="B578" i="2"/>
  <c r="A578" i="2"/>
  <c r="R577" i="2"/>
  <c r="Q577" i="2"/>
  <c r="P577" i="2"/>
  <c r="O577" i="2"/>
  <c r="N577" i="2"/>
  <c r="M577" i="2"/>
  <c r="L577" i="2"/>
  <c r="K577" i="2"/>
  <c r="J577" i="2"/>
  <c r="H577" i="2"/>
  <c r="G577" i="2"/>
  <c r="E577" i="2"/>
  <c r="D577" i="2"/>
  <c r="B577" i="2"/>
  <c r="A577" i="2"/>
  <c r="R576" i="2"/>
  <c r="Q576" i="2"/>
  <c r="P576" i="2"/>
  <c r="O576" i="2"/>
  <c r="N576" i="2"/>
  <c r="M576" i="2"/>
  <c r="L576" i="2"/>
  <c r="K576" i="2"/>
  <c r="J576" i="2"/>
  <c r="H576" i="2"/>
  <c r="G576" i="2"/>
  <c r="E576" i="2"/>
  <c r="D576" i="2"/>
  <c r="B576" i="2"/>
  <c r="A576" i="2"/>
  <c r="R575" i="2"/>
  <c r="Q575" i="2"/>
  <c r="P575" i="2"/>
  <c r="O575" i="2"/>
  <c r="N575" i="2"/>
  <c r="M575" i="2"/>
  <c r="L575" i="2"/>
  <c r="K575" i="2"/>
  <c r="J575" i="2"/>
  <c r="H575" i="2"/>
  <c r="G575" i="2"/>
  <c r="E575" i="2"/>
  <c r="D575" i="2"/>
  <c r="B575" i="2"/>
  <c r="A575" i="2"/>
  <c r="R574" i="2"/>
  <c r="Q574" i="2"/>
  <c r="P574" i="2"/>
  <c r="O574" i="2"/>
  <c r="N574" i="2"/>
  <c r="M574" i="2"/>
  <c r="L574" i="2"/>
  <c r="K574" i="2"/>
  <c r="J574" i="2"/>
  <c r="H574" i="2"/>
  <c r="G574" i="2"/>
  <c r="E574" i="2"/>
  <c r="D574" i="2"/>
  <c r="B574" i="2"/>
  <c r="A574" i="2"/>
  <c r="R573" i="2"/>
  <c r="Q573" i="2"/>
  <c r="P573" i="2"/>
  <c r="O573" i="2"/>
  <c r="N573" i="2"/>
  <c r="M573" i="2"/>
  <c r="L573" i="2"/>
  <c r="K573" i="2"/>
  <c r="J573" i="2"/>
  <c r="H573" i="2"/>
  <c r="G573" i="2"/>
  <c r="E573" i="2"/>
  <c r="D573" i="2"/>
  <c r="B573" i="2"/>
  <c r="A573" i="2"/>
  <c r="R572" i="2"/>
  <c r="Q572" i="2"/>
  <c r="P572" i="2"/>
  <c r="O572" i="2"/>
  <c r="N572" i="2"/>
  <c r="M572" i="2"/>
  <c r="L572" i="2"/>
  <c r="K572" i="2"/>
  <c r="J572" i="2"/>
  <c r="H572" i="2"/>
  <c r="G572" i="2"/>
  <c r="E572" i="2"/>
  <c r="D572" i="2"/>
  <c r="B572" i="2"/>
  <c r="A572" i="2"/>
  <c r="R571" i="2"/>
  <c r="Q571" i="2"/>
  <c r="P571" i="2"/>
  <c r="O571" i="2"/>
  <c r="N571" i="2"/>
  <c r="M571" i="2"/>
  <c r="L571" i="2"/>
  <c r="K571" i="2"/>
  <c r="J571" i="2"/>
  <c r="H571" i="2"/>
  <c r="G571" i="2"/>
  <c r="E571" i="2"/>
  <c r="D571" i="2"/>
  <c r="B571" i="2"/>
  <c r="A571" i="2"/>
  <c r="R570" i="2"/>
  <c r="Q570" i="2"/>
  <c r="P570" i="2"/>
  <c r="O570" i="2"/>
  <c r="N570" i="2"/>
  <c r="M570" i="2"/>
  <c r="L570" i="2"/>
  <c r="K570" i="2"/>
  <c r="J570" i="2"/>
  <c r="H570" i="2"/>
  <c r="G570" i="2"/>
  <c r="E570" i="2"/>
  <c r="D570" i="2"/>
  <c r="B570" i="2"/>
  <c r="A570" i="2"/>
  <c r="R569" i="2"/>
  <c r="Q569" i="2"/>
  <c r="P569" i="2"/>
  <c r="O569" i="2"/>
  <c r="N569" i="2"/>
  <c r="M569" i="2"/>
  <c r="L569" i="2"/>
  <c r="K569" i="2"/>
  <c r="J569" i="2"/>
  <c r="H569" i="2"/>
  <c r="G569" i="2"/>
  <c r="E569" i="2"/>
  <c r="D569" i="2"/>
  <c r="B569" i="2"/>
  <c r="A569" i="2"/>
  <c r="R568" i="2"/>
  <c r="Q568" i="2"/>
  <c r="P568" i="2"/>
  <c r="O568" i="2"/>
  <c r="N568" i="2"/>
  <c r="M568" i="2"/>
  <c r="L568" i="2"/>
  <c r="K568" i="2"/>
  <c r="J568" i="2"/>
  <c r="H568" i="2"/>
  <c r="G568" i="2"/>
  <c r="E568" i="2"/>
  <c r="D568" i="2"/>
  <c r="B568" i="2"/>
  <c r="A568" i="2"/>
  <c r="R567" i="2"/>
  <c r="Q567" i="2"/>
  <c r="P567" i="2"/>
  <c r="O567" i="2"/>
  <c r="N567" i="2"/>
  <c r="M567" i="2"/>
  <c r="L567" i="2"/>
  <c r="K567" i="2"/>
  <c r="J567" i="2"/>
  <c r="H567" i="2"/>
  <c r="G567" i="2"/>
  <c r="E567" i="2"/>
  <c r="D567" i="2"/>
  <c r="B567" i="2"/>
  <c r="A567" i="2"/>
  <c r="R566" i="2"/>
  <c r="Q566" i="2"/>
  <c r="P566" i="2"/>
  <c r="O566" i="2"/>
  <c r="N566" i="2"/>
  <c r="M566" i="2"/>
  <c r="L566" i="2"/>
  <c r="K566" i="2"/>
  <c r="J566" i="2"/>
  <c r="H566" i="2"/>
  <c r="G566" i="2"/>
  <c r="E566" i="2"/>
  <c r="D566" i="2"/>
  <c r="B566" i="2"/>
  <c r="A566" i="2"/>
  <c r="R565" i="2"/>
  <c r="Q565" i="2"/>
  <c r="P565" i="2"/>
  <c r="O565" i="2"/>
  <c r="N565" i="2"/>
  <c r="M565" i="2"/>
  <c r="L565" i="2"/>
  <c r="K565" i="2"/>
  <c r="J565" i="2"/>
  <c r="H565" i="2"/>
  <c r="G565" i="2"/>
  <c r="E565" i="2"/>
  <c r="D565" i="2"/>
  <c r="B565" i="2"/>
  <c r="A565" i="2"/>
  <c r="R564" i="2"/>
  <c r="Q564" i="2"/>
  <c r="P564" i="2"/>
  <c r="O564" i="2"/>
  <c r="N564" i="2"/>
  <c r="M564" i="2"/>
  <c r="L564" i="2"/>
  <c r="K564" i="2"/>
  <c r="J564" i="2"/>
  <c r="H564" i="2"/>
  <c r="G564" i="2"/>
  <c r="E564" i="2"/>
  <c r="D564" i="2"/>
  <c r="B564" i="2"/>
  <c r="A564" i="2"/>
  <c r="R563" i="2"/>
  <c r="Q563" i="2"/>
  <c r="P563" i="2"/>
  <c r="O563" i="2"/>
  <c r="N563" i="2"/>
  <c r="M563" i="2"/>
  <c r="L563" i="2"/>
  <c r="K563" i="2"/>
  <c r="J563" i="2"/>
  <c r="H563" i="2"/>
  <c r="G563" i="2"/>
  <c r="E563" i="2"/>
  <c r="D563" i="2"/>
  <c r="B563" i="2"/>
  <c r="A563" i="2"/>
  <c r="R562" i="2"/>
  <c r="Q562" i="2"/>
  <c r="P562" i="2"/>
  <c r="O562" i="2"/>
  <c r="N562" i="2"/>
  <c r="M562" i="2"/>
  <c r="L562" i="2"/>
  <c r="K562" i="2"/>
  <c r="J562" i="2"/>
  <c r="H562" i="2"/>
  <c r="G562" i="2"/>
  <c r="E562" i="2"/>
  <c r="D562" i="2"/>
  <c r="B562" i="2"/>
  <c r="A562" i="2"/>
  <c r="R561" i="2"/>
  <c r="Q561" i="2"/>
  <c r="P561" i="2"/>
  <c r="O561" i="2"/>
  <c r="N561" i="2"/>
  <c r="M561" i="2"/>
  <c r="L561" i="2"/>
  <c r="K561" i="2"/>
  <c r="J561" i="2"/>
  <c r="H561" i="2"/>
  <c r="G561" i="2"/>
  <c r="E561" i="2"/>
  <c r="D561" i="2"/>
  <c r="B561" i="2"/>
  <c r="A561" i="2"/>
  <c r="R560" i="2"/>
  <c r="Q560" i="2"/>
  <c r="P560" i="2"/>
  <c r="O560" i="2"/>
  <c r="N560" i="2"/>
  <c r="M560" i="2"/>
  <c r="L560" i="2"/>
  <c r="K560" i="2"/>
  <c r="J560" i="2"/>
  <c r="H560" i="2"/>
  <c r="G560" i="2"/>
  <c r="E560" i="2"/>
  <c r="D560" i="2"/>
  <c r="B560" i="2"/>
  <c r="A560" i="2"/>
  <c r="R559" i="2"/>
  <c r="Q559" i="2"/>
  <c r="P559" i="2"/>
  <c r="O559" i="2"/>
  <c r="N559" i="2"/>
  <c r="M559" i="2"/>
  <c r="L559" i="2"/>
  <c r="K559" i="2"/>
  <c r="J559" i="2"/>
  <c r="H559" i="2"/>
  <c r="G559" i="2"/>
  <c r="E559" i="2"/>
  <c r="D559" i="2"/>
  <c r="B559" i="2"/>
  <c r="A559" i="2"/>
  <c r="R558" i="2"/>
  <c r="Q558" i="2"/>
  <c r="P558" i="2"/>
  <c r="O558" i="2"/>
  <c r="N558" i="2"/>
  <c r="M558" i="2"/>
  <c r="L558" i="2"/>
  <c r="K558" i="2"/>
  <c r="J558" i="2"/>
  <c r="H558" i="2"/>
  <c r="G558" i="2"/>
  <c r="E558" i="2"/>
  <c r="D558" i="2"/>
  <c r="B558" i="2"/>
  <c r="A558" i="2"/>
  <c r="R557" i="2"/>
  <c r="Q557" i="2"/>
  <c r="P557" i="2"/>
  <c r="O557" i="2"/>
  <c r="N557" i="2"/>
  <c r="M557" i="2"/>
  <c r="L557" i="2"/>
  <c r="K557" i="2"/>
  <c r="J557" i="2"/>
  <c r="H557" i="2"/>
  <c r="G557" i="2"/>
  <c r="E557" i="2"/>
  <c r="D557" i="2"/>
  <c r="B557" i="2"/>
  <c r="A557" i="2"/>
  <c r="R556" i="2"/>
  <c r="Q556" i="2"/>
  <c r="P556" i="2"/>
  <c r="O556" i="2"/>
  <c r="N556" i="2"/>
  <c r="M556" i="2"/>
  <c r="L556" i="2"/>
  <c r="K556" i="2"/>
  <c r="J556" i="2"/>
  <c r="H556" i="2"/>
  <c r="G556" i="2"/>
  <c r="E556" i="2"/>
  <c r="D556" i="2"/>
  <c r="B556" i="2"/>
  <c r="A556" i="2"/>
  <c r="R555" i="2"/>
  <c r="Q555" i="2"/>
  <c r="P555" i="2"/>
  <c r="O555" i="2"/>
  <c r="N555" i="2"/>
  <c r="M555" i="2"/>
  <c r="L555" i="2"/>
  <c r="K555" i="2"/>
  <c r="J555" i="2"/>
  <c r="H555" i="2"/>
  <c r="G555" i="2"/>
  <c r="E555" i="2"/>
  <c r="D555" i="2"/>
  <c r="B555" i="2"/>
  <c r="A555" i="2"/>
  <c r="R554" i="2"/>
  <c r="Q554" i="2"/>
  <c r="P554" i="2"/>
  <c r="O554" i="2"/>
  <c r="N554" i="2"/>
  <c r="M554" i="2"/>
  <c r="L554" i="2"/>
  <c r="K554" i="2"/>
  <c r="J554" i="2"/>
  <c r="H554" i="2"/>
  <c r="G554" i="2"/>
  <c r="E554" i="2"/>
  <c r="D554" i="2"/>
  <c r="B554" i="2"/>
  <c r="A554" i="2"/>
  <c r="R553" i="2"/>
  <c r="Q553" i="2"/>
  <c r="P553" i="2"/>
  <c r="O553" i="2"/>
  <c r="N553" i="2"/>
  <c r="M553" i="2"/>
  <c r="L553" i="2"/>
  <c r="K553" i="2"/>
  <c r="J553" i="2"/>
  <c r="H553" i="2"/>
  <c r="G553" i="2"/>
  <c r="E553" i="2"/>
  <c r="D553" i="2"/>
  <c r="B553" i="2"/>
  <c r="A553" i="2"/>
  <c r="R552" i="2"/>
  <c r="Q552" i="2"/>
  <c r="P552" i="2"/>
  <c r="O552" i="2"/>
  <c r="N552" i="2"/>
  <c r="M552" i="2"/>
  <c r="L552" i="2"/>
  <c r="K552" i="2"/>
  <c r="J552" i="2"/>
  <c r="H552" i="2"/>
  <c r="G552" i="2"/>
  <c r="E552" i="2"/>
  <c r="D552" i="2"/>
  <c r="B552" i="2"/>
  <c r="A552" i="2"/>
  <c r="R551" i="2"/>
  <c r="Q551" i="2"/>
  <c r="P551" i="2"/>
  <c r="O551" i="2"/>
  <c r="N551" i="2"/>
  <c r="M551" i="2"/>
  <c r="L551" i="2"/>
  <c r="K551" i="2"/>
  <c r="J551" i="2"/>
  <c r="H551" i="2"/>
  <c r="G551" i="2"/>
  <c r="E551" i="2"/>
  <c r="D551" i="2"/>
  <c r="B551" i="2"/>
  <c r="A551" i="2"/>
  <c r="R550" i="2"/>
  <c r="Q550" i="2"/>
  <c r="P550" i="2"/>
  <c r="O550" i="2"/>
  <c r="N550" i="2"/>
  <c r="M550" i="2"/>
  <c r="L550" i="2"/>
  <c r="K550" i="2"/>
  <c r="J550" i="2"/>
  <c r="H550" i="2"/>
  <c r="G550" i="2"/>
  <c r="E550" i="2"/>
  <c r="D550" i="2"/>
  <c r="B550" i="2"/>
  <c r="A550" i="2"/>
  <c r="R549" i="2"/>
  <c r="Q549" i="2"/>
  <c r="P549" i="2"/>
  <c r="O549" i="2"/>
  <c r="N549" i="2"/>
  <c r="M549" i="2"/>
  <c r="L549" i="2"/>
  <c r="K549" i="2"/>
  <c r="J549" i="2"/>
  <c r="H549" i="2"/>
  <c r="G549" i="2"/>
  <c r="E549" i="2"/>
  <c r="D549" i="2"/>
  <c r="B549" i="2"/>
  <c r="A549" i="2"/>
  <c r="R548" i="2"/>
  <c r="Q548" i="2"/>
  <c r="P548" i="2"/>
  <c r="O548" i="2"/>
  <c r="N548" i="2"/>
  <c r="M548" i="2"/>
  <c r="L548" i="2"/>
  <c r="K548" i="2"/>
  <c r="J548" i="2"/>
  <c r="H548" i="2"/>
  <c r="G548" i="2"/>
  <c r="E548" i="2"/>
  <c r="D548" i="2"/>
  <c r="B548" i="2"/>
  <c r="A548" i="2"/>
  <c r="R547" i="2"/>
  <c r="Q547" i="2"/>
  <c r="P547" i="2"/>
  <c r="O547" i="2"/>
  <c r="N547" i="2"/>
  <c r="M547" i="2"/>
  <c r="L547" i="2"/>
  <c r="K547" i="2"/>
  <c r="J547" i="2"/>
  <c r="H547" i="2"/>
  <c r="G547" i="2"/>
  <c r="E547" i="2"/>
  <c r="D547" i="2"/>
  <c r="B547" i="2"/>
  <c r="A547" i="2"/>
  <c r="R546" i="2"/>
  <c r="Q546" i="2"/>
  <c r="P546" i="2"/>
  <c r="O546" i="2"/>
  <c r="N546" i="2"/>
  <c r="M546" i="2"/>
  <c r="L546" i="2"/>
  <c r="K546" i="2"/>
  <c r="J546" i="2"/>
  <c r="H546" i="2"/>
  <c r="G546" i="2"/>
  <c r="E546" i="2"/>
  <c r="D546" i="2"/>
  <c r="B546" i="2"/>
  <c r="A546" i="2"/>
  <c r="R545" i="2"/>
  <c r="Q545" i="2"/>
  <c r="P545" i="2"/>
  <c r="O545" i="2"/>
  <c r="N545" i="2"/>
  <c r="M545" i="2"/>
  <c r="L545" i="2"/>
  <c r="K545" i="2"/>
  <c r="J545" i="2"/>
  <c r="H545" i="2"/>
  <c r="G545" i="2"/>
  <c r="E545" i="2"/>
  <c r="D545" i="2"/>
  <c r="B545" i="2"/>
  <c r="A545" i="2"/>
  <c r="R544" i="2"/>
  <c r="Q544" i="2"/>
  <c r="P544" i="2"/>
  <c r="O544" i="2"/>
  <c r="N544" i="2"/>
  <c r="M544" i="2"/>
  <c r="L544" i="2"/>
  <c r="K544" i="2"/>
  <c r="J544" i="2"/>
  <c r="H544" i="2"/>
  <c r="G544" i="2"/>
  <c r="E544" i="2"/>
  <c r="D544" i="2"/>
  <c r="B544" i="2"/>
  <c r="A544" i="2"/>
  <c r="R543" i="2"/>
  <c r="Q543" i="2"/>
  <c r="P543" i="2"/>
  <c r="O543" i="2"/>
  <c r="N543" i="2"/>
  <c r="M543" i="2"/>
  <c r="L543" i="2"/>
  <c r="K543" i="2"/>
  <c r="J543" i="2"/>
  <c r="H543" i="2"/>
  <c r="G543" i="2"/>
  <c r="E543" i="2"/>
  <c r="D543" i="2"/>
  <c r="B543" i="2"/>
  <c r="A543" i="2"/>
  <c r="R542" i="2"/>
  <c r="Q542" i="2"/>
  <c r="P542" i="2"/>
  <c r="O542" i="2"/>
  <c r="N542" i="2"/>
  <c r="M542" i="2"/>
  <c r="L542" i="2"/>
  <c r="K542" i="2"/>
  <c r="J542" i="2"/>
  <c r="H542" i="2"/>
  <c r="G542" i="2"/>
  <c r="E542" i="2"/>
  <c r="D542" i="2"/>
  <c r="B542" i="2"/>
  <c r="A542" i="2"/>
  <c r="R541" i="2"/>
  <c r="Q541" i="2"/>
  <c r="P541" i="2"/>
  <c r="O541" i="2"/>
  <c r="N541" i="2"/>
  <c r="M541" i="2"/>
  <c r="L541" i="2"/>
  <c r="K541" i="2"/>
  <c r="J541" i="2"/>
  <c r="H541" i="2"/>
  <c r="G541" i="2"/>
  <c r="E541" i="2"/>
  <c r="D541" i="2"/>
  <c r="B541" i="2"/>
  <c r="A541" i="2"/>
  <c r="R540" i="2"/>
  <c r="Q540" i="2"/>
  <c r="P540" i="2"/>
  <c r="O540" i="2"/>
  <c r="N540" i="2"/>
  <c r="M540" i="2"/>
  <c r="L540" i="2"/>
  <c r="K540" i="2"/>
  <c r="J540" i="2"/>
  <c r="H540" i="2"/>
  <c r="G540" i="2"/>
  <c r="E540" i="2"/>
  <c r="D540" i="2"/>
  <c r="B540" i="2"/>
  <c r="A540" i="2"/>
  <c r="R539" i="2"/>
  <c r="Q539" i="2"/>
  <c r="P539" i="2"/>
  <c r="O539" i="2"/>
  <c r="N539" i="2"/>
  <c r="M539" i="2"/>
  <c r="L539" i="2"/>
  <c r="K539" i="2"/>
  <c r="J539" i="2"/>
  <c r="H539" i="2"/>
  <c r="G539" i="2"/>
  <c r="E539" i="2"/>
  <c r="D539" i="2"/>
  <c r="B539" i="2"/>
  <c r="A539" i="2"/>
  <c r="R538" i="2"/>
  <c r="Q538" i="2"/>
  <c r="P538" i="2"/>
  <c r="O538" i="2"/>
  <c r="N538" i="2"/>
  <c r="M538" i="2"/>
  <c r="L538" i="2"/>
  <c r="K538" i="2"/>
  <c r="J538" i="2"/>
  <c r="H538" i="2"/>
  <c r="G538" i="2"/>
  <c r="E538" i="2"/>
  <c r="D538" i="2"/>
  <c r="B538" i="2"/>
  <c r="A538" i="2"/>
  <c r="R537" i="2"/>
  <c r="Q537" i="2"/>
  <c r="P537" i="2"/>
  <c r="O537" i="2"/>
  <c r="N537" i="2"/>
  <c r="M537" i="2"/>
  <c r="L537" i="2"/>
  <c r="K537" i="2"/>
  <c r="J537" i="2"/>
  <c r="H537" i="2"/>
  <c r="G537" i="2"/>
  <c r="E537" i="2"/>
  <c r="D537" i="2"/>
  <c r="B537" i="2"/>
  <c r="A537" i="2"/>
  <c r="R536" i="2"/>
  <c r="Q536" i="2"/>
  <c r="P536" i="2"/>
  <c r="O536" i="2"/>
  <c r="N536" i="2"/>
  <c r="M536" i="2"/>
  <c r="L536" i="2"/>
  <c r="K536" i="2"/>
  <c r="J536" i="2"/>
  <c r="H536" i="2"/>
  <c r="G536" i="2"/>
  <c r="E536" i="2"/>
  <c r="D536" i="2"/>
  <c r="B536" i="2"/>
  <c r="A536" i="2"/>
  <c r="R535" i="2"/>
  <c r="Q535" i="2"/>
  <c r="P535" i="2"/>
  <c r="O535" i="2"/>
  <c r="N535" i="2"/>
  <c r="M535" i="2"/>
  <c r="L535" i="2"/>
  <c r="K535" i="2"/>
  <c r="J535" i="2"/>
  <c r="H535" i="2"/>
  <c r="G535" i="2"/>
  <c r="E535" i="2"/>
  <c r="D535" i="2"/>
  <c r="B535" i="2"/>
  <c r="A535" i="2"/>
  <c r="R534" i="2"/>
  <c r="Q534" i="2"/>
  <c r="P534" i="2"/>
  <c r="O534" i="2"/>
  <c r="N534" i="2"/>
  <c r="M534" i="2"/>
  <c r="L534" i="2"/>
  <c r="K534" i="2"/>
  <c r="J534" i="2"/>
  <c r="H534" i="2"/>
  <c r="G534" i="2"/>
  <c r="E534" i="2"/>
  <c r="D534" i="2"/>
  <c r="B534" i="2"/>
  <c r="A534" i="2"/>
  <c r="R533" i="2"/>
  <c r="Q533" i="2"/>
  <c r="P533" i="2"/>
  <c r="O533" i="2"/>
  <c r="N533" i="2"/>
  <c r="M533" i="2"/>
  <c r="L533" i="2"/>
  <c r="K533" i="2"/>
  <c r="J533" i="2"/>
  <c r="H533" i="2"/>
  <c r="G533" i="2"/>
  <c r="E533" i="2"/>
  <c r="D533" i="2"/>
  <c r="B533" i="2"/>
  <c r="A533" i="2"/>
  <c r="R532" i="2"/>
  <c r="Q532" i="2"/>
  <c r="P532" i="2"/>
  <c r="O532" i="2"/>
  <c r="N532" i="2"/>
  <c r="M532" i="2"/>
  <c r="L532" i="2"/>
  <c r="K532" i="2"/>
  <c r="J532" i="2"/>
  <c r="H532" i="2"/>
  <c r="G532" i="2"/>
  <c r="E532" i="2"/>
  <c r="D532" i="2"/>
  <c r="B532" i="2"/>
  <c r="A532" i="2"/>
  <c r="R531" i="2"/>
  <c r="Q531" i="2"/>
  <c r="P531" i="2"/>
  <c r="O531" i="2"/>
  <c r="N531" i="2"/>
  <c r="M531" i="2"/>
  <c r="L531" i="2"/>
  <c r="K531" i="2"/>
  <c r="J531" i="2"/>
  <c r="H531" i="2"/>
  <c r="G531" i="2"/>
  <c r="E531" i="2"/>
  <c r="D531" i="2"/>
  <c r="B531" i="2"/>
  <c r="A531" i="2"/>
  <c r="R530" i="2"/>
  <c r="Q530" i="2"/>
  <c r="P530" i="2"/>
  <c r="O530" i="2"/>
  <c r="N530" i="2"/>
  <c r="M530" i="2"/>
  <c r="L530" i="2"/>
  <c r="K530" i="2"/>
  <c r="J530" i="2"/>
  <c r="H530" i="2"/>
  <c r="G530" i="2"/>
  <c r="E530" i="2"/>
  <c r="D530" i="2"/>
  <c r="B530" i="2"/>
  <c r="A530" i="2"/>
  <c r="R529" i="2"/>
  <c r="Q529" i="2"/>
  <c r="P529" i="2"/>
  <c r="O529" i="2"/>
  <c r="N529" i="2"/>
  <c r="M529" i="2"/>
  <c r="L529" i="2"/>
  <c r="K529" i="2"/>
  <c r="J529" i="2"/>
  <c r="H529" i="2"/>
  <c r="G529" i="2"/>
  <c r="E529" i="2"/>
  <c r="D529" i="2"/>
  <c r="B529" i="2"/>
  <c r="A529" i="2"/>
  <c r="R528" i="2"/>
  <c r="Q528" i="2"/>
  <c r="P528" i="2"/>
  <c r="O528" i="2"/>
  <c r="N528" i="2"/>
  <c r="M528" i="2"/>
  <c r="L528" i="2"/>
  <c r="K528" i="2"/>
  <c r="J528" i="2"/>
  <c r="H528" i="2"/>
  <c r="G528" i="2"/>
  <c r="E528" i="2"/>
  <c r="D528" i="2"/>
  <c r="B528" i="2"/>
  <c r="A528" i="2"/>
  <c r="R527" i="2"/>
  <c r="Q527" i="2"/>
  <c r="P527" i="2"/>
  <c r="O527" i="2"/>
  <c r="N527" i="2"/>
  <c r="M527" i="2"/>
  <c r="L527" i="2"/>
  <c r="K527" i="2"/>
  <c r="J527" i="2"/>
  <c r="H527" i="2"/>
  <c r="G527" i="2"/>
  <c r="E527" i="2"/>
  <c r="D527" i="2"/>
  <c r="B527" i="2"/>
  <c r="A527" i="2"/>
  <c r="R526" i="2"/>
  <c r="Q526" i="2"/>
  <c r="P526" i="2"/>
  <c r="O526" i="2"/>
  <c r="N526" i="2"/>
  <c r="M526" i="2"/>
  <c r="L526" i="2"/>
  <c r="K526" i="2"/>
  <c r="J526" i="2"/>
  <c r="H526" i="2"/>
  <c r="G526" i="2"/>
  <c r="E526" i="2"/>
  <c r="D526" i="2"/>
  <c r="B526" i="2"/>
  <c r="A526" i="2"/>
  <c r="R525" i="2"/>
  <c r="Q525" i="2"/>
  <c r="P525" i="2"/>
  <c r="O525" i="2"/>
  <c r="N525" i="2"/>
  <c r="M525" i="2"/>
  <c r="L525" i="2"/>
  <c r="K525" i="2"/>
  <c r="J525" i="2"/>
  <c r="H525" i="2"/>
  <c r="G525" i="2"/>
  <c r="E525" i="2"/>
  <c r="D525" i="2"/>
  <c r="B525" i="2"/>
  <c r="A525" i="2"/>
  <c r="R524" i="2"/>
  <c r="Q524" i="2"/>
  <c r="P524" i="2"/>
  <c r="O524" i="2"/>
  <c r="N524" i="2"/>
  <c r="M524" i="2"/>
  <c r="L524" i="2"/>
  <c r="K524" i="2"/>
  <c r="J524" i="2"/>
  <c r="H524" i="2"/>
  <c r="G524" i="2"/>
  <c r="E524" i="2"/>
  <c r="D524" i="2"/>
  <c r="B524" i="2"/>
  <c r="A524" i="2"/>
  <c r="R523" i="2"/>
  <c r="Q523" i="2"/>
  <c r="P523" i="2"/>
  <c r="O523" i="2"/>
  <c r="N523" i="2"/>
  <c r="M523" i="2"/>
  <c r="L523" i="2"/>
  <c r="K523" i="2"/>
  <c r="J523" i="2"/>
  <c r="H523" i="2"/>
  <c r="G523" i="2"/>
  <c r="E523" i="2"/>
  <c r="D523" i="2"/>
  <c r="B523" i="2"/>
  <c r="A523" i="2"/>
  <c r="R522" i="2"/>
  <c r="Q522" i="2"/>
  <c r="P522" i="2"/>
  <c r="O522" i="2"/>
  <c r="N522" i="2"/>
  <c r="M522" i="2"/>
  <c r="L522" i="2"/>
  <c r="K522" i="2"/>
  <c r="J522" i="2"/>
  <c r="H522" i="2"/>
  <c r="G522" i="2"/>
  <c r="E522" i="2"/>
  <c r="D522" i="2"/>
  <c r="B522" i="2"/>
  <c r="A522" i="2"/>
  <c r="R521" i="2"/>
  <c r="Q521" i="2"/>
  <c r="P521" i="2"/>
  <c r="O521" i="2"/>
  <c r="N521" i="2"/>
  <c r="M521" i="2"/>
  <c r="L521" i="2"/>
  <c r="K521" i="2"/>
  <c r="J521" i="2"/>
  <c r="H521" i="2"/>
  <c r="G521" i="2"/>
  <c r="E521" i="2"/>
  <c r="D521" i="2"/>
  <c r="B521" i="2"/>
  <c r="A521" i="2"/>
  <c r="R520" i="2"/>
  <c r="Q520" i="2"/>
  <c r="P520" i="2"/>
  <c r="O520" i="2"/>
  <c r="N520" i="2"/>
  <c r="M520" i="2"/>
  <c r="L520" i="2"/>
  <c r="K520" i="2"/>
  <c r="J520" i="2"/>
  <c r="H520" i="2"/>
  <c r="G520" i="2"/>
  <c r="E520" i="2"/>
  <c r="D520" i="2"/>
  <c r="B520" i="2"/>
  <c r="A520" i="2"/>
  <c r="R519" i="2"/>
  <c r="Q519" i="2"/>
  <c r="P519" i="2"/>
  <c r="O519" i="2"/>
  <c r="N519" i="2"/>
  <c r="M519" i="2"/>
  <c r="L519" i="2"/>
  <c r="K519" i="2"/>
  <c r="J519" i="2"/>
  <c r="H519" i="2"/>
  <c r="G519" i="2"/>
  <c r="E519" i="2"/>
  <c r="D519" i="2"/>
  <c r="B519" i="2"/>
  <c r="A519" i="2"/>
  <c r="R518" i="2"/>
  <c r="Q518" i="2"/>
  <c r="P518" i="2"/>
  <c r="O518" i="2"/>
  <c r="N518" i="2"/>
  <c r="M518" i="2"/>
  <c r="L518" i="2"/>
  <c r="K518" i="2"/>
  <c r="J518" i="2"/>
  <c r="H518" i="2"/>
  <c r="G518" i="2"/>
  <c r="E518" i="2"/>
  <c r="D518" i="2"/>
  <c r="B518" i="2"/>
  <c r="A518" i="2"/>
  <c r="R517" i="2"/>
  <c r="Q517" i="2"/>
  <c r="P517" i="2"/>
  <c r="O517" i="2"/>
  <c r="N517" i="2"/>
  <c r="M517" i="2"/>
  <c r="L517" i="2"/>
  <c r="K517" i="2"/>
  <c r="J517" i="2"/>
  <c r="H517" i="2"/>
  <c r="G517" i="2"/>
  <c r="E517" i="2"/>
  <c r="D517" i="2"/>
  <c r="B517" i="2"/>
  <c r="A517" i="2"/>
  <c r="R516" i="2"/>
  <c r="Q516" i="2"/>
  <c r="P516" i="2"/>
  <c r="O516" i="2"/>
  <c r="N516" i="2"/>
  <c r="M516" i="2"/>
  <c r="L516" i="2"/>
  <c r="K516" i="2"/>
  <c r="J516" i="2"/>
  <c r="H516" i="2"/>
  <c r="G516" i="2"/>
  <c r="E516" i="2"/>
  <c r="D516" i="2"/>
  <c r="B516" i="2"/>
  <c r="A516" i="2"/>
  <c r="R515" i="2"/>
  <c r="Q515" i="2"/>
  <c r="P515" i="2"/>
  <c r="O515" i="2"/>
  <c r="N515" i="2"/>
  <c r="M515" i="2"/>
  <c r="L515" i="2"/>
  <c r="K515" i="2"/>
  <c r="J515" i="2"/>
  <c r="H515" i="2"/>
  <c r="G515" i="2"/>
  <c r="E515" i="2"/>
  <c r="D515" i="2"/>
  <c r="B515" i="2"/>
  <c r="A515" i="2"/>
  <c r="R514" i="2"/>
  <c r="Q514" i="2"/>
  <c r="P514" i="2"/>
  <c r="O514" i="2"/>
  <c r="N514" i="2"/>
  <c r="M514" i="2"/>
  <c r="L514" i="2"/>
  <c r="K514" i="2"/>
  <c r="J514" i="2"/>
  <c r="H514" i="2"/>
  <c r="G514" i="2"/>
  <c r="E514" i="2"/>
  <c r="D514" i="2"/>
  <c r="B514" i="2"/>
  <c r="A514" i="2"/>
  <c r="R513" i="2"/>
  <c r="Q513" i="2"/>
  <c r="P513" i="2"/>
  <c r="O513" i="2"/>
  <c r="N513" i="2"/>
  <c r="M513" i="2"/>
  <c r="L513" i="2"/>
  <c r="K513" i="2"/>
  <c r="J513" i="2"/>
  <c r="H513" i="2"/>
  <c r="G513" i="2"/>
  <c r="E513" i="2"/>
  <c r="D513" i="2"/>
  <c r="B513" i="2"/>
  <c r="A513" i="2"/>
  <c r="R512" i="2"/>
  <c r="Q512" i="2"/>
  <c r="P512" i="2"/>
  <c r="O512" i="2"/>
  <c r="N512" i="2"/>
  <c r="M512" i="2"/>
  <c r="L512" i="2"/>
  <c r="K512" i="2"/>
  <c r="J512" i="2"/>
  <c r="H512" i="2"/>
  <c r="G512" i="2"/>
  <c r="E512" i="2"/>
  <c r="D512" i="2"/>
  <c r="B512" i="2"/>
  <c r="A512" i="2"/>
  <c r="R511" i="2"/>
  <c r="Q511" i="2"/>
  <c r="P511" i="2"/>
  <c r="O511" i="2"/>
  <c r="N511" i="2"/>
  <c r="M511" i="2"/>
  <c r="L511" i="2"/>
  <c r="K511" i="2"/>
  <c r="J511" i="2"/>
  <c r="H511" i="2"/>
  <c r="G511" i="2"/>
  <c r="E511" i="2"/>
  <c r="D511" i="2"/>
  <c r="B511" i="2"/>
  <c r="A511" i="2"/>
  <c r="R510" i="2"/>
  <c r="Q510" i="2"/>
  <c r="P510" i="2"/>
  <c r="O510" i="2"/>
  <c r="N510" i="2"/>
  <c r="M510" i="2"/>
  <c r="L510" i="2"/>
  <c r="K510" i="2"/>
  <c r="J510" i="2"/>
  <c r="H510" i="2"/>
  <c r="G510" i="2"/>
  <c r="E510" i="2"/>
  <c r="D510" i="2"/>
  <c r="B510" i="2"/>
  <c r="A510" i="2"/>
  <c r="R509" i="2"/>
  <c r="Q509" i="2"/>
  <c r="P509" i="2"/>
  <c r="O509" i="2"/>
  <c r="N509" i="2"/>
  <c r="M509" i="2"/>
  <c r="L509" i="2"/>
  <c r="K509" i="2"/>
  <c r="J509" i="2"/>
  <c r="H509" i="2"/>
  <c r="G509" i="2"/>
  <c r="E509" i="2"/>
  <c r="D509" i="2"/>
  <c r="B509" i="2"/>
  <c r="A509" i="2"/>
  <c r="R508" i="2"/>
  <c r="Q508" i="2"/>
  <c r="P508" i="2"/>
  <c r="O508" i="2"/>
  <c r="N508" i="2"/>
  <c r="M508" i="2"/>
  <c r="L508" i="2"/>
  <c r="K508" i="2"/>
  <c r="J508" i="2"/>
  <c r="H508" i="2"/>
  <c r="G508" i="2"/>
  <c r="E508" i="2"/>
  <c r="D508" i="2"/>
  <c r="B508" i="2"/>
  <c r="A508" i="2"/>
  <c r="R507" i="2"/>
  <c r="Q507" i="2"/>
  <c r="P507" i="2"/>
  <c r="O507" i="2"/>
  <c r="N507" i="2"/>
  <c r="M507" i="2"/>
  <c r="L507" i="2"/>
  <c r="K507" i="2"/>
  <c r="J507" i="2"/>
  <c r="H507" i="2"/>
  <c r="G507" i="2"/>
  <c r="E507" i="2"/>
  <c r="D507" i="2"/>
  <c r="B507" i="2"/>
  <c r="A507" i="2"/>
  <c r="R506" i="2"/>
  <c r="Q506" i="2"/>
  <c r="P506" i="2"/>
  <c r="O506" i="2"/>
  <c r="N506" i="2"/>
  <c r="M506" i="2"/>
  <c r="L506" i="2"/>
  <c r="K506" i="2"/>
  <c r="J506" i="2"/>
  <c r="H506" i="2"/>
  <c r="G506" i="2"/>
  <c r="E506" i="2"/>
  <c r="D506" i="2"/>
  <c r="B506" i="2"/>
  <c r="A506" i="2"/>
  <c r="R505" i="2"/>
  <c r="Q505" i="2"/>
  <c r="P505" i="2"/>
  <c r="O505" i="2"/>
  <c r="N505" i="2"/>
  <c r="M505" i="2"/>
  <c r="L505" i="2"/>
  <c r="K505" i="2"/>
  <c r="J505" i="2"/>
  <c r="H505" i="2"/>
  <c r="G505" i="2"/>
  <c r="E505" i="2"/>
  <c r="D505" i="2"/>
  <c r="B505" i="2"/>
  <c r="A505" i="2"/>
  <c r="R504" i="2"/>
  <c r="Q504" i="2"/>
  <c r="P504" i="2"/>
  <c r="O504" i="2"/>
  <c r="N504" i="2"/>
  <c r="M504" i="2"/>
  <c r="L504" i="2"/>
  <c r="K504" i="2"/>
  <c r="J504" i="2"/>
  <c r="H504" i="2"/>
  <c r="G504" i="2"/>
  <c r="E504" i="2"/>
  <c r="D504" i="2"/>
  <c r="B504" i="2"/>
  <c r="A504" i="2"/>
  <c r="R503" i="2"/>
  <c r="Q503" i="2"/>
  <c r="P503" i="2"/>
  <c r="O503" i="2"/>
  <c r="N503" i="2"/>
  <c r="M503" i="2"/>
  <c r="L503" i="2"/>
  <c r="K503" i="2"/>
  <c r="J503" i="2"/>
  <c r="H503" i="2"/>
  <c r="G503" i="2"/>
  <c r="E503" i="2"/>
  <c r="D503" i="2"/>
  <c r="B503" i="2"/>
  <c r="A503" i="2"/>
  <c r="R502" i="2"/>
  <c r="Q502" i="2"/>
  <c r="P502" i="2"/>
  <c r="O502" i="2"/>
  <c r="N502" i="2"/>
  <c r="M502" i="2"/>
  <c r="L502" i="2"/>
  <c r="K502" i="2"/>
  <c r="J502" i="2"/>
  <c r="H502" i="2"/>
  <c r="G502" i="2"/>
  <c r="E502" i="2"/>
  <c r="D502" i="2"/>
  <c r="B502" i="2"/>
  <c r="A502" i="2"/>
  <c r="R501" i="2"/>
  <c r="Q501" i="2"/>
  <c r="P501" i="2"/>
  <c r="O501" i="2"/>
  <c r="N501" i="2"/>
  <c r="M501" i="2"/>
  <c r="L501" i="2"/>
  <c r="K501" i="2"/>
  <c r="J501" i="2"/>
  <c r="H501" i="2"/>
  <c r="G501" i="2"/>
  <c r="E501" i="2"/>
  <c r="D501" i="2"/>
  <c r="B501" i="2"/>
  <c r="A501" i="2"/>
  <c r="R500" i="2"/>
  <c r="Q500" i="2"/>
  <c r="P500" i="2"/>
  <c r="O500" i="2"/>
  <c r="N500" i="2"/>
  <c r="M500" i="2"/>
  <c r="L500" i="2"/>
  <c r="K500" i="2"/>
  <c r="J500" i="2"/>
  <c r="H500" i="2"/>
  <c r="G500" i="2"/>
  <c r="E500" i="2"/>
  <c r="D500" i="2"/>
  <c r="B500" i="2"/>
  <c r="A500" i="2"/>
  <c r="R499" i="2"/>
  <c r="Q499" i="2"/>
  <c r="P499" i="2"/>
  <c r="O499" i="2"/>
  <c r="N499" i="2"/>
  <c r="M499" i="2"/>
  <c r="L499" i="2"/>
  <c r="K499" i="2"/>
  <c r="J499" i="2"/>
  <c r="H499" i="2"/>
  <c r="G499" i="2"/>
  <c r="E499" i="2"/>
  <c r="D499" i="2"/>
  <c r="B499" i="2"/>
  <c r="A499" i="2"/>
  <c r="R498" i="2"/>
  <c r="Q498" i="2"/>
  <c r="P498" i="2"/>
  <c r="O498" i="2"/>
  <c r="N498" i="2"/>
  <c r="M498" i="2"/>
  <c r="L498" i="2"/>
  <c r="K498" i="2"/>
  <c r="J498" i="2"/>
  <c r="H498" i="2"/>
  <c r="G498" i="2"/>
  <c r="E498" i="2"/>
  <c r="D498" i="2"/>
  <c r="B498" i="2"/>
  <c r="A498" i="2"/>
  <c r="R497" i="2"/>
  <c r="Q497" i="2"/>
  <c r="P497" i="2"/>
  <c r="O497" i="2"/>
  <c r="N497" i="2"/>
  <c r="M497" i="2"/>
  <c r="L497" i="2"/>
  <c r="K497" i="2"/>
  <c r="J497" i="2"/>
  <c r="H497" i="2"/>
  <c r="G497" i="2"/>
  <c r="E497" i="2"/>
  <c r="D497" i="2"/>
  <c r="B497" i="2"/>
  <c r="A497" i="2"/>
  <c r="R496" i="2"/>
  <c r="Q496" i="2"/>
  <c r="P496" i="2"/>
  <c r="O496" i="2"/>
  <c r="N496" i="2"/>
  <c r="M496" i="2"/>
  <c r="L496" i="2"/>
  <c r="K496" i="2"/>
  <c r="J496" i="2"/>
  <c r="H496" i="2"/>
  <c r="G496" i="2"/>
  <c r="E496" i="2"/>
  <c r="D496" i="2"/>
  <c r="B496" i="2"/>
  <c r="A496" i="2"/>
  <c r="R495" i="2"/>
  <c r="Q495" i="2"/>
  <c r="P495" i="2"/>
  <c r="O495" i="2"/>
  <c r="N495" i="2"/>
  <c r="M495" i="2"/>
  <c r="L495" i="2"/>
  <c r="K495" i="2"/>
  <c r="J495" i="2"/>
  <c r="H495" i="2"/>
  <c r="G495" i="2"/>
  <c r="E495" i="2"/>
  <c r="D495" i="2"/>
  <c r="B495" i="2"/>
  <c r="A495" i="2"/>
  <c r="R494" i="2"/>
  <c r="Q494" i="2"/>
  <c r="P494" i="2"/>
  <c r="O494" i="2"/>
  <c r="N494" i="2"/>
  <c r="M494" i="2"/>
  <c r="L494" i="2"/>
  <c r="K494" i="2"/>
  <c r="J494" i="2"/>
  <c r="H494" i="2"/>
  <c r="G494" i="2"/>
  <c r="E494" i="2"/>
  <c r="D494" i="2"/>
  <c r="B494" i="2"/>
  <c r="A494" i="2"/>
  <c r="R493" i="2"/>
  <c r="Q493" i="2"/>
  <c r="P493" i="2"/>
  <c r="O493" i="2"/>
  <c r="N493" i="2"/>
  <c r="M493" i="2"/>
  <c r="L493" i="2"/>
  <c r="K493" i="2"/>
  <c r="J493" i="2"/>
  <c r="H493" i="2"/>
  <c r="G493" i="2"/>
  <c r="E493" i="2"/>
  <c r="D493" i="2"/>
  <c r="B493" i="2"/>
  <c r="A493" i="2"/>
  <c r="R492" i="2"/>
  <c r="Q492" i="2"/>
  <c r="P492" i="2"/>
  <c r="O492" i="2"/>
  <c r="N492" i="2"/>
  <c r="M492" i="2"/>
  <c r="L492" i="2"/>
  <c r="K492" i="2"/>
  <c r="J492" i="2"/>
  <c r="H492" i="2"/>
  <c r="G492" i="2"/>
  <c r="E492" i="2"/>
  <c r="D492" i="2"/>
  <c r="B492" i="2"/>
  <c r="A492" i="2"/>
  <c r="R491" i="2"/>
  <c r="Q491" i="2"/>
  <c r="P491" i="2"/>
  <c r="O491" i="2"/>
  <c r="N491" i="2"/>
  <c r="M491" i="2"/>
  <c r="L491" i="2"/>
  <c r="K491" i="2"/>
  <c r="J491" i="2"/>
  <c r="H491" i="2"/>
  <c r="G491" i="2"/>
  <c r="E491" i="2"/>
  <c r="D491" i="2"/>
  <c r="B491" i="2"/>
  <c r="A491" i="2"/>
  <c r="R490" i="2"/>
  <c r="Q490" i="2"/>
  <c r="P490" i="2"/>
  <c r="O490" i="2"/>
  <c r="N490" i="2"/>
  <c r="M490" i="2"/>
  <c r="L490" i="2"/>
  <c r="K490" i="2"/>
  <c r="J490" i="2"/>
  <c r="H490" i="2"/>
  <c r="G490" i="2"/>
  <c r="E490" i="2"/>
  <c r="D490" i="2"/>
  <c r="B490" i="2"/>
  <c r="A490" i="2"/>
  <c r="R489" i="2"/>
  <c r="Q489" i="2"/>
  <c r="P489" i="2"/>
  <c r="O489" i="2"/>
  <c r="N489" i="2"/>
  <c r="M489" i="2"/>
  <c r="L489" i="2"/>
  <c r="K489" i="2"/>
  <c r="J489" i="2"/>
  <c r="H489" i="2"/>
  <c r="G489" i="2"/>
  <c r="E489" i="2"/>
  <c r="D489" i="2"/>
  <c r="B489" i="2"/>
  <c r="A489" i="2"/>
  <c r="R488" i="2"/>
  <c r="Q488" i="2"/>
  <c r="P488" i="2"/>
  <c r="O488" i="2"/>
  <c r="N488" i="2"/>
  <c r="M488" i="2"/>
  <c r="L488" i="2"/>
  <c r="K488" i="2"/>
  <c r="J488" i="2"/>
  <c r="H488" i="2"/>
  <c r="G488" i="2"/>
  <c r="E488" i="2"/>
  <c r="D488" i="2"/>
  <c r="B488" i="2"/>
  <c r="A488" i="2"/>
  <c r="R487" i="2"/>
  <c r="Q487" i="2"/>
  <c r="P487" i="2"/>
  <c r="O487" i="2"/>
  <c r="N487" i="2"/>
  <c r="M487" i="2"/>
  <c r="L487" i="2"/>
  <c r="K487" i="2"/>
  <c r="J487" i="2"/>
  <c r="H487" i="2"/>
  <c r="G487" i="2"/>
  <c r="E487" i="2"/>
  <c r="D487" i="2"/>
  <c r="B487" i="2"/>
  <c r="A487" i="2"/>
  <c r="R486" i="2"/>
  <c r="Q486" i="2"/>
  <c r="P486" i="2"/>
  <c r="O486" i="2"/>
  <c r="N486" i="2"/>
  <c r="M486" i="2"/>
  <c r="L486" i="2"/>
  <c r="K486" i="2"/>
  <c r="J486" i="2"/>
  <c r="H486" i="2"/>
  <c r="G486" i="2"/>
  <c r="E486" i="2"/>
  <c r="D486" i="2"/>
  <c r="B486" i="2"/>
  <c r="A486" i="2"/>
  <c r="R485" i="2"/>
  <c r="Q485" i="2"/>
  <c r="P485" i="2"/>
  <c r="O485" i="2"/>
  <c r="N485" i="2"/>
  <c r="M485" i="2"/>
  <c r="L485" i="2"/>
  <c r="K485" i="2"/>
  <c r="J485" i="2"/>
  <c r="H485" i="2"/>
  <c r="G485" i="2"/>
  <c r="E485" i="2"/>
  <c r="D485" i="2"/>
  <c r="B485" i="2"/>
  <c r="A485" i="2"/>
  <c r="R484" i="2"/>
  <c r="Q484" i="2"/>
  <c r="P484" i="2"/>
  <c r="O484" i="2"/>
  <c r="N484" i="2"/>
  <c r="M484" i="2"/>
  <c r="L484" i="2"/>
  <c r="K484" i="2"/>
  <c r="J484" i="2"/>
  <c r="H484" i="2"/>
  <c r="G484" i="2"/>
  <c r="E484" i="2"/>
  <c r="D484" i="2"/>
  <c r="B484" i="2"/>
  <c r="A484" i="2"/>
  <c r="R483" i="2"/>
  <c r="Q483" i="2"/>
  <c r="P483" i="2"/>
  <c r="O483" i="2"/>
  <c r="N483" i="2"/>
  <c r="M483" i="2"/>
  <c r="L483" i="2"/>
  <c r="K483" i="2"/>
  <c r="J483" i="2"/>
  <c r="H483" i="2"/>
  <c r="G483" i="2"/>
  <c r="E483" i="2"/>
  <c r="D483" i="2"/>
  <c r="B483" i="2"/>
  <c r="A483" i="2"/>
  <c r="R482" i="2"/>
  <c r="Q482" i="2"/>
  <c r="P482" i="2"/>
  <c r="O482" i="2"/>
  <c r="N482" i="2"/>
  <c r="M482" i="2"/>
  <c r="L482" i="2"/>
  <c r="K482" i="2"/>
  <c r="J482" i="2"/>
  <c r="H482" i="2"/>
  <c r="G482" i="2"/>
  <c r="E482" i="2"/>
  <c r="D482" i="2"/>
  <c r="B482" i="2"/>
  <c r="A482" i="2"/>
  <c r="R481" i="2"/>
  <c r="Q481" i="2"/>
  <c r="P481" i="2"/>
  <c r="O481" i="2"/>
  <c r="N481" i="2"/>
  <c r="M481" i="2"/>
  <c r="L481" i="2"/>
  <c r="K481" i="2"/>
  <c r="J481" i="2"/>
  <c r="H481" i="2"/>
  <c r="G481" i="2"/>
  <c r="E481" i="2"/>
  <c r="D481" i="2"/>
  <c r="B481" i="2"/>
  <c r="A481" i="2"/>
  <c r="R480" i="2"/>
  <c r="Q480" i="2"/>
  <c r="P480" i="2"/>
  <c r="O480" i="2"/>
  <c r="N480" i="2"/>
  <c r="M480" i="2"/>
  <c r="L480" i="2"/>
  <c r="K480" i="2"/>
  <c r="J480" i="2"/>
  <c r="H480" i="2"/>
  <c r="G480" i="2"/>
  <c r="E480" i="2"/>
  <c r="D480" i="2"/>
  <c r="B480" i="2"/>
  <c r="A480" i="2"/>
  <c r="R479" i="2"/>
  <c r="Q479" i="2"/>
  <c r="P479" i="2"/>
  <c r="O479" i="2"/>
  <c r="N479" i="2"/>
  <c r="M479" i="2"/>
  <c r="L479" i="2"/>
  <c r="K479" i="2"/>
  <c r="J479" i="2"/>
  <c r="H479" i="2"/>
  <c r="G479" i="2"/>
  <c r="E479" i="2"/>
  <c r="D479" i="2"/>
  <c r="B479" i="2"/>
  <c r="A479" i="2"/>
  <c r="R478" i="2"/>
  <c r="Q478" i="2"/>
  <c r="P478" i="2"/>
  <c r="O478" i="2"/>
  <c r="N478" i="2"/>
  <c r="M478" i="2"/>
  <c r="L478" i="2"/>
  <c r="K478" i="2"/>
  <c r="J478" i="2"/>
  <c r="H478" i="2"/>
  <c r="G478" i="2"/>
  <c r="E478" i="2"/>
  <c r="D478" i="2"/>
  <c r="B478" i="2"/>
  <c r="A478" i="2"/>
  <c r="R477" i="2"/>
  <c r="Q477" i="2"/>
  <c r="P477" i="2"/>
  <c r="O477" i="2"/>
  <c r="N477" i="2"/>
  <c r="M477" i="2"/>
  <c r="L477" i="2"/>
  <c r="K477" i="2"/>
  <c r="J477" i="2"/>
  <c r="H477" i="2"/>
  <c r="G477" i="2"/>
  <c r="E477" i="2"/>
  <c r="D477" i="2"/>
  <c r="B477" i="2"/>
  <c r="A477" i="2"/>
  <c r="R476" i="2"/>
  <c r="Q476" i="2"/>
  <c r="P476" i="2"/>
  <c r="O476" i="2"/>
  <c r="N476" i="2"/>
  <c r="M476" i="2"/>
  <c r="L476" i="2"/>
  <c r="K476" i="2"/>
  <c r="J476" i="2"/>
  <c r="H476" i="2"/>
  <c r="G476" i="2"/>
  <c r="E476" i="2"/>
  <c r="D476" i="2"/>
  <c r="B476" i="2"/>
  <c r="A476" i="2"/>
  <c r="R475" i="2"/>
  <c r="Q475" i="2"/>
  <c r="P475" i="2"/>
  <c r="O475" i="2"/>
  <c r="N475" i="2"/>
  <c r="M475" i="2"/>
  <c r="L475" i="2"/>
  <c r="K475" i="2"/>
  <c r="J475" i="2"/>
  <c r="H475" i="2"/>
  <c r="G475" i="2"/>
  <c r="E475" i="2"/>
  <c r="D475" i="2"/>
  <c r="B475" i="2"/>
  <c r="A475" i="2"/>
  <c r="R474" i="2"/>
  <c r="Q474" i="2"/>
  <c r="P474" i="2"/>
  <c r="O474" i="2"/>
  <c r="N474" i="2"/>
  <c r="M474" i="2"/>
  <c r="L474" i="2"/>
  <c r="K474" i="2"/>
  <c r="J474" i="2"/>
  <c r="H474" i="2"/>
  <c r="G474" i="2"/>
  <c r="E474" i="2"/>
  <c r="D474" i="2"/>
  <c r="B474" i="2"/>
  <c r="A474" i="2"/>
  <c r="R473" i="2"/>
  <c r="Q473" i="2"/>
  <c r="P473" i="2"/>
  <c r="O473" i="2"/>
  <c r="N473" i="2"/>
  <c r="M473" i="2"/>
  <c r="L473" i="2"/>
  <c r="K473" i="2"/>
  <c r="J473" i="2"/>
  <c r="H473" i="2"/>
  <c r="G473" i="2"/>
  <c r="E473" i="2"/>
  <c r="D473" i="2"/>
  <c r="B473" i="2"/>
  <c r="A473" i="2"/>
  <c r="R472" i="2"/>
  <c r="Q472" i="2"/>
  <c r="P472" i="2"/>
  <c r="O472" i="2"/>
  <c r="N472" i="2"/>
  <c r="M472" i="2"/>
  <c r="L472" i="2"/>
  <c r="K472" i="2"/>
  <c r="J472" i="2"/>
  <c r="H472" i="2"/>
  <c r="G472" i="2"/>
  <c r="E472" i="2"/>
  <c r="D472" i="2"/>
  <c r="B472" i="2"/>
  <c r="A472" i="2"/>
  <c r="R471" i="2"/>
  <c r="Q471" i="2"/>
  <c r="P471" i="2"/>
  <c r="O471" i="2"/>
  <c r="N471" i="2"/>
  <c r="M471" i="2"/>
  <c r="L471" i="2"/>
  <c r="K471" i="2"/>
  <c r="J471" i="2"/>
  <c r="H471" i="2"/>
  <c r="G471" i="2"/>
  <c r="E471" i="2"/>
  <c r="D471" i="2"/>
  <c r="B471" i="2"/>
  <c r="A471" i="2"/>
  <c r="R470" i="2"/>
  <c r="Q470" i="2"/>
  <c r="P470" i="2"/>
  <c r="O470" i="2"/>
  <c r="N470" i="2"/>
  <c r="M470" i="2"/>
  <c r="L470" i="2"/>
  <c r="K470" i="2"/>
  <c r="J470" i="2"/>
  <c r="H470" i="2"/>
  <c r="G470" i="2"/>
  <c r="E470" i="2"/>
  <c r="D470" i="2"/>
  <c r="B470" i="2"/>
  <c r="A470" i="2"/>
  <c r="R469" i="2"/>
  <c r="Q469" i="2"/>
  <c r="P469" i="2"/>
  <c r="O469" i="2"/>
  <c r="N469" i="2"/>
  <c r="M469" i="2"/>
  <c r="L469" i="2"/>
  <c r="K469" i="2"/>
  <c r="J469" i="2"/>
  <c r="H469" i="2"/>
  <c r="G469" i="2"/>
  <c r="E469" i="2"/>
  <c r="D469" i="2"/>
  <c r="B469" i="2"/>
  <c r="A469" i="2"/>
  <c r="R468" i="2"/>
  <c r="Q468" i="2"/>
  <c r="P468" i="2"/>
  <c r="O468" i="2"/>
  <c r="N468" i="2"/>
  <c r="M468" i="2"/>
  <c r="L468" i="2"/>
  <c r="K468" i="2"/>
  <c r="J468" i="2"/>
  <c r="H468" i="2"/>
  <c r="G468" i="2"/>
  <c r="E468" i="2"/>
  <c r="D468" i="2"/>
  <c r="B468" i="2"/>
  <c r="A468" i="2"/>
  <c r="R467" i="2"/>
  <c r="Q467" i="2"/>
  <c r="P467" i="2"/>
  <c r="O467" i="2"/>
  <c r="N467" i="2"/>
  <c r="M467" i="2"/>
  <c r="L467" i="2"/>
  <c r="K467" i="2"/>
  <c r="J467" i="2"/>
  <c r="H467" i="2"/>
  <c r="G467" i="2"/>
  <c r="E467" i="2"/>
  <c r="D467" i="2"/>
  <c r="B467" i="2"/>
  <c r="A467" i="2"/>
  <c r="R466" i="2"/>
  <c r="Q466" i="2"/>
  <c r="P466" i="2"/>
  <c r="O466" i="2"/>
  <c r="N466" i="2"/>
  <c r="M466" i="2"/>
  <c r="L466" i="2"/>
  <c r="K466" i="2"/>
  <c r="J466" i="2"/>
  <c r="H466" i="2"/>
  <c r="G466" i="2"/>
  <c r="E466" i="2"/>
  <c r="D466" i="2"/>
  <c r="B466" i="2"/>
  <c r="A466" i="2"/>
  <c r="R465" i="2"/>
  <c r="Q465" i="2"/>
  <c r="P465" i="2"/>
  <c r="O465" i="2"/>
  <c r="N465" i="2"/>
  <c r="M465" i="2"/>
  <c r="L465" i="2"/>
  <c r="K465" i="2"/>
  <c r="J465" i="2"/>
  <c r="H465" i="2"/>
  <c r="G465" i="2"/>
  <c r="E465" i="2"/>
  <c r="D465" i="2"/>
  <c r="B465" i="2"/>
  <c r="A465" i="2"/>
  <c r="R464" i="2"/>
  <c r="Q464" i="2"/>
  <c r="P464" i="2"/>
  <c r="O464" i="2"/>
  <c r="N464" i="2"/>
  <c r="M464" i="2"/>
  <c r="L464" i="2"/>
  <c r="K464" i="2"/>
  <c r="J464" i="2"/>
  <c r="H464" i="2"/>
  <c r="G464" i="2"/>
  <c r="E464" i="2"/>
  <c r="D464" i="2"/>
  <c r="B464" i="2"/>
  <c r="A464" i="2"/>
  <c r="R463" i="2"/>
  <c r="Q463" i="2"/>
  <c r="P463" i="2"/>
  <c r="O463" i="2"/>
  <c r="N463" i="2"/>
  <c r="M463" i="2"/>
  <c r="L463" i="2"/>
  <c r="K463" i="2"/>
  <c r="J463" i="2"/>
  <c r="H463" i="2"/>
  <c r="G463" i="2"/>
  <c r="E463" i="2"/>
  <c r="D463" i="2"/>
  <c r="B463" i="2"/>
  <c r="A463" i="2"/>
  <c r="R462" i="2"/>
  <c r="Q462" i="2"/>
  <c r="P462" i="2"/>
  <c r="O462" i="2"/>
  <c r="N462" i="2"/>
  <c r="M462" i="2"/>
  <c r="L462" i="2"/>
  <c r="K462" i="2"/>
  <c r="J462" i="2"/>
  <c r="H462" i="2"/>
  <c r="G462" i="2"/>
  <c r="E462" i="2"/>
  <c r="D462" i="2"/>
  <c r="B462" i="2"/>
  <c r="A462" i="2"/>
  <c r="R461" i="2"/>
  <c r="Q461" i="2"/>
  <c r="P461" i="2"/>
  <c r="O461" i="2"/>
  <c r="N461" i="2"/>
  <c r="M461" i="2"/>
  <c r="L461" i="2"/>
  <c r="K461" i="2"/>
  <c r="J461" i="2"/>
  <c r="H461" i="2"/>
  <c r="G461" i="2"/>
  <c r="E461" i="2"/>
  <c r="D461" i="2"/>
  <c r="B461" i="2"/>
  <c r="A461" i="2"/>
  <c r="R460" i="2"/>
  <c r="Q460" i="2"/>
  <c r="P460" i="2"/>
  <c r="O460" i="2"/>
  <c r="N460" i="2"/>
  <c r="M460" i="2"/>
  <c r="L460" i="2"/>
  <c r="K460" i="2"/>
  <c r="J460" i="2"/>
  <c r="H460" i="2"/>
  <c r="G460" i="2"/>
  <c r="E460" i="2"/>
  <c r="D460" i="2"/>
  <c r="B460" i="2"/>
  <c r="A460" i="2"/>
  <c r="R459" i="2"/>
  <c r="Q459" i="2"/>
  <c r="P459" i="2"/>
  <c r="O459" i="2"/>
  <c r="N459" i="2"/>
  <c r="M459" i="2"/>
  <c r="L459" i="2"/>
  <c r="K459" i="2"/>
  <c r="J459" i="2"/>
  <c r="H459" i="2"/>
  <c r="G459" i="2"/>
  <c r="E459" i="2"/>
  <c r="D459" i="2"/>
  <c r="B459" i="2"/>
  <c r="A459" i="2"/>
  <c r="R458" i="2"/>
  <c r="Q458" i="2"/>
  <c r="P458" i="2"/>
  <c r="O458" i="2"/>
  <c r="N458" i="2"/>
  <c r="M458" i="2"/>
  <c r="L458" i="2"/>
  <c r="K458" i="2"/>
  <c r="J458" i="2"/>
  <c r="H458" i="2"/>
  <c r="G458" i="2"/>
  <c r="E458" i="2"/>
  <c r="D458" i="2"/>
  <c r="B458" i="2"/>
  <c r="A458" i="2"/>
  <c r="R457" i="2"/>
  <c r="Q457" i="2"/>
  <c r="P457" i="2"/>
  <c r="O457" i="2"/>
  <c r="N457" i="2"/>
  <c r="M457" i="2"/>
  <c r="L457" i="2"/>
  <c r="K457" i="2"/>
  <c r="J457" i="2"/>
  <c r="H457" i="2"/>
  <c r="G457" i="2"/>
  <c r="E457" i="2"/>
  <c r="D457" i="2"/>
  <c r="B457" i="2"/>
  <c r="A457" i="2"/>
  <c r="R456" i="2"/>
  <c r="Q456" i="2"/>
  <c r="P456" i="2"/>
  <c r="O456" i="2"/>
  <c r="N456" i="2"/>
  <c r="M456" i="2"/>
  <c r="L456" i="2"/>
  <c r="K456" i="2"/>
  <c r="J456" i="2"/>
  <c r="H456" i="2"/>
  <c r="G456" i="2"/>
  <c r="E456" i="2"/>
  <c r="D456" i="2"/>
  <c r="B456" i="2"/>
  <c r="A456" i="2"/>
  <c r="R455" i="2"/>
  <c r="Q455" i="2"/>
  <c r="P455" i="2"/>
  <c r="O455" i="2"/>
  <c r="N455" i="2"/>
  <c r="M455" i="2"/>
  <c r="L455" i="2"/>
  <c r="K455" i="2"/>
  <c r="J455" i="2"/>
  <c r="H455" i="2"/>
  <c r="G455" i="2"/>
  <c r="E455" i="2"/>
  <c r="D455" i="2"/>
  <c r="B455" i="2"/>
  <c r="A455" i="2"/>
  <c r="R454" i="2"/>
  <c r="Q454" i="2"/>
  <c r="P454" i="2"/>
  <c r="O454" i="2"/>
  <c r="N454" i="2"/>
  <c r="M454" i="2"/>
  <c r="L454" i="2"/>
  <c r="K454" i="2"/>
  <c r="J454" i="2"/>
  <c r="H454" i="2"/>
  <c r="G454" i="2"/>
  <c r="E454" i="2"/>
  <c r="D454" i="2"/>
  <c r="B454" i="2"/>
  <c r="A454" i="2"/>
  <c r="R453" i="2"/>
  <c r="Q453" i="2"/>
  <c r="P453" i="2"/>
  <c r="O453" i="2"/>
  <c r="N453" i="2"/>
  <c r="M453" i="2"/>
  <c r="L453" i="2"/>
  <c r="K453" i="2"/>
  <c r="J453" i="2"/>
  <c r="H453" i="2"/>
  <c r="G453" i="2"/>
  <c r="E453" i="2"/>
  <c r="D453" i="2"/>
  <c r="B453" i="2"/>
  <c r="A453" i="2"/>
  <c r="R452" i="2"/>
  <c r="Q452" i="2"/>
  <c r="P452" i="2"/>
  <c r="O452" i="2"/>
  <c r="N452" i="2"/>
  <c r="M452" i="2"/>
  <c r="L452" i="2"/>
  <c r="K452" i="2"/>
  <c r="J452" i="2"/>
  <c r="H452" i="2"/>
  <c r="G452" i="2"/>
  <c r="E452" i="2"/>
  <c r="D452" i="2"/>
  <c r="B452" i="2"/>
  <c r="A452" i="2"/>
  <c r="R451" i="2"/>
  <c r="Q451" i="2"/>
  <c r="P451" i="2"/>
  <c r="O451" i="2"/>
  <c r="N451" i="2"/>
  <c r="M451" i="2"/>
  <c r="L451" i="2"/>
  <c r="K451" i="2"/>
  <c r="J451" i="2"/>
  <c r="H451" i="2"/>
  <c r="G451" i="2"/>
  <c r="E451" i="2"/>
  <c r="D451" i="2"/>
  <c r="B451" i="2"/>
  <c r="A451" i="2"/>
  <c r="R450" i="2"/>
  <c r="Q450" i="2"/>
  <c r="P450" i="2"/>
  <c r="O450" i="2"/>
  <c r="N450" i="2"/>
  <c r="M450" i="2"/>
  <c r="L450" i="2"/>
  <c r="K450" i="2"/>
  <c r="J450" i="2"/>
  <c r="H450" i="2"/>
  <c r="G450" i="2"/>
  <c r="E450" i="2"/>
  <c r="D450" i="2"/>
  <c r="B450" i="2"/>
  <c r="A450" i="2"/>
  <c r="R449" i="2"/>
  <c r="Q449" i="2"/>
  <c r="P449" i="2"/>
  <c r="O449" i="2"/>
  <c r="N449" i="2"/>
  <c r="M449" i="2"/>
  <c r="L449" i="2"/>
  <c r="K449" i="2"/>
  <c r="J449" i="2"/>
  <c r="H449" i="2"/>
  <c r="G449" i="2"/>
  <c r="E449" i="2"/>
  <c r="D449" i="2"/>
  <c r="B449" i="2"/>
  <c r="A449" i="2"/>
  <c r="R448" i="2"/>
  <c r="Q448" i="2"/>
  <c r="P448" i="2"/>
  <c r="O448" i="2"/>
  <c r="N448" i="2"/>
  <c r="M448" i="2"/>
  <c r="L448" i="2"/>
  <c r="K448" i="2"/>
  <c r="J448" i="2"/>
  <c r="H448" i="2"/>
  <c r="G448" i="2"/>
  <c r="E448" i="2"/>
  <c r="D448" i="2"/>
  <c r="B448" i="2"/>
  <c r="A448" i="2"/>
  <c r="R447" i="2"/>
  <c r="Q447" i="2"/>
  <c r="P447" i="2"/>
  <c r="O447" i="2"/>
  <c r="N447" i="2"/>
  <c r="M447" i="2"/>
  <c r="L447" i="2"/>
  <c r="K447" i="2"/>
  <c r="J447" i="2"/>
  <c r="H447" i="2"/>
  <c r="G447" i="2"/>
  <c r="E447" i="2"/>
  <c r="D447" i="2"/>
  <c r="B447" i="2"/>
  <c r="A447" i="2"/>
  <c r="R446" i="2"/>
  <c r="Q446" i="2"/>
  <c r="P446" i="2"/>
  <c r="O446" i="2"/>
  <c r="N446" i="2"/>
  <c r="M446" i="2"/>
  <c r="L446" i="2"/>
  <c r="K446" i="2"/>
  <c r="J446" i="2"/>
  <c r="H446" i="2"/>
  <c r="G446" i="2"/>
  <c r="E446" i="2"/>
  <c r="D446" i="2"/>
  <c r="B446" i="2"/>
  <c r="A446" i="2"/>
  <c r="R445" i="2"/>
  <c r="Q445" i="2"/>
  <c r="P445" i="2"/>
  <c r="O445" i="2"/>
  <c r="N445" i="2"/>
  <c r="M445" i="2"/>
  <c r="L445" i="2"/>
  <c r="K445" i="2"/>
  <c r="J445" i="2"/>
  <c r="H445" i="2"/>
  <c r="G445" i="2"/>
  <c r="E445" i="2"/>
  <c r="D445" i="2"/>
  <c r="B445" i="2"/>
  <c r="A445" i="2"/>
  <c r="R444" i="2"/>
  <c r="Q444" i="2"/>
  <c r="P444" i="2"/>
  <c r="O444" i="2"/>
  <c r="N444" i="2"/>
  <c r="M444" i="2"/>
  <c r="L444" i="2"/>
  <c r="K444" i="2"/>
  <c r="J444" i="2"/>
  <c r="H444" i="2"/>
  <c r="G444" i="2"/>
  <c r="E444" i="2"/>
  <c r="D444" i="2"/>
  <c r="B444" i="2"/>
  <c r="A444" i="2"/>
  <c r="R443" i="2"/>
  <c r="Q443" i="2"/>
  <c r="P443" i="2"/>
  <c r="O443" i="2"/>
  <c r="N443" i="2"/>
  <c r="M443" i="2"/>
  <c r="L443" i="2"/>
  <c r="K443" i="2"/>
  <c r="J443" i="2"/>
  <c r="H443" i="2"/>
  <c r="G443" i="2"/>
  <c r="E443" i="2"/>
  <c r="D443" i="2"/>
  <c r="B443" i="2"/>
  <c r="A443" i="2"/>
  <c r="R442" i="2"/>
  <c r="Q442" i="2"/>
  <c r="P442" i="2"/>
  <c r="O442" i="2"/>
  <c r="N442" i="2"/>
  <c r="M442" i="2"/>
  <c r="L442" i="2"/>
  <c r="K442" i="2"/>
  <c r="J442" i="2"/>
  <c r="H442" i="2"/>
  <c r="G442" i="2"/>
  <c r="E442" i="2"/>
  <c r="D442" i="2"/>
  <c r="B442" i="2"/>
  <c r="A442" i="2"/>
  <c r="R441" i="2"/>
  <c r="Q441" i="2"/>
  <c r="P441" i="2"/>
  <c r="O441" i="2"/>
  <c r="N441" i="2"/>
  <c r="M441" i="2"/>
  <c r="L441" i="2"/>
  <c r="K441" i="2"/>
  <c r="J441" i="2"/>
  <c r="H441" i="2"/>
  <c r="G441" i="2"/>
  <c r="E441" i="2"/>
  <c r="D441" i="2"/>
  <c r="B441" i="2"/>
  <c r="A441" i="2"/>
  <c r="R440" i="2"/>
  <c r="Q440" i="2"/>
  <c r="P440" i="2"/>
  <c r="O440" i="2"/>
  <c r="N440" i="2"/>
  <c r="M440" i="2"/>
  <c r="L440" i="2"/>
  <c r="K440" i="2"/>
  <c r="J440" i="2"/>
  <c r="H440" i="2"/>
  <c r="G440" i="2"/>
  <c r="E440" i="2"/>
  <c r="D440" i="2"/>
  <c r="B440" i="2"/>
  <c r="A440" i="2"/>
  <c r="R439" i="2"/>
  <c r="Q439" i="2"/>
  <c r="P439" i="2"/>
  <c r="O439" i="2"/>
  <c r="N439" i="2"/>
  <c r="M439" i="2"/>
  <c r="L439" i="2"/>
  <c r="K439" i="2"/>
  <c r="J439" i="2"/>
  <c r="H439" i="2"/>
  <c r="G439" i="2"/>
  <c r="E439" i="2"/>
  <c r="D439" i="2"/>
  <c r="B439" i="2"/>
  <c r="A439" i="2"/>
  <c r="R438" i="2"/>
  <c r="Q438" i="2"/>
  <c r="P438" i="2"/>
  <c r="O438" i="2"/>
  <c r="N438" i="2"/>
  <c r="M438" i="2"/>
  <c r="L438" i="2"/>
  <c r="K438" i="2"/>
  <c r="J438" i="2"/>
  <c r="H438" i="2"/>
  <c r="G438" i="2"/>
  <c r="E438" i="2"/>
  <c r="D438" i="2"/>
  <c r="B438" i="2"/>
  <c r="A438" i="2"/>
  <c r="R437" i="2"/>
  <c r="Q437" i="2"/>
  <c r="P437" i="2"/>
  <c r="O437" i="2"/>
  <c r="N437" i="2"/>
  <c r="M437" i="2"/>
  <c r="L437" i="2"/>
  <c r="K437" i="2"/>
  <c r="J437" i="2"/>
  <c r="H437" i="2"/>
  <c r="G437" i="2"/>
  <c r="E437" i="2"/>
  <c r="D437" i="2"/>
  <c r="B437" i="2"/>
  <c r="A437" i="2"/>
  <c r="R436" i="2"/>
  <c r="Q436" i="2"/>
  <c r="P436" i="2"/>
  <c r="O436" i="2"/>
  <c r="N436" i="2"/>
  <c r="M436" i="2"/>
  <c r="L436" i="2"/>
  <c r="K436" i="2"/>
  <c r="J436" i="2"/>
  <c r="H436" i="2"/>
  <c r="G436" i="2"/>
  <c r="E436" i="2"/>
  <c r="D436" i="2"/>
  <c r="B436" i="2"/>
  <c r="A436" i="2"/>
  <c r="R435" i="2"/>
  <c r="Q435" i="2"/>
  <c r="P435" i="2"/>
  <c r="O435" i="2"/>
  <c r="N435" i="2"/>
  <c r="M435" i="2"/>
  <c r="L435" i="2"/>
  <c r="K435" i="2"/>
  <c r="J435" i="2"/>
  <c r="H435" i="2"/>
  <c r="G435" i="2"/>
  <c r="E435" i="2"/>
  <c r="D435" i="2"/>
  <c r="B435" i="2"/>
  <c r="A435" i="2"/>
  <c r="R434" i="2"/>
  <c r="Q434" i="2"/>
  <c r="P434" i="2"/>
  <c r="O434" i="2"/>
  <c r="N434" i="2"/>
  <c r="M434" i="2"/>
  <c r="L434" i="2"/>
  <c r="K434" i="2"/>
  <c r="J434" i="2"/>
  <c r="H434" i="2"/>
  <c r="G434" i="2"/>
  <c r="E434" i="2"/>
  <c r="D434" i="2"/>
  <c r="B434" i="2"/>
  <c r="A434" i="2"/>
  <c r="R433" i="2"/>
  <c r="Q433" i="2"/>
  <c r="P433" i="2"/>
  <c r="O433" i="2"/>
  <c r="N433" i="2"/>
  <c r="M433" i="2"/>
  <c r="L433" i="2"/>
  <c r="K433" i="2"/>
  <c r="J433" i="2"/>
  <c r="H433" i="2"/>
  <c r="G433" i="2"/>
  <c r="E433" i="2"/>
  <c r="D433" i="2"/>
  <c r="B433" i="2"/>
  <c r="A433" i="2"/>
  <c r="R432" i="2"/>
  <c r="Q432" i="2"/>
  <c r="P432" i="2"/>
  <c r="O432" i="2"/>
  <c r="N432" i="2"/>
  <c r="M432" i="2"/>
  <c r="L432" i="2"/>
  <c r="K432" i="2"/>
  <c r="J432" i="2"/>
  <c r="H432" i="2"/>
  <c r="G432" i="2"/>
  <c r="E432" i="2"/>
  <c r="D432" i="2"/>
  <c r="B432" i="2"/>
  <c r="A432" i="2"/>
  <c r="R431" i="2"/>
  <c r="Q431" i="2"/>
  <c r="P431" i="2"/>
  <c r="O431" i="2"/>
  <c r="N431" i="2"/>
  <c r="M431" i="2"/>
  <c r="L431" i="2"/>
  <c r="K431" i="2"/>
  <c r="J431" i="2"/>
  <c r="H431" i="2"/>
  <c r="G431" i="2"/>
  <c r="E431" i="2"/>
  <c r="D431" i="2"/>
  <c r="B431" i="2"/>
  <c r="A431" i="2"/>
  <c r="R430" i="2"/>
  <c r="Q430" i="2"/>
  <c r="P430" i="2"/>
  <c r="O430" i="2"/>
  <c r="N430" i="2"/>
  <c r="M430" i="2"/>
  <c r="L430" i="2"/>
  <c r="K430" i="2"/>
  <c r="J430" i="2"/>
  <c r="H430" i="2"/>
  <c r="G430" i="2"/>
  <c r="E430" i="2"/>
  <c r="D430" i="2"/>
  <c r="B430" i="2"/>
  <c r="A430" i="2"/>
  <c r="R429" i="2"/>
  <c r="Q429" i="2"/>
  <c r="P429" i="2"/>
  <c r="O429" i="2"/>
  <c r="N429" i="2"/>
  <c r="M429" i="2"/>
  <c r="L429" i="2"/>
  <c r="K429" i="2"/>
  <c r="J429" i="2"/>
  <c r="H429" i="2"/>
  <c r="G429" i="2"/>
  <c r="E429" i="2"/>
  <c r="D429" i="2"/>
  <c r="B429" i="2"/>
  <c r="A429" i="2"/>
  <c r="R428" i="2"/>
  <c r="Q428" i="2"/>
  <c r="P428" i="2"/>
  <c r="O428" i="2"/>
  <c r="N428" i="2"/>
  <c r="M428" i="2"/>
  <c r="L428" i="2"/>
  <c r="K428" i="2"/>
  <c r="J428" i="2"/>
  <c r="H428" i="2"/>
  <c r="G428" i="2"/>
  <c r="E428" i="2"/>
  <c r="D428" i="2"/>
  <c r="B428" i="2"/>
  <c r="A428" i="2"/>
  <c r="R427" i="2"/>
  <c r="Q427" i="2"/>
  <c r="P427" i="2"/>
  <c r="O427" i="2"/>
  <c r="N427" i="2"/>
  <c r="M427" i="2"/>
  <c r="L427" i="2"/>
  <c r="K427" i="2"/>
  <c r="J427" i="2"/>
  <c r="H427" i="2"/>
  <c r="G427" i="2"/>
  <c r="E427" i="2"/>
  <c r="D427" i="2"/>
  <c r="B427" i="2"/>
  <c r="A427" i="2"/>
  <c r="R426" i="2"/>
  <c r="Q426" i="2"/>
  <c r="P426" i="2"/>
  <c r="O426" i="2"/>
  <c r="N426" i="2"/>
  <c r="M426" i="2"/>
  <c r="L426" i="2"/>
  <c r="K426" i="2"/>
  <c r="J426" i="2"/>
  <c r="H426" i="2"/>
  <c r="G426" i="2"/>
  <c r="E426" i="2"/>
  <c r="D426" i="2"/>
  <c r="B426" i="2"/>
  <c r="A426" i="2"/>
  <c r="R425" i="2"/>
  <c r="Q425" i="2"/>
  <c r="P425" i="2"/>
  <c r="O425" i="2"/>
  <c r="N425" i="2"/>
  <c r="M425" i="2"/>
  <c r="L425" i="2"/>
  <c r="K425" i="2"/>
  <c r="J425" i="2"/>
  <c r="H425" i="2"/>
  <c r="G425" i="2"/>
  <c r="E425" i="2"/>
  <c r="D425" i="2"/>
  <c r="B425" i="2"/>
  <c r="A425" i="2"/>
  <c r="R424" i="2"/>
  <c r="Q424" i="2"/>
  <c r="P424" i="2"/>
  <c r="O424" i="2"/>
  <c r="N424" i="2"/>
  <c r="M424" i="2"/>
  <c r="L424" i="2"/>
  <c r="K424" i="2"/>
  <c r="J424" i="2"/>
  <c r="H424" i="2"/>
  <c r="G424" i="2"/>
  <c r="E424" i="2"/>
  <c r="D424" i="2"/>
  <c r="B424" i="2"/>
  <c r="A424" i="2"/>
  <c r="R423" i="2"/>
  <c r="Q423" i="2"/>
  <c r="P423" i="2"/>
  <c r="O423" i="2"/>
  <c r="N423" i="2"/>
  <c r="M423" i="2"/>
  <c r="L423" i="2"/>
  <c r="K423" i="2"/>
  <c r="J423" i="2"/>
  <c r="H423" i="2"/>
  <c r="G423" i="2"/>
  <c r="E423" i="2"/>
  <c r="D423" i="2"/>
  <c r="B423" i="2"/>
  <c r="A423" i="2"/>
  <c r="R422" i="2"/>
  <c r="Q422" i="2"/>
  <c r="P422" i="2"/>
  <c r="O422" i="2"/>
  <c r="N422" i="2"/>
  <c r="M422" i="2"/>
  <c r="L422" i="2"/>
  <c r="K422" i="2"/>
  <c r="J422" i="2"/>
  <c r="H422" i="2"/>
  <c r="G422" i="2"/>
  <c r="E422" i="2"/>
  <c r="D422" i="2"/>
  <c r="B422" i="2"/>
  <c r="A422" i="2"/>
  <c r="R421" i="2"/>
  <c r="Q421" i="2"/>
  <c r="P421" i="2"/>
  <c r="O421" i="2"/>
  <c r="N421" i="2"/>
  <c r="M421" i="2"/>
  <c r="L421" i="2"/>
  <c r="K421" i="2"/>
  <c r="J421" i="2"/>
  <c r="H421" i="2"/>
  <c r="G421" i="2"/>
  <c r="E421" i="2"/>
  <c r="D421" i="2"/>
  <c r="B421" i="2"/>
  <c r="A421" i="2"/>
  <c r="R420" i="2"/>
  <c r="Q420" i="2"/>
  <c r="P420" i="2"/>
  <c r="O420" i="2"/>
  <c r="N420" i="2"/>
  <c r="M420" i="2"/>
  <c r="L420" i="2"/>
  <c r="K420" i="2"/>
  <c r="J420" i="2"/>
  <c r="H420" i="2"/>
  <c r="G420" i="2"/>
  <c r="E420" i="2"/>
  <c r="D420" i="2"/>
  <c r="B420" i="2"/>
  <c r="A420" i="2"/>
  <c r="R419" i="2"/>
  <c r="Q419" i="2"/>
  <c r="P419" i="2"/>
  <c r="O419" i="2"/>
  <c r="N419" i="2"/>
  <c r="M419" i="2"/>
  <c r="L419" i="2"/>
  <c r="K419" i="2"/>
  <c r="J419" i="2"/>
  <c r="H419" i="2"/>
  <c r="G419" i="2"/>
  <c r="E419" i="2"/>
  <c r="D419" i="2"/>
  <c r="B419" i="2"/>
  <c r="A419" i="2"/>
  <c r="R418" i="2"/>
  <c r="Q418" i="2"/>
  <c r="P418" i="2"/>
  <c r="O418" i="2"/>
  <c r="N418" i="2"/>
  <c r="M418" i="2"/>
  <c r="L418" i="2"/>
  <c r="K418" i="2"/>
  <c r="J418" i="2"/>
  <c r="H418" i="2"/>
  <c r="G418" i="2"/>
  <c r="E418" i="2"/>
  <c r="D418" i="2"/>
  <c r="B418" i="2"/>
  <c r="A418" i="2"/>
  <c r="R417" i="2"/>
  <c r="Q417" i="2"/>
  <c r="P417" i="2"/>
  <c r="O417" i="2"/>
  <c r="N417" i="2"/>
  <c r="M417" i="2"/>
  <c r="L417" i="2"/>
  <c r="K417" i="2"/>
  <c r="J417" i="2"/>
  <c r="H417" i="2"/>
  <c r="G417" i="2"/>
  <c r="E417" i="2"/>
  <c r="D417" i="2"/>
  <c r="B417" i="2"/>
  <c r="A417" i="2"/>
  <c r="R416" i="2"/>
  <c r="Q416" i="2"/>
  <c r="P416" i="2"/>
  <c r="O416" i="2"/>
  <c r="N416" i="2"/>
  <c r="M416" i="2"/>
  <c r="L416" i="2"/>
  <c r="K416" i="2"/>
  <c r="J416" i="2"/>
  <c r="H416" i="2"/>
  <c r="G416" i="2"/>
  <c r="E416" i="2"/>
  <c r="D416" i="2"/>
  <c r="B416" i="2"/>
  <c r="A416" i="2"/>
  <c r="R415" i="2"/>
  <c r="Q415" i="2"/>
  <c r="P415" i="2"/>
  <c r="O415" i="2"/>
  <c r="N415" i="2"/>
  <c r="M415" i="2"/>
  <c r="L415" i="2"/>
  <c r="K415" i="2"/>
  <c r="J415" i="2"/>
  <c r="H415" i="2"/>
  <c r="G415" i="2"/>
  <c r="E415" i="2"/>
  <c r="D415" i="2"/>
  <c r="B415" i="2"/>
  <c r="A415" i="2"/>
  <c r="R414" i="2"/>
  <c r="Q414" i="2"/>
  <c r="P414" i="2"/>
  <c r="O414" i="2"/>
  <c r="N414" i="2"/>
  <c r="M414" i="2"/>
  <c r="L414" i="2"/>
  <c r="K414" i="2"/>
  <c r="J414" i="2"/>
  <c r="H414" i="2"/>
  <c r="G414" i="2"/>
  <c r="E414" i="2"/>
  <c r="D414" i="2"/>
  <c r="B414" i="2"/>
  <c r="A414" i="2"/>
  <c r="R413" i="2"/>
  <c r="Q413" i="2"/>
  <c r="P413" i="2"/>
  <c r="O413" i="2"/>
  <c r="N413" i="2"/>
  <c r="M413" i="2"/>
  <c r="L413" i="2"/>
  <c r="K413" i="2"/>
  <c r="J413" i="2"/>
  <c r="H413" i="2"/>
  <c r="G413" i="2"/>
  <c r="E413" i="2"/>
  <c r="D413" i="2"/>
  <c r="B413" i="2"/>
  <c r="A413" i="2"/>
  <c r="R412" i="2"/>
  <c r="Q412" i="2"/>
  <c r="P412" i="2"/>
  <c r="O412" i="2"/>
  <c r="N412" i="2"/>
  <c r="M412" i="2"/>
  <c r="L412" i="2"/>
  <c r="K412" i="2"/>
  <c r="J412" i="2"/>
  <c r="H412" i="2"/>
  <c r="G412" i="2"/>
  <c r="E412" i="2"/>
  <c r="D412" i="2"/>
  <c r="B412" i="2"/>
  <c r="A412" i="2"/>
  <c r="R411" i="2"/>
  <c r="Q411" i="2"/>
  <c r="P411" i="2"/>
  <c r="O411" i="2"/>
  <c r="N411" i="2"/>
  <c r="M411" i="2"/>
  <c r="L411" i="2"/>
  <c r="K411" i="2"/>
  <c r="J411" i="2"/>
  <c r="H411" i="2"/>
  <c r="G411" i="2"/>
  <c r="E411" i="2"/>
  <c r="D411" i="2"/>
  <c r="B411" i="2"/>
  <c r="A411" i="2"/>
  <c r="R410" i="2"/>
  <c r="Q410" i="2"/>
  <c r="P410" i="2"/>
  <c r="O410" i="2"/>
  <c r="N410" i="2"/>
  <c r="M410" i="2"/>
  <c r="L410" i="2"/>
  <c r="K410" i="2"/>
  <c r="J410" i="2"/>
  <c r="H410" i="2"/>
  <c r="G410" i="2"/>
  <c r="E410" i="2"/>
  <c r="D410" i="2"/>
  <c r="B410" i="2"/>
  <c r="A410" i="2"/>
  <c r="R409" i="2"/>
  <c r="Q409" i="2"/>
  <c r="P409" i="2"/>
  <c r="O409" i="2"/>
  <c r="N409" i="2"/>
  <c r="M409" i="2"/>
  <c r="L409" i="2"/>
  <c r="K409" i="2"/>
  <c r="J409" i="2"/>
  <c r="H409" i="2"/>
  <c r="G409" i="2"/>
  <c r="E409" i="2"/>
  <c r="D409" i="2"/>
  <c r="B409" i="2"/>
  <c r="A409" i="2"/>
  <c r="R408" i="2"/>
  <c r="Q408" i="2"/>
  <c r="P408" i="2"/>
  <c r="O408" i="2"/>
  <c r="N408" i="2"/>
  <c r="M408" i="2"/>
  <c r="L408" i="2"/>
  <c r="K408" i="2"/>
  <c r="J408" i="2"/>
  <c r="H408" i="2"/>
  <c r="G408" i="2"/>
  <c r="E408" i="2"/>
  <c r="D408" i="2"/>
  <c r="B408" i="2"/>
  <c r="A408" i="2"/>
  <c r="R407" i="2"/>
  <c r="Q407" i="2"/>
  <c r="P407" i="2"/>
  <c r="O407" i="2"/>
  <c r="N407" i="2"/>
  <c r="M407" i="2"/>
  <c r="L407" i="2"/>
  <c r="K407" i="2"/>
  <c r="J407" i="2"/>
  <c r="H407" i="2"/>
  <c r="G407" i="2"/>
  <c r="E407" i="2"/>
  <c r="D407" i="2"/>
  <c r="B407" i="2"/>
  <c r="A407" i="2"/>
  <c r="R406" i="2"/>
  <c r="Q406" i="2"/>
  <c r="P406" i="2"/>
  <c r="O406" i="2"/>
  <c r="N406" i="2"/>
  <c r="M406" i="2"/>
  <c r="L406" i="2"/>
  <c r="K406" i="2"/>
  <c r="J406" i="2"/>
  <c r="H406" i="2"/>
  <c r="G406" i="2"/>
  <c r="E406" i="2"/>
  <c r="D406" i="2"/>
  <c r="B406" i="2"/>
  <c r="A406" i="2"/>
  <c r="R405" i="2"/>
  <c r="Q405" i="2"/>
  <c r="P405" i="2"/>
  <c r="O405" i="2"/>
  <c r="N405" i="2"/>
  <c r="M405" i="2"/>
  <c r="L405" i="2"/>
  <c r="K405" i="2"/>
  <c r="J405" i="2"/>
  <c r="H405" i="2"/>
  <c r="G405" i="2"/>
  <c r="E405" i="2"/>
  <c r="D405" i="2"/>
  <c r="B405" i="2"/>
  <c r="A405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E404" i="2"/>
  <c r="D404" i="2"/>
  <c r="B404" i="2"/>
  <c r="A404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E403" i="2"/>
  <c r="D403" i="2"/>
  <c r="B403" i="2"/>
  <c r="A403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E402" i="2"/>
  <c r="D402" i="2"/>
  <c r="B402" i="2"/>
  <c r="A402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E401" i="2"/>
  <c r="D401" i="2"/>
  <c r="B401" i="2"/>
  <c r="A401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E400" i="2"/>
  <c r="D400" i="2"/>
  <c r="B400" i="2"/>
  <c r="A400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E399" i="2"/>
  <c r="D399" i="2"/>
  <c r="B399" i="2"/>
  <c r="A399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E398" i="2"/>
  <c r="D398" i="2"/>
  <c r="B398" i="2"/>
  <c r="A398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A397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A396" i="2"/>
  <c r="X395" i="2"/>
  <c r="W395" i="2"/>
  <c r="V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A395" i="2"/>
  <c r="AA394" i="2"/>
  <c r="Z394" i="2"/>
  <c r="Y394" i="2"/>
  <c r="X394" i="2"/>
  <c r="W394" i="2"/>
  <c r="V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A394" i="2"/>
  <c r="AA393" i="2"/>
  <c r="Z393" i="2"/>
  <c r="Y393" i="2"/>
  <c r="X393" i="2"/>
  <c r="W393" i="2"/>
  <c r="V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A393" i="2"/>
  <c r="AA392" i="2"/>
  <c r="Z392" i="2"/>
  <c r="Y392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A392" i="2"/>
  <c r="AA391" i="2"/>
  <c r="Z391" i="2"/>
  <c r="Y391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A391" i="2"/>
  <c r="AA390" i="2"/>
  <c r="Z390" i="2"/>
  <c r="Y390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A390" i="2"/>
  <c r="AA389" i="2"/>
  <c r="Z389" i="2"/>
  <c r="Y389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A389" i="2"/>
  <c r="AA388" i="2"/>
  <c r="Z388" i="2"/>
  <c r="Y388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A388" i="2"/>
  <c r="AA387" i="2"/>
  <c r="Z387" i="2"/>
  <c r="Y387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A387" i="2"/>
  <c r="AA386" i="2"/>
  <c r="Z386" i="2"/>
  <c r="Y386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A386" i="2"/>
  <c r="AA385" i="2"/>
  <c r="Z385" i="2"/>
  <c r="Y385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A385" i="2"/>
  <c r="AA384" i="2"/>
  <c r="Z384" i="2"/>
  <c r="Y384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A384" i="2"/>
  <c r="AA383" i="2"/>
  <c r="Z383" i="2"/>
  <c r="Y383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A383" i="2"/>
  <c r="AA382" i="2"/>
  <c r="Z382" i="2"/>
  <c r="Y382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A382" i="2"/>
  <c r="AA381" i="2"/>
  <c r="Z381" i="2"/>
  <c r="Y381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A381" i="2"/>
  <c r="AA380" i="2"/>
  <c r="Z380" i="2"/>
  <c r="Y380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A380" i="2"/>
  <c r="AA379" i="2"/>
  <c r="Z379" i="2"/>
  <c r="Y379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A379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A378" i="2"/>
  <c r="AA377" i="2"/>
  <c r="Z377" i="2"/>
  <c r="Y377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A377" i="2"/>
  <c r="AA376" i="2"/>
  <c r="Z376" i="2"/>
  <c r="Y376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A376" i="2"/>
  <c r="AA375" i="2"/>
  <c r="Z375" i="2"/>
  <c r="Y375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A375" i="2"/>
  <c r="AA374" i="2"/>
  <c r="Z374" i="2"/>
  <c r="Y374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A374" i="2"/>
  <c r="AA373" i="2"/>
  <c r="Z373" i="2"/>
  <c r="Y373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A373" i="2"/>
  <c r="AA372" i="2"/>
  <c r="Z372" i="2"/>
  <c r="Y372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A372" i="2"/>
  <c r="AA371" i="2"/>
  <c r="Z371" i="2"/>
  <c r="Y371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A371" i="2"/>
  <c r="AA370" i="2"/>
  <c r="Z370" i="2"/>
  <c r="Y370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A370" i="2"/>
  <c r="AA369" i="2"/>
  <c r="Z369" i="2"/>
  <c r="Y369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A369" i="2"/>
  <c r="AA368" i="2"/>
  <c r="Z368" i="2"/>
  <c r="Y368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A368" i="2"/>
  <c r="AA367" i="2"/>
  <c r="Z367" i="2"/>
  <c r="Y367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A367" i="2"/>
  <c r="AA366" i="2"/>
  <c r="Z366" i="2"/>
  <c r="Y366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A366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A365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A364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A363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A362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A361" i="2"/>
  <c r="AA360" i="2"/>
  <c r="Z360" i="2"/>
  <c r="Y360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A360" i="2"/>
  <c r="AA359" i="2"/>
  <c r="Z359" i="2"/>
  <c r="Y359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A359" i="2"/>
  <c r="AA358" i="2"/>
  <c r="Z358" i="2"/>
  <c r="Y358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A358" i="2"/>
  <c r="AA357" i="2"/>
  <c r="Z357" i="2"/>
  <c r="Y357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A357" i="2"/>
  <c r="AA356" i="2"/>
  <c r="Z356" i="2"/>
  <c r="Y356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A356" i="2"/>
  <c r="AA355" i="2"/>
  <c r="Z355" i="2"/>
  <c r="Y355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A355" i="2"/>
  <c r="AA354" i="2"/>
  <c r="Z354" i="2"/>
  <c r="Y354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A354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A353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A352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A351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A350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A349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A348" i="2"/>
  <c r="AA347" i="2"/>
  <c r="Z347" i="2"/>
  <c r="Y347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A347" i="2"/>
  <c r="AA346" i="2"/>
  <c r="Z346" i="2"/>
  <c r="Y346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A346" i="2"/>
  <c r="AA345" i="2"/>
  <c r="Z345" i="2"/>
  <c r="Y345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A345" i="2"/>
  <c r="AA344" i="2"/>
  <c r="Z344" i="2"/>
  <c r="Y344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A344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A343" i="2"/>
  <c r="AA342" i="2"/>
  <c r="Z342" i="2"/>
  <c r="Y342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A342" i="2"/>
  <c r="AA341" i="2"/>
  <c r="Z341" i="2"/>
  <c r="Y341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A341" i="2"/>
  <c r="AA340" i="2"/>
  <c r="Z340" i="2"/>
  <c r="Y340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A340" i="2"/>
  <c r="AA339" i="2"/>
  <c r="Z339" i="2"/>
  <c r="Y339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A339" i="2"/>
  <c r="AA338" i="2"/>
  <c r="Z338" i="2"/>
  <c r="Y338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A338" i="2"/>
  <c r="AA337" i="2"/>
  <c r="Z337" i="2"/>
  <c r="Y337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A337" i="2"/>
  <c r="AA336" i="2"/>
  <c r="Z336" i="2"/>
  <c r="Y336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A336" i="2"/>
  <c r="AA335" i="2"/>
  <c r="Z335" i="2"/>
  <c r="Y335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A335" i="2"/>
  <c r="AA334" i="2"/>
  <c r="Z334" i="2"/>
  <c r="Y334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A334" i="2"/>
  <c r="AA333" i="2"/>
  <c r="Z333" i="2"/>
  <c r="Y333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A333" i="2"/>
  <c r="AA332" i="2"/>
  <c r="Z332" i="2"/>
  <c r="Y332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A332" i="2"/>
  <c r="AA331" i="2"/>
  <c r="Z331" i="2"/>
  <c r="Y331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A331" i="2"/>
  <c r="AA330" i="2"/>
  <c r="Z330" i="2"/>
  <c r="Y330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A330" i="2"/>
  <c r="AA329" i="2"/>
  <c r="Z329" i="2"/>
  <c r="Y329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A329" i="2"/>
  <c r="AA328" i="2"/>
  <c r="Z328" i="2"/>
  <c r="Y328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A328" i="2"/>
  <c r="AA327" i="2"/>
  <c r="Z327" i="2"/>
  <c r="Y327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A327" i="2"/>
  <c r="AA326" i="2"/>
  <c r="Z326" i="2"/>
  <c r="Y326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A326" i="2"/>
  <c r="AA325" i="2"/>
  <c r="Z325" i="2"/>
  <c r="Y325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A325" i="2"/>
  <c r="AA324" i="2"/>
  <c r="Z324" i="2"/>
  <c r="Y324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A324" i="2"/>
  <c r="AA323" i="2"/>
  <c r="Z323" i="2"/>
  <c r="Y323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A323" i="2"/>
  <c r="AA322" i="2"/>
  <c r="Z322" i="2"/>
  <c r="Y322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A322" i="2"/>
  <c r="AD321" i="2"/>
  <c r="AC321" i="2"/>
  <c r="AB321" i="2"/>
  <c r="AA321" i="2"/>
  <c r="Z321" i="2"/>
  <c r="Y321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A321" i="2"/>
  <c r="AD320" i="2"/>
  <c r="AC320" i="2"/>
  <c r="AB320" i="2"/>
  <c r="AA320" i="2"/>
  <c r="Z320" i="2"/>
  <c r="Y320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A320" i="2"/>
  <c r="AD319" i="2"/>
  <c r="AC319" i="2"/>
  <c r="AB319" i="2"/>
  <c r="AA319" i="2"/>
  <c r="Z319" i="2"/>
  <c r="Y319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A319" i="2"/>
  <c r="AD318" i="2"/>
  <c r="AC318" i="2"/>
  <c r="AB318" i="2"/>
  <c r="AA318" i="2"/>
  <c r="Z318" i="2"/>
  <c r="Y318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A318" i="2"/>
  <c r="AD317" i="2"/>
  <c r="AC317" i="2"/>
  <c r="AB317" i="2"/>
  <c r="AA317" i="2"/>
  <c r="Z317" i="2"/>
  <c r="Y317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A317" i="2"/>
  <c r="AD316" i="2"/>
  <c r="AC316" i="2"/>
  <c r="AB316" i="2"/>
  <c r="AA316" i="2"/>
  <c r="Z316" i="2"/>
  <c r="Y316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A316" i="2"/>
  <c r="AD315" i="2"/>
  <c r="AC315" i="2"/>
  <c r="AB315" i="2"/>
  <c r="AA315" i="2"/>
  <c r="Z315" i="2"/>
  <c r="Y315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A315" i="2"/>
  <c r="AD314" i="2"/>
  <c r="AC314" i="2"/>
  <c r="AB314" i="2"/>
  <c r="AA314" i="2"/>
  <c r="Z314" i="2"/>
  <c r="Y314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A314" i="2"/>
  <c r="AD313" i="2"/>
  <c r="AC313" i="2"/>
  <c r="AB313" i="2"/>
  <c r="AA313" i="2"/>
  <c r="Z313" i="2"/>
  <c r="Y313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A313" i="2"/>
  <c r="AD312" i="2"/>
  <c r="AC312" i="2"/>
  <c r="AB312" i="2"/>
  <c r="AA312" i="2"/>
  <c r="Z312" i="2"/>
  <c r="Y312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A312" i="2"/>
  <c r="AD311" i="2"/>
  <c r="AC311" i="2"/>
  <c r="AB311" i="2"/>
  <c r="AA311" i="2"/>
  <c r="Z311" i="2"/>
  <c r="Y311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A311" i="2"/>
  <c r="AD310" i="2"/>
  <c r="AC310" i="2"/>
  <c r="AB310" i="2"/>
  <c r="AA310" i="2"/>
  <c r="Z310" i="2"/>
  <c r="Y310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A310" i="2"/>
  <c r="AD309" i="2"/>
  <c r="AC309" i="2"/>
  <c r="AB309" i="2"/>
  <c r="AA309" i="2"/>
  <c r="Z309" i="2"/>
  <c r="Y309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A309" i="2"/>
  <c r="AD308" i="2"/>
  <c r="AC308" i="2"/>
  <c r="AB308" i="2"/>
  <c r="AA308" i="2"/>
  <c r="Z308" i="2"/>
  <c r="Y308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A308" i="2"/>
  <c r="AD307" i="2"/>
  <c r="AC307" i="2"/>
  <c r="AB307" i="2"/>
  <c r="AA307" i="2"/>
  <c r="Z307" i="2"/>
  <c r="Y307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A307" i="2"/>
  <c r="AD306" i="2"/>
  <c r="AC306" i="2"/>
  <c r="AB306" i="2"/>
  <c r="AA306" i="2"/>
  <c r="Z306" i="2"/>
  <c r="Y306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A306" i="2"/>
  <c r="AD305" i="2"/>
  <c r="AC305" i="2"/>
  <c r="AB305" i="2"/>
  <c r="AA305" i="2"/>
  <c r="Z305" i="2"/>
  <c r="Y305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A305" i="2"/>
  <c r="AD304" i="2"/>
  <c r="AC304" i="2"/>
  <c r="AB304" i="2"/>
  <c r="AA304" i="2"/>
  <c r="Z304" i="2"/>
  <c r="Y304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A304" i="2"/>
  <c r="AD303" i="2"/>
  <c r="AC303" i="2"/>
  <c r="AB303" i="2"/>
  <c r="AA303" i="2"/>
  <c r="Z303" i="2"/>
  <c r="Y303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A303" i="2"/>
  <c r="AD302" i="2"/>
  <c r="AC302" i="2"/>
  <c r="AB302" i="2"/>
  <c r="AA302" i="2"/>
  <c r="Z302" i="2"/>
  <c r="Y302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A302" i="2"/>
  <c r="AD301" i="2"/>
  <c r="AC301" i="2"/>
  <c r="AB301" i="2"/>
  <c r="AA301" i="2"/>
  <c r="Z301" i="2"/>
  <c r="Y301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A301" i="2"/>
  <c r="AD300" i="2"/>
  <c r="AC300" i="2"/>
  <c r="AB300" i="2"/>
  <c r="AA300" i="2"/>
  <c r="Z300" i="2"/>
  <c r="Y300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A300" i="2"/>
  <c r="AD299" i="2"/>
  <c r="AC299" i="2"/>
  <c r="AB299" i="2"/>
  <c r="AA299" i="2"/>
  <c r="Z299" i="2"/>
  <c r="Y299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A299" i="2"/>
  <c r="AD298" i="2"/>
  <c r="AC298" i="2"/>
  <c r="AB298" i="2"/>
  <c r="AA298" i="2"/>
  <c r="Z298" i="2"/>
  <c r="Y298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A298" i="2"/>
  <c r="AD297" i="2"/>
  <c r="AC297" i="2"/>
  <c r="AB297" i="2"/>
  <c r="AA297" i="2"/>
  <c r="Z297" i="2"/>
  <c r="Y297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A297" i="2"/>
  <c r="AD296" i="2"/>
  <c r="AC296" i="2"/>
  <c r="AB296" i="2"/>
  <c r="AA296" i="2"/>
  <c r="Z296" i="2"/>
  <c r="Y296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A296" i="2"/>
  <c r="AD295" i="2"/>
  <c r="AC295" i="2"/>
  <c r="AB295" i="2"/>
  <c r="AA295" i="2"/>
  <c r="Z295" i="2"/>
  <c r="Y295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A295" i="2"/>
  <c r="AD294" i="2"/>
  <c r="AC294" i="2"/>
  <c r="AB294" i="2"/>
  <c r="AA294" i="2"/>
  <c r="Z294" i="2"/>
  <c r="Y294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A294" i="2"/>
  <c r="AD293" i="2"/>
  <c r="AC293" i="2"/>
  <c r="AB293" i="2"/>
  <c r="AA293" i="2"/>
  <c r="Z293" i="2"/>
  <c r="Y293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A293" i="2"/>
  <c r="AD292" i="2"/>
  <c r="AC292" i="2"/>
  <c r="AB292" i="2"/>
  <c r="AA292" i="2"/>
  <c r="Z292" i="2"/>
  <c r="Y292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A292" i="2"/>
  <c r="AD291" i="2"/>
  <c r="AC291" i="2"/>
  <c r="AB291" i="2"/>
  <c r="AA291" i="2"/>
  <c r="Z291" i="2"/>
  <c r="Y291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A291" i="2"/>
  <c r="AD290" i="2"/>
  <c r="AC290" i="2"/>
  <c r="AB290" i="2"/>
  <c r="AA290" i="2"/>
  <c r="Z290" i="2"/>
  <c r="Y290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A290" i="2"/>
  <c r="AD289" i="2"/>
  <c r="AC289" i="2"/>
  <c r="AB289" i="2"/>
  <c r="AA289" i="2"/>
  <c r="Z289" i="2"/>
  <c r="Y289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A289" i="2"/>
  <c r="AD288" i="2"/>
  <c r="AC288" i="2"/>
  <c r="AB288" i="2"/>
  <c r="AA288" i="2"/>
  <c r="Z288" i="2"/>
  <c r="Y288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A288" i="2"/>
  <c r="AD287" i="2"/>
  <c r="AC287" i="2"/>
  <c r="AB287" i="2"/>
  <c r="AA287" i="2"/>
  <c r="Z287" i="2"/>
  <c r="Y287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A287" i="2"/>
  <c r="AD286" i="2"/>
  <c r="AC286" i="2"/>
  <c r="AB286" i="2"/>
  <c r="AA286" i="2"/>
  <c r="Z286" i="2"/>
  <c r="Y286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A286" i="2"/>
  <c r="AD285" i="2"/>
  <c r="AC285" i="2"/>
  <c r="AB285" i="2"/>
  <c r="AA285" i="2"/>
  <c r="Z285" i="2"/>
  <c r="Y285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A285" i="2"/>
  <c r="AD284" i="2"/>
  <c r="AC284" i="2"/>
  <c r="AB284" i="2"/>
  <c r="AA284" i="2"/>
  <c r="Z284" i="2"/>
  <c r="Y284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A284" i="2"/>
  <c r="AD283" i="2"/>
  <c r="AC283" i="2"/>
  <c r="AB283" i="2"/>
  <c r="AA283" i="2"/>
  <c r="Z283" i="2"/>
  <c r="Y283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A283" i="2"/>
  <c r="AD282" i="2"/>
  <c r="AC282" i="2"/>
  <c r="AB282" i="2"/>
  <c r="AA282" i="2"/>
  <c r="Z282" i="2"/>
  <c r="Y282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A282" i="2"/>
  <c r="AD281" i="2"/>
  <c r="AC281" i="2"/>
  <c r="AB281" i="2"/>
  <c r="AA281" i="2"/>
  <c r="Z281" i="2"/>
  <c r="Y281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A281" i="2"/>
  <c r="AD280" i="2"/>
  <c r="AC280" i="2"/>
  <c r="AB280" i="2"/>
  <c r="AA280" i="2"/>
  <c r="Z280" i="2"/>
  <c r="Y280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A280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A279" i="2"/>
  <c r="AD278" i="2"/>
  <c r="AC278" i="2"/>
  <c r="AB278" i="2"/>
  <c r="AA278" i="2"/>
  <c r="Z278" i="2"/>
  <c r="Y278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A278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A277" i="2"/>
  <c r="AD276" i="2"/>
  <c r="AC276" i="2"/>
  <c r="AB276" i="2"/>
  <c r="AA276" i="2"/>
  <c r="Z276" i="2"/>
  <c r="Y276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A276" i="2"/>
  <c r="AD275" i="2"/>
  <c r="AC275" i="2"/>
  <c r="AB275" i="2"/>
  <c r="AA275" i="2"/>
  <c r="Z275" i="2"/>
  <c r="Y275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A275" i="2"/>
  <c r="AD274" i="2"/>
  <c r="AC274" i="2"/>
  <c r="AB274" i="2"/>
  <c r="AA274" i="2"/>
  <c r="Z274" i="2"/>
  <c r="Y274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A274" i="2"/>
  <c r="AD273" i="2"/>
  <c r="AC273" i="2"/>
  <c r="AB273" i="2"/>
  <c r="AA273" i="2"/>
  <c r="Z273" i="2"/>
  <c r="Y273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A273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A272" i="2"/>
  <c r="AD271" i="2"/>
  <c r="AC271" i="2"/>
  <c r="AB271" i="2"/>
  <c r="AA271" i="2"/>
  <c r="Z271" i="2"/>
  <c r="Y271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A271" i="2"/>
  <c r="AG270" i="2"/>
  <c r="AF270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A270" i="2"/>
  <c r="AJ269" i="2"/>
  <c r="AI269" i="2"/>
  <c r="AH269" i="2"/>
  <c r="AG269" i="2"/>
  <c r="AF269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A269" i="2"/>
  <c r="AJ268" i="2"/>
  <c r="AI268" i="2"/>
  <c r="AH268" i="2"/>
  <c r="AG268" i="2"/>
  <c r="AF268" i="2"/>
  <c r="AE268" i="2"/>
  <c r="AD268" i="2"/>
  <c r="AC268" i="2"/>
  <c r="AB268" i="2"/>
  <c r="AA268" i="2"/>
  <c r="Z268" i="2"/>
  <c r="Y268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A268" i="2"/>
  <c r="AJ267" i="2"/>
  <c r="AI267" i="2"/>
  <c r="AH267" i="2"/>
  <c r="AG267" i="2"/>
  <c r="AF267" i="2"/>
  <c r="AE267" i="2"/>
  <c r="AD267" i="2"/>
  <c r="AC267" i="2"/>
  <c r="AB267" i="2"/>
  <c r="AA267" i="2"/>
  <c r="Z267" i="2"/>
  <c r="Y267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A267" i="2"/>
  <c r="AJ266" i="2"/>
  <c r="AI266" i="2"/>
  <c r="AH266" i="2"/>
  <c r="AG266" i="2"/>
  <c r="AF266" i="2"/>
  <c r="AE266" i="2"/>
  <c r="AD266" i="2"/>
  <c r="AC266" i="2"/>
  <c r="AB266" i="2"/>
  <c r="AA266" i="2"/>
  <c r="Z266" i="2"/>
  <c r="Y266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A266" i="2"/>
  <c r="AJ265" i="2"/>
  <c r="AI265" i="2"/>
  <c r="AH265" i="2"/>
  <c r="AG265" i="2"/>
  <c r="AF265" i="2"/>
  <c r="AE265" i="2"/>
  <c r="AD265" i="2"/>
  <c r="AC265" i="2"/>
  <c r="AB265" i="2"/>
  <c r="AA265" i="2"/>
  <c r="Z265" i="2"/>
  <c r="Y265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A265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A264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A263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A262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A261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A260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A259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A258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A257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A256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A255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A254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A253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A252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A251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A250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A249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A248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A247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A246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A245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A244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A243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A242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A241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A240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A239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A238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A237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A236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A235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A234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A233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A232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A231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A230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A229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A228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A227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A226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A225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A224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A223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A222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A221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A220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A219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A218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A217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A216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A215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A214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A213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A212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A211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A210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A209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A208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A207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A206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A205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A204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A203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A202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A201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A200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A199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A198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A197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A196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A195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A194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A193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A192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A191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A190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A189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A188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A187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A186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A185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A184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A183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A182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A181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A180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A179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A178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A177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A176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A175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A174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A173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A172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A171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A170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A169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A168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A167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A166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A165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A164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A163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A162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A161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A160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A159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A158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A157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A156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A155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A154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A153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A152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A151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A150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A149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A148" i="2"/>
  <c r="AJ147" i="2"/>
  <c r="AI147" i="2"/>
  <c r="AH147" i="2"/>
  <c r="AG147" i="2"/>
  <c r="AF147" i="2"/>
  <c r="AE147" i="2"/>
  <c r="AD147" i="2"/>
  <c r="AC147" i="2"/>
  <c r="AB147" i="2"/>
  <c r="AA147" i="2"/>
  <c r="Z147" i="2"/>
  <c r="Y147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A147" i="2"/>
  <c r="AJ146" i="2"/>
  <c r="AI146" i="2"/>
  <c r="AH146" i="2"/>
  <c r="AG146" i="2"/>
  <c r="AF146" i="2"/>
  <c r="AE146" i="2"/>
  <c r="AD146" i="2"/>
  <c r="AC146" i="2"/>
  <c r="AB146" i="2"/>
  <c r="AA146" i="2"/>
  <c r="Z146" i="2"/>
  <c r="Y146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A146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A145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A144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A143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A142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A141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A140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A139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A138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A137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A136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A135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A134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A133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132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A131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130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129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128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127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126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125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124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123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122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121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120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119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118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117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116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115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114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113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112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111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110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109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108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107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106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105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104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103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102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101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100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99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98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97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96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95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94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93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92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91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90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89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88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87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86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85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84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83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82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81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80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79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78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77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76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75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74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73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72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71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70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69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68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67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66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65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64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63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62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61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60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59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58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57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56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55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54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53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52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51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50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49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48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47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46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45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44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43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42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41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40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39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38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37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36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35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34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33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32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31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30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29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28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27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26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25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24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23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22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21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20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19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18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17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16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15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14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13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D7" i="2"/>
  <c r="C7" i="2"/>
  <c r="B7" i="2"/>
  <c r="A7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B3488" i="1"/>
  <c r="C413" i="2" l="1"/>
  <c r="C414" i="2"/>
  <c r="C426" i="2"/>
  <c r="C438" i="2"/>
  <c r="C450" i="2"/>
  <c r="C462" i="2"/>
  <c r="C474" i="2"/>
  <c r="C486" i="2"/>
  <c r="C498" i="2"/>
  <c r="C510" i="2"/>
  <c r="C522" i="2"/>
  <c r="C534" i="2"/>
  <c r="C546" i="2"/>
  <c r="C558" i="2"/>
  <c r="C570" i="2"/>
  <c r="C582" i="2"/>
  <c r="C594" i="2"/>
  <c r="C606" i="2"/>
  <c r="C618" i="2"/>
  <c r="C406" i="2"/>
  <c r="C420" i="2"/>
  <c r="C433" i="2"/>
  <c r="C446" i="2"/>
  <c r="C459" i="2"/>
  <c r="C472" i="2"/>
  <c r="C485" i="2"/>
  <c r="C499" i="2"/>
  <c r="C512" i="2"/>
  <c r="C525" i="2"/>
  <c r="C538" i="2"/>
  <c r="C551" i="2"/>
  <c r="C564" i="2"/>
  <c r="C577" i="2"/>
  <c r="C590" i="2"/>
  <c r="C603" i="2"/>
  <c r="C616" i="2"/>
  <c r="C629" i="2"/>
  <c r="C641" i="2"/>
  <c r="C653" i="2"/>
  <c r="C665" i="2"/>
  <c r="C677" i="2"/>
  <c r="C689" i="2"/>
  <c r="C701" i="2"/>
  <c r="C713" i="2"/>
  <c r="C725" i="2"/>
  <c r="C737" i="2"/>
  <c r="C749" i="2"/>
  <c r="C761" i="2"/>
  <c r="C773" i="2"/>
  <c r="C785" i="2"/>
  <c r="C797" i="2"/>
  <c r="C809" i="2"/>
  <c r="C821" i="2"/>
  <c r="C833" i="2"/>
  <c r="C845" i="2"/>
  <c r="C857" i="2"/>
  <c r="C869" i="2"/>
  <c r="C881" i="2"/>
  <c r="C893" i="2"/>
  <c r="C905" i="2"/>
  <c r="C917" i="2"/>
  <c r="C929" i="2"/>
  <c r="C941" i="2"/>
  <c r="C953" i="2"/>
  <c r="C965" i="2"/>
  <c r="C977" i="2"/>
  <c r="C989" i="2"/>
  <c r="C1001" i="2"/>
  <c r="C1013" i="2"/>
  <c r="C1025" i="2"/>
  <c r="C1037" i="2"/>
  <c r="C1049" i="2"/>
  <c r="C1061" i="2"/>
  <c r="C1073" i="2"/>
  <c r="C1085" i="2"/>
  <c r="C1097" i="2"/>
  <c r="C1109" i="2"/>
  <c r="C1121" i="2"/>
  <c r="C1133" i="2"/>
  <c r="C1145" i="2"/>
  <c r="C1157" i="2"/>
  <c r="C1169" i="2"/>
  <c r="C1181" i="2"/>
  <c r="C1193" i="2"/>
  <c r="C1205" i="2"/>
  <c r="C1217" i="2"/>
  <c r="C1229" i="2"/>
  <c r="C1241" i="2"/>
  <c r="C1253" i="2"/>
  <c r="C1265" i="2"/>
  <c r="C1277" i="2"/>
  <c r="C1289" i="2"/>
  <c r="C1301" i="2"/>
  <c r="C1313" i="2"/>
  <c r="C1325" i="2"/>
  <c r="C1337" i="2"/>
  <c r="C1349" i="2"/>
  <c r="C1361" i="2"/>
  <c r="C1373" i="2"/>
  <c r="C1385" i="2"/>
  <c r="C1397" i="2"/>
  <c r="C1409" i="2"/>
  <c r="C1421" i="2"/>
  <c r="C1433" i="2"/>
  <c r="C1445" i="2"/>
  <c r="C1457" i="2"/>
  <c r="C1469" i="2"/>
  <c r="C1481" i="2"/>
  <c r="C1493" i="2"/>
  <c r="C1505" i="2"/>
  <c r="C1517" i="2"/>
  <c r="C1529" i="2"/>
  <c r="C1541" i="2"/>
  <c r="C1553" i="2"/>
  <c r="C1565" i="2"/>
  <c r="C1577" i="2"/>
  <c r="C1589" i="2"/>
  <c r="C1601" i="2"/>
  <c r="C1613" i="2"/>
  <c r="C1625" i="2"/>
  <c r="C1637" i="2"/>
  <c r="C1649" i="2"/>
  <c r="C1661" i="2"/>
  <c r="C1673" i="2"/>
  <c r="C1685" i="2"/>
  <c r="C1697" i="2"/>
  <c r="C1709" i="2"/>
  <c r="C1721" i="2"/>
  <c r="C1733" i="2"/>
  <c r="C1745" i="2"/>
  <c r="C1757" i="2"/>
  <c r="C407" i="2"/>
  <c r="C421" i="2"/>
  <c r="C434" i="2"/>
  <c r="C447" i="2"/>
  <c r="C460" i="2"/>
  <c r="C473" i="2"/>
  <c r="C487" i="2"/>
  <c r="C500" i="2"/>
  <c r="C513" i="2"/>
  <c r="C526" i="2"/>
  <c r="C539" i="2"/>
  <c r="C552" i="2"/>
  <c r="C565" i="2"/>
  <c r="C578" i="2"/>
  <c r="C591" i="2"/>
  <c r="C604" i="2"/>
  <c r="C617" i="2"/>
  <c r="C630" i="2"/>
  <c r="C642" i="2"/>
  <c r="C654" i="2"/>
  <c r="C666" i="2"/>
  <c r="C678" i="2"/>
  <c r="C690" i="2"/>
  <c r="C702" i="2"/>
  <c r="C714" i="2"/>
  <c r="C726" i="2"/>
  <c r="C738" i="2"/>
  <c r="C750" i="2"/>
  <c r="C762" i="2"/>
  <c r="C774" i="2"/>
  <c r="C786" i="2"/>
  <c r="C798" i="2"/>
  <c r="C810" i="2"/>
  <c r="C822" i="2"/>
  <c r="C834" i="2"/>
  <c r="C846" i="2"/>
  <c r="C858" i="2"/>
  <c r="C870" i="2"/>
  <c r="C882" i="2"/>
  <c r="C894" i="2"/>
  <c r="C906" i="2"/>
  <c r="C918" i="2"/>
  <c r="C930" i="2"/>
  <c r="C942" i="2"/>
  <c r="C954" i="2"/>
  <c r="C966" i="2"/>
  <c r="C978" i="2"/>
  <c r="C990" i="2"/>
  <c r="C1002" i="2"/>
  <c r="C1014" i="2"/>
  <c r="C1026" i="2"/>
  <c r="C1038" i="2"/>
  <c r="C1050" i="2"/>
  <c r="C1062" i="2"/>
  <c r="C1074" i="2"/>
  <c r="C1086" i="2"/>
  <c r="C1098" i="2"/>
  <c r="C1110" i="2"/>
  <c r="C1122" i="2"/>
  <c r="C1134" i="2"/>
  <c r="C1146" i="2"/>
  <c r="C1158" i="2"/>
  <c r="C1170" i="2"/>
  <c r="C1182" i="2"/>
  <c r="C1194" i="2"/>
  <c r="C1206" i="2"/>
  <c r="C408" i="2"/>
  <c r="C422" i="2"/>
  <c r="C435" i="2"/>
  <c r="C448" i="2"/>
  <c r="C461" i="2"/>
  <c r="C475" i="2"/>
  <c r="C488" i="2"/>
  <c r="C501" i="2"/>
  <c r="C514" i="2"/>
  <c r="C527" i="2"/>
  <c r="C540" i="2"/>
  <c r="C553" i="2"/>
  <c r="C566" i="2"/>
  <c r="C579" i="2"/>
  <c r="C592" i="2"/>
  <c r="C605" i="2"/>
  <c r="C619" i="2"/>
  <c r="C631" i="2"/>
  <c r="C643" i="2"/>
  <c r="C655" i="2"/>
  <c r="C667" i="2"/>
  <c r="C679" i="2"/>
  <c r="C691" i="2"/>
  <c r="C703" i="2"/>
  <c r="C715" i="2"/>
  <c r="C727" i="2"/>
  <c r="C739" i="2"/>
  <c r="C751" i="2"/>
  <c r="C763" i="2"/>
  <c r="C775" i="2"/>
  <c r="C787" i="2"/>
  <c r="C799" i="2"/>
  <c r="C811" i="2"/>
  <c r="C823" i="2"/>
  <c r="C835" i="2"/>
  <c r="C847" i="2"/>
  <c r="C859" i="2"/>
  <c r="C871" i="2"/>
  <c r="C883" i="2"/>
  <c r="C895" i="2"/>
  <c r="C907" i="2"/>
  <c r="C919" i="2"/>
  <c r="C931" i="2"/>
  <c r="C943" i="2"/>
  <c r="C955" i="2"/>
  <c r="C967" i="2"/>
  <c r="C979" i="2"/>
  <c r="C991" i="2"/>
  <c r="C1003" i="2"/>
  <c r="C1015" i="2"/>
  <c r="C1027" i="2"/>
  <c r="C1039" i="2"/>
  <c r="C1051" i="2"/>
  <c r="C1063" i="2"/>
  <c r="C1075" i="2"/>
  <c r="C1087" i="2"/>
  <c r="C1099" i="2"/>
  <c r="C1111" i="2"/>
  <c r="C1123" i="2"/>
  <c r="C1135" i="2"/>
  <c r="C1147" i="2"/>
  <c r="C1159" i="2"/>
  <c r="C1171" i="2"/>
  <c r="C1183" i="2"/>
  <c r="C1195" i="2"/>
  <c r="C1207" i="2"/>
  <c r="C409" i="2"/>
  <c r="C423" i="2"/>
  <c r="C436" i="2"/>
  <c r="C449" i="2"/>
  <c r="C463" i="2"/>
  <c r="C476" i="2"/>
  <c r="C489" i="2"/>
  <c r="C502" i="2"/>
  <c r="C515" i="2"/>
  <c r="C528" i="2"/>
  <c r="C541" i="2"/>
  <c r="C554" i="2"/>
  <c r="C567" i="2"/>
  <c r="C580" i="2"/>
  <c r="C593" i="2"/>
  <c r="C607" i="2"/>
  <c r="C620" i="2"/>
  <c r="C632" i="2"/>
  <c r="C644" i="2"/>
  <c r="C656" i="2"/>
  <c r="C668" i="2"/>
  <c r="C680" i="2"/>
  <c r="C692" i="2"/>
  <c r="C704" i="2"/>
  <c r="C716" i="2"/>
  <c r="C728" i="2"/>
  <c r="C740" i="2"/>
  <c r="C752" i="2"/>
  <c r="C764" i="2"/>
  <c r="C776" i="2"/>
  <c r="C788" i="2"/>
  <c r="C800" i="2"/>
  <c r="C812" i="2"/>
  <c r="C824" i="2"/>
  <c r="C836" i="2"/>
  <c r="C848" i="2"/>
  <c r="C860" i="2"/>
  <c r="C872" i="2"/>
  <c r="C884" i="2"/>
  <c r="C896" i="2"/>
  <c r="C908" i="2"/>
  <c r="C920" i="2"/>
  <c r="C932" i="2"/>
  <c r="C944" i="2"/>
  <c r="C956" i="2"/>
  <c r="C968" i="2"/>
  <c r="C980" i="2"/>
  <c r="C992" i="2"/>
  <c r="C1004" i="2"/>
  <c r="C1016" i="2"/>
  <c r="C1028" i="2"/>
  <c r="C1040" i="2"/>
  <c r="C1052" i="2"/>
  <c r="C1064" i="2"/>
  <c r="C1076" i="2"/>
  <c r="C1088" i="2"/>
  <c r="C1100" i="2"/>
  <c r="C1112" i="2"/>
  <c r="C1124" i="2"/>
  <c r="C1136" i="2"/>
  <c r="C1148" i="2"/>
  <c r="C1160" i="2"/>
  <c r="C1172" i="2"/>
  <c r="C1184" i="2"/>
  <c r="C1196" i="2"/>
  <c r="C1208" i="2"/>
  <c r="C1220" i="2"/>
  <c r="C1232" i="2"/>
  <c r="C1244" i="2"/>
  <c r="C1256" i="2"/>
  <c r="C1268" i="2"/>
  <c r="C1280" i="2"/>
  <c r="C1292" i="2"/>
  <c r="C1304" i="2"/>
  <c r="C1316" i="2"/>
  <c r="C1328" i="2"/>
  <c r="C1340" i="2"/>
  <c r="C1352" i="2"/>
  <c r="C1364" i="2"/>
  <c r="C1376" i="2"/>
  <c r="C1388" i="2"/>
  <c r="C410" i="2"/>
  <c r="C424" i="2"/>
  <c r="C437" i="2"/>
  <c r="C451" i="2"/>
  <c r="C464" i="2"/>
  <c r="C477" i="2"/>
  <c r="C490" i="2"/>
  <c r="C503" i="2"/>
  <c r="C516" i="2"/>
  <c r="C529" i="2"/>
  <c r="C542" i="2"/>
  <c r="C555" i="2"/>
  <c r="C568" i="2"/>
  <c r="C581" i="2"/>
  <c r="C595" i="2"/>
  <c r="C608" i="2"/>
  <c r="C621" i="2"/>
  <c r="C633" i="2"/>
  <c r="C645" i="2"/>
  <c r="C657" i="2"/>
  <c r="C669" i="2"/>
  <c r="C681" i="2"/>
  <c r="C693" i="2"/>
  <c r="C705" i="2"/>
  <c r="C717" i="2"/>
  <c r="C729" i="2"/>
  <c r="C741" i="2"/>
  <c r="C753" i="2"/>
  <c r="C765" i="2"/>
  <c r="C777" i="2"/>
  <c r="C789" i="2"/>
  <c r="C801" i="2"/>
  <c r="C813" i="2"/>
  <c r="C825" i="2"/>
  <c r="C837" i="2"/>
  <c r="C849" i="2"/>
  <c r="C861" i="2"/>
  <c r="C873" i="2"/>
  <c r="C885" i="2"/>
  <c r="C897" i="2"/>
  <c r="C909" i="2"/>
  <c r="C921" i="2"/>
  <c r="C933" i="2"/>
  <c r="C945" i="2"/>
  <c r="C957" i="2"/>
  <c r="C969" i="2"/>
  <c r="C981" i="2"/>
  <c r="C993" i="2"/>
  <c r="C1005" i="2"/>
  <c r="C1017" i="2"/>
  <c r="C1029" i="2"/>
  <c r="C1041" i="2"/>
  <c r="C1053" i="2"/>
  <c r="C1065" i="2"/>
  <c r="C1077" i="2"/>
  <c r="C1089" i="2"/>
  <c r="C1101" i="2"/>
  <c r="C1113" i="2"/>
  <c r="C1125" i="2"/>
  <c r="C1137" i="2"/>
  <c r="C1149" i="2"/>
  <c r="C1161" i="2"/>
  <c r="C1173" i="2"/>
  <c r="C1185" i="2"/>
  <c r="C1197" i="2"/>
  <c r="C1209" i="2"/>
  <c r="C1221" i="2"/>
  <c r="C1233" i="2"/>
  <c r="C1245" i="2"/>
  <c r="C1257" i="2"/>
  <c r="C1269" i="2"/>
  <c r="C1281" i="2"/>
  <c r="C1293" i="2"/>
  <c r="C1305" i="2"/>
  <c r="C1317" i="2"/>
  <c r="C417" i="2"/>
  <c r="C441" i="2"/>
  <c r="C465" i="2"/>
  <c r="C483" i="2"/>
  <c r="C507" i="2"/>
  <c r="C531" i="2"/>
  <c r="C550" i="2"/>
  <c r="C574" i="2"/>
  <c r="C598" i="2"/>
  <c r="C622" i="2"/>
  <c r="C639" i="2"/>
  <c r="C661" i="2"/>
  <c r="C683" i="2"/>
  <c r="C700" i="2"/>
  <c r="C722" i="2"/>
  <c r="C744" i="2"/>
  <c r="C766" i="2"/>
  <c r="C783" i="2"/>
  <c r="C805" i="2"/>
  <c r="C827" i="2"/>
  <c r="C844" i="2"/>
  <c r="C866" i="2"/>
  <c r="C888" i="2"/>
  <c r="C910" i="2"/>
  <c r="C927" i="2"/>
  <c r="C949" i="2"/>
  <c r="C971" i="2"/>
  <c r="C988" i="2"/>
  <c r="C1010" i="2"/>
  <c r="C1032" i="2"/>
  <c r="C1054" i="2"/>
  <c r="C1071" i="2"/>
  <c r="C1093" i="2"/>
  <c r="C1115" i="2"/>
  <c r="C1132" i="2"/>
  <c r="C1154" i="2"/>
  <c r="C1176" i="2"/>
  <c r="C1198" i="2"/>
  <c r="C1215" i="2"/>
  <c r="C1231" i="2"/>
  <c r="C1248" i="2"/>
  <c r="C1263" i="2"/>
  <c r="C1279" i="2"/>
  <c r="C1296" i="2"/>
  <c r="C1311" i="2"/>
  <c r="C1327" i="2"/>
  <c r="C1342" i="2"/>
  <c r="C1356" i="2"/>
  <c r="C1370" i="2"/>
  <c r="C1384" i="2"/>
  <c r="C1399" i="2"/>
  <c r="C1412" i="2"/>
  <c r="C1425" i="2"/>
  <c r="C1438" i="2"/>
  <c r="C1451" i="2"/>
  <c r="C1464" i="2"/>
  <c r="C1477" i="2"/>
  <c r="C1490" i="2"/>
  <c r="C1503" i="2"/>
  <c r="C1516" i="2"/>
  <c r="C1530" i="2"/>
  <c r="C1543" i="2"/>
  <c r="C1556" i="2"/>
  <c r="C1569" i="2"/>
  <c r="C1582" i="2"/>
  <c r="C1595" i="2"/>
  <c r="C1608" i="2"/>
  <c r="C1621" i="2"/>
  <c r="C1634" i="2"/>
  <c r="C1647" i="2"/>
  <c r="C1660" i="2"/>
  <c r="C1674" i="2"/>
  <c r="C1687" i="2"/>
  <c r="C1700" i="2"/>
  <c r="C1713" i="2"/>
  <c r="C1726" i="2"/>
  <c r="C1739" i="2"/>
  <c r="C1752" i="2"/>
  <c r="C1765" i="2"/>
  <c r="C1777" i="2"/>
  <c r="C1789" i="2"/>
  <c r="C1801" i="2"/>
  <c r="C1813" i="2"/>
  <c r="C1825" i="2"/>
  <c r="C1837" i="2"/>
  <c r="C1849" i="2"/>
  <c r="C1861" i="2"/>
  <c r="C1873" i="2"/>
  <c r="C1885" i="2"/>
  <c r="C1897" i="2"/>
  <c r="C1909" i="2"/>
  <c r="C1921" i="2"/>
  <c r="C1933" i="2"/>
  <c r="C1945" i="2"/>
  <c r="C1957" i="2"/>
  <c r="C1969" i="2"/>
  <c r="C1981" i="2"/>
  <c r="C1993" i="2"/>
  <c r="C2005" i="2"/>
  <c r="C2017" i="2"/>
  <c r="C2029" i="2"/>
  <c r="C2041" i="2"/>
  <c r="C2053" i="2"/>
  <c r="C2065" i="2"/>
  <c r="C2077" i="2"/>
  <c r="C2089" i="2"/>
  <c r="C2101" i="2"/>
  <c r="C2113" i="2"/>
  <c r="C2125" i="2"/>
  <c r="C2137" i="2"/>
  <c r="C2149" i="2"/>
  <c r="C2161" i="2"/>
  <c r="C2173" i="2"/>
  <c r="C2185" i="2"/>
  <c r="C2197" i="2"/>
  <c r="C2209" i="2"/>
  <c r="C2221" i="2"/>
  <c r="C2233" i="2"/>
  <c r="C2245" i="2"/>
  <c r="C2257" i="2"/>
  <c r="C2269" i="2"/>
  <c r="C2281" i="2"/>
  <c r="C2293" i="2"/>
  <c r="C2305" i="2"/>
  <c r="C2317" i="2"/>
  <c r="C2329" i="2"/>
  <c r="C2341" i="2"/>
  <c r="C2353" i="2"/>
  <c r="C2365" i="2"/>
  <c r="C2377" i="2"/>
  <c r="C2389" i="2"/>
  <c r="C2401" i="2"/>
  <c r="C2413" i="2"/>
  <c r="C2425" i="2"/>
  <c r="C2437" i="2"/>
  <c r="C2449" i="2"/>
  <c r="C2461" i="2"/>
  <c r="C2473" i="2"/>
  <c r="C2485" i="2"/>
  <c r="C2497" i="2"/>
  <c r="C2509" i="2"/>
  <c r="C2521" i="2"/>
  <c r="C2533" i="2"/>
  <c r="C2545" i="2"/>
  <c r="C2557" i="2"/>
  <c r="C2569" i="2"/>
  <c r="C2581" i="2"/>
  <c r="C2593" i="2"/>
  <c r="C2605" i="2"/>
  <c r="C2617" i="2"/>
  <c r="C2629" i="2"/>
  <c r="C2641" i="2"/>
  <c r="C2653" i="2"/>
  <c r="C2665" i="2"/>
  <c r="C2677" i="2"/>
  <c r="C2689" i="2"/>
  <c r="C2701" i="2"/>
  <c r="C2713" i="2"/>
  <c r="C2725" i="2"/>
  <c r="C2737" i="2"/>
  <c r="C2749" i="2"/>
  <c r="C2761" i="2"/>
  <c r="C2773" i="2"/>
  <c r="C2785" i="2"/>
  <c r="C2797" i="2"/>
  <c r="C2809" i="2"/>
  <c r="C2821" i="2"/>
  <c r="C2833" i="2"/>
  <c r="C2845" i="2"/>
  <c r="C2857" i="2"/>
  <c r="C2869" i="2"/>
  <c r="C2881" i="2"/>
  <c r="C2893" i="2"/>
  <c r="C2905" i="2"/>
  <c r="C418" i="2"/>
  <c r="C442" i="2"/>
  <c r="C466" i="2"/>
  <c r="C484" i="2"/>
  <c r="C508" i="2"/>
  <c r="C532" i="2"/>
  <c r="C556" i="2"/>
  <c r="C575" i="2"/>
  <c r="C599" i="2"/>
  <c r="C623" i="2"/>
  <c r="C640" i="2"/>
  <c r="C662" i="2"/>
  <c r="C684" i="2"/>
  <c r="C706" i="2"/>
  <c r="C723" i="2"/>
  <c r="C745" i="2"/>
  <c r="C767" i="2"/>
  <c r="C784" i="2"/>
  <c r="C806" i="2"/>
  <c r="C828" i="2"/>
  <c r="C850" i="2"/>
  <c r="C867" i="2"/>
  <c r="C889" i="2"/>
  <c r="C911" i="2"/>
  <c r="C928" i="2"/>
  <c r="C950" i="2"/>
  <c r="C972" i="2"/>
  <c r="C994" i="2"/>
  <c r="C1011" i="2"/>
  <c r="C1033" i="2"/>
  <c r="C1055" i="2"/>
  <c r="C1072" i="2"/>
  <c r="C1094" i="2"/>
  <c r="C1116" i="2"/>
  <c r="C1138" i="2"/>
  <c r="C1155" i="2"/>
  <c r="C1177" i="2"/>
  <c r="C1199" i="2"/>
  <c r="C1216" i="2"/>
  <c r="C1234" i="2"/>
  <c r="C1249" i="2"/>
  <c r="C1264" i="2"/>
  <c r="C1282" i="2"/>
  <c r="C1297" i="2"/>
  <c r="C1312" i="2"/>
  <c r="C1329" i="2"/>
  <c r="C1343" i="2"/>
  <c r="C1357" i="2"/>
  <c r="C1371" i="2"/>
  <c r="C1386" i="2"/>
  <c r="C1400" i="2"/>
  <c r="C1413" i="2"/>
  <c r="C1426" i="2"/>
  <c r="C1439" i="2"/>
  <c r="C1452" i="2"/>
  <c r="C1465" i="2"/>
  <c r="C1478" i="2"/>
  <c r="C1491" i="2"/>
  <c r="C1504" i="2"/>
  <c r="C1518" i="2"/>
  <c r="C1531" i="2"/>
  <c r="C1544" i="2"/>
  <c r="C1557" i="2"/>
  <c r="C1570" i="2"/>
  <c r="C1583" i="2"/>
  <c r="C1596" i="2"/>
  <c r="C1609" i="2"/>
  <c r="C1622" i="2"/>
  <c r="C1635" i="2"/>
  <c r="C1648" i="2"/>
  <c r="C1662" i="2"/>
  <c r="C1675" i="2"/>
  <c r="C1688" i="2"/>
  <c r="C1701" i="2"/>
  <c r="C1714" i="2"/>
  <c r="C1727" i="2"/>
  <c r="C1740" i="2"/>
  <c r="C1753" i="2"/>
  <c r="C1766" i="2"/>
  <c r="C1778" i="2"/>
  <c r="C1790" i="2"/>
  <c r="C1802" i="2"/>
  <c r="C1814" i="2"/>
  <c r="C1826" i="2"/>
  <c r="C1838" i="2"/>
  <c r="C1850" i="2"/>
  <c r="C1862" i="2"/>
  <c r="C1874" i="2"/>
  <c r="C1886" i="2"/>
  <c r="C1898" i="2"/>
  <c r="C1910" i="2"/>
  <c r="C1922" i="2"/>
  <c r="C1934" i="2"/>
  <c r="C1946" i="2"/>
  <c r="C1958" i="2"/>
  <c r="C1970" i="2"/>
  <c r="C1982" i="2"/>
  <c r="C1994" i="2"/>
  <c r="C2006" i="2"/>
  <c r="C2018" i="2"/>
  <c r="C2030" i="2"/>
  <c r="C2042" i="2"/>
  <c r="C2054" i="2"/>
  <c r="C2066" i="2"/>
  <c r="C2078" i="2"/>
  <c r="C2090" i="2"/>
  <c r="C2102" i="2"/>
  <c r="C2114" i="2"/>
  <c r="C2126" i="2"/>
  <c r="C2138" i="2"/>
  <c r="C2150" i="2"/>
  <c r="C2162" i="2"/>
  <c r="C2174" i="2"/>
  <c r="C2186" i="2"/>
  <c r="C2198" i="2"/>
  <c r="C2210" i="2"/>
  <c r="C2222" i="2"/>
  <c r="C2234" i="2"/>
  <c r="C2246" i="2"/>
  <c r="C2258" i="2"/>
  <c r="C2270" i="2"/>
  <c r="C2282" i="2"/>
  <c r="C2294" i="2"/>
  <c r="C2306" i="2"/>
  <c r="C2318" i="2"/>
  <c r="C2330" i="2"/>
  <c r="C2342" i="2"/>
  <c r="C2354" i="2"/>
  <c r="C2366" i="2"/>
  <c r="C2378" i="2"/>
  <c r="C2390" i="2"/>
  <c r="C2402" i="2"/>
  <c r="C2414" i="2"/>
  <c r="C2426" i="2"/>
  <c r="C2438" i="2"/>
  <c r="C2450" i="2"/>
  <c r="C419" i="2"/>
  <c r="C443" i="2"/>
  <c r="C467" i="2"/>
  <c r="C491" i="2"/>
  <c r="C509" i="2"/>
  <c r="C533" i="2"/>
  <c r="C557" i="2"/>
  <c r="C576" i="2"/>
  <c r="C600" i="2"/>
  <c r="C624" i="2"/>
  <c r="C646" i="2"/>
  <c r="C663" i="2"/>
  <c r="C685" i="2"/>
  <c r="C707" i="2"/>
  <c r="C724" i="2"/>
  <c r="C746" i="2"/>
  <c r="C768" i="2"/>
  <c r="C790" i="2"/>
  <c r="C807" i="2"/>
  <c r="C829" i="2"/>
  <c r="C851" i="2"/>
  <c r="C868" i="2"/>
  <c r="C890" i="2"/>
  <c r="C912" i="2"/>
  <c r="C934" i="2"/>
  <c r="C951" i="2"/>
  <c r="C973" i="2"/>
  <c r="C995" i="2"/>
  <c r="C1012" i="2"/>
  <c r="C1034" i="2"/>
  <c r="C1056" i="2"/>
  <c r="C1078" i="2"/>
  <c r="C1095" i="2"/>
  <c r="C1117" i="2"/>
  <c r="C1139" i="2"/>
  <c r="C1156" i="2"/>
  <c r="C1178" i="2"/>
  <c r="C1200" i="2"/>
  <c r="C1218" i="2"/>
  <c r="C1235" i="2"/>
  <c r="C1250" i="2"/>
  <c r="C1266" i="2"/>
  <c r="C1283" i="2"/>
  <c r="C1298" i="2"/>
  <c r="C1314" i="2"/>
  <c r="C1330" i="2"/>
  <c r="C1344" i="2"/>
  <c r="C1358" i="2"/>
  <c r="C1372" i="2"/>
  <c r="C1387" i="2"/>
  <c r="C1401" i="2"/>
  <c r="C1414" i="2"/>
  <c r="C1427" i="2"/>
  <c r="C1440" i="2"/>
  <c r="C1453" i="2"/>
  <c r="C1466" i="2"/>
  <c r="C1479" i="2"/>
  <c r="C1492" i="2"/>
  <c r="C1506" i="2"/>
  <c r="C1519" i="2"/>
  <c r="C1532" i="2"/>
  <c r="C1545" i="2"/>
  <c r="C1558" i="2"/>
  <c r="C1571" i="2"/>
  <c r="C1584" i="2"/>
  <c r="C1597" i="2"/>
  <c r="C1610" i="2"/>
  <c r="C1623" i="2"/>
  <c r="C1636" i="2"/>
  <c r="C1650" i="2"/>
  <c r="C1663" i="2"/>
  <c r="C1676" i="2"/>
  <c r="C1689" i="2"/>
  <c r="C1702" i="2"/>
  <c r="C1715" i="2"/>
  <c r="C1728" i="2"/>
  <c r="C1741" i="2"/>
  <c r="C1754" i="2"/>
  <c r="C1767" i="2"/>
  <c r="C1779" i="2"/>
  <c r="C1791" i="2"/>
  <c r="C1803" i="2"/>
  <c r="C1815" i="2"/>
  <c r="C1827" i="2"/>
  <c r="C1839" i="2"/>
  <c r="C1851" i="2"/>
  <c r="C1863" i="2"/>
  <c r="C1875" i="2"/>
  <c r="C1887" i="2"/>
  <c r="C1899" i="2"/>
  <c r="C1911" i="2"/>
  <c r="C1923" i="2"/>
  <c r="C1935" i="2"/>
  <c r="C1947" i="2"/>
  <c r="C1959" i="2"/>
  <c r="C1971" i="2"/>
  <c r="C1983" i="2"/>
  <c r="C1995" i="2"/>
  <c r="C2007" i="2"/>
  <c r="C2019" i="2"/>
  <c r="C2031" i="2"/>
  <c r="C2043" i="2"/>
  <c r="C2055" i="2"/>
  <c r="C2067" i="2"/>
  <c r="C2079" i="2"/>
  <c r="C2091" i="2"/>
  <c r="C2103" i="2"/>
  <c r="C2115" i="2"/>
  <c r="C2127" i="2"/>
  <c r="C2139" i="2"/>
  <c r="C2151" i="2"/>
  <c r="C2163" i="2"/>
  <c r="C2175" i="2"/>
  <c r="C2187" i="2"/>
  <c r="C2199" i="2"/>
  <c r="C2211" i="2"/>
  <c r="C2223" i="2"/>
  <c r="C2235" i="2"/>
  <c r="C2247" i="2"/>
  <c r="C2259" i="2"/>
  <c r="C2271" i="2"/>
  <c r="C2283" i="2"/>
  <c r="C2295" i="2"/>
  <c r="C2307" i="2"/>
  <c r="C2319" i="2"/>
  <c r="C2331" i="2"/>
  <c r="C2343" i="2"/>
  <c r="C2355" i="2"/>
  <c r="C425" i="2"/>
  <c r="C444" i="2"/>
  <c r="C468" i="2"/>
  <c r="C492" i="2"/>
  <c r="C511" i="2"/>
  <c r="C535" i="2"/>
  <c r="C559" i="2"/>
  <c r="C583" i="2"/>
  <c r="C601" i="2"/>
  <c r="C625" i="2"/>
  <c r="C647" i="2"/>
  <c r="C664" i="2"/>
  <c r="C686" i="2"/>
  <c r="C708" i="2"/>
  <c r="C730" i="2"/>
  <c r="C747" i="2"/>
  <c r="C769" i="2"/>
  <c r="C791" i="2"/>
  <c r="C808" i="2"/>
  <c r="C830" i="2"/>
  <c r="C852" i="2"/>
  <c r="C874" i="2"/>
  <c r="C891" i="2"/>
  <c r="C913" i="2"/>
  <c r="C935" i="2"/>
  <c r="C952" i="2"/>
  <c r="C974" i="2"/>
  <c r="C996" i="2"/>
  <c r="C1018" i="2"/>
  <c r="C1035" i="2"/>
  <c r="C1057" i="2"/>
  <c r="C1079" i="2"/>
  <c r="C1096" i="2"/>
  <c r="C1118" i="2"/>
  <c r="C1140" i="2"/>
  <c r="C1162" i="2"/>
  <c r="C1179" i="2"/>
  <c r="C1201" i="2"/>
  <c r="C1219" i="2"/>
  <c r="C1236" i="2"/>
  <c r="C1251" i="2"/>
  <c r="C1267" i="2"/>
  <c r="C1284" i="2"/>
  <c r="C1299" i="2"/>
  <c r="C1315" i="2"/>
  <c r="C1331" i="2"/>
  <c r="C1345" i="2"/>
  <c r="C1359" i="2"/>
  <c r="C1374" i="2"/>
  <c r="C1389" i="2"/>
  <c r="C1402" i="2"/>
  <c r="C1415" i="2"/>
  <c r="C1428" i="2"/>
  <c r="C1441" i="2"/>
  <c r="C1454" i="2"/>
  <c r="C1467" i="2"/>
  <c r="C1480" i="2"/>
  <c r="C1494" i="2"/>
  <c r="C1507" i="2"/>
  <c r="C1520" i="2"/>
  <c r="C1533" i="2"/>
  <c r="C1546" i="2"/>
  <c r="C1559" i="2"/>
  <c r="C1572" i="2"/>
  <c r="C1585" i="2"/>
  <c r="C1598" i="2"/>
  <c r="C1611" i="2"/>
  <c r="C1624" i="2"/>
  <c r="C1638" i="2"/>
  <c r="C1651" i="2"/>
  <c r="C1664" i="2"/>
  <c r="C1677" i="2"/>
  <c r="C1690" i="2"/>
  <c r="C1703" i="2"/>
  <c r="C1716" i="2"/>
  <c r="C1729" i="2"/>
  <c r="C1742" i="2"/>
  <c r="C1755" i="2"/>
  <c r="C1768" i="2"/>
  <c r="C1780" i="2"/>
  <c r="C1792" i="2"/>
  <c r="C1804" i="2"/>
  <c r="C1816" i="2"/>
  <c r="C1828" i="2"/>
  <c r="C1840" i="2"/>
  <c r="C1852" i="2"/>
  <c r="C1864" i="2"/>
  <c r="C1876" i="2"/>
  <c r="C1888" i="2"/>
  <c r="C1900" i="2"/>
  <c r="C1912" i="2"/>
  <c r="C1924" i="2"/>
  <c r="C1936" i="2"/>
  <c r="C1948" i="2"/>
  <c r="C1960" i="2"/>
  <c r="C1972" i="2"/>
  <c r="C1984" i="2"/>
  <c r="C1996" i="2"/>
  <c r="C2008" i="2"/>
  <c r="C2020" i="2"/>
  <c r="C2032" i="2"/>
  <c r="C2044" i="2"/>
  <c r="C2056" i="2"/>
  <c r="C2068" i="2"/>
  <c r="C2080" i="2"/>
  <c r="C2092" i="2"/>
  <c r="C2104" i="2"/>
  <c r="C2116" i="2"/>
  <c r="C2128" i="2"/>
  <c r="C2140" i="2"/>
  <c r="C2152" i="2"/>
  <c r="C2164" i="2"/>
  <c r="C2176" i="2"/>
  <c r="C2188" i="2"/>
  <c r="C2200" i="2"/>
  <c r="C2212" i="2"/>
  <c r="C2224" i="2"/>
  <c r="C2236" i="2"/>
  <c r="C2248" i="2"/>
  <c r="C2260" i="2"/>
  <c r="C2272" i="2"/>
  <c r="C2284" i="2"/>
  <c r="C2296" i="2"/>
  <c r="C2308" i="2"/>
  <c r="C2320" i="2"/>
  <c r="C2332" i="2"/>
  <c r="C411" i="2"/>
  <c r="C431" i="2"/>
  <c r="C455" i="2"/>
  <c r="C479" i="2"/>
  <c r="C497" i="2"/>
  <c r="C521" i="2"/>
  <c r="C545" i="2"/>
  <c r="C412" i="2"/>
  <c r="C432" i="2"/>
  <c r="C456" i="2"/>
  <c r="C480" i="2"/>
  <c r="C504" i="2"/>
  <c r="C523" i="2"/>
  <c r="C415" i="2"/>
  <c r="C457" i="2"/>
  <c r="C505" i="2"/>
  <c r="C547" i="2"/>
  <c r="C585" i="2"/>
  <c r="C613" i="2"/>
  <c r="C649" i="2"/>
  <c r="C675" i="2"/>
  <c r="C710" i="2"/>
  <c r="C736" i="2"/>
  <c r="C771" i="2"/>
  <c r="C802" i="2"/>
  <c r="C832" i="2"/>
  <c r="C863" i="2"/>
  <c r="C898" i="2"/>
  <c r="C924" i="2"/>
  <c r="C959" i="2"/>
  <c r="C985" i="2"/>
  <c r="C1020" i="2"/>
  <c r="C1046" i="2"/>
  <c r="C1081" i="2"/>
  <c r="C1107" i="2"/>
  <c r="C1142" i="2"/>
  <c r="C1168" i="2"/>
  <c r="C1203" i="2"/>
  <c r="C1227" i="2"/>
  <c r="C1254" i="2"/>
  <c r="C1275" i="2"/>
  <c r="C1302" i="2"/>
  <c r="C1323" i="2"/>
  <c r="C1347" i="2"/>
  <c r="C1367" i="2"/>
  <c r="C1391" i="2"/>
  <c r="C1408" i="2"/>
  <c r="C1430" i="2"/>
  <c r="C1448" i="2"/>
  <c r="C1470" i="2"/>
  <c r="C1487" i="2"/>
  <c r="C1509" i="2"/>
  <c r="C1526" i="2"/>
  <c r="C1548" i="2"/>
  <c r="C1566" i="2"/>
  <c r="C1587" i="2"/>
  <c r="C1605" i="2"/>
  <c r="C1627" i="2"/>
  <c r="C1644" i="2"/>
  <c r="C1666" i="2"/>
  <c r="C1683" i="2"/>
  <c r="C1705" i="2"/>
  <c r="C1723" i="2"/>
  <c r="C1744" i="2"/>
  <c r="C1762" i="2"/>
  <c r="C1782" i="2"/>
  <c r="C1798" i="2"/>
  <c r="C1818" i="2"/>
  <c r="C1834" i="2"/>
  <c r="C1854" i="2"/>
  <c r="C1870" i="2"/>
  <c r="C1890" i="2"/>
  <c r="C1906" i="2"/>
  <c r="C1926" i="2"/>
  <c r="C1942" i="2"/>
  <c r="C1962" i="2"/>
  <c r="C1978" i="2"/>
  <c r="C1998" i="2"/>
  <c r="C2014" i="2"/>
  <c r="C2034" i="2"/>
  <c r="C2050" i="2"/>
  <c r="C2070" i="2"/>
  <c r="C2086" i="2"/>
  <c r="C2106" i="2"/>
  <c r="C2122" i="2"/>
  <c r="C2142" i="2"/>
  <c r="C2158" i="2"/>
  <c r="C2178" i="2"/>
  <c r="C2194" i="2"/>
  <c r="C2214" i="2"/>
  <c r="C2230" i="2"/>
  <c r="C2250" i="2"/>
  <c r="C2266" i="2"/>
  <c r="C2286" i="2"/>
  <c r="C2302" i="2"/>
  <c r="C2322" i="2"/>
  <c r="C2338" i="2"/>
  <c r="C2356" i="2"/>
  <c r="C2370" i="2"/>
  <c r="C2384" i="2"/>
  <c r="C2398" i="2"/>
  <c r="C2412" i="2"/>
  <c r="C2428" i="2"/>
  <c r="C2442" i="2"/>
  <c r="C2456" i="2"/>
  <c r="C2469" i="2"/>
  <c r="C2482" i="2"/>
  <c r="C2495" i="2"/>
  <c r="C2508" i="2"/>
  <c r="C2522" i="2"/>
  <c r="C2535" i="2"/>
  <c r="C2548" i="2"/>
  <c r="C2561" i="2"/>
  <c r="C2574" i="2"/>
  <c r="C2587" i="2"/>
  <c r="C2600" i="2"/>
  <c r="C2613" i="2"/>
  <c r="C2626" i="2"/>
  <c r="C2639" i="2"/>
  <c r="C2652" i="2"/>
  <c r="C2666" i="2"/>
  <c r="C2679" i="2"/>
  <c r="C2692" i="2"/>
  <c r="C2705" i="2"/>
  <c r="C2718" i="2"/>
  <c r="C2731" i="2"/>
  <c r="C2744" i="2"/>
  <c r="C2757" i="2"/>
  <c r="C2770" i="2"/>
  <c r="C2783" i="2"/>
  <c r="C2796" i="2"/>
  <c r="C2810" i="2"/>
  <c r="C2823" i="2"/>
  <c r="C2836" i="2"/>
  <c r="C2849" i="2"/>
  <c r="C2862" i="2"/>
  <c r="C2875" i="2"/>
  <c r="C2888" i="2"/>
  <c r="C2901" i="2"/>
  <c r="C2914" i="2"/>
  <c r="C2926" i="2"/>
  <c r="C2938" i="2"/>
  <c r="C2950" i="2"/>
  <c r="C2962" i="2"/>
  <c r="C2974" i="2"/>
  <c r="C2986" i="2"/>
  <c r="C2998" i="2"/>
  <c r="C3010" i="2"/>
  <c r="C3022" i="2"/>
  <c r="C3034" i="2"/>
  <c r="C3046" i="2"/>
  <c r="C3058" i="2"/>
  <c r="C3070" i="2"/>
  <c r="C3082" i="2"/>
  <c r="C3094" i="2"/>
  <c r="C3106" i="2"/>
  <c r="C3118" i="2"/>
  <c r="C3130" i="2"/>
  <c r="C3142" i="2"/>
  <c r="C3154" i="2"/>
  <c r="C3166" i="2"/>
  <c r="C3178" i="2"/>
  <c r="C3190" i="2"/>
  <c r="C3202" i="2"/>
  <c r="C3214" i="2"/>
  <c r="C3226" i="2"/>
  <c r="C3238" i="2"/>
  <c r="C3250" i="2"/>
  <c r="C3262" i="2"/>
  <c r="C3274" i="2"/>
  <c r="C3286" i="2"/>
  <c r="C3298" i="2"/>
  <c r="C3310" i="2"/>
  <c r="C3322" i="2"/>
  <c r="C3334" i="2"/>
  <c r="C3346" i="2"/>
  <c r="C3358" i="2"/>
  <c r="C3370" i="2"/>
  <c r="C3382" i="2"/>
  <c r="C3394" i="2"/>
  <c r="C3406" i="2"/>
  <c r="C3418" i="2"/>
  <c r="C400" i="2"/>
  <c r="C2667" i="2"/>
  <c r="C2771" i="2"/>
  <c r="C2811" i="2"/>
  <c r="C2837" i="2"/>
  <c r="C2863" i="2"/>
  <c r="C2889" i="2"/>
  <c r="C2915" i="2"/>
  <c r="C2927" i="2"/>
  <c r="C2951" i="2"/>
  <c r="C2963" i="2"/>
  <c r="C2975" i="2"/>
  <c r="C2999" i="2"/>
  <c r="C3011" i="2"/>
  <c r="C3035" i="2"/>
  <c r="C3047" i="2"/>
  <c r="C3071" i="2"/>
  <c r="C3083" i="2"/>
  <c r="C3107" i="2"/>
  <c r="C3119" i="2"/>
  <c r="C3143" i="2"/>
  <c r="C3155" i="2"/>
  <c r="C3179" i="2"/>
  <c r="C3191" i="2"/>
  <c r="C3215" i="2"/>
  <c r="C3227" i="2"/>
  <c r="C3251" i="2"/>
  <c r="C3263" i="2"/>
  <c r="C3287" i="2"/>
  <c r="C3299" i="2"/>
  <c r="C3311" i="2"/>
  <c r="C3335" i="2"/>
  <c r="C3347" i="2"/>
  <c r="C3371" i="2"/>
  <c r="C3383" i="2"/>
  <c r="C3407" i="2"/>
  <c r="C3419" i="2"/>
  <c r="C3060" i="2"/>
  <c r="C3168" i="2"/>
  <c r="C3216" i="2"/>
  <c r="C3252" i="2"/>
  <c r="C3276" i="2"/>
  <c r="C3312" i="2"/>
  <c r="C3336" i="2"/>
  <c r="C3360" i="2"/>
  <c r="C3384" i="2"/>
  <c r="C3420" i="2"/>
  <c r="C416" i="2"/>
  <c r="C458" i="2"/>
  <c r="C506" i="2"/>
  <c r="C548" i="2"/>
  <c r="C586" i="2"/>
  <c r="C614" i="2"/>
  <c r="C650" i="2"/>
  <c r="C676" i="2"/>
  <c r="C711" i="2"/>
  <c r="C742" i="2"/>
  <c r="C772" i="2"/>
  <c r="C803" i="2"/>
  <c r="C838" i="2"/>
  <c r="C864" i="2"/>
  <c r="C899" i="2"/>
  <c r="C925" i="2"/>
  <c r="C960" i="2"/>
  <c r="C986" i="2"/>
  <c r="C1021" i="2"/>
  <c r="C1047" i="2"/>
  <c r="C1082" i="2"/>
  <c r="C1108" i="2"/>
  <c r="C1143" i="2"/>
  <c r="C1174" i="2"/>
  <c r="C1204" i="2"/>
  <c r="C1228" i="2"/>
  <c r="C1255" i="2"/>
  <c r="C1276" i="2"/>
  <c r="C1303" i="2"/>
  <c r="C1324" i="2"/>
  <c r="C1348" i="2"/>
  <c r="C1368" i="2"/>
  <c r="C1392" i="2"/>
  <c r="C1410" i="2"/>
  <c r="C1431" i="2"/>
  <c r="C1449" i="2"/>
  <c r="C1471" i="2"/>
  <c r="C1488" i="2"/>
  <c r="C1510" i="2"/>
  <c r="C1527" i="2"/>
  <c r="C1549" i="2"/>
  <c r="C1567" i="2"/>
  <c r="C1588" i="2"/>
  <c r="C1606" i="2"/>
  <c r="C1628" i="2"/>
  <c r="C1645" i="2"/>
  <c r="C1667" i="2"/>
  <c r="C1684" i="2"/>
  <c r="C1706" i="2"/>
  <c r="C1724" i="2"/>
  <c r="C1746" i="2"/>
  <c r="C1763" i="2"/>
  <c r="C1783" i="2"/>
  <c r="C1799" i="2"/>
  <c r="C1819" i="2"/>
  <c r="C1835" i="2"/>
  <c r="C1855" i="2"/>
  <c r="C1871" i="2"/>
  <c r="C1891" i="2"/>
  <c r="C1907" i="2"/>
  <c r="C1927" i="2"/>
  <c r="C1943" i="2"/>
  <c r="C1963" i="2"/>
  <c r="C1979" i="2"/>
  <c r="C1999" i="2"/>
  <c r="C2015" i="2"/>
  <c r="C2035" i="2"/>
  <c r="C2051" i="2"/>
  <c r="C2071" i="2"/>
  <c r="C2087" i="2"/>
  <c r="C2107" i="2"/>
  <c r="C2123" i="2"/>
  <c r="C2143" i="2"/>
  <c r="C2159" i="2"/>
  <c r="C2179" i="2"/>
  <c r="C2195" i="2"/>
  <c r="C2215" i="2"/>
  <c r="C2231" i="2"/>
  <c r="C2251" i="2"/>
  <c r="C2267" i="2"/>
  <c r="C2287" i="2"/>
  <c r="C2303" i="2"/>
  <c r="C2323" i="2"/>
  <c r="C2339" i="2"/>
  <c r="C2357" i="2"/>
  <c r="C2371" i="2"/>
  <c r="C2385" i="2"/>
  <c r="C2399" i="2"/>
  <c r="C2415" i="2"/>
  <c r="C2429" i="2"/>
  <c r="C2443" i="2"/>
  <c r="C2457" i="2"/>
  <c r="C2470" i="2"/>
  <c r="C2483" i="2"/>
  <c r="C2496" i="2"/>
  <c r="C2510" i="2"/>
  <c r="C2523" i="2"/>
  <c r="C2536" i="2"/>
  <c r="C2549" i="2"/>
  <c r="C2562" i="2"/>
  <c r="C2575" i="2"/>
  <c r="C2588" i="2"/>
  <c r="C2601" i="2"/>
  <c r="C2614" i="2"/>
  <c r="C2627" i="2"/>
  <c r="C2640" i="2"/>
  <c r="C2654" i="2"/>
  <c r="C2680" i="2"/>
  <c r="C2693" i="2"/>
  <c r="C2706" i="2"/>
  <c r="C2719" i="2"/>
  <c r="C2732" i="2"/>
  <c r="C2745" i="2"/>
  <c r="C2758" i="2"/>
  <c r="C2784" i="2"/>
  <c r="C2798" i="2"/>
  <c r="C2824" i="2"/>
  <c r="C2850" i="2"/>
  <c r="C2876" i="2"/>
  <c r="C2902" i="2"/>
  <c r="C2939" i="2"/>
  <c r="C2987" i="2"/>
  <c r="C3023" i="2"/>
  <c r="C3059" i="2"/>
  <c r="C3095" i="2"/>
  <c r="C3131" i="2"/>
  <c r="C3167" i="2"/>
  <c r="C3203" i="2"/>
  <c r="C3239" i="2"/>
  <c r="C3275" i="2"/>
  <c r="C3323" i="2"/>
  <c r="C3359" i="2"/>
  <c r="C3395" i="2"/>
  <c r="C401" i="2"/>
  <c r="C3108" i="2"/>
  <c r="C3192" i="2"/>
  <c r="C3240" i="2"/>
  <c r="C3300" i="2"/>
  <c r="C3348" i="2"/>
  <c r="C3396" i="2"/>
  <c r="C402" i="2"/>
  <c r="C427" i="2"/>
  <c r="C469" i="2"/>
  <c r="C517" i="2"/>
  <c r="C549" i="2"/>
  <c r="C587" i="2"/>
  <c r="C615" i="2"/>
  <c r="C651" i="2"/>
  <c r="C682" i="2"/>
  <c r="C712" i="2"/>
  <c r="C743" i="2"/>
  <c r="C778" i="2"/>
  <c r="C804" i="2"/>
  <c r="C839" i="2"/>
  <c r="C865" i="2"/>
  <c r="C900" i="2"/>
  <c r="C926" i="2"/>
  <c r="C961" i="2"/>
  <c r="C987" i="2"/>
  <c r="C1022" i="2"/>
  <c r="C1048" i="2"/>
  <c r="C1083" i="2"/>
  <c r="C1114" i="2"/>
  <c r="C1144" i="2"/>
  <c r="C1175" i="2"/>
  <c r="C1210" i="2"/>
  <c r="C1230" i="2"/>
  <c r="C1258" i="2"/>
  <c r="C1278" i="2"/>
  <c r="C1306" i="2"/>
  <c r="C1326" i="2"/>
  <c r="C1350" i="2"/>
  <c r="C1369" i="2"/>
  <c r="C1393" i="2"/>
  <c r="C1411" i="2"/>
  <c r="C1432" i="2"/>
  <c r="C1450" i="2"/>
  <c r="C1472" i="2"/>
  <c r="C1489" i="2"/>
  <c r="C1511" i="2"/>
  <c r="C1528" i="2"/>
  <c r="C1550" i="2"/>
  <c r="C1568" i="2"/>
  <c r="C1590" i="2"/>
  <c r="C1607" i="2"/>
  <c r="C1629" i="2"/>
  <c r="C1646" i="2"/>
  <c r="C1668" i="2"/>
  <c r="C1686" i="2"/>
  <c r="C1707" i="2"/>
  <c r="C1725" i="2"/>
  <c r="C1747" i="2"/>
  <c r="C1764" i="2"/>
  <c r="C1784" i="2"/>
  <c r="C1800" i="2"/>
  <c r="C1820" i="2"/>
  <c r="C1836" i="2"/>
  <c r="C1856" i="2"/>
  <c r="C1872" i="2"/>
  <c r="C1892" i="2"/>
  <c r="C1908" i="2"/>
  <c r="C1928" i="2"/>
  <c r="C1944" i="2"/>
  <c r="C1964" i="2"/>
  <c r="C1980" i="2"/>
  <c r="C2000" i="2"/>
  <c r="C2016" i="2"/>
  <c r="C2036" i="2"/>
  <c r="C2052" i="2"/>
  <c r="C2072" i="2"/>
  <c r="C2088" i="2"/>
  <c r="C2108" i="2"/>
  <c r="C2124" i="2"/>
  <c r="C2144" i="2"/>
  <c r="C2160" i="2"/>
  <c r="C2180" i="2"/>
  <c r="C2196" i="2"/>
  <c r="C2216" i="2"/>
  <c r="C2232" i="2"/>
  <c r="C2252" i="2"/>
  <c r="C2268" i="2"/>
  <c r="C2288" i="2"/>
  <c r="C2304" i="2"/>
  <c r="C2324" i="2"/>
  <c r="C2340" i="2"/>
  <c r="C2358" i="2"/>
  <c r="C2372" i="2"/>
  <c r="C2386" i="2"/>
  <c r="C2400" i="2"/>
  <c r="C2416" i="2"/>
  <c r="C2430" i="2"/>
  <c r="C2444" i="2"/>
  <c r="C2458" i="2"/>
  <c r="C2471" i="2"/>
  <c r="C2484" i="2"/>
  <c r="C2498" i="2"/>
  <c r="C2511" i="2"/>
  <c r="C2524" i="2"/>
  <c r="C2537" i="2"/>
  <c r="C2550" i="2"/>
  <c r="C2563" i="2"/>
  <c r="C2576" i="2"/>
  <c r="C2589" i="2"/>
  <c r="C2602" i="2"/>
  <c r="C2615" i="2"/>
  <c r="C2628" i="2"/>
  <c r="C2642" i="2"/>
  <c r="C2655" i="2"/>
  <c r="C2668" i="2"/>
  <c r="C2681" i="2"/>
  <c r="C2694" i="2"/>
  <c r="C2707" i="2"/>
  <c r="C2720" i="2"/>
  <c r="C2733" i="2"/>
  <c r="C2746" i="2"/>
  <c r="C2759" i="2"/>
  <c r="C2772" i="2"/>
  <c r="C2786" i="2"/>
  <c r="C2799" i="2"/>
  <c r="C2812" i="2"/>
  <c r="C2825" i="2"/>
  <c r="C2838" i="2"/>
  <c r="C2851" i="2"/>
  <c r="C2864" i="2"/>
  <c r="C2877" i="2"/>
  <c r="C2890" i="2"/>
  <c r="C2903" i="2"/>
  <c r="C2916" i="2"/>
  <c r="C2928" i="2"/>
  <c r="C2940" i="2"/>
  <c r="C2952" i="2"/>
  <c r="C2964" i="2"/>
  <c r="C2976" i="2"/>
  <c r="C2988" i="2"/>
  <c r="C3000" i="2"/>
  <c r="C3012" i="2"/>
  <c r="C3024" i="2"/>
  <c r="C3036" i="2"/>
  <c r="C3048" i="2"/>
  <c r="C3072" i="2"/>
  <c r="C3084" i="2"/>
  <c r="C3096" i="2"/>
  <c r="C3120" i="2"/>
  <c r="C3132" i="2"/>
  <c r="C3144" i="2"/>
  <c r="C3156" i="2"/>
  <c r="C3180" i="2"/>
  <c r="C3204" i="2"/>
  <c r="C3228" i="2"/>
  <c r="C3264" i="2"/>
  <c r="C3288" i="2"/>
  <c r="C3324" i="2"/>
  <c r="C3372" i="2"/>
  <c r="C3408" i="2"/>
  <c r="C429" i="2"/>
  <c r="C471" i="2"/>
  <c r="C519" i="2"/>
  <c r="C561" i="2"/>
  <c r="C589" i="2"/>
  <c r="C627" i="2"/>
  <c r="C658" i="2"/>
  <c r="C688" i="2"/>
  <c r="C719" i="2"/>
  <c r="C754" i="2"/>
  <c r="C780" i="2"/>
  <c r="C815" i="2"/>
  <c r="C841" i="2"/>
  <c r="C876" i="2"/>
  <c r="C902" i="2"/>
  <c r="C937" i="2"/>
  <c r="C963" i="2"/>
  <c r="C998" i="2"/>
  <c r="C1024" i="2"/>
  <c r="C1059" i="2"/>
  <c r="C1090" i="2"/>
  <c r="C1120" i="2"/>
  <c r="C1151" i="2"/>
  <c r="C1186" i="2"/>
  <c r="C1212" i="2"/>
  <c r="C1238" i="2"/>
  <c r="C1260" i="2"/>
  <c r="C1286" i="2"/>
  <c r="C1308" i="2"/>
  <c r="C1333" i="2"/>
  <c r="C1353" i="2"/>
  <c r="C1377" i="2"/>
  <c r="C1395" i="2"/>
  <c r="C1417" i="2"/>
  <c r="C1435" i="2"/>
  <c r="C1456" i="2"/>
  <c r="C1474" i="2"/>
  <c r="C1496" i="2"/>
  <c r="C1513" i="2"/>
  <c r="C1535" i="2"/>
  <c r="C1552" i="2"/>
  <c r="C1574" i="2"/>
  <c r="C1592" i="2"/>
  <c r="C1614" i="2"/>
  <c r="C1631" i="2"/>
  <c r="C1653" i="2"/>
  <c r="C1670" i="2"/>
  <c r="C1692" i="2"/>
  <c r="C1710" i="2"/>
  <c r="C1731" i="2"/>
  <c r="C1749" i="2"/>
  <c r="C1770" i="2"/>
  <c r="C1786" i="2"/>
  <c r="C1806" i="2"/>
  <c r="C1822" i="2"/>
  <c r="C1842" i="2"/>
  <c r="C1858" i="2"/>
  <c r="C1878" i="2"/>
  <c r="C1894" i="2"/>
  <c r="C1914" i="2"/>
  <c r="C1930" i="2"/>
  <c r="C1950" i="2"/>
  <c r="C1966" i="2"/>
  <c r="C1986" i="2"/>
  <c r="C445" i="2"/>
  <c r="C493" i="2"/>
  <c r="C536" i="2"/>
  <c r="C571" i="2"/>
  <c r="C609" i="2"/>
  <c r="C636" i="2"/>
  <c r="C671" i="2"/>
  <c r="C697" i="2"/>
  <c r="C732" i="2"/>
  <c r="C758" i="2"/>
  <c r="C793" i="2"/>
  <c r="C819" i="2"/>
  <c r="C854" i="2"/>
  <c r="C880" i="2"/>
  <c r="C915" i="2"/>
  <c r="C946" i="2"/>
  <c r="C976" i="2"/>
  <c r="C1007" i="2"/>
  <c r="C1042" i="2"/>
  <c r="C1068" i="2"/>
  <c r="C1103" i="2"/>
  <c r="C1129" i="2"/>
  <c r="C1164" i="2"/>
  <c r="C1190" i="2"/>
  <c r="C1223" i="2"/>
  <c r="C1243" i="2"/>
  <c r="C1271" i="2"/>
  <c r="C1291" i="2"/>
  <c r="C1319" i="2"/>
  <c r="C1338" i="2"/>
  <c r="C1362" i="2"/>
  <c r="C1381" i="2"/>
  <c r="C1404" i="2"/>
  <c r="C1422" i="2"/>
  <c r="C1443" i="2"/>
  <c r="C1461" i="2"/>
  <c r="C1483" i="2"/>
  <c r="C1500" i="2"/>
  <c r="C1522" i="2"/>
  <c r="C1539" i="2"/>
  <c r="C1561" i="2"/>
  <c r="C1579" i="2"/>
  <c r="C1600" i="2"/>
  <c r="C1618" i="2"/>
  <c r="C1640" i="2"/>
  <c r="C1657" i="2"/>
  <c r="C1679" i="2"/>
  <c r="C1696" i="2"/>
  <c r="C1718" i="2"/>
  <c r="C1736" i="2"/>
  <c r="C1758" i="2"/>
  <c r="C1774" i="2"/>
  <c r="C1794" i="2"/>
  <c r="C1810" i="2"/>
  <c r="C1830" i="2"/>
  <c r="C1846" i="2"/>
  <c r="C1866" i="2"/>
  <c r="C1882" i="2"/>
  <c r="C1902" i="2"/>
  <c r="C1918" i="2"/>
  <c r="C1938" i="2"/>
  <c r="C1954" i="2"/>
  <c r="C1974" i="2"/>
  <c r="C1990" i="2"/>
  <c r="C440" i="2"/>
  <c r="C520" i="2"/>
  <c r="C584" i="2"/>
  <c r="C637" i="2"/>
  <c r="C695" i="2"/>
  <c r="C748" i="2"/>
  <c r="C795" i="2"/>
  <c r="C853" i="2"/>
  <c r="C903" i="2"/>
  <c r="C958" i="2"/>
  <c r="C1008" i="2"/>
  <c r="C1066" i="2"/>
  <c r="C1119" i="2"/>
  <c r="C1166" i="2"/>
  <c r="C1222" i="2"/>
  <c r="C1261" i="2"/>
  <c r="C1300" i="2"/>
  <c r="C1339" i="2"/>
  <c r="C1379" i="2"/>
  <c r="C1416" i="2"/>
  <c r="C1446" i="2"/>
  <c r="C1482" i="2"/>
  <c r="C1514" i="2"/>
  <c r="C1547" i="2"/>
  <c r="C1580" i="2"/>
  <c r="C1616" i="2"/>
  <c r="C1652" i="2"/>
  <c r="C1681" i="2"/>
  <c r="C1717" i="2"/>
  <c r="C1750" i="2"/>
  <c r="C1781" i="2"/>
  <c r="C1811" i="2"/>
  <c r="C1844" i="2"/>
  <c r="C1877" i="2"/>
  <c r="C1904" i="2"/>
  <c r="C1937" i="2"/>
  <c r="C1967" i="2"/>
  <c r="C1997" i="2"/>
  <c r="C2023" i="2"/>
  <c r="C2046" i="2"/>
  <c r="C2069" i="2"/>
  <c r="C2095" i="2"/>
  <c r="C2118" i="2"/>
  <c r="C2141" i="2"/>
  <c r="C2167" i="2"/>
  <c r="C2190" i="2"/>
  <c r="C2213" i="2"/>
  <c r="C2239" i="2"/>
  <c r="C2262" i="2"/>
  <c r="C2285" i="2"/>
  <c r="C2311" i="2"/>
  <c r="C2334" i="2"/>
  <c r="C2352" i="2"/>
  <c r="C2375" i="2"/>
  <c r="C2394" i="2"/>
  <c r="C2411" i="2"/>
  <c r="C2433" i="2"/>
  <c r="C2452" i="2"/>
  <c r="C2468" i="2"/>
  <c r="C2488" i="2"/>
  <c r="C2504" i="2"/>
  <c r="C2520" i="2"/>
  <c r="C2540" i="2"/>
  <c r="C2556" i="2"/>
  <c r="C2573" i="2"/>
  <c r="C2592" i="2"/>
  <c r="C2609" i="2"/>
  <c r="C2625" i="2"/>
  <c r="C2645" i="2"/>
  <c r="C2661" i="2"/>
  <c r="C2678" i="2"/>
  <c r="C2697" i="2"/>
  <c r="C2714" i="2"/>
  <c r="C2730" i="2"/>
  <c r="C2750" i="2"/>
  <c r="C2766" i="2"/>
  <c r="C2782" i="2"/>
  <c r="C2802" i="2"/>
  <c r="C2818" i="2"/>
  <c r="C2835" i="2"/>
  <c r="C2854" i="2"/>
  <c r="C2871" i="2"/>
  <c r="C2887" i="2"/>
  <c r="C2907" i="2"/>
  <c r="C2922" i="2"/>
  <c r="C2937" i="2"/>
  <c r="C2955" i="2"/>
  <c r="C2970" i="2"/>
  <c r="C2985" i="2"/>
  <c r="C3003" i="2"/>
  <c r="C3018" i="2"/>
  <c r="C3033" i="2"/>
  <c r="C3051" i="2"/>
  <c r="C3066" i="2"/>
  <c r="C3081" i="2"/>
  <c r="C3099" i="2"/>
  <c r="C3114" i="2"/>
  <c r="C3129" i="2"/>
  <c r="C3147" i="2"/>
  <c r="C3162" i="2"/>
  <c r="C3177" i="2"/>
  <c r="C3195" i="2"/>
  <c r="C3210" i="2"/>
  <c r="C3225" i="2"/>
  <c r="C3243" i="2"/>
  <c r="C3258" i="2"/>
  <c r="C3273" i="2"/>
  <c r="C3291" i="2"/>
  <c r="C3306" i="2"/>
  <c r="C3321" i="2"/>
  <c r="C3339" i="2"/>
  <c r="C3354" i="2"/>
  <c r="C3369" i="2"/>
  <c r="C3387" i="2"/>
  <c r="C3402" i="2"/>
  <c r="C3417" i="2"/>
  <c r="C398" i="2"/>
  <c r="C2376" i="2"/>
  <c r="C2610" i="2"/>
  <c r="C2682" i="2"/>
  <c r="C2734" i="2"/>
  <c r="C2767" i="2"/>
  <c r="C2803" i="2"/>
  <c r="C2839" i="2"/>
  <c r="C2855" i="2"/>
  <c r="C2872" i="2"/>
  <c r="C2908" i="2"/>
  <c r="C2923" i="2"/>
  <c r="C2941" i="2"/>
  <c r="C2956" i="2"/>
  <c r="C2989" i="2"/>
  <c r="C3004" i="2"/>
  <c r="C3019" i="2"/>
  <c r="C3037" i="2"/>
  <c r="C3067" i="2"/>
  <c r="C3085" i="2"/>
  <c r="C3100" i="2"/>
  <c r="C3115" i="2"/>
  <c r="C3133" i="2"/>
  <c r="C3148" i="2"/>
  <c r="C3181" i="2"/>
  <c r="C3196" i="2"/>
  <c r="C3211" i="2"/>
  <c r="C3229" i="2"/>
  <c r="C3244" i="2"/>
  <c r="C3259" i="2"/>
  <c r="C3292" i="2"/>
  <c r="C3307" i="2"/>
  <c r="C3325" i="2"/>
  <c r="C3340" i="2"/>
  <c r="C3355" i="2"/>
  <c r="C3373" i="2"/>
  <c r="C3388" i="2"/>
  <c r="C3421" i="2"/>
  <c r="C3020" i="2"/>
  <c r="C3182" i="2"/>
  <c r="C3245" i="2"/>
  <c r="C3293" i="2"/>
  <c r="C3341" i="2"/>
  <c r="C3389" i="2"/>
  <c r="C454" i="2"/>
  <c r="C597" i="2"/>
  <c r="C699" i="2"/>
  <c r="C816" i="2"/>
  <c r="C916" i="2"/>
  <c r="C1023" i="2"/>
  <c r="C1128" i="2"/>
  <c r="C1226" i="2"/>
  <c r="C1310" i="2"/>
  <c r="C1383" i="2"/>
  <c r="C1458" i="2"/>
  <c r="C1523" i="2"/>
  <c r="C1591" i="2"/>
  <c r="C1656" i="2"/>
  <c r="C1722" i="2"/>
  <c r="C1788" i="2"/>
  <c r="C1848" i="2"/>
  <c r="C1915" i="2"/>
  <c r="C1975" i="2"/>
  <c r="C2026" i="2"/>
  <c r="C2075" i="2"/>
  <c r="C2147" i="2"/>
  <c r="C2193" i="2"/>
  <c r="C2242" i="2"/>
  <c r="C2291" i="2"/>
  <c r="C2337" i="2"/>
  <c r="C2380" i="2"/>
  <c r="C2419" i="2"/>
  <c r="C2455" i="2"/>
  <c r="C2491" i="2"/>
  <c r="C2527" i="2"/>
  <c r="C2560" i="2"/>
  <c r="C2596" i="2"/>
  <c r="C2632" i="2"/>
  <c r="C2664" i="2"/>
  <c r="C2700" i="2"/>
  <c r="C2753" i="2"/>
  <c r="C2789" i="2"/>
  <c r="C2822" i="2"/>
  <c r="C2858" i="2"/>
  <c r="C2894" i="2"/>
  <c r="C2925" i="2"/>
  <c r="C2958" i="2"/>
  <c r="C2991" i="2"/>
  <c r="C3021" i="2"/>
  <c r="C3054" i="2"/>
  <c r="C3102" i="2"/>
  <c r="C3135" i="2"/>
  <c r="C3165" i="2"/>
  <c r="C3198" i="2"/>
  <c r="C3231" i="2"/>
  <c r="C3261" i="2"/>
  <c r="C3294" i="2"/>
  <c r="C3327" i="2"/>
  <c r="C3375" i="2"/>
  <c r="C3405" i="2"/>
  <c r="C1658" i="2"/>
  <c r="C2403" i="2"/>
  <c r="C2544" i="2"/>
  <c r="C2633" i="2"/>
  <c r="C2702" i="2"/>
  <c r="C2774" i="2"/>
  <c r="C2826" i="2"/>
  <c r="C2895" i="2"/>
  <c r="C2944" i="2"/>
  <c r="C3007" i="2"/>
  <c r="C3055" i="2"/>
  <c r="C3136" i="2"/>
  <c r="C3184" i="2"/>
  <c r="C3217" i="2"/>
  <c r="C3280" i="2"/>
  <c r="C3313" i="2"/>
  <c r="C3361" i="2"/>
  <c r="C3424" i="2"/>
  <c r="C610" i="2"/>
  <c r="C718" i="2"/>
  <c r="C923" i="2"/>
  <c r="C1031" i="2"/>
  <c r="C1131" i="2"/>
  <c r="C1320" i="2"/>
  <c r="C1394" i="2"/>
  <c r="C1497" i="2"/>
  <c r="C1562" i="2"/>
  <c r="C1659" i="2"/>
  <c r="C1761" i="2"/>
  <c r="C1824" i="2"/>
  <c r="C1917" i="2"/>
  <c r="C2009" i="2"/>
  <c r="C2058" i="2"/>
  <c r="C2100" i="2"/>
  <c r="C2172" i="2"/>
  <c r="C2244" i="2"/>
  <c r="C2297" i="2"/>
  <c r="C2363" i="2"/>
  <c r="C2404" i="2"/>
  <c r="C2460" i="2"/>
  <c r="C2513" i="2"/>
  <c r="C2546" i="2"/>
  <c r="C2582" i="2"/>
  <c r="C2634" i="2"/>
  <c r="C2686" i="2"/>
  <c r="C2722" i="2"/>
  <c r="C2755" i="2"/>
  <c r="C2827" i="2"/>
  <c r="C2860" i="2"/>
  <c r="C2896" i="2"/>
  <c r="C2945" i="2"/>
  <c r="C2993" i="2"/>
  <c r="C3026" i="2"/>
  <c r="C3074" i="2"/>
  <c r="C3122" i="2"/>
  <c r="C3152" i="2"/>
  <c r="C3185" i="2"/>
  <c r="C3233" i="2"/>
  <c r="C3281" i="2"/>
  <c r="C3329" i="2"/>
  <c r="C3362" i="2"/>
  <c r="C3410" i="2"/>
  <c r="C452" i="2"/>
  <c r="C524" i="2"/>
  <c r="C588" i="2"/>
  <c r="C638" i="2"/>
  <c r="C696" i="2"/>
  <c r="C755" i="2"/>
  <c r="C796" i="2"/>
  <c r="C855" i="2"/>
  <c r="C904" i="2"/>
  <c r="C962" i="2"/>
  <c r="C1009" i="2"/>
  <c r="C1067" i="2"/>
  <c r="C1126" i="2"/>
  <c r="C1167" i="2"/>
  <c r="C1224" i="2"/>
  <c r="C1262" i="2"/>
  <c r="C1307" i="2"/>
  <c r="C1341" i="2"/>
  <c r="C1380" i="2"/>
  <c r="C1418" i="2"/>
  <c r="C1447" i="2"/>
  <c r="C1484" i="2"/>
  <c r="C1515" i="2"/>
  <c r="C1551" i="2"/>
  <c r="C1581" i="2"/>
  <c r="C1617" i="2"/>
  <c r="C1654" i="2"/>
  <c r="C1682" i="2"/>
  <c r="C1719" i="2"/>
  <c r="C1751" i="2"/>
  <c r="C1785" i="2"/>
  <c r="C1812" i="2"/>
  <c r="C1845" i="2"/>
  <c r="C1879" i="2"/>
  <c r="C1905" i="2"/>
  <c r="C1939" i="2"/>
  <c r="C1968" i="2"/>
  <c r="C2001" i="2"/>
  <c r="C2024" i="2"/>
  <c r="C2047" i="2"/>
  <c r="C2073" i="2"/>
  <c r="C2096" i="2"/>
  <c r="C2119" i="2"/>
  <c r="C2145" i="2"/>
  <c r="C2168" i="2"/>
  <c r="C2191" i="2"/>
  <c r="C2217" i="2"/>
  <c r="C2240" i="2"/>
  <c r="C2263" i="2"/>
  <c r="C2289" i="2"/>
  <c r="C2312" i="2"/>
  <c r="C2335" i="2"/>
  <c r="C2359" i="2"/>
  <c r="C2395" i="2"/>
  <c r="C2417" i="2"/>
  <c r="C2434" i="2"/>
  <c r="C2453" i="2"/>
  <c r="C2472" i="2"/>
  <c r="C2489" i="2"/>
  <c r="C2505" i="2"/>
  <c r="C2525" i="2"/>
  <c r="C2541" i="2"/>
  <c r="C2558" i="2"/>
  <c r="C2577" i="2"/>
  <c r="C2594" i="2"/>
  <c r="C2630" i="2"/>
  <c r="C2646" i="2"/>
  <c r="C2662" i="2"/>
  <c r="C2698" i="2"/>
  <c r="C2715" i="2"/>
  <c r="C2751" i="2"/>
  <c r="C2787" i="2"/>
  <c r="C2819" i="2"/>
  <c r="C2891" i="2"/>
  <c r="C2971" i="2"/>
  <c r="C3052" i="2"/>
  <c r="C3163" i="2"/>
  <c r="C3277" i="2"/>
  <c r="C3403" i="2"/>
  <c r="C3101" i="2"/>
  <c r="C3149" i="2"/>
  <c r="C3197" i="2"/>
  <c r="C3230" i="2"/>
  <c r="C3278" i="2"/>
  <c r="C3326" i="2"/>
  <c r="C3374" i="2"/>
  <c r="C3422" i="2"/>
  <c r="C2098" i="2"/>
  <c r="C2717" i="2"/>
  <c r="C3069" i="2"/>
  <c r="C3342" i="2"/>
  <c r="C1823" i="2"/>
  <c r="C2315" i="2"/>
  <c r="C2459" i="2"/>
  <c r="C2564" i="2"/>
  <c r="C2597" i="2"/>
  <c r="C2669" i="2"/>
  <c r="C2721" i="2"/>
  <c r="C2790" i="2"/>
  <c r="C2806" i="2"/>
  <c r="C2878" i="2"/>
  <c r="C2929" i="2"/>
  <c r="C2977" i="2"/>
  <c r="C3040" i="2"/>
  <c r="C3088" i="2"/>
  <c r="C3151" i="2"/>
  <c r="C3247" i="2"/>
  <c r="C3328" i="2"/>
  <c r="C3409" i="2"/>
  <c r="C544" i="2"/>
  <c r="C877" i="2"/>
  <c r="C1189" i="2"/>
  <c r="C1424" i="2"/>
  <c r="C1695" i="2"/>
  <c r="C1977" i="2"/>
  <c r="C2225" i="2"/>
  <c r="C2440" i="2"/>
  <c r="C2618" i="2"/>
  <c r="C2791" i="2"/>
  <c r="C2960" i="2"/>
  <c r="C3104" i="2"/>
  <c r="C3248" i="2"/>
  <c r="C3377" i="2"/>
  <c r="C453" i="2"/>
  <c r="C530" i="2"/>
  <c r="C596" i="2"/>
  <c r="C648" i="2"/>
  <c r="C698" i="2"/>
  <c r="C756" i="2"/>
  <c r="C814" i="2"/>
  <c r="C856" i="2"/>
  <c r="C914" i="2"/>
  <c r="C964" i="2"/>
  <c r="C1019" i="2"/>
  <c r="C1069" i="2"/>
  <c r="C1127" i="2"/>
  <c r="C1180" i="2"/>
  <c r="C1225" i="2"/>
  <c r="C1270" i="2"/>
  <c r="C1309" i="2"/>
  <c r="C1346" i="2"/>
  <c r="C1382" i="2"/>
  <c r="C1419" i="2"/>
  <c r="C1455" i="2"/>
  <c r="C1485" i="2"/>
  <c r="C1521" i="2"/>
  <c r="C1554" i="2"/>
  <c r="C1586" i="2"/>
  <c r="C1619" i="2"/>
  <c r="C1655" i="2"/>
  <c r="C1691" i="2"/>
  <c r="C1720" i="2"/>
  <c r="C1756" i="2"/>
  <c r="C1787" i="2"/>
  <c r="C1817" i="2"/>
  <c r="C1847" i="2"/>
  <c r="C1880" i="2"/>
  <c r="C1913" i="2"/>
  <c r="C1940" i="2"/>
  <c r="C1973" i="2"/>
  <c r="C2002" i="2"/>
  <c r="C2025" i="2"/>
  <c r="C2048" i="2"/>
  <c r="C2074" i="2"/>
  <c r="C2097" i="2"/>
  <c r="C2120" i="2"/>
  <c r="C2146" i="2"/>
  <c r="C2169" i="2"/>
  <c r="C2192" i="2"/>
  <c r="C2218" i="2"/>
  <c r="C2241" i="2"/>
  <c r="C2264" i="2"/>
  <c r="C2290" i="2"/>
  <c r="C2313" i="2"/>
  <c r="C2336" i="2"/>
  <c r="C2360" i="2"/>
  <c r="C2379" i="2"/>
  <c r="C2396" i="2"/>
  <c r="C2418" i="2"/>
  <c r="C2435" i="2"/>
  <c r="C2454" i="2"/>
  <c r="C2474" i="2"/>
  <c r="C2490" i="2"/>
  <c r="C2506" i="2"/>
  <c r="C2526" i="2"/>
  <c r="C2542" i="2"/>
  <c r="C2559" i="2"/>
  <c r="C2578" i="2"/>
  <c r="C2595" i="2"/>
  <c r="C2611" i="2"/>
  <c r="C2631" i="2"/>
  <c r="C2647" i="2"/>
  <c r="C2663" i="2"/>
  <c r="C2683" i="2"/>
  <c r="C2699" i="2"/>
  <c r="C2716" i="2"/>
  <c r="C2735" i="2"/>
  <c r="C2752" i="2"/>
  <c r="C2768" i="2"/>
  <c r="C2788" i="2"/>
  <c r="C2804" i="2"/>
  <c r="C2820" i="2"/>
  <c r="C2840" i="2"/>
  <c r="C2856" i="2"/>
  <c r="C2873" i="2"/>
  <c r="C2892" i="2"/>
  <c r="C2909" i="2"/>
  <c r="C2924" i="2"/>
  <c r="C2942" i="2"/>
  <c r="C2957" i="2"/>
  <c r="C2972" i="2"/>
  <c r="C2990" i="2"/>
  <c r="C3005" i="2"/>
  <c r="C3038" i="2"/>
  <c r="C3053" i="2"/>
  <c r="C3068" i="2"/>
  <c r="C3086" i="2"/>
  <c r="C3116" i="2"/>
  <c r="C3134" i="2"/>
  <c r="C3164" i="2"/>
  <c r="C3212" i="2"/>
  <c r="C3260" i="2"/>
  <c r="C3308" i="2"/>
  <c r="C3356" i="2"/>
  <c r="C3404" i="2"/>
  <c r="C537" i="2"/>
  <c r="C652" i="2"/>
  <c r="C757" i="2"/>
  <c r="C862" i="2"/>
  <c r="C970" i="2"/>
  <c r="C1070" i="2"/>
  <c r="C1187" i="2"/>
  <c r="C1272" i="2"/>
  <c r="C1351" i="2"/>
  <c r="C1420" i="2"/>
  <c r="C1486" i="2"/>
  <c r="C1555" i="2"/>
  <c r="C1620" i="2"/>
  <c r="C1693" i="2"/>
  <c r="C1759" i="2"/>
  <c r="C1821" i="2"/>
  <c r="C1881" i="2"/>
  <c r="C1941" i="2"/>
  <c r="C2003" i="2"/>
  <c r="C2049" i="2"/>
  <c r="C2121" i="2"/>
  <c r="C2170" i="2"/>
  <c r="C2219" i="2"/>
  <c r="C2265" i="2"/>
  <c r="C2314" i="2"/>
  <c r="C2361" i="2"/>
  <c r="C2397" i="2"/>
  <c r="C2436" i="2"/>
  <c r="C2475" i="2"/>
  <c r="C2507" i="2"/>
  <c r="C2543" i="2"/>
  <c r="C2579" i="2"/>
  <c r="C2612" i="2"/>
  <c r="C2648" i="2"/>
  <c r="C2684" i="2"/>
  <c r="C2736" i="2"/>
  <c r="C2769" i="2"/>
  <c r="C2805" i="2"/>
  <c r="C2841" i="2"/>
  <c r="C2874" i="2"/>
  <c r="C2910" i="2"/>
  <c r="C2943" i="2"/>
  <c r="C2973" i="2"/>
  <c r="C3006" i="2"/>
  <c r="C3039" i="2"/>
  <c r="C3087" i="2"/>
  <c r="C3117" i="2"/>
  <c r="C3150" i="2"/>
  <c r="C3183" i="2"/>
  <c r="C3213" i="2"/>
  <c r="C3246" i="2"/>
  <c r="C3279" i="2"/>
  <c r="C3309" i="2"/>
  <c r="C3357" i="2"/>
  <c r="C3390" i="2"/>
  <c r="C3423" i="2"/>
  <c r="C1694" i="2"/>
  <c r="C2381" i="2"/>
  <c r="C2528" i="2"/>
  <c r="C2616" i="2"/>
  <c r="C2685" i="2"/>
  <c r="C2754" i="2"/>
  <c r="C2842" i="2"/>
  <c r="C2911" i="2"/>
  <c r="C2959" i="2"/>
  <c r="C3025" i="2"/>
  <c r="C3073" i="2"/>
  <c r="C3121" i="2"/>
  <c r="C3169" i="2"/>
  <c r="C3199" i="2"/>
  <c r="C3265" i="2"/>
  <c r="C3295" i="2"/>
  <c r="C3343" i="2"/>
  <c r="C3391" i="2"/>
  <c r="C478" i="2"/>
  <c r="C660" i="2"/>
  <c r="C818" i="2"/>
  <c r="C982" i="2"/>
  <c r="C1084" i="2"/>
  <c r="C1274" i="2"/>
  <c r="C1355" i="2"/>
  <c r="C1460" i="2"/>
  <c r="C1525" i="2"/>
  <c r="C1630" i="2"/>
  <c r="C1732" i="2"/>
  <c r="C1795" i="2"/>
  <c r="C1857" i="2"/>
  <c r="C1951" i="2"/>
  <c r="C2028" i="2"/>
  <c r="C2081" i="2"/>
  <c r="C2153" i="2"/>
  <c r="C2202" i="2"/>
  <c r="C2274" i="2"/>
  <c r="C2316" i="2"/>
  <c r="C2382" i="2"/>
  <c r="C2421" i="2"/>
  <c r="C2477" i="2"/>
  <c r="C2529" i="2"/>
  <c r="C2565" i="2"/>
  <c r="C2598" i="2"/>
  <c r="C2670" i="2"/>
  <c r="C2703" i="2"/>
  <c r="C2739" i="2"/>
  <c r="C2807" i="2"/>
  <c r="C2843" i="2"/>
  <c r="C2879" i="2"/>
  <c r="C2930" i="2"/>
  <c r="C2978" i="2"/>
  <c r="C3008" i="2"/>
  <c r="C3041" i="2"/>
  <c r="C3089" i="2"/>
  <c r="C3137" i="2"/>
  <c r="C3170" i="2"/>
  <c r="C3218" i="2"/>
  <c r="C3266" i="2"/>
  <c r="C3296" i="2"/>
  <c r="C3344" i="2"/>
  <c r="C3392" i="2"/>
  <c r="C470" i="2"/>
  <c r="C543" i="2"/>
  <c r="C602" i="2"/>
  <c r="C659" i="2"/>
  <c r="C709" i="2"/>
  <c r="C759" i="2"/>
  <c r="C817" i="2"/>
  <c r="C875" i="2"/>
  <c r="C922" i="2"/>
  <c r="C975" i="2"/>
  <c r="C1030" i="2"/>
  <c r="C1080" i="2"/>
  <c r="C1130" i="2"/>
  <c r="C1188" i="2"/>
  <c r="C1237" i="2"/>
  <c r="C1273" i="2"/>
  <c r="C1318" i="2"/>
  <c r="C1354" i="2"/>
  <c r="C1390" i="2"/>
  <c r="C1423" i="2"/>
  <c r="C1459" i="2"/>
  <c r="C1495" i="2"/>
  <c r="C1524" i="2"/>
  <c r="C1560" i="2"/>
  <c r="C1593" i="2"/>
  <c r="C1626" i="2"/>
  <c r="C1730" i="2"/>
  <c r="C1760" i="2"/>
  <c r="C1793" i="2"/>
  <c r="C1853" i="2"/>
  <c r="C1883" i="2"/>
  <c r="C1916" i="2"/>
  <c r="C1949" i="2"/>
  <c r="C1976" i="2"/>
  <c r="C2004" i="2"/>
  <c r="C2027" i="2"/>
  <c r="C2057" i="2"/>
  <c r="C2076" i="2"/>
  <c r="C2099" i="2"/>
  <c r="C2129" i="2"/>
  <c r="C2148" i="2"/>
  <c r="C2171" i="2"/>
  <c r="C2201" i="2"/>
  <c r="C2220" i="2"/>
  <c r="C2243" i="2"/>
  <c r="C2273" i="2"/>
  <c r="C2292" i="2"/>
  <c r="C2344" i="2"/>
  <c r="C2362" i="2"/>
  <c r="C2420" i="2"/>
  <c r="C2439" i="2"/>
  <c r="C2476" i="2"/>
  <c r="C2492" i="2"/>
  <c r="C2512" i="2"/>
  <c r="C2580" i="2"/>
  <c r="C2649" i="2"/>
  <c r="C2738" i="2"/>
  <c r="C2859" i="2"/>
  <c r="C2992" i="2"/>
  <c r="C3103" i="2"/>
  <c r="C3232" i="2"/>
  <c r="C3376" i="2"/>
  <c r="C760" i="2"/>
  <c r="C1239" i="2"/>
  <c r="C1594" i="2"/>
  <c r="C1884" i="2"/>
  <c r="C2130" i="2"/>
  <c r="C2345" i="2"/>
  <c r="C2493" i="2"/>
  <c r="C2650" i="2"/>
  <c r="C2775" i="2"/>
  <c r="C2912" i="2"/>
  <c r="C3056" i="2"/>
  <c r="C3200" i="2"/>
  <c r="C3314" i="2"/>
  <c r="C3425" i="2"/>
  <c r="C405" i="2"/>
  <c r="C494" i="2"/>
  <c r="C563" i="2"/>
  <c r="C626" i="2"/>
  <c r="C673" i="2"/>
  <c r="C731" i="2"/>
  <c r="C781" i="2"/>
  <c r="C831" i="2"/>
  <c r="C886" i="2"/>
  <c r="C939" i="2"/>
  <c r="C997" i="2"/>
  <c r="C1044" i="2"/>
  <c r="C1102" i="2"/>
  <c r="C1152" i="2"/>
  <c r="C1202" i="2"/>
  <c r="C1246" i="2"/>
  <c r="C1288" i="2"/>
  <c r="C1332" i="2"/>
  <c r="C1365" i="2"/>
  <c r="C1403" i="2"/>
  <c r="C1436" i="2"/>
  <c r="C1468" i="2"/>
  <c r="C1501" i="2"/>
  <c r="C1537" i="2"/>
  <c r="C1573" i="2"/>
  <c r="C1603" i="2"/>
  <c r="C1639" i="2"/>
  <c r="C1671" i="2"/>
  <c r="C1704" i="2"/>
  <c r="C1737" i="2"/>
  <c r="C1772" i="2"/>
  <c r="C1805" i="2"/>
  <c r="C1832" i="2"/>
  <c r="C1865" i="2"/>
  <c r="C1895" i="2"/>
  <c r="C1925" i="2"/>
  <c r="C1955" i="2"/>
  <c r="C1988" i="2"/>
  <c r="C2012" i="2"/>
  <c r="C2038" i="2"/>
  <c r="C2061" i="2"/>
  <c r="C2084" i="2"/>
  <c r="C2110" i="2"/>
  <c r="C2133" i="2"/>
  <c r="C2156" i="2"/>
  <c r="C2182" i="2"/>
  <c r="C2205" i="2"/>
  <c r="C2228" i="2"/>
  <c r="C2254" i="2"/>
  <c r="C2277" i="2"/>
  <c r="C2300" i="2"/>
  <c r="C2326" i="2"/>
  <c r="C2348" i="2"/>
  <c r="C2368" i="2"/>
  <c r="C2388" i="2"/>
  <c r="C2407" i="2"/>
  <c r="C2424" i="2"/>
  <c r="C2446" i="2"/>
  <c r="C2464" i="2"/>
  <c r="C2480" i="2"/>
  <c r="C2500" i="2"/>
  <c r="C2516" i="2"/>
  <c r="C2532" i="2"/>
  <c r="C2552" i="2"/>
  <c r="C2568" i="2"/>
  <c r="C2585" i="2"/>
  <c r="C2604" i="2"/>
  <c r="C2621" i="2"/>
  <c r="C2637" i="2"/>
  <c r="C2657" i="2"/>
  <c r="C2673" i="2"/>
  <c r="C2690" i="2"/>
  <c r="C2709" i="2"/>
  <c r="C2726" i="2"/>
  <c r="C2742" i="2"/>
  <c r="C2762" i="2"/>
  <c r="C2778" i="2"/>
  <c r="C2794" i="2"/>
  <c r="C2814" i="2"/>
  <c r="C2830" i="2"/>
  <c r="C2847" i="2"/>
  <c r="C2866" i="2"/>
  <c r="C2883" i="2"/>
  <c r="C2899" i="2"/>
  <c r="C2918" i="2"/>
  <c r="C2933" i="2"/>
  <c r="C2948" i="2"/>
  <c r="C2966" i="2"/>
  <c r="C2981" i="2"/>
  <c r="C2996" i="2"/>
  <c r="C3014" i="2"/>
  <c r="C3029" i="2"/>
  <c r="C3044" i="2"/>
  <c r="C3062" i="2"/>
  <c r="C3077" i="2"/>
  <c r="C3092" i="2"/>
  <c r="C3110" i="2"/>
  <c r="C3125" i="2"/>
  <c r="C3140" i="2"/>
  <c r="C3158" i="2"/>
  <c r="C3173" i="2"/>
  <c r="C3188" i="2"/>
  <c r="C3206" i="2"/>
  <c r="C3221" i="2"/>
  <c r="C3236" i="2"/>
  <c r="C3254" i="2"/>
  <c r="C3269" i="2"/>
  <c r="C3284" i="2"/>
  <c r="C3302" i="2"/>
  <c r="C3317" i="2"/>
  <c r="C3332" i="2"/>
  <c r="C3350" i="2"/>
  <c r="C3365" i="2"/>
  <c r="C3380" i="2"/>
  <c r="C3398" i="2"/>
  <c r="C3413" i="2"/>
  <c r="C3428" i="2"/>
  <c r="C428" i="2"/>
  <c r="C495" i="2"/>
  <c r="C569" i="2"/>
  <c r="C628" i="2"/>
  <c r="C674" i="2"/>
  <c r="C733" i="2"/>
  <c r="C782" i="2"/>
  <c r="C840" i="2"/>
  <c r="C887" i="2"/>
  <c r="C940" i="2"/>
  <c r="C999" i="2"/>
  <c r="C1045" i="2"/>
  <c r="C1104" i="2"/>
  <c r="C1153" i="2"/>
  <c r="C1211" i="2"/>
  <c r="C1247" i="2"/>
  <c r="C1290" i="2"/>
  <c r="C1334" i="2"/>
  <c r="C1366" i="2"/>
  <c r="C1405" i="2"/>
  <c r="C1437" i="2"/>
  <c r="C1473" i="2"/>
  <c r="C1502" i="2"/>
  <c r="C1538" i="2"/>
  <c r="C1575" i="2"/>
  <c r="C1604" i="2"/>
  <c r="C1641" i="2"/>
  <c r="C1672" i="2"/>
  <c r="C1708" i="2"/>
  <c r="C1738" i="2"/>
  <c r="C1773" i="2"/>
  <c r="C1807" i="2"/>
  <c r="C1833" i="2"/>
  <c r="C1867" i="2"/>
  <c r="C1896" i="2"/>
  <c r="C1929" i="2"/>
  <c r="C1956" i="2"/>
  <c r="C1989" i="2"/>
  <c r="C2013" i="2"/>
  <c r="C560" i="2"/>
  <c r="C720" i="2"/>
  <c r="C878" i="2"/>
  <c r="C1036" i="2"/>
  <c r="C1191" i="2"/>
  <c r="C1321" i="2"/>
  <c r="C1429" i="2"/>
  <c r="C1534" i="2"/>
  <c r="C1632" i="2"/>
  <c r="C1734" i="2"/>
  <c r="C1829" i="2"/>
  <c r="C1919" i="2"/>
  <c r="C2010" i="2"/>
  <c r="C2063" i="2"/>
  <c r="C2131" i="2"/>
  <c r="C2183" i="2"/>
  <c r="C2238" i="2"/>
  <c r="C2299" i="2"/>
  <c r="C2350" i="2"/>
  <c r="C2405" i="2"/>
  <c r="C2447" i="2"/>
  <c r="C2487" i="2"/>
  <c r="C2531" i="2"/>
  <c r="C2571" i="2"/>
  <c r="C2619" i="2"/>
  <c r="C2658" i="2"/>
  <c r="C2696" i="2"/>
  <c r="C2741" i="2"/>
  <c r="C2780" i="2"/>
  <c r="C2828" i="2"/>
  <c r="C2867" i="2"/>
  <c r="C2906" i="2"/>
  <c r="C2947" i="2"/>
  <c r="C2983" i="2"/>
  <c r="C3027" i="2"/>
  <c r="C3063" i="2"/>
  <c r="C3098" i="2"/>
  <c r="C3139" i="2"/>
  <c r="C3175" i="2"/>
  <c r="C3219" i="2"/>
  <c r="C3255" i="2"/>
  <c r="C3290" i="2"/>
  <c r="C3331" i="2"/>
  <c r="C3367" i="2"/>
  <c r="C3411" i="2"/>
  <c r="C2184" i="2"/>
  <c r="C2406" i="2"/>
  <c r="C2494" i="2"/>
  <c r="C2572" i="2"/>
  <c r="C2620" i="2"/>
  <c r="C2659" i="2"/>
  <c r="C2704" i="2"/>
  <c r="C2781" i="2"/>
  <c r="C2829" i="2"/>
  <c r="C2868" i="2"/>
  <c r="C2913" i="2"/>
  <c r="C2949" i="2"/>
  <c r="C2984" i="2"/>
  <c r="C3028" i="2"/>
  <c r="C3064" i="2"/>
  <c r="C3105" i="2"/>
  <c r="C3176" i="2"/>
  <c r="C3220" i="2"/>
  <c r="C3256" i="2"/>
  <c r="C3297" i="2"/>
  <c r="C3333" i="2"/>
  <c r="C3368" i="2"/>
  <c r="C3412" i="2"/>
  <c r="C2583" i="2"/>
  <c r="C2870" i="2"/>
  <c r="C2953" i="2"/>
  <c r="C3030" i="2"/>
  <c r="C3109" i="2"/>
  <c r="C3257" i="2"/>
  <c r="C735" i="2"/>
  <c r="C1060" i="2"/>
  <c r="C1336" i="2"/>
  <c r="C1542" i="2"/>
  <c r="C1843" i="2"/>
  <c r="C2022" i="2"/>
  <c r="C2135" i="2"/>
  <c r="C2310" i="2"/>
  <c r="C2409" i="2"/>
  <c r="C2501" i="2"/>
  <c r="C2623" i="2"/>
  <c r="C2710" i="2"/>
  <c r="C2793" i="2"/>
  <c r="C2919" i="2"/>
  <c r="C2995" i="2"/>
  <c r="C3075" i="2"/>
  <c r="C3146" i="2"/>
  <c r="C3267" i="2"/>
  <c r="C3338" i="2"/>
  <c r="C3415" i="2"/>
  <c r="C770" i="2"/>
  <c r="C1240" i="2"/>
  <c r="C1563" i="2"/>
  <c r="C1859" i="2"/>
  <c r="C2085" i="2"/>
  <c r="C2256" i="2"/>
  <c r="C2410" i="2"/>
  <c r="C2547" i="2"/>
  <c r="C2672" i="2"/>
  <c r="C2756" i="2"/>
  <c r="C2882" i="2"/>
  <c r="C2961" i="2"/>
  <c r="C3076" i="2"/>
  <c r="C3153" i="2"/>
  <c r="C3224" i="2"/>
  <c r="C3345" i="2"/>
  <c r="C3416" i="2"/>
  <c r="C612" i="2"/>
  <c r="C938" i="2"/>
  <c r="C1242" i="2"/>
  <c r="C1564" i="2"/>
  <c r="C1771" i="2"/>
  <c r="C2037" i="2"/>
  <c r="C2154" i="2"/>
  <c r="C2325" i="2"/>
  <c r="C2422" i="2"/>
  <c r="C2551" i="2"/>
  <c r="C2635" i="2"/>
  <c r="C2760" i="2"/>
  <c r="C2844" i="2"/>
  <c r="C2921" i="2"/>
  <c r="C3042" i="2"/>
  <c r="C3113" i="2"/>
  <c r="C3234" i="2"/>
  <c r="C3305" i="2"/>
  <c r="C3385" i="2"/>
  <c r="C1475" i="2"/>
  <c r="C1868" i="2"/>
  <c r="C2094" i="2"/>
  <c r="C2207" i="2"/>
  <c r="C2327" i="2"/>
  <c r="C2466" i="2"/>
  <c r="C2553" i="2"/>
  <c r="C2675" i="2"/>
  <c r="C2763" i="2"/>
  <c r="C2846" i="2"/>
  <c r="C2967" i="2"/>
  <c r="C3043" i="2"/>
  <c r="C3123" i="2"/>
  <c r="C3235" i="2"/>
  <c r="C3315" i="2"/>
  <c r="C3386" i="2"/>
  <c r="C1259" i="2"/>
  <c r="C1578" i="2"/>
  <c r="C1869" i="2"/>
  <c r="C2105" i="2"/>
  <c r="C2276" i="2"/>
  <c r="C2427" i="2"/>
  <c r="C2515" i="2"/>
  <c r="C2638" i="2"/>
  <c r="C2724" i="2"/>
  <c r="C2808" i="2"/>
  <c r="C2932" i="2"/>
  <c r="C3009" i="2"/>
  <c r="C3124" i="2"/>
  <c r="C3201" i="2"/>
  <c r="C3272" i="2"/>
  <c r="C3393" i="2"/>
  <c r="C1985" i="2"/>
  <c r="C2555" i="2"/>
  <c r="C2813" i="2"/>
  <c r="C2969" i="2"/>
  <c r="C3090" i="2"/>
  <c r="C3241" i="2"/>
  <c r="C3353" i="2"/>
  <c r="C984" i="2"/>
  <c r="C1150" i="2"/>
  <c r="C1398" i="2"/>
  <c r="C1499" i="2"/>
  <c r="C1893" i="2"/>
  <c r="C2166" i="2"/>
  <c r="C2432" i="2"/>
  <c r="C2606" i="2"/>
  <c r="C2815" i="2"/>
  <c r="C3091" i="2"/>
  <c r="C3283" i="2"/>
  <c r="C404" i="2"/>
  <c r="C687" i="2"/>
  <c r="C1000" i="2"/>
  <c r="C1294" i="2"/>
  <c r="C1612" i="2"/>
  <c r="C2060" i="2"/>
  <c r="C2280" i="2"/>
  <c r="C2481" i="2"/>
  <c r="C2691" i="2"/>
  <c r="C2900" i="2"/>
  <c r="C3057" i="2"/>
  <c r="C3249" i="2"/>
  <c r="C1165" i="2"/>
  <c r="C1615" i="2"/>
  <c r="C2062" i="2"/>
  <c r="C2298" i="2"/>
  <c r="C2393" i="2"/>
  <c r="C2608" i="2"/>
  <c r="C2695" i="2"/>
  <c r="C2865" i="2"/>
  <c r="C2982" i="2"/>
  <c r="C3097" i="2"/>
  <c r="C3253" i="2"/>
  <c r="C3330" i="2"/>
  <c r="C562" i="2"/>
  <c r="C721" i="2"/>
  <c r="C879" i="2"/>
  <c r="C1043" i="2"/>
  <c r="C1192" i="2"/>
  <c r="C1322" i="2"/>
  <c r="C1434" i="2"/>
  <c r="C1536" i="2"/>
  <c r="C1633" i="2"/>
  <c r="C1735" i="2"/>
  <c r="C1831" i="2"/>
  <c r="C1920" i="2"/>
  <c r="C2011" i="2"/>
  <c r="C2064" i="2"/>
  <c r="C2132" i="2"/>
  <c r="C2249" i="2"/>
  <c r="C2301" i="2"/>
  <c r="C2351" i="2"/>
  <c r="C2448" i="2"/>
  <c r="C2534" i="2"/>
  <c r="C2743" i="2"/>
  <c r="C3141" i="2"/>
  <c r="C3145" i="2"/>
  <c r="C3222" i="2"/>
  <c r="C3301" i="2"/>
  <c r="C3337" i="2"/>
  <c r="C3414" i="2"/>
  <c r="C1643" i="2"/>
  <c r="C2255" i="2"/>
  <c r="C2539" i="2"/>
  <c r="C2832" i="2"/>
  <c r="C3187" i="2"/>
  <c r="C611" i="2"/>
  <c r="C936" i="2"/>
  <c r="C1360" i="2"/>
  <c r="C1665" i="2"/>
  <c r="C1952" i="2"/>
  <c r="C2136" i="2"/>
  <c r="C2321" i="2"/>
  <c r="C2463" i="2"/>
  <c r="C2624" i="2"/>
  <c r="C2834" i="2"/>
  <c r="C3032" i="2"/>
  <c r="C3268" i="2"/>
  <c r="C1363" i="2"/>
  <c r="C1860" i="2"/>
  <c r="C2206" i="2"/>
  <c r="C2465" i="2"/>
  <c r="C2712" i="2"/>
  <c r="C2965" i="2"/>
  <c r="C3193" i="2"/>
  <c r="C430" i="2"/>
  <c r="C634" i="2"/>
  <c r="C792" i="2"/>
  <c r="C947" i="2"/>
  <c r="C1105" i="2"/>
  <c r="C1252" i="2"/>
  <c r="C1576" i="2"/>
  <c r="C1678" i="2"/>
  <c r="C1961" i="2"/>
  <c r="C2155" i="2"/>
  <c r="C2374" i="2"/>
  <c r="C2591" i="2"/>
  <c r="C2885" i="2"/>
  <c r="C3159" i="2"/>
  <c r="C439" i="2"/>
  <c r="C635" i="2"/>
  <c r="C794" i="2"/>
  <c r="C1106" i="2"/>
  <c r="C1476" i="2"/>
  <c r="C1776" i="2"/>
  <c r="C2040" i="2"/>
  <c r="C2328" i="2"/>
  <c r="C2554" i="2"/>
  <c r="C2848" i="2"/>
  <c r="C3080" i="2"/>
  <c r="C3352" i="2"/>
  <c r="C2226" i="2"/>
  <c r="C2517" i="2"/>
  <c r="C2727" i="2"/>
  <c r="C2897" i="2"/>
  <c r="C3049" i="2"/>
  <c r="C3318" i="2"/>
  <c r="C672" i="2"/>
  <c r="C1602" i="2"/>
  <c r="C1987" i="2"/>
  <c r="C2279" i="2"/>
  <c r="C2479" i="2"/>
  <c r="C2688" i="2"/>
  <c r="C2979" i="2"/>
  <c r="C3242" i="2"/>
  <c r="C842" i="2"/>
  <c r="C1406" i="2"/>
  <c r="C1808" i="2"/>
  <c r="C2112" i="2"/>
  <c r="C2392" i="2"/>
  <c r="C2607" i="2"/>
  <c r="C2861" i="2"/>
  <c r="C3093" i="2"/>
  <c r="C3320" i="2"/>
  <c r="C843" i="2"/>
  <c r="C1712" i="2"/>
  <c r="C2117" i="2"/>
  <c r="C2445" i="2"/>
  <c r="C2740" i="2"/>
  <c r="C3061" i="2"/>
  <c r="C3401" i="2"/>
  <c r="C572" i="2"/>
  <c r="C734" i="2"/>
  <c r="C892" i="2"/>
  <c r="C1058" i="2"/>
  <c r="C1213" i="2"/>
  <c r="C1335" i="2"/>
  <c r="C1442" i="2"/>
  <c r="C1540" i="2"/>
  <c r="C1642" i="2"/>
  <c r="C1743" i="2"/>
  <c r="C1841" i="2"/>
  <c r="C1931" i="2"/>
  <c r="C2021" i="2"/>
  <c r="C2082" i="2"/>
  <c r="C2134" i="2"/>
  <c r="C2189" i="2"/>
  <c r="C2253" i="2"/>
  <c r="C2309" i="2"/>
  <c r="C2364" i="2"/>
  <c r="C2408" i="2"/>
  <c r="C2451" i="2"/>
  <c r="C2499" i="2"/>
  <c r="C2538" i="2"/>
  <c r="C2622" i="2"/>
  <c r="C2660" i="2"/>
  <c r="C2708" i="2"/>
  <c r="C2747" i="2"/>
  <c r="C2792" i="2"/>
  <c r="C2831" i="2"/>
  <c r="C2917" i="2"/>
  <c r="C2994" i="2"/>
  <c r="C3065" i="2"/>
  <c r="C3186" i="2"/>
  <c r="C3378" i="2"/>
  <c r="C573" i="2"/>
  <c r="C901" i="2"/>
  <c r="C1214" i="2"/>
  <c r="C1444" i="2"/>
  <c r="C1748" i="2"/>
  <c r="C1932" i="2"/>
  <c r="C2083" i="2"/>
  <c r="C2203" i="2"/>
  <c r="C2367" i="2"/>
  <c r="C2462" i="2"/>
  <c r="C2584" i="2"/>
  <c r="C2671" i="2"/>
  <c r="C2748" i="2"/>
  <c r="C2880" i="2"/>
  <c r="C2954" i="2"/>
  <c r="C3031" i="2"/>
  <c r="C3111" i="2"/>
  <c r="C3223" i="2"/>
  <c r="C3303" i="2"/>
  <c r="C3379" i="2"/>
  <c r="C1091" i="2"/>
  <c r="C1462" i="2"/>
  <c r="C1769" i="2"/>
  <c r="C2033" i="2"/>
  <c r="C2204" i="2"/>
  <c r="C2369" i="2"/>
  <c r="C2502" i="2"/>
  <c r="C2586" i="2"/>
  <c r="C2711" i="2"/>
  <c r="C2795" i="2"/>
  <c r="C2920" i="2"/>
  <c r="C2997" i="2"/>
  <c r="C3112" i="2"/>
  <c r="C3189" i="2"/>
  <c r="C3304" i="2"/>
  <c r="C3381" i="2"/>
  <c r="C779" i="2"/>
  <c r="C1092" i="2"/>
  <c r="C1463" i="2"/>
  <c r="C1669" i="2"/>
  <c r="C1953" i="2"/>
  <c r="C2093" i="2"/>
  <c r="C2261" i="2"/>
  <c r="C2373" i="2"/>
  <c r="C2503" i="2"/>
  <c r="C2590" i="2"/>
  <c r="C2674" i="2"/>
  <c r="C2800" i="2"/>
  <c r="C2884" i="2"/>
  <c r="C3001" i="2"/>
  <c r="C3078" i="2"/>
  <c r="C3157" i="2"/>
  <c r="C3270" i="2"/>
  <c r="C3349" i="2"/>
  <c r="C3426" i="2"/>
  <c r="C1375" i="2"/>
  <c r="C1775" i="2"/>
  <c r="C2039" i="2"/>
  <c r="C2275" i="2"/>
  <c r="C2423" i="2"/>
  <c r="C2514" i="2"/>
  <c r="C2636" i="2"/>
  <c r="C2723" i="2"/>
  <c r="C2801" i="2"/>
  <c r="C2931" i="2"/>
  <c r="C3002" i="2"/>
  <c r="C3079" i="2"/>
  <c r="C3194" i="2"/>
  <c r="C3271" i="2"/>
  <c r="C3351" i="2"/>
  <c r="C3427" i="2"/>
  <c r="C948" i="2"/>
  <c r="C1378" i="2"/>
  <c r="C1680" i="2"/>
  <c r="C1965" i="2"/>
  <c r="C2157" i="2"/>
  <c r="C2208" i="2"/>
  <c r="C2383" i="2"/>
  <c r="C2467" i="2"/>
  <c r="C2599" i="2"/>
  <c r="C2676" i="2"/>
  <c r="C2764" i="2"/>
  <c r="C2886" i="2"/>
  <c r="C2968" i="2"/>
  <c r="C3045" i="2"/>
  <c r="C3160" i="2"/>
  <c r="C3237" i="2"/>
  <c r="C3316" i="2"/>
  <c r="C399" i="2"/>
  <c r="C2109" i="2"/>
  <c r="C2431" i="2"/>
  <c r="C2687" i="2"/>
  <c r="C2852" i="2"/>
  <c r="C3013" i="2"/>
  <c r="C3126" i="2"/>
  <c r="C3282" i="2"/>
  <c r="C3397" i="2"/>
  <c r="C2227" i="2"/>
  <c r="C2644" i="2"/>
  <c r="C2935" i="2"/>
  <c r="C3127" i="2"/>
  <c r="C3363" i="2"/>
  <c r="C496" i="2"/>
  <c r="C1163" i="2"/>
  <c r="C1508" i="2"/>
  <c r="C1991" i="2"/>
  <c r="C2177" i="2"/>
  <c r="C2441" i="2"/>
  <c r="C2651" i="2"/>
  <c r="C2816" i="2"/>
  <c r="C3016" i="2"/>
  <c r="C3208" i="2"/>
  <c r="C3285" i="2"/>
  <c r="C1006" i="2"/>
  <c r="C1512" i="2"/>
  <c r="C1992" i="2"/>
  <c r="C2349" i="2"/>
  <c r="C2530" i="2"/>
  <c r="C2656" i="2"/>
  <c r="C2779" i="2"/>
  <c r="C2946" i="2"/>
  <c r="C3017" i="2"/>
  <c r="C3174" i="2"/>
  <c r="C3289" i="2"/>
  <c r="C3366" i="2"/>
  <c r="C2603" i="2"/>
  <c r="C3161" i="2"/>
  <c r="C482" i="2"/>
  <c r="C1699" i="2"/>
  <c r="C2111" i="2"/>
  <c r="C2391" i="2"/>
  <c r="C2566" i="2"/>
  <c r="C2728" i="2"/>
  <c r="C2853" i="2"/>
  <c r="C3015" i="2"/>
  <c r="C3171" i="2"/>
  <c r="C3319" i="2"/>
  <c r="C1901" i="2"/>
  <c r="C2347" i="2"/>
  <c r="C2567" i="2"/>
  <c r="C2777" i="2"/>
  <c r="C2980" i="2"/>
  <c r="C3172" i="2"/>
  <c r="C3400" i="2"/>
  <c r="C694" i="2"/>
  <c r="C1295" i="2"/>
  <c r="C1809" i="2"/>
  <c r="C2181" i="2"/>
  <c r="C2486" i="2"/>
  <c r="C2817" i="2"/>
  <c r="C3138" i="2"/>
  <c r="C481" i="2"/>
  <c r="C670" i="2"/>
  <c r="C820" i="2"/>
  <c r="C983" i="2"/>
  <c r="C1141" i="2"/>
  <c r="C1285" i="2"/>
  <c r="C1396" i="2"/>
  <c r="C1498" i="2"/>
  <c r="C1599" i="2"/>
  <c r="C1698" i="2"/>
  <c r="C1796" i="2"/>
  <c r="C1889" i="2"/>
  <c r="C2045" i="2"/>
  <c r="C2165" i="2"/>
  <c r="C2278" i="2"/>
  <c r="C2333" i="2"/>
  <c r="C2387" i="2"/>
  <c r="C2478" i="2"/>
  <c r="C2643" i="2"/>
  <c r="C2765" i="2"/>
  <c r="C2934" i="2"/>
  <c r="C3205" i="2"/>
  <c r="C403" i="2"/>
  <c r="C826" i="2"/>
  <c r="C1287" i="2"/>
  <c r="C1797" i="2"/>
  <c r="C2059" i="2"/>
  <c r="C2346" i="2"/>
  <c r="C2518" i="2"/>
  <c r="C2776" i="2"/>
  <c r="C2898" i="2"/>
  <c r="C3050" i="2"/>
  <c r="C3207" i="2"/>
  <c r="C3399" i="2"/>
  <c r="C1711" i="2"/>
  <c r="C2229" i="2"/>
  <c r="C2519" i="2"/>
  <c r="C2729" i="2"/>
  <c r="C2936" i="2"/>
  <c r="C3128" i="2"/>
  <c r="C3364" i="2"/>
  <c r="C518" i="2"/>
  <c r="C1407" i="2"/>
  <c r="C1903" i="2"/>
  <c r="C2237" i="2"/>
  <c r="C2570" i="2"/>
  <c r="C2904" i="2"/>
  <c r="C3209" i="2"/>
  <c r="F401" i="2"/>
  <c r="F413" i="2"/>
  <c r="F425" i="2"/>
  <c r="F437" i="2"/>
  <c r="F449" i="2"/>
  <c r="F461" i="2"/>
  <c r="F473" i="2"/>
  <c r="F485" i="2"/>
  <c r="F497" i="2"/>
  <c r="F509" i="2"/>
  <c r="F521" i="2"/>
  <c r="F533" i="2"/>
  <c r="F545" i="2"/>
  <c r="F557" i="2"/>
  <c r="F569" i="2"/>
  <c r="F581" i="2"/>
  <c r="F593" i="2"/>
  <c r="F605" i="2"/>
  <c r="F617" i="2"/>
  <c r="F629" i="2"/>
  <c r="F641" i="2"/>
  <c r="F653" i="2"/>
  <c r="F665" i="2"/>
  <c r="F677" i="2"/>
  <c r="F689" i="2"/>
  <c r="F701" i="2"/>
  <c r="F713" i="2"/>
  <c r="F725" i="2"/>
  <c r="F737" i="2"/>
  <c r="F749" i="2"/>
  <c r="F761" i="2"/>
  <c r="F773" i="2"/>
  <c r="F785" i="2"/>
  <c r="F797" i="2"/>
  <c r="F809" i="2"/>
  <c r="F821" i="2"/>
  <c r="F833" i="2"/>
  <c r="F845" i="2"/>
  <c r="F857" i="2"/>
  <c r="F869" i="2"/>
  <c r="F881" i="2"/>
  <c r="F893" i="2"/>
  <c r="F905" i="2"/>
  <c r="F917" i="2"/>
  <c r="F929" i="2"/>
  <c r="F941" i="2"/>
  <c r="F953" i="2"/>
  <c r="F965" i="2"/>
  <c r="F402" i="2"/>
  <c r="F414" i="2"/>
  <c r="F426" i="2"/>
  <c r="F438" i="2"/>
  <c r="F450" i="2"/>
  <c r="F462" i="2"/>
  <c r="F474" i="2"/>
  <c r="F486" i="2"/>
  <c r="F498" i="2"/>
  <c r="F510" i="2"/>
  <c r="F522" i="2"/>
  <c r="F534" i="2"/>
  <c r="F546" i="2"/>
  <c r="F558" i="2"/>
  <c r="F570" i="2"/>
  <c r="F582" i="2"/>
  <c r="F594" i="2"/>
  <c r="F606" i="2"/>
  <c r="F618" i="2"/>
  <c r="F630" i="2"/>
  <c r="F642" i="2"/>
  <c r="F654" i="2"/>
  <c r="F666" i="2"/>
  <c r="F678" i="2"/>
  <c r="F690" i="2"/>
  <c r="F702" i="2"/>
  <c r="F714" i="2"/>
  <c r="F726" i="2"/>
  <c r="F738" i="2"/>
  <c r="F750" i="2"/>
  <c r="F762" i="2"/>
  <c r="F774" i="2"/>
  <c r="F786" i="2"/>
  <c r="F798" i="2"/>
  <c r="F810" i="2"/>
  <c r="F822" i="2"/>
  <c r="F834" i="2"/>
  <c r="F846" i="2"/>
  <c r="F858" i="2"/>
  <c r="F870" i="2"/>
  <c r="F882" i="2"/>
  <c r="F894" i="2"/>
  <c r="F906" i="2"/>
  <c r="F918" i="2"/>
  <c r="F930" i="2"/>
  <c r="F942" i="2"/>
  <c r="F954" i="2"/>
  <c r="F966" i="2"/>
  <c r="F404" i="2"/>
  <c r="F416" i="2"/>
  <c r="F428" i="2"/>
  <c r="F440" i="2"/>
  <c r="F452" i="2"/>
  <c r="F464" i="2"/>
  <c r="F476" i="2"/>
  <c r="F488" i="2"/>
  <c r="F500" i="2"/>
  <c r="F512" i="2"/>
  <c r="F524" i="2"/>
  <c r="F536" i="2"/>
  <c r="F548" i="2"/>
  <c r="F560" i="2"/>
  <c r="F572" i="2"/>
  <c r="F584" i="2"/>
  <c r="F596" i="2"/>
  <c r="F608" i="2"/>
  <c r="F620" i="2"/>
  <c r="F632" i="2"/>
  <c r="F644" i="2"/>
  <c r="F656" i="2"/>
  <c r="F668" i="2"/>
  <c r="F680" i="2"/>
  <c r="F692" i="2"/>
  <c r="F704" i="2"/>
  <c r="F716" i="2"/>
  <c r="F728" i="2"/>
  <c r="F740" i="2"/>
  <c r="F752" i="2"/>
  <c r="F764" i="2"/>
  <c r="F776" i="2"/>
  <c r="F788" i="2"/>
  <c r="F800" i="2"/>
  <c r="F812" i="2"/>
  <c r="F824" i="2"/>
  <c r="F836" i="2"/>
  <c r="F848" i="2"/>
  <c r="F860" i="2"/>
  <c r="F409" i="2"/>
  <c r="F421" i="2"/>
  <c r="F433" i="2"/>
  <c r="F445" i="2"/>
  <c r="F457" i="2"/>
  <c r="F469" i="2"/>
  <c r="F481" i="2"/>
  <c r="F493" i="2"/>
  <c r="F505" i="2"/>
  <c r="F517" i="2"/>
  <c r="F529" i="2"/>
  <c r="F541" i="2"/>
  <c r="F553" i="2"/>
  <c r="F565" i="2"/>
  <c r="F577" i="2"/>
  <c r="F589" i="2"/>
  <c r="F601" i="2"/>
  <c r="F613" i="2"/>
  <c r="F625" i="2"/>
  <c r="F637" i="2"/>
  <c r="F649" i="2"/>
  <c r="F661" i="2"/>
  <c r="F673" i="2"/>
  <c r="F685" i="2"/>
  <c r="F697" i="2"/>
  <c r="F709" i="2"/>
  <c r="F721" i="2"/>
  <c r="F733" i="2"/>
  <c r="F745" i="2"/>
  <c r="F757" i="2"/>
  <c r="F769" i="2"/>
  <c r="F781" i="2"/>
  <c r="F793" i="2"/>
  <c r="F805" i="2"/>
  <c r="F817" i="2"/>
  <c r="F829" i="2"/>
  <c r="F841" i="2"/>
  <c r="F853" i="2"/>
  <c r="F400" i="2"/>
  <c r="F412" i="2"/>
  <c r="F424" i="2"/>
  <c r="F436" i="2"/>
  <c r="F448" i="2"/>
  <c r="F460" i="2"/>
  <c r="F472" i="2"/>
  <c r="F484" i="2"/>
  <c r="F496" i="2"/>
  <c r="F508" i="2"/>
  <c r="F520" i="2"/>
  <c r="F532" i="2"/>
  <c r="F544" i="2"/>
  <c r="F556" i="2"/>
  <c r="F568" i="2"/>
  <c r="F580" i="2"/>
  <c r="F592" i="2"/>
  <c r="F604" i="2"/>
  <c r="F616" i="2"/>
  <c r="F628" i="2"/>
  <c r="F640" i="2"/>
  <c r="F652" i="2"/>
  <c r="F664" i="2"/>
  <c r="F676" i="2"/>
  <c r="F688" i="2"/>
  <c r="F700" i="2"/>
  <c r="F712" i="2"/>
  <c r="F724" i="2"/>
  <c r="F736" i="2"/>
  <c r="F748" i="2"/>
  <c r="F760" i="2"/>
  <c r="F772" i="2"/>
  <c r="F784" i="2"/>
  <c r="F796" i="2"/>
  <c r="F808" i="2"/>
  <c r="F820" i="2"/>
  <c r="F832" i="2"/>
  <c r="F844" i="2"/>
  <c r="F856" i="2"/>
  <c r="F405" i="2"/>
  <c r="F423" i="2"/>
  <c r="F444" i="2"/>
  <c r="F466" i="2"/>
  <c r="F487" i="2"/>
  <c r="F506" i="2"/>
  <c r="F527" i="2"/>
  <c r="F549" i="2"/>
  <c r="F567" i="2"/>
  <c r="F588" i="2"/>
  <c r="F610" i="2"/>
  <c r="F631" i="2"/>
  <c r="F650" i="2"/>
  <c r="F671" i="2"/>
  <c r="F693" i="2"/>
  <c r="F711" i="2"/>
  <c r="F732" i="2"/>
  <c r="F754" i="2"/>
  <c r="F775" i="2"/>
  <c r="F794" i="2"/>
  <c r="F815" i="2"/>
  <c r="F837" i="2"/>
  <c r="F855" i="2"/>
  <c r="F873" i="2"/>
  <c r="F887" i="2"/>
  <c r="F901" i="2"/>
  <c r="F915" i="2"/>
  <c r="F931" i="2"/>
  <c r="F945" i="2"/>
  <c r="F959" i="2"/>
  <c r="F973" i="2"/>
  <c r="F985" i="2"/>
  <c r="F997" i="2"/>
  <c r="F1009" i="2"/>
  <c r="F1021" i="2"/>
  <c r="F1033" i="2"/>
  <c r="F1045" i="2"/>
  <c r="F1057" i="2"/>
  <c r="F1069" i="2"/>
  <c r="F1081" i="2"/>
  <c r="F1093" i="2"/>
  <c r="F1105" i="2"/>
  <c r="F1117" i="2"/>
  <c r="F1129" i="2"/>
  <c r="F1141" i="2"/>
  <c r="F1153" i="2"/>
  <c r="F1165" i="2"/>
  <c r="F1177" i="2"/>
  <c r="F1189" i="2"/>
  <c r="F1201" i="2"/>
  <c r="F1213" i="2"/>
  <c r="F1225" i="2"/>
  <c r="F1237" i="2"/>
  <c r="F1249" i="2"/>
  <c r="F1261" i="2"/>
  <c r="F1273" i="2"/>
  <c r="F1285" i="2"/>
  <c r="F1297" i="2"/>
  <c r="F1309" i="2"/>
  <c r="F1321" i="2"/>
  <c r="F1333" i="2"/>
  <c r="F1345" i="2"/>
  <c r="F1357" i="2"/>
  <c r="F1369" i="2"/>
  <c r="F1381" i="2"/>
  <c r="F1393" i="2"/>
  <c r="F1405" i="2"/>
  <c r="F1417" i="2"/>
  <c r="F1429" i="2"/>
  <c r="F1441" i="2"/>
  <c r="F1453" i="2"/>
  <c r="F1465" i="2"/>
  <c r="F1477" i="2"/>
  <c r="F1489" i="2"/>
  <c r="F1501" i="2"/>
  <c r="F1513" i="2"/>
  <c r="F1525" i="2"/>
  <c r="F1537" i="2"/>
  <c r="F1549" i="2"/>
  <c r="F1561" i="2"/>
  <c r="F1573" i="2"/>
  <c r="F1585" i="2"/>
  <c r="F1597" i="2"/>
  <c r="F1609" i="2"/>
  <c r="F1621" i="2"/>
  <c r="F1633" i="2"/>
  <c r="F1645" i="2"/>
  <c r="F1657" i="2"/>
  <c r="F1669" i="2"/>
  <c r="F1681" i="2"/>
  <c r="F1693" i="2"/>
  <c r="F1705" i="2"/>
  <c r="F1717" i="2"/>
  <c r="F1729" i="2"/>
  <c r="F1741" i="2"/>
  <c r="F406" i="2"/>
  <c r="F427" i="2"/>
  <c r="F446" i="2"/>
  <c r="F467" i="2"/>
  <c r="F489" i="2"/>
  <c r="F507" i="2"/>
  <c r="F528" i="2"/>
  <c r="F550" i="2"/>
  <c r="F571" i="2"/>
  <c r="F590" i="2"/>
  <c r="F611" i="2"/>
  <c r="F633" i="2"/>
  <c r="F651" i="2"/>
  <c r="F672" i="2"/>
  <c r="F694" i="2"/>
  <c r="F715" i="2"/>
  <c r="F734" i="2"/>
  <c r="F755" i="2"/>
  <c r="F777" i="2"/>
  <c r="F795" i="2"/>
  <c r="F816" i="2"/>
  <c r="F838" i="2"/>
  <c r="F859" i="2"/>
  <c r="F874" i="2"/>
  <c r="F888" i="2"/>
  <c r="F902" i="2"/>
  <c r="F916" i="2"/>
  <c r="F932" i="2"/>
  <c r="F946" i="2"/>
  <c r="F960" i="2"/>
  <c r="F974" i="2"/>
  <c r="F986" i="2"/>
  <c r="F998" i="2"/>
  <c r="F1010" i="2"/>
  <c r="F1022" i="2"/>
  <c r="F1034" i="2"/>
  <c r="F1046" i="2"/>
  <c r="F1058" i="2"/>
  <c r="F1070" i="2"/>
  <c r="F1082" i="2"/>
  <c r="F1094" i="2"/>
  <c r="F1106" i="2"/>
  <c r="F1118" i="2"/>
  <c r="F1130" i="2"/>
  <c r="F1142" i="2"/>
  <c r="F1154" i="2"/>
  <c r="F1166" i="2"/>
  <c r="F1178" i="2"/>
  <c r="F1190" i="2"/>
  <c r="F1202" i="2"/>
  <c r="F1214" i="2"/>
  <c r="F1226" i="2"/>
  <c r="F1238" i="2"/>
  <c r="F1250" i="2"/>
  <c r="F1262" i="2"/>
  <c r="F1274" i="2"/>
  <c r="F1286" i="2"/>
  <c r="F1298" i="2"/>
  <c r="F1310" i="2"/>
  <c r="F1322" i="2"/>
  <c r="F1334" i="2"/>
  <c r="F1346" i="2"/>
  <c r="F1358" i="2"/>
  <c r="F1370" i="2"/>
  <c r="F1382" i="2"/>
  <c r="F1394" i="2"/>
  <c r="F1406" i="2"/>
  <c r="F1418" i="2"/>
  <c r="F1430" i="2"/>
  <c r="F1442" i="2"/>
  <c r="F1454" i="2"/>
  <c r="F1466" i="2"/>
  <c r="F1478" i="2"/>
  <c r="F1490" i="2"/>
  <c r="F1502" i="2"/>
  <c r="F1514" i="2"/>
  <c r="F1526" i="2"/>
  <c r="F1538" i="2"/>
  <c r="F1550" i="2"/>
  <c r="F1562" i="2"/>
  <c r="F407" i="2"/>
  <c r="F429" i="2"/>
  <c r="F447" i="2"/>
  <c r="F468" i="2"/>
  <c r="F490" i="2"/>
  <c r="F511" i="2"/>
  <c r="F530" i="2"/>
  <c r="F551" i="2"/>
  <c r="F573" i="2"/>
  <c r="F591" i="2"/>
  <c r="F612" i="2"/>
  <c r="F634" i="2"/>
  <c r="F655" i="2"/>
  <c r="F674" i="2"/>
  <c r="F695" i="2"/>
  <c r="F717" i="2"/>
  <c r="F735" i="2"/>
  <c r="F756" i="2"/>
  <c r="F778" i="2"/>
  <c r="F799" i="2"/>
  <c r="F818" i="2"/>
  <c r="F839" i="2"/>
  <c r="F861" i="2"/>
  <c r="F875" i="2"/>
  <c r="F889" i="2"/>
  <c r="F903" i="2"/>
  <c r="F919" i="2"/>
  <c r="F933" i="2"/>
  <c r="F947" i="2"/>
  <c r="F961" i="2"/>
  <c r="F975" i="2"/>
  <c r="F987" i="2"/>
  <c r="F999" i="2"/>
  <c r="F1011" i="2"/>
  <c r="F1023" i="2"/>
  <c r="F1035" i="2"/>
  <c r="F1047" i="2"/>
  <c r="F1059" i="2"/>
  <c r="F1071" i="2"/>
  <c r="F1083" i="2"/>
  <c r="F1095" i="2"/>
  <c r="F1107" i="2"/>
  <c r="F1119" i="2"/>
  <c r="F1131" i="2"/>
  <c r="F1143" i="2"/>
  <c r="F1155" i="2"/>
  <c r="F1167" i="2"/>
  <c r="F1179" i="2"/>
  <c r="F1191" i="2"/>
  <c r="F1203" i="2"/>
  <c r="F1215" i="2"/>
  <c r="F1227" i="2"/>
  <c r="F1239" i="2"/>
  <c r="F1251" i="2"/>
  <c r="F1263" i="2"/>
  <c r="F1275" i="2"/>
  <c r="F1287" i="2"/>
  <c r="F1299" i="2"/>
  <c r="F1311" i="2"/>
  <c r="F1323" i="2"/>
  <c r="F1335" i="2"/>
  <c r="F1347" i="2"/>
  <c r="F1359" i="2"/>
  <c r="F1371" i="2"/>
  <c r="F1383" i="2"/>
  <c r="F1395" i="2"/>
  <c r="F1407" i="2"/>
  <c r="F1419" i="2"/>
  <c r="F1431" i="2"/>
  <c r="F1443" i="2"/>
  <c r="F1455" i="2"/>
  <c r="F1467" i="2"/>
  <c r="F1479" i="2"/>
  <c r="F1491" i="2"/>
  <c r="F1503" i="2"/>
  <c r="F1515" i="2"/>
  <c r="F1527" i="2"/>
  <c r="F1539" i="2"/>
  <c r="F1551" i="2"/>
  <c r="F1563" i="2"/>
  <c r="F1575" i="2"/>
  <c r="F1587" i="2"/>
  <c r="F1599" i="2"/>
  <c r="F1611" i="2"/>
  <c r="F1623" i="2"/>
  <c r="F1635" i="2"/>
  <c r="F1647" i="2"/>
  <c r="F1659" i="2"/>
  <c r="F1671" i="2"/>
  <c r="F1683" i="2"/>
  <c r="F1695" i="2"/>
  <c r="F1707" i="2"/>
  <c r="F1719" i="2"/>
  <c r="F1731" i="2"/>
  <c r="F1743" i="2"/>
  <c r="F408" i="2"/>
  <c r="F430" i="2"/>
  <c r="F451" i="2"/>
  <c r="F470" i="2"/>
  <c r="F491" i="2"/>
  <c r="F513" i="2"/>
  <c r="F531" i="2"/>
  <c r="F552" i="2"/>
  <c r="F574" i="2"/>
  <c r="F595" i="2"/>
  <c r="F614" i="2"/>
  <c r="F635" i="2"/>
  <c r="F657" i="2"/>
  <c r="F675" i="2"/>
  <c r="F696" i="2"/>
  <c r="F718" i="2"/>
  <c r="F739" i="2"/>
  <c r="F758" i="2"/>
  <c r="F779" i="2"/>
  <c r="F801" i="2"/>
  <c r="F819" i="2"/>
  <c r="F840" i="2"/>
  <c r="F862" i="2"/>
  <c r="F876" i="2"/>
  <c r="F890" i="2"/>
  <c r="F904" i="2"/>
  <c r="F920" i="2"/>
  <c r="F934" i="2"/>
  <c r="F948" i="2"/>
  <c r="F962" i="2"/>
  <c r="F976" i="2"/>
  <c r="F988" i="2"/>
  <c r="F1000" i="2"/>
  <c r="F1012" i="2"/>
  <c r="F1024" i="2"/>
  <c r="F1036" i="2"/>
  <c r="F1048" i="2"/>
  <c r="F1060" i="2"/>
  <c r="F1072" i="2"/>
  <c r="F1084" i="2"/>
  <c r="F1096" i="2"/>
  <c r="F1108" i="2"/>
  <c r="F1120" i="2"/>
  <c r="F1132" i="2"/>
  <c r="F1144" i="2"/>
  <c r="F1156" i="2"/>
  <c r="F1168" i="2"/>
  <c r="F1180" i="2"/>
  <c r="F1192" i="2"/>
  <c r="F1204" i="2"/>
  <c r="F1216" i="2"/>
  <c r="F1228" i="2"/>
  <c r="F1240" i="2"/>
  <c r="F1252" i="2"/>
  <c r="F1264" i="2"/>
  <c r="F1276" i="2"/>
  <c r="F1288" i="2"/>
  <c r="F1300" i="2"/>
  <c r="F1312" i="2"/>
  <c r="F1324" i="2"/>
  <c r="F1336" i="2"/>
  <c r="F1348" i="2"/>
  <c r="F1360" i="2"/>
  <c r="F1372" i="2"/>
  <c r="F1384" i="2"/>
  <c r="F1396" i="2"/>
  <c r="F1408" i="2"/>
  <c r="F1420" i="2"/>
  <c r="F1432" i="2"/>
  <c r="F1444" i="2"/>
  <c r="F1456" i="2"/>
  <c r="F1468" i="2"/>
  <c r="F1480" i="2"/>
  <c r="F1492" i="2"/>
  <c r="F1504" i="2"/>
  <c r="F1516" i="2"/>
  <c r="F1528" i="2"/>
  <c r="F1540" i="2"/>
  <c r="F1552" i="2"/>
  <c r="F1564" i="2"/>
  <c r="F1576" i="2"/>
  <c r="F1588" i="2"/>
  <c r="F1600" i="2"/>
  <c r="F1612" i="2"/>
  <c r="F1624" i="2"/>
  <c r="F1636" i="2"/>
  <c r="F1648" i="2"/>
  <c r="F1660" i="2"/>
  <c r="F1672" i="2"/>
  <c r="F1684" i="2"/>
  <c r="F1696" i="2"/>
  <c r="F1708" i="2"/>
  <c r="F1720" i="2"/>
  <c r="F1732" i="2"/>
  <c r="F410" i="2"/>
  <c r="F431" i="2"/>
  <c r="F453" i="2"/>
  <c r="F471" i="2"/>
  <c r="F492" i="2"/>
  <c r="F514" i="2"/>
  <c r="F535" i="2"/>
  <c r="F554" i="2"/>
  <c r="F575" i="2"/>
  <c r="F597" i="2"/>
  <c r="F615" i="2"/>
  <c r="F636" i="2"/>
  <c r="F658" i="2"/>
  <c r="F679" i="2"/>
  <c r="F698" i="2"/>
  <c r="F719" i="2"/>
  <c r="F741" i="2"/>
  <c r="F759" i="2"/>
  <c r="F780" i="2"/>
  <c r="F802" i="2"/>
  <c r="F823" i="2"/>
  <c r="F842" i="2"/>
  <c r="F863" i="2"/>
  <c r="F877" i="2"/>
  <c r="F891" i="2"/>
  <c r="F907" i="2"/>
  <c r="F921" i="2"/>
  <c r="F935" i="2"/>
  <c r="F949" i="2"/>
  <c r="F963" i="2"/>
  <c r="F977" i="2"/>
  <c r="F989" i="2"/>
  <c r="F1001" i="2"/>
  <c r="F1013" i="2"/>
  <c r="F1025" i="2"/>
  <c r="F1037" i="2"/>
  <c r="F1049" i="2"/>
  <c r="F1061" i="2"/>
  <c r="F1073" i="2"/>
  <c r="F1085" i="2"/>
  <c r="F1097" i="2"/>
  <c r="F1109" i="2"/>
  <c r="F1121" i="2"/>
  <c r="F1133" i="2"/>
  <c r="F1145" i="2"/>
  <c r="F1157" i="2"/>
  <c r="F1169" i="2"/>
  <c r="F1181" i="2"/>
  <c r="F1193" i="2"/>
  <c r="F1205" i="2"/>
  <c r="F1217" i="2"/>
  <c r="F1229" i="2"/>
  <c r="F1241" i="2"/>
  <c r="F1253" i="2"/>
  <c r="F1265" i="2"/>
  <c r="F1277" i="2"/>
  <c r="F1289" i="2"/>
  <c r="F1301" i="2"/>
  <c r="F1313" i="2"/>
  <c r="F1325" i="2"/>
  <c r="F1337" i="2"/>
  <c r="F1349" i="2"/>
  <c r="F1361" i="2"/>
  <c r="F1373" i="2"/>
  <c r="F1385" i="2"/>
  <c r="F1397" i="2"/>
  <c r="F1409" i="2"/>
  <c r="F1421" i="2"/>
  <c r="F1433" i="2"/>
  <c r="F1445" i="2"/>
  <c r="F1457" i="2"/>
  <c r="F1469" i="2"/>
  <c r="F1481" i="2"/>
  <c r="F1493" i="2"/>
  <c r="F1505" i="2"/>
  <c r="F1517" i="2"/>
  <c r="F1529" i="2"/>
  <c r="F1541" i="2"/>
  <c r="F1553" i="2"/>
  <c r="F1565" i="2"/>
  <c r="F1577" i="2"/>
  <c r="F1589" i="2"/>
  <c r="F1601" i="2"/>
  <c r="F1613" i="2"/>
  <c r="F1625" i="2"/>
  <c r="F1637" i="2"/>
  <c r="F1649" i="2"/>
  <c r="F1661" i="2"/>
  <c r="F1673" i="2"/>
  <c r="F1685" i="2"/>
  <c r="F1697" i="2"/>
  <c r="F1709" i="2"/>
  <c r="F1721" i="2"/>
  <c r="F1733" i="2"/>
  <c r="F1745" i="2"/>
  <c r="F418" i="2"/>
  <c r="F439" i="2"/>
  <c r="F458" i="2"/>
  <c r="F479" i="2"/>
  <c r="F501" i="2"/>
  <c r="F519" i="2"/>
  <c r="F540" i="2"/>
  <c r="F562" i="2"/>
  <c r="F583" i="2"/>
  <c r="F602" i="2"/>
  <c r="F623" i="2"/>
  <c r="F645" i="2"/>
  <c r="F663" i="2"/>
  <c r="F684" i="2"/>
  <c r="F706" i="2"/>
  <c r="F727" i="2"/>
  <c r="F746" i="2"/>
  <c r="F767" i="2"/>
  <c r="F789" i="2"/>
  <c r="F807" i="2"/>
  <c r="F828" i="2"/>
  <c r="F850" i="2"/>
  <c r="F867" i="2"/>
  <c r="F883" i="2"/>
  <c r="F897" i="2"/>
  <c r="F911" i="2"/>
  <c r="F925" i="2"/>
  <c r="F939" i="2"/>
  <c r="F955" i="2"/>
  <c r="F969" i="2"/>
  <c r="F981" i="2"/>
  <c r="F993" i="2"/>
  <c r="F1005" i="2"/>
  <c r="F1017" i="2"/>
  <c r="F1029" i="2"/>
  <c r="F1041" i="2"/>
  <c r="F1053" i="2"/>
  <c r="F1065" i="2"/>
  <c r="F1077" i="2"/>
  <c r="F1089" i="2"/>
  <c r="F1101" i="2"/>
  <c r="F1113" i="2"/>
  <c r="F1125" i="2"/>
  <c r="F1137" i="2"/>
  <c r="F1149" i="2"/>
  <c r="F1161" i="2"/>
  <c r="F1173" i="2"/>
  <c r="F1185" i="2"/>
  <c r="F1197" i="2"/>
  <c r="F1209" i="2"/>
  <c r="F1221" i="2"/>
  <c r="F1233" i="2"/>
  <c r="F1245" i="2"/>
  <c r="F1257" i="2"/>
  <c r="F1269" i="2"/>
  <c r="F1281" i="2"/>
  <c r="F1293" i="2"/>
  <c r="F1305" i="2"/>
  <c r="F1317" i="2"/>
  <c r="F1329" i="2"/>
  <c r="F399" i="2"/>
  <c r="F442" i="2"/>
  <c r="F482" i="2"/>
  <c r="F525" i="2"/>
  <c r="F564" i="2"/>
  <c r="F607" i="2"/>
  <c r="F647" i="2"/>
  <c r="F687" i="2"/>
  <c r="F730" i="2"/>
  <c r="F770" i="2"/>
  <c r="F813" i="2"/>
  <c r="F852" i="2"/>
  <c r="F885" i="2"/>
  <c r="F913" i="2"/>
  <c r="F943" i="2"/>
  <c r="F971" i="2"/>
  <c r="F995" i="2"/>
  <c r="F1019" i="2"/>
  <c r="F1043" i="2"/>
  <c r="F1067" i="2"/>
  <c r="F1091" i="2"/>
  <c r="F1115" i="2"/>
  <c r="F1139" i="2"/>
  <c r="F1163" i="2"/>
  <c r="F1187" i="2"/>
  <c r="F1211" i="2"/>
  <c r="F1235" i="2"/>
  <c r="F1259" i="2"/>
  <c r="F1283" i="2"/>
  <c r="F1307" i="2"/>
  <c r="F1331" i="2"/>
  <c r="F1353" i="2"/>
  <c r="F1375" i="2"/>
  <c r="F1392" i="2"/>
  <c r="F1414" i="2"/>
  <c r="F1436" i="2"/>
  <c r="F1458" i="2"/>
  <c r="F1475" i="2"/>
  <c r="F1497" i="2"/>
  <c r="F1519" i="2"/>
  <c r="F1536" i="2"/>
  <c r="F1558" i="2"/>
  <c r="F1579" i="2"/>
  <c r="F1595" i="2"/>
  <c r="F1615" i="2"/>
  <c r="F1631" i="2"/>
  <c r="F1651" i="2"/>
  <c r="F1667" i="2"/>
  <c r="F1687" i="2"/>
  <c r="F1703" i="2"/>
  <c r="F1723" i="2"/>
  <c r="F1739" i="2"/>
  <c r="F1754" i="2"/>
  <c r="F1766" i="2"/>
  <c r="F1778" i="2"/>
  <c r="F1790" i="2"/>
  <c r="F1802" i="2"/>
  <c r="F1814" i="2"/>
  <c r="F1826" i="2"/>
  <c r="F1838" i="2"/>
  <c r="F1850" i="2"/>
  <c r="F1862" i="2"/>
  <c r="F1874" i="2"/>
  <c r="F1886" i="2"/>
  <c r="F1898" i="2"/>
  <c r="F1910" i="2"/>
  <c r="F1922" i="2"/>
  <c r="F1934" i="2"/>
  <c r="F1946" i="2"/>
  <c r="F1958" i="2"/>
  <c r="F1970" i="2"/>
  <c r="F1982" i="2"/>
  <c r="F1994" i="2"/>
  <c r="F2006" i="2"/>
  <c r="F2018" i="2"/>
  <c r="F2030" i="2"/>
  <c r="F2042" i="2"/>
  <c r="F2054" i="2"/>
  <c r="F2066" i="2"/>
  <c r="F2078" i="2"/>
  <c r="F403" i="2"/>
  <c r="F443" i="2"/>
  <c r="F483" i="2"/>
  <c r="F526" i="2"/>
  <c r="F566" i="2"/>
  <c r="F609" i="2"/>
  <c r="F648" i="2"/>
  <c r="F691" i="2"/>
  <c r="F731" i="2"/>
  <c r="F771" i="2"/>
  <c r="F814" i="2"/>
  <c r="F854" i="2"/>
  <c r="F886" i="2"/>
  <c r="F914" i="2"/>
  <c r="F944" i="2"/>
  <c r="F972" i="2"/>
  <c r="F996" i="2"/>
  <c r="F1020" i="2"/>
  <c r="F1044" i="2"/>
  <c r="F1068" i="2"/>
  <c r="F1092" i="2"/>
  <c r="F1116" i="2"/>
  <c r="F1140" i="2"/>
  <c r="F1164" i="2"/>
  <c r="F1188" i="2"/>
  <c r="F1212" i="2"/>
  <c r="F1236" i="2"/>
  <c r="F1260" i="2"/>
  <c r="F1284" i="2"/>
  <c r="F1308" i="2"/>
  <c r="F1332" i="2"/>
  <c r="F1354" i="2"/>
  <c r="F1376" i="2"/>
  <c r="F1398" i="2"/>
  <c r="F1415" i="2"/>
  <c r="F1437" i="2"/>
  <c r="F1459" i="2"/>
  <c r="F1476" i="2"/>
  <c r="F1498" i="2"/>
  <c r="F1520" i="2"/>
  <c r="F1542" i="2"/>
  <c r="F1559" i="2"/>
  <c r="F1580" i="2"/>
  <c r="F1596" i="2"/>
  <c r="F1616" i="2"/>
  <c r="F1632" i="2"/>
  <c r="F1652" i="2"/>
  <c r="F1668" i="2"/>
  <c r="F1688" i="2"/>
  <c r="F1704" i="2"/>
  <c r="F1724" i="2"/>
  <c r="F1740" i="2"/>
  <c r="F1755" i="2"/>
  <c r="F1767" i="2"/>
  <c r="F1779" i="2"/>
  <c r="F1791" i="2"/>
  <c r="F1803" i="2"/>
  <c r="F1815" i="2"/>
  <c r="F1827" i="2"/>
  <c r="F1839" i="2"/>
  <c r="F1851" i="2"/>
  <c r="F1863" i="2"/>
  <c r="F1875" i="2"/>
  <c r="F1887" i="2"/>
  <c r="F1899" i="2"/>
  <c r="F1911" i="2"/>
  <c r="F1923" i="2"/>
  <c r="F1935" i="2"/>
  <c r="F1947" i="2"/>
  <c r="F1959" i="2"/>
  <c r="F1971" i="2"/>
  <c r="F1983" i="2"/>
  <c r="F1995" i="2"/>
  <c r="F2007" i="2"/>
  <c r="F2019" i="2"/>
  <c r="F2031" i="2"/>
  <c r="F2043" i="2"/>
  <c r="F2055" i="2"/>
  <c r="F2067" i="2"/>
  <c r="F2079" i="2"/>
  <c r="F411" i="2"/>
  <c r="F454" i="2"/>
  <c r="F494" i="2"/>
  <c r="F537" i="2"/>
  <c r="F576" i="2"/>
  <c r="F619" i="2"/>
  <c r="F659" i="2"/>
  <c r="F699" i="2"/>
  <c r="F742" i="2"/>
  <c r="F782" i="2"/>
  <c r="F825" i="2"/>
  <c r="F864" i="2"/>
  <c r="F892" i="2"/>
  <c r="F922" i="2"/>
  <c r="F950" i="2"/>
  <c r="F978" i="2"/>
  <c r="F1002" i="2"/>
  <c r="F1026" i="2"/>
  <c r="F1050" i="2"/>
  <c r="F1074" i="2"/>
  <c r="F1098" i="2"/>
  <c r="F1122" i="2"/>
  <c r="F1146" i="2"/>
  <c r="F1170" i="2"/>
  <c r="F1194" i="2"/>
  <c r="F1218" i="2"/>
  <c r="F1242" i="2"/>
  <c r="F1266" i="2"/>
  <c r="F1290" i="2"/>
  <c r="F1314" i="2"/>
  <c r="F1338" i="2"/>
  <c r="F1355" i="2"/>
  <c r="F1377" i="2"/>
  <c r="F1399" i="2"/>
  <c r="F1416" i="2"/>
  <c r="F1438" i="2"/>
  <c r="F1460" i="2"/>
  <c r="F1482" i="2"/>
  <c r="F1499" i="2"/>
  <c r="F1521" i="2"/>
  <c r="F1543" i="2"/>
  <c r="F1560" i="2"/>
  <c r="F1581" i="2"/>
  <c r="F1598" i="2"/>
  <c r="F1617" i="2"/>
  <c r="F1634" i="2"/>
  <c r="F1653" i="2"/>
  <c r="F1670" i="2"/>
  <c r="F1689" i="2"/>
  <c r="F1706" i="2"/>
  <c r="F1725" i="2"/>
  <c r="F1742" i="2"/>
  <c r="F1756" i="2"/>
  <c r="F1768" i="2"/>
  <c r="F1780" i="2"/>
  <c r="F1792" i="2"/>
  <c r="F1804" i="2"/>
  <c r="F1816" i="2"/>
  <c r="F1828" i="2"/>
  <c r="F1840" i="2"/>
  <c r="F1852" i="2"/>
  <c r="F1864" i="2"/>
  <c r="F1876" i="2"/>
  <c r="F1888" i="2"/>
  <c r="F1900" i="2"/>
  <c r="F1912" i="2"/>
  <c r="F1924" i="2"/>
  <c r="F1936" i="2"/>
  <c r="F1948" i="2"/>
  <c r="F1960" i="2"/>
  <c r="F1972" i="2"/>
  <c r="F1984" i="2"/>
  <c r="F1996" i="2"/>
  <c r="F2008" i="2"/>
  <c r="F420" i="2"/>
  <c r="F463" i="2"/>
  <c r="F503" i="2"/>
  <c r="F543" i="2"/>
  <c r="F586" i="2"/>
  <c r="F626" i="2"/>
  <c r="F669" i="2"/>
  <c r="F708" i="2"/>
  <c r="F751" i="2"/>
  <c r="F791" i="2"/>
  <c r="F831" i="2"/>
  <c r="F871" i="2"/>
  <c r="F899" i="2"/>
  <c r="F927" i="2"/>
  <c r="F957" i="2"/>
  <c r="F983" i="2"/>
  <c r="F1007" i="2"/>
  <c r="F1031" i="2"/>
  <c r="F1055" i="2"/>
  <c r="F1079" i="2"/>
  <c r="F1103" i="2"/>
  <c r="F1127" i="2"/>
  <c r="F1151" i="2"/>
  <c r="F1175" i="2"/>
  <c r="F1199" i="2"/>
  <c r="F1223" i="2"/>
  <c r="F1247" i="2"/>
  <c r="F1271" i="2"/>
  <c r="F1295" i="2"/>
  <c r="F1319" i="2"/>
  <c r="F1342" i="2"/>
  <c r="F1364" i="2"/>
  <c r="F1386" i="2"/>
  <c r="F1403" i="2"/>
  <c r="F1425" i="2"/>
  <c r="F1447" i="2"/>
  <c r="F1464" i="2"/>
  <c r="F1486" i="2"/>
  <c r="F1508" i="2"/>
  <c r="F1530" i="2"/>
  <c r="F1547" i="2"/>
  <c r="F1569" i="2"/>
  <c r="F1586" i="2"/>
  <c r="F1605" i="2"/>
  <c r="F1622" i="2"/>
  <c r="F1641" i="2"/>
  <c r="F1658" i="2"/>
  <c r="F1677" i="2"/>
  <c r="F1694" i="2"/>
  <c r="F1713" i="2"/>
  <c r="F1730" i="2"/>
  <c r="F1748" i="2"/>
  <c r="F1760" i="2"/>
  <c r="F1772" i="2"/>
  <c r="F1784" i="2"/>
  <c r="F1796" i="2"/>
  <c r="F1808" i="2"/>
  <c r="F1820" i="2"/>
  <c r="F1832" i="2"/>
  <c r="F1844" i="2"/>
  <c r="F1856" i="2"/>
  <c r="F1868" i="2"/>
  <c r="F1880" i="2"/>
  <c r="F1892" i="2"/>
  <c r="F1904" i="2"/>
  <c r="F1916" i="2"/>
  <c r="F1928" i="2"/>
  <c r="F1940" i="2"/>
  <c r="F1952" i="2"/>
  <c r="F1964" i="2"/>
  <c r="F1976" i="2"/>
  <c r="F1988" i="2"/>
  <c r="F2000" i="2"/>
  <c r="F432" i="2"/>
  <c r="F475" i="2"/>
  <c r="F515" i="2"/>
  <c r="F555" i="2"/>
  <c r="F598" i="2"/>
  <c r="F638" i="2"/>
  <c r="F681" i="2"/>
  <c r="F720" i="2"/>
  <c r="F763" i="2"/>
  <c r="F803" i="2"/>
  <c r="F843" i="2"/>
  <c r="F878" i="2"/>
  <c r="F908" i="2"/>
  <c r="F936" i="2"/>
  <c r="F964" i="2"/>
  <c r="F990" i="2"/>
  <c r="F1014" i="2"/>
  <c r="F1038" i="2"/>
  <c r="F1062" i="2"/>
  <c r="F1086" i="2"/>
  <c r="F1110" i="2"/>
  <c r="F1134" i="2"/>
  <c r="F1158" i="2"/>
  <c r="F1182" i="2"/>
  <c r="F1206" i="2"/>
  <c r="F1230" i="2"/>
  <c r="F1254" i="2"/>
  <c r="F1278" i="2"/>
  <c r="F1302" i="2"/>
  <c r="F1326" i="2"/>
  <c r="F1344" i="2"/>
  <c r="F1366" i="2"/>
  <c r="F1388" i="2"/>
  <c r="F1410" i="2"/>
  <c r="F1427" i="2"/>
  <c r="F1449" i="2"/>
  <c r="F1471" i="2"/>
  <c r="F1488" i="2"/>
  <c r="F1510" i="2"/>
  <c r="F1532" i="2"/>
  <c r="F1554" i="2"/>
  <c r="F1571" i="2"/>
  <c r="F1591" i="2"/>
  <c r="F1607" i="2"/>
  <c r="F1627" i="2"/>
  <c r="F1643" i="2"/>
  <c r="F1663" i="2"/>
  <c r="F1679" i="2"/>
  <c r="F1699" i="2"/>
  <c r="F1715" i="2"/>
  <c r="F1735" i="2"/>
  <c r="F1750" i="2"/>
  <c r="F1762" i="2"/>
  <c r="F1774" i="2"/>
  <c r="F1786" i="2"/>
  <c r="F1798" i="2"/>
  <c r="F1810" i="2"/>
  <c r="F1822" i="2"/>
  <c r="F1834" i="2"/>
  <c r="F1846" i="2"/>
  <c r="F1858" i="2"/>
  <c r="F434" i="2"/>
  <c r="F477" i="2"/>
  <c r="F516" i="2"/>
  <c r="F559" i="2"/>
  <c r="F599" i="2"/>
  <c r="F639" i="2"/>
  <c r="F682" i="2"/>
  <c r="F722" i="2"/>
  <c r="F765" i="2"/>
  <c r="F804" i="2"/>
  <c r="F847" i="2"/>
  <c r="F879" i="2"/>
  <c r="F909" i="2"/>
  <c r="F937" i="2"/>
  <c r="F967" i="2"/>
  <c r="F991" i="2"/>
  <c r="F1015" i="2"/>
  <c r="F1039" i="2"/>
  <c r="F1063" i="2"/>
  <c r="F1087" i="2"/>
  <c r="F1111" i="2"/>
  <c r="F1135" i="2"/>
  <c r="F1159" i="2"/>
  <c r="F1183" i="2"/>
  <c r="F1207" i="2"/>
  <c r="F1231" i="2"/>
  <c r="F1255" i="2"/>
  <c r="F1279" i="2"/>
  <c r="F1303" i="2"/>
  <c r="F1327" i="2"/>
  <c r="F1350" i="2"/>
  <c r="F1367" i="2"/>
  <c r="F1389" i="2"/>
  <c r="F1411" i="2"/>
  <c r="F1428" i="2"/>
  <c r="F1450" i="2"/>
  <c r="F1472" i="2"/>
  <c r="F1494" i="2"/>
  <c r="F1511" i="2"/>
  <c r="F1533" i="2"/>
  <c r="F1555" i="2"/>
  <c r="F1572" i="2"/>
  <c r="F1592" i="2"/>
  <c r="F1608" i="2"/>
  <c r="F1628" i="2"/>
  <c r="F1644" i="2"/>
  <c r="F1664" i="2"/>
  <c r="F1680" i="2"/>
  <c r="F1700" i="2"/>
  <c r="F1716" i="2"/>
  <c r="F1736" i="2"/>
  <c r="F1751" i="2"/>
  <c r="F1763" i="2"/>
  <c r="F1775" i="2"/>
  <c r="F1787" i="2"/>
  <c r="F1799" i="2"/>
  <c r="F1811" i="2"/>
  <c r="F1823" i="2"/>
  <c r="F1835" i="2"/>
  <c r="F1847" i="2"/>
  <c r="F1859" i="2"/>
  <c r="F1871" i="2"/>
  <c r="F1883" i="2"/>
  <c r="F1895" i="2"/>
  <c r="F1907" i="2"/>
  <c r="F1919" i="2"/>
  <c r="F1931" i="2"/>
  <c r="F1943" i="2"/>
  <c r="F1955" i="2"/>
  <c r="F1967" i="2"/>
  <c r="F1979" i="2"/>
  <c r="F1991" i="2"/>
  <c r="F2003" i="2"/>
  <c r="F435" i="2"/>
  <c r="F478" i="2"/>
  <c r="F518" i="2"/>
  <c r="F561" i="2"/>
  <c r="F600" i="2"/>
  <c r="F643" i="2"/>
  <c r="F683" i="2"/>
  <c r="F723" i="2"/>
  <c r="F766" i="2"/>
  <c r="F806" i="2"/>
  <c r="F849" i="2"/>
  <c r="F880" i="2"/>
  <c r="F910" i="2"/>
  <c r="F938" i="2"/>
  <c r="F968" i="2"/>
  <c r="F992" i="2"/>
  <c r="F1016" i="2"/>
  <c r="F1040" i="2"/>
  <c r="F1064" i="2"/>
  <c r="F1088" i="2"/>
  <c r="F1112" i="2"/>
  <c r="F1136" i="2"/>
  <c r="F1160" i="2"/>
  <c r="F1184" i="2"/>
  <c r="F1208" i="2"/>
  <c r="F1232" i="2"/>
  <c r="F1256" i="2"/>
  <c r="F1280" i="2"/>
  <c r="F1304" i="2"/>
  <c r="F1328" i="2"/>
  <c r="F1351" i="2"/>
  <c r="F1368" i="2"/>
  <c r="F1390" i="2"/>
  <c r="F1412" i="2"/>
  <c r="F1434" i="2"/>
  <c r="F1451" i="2"/>
  <c r="F1473" i="2"/>
  <c r="F1495" i="2"/>
  <c r="F1512" i="2"/>
  <c r="F1534" i="2"/>
  <c r="F1556" i="2"/>
  <c r="F1574" i="2"/>
  <c r="F1593" i="2"/>
  <c r="F1610" i="2"/>
  <c r="F1629" i="2"/>
  <c r="F1646" i="2"/>
  <c r="F1665" i="2"/>
  <c r="F1682" i="2"/>
  <c r="F1701" i="2"/>
  <c r="F1718" i="2"/>
  <c r="F1737" i="2"/>
  <c r="F1752" i="2"/>
  <c r="F1764" i="2"/>
  <c r="F1776" i="2"/>
  <c r="F1788" i="2"/>
  <c r="F1800" i="2"/>
  <c r="F1812" i="2"/>
  <c r="F1824" i="2"/>
  <c r="F1836" i="2"/>
  <c r="F1848" i="2"/>
  <c r="F1860" i="2"/>
  <c r="F1872" i="2"/>
  <c r="F1884" i="2"/>
  <c r="F1896" i="2"/>
  <c r="F1908" i="2"/>
  <c r="F1920" i="2"/>
  <c r="F1932" i="2"/>
  <c r="F1944" i="2"/>
  <c r="F1956" i="2"/>
  <c r="F1968" i="2"/>
  <c r="F1980" i="2"/>
  <c r="F1992" i="2"/>
  <c r="F2004" i="2"/>
  <c r="F415" i="2"/>
  <c r="F502" i="2"/>
  <c r="F603" i="2"/>
  <c r="F705" i="2"/>
  <c r="F792" i="2"/>
  <c r="F895" i="2"/>
  <c r="F956" i="2"/>
  <c r="F1018" i="2"/>
  <c r="F1076" i="2"/>
  <c r="F1128" i="2"/>
  <c r="F1195" i="2"/>
  <c r="F1246" i="2"/>
  <c r="F1306" i="2"/>
  <c r="F1362" i="2"/>
  <c r="F1404" i="2"/>
  <c r="F1461" i="2"/>
  <c r="F1507" i="2"/>
  <c r="F1557" i="2"/>
  <c r="F1603" i="2"/>
  <c r="F1642" i="2"/>
  <c r="F1690" i="2"/>
  <c r="F1728" i="2"/>
  <c r="F1765" i="2"/>
  <c r="F1794" i="2"/>
  <c r="F1821" i="2"/>
  <c r="F1853" i="2"/>
  <c r="F1878" i="2"/>
  <c r="F1902" i="2"/>
  <c r="F1926" i="2"/>
  <c r="F1950" i="2"/>
  <c r="F1974" i="2"/>
  <c r="F1998" i="2"/>
  <c r="F2016" i="2"/>
  <c r="F2032" i="2"/>
  <c r="F2046" i="2"/>
  <c r="F2060" i="2"/>
  <c r="F2074" i="2"/>
  <c r="F2088" i="2"/>
  <c r="F2100" i="2"/>
  <c r="F2112" i="2"/>
  <c r="F2124" i="2"/>
  <c r="F2136" i="2"/>
  <c r="F2148" i="2"/>
  <c r="F2160" i="2"/>
  <c r="F2172" i="2"/>
  <c r="F2184" i="2"/>
  <c r="F2196" i="2"/>
  <c r="F2208" i="2"/>
  <c r="F2220" i="2"/>
  <c r="F2232" i="2"/>
  <c r="F2244" i="2"/>
  <c r="F2256" i="2"/>
  <c r="F2268" i="2"/>
  <c r="F2280" i="2"/>
  <c r="F2292" i="2"/>
  <c r="F2304" i="2"/>
  <c r="F2316" i="2"/>
  <c r="F2328" i="2"/>
  <c r="F2340" i="2"/>
  <c r="F2352" i="2"/>
  <c r="F2364" i="2"/>
  <c r="F2376" i="2"/>
  <c r="F2388" i="2"/>
  <c r="F2400" i="2"/>
  <c r="F2412" i="2"/>
  <c r="F2424" i="2"/>
  <c r="F2436" i="2"/>
  <c r="F2448" i="2"/>
  <c r="F2460" i="2"/>
  <c r="F2472" i="2"/>
  <c r="F2484" i="2"/>
  <c r="F2496" i="2"/>
  <c r="F2508" i="2"/>
  <c r="F2520" i="2"/>
  <c r="F2532" i="2"/>
  <c r="F2544" i="2"/>
  <c r="F2556" i="2"/>
  <c r="F2568" i="2"/>
  <c r="F2580" i="2"/>
  <c r="F2592" i="2"/>
  <c r="F2604" i="2"/>
  <c r="F2616" i="2"/>
  <c r="F2628" i="2"/>
  <c r="F2640" i="2"/>
  <c r="F2652" i="2"/>
  <c r="F2664" i="2"/>
  <c r="F2676" i="2"/>
  <c r="F2688" i="2"/>
  <c r="F2700" i="2"/>
  <c r="F2712" i="2"/>
  <c r="F2724" i="2"/>
  <c r="F2736" i="2"/>
  <c r="F2748" i="2"/>
  <c r="F2760" i="2"/>
  <c r="F2772" i="2"/>
  <c r="F2784" i="2"/>
  <c r="F417" i="2"/>
  <c r="F504" i="2"/>
  <c r="F621" i="2"/>
  <c r="F707" i="2"/>
  <c r="F811" i="2"/>
  <c r="F896" i="2"/>
  <c r="F958" i="2"/>
  <c r="F1027" i="2"/>
  <c r="F1078" i="2"/>
  <c r="F1138" i="2"/>
  <c r="F1196" i="2"/>
  <c r="F1248" i="2"/>
  <c r="F1315" i="2"/>
  <c r="F1363" i="2"/>
  <c r="F1413" i="2"/>
  <c r="F1462" i="2"/>
  <c r="F1509" i="2"/>
  <c r="F1566" i="2"/>
  <c r="F1604" i="2"/>
  <c r="F1650" i="2"/>
  <c r="F1691" i="2"/>
  <c r="F1734" i="2"/>
  <c r="F1769" i="2"/>
  <c r="F1795" i="2"/>
  <c r="F1825" i="2"/>
  <c r="F1854" i="2"/>
  <c r="F1879" i="2"/>
  <c r="F1903" i="2"/>
  <c r="F1927" i="2"/>
  <c r="F1951" i="2"/>
  <c r="F1975" i="2"/>
  <c r="F1999" i="2"/>
  <c r="F2017" i="2"/>
  <c r="F2033" i="2"/>
  <c r="F2047" i="2"/>
  <c r="F2061" i="2"/>
  <c r="F2075" i="2"/>
  <c r="F2089" i="2"/>
  <c r="F2101" i="2"/>
  <c r="F2113" i="2"/>
  <c r="F2125" i="2"/>
  <c r="F2137" i="2"/>
  <c r="F2149" i="2"/>
  <c r="F2161" i="2"/>
  <c r="F2173" i="2"/>
  <c r="F2185" i="2"/>
  <c r="F2197" i="2"/>
  <c r="F2209" i="2"/>
  <c r="F2221" i="2"/>
  <c r="F2233" i="2"/>
  <c r="F2245" i="2"/>
  <c r="F2257" i="2"/>
  <c r="F2269" i="2"/>
  <c r="F2281" i="2"/>
  <c r="F2293" i="2"/>
  <c r="F2305" i="2"/>
  <c r="F2317" i="2"/>
  <c r="F2329" i="2"/>
  <c r="F2341" i="2"/>
  <c r="F2353" i="2"/>
  <c r="F2365" i="2"/>
  <c r="F2377" i="2"/>
  <c r="F2389" i="2"/>
  <c r="F2401" i="2"/>
  <c r="F2413" i="2"/>
  <c r="F2425" i="2"/>
  <c r="F2437" i="2"/>
  <c r="F2449" i="2"/>
  <c r="F2461" i="2"/>
  <c r="F419" i="2"/>
  <c r="F523" i="2"/>
  <c r="F622" i="2"/>
  <c r="F710" i="2"/>
  <c r="F826" i="2"/>
  <c r="F898" i="2"/>
  <c r="F970" i="2"/>
  <c r="F1028" i="2"/>
  <c r="F1080" i="2"/>
  <c r="F1147" i="2"/>
  <c r="F1198" i="2"/>
  <c r="F1258" i="2"/>
  <c r="F1316" i="2"/>
  <c r="F1365" i="2"/>
  <c r="F1422" i="2"/>
  <c r="F1463" i="2"/>
  <c r="F1518" i="2"/>
  <c r="F1567" i="2"/>
  <c r="F1606" i="2"/>
  <c r="F1654" i="2"/>
  <c r="F1692" i="2"/>
  <c r="F1738" i="2"/>
  <c r="F1770" i="2"/>
  <c r="F1797" i="2"/>
  <c r="F1829" i="2"/>
  <c r="F1855" i="2"/>
  <c r="F1881" i="2"/>
  <c r="F1905" i="2"/>
  <c r="F1929" i="2"/>
  <c r="F1953" i="2"/>
  <c r="F1977" i="2"/>
  <c r="F2001" i="2"/>
  <c r="F2020" i="2"/>
  <c r="F2034" i="2"/>
  <c r="F2048" i="2"/>
  <c r="F2062" i="2"/>
  <c r="F2076" i="2"/>
  <c r="F2090" i="2"/>
  <c r="F2102" i="2"/>
  <c r="F2114" i="2"/>
  <c r="F2126" i="2"/>
  <c r="F2138" i="2"/>
  <c r="F2150" i="2"/>
  <c r="F2162" i="2"/>
  <c r="F2174" i="2"/>
  <c r="F2186" i="2"/>
  <c r="F2198" i="2"/>
  <c r="F2210" i="2"/>
  <c r="F2222" i="2"/>
  <c r="F2234" i="2"/>
  <c r="F2246" i="2"/>
  <c r="F2258" i="2"/>
  <c r="F2270" i="2"/>
  <c r="F2282" i="2"/>
  <c r="F2294" i="2"/>
  <c r="F2306" i="2"/>
  <c r="F2318" i="2"/>
  <c r="F2330" i="2"/>
  <c r="F2342" i="2"/>
  <c r="F2354" i="2"/>
  <c r="F2366" i="2"/>
  <c r="F2378" i="2"/>
  <c r="F2390" i="2"/>
  <c r="F2402" i="2"/>
  <c r="F2414" i="2"/>
  <c r="F2426" i="2"/>
  <c r="F2438" i="2"/>
  <c r="F2450" i="2"/>
  <c r="F2462" i="2"/>
  <c r="F2474" i="2"/>
  <c r="F2486" i="2"/>
  <c r="F2498" i="2"/>
  <c r="F2510" i="2"/>
  <c r="F2522" i="2"/>
  <c r="F2534" i="2"/>
  <c r="F2546" i="2"/>
  <c r="F2558" i="2"/>
  <c r="F2570" i="2"/>
  <c r="F2582" i="2"/>
  <c r="F2594" i="2"/>
  <c r="F2606" i="2"/>
  <c r="F2618" i="2"/>
  <c r="F422" i="2"/>
  <c r="F538" i="2"/>
  <c r="F624" i="2"/>
  <c r="F729" i="2"/>
  <c r="F827" i="2"/>
  <c r="F900" i="2"/>
  <c r="F979" i="2"/>
  <c r="F1030" i="2"/>
  <c r="F1090" i="2"/>
  <c r="F1148" i="2"/>
  <c r="F1200" i="2"/>
  <c r="F1267" i="2"/>
  <c r="F1318" i="2"/>
  <c r="F1374" i="2"/>
  <c r="F1423" i="2"/>
  <c r="F1470" i="2"/>
  <c r="F1522" i="2"/>
  <c r="F1568" i="2"/>
  <c r="F1614" i="2"/>
  <c r="F1655" i="2"/>
  <c r="F1698" i="2"/>
  <c r="F1744" i="2"/>
  <c r="F1771" i="2"/>
  <c r="F1801" i="2"/>
  <c r="F1830" i="2"/>
  <c r="F1857" i="2"/>
  <c r="F1882" i="2"/>
  <c r="F1906" i="2"/>
  <c r="F1930" i="2"/>
  <c r="F1954" i="2"/>
  <c r="F1978" i="2"/>
  <c r="F2002" i="2"/>
  <c r="F2021" i="2"/>
  <c r="F2035" i="2"/>
  <c r="F2049" i="2"/>
  <c r="F2063" i="2"/>
  <c r="F2077" i="2"/>
  <c r="F2091" i="2"/>
  <c r="F2103" i="2"/>
  <c r="F2115" i="2"/>
  <c r="F2127" i="2"/>
  <c r="F2139" i="2"/>
  <c r="F2151" i="2"/>
  <c r="F2163" i="2"/>
  <c r="F2175" i="2"/>
  <c r="F2187" i="2"/>
  <c r="F2199" i="2"/>
  <c r="F2211" i="2"/>
  <c r="F2223" i="2"/>
  <c r="F2235" i="2"/>
  <c r="F2247" i="2"/>
  <c r="F2259" i="2"/>
  <c r="F2271" i="2"/>
  <c r="F2283" i="2"/>
  <c r="F2295" i="2"/>
  <c r="F2307" i="2"/>
  <c r="F2319" i="2"/>
  <c r="F2331" i="2"/>
  <c r="F2343" i="2"/>
  <c r="F2355" i="2"/>
  <c r="F2367" i="2"/>
  <c r="F2379" i="2"/>
  <c r="F441" i="2"/>
  <c r="F539" i="2"/>
  <c r="F627" i="2"/>
  <c r="F743" i="2"/>
  <c r="F830" i="2"/>
  <c r="F912" i="2"/>
  <c r="F455" i="2"/>
  <c r="F542" i="2"/>
  <c r="F646" i="2"/>
  <c r="F744" i="2"/>
  <c r="F835" i="2"/>
  <c r="F923" i="2"/>
  <c r="F982" i="2"/>
  <c r="F1042" i="2"/>
  <c r="F1100" i="2"/>
  <c r="F1152" i="2"/>
  <c r="F1219" i="2"/>
  <c r="F1270" i="2"/>
  <c r="F1330" i="2"/>
  <c r="F1379" i="2"/>
  <c r="F1426" i="2"/>
  <c r="F1483" i="2"/>
  <c r="F1524" i="2"/>
  <c r="F1578" i="2"/>
  <c r="F1619" i="2"/>
  <c r="F1662" i="2"/>
  <c r="F1710" i="2"/>
  <c r="F1747" i="2"/>
  <c r="F1777" i="2"/>
  <c r="F1806" i="2"/>
  <c r="F1833" i="2"/>
  <c r="F1865" i="2"/>
  <c r="F1889" i="2"/>
  <c r="F1913" i="2"/>
  <c r="F1937" i="2"/>
  <c r="F1961" i="2"/>
  <c r="F1985" i="2"/>
  <c r="F2009" i="2"/>
  <c r="F2023" i="2"/>
  <c r="F2037" i="2"/>
  <c r="F2051" i="2"/>
  <c r="F2065" i="2"/>
  <c r="F2081" i="2"/>
  <c r="F2093" i="2"/>
  <c r="F2105" i="2"/>
  <c r="F2117" i="2"/>
  <c r="F2129" i="2"/>
  <c r="F2141" i="2"/>
  <c r="F2153" i="2"/>
  <c r="F2165" i="2"/>
  <c r="F2177" i="2"/>
  <c r="F2189" i="2"/>
  <c r="F2201" i="2"/>
  <c r="F2213" i="2"/>
  <c r="F2225" i="2"/>
  <c r="F2237" i="2"/>
  <c r="F2249" i="2"/>
  <c r="F2261" i="2"/>
  <c r="F2273" i="2"/>
  <c r="F2285" i="2"/>
  <c r="F2297" i="2"/>
  <c r="F2309" i="2"/>
  <c r="F2321" i="2"/>
  <c r="F2333" i="2"/>
  <c r="F2345" i="2"/>
  <c r="F2357" i="2"/>
  <c r="F2369" i="2"/>
  <c r="F2381" i="2"/>
  <c r="F2393" i="2"/>
  <c r="F2405" i="2"/>
  <c r="F2417" i="2"/>
  <c r="F2429" i="2"/>
  <c r="F2441" i="2"/>
  <c r="F459" i="2"/>
  <c r="F563" i="2"/>
  <c r="F662" i="2"/>
  <c r="F753" i="2"/>
  <c r="F865" i="2"/>
  <c r="F926" i="2"/>
  <c r="F994" i="2"/>
  <c r="F1052" i="2"/>
  <c r="F1104" i="2"/>
  <c r="F1171" i="2"/>
  <c r="F1222" i="2"/>
  <c r="F1282" i="2"/>
  <c r="F1340" i="2"/>
  <c r="F1387" i="2"/>
  <c r="F1439" i="2"/>
  <c r="F1485" i="2"/>
  <c r="F1535" i="2"/>
  <c r="F1583" i="2"/>
  <c r="F1626" i="2"/>
  <c r="F1674" i="2"/>
  <c r="F1712" i="2"/>
  <c r="F1753" i="2"/>
  <c r="F1782" i="2"/>
  <c r="F1809" i="2"/>
  <c r="F1841" i="2"/>
  <c r="F1867" i="2"/>
  <c r="F1891" i="2"/>
  <c r="F1915" i="2"/>
  <c r="F1939" i="2"/>
  <c r="F1963" i="2"/>
  <c r="F1987" i="2"/>
  <c r="F2011" i="2"/>
  <c r="F2025" i="2"/>
  <c r="F2039" i="2"/>
  <c r="F2053" i="2"/>
  <c r="F2069" i="2"/>
  <c r="F2083" i="2"/>
  <c r="F2095" i="2"/>
  <c r="F2107" i="2"/>
  <c r="F2119" i="2"/>
  <c r="F2131" i="2"/>
  <c r="F2143" i="2"/>
  <c r="F2155" i="2"/>
  <c r="F2167" i="2"/>
  <c r="F2179" i="2"/>
  <c r="F2191" i="2"/>
  <c r="F2203" i="2"/>
  <c r="F2215" i="2"/>
  <c r="F2227" i="2"/>
  <c r="F2239" i="2"/>
  <c r="F2251" i="2"/>
  <c r="F2263" i="2"/>
  <c r="F2275" i="2"/>
  <c r="F2287" i="2"/>
  <c r="F2299" i="2"/>
  <c r="F2311" i="2"/>
  <c r="F2323" i="2"/>
  <c r="F2335" i="2"/>
  <c r="F2347" i="2"/>
  <c r="F2359" i="2"/>
  <c r="F2371" i="2"/>
  <c r="F2383" i="2"/>
  <c r="F2395" i="2"/>
  <c r="F2407" i="2"/>
  <c r="F2419" i="2"/>
  <c r="F2431" i="2"/>
  <c r="F2443" i="2"/>
  <c r="F2455" i="2"/>
  <c r="F2467" i="2"/>
  <c r="F2479" i="2"/>
  <c r="F2491" i="2"/>
  <c r="F2503" i="2"/>
  <c r="F2515" i="2"/>
  <c r="F2527" i="2"/>
  <c r="F2539" i="2"/>
  <c r="F2551" i="2"/>
  <c r="F2563" i="2"/>
  <c r="F2575" i="2"/>
  <c r="F2587" i="2"/>
  <c r="F2599" i="2"/>
  <c r="F465" i="2"/>
  <c r="F578" i="2"/>
  <c r="F667" i="2"/>
  <c r="F768" i="2"/>
  <c r="F866" i="2"/>
  <c r="F928" i="2"/>
  <c r="F1003" i="2"/>
  <c r="F1054" i="2"/>
  <c r="F1114" i="2"/>
  <c r="F1172" i="2"/>
  <c r="F1224" i="2"/>
  <c r="F1291" i="2"/>
  <c r="F1341" i="2"/>
  <c r="F1391" i="2"/>
  <c r="F1440" i="2"/>
  <c r="F1487" i="2"/>
  <c r="F1544" i="2"/>
  <c r="F1584" i="2"/>
  <c r="F1630" i="2"/>
  <c r="F1675" i="2"/>
  <c r="F1714" i="2"/>
  <c r="F1757" i="2"/>
  <c r="F1783" i="2"/>
  <c r="F1813" i="2"/>
  <c r="F1842" i="2"/>
  <c r="F1869" i="2"/>
  <c r="F1893" i="2"/>
  <c r="F1917" i="2"/>
  <c r="F1941" i="2"/>
  <c r="F1965" i="2"/>
  <c r="F1989" i="2"/>
  <c r="F2012" i="2"/>
  <c r="F2026" i="2"/>
  <c r="F2040" i="2"/>
  <c r="F2056" i="2"/>
  <c r="F2070" i="2"/>
  <c r="F2084" i="2"/>
  <c r="F2096" i="2"/>
  <c r="F2108" i="2"/>
  <c r="F2120" i="2"/>
  <c r="F2132" i="2"/>
  <c r="F2144" i="2"/>
  <c r="F2156" i="2"/>
  <c r="F2168" i="2"/>
  <c r="F2180" i="2"/>
  <c r="F2192" i="2"/>
  <c r="F2204" i="2"/>
  <c r="F2216" i="2"/>
  <c r="F2228" i="2"/>
  <c r="F2240" i="2"/>
  <c r="F2252" i="2"/>
  <c r="F2264" i="2"/>
  <c r="F2276" i="2"/>
  <c r="F2288" i="2"/>
  <c r="F2300" i="2"/>
  <c r="F2312" i="2"/>
  <c r="F2324" i="2"/>
  <c r="F2336" i="2"/>
  <c r="F2348" i="2"/>
  <c r="F2360" i="2"/>
  <c r="F2372" i="2"/>
  <c r="F2384" i="2"/>
  <c r="F2396" i="2"/>
  <c r="F2408" i="2"/>
  <c r="F2420" i="2"/>
  <c r="F2432" i="2"/>
  <c r="F2444" i="2"/>
  <c r="F2456" i="2"/>
  <c r="F547" i="2"/>
  <c r="F851" i="2"/>
  <c r="F1008" i="2"/>
  <c r="F1162" i="2"/>
  <c r="F1294" i="2"/>
  <c r="F1424" i="2"/>
  <c r="F1545" i="2"/>
  <c r="F1640" i="2"/>
  <c r="F1749" i="2"/>
  <c r="F1818" i="2"/>
  <c r="F1885" i="2"/>
  <c r="F1942" i="2"/>
  <c r="F1997" i="2"/>
  <c r="F2038" i="2"/>
  <c r="F2072" i="2"/>
  <c r="F2104" i="2"/>
  <c r="F2133" i="2"/>
  <c r="F2159" i="2"/>
  <c r="F2190" i="2"/>
  <c r="F2218" i="2"/>
  <c r="F2248" i="2"/>
  <c r="F2277" i="2"/>
  <c r="F2303" i="2"/>
  <c r="F2334" i="2"/>
  <c r="F2362" i="2"/>
  <c r="F2391" i="2"/>
  <c r="F2415" i="2"/>
  <c r="F2439" i="2"/>
  <c r="F2459" i="2"/>
  <c r="F2477" i="2"/>
  <c r="F2493" i="2"/>
  <c r="F2509" i="2"/>
  <c r="F2525" i="2"/>
  <c r="F2541" i="2"/>
  <c r="F2557" i="2"/>
  <c r="F2573" i="2"/>
  <c r="F2589" i="2"/>
  <c r="F2605" i="2"/>
  <c r="F2620" i="2"/>
  <c r="F2633" i="2"/>
  <c r="F2646" i="2"/>
  <c r="F2659" i="2"/>
  <c r="F2672" i="2"/>
  <c r="F2685" i="2"/>
  <c r="F2698" i="2"/>
  <c r="F2711" i="2"/>
  <c r="F2725" i="2"/>
  <c r="F2738" i="2"/>
  <c r="F2751" i="2"/>
  <c r="F2764" i="2"/>
  <c r="F2777" i="2"/>
  <c r="F2790" i="2"/>
  <c r="F2802" i="2"/>
  <c r="F2814" i="2"/>
  <c r="F2826" i="2"/>
  <c r="F2838" i="2"/>
  <c r="F2850" i="2"/>
  <c r="F2862" i="2"/>
  <c r="F2874" i="2"/>
  <c r="F2886" i="2"/>
  <c r="F2898" i="2"/>
  <c r="F2910" i="2"/>
  <c r="F2922" i="2"/>
  <c r="F2934" i="2"/>
  <c r="F2946" i="2"/>
  <c r="F2958" i="2"/>
  <c r="F2970" i="2"/>
  <c r="F2982" i="2"/>
  <c r="F2994" i="2"/>
  <c r="F3006" i="2"/>
  <c r="F3018" i="2"/>
  <c r="F3030" i="2"/>
  <c r="F3042" i="2"/>
  <c r="F3054" i="2"/>
  <c r="F3066" i="2"/>
  <c r="F3078" i="2"/>
  <c r="F3090" i="2"/>
  <c r="F3102" i="2"/>
  <c r="F3114" i="2"/>
  <c r="F3126" i="2"/>
  <c r="F3138" i="2"/>
  <c r="F3150" i="2"/>
  <c r="F3162" i="2"/>
  <c r="F3174" i="2"/>
  <c r="F3186" i="2"/>
  <c r="F3198" i="2"/>
  <c r="F3210" i="2"/>
  <c r="F3222" i="2"/>
  <c r="F3234" i="2"/>
  <c r="F3246" i="2"/>
  <c r="F3258" i="2"/>
  <c r="F3270" i="2"/>
  <c r="F3282" i="2"/>
  <c r="F3294" i="2"/>
  <c r="F3306" i="2"/>
  <c r="F3318" i="2"/>
  <c r="F3330" i="2"/>
  <c r="F3342" i="2"/>
  <c r="F3354" i="2"/>
  <c r="F3366" i="2"/>
  <c r="F3378" i="2"/>
  <c r="F3390" i="2"/>
  <c r="F3402" i="2"/>
  <c r="F579" i="2"/>
  <c r="F868" i="2"/>
  <c r="F1032" i="2"/>
  <c r="F1174" i="2"/>
  <c r="F1296" i="2"/>
  <c r="F1435" i="2"/>
  <c r="F1546" i="2"/>
  <c r="F1656" i="2"/>
  <c r="F1758" i="2"/>
  <c r="F1819" i="2"/>
  <c r="F1890" i="2"/>
  <c r="F1945" i="2"/>
  <c r="F2005" i="2"/>
  <c r="F2041" i="2"/>
  <c r="F2073" i="2"/>
  <c r="F2106" i="2"/>
  <c r="F2134" i="2"/>
  <c r="F2164" i="2"/>
  <c r="F2193" i="2"/>
  <c r="F2219" i="2"/>
  <c r="F2250" i="2"/>
  <c r="F2278" i="2"/>
  <c r="F2308" i="2"/>
  <c r="F2337" i="2"/>
  <c r="F2363" i="2"/>
  <c r="F2392" i="2"/>
  <c r="F2416" i="2"/>
  <c r="F2440" i="2"/>
  <c r="F2463" i="2"/>
  <c r="F2478" i="2"/>
  <c r="F2494" i="2"/>
  <c r="F2511" i="2"/>
  <c r="F2526" i="2"/>
  <c r="F2542" i="2"/>
  <c r="F2559" i="2"/>
  <c r="F2574" i="2"/>
  <c r="F2590" i="2"/>
  <c r="F2607" i="2"/>
  <c r="F2621" i="2"/>
  <c r="F2634" i="2"/>
  <c r="F2647" i="2"/>
  <c r="F2660" i="2"/>
  <c r="F2673" i="2"/>
  <c r="F2686" i="2"/>
  <c r="F2699" i="2"/>
  <c r="F2713" i="2"/>
  <c r="F2726" i="2"/>
  <c r="F2739" i="2"/>
  <c r="F2752" i="2"/>
  <c r="F2765" i="2"/>
  <c r="F2778" i="2"/>
  <c r="F2791" i="2"/>
  <c r="F2803" i="2"/>
  <c r="F2815" i="2"/>
  <c r="F2827" i="2"/>
  <c r="F2839" i="2"/>
  <c r="F2851" i="2"/>
  <c r="F2863" i="2"/>
  <c r="F2875" i="2"/>
  <c r="F2887" i="2"/>
  <c r="F2899" i="2"/>
  <c r="F2911" i="2"/>
  <c r="F2923" i="2"/>
  <c r="F2935" i="2"/>
  <c r="F2947" i="2"/>
  <c r="F2959" i="2"/>
  <c r="F2971" i="2"/>
  <c r="F2983" i="2"/>
  <c r="F2995" i="2"/>
  <c r="F3007" i="2"/>
  <c r="F3019" i="2"/>
  <c r="F3031" i="2"/>
  <c r="F3043" i="2"/>
  <c r="F3055" i="2"/>
  <c r="F3067" i="2"/>
  <c r="F3079" i="2"/>
  <c r="F3091" i="2"/>
  <c r="F3103" i="2"/>
  <c r="F3115" i="2"/>
  <c r="F3127" i="2"/>
  <c r="F3139" i="2"/>
  <c r="F3151" i="2"/>
  <c r="F3163" i="2"/>
  <c r="F3175" i="2"/>
  <c r="F3187" i="2"/>
  <c r="F3199" i="2"/>
  <c r="F3211" i="2"/>
  <c r="F3223" i="2"/>
  <c r="F3235" i="2"/>
  <c r="F3247" i="2"/>
  <c r="F3259" i="2"/>
  <c r="F3271" i="2"/>
  <c r="F3283" i="2"/>
  <c r="F3295" i="2"/>
  <c r="F3307" i="2"/>
  <c r="F3319" i="2"/>
  <c r="F3331" i="2"/>
  <c r="F3343" i="2"/>
  <c r="F3355" i="2"/>
  <c r="F3367" i="2"/>
  <c r="F3379" i="2"/>
  <c r="F3391" i="2"/>
  <c r="F3403" i="2"/>
  <c r="F587" i="2"/>
  <c r="F884" i="2"/>
  <c r="F1056" i="2"/>
  <c r="F1186" i="2"/>
  <c r="F1339" i="2"/>
  <c r="F1448" i="2"/>
  <c r="F1570" i="2"/>
  <c r="F1676" i="2"/>
  <c r="F1761" i="2"/>
  <c r="F1837" i="2"/>
  <c r="F1897" i="2"/>
  <c r="F1957" i="2"/>
  <c r="F2013" i="2"/>
  <c r="F2045" i="2"/>
  <c r="F2082" i="2"/>
  <c r="F2110" i="2"/>
  <c r="F2140" i="2"/>
  <c r="F2169" i="2"/>
  <c r="F2195" i="2"/>
  <c r="F2226" i="2"/>
  <c r="F2254" i="2"/>
  <c r="F2284" i="2"/>
  <c r="F2313" i="2"/>
  <c r="F2339" i="2"/>
  <c r="F2370" i="2"/>
  <c r="F2397" i="2"/>
  <c r="F2421" i="2"/>
  <c r="F2445" i="2"/>
  <c r="F2465" i="2"/>
  <c r="F2481" i="2"/>
  <c r="F2497" i="2"/>
  <c r="F2513" i="2"/>
  <c r="F2529" i="2"/>
  <c r="F2545" i="2"/>
  <c r="F2561" i="2"/>
  <c r="F2577" i="2"/>
  <c r="F2593" i="2"/>
  <c r="F2609" i="2"/>
  <c r="F2623" i="2"/>
  <c r="F2636" i="2"/>
  <c r="F2649" i="2"/>
  <c r="F2662" i="2"/>
  <c r="F2675" i="2"/>
  <c r="F2689" i="2"/>
  <c r="F2702" i="2"/>
  <c r="F2715" i="2"/>
  <c r="F2728" i="2"/>
  <c r="F2741" i="2"/>
  <c r="F2754" i="2"/>
  <c r="F2767" i="2"/>
  <c r="F2780" i="2"/>
  <c r="F2793" i="2"/>
  <c r="F2805" i="2"/>
  <c r="F2817" i="2"/>
  <c r="F2829" i="2"/>
  <c r="F2841" i="2"/>
  <c r="F2853" i="2"/>
  <c r="F2865" i="2"/>
  <c r="F2877" i="2"/>
  <c r="F2889" i="2"/>
  <c r="F2901" i="2"/>
  <c r="F2913" i="2"/>
  <c r="F2925" i="2"/>
  <c r="F2937" i="2"/>
  <c r="F2949" i="2"/>
  <c r="F2961" i="2"/>
  <c r="F2973" i="2"/>
  <c r="F2985" i="2"/>
  <c r="F2997" i="2"/>
  <c r="F3009" i="2"/>
  <c r="F3021" i="2"/>
  <c r="F3033" i="2"/>
  <c r="F3045" i="2"/>
  <c r="F3057" i="2"/>
  <c r="F3069" i="2"/>
  <c r="F3081" i="2"/>
  <c r="F3093" i="2"/>
  <c r="F3105" i="2"/>
  <c r="F3117" i="2"/>
  <c r="F3129" i="2"/>
  <c r="F3141" i="2"/>
  <c r="F3153" i="2"/>
  <c r="F3165" i="2"/>
  <c r="F3177" i="2"/>
  <c r="F3189" i="2"/>
  <c r="F3201" i="2"/>
  <c r="F660" i="2"/>
  <c r="F924" i="2"/>
  <c r="F1066" i="2"/>
  <c r="F1210" i="2"/>
  <c r="F1343" i="2"/>
  <c r="F1452" i="2"/>
  <c r="F1582" i="2"/>
  <c r="F1678" i="2"/>
  <c r="F1773" i="2"/>
  <c r="F1843" i="2"/>
  <c r="F1901" i="2"/>
  <c r="F1962" i="2"/>
  <c r="F2014" i="2"/>
  <c r="F2050" i="2"/>
  <c r="F2085" i="2"/>
  <c r="F2111" i="2"/>
  <c r="F2142" i="2"/>
  <c r="F2170" i="2"/>
  <c r="F2200" i="2"/>
  <c r="F2229" i="2"/>
  <c r="F2255" i="2"/>
  <c r="F2286" i="2"/>
  <c r="F2314" i="2"/>
  <c r="F2344" i="2"/>
  <c r="F2373" i="2"/>
  <c r="F2398" i="2"/>
  <c r="F2422" i="2"/>
  <c r="F2446" i="2"/>
  <c r="F2466" i="2"/>
  <c r="F2482" i="2"/>
  <c r="F2499" i="2"/>
  <c r="F2514" i="2"/>
  <c r="F2530" i="2"/>
  <c r="F2547" i="2"/>
  <c r="F2562" i="2"/>
  <c r="F2578" i="2"/>
  <c r="F2595" i="2"/>
  <c r="F2610" i="2"/>
  <c r="F2624" i="2"/>
  <c r="F2637" i="2"/>
  <c r="F2650" i="2"/>
  <c r="F2663" i="2"/>
  <c r="F2677" i="2"/>
  <c r="F2690" i="2"/>
  <c r="F2703" i="2"/>
  <c r="F2716" i="2"/>
  <c r="F2729" i="2"/>
  <c r="F2742" i="2"/>
  <c r="F2755" i="2"/>
  <c r="F2768" i="2"/>
  <c r="F2781" i="2"/>
  <c r="F2794" i="2"/>
  <c r="F2806" i="2"/>
  <c r="F2818" i="2"/>
  <c r="F2830" i="2"/>
  <c r="F2842" i="2"/>
  <c r="F2854" i="2"/>
  <c r="F2866" i="2"/>
  <c r="F2878" i="2"/>
  <c r="F2890" i="2"/>
  <c r="F2902" i="2"/>
  <c r="F2914" i="2"/>
  <c r="F2926" i="2"/>
  <c r="F2938" i="2"/>
  <c r="F2950" i="2"/>
  <c r="F2962" i="2"/>
  <c r="F2974" i="2"/>
  <c r="F2986" i="2"/>
  <c r="F2998" i="2"/>
  <c r="F3010" i="2"/>
  <c r="F3022" i="2"/>
  <c r="F3034" i="2"/>
  <c r="F3046" i="2"/>
  <c r="F3058" i="2"/>
  <c r="F3070" i="2"/>
  <c r="F3082" i="2"/>
  <c r="F3094" i="2"/>
  <c r="F3106" i="2"/>
  <c r="F3118" i="2"/>
  <c r="F3130" i="2"/>
  <c r="F3142" i="2"/>
  <c r="F3154" i="2"/>
  <c r="F3166" i="2"/>
  <c r="F3178" i="2"/>
  <c r="F3190" i="2"/>
  <c r="F456" i="2"/>
  <c r="F747" i="2"/>
  <c r="F980" i="2"/>
  <c r="F1123" i="2"/>
  <c r="F1244" i="2"/>
  <c r="F1380" i="2"/>
  <c r="F1500" i="2"/>
  <c r="F1618" i="2"/>
  <c r="F1722" i="2"/>
  <c r="F1793" i="2"/>
  <c r="F1866" i="2"/>
  <c r="F1921" i="2"/>
  <c r="F1981" i="2"/>
  <c r="F2027" i="2"/>
  <c r="F2059" i="2"/>
  <c r="F2094" i="2"/>
  <c r="F2122" i="2"/>
  <c r="F2152" i="2"/>
  <c r="F2181" i="2"/>
  <c r="F2207" i="2"/>
  <c r="F2238" i="2"/>
  <c r="F2266" i="2"/>
  <c r="F2296" i="2"/>
  <c r="F2325" i="2"/>
  <c r="F2351" i="2"/>
  <c r="F2382" i="2"/>
  <c r="F2406" i="2"/>
  <c r="F2430" i="2"/>
  <c r="F2453" i="2"/>
  <c r="F2471" i="2"/>
  <c r="F2488" i="2"/>
  <c r="F2504" i="2"/>
  <c r="F2519" i="2"/>
  <c r="F2536" i="2"/>
  <c r="F2552" i="2"/>
  <c r="F2567" i="2"/>
  <c r="F2584" i="2"/>
  <c r="F2600" i="2"/>
  <c r="F2614" i="2"/>
  <c r="F2629" i="2"/>
  <c r="F2642" i="2"/>
  <c r="F2655" i="2"/>
  <c r="F2668" i="2"/>
  <c r="F2681" i="2"/>
  <c r="F2694" i="2"/>
  <c r="F2707" i="2"/>
  <c r="F2720" i="2"/>
  <c r="F2733" i="2"/>
  <c r="F2746" i="2"/>
  <c r="F2759" i="2"/>
  <c r="F2773" i="2"/>
  <c r="F2786" i="2"/>
  <c r="F2798" i="2"/>
  <c r="F2810" i="2"/>
  <c r="F2822" i="2"/>
  <c r="F2834" i="2"/>
  <c r="F2846" i="2"/>
  <c r="F2858" i="2"/>
  <c r="F2870" i="2"/>
  <c r="F2882" i="2"/>
  <c r="F2894" i="2"/>
  <c r="F2906" i="2"/>
  <c r="F2918" i="2"/>
  <c r="F2930" i="2"/>
  <c r="F2942" i="2"/>
  <c r="F2954" i="2"/>
  <c r="F2966" i="2"/>
  <c r="F2978" i="2"/>
  <c r="F2990" i="2"/>
  <c r="F3002" i="2"/>
  <c r="F3014" i="2"/>
  <c r="F3026" i="2"/>
  <c r="F3038" i="2"/>
  <c r="F3050" i="2"/>
  <c r="F3062" i="2"/>
  <c r="F3074" i="2"/>
  <c r="F3086" i="2"/>
  <c r="F3098" i="2"/>
  <c r="F3110" i="2"/>
  <c r="F3122" i="2"/>
  <c r="F3134" i="2"/>
  <c r="F3146" i="2"/>
  <c r="F3158" i="2"/>
  <c r="F3170" i="2"/>
  <c r="F495" i="2"/>
  <c r="F787" i="2"/>
  <c r="F1004" i="2"/>
  <c r="F1126" i="2"/>
  <c r="F1272" i="2"/>
  <c r="F1401" i="2"/>
  <c r="F1523" i="2"/>
  <c r="F1638" i="2"/>
  <c r="F1727" i="2"/>
  <c r="F1807" i="2"/>
  <c r="F1873" i="2"/>
  <c r="F1933" i="2"/>
  <c r="F1990" i="2"/>
  <c r="F2029" i="2"/>
  <c r="F2068" i="2"/>
  <c r="F2098" i="2"/>
  <c r="F2128" i="2"/>
  <c r="F2157" i="2"/>
  <c r="F2183" i="2"/>
  <c r="F2214" i="2"/>
  <c r="F2242" i="2"/>
  <c r="F2272" i="2"/>
  <c r="F2301" i="2"/>
  <c r="F2327" i="2"/>
  <c r="F2358" i="2"/>
  <c r="F2386" i="2"/>
  <c r="F2410" i="2"/>
  <c r="F2434" i="2"/>
  <c r="F2457" i="2"/>
  <c r="F2475" i="2"/>
  <c r="F2490" i="2"/>
  <c r="F2506" i="2"/>
  <c r="F2523" i="2"/>
  <c r="F2538" i="2"/>
  <c r="F2554" i="2"/>
  <c r="F2571" i="2"/>
  <c r="F2586" i="2"/>
  <c r="F2602" i="2"/>
  <c r="F2617" i="2"/>
  <c r="F2631" i="2"/>
  <c r="F2644" i="2"/>
  <c r="F2657" i="2"/>
  <c r="F2670" i="2"/>
  <c r="F2683" i="2"/>
  <c r="F2696" i="2"/>
  <c r="F2709" i="2"/>
  <c r="F2722" i="2"/>
  <c r="F2735" i="2"/>
  <c r="F2749" i="2"/>
  <c r="F2762" i="2"/>
  <c r="F2775" i="2"/>
  <c r="F2788" i="2"/>
  <c r="F2800" i="2"/>
  <c r="F2812" i="2"/>
  <c r="F2824" i="2"/>
  <c r="F2836" i="2"/>
  <c r="F2848" i="2"/>
  <c r="F2860" i="2"/>
  <c r="F2872" i="2"/>
  <c r="F2884" i="2"/>
  <c r="F2896" i="2"/>
  <c r="F2908" i="2"/>
  <c r="F2920" i="2"/>
  <c r="F2932" i="2"/>
  <c r="F2944" i="2"/>
  <c r="F2956" i="2"/>
  <c r="F2968" i="2"/>
  <c r="F2980" i="2"/>
  <c r="F2992" i="2"/>
  <c r="F3004" i="2"/>
  <c r="F3016" i="2"/>
  <c r="F3028" i="2"/>
  <c r="F3040" i="2"/>
  <c r="F3052" i="2"/>
  <c r="F3064" i="2"/>
  <c r="F3076" i="2"/>
  <c r="F3088" i="2"/>
  <c r="F3100" i="2"/>
  <c r="F3112" i="2"/>
  <c r="F3124" i="2"/>
  <c r="F3136" i="2"/>
  <c r="F3148" i="2"/>
  <c r="F3160" i="2"/>
  <c r="F3172" i="2"/>
  <c r="F686" i="2"/>
  <c r="F1099" i="2"/>
  <c r="F1356" i="2"/>
  <c r="F1594" i="2"/>
  <c r="F1785" i="2"/>
  <c r="F1914" i="2"/>
  <c r="F2022" i="2"/>
  <c r="F2087" i="2"/>
  <c r="F2146" i="2"/>
  <c r="F2205" i="2"/>
  <c r="F2262" i="2"/>
  <c r="F2320" i="2"/>
  <c r="F2375" i="2"/>
  <c r="F2427" i="2"/>
  <c r="F2469" i="2"/>
  <c r="F2501" i="2"/>
  <c r="F2533" i="2"/>
  <c r="F2565" i="2"/>
  <c r="F2597" i="2"/>
  <c r="F2626" i="2"/>
  <c r="F2653" i="2"/>
  <c r="F2679" i="2"/>
  <c r="F2705" i="2"/>
  <c r="F2731" i="2"/>
  <c r="F2757" i="2"/>
  <c r="F2783" i="2"/>
  <c r="F2808" i="2"/>
  <c r="F2832" i="2"/>
  <c r="F2856" i="2"/>
  <c r="F2880" i="2"/>
  <c r="F2904" i="2"/>
  <c r="F2928" i="2"/>
  <c r="F2952" i="2"/>
  <c r="F2976" i="2"/>
  <c r="F3000" i="2"/>
  <c r="F3024" i="2"/>
  <c r="F3048" i="2"/>
  <c r="F3072" i="2"/>
  <c r="F3096" i="2"/>
  <c r="F3120" i="2"/>
  <c r="F3144" i="2"/>
  <c r="F3168" i="2"/>
  <c r="F3188" i="2"/>
  <c r="F3205" i="2"/>
  <c r="F3219" i="2"/>
  <c r="F3233" i="2"/>
  <c r="F3249" i="2"/>
  <c r="F3263" i="2"/>
  <c r="F3277" i="2"/>
  <c r="F3291" i="2"/>
  <c r="F3305" i="2"/>
  <c r="F3321" i="2"/>
  <c r="F3335" i="2"/>
  <c r="F3349" i="2"/>
  <c r="F3363" i="2"/>
  <c r="F3377" i="2"/>
  <c r="F3393" i="2"/>
  <c r="F703" i="2"/>
  <c r="F1102" i="2"/>
  <c r="F1378" i="2"/>
  <c r="F1602" i="2"/>
  <c r="F1789" i="2"/>
  <c r="F1918" i="2"/>
  <c r="F2024" i="2"/>
  <c r="F2092" i="2"/>
  <c r="F2147" i="2"/>
  <c r="F2206" i="2"/>
  <c r="F2265" i="2"/>
  <c r="F2322" i="2"/>
  <c r="F2380" i="2"/>
  <c r="F2428" i="2"/>
  <c r="F2470" i="2"/>
  <c r="F2502" i="2"/>
  <c r="F2535" i="2"/>
  <c r="F2566" i="2"/>
  <c r="F2598" i="2"/>
  <c r="F2627" i="2"/>
  <c r="F2654" i="2"/>
  <c r="F2680" i="2"/>
  <c r="F2706" i="2"/>
  <c r="F2732" i="2"/>
  <c r="F2758" i="2"/>
  <c r="F2785" i="2"/>
  <c r="F2809" i="2"/>
  <c r="F2833" i="2"/>
  <c r="F2857" i="2"/>
  <c r="F2881" i="2"/>
  <c r="F2905" i="2"/>
  <c r="F2929" i="2"/>
  <c r="F2953" i="2"/>
  <c r="F2977" i="2"/>
  <c r="F3001" i="2"/>
  <c r="F3025" i="2"/>
  <c r="F3049" i="2"/>
  <c r="F3073" i="2"/>
  <c r="F3097" i="2"/>
  <c r="F3121" i="2"/>
  <c r="F3145" i="2"/>
  <c r="F3169" i="2"/>
  <c r="F3191" i="2"/>
  <c r="F3206" i="2"/>
  <c r="F3220" i="2"/>
  <c r="F3236" i="2"/>
  <c r="F3250" i="2"/>
  <c r="F3264" i="2"/>
  <c r="F3278" i="2"/>
  <c r="F3292" i="2"/>
  <c r="F3308" i="2"/>
  <c r="F3322" i="2"/>
  <c r="F3336" i="2"/>
  <c r="F3350" i="2"/>
  <c r="F3364" i="2"/>
  <c r="F3380" i="2"/>
  <c r="F3394" i="2"/>
  <c r="F783" i="2"/>
  <c r="F1124" i="2"/>
  <c r="F1400" i="2"/>
  <c r="F1620" i="2"/>
  <c r="F1805" i="2"/>
  <c r="F1925" i="2"/>
  <c r="F2028" i="2"/>
  <c r="F2097" i="2"/>
  <c r="F2154" i="2"/>
  <c r="F2212" i="2"/>
  <c r="F2267" i="2"/>
  <c r="F2326" i="2"/>
  <c r="F2385" i="2"/>
  <c r="F2433" i="2"/>
  <c r="F2473" i="2"/>
  <c r="F2505" i="2"/>
  <c r="F2537" i="2"/>
  <c r="F2569" i="2"/>
  <c r="F2601" i="2"/>
  <c r="F2630" i="2"/>
  <c r="F2656" i="2"/>
  <c r="F2682" i="2"/>
  <c r="F2708" i="2"/>
  <c r="F2734" i="2"/>
  <c r="F2761" i="2"/>
  <c r="F2787" i="2"/>
  <c r="F2811" i="2"/>
  <c r="F2835" i="2"/>
  <c r="F2859" i="2"/>
  <c r="F2883" i="2"/>
  <c r="F2907" i="2"/>
  <c r="F2931" i="2"/>
  <c r="F2955" i="2"/>
  <c r="F2979" i="2"/>
  <c r="F3003" i="2"/>
  <c r="F3027" i="2"/>
  <c r="F3051" i="2"/>
  <c r="F3075" i="2"/>
  <c r="F3099" i="2"/>
  <c r="F3123" i="2"/>
  <c r="F3147" i="2"/>
  <c r="F3171" i="2"/>
  <c r="F3192" i="2"/>
  <c r="F3207" i="2"/>
  <c r="F3221" i="2"/>
  <c r="F3237" i="2"/>
  <c r="F3251" i="2"/>
  <c r="F3265" i="2"/>
  <c r="F3279" i="2"/>
  <c r="F3293" i="2"/>
  <c r="F3309" i="2"/>
  <c r="F3323" i="2"/>
  <c r="F3337" i="2"/>
  <c r="F3351" i="2"/>
  <c r="F3365" i="2"/>
  <c r="F3381" i="2"/>
  <c r="F3395" i="2"/>
  <c r="F790" i="2"/>
  <c r="F1150" i="2"/>
  <c r="F1402" i="2"/>
  <c r="F1639" i="2"/>
  <c r="F1817" i="2"/>
  <c r="F1938" i="2"/>
  <c r="F2036" i="2"/>
  <c r="F2099" i="2"/>
  <c r="F2158" i="2"/>
  <c r="F2217" i="2"/>
  <c r="F2274" i="2"/>
  <c r="F2332" i="2"/>
  <c r="F2387" i="2"/>
  <c r="F2435" i="2"/>
  <c r="F2476" i="2"/>
  <c r="F2507" i="2"/>
  <c r="F2540" i="2"/>
  <c r="F2572" i="2"/>
  <c r="F2603" i="2"/>
  <c r="F2632" i="2"/>
  <c r="F2658" i="2"/>
  <c r="F2684" i="2"/>
  <c r="F2710" i="2"/>
  <c r="F2737" i="2"/>
  <c r="F2763" i="2"/>
  <c r="F2789" i="2"/>
  <c r="F2813" i="2"/>
  <c r="F2837" i="2"/>
  <c r="F2861" i="2"/>
  <c r="F2885" i="2"/>
  <c r="F2909" i="2"/>
  <c r="F2933" i="2"/>
  <c r="F2957" i="2"/>
  <c r="F2981" i="2"/>
  <c r="F3005" i="2"/>
  <c r="F3029" i="2"/>
  <c r="F3053" i="2"/>
  <c r="F3077" i="2"/>
  <c r="F3101" i="2"/>
  <c r="F3125" i="2"/>
  <c r="F3149" i="2"/>
  <c r="F3173" i="2"/>
  <c r="F3193" i="2"/>
  <c r="F3208" i="2"/>
  <c r="F3224" i="2"/>
  <c r="F3238" i="2"/>
  <c r="F3252" i="2"/>
  <c r="F3266" i="2"/>
  <c r="F3280" i="2"/>
  <c r="F3296" i="2"/>
  <c r="F3310" i="2"/>
  <c r="F3324" i="2"/>
  <c r="F3338" i="2"/>
  <c r="F3352" i="2"/>
  <c r="F3368" i="2"/>
  <c r="F3382" i="2"/>
  <c r="F3396" i="2"/>
  <c r="F872" i="2"/>
  <c r="F1176" i="2"/>
  <c r="F1446" i="2"/>
  <c r="F1666" i="2"/>
  <c r="F1831" i="2"/>
  <c r="F1949" i="2"/>
  <c r="F2044" i="2"/>
  <c r="F2109" i="2"/>
  <c r="F2166" i="2"/>
  <c r="F2224" i="2"/>
  <c r="F2279" i="2"/>
  <c r="F2338" i="2"/>
  <c r="F2394" i="2"/>
  <c r="F2442" i="2"/>
  <c r="F2480" i="2"/>
  <c r="F2512" i="2"/>
  <c r="F2543" i="2"/>
  <c r="F2576" i="2"/>
  <c r="F2608" i="2"/>
  <c r="F2635" i="2"/>
  <c r="F2661" i="2"/>
  <c r="F2687" i="2"/>
  <c r="F2714" i="2"/>
  <c r="F2740" i="2"/>
  <c r="F2766" i="2"/>
  <c r="F2792" i="2"/>
  <c r="F2816" i="2"/>
  <c r="F2840" i="2"/>
  <c r="F2864" i="2"/>
  <c r="F2888" i="2"/>
  <c r="F2912" i="2"/>
  <c r="F2936" i="2"/>
  <c r="F2960" i="2"/>
  <c r="F2984" i="2"/>
  <c r="F3008" i="2"/>
  <c r="F3032" i="2"/>
  <c r="F3056" i="2"/>
  <c r="F3080" i="2"/>
  <c r="F3104" i="2"/>
  <c r="F3128" i="2"/>
  <c r="F3152" i="2"/>
  <c r="F3176" i="2"/>
  <c r="F3194" i="2"/>
  <c r="F3209" i="2"/>
  <c r="F3225" i="2"/>
  <c r="F3239" i="2"/>
  <c r="F3253" i="2"/>
  <c r="F3267" i="2"/>
  <c r="F3281" i="2"/>
  <c r="F3297" i="2"/>
  <c r="F3311" i="2"/>
  <c r="F3325" i="2"/>
  <c r="F3339" i="2"/>
  <c r="F3353" i="2"/>
  <c r="F3369" i="2"/>
  <c r="F3383" i="2"/>
  <c r="F3397" i="2"/>
  <c r="F480" i="2"/>
  <c r="F1220" i="2"/>
  <c r="F1548" i="2"/>
  <c r="F1870" i="2"/>
  <c r="F2057" i="2"/>
  <c r="F2145" i="2"/>
  <c r="F2243" i="2"/>
  <c r="F2350" i="2"/>
  <c r="F2447" i="2"/>
  <c r="F2495" i="2"/>
  <c r="F2553" i="2"/>
  <c r="F2612" i="2"/>
  <c r="F2651" i="2"/>
  <c r="F2697" i="2"/>
  <c r="F2745" i="2"/>
  <c r="F2795" i="2"/>
  <c r="F2828" i="2"/>
  <c r="F2871" i="2"/>
  <c r="F2916" i="2"/>
  <c r="F2951" i="2"/>
  <c r="F2993" i="2"/>
  <c r="F3037" i="2"/>
  <c r="F3083" i="2"/>
  <c r="F3116" i="2"/>
  <c r="F3159" i="2"/>
  <c r="F3196" i="2"/>
  <c r="F3218" i="2"/>
  <c r="F3244" i="2"/>
  <c r="F3272" i="2"/>
  <c r="F3298" i="2"/>
  <c r="F3317" i="2"/>
  <c r="F3345" i="2"/>
  <c r="F3371" i="2"/>
  <c r="F3392" i="2"/>
  <c r="F1234" i="2"/>
  <c r="F1590" i="2"/>
  <c r="F1877" i="2"/>
  <c r="F2058" i="2"/>
  <c r="F2171" i="2"/>
  <c r="F2253" i="2"/>
  <c r="F2356" i="2"/>
  <c r="F2451" i="2"/>
  <c r="F2500" i="2"/>
  <c r="F2555" i="2"/>
  <c r="F2613" i="2"/>
  <c r="F2665" i="2"/>
  <c r="F2701" i="2"/>
  <c r="F2747" i="2"/>
  <c r="F2796" i="2"/>
  <c r="F2831" i="2"/>
  <c r="F2873" i="2"/>
  <c r="F2917" i="2"/>
  <c r="F2963" i="2"/>
  <c r="F2996" i="2"/>
  <c r="F3039" i="2"/>
  <c r="F3084" i="2"/>
  <c r="F3119" i="2"/>
  <c r="F3161" i="2"/>
  <c r="F3197" i="2"/>
  <c r="F3226" i="2"/>
  <c r="F3245" i="2"/>
  <c r="F3273" i="2"/>
  <c r="F3299" i="2"/>
  <c r="F3320" i="2"/>
  <c r="F3346" i="2"/>
  <c r="F3372" i="2"/>
  <c r="F3398" i="2"/>
  <c r="F499" i="2"/>
  <c r="F1243" i="2"/>
  <c r="F1686" i="2"/>
  <c r="F1894" i="2"/>
  <c r="F2064" i="2"/>
  <c r="F2176" i="2"/>
  <c r="F2260" i="2"/>
  <c r="F2361" i="2"/>
  <c r="F2452" i="2"/>
  <c r="F2516" i="2"/>
  <c r="F2560" i="2"/>
  <c r="F2615" i="2"/>
  <c r="F2666" i="2"/>
  <c r="F2704" i="2"/>
  <c r="F2750" i="2"/>
  <c r="F2797" i="2"/>
  <c r="F2843" i="2"/>
  <c r="F2876" i="2"/>
  <c r="F2919" i="2"/>
  <c r="F2964" i="2"/>
  <c r="F2999" i="2"/>
  <c r="F3041" i="2"/>
  <c r="F3085" i="2"/>
  <c r="F3131" i="2"/>
  <c r="F3164" i="2"/>
  <c r="F3200" i="2"/>
  <c r="F3227" i="2"/>
  <c r="F3248" i="2"/>
  <c r="F3274" i="2"/>
  <c r="F3300" i="2"/>
  <c r="F3326" i="2"/>
  <c r="F3347" i="2"/>
  <c r="F3373" i="2"/>
  <c r="F3399" i="2"/>
  <c r="F585" i="2"/>
  <c r="F1268" i="2"/>
  <c r="F1702" i="2"/>
  <c r="F1909" i="2"/>
  <c r="F2071" i="2"/>
  <c r="F2178" i="2"/>
  <c r="F2289" i="2"/>
  <c r="F2368" i="2"/>
  <c r="F2454" i="2"/>
  <c r="F2517" i="2"/>
  <c r="F2564" i="2"/>
  <c r="F2619" i="2"/>
  <c r="F2667" i="2"/>
  <c r="F2717" i="2"/>
  <c r="F2753" i="2"/>
  <c r="F2799" i="2"/>
  <c r="F2844" i="2"/>
  <c r="F2879" i="2"/>
  <c r="F2921" i="2"/>
  <c r="F2965" i="2"/>
  <c r="F3011" i="2"/>
  <c r="F3044" i="2"/>
  <c r="F3087" i="2"/>
  <c r="F3132" i="2"/>
  <c r="F3167" i="2"/>
  <c r="F3202" i="2"/>
  <c r="F3228" i="2"/>
  <c r="F3254" i="2"/>
  <c r="F3275" i="2"/>
  <c r="F3301" i="2"/>
  <c r="F3327" i="2"/>
  <c r="F3348" i="2"/>
  <c r="F3374" i="2"/>
  <c r="F3400" i="2"/>
  <c r="F670" i="2"/>
  <c r="F1292" i="2"/>
  <c r="F1711" i="2"/>
  <c r="F1966" i="2"/>
  <c r="F2080" i="2"/>
  <c r="F2182" i="2"/>
  <c r="F2290" i="2"/>
  <c r="F2374" i="2"/>
  <c r="F2458" i="2"/>
  <c r="F2518" i="2"/>
  <c r="F2579" i="2"/>
  <c r="F2622" i="2"/>
  <c r="F2669" i="2"/>
  <c r="F2718" i="2"/>
  <c r="F2756" i="2"/>
  <c r="F2801" i="2"/>
  <c r="F2845" i="2"/>
  <c r="F2891" i="2"/>
  <c r="F2924" i="2"/>
  <c r="F2967" i="2"/>
  <c r="F3012" i="2"/>
  <c r="F3047" i="2"/>
  <c r="F3089" i="2"/>
  <c r="F3133" i="2"/>
  <c r="F3179" i="2"/>
  <c r="F3203" i="2"/>
  <c r="F3229" i="2"/>
  <c r="F3255" i="2"/>
  <c r="F3276" i="2"/>
  <c r="F3302" i="2"/>
  <c r="F3328" i="2"/>
  <c r="F3356" i="2"/>
  <c r="F3375" i="2"/>
  <c r="F3401" i="2"/>
  <c r="F984" i="2"/>
  <c r="F1484" i="2"/>
  <c r="F1781" i="2"/>
  <c r="F1993" i="2"/>
  <c r="F2121" i="2"/>
  <c r="F2230" i="2"/>
  <c r="F2310" i="2"/>
  <c r="F2409" i="2"/>
  <c r="F2485" i="2"/>
  <c r="F2531" i="2"/>
  <c r="F2588" i="2"/>
  <c r="F2641" i="2"/>
  <c r="F2691" i="2"/>
  <c r="F2727" i="2"/>
  <c r="F2774" i="2"/>
  <c r="F2820" i="2"/>
  <c r="F2855" i="2"/>
  <c r="F2897" i="2"/>
  <c r="F2941" i="2"/>
  <c r="F2987" i="2"/>
  <c r="F3020" i="2"/>
  <c r="F3063" i="2"/>
  <c r="F3108" i="2"/>
  <c r="F3143" i="2"/>
  <c r="F3183" i="2"/>
  <c r="F3214" i="2"/>
  <c r="F3240" i="2"/>
  <c r="F3261" i="2"/>
  <c r="F3287" i="2"/>
  <c r="F3313" i="2"/>
  <c r="F3334" i="2"/>
  <c r="F3360" i="2"/>
  <c r="F3386" i="2"/>
  <c r="F1006" i="2"/>
  <c r="F1496" i="2"/>
  <c r="F1845" i="2"/>
  <c r="F2010" i="2"/>
  <c r="F2123" i="2"/>
  <c r="F2231" i="2"/>
  <c r="F2315" i="2"/>
  <c r="F2411" i="2"/>
  <c r="F2487" i="2"/>
  <c r="F2548" i="2"/>
  <c r="F2591" i="2"/>
  <c r="F2643" i="2"/>
  <c r="F2692" i="2"/>
  <c r="F2730" i="2"/>
  <c r="F2776" i="2"/>
  <c r="F2821" i="2"/>
  <c r="F2867" i="2"/>
  <c r="F2900" i="2"/>
  <c r="F2943" i="2"/>
  <c r="F2988" i="2"/>
  <c r="F3023" i="2"/>
  <c r="F3065" i="2"/>
  <c r="F3109" i="2"/>
  <c r="F3155" i="2"/>
  <c r="F3184" i="2"/>
  <c r="F3215" i="2"/>
  <c r="F3241" i="2"/>
  <c r="F3262" i="2"/>
  <c r="F3288" i="2"/>
  <c r="F3314" i="2"/>
  <c r="F3340" i="2"/>
  <c r="F3361" i="2"/>
  <c r="F3387" i="2"/>
  <c r="F940" i="2"/>
  <c r="F1759" i="2"/>
  <c r="F2135" i="2"/>
  <c r="F2403" i="2"/>
  <c r="F2549" i="2"/>
  <c r="F2671" i="2"/>
  <c r="F2771" i="2"/>
  <c r="F2869" i="2"/>
  <c r="F2972" i="2"/>
  <c r="F3068" i="2"/>
  <c r="F3180" i="2"/>
  <c r="F3232" i="2"/>
  <c r="F3290" i="2"/>
  <c r="F3358" i="2"/>
  <c r="F1051" i="2"/>
  <c r="F2583" i="2"/>
  <c r="F951" i="2"/>
  <c r="F1849" i="2"/>
  <c r="F2188" i="2"/>
  <c r="F2404" i="2"/>
  <c r="F2550" i="2"/>
  <c r="F2674" i="2"/>
  <c r="F2779" i="2"/>
  <c r="F2892" i="2"/>
  <c r="F2975" i="2"/>
  <c r="F3071" i="2"/>
  <c r="F3181" i="2"/>
  <c r="F3242" i="2"/>
  <c r="F3303" i="2"/>
  <c r="F3359" i="2"/>
  <c r="F952" i="2"/>
  <c r="F1861" i="2"/>
  <c r="F2194" i="2"/>
  <c r="F2418" i="2"/>
  <c r="F2581" i="2"/>
  <c r="F2678" i="2"/>
  <c r="F2782" i="2"/>
  <c r="F2893" i="2"/>
  <c r="F2989" i="2"/>
  <c r="F3092" i="2"/>
  <c r="F3182" i="2"/>
  <c r="F3243" i="2"/>
  <c r="F3304" i="2"/>
  <c r="F3362" i="2"/>
  <c r="F1969" i="2"/>
  <c r="F2423" i="2"/>
  <c r="F2693" i="2"/>
  <c r="F1075" i="2"/>
  <c r="F1973" i="2"/>
  <c r="F2236" i="2"/>
  <c r="F2464" i="2"/>
  <c r="F2585" i="2"/>
  <c r="F2695" i="2"/>
  <c r="F2807" i="2"/>
  <c r="F2903" i="2"/>
  <c r="F3013" i="2"/>
  <c r="F3107" i="2"/>
  <c r="F3195" i="2"/>
  <c r="F3257" i="2"/>
  <c r="F3315" i="2"/>
  <c r="F3376" i="2"/>
  <c r="F1506" i="2"/>
  <c r="F2086" i="2"/>
  <c r="F2302" i="2"/>
  <c r="F2492" i="2"/>
  <c r="F2638" i="2"/>
  <c r="F2743" i="2"/>
  <c r="F2847" i="2"/>
  <c r="F2940" i="2"/>
  <c r="F3036" i="2"/>
  <c r="F3137" i="2"/>
  <c r="F3216" i="2"/>
  <c r="F3284" i="2"/>
  <c r="F3333" i="2"/>
  <c r="F3389" i="2"/>
  <c r="F1320" i="2"/>
  <c r="F2202" i="2"/>
  <c r="F2528" i="2"/>
  <c r="F2770" i="2"/>
  <c r="F2945" i="2"/>
  <c r="F3113" i="2"/>
  <c r="F3256" i="2"/>
  <c r="F3344" i="2"/>
  <c r="F2298" i="2"/>
  <c r="F2991" i="2"/>
  <c r="F3269" i="2"/>
  <c r="F1746" i="2"/>
  <c r="F3185" i="2"/>
  <c r="F3388" i="2"/>
  <c r="F1352" i="2"/>
  <c r="F2241" i="2"/>
  <c r="F2596" i="2"/>
  <c r="F2804" i="2"/>
  <c r="F2948" i="2"/>
  <c r="F3135" i="2"/>
  <c r="F3260" i="2"/>
  <c r="F3357" i="2"/>
  <c r="F1531" i="2"/>
  <c r="F2645" i="2"/>
  <c r="F1474" i="2"/>
  <c r="F2291" i="2"/>
  <c r="F2611" i="2"/>
  <c r="F2819" i="2"/>
  <c r="F2969" i="2"/>
  <c r="F3140" i="2"/>
  <c r="F3268" i="2"/>
  <c r="F3370" i="2"/>
  <c r="F2625" i="2"/>
  <c r="F2823" i="2"/>
  <c r="F3156" i="2"/>
  <c r="F3384" i="2"/>
  <c r="F2349" i="2"/>
  <c r="F3017" i="2"/>
  <c r="F3286" i="2"/>
  <c r="F1726" i="2"/>
  <c r="F2346" i="2"/>
  <c r="F2639" i="2"/>
  <c r="F2825" i="2"/>
  <c r="F3015" i="2"/>
  <c r="F3157" i="2"/>
  <c r="F3285" i="2"/>
  <c r="F3385" i="2"/>
  <c r="F2849" i="2"/>
  <c r="F2052" i="2"/>
  <c r="F2483" i="2"/>
  <c r="F2721" i="2"/>
  <c r="F2895" i="2"/>
  <c r="F3060" i="2"/>
  <c r="F3213" i="2"/>
  <c r="F3316" i="2"/>
  <c r="F2116" i="2"/>
  <c r="F2489" i="2"/>
  <c r="F2723" i="2"/>
  <c r="F2915" i="2"/>
  <c r="F3061" i="2"/>
  <c r="F3217" i="2"/>
  <c r="F3329" i="2"/>
  <c r="F1986" i="2"/>
  <c r="F2852" i="2"/>
  <c r="F3289" i="2"/>
  <c r="F2939" i="2"/>
  <c r="F3035" i="2"/>
  <c r="F3059" i="2"/>
  <c r="F2521" i="2"/>
  <c r="F2524" i="2"/>
  <c r="F3212" i="2"/>
  <c r="F2769" i="2"/>
  <c r="F2015" i="2"/>
  <c r="F2868" i="2"/>
  <c r="F3312" i="2"/>
  <c r="F2130" i="2"/>
  <c r="F3404" i="2"/>
  <c r="F398" i="2"/>
  <c r="F2118" i="2"/>
  <c r="F2927" i="2"/>
  <c r="F3332" i="2"/>
  <c r="F3341" i="2"/>
  <c r="F2399" i="2"/>
  <c r="F2468" i="2"/>
  <c r="F3095" i="2"/>
  <c r="F3111" i="2"/>
  <c r="F2719" i="2"/>
  <c r="F3231" i="2"/>
  <c r="F2744" i="2"/>
  <c r="F2648" i="2"/>
  <c r="F3204" i="2"/>
  <c r="F3230" i="2"/>
  <c r="I406" i="2"/>
  <c r="I418" i="2"/>
  <c r="I430" i="2"/>
  <c r="I442" i="2"/>
  <c r="I454" i="2"/>
  <c r="I466" i="2"/>
  <c r="I478" i="2"/>
  <c r="I490" i="2"/>
  <c r="I502" i="2"/>
  <c r="I514" i="2"/>
  <c r="I526" i="2"/>
  <c r="I538" i="2"/>
  <c r="I550" i="2"/>
  <c r="I562" i="2"/>
  <c r="I574" i="2"/>
  <c r="I586" i="2"/>
  <c r="I598" i="2"/>
  <c r="I610" i="2"/>
  <c r="I622" i="2"/>
  <c r="I634" i="2"/>
  <c r="I646" i="2"/>
  <c r="I658" i="2"/>
  <c r="I670" i="2"/>
  <c r="I682" i="2"/>
  <c r="I694" i="2"/>
  <c r="I706" i="2"/>
  <c r="I718" i="2"/>
  <c r="I730" i="2"/>
  <c r="I742" i="2"/>
  <c r="I754" i="2"/>
  <c r="I766" i="2"/>
  <c r="I778" i="2"/>
  <c r="I790" i="2"/>
  <c r="I802" i="2"/>
  <c r="I814" i="2"/>
  <c r="I826" i="2"/>
  <c r="I838" i="2"/>
  <c r="I850" i="2"/>
  <c r="I862" i="2"/>
  <c r="I874" i="2"/>
  <c r="I886" i="2"/>
  <c r="I898" i="2"/>
  <c r="I910" i="2"/>
  <c r="I922" i="2"/>
  <c r="I934" i="2"/>
  <c r="I946" i="2"/>
  <c r="I958" i="2"/>
  <c r="I970" i="2"/>
  <c r="I982" i="2"/>
  <c r="I994" i="2"/>
  <c r="I1006" i="2"/>
  <c r="I1018" i="2"/>
  <c r="I1030" i="2"/>
  <c r="I1042" i="2"/>
  <c r="I1054" i="2"/>
  <c r="I1066" i="2"/>
  <c r="I1078" i="2"/>
  <c r="I1090" i="2"/>
  <c r="I1102" i="2"/>
  <c r="I1114" i="2"/>
  <c r="I1126" i="2"/>
  <c r="I1138" i="2"/>
  <c r="I1150" i="2"/>
  <c r="I1162" i="2"/>
  <c r="I1174" i="2"/>
  <c r="I1186" i="2"/>
  <c r="I1198" i="2"/>
  <c r="I1210" i="2"/>
  <c r="I1222" i="2"/>
  <c r="I1234" i="2"/>
  <c r="I1246" i="2"/>
  <c r="I1258" i="2"/>
  <c r="I1270" i="2"/>
  <c r="I1282" i="2"/>
  <c r="I1294" i="2"/>
  <c r="I1306" i="2"/>
  <c r="I1318" i="2"/>
  <c r="I1330" i="2"/>
  <c r="I1342" i="2"/>
  <c r="I1354" i="2"/>
  <c r="I1366" i="2"/>
  <c r="I1378" i="2"/>
  <c r="I1390" i="2"/>
  <c r="I1402" i="2"/>
  <c r="I1414" i="2"/>
  <c r="I407" i="2"/>
  <c r="I419" i="2"/>
  <c r="I431" i="2"/>
  <c r="I443" i="2"/>
  <c r="I455" i="2"/>
  <c r="I467" i="2"/>
  <c r="I479" i="2"/>
  <c r="I491" i="2"/>
  <c r="I503" i="2"/>
  <c r="I515" i="2"/>
  <c r="I527" i="2"/>
  <c r="I539" i="2"/>
  <c r="I551" i="2"/>
  <c r="I563" i="2"/>
  <c r="I575" i="2"/>
  <c r="I587" i="2"/>
  <c r="I599" i="2"/>
  <c r="I611" i="2"/>
  <c r="I623" i="2"/>
  <c r="I635" i="2"/>
  <c r="I647" i="2"/>
  <c r="I659" i="2"/>
  <c r="I671" i="2"/>
  <c r="I683" i="2"/>
  <c r="I695" i="2"/>
  <c r="I707" i="2"/>
  <c r="I719" i="2"/>
  <c r="I731" i="2"/>
  <c r="I743" i="2"/>
  <c r="I755" i="2"/>
  <c r="I767" i="2"/>
  <c r="I779" i="2"/>
  <c r="I791" i="2"/>
  <c r="I803" i="2"/>
  <c r="I815" i="2"/>
  <c r="I827" i="2"/>
  <c r="I839" i="2"/>
  <c r="I851" i="2"/>
  <c r="I863" i="2"/>
  <c r="I875" i="2"/>
  <c r="I887" i="2"/>
  <c r="I899" i="2"/>
  <c r="I911" i="2"/>
  <c r="I923" i="2"/>
  <c r="I935" i="2"/>
  <c r="I947" i="2"/>
  <c r="I959" i="2"/>
  <c r="I971" i="2"/>
  <c r="I983" i="2"/>
  <c r="I995" i="2"/>
  <c r="I1007" i="2"/>
  <c r="I1019" i="2"/>
  <c r="I1031" i="2"/>
  <c r="I1043" i="2"/>
  <c r="I1055" i="2"/>
  <c r="I1067" i="2"/>
  <c r="I1079" i="2"/>
  <c r="I1091" i="2"/>
  <c r="I1103" i="2"/>
  <c r="I1115" i="2"/>
  <c r="I1127" i="2"/>
  <c r="I1139" i="2"/>
  <c r="I1151" i="2"/>
  <c r="I1163" i="2"/>
  <c r="I1175" i="2"/>
  <c r="I1187" i="2"/>
  <c r="I1199" i="2"/>
  <c r="I1211" i="2"/>
  <c r="I1223" i="2"/>
  <c r="I1235" i="2"/>
  <c r="I1247" i="2"/>
  <c r="I1259" i="2"/>
  <c r="I1271" i="2"/>
  <c r="I1283" i="2"/>
  <c r="I1295" i="2"/>
  <c r="I1307" i="2"/>
  <c r="I1319" i="2"/>
  <c r="I1331" i="2"/>
  <c r="I1343" i="2"/>
  <c r="I1355" i="2"/>
  <c r="I1367" i="2"/>
  <c r="I1379" i="2"/>
  <c r="I1391" i="2"/>
  <c r="I1403" i="2"/>
  <c r="I1415" i="2"/>
  <c r="I408" i="2"/>
  <c r="I420" i="2"/>
  <c r="I432" i="2"/>
  <c r="I444" i="2"/>
  <c r="I456" i="2"/>
  <c r="I468" i="2"/>
  <c r="I480" i="2"/>
  <c r="I492" i="2"/>
  <c r="I504" i="2"/>
  <c r="I516" i="2"/>
  <c r="I528" i="2"/>
  <c r="I540" i="2"/>
  <c r="I552" i="2"/>
  <c r="I564" i="2"/>
  <c r="I576" i="2"/>
  <c r="I588" i="2"/>
  <c r="I600" i="2"/>
  <c r="I612" i="2"/>
  <c r="I624" i="2"/>
  <c r="I636" i="2"/>
  <c r="I648" i="2"/>
  <c r="I660" i="2"/>
  <c r="I672" i="2"/>
  <c r="I684" i="2"/>
  <c r="I696" i="2"/>
  <c r="I708" i="2"/>
  <c r="I720" i="2"/>
  <c r="I732" i="2"/>
  <c r="I744" i="2"/>
  <c r="I756" i="2"/>
  <c r="I768" i="2"/>
  <c r="I780" i="2"/>
  <c r="I792" i="2"/>
  <c r="I804" i="2"/>
  <c r="I816" i="2"/>
  <c r="I828" i="2"/>
  <c r="I840" i="2"/>
  <c r="I852" i="2"/>
  <c r="I864" i="2"/>
  <c r="I876" i="2"/>
  <c r="I888" i="2"/>
  <c r="I900" i="2"/>
  <c r="I912" i="2"/>
  <c r="I924" i="2"/>
  <c r="I936" i="2"/>
  <c r="I948" i="2"/>
  <c r="I960" i="2"/>
  <c r="I972" i="2"/>
  <c r="I984" i="2"/>
  <c r="I996" i="2"/>
  <c r="I1008" i="2"/>
  <c r="I1020" i="2"/>
  <c r="I1032" i="2"/>
  <c r="I1044" i="2"/>
  <c r="I1056" i="2"/>
  <c r="I1068" i="2"/>
  <c r="I1080" i="2"/>
  <c r="I1092" i="2"/>
  <c r="I1104" i="2"/>
  <c r="I1116" i="2"/>
  <c r="I1128" i="2"/>
  <c r="I1140" i="2"/>
  <c r="I1152" i="2"/>
  <c r="I1164" i="2"/>
  <c r="I1176" i="2"/>
  <c r="I1188" i="2"/>
  <c r="I1200" i="2"/>
  <c r="I1212" i="2"/>
  <c r="I1224" i="2"/>
  <c r="I1236" i="2"/>
  <c r="I1248" i="2"/>
  <c r="I1260" i="2"/>
  <c r="I1272" i="2"/>
  <c r="I1284" i="2"/>
  <c r="I1296" i="2"/>
  <c r="I1308" i="2"/>
  <c r="I1320" i="2"/>
  <c r="I1332" i="2"/>
  <c r="I1344" i="2"/>
  <c r="I1356" i="2"/>
  <c r="I409" i="2"/>
  <c r="I421" i="2"/>
  <c r="I433" i="2"/>
  <c r="I445" i="2"/>
  <c r="I457" i="2"/>
  <c r="I469" i="2"/>
  <c r="I481" i="2"/>
  <c r="I493" i="2"/>
  <c r="I505" i="2"/>
  <c r="I517" i="2"/>
  <c r="I529" i="2"/>
  <c r="I541" i="2"/>
  <c r="I553" i="2"/>
  <c r="I565" i="2"/>
  <c r="I577" i="2"/>
  <c r="I589" i="2"/>
  <c r="I601" i="2"/>
  <c r="I613" i="2"/>
  <c r="I625" i="2"/>
  <c r="I637" i="2"/>
  <c r="I649" i="2"/>
  <c r="I661" i="2"/>
  <c r="I673" i="2"/>
  <c r="I685" i="2"/>
  <c r="I697" i="2"/>
  <c r="I709" i="2"/>
  <c r="I721" i="2"/>
  <c r="I733" i="2"/>
  <c r="I745" i="2"/>
  <c r="I757" i="2"/>
  <c r="I769" i="2"/>
  <c r="I781" i="2"/>
  <c r="I793" i="2"/>
  <c r="I805" i="2"/>
  <c r="I817" i="2"/>
  <c r="I829" i="2"/>
  <c r="I841" i="2"/>
  <c r="I853" i="2"/>
  <c r="I865" i="2"/>
  <c r="I877" i="2"/>
  <c r="I889" i="2"/>
  <c r="I901" i="2"/>
  <c r="I913" i="2"/>
  <c r="I925" i="2"/>
  <c r="I937" i="2"/>
  <c r="I949" i="2"/>
  <c r="I961" i="2"/>
  <c r="I973" i="2"/>
  <c r="I985" i="2"/>
  <c r="I997" i="2"/>
  <c r="I1009" i="2"/>
  <c r="I1021" i="2"/>
  <c r="I1033" i="2"/>
  <c r="I1045" i="2"/>
  <c r="I1057" i="2"/>
  <c r="I1069" i="2"/>
  <c r="I1081" i="2"/>
  <c r="I1093" i="2"/>
  <c r="I1105" i="2"/>
  <c r="I1117" i="2"/>
  <c r="I1129" i="2"/>
  <c r="I1141" i="2"/>
  <c r="I1153" i="2"/>
  <c r="I1165" i="2"/>
  <c r="I1177" i="2"/>
  <c r="I1189" i="2"/>
  <c r="I1201" i="2"/>
  <c r="I1213" i="2"/>
  <c r="I1225" i="2"/>
  <c r="I1237" i="2"/>
  <c r="I1249" i="2"/>
  <c r="I1261" i="2"/>
  <c r="I1273" i="2"/>
  <c r="I1285" i="2"/>
  <c r="I1297" i="2"/>
  <c r="I1309" i="2"/>
  <c r="I1321" i="2"/>
  <c r="I1333" i="2"/>
  <c r="I1345" i="2"/>
  <c r="I1357" i="2"/>
  <c r="I1369" i="2"/>
  <c r="I1381" i="2"/>
  <c r="I1393" i="2"/>
  <c r="I1405" i="2"/>
  <c r="I1417" i="2"/>
  <c r="I410" i="2"/>
  <c r="I422" i="2"/>
  <c r="I434" i="2"/>
  <c r="I446" i="2"/>
  <c r="I458" i="2"/>
  <c r="I470" i="2"/>
  <c r="I482" i="2"/>
  <c r="I494" i="2"/>
  <c r="I506" i="2"/>
  <c r="I518" i="2"/>
  <c r="I530" i="2"/>
  <c r="I542" i="2"/>
  <c r="I554" i="2"/>
  <c r="I566" i="2"/>
  <c r="I578" i="2"/>
  <c r="I590" i="2"/>
  <c r="I602" i="2"/>
  <c r="I614" i="2"/>
  <c r="I626" i="2"/>
  <c r="I638" i="2"/>
  <c r="I650" i="2"/>
  <c r="I662" i="2"/>
  <c r="I674" i="2"/>
  <c r="I686" i="2"/>
  <c r="I698" i="2"/>
  <c r="I710" i="2"/>
  <c r="I722" i="2"/>
  <c r="I734" i="2"/>
  <c r="I746" i="2"/>
  <c r="I758" i="2"/>
  <c r="I770" i="2"/>
  <c r="I782" i="2"/>
  <c r="I794" i="2"/>
  <c r="I806" i="2"/>
  <c r="I818" i="2"/>
  <c r="I830" i="2"/>
  <c r="I842" i="2"/>
  <c r="I854" i="2"/>
  <c r="I866" i="2"/>
  <c r="I878" i="2"/>
  <c r="I890" i="2"/>
  <c r="I902" i="2"/>
  <c r="I914" i="2"/>
  <c r="I926" i="2"/>
  <c r="I938" i="2"/>
  <c r="I950" i="2"/>
  <c r="I962" i="2"/>
  <c r="I974" i="2"/>
  <c r="I986" i="2"/>
  <c r="I998" i="2"/>
  <c r="I1010" i="2"/>
  <c r="I1022" i="2"/>
  <c r="I1034" i="2"/>
  <c r="I1046" i="2"/>
  <c r="I1058" i="2"/>
  <c r="I412" i="2"/>
  <c r="I424" i="2"/>
  <c r="I436" i="2"/>
  <c r="I448" i="2"/>
  <c r="I460" i="2"/>
  <c r="I472" i="2"/>
  <c r="I484" i="2"/>
  <c r="I496" i="2"/>
  <c r="I508" i="2"/>
  <c r="I520" i="2"/>
  <c r="I532" i="2"/>
  <c r="I544" i="2"/>
  <c r="I556" i="2"/>
  <c r="I568" i="2"/>
  <c r="I580" i="2"/>
  <c r="I592" i="2"/>
  <c r="I604" i="2"/>
  <c r="I616" i="2"/>
  <c r="I628" i="2"/>
  <c r="I640" i="2"/>
  <c r="I652" i="2"/>
  <c r="I664" i="2"/>
  <c r="I676" i="2"/>
  <c r="I688" i="2"/>
  <c r="I700" i="2"/>
  <c r="I712" i="2"/>
  <c r="I724" i="2"/>
  <c r="I736" i="2"/>
  <c r="I748" i="2"/>
  <c r="I760" i="2"/>
  <c r="I772" i="2"/>
  <c r="I784" i="2"/>
  <c r="I796" i="2"/>
  <c r="I808" i="2"/>
  <c r="I820" i="2"/>
  <c r="I832" i="2"/>
  <c r="I844" i="2"/>
  <c r="I856" i="2"/>
  <c r="I868" i="2"/>
  <c r="I880" i="2"/>
  <c r="I892" i="2"/>
  <c r="I904" i="2"/>
  <c r="I916" i="2"/>
  <c r="I928" i="2"/>
  <c r="I940" i="2"/>
  <c r="I952" i="2"/>
  <c r="I964" i="2"/>
  <c r="I976" i="2"/>
  <c r="I988" i="2"/>
  <c r="I1000" i="2"/>
  <c r="I1012" i="2"/>
  <c r="I1024" i="2"/>
  <c r="I1036" i="2"/>
  <c r="I1048" i="2"/>
  <c r="I1060" i="2"/>
  <c r="I1072" i="2"/>
  <c r="I1084" i="2"/>
  <c r="I1096" i="2"/>
  <c r="I1108" i="2"/>
  <c r="I1120" i="2"/>
  <c r="I1132" i="2"/>
  <c r="I1144" i="2"/>
  <c r="I1156" i="2"/>
  <c r="I1168" i="2"/>
  <c r="I1180" i="2"/>
  <c r="I1192" i="2"/>
  <c r="I1204" i="2"/>
  <c r="I1216" i="2"/>
  <c r="I1228" i="2"/>
  <c r="I1240" i="2"/>
  <c r="I1252" i="2"/>
  <c r="I1264" i="2"/>
  <c r="I1276" i="2"/>
  <c r="I1288" i="2"/>
  <c r="I1300" i="2"/>
  <c r="I1312" i="2"/>
  <c r="I1324" i="2"/>
  <c r="I1336" i="2"/>
  <c r="I1348" i="2"/>
  <c r="I1360" i="2"/>
  <c r="I1372" i="2"/>
  <c r="I1384" i="2"/>
  <c r="I1396" i="2"/>
  <c r="I1408" i="2"/>
  <c r="I1420" i="2"/>
  <c r="I414" i="2"/>
  <c r="I426" i="2"/>
  <c r="I438" i="2"/>
  <c r="I450" i="2"/>
  <c r="I462" i="2"/>
  <c r="I474" i="2"/>
  <c r="I486" i="2"/>
  <c r="I498" i="2"/>
  <c r="I510" i="2"/>
  <c r="I522" i="2"/>
  <c r="I534" i="2"/>
  <c r="I546" i="2"/>
  <c r="I558" i="2"/>
  <c r="I570" i="2"/>
  <c r="I582" i="2"/>
  <c r="I594" i="2"/>
  <c r="I606" i="2"/>
  <c r="I618" i="2"/>
  <c r="I630" i="2"/>
  <c r="I642" i="2"/>
  <c r="I654" i="2"/>
  <c r="I666" i="2"/>
  <c r="I678" i="2"/>
  <c r="I690" i="2"/>
  <c r="I702" i="2"/>
  <c r="I714" i="2"/>
  <c r="I726" i="2"/>
  <c r="I738" i="2"/>
  <c r="I750" i="2"/>
  <c r="I762" i="2"/>
  <c r="I774" i="2"/>
  <c r="I786" i="2"/>
  <c r="I798" i="2"/>
  <c r="I810" i="2"/>
  <c r="I822" i="2"/>
  <c r="I834" i="2"/>
  <c r="I846" i="2"/>
  <c r="I858" i="2"/>
  <c r="I870" i="2"/>
  <c r="I882" i="2"/>
  <c r="I894" i="2"/>
  <c r="I906" i="2"/>
  <c r="I918" i="2"/>
  <c r="I930" i="2"/>
  <c r="I942" i="2"/>
  <c r="I954" i="2"/>
  <c r="I966" i="2"/>
  <c r="I978" i="2"/>
  <c r="I990" i="2"/>
  <c r="I1002" i="2"/>
  <c r="I1014" i="2"/>
  <c r="I1026" i="2"/>
  <c r="I1038" i="2"/>
  <c r="I1050" i="2"/>
  <c r="I1062" i="2"/>
  <c r="I411" i="2"/>
  <c r="I439" i="2"/>
  <c r="I465" i="2"/>
  <c r="I497" i="2"/>
  <c r="I524" i="2"/>
  <c r="I555" i="2"/>
  <c r="I583" i="2"/>
  <c r="I609" i="2"/>
  <c r="I641" i="2"/>
  <c r="I668" i="2"/>
  <c r="I699" i="2"/>
  <c r="I727" i="2"/>
  <c r="I753" i="2"/>
  <c r="I785" i="2"/>
  <c r="I812" i="2"/>
  <c r="I843" i="2"/>
  <c r="I871" i="2"/>
  <c r="I897" i="2"/>
  <c r="I929" i="2"/>
  <c r="I956" i="2"/>
  <c r="I987" i="2"/>
  <c r="I1015" i="2"/>
  <c r="I1041" i="2"/>
  <c r="I1071" i="2"/>
  <c r="I1089" i="2"/>
  <c r="I1111" i="2"/>
  <c r="I1133" i="2"/>
  <c r="I1154" i="2"/>
  <c r="I1172" i="2"/>
  <c r="I1194" i="2"/>
  <c r="I1215" i="2"/>
  <c r="I1233" i="2"/>
  <c r="I1255" i="2"/>
  <c r="I1277" i="2"/>
  <c r="I1298" i="2"/>
  <c r="I1316" i="2"/>
  <c r="I1338" i="2"/>
  <c r="I1359" i="2"/>
  <c r="I1376" i="2"/>
  <c r="I1395" i="2"/>
  <c r="I1412" i="2"/>
  <c r="I1428" i="2"/>
  <c r="I1440" i="2"/>
  <c r="I1452" i="2"/>
  <c r="I1464" i="2"/>
  <c r="I1476" i="2"/>
  <c r="I1488" i="2"/>
  <c r="I1500" i="2"/>
  <c r="I1512" i="2"/>
  <c r="I1524" i="2"/>
  <c r="I1536" i="2"/>
  <c r="I1548" i="2"/>
  <c r="I1560" i="2"/>
  <c r="I1572" i="2"/>
  <c r="I1584" i="2"/>
  <c r="I1596" i="2"/>
  <c r="I1608" i="2"/>
  <c r="I1620" i="2"/>
  <c r="I1632" i="2"/>
  <c r="I1644" i="2"/>
  <c r="I1656" i="2"/>
  <c r="I1668" i="2"/>
  <c r="I1680" i="2"/>
  <c r="I1692" i="2"/>
  <c r="I1704" i="2"/>
  <c r="I1716" i="2"/>
  <c r="I1728" i="2"/>
  <c r="I1740" i="2"/>
  <c r="I1752" i="2"/>
  <c r="I1764" i="2"/>
  <c r="I1776" i="2"/>
  <c r="I1788" i="2"/>
  <c r="I1800" i="2"/>
  <c r="I1812" i="2"/>
  <c r="I1824" i="2"/>
  <c r="I1836" i="2"/>
  <c r="I1848" i="2"/>
  <c r="I1860" i="2"/>
  <c r="I1872" i="2"/>
  <c r="I1884" i="2"/>
  <c r="I1896" i="2"/>
  <c r="I1908" i="2"/>
  <c r="I1920" i="2"/>
  <c r="I1932" i="2"/>
  <c r="I1944" i="2"/>
  <c r="I413" i="2"/>
  <c r="I440" i="2"/>
  <c r="I471" i="2"/>
  <c r="I499" i="2"/>
  <c r="I525" i="2"/>
  <c r="I557" i="2"/>
  <c r="I584" i="2"/>
  <c r="I615" i="2"/>
  <c r="I643" i="2"/>
  <c r="I669" i="2"/>
  <c r="I701" i="2"/>
  <c r="I728" i="2"/>
  <c r="I759" i="2"/>
  <c r="I787" i="2"/>
  <c r="I813" i="2"/>
  <c r="I845" i="2"/>
  <c r="I872" i="2"/>
  <c r="I903" i="2"/>
  <c r="I931" i="2"/>
  <c r="I957" i="2"/>
  <c r="I989" i="2"/>
  <c r="I1016" i="2"/>
  <c r="I1047" i="2"/>
  <c r="I1073" i="2"/>
  <c r="I1094" i="2"/>
  <c r="I1112" i="2"/>
  <c r="I1134" i="2"/>
  <c r="I1155" i="2"/>
  <c r="I1173" i="2"/>
  <c r="I1195" i="2"/>
  <c r="I1217" i="2"/>
  <c r="I1238" i="2"/>
  <c r="I1256" i="2"/>
  <c r="I1278" i="2"/>
  <c r="I1299" i="2"/>
  <c r="I1317" i="2"/>
  <c r="I1339" i="2"/>
  <c r="I1361" i="2"/>
  <c r="I1377" i="2"/>
  <c r="I1397" i="2"/>
  <c r="I1413" i="2"/>
  <c r="I1429" i="2"/>
  <c r="I1441" i="2"/>
  <c r="I1453" i="2"/>
  <c r="I1465" i="2"/>
  <c r="I1477" i="2"/>
  <c r="I1489" i="2"/>
  <c r="I1501" i="2"/>
  <c r="I1513" i="2"/>
  <c r="I1525" i="2"/>
  <c r="I1537" i="2"/>
  <c r="I1549" i="2"/>
  <c r="I1561" i="2"/>
  <c r="I1573" i="2"/>
  <c r="I1585" i="2"/>
  <c r="I1597" i="2"/>
  <c r="I1609" i="2"/>
  <c r="I1621" i="2"/>
  <c r="I1633" i="2"/>
  <c r="I1645" i="2"/>
  <c r="I1657" i="2"/>
  <c r="I1669" i="2"/>
  <c r="I1681" i="2"/>
  <c r="I1693" i="2"/>
  <c r="I1705" i="2"/>
  <c r="I1717" i="2"/>
  <c r="I1729" i="2"/>
  <c r="I1741" i="2"/>
  <c r="I1753" i="2"/>
  <c r="I1765" i="2"/>
  <c r="I1777" i="2"/>
  <c r="I1789" i="2"/>
  <c r="I1801" i="2"/>
  <c r="I1813" i="2"/>
  <c r="I1825" i="2"/>
  <c r="I1837" i="2"/>
  <c r="I1849" i="2"/>
  <c r="I1861" i="2"/>
  <c r="I415" i="2"/>
  <c r="I441" i="2"/>
  <c r="I473" i="2"/>
  <c r="I500" i="2"/>
  <c r="I531" i="2"/>
  <c r="I559" i="2"/>
  <c r="I585" i="2"/>
  <c r="I617" i="2"/>
  <c r="I644" i="2"/>
  <c r="I675" i="2"/>
  <c r="I703" i="2"/>
  <c r="I729" i="2"/>
  <c r="I761" i="2"/>
  <c r="I788" i="2"/>
  <c r="I819" i="2"/>
  <c r="I847" i="2"/>
  <c r="I873" i="2"/>
  <c r="I905" i="2"/>
  <c r="I932" i="2"/>
  <c r="I963" i="2"/>
  <c r="I991" i="2"/>
  <c r="I1017" i="2"/>
  <c r="I1049" i="2"/>
  <c r="I1074" i="2"/>
  <c r="I1095" i="2"/>
  <c r="I1113" i="2"/>
  <c r="I1135" i="2"/>
  <c r="I1157" i="2"/>
  <c r="I1178" i="2"/>
  <c r="I1196" i="2"/>
  <c r="I1218" i="2"/>
  <c r="I1239" i="2"/>
  <c r="I1257" i="2"/>
  <c r="I1279" i="2"/>
  <c r="I1301" i="2"/>
  <c r="I1322" i="2"/>
  <c r="I1340" i="2"/>
  <c r="I1362" i="2"/>
  <c r="I1380" i="2"/>
  <c r="I1398" i="2"/>
  <c r="I1416" i="2"/>
  <c r="I1430" i="2"/>
  <c r="I1442" i="2"/>
  <c r="I1454" i="2"/>
  <c r="I1466" i="2"/>
  <c r="I1478" i="2"/>
  <c r="I1490" i="2"/>
  <c r="I417" i="2"/>
  <c r="I449" i="2"/>
  <c r="I476" i="2"/>
  <c r="I507" i="2"/>
  <c r="I535" i="2"/>
  <c r="I561" i="2"/>
  <c r="I593" i="2"/>
  <c r="I620" i="2"/>
  <c r="I651" i="2"/>
  <c r="I679" i="2"/>
  <c r="I705" i="2"/>
  <c r="I737" i="2"/>
  <c r="I764" i="2"/>
  <c r="I795" i="2"/>
  <c r="I823" i="2"/>
  <c r="I849" i="2"/>
  <c r="I881" i="2"/>
  <c r="I908" i="2"/>
  <c r="I939" i="2"/>
  <c r="I967" i="2"/>
  <c r="I993" i="2"/>
  <c r="I1025" i="2"/>
  <c r="I1052" i="2"/>
  <c r="I1076" i="2"/>
  <c r="I1098" i="2"/>
  <c r="I1119" i="2"/>
  <c r="I1137" i="2"/>
  <c r="I1159" i="2"/>
  <c r="I423" i="2"/>
  <c r="I425" i="2"/>
  <c r="I452" i="2"/>
  <c r="I483" i="2"/>
  <c r="I511" i="2"/>
  <c r="I537" i="2"/>
  <c r="I569" i="2"/>
  <c r="I596" i="2"/>
  <c r="I627" i="2"/>
  <c r="I655" i="2"/>
  <c r="I681" i="2"/>
  <c r="I416" i="2"/>
  <c r="I464" i="2"/>
  <c r="I519" i="2"/>
  <c r="I571" i="2"/>
  <c r="I619" i="2"/>
  <c r="I665" i="2"/>
  <c r="I715" i="2"/>
  <c r="I752" i="2"/>
  <c r="I800" i="2"/>
  <c r="I837" i="2"/>
  <c r="I885" i="2"/>
  <c r="I927" i="2"/>
  <c r="I975" i="2"/>
  <c r="I1013" i="2"/>
  <c r="I1061" i="2"/>
  <c r="I1088" i="2"/>
  <c r="I1123" i="2"/>
  <c r="I1149" i="2"/>
  <c r="I1183" i="2"/>
  <c r="I1208" i="2"/>
  <c r="I1241" i="2"/>
  <c r="I1266" i="2"/>
  <c r="I1291" i="2"/>
  <c r="I1323" i="2"/>
  <c r="I1349" i="2"/>
  <c r="I1373" i="2"/>
  <c r="I1399" i="2"/>
  <c r="I1422" i="2"/>
  <c r="I1437" i="2"/>
  <c r="I1455" i="2"/>
  <c r="I1470" i="2"/>
  <c r="I1485" i="2"/>
  <c r="I1502" i="2"/>
  <c r="I1516" i="2"/>
  <c r="I1530" i="2"/>
  <c r="I1544" i="2"/>
  <c r="I1558" i="2"/>
  <c r="I1574" i="2"/>
  <c r="I1588" i="2"/>
  <c r="I1602" i="2"/>
  <c r="I1616" i="2"/>
  <c r="I1630" i="2"/>
  <c r="I1646" i="2"/>
  <c r="I1660" i="2"/>
  <c r="I1674" i="2"/>
  <c r="I1688" i="2"/>
  <c r="I1702" i="2"/>
  <c r="I1718" i="2"/>
  <c r="I1732" i="2"/>
  <c r="I1746" i="2"/>
  <c r="I1760" i="2"/>
  <c r="I1774" i="2"/>
  <c r="I1790" i="2"/>
  <c r="I1804" i="2"/>
  <c r="I1818" i="2"/>
  <c r="I1832" i="2"/>
  <c r="I1846" i="2"/>
  <c r="I1862" i="2"/>
  <c r="I1875" i="2"/>
  <c r="I1888" i="2"/>
  <c r="I1901" i="2"/>
  <c r="I1914" i="2"/>
  <c r="I1927" i="2"/>
  <c r="I1940" i="2"/>
  <c r="I1953" i="2"/>
  <c r="I1965" i="2"/>
  <c r="I1977" i="2"/>
  <c r="I1989" i="2"/>
  <c r="I2001" i="2"/>
  <c r="I2013" i="2"/>
  <c r="I2025" i="2"/>
  <c r="I2037" i="2"/>
  <c r="I2049" i="2"/>
  <c r="I2061" i="2"/>
  <c r="I2073" i="2"/>
  <c r="I2085" i="2"/>
  <c r="I2097" i="2"/>
  <c r="I2109" i="2"/>
  <c r="I2121" i="2"/>
  <c r="I2133" i="2"/>
  <c r="I2145" i="2"/>
  <c r="I2157" i="2"/>
  <c r="I2169" i="2"/>
  <c r="I2181" i="2"/>
  <c r="I2193" i="2"/>
  <c r="I2205" i="2"/>
  <c r="I427" i="2"/>
  <c r="I475" i="2"/>
  <c r="I521" i="2"/>
  <c r="I572" i="2"/>
  <c r="I621" i="2"/>
  <c r="I667" i="2"/>
  <c r="I716" i="2"/>
  <c r="I763" i="2"/>
  <c r="I801" i="2"/>
  <c r="I848" i="2"/>
  <c r="I891" i="2"/>
  <c r="I933" i="2"/>
  <c r="I977" i="2"/>
  <c r="I1023" i="2"/>
  <c r="I1063" i="2"/>
  <c r="I1097" i="2"/>
  <c r="I1124" i="2"/>
  <c r="I1158" i="2"/>
  <c r="I1184" i="2"/>
  <c r="I1209" i="2"/>
  <c r="I1242" i="2"/>
  <c r="I1267" i="2"/>
  <c r="I1292" i="2"/>
  <c r="I1325" i="2"/>
  <c r="I1350" i="2"/>
  <c r="I1374" i="2"/>
  <c r="I1400" i="2"/>
  <c r="I1423" i="2"/>
  <c r="I1438" i="2"/>
  <c r="I1456" i="2"/>
  <c r="I1471" i="2"/>
  <c r="I1486" i="2"/>
  <c r="I1503" i="2"/>
  <c r="I1517" i="2"/>
  <c r="I1531" i="2"/>
  <c r="I1545" i="2"/>
  <c r="I1559" i="2"/>
  <c r="I1575" i="2"/>
  <c r="I1589" i="2"/>
  <c r="I1603" i="2"/>
  <c r="I1617" i="2"/>
  <c r="I1631" i="2"/>
  <c r="I1647" i="2"/>
  <c r="I1661" i="2"/>
  <c r="I1675" i="2"/>
  <c r="I1689" i="2"/>
  <c r="I1703" i="2"/>
  <c r="I1719" i="2"/>
  <c r="I1733" i="2"/>
  <c r="I1747" i="2"/>
  <c r="I1761" i="2"/>
  <c r="I1775" i="2"/>
  <c r="I1791" i="2"/>
  <c r="I1805" i="2"/>
  <c r="I1819" i="2"/>
  <c r="I1833" i="2"/>
  <c r="I1847" i="2"/>
  <c r="I1863" i="2"/>
  <c r="I1876" i="2"/>
  <c r="I1889" i="2"/>
  <c r="I1902" i="2"/>
  <c r="I1915" i="2"/>
  <c r="I1928" i="2"/>
  <c r="I1941" i="2"/>
  <c r="I1954" i="2"/>
  <c r="I1966" i="2"/>
  <c r="I1978" i="2"/>
  <c r="I1990" i="2"/>
  <c r="I2002" i="2"/>
  <c r="I2014" i="2"/>
  <c r="I2026" i="2"/>
  <c r="I2038" i="2"/>
  <c r="I2050" i="2"/>
  <c r="I2062" i="2"/>
  <c r="I2074" i="2"/>
  <c r="I2086" i="2"/>
  <c r="I2098" i="2"/>
  <c r="I2110" i="2"/>
  <c r="I2122" i="2"/>
  <c r="I2134" i="2"/>
  <c r="I2146" i="2"/>
  <c r="I2158" i="2"/>
  <c r="I2170" i="2"/>
  <c r="I2182" i="2"/>
  <c r="I428" i="2"/>
  <c r="I477" i="2"/>
  <c r="I523" i="2"/>
  <c r="I573" i="2"/>
  <c r="I629" i="2"/>
  <c r="I677" i="2"/>
  <c r="I717" i="2"/>
  <c r="I765" i="2"/>
  <c r="I807" i="2"/>
  <c r="I855" i="2"/>
  <c r="I893" i="2"/>
  <c r="I941" i="2"/>
  <c r="I979" i="2"/>
  <c r="I1027" i="2"/>
  <c r="I1064" i="2"/>
  <c r="I1099" i="2"/>
  <c r="I1125" i="2"/>
  <c r="I1160" i="2"/>
  <c r="I1185" i="2"/>
  <c r="I1214" i="2"/>
  <c r="I1243" i="2"/>
  <c r="I1268" i="2"/>
  <c r="I1293" i="2"/>
  <c r="I1326" i="2"/>
  <c r="I1351" i="2"/>
  <c r="I1375" i="2"/>
  <c r="I1401" i="2"/>
  <c r="I1424" i="2"/>
  <c r="I1439" i="2"/>
  <c r="I1457" i="2"/>
  <c r="I1472" i="2"/>
  <c r="I1487" i="2"/>
  <c r="I1504" i="2"/>
  <c r="I1518" i="2"/>
  <c r="I1532" i="2"/>
  <c r="I1546" i="2"/>
  <c r="I1562" i="2"/>
  <c r="I1576" i="2"/>
  <c r="I1590" i="2"/>
  <c r="I1604" i="2"/>
  <c r="I1618" i="2"/>
  <c r="I1634" i="2"/>
  <c r="I1648" i="2"/>
  <c r="I1662" i="2"/>
  <c r="I1676" i="2"/>
  <c r="I1690" i="2"/>
  <c r="I1706" i="2"/>
  <c r="I1720" i="2"/>
  <c r="I1734" i="2"/>
  <c r="I1748" i="2"/>
  <c r="I1762" i="2"/>
  <c r="I1778" i="2"/>
  <c r="I1792" i="2"/>
  <c r="I1806" i="2"/>
  <c r="I1820" i="2"/>
  <c r="I1834" i="2"/>
  <c r="I1850" i="2"/>
  <c r="I1864" i="2"/>
  <c r="I1877" i="2"/>
  <c r="I1890" i="2"/>
  <c r="I1903" i="2"/>
  <c r="I1916" i="2"/>
  <c r="I1929" i="2"/>
  <c r="I1942" i="2"/>
  <c r="I1955" i="2"/>
  <c r="I1967" i="2"/>
  <c r="I1979" i="2"/>
  <c r="I1991" i="2"/>
  <c r="I2003" i="2"/>
  <c r="I2015" i="2"/>
  <c r="I2027" i="2"/>
  <c r="I2039" i="2"/>
  <c r="I2051" i="2"/>
  <c r="I2063" i="2"/>
  <c r="I2075" i="2"/>
  <c r="I2087" i="2"/>
  <c r="I2099" i="2"/>
  <c r="I2111" i="2"/>
  <c r="I2123" i="2"/>
  <c r="I2135" i="2"/>
  <c r="I2147" i="2"/>
  <c r="I2159" i="2"/>
  <c r="I2171" i="2"/>
  <c r="I2183" i="2"/>
  <c r="I2195" i="2"/>
  <c r="I429" i="2"/>
  <c r="I485" i="2"/>
  <c r="I533" i="2"/>
  <c r="I579" i="2"/>
  <c r="I631" i="2"/>
  <c r="I680" i="2"/>
  <c r="I723" i="2"/>
  <c r="I771" i="2"/>
  <c r="I809" i="2"/>
  <c r="I857" i="2"/>
  <c r="I895" i="2"/>
  <c r="I943" i="2"/>
  <c r="I980" i="2"/>
  <c r="I1028" i="2"/>
  <c r="I1065" i="2"/>
  <c r="I1100" i="2"/>
  <c r="I1130" i="2"/>
  <c r="I1161" i="2"/>
  <c r="I1190" i="2"/>
  <c r="I1219" i="2"/>
  <c r="I1244" i="2"/>
  <c r="I1269" i="2"/>
  <c r="I1302" i="2"/>
  <c r="I1327" i="2"/>
  <c r="I1352" i="2"/>
  <c r="I1382" i="2"/>
  <c r="I1404" i="2"/>
  <c r="I1425" i="2"/>
  <c r="I1443" i="2"/>
  <c r="I1458" i="2"/>
  <c r="I1473" i="2"/>
  <c r="I1491" i="2"/>
  <c r="I1505" i="2"/>
  <c r="I1519" i="2"/>
  <c r="I1533" i="2"/>
  <c r="I1547" i="2"/>
  <c r="I1563" i="2"/>
  <c r="I1577" i="2"/>
  <c r="I1591" i="2"/>
  <c r="I1605" i="2"/>
  <c r="I1619" i="2"/>
  <c r="I1635" i="2"/>
  <c r="I1649" i="2"/>
  <c r="I1663" i="2"/>
  <c r="I1677" i="2"/>
  <c r="I1691" i="2"/>
  <c r="I1707" i="2"/>
  <c r="I1721" i="2"/>
  <c r="I1735" i="2"/>
  <c r="I1749" i="2"/>
  <c r="I1763" i="2"/>
  <c r="I1779" i="2"/>
  <c r="I1793" i="2"/>
  <c r="I1807" i="2"/>
  <c r="I1821" i="2"/>
  <c r="I1835" i="2"/>
  <c r="I1851" i="2"/>
  <c r="I1865" i="2"/>
  <c r="I1878" i="2"/>
  <c r="I1891" i="2"/>
  <c r="I1904" i="2"/>
  <c r="I1917" i="2"/>
  <c r="I1930" i="2"/>
  <c r="I1943" i="2"/>
  <c r="I1956" i="2"/>
  <c r="I1968" i="2"/>
  <c r="I1980" i="2"/>
  <c r="I1992" i="2"/>
  <c r="I2004" i="2"/>
  <c r="I2016" i="2"/>
  <c r="I2028" i="2"/>
  <c r="I2040" i="2"/>
  <c r="I2052" i="2"/>
  <c r="I2064" i="2"/>
  <c r="I2076" i="2"/>
  <c r="I2088" i="2"/>
  <c r="I2100" i="2"/>
  <c r="I2112" i="2"/>
  <c r="I2124" i="2"/>
  <c r="I2136" i="2"/>
  <c r="I2148" i="2"/>
  <c r="I2160" i="2"/>
  <c r="I2172" i="2"/>
  <c r="I2184" i="2"/>
  <c r="I2196" i="2"/>
  <c r="I435" i="2"/>
  <c r="I487" i="2"/>
  <c r="I536" i="2"/>
  <c r="I581" i="2"/>
  <c r="I632" i="2"/>
  <c r="I687" i="2"/>
  <c r="I725" i="2"/>
  <c r="I773" i="2"/>
  <c r="I811" i="2"/>
  <c r="I859" i="2"/>
  <c r="I896" i="2"/>
  <c r="I944" i="2"/>
  <c r="I981" i="2"/>
  <c r="I1029" i="2"/>
  <c r="I1070" i="2"/>
  <c r="I1101" i="2"/>
  <c r="I1131" i="2"/>
  <c r="I1166" i="2"/>
  <c r="I1191" i="2"/>
  <c r="I1220" i="2"/>
  <c r="I1245" i="2"/>
  <c r="I1274" i="2"/>
  <c r="I1303" i="2"/>
  <c r="I1328" i="2"/>
  <c r="I1353" i="2"/>
  <c r="I1383" i="2"/>
  <c r="I1406" i="2"/>
  <c r="I1426" i="2"/>
  <c r="I1444" i="2"/>
  <c r="I1459" i="2"/>
  <c r="I1474" i="2"/>
  <c r="I1492" i="2"/>
  <c r="I1506" i="2"/>
  <c r="I1520" i="2"/>
  <c r="I1534" i="2"/>
  <c r="I1550" i="2"/>
  <c r="I1564" i="2"/>
  <c r="I1578" i="2"/>
  <c r="I1592" i="2"/>
  <c r="I1606" i="2"/>
  <c r="I1622" i="2"/>
  <c r="I1636" i="2"/>
  <c r="I1650" i="2"/>
  <c r="I1664" i="2"/>
  <c r="I1678" i="2"/>
  <c r="I1694" i="2"/>
  <c r="I1708" i="2"/>
  <c r="I1722" i="2"/>
  <c r="I1736" i="2"/>
  <c r="I1750" i="2"/>
  <c r="I1766" i="2"/>
  <c r="I1780" i="2"/>
  <c r="I1794" i="2"/>
  <c r="I1808" i="2"/>
  <c r="I1822" i="2"/>
  <c r="I1838" i="2"/>
  <c r="I1852" i="2"/>
  <c r="I1866" i="2"/>
  <c r="I1879" i="2"/>
  <c r="I1892" i="2"/>
  <c r="I1905" i="2"/>
  <c r="I1918" i="2"/>
  <c r="I1931" i="2"/>
  <c r="I1945" i="2"/>
  <c r="I1957" i="2"/>
  <c r="I1969" i="2"/>
  <c r="I1981" i="2"/>
  <c r="I1993" i="2"/>
  <c r="I2005" i="2"/>
  <c r="I2017" i="2"/>
  <c r="I2029" i="2"/>
  <c r="I2041" i="2"/>
  <c r="I2053" i="2"/>
  <c r="I2065" i="2"/>
  <c r="I2077" i="2"/>
  <c r="I2089" i="2"/>
  <c r="I2101" i="2"/>
  <c r="I2113" i="2"/>
  <c r="I437" i="2"/>
  <c r="I488" i="2"/>
  <c r="I543" i="2"/>
  <c r="I591" i="2"/>
  <c r="I633" i="2"/>
  <c r="I689" i="2"/>
  <c r="I735" i="2"/>
  <c r="I775" i="2"/>
  <c r="I821" i="2"/>
  <c r="I860" i="2"/>
  <c r="I907" i="2"/>
  <c r="I945" i="2"/>
  <c r="I992" i="2"/>
  <c r="I1035" i="2"/>
  <c r="I1075" i="2"/>
  <c r="I1106" i="2"/>
  <c r="I1136" i="2"/>
  <c r="I1167" i="2"/>
  <c r="I1193" i="2"/>
  <c r="I1221" i="2"/>
  <c r="I1250" i="2"/>
  <c r="I1275" i="2"/>
  <c r="I1304" i="2"/>
  <c r="I1329" i="2"/>
  <c r="I1358" i="2"/>
  <c r="I1385" i="2"/>
  <c r="I1407" i="2"/>
  <c r="I1427" i="2"/>
  <c r="I1445" i="2"/>
  <c r="I1460" i="2"/>
  <c r="I1475" i="2"/>
  <c r="I1493" i="2"/>
  <c r="I1507" i="2"/>
  <c r="I1521" i="2"/>
  <c r="I1535" i="2"/>
  <c r="I1551" i="2"/>
  <c r="I1565" i="2"/>
  <c r="I1579" i="2"/>
  <c r="I1593" i="2"/>
  <c r="I1607" i="2"/>
  <c r="I1623" i="2"/>
  <c r="I1637" i="2"/>
  <c r="I1651" i="2"/>
  <c r="I1665" i="2"/>
  <c r="I1679" i="2"/>
  <c r="I1695" i="2"/>
  <c r="I1709" i="2"/>
  <c r="I1723" i="2"/>
  <c r="I1737" i="2"/>
  <c r="I1751" i="2"/>
  <c r="I1767" i="2"/>
  <c r="I1781" i="2"/>
  <c r="I1795" i="2"/>
  <c r="I1809" i="2"/>
  <c r="I1823" i="2"/>
  <c r="I1839" i="2"/>
  <c r="I1853" i="2"/>
  <c r="I1867" i="2"/>
  <c r="I1880" i="2"/>
  <c r="I1893" i="2"/>
  <c r="I1906" i="2"/>
  <c r="I1919" i="2"/>
  <c r="I1933" i="2"/>
  <c r="I447" i="2"/>
  <c r="I489" i="2"/>
  <c r="I545" i="2"/>
  <c r="I595" i="2"/>
  <c r="I639" i="2"/>
  <c r="I691" i="2"/>
  <c r="I739" i="2"/>
  <c r="I453" i="2"/>
  <c r="I501" i="2"/>
  <c r="I548" i="2"/>
  <c r="I603" i="2"/>
  <c r="I653" i="2"/>
  <c r="I693" i="2"/>
  <c r="I741" i="2"/>
  <c r="I783" i="2"/>
  <c r="I831" i="2"/>
  <c r="I869" i="2"/>
  <c r="I917" i="2"/>
  <c r="I955" i="2"/>
  <c r="I1003" i="2"/>
  <c r="I1040" i="2"/>
  <c r="I1083" i="2"/>
  <c r="I1110" i="2"/>
  <c r="I1145" i="2"/>
  <c r="I1171" i="2"/>
  <c r="I1203" i="2"/>
  <c r="I1229" i="2"/>
  <c r="I1254" i="2"/>
  <c r="I1286" i="2"/>
  <c r="I1311" i="2"/>
  <c r="I1337" i="2"/>
  <c r="I1365" i="2"/>
  <c r="I1388" i="2"/>
  <c r="I1411" i="2"/>
  <c r="I1433" i="2"/>
  <c r="I1448" i="2"/>
  <c r="I1463" i="2"/>
  <c r="I1481" i="2"/>
  <c r="I1496" i="2"/>
  <c r="I1510" i="2"/>
  <c r="I1526" i="2"/>
  <c r="I1540" i="2"/>
  <c r="I1554" i="2"/>
  <c r="I1568" i="2"/>
  <c r="I1582" i="2"/>
  <c r="I1598" i="2"/>
  <c r="I1612" i="2"/>
  <c r="I1626" i="2"/>
  <c r="I1640" i="2"/>
  <c r="I1654" i="2"/>
  <c r="I1670" i="2"/>
  <c r="I1684" i="2"/>
  <c r="I1698" i="2"/>
  <c r="I1712" i="2"/>
  <c r="I1726" i="2"/>
  <c r="I1742" i="2"/>
  <c r="I1756" i="2"/>
  <c r="I1770" i="2"/>
  <c r="I1784" i="2"/>
  <c r="I1798" i="2"/>
  <c r="I1814" i="2"/>
  <c r="I1828" i="2"/>
  <c r="I1842" i="2"/>
  <c r="I1856" i="2"/>
  <c r="I1870" i="2"/>
  <c r="I1883" i="2"/>
  <c r="I1897" i="2"/>
  <c r="I1910" i="2"/>
  <c r="I1923" i="2"/>
  <c r="I1936" i="2"/>
  <c r="I1949" i="2"/>
  <c r="I1961" i="2"/>
  <c r="I1973" i="2"/>
  <c r="I1985" i="2"/>
  <c r="I1997" i="2"/>
  <c r="I2009" i="2"/>
  <c r="I2021" i="2"/>
  <c r="I2033" i="2"/>
  <c r="I2045" i="2"/>
  <c r="I2057" i="2"/>
  <c r="I2069" i="2"/>
  <c r="I2081" i="2"/>
  <c r="I2093" i="2"/>
  <c r="I2105" i="2"/>
  <c r="I2117" i="2"/>
  <c r="I2129" i="2"/>
  <c r="I2141" i="2"/>
  <c r="I2153" i="2"/>
  <c r="I2165" i="2"/>
  <c r="I2177" i="2"/>
  <c r="I451" i="2"/>
  <c r="I597" i="2"/>
  <c r="I740" i="2"/>
  <c r="I835" i="2"/>
  <c r="I951" i="2"/>
  <c r="I1051" i="2"/>
  <c r="I1122" i="2"/>
  <c r="I1202" i="2"/>
  <c r="I1263" i="2"/>
  <c r="I1334" i="2"/>
  <c r="I1389" i="2"/>
  <c r="I1436" i="2"/>
  <c r="I1480" i="2"/>
  <c r="I1514" i="2"/>
  <c r="I1552" i="2"/>
  <c r="I1583" i="2"/>
  <c r="I1615" i="2"/>
  <c r="I1653" i="2"/>
  <c r="I1686" i="2"/>
  <c r="I1724" i="2"/>
  <c r="I1757" i="2"/>
  <c r="I1787" i="2"/>
  <c r="I1827" i="2"/>
  <c r="I1858" i="2"/>
  <c r="I1894" i="2"/>
  <c r="I1924" i="2"/>
  <c r="I1951" i="2"/>
  <c r="I1975" i="2"/>
  <c r="I1999" i="2"/>
  <c r="I2023" i="2"/>
  <c r="I2047" i="2"/>
  <c r="I2071" i="2"/>
  <c r="I2095" i="2"/>
  <c r="I2119" i="2"/>
  <c r="I2140" i="2"/>
  <c r="I2162" i="2"/>
  <c r="I2180" i="2"/>
  <c r="I2199" i="2"/>
  <c r="I2212" i="2"/>
  <c r="I2224" i="2"/>
  <c r="I2236" i="2"/>
  <c r="I2248" i="2"/>
  <c r="I2260" i="2"/>
  <c r="I2272" i="2"/>
  <c r="I2284" i="2"/>
  <c r="I2296" i="2"/>
  <c r="I2308" i="2"/>
  <c r="I2320" i="2"/>
  <c r="I2332" i="2"/>
  <c r="I2344" i="2"/>
  <c r="I2356" i="2"/>
  <c r="I2368" i="2"/>
  <c r="I2380" i="2"/>
  <c r="I2392" i="2"/>
  <c r="I2404" i="2"/>
  <c r="I2416" i="2"/>
  <c r="I2428" i="2"/>
  <c r="I2440" i="2"/>
  <c r="I2452" i="2"/>
  <c r="I2464" i="2"/>
  <c r="I2476" i="2"/>
  <c r="I2488" i="2"/>
  <c r="I2500" i="2"/>
  <c r="I2512" i="2"/>
  <c r="I2524" i="2"/>
  <c r="I2536" i="2"/>
  <c r="I2548" i="2"/>
  <c r="I2560" i="2"/>
  <c r="I2572" i="2"/>
  <c r="I2584" i="2"/>
  <c r="I2596" i="2"/>
  <c r="I2608" i="2"/>
  <c r="I2620" i="2"/>
  <c r="I2632" i="2"/>
  <c r="I2644" i="2"/>
  <c r="I2656" i="2"/>
  <c r="I2668" i="2"/>
  <c r="I2680" i="2"/>
  <c r="I2692" i="2"/>
  <c r="I2704" i="2"/>
  <c r="I2716" i="2"/>
  <c r="I2728" i="2"/>
  <c r="I2740" i="2"/>
  <c r="I2752" i="2"/>
  <c r="I2764" i="2"/>
  <c r="I2776" i="2"/>
  <c r="I459" i="2"/>
  <c r="I605" i="2"/>
  <c r="I747" i="2"/>
  <c r="I836" i="2"/>
  <c r="I953" i="2"/>
  <c r="I1053" i="2"/>
  <c r="I1142" i="2"/>
  <c r="I1205" i="2"/>
  <c r="I1265" i="2"/>
  <c r="I1335" i="2"/>
  <c r="I1392" i="2"/>
  <c r="I1446" i="2"/>
  <c r="I1482" i="2"/>
  <c r="I1515" i="2"/>
  <c r="I1553" i="2"/>
  <c r="I1586" i="2"/>
  <c r="I1624" i="2"/>
  <c r="I1655" i="2"/>
  <c r="I1687" i="2"/>
  <c r="I1725" i="2"/>
  <c r="I1758" i="2"/>
  <c r="I1796" i="2"/>
  <c r="I1829" i="2"/>
  <c r="I1859" i="2"/>
  <c r="I1895" i="2"/>
  <c r="I1925" i="2"/>
  <c r="I1952" i="2"/>
  <c r="I1976" i="2"/>
  <c r="I2000" i="2"/>
  <c r="I2024" i="2"/>
  <c r="I2048" i="2"/>
  <c r="I2072" i="2"/>
  <c r="I2096" i="2"/>
  <c r="I2120" i="2"/>
  <c r="I2142" i="2"/>
  <c r="I2163" i="2"/>
  <c r="I2185" i="2"/>
  <c r="I2200" i="2"/>
  <c r="I2213" i="2"/>
  <c r="I2225" i="2"/>
  <c r="I2237" i="2"/>
  <c r="I2249" i="2"/>
  <c r="I2261" i="2"/>
  <c r="I2273" i="2"/>
  <c r="I2285" i="2"/>
  <c r="I2297" i="2"/>
  <c r="I2309" i="2"/>
  <c r="I2321" i="2"/>
  <c r="I2333" i="2"/>
  <c r="I2345" i="2"/>
  <c r="I2357" i="2"/>
  <c r="I2369" i="2"/>
  <c r="I2381" i="2"/>
  <c r="I2393" i="2"/>
  <c r="I2405" i="2"/>
  <c r="I2417" i="2"/>
  <c r="I2429" i="2"/>
  <c r="I2441" i="2"/>
  <c r="I2453" i="2"/>
  <c r="I2465" i="2"/>
  <c r="I2477" i="2"/>
  <c r="I2489" i="2"/>
  <c r="I2501" i="2"/>
  <c r="I2513" i="2"/>
  <c r="I2525" i="2"/>
  <c r="I2537" i="2"/>
  <c r="I2549" i="2"/>
  <c r="I2561" i="2"/>
  <c r="I2573" i="2"/>
  <c r="I2585" i="2"/>
  <c r="I2597" i="2"/>
  <c r="I461" i="2"/>
  <c r="I607" i="2"/>
  <c r="I749" i="2"/>
  <c r="I861" i="2"/>
  <c r="I965" i="2"/>
  <c r="I1059" i="2"/>
  <c r="I1143" i="2"/>
  <c r="I1206" i="2"/>
  <c r="I1280" i="2"/>
  <c r="I1341" i="2"/>
  <c r="I1394" i="2"/>
  <c r="I1447" i="2"/>
  <c r="I1483" i="2"/>
  <c r="I1522" i="2"/>
  <c r="I1555" i="2"/>
  <c r="I1587" i="2"/>
  <c r="I1625" i="2"/>
  <c r="I1658" i="2"/>
  <c r="I1696" i="2"/>
  <c r="I1727" i="2"/>
  <c r="I1759" i="2"/>
  <c r="I1797" i="2"/>
  <c r="I1830" i="2"/>
  <c r="I1868" i="2"/>
  <c r="I1898" i="2"/>
  <c r="I1926" i="2"/>
  <c r="I1958" i="2"/>
  <c r="I1982" i="2"/>
  <c r="I2006" i="2"/>
  <c r="I2030" i="2"/>
  <c r="I2054" i="2"/>
  <c r="I2078" i="2"/>
  <c r="I2102" i="2"/>
  <c r="I2125" i="2"/>
  <c r="I2143" i="2"/>
  <c r="I2164" i="2"/>
  <c r="I2186" i="2"/>
  <c r="I2201" i="2"/>
  <c r="I2214" i="2"/>
  <c r="I2226" i="2"/>
  <c r="I2238" i="2"/>
  <c r="I2250" i="2"/>
  <c r="I2262" i="2"/>
  <c r="I2274" i="2"/>
  <c r="I2286" i="2"/>
  <c r="I2298" i="2"/>
  <c r="I2310" i="2"/>
  <c r="I2322" i="2"/>
  <c r="I2334" i="2"/>
  <c r="I2346" i="2"/>
  <c r="I2358" i="2"/>
  <c r="I2370" i="2"/>
  <c r="I2382" i="2"/>
  <c r="I2394" i="2"/>
  <c r="I2406" i="2"/>
  <c r="I2418" i="2"/>
  <c r="I2430" i="2"/>
  <c r="I2442" i="2"/>
  <c r="I2454" i="2"/>
  <c r="I2466" i="2"/>
  <c r="I2478" i="2"/>
  <c r="I2490" i="2"/>
  <c r="I2502" i="2"/>
  <c r="I2514" i="2"/>
  <c r="I2526" i="2"/>
  <c r="I2538" i="2"/>
  <c r="I2550" i="2"/>
  <c r="I2562" i="2"/>
  <c r="I2574" i="2"/>
  <c r="I2586" i="2"/>
  <c r="I2598" i="2"/>
  <c r="I2610" i="2"/>
  <c r="I2622" i="2"/>
  <c r="I2634" i="2"/>
  <c r="I2646" i="2"/>
  <c r="I2658" i="2"/>
  <c r="I2670" i="2"/>
  <c r="I2682" i="2"/>
  <c r="I2694" i="2"/>
  <c r="I2706" i="2"/>
  <c r="I2718" i="2"/>
  <c r="I2730" i="2"/>
  <c r="I2742" i="2"/>
  <c r="I2754" i="2"/>
  <c r="I2766" i="2"/>
  <c r="I463" i="2"/>
  <c r="I608" i="2"/>
  <c r="I751" i="2"/>
  <c r="I867" i="2"/>
  <c r="I968" i="2"/>
  <c r="I495" i="2"/>
  <c r="I645" i="2"/>
  <c r="I776" i="2"/>
  <c r="I879" i="2"/>
  <c r="I969" i="2"/>
  <c r="I1082" i="2"/>
  <c r="I1147" i="2"/>
  <c r="I1226" i="2"/>
  <c r="I1287" i="2"/>
  <c r="I1347" i="2"/>
  <c r="I1410" i="2"/>
  <c r="I1450" i="2"/>
  <c r="I1494" i="2"/>
  <c r="I1527" i="2"/>
  <c r="I1557" i="2"/>
  <c r="I1595" i="2"/>
  <c r="I1628" i="2"/>
  <c r="I1666" i="2"/>
  <c r="I1699" i="2"/>
  <c r="I1731" i="2"/>
  <c r="I1769" i="2"/>
  <c r="I1802" i="2"/>
  <c r="I1840" i="2"/>
  <c r="I1871" i="2"/>
  <c r="I1900" i="2"/>
  <c r="I1935" i="2"/>
  <c r="I1960" i="2"/>
  <c r="I1984" i="2"/>
  <c r="I2008" i="2"/>
  <c r="I2032" i="2"/>
  <c r="I2056" i="2"/>
  <c r="I2080" i="2"/>
  <c r="I2104" i="2"/>
  <c r="I2127" i="2"/>
  <c r="I2149" i="2"/>
  <c r="I2167" i="2"/>
  <c r="I2188" i="2"/>
  <c r="I2203" i="2"/>
  <c r="I2216" i="2"/>
  <c r="I2228" i="2"/>
  <c r="I2240" i="2"/>
  <c r="I2252" i="2"/>
  <c r="I2264" i="2"/>
  <c r="I2276" i="2"/>
  <c r="I2288" i="2"/>
  <c r="I2300" i="2"/>
  <c r="I2312" i="2"/>
  <c r="I2324" i="2"/>
  <c r="I2336" i="2"/>
  <c r="I2348" i="2"/>
  <c r="I2360" i="2"/>
  <c r="I2372" i="2"/>
  <c r="I2384" i="2"/>
  <c r="I2396" i="2"/>
  <c r="I2408" i="2"/>
  <c r="I2420" i="2"/>
  <c r="I2432" i="2"/>
  <c r="I2444" i="2"/>
  <c r="I2456" i="2"/>
  <c r="I2468" i="2"/>
  <c r="I2480" i="2"/>
  <c r="I2492" i="2"/>
  <c r="I2504" i="2"/>
  <c r="I2516" i="2"/>
  <c r="I2528" i="2"/>
  <c r="I2540" i="2"/>
  <c r="I509" i="2"/>
  <c r="I656" i="2"/>
  <c r="I777" i="2"/>
  <c r="I883" i="2"/>
  <c r="I999" i="2"/>
  <c r="I1085" i="2"/>
  <c r="I1148" i="2"/>
  <c r="I1227" i="2"/>
  <c r="I1289" i="2"/>
  <c r="I1363" i="2"/>
  <c r="I1418" i="2"/>
  <c r="I1451" i="2"/>
  <c r="I1495" i="2"/>
  <c r="I1528" i="2"/>
  <c r="I1566" i="2"/>
  <c r="I1599" i="2"/>
  <c r="I1629" i="2"/>
  <c r="I1667" i="2"/>
  <c r="I1700" i="2"/>
  <c r="I1738" i="2"/>
  <c r="I1771" i="2"/>
  <c r="I1803" i="2"/>
  <c r="I1841" i="2"/>
  <c r="I1873" i="2"/>
  <c r="I1907" i="2"/>
  <c r="I1937" i="2"/>
  <c r="I1962" i="2"/>
  <c r="I1986" i="2"/>
  <c r="I2010" i="2"/>
  <c r="I2034" i="2"/>
  <c r="I547" i="2"/>
  <c r="I692" i="2"/>
  <c r="I799" i="2"/>
  <c r="I915" i="2"/>
  <c r="I1005" i="2"/>
  <c r="I1107" i="2"/>
  <c r="I1179" i="2"/>
  <c r="I1232" i="2"/>
  <c r="I1310" i="2"/>
  <c r="I1370" i="2"/>
  <c r="I1431" i="2"/>
  <c r="I1467" i="2"/>
  <c r="I1499" i="2"/>
  <c r="I1539" i="2"/>
  <c r="I1570" i="2"/>
  <c r="I1610" i="2"/>
  <c r="I1641" i="2"/>
  <c r="I1673" i="2"/>
  <c r="I1711" i="2"/>
  <c r="I1744" i="2"/>
  <c r="I1782" i="2"/>
  <c r="I1815" i="2"/>
  <c r="I1845" i="2"/>
  <c r="I1882" i="2"/>
  <c r="I1912" i="2"/>
  <c r="I1946" i="2"/>
  <c r="I1970" i="2"/>
  <c r="I1994" i="2"/>
  <c r="I2018" i="2"/>
  <c r="I2042" i="2"/>
  <c r="I2066" i="2"/>
  <c r="I2090" i="2"/>
  <c r="I2114" i="2"/>
  <c r="I2132" i="2"/>
  <c r="I2154" i="2"/>
  <c r="I2175" i="2"/>
  <c r="I2192" i="2"/>
  <c r="I2208" i="2"/>
  <c r="I2220" i="2"/>
  <c r="I2232" i="2"/>
  <c r="I2244" i="2"/>
  <c r="I2256" i="2"/>
  <c r="I2268" i="2"/>
  <c r="I2280" i="2"/>
  <c r="I2292" i="2"/>
  <c r="I2304" i="2"/>
  <c r="I2316" i="2"/>
  <c r="I2328" i="2"/>
  <c r="I2340" i="2"/>
  <c r="I2352" i="2"/>
  <c r="I2364" i="2"/>
  <c r="I2376" i="2"/>
  <c r="I2388" i="2"/>
  <c r="I2400" i="2"/>
  <c r="I2412" i="2"/>
  <c r="I2424" i="2"/>
  <c r="I2436" i="2"/>
  <c r="I2448" i="2"/>
  <c r="I2460" i="2"/>
  <c r="I2472" i="2"/>
  <c r="I2484" i="2"/>
  <c r="I2496" i="2"/>
  <c r="I2508" i="2"/>
  <c r="I2520" i="2"/>
  <c r="I2532" i="2"/>
  <c r="I2544" i="2"/>
  <c r="I2556" i="2"/>
  <c r="I2568" i="2"/>
  <c r="I2580" i="2"/>
  <c r="I2592" i="2"/>
  <c r="I2604" i="2"/>
  <c r="I2616" i="2"/>
  <c r="I2628" i="2"/>
  <c r="I2640" i="2"/>
  <c r="I2652" i="2"/>
  <c r="I2664" i="2"/>
  <c r="I2676" i="2"/>
  <c r="I2688" i="2"/>
  <c r="I2700" i="2"/>
  <c r="I2712" i="2"/>
  <c r="I2724" i="2"/>
  <c r="I2736" i="2"/>
  <c r="I2748" i="2"/>
  <c r="I2760" i="2"/>
  <c r="I2772" i="2"/>
  <c r="I512" i="2"/>
  <c r="I824" i="2"/>
  <c r="I1039" i="2"/>
  <c r="I1197" i="2"/>
  <c r="I1315" i="2"/>
  <c r="I1435" i="2"/>
  <c r="I1511" i="2"/>
  <c r="I1581" i="2"/>
  <c r="I1652" i="2"/>
  <c r="I1715" i="2"/>
  <c r="I1786" i="2"/>
  <c r="I1857" i="2"/>
  <c r="I1922" i="2"/>
  <c r="I1974" i="2"/>
  <c r="I2022" i="2"/>
  <c r="I2068" i="2"/>
  <c r="I2108" i="2"/>
  <c r="I2150" i="2"/>
  <c r="I2179" i="2"/>
  <c r="I2209" i="2"/>
  <c r="I2230" i="2"/>
  <c r="I2251" i="2"/>
  <c r="I2270" i="2"/>
  <c r="I2291" i="2"/>
  <c r="I2313" i="2"/>
  <c r="I2331" i="2"/>
  <c r="I2353" i="2"/>
  <c r="I2374" i="2"/>
  <c r="I2395" i="2"/>
  <c r="I2414" i="2"/>
  <c r="I2435" i="2"/>
  <c r="I2457" i="2"/>
  <c r="I2475" i="2"/>
  <c r="I2497" i="2"/>
  <c r="I2518" i="2"/>
  <c r="I2539" i="2"/>
  <c r="I2557" i="2"/>
  <c r="I2576" i="2"/>
  <c r="I2593" i="2"/>
  <c r="I2611" i="2"/>
  <c r="I2626" i="2"/>
  <c r="I2642" i="2"/>
  <c r="I2659" i="2"/>
  <c r="I2674" i="2"/>
  <c r="I2690" i="2"/>
  <c r="I2707" i="2"/>
  <c r="I2722" i="2"/>
  <c r="I2738" i="2"/>
  <c r="I2755" i="2"/>
  <c r="I2770" i="2"/>
  <c r="I2784" i="2"/>
  <c r="I2796" i="2"/>
  <c r="I2808" i="2"/>
  <c r="I2820" i="2"/>
  <c r="I2832" i="2"/>
  <c r="I2844" i="2"/>
  <c r="I2856" i="2"/>
  <c r="I2868" i="2"/>
  <c r="I2880" i="2"/>
  <c r="I2892" i="2"/>
  <c r="I2904" i="2"/>
  <c r="I2916" i="2"/>
  <c r="I2928" i="2"/>
  <c r="I2940" i="2"/>
  <c r="I2952" i="2"/>
  <c r="I2964" i="2"/>
  <c r="I2976" i="2"/>
  <c r="I2988" i="2"/>
  <c r="I3000" i="2"/>
  <c r="I3012" i="2"/>
  <c r="I3024" i="2"/>
  <c r="I3036" i="2"/>
  <c r="I3048" i="2"/>
  <c r="I3060" i="2"/>
  <c r="I3072" i="2"/>
  <c r="I3084" i="2"/>
  <c r="I3096" i="2"/>
  <c r="I3108" i="2"/>
  <c r="I3120" i="2"/>
  <c r="I3132" i="2"/>
  <c r="I3144" i="2"/>
  <c r="I3156" i="2"/>
  <c r="I3168" i="2"/>
  <c r="I3180" i="2"/>
  <c r="I3192" i="2"/>
  <c r="I3204" i="2"/>
  <c r="I513" i="2"/>
  <c r="I825" i="2"/>
  <c r="I1077" i="2"/>
  <c r="I1207" i="2"/>
  <c r="I1346" i="2"/>
  <c r="I1449" i="2"/>
  <c r="I1523" i="2"/>
  <c r="I1594" i="2"/>
  <c r="I1659" i="2"/>
  <c r="I1730" i="2"/>
  <c r="I1799" i="2"/>
  <c r="I1869" i="2"/>
  <c r="I1934" i="2"/>
  <c r="I1983" i="2"/>
  <c r="I2031" i="2"/>
  <c r="I2070" i="2"/>
  <c r="I2115" i="2"/>
  <c r="I2151" i="2"/>
  <c r="I2187" i="2"/>
  <c r="I2210" i="2"/>
  <c r="I2231" i="2"/>
  <c r="I2253" i="2"/>
  <c r="I2271" i="2"/>
  <c r="I2293" i="2"/>
  <c r="I2314" i="2"/>
  <c r="I2335" i="2"/>
  <c r="I2354" i="2"/>
  <c r="I2375" i="2"/>
  <c r="I2397" i="2"/>
  <c r="I2415" i="2"/>
  <c r="I2437" i="2"/>
  <c r="I2458" i="2"/>
  <c r="I2479" i="2"/>
  <c r="I2498" i="2"/>
  <c r="I2519" i="2"/>
  <c r="I2541" i="2"/>
  <c r="I2558" i="2"/>
  <c r="I2577" i="2"/>
  <c r="I2594" i="2"/>
  <c r="I2612" i="2"/>
  <c r="I2627" i="2"/>
  <c r="I2643" i="2"/>
  <c r="I2660" i="2"/>
  <c r="I2675" i="2"/>
  <c r="I2691" i="2"/>
  <c r="I2708" i="2"/>
  <c r="I2723" i="2"/>
  <c r="I2739" i="2"/>
  <c r="I2756" i="2"/>
  <c r="I2771" i="2"/>
  <c r="I2785" i="2"/>
  <c r="I2797" i="2"/>
  <c r="I2809" i="2"/>
  <c r="I2821" i="2"/>
  <c r="I2833" i="2"/>
  <c r="I2845" i="2"/>
  <c r="I2857" i="2"/>
  <c r="I2869" i="2"/>
  <c r="I2881" i="2"/>
  <c r="I2893" i="2"/>
  <c r="I2905" i="2"/>
  <c r="I2917" i="2"/>
  <c r="I2929" i="2"/>
  <c r="I2941" i="2"/>
  <c r="I2953" i="2"/>
  <c r="I2965" i="2"/>
  <c r="I2977" i="2"/>
  <c r="I2989" i="2"/>
  <c r="I3001" i="2"/>
  <c r="I3013" i="2"/>
  <c r="I3025" i="2"/>
  <c r="I3037" i="2"/>
  <c r="I3049" i="2"/>
  <c r="I3061" i="2"/>
  <c r="I3073" i="2"/>
  <c r="I3085" i="2"/>
  <c r="I3097" i="2"/>
  <c r="I3109" i="2"/>
  <c r="I3121" i="2"/>
  <c r="I3133" i="2"/>
  <c r="I3145" i="2"/>
  <c r="I3157" i="2"/>
  <c r="I3169" i="2"/>
  <c r="I3181" i="2"/>
  <c r="I3193" i="2"/>
  <c r="I3205" i="2"/>
  <c r="I549" i="2"/>
  <c r="I833" i="2"/>
  <c r="I1086" i="2"/>
  <c r="I1230" i="2"/>
  <c r="I1364" i="2"/>
  <c r="I1461" i="2"/>
  <c r="I1529" i="2"/>
  <c r="I1600" i="2"/>
  <c r="I1671" i="2"/>
  <c r="I1739" i="2"/>
  <c r="I1810" i="2"/>
  <c r="I1874" i="2"/>
  <c r="I1938" i="2"/>
  <c r="I1987" i="2"/>
  <c r="I2035" i="2"/>
  <c r="I2079" i="2"/>
  <c r="I2116" i="2"/>
  <c r="I2152" i="2"/>
  <c r="I2189" i="2"/>
  <c r="I2211" i="2"/>
  <c r="I2233" i="2"/>
  <c r="I2254" i="2"/>
  <c r="I2275" i="2"/>
  <c r="I2294" i="2"/>
  <c r="I2315" i="2"/>
  <c r="I2337" i="2"/>
  <c r="I2355" i="2"/>
  <c r="I2377" i="2"/>
  <c r="I2398" i="2"/>
  <c r="I2419" i="2"/>
  <c r="I2438" i="2"/>
  <c r="I2459" i="2"/>
  <c r="I2481" i="2"/>
  <c r="I2499" i="2"/>
  <c r="I2521" i="2"/>
  <c r="I2542" i="2"/>
  <c r="I2559" i="2"/>
  <c r="I2578" i="2"/>
  <c r="I2595" i="2"/>
  <c r="I2613" i="2"/>
  <c r="I2629" i="2"/>
  <c r="I2645" i="2"/>
  <c r="I2661" i="2"/>
  <c r="I2677" i="2"/>
  <c r="I2693" i="2"/>
  <c r="I2709" i="2"/>
  <c r="I2725" i="2"/>
  <c r="I2741" i="2"/>
  <c r="I2757" i="2"/>
  <c r="I2773" i="2"/>
  <c r="I2786" i="2"/>
  <c r="I2798" i="2"/>
  <c r="I2810" i="2"/>
  <c r="I2822" i="2"/>
  <c r="I2834" i="2"/>
  <c r="I2846" i="2"/>
  <c r="I2858" i="2"/>
  <c r="I2870" i="2"/>
  <c r="I2882" i="2"/>
  <c r="I2894" i="2"/>
  <c r="I2906" i="2"/>
  <c r="I2918" i="2"/>
  <c r="I2930" i="2"/>
  <c r="I2942" i="2"/>
  <c r="I2954" i="2"/>
  <c r="I2966" i="2"/>
  <c r="I2978" i="2"/>
  <c r="I2990" i="2"/>
  <c r="I3002" i="2"/>
  <c r="I3014" i="2"/>
  <c r="I3026" i="2"/>
  <c r="I3038" i="2"/>
  <c r="I3050" i="2"/>
  <c r="I3062" i="2"/>
  <c r="I3074" i="2"/>
  <c r="I3086" i="2"/>
  <c r="I3098" i="2"/>
  <c r="I3110" i="2"/>
  <c r="I3122" i="2"/>
  <c r="I3134" i="2"/>
  <c r="I3146" i="2"/>
  <c r="I3158" i="2"/>
  <c r="I3170" i="2"/>
  <c r="I3182" i="2"/>
  <c r="I3194" i="2"/>
  <c r="I3206" i="2"/>
  <c r="I560" i="2"/>
  <c r="I884" i="2"/>
  <c r="I1087" i="2"/>
  <c r="I1231" i="2"/>
  <c r="I1368" i="2"/>
  <c r="I1462" i="2"/>
  <c r="I1538" i="2"/>
  <c r="I1601" i="2"/>
  <c r="I1672" i="2"/>
  <c r="I1743" i="2"/>
  <c r="I1811" i="2"/>
  <c r="I1881" i="2"/>
  <c r="I1939" i="2"/>
  <c r="I1988" i="2"/>
  <c r="I2036" i="2"/>
  <c r="I2082" i="2"/>
  <c r="I2118" i="2"/>
  <c r="I2155" i="2"/>
  <c r="I2190" i="2"/>
  <c r="I2215" i="2"/>
  <c r="I2234" i="2"/>
  <c r="I2255" i="2"/>
  <c r="I2277" i="2"/>
  <c r="I2295" i="2"/>
  <c r="I2317" i="2"/>
  <c r="I2338" i="2"/>
  <c r="I2359" i="2"/>
  <c r="I2378" i="2"/>
  <c r="I2399" i="2"/>
  <c r="I2421" i="2"/>
  <c r="I2439" i="2"/>
  <c r="I2461" i="2"/>
  <c r="I2482" i="2"/>
  <c r="I2503" i="2"/>
  <c r="I2522" i="2"/>
  <c r="I2543" i="2"/>
  <c r="I2563" i="2"/>
  <c r="I2579" i="2"/>
  <c r="I2599" i="2"/>
  <c r="I2614" i="2"/>
  <c r="I2630" i="2"/>
  <c r="I2647" i="2"/>
  <c r="I2662" i="2"/>
  <c r="I2678" i="2"/>
  <c r="I2695" i="2"/>
  <c r="I2710" i="2"/>
  <c r="I2726" i="2"/>
  <c r="I2743" i="2"/>
  <c r="I2758" i="2"/>
  <c r="I2774" i="2"/>
  <c r="I2787" i="2"/>
  <c r="I2799" i="2"/>
  <c r="I2811" i="2"/>
  <c r="I2823" i="2"/>
  <c r="I2835" i="2"/>
  <c r="I2847" i="2"/>
  <c r="I2859" i="2"/>
  <c r="I2871" i="2"/>
  <c r="I2883" i="2"/>
  <c r="I2895" i="2"/>
  <c r="I2907" i="2"/>
  <c r="I2919" i="2"/>
  <c r="I2931" i="2"/>
  <c r="I2943" i="2"/>
  <c r="I2955" i="2"/>
  <c r="I2967" i="2"/>
  <c r="I2979" i="2"/>
  <c r="I2991" i="2"/>
  <c r="I3003" i="2"/>
  <c r="I3015" i="2"/>
  <c r="I3027" i="2"/>
  <c r="I3039" i="2"/>
  <c r="I3051" i="2"/>
  <c r="I3063" i="2"/>
  <c r="I3075" i="2"/>
  <c r="I3087" i="2"/>
  <c r="I3099" i="2"/>
  <c r="I3111" i="2"/>
  <c r="I3123" i="2"/>
  <c r="I3135" i="2"/>
  <c r="I3147" i="2"/>
  <c r="I3159" i="2"/>
  <c r="I3171" i="2"/>
  <c r="I3183" i="2"/>
  <c r="I3195" i="2"/>
  <c r="I3207" i="2"/>
  <c r="I567" i="2"/>
  <c r="I909" i="2"/>
  <c r="I1109" i="2"/>
  <c r="I1251" i="2"/>
  <c r="I1371" i="2"/>
  <c r="I1468" i="2"/>
  <c r="I1541" i="2"/>
  <c r="I1611" i="2"/>
  <c r="I1682" i="2"/>
  <c r="I1745" i="2"/>
  <c r="I1816" i="2"/>
  <c r="I1885" i="2"/>
  <c r="I1947" i="2"/>
  <c r="I1995" i="2"/>
  <c r="I2043" i="2"/>
  <c r="I2083" i="2"/>
  <c r="I2126" i="2"/>
  <c r="I2156" i="2"/>
  <c r="I2191" i="2"/>
  <c r="I2217" i="2"/>
  <c r="I2235" i="2"/>
  <c r="I2257" i="2"/>
  <c r="I2278" i="2"/>
  <c r="I2299" i="2"/>
  <c r="I2318" i="2"/>
  <c r="I2339" i="2"/>
  <c r="I2361" i="2"/>
  <c r="I2379" i="2"/>
  <c r="I2401" i="2"/>
  <c r="I2422" i="2"/>
  <c r="I2443" i="2"/>
  <c r="I2462" i="2"/>
  <c r="I2483" i="2"/>
  <c r="I2505" i="2"/>
  <c r="I2523" i="2"/>
  <c r="I2545" i="2"/>
  <c r="I2564" i="2"/>
  <c r="I2581" i="2"/>
  <c r="I2600" i="2"/>
  <c r="I2615" i="2"/>
  <c r="I2631" i="2"/>
  <c r="I2648" i="2"/>
  <c r="I2663" i="2"/>
  <c r="I2679" i="2"/>
  <c r="I2696" i="2"/>
  <c r="I2711" i="2"/>
  <c r="I2727" i="2"/>
  <c r="I2744" i="2"/>
  <c r="I2759" i="2"/>
  <c r="I2775" i="2"/>
  <c r="I2788" i="2"/>
  <c r="I2800" i="2"/>
  <c r="I2812" i="2"/>
  <c r="I2824" i="2"/>
  <c r="I2836" i="2"/>
  <c r="I2848" i="2"/>
  <c r="I2860" i="2"/>
  <c r="I2872" i="2"/>
  <c r="I2884" i="2"/>
  <c r="I2896" i="2"/>
  <c r="I2908" i="2"/>
  <c r="I2920" i="2"/>
  <c r="I2932" i="2"/>
  <c r="I2944" i="2"/>
  <c r="I2956" i="2"/>
  <c r="I2968" i="2"/>
  <c r="I2980" i="2"/>
  <c r="I2992" i="2"/>
  <c r="I3004" i="2"/>
  <c r="I3016" i="2"/>
  <c r="I3028" i="2"/>
  <c r="I3040" i="2"/>
  <c r="I3052" i="2"/>
  <c r="I3064" i="2"/>
  <c r="I3076" i="2"/>
  <c r="I3088" i="2"/>
  <c r="I3100" i="2"/>
  <c r="I3112" i="2"/>
  <c r="I3124" i="2"/>
  <c r="I3136" i="2"/>
  <c r="I3148" i="2"/>
  <c r="I3160" i="2"/>
  <c r="I3172" i="2"/>
  <c r="I3184" i="2"/>
  <c r="I3196" i="2"/>
  <c r="I711" i="2"/>
  <c r="I1001" i="2"/>
  <c r="I1169" i="2"/>
  <c r="I1290" i="2"/>
  <c r="I1419" i="2"/>
  <c r="I1497" i="2"/>
  <c r="I1567" i="2"/>
  <c r="I1638" i="2"/>
  <c r="I1701" i="2"/>
  <c r="I1772" i="2"/>
  <c r="I1843" i="2"/>
  <c r="I1909" i="2"/>
  <c r="I1963" i="2"/>
  <c r="I2011" i="2"/>
  <c r="I2058" i="2"/>
  <c r="I2094" i="2"/>
  <c r="I2137" i="2"/>
  <c r="I2173" i="2"/>
  <c r="I2202" i="2"/>
  <c r="I2222" i="2"/>
  <c r="I2243" i="2"/>
  <c r="I2265" i="2"/>
  <c r="I2283" i="2"/>
  <c r="I2305" i="2"/>
  <c r="I2326" i="2"/>
  <c r="I2347" i="2"/>
  <c r="I2366" i="2"/>
  <c r="I2387" i="2"/>
  <c r="I2409" i="2"/>
  <c r="I2427" i="2"/>
  <c r="I2449" i="2"/>
  <c r="I2470" i="2"/>
  <c r="I2491" i="2"/>
  <c r="I2510" i="2"/>
  <c r="I2531" i="2"/>
  <c r="I2552" i="2"/>
  <c r="I2569" i="2"/>
  <c r="I2588" i="2"/>
  <c r="I2605" i="2"/>
  <c r="I2621" i="2"/>
  <c r="I2637" i="2"/>
  <c r="I2653" i="2"/>
  <c r="I2669" i="2"/>
  <c r="I2685" i="2"/>
  <c r="I2701" i="2"/>
  <c r="I2717" i="2"/>
  <c r="I2733" i="2"/>
  <c r="I2749" i="2"/>
  <c r="I2765" i="2"/>
  <c r="I2780" i="2"/>
  <c r="I2792" i="2"/>
  <c r="I2804" i="2"/>
  <c r="I2816" i="2"/>
  <c r="I2828" i="2"/>
  <c r="I2840" i="2"/>
  <c r="I2852" i="2"/>
  <c r="I2864" i="2"/>
  <c r="I2876" i="2"/>
  <c r="I2888" i="2"/>
  <c r="I2900" i="2"/>
  <c r="I2912" i="2"/>
  <c r="I2924" i="2"/>
  <c r="I2936" i="2"/>
  <c r="I2948" i="2"/>
  <c r="I2960" i="2"/>
  <c r="I2972" i="2"/>
  <c r="I2984" i="2"/>
  <c r="I2996" i="2"/>
  <c r="I3008" i="2"/>
  <c r="I3020" i="2"/>
  <c r="I3032" i="2"/>
  <c r="I3044" i="2"/>
  <c r="I3056" i="2"/>
  <c r="I3068" i="2"/>
  <c r="I3080" i="2"/>
  <c r="I3092" i="2"/>
  <c r="I3104" i="2"/>
  <c r="I3116" i="2"/>
  <c r="I3128" i="2"/>
  <c r="I3140" i="2"/>
  <c r="I3152" i="2"/>
  <c r="I3164" i="2"/>
  <c r="I3176" i="2"/>
  <c r="I3188" i="2"/>
  <c r="I3200" i="2"/>
  <c r="I713" i="2"/>
  <c r="I1004" i="2"/>
  <c r="I1170" i="2"/>
  <c r="I1305" i="2"/>
  <c r="I1421" i="2"/>
  <c r="I1498" i="2"/>
  <c r="I1569" i="2"/>
  <c r="I1639" i="2"/>
  <c r="I1710" i="2"/>
  <c r="I1773" i="2"/>
  <c r="I1844" i="2"/>
  <c r="I1911" i="2"/>
  <c r="I1964" i="2"/>
  <c r="I2012" i="2"/>
  <c r="I2059" i="2"/>
  <c r="I2103" i="2"/>
  <c r="I2138" i="2"/>
  <c r="I2174" i="2"/>
  <c r="I2204" i="2"/>
  <c r="I2223" i="2"/>
  <c r="I2245" i="2"/>
  <c r="I2266" i="2"/>
  <c r="I2287" i="2"/>
  <c r="I2306" i="2"/>
  <c r="I2327" i="2"/>
  <c r="I2349" i="2"/>
  <c r="I2367" i="2"/>
  <c r="I2389" i="2"/>
  <c r="I2410" i="2"/>
  <c r="I2431" i="2"/>
  <c r="I2450" i="2"/>
  <c r="I2471" i="2"/>
  <c r="I2493" i="2"/>
  <c r="I2511" i="2"/>
  <c r="I2533" i="2"/>
  <c r="I2553" i="2"/>
  <c r="I2570" i="2"/>
  <c r="I2589" i="2"/>
  <c r="I2606" i="2"/>
  <c r="I2623" i="2"/>
  <c r="I2638" i="2"/>
  <c r="I2654" i="2"/>
  <c r="I2671" i="2"/>
  <c r="I2686" i="2"/>
  <c r="I2702" i="2"/>
  <c r="I2719" i="2"/>
  <c r="I2734" i="2"/>
  <c r="I2750" i="2"/>
  <c r="I2767" i="2"/>
  <c r="I2781" i="2"/>
  <c r="I2793" i="2"/>
  <c r="I2805" i="2"/>
  <c r="I2817" i="2"/>
  <c r="I2829" i="2"/>
  <c r="I2841" i="2"/>
  <c r="I2853" i="2"/>
  <c r="I2865" i="2"/>
  <c r="I2877" i="2"/>
  <c r="I2889" i="2"/>
  <c r="I2901" i="2"/>
  <c r="I2913" i="2"/>
  <c r="I2925" i="2"/>
  <c r="I2937" i="2"/>
  <c r="I2949" i="2"/>
  <c r="I2961" i="2"/>
  <c r="I2973" i="2"/>
  <c r="I2985" i="2"/>
  <c r="I2997" i="2"/>
  <c r="I3009" i="2"/>
  <c r="I3021" i="2"/>
  <c r="I3033" i="2"/>
  <c r="I3045" i="2"/>
  <c r="I3057" i="2"/>
  <c r="I3069" i="2"/>
  <c r="I3081" i="2"/>
  <c r="I3093" i="2"/>
  <c r="I3105" i="2"/>
  <c r="I3117" i="2"/>
  <c r="I3129" i="2"/>
  <c r="I3141" i="2"/>
  <c r="I3153" i="2"/>
  <c r="I3165" i="2"/>
  <c r="I3177" i="2"/>
  <c r="I3189" i="2"/>
  <c r="I3201" i="2"/>
  <c r="I789" i="2"/>
  <c r="I1011" i="2"/>
  <c r="I1181" i="2"/>
  <c r="I1313" i="2"/>
  <c r="I1432" i="2"/>
  <c r="I1508" i="2"/>
  <c r="I1571" i="2"/>
  <c r="I1642" i="2"/>
  <c r="I1713" i="2"/>
  <c r="I1783" i="2"/>
  <c r="I1854" i="2"/>
  <c r="I1913" i="2"/>
  <c r="I1971" i="2"/>
  <c r="I2019" i="2"/>
  <c r="I2060" i="2"/>
  <c r="I2106" i="2"/>
  <c r="I2139" i="2"/>
  <c r="I2176" i="2"/>
  <c r="I2206" i="2"/>
  <c r="I2227" i="2"/>
  <c r="I2246" i="2"/>
  <c r="I2267" i="2"/>
  <c r="I2289" i="2"/>
  <c r="I2307" i="2"/>
  <c r="I2329" i="2"/>
  <c r="I2350" i="2"/>
  <c r="I2371" i="2"/>
  <c r="I2390" i="2"/>
  <c r="I2411" i="2"/>
  <c r="I2433" i="2"/>
  <c r="I2451" i="2"/>
  <c r="I2473" i="2"/>
  <c r="I2494" i="2"/>
  <c r="I2515" i="2"/>
  <c r="I2534" i="2"/>
  <c r="I2554" i="2"/>
  <c r="I2571" i="2"/>
  <c r="I2590" i="2"/>
  <c r="I2607" i="2"/>
  <c r="I2624" i="2"/>
  <c r="I2639" i="2"/>
  <c r="I2655" i="2"/>
  <c r="I2672" i="2"/>
  <c r="I2687" i="2"/>
  <c r="I2703" i="2"/>
  <c r="I2720" i="2"/>
  <c r="I2735" i="2"/>
  <c r="I2751" i="2"/>
  <c r="I2768" i="2"/>
  <c r="I2782" i="2"/>
  <c r="I2794" i="2"/>
  <c r="I2806" i="2"/>
  <c r="I2818" i="2"/>
  <c r="I2830" i="2"/>
  <c r="I2842" i="2"/>
  <c r="I2854" i="2"/>
  <c r="I2866" i="2"/>
  <c r="I2878" i="2"/>
  <c r="I2890" i="2"/>
  <c r="I2902" i="2"/>
  <c r="I2914" i="2"/>
  <c r="I2926" i="2"/>
  <c r="I2938" i="2"/>
  <c r="I2950" i="2"/>
  <c r="I2962" i="2"/>
  <c r="I2974" i="2"/>
  <c r="I2986" i="2"/>
  <c r="I2998" i="2"/>
  <c r="I3010" i="2"/>
  <c r="I3022" i="2"/>
  <c r="I3034" i="2"/>
  <c r="I3046" i="2"/>
  <c r="I3058" i="2"/>
  <c r="I3070" i="2"/>
  <c r="I3082" i="2"/>
  <c r="I3094" i="2"/>
  <c r="I3106" i="2"/>
  <c r="I3118" i="2"/>
  <c r="I3130" i="2"/>
  <c r="I3142" i="2"/>
  <c r="I3154" i="2"/>
  <c r="I3166" i="2"/>
  <c r="I3178" i="2"/>
  <c r="I3190" i="2"/>
  <c r="I3202" i="2"/>
  <c r="I657" i="2"/>
  <c r="I1253" i="2"/>
  <c r="I1542" i="2"/>
  <c r="I1754" i="2"/>
  <c r="I1948" i="2"/>
  <c r="I2084" i="2"/>
  <c r="I2194" i="2"/>
  <c r="I2258" i="2"/>
  <c r="I2319" i="2"/>
  <c r="I2383" i="2"/>
  <c r="I2445" i="2"/>
  <c r="I2506" i="2"/>
  <c r="I2565" i="2"/>
  <c r="I2617" i="2"/>
  <c r="I2665" i="2"/>
  <c r="I2713" i="2"/>
  <c r="I2761" i="2"/>
  <c r="I2801" i="2"/>
  <c r="I2837" i="2"/>
  <c r="I2873" i="2"/>
  <c r="I2909" i="2"/>
  <c r="I2945" i="2"/>
  <c r="I2981" i="2"/>
  <c r="I3017" i="2"/>
  <c r="I3053" i="2"/>
  <c r="I3089" i="2"/>
  <c r="I3125" i="2"/>
  <c r="I3161" i="2"/>
  <c r="I3197" i="2"/>
  <c r="I3216" i="2"/>
  <c r="I3228" i="2"/>
  <c r="I3240" i="2"/>
  <c r="I3252" i="2"/>
  <c r="I3264" i="2"/>
  <c r="I3276" i="2"/>
  <c r="I3288" i="2"/>
  <c r="I3300" i="2"/>
  <c r="I3312" i="2"/>
  <c r="I3324" i="2"/>
  <c r="I3336" i="2"/>
  <c r="I3348" i="2"/>
  <c r="I3360" i="2"/>
  <c r="I3372" i="2"/>
  <c r="I3384" i="2"/>
  <c r="I3396" i="2"/>
  <c r="I3408" i="2"/>
  <c r="I3420" i="2"/>
  <c r="I663" i="2"/>
  <c r="I1262" i="2"/>
  <c r="I1543" i="2"/>
  <c r="I1755" i="2"/>
  <c r="I1950" i="2"/>
  <c r="I2091" i="2"/>
  <c r="I2197" i="2"/>
  <c r="I2259" i="2"/>
  <c r="I2323" i="2"/>
  <c r="I2385" i="2"/>
  <c r="I2446" i="2"/>
  <c r="I2507" i="2"/>
  <c r="I2566" i="2"/>
  <c r="I2618" i="2"/>
  <c r="I2666" i="2"/>
  <c r="I2714" i="2"/>
  <c r="I2762" i="2"/>
  <c r="I2802" i="2"/>
  <c r="I2838" i="2"/>
  <c r="I2874" i="2"/>
  <c r="I2910" i="2"/>
  <c r="I2946" i="2"/>
  <c r="I2982" i="2"/>
  <c r="I3018" i="2"/>
  <c r="I3054" i="2"/>
  <c r="I3090" i="2"/>
  <c r="I3126" i="2"/>
  <c r="I3162" i="2"/>
  <c r="I3198" i="2"/>
  <c r="I3217" i="2"/>
  <c r="I3229" i="2"/>
  <c r="I3241" i="2"/>
  <c r="I3253" i="2"/>
  <c r="I3265" i="2"/>
  <c r="I3277" i="2"/>
  <c r="I3289" i="2"/>
  <c r="I3301" i="2"/>
  <c r="I3313" i="2"/>
  <c r="I3325" i="2"/>
  <c r="I3337" i="2"/>
  <c r="I3349" i="2"/>
  <c r="I3361" i="2"/>
  <c r="I3373" i="2"/>
  <c r="I3385" i="2"/>
  <c r="I3397" i="2"/>
  <c r="I3409" i="2"/>
  <c r="I3421" i="2"/>
  <c r="I704" i="2"/>
  <c r="I1281" i="2"/>
  <c r="I1556" i="2"/>
  <c r="I1768" i="2"/>
  <c r="I1959" i="2"/>
  <c r="I2092" i="2"/>
  <c r="I2198" i="2"/>
  <c r="I2263" i="2"/>
  <c r="I2325" i="2"/>
  <c r="I2386" i="2"/>
  <c r="I2447" i="2"/>
  <c r="I2509" i="2"/>
  <c r="I2567" i="2"/>
  <c r="I2619" i="2"/>
  <c r="I2667" i="2"/>
  <c r="I797" i="2"/>
  <c r="I1314" i="2"/>
  <c r="I1580" i="2"/>
  <c r="I1785" i="2"/>
  <c r="I1972" i="2"/>
  <c r="I2107" i="2"/>
  <c r="I2207" i="2"/>
  <c r="I2269" i="2"/>
  <c r="I2330" i="2"/>
  <c r="I2391" i="2"/>
  <c r="I2455" i="2"/>
  <c r="I2517" i="2"/>
  <c r="I2575" i="2"/>
  <c r="I2625" i="2"/>
  <c r="I2673" i="2"/>
  <c r="I2721" i="2"/>
  <c r="I2769" i="2"/>
  <c r="I2807" i="2"/>
  <c r="I2843" i="2"/>
  <c r="I2879" i="2"/>
  <c r="I2915" i="2"/>
  <c r="I2951" i="2"/>
  <c r="I2987" i="2"/>
  <c r="I3023" i="2"/>
  <c r="I3059" i="2"/>
  <c r="I3095" i="2"/>
  <c r="I3131" i="2"/>
  <c r="I3167" i="2"/>
  <c r="I3203" i="2"/>
  <c r="I3219" i="2"/>
  <c r="I3231" i="2"/>
  <c r="I3243" i="2"/>
  <c r="I3255" i="2"/>
  <c r="I3267" i="2"/>
  <c r="I3279" i="2"/>
  <c r="I3291" i="2"/>
  <c r="I3303" i="2"/>
  <c r="I3315" i="2"/>
  <c r="I3327" i="2"/>
  <c r="I3339" i="2"/>
  <c r="I3351" i="2"/>
  <c r="I3363" i="2"/>
  <c r="I3375" i="2"/>
  <c r="I3387" i="2"/>
  <c r="I3399" i="2"/>
  <c r="I3411" i="2"/>
  <c r="I3423" i="2"/>
  <c r="I921" i="2"/>
  <c r="I1409" i="2"/>
  <c r="I1627" i="2"/>
  <c r="I1831" i="2"/>
  <c r="I2007" i="2"/>
  <c r="I2131" i="2"/>
  <c r="I2221" i="2"/>
  <c r="I2282" i="2"/>
  <c r="I2343" i="2"/>
  <c r="I2407" i="2"/>
  <c r="I2469" i="2"/>
  <c r="I2530" i="2"/>
  <c r="I2587" i="2"/>
  <c r="I2636" i="2"/>
  <c r="I2684" i="2"/>
  <c r="I1118" i="2"/>
  <c r="I1469" i="2"/>
  <c r="I1683" i="2"/>
  <c r="I1886" i="2"/>
  <c r="I2044" i="2"/>
  <c r="I2161" i="2"/>
  <c r="I2239" i="2"/>
  <c r="I2301" i="2"/>
  <c r="I2362" i="2"/>
  <c r="I2423" i="2"/>
  <c r="I2485" i="2"/>
  <c r="I2546" i="2"/>
  <c r="I2601" i="2"/>
  <c r="I2649" i="2"/>
  <c r="I2697" i="2"/>
  <c r="I2745" i="2"/>
  <c r="I2789" i="2"/>
  <c r="I2825" i="2"/>
  <c r="I2861" i="2"/>
  <c r="I2897" i="2"/>
  <c r="I2933" i="2"/>
  <c r="I2969" i="2"/>
  <c r="I3005" i="2"/>
  <c r="I3041" i="2"/>
  <c r="I3077" i="2"/>
  <c r="I3113" i="2"/>
  <c r="I3149" i="2"/>
  <c r="I3185" i="2"/>
  <c r="I3212" i="2"/>
  <c r="I3224" i="2"/>
  <c r="I3236" i="2"/>
  <c r="I3248" i="2"/>
  <c r="I3260" i="2"/>
  <c r="I3272" i="2"/>
  <c r="I3284" i="2"/>
  <c r="I3296" i="2"/>
  <c r="I3308" i="2"/>
  <c r="I3320" i="2"/>
  <c r="I3332" i="2"/>
  <c r="I3344" i="2"/>
  <c r="I3356" i="2"/>
  <c r="I3368" i="2"/>
  <c r="I3380" i="2"/>
  <c r="I3392" i="2"/>
  <c r="I3404" i="2"/>
  <c r="I3416" i="2"/>
  <c r="I3428" i="2"/>
  <c r="I1182" i="2"/>
  <c r="I1509" i="2"/>
  <c r="I1714" i="2"/>
  <c r="I1921" i="2"/>
  <c r="I2067" i="2"/>
  <c r="I2178" i="2"/>
  <c r="I2247" i="2"/>
  <c r="I2311" i="2"/>
  <c r="I2373" i="2"/>
  <c r="I2434" i="2"/>
  <c r="I2495" i="2"/>
  <c r="I2555" i="2"/>
  <c r="I2609" i="2"/>
  <c r="I2657" i="2"/>
  <c r="I2705" i="2"/>
  <c r="I2753" i="2"/>
  <c r="I2795" i="2"/>
  <c r="I2831" i="2"/>
  <c r="I2867" i="2"/>
  <c r="I2903" i="2"/>
  <c r="I2939" i="2"/>
  <c r="I2975" i="2"/>
  <c r="I3011" i="2"/>
  <c r="I3047" i="2"/>
  <c r="I3083" i="2"/>
  <c r="I3119" i="2"/>
  <c r="I3155" i="2"/>
  <c r="I3191" i="2"/>
  <c r="I3215" i="2"/>
  <c r="I3227" i="2"/>
  <c r="I3239" i="2"/>
  <c r="I3251" i="2"/>
  <c r="I3263" i="2"/>
  <c r="I3275" i="2"/>
  <c r="I3287" i="2"/>
  <c r="I3299" i="2"/>
  <c r="I3311" i="2"/>
  <c r="I3323" i="2"/>
  <c r="I3335" i="2"/>
  <c r="I3347" i="2"/>
  <c r="I3359" i="2"/>
  <c r="I3371" i="2"/>
  <c r="I3383" i="2"/>
  <c r="I3395" i="2"/>
  <c r="I3407" i="2"/>
  <c r="I3419" i="2"/>
  <c r="I919" i="2"/>
  <c r="I1643" i="2"/>
  <c r="I2055" i="2"/>
  <c r="I2281" i="2"/>
  <c r="I2425" i="2"/>
  <c r="I2582" i="2"/>
  <c r="I2689" i="2"/>
  <c r="I2778" i="2"/>
  <c r="I2839" i="2"/>
  <c r="I2898" i="2"/>
  <c r="I2959" i="2"/>
  <c r="I3029" i="2"/>
  <c r="I3079" i="2"/>
  <c r="I3143" i="2"/>
  <c r="I3209" i="2"/>
  <c r="I3230" i="2"/>
  <c r="I3249" i="2"/>
  <c r="I3270" i="2"/>
  <c r="I3292" i="2"/>
  <c r="I3310" i="2"/>
  <c r="I3331" i="2"/>
  <c r="I3353" i="2"/>
  <c r="I3374" i="2"/>
  <c r="I3393" i="2"/>
  <c r="I3414" i="2"/>
  <c r="I920" i="2"/>
  <c r="I1685" i="2"/>
  <c r="I2128" i="2"/>
  <c r="I2290" i="2"/>
  <c r="I2426" i="2"/>
  <c r="I2583" i="2"/>
  <c r="I2698" i="2"/>
  <c r="I2779" i="2"/>
  <c r="I2849" i="2"/>
  <c r="I2899" i="2"/>
  <c r="I2963" i="2"/>
  <c r="I3030" i="2"/>
  <c r="I3091" i="2"/>
  <c r="I3150" i="2"/>
  <c r="I3210" i="2"/>
  <c r="I3232" i="2"/>
  <c r="I3250" i="2"/>
  <c r="I3271" i="2"/>
  <c r="I3293" i="2"/>
  <c r="I3314" i="2"/>
  <c r="I3333" i="2"/>
  <c r="I3354" i="2"/>
  <c r="I3376" i="2"/>
  <c r="I3394" i="2"/>
  <c r="I3415" i="2"/>
  <c r="I1037" i="2"/>
  <c r="I1697" i="2"/>
  <c r="I2130" i="2"/>
  <c r="I2302" i="2"/>
  <c r="I2463" i="2"/>
  <c r="I2591" i="2"/>
  <c r="I2699" i="2"/>
  <c r="I2783" i="2"/>
  <c r="I2850" i="2"/>
  <c r="I2911" i="2"/>
  <c r="I2970" i="2"/>
  <c r="I3031" i="2"/>
  <c r="I3101" i="2"/>
  <c r="I3151" i="2"/>
  <c r="I3211" i="2"/>
  <c r="I3233" i="2"/>
  <c r="I3254" i="2"/>
  <c r="I3273" i="2"/>
  <c r="I3294" i="2"/>
  <c r="I3316" i="2"/>
  <c r="I3334" i="2"/>
  <c r="I3355" i="2"/>
  <c r="I3377" i="2"/>
  <c r="I3398" i="2"/>
  <c r="I3417" i="2"/>
  <c r="I1121" i="2"/>
  <c r="I1817" i="2"/>
  <c r="I2144" i="2"/>
  <c r="I2303" i="2"/>
  <c r="I2467" i="2"/>
  <c r="I2602" i="2"/>
  <c r="I2715" i="2"/>
  <c r="I2790" i="2"/>
  <c r="I2851" i="2"/>
  <c r="I2921" i="2"/>
  <c r="I2971" i="2"/>
  <c r="I3035" i="2"/>
  <c r="I3102" i="2"/>
  <c r="I3163" i="2"/>
  <c r="I3213" i="2"/>
  <c r="I3234" i="2"/>
  <c r="I3256" i="2"/>
  <c r="I3274" i="2"/>
  <c r="I3295" i="2"/>
  <c r="I3317" i="2"/>
  <c r="I3338" i="2"/>
  <c r="I3357" i="2"/>
  <c r="I3378" i="2"/>
  <c r="I3400" i="2"/>
  <c r="I3418" i="2"/>
  <c r="I1146" i="2"/>
  <c r="I1826" i="2"/>
  <c r="I2166" i="2"/>
  <c r="I2341" i="2"/>
  <c r="I2474" i="2"/>
  <c r="I2603" i="2"/>
  <c r="I2729" i="2"/>
  <c r="I2791" i="2"/>
  <c r="I2855" i="2"/>
  <c r="I2922" i="2"/>
  <c r="I2983" i="2"/>
  <c r="I3042" i="2"/>
  <c r="I3103" i="2"/>
  <c r="I3173" i="2"/>
  <c r="I3214" i="2"/>
  <c r="I3235" i="2"/>
  <c r="I3257" i="2"/>
  <c r="I3278" i="2"/>
  <c r="I3297" i="2"/>
  <c r="I3318" i="2"/>
  <c r="I3340" i="2"/>
  <c r="I3358" i="2"/>
  <c r="I3379" i="2"/>
  <c r="I3401" i="2"/>
  <c r="I3422" i="2"/>
  <c r="I1479" i="2"/>
  <c r="I1996" i="2"/>
  <c r="I2229" i="2"/>
  <c r="I2365" i="2"/>
  <c r="I2529" i="2"/>
  <c r="I2650" i="2"/>
  <c r="I2746" i="2"/>
  <c r="I2815" i="2"/>
  <c r="I2885" i="2"/>
  <c r="I2935" i="2"/>
  <c r="I2999" i="2"/>
  <c r="I3066" i="2"/>
  <c r="I3127" i="2"/>
  <c r="I3186" i="2"/>
  <c r="I3222" i="2"/>
  <c r="I3244" i="2"/>
  <c r="I3262" i="2"/>
  <c r="I3283" i="2"/>
  <c r="I3305" i="2"/>
  <c r="I3326" i="2"/>
  <c r="I3345" i="2"/>
  <c r="I3366" i="2"/>
  <c r="I3388" i="2"/>
  <c r="I3406" i="2"/>
  <c r="I3427" i="2"/>
  <c r="I1484" i="2"/>
  <c r="I1998" i="2"/>
  <c r="I2241" i="2"/>
  <c r="I2402" i="2"/>
  <c r="I1386" i="2"/>
  <c r="I2219" i="2"/>
  <c r="I2547" i="2"/>
  <c r="I2763" i="2"/>
  <c r="I2887" i="2"/>
  <c r="I3007" i="2"/>
  <c r="I3138" i="2"/>
  <c r="I3225" i="2"/>
  <c r="I3268" i="2"/>
  <c r="I3307" i="2"/>
  <c r="I3350" i="2"/>
  <c r="I3390" i="2"/>
  <c r="I1387" i="2"/>
  <c r="I2242" i="2"/>
  <c r="I2551" i="2"/>
  <c r="I2777" i="2"/>
  <c r="I2891" i="2"/>
  <c r="I3019" i="2"/>
  <c r="I3139" i="2"/>
  <c r="I3226" i="2"/>
  <c r="I3269" i="2"/>
  <c r="I3309" i="2"/>
  <c r="I3352" i="2"/>
  <c r="I3391" i="2"/>
  <c r="I1434" i="2"/>
  <c r="I2279" i="2"/>
  <c r="I2633" i="2"/>
  <c r="I2803" i="2"/>
  <c r="I2923" i="2"/>
  <c r="I3043" i="2"/>
  <c r="I3174" i="2"/>
  <c r="I3237" i="2"/>
  <c r="I3280" i="2"/>
  <c r="I3319" i="2"/>
  <c r="I3362" i="2"/>
  <c r="I3402" i="2"/>
  <c r="I1887" i="2"/>
  <c r="I2403" i="2"/>
  <c r="I2681" i="2"/>
  <c r="I2826" i="2"/>
  <c r="I2957" i="2"/>
  <c r="I3071" i="2"/>
  <c r="I3199" i="2"/>
  <c r="I3246" i="2"/>
  <c r="I3286" i="2"/>
  <c r="I3329" i="2"/>
  <c r="I3369" i="2"/>
  <c r="I3412" i="2"/>
  <c r="I2020" i="2"/>
  <c r="I2486" i="2"/>
  <c r="I2731" i="2"/>
  <c r="I2862" i="2"/>
  <c r="I2993" i="2"/>
  <c r="I3107" i="2"/>
  <c r="I3218" i="2"/>
  <c r="I3258" i="2"/>
  <c r="I3298" i="2"/>
  <c r="I3341" i="2"/>
  <c r="I3381" i="2"/>
  <c r="I3424" i="2"/>
  <c r="I2046" i="2"/>
  <c r="I2487" i="2"/>
  <c r="I2732" i="2"/>
  <c r="I2863" i="2"/>
  <c r="I2994" i="2"/>
  <c r="I3114" i="2"/>
  <c r="I3220" i="2"/>
  <c r="I3259" i="2"/>
  <c r="I3302" i="2"/>
  <c r="I3342" i="2"/>
  <c r="I3382" i="2"/>
  <c r="I3425" i="2"/>
  <c r="I2168" i="2"/>
  <c r="I2527" i="2"/>
  <c r="I2737" i="2"/>
  <c r="I2875" i="2"/>
  <c r="I2995" i="2"/>
  <c r="I3115" i="2"/>
  <c r="I3221" i="2"/>
  <c r="I3261" i="2"/>
  <c r="I3304" i="2"/>
  <c r="I3343" i="2"/>
  <c r="I3386" i="2"/>
  <c r="I3426" i="2"/>
  <c r="I1613" i="2"/>
  <c r="I2651" i="2"/>
  <c r="I3006" i="2"/>
  <c r="I3242" i="2"/>
  <c r="I3330" i="2"/>
  <c r="I1614" i="2"/>
  <c r="I2683" i="2"/>
  <c r="I3055" i="2"/>
  <c r="I3245" i="2"/>
  <c r="I3346" i="2"/>
  <c r="I1855" i="2"/>
  <c r="I2747" i="2"/>
  <c r="I3065" i="2"/>
  <c r="I3247" i="2"/>
  <c r="I3364" i="2"/>
  <c r="I1899" i="2"/>
  <c r="I2813" i="2"/>
  <c r="I3067" i="2"/>
  <c r="I3266" i="2"/>
  <c r="I3365" i="2"/>
  <c r="I2218" i="2"/>
  <c r="I2814" i="2"/>
  <c r="I3078" i="2"/>
  <c r="I3281" i="2"/>
  <c r="I3367" i="2"/>
  <c r="I2342" i="2"/>
  <c r="I2819" i="2"/>
  <c r="I3137" i="2"/>
  <c r="I3282" i="2"/>
  <c r="I3370" i="2"/>
  <c r="I2363" i="2"/>
  <c r="I2886" i="2"/>
  <c r="I3179" i="2"/>
  <c r="I3290" i="2"/>
  <c r="I3403" i="2"/>
  <c r="I2413" i="2"/>
  <c r="I2927" i="2"/>
  <c r="I3187" i="2"/>
  <c r="I3306" i="2"/>
  <c r="I3405" i="2"/>
  <c r="I2351" i="2"/>
  <c r="I3285" i="2"/>
  <c r="I2535" i="2"/>
  <c r="I3321" i="2"/>
  <c r="I2635" i="2"/>
  <c r="I2641" i="2"/>
  <c r="I3328" i="2"/>
  <c r="I2827" i="2"/>
  <c r="I3389" i="2"/>
  <c r="I2947" i="2"/>
  <c r="I3175" i="2"/>
  <c r="I3223" i="2"/>
  <c r="I2934" i="2"/>
  <c r="I2958" i="2"/>
  <c r="I3208" i="2"/>
  <c r="I3238" i="2"/>
  <c r="I3322" i="2"/>
  <c r="I405" i="2"/>
  <c r="I3410" i="2"/>
  <c r="I3413" i="2"/>
</calcChain>
</file>

<file path=xl/sharedStrings.xml><?xml version="1.0" encoding="utf-8"?>
<sst xmlns="http://schemas.openxmlformats.org/spreadsheetml/2006/main" count="358" uniqueCount="68">
  <si>
    <t>Результаты эксперимента strain rate= 2 мм/мин</t>
  </si>
  <si>
    <t>Результаты эксперимента strain rate= 10 мм/мин</t>
  </si>
  <si>
    <t>Результаты эксперимента strain rate= 50 мм/мин</t>
  </si>
  <si>
    <t>Результаты эксперимента strain rate= 200 мм/мин</t>
  </si>
  <si>
    <t>Результаты эксперимента strain rate= 500 мм/мин</t>
  </si>
  <si>
    <t>Результаты эксперимента strain rate= 650 мм/мин</t>
  </si>
  <si>
    <t>Образец 1</t>
  </si>
  <si>
    <t>Образец2</t>
  </si>
  <si>
    <t xml:space="preserve">Образец 3 </t>
  </si>
  <si>
    <t>Образец 4</t>
  </si>
  <si>
    <t>Образец 5</t>
  </si>
  <si>
    <t xml:space="preserve">Образец 6 </t>
  </si>
  <si>
    <t>Образец 7</t>
  </si>
  <si>
    <t>Образец 8</t>
  </si>
  <si>
    <t>Образец 9</t>
  </si>
  <si>
    <t>Образец 10</t>
  </si>
  <si>
    <t>Образец 11</t>
  </si>
  <si>
    <t>Образец 12</t>
  </si>
  <si>
    <t>Время</t>
  </si>
  <si>
    <t>Перемещение</t>
  </si>
  <si>
    <t>Нагрузка</t>
  </si>
  <si>
    <t>(s)</t>
  </si>
  <si>
    <t>(mm)</t>
  </si>
  <si>
    <t>(N)</t>
  </si>
  <si>
    <t>Удлинение</t>
  </si>
  <si>
    <t>Напряжения</t>
  </si>
  <si>
    <t>Деформации</t>
  </si>
  <si>
    <t>(%)</t>
  </si>
  <si>
    <t>(MPa)</t>
  </si>
  <si>
    <t>Образец R2-1</t>
  </si>
  <si>
    <t>Образец R2-2</t>
  </si>
  <si>
    <t>Образец R2-3</t>
  </si>
  <si>
    <t>Образец R5-1</t>
  </si>
  <si>
    <t>Образец R5-2</t>
  </si>
  <si>
    <t>Образец R5-3</t>
  </si>
  <si>
    <t>Образец R7-1</t>
  </si>
  <si>
    <t>Образец R7-2</t>
  </si>
  <si>
    <t>Образец R7-3</t>
  </si>
  <si>
    <t>ud_1.2mm/min</t>
  </si>
  <si>
    <t>stress_1.2mm/min</t>
  </si>
  <si>
    <t>ud_2.2mm/min</t>
  </si>
  <si>
    <t>stress_2.2mm/min</t>
  </si>
  <si>
    <t>ud_3.2mm/min</t>
  </si>
  <si>
    <t>stress_3.2mm/min</t>
  </si>
  <si>
    <t>ud_4.10mm/min</t>
  </si>
  <si>
    <t>ud_5.10mm/min</t>
  </si>
  <si>
    <t>stress_5.10mm/min</t>
  </si>
  <si>
    <t>ud_6.10mm/min</t>
  </si>
  <si>
    <t>stress_6.10mm/min</t>
  </si>
  <si>
    <t>stress_4.10mm/min</t>
  </si>
  <si>
    <t>ud_7.50mm/min</t>
  </si>
  <si>
    <t>stress_7.50mm/min</t>
  </si>
  <si>
    <t>ud_8.50mm/min</t>
  </si>
  <si>
    <t>stress_8.50mm/min</t>
  </si>
  <si>
    <t>ud_9.50mm/min</t>
  </si>
  <si>
    <t>stress_9.50mm/min</t>
  </si>
  <si>
    <t>ud_10.650mm/min</t>
  </si>
  <si>
    <t>stress_10.650mm/min</t>
  </si>
  <si>
    <t>ud_11.650mm/min</t>
  </si>
  <si>
    <t>stress_11.650mm/min</t>
  </si>
  <si>
    <t>ud_12.650mm/min</t>
  </si>
  <si>
    <t>stress_12.650mm/min</t>
  </si>
  <si>
    <t>ud_13.1000mm/min</t>
  </si>
  <si>
    <t>stress_13.1000mm/min</t>
  </si>
  <si>
    <t>ud_14.1000mm/min</t>
  </si>
  <si>
    <t>stress_14.1000mm/min</t>
  </si>
  <si>
    <t>ud_15.1000mm/min</t>
  </si>
  <si>
    <t>stress_15.1000mm/min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</si>
</sst>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charset val="204"/>
      <scheme val="minor"/>
    </font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0" fontId="0" fillId="0" borderId="1" xfId="0" applyBorder="1"/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/>
    <xf numFmtId="0" fontId="2" fillId="0" borderId="11" xfId="0" applyFont="1" applyBorder="1"/>
    <xf numFmtId="0" fontId="2" fillId="0" borderId="12" xfId="0" applyFont="1" applyBorder="1"/>
    <xf numFmtId="0" fontId="0" fillId="0" borderId="12" xfId="0" applyBorder="1"/>
    <xf numFmtId="0" fontId="2" fillId="0" borderId="13" xfId="0" applyFont="1" applyBorder="1"/>
    <xf numFmtId="0" fontId="2" fillId="0" borderId="14" xfId="0" applyFont="1" applyBorder="1"/>
    <xf numFmtId="0" fontId="2" fillId="0" borderId="17" xfId="0" applyFont="1" applyBorder="1"/>
    <xf numFmtId="0" fontId="2" fillId="0" borderId="18" xfId="0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5" fillId="0" borderId="1" xfId="0" applyFont="1" applyBorder="1"/>
    <xf numFmtId="0" fontId="5" fillId="0" borderId="0" xfId="0" applyFont="1"/>
    <xf numFmtId="0" fontId="5" fillId="0" borderId="0" xfId="0" applyFont="1" applyBorder="1"/>
    <xf numFmtId="0" fontId="4" fillId="0" borderId="8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wrapText="1"/>
    </xf>
    <xf numFmtId="0" fontId="4" fillId="0" borderId="6" xfId="0" applyFont="1" applyBorder="1" applyAlignment="1">
      <alignment horizontal="center" wrapText="1"/>
    </xf>
    <xf numFmtId="0" fontId="4" fillId="0" borderId="15" xfId="0" applyFont="1" applyBorder="1" applyAlignment="1">
      <alignment horizontal="center" wrapText="1"/>
    </xf>
    <xf numFmtId="0" fontId="4" fillId="0" borderId="16" xfId="0" applyFont="1" applyBorder="1" applyAlignment="1">
      <alignment horizontal="center" wrapText="1"/>
    </xf>
    <xf numFmtId="0" fontId="4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2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714930694414936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 напряжения-деформации'!$A$3:$C$3</c:f>
              <c:strCache>
                <c:ptCount val="1"/>
                <c:pt idx="0">
                  <c:v>Образец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напряжения-деформации'!$B$6:$B$3428</c:f>
              <c:numCache>
                <c:formatCode>General</c:formatCode>
                <c:ptCount val="3423"/>
                <c:pt idx="0">
                  <c:v>0</c:v>
                </c:pt>
                <c:pt idx="1">
                  <c:v>1.6288819177823509E-5</c:v>
                </c:pt>
                <c:pt idx="2">
                  <c:v>4.4262476492788345E-5</c:v>
                </c:pt>
                <c:pt idx="3">
                  <c:v>1.2853281579101121E-4</c:v>
                </c:pt>
                <c:pt idx="4">
                  <c:v>1.9102283046448971E-4</c:v>
                </c:pt>
                <c:pt idx="5">
                  <c:v>2.5403996707518058E-4</c:v>
                </c:pt>
                <c:pt idx="6">
                  <c:v>3.0731821201398E-4</c:v>
                </c:pt>
                <c:pt idx="7">
                  <c:v>3.7227488973824751E-4</c:v>
                </c:pt>
                <c:pt idx="8">
                  <c:v>4.3085617664421436E-4</c:v>
                </c:pt>
                <c:pt idx="9">
                  <c:v>4.8908009754278713E-4</c:v>
                </c:pt>
                <c:pt idx="10">
                  <c:v>5.4730062861354123E-4</c:v>
                </c:pt>
                <c:pt idx="11">
                  <c:v>6.0268661988261969E-4</c:v>
                </c:pt>
                <c:pt idx="12">
                  <c:v>6.6797798616648283E-4</c:v>
                </c:pt>
                <c:pt idx="13">
                  <c:v>7.1981877197819849E-4</c:v>
                </c:pt>
                <c:pt idx="14">
                  <c:v>7.8404100143695231E-4</c:v>
                </c:pt>
                <c:pt idx="15">
                  <c:v>8.4312888619110635E-4</c:v>
                </c:pt>
                <c:pt idx="16">
                  <c:v>9.0062123110126746E-4</c:v>
                </c:pt>
                <c:pt idx="17">
                  <c:v>9.6023287980092449E-4</c:v>
                </c:pt>
                <c:pt idx="18">
                  <c:v>1.0159497539006983E-3</c:v>
                </c:pt>
                <c:pt idx="19">
                  <c:v>1.0794455176137475E-3</c:v>
                </c:pt>
                <c:pt idx="20">
                  <c:v>1.1335640722795934E-3</c:v>
                </c:pt>
                <c:pt idx="21">
                  <c:v>1.1961681582246611E-3</c:v>
                </c:pt>
                <c:pt idx="22">
                  <c:v>1.2555853603708755E-3</c:v>
                </c:pt>
                <c:pt idx="23">
                  <c:v>1.3109321375625713E-3</c:v>
                </c:pt>
                <c:pt idx="24">
                  <c:v>1.3738787424185548E-3</c:v>
                </c:pt>
                <c:pt idx="25">
                  <c:v>1.4299261765968537E-3</c:v>
                </c:pt>
                <c:pt idx="26">
                  <c:v>1.4926885021436041E-3</c:v>
                </c:pt>
                <c:pt idx="27">
                  <c:v>1.5471382582025752E-3</c:v>
                </c:pt>
                <c:pt idx="28">
                  <c:v>1.609186151594899E-3</c:v>
                </c:pt>
                <c:pt idx="29">
                  <c:v>1.6682253018160426E-3</c:v>
                </c:pt>
                <c:pt idx="30">
                  <c:v>1.7231957481448699E-3</c:v>
                </c:pt>
                <c:pt idx="31">
                  <c:v>1.7864698842443062E-3</c:v>
                </c:pt>
                <c:pt idx="32">
                  <c:v>1.8440847490366959E-3</c:v>
                </c:pt>
                <c:pt idx="33">
                  <c:v>1.9034634674032864E-3</c:v>
                </c:pt>
                <c:pt idx="34">
                  <c:v>1.9600113499564603E-3</c:v>
                </c:pt>
                <c:pt idx="35">
                  <c:v>2.0190297919998996E-3</c:v>
                </c:pt>
                <c:pt idx="36">
                  <c:v>2.0801649841917873E-3</c:v>
                </c:pt>
                <c:pt idx="37">
                  <c:v>2.1342294099189053E-3</c:v>
                </c:pt>
                <c:pt idx="38">
                  <c:v>2.1980075397837755E-3</c:v>
                </c:pt>
                <c:pt idx="39">
                  <c:v>2.2566586283613139E-3</c:v>
                </c:pt>
                <c:pt idx="40">
                  <c:v>2.3149529883982898E-3</c:v>
                </c:pt>
                <c:pt idx="41">
                  <c:v>2.372360779357892E-3</c:v>
                </c:pt>
                <c:pt idx="42">
                  <c:v>2.4306483951989735E-3</c:v>
                </c:pt>
                <c:pt idx="43">
                  <c:v>2.4937011722486516E-3</c:v>
                </c:pt>
                <c:pt idx="44">
                  <c:v>2.5473900389216099E-3</c:v>
                </c:pt>
                <c:pt idx="45">
                  <c:v>2.6109652323262613E-3</c:v>
                </c:pt>
                <c:pt idx="46">
                  <c:v>2.6715345040347334E-3</c:v>
                </c:pt>
                <c:pt idx="47">
                  <c:v>2.7253903960985796E-3</c:v>
                </c:pt>
                <c:pt idx="48">
                  <c:v>2.7859527377643522E-3</c:v>
                </c:pt>
                <c:pt idx="49">
                  <c:v>2.8417445355017838E-3</c:v>
                </c:pt>
                <c:pt idx="50">
                  <c:v>2.9053010186111464E-3</c:v>
                </c:pt>
                <c:pt idx="51">
                  <c:v>2.9589677920946601E-3</c:v>
                </c:pt>
                <c:pt idx="52">
                  <c:v>3.0211046687091759E-3</c:v>
                </c:pt>
                <c:pt idx="53">
                  <c:v>3.0827081581338814E-3</c:v>
                </c:pt>
                <c:pt idx="54">
                  <c:v>3.1347769160877709E-3</c:v>
                </c:pt>
                <c:pt idx="55">
                  <c:v>3.1970793584608116E-3</c:v>
                </c:pt>
                <c:pt idx="56">
                  <c:v>3.2542600537088535E-3</c:v>
                </c:pt>
                <c:pt idx="57">
                  <c:v>3.3172609227710131E-3</c:v>
                </c:pt>
                <c:pt idx="58">
                  <c:v>3.3709055928418312E-3</c:v>
                </c:pt>
                <c:pt idx="59">
                  <c:v>3.4323110905942543E-3</c:v>
                </c:pt>
                <c:pt idx="60">
                  <c:v>3.4947714353533001E-3</c:v>
                </c:pt>
                <c:pt idx="61">
                  <c:v>3.5468187426623051E-3</c:v>
                </c:pt>
                <c:pt idx="62">
                  <c:v>3.6106832623973594E-3</c:v>
                </c:pt>
                <c:pt idx="63">
                  <c:v>3.667840313052576E-3</c:v>
                </c:pt>
                <c:pt idx="64">
                  <c:v>3.7299331595179236E-3</c:v>
                </c:pt>
                <c:pt idx="65">
                  <c:v>3.7835556970833321E-3</c:v>
                </c:pt>
                <c:pt idx="66">
                  <c:v>3.8422902427933171E-3</c:v>
                </c:pt>
                <c:pt idx="67">
                  <c:v>3.9056068049014739E-3</c:v>
                </c:pt>
                <c:pt idx="68">
                  <c:v>3.95780908876336E-3</c:v>
                </c:pt>
                <c:pt idx="69">
                  <c:v>4.022176396506383E-3</c:v>
                </c:pt>
                <c:pt idx="70">
                  <c:v>4.0801915977398545E-3</c:v>
                </c:pt>
                <c:pt idx="71">
                  <c:v>4.1397903360274558E-3</c:v>
                </c:pt>
                <c:pt idx="72">
                  <c:v>4.1963882163020584E-3</c:v>
                </c:pt>
                <c:pt idx="73">
                  <c:v>4.2522776835235082E-3</c:v>
                </c:pt>
                <c:pt idx="74">
                  <c:v>4.3162734580612849E-3</c:v>
                </c:pt>
                <c:pt idx="75">
                  <c:v>4.3695120009455109E-3</c:v>
                </c:pt>
                <c:pt idx="76">
                  <c:v>4.4329714617410551E-3</c:v>
                </c:pt>
                <c:pt idx="77">
                  <c:v>4.4921966586954883E-3</c:v>
                </c:pt>
                <c:pt idx="78">
                  <c:v>4.5485983473063469E-3</c:v>
                </c:pt>
                <c:pt idx="79">
                  <c:v>4.6090503751599603E-3</c:v>
                </c:pt>
                <c:pt idx="80">
                  <c:v>4.6650930141062218E-3</c:v>
                </c:pt>
                <c:pt idx="81">
                  <c:v>4.7280050649302248E-3</c:v>
                </c:pt>
                <c:pt idx="82">
                  <c:v>4.7826313664153476E-3</c:v>
                </c:pt>
                <c:pt idx="83">
                  <c:v>4.844126438503348E-3</c:v>
                </c:pt>
                <c:pt idx="84">
                  <c:v>4.9045606042638912E-3</c:v>
                </c:pt>
                <c:pt idx="85">
                  <c:v>4.9588249063121847E-3</c:v>
                </c:pt>
                <c:pt idx="86">
                  <c:v>5.0203091446534998E-3</c:v>
                </c:pt>
                <c:pt idx="87">
                  <c:v>5.0768572127722839E-3</c:v>
                </c:pt>
                <c:pt idx="88">
                  <c:v>5.1385103410188301E-3</c:v>
                </c:pt>
                <c:pt idx="89">
                  <c:v>5.1936426334344603E-3</c:v>
                </c:pt>
                <c:pt idx="90">
                  <c:v>5.2533511765028244E-3</c:v>
                </c:pt>
                <c:pt idx="91">
                  <c:v>5.3151695399051594E-3</c:v>
                </c:pt>
                <c:pt idx="92">
                  <c:v>5.3678266131932184E-3</c:v>
                </c:pt>
                <c:pt idx="93">
                  <c:v>5.4310466602735434E-3</c:v>
                </c:pt>
                <c:pt idx="94">
                  <c:v>5.4889801855316656E-3</c:v>
                </c:pt>
                <c:pt idx="95">
                  <c:v>5.5484950234082099E-3</c:v>
                </c:pt>
                <c:pt idx="96">
                  <c:v>5.6065978090127531E-3</c:v>
                </c:pt>
                <c:pt idx="97">
                  <c:v>5.6638169499754415E-3</c:v>
                </c:pt>
                <c:pt idx="98">
                  <c:v>5.7261380738461527E-3</c:v>
                </c:pt>
                <c:pt idx="99">
                  <c:v>5.7791255789296373E-3</c:v>
                </c:pt>
                <c:pt idx="100">
                  <c:v>5.8435517861247397E-3</c:v>
                </c:pt>
                <c:pt idx="101">
                  <c:v>5.9016374311364151E-3</c:v>
                </c:pt>
                <c:pt idx="102">
                  <c:v>5.958839693158309E-3</c:v>
                </c:pt>
                <c:pt idx="103">
                  <c:v>6.0174466171519208E-3</c:v>
                </c:pt>
                <c:pt idx="104">
                  <c:v>6.0734103836195628E-3</c:v>
                </c:pt>
                <c:pt idx="105">
                  <c:v>6.1358819579735956E-3</c:v>
                </c:pt>
                <c:pt idx="106">
                  <c:v>6.1890237182066011E-3</c:v>
                </c:pt>
                <c:pt idx="107">
                  <c:v>6.254303273526606E-3</c:v>
                </c:pt>
                <c:pt idx="108">
                  <c:v>6.3116613062532551E-3</c:v>
                </c:pt>
                <c:pt idx="109">
                  <c:v>6.368136400092113E-3</c:v>
                </c:pt>
                <c:pt idx="110">
                  <c:v>6.4275989396772263E-3</c:v>
                </c:pt>
                <c:pt idx="111">
                  <c:v>6.4833638482070166E-3</c:v>
                </c:pt>
                <c:pt idx="112">
                  <c:v>6.5473929047553956E-3</c:v>
                </c:pt>
                <c:pt idx="113">
                  <c:v>6.5999851344327367E-3</c:v>
                </c:pt>
                <c:pt idx="114">
                  <c:v>6.663830846630062E-3</c:v>
                </c:pt>
                <c:pt idx="115">
                  <c:v>6.7239792760882865E-3</c:v>
                </c:pt>
                <c:pt idx="116">
                  <c:v>6.7774415096933721E-3</c:v>
                </c:pt>
                <c:pt idx="117">
                  <c:v>6.8391657309918377E-3</c:v>
                </c:pt>
                <c:pt idx="118">
                  <c:v>6.8964902279278805E-3</c:v>
                </c:pt>
                <c:pt idx="119">
                  <c:v>6.9569763180799948E-3</c:v>
                </c:pt>
                <c:pt idx="120">
                  <c:v>7.0113051812513471E-3</c:v>
                </c:pt>
                <c:pt idx="121">
                  <c:v>7.0726633576915377E-3</c:v>
                </c:pt>
                <c:pt idx="122">
                  <c:v>7.1327872022812055E-3</c:v>
                </c:pt>
                <c:pt idx="123">
                  <c:v>7.187282300812288E-3</c:v>
                </c:pt>
                <c:pt idx="124">
                  <c:v>7.2493327809192978E-3</c:v>
                </c:pt>
                <c:pt idx="125">
                  <c:v>7.3076883594040401E-3</c:v>
                </c:pt>
                <c:pt idx="126">
                  <c:v>7.3669193044790145E-3</c:v>
                </c:pt>
                <c:pt idx="127">
                  <c:v>7.4221046243543127E-3</c:v>
                </c:pt>
                <c:pt idx="128">
                  <c:v>7.4804501218031895E-3</c:v>
                </c:pt>
                <c:pt idx="129">
                  <c:v>7.5430095840652829E-3</c:v>
                </c:pt>
                <c:pt idx="130">
                  <c:v>7.5955494794738279E-3</c:v>
                </c:pt>
                <c:pt idx="131">
                  <c:v>7.660385879600288E-3</c:v>
                </c:pt>
                <c:pt idx="132">
                  <c:v>7.7185417840002178E-3</c:v>
                </c:pt>
                <c:pt idx="133">
                  <c:v>7.7763429418843E-3</c:v>
                </c:pt>
                <c:pt idx="134">
                  <c:v>7.8343164311509544E-3</c:v>
                </c:pt>
                <c:pt idx="135">
                  <c:v>7.8894759643044626E-3</c:v>
                </c:pt>
                <c:pt idx="136">
                  <c:v>7.954117659625691E-3</c:v>
                </c:pt>
                <c:pt idx="137">
                  <c:v>8.0069872441613198E-3</c:v>
                </c:pt>
                <c:pt idx="138">
                  <c:v>8.0698650378529958E-3</c:v>
                </c:pt>
                <c:pt idx="139">
                  <c:v>8.1304558190631471E-3</c:v>
                </c:pt>
                <c:pt idx="140">
                  <c:v>8.1843697462816584E-3</c:v>
                </c:pt>
                <c:pt idx="141">
                  <c:v>8.2444267899548611E-3</c:v>
                </c:pt>
                <c:pt idx="142">
                  <c:v>8.2995637068739563E-3</c:v>
                </c:pt>
                <c:pt idx="143">
                  <c:v>8.3636521623086449E-3</c:v>
                </c:pt>
                <c:pt idx="144">
                  <c:v>8.4168512396772463E-3</c:v>
                </c:pt>
                <c:pt idx="145">
                  <c:v>8.4775965601995417E-3</c:v>
                </c:pt>
                <c:pt idx="146">
                  <c:v>8.5374604479940969E-3</c:v>
                </c:pt>
                <c:pt idx="147">
                  <c:v>8.592054593636959E-3</c:v>
                </c:pt>
                <c:pt idx="148">
                  <c:v>8.6555977234698284E-3</c:v>
                </c:pt>
                <c:pt idx="149">
                  <c:v>8.7094833464214788E-3</c:v>
                </c:pt>
                <c:pt idx="150">
                  <c:v>8.7742475656347914E-3</c:v>
                </c:pt>
                <c:pt idx="151">
                  <c:v>8.8277758002556148E-3</c:v>
                </c:pt>
                <c:pt idx="152">
                  <c:v>8.8870922674894482E-3</c:v>
                </c:pt>
                <c:pt idx="153">
                  <c:v>8.9488618899808258E-3</c:v>
                </c:pt>
                <c:pt idx="154">
                  <c:v>9.0013279758886702E-3</c:v>
                </c:pt>
                <c:pt idx="155">
                  <c:v>9.0660732973820209E-3</c:v>
                </c:pt>
                <c:pt idx="156">
                  <c:v>9.1209894848542673E-3</c:v>
                </c:pt>
                <c:pt idx="157">
                  <c:v>9.182569226296752E-3</c:v>
                </c:pt>
                <c:pt idx="158">
                  <c:v>9.2373035909654299E-3</c:v>
                </c:pt>
                <c:pt idx="159">
                  <c:v>9.2955432788733531E-3</c:v>
                </c:pt>
                <c:pt idx="160">
                  <c:v>9.3555336278124054E-3</c:v>
                </c:pt>
                <c:pt idx="161">
                  <c:v>9.4116616896129848E-3</c:v>
                </c:pt>
                <c:pt idx="162">
                  <c:v>9.4735743035735311E-3</c:v>
                </c:pt>
                <c:pt idx="163">
                  <c:v>9.5319756073597387E-3</c:v>
                </c:pt>
                <c:pt idx="164">
                  <c:v>9.5894966806067961E-3</c:v>
                </c:pt>
                <c:pt idx="165">
                  <c:v>9.6471897993504838E-3</c:v>
                </c:pt>
                <c:pt idx="166">
                  <c:v>9.7047042459256719E-3</c:v>
                </c:pt>
                <c:pt idx="167">
                  <c:v>9.764670054912215E-3</c:v>
                </c:pt>
                <c:pt idx="168">
                  <c:v>9.8198985399905979E-3</c:v>
                </c:pt>
                <c:pt idx="169">
                  <c:v>9.8837143241801897E-3</c:v>
                </c:pt>
                <c:pt idx="170">
                  <c:v>9.9420916808647605E-3</c:v>
                </c:pt>
                <c:pt idx="171">
                  <c:v>9.9978362459594381E-3</c:v>
                </c:pt>
                <c:pt idx="172">
                  <c:v>1.0057258634071612E-2</c:v>
                </c:pt>
                <c:pt idx="173">
                  <c:v>1.011387314091414E-2</c:v>
                </c:pt>
                <c:pt idx="174">
                  <c:v>1.0175391773060885E-2</c:v>
                </c:pt>
                <c:pt idx="175">
                  <c:v>1.023042232817685E-2</c:v>
                </c:pt>
                <c:pt idx="176">
                  <c:v>1.0291232826996746E-2</c:v>
                </c:pt>
                <c:pt idx="177">
                  <c:v>1.035186439769901E-2</c:v>
                </c:pt>
                <c:pt idx="178">
                  <c:v>1.0404256927097079E-2</c:v>
                </c:pt>
                <c:pt idx="179">
                  <c:v>1.0468035432080604E-2</c:v>
                </c:pt>
                <c:pt idx="180">
                  <c:v>1.0522874685190576E-2</c:v>
                </c:pt>
                <c:pt idx="181">
                  <c:v>1.0582966643424377E-2</c:v>
                </c:pt>
                <c:pt idx="182">
                  <c:v>1.0639376216178754E-2</c:v>
                </c:pt>
                <c:pt idx="183">
                  <c:v>1.0697534307404387E-2</c:v>
                </c:pt>
                <c:pt idx="184">
                  <c:v>1.0760418316993812E-2</c:v>
                </c:pt>
                <c:pt idx="185">
                  <c:v>1.0811738547448628E-2</c:v>
                </c:pt>
                <c:pt idx="186">
                  <c:v>1.087689217868327E-2</c:v>
                </c:pt>
                <c:pt idx="187">
                  <c:v>1.0933635431242669E-2</c:v>
                </c:pt>
                <c:pt idx="188">
                  <c:v>1.0992301766826199E-2</c:v>
                </c:pt>
                <c:pt idx="189">
                  <c:v>1.1049213579536253E-2</c:v>
                </c:pt>
                <c:pt idx="190">
                  <c:v>1.1106472350058868E-2</c:v>
                </c:pt>
                <c:pt idx="191">
                  <c:v>1.116950573728941E-2</c:v>
                </c:pt>
                <c:pt idx="192">
                  <c:v>1.1220980056342667E-2</c:v>
                </c:pt>
                <c:pt idx="193">
                  <c:v>1.1286632230621828E-2</c:v>
                </c:pt>
                <c:pt idx="194">
                  <c:v>1.1342652011221076E-2</c:v>
                </c:pt>
                <c:pt idx="195">
                  <c:v>1.1400769216835986E-2</c:v>
                </c:pt>
                <c:pt idx="196">
                  <c:v>1.1456257493114056E-2</c:v>
                </c:pt>
                <c:pt idx="197">
                  <c:v>1.1513843016164378E-2</c:v>
                </c:pt>
                <c:pt idx="198">
                  <c:v>1.1578425873498827E-2</c:v>
                </c:pt>
                <c:pt idx="199">
                  <c:v>1.1627429052589721E-2</c:v>
                </c:pt>
                <c:pt idx="200">
                  <c:v>1.1693229544472269E-2</c:v>
                </c:pt>
                <c:pt idx="201">
                  <c:v>1.1751851335678756E-2</c:v>
                </c:pt>
                <c:pt idx="202">
                  <c:v>1.1807320134974493E-2</c:v>
                </c:pt>
                <c:pt idx="203">
                  <c:v>1.186715999512805E-2</c:v>
                </c:pt>
                <c:pt idx="204">
                  <c:v>1.192227248805074E-2</c:v>
                </c:pt>
                <c:pt idx="205">
                  <c:v>1.1986304141403111E-2</c:v>
                </c:pt>
                <c:pt idx="206">
                  <c:v>1.2039310850787769E-2</c:v>
                </c:pt>
                <c:pt idx="207">
                  <c:v>1.2100011452958104E-2</c:v>
                </c:pt>
                <c:pt idx="208">
                  <c:v>1.2160708370788977E-2</c:v>
                </c:pt>
                <c:pt idx="209">
                  <c:v>1.2214930167334921E-2</c:v>
                </c:pt>
                <c:pt idx="210">
                  <c:v>1.2275795004215717E-2</c:v>
                </c:pt>
                <c:pt idx="211">
                  <c:v>1.2332458936221709E-2</c:v>
                </c:pt>
                <c:pt idx="212">
                  <c:v>1.2393491493437481E-2</c:v>
                </c:pt>
                <c:pt idx="213">
                  <c:v>1.2447001215344894E-2</c:v>
                </c:pt>
                <c:pt idx="214">
                  <c:v>1.2506627957204261E-2</c:v>
                </c:pt>
                <c:pt idx="215">
                  <c:v>1.2568349255836556E-2</c:v>
                </c:pt>
                <c:pt idx="216">
                  <c:v>1.2621849622221765E-2</c:v>
                </c:pt>
                <c:pt idx="217">
                  <c:v>1.2683738632169442E-2</c:v>
                </c:pt>
                <c:pt idx="218">
                  <c:v>1.2740379453854244E-2</c:v>
                </c:pt>
                <c:pt idx="219">
                  <c:v>1.2800862715130198E-2</c:v>
                </c:pt>
                <c:pt idx="220">
                  <c:v>1.2857322111443938E-2</c:v>
                </c:pt>
                <c:pt idx="221">
                  <c:v>1.2912729627181657E-2</c:v>
                </c:pt>
                <c:pt idx="222">
                  <c:v>1.2976523122241831E-2</c:v>
                </c:pt>
                <c:pt idx="223">
                  <c:v>1.3027904512682573E-2</c:v>
                </c:pt>
                <c:pt idx="224">
                  <c:v>1.309291391722441E-2</c:v>
                </c:pt>
                <c:pt idx="225">
                  <c:v>1.3150929494423209E-2</c:v>
                </c:pt>
                <c:pt idx="226">
                  <c:v>1.3207194399395682E-2</c:v>
                </c:pt>
                <c:pt idx="227">
                  <c:v>1.3266601111567859E-2</c:v>
                </c:pt>
                <c:pt idx="228">
                  <c:v>1.33204135573863E-2</c:v>
                </c:pt>
                <c:pt idx="229">
                  <c:v>1.3384355750869872E-2</c:v>
                </c:pt>
                <c:pt idx="230">
                  <c:v>1.3436764335897199E-2</c:v>
                </c:pt>
                <c:pt idx="231">
                  <c:v>1.350000037193428E-2</c:v>
                </c:pt>
                <c:pt idx="232">
                  <c:v>1.3557992337268596E-2</c:v>
                </c:pt>
                <c:pt idx="233">
                  <c:v>1.3614583663545017E-2</c:v>
                </c:pt>
                <c:pt idx="234">
                  <c:v>1.3673092932958203E-2</c:v>
                </c:pt>
                <c:pt idx="235">
                  <c:v>1.3727582069374699E-2</c:v>
                </c:pt>
                <c:pt idx="236">
                  <c:v>1.3790799718506132E-2</c:v>
                </c:pt>
                <c:pt idx="237">
                  <c:v>1.3844409344572588E-2</c:v>
                </c:pt>
                <c:pt idx="238">
                  <c:v>1.3906921174694919E-2</c:v>
                </c:pt>
                <c:pt idx="239">
                  <c:v>1.3964889547376385E-2</c:v>
                </c:pt>
                <c:pt idx="240">
                  <c:v>1.4018839019780217E-2</c:v>
                </c:pt>
                <c:pt idx="241">
                  <c:v>1.4082736571426037E-2</c:v>
                </c:pt>
                <c:pt idx="242">
                  <c:v>1.4137377960266467E-2</c:v>
                </c:pt>
                <c:pt idx="243">
                  <c:v>1.4199173249599788E-2</c:v>
                </c:pt>
                <c:pt idx="244">
                  <c:v>1.4253808276722804E-2</c:v>
                </c:pt>
                <c:pt idx="245">
                  <c:v>1.4313327385036011E-2</c:v>
                </c:pt>
                <c:pt idx="246">
                  <c:v>1.4372842951035579E-2</c:v>
                </c:pt>
                <c:pt idx="247">
                  <c:v>1.4425723312023674E-2</c:v>
                </c:pt>
                <c:pt idx="248">
                  <c:v>1.4488896843102922E-2</c:v>
                </c:pt>
                <c:pt idx="249">
                  <c:v>1.4546307999572102E-2</c:v>
                </c:pt>
                <c:pt idx="250">
                  <c:v>1.460423932095992E-2</c:v>
                </c:pt>
                <c:pt idx="251">
                  <c:v>1.4661469379179413E-2</c:v>
                </c:pt>
                <c:pt idx="252">
                  <c:v>1.4718870629198886E-2</c:v>
                </c:pt>
                <c:pt idx="253">
                  <c:v>1.4778013151616852E-2</c:v>
                </c:pt>
                <c:pt idx="254">
                  <c:v>1.4833663245473095E-2</c:v>
                </c:pt>
                <c:pt idx="255">
                  <c:v>1.4895764396056436E-2</c:v>
                </c:pt>
                <c:pt idx="256">
                  <c:v>1.4954547606297762E-2</c:v>
                </c:pt>
                <c:pt idx="257">
                  <c:v>1.5011059957052094E-2</c:v>
                </c:pt>
                <c:pt idx="258">
                  <c:v>1.5069138767572701E-2</c:v>
                </c:pt>
                <c:pt idx="259">
                  <c:v>1.5124772663069525E-2</c:v>
                </c:pt>
                <c:pt idx="260">
                  <c:v>1.5187902049558421E-2</c:v>
                </c:pt>
                <c:pt idx="261">
                  <c:v>1.5240216200931892E-2</c:v>
                </c:pt>
                <c:pt idx="262">
                  <c:v>1.5304035759695323E-2</c:v>
                </c:pt>
                <c:pt idx="263">
                  <c:v>1.5362794976038671E-2</c:v>
                </c:pt>
                <c:pt idx="264">
                  <c:v>1.5416146051232465E-2</c:v>
                </c:pt>
                <c:pt idx="265">
                  <c:v>1.5477339367999977E-2</c:v>
                </c:pt>
                <c:pt idx="266">
                  <c:v>1.5530510007324872E-2</c:v>
                </c:pt>
                <c:pt idx="267">
                  <c:v>1.5594136728721581E-2</c:v>
                </c:pt>
                <c:pt idx="268">
                  <c:v>1.564747546334079E-2</c:v>
                </c:pt>
                <c:pt idx="269">
                  <c:v>1.5708480332071045E-2</c:v>
                </c:pt>
                <c:pt idx="270">
                  <c:v>1.5770527180947631E-2</c:v>
                </c:pt>
                <c:pt idx="271">
                  <c:v>1.5819848193565078E-2</c:v>
                </c:pt>
                <c:pt idx="272">
                  <c:v>1.588432782725948E-2</c:v>
                </c:pt>
                <c:pt idx="273">
                  <c:v>1.5939219374210167E-2</c:v>
                </c:pt>
                <c:pt idx="274">
                  <c:v>1.6000729178552657E-2</c:v>
                </c:pt>
                <c:pt idx="275">
                  <c:v>1.6054220465104872E-2</c:v>
                </c:pt>
                <c:pt idx="276">
                  <c:v>1.6113806737769427E-2</c:v>
                </c:pt>
                <c:pt idx="277">
                  <c:v>1.6174957378559257E-2</c:v>
                </c:pt>
                <c:pt idx="278">
                  <c:v>1.622843934648192E-2</c:v>
                </c:pt>
                <c:pt idx="279">
                  <c:v>1.6291499099799937E-2</c:v>
                </c:pt>
                <c:pt idx="280">
                  <c:v>1.6347413400088169E-2</c:v>
                </c:pt>
                <c:pt idx="281">
                  <c:v>1.640854975778595E-2</c:v>
                </c:pt>
                <c:pt idx="282">
                  <c:v>1.6462019234521449E-2</c:v>
                </c:pt>
                <c:pt idx="283">
                  <c:v>1.6519317226678008E-2</c:v>
                </c:pt>
                <c:pt idx="284">
                  <c:v>1.6582358640554219E-2</c:v>
                </c:pt>
                <c:pt idx="285">
                  <c:v>1.6632162030364269E-2</c:v>
                </c:pt>
                <c:pt idx="286">
                  <c:v>1.6697634041799202E-2</c:v>
                </c:pt>
                <c:pt idx="287">
                  <c:v>1.6755092647677723E-2</c:v>
                </c:pt>
                <c:pt idx="288">
                  <c:v>1.6812199748229933E-2</c:v>
                </c:pt>
                <c:pt idx="289">
                  <c:v>1.6869825863913956E-2</c:v>
                </c:pt>
                <c:pt idx="290">
                  <c:v>1.6924141095955351E-2</c:v>
                </c:pt>
                <c:pt idx="291">
                  <c:v>1.698680885190083E-2</c:v>
                </c:pt>
                <c:pt idx="292">
                  <c:v>1.704042148151751E-2</c:v>
                </c:pt>
                <c:pt idx="293">
                  <c:v>1.7102559796727503E-2</c:v>
                </c:pt>
                <c:pt idx="294">
                  <c:v>1.7161735555012464E-2</c:v>
                </c:pt>
                <c:pt idx="295">
                  <c:v>1.7216208966388577E-2</c:v>
                </c:pt>
                <c:pt idx="296">
                  <c:v>1.7277640275892688E-2</c:v>
                </c:pt>
                <c:pt idx="297">
                  <c:v>1.7332281385615208E-2</c:v>
                </c:pt>
                <c:pt idx="298">
                  <c:v>1.7394227567627346E-2</c:v>
                </c:pt>
                <c:pt idx="299">
                  <c:v>1.7448340333598739E-2</c:v>
                </c:pt>
                <c:pt idx="300">
                  <c:v>1.7508539519849257E-2</c:v>
                </c:pt>
                <c:pt idx="301">
                  <c:v>1.756769125956285E-2</c:v>
                </c:pt>
                <c:pt idx="302">
                  <c:v>1.7621098795170025E-2</c:v>
                </c:pt>
                <c:pt idx="303">
                  <c:v>1.7682853138672593E-2</c:v>
                </c:pt>
                <c:pt idx="304">
                  <c:v>1.7737993935143966E-2</c:v>
                </c:pt>
                <c:pt idx="305">
                  <c:v>1.7799393200059327E-2</c:v>
                </c:pt>
                <c:pt idx="306">
                  <c:v>1.7854527570970471E-2</c:v>
                </c:pt>
                <c:pt idx="307">
                  <c:v>1.7911571922273609E-2</c:v>
                </c:pt>
                <c:pt idx="308">
                  <c:v>1.7974351730464296E-2</c:v>
                </c:pt>
                <c:pt idx="309">
                  <c:v>1.8025129190778189E-2</c:v>
                </c:pt>
                <c:pt idx="310">
                  <c:v>1.8088945150440905E-2</c:v>
                </c:pt>
                <c:pt idx="311">
                  <c:v>1.8147019350854686E-2</c:v>
                </c:pt>
                <c:pt idx="312">
                  <c:v>1.8203177720252744E-2</c:v>
                </c:pt>
                <c:pt idx="313">
                  <c:v>1.8262288386389974E-2</c:v>
                </c:pt>
                <c:pt idx="314">
                  <c:v>1.831809260296061E-2</c:v>
                </c:pt>
                <c:pt idx="315">
                  <c:v>1.8378760943848733E-2</c:v>
                </c:pt>
                <c:pt idx="316">
                  <c:v>1.8432125180940069E-2</c:v>
                </c:pt>
                <c:pt idx="317">
                  <c:v>1.8495915173876016E-2</c:v>
                </c:pt>
                <c:pt idx="318">
                  <c:v>1.8552749151154849E-2</c:v>
                </c:pt>
                <c:pt idx="319">
                  <c:v>1.860871095115826E-2</c:v>
                </c:pt>
                <c:pt idx="320">
                  <c:v>1.8667450092905859E-2</c:v>
                </c:pt>
                <c:pt idx="321">
                  <c:v>1.8721841546822663E-2</c:v>
                </c:pt>
                <c:pt idx="322">
                  <c:v>1.8784570508640023E-2</c:v>
                </c:pt>
                <c:pt idx="323">
                  <c:v>1.883669684621361E-2</c:v>
                </c:pt>
                <c:pt idx="324">
                  <c:v>1.8901850947413684E-2</c:v>
                </c:pt>
                <c:pt idx="325">
                  <c:v>1.8957445757166132E-2</c:v>
                </c:pt>
                <c:pt idx="326">
                  <c:v>1.9013558634052234E-2</c:v>
                </c:pt>
                <c:pt idx="327">
                  <c:v>1.9073142545545322E-2</c:v>
                </c:pt>
                <c:pt idx="328">
                  <c:v>1.9125948642438391E-2</c:v>
                </c:pt>
                <c:pt idx="329">
                  <c:v>1.9190910212655218E-2</c:v>
                </c:pt>
                <c:pt idx="330">
                  <c:v>1.9243189053414312E-2</c:v>
                </c:pt>
                <c:pt idx="331">
                  <c:v>1.9304495972805178E-2</c:v>
                </c:pt>
                <c:pt idx="332">
                  <c:v>1.9365625475849985E-2</c:v>
                </c:pt>
                <c:pt idx="333">
                  <c:v>1.9416679640161787E-2</c:v>
                </c:pt>
                <c:pt idx="334">
                  <c:v>1.9480059584979781E-2</c:v>
                </c:pt>
                <c:pt idx="335">
                  <c:v>1.9535622259517375E-2</c:v>
                </c:pt>
                <c:pt idx="336">
                  <c:v>1.9595001455252298E-2</c:v>
                </c:pt>
                <c:pt idx="337">
                  <c:v>1.9650036917982835E-2</c:v>
                </c:pt>
                <c:pt idx="338">
                  <c:v>1.9708194131182168E-2</c:v>
                </c:pt>
                <c:pt idx="339">
                  <c:v>1.9768257433754727E-2</c:v>
                </c:pt>
                <c:pt idx="340">
                  <c:v>1.9822415468997708E-2</c:v>
                </c:pt>
                <c:pt idx="341">
                  <c:v>1.9883860457266971E-2</c:v>
                </c:pt>
                <c:pt idx="342">
                  <c:v>1.994078916726388E-2</c:v>
                </c:pt>
                <c:pt idx="343">
                  <c:v>1.9999623666269142E-2</c:v>
                </c:pt>
                <c:pt idx="344">
                  <c:v>2.0054636865546246E-2</c:v>
                </c:pt>
                <c:pt idx="345">
                  <c:v>2.0111035268740023E-2</c:v>
                </c:pt>
                <c:pt idx="346">
                  <c:v>2.0173850668875802E-2</c:v>
                </c:pt>
                <c:pt idx="347">
                  <c:v>2.0225037096536728E-2</c:v>
                </c:pt>
                <c:pt idx="348">
                  <c:v>2.0290447802488214E-2</c:v>
                </c:pt>
                <c:pt idx="349">
                  <c:v>2.0347700346598524E-2</c:v>
                </c:pt>
                <c:pt idx="350">
                  <c:v>2.0404255702163063E-2</c:v>
                </c:pt>
                <c:pt idx="351">
                  <c:v>2.0462369069910658E-2</c:v>
                </c:pt>
                <c:pt idx="352">
                  <c:v>2.0515448777082564E-2</c:v>
                </c:pt>
                <c:pt idx="353">
                  <c:v>2.0579626359597532E-2</c:v>
                </c:pt>
                <c:pt idx="354">
                  <c:v>2.063131233711676E-2</c:v>
                </c:pt>
                <c:pt idx="355">
                  <c:v>2.0693574782710306E-2</c:v>
                </c:pt>
                <c:pt idx="356">
                  <c:v>2.07540991824295E-2</c:v>
                </c:pt>
                <c:pt idx="357">
                  <c:v>2.0805602735015496E-2</c:v>
                </c:pt>
                <c:pt idx="358">
                  <c:v>2.0866813945356097E-2</c:v>
                </c:pt>
                <c:pt idx="359">
                  <c:v>2.0921085907372867E-2</c:v>
                </c:pt>
                <c:pt idx="360">
                  <c:v>2.0983503691468255E-2</c:v>
                </c:pt>
                <c:pt idx="361">
                  <c:v>2.1037769321044859E-2</c:v>
                </c:pt>
                <c:pt idx="362">
                  <c:v>2.1096712674765355E-2</c:v>
                </c:pt>
                <c:pt idx="363">
                  <c:v>2.1155479206878259E-2</c:v>
                </c:pt>
                <c:pt idx="364">
                  <c:v>2.1209562167032067E-2</c:v>
                </c:pt>
                <c:pt idx="365">
                  <c:v>2.1272308602812335E-2</c:v>
                </c:pt>
                <c:pt idx="366">
                  <c:v>2.1326211927126623E-2</c:v>
                </c:pt>
                <c:pt idx="367">
                  <c:v>2.1389297658229642E-2</c:v>
                </c:pt>
                <c:pt idx="368">
                  <c:v>2.1443021379327628E-2</c:v>
                </c:pt>
                <c:pt idx="369">
                  <c:v>2.1500727838715483E-2</c:v>
                </c:pt>
                <c:pt idx="370">
                  <c:v>2.1561549961490473E-2</c:v>
                </c:pt>
                <c:pt idx="371">
                  <c:v>2.1613011945347246E-2</c:v>
                </c:pt>
                <c:pt idx="372">
                  <c:v>2.1677638900995902E-2</c:v>
                </c:pt>
                <c:pt idx="373">
                  <c:v>2.1732733114714093E-2</c:v>
                </c:pt>
                <c:pt idx="374">
                  <c:v>2.1791808757627033E-2</c:v>
                </c:pt>
                <c:pt idx="375">
                  <c:v>2.1848282502374652E-2</c:v>
                </c:pt>
                <c:pt idx="376">
                  <c:v>2.1903886969280913E-2</c:v>
                </c:pt>
                <c:pt idx="377">
                  <c:v>2.1964164954739709E-2</c:v>
                </c:pt>
                <c:pt idx="378">
                  <c:v>2.2019243385226248E-2</c:v>
                </c:pt>
                <c:pt idx="379">
                  <c:v>2.2080033979918177E-2</c:v>
                </c:pt>
                <c:pt idx="380">
                  <c:v>2.2138223224172249E-2</c:v>
                </c:pt>
                <c:pt idx="381">
                  <c:v>2.2193465236585219E-2</c:v>
                </c:pt>
                <c:pt idx="382">
                  <c:v>2.2251128408008053E-2</c:v>
                </c:pt>
                <c:pt idx="383">
                  <c:v>2.2308441959120434E-2</c:v>
                </c:pt>
                <c:pt idx="384">
                  <c:v>2.2367829877470925E-2</c:v>
                </c:pt>
                <c:pt idx="385">
                  <c:v>2.2422366695853305E-2</c:v>
                </c:pt>
                <c:pt idx="386">
                  <c:v>2.2485729549488097E-2</c:v>
                </c:pt>
                <c:pt idx="387">
                  <c:v>2.2542510335162452E-2</c:v>
                </c:pt>
                <c:pt idx="388">
                  <c:v>2.2597210725903066E-2</c:v>
                </c:pt>
                <c:pt idx="389">
                  <c:v>2.265727384758847E-2</c:v>
                </c:pt>
                <c:pt idx="390">
                  <c:v>2.2711794883332134E-2</c:v>
                </c:pt>
                <c:pt idx="391">
                  <c:v>2.2773754864473032E-2</c:v>
                </c:pt>
                <c:pt idx="392">
                  <c:v>2.2828269550093948E-2</c:v>
                </c:pt>
                <c:pt idx="393">
                  <c:v>2.2887107463254709E-2</c:v>
                </c:pt>
                <c:pt idx="394">
                  <c:v>2.2947845324461456E-2</c:v>
                </c:pt>
                <c:pt idx="395">
                  <c:v>2.2997678763124359E-2</c:v>
                </c:pt>
                <c:pt idx="396">
                  <c:v>2.306290836572536E-2</c:v>
                </c:pt>
                <c:pt idx="397">
                  <c:v>2.3117234283180601E-2</c:v>
                </c:pt>
                <c:pt idx="398">
                  <c:v>2.3175190208839885E-2</c:v>
                </c:pt>
                <c:pt idx="399">
                  <c:v>2.3231758873049832E-2</c:v>
                </c:pt>
                <c:pt idx="400">
                  <c:v>2.3288151359233223E-2</c:v>
                </c:pt>
                <c:pt idx="401">
                  <c:v>2.3351459379757827E-2</c:v>
                </c:pt>
                <c:pt idx="402">
                  <c:v>2.3401445668131408E-2</c:v>
                </c:pt>
                <c:pt idx="403">
                  <c:v>2.3466303044621599E-2</c:v>
                </c:pt>
                <c:pt idx="404">
                  <c:v>2.3522336430849583E-2</c:v>
                </c:pt>
                <c:pt idx="405">
                  <c:v>2.3579923028440891E-2</c:v>
                </c:pt>
                <c:pt idx="406">
                  <c:v>2.3636295884752544E-2</c:v>
                </c:pt>
                <c:pt idx="407">
                  <c:v>2.3691973930101067E-2</c:v>
                </c:pt>
                <c:pt idx="408">
                  <c:v>2.3754046108652987E-2</c:v>
                </c:pt>
                <c:pt idx="409">
                  <c:v>2.3805568277547064E-2</c:v>
                </c:pt>
                <c:pt idx="410">
                  <c:v>2.3870399449849627E-2</c:v>
                </c:pt>
                <c:pt idx="411">
                  <c:v>2.3925718726799366E-2</c:v>
                </c:pt>
                <c:pt idx="412">
                  <c:v>2.3982936384253136E-2</c:v>
                </c:pt>
                <c:pt idx="413">
                  <c:v>2.4038767981650274E-2</c:v>
                </c:pt>
                <c:pt idx="414">
                  <c:v>2.4094077945616178E-2</c:v>
                </c:pt>
                <c:pt idx="415">
                  <c:v>2.4159581727186588E-2</c:v>
                </c:pt>
                <c:pt idx="416">
                  <c:v>2.420589843427064E-2</c:v>
                </c:pt>
                <c:pt idx="417">
                  <c:v>2.427277735657369E-2</c:v>
                </c:pt>
                <c:pt idx="418">
                  <c:v>2.4330666352280577E-2</c:v>
                </c:pt>
                <c:pt idx="419">
                  <c:v>2.4383713922226141E-2</c:v>
                </c:pt>
                <c:pt idx="420">
                  <c:v>2.4444360953499156E-2</c:v>
                </c:pt>
                <c:pt idx="421">
                  <c:v>2.4497229723548966E-2</c:v>
                </c:pt>
                <c:pt idx="422">
                  <c:v>2.4561843313571492E-2</c:v>
                </c:pt>
                <c:pt idx="423">
                  <c:v>2.4613151131728381E-2</c:v>
                </c:pt>
                <c:pt idx="424">
                  <c:v>2.4673611511627919E-2</c:v>
                </c:pt>
                <c:pt idx="425">
                  <c:v>2.4734240964553598E-2</c:v>
                </c:pt>
                <c:pt idx="426">
                  <c:v>2.4786058096380032E-2</c:v>
                </c:pt>
                <c:pt idx="427">
                  <c:v>2.4848580527617851E-2</c:v>
                </c:pt>
                <c:pt idx="428">
                  <c:v>2.4902291428448093E-2</c:v>
                </c:pt>
                <c:pt idx="429">
                  <c:v>2.4963943150635871E-2</c:v>
                </c:pt>
                <c:pt idx="430">
                  <c:v>2.5015921061244444E-2</c:v>
                </c:pt>
                <c:pt idx="431">
                  <c:v>2.5074975740887379E-2</c:v>
                </c:pt>
                <c:pt idx="432">
                  <c:v>2.5137998087164635E-2</c:v>
                </c:pt>
                <c:pt idx="433">
                  <c:v>2.5187895155048785E-2</c:v>
                </c:pt>
                <c:pt idx="434">
                  <c:v>2.5251946219134028E-2</c:v>
                </c:pt>
                <c:pt idx="435">
                  <c:v>2.5304599681763205E-2</c:v>
                </c:pt>
                <c:pt idx="436">
                  <c:v>2.5365536129986238E-2</c:v>
                </c:pt>
                <c:pt idx="437">
                  <c:v>2.5421808418833455E-2</c:v>
                </c:pt>
                <c:pt idx="438">
                  <c:v>2.547497073980922E-2</c:v>
                </c:pt>
                <c:pt idx="439">
                  <c:v>2.5539693776581687E-2</c:v>
                </c:pt>
                <c:pt idx="440">
                  <c:v>2.558957080555364E-2</c:v>
                </c:pt>
                <c:pt idx="441">
                  <c:v>2.5654458995114721E-2</c:v>
                </c:pt>
                <c:pt idx="442">
                  <c:v>2.571278574225886E-2</c:v>
                </c:pt>
                <c:pt idx="443">
                  <c:v>2.5765932596866326E-2</c:v>
                </c:pt>
                <c:pt idx="444">
                  <c:v>2.5826495861124042E-2</c:v>
                </c:pt>
                <c:pt idx="445">
                  <c:v>2.5878774019933819E-2</c:v>
                </c:pt>
                <c:pt idx="446">
                  <c:v>2.5942608329551021E-2</c:v>
                </c:pt>
                <c:pt idx="447">
                  <c:v>2.5992465266891192E-2</c:v>
                </c:pt>
                <c:pt idx="448">
                  <c:v>2.6056982319684778E-2</c:v>
                </c:pt>
                <c:pt idx="449">
                  <c:v>2.6112870733306842E-2</c:v>
                </c:pt>
                <c:pt idx="450">
                  <c:v>2.616944594592743E-2</c:v>
                </c:pt>
                <c:pt idx="451">
                  <c:v>2.6227052782046435E-2</c:v>
                </c:pt>
                <c:pt idx="452">
                  <c:v>2.6281207080764282E-2</c:v>
                </c:pt>
                <c:pt idx="453">
                  <c:v>2.6343808554885412E-2</c:v>
                </c:pt>
                <c:pt idx="454">
                  <c:v>2.6396404560067272E-2</c:v>
                </c:pt>
                <c:pt idx="455">
                  <c:v>2.6457791808437645E-2</c:v>
                </c:pt>
                <c:pt idx="456">
                  <c:v>2.6515037194940513E-2</c:v>
                </c:pt>
                <c:pt idx="457">
                  <c:v>2.65690034891236E-2</c:v>
                </c:pt>
                <c:pt idx="458">
                  <c:v>2.6631069747287864E-2</c:v>
                </c:pt>
                <c:pt idx="459">
                  <c:v>2.6686753694870054E-2</c:v>
                </c:pt>
                <c:pt idx="460">
                  <c:v>2.674622693266317E-2</c:v>
                </c:pt>
                <c:pt idx="461">
                  <c:v>2.6801214982256887E-2</c:v>
                </c:pt>
                <c:pt idx="462">
                  <c:v>2.6858268351562461E-2</c:v>
                </c:pt>
                <c:pt idx="463">
                  <c:v>2.6917559038477985E-2</c:v>
                </c:pt>
                <c:pt idx="464">
                  <c:v>2.6971331272749623E-2</c:v>
                </c:pt>
                <c:pt idx="465">
                  <c:v>2.7032510907464353E-2</c:v>
                </c:pt>
                <c:pt idx="466">
                  <c:v>2.7090757335019054E-2</c:v>
                </c:pt>
                <c:pt idx="467">
                  <c:v>2.7145898755544802E-2</c:v>
                </c:pt>
                <c:pt idx="468">
                  <c:v>2.7203793974863357E-2</c:v>
                </c:pt>
                <c:pt idx="469">
                  <c:v>2.7260479796126329E-2</c:v>
                </c:pt>
                <c:pt idx="470">
                  <c:v>2.7317679252195609E-2</c:v>
                </c:pt>
                <c:pt idx="471">
                  <c:v>2.7374530891140541E-2</c:v>
                </c:pt>
                <c:pt idx="472">
                  <c:v>2.7434480027417083E-2</c:v>
                </c:pt>
                <c:pt idx="473">
                  <c:v>2.749270304709308E-2</c:v>
                </c:pt>
                <c:pt idx="474">
                  <c:v>2.7548166794658258E-2</c:v>
                </c:pt>
                <c:pt idx="475">
                  <c:v>2.760603872993788E-2</c:v>
                </c:pt>
                <c:pt idx="476">
                  <c:v>2.7660635074803569E-2</c:v>
                </c:pt>
                <c:pt idx="477">
                  <c:v>2.7722289192810185E-2</c:v>
                </c:pt>
                <c:pt idx="478">
                  <c:v>2.777619037714232E-2</c:v>
                </c:pt>
                <c:pt idx="479">
                  <c:v>2.7836632019592654E-2</c:v>
                </c:pt>
                <c:pt idx="480">
                  <c:v>2.7895175996467469E-2</c:v>
                </c:pt>
                <c:pt idx="481">
                  <c:v>2.794855134137517E-2</c:v>
                </c:pt>
                <c:pt idx="482">
                  <c:v>2.8008810403710661E-2</c:v>
                </c:pt>
                <c:pt idx="483">
                  <c:v>2.8062696146838723E-2</c:v>
                </c:pt>
                <c:pt idx="484">
                  <c:v>2.8123809050709561E-2</c:v>
                </c:pt>
                <c:pt idx="485">
                  <c:v>2.8178377135296535E-2</c:v>
                </c:pt>
                <c:pt idx="486">
                  <c:v>2.8236556860401631E-2</c:v>
                </c:pt>
                <c:pt idx="487">
                  <c:v>2.8297314912648055E-2</c:v>
                </c:pt>
                <c:pt idx="488">
                  <c:v>2.8347570908439926E-2</c:v>
                </c:pt>
                <c:pt idx="489">
                  <c:v>2.8411075729191281E-2</c:v>
                </c:pt>
                <c:pt idx="490">
                  <c:v>2.8466144395529937E-2</c:v>
                </c:pt>
                <c:pt idx="491">
                  <c:v>2.8525339829789432E-2</c:v>
                </c:pt>
                <c:pt idx="492">
                  <c:v>2.8579369812657709E-2</c:v>
                </c:pt>
                <c:pt idx="493">
                  <c:v>2.8636665936332489E-2</c:v>
                </c:pt>
                <c:pt idx="494">
                  <c:v>2.869722763926345E-2</c:v>
                </c:pt>
                <c:pt idx="495">
                  <c:v>2.8751076300281401E-2</c:v>
                </c:pt>
                <c:pt idx="496">
                  <c:v>2.8812835252015896E-2</c:v>
                </c:pt>
                <c:pt idx="497">
                  <c:v>2.8868569861709076E-2</c:v>
                </c:pt>
                <c:pt idx="498">
                  <c:v>2.8927397468799597E-2</c:v>
                </c:pt>
                <c:pt idx="499">
                  <c:v>2.8982437710109984E-2</c:v>
                </c:pt>
                <c:pt idx="500">
                  <c:v>2.9037646908698832E-2</c:v>
                </c:pt>
                <c:pt idx="501">
                  <c:v>2.9099560141107084E-2</c:v>
                </c:pt>
                <c:pt idx="502">
                  <c:v>2.9149947803672728E-2</c:v>
                </c:pt>
                <c:pt idx="503">
                  <c:v>2.9214089516641263E-2</c:v>
                </c:pt>
                <c:pt idx="504">
                  <c:v>2.9271177339566266E-2</c:v>
                </c:pt>
                <c:pt idx="505">
                  <c:v>2.9326542536673522E-2</c:v>
                </c:pt>
                <c:pt idx="506">
                  <c:v>2.9384655502105034E-2</c:v>
                </c:pt>
                <c:pt idx="507">
                  <c:v>2.9437951406826073E-2</c:v>
                </c:pt>
                <c:pt idx="508">
                  <c:v>2.9499667953748088E-2</c:v>
                </c:pt>
                <c:pt idx="509">
                  <c:v>2.9553645320741766E-2</c:v>
                </c:pt>
                <c:pt idx="510">
                  <c:v>2.9613635854631688E-2</c:v>
                </c:pt>
                <c:pt idx="511">
                  <c:v>2.9672591526257546E-2</c:v>
                </c:pt>
                <c:pt idx="512">
                  <c:v>2.9725184614747071E-2</c:v>
                </c:pt>
                <c:pt idx="513">
                  <c:v>2.9787055295419997E-2</c:v>
                </c:pt>
                <c:pt idx="514">
                  <c:v>2.9841189001046146E-2</c:v>
                </c:pt>
                <c:pt idx="515">
                  <c:v>2.9901505964127509E-2</c:v>
                </c:pt>
                <c:pt idx="516">
                  <c:v>2.9955977132010463E-2</c:v>
                </c:pt>
                <c:pt idx="517">
                  <c:v>3.0014397169000274E-2</c:v>
                </c:pt>
                <c:pt idx="518">
                  <c:v>3.0072470176064327E-2</c:v>
                </c:pt>
                <c:pt idx="519">
                  <c:v>3.0125557637153504E-2</c:v>
                </c:pt>
                <c:pt idx="520">
                  <c:v>3.0187918918754764E-2</c:v>
                </c:pt>
                <c:pt idx="521">
                  <c:v>3.0242374488048507E-2</c:v>
                </c:pt>
                <c:pt idx="522">
                  <c:v>3.0301980181801254E-2</c:v>
                </c:pt>
                <c:pt idx="523">
                  <c:v>3.0356773060011801E-2</c:v>
                </c:pt>
                <c:pt idx="524">
                  <c:v>3.0412249937461045E-2</c:v>
                </c:pt>
                <c:pt idx="525">
                  <c:v>3.0475108562251784E-2</c:v>
                </c:pt>
                <c:pt idx="526">
                  <c:v>3.0524911770893913E-2</c:v>
                </c:pt>
                <c:pt idx="527">
                  <c:v>3.0588621914832494E-2</c:v>
                </c:pt>
                <c:pt idx="528">
                  <c:v>3.0644944483815904E-2</c:v>
                </c:pt>
                <c:pt idx="529">
                  <c:v>3.0700577077937042E-2</c:v>
                </c:pt>
                <c:pt idx="530">
                  <c:v>3.0759468704912432E-2</c:v>
                </c:pt>
                <c:pt idx="531">
                  <c:v>3.0813721478555874E-2</c:v>
                </c:pt>
                <c:pt idx="532">
                  <c:v>3.0874666495439664E-2</c:v>
                </c:pt>
                <c:pt idx="533">
                  <c:v>3.0926853078967576E-2</c:v>
                </c:pt>
                <c:pt idx="534">
                  <c:v>3.098985101696471E-2</c:v>
                </c:pt>
                <c:pt idx="535">
                  <c:v>3.1046322634284682E-2</c:v>
                </c:pt>
                <c:pt idx="536">
                  <c:v>3.1100731480043751E-2</c:v>
                </c:pt>
                <c:pt idx="537">
                  <c:v>3.1159084680656098E-2</c:v>
                </c:pt>
                <c:pt idx="538">
                  <c:v>3.1212972553392136E-2</c:v>
                </c:pt>
                <c:pt idx="539">
                  <c:v>3.1275094459243653E-2</c:v>
                </c:pt>
                <c:pt idx="540">
                  <c:v>3.1326916964087438E-2</c:v>
                </c:pt>
                <c:pt idx="541">
                  <c:v>3.1390576034269486E-2</c:v>
                </c:pt>
                <c:pt idx="542">
                  <c:v>3.1444966153331116E-2</c:v>
                </c:pt>
                <c:pt idx="543">
                  <c:v>3.1500554259206594E-2</c:v>
                </c:pt>
                <c:pt idx="544">
                  <c:v>3.1559055687661632E-2</c:v>
                </c:pt>
                <c:pt idx="545">
                  <c:v>3.1612578923277457E-2</c:v>
                </c:pt>
                <c:pt idx="546">
                  <c:v>3.1676219811660702E-2</c:v>
                </c:pt>
                <c:pt idx="547">
                  <c:v>3.1728536107075073E-2</c:v>
                </c:pt>
                <c:pt idx="548">
                  <c:v>3.1788053285559857E-2</c:v>
                </c:pt>
                <c:pt idx="549">
                  <c:v>3.184876744878639E-2</c:v>
                </c:pt>
                <c:pt idx="550">
                  <c:v>3.1899188274038572E-2</c:v>
                </c:pt>
                <c:pt idx="551">
                  <c:v>3.1961953504316645E-2</c:v>
                </c:pt>
                <c:pt idx="552">
                  <c:v>3.2016655505746137E-2</c:v>
                </c:pt>
                <c:pt idx="553">
                  <c:v>3.2075126750213588E-2</c:v>
                </c:pt>
                <c:pt idx="554">
                  <c:v>3.2130336927829385E-2</c:v>
                </c:pt>
                <c:pt idx="555">
                  <c:v>3.2186058395259266E-2</c:v>
                </c:pt>
                <c:pt idx="556">
                  <c:v>3.2246405528445821E-2</c:v>
                </c:pt>
                <c:pt idx="557">
                  <c:v>3.2299720562106525E-2</c:v>
                </c:pt>
                <c:pt idx="558">
                  <c:v>3.2360917916651334E-2</c:v>
                </c:pt>
                <c:pt idx="559">
                  <c:v>3.2417826381458063E-2</c:v>
                </c:pt>
                <c:pt idx="560">
                  <c:v>3.2473703228901044E-2</c:v>
                </c:pt>
                <c:pt idx="561">
                  <c:v>3.2530091115186822E-2</c:v>
                </c:pt>
                <c:pt idx="562">
                  <c:v>3.2585104803068955E-2</c:v>
                </c:pt>
                <c:pt idx="563">
                  <c:v>3.2646627429833708E-2</c:v>
                </c:pt>
                <c:pt idx="564">
                  <c:v>3.2698036192743023E-2</c:v>
                </c:pt>
                <c:pt idx="565">
                  <c:v>3.2761950735764843E-2</c:v>
                </c:pt>
                <c:pt idx="566">
                  <c:v>3.2818836383634094E-2</c:v>
                </c:pt>
                <c:pt idx="567">
                  <c:v>3.2874176845278699E-2</c:v>
                </c:pt>
                <c:pt idx="568">
                  <c:v>3.2931912700331294E-2</c:v>
                </c:pt>
                <c:pt idx="569">
                  <c:v>3.2984334654589269E-2</c:v>
                </c:pt>
                <c:pt idx="570">
                  <c:v>3.304840220030502E-2</c:v>
                </c:pt>
                <c:pt idx="571">
                  <c:v>3.3098591287272383E-2</c:v>
                </c:pt>
                <c:pt idx="572">
                  <c:v>3.3160082332080447E-2</c:v>
                </c:pt>
                <c:pt idx="573">
                  <c:v>3.3219685641246513E-2</c:v>
                </c:pt>
                <c:pt idx="574">
                  <c:v>3.3270379913010073E-2</c:v>
                </c:pt>
                <c:pt idx="575">
                  <c:v>3.3332545393600532E-2</c:v>
                </c:pt>
                <c:pt idx="576">
                  <c:v>3.3384946350666189E-2</c:v>
                </c:pt>
                <c:pt idx="577">
                  <c:v>3.3446762250094783E-2</c:v>
                </c:pt>
                <c:pt idx="578">
                  <c:v>3.350086943026799E-2</c:v>
                </c:pt>
                <c:pt idx="579">
                  <c:v>3.3557884271863035E-2</c:v>
                </c:pt>
                <c:pt idx="580">
                  <c:v>3.3616779073266795E-2</c:v>
                </c:pt>
                <c:pt idx="581">
                  <c:v>3.3669849905720847E-2</c:v>
                </c:pt>
                <c:pt idx="582">
                  <c:v>3.3732161739836709E-2</c:v>
                </c:pt>
                <c:pt idx="583">
                  <c:v>3.3785226449352522E-2</c:v>
                </c:pt>
                <c:pt idx="584">
                  <c:v>3.3846846449443774E-2</c:v>
                </c:pt>
                <c:pt idx="585">
                  <c:v>3.3900931987104012E-2</c:v>
                </c:pt>
                <c:pt idx="586">
                  <c:v>3.3957068312130474E-2</c:v>
                </c:pt>
                <c:pt idx="587">
                  <c:v>3.4017308667744509E-2</c:v>
                </c:pt>
                <c:pt idx="588">
                  <c:v>3.4068647015705035E-2</c:v>
                </c:pt>
                <c:pt idx="589">
                  <c:v>3.4132302907036338E-2</c:v>
                </c:pt>
                <c:pt idx="590">
                  <c:v>3.4186886317987934E-2</c:v>
                </c:pt>
                <c:pt idx="591">
                  <c:v>3.4244546434544103E-2</c:v>
                </c:pt>
                <c:pt idx="592">
                  <c:v>3.4301005641584427E-2</c:v>
                </c:pt>
                <c:pt idx="593">
                  <c:v>3.4355237696454467E-2</c:v>
                </c:pt>
                <c:pt idx="594">
                  <c:v>3.4415283007588095E-2</c:v>
                </c:pt>
                <c:pt idx="595">
                  <c:v>3.4468995700799893E-2</c:v>
                </c:pt>
                <c:pt idx="596">
                  <c:v>3.452971836033409E-2</c:v>
                </c:pt>
                <c:pt idx="597">
                  <c:v>3.4587187678404727E-2</c:v>
                </c:pt>
                <c:pt idx="598">
                  <c:v>3.4640891139195183E-2</c:v>
                </c:pt>
                <c:pt idx="599">
                  <c:v>3.4698867115779609E-2</c:v>
                </c:pt>
                <c:pt idx="600">
                  <c:v>3.4755471684741031E-2</c:v>
                </c:pt>
                <c:pt idx="601">
                  <c:v>3.4813270022935133E-2</c:v>
                </c:pt>
                <c:pt idx="602">
                  <c:v>3.4868329238109105E-2</c:v>
                </c:pt>
                <c:pt idx="603">
                  <c:v>3.4929711559455554E-2</c:v>
                </c:pt>
                <c:pt idx="604">
                  <c:v>3.4985961130439072E-2</c:v>
                </c:pt>
                <c:pt idx="605">
                  <c:v>3.5040156052490848E-2</c:v>
                </c:pt>
                <c:pt idx="606">
                  <c:v>3.5100160252802916E-2</c:v>
                </c:pt>
                <c:pt idx="607">
                  <c:v>3.5154519924093963E-2</c:v>
                </c:pt>
                <c:pt idx="608">
                  <c:v>3.5214688190138066E-2</c:v>
                </c:pt>
                <c:pt idx="609">
                  <c:v>3.526835796345424E-2</c:v>
                </c:pt>
                <c:pt idx="610">
                  <c:v>3.5325955757731044E-2</c:v>
                </c:pt>
                <c:pt idx="611">
                  <c:v>3.5386455506179901E-2</c:v>
                </c:pt>
                <c:pt idx="612">
                  <c:v>3.5435672940440539E-2</c:v>
                </c:pt>
                <c:pt idx="613">
                  <c:v>3.5500950661280145E-2</c:v>
                </c:pt>
                <c:pt idx="614">
                  <c:v>3.5553921595969706E-2</c:v>
                </c:pt>
                <c:pt idx="615">
                  <c:v>3.5611332085599676E-2</c:v>
                </c:pt>
                <c:pt idx="616">
                  <c:v>3.5667714179891646E-2</c:v>
                </c:pt>
                <c:pt idx="617">
                  <c:v>3.5721872167981672E-2</c:v>
                </c:pt>
                <c:pt idx="618">
                  <c:v>3.5784910422228901E-2</c:v>
                </c:pt>
                <c:pt idx="619">
                  <c:v>3.5834962357528338E-2</c:v>
                </c:pt>
                <c:pt idx="620">
                  <c:v>3.5898847536410511E-2</c:v>
                </c:pt>
                <c:pt idx="621">
                  <c:v>3.595487182090281E-2</c:v>
                </c:pt>
                <c:pt idx="622">
                  <c:v>3.6010380592541295E-2</c:v>
                </c:pt>
                <c:pt idx="623">
                  <c:v>3.6066569410895734E-2</c:v>
                </c:pt>
                <c:pt idx="624">
                  <c:v>3.612138889300217E-2</c:v>
                </c:pt>
                <c:pt idx="625">
                  <c:v>3.6182694349164234E-2</c:v>
                </c:pt>
                <c:pt idx="626">
                  <c:v>3.6234092406209333E-2</c:v>
                </c:pt>
                <c:pt idx="627">
                  <c:v>3.6298122834857095E-2</c:v>
                </c:pt>
                <c:pt idx="628">
                  <c:v>3.6352758892141422E-2</c:v>
                </c:pt>
                <c:pt idx="629">
                  <c:v>3.6408587029588484E-2</c:v>
                </c:pt>
                <c:pt idx="630">
                  <c:v>3.6464582764367016E-2</c:v>
                </c:pt>
                <c:pt idx="631">
                  <c:v>3.6519039023329321E-2</c:v>
                </c:pt>
                <c:pt idx="632">
                  <c:v>3.6582880516190526E-2</c:v>
                </c:pt>
                <c:pt idx="633">
                  <c:v>3.6631527045991208E-2</c:v>
                </c:pt>
                <c:pt idx="634">
                  <c:v>3.6694166635649068E-2</c:v>
                </c:pt>
                <c:pt idx="635">
                  <c:v>3.6751511702435853E-2</c:v>
                </c:pt>
                <c:pt idx="636">
                  <c:v>3.6804416436893E-2</c:v>
                </c:pt>
                <c:pt idx="637">
                  <c:v>3.6864656162006536E-2</c:v>
                </c:pt>
                <c:pt idx="638">
                  <c:v>3.6918408093782731E-2</c:v>
                </c:pt>
                <c:pt idx="639">
                  <c:v>3.697949408325233E-2</c:v>
                </c:pt>
                <c:pt idx="640">
                  <c:v>3.7033069225900404E-2</c:v>
                </c:pt>
                <c:pt idx="641">
                  <c:v>3.7090394862145264E-2</c:v>
                </c:pt>
                <c:pt idx="642">
                  <c:v>3.7149764378372897E-2</c:v>
                </c:pt>
                <c:pt idx="643">
                  <c:v>3.7202136284081623E-2</c:v>
                </c:pt>
                <c:pt idx="644">
                  <c:v>3.7263546099948322E-2</c:v>
                </c:pt>
                <c:pt idx="645">
                  <c:v>3.7318982278209276E-2</c:v>
                </c:pt>
                <c:pt idx="646">
                  <c:v>3.7377144318522848E-2</c:v>
                </c:pt>
                <c:pt idx="647">
                  <c:v>3.743103925989872E-2</c:v>
                </c:pt>
                <c:pt idx="648">
                  <c:v>3.7486807233082543E-2</c:v>
                </c:pt>
                <c:pt idx="649">
                  <c:v>3.754785851225375E-2</c:v>
                </c:pt>
                <c:pt idx="650">
                  <c:v>3.7599868533317531E-2</c:v>
                </c:pt>
                <c:pt idx="651">
                  <c:v>3.7660401380974137E-2</c:v>
                </c:pt>
                <c:pt idx="652">
                  <c:v>3.7716497565655552E-2</c:v>
                </c:pt>
                <c:pt idx="653">
                  <c:v>3.7773613547856681E-2</c:v>
                </c:pt>
                <c:pt idx="654">
                  <c:v>3.783089674885752E-2</c:v>
                </c:pt>
                <c:pt idx="655">
                  <c:v>3.788272157957754E-2</c:v>
                </c:pt>
                <c:pt idx="656">
                  <c:v>3.7946305613869538E-2</c:v>
                </c:pt>
                <c:pt idx="657">
                  <c:v>3.7996249486682884E-2</c:v>
                </c:pt>
                <c:pt idx="658">
                  <c:v>3.8059655861226553E-2</c:v>
                </c:pt>
                <c:pt idx="659">
                  <c:v>3.8116411383251517E-2</c:v>
                </c:pt>
                <c:pt idx="660">
                  <c:v>3.8170096074665726E-2</c:v>
                </c:pt>
                <c:pt idx="661">
                  <c:v>3.8230083177456568E-2</c:v>
                </c:pt>
                <c:pt idx="662">
                  <c:v>3.828171692109094E-2</c:v>
                </c:pt>
                <c:pt idx="663">
                  <c:v>3.8343742051853431E-2</c:v>
                </c:pt>
                <c:pt idx="664">
                  <c:v>3.8395540311954662E-2</c:v>
                </c:pt>
                <c:pt idx="665">
                  <c:v>3.8456365764477654E-2</c:v>
                </c:pt>
                <c:pt idx="666">
                  <c:v>3.8512758046927567E-2</c:v>
                </c:pt>
                <c:pt idx="667">
                  <c:v>3.8567443597783746E-2</c:v>
                </c:pt>
                <c:pt idx="668">
                  <c:v>3.8626384799182477E-2</c:v>
                </c:pt>
                <c:pt idx="669">
                  <c:v>3.8678849766904798E-2</c:v>
                </c:pt>
                <c:pt idx="670">
                  <c:v>3.8740339293648132E-2</c:v>
                </c:pt>
                <c:pt idx="671">
                  <c:v>3.8793138917045701E-2</c:v>
                </c:pt>
                <c:pt idx="672">
                  <c:v>3.8852918351388301E-2</c:v>
                </c:pt>
                <c:pt idx="673">
                  <c:v>3.8910139761475816E-2</c:v>
                </c:pt>
                <c:pt idx="674">
                  <c:v>3.8962249268424232E-2</c:v>
                </c:pt>
                <c:pt idx="675">
                  <c:v>3.9025594423937396E-2</c:v>
                </c:pt>
                <c:pt idx="676">
                  <c:v>3.9079060061465686E-2</c:v>
                </c:pt>
                <c:pt idx="677">
                  <c:v>3.913814137431048E-2</c:v>
                </c:pt>
                <c:pt idx="678">
                  <c:v>3.9192622488530914E-2</c:v>
                </c:pt>
                <c:pt idx="679">
                  <c:v>3.9248803028968465E-2</c:v>
                </c:pt>
                <c:pt idx="680">
                  <c:v>3.9307874314323164E-2</c:v>
                </c:pt>
                <c:pt idx="681">
                  <c:v>3.9359282218521037E-2</c:v>
                </c:pt>
                <c:pt idx="682">
                  <c:v>3.9421580971017139E-2</c:v>
                </c:pt>
                <c:pt idx="683">
                  <c:v>3.9477918850571204E-2</c:v>
                </c:pt>
                <c:pt idx="684">
                  <c:v>3.9532892029885913E-2</c:v>
                </c:pt>
                <c:pt idx="685">
                  <c:v>3.9590755269794171E-2</c:v>
                </c:pt>
                <c:pt idx="686">
                  <c:v>3.9645552074915789E-2</c:v>
                </c:pt>
                <c:pt idx="687">
                  <c:v>3.9702898310657403E-2</c:v>
                </c:pt>
                <c:pt idx="688">
                  <c:v>3.9758199429089869E-2</c:v>
                </c:pt>
                <c:pt idx="689">
                  <c:v>3.9818431629344397E-2</c:v>
                </c:pt>
                <c:pt idx="690">
                  <c:v>3.987627834984276E-2</c:v>
                </c:pt>
                <c:pt idx="691">
                  <c:v>3.9928847908184663E-2</c:v>
                </c:pt>
                <c:pt idx="692">
                  <c:v>3.9987708923734572E-2</c:v>
                </c:pt>
                <c:pt idx="693">
                  <c:v>4.0040782938352192E-2</c:v>
                </c:pt>
                <c:pt idx="694">
                  <c:v>4.0102699062095966E-2</c:v>
                </c:pt>
                <c:pt idx="695">
                  <c:v>4.0154406293721037E-2</c:v>
                </c:pt>
                <c:pt idx="696">
                  <c:v>4.0215294934538758E-2</c:v>
                </c:pt>
                <c:pt idx="697">
                  <c:v>4.0273798962744897E-2</c:v>
                </c:pt>
                <c:pt idx="698">
                  <c:v>4.0324477011235857E-2</c:v>
                </c:pt>
                <c:pt idx="699">
                  <c:v>4.0386035481258534E-2</c:v>
                </c:pt>
                <c:pt idx="700">
                  <c:v>4.0438238175660779E-2</c:v>
                </c:pt>
                <c:pt idx="701">
                  <c:v>4.0499109537319063E-2</c:v>
                </c:pt>
                <c:pt idx="702">
                  <c:v>4.0551816382369349E-2</c:v>
                </c:pt>
                <c:pt idx="703">
                  <c:v>4.0610130718931423E-2</c:v>
                </c:pt>
                <c:pt idx="704">
                  <c:v>4.067133161309567E-2</c:v>
                </c:pt>
                <c:pt idx="705">
                  <c:v>4.0718249762183294E-2</c:v>
                </c:pt>
                <c:pt idx="706">
                  <c:v>4.0783523525298446E-2</c:v>
                </c:pt>
                <c:pt idx="707">
                  <c:v>4.0836725289943691E-2</c:v>
                </c:pt>
                <c:pt idx="708">
                  <c:v>4.0895362933543206E-2</c:v>
                </c:pt>
                <c:pt idx="709">
                  <c:v>4.0948728698771628E-2</c:v>
                </c:pt>
                <c:pt idx="710">
                  <c:v>4.1004470788295271E-2</c:v>
                </c:pt>
                <c:pt idx="711">
                  <c:v>4.1065477623713716E-2</c:v>
                </c:pt>
                <c:pt idx="712">
                  <c:v>4.1117814783788884E-2</c:v>
                </c:pt>
                <c:pt idx="713">
                  <c:v>4.1179494348952239E-2</c:v>
                </c:pt>
                <c:pt idx="714">
                  <c:v>4.1235223576959038E-2</c:v>
                </c:pt>
                <c:pt idx="715">
                  <c:v>4.1292478726051525E-2</c:v>
                </c:pt>
                <c:pt idx="716">
                  <c:v>4.1346842599096802E-2</c:v>
                </c:pt>
                <c:pt idx="717">
                  <c:v>4.140120351687205E-2</c:v>
                </c:pt>
                <c:pt idx="718">
                  <c:v>4.1462525880146414E-2</c:v>
                </c:pt>
                <c:pt idx="719">
                  <c:v>4.1512124597655881E-2</c:v>
                </c:pt>
                <c:pt idx="720">
                  <c:v>4.1575478285435119E-2</c:v>
                </c:pt>
                <c:pt idx="721">
                  <c:v>4.1632374289151591E-2</c:v>
                </c:pt>
                <c:pt idx="722">
                  <c:v>4.1686210213401229E-2</c:v>
                </c:pt>
                <c:pt idx="723">
                  <c:v>4.1743439547747167E-2</c:v>
                </c:pt>
                <c:pt idx="724">
                  <c:v>4.1796590269026074E-2</c:v>
                </c:pt>
                <c:pt idx="725">
                  <c:v>4.185771859608152E-2</c:v>
                </c:pt>
                <c:pt idx="726">
                  <c:v>4.1910863243855019E-2</c:v>
                </c:pt>
                <c:pt idx="727">
                  <c:v>4.1969777491637689E-2</c:v>
                </c:pt>
                <c:pt idx="728">
                  <c:v>4.2028688268736451E-2</c:v>
                </c:pt>
                <c:pt idx="729">
                  <c:v>4.2079786737278801E-2</c:v>
                </c:pt>
                <c:pt idx="730">
                  <c:v>4.2142255736209638E-2</c:v>
                </c:pt>
                <c:pt idx="731">
                  <c:v>4.2195215526501191E-2</c:v>
                </c:pt>
                <c:pt idx="732">
                  <c:v>4.2254452481552324E-2</c:v>
                </c:pt>
                <c:pt idx="733">
                  <c:v>4.2308594365378885E-2</c:v>
                </c:pt>
                <c:pt idx="734">
                  <c:v>4.2365278964646758E-2</c:v>
                </c:pt>
                <c:pt idx="735">
                  <c:v>4.2423996748159012E-2</c:v>
                </c:pt>
                <c:pt idx="736">
                  <c:v>4.2474905330610303E-2</c:v>
                </c:pt>
                <c:pt idx="737">
                  <c:v>4.2537179972150237E-2</c:v>
                </c:pt>
                <c:pt idx="738">
                  <c:v>4.2591815564639417E-2</c:v>
                </c:pt>
                <c:pt idx="739">
                  <c:v>4.2650011064718406E-2</c:v>
                </c:pt>
                <c:pt idx="740">
                  <c:v>4.2705149448928371E-2</c:v>
                </c:pt>
                <c:pt idx="741">
                  <c:v>4.2758927651855225E-2</c:v>
                </c:pt>
                <c:pt idx="742">
                  <c:v>4.2821014976849738E-2</c:v>
                </c:pt>
                <c:pt idx="743">
                  <c:v>4.2870376738609793E-2</c:v>
                </c:pt>
                <c:pt idx="744">
                  <c:v>4.2932626757945298E-2</c:v>
                </c:pt>
                <c:pt idx="745">
                  <c:v>4.2988767185012232E-2</c:v>
                </c:pt>
                <c:pt idx="746">
                  <c:v>4.3043717299988744E-2</c:v>
                </c:pt>
                <c:pt idx="747">
                  <c:v>4.3102395261784249E-2</c:v>
                </c:pt>
                <c:pt idx="748">
                  <c:v>4.3155643380052393E-2</c:v>
                </c:pt>
                <c:pt idx="749">
                  <c:v>4.3215840863425864E-2</c:v>
                </c:pt>
                <c:pt idx="750">
                  <c:v>4.3267387377553417E-2</c:v>
                </c:pt>
                <c:pt idx="751">
                  <c:v>4.3329612688642702E-2</c:v>
                </c:pt>
                <c:pt idx="752">
                  <c:v>4.3385561297317139E-2</c:v>
                </c:pt>
                <c:pt idx="753">
                  <c:v>4.3438455285063099E-2</c:v>
                </c:pt>
                <c:pt idx="754">
                  <c:v>4.3497279607258986E-2</c:v>
                </c:pt>
                <c:pt idx="755">
                  <c:v>4.3549998177658866E-2</c:v>
                </c:pt>
                <c:pt idx="756">
                  <c:v>4.3611188917264655E-2</c:v>
                </c:pt>
                <c:pt idx="757">
                  <c:v>4.3662715057130902E-2</c:v>
                </c:pt>
                <c:pt idx="758">
                  <c:v>4.3724915774459208E-2</c:v>
                </c:pt>
                <c:pt idx="759">
                  <c:v>4.3779317044852425E-2</c:v>
                </c:pt>
                <c:pt idx="760">
                  <c:v>4.3833545895359899E-2</c:v>
                </c:pt>
                <c:pt idx="761">
                  <c:v>4.3891669179267151E-2</c:v>
                </c:pt>
                <c:pt idx="762">
                  <c:v>4.3944705846170828E-2</c:v>
                </c:pt>
                <c:pt idx="763">
                  <c:v>4.4007227888811652E-2</c:v>
                </c:pt>
                <c:pt idx="764">
                  <c:v>4.405975016080857E-2</c:v>
                </c:pt>
                <c:pt idx="765">
                  <c:v>4.4117521474013058E-2</c:v>
                </c:pt>
                <c:pt idx="766">
                  <c:v>4.417816929097286E-2</c:v>
                </c:pt>
                <c:pt idx="767">
                  <c:v>4.4227464108293375E-2</c:v>
                </c:pt>
                <c:pt idx="768">
                  <c:v>4.4290307241774476E-2</c:v>
                </c:pt>
                <c:pt idx="769">
                  <c:v>4.4344677763683039E-2</c:v>
                </c:pt>
                <c:pt idx="770">
                  <c:v>4.4401077704655852E-2</c:v>
                </c:pt>
                <c:pt idx="771">
                  <c:v>4.4456288980099408E-2</c:v>
                </c:pt>
                <c:pt idx="772">
                  <c:v>4.4510481132614882E-2</c:v>
                </c:pt>
                <c:pt idx="773">
                  <c:v>4.4570597115838675E-2</c:v>
                </c:pt>
                <c:pt idx="774">
                  <c:v>4.4623089807513519E-2</c:v>
                </c:pt>
                <c:pt idx="775">
                  <c:v>4.4684045604589419E-2</c:v>
                </c:pt>
                <c:pt idx="776">
                  <c:v>4.4740765022869944E-2</c:v>
                </c:pt>
                <c:pt idx="777">
                  <c:v>4.4794772463889632E-2</c:v>
                </c:pt>
                <c:pt idx="778">
                  <c:v>4.4851654890468558E-2</c:v>
                </c:pt>
                <c:pt idx="779">
                  <c:v>4.4904471389542525E-2</c:v>
                </c:pt>
                <c:pt idx="780">
                  <c:v>4.4965579306566146E-2</c:v>
                </c:pt>
                <c:pt idx="781">
                  <c:v>4.5016866448814773E-2</c:v>
                </c:pt>
                <c:pt idx="782">
                  <c:v>4.5079659994911293E-2</c:v>
                </c:pt>
                <c:pt idx="783">
                  <c:v>4.5136356979247727E-2</c:v>
                </c:pt>
                <c:pt idx="784">
                  <c:v>4.5190343060159864E-2</c:v>
                </c:pt>
                <c:pt idx="785">
                  <c:v>4.5248387538323005E-2</c:v>
                </c:pt>
                <c:pt idx="786">
                  <c:v>4.5299829390850241E-2</c:v>
                </c:pt>
                <c:pt idx="787">
                  <c:v>4.5362943575005699E-2</c:v>
                </c:pt>
                <c:pt idx="788">
                  <c:v>4.5412856797917081E-2</c:v>
                </c:pt>
                <c:pt idx="789">
                  <c:v>4.5472749377041391E-2</c:v>
                </c:pt>
                <c:pt idx="790">
                  <c:v>4.5532469196366998E-2</c:v>
                </c:pt>
                <c:pt idx="791">
                  <c:v>4.5581189806683464E-2</c:v>
                </c:pt>
                <c:pt idx="792">
                  <c:v>4.5643609619868783E-2</c:v>
                </c:pt>
                <c:pt idx="793">
                  <c:v>4.5696722598629627E-2</c:v>
                </c:pt>
                <c:pt idx="794">
                  <c:v>4.575558336873841E-2</c:v>
                </c:pt>
                <c:pt idx="795">
                  <c:v>4.5810043409289188E-2</c:v>
                </c:pt>
                <c:pt idx="796">
                  <c:v>4.5865853417154087E-2</c:v>
                </c:pt>
                <c:pt idx="797">
                  <c:v>4.5923689593326357E-2</c:v>
                </c:pt>
                <c:pt idx="798">
                  <c:v>4.5975604013684307E-2</c:v>
                </c:pt>
                <c:pt idx="799">
                  <c:v>4.6037999213231075E-2</c:v>
                </c:pt>
                <c:pt idx="800">
                  <c:v>4.6090753092555566E-2</c:v>
                </c:pt>
                <c:pt idx="801">
                  <c:v>4.6151281358936334E-2</c:v>
                </c:pt>
                <c:pt idx="802">
                  <c:v>4.620571985460778E-2</c:v>
                </c:pt>
                <c:pt idx="803">
                  <c:v>4.6259986337029858E-2</c:v>
                </c:pt>
                <c:pt idx="804">
                  <c:v>4.6320166281844558E-2</c:v>
                </c:pt>
                <c:pt idx="805">
                  <c:v>4.6370538844427628E-2</c:v>
                </c:pt>
                <c:pt idx="806">
                  <c:v>4.6433416469377958E-2</c:v>
                </c:pt>
                <c:pt idx="807">
                  <c:v>4.6487670597247059E-2</c:v>
                </c:pt>
                <c:pt idx="808">
                  <c:v>4.6543949806361534E-2</c:v>
                </c:pt>
                <c:pt idx="809">
                  <c:v>4.6600732825279906E-2</c:v>
                </c:pt>
                <c:pt idx="810">
                  <c:v>4.6653119060555207E-2</c:v>
                </c:pt>
                <c:pt idx="811">
                  <c:v>4.6713106378747093E-2</c:v>
                </c:pt>
                <c:pt idx="812">
                  <c:v>4.6767007406504003E-2</c:v>
                </c:pt>
                <c:pt idx="813">
                  <c:v>4.6825467305817624E-2</c:v>
                </c:pt>
                <c:pt idx="814">
                  <c:v>4.6883248009815554E-2</c:v>
                </c:pt>
                <c:pt idx="815">
                  <c:v>4.693511264043821E-2</c:v>
                </c:pt>
                <c:pt idx="816">
                  <c:v>4.6993224861572952E-2</c:v>
                </c:pt>
                <c:pt idx="817">
                  <c:v>4.704846212718005E-2</c:v>
                </c:pt>
                <c:pt idx="818">
                  <c:v>4.7107074482225182E-2</c:v>
                </c:pt>
                <c:pt idx="819">
                  <c:v>4.7161292074665087E-2</c:v>
                </c:pt>
                <c:pt idx="820">
                  <c:v>4.7220911142617013E-2</c:v>
                </c:pt>
                <c:pt idx="821">
                  <c:v>4.7276980223792932E-2</c:v>
                </c:pt>
                <c:pt idx="822">
                  <c:v>4.7329499915100708E-2</c:v>
                </c:pt>
                <c:pt idx="823">
                  <c:v>4.7389446673953714E-2</c:v>
                </c:pt>
                <c:pt idx="824">
                  <c:v>4.7442804709593465E-2</c:v>
                </c:pt>
                <c:pt idx="825">
                  <c:v>4.7502238156897955E-2</c:v>
                </c:pt>
                <c:pt idx="826">
                  <c:v>4.7555927836640137E-2</c:v>
                </c:pt>
                <c:pt idx="827">
                  <c:v>4.7612315780304823E-2</c:v>
                </c:pt>
                <c:pt idx="828">
                  <c:v>4.7672752021945333E-2</c:v>
                </c:pt>
                <c:pt idx="829">
                  <c:v>4.7720355651849365E-2</c:v>
                </c:pt>
                <c:pt idx="830">
                  <c:v>4.7786017933204916E-2</c:v>
                </c:pt>
                <c:pt idx="831">
                  <c:v>4.7838173330983925E-2</c:v>
                </c:pt>
                <c:pt idx="832">
                  <c:v>4.7894545362100097E-2</c:v>
                </c:pt>
                <c:pt idx="833">
                  <c:v>4.7950070393904247E-2</c:v>
                </c:pt>
                <c:pt idx="834">
                  <c:v>4.8003229769521809E-2</c:v>
                </c:pt>
                <c:pt idx="835">
                  <c:v>4.8066511056127421E-2</c:v>
                </c:pt>
                <c:pt idx="836">
                  <c:v>4.811493962909625E-2</c:v>
                </c:pt>
                <c:pt idx="837">
                  <c:v>4.8178213847176687E-2</c:v>
                </c:pt>
                <c:pt idx="838">
                  <c:v>4.8234397996900422E-2</c:v>
                </c:pt>
                <c:pt idx="839">
                  <c:v>4.8288048382656226E-2</c:v>
                </c:pt>
                <c:pt idx="840">
                  <c:v>4.8344226361932183E-2</c:v>
                </c:pt>
                <c:pt idx="841">
                  <c:v>4.8397870855835218E-2</c:v>
                </c:pt>
                <c:pt idx="842">
                  <c:v>4.8458934355990517E-2</c:v>
                </c:pt>
                <c:pt idx="843">
                  <c:v>4.8509705311270523E-2</c:v>
                </c:pt>
                <c:pt idx="844">
                  <c:v>4.85721112596234E-2</c:v>
                </c:pt>
                <c:pt idx="845">
                  <c:v>4.8627092732904574E-2</c:v>
                </c:pt>
                <c:pt idx="846">
                  <c:v>4.8681733901497062E-2</c:v>
                </c:pt>
                <c:pt idx="847">
                  <c:v>4.8737721137770959E-2</c:v>
                </c:pt>
                <c:pt idx="848">
                  <c:v>4.8791175905059554E-2</c:v>
                </c:pt>
                <c:pt idx="849">
                  <c:v>4.8854407350634725E-2</c:v>
                </c:pt>
                <c:pt idx="850">
                  <c:v>4.8901954764013905E-2</c:v>
                </c:pt>
                <c:pt idx="851">
                  <c:v>4.8963493272260697E-2</c:v>
                </c:pt>
                <c:pt idx="852">
                  <c:v>4.9020981991379706E-2</c:v>
                </c:pt>
                <c:pt idx="853">
                  <c:v>4.9072061570087019E-2</c:v>
                </c:pt>
                <c:pt idx="854">
                  <c:v>4.9132915352037905E-2</c:v>
                </c:pt>
                <c:pt idx="855">
                  <c:v>4.9186348999049494E-2</c:v>
                </c:pt>
                <c:pt idx="856">
                  <c:v>4.9246184552426228E-2</c:v>
                </c:pt>
                <c:pt idx="857">
                  <c:v>4.9299612147555773E-2</c:v>
                </c:pt>
                <c:pt idx="858">
                  <c:v>4.9354385109848888E-2</c:v>
                </c:pt>
                <c:pt idx="859">
                  <c:v>4.9414379127317408E-2</c:v>
                </c:pt>
                <c:pt idx="860">
                  <c:v>4.9465775633596373E-2</c:v>
                </c:pt>
                <c:pt idx="861">
                  <c:v>4.9525931467555018E-2</c:v>
                </c:pt>
                <c:pt idx="862">
                  <c:v>4.9582039950035128E-2</c:v>
                </c:pt>
                <c:pt idx="863">
                  <c:v>4.9638482243996349E-2</c:v>
                </c:pt>
                <c:pt idx="864">
                  <c:v>4.9692394296267567E-2</c:v>
                </c:pt>
                <c:pt idx="865">
                  <c:v>4.9746977288119706E-2</c:v>
                </c:pt>
                <c:pt idx="866">
                  <c:v>4.9807453111580233E-2</c:v>
                </c:pt>
                <c:pt idx="867">
                  <c:v>4.9858492534492212E-2</c:v>
                </c:pt>
                <c:pt idx="868">
                  <c:v>4.9918793182085378E-2</c:v>
                </c:pt>
                <c:pt idx="869">
                  <c:v>4.9974037511092195E-2</c:v>
                </c:pt>
                <c:pt idx="870">
                  <c:v>5.0030120857359285E-2</c:v>
                </c:pt>
                <c:pt idx="871">
                  <c:v>5.0087548291875256E-2</c:v>
                </c:pt>
                <c:pt idx="872">
                  <c:v>5.0137563047922731E-2</c:v>
                </c:pt>
                <c:pt idx="873">
                  <c:v>5.0201888113823388E-2</c:v>
                </c:pt>
                <c:pt idx="874">
                  <c:v>5.0251223645881277E-2</c:v>
                </c:pt>
                <c:pt idx="875">
                  <c:v>5.03128475468149E-2</c:v>
                </c:pt>
                <c:pt idx="876">
                  <c:v>5.0370090391348668E-2</c:v>
                </c:pt>
                <c:pt idx="877">
                  <c:v>5.0420596062557006E-2</c:v>
                </c:pt>
                <c:pt idx="878">
                  <c:v>5.0481367838883379E-2</c:v>
                </c:pt>
                <c:pt idx="879">
                  <c:v>5.0532372878040917E-2</c:v>
                </c:pt>
                <c:pt idx="880">
                  <c:v>5.0592969543122077E-2</c:v>
                </c:pt>
                <c:pt idx="881">
                  <c:v>5.0644978752298425E-2</c:v>
                </c:pt>
                <c:pt idx="882">
                  <c:v>5.0704390493607421E-2</c:v>
                </c:pt>
                <c:pt idx="883">
                  <c:v>5.0760432895336847E-2</c:v>
                </c:pt>
                <c:pt idx="884">
                  <c:v>5.0814284496492661E-2</c:v>
                </c:pt>
                <c:pt idx="885">
                  <c:v>5.0873013093070261E-2</c:v>
                </c:pt>
                <c:pt idx="886">
                  <c:v>5.0924671213582608E-2</c:v>
                </c:pt>
                <c:pt idx="887">
                  <c:v>5.0985412365016261E-2</c:v>
                </c:pt>
                <c:pt idx="888">
                  <c:v>5.1038242388633789E-2</c:v>
                </c:pt>
                <c:pt idx="889">
                  <c:v>5.1096116663181645E-2</c:v>
                </c:pt>
                <c:pt idx="890">
                  <c:v>5.1152810015833966E-2</c:v>
                </c:pt>
                <c:pt idx="891">
                  <c:v>5.1204117252747747E-2</c:v>
                </c:pt>
                <c:pt idx="892">
                  <c:v>5.1266691696591593E-2</c:v>
                </c:pt>
                <c:pt idx="893">
                  <c:v>5.1320179649368129E-2</c:v>
                </c:pt>
                <c:pt idx="894">
                  <c:v>5.1378037609773254E-2</c:v>
                </c:pt>
                <c:pt idx="895">
                  <c:v>5.1432192318689895E-2</c:v>
                </c:pt>
                <c:pt idx="896">
                  <c:v>5.1487016769466855E-2</c:v>
                </c:pt>
                <c:pt idx="897">
                  <c:v>5.1546378506371789E-2</c:v>
                </c:pt>
                <c:pt idx="898">
                  <c:v>5.1597161104901354E-2</c:v>
                </c:pt>
                <c:pt idx="899">
                  <c:v>5.16583658428399E-2</c:v>
                </c:pt>
                <c:pt idx="900">
                  <c:v>5.1714522938799599E-2</c:v>
                </c:pt>
                <c:pt idx="901">
                  <c:v>5.1767818822680237E-2</c:v>
                </c:pt>
                <c:pt idx="902">
                  <c:v>5.1826323336370682E-2</c:v>
                </c:pt>
                <c:pt idx="903">
                  <c:v>5.1879277057100694E-2</c:v>
                </c:pt>
                <c:pt idx="904">
                  <c:v>5.193592602840312E-2</c:v>
                </c:pt>
                <c:pt idx="905">
                  <c:v>5.1990386702179293E-2</c:v>
                </c:pt>
                <c:pt idx="906">
                  <c:v>5.2049382418620005E-2</c:v>
                </c:pt>
                <c:pt idx="907">
                  <c:v>5.2107366269713497E-2</c:v>
                </c:pt>
                <c:pt idx="908">
                  <c:v>5.2159296777966026E-2</c:v>
                </c:pt>
                <c:pt idx="909">
                  <c:v>5.2217946439272647E-2</c:v>
                </c:pt>
                <c:pt idx="910">
                  <c:v>5.2270375316236212E-2</c:v>
                </c:pt>
                <c:pt idx="911">
                  <c:v>5.2331538865401421E-2</c:v>
                </c:pt>
                <c:pt idx="912">
                  <c:v>5.2382449626157707E-2</c:v>
                </c:pt>
                <c:pt idx="913">
                  <c:v>5.2441926242036425E-2</c:v>
                </c:pt>
                <c:pt idx="914">
                  <c:v>5.250039133184245E-2</c:v>
                </c:pt>
                <c:pt idx="915">
                  <c:v>5.2550117568759137E-2</c:v>
                </c:pt>
                <c:pt idx="916">
                  <c:v>5.2611935928966187E-2</c:v>
                </c:pt>
                <c:pt idx="917">
                  <c:v>5.2662664445912069E-2</c:v>
                </c:pt>
                <c:pt idx="918">
                  <c:v>5.272296420290884E-2</c:v>
                </c:pt>
                <c:pt idx="919">
                  <c:v>5.2775198657690876E-2</c:v>
                </c:pt>
                <c:pt idx="920">
                  <c:v>5.2831293072331059E-2</c:v>
                </c:pt>
                <c:pt idx="921">
                  <c:v>5.2892758189133256E-2</c:v>
                </c:pt>
                <c:pt idx="922">
                  <c:v>5.2938938509859472E-2</c:v>
                </c:pt>
                <c:pt idx="923">
                  <c:v>5.3003419462561062E-2</c:v>
                </c:pt>
                <c:pt idx="924">
                  <c:v>5.3056310889989702E-2</c:v>
                </c:pt>
                <c:pt idx="925">
                  <c:v>5.311373270105918E-2</c:v>
                </c:pt>
                <c:pt idx="926">
                  <c:v>5.3167121953210827E-2</c:v>
                </c:pt>
                <c:pt idx="927">
                  <c:v>5.3222355003540694E-2</c:v>
                </c:pt>
                <c:pt idx="928">
                  <c:v>5.3282117421089299E-2</c:v>
                </c:pt>
                <c:pt idx="929">
                  <c:v>5.3334154819540104E-2</c:v>
                </c:pt>
                <c:pt idx="930">
                  <c:v>5.3394917644795079E-2</c:v>
                </c:pt>
                <c:pt idx="931">
                  <c:v>5.3449298920999325E-2</c:v>
                </c:pt>
                <c:pt idx="932">
                  <c:v>5.3506194683195146E-2</c:v>
                </c:pt>
                <c:pt idx="933">
                  <c:v>5.3560066447766057E-2</c:v>
                </c:pt>
                <c:pt idx="934">
                  <c:v>5.3613264065095839E-2</c:v>
                </c:pt>
                <c:pt idx="935">
                  <c:v>5.3675352342228422E-2</c:v>
                </c:pt>
                <c:pt idx="936">
                  <c:v>5.3722838882194167E-2</c:v>
                </c:pt>
                <c:pt idx="937">
                  <c:v>5.3785927051455268E-2</c:v>
                </c:pt>
                <c:pt idx="938">
                  <c:v>5.384297143753973E-2</c:v>
                </c:pt>
                <c:pt idx="939">
                  <c:v>5.3895147423629296E-2</c:v>
                </c:pt>
                <c:pt idx="940">
                  <c:v>5.3952353334307306E-2</c:v>
                </c:pt>
                <c:pt idx="941">
                  <c:v>5.4004691359454737E-2</c:v>
                </c:pt>
                <c:pt idx="942">
                  <c:v>5.4064910249266372E-2</c:v>
                </c:pt>
                <c:pt idx="943">
                  <c:v>5.4117745564201764E-2</c:v>
                </c:pt>
                <c:pt idx="944">
                  <c:v>5.4174771025582734E-2</c:v>
                </c:pt>
                <c:pt idx="945">
                  <c:v>5.4233470309837203E-2</c:v>
                </c:pt>
                <c:pt idx="946">
                  <c:v>5.4283613540884713E-2</c:v>
                </c:pt>
                <c:pt idx="947">
                  <c:v>5.4345660212410954E-2</c:v>
                </c:pt>
                <c:pt idx="948">
                  <c:v>5.4398480696307379E-2</c:v>
                </c:pt>
                <c:pt idx="949">
                  <c:v>5.4457166850818292E-2</c:v>
                </c:pt>
                <c:pt idx="950">
                  <c:v>5.4510652088947398E-2</c:v>
                </c:pt>
                <c:pt idx="951">
                  <c:v>5.4565978635460061E-2</c:v>
                </c:pt>
                <c:pt idx="952">
                  <c:v>5.4624319677762684E-2</c:v>
                </c:pt>
                <c:pt idx="953">
                  <c:v>5.4674108047863525E-2</c:v>
                </c:pt>
                <c:pt idx="954">
                  <c:v>5.4736298119012351E-2</c:v>
                </c:pt>
                <c:pt idx="955">
                  <c:v>5.4789936044256693E-2</c:v>
                </c:pt>
                <c:pt idx="956">
                  <c:v>5.484826402249466E-2</c:v>
                </c:pt>
                <c:pt idx="957">
                  <c:v>5.4902063537859667E-2</c:v>
                </c:pt>
                <c:pt idx="958">
                  <c:v>5.4954016708958754E-2</c:v>
                </c:pt>
                <c:pt idx="959">
                  <c:v>5.5016692103725215E-2</c:v>
                </c:pt>
                <c:pt idx="960">
                  <c:v>5.5064785264376012E-2</c:v>
                </c:pt>
                <c:pt idx="961">
                  <c:v>5.5127118602309642E-2</c:v>
                </c:pt>
                <c:pt idx="962">
                  <c:v>5.5182578601548016E-2</c:v>
                </c:pt>
                <c:pt idx="963">
                  <c:v>5.5236025055962486E-2</c:v>
                </c:pt>
                <c:pt idx="964">
                  <c:v>5.529449455077675E-2</c:v>
                </c:pt>
                <c:pt idx="965">
                  <c:v>5.5346427338369496E-2</c:v>
                </c:pt>
                <c:pt idx="966">
                  <c:v>5.5406565486938349E-2</c:v>
                </c:pt>
                <c:pt idx="967">
                  <c:v>5.545782244663134E-2</c:v>
                </c:pt>
                <c:pt idx="968">
                  <c:v>5.5518958848411397E-2</c:v>
                </c:pt>
                <c:pt idx="969">
                  <c:v>5.5574564603621229E-2</c:v>
                </c:pt>
                <c:pt idx="970">
                  <c:v>5.5626147901028052E-2</c:v>
                </c:pt>
                <c:pt idx="971">
                  <c:v>5.5684762054788672E-2</c:v>
                </c:pt>
                <c:pt idx="972">
                  <c:v>5.5736507123758897E-2</c:v>
                </c:pt>
                <c:pt idx="973">
                  <c:v>5.5797291600192631E-2</c:v>
                </c:pt>
                <c:pt idx="974">
                  <c:v>5.5848528536878057E-2</c:v>
                </c:pt>
                <c:pt idx="975">
                  <c:v>5.5909138778219035E-2</c:v>
                </c:pt>
                <c:pt idx="976">
                  <c:v>5.5962713833284473E-2</c:v>
                </c:pt>
                <c:pt idx="977">
                  <c:v>5.6016453426796703E-2</c:v>
                </c:pt>
                <c:pt idx="978">
                  <c:v>5.6074709910692765E-2</c:v>
                </c:pt>
                <c:pt idx="979">
                  <c:v>5.6127439146664307E-2</c:v>
                </c:pt>
                <c:pt idx="980">
                  <c:v>5.6188199865865637E-2</c:v>
                </c:pt>
                <c:pt idx="981">
                  <c:v>5.6240421004994566E-2</c:v>
                </c:pt>
                <c:pt idx="982">
                  <c:v>5.6296823466868214E-2</c:v>
                </c:pt>
                <c:pt idx="983">
                  <c:v>5.6356904489240987E-2</c:v>
                </c:pt>
                <c:pt idx="984">
                  <c:v>5.6405602613511123E-2</c:v>
                </c:pt>
                <c:pt idx="985">
                  <c:v>5.6467852432429279E-2</c:v>
                </c:pt>
                <c:pt idx="986">
                  <c:v>5.6522066859537597E-2</c:v>
                </c:pt>
                <c:pt idx="987">
                  <c:v>5.6577282236331336E-2</c:v>
                </c:pt>
                <c:pt idx="988">
                  <c:v>5.6632327259074626E-2</c:v>
                </c:pt>
                <c:pt idx="989">
                  <c:v>5.6685027101280171E-2</c:v>
                </c:pt>
                <c:pt idx="990">
                  <c:v>5.6745084805208512E-2</c:v>
                </c:pt>
                <c:pt idx="991">
                  <c:v>5.6796942316169927E-2</c:v>
                </c:pt>
                <c:pt idx="992">
                  <c:v>5.6856658763427194E-2</c:v>
                </c:pt>
                <c:pt idx="993">
                  <c:v>5.6913360996682275E-2</c:v>
                </c:pt>
                <c:pt idx="994">
                  <c:v>5.6965544281785942E-2</c:v>
                </c:pt>
                <c:pt idx="995">
                  <c:v>5.7023076542515094E-2</c:v>
                </c:pt>
                <c:pt idx="996">
                  <c:v>5.7074752408417181E-2</c:v>
                </c:pt>
                <c:pt idx="997">
                  <c:v>5.713579003980819E-2</c:v>
                </c:pt>
                <c:pt idx="998">
                  <c:v>5.718562074084798E-2</c:v>
                </c:pt>
                <c:pt idx="999">
                  <c:v>5.7247654821656085E-2</c:v>
                </c:pt>
                <c:pt idx="1000">
                  <c:v>5.7303666116891798E-2</c:v>
                </c:pt>
                <c:pt idx="1001">
                  <c:v>5.7356330592449899E-2</c:v>
                </c:pt>
                <c:pt idx="1002">
                  <c:v>5.7414676249020816E-2</c:v>
                </c:pt>
                <c:pt idx="1003">
                  <c:v>5.7465161720332628E-2</c:v>
                </c:pt>
                <c:pt idx="1004">
                  <c:v>5.7527847086203968E-2</c:v>
                </c:pt>
                <c:pt idx="1005">
                  <c:v>5.7577156812724649E-2</c:v>
                </c:pt>
                <c:pt idx="1006">
                  <c:v>5.763548958684319E-2</c:v>
                </c:pt>
                <c:pt idx="1007">
                  <c:v>5.7694654598076711E-2</c:v>
                </c:pt>
                <c:pt idx="1008">
                  <c:v>5.774261914242719E-2</c:v>
                </c:pt>
                <c:pt idx="1009">
                  <c:v>5.7805120009354706E-2</c:v>
                </c:pt>
                <c:pt idx="1010">
                  <c:v>5.7857089680801971E-2</c:v>
                </c:pt>
                <c:pt idx="1011">
                  <c:v>5.7915740310297989E-2</c:v>
                </c:pt>
                <c:pt idx="1012">
                  <c:v>5.7969207972233219E-2</c:v>
                </c:pt>
                <c:pt idx="1013">
                  <c:v>5.8023675213292089E-2</c:v>
                </c:pt>
                <c:pt idx="1014">
                  <c:v>5.8081647821000566E-2</c:v>
                </c:pt>
                <c:pt idx="1015">
                  <c:v>5.8132934905479057E-2</c:v>
                </c:pt>
                <c:pt idx="1016">
                  <c:v>5.8194910250169866E-2</c:v>
                </c:pt>
                <c:pt idx="1017">
                  <c:v>5.8247694846434252E-2</c:v>
                </c:pt>
                <c:pt idx="1018">
                  <c:v>5.8305821494729543E-2</c:v>
                </c:pt>
                <c:pt idx="1019">
                  <c:v>5.8359602338139596E-2</c:v>
                </c:pt>
                <c:pt idx="1020">
                  <c:v>5.8413213281532164E-2</c:v>
                </c:pt>
                <c:pt idx="1021">
                  <c:v>5.8473167287308503E-2</c:v>
                </c:pt>
                <c:pt idx="1022">
                  <c:v>5.8522931392102746E-2</c:v>
                </c:pt>
                <c:pt idx="1023">
                  <c:v>5.8585216530312574E-2</c:v>
                </c:pt>
                <c:pt idx="1024">
                  <c:v>5.8638982350124977E-2</c:v>
                </c:pt>
                <c:pt idx="1025">
                  <c:v>5.8693580084633171E-2</c:v>
                </c:pt>
                <c:pt idx="1026">
                  <c:v>5.8750011307342385E-2</c:v>
                </c:pt>
                <c:pt idx="1027">
                  <c:v>5.8802599668949171E-2</c:v>
                </c:pt>
                <c:pt idx="1028">
                  <c:v>5.8861695670420718E-2</c:v>
                </c:pt>
                <c:pt idx="1029">
                  <c:v>5.8914278159211991E-2</c:v>
                </c:pt>
                <c:pt idx="1030">
                  <c:v>5.8972532989726531E-2</c:v>
                </c:pt>
                <c:pt idx="1031">
                  <c:v>5.9029782998108633E-2</c:v>
                </c:pt>
                <c:pt idx="1032">
                  <c:v>5.908052079071513E-2</c:v>
                </c:pt>
                <c:pt idx="1033">
                  <c:v>5.9138432164466681E-2</c:v>
                </c:pt>
                <c:pt idx="1034">
                  <c:v>5.9191834493621816E-2</c:v>
                </c:pt>
                <c:pt idx="1035">
                  <c:v>5.9250907498027111E-2</c:v>
                </c:pt>
                <c:pt idx="1036">
                  <c:v>5.9305304975065476E-2</c:v>
                </c:pt>
                <c:pt idx="1037">
                  <c:v>5.9362702785288067E-2</c:v>
                </c:pt>
                <c:pt idx="1038">
                  <c:v>5.9418762582419578E-2</c:v>
                </c:pt>
                <c:pt idx="1039">
                  <c:v>5.9469814306335654E-2</c:v>
                </c:pt>
                <c:pt idx="1040">
                  <c:v>5.9530038642841399E-2</c:v>
                </c:pt>
                <c:pt idx="1041">
                  <c:v>5.9582919626359858E-2</c:v>
                </c:pt>
                <c:pt idx="1042">
                  <c:v>5.9640635110723123E-2</c:v>
                </c:pt>
                <c:pt idx="1043">
                  <c:v>5.9694344216547915E-2</c:v>
                </c:pt>
                <c:pt idx="1044">
                  <c:v>5.9749051147529195E-2</c:v>
                </c:pt>
                <c:pt idx="1045">
                  <c:v>5.9808925120339612E-2</c:v>
                </c:pt>
                <c:pt idx="1046">
                  <c:v>5.9856621597313371E-2</c:v>
                </c:pt>
                <c:pt idx="1047">
                  <c:v>5.9921658581701336E-2</c:v>
                </c:pt>
                <c:pt idx="1048">
                  <c:v>5.997285138657231E-2</c:v>
                </c:pt>
                <c:pt idx="1049">
                  <c:v>6.0028876990287756E-2</c:v>
                </c:pt>
                <c:pt idx="1050">
                  <c:v>6.0083398894476135E-2</c:v>
                </c:pt>
                <c:pt idx="1051">
                  <c:v>6.0135917183982618E-2</c:v>
                </c:pt>
                <c:pt idx="1052">
                  <c:v>6.0198101941251594E-2</c:v>
                </c:pt>
                <c:pt idx="1053">
                  <c:v>6.0246113263931055E-2</c:v>
                </c:pt>
                <c:pt idx="1054">
                  <c:v>6.0309291318463132E-2</c:v>
                </c:pt>
                <c:pt idx="1055">
                  <c:v>6.0364964712346016E-2</c:v>
                </c:pt>
                <c:pt idx="1056">
                  <c:v>6.0416968196591127E-2</c:v>
                </c:pt>
                <c:pt idx="1057">
                  <c:v>6.0473635581059795E-2</c:v>
                </c:pt>
                <c:pt idx="1058">
                  <c:v>6.0525966725218851E-2</c:v>
                </c:pt>
                <c:pt idx="1059">
                  <c:v>6.0586127491135199E-2</c:v>
                </c:pt>
                <c:pt idx="1060">
                  <c:v>6.0636619744792793E-2</c:v>
                </c:pt>
                <c:pt idx="1061">
                  <c:v>6.0697440361567427E-2</c:v>
                </c:pt>
                <c:pt idx="1062">
                  <c:v>6.0752592298085176E-2</c:v>
                </c:pt>
                <c:pt idx="1063">
                  <c:v>6.0806075107831266E-2</c:v>
                </c:pt>
                <c:pt idx="1064">
                  <c:v>6.0861554252310615E-2</c:v>
                </c:pt>
                <c:pt idx="1065">
                  <c:v>6.0914531463292787E-2</c:v>
                </c:pt>
                <c:pt idx="1066">
                  <c:v>6.0975668341034912E-2</c:v>
                </c:pt>
                <c:pt idx="1067">
                  <c:v>6.1024475208853818E-2</c:v>
                </c:pt>
                <c:pt idx="1068">
                  <c:v>6.108427286791817E-2</c:v>
                </c:pt>
                <c:pt idx="1069">
                  <c:v>6.1140902451660865E-2</c:v>
                </c:pt>
                <c:pt idx="1070">
                  <c:v>6.1191699790857132E-2</c:v>
                </c:pt>
                <c:pt idx="1071">
                  <c:v>6.1252320123401677E-2</c:v>
                </c:pt>
                <c:pt idx="1072">
                  <c:v>6.1304943586217325E-2</c:v>
                </c:pt>
                <c:pt idx="1073">
                  <c:v>6.1364224929829701E-2</c:v>
                </c:pt>
                <c:pt idx="1074">
                  <c:v>6.1417009011228804E-2</c:v>
                </c:pt>
                <c:pt idx="1075">
                  <c:v>6.1470456298854101E-2</c:v>
                </c:pt>
                <c:pt idx="1076">
                  <c:v>6.1530560272086129E-2</c:v>
                </c:pt>
                <c:pt idx="1077">
                  <c:v>6.1580505423995492E-2</c:v>
                </c:pt>
                <c:pt idx="1078">
                  <c:v>6.164076925306413E-2</c:v>
                </c:pt>
                <c:pt idx="1079">
                  <c:v>6.1696368570438774E-2</c:v>
                </c:pt>
                <c:pt idx="1080">
                  <c:v>6.1750966089361294E-2</c:v>
                </c:pt>
                <c:pt idx="1081">
                  <c:v>6.1804894858458664E-2</c:v>
                </c:pt>
                <c:pt idx="1082">
                  <c:v>6.1858654286031919E-2</c:v>
                </c:pt>
                <c:pt idx="1083">
                  <c:v>6.1917237120678932E-2</c:v>
                </c:pt>
                <c:pt idx="1084">
                  <c:v>6.196932636104243E-2</c:v>
                </c:pt>
                <c:pt idx="1085">
                  <c:v>6.2028734738489737E-2</c:v>
                </c:pt>
                <c:pt idx="1086">
                  <c:v>6.208281492644243E-2</c:v>
                </c:pt>
                <c:pt idx="1087">
                  <c:v>6.2137890511873566E-2</c:v>
                </c:pt>
                <c:pt idx="1088">
                  <c:v>6.2195292349962683E-2</c:v>
                </c:pt>
                <c:pt idx="1089">
                  <c:v>6.2244871575412378E-2</c:v>
                </c:pt>
                <c:pt idx="1090">
                  <c:v>6.23082561995714E-2</c:v>
                </c:pt>
                <c:pt idx="1091">
                  <c:v>6.2356998072850972E-2</c:v>
                </c:pt>
                <c:pt idx="1092">
                  <c:v>6.2417381467502357E-2</c:v>
                </c:pt>
                <c:pt idx="1093">
                  <c:v>6.2473769279266893E-2</c:v>
                </c:pt>
                <c:pt idx="1094">
                  <c:v>6.2523999991266191E-2</c:v>
                </c:pt>
                <c:pt idx="1095">
                  <c:v>6.258470592815088E-2</c:v>
                </c:pt>
                <c:pt idx="1096">
                  <c:v>6.2634598459648361E-2</c:v>
                </c:pt>
                <c:pt idx="1097">
                  <c:v>6.2695297683124429E-2</c:v>
                </c:pt>
                <c:pt idx="1098">
                  <c:v>6.2746681269339216E-2</c:v>
                </c:pt>
                <c:pt idx="1099">
                  <c:v>6.2804048173357038E-2</c:v>
                </c:pt>
                <c:pt idx="1100">
                  <c:v>6.2859749119481098E-2</c:v>
                </c:pt>
                <c:pt idx="1101">
                  <c:v>6.2913285612178488E-2</c:v>
                </c:pt>
                <c:pt idx="1102">
                  <c:v>6.2971141704807027E-2</c:v>
                </c:pt>
                <c:pt idx="1103">
                  <c:v>6.302300983873281E-2</c:v>
                </c:pt>
                <c:pt idx="1104">
                  <c:v>6.30821894235222E-2</c:v>
                </c:pt>
                <c:pt idx="1105">
                  <c:v>6.3134051798079183E-2</c:v>
                </c:pt>
                <c:pt idx="1106">
                  <c:v>6.3191396484789858E-2</c:v>
                </c:pt>
                <c:pt idx="1107">
                  <c:v>6.3247574467290332E-2</c:v>
                </c:pt>
                <c:pt idx="1108">
                  <c:v>6.3298431102446664E-2</c:v>
                </c:pt>
                <c:pt idx="1109">
                  <c:v>6.3360585699896096E-2</c:v>
                </c:pt>
                <c:pt idx="1110">
                  <c:v>6.3412433638545165E-2</c:v>
                </c:pt>
                <c:pt idx="1111">
                  <c:v>6.3469762364215518E-2</c:v>
                </c:pt>
                <c:pt idx="1112">
                  <c:v>6.3524096992260665E-2</c:v>
                </c:pt>
                <c:pt idx="1113">
                  <c:v>6.357759793086587E-2</c:v>
                </c:pt>
                <c:pt idx="1114">
                  <c:v>6.363674470543175E-2</c:v>
                </c:pt>
                <c:pt idx="1115">
                  <c:v>6.3686750906377085E-2</c:v>
                </c:pt>
                <c:pt idx="1116">
                  <c:v>6.374738630053782E-2</c:v>
                </c:pt>
                <c:pt idx="1117">
                  <c:v>6.380286861797213E-2</c:v>
                </c:pt>
                <c:pt idx="1118">
                  <c:v>6.3854693630827797E-2</c:v>
                </c:pt>
                <c:pt idx="1119">
                  <c:v>6.3913159651871249E-2</c:v>
                </c:pt>
                <c:pt idx="1120">
                  <c:v>6.3965145032531021E-2</c:v>
                </c:pt>
                <c:pt idx="1121">
                  <c:v>6.4021279565430814E-2</c:v>
                </c:pt>
                <c:pt idx="1122">
                  <c:v>6.4075584236069391E-2</c:v>
                </c:pt>
                <c:pt idx="1123">
                  <c:v>6.4133373123647613E-2</c:v>
                </c:pt>
                <c:pt idx="1124">
                  <c:v>6.4190660534854449E-2</c:v>
                </c:pt>
                <c:pt idx="1125">
                  <c:v>6.4241137157049127E-2</c:v>
                </c:pt>
                <c:pt idx="1126">
                  <c:v>6.4300244699587256E-2</c:v>
                </c:pt>
                <c:pt idx="1127">
                  <c:v>6.4352209961900317E-2</c:v>
                </c:pt>
                <c:pt idx="1128">
                  <c:v>6.4411808966863562E-2</c:v>
                </c:pt>
                <c:pt idx="1129">
                  <c:v>6.4463270430953692E-2</c:v>
                </c:pt>
                <c:pt idx="1130">
                  <c:v>6.4520870928691007E-2</c:v>
                </c:pt>
                <c:pt idx="1131">
                  <c:v>6.4578800071406525E-2</c:v>
                </c:pt>
                <c:pt idx="1132">
                  <c:v>6.4627929321843372E-2</c:v>
                </c:pt>
                <c:pt idx="1133">
                  <c:v>6.4689171527899825E-2</c:v>
                </c:pt>
                <c:pt idx="1134">
                  <c:v>6.4739954902960625E-2</c:v>
                </c:pt>
                <c:pt idx="1135">
                  <c:v>6.4798867025092605E-2</c:v>
                </c:pt>
                <c:pt idx="1136">
                  <c:v>6.485030857497491E-2</c:v>
                </c:pt>
                <c:pt idx="1137">
                  <c:v>6.4906227516086989E-2</c:v>
                </c:pt>
                <c:pt idx="1138">
                  <c:v>6.4967120847829782E-2</c:v>
                </c:pt>
                <c:pt idx="1139">
                  <c:v>6.5011917389411644E-2</c:v>
                </c:pt>
                <c:pt idx="1140">
                  <c:v>6.5075956367603563E-2</c:v>
                </c:pt>
                <c:pt idx="1141">
                  <c:v>6.5128544896962653E-2</c:v>
                </c:pt>
                <c:pt idx="1142">
                  <c:v>6.5185443566171133E-2</c:v>
                </c:pt>
                <c:pt idx="1143">
                  <c:v>6.5238689825571766E-2</c:v>
                </c:pt>
                <c:pt idx="1144">
                  <c:v>6.529160152400397E-2</c:v>
                </c:pt>
                <c:pt idx="1145">
                  <c:v>6.5352139688400882E-2</c:v>
                </c:pt>
                <c:pt idx="1146">
                  <c:v>6.5402723563151327E-2</c:v>
                </c:pt>
                <c:pt idx="1147">
                  <c:v>6.5462425827974555E-2</c:v>
                </c:pt>
                <c:pt idx="1148">
                  <c:v>6.5517481424190865E-2</c:v>
                </c:pt>
                <c:pt idx="1149">
                  <c:v>6.5572036540085421E-2</c:v>
                </c:pt>
                <c:pt idx="1150">
                  <c:v>6.562642287241556E-2</c:v>
                </c:pt>
                <c:pt idx="1151">
                  <c:v>6.5678982462277283E-2</c:v>
                </c:pt>
                <c:pt idx="1152">
                  <c:v>6.5739497180594186E-2</c:v>
                </c:pt>
                <c:pt idx="1153">
                  <c:v>6.5787906318723749E-2</c:v>
                </c:pt>
                <c:pt idx="1154">
                  <c:v>6.5848580216765082E-2</c:v>
                </c:pt>
                <c:pt idx="1155">
                  <c:v>6.5904940649037971E-2</c:v>
                </c:pt>
                <c:pt idx="1156">
                  <c:v>6.5956656839217365E-2</c:v>
                </c:pt>
                <c:pt idx="1157">
                  <c:v>6.6013342667477146E-2</c:v>
                </c:pt>
                <c:pt idx="1158">
                  <c:v>6.606521898671959E-2</c:v>
                </c:pt>
                <c:pt idx="1159">
                  <c:v>6.6124881713343853E-2</c:v>
                </c:pt>
                <c:pt idx="1160">
                  <c:v>6.6177083679281837E-2</c:v>
                </c:pt>
                <c:pt idx="1161">
                  <c:v>6.623292847980139E-2</c:v>
                </c:pt>
                <c:pt idx="1162">
                  <c:v>6.6291752715900834E-2</c:v>
                </c:pt>
                <c:pt idx="1163">
                  <c:v>6.6340466506154924E-2</c:v>
                </c:pt>
                <c:pt idx="1164">
                  <c:v>6.640226664138929E-2</c:v>
                </c:pt>
                <c:pt idx="1165">
                  <c:v>6.6454785470105485E-2</c:v>
                </c:pt>
                <c:pt idx="1166">
                  <c:v>6.6512271373028925E-2</c:v>
                </c:pt>
                <c:pt idx="1167">
                  <c:v>6.6565943987981685E-2</c:v>
                </c:pt>
                <c:pt idx="1168">
                  <c:v>6.6619448079442395E-2</c:v>
                </c:pt>
                <c:pt idx="1169">
                  <c:v>6.6677918317486623E-2</c:v>
                </c:pt>
                <c:pt idx="1170">
                  <c:v>6.6726944550506304E-2</c:v>
                </c:pt>
                <c:pt idx="1171">
                  <c:v>6.6788058346981344E-2</c:v>
                </c:pt>
                <c:pt idx="1172">
                  <c:v>6.6841219343747635E-2</c:v>
                </c:pt>
                <c:pt idx="1173">
                  <c:v>6.6898020650225987E-2</c:v>
                </c:pt>
                <c:pt idx="1174">
                  <c:v>6.6951838153429769E-2</c:v>
                </c:pt>
                <c:pt idx="1175">
                  <c:v>6.7003169073117388E-2</c:v>
                </c:pt>
                <c:pt idx="1176">
                  <c:v>6.7064762698925168E-2</c:v>
                </c:pt>
                <c:pt idx="1177">
                  <c:v>6.711343884839957E-2</c:v>
                </c:pt>
                <c:pt idx="1178">
                  <c:v>6.7174197927989482E-2</c:v>
                </c:pt>
                <c:pt idx="1179">
                  <c:v>6.7228993822813873E-2</c:v>
                </c:pt>
                <c:pt idx="1180">
                  <c:v>6.7281800318389234E-2</c:v>
                </c:pt>
                <c:pt idx="1181">
                  <c:v>6.7339900795317834E-2</c:v>
                </c:pt>
                <c:pt idx="1182">
                  <c:v>6.7391377314877612E-2</c:v>
                </c:pt>
                <c:pt idx="1183">
                  <c:v>6.7450795468829275E-2</c:v>
                </c:pt>
                <c:pt idx="1184">
                  <c:v>6.7501273299432077E-2</c:v>
                </c:pt>
                <c:pt idx="1185">
                  <c:v>6.7561346872199918E-2</c:v>
                </c:pt>
                <c:pt idx="1186">
                  <c:v>6.7616452513285838E-2</c:v>
                </c:pt>
                <c:pt idx="1187">
                  <c:v>6.7666756513275292E-2</c:v>
                </c:pt>
                <c:pt idx="1188">
                  <c:v>6.7725331008633038E-2</c:v>
                </c:pt>
                <c:pt idx="1189">
                  <c:v>6.7776953143223018E-2</c:v>
                </c:pt>
                <c:pt idx="1190">
                  <c:v>6.783601750908777E-2</c:v>
                </c:pt>
                <c:pt idx="1191">
                  <c:v>6.7887303064257623E-2</c:v>
                </c:pt>
                <c:pt idx="1192">
                  <c:v>6.7946195489650016E-2</c:v>
                </c:pt>
                <c:pt idx="1193">
                  <c:v>6.7999791199359491E-2</c:v>
                </c:pt>
                <c:pt idx="1194">
                  <c:v>6.8053053225548985E-2</c:v>
                </c:pt>
                <c:pt idx="1195">
                  <c:v>6.8110447326625467E-2</c:v>
                </c:pt>
                <c:pt idx="1196">
                  <c:v>6.8163703459528213E-2</c:v>
                </c:pt>
                <c:pt idx="1197">
                  <c:v>6.822241423216964E-2</c:v>
                </c:pt>
                <c:pt idx="1198">
                  <c:v>6.8274341451387957E-2</c:v>
                </c:pt>
                <c:pt idx="1199">
                  <c:v>6.8329242457611558E-2</c:v>
                </c:pt>
                <c:pt idx="1200">
                  <c:v>6.8388604913124471E-2</c:v>
                </c:pt>
                <c:pt idx="1201">
                  <c:v>6.8437547351370559E-2</c:v>
                </c:pt>
                <c:pt idx="1202">
                  <c:v>6.8499218026513056E-2</c:v>
                </c:pt>
                <c:pt idx="1203">
                  <c:v>6.8552949428537638E-2</c:v>
                </c:pt>
                <c:pt idx="1204">
                  <c:v>6.860651262957343E-2</c:v>
                </c:pt>
                <c:pt idx="1205">
                  <c:v>6.8661560707801855E-2</c:v>
                </c:pt>
                <c:pt idx="1206">
                  <c:v>6.8713465128962647E-2</c:v>
                </c:pt>
                <c:pt idx="1207">
                  <c:v>6.8772804781132305E-2</c:v>
                </c:pt>
                <c:pt idx="1208">
                  <c:v>6.8823711760043926E-2</c:v>
                </c:pt>
                <c:pt idx="1209">
                  <c:v>6.8883375407488595E-2</c:v>
                </c:pt>
                <c:pt idx="1210">
                  <c:v>6.8939565061467825E-2</c:v>
                </c:pt>
                <c:pt idx="1211">
                  <c:v>6.8989637298529749E-2</c:v>
                </c:pt>
                <c:pt idx="1212">
                  <c:v>6.9047638636873229E-2</c:v>
                </c:pt>
                <c:pt idx="1213">
                  <c:v>6.9098366394311536E-2</c:v>
                </c:pt>
                <c:pt idx="1214">
                  <c:v>6.9158839771999395E-2</c:v>
                </c:pt>
                <c:pt idx="1215">
                  <c:v>6.9208735816409947E-2</c:v>
                </c:pt>
                <c:pt idx="1216">
                  <c:v>6.9268872111044516E-2</c:v>
                </c:pt>
                <c:pt idx="1217">
                  <c:v>6.9325040108879937E-2</c:v>
                </c:pt>
                <c:pt idx="1218">
                  <c:v>6.9376910104841052E-2</c:v>
                </c:pt>
                <c:pt idx="1219">
                  <c:v>6.9434228276790258E-2</c:v>
                </c:pt>
                <c:pt idx="1220">
                  <c:v>6.948493642769038E-2</c:v>
                </c:pt>
                <c:pt idx="1221">
                  <c:v>6.9545551592351457E-2</c:v>
                </c:pt>
                <c:pt idx="1222">
                  <c:v>6.9595098044141948E-2</c:v>
                </c:pt>
                <c:pt idx="1223">
                  <c:v>6.9652403711679869E-2</c:v>
                </c:pt>
                <c:pt idx="1224">
                  <c:v>6.9711027149165203E-2</c:v>
                </c:pt>
                <c:pt idx="1225">
                  <c:v>6.9758583920069617E-2</c:v>
                </c:pt>
                <c:pt idx="1226">
                  <c:v>6.9820008068695594E-2</c:v>
                </c:pt>
                <c:pt idx="1227">
                  <c:v>6.9872017502723413E-2</c:v>
                </c:pt>
                <c:pt idx="1228">
                  <c:v>6.9929967685889494E-2</c:v>
                </c:pt>
                <c:pt idx="1229">
                  <c:v>6.9982466661923912E-2</c:v>
                </c:pt>
                <c:pt idx="1230">
                  <c:v>7.0035788272219485E-2</c:v>
                </c:pt>
                <c:pt idx="1231">
                  <c:v>7.0093068691996593E-2</c:v>
                </c:pt>
                <c:pt idx="1232">
                  <c:v>7.0144073566439508E-2</c:v>
                </c:pt>
                <c:pt idx="1233">
                  <c:v>7.0205308991994037E-2</c:v>
                </c:pt>
                <c:pt idx="1234">
                  <c:v>7.0257793515260986E-2</c:v>
                </c:pt>
                <c:pt idx="1235">
                  <c:v>7.0314401092489029E-2</c:v>
                </c:pt>
                <c:pt idx="1236">
                  <c:v>7.0369520260474286E-2</c:v>
                </c:pt>
                <c:pt idx="1237">
                  <c:v>7.0420841065766557E-2</c:v>
                </c:pt>
                <c:pt idx="1238">
                  <c:v>7.0480409501542829E-2</c:v>
                </c:pt>
                <c:pt idx="1239">
                  <c:v>7.0530074653652436E-2</c:v>
                </c:pt>
                <c:pt idx="1240">
                  <c:v>7.0590791488502488E-2</c:v>
                </c:pt>
                <c:pt idx="1241">
                  <c:v>7.0644410627809406E-2</c:v>
                </c:pt>
                <c:pt idx="1242">
                  <c:v>7.069736701724523E-2</c:v>
                </c:pt>
                <c:pt idx="1243">
                  <c:v>7.0753949717454329E-2</c:v>
                </c:pt>
                <c:pt idx="1244">
                  <c:v>7.0805580699783238E-2</c:v>
                </c:pt>
                <c:pt idx="1245">
                  <c:v>7.086413657501206E-2</c:v>
                </c:pt>
                <c:pt idx="1246">
                  <c:v>7.091658653232194E-2</c:v>
                </c:pt>
                <c:pt idx="1247">
                  <c:v>7.0973156830209244E-2</c:v>
                </c:pt>
                <c:pt idx="1248">
                  <c:v>7.1030053756001188E-2</c:v>
                </c:pt>
                <c:pt idx="1249">
                  <c:v>7.107969161812358E-2</c:v>
                </c:pt>
                <c:pt idx="1250">
                  <c:v>7.1137901652972735E-2</c:v>
                </c:pt>
                <c:pt idx="1251">
                  <c:v>7.1191326578186553E-2</c:v>
                </c:pt>
                <c:pt idx="1252">
                  <c:v>7.1248705726257036E-2</c:v>
                </c:pt>
                <c:pt idx="1253">
                  <c:v>7.1302124732257582E-2</c:v>
                </c:pt>
                <c:pt idx="1254">
                  <c:v>7.1358838084689749E-2</c:v>
                </c:pt>
                <c:pt idx="1255">
                  <c:v>7.1414723968696428E-2</c:v>
                </c:pt>
                <c:pt idx="1256">
                  <c:v>7.1464672425361433E-2</c:v>
                </c:pt>
                <c:pt idx="1257">
                  <c:v>7.1524838045672556E-2</c:v>
                </c:pt>
                <c:pt idx="1258">
                  <c:v>7.1577253361571752E-2</c:v>
                </c:pt>
                <c:pt idx="1259">
                  <c:v>7.1633621484325463E-2</c:v>
                </c:pt>
                <c:pt idx="1260">
                  <c:v>7.1687514349771969E-2</c:v>
                </c:pt>
                <c:pt idx="1261">
                  <c:v>7.1740580327274456E-2</c:v>
                </c:pt>
                <c:pt idx="1262">
                  <c:v>7.1799905415426774E-2</c:v>
                </c:pt>
                <c:pt idx="1263">
                  <c:v>7.184719817284646E-2</c:v>
                </c:pt>
                <c:pt idx="1264">
                  <c:v>7.1911624776508337E-2</c:v>
                </c:pt>
                <c:pt idx="1265">
                  <c:v>7.1962372222134904E-2</c:v>
                </c:pt>
                <c:pt idx="1266">
                  <c:v>7.2017235881424543E-2</c:v>
                </c:pt>
                <c:pt idx="1267">
                  <c:v>7.2071767046451851E-2</c:v>
                </c:pt>
                <c:pt idx="1268">
                  <c:v>7.2122506366124328E-2</c:v>
                </c:pt>
                <c:pt idx="1269">
                  <c:v>7.2184444383649973E-2</c:v>
                </c:pt>
                <c:pt idx="1270">
                  <c:v>7.2232377822396554E-2</c:v>
                </c:pt>
                <c:pt idx="1271">
                  <c:v>7.2294144329700563E-2</c:v>
                </c:pt>
                <c:pt idx="1272">
                  <c:v>7.234948387985346E-2</c:v>
                </c:pt>
                <c:pt idx="1273">
                  <c:v>7.2400703174947206E-2</c:v>
                </c:pt>
                <c:pt idx="1274">
                  <c:v>7.245702490179283E-2</c:v>
                </c:pt>
                <c:pt idx="1275">
                  <c:v>7.2509226710704519E-2</c:v>
                </c:pt>
                <c:pt idx="1276">
                  <c:v>7.2567518254725696E-2</c:v>
                </c:pt>
                <c:pt idx="1277">
                  <c:v>7.2618726383755716E-2</c:v>
                </c:pt>
                <c:pt idx="1278">
                  <c:v>7.2678164042601204E-2</c:v>
                </c:pt>
                <c:pt idx="1279">
                  <c:v>7.2732000645560652E-2</c:v>
                </c:pt>
                <c:pt idx="1280">
                  <c:v>7.2784517352347325E-2</c:v>
                </c:pt>
                <c:pt idx="1281">
                  <c:v>7.2840488235649939E-2</c:v>
                </c:pt>
                <c:pt idx="1282">
                  <c:v>7.2892999245484077E-2</c:v>
                </c:pt>
                <c:pt idx="1283">
                  <c:v>7.2952749799284983E-2</c:v>
                </c:pt>
                <c:pt idx="1284">
                  <c:v>7.3001304782422477E-2</c:v>
                </c:pt>
                <c:pt idx="1285">
                  <c:v>7.3059403070753037E-2</c:v>
                </c:pt>
                <c:pt idx="1286">
                  <c:v>7.3116016852372762E-2</c:v>
                </c:pt>
                <c:pt idx="1287">
                  <c:v>7.3166209530555304E-2</c:v>
                </c:pt>
                <c:pt idx="1288">
                  <c:v>7.3226931075310225E-2</c:v>
                </c:pt>
                <c:pt idx="1289">
                  <c:v>7.3279586340478736E-2</c:v>
                </c:pt>
                <c:pt idx="1290">
                  <c:v>7.3336681260469605E-2</c:v>
                </c:pt>
                <c:pt idx="1291">
                  <c:v>7.3389330747182041E-2</c:v>
                </c:pt>
                <c:pt idx="1292">
                  <c:v>7.3440990361664918E-2</c:v>
                </c:pt>
                <c:pt idx="1293">
                  <c:v>7.3500708182640276E-2</c:v>
                </c:pt>
                <c:pt idx="1294">
                  <c:v>7.3550552558802482E-2</c:v>
                </c:pt>
                <c:pt idx="1295">
                  <c:v>7.3609934859522191E-2</c:v>
                </c:pt>
                <c:pt idx="1296">
                  <c:v>7.3665201644313658E-2</c:v>
                </c:pt>
                <c:pt idx="1297">
                  <c:v>7.3718656193937721E-2</c:v>
                </c:pt>
                <c:pt idx="1298">
                  <c:v>7.3772930197739381E-2</c:v>
                </c:pt>
                <c:pt idx="1299">
                  <c:v>7.3825063360980325E-2</c:v>
                </c:pt>
                <c:pt idx="1300">
                  <c:v>7.3884758251041488E-2</c:v>
                </c:pt>
                <c:pt idx="1301">
                  <c:v>7.3934912359828436E-2</c:v>
                </c:pt>
                <c:pt idx="1302">
                  <c:v>7.3992956434042439E-2</c:v>
                </c:pt>
                <c:pt idx="1303">
                  <c:v>7.4047051135791894E-2</c:v>
                </c:pt>
                <c:pt idx="1304">
                  <c:v>7.4100814094918185E-2</c:v>
                </c:pt>
                <c:pt idx="1305">
                  <c:v>7.415851974302641E-2</c:v>
                </c:pt>
                <c:pt idx="1306">
                  <c:v>7.4206687434992147E-2</c:v>
                </c:pt>
                <c:pt idx="1307">
                  <c:v>7.4269811545891976E-2</c:v>
                </c:pt>
                <c:pt idx="1308">
                  <c:v>7.4318138250202476E-2</c:v>
                </c:pt>
                <c:pt idx="1309">
                  <c:v>7.437698190017604E-2</c:v>
                </c:pt>
                <c:pt idx="1310">
                  <c:v>7.4433192432631148E-2</c:v>
                </c:pt>
                <c:pt idx="1311">
                  <c:v>7.4482497315961085E-2</c:v>
                </c:pt>
                <c:pt idx="1312">
                  <c:v>7.4542810317449193E-2</c:v>
                </c:pt>
                <c:pt idx="1313">
                  <c:v>7.4592602779028808E-2</c:v>
                </c:pt>
                <c:pt idx="1314">
                  <c:v>7.4652087552176963E-2</c:v>
                </c:pt>
                <c:pt idx="1315">
                  <c:v>7.4703353357501626E-2</c:v>
                </c:pt>
                <c:pt idx="1316">
                  <c:v>7.4759381247904252E-2</c:v>
                </c:pt>
                <c:pt idx="1317">
                  <c:v>7.4814748835716108E-2</c:v>
                </c:pt>
                <c:pt idx="1318">
                  <c:v>7.4867156280115366E-2</c:v>
                </c:pt>
                <c:pt idx="1319">
                  <c:v>7.492498199703479E-2</c:v>
                </c:pt>
                <c:pt idx="1320">
                  <c:v>7.4976233814473187E-2</c:v>
                </c:pt>
                <c:pt idx="1321">
                  <c:v>7.5033888969480128E-2</c:v>
                </c:pt>
                <c:pt idx="1322">
                  <c:v>7.5086120684490637E-2</c:v>
                </c:pt>
                <c:pt idx="1323">
                  <c:v>7.5142127133951866E-2</c:v>
                </c:pt>
                <c:pt idx="1324">
                  <c:v>7.5197637762773384E-2</c:v>
                </c:pt>
                <c:pt idx="1325">
                  <c:v>7.5248054509749557E-2</c:v>
                </c:pt>
                <c:pt idx="1326">
                  <c:v>7.5309799245209322E-2</c:v>
                </c:pt>
                <c:pt idx="1327">
                  <c:v>7.5361523947961959E-2</c:v>
                </c:pt>
                <c:pt idx="1328">
                  <c:v>7.5416858207542542E-2</c:v>
                </c:pt>
                <c:pt idx="1329">
                  <c:v>7.5471532673242525E-2</c:v>
                </c:pt>
                <c:pt idx="1330">
                  <c:v>7.5523741534969893E-2</c:v>
                </c:pt>
                <c:pt idx="1331">
                  <c:v>7.5582350122786413E-2</c:v>
                </c:pt>
                <c:pt idx="1332">
                  <c:v>7.563192669455035E-2</c:v>
                </c:pt>
                <c:pt idx="1333">
                  <c:v>7.5691513824699977E-2</c:v>
                </c:pt>
                <c:pt idx="1334">
                  <c:v>7.5747158103805418E-2</c:v>
                </c:pt>
                <c:pt idx="1335">
                  <c:v>7.5796562376103133E-2</c:v>
                </c:pt>
                <c:pt idx="1336">
                  <c:v>7.5855811457205768E-2</c:v>
                </c:pt>
                <c:pt idx="1337">
                  <c:v>7.5907179702959529E-2</c:v>
                </c:pt>
                <c:pt idx="1338">
                  <c:v>7.5962483778153719E-2</c:v>
                </c:pt>
                <c:pt idx="1339">
                  <c:v>7.6016636140268184E-2</c:v>
                </c:pt>
                <c:pt idx="1340">
                  <c:v>7.607275458498812E-2</c:v>
                </c:pt>
                <c:pt idx="1341">
                  <c:v>7.6130018406402544E-2</c:v>
                </c:pt>
                <c:pt idx="1342">
                  <c:v>7.617940376785301E-2</c:v>
                </c:pt>
                <c:pt idx="1343">
                  <c:v>7.6237645827282555E-2</c:v>
                </c:pt>
                <c:pt idx="1344">
                  <c:v>7.6289650658657865E-2</c:v>
                </c:pt>
                <c:pt idx="1345">
                  <c:v>7.634887053279929E-2</c:v>
                </c:pt>
                <c:pt idx="1346">
                  <c:v>7.6399229273221556E-2</c:v>
                </c:pt>
                <c:pt idx="1347">
                  <c:v>7.6455490273758434E-2</c:v>
                </c:pt>
                <c:pt idx="1348">
                  <c:v>7.6513060207507658E-2</c:v>
                </c:pt>
                <c:pt idx="1349">
                  <c:v>7.6561606635615231E-2</c:v>
                </c:pt>
                <c:pt idx="1350">
                  <c:v>7.6623106327767171E-2</c:v>
                </c:pt>
                <c:pt idx="1351">
                  <c:v>7.6673287274367508E-2</c:v>
                </c:pt>
                <c:pt idx="1352">
                  <c:v>7.6730516718292507E-2</c:v>
                </c:pt>
                <c:pt idx="1353">
                  <c:v>7.6782495924981736E-2</c:v>
                </c:pt>
                <c:pt idx="1354">
                  <c:v>7.6835620145654662E-2</c:v>
                </c:pt>
                <c:pt idx="1355">
                  <c:v>7.6896775090415564E-2</c:v>
                </c:pt>
                <c:pt idx="1356">
                  <c:v>7.6941040411511244E-2</c:v>
                </c:pt>
                <c:pt idx="1357">
                  <c:v>7.7004483954934741E-2</c:v>
                </c:pt>
                <c:pt idx="1358">
                  <c:v>7.7057760307172929E-2</c:v>
                </c:pt>
                <c:pt idx="1359">
                  <c:v>7.7111853391549218E-2</c:v>
                </c:pt>
                <c:pt idx="1360">
                  <c:v>7.7165451834486171E-2</c:v>
                </c:pt>
                <c:pt idx="1361">
                  <c:v>7.7218064025693825E-2</c:v>
                </c:pt>
                <c:pt idx="1362">
                  <c:v>7.7276737285634514E-2</c:v>
                </c:pt>
                <c:pt idx="1363">
                  <c:v>7.7327868716037529E-2</c:v>
                </c:pt>
                <c:pt idx="1364">
                  <c:v>7.7386371664922529E-2</c:v>
                </c:pt>
                <c:pt idx="1365">
                  <c:v>7.7440774697347919E-2</c:v>
                </c:pt>
                <c:pt idx="1366">
                  <c:v>7.7494519365291711E-2</c:v>
                </c:pt>
                <c:pt idx="1367">
                  <c:v>7.7548588829820589E-2</c:v>
                </c:pt>
                <c:pt idx="1368">
                  <c:v>7.7600361698325751E-2</c:v>
                </c:pt>
                <c:pt idx="1369">
                  <c:v>7.766032312643506E-2</c:v>
                </c:pt>
                <c:pt idx="1370">
                  <c:v>7.7708322443641661E-2</c:v>
                </c:pt>
                <c:pt idx="1371">
                  <c:v>7.7767622172829537E-2</c:v>
                </c:pt>
                <c:pt idx="1372">
                  <c:v>7.7823806241024709E-2</c:v>
                </c:pt>
                <c:pt idx="1373">
                  <c:v>7.7874582129367889E-2</c:v>
                </c:pt>
                <c:pt idx="1374">
                  <c:v>7.7931087748211517E-2</c:v>
                </c:pt>
                <c:pt idx="1375">
                  <c:v>7.7982513275297843E-2</c:v>
                </c:pt>
                <c:pt idx="1376">
                  <c:v>7.8041632986096829E-2</c:v>
                </c:pt>
                <c:pt idx="1377">
                  <c:v>7.8093544088427572E-2</c:v>
                </c:pt>
                <c:pt idx="1378">
                  <c:v>7.8147417430248917E-2</c:v>
                </c:pt>
                <c:pt idx="1379">
                  <c:v>7.8205872454159803E-2</c:v>
                </c:pt>
                <c:pt idx="1380">
                  <c:v>7.8254336773787653E-2</c:v>
                </c:pt>
                <c:pt idx="1381">
                  <c:v>7.8315241304317537E-2</c:v>
                </c:pt>
                <c:pt idx="1382">
                  <c:v>7.8367629330653263E-2</c:v>
                </c:pt>
                <c:pt idx="1383">
                  <c:v>7.8423452300804899E-2</c:v>
                </c:pt>
                <c:pt idx="1384">
                  <c:v>7.8477144182425421E-2</c:v>
                </c:pt>
                <c:pt idx="1385">
                  <c:v>7.8529032682398553E-2</c:v>
                </c:pt>
                <c:pt idx="1386">
                  <c:v>7.8587138059216299E-2</c:v>
                </c:pt>
                <c:pt idx="1387">
                  <c:v>7.8636074898215655E-2</c:v>
                </c:pt>
                <c:pt idx="1388">
                  <c:v>7.8696628875476696E-2</c:v>
                </c:pt>
                <c:pt idx="1389">
                  <c:v>7.8749324217695316E-2</c:v>
                </c:pt>
                <c:pt idx="1390">
                  <c:v>7.8804798611735505E-2</c:v>
                </c:pt>
                <c:pt idx="1391">
                  <c:v>7.8858306394635369E-2</c:v>
                </c:pt>
                <c:pt idx="1392">
                  <c:v>7.890837530484697E-2</c:v>
                </c:pt>
                <c:pt idx="1393">
                  <c:v>7.8969567235319185E-2</c:v>
                </c:pt>
                <c:pt idx="1394">
                  <c:v>7.9017503752328286E-2</c:v>
                </c:pt>
                <c:pt idx="1395">
                  <c:v>7.9078361821677018E-2</c:v>
                </c:pt>
                <c:pt idx="1396">
                  <c:v>7.9132672885033964E-2</c:v>
                </c:pt>
                <c:pt idx="1397">
                  <c:v>7.918403665866644E-2</c:v>
                </c:pt>
                <c:pt idx="1398">
                  <c:v>7.9242431120140039E-2</c:v>
                </c:pt>
                <c:pt idx="1399">
                  <c:v>7.9292317244848129E-2</c:v>
                </c:pt>
                <c:pt idx="1400">
                  <c:v>7.9351032478679778E-2</c:v>
                </c:pt>
                <c:pt idx="1401">
                  <c:v>7.9401730881903457E-2</c:v>
                </c:pt>
                <c:pt idx="1402">
                  <c:v>7.9459458514608283E-2</c:v>
                </c:pt>
                <c:pt idx="1403">
                  <c:v>7.951473000885606E-2</c:v>
                </c:pt>
                <c:pt idx="1404">
                  <c:v>7.9564439039345639E-2</c:v>
                </c:pt>
                <c:pt idx="1405">
                  <c:v>7.9622320783361622E-2</c:v>
                </c:pt>
                <c:pt idx="1406">
                  <c:v>7.9674149897388774E-2</c:v>
                </c:pt>
                <c:pt idx="1407">
                  <c:v>7.9731698321460848E-2</c:v>
                </c:pt>
                <c:pt idx="1408">
                  <c:v>7.9783031336889493E-2</c:v>
                </c:pt>
                <c:pt idx="1409">
                  <c:v>7.984073696285264E-2</c:v>
                </c:pt>
                <c:pt idx="1410">
                  <c:v>7.9893208593243822E-2</c:v>
                </c:pt>
                <c:pt idx="1411">
                  <c:v>7.9946331270926999E-2</c:v>
                </c:pt>
                <c:pt idx="1412">
                  <c:v>8.0003700593310551E-2</c:v>
                </c:pt>
                <c:pt idx="1413">
                  <c:v>8.0055673377234654E-2</c:v>
                </c:pt>
                <c:pt idx="1414">
                  <c:v>8.0113853540953073E-2</c:v>
                </c:pt>
                <c:pt idx="1415">
                  <c:v>8.0165657186192618E-2</c:v>
                </c:pt>
                <c:pt idx="1416">
                  <c:v>8.0218765393032687E-2</c:v>
                </c:pt>
                <c:pt idx="1417">
                  <c:v>8.0278733423717774E-2</c:v>
                </c:pt>
                <c:pt idx="1418">
                  <c:v>8.0325626898499217E-2</c:v>
                </c:pt>
                <c:pt idx="1419">
                  <c:v>8.0387058924798485E-2</c:v>
                </c:pt>
                <c:pt idx="1420">
                  <c:v>8.0441298959838939E-2</c:v>
                </c:pt>
                <c:pt idx="1421">
                  <c:v>8.0492758923957464E-2</c:v>
                </c:pt>
                <c:pt idx="1422">
                  <c:v>8.0547973337220274E-2</c:v>
                </c:pt>
                <c:pt idx="1423">
                  <c:v>8.0598447751807412E-2</c:v>
                </c:pt>
                <c:pt idx="1424">
                  <c:v>8.0657249682095797E-2</c:v>
                </c:pt>
                <c:pt idx="1425">
                  <c:v>8.070804523271051E-2</c:v>
                </c:pt>
                <c:pt idx="1426">
                  <c:v>8.0766350770895654E-2</c:v>
                </c:pt>
                <c:pt idx="1427">
                  <c:v>8.0822529922304778E-2</c:v>
                </c:pt>
                <c:pt idx="1428">
                  <c:v>8.0871684090935272E-2</c:v>
                </c:pt>
                <c:pt idx="1429">
                  <c:v>8.0929653510368071E-2</c:v>
                </c:pt>
                <c:pt idx="1430">
                  <c:v>8.0979618820410826E-2</c:v>
                </c:pt>
                <c:pt idx="1431">
                  <c:v>8.103921469995308E-2</c:v>
                </c:pt>
                <c:pt idx="1432">
                  <c:v>8.1088031691998338E-2</c:v>
                </c:pt>
                <c:pt idx="1433">
                  <c:v>8.1147784364928033E-2</c:v>
                </c:pt>
                <c:pt idx="1434">
                  <c:v>8.120328911370002E-2</c:v>
                </c:pt>
                <c:pt idx="1435">
                  <c:v>8.1253893699759494E-2</c:v>
                </c:pt>
                <c:pt idx="1436">
                  <c:v>8.1311677740574365E-2</c:v>
                </c:pt>
                <c:pt idx="1437">
                  <c:v>8.1361787185652082E-2</c:v>
                </c:pt>
                <c:pt idx="1438">
                  <c:v>8.1421849921850933E-2</c:v>
                </c:pt>
                <c:pt idx="1439">
                  <c:v>8.1470811439902757E-2</c:v>
                </c:pt>
                <c:pt idx="1440">
                  <c:v>8.1526298262531174E-2</c:v>
                </c:pt>
                <c:pt idx="1441">
                  <c:v>8.1584556112935719E-2</c:v>
                </c:pt>
                <c:pt idx="1442">
                  <c:v>8.1630735694894693E-2</c:v>
                </c:pt>
                <c:pt idx="1443">
                  <c:v>8.1692577095218946E-2</c:v>
                </c:pt>
                <c:pt idx="1444">
                  <c:v>8.1744951648997061E-2</c:v>
                </c:pt>
                <c:pt idx="1445">
                  <c:v>8.1800586410230275E-2</c:v>
                </c:pt>
                <c:pt idx="1446">
                  <c:v>8.1853771000741815E-2</c:v>
                </c:pt>
                <c:pt idx="1447">
                  <c:v>8.1905321462456146E-2</c:v>
                </c:pt>
                <c:pt idx="1448">
                  <c:v>8.1962578512123518E-2</c:v>
                </c:pt>
                <c:pt idx="1449">
                  <c:v>8.2012818464999956E-2</c:v>
                </c:pt>
                <c:pt idx="1450">
                  <c:v>8.2072842112377739E-2</c:v>
                </c:pt>
                <c:pt idx="1451">
                  <c:v>8.2125686037043011E-2</c:v>
                </c:pt>
                <c:pt idx="1452">
                  <c:v>8.2180321109429716E-2</c:v>
                </c:pt>
                <c:pt idx="1453">
                  <c:v>8.2235442426080066E-2</c:v>
                </c:pt>
                <c:pt idx="1454">
                  <c:v>8.228632094482162E-2</c:v>
                </c:pt>
                <c:pt idx="1455">
                  <c:v>8.2345349828389064E-2</c:v>
                </c:pt>
                <c:pt idx="1456">
                  <c:v>8.2394429202873196E-2</c:v>
                </c:pt>
                <c:pt idx="1457">
                  <c:v>8.2453777786962348E-2</c:v>
                </c:pt>
                <c:pt idx="1458">
                  <c:v>8.2507090682068032E-2</c:v>
                </c:pt>
                <c:pt idx="1459">
                  <c:v>8.2558933523928194E-2</c:v>
                </c:pt>
                <c:pt idx="1460">
                  <c:v>8.2615827134440406E-2</c:v>
                </c:pt>
                <c:pt idx="1461">
                  <c:v>8.2666686303944095E-2</c:v>
                </c:pt>
                <c:pt idx="1462">
                  <c:v>8.2724551764482609E-2</c:v>
                </c:pt>
                <c:pt idx="1463">
                  <c:v>8.2776057357740435E-2</c:v>
                </c:pt>
                <c:pt idx="1464">
                  <c:v>8.2831634784811703E-2</c:v>
                </c:pt>
                <c:pt idx="1465">
                  <c:v>8.2888838822584937E-2</c:v>
                </c:pt>
                <c:pt idx="1466">
                  <c:v>8.2937402645316904E-2</c:v>
                </c:pt>
                <c:pt idx="1467">
                  <c:v>8.2994926538321773E-2</c:v>
                </c:pt>
                <c:pt idx="1468">
                  <c:v>8.3048210591793958E-2</c:v>
                </c:pt>
                <c:pt idx="1469">
                  <c:v>8.3104261699991216E-2</c:v>
                </c:pt>
                <c:pt idx="1470">
                  <c:v>8.3157539928116669E-2</c:v>
                </c:pt>
                <c:pt idx="1471">
                  <c:v>8.3212607406971895E-2</c:v>
                </c:pt>
                <c:pt idx="1472">
                  <c:v>8.3268323485669149E-2</c:v>
                </c:pt>
                <c:pt idx="1473">
                  <c:v>8.3317683383108229E-2</c:v>
                </c:pt>
                <c:pt idx="1474">
                  <c:v>8.3377302980771964E-2</c:v>
                </c:pt>
                <c:pt idx="1475">
                  <c:v>8.3429263610914572E-2</c:v>
                </c:pt>
                <c:pt idx="1476">
                  <c:v>8.3484641874601875E-2</c:v>
                </c:pt>
                <c:pt idx="1477">
                  <c:v>8.3538551297175925E-2</c:v>
                </c:pt>
                <c:pt idx="1478">
                  <c:v>8.359017783860398E-2</c:v>
                </c:pt>
                <c:pt idx="1479">
                  <c:v>8.364929265531032E-2</c:v>
                </c:pt>
                <c:pt idx="1480">
                  <c:v>8.369537698916088E-2</c:v>
                </c:pt>
                <c:pt idx="1481">
                  <c:v>8.3759207611369874E-2</c:v>
                </c:pt>
                <c:pt idx="1482">
                  <c:v>8.3809520204826154E-2</c:v>
                </c:pt>
                <c:pt idx="1483">
                  <c:v>8.3863249305643525E-2</c:v>
                </c:pt>
                <c:pt idx="1484">
                  <c:v>8.391762672893234E-2</c:v>
                </c:pt>
                <c:pt idx="1485">
                  <c:v>8.3967442970502418E-2</c:v>
                </c:pt>
                <c:pt idx="1486">
                  <c:v>8.4029140038731104E-2</c:v>
                </c:pt>
                <c:pt idx="1487">
                  <c:v>8.4076834635748013E-2</c:v>
                </c:pt>
                <c:pt idx="1488">
                  <c:v>8.4136571758244946E-2</c:v>
                </c:pt>
                <c:pt idx="1489">
                  <c:v>8.4192399139995044E-2</c:v>
                </c:pt>
                <c:pt idx="1490">
                  <c:v>8.4242201695657715E-2</c:v>
                </c:pt>
                <c:pt idx="1491">
                  <c:v>8.4298836882072681E-2</c:v>
                </c:pt>
                <c:pt idx="1492">
                  <c:v>8.4350261456716341E-2</c:v>
                </c:pt>
                <c:pt idx="1493">
                  <c:v>8.4407866858752054E-2</c:v>
                </c:pt>
                <c:pt idx="1494">
                  <c:v>8.4458309542124868E-2</c:v>
                </c:pt>
                <c:pt idx="1495">
                  <c:v>8.4516071425366962E-2</c:v>
                </c:pt>
                <c:pt idx="1496">
                  <c:v>8.4570413362419911E-2</c:v>
                </c:pt>
                <c:pt idx="1497">
                  <c:v>8.4621823973613924E-2</c:v>
                </c:pt>
                <c:pt idx="1498">
                  <c:v>8.4677949629373514E-2</c:v>
                </c:pt>
                <c:pt idx="1499">
                  <c:v>8.4730005392820523E-2</c:v>
                </c:pt>
                <c:pt idx="1500">
                  <c:v>8.4787588924336812E-2</c:v>
                </c:pt>
                <c:pt idx="1501">
                  <c:v>8.4836223278987669E-2</c:v>
                </c:pt>
                <c:pt idx="1502">
                  <c:v>8.4892824833821559E-2</c:v>
                </c:pt>
                <c:pt idx="1503">
                  <c:v>8.4949585819425258E-2</c:v>
                </c:pt>
                <c:pt idx="1504">
                  <c:v>8.4998862801693428E-2</c:v>
                </c:pt>
                <c:pt idx="1505">
                  <c:v>8.5059032721565273E-2</c:v>
                </c:pt>
                <c:pt idx="1506">
                  <c:v>8.5111556475770428E-2</c:v>
                </c:pt>
                <c:pt idx="1507">
                  <c:v>8.5167329454719595E-2</c:v>
                </c:pt>
                <c:pt idx="1508">
                  <c:v>8.5219522340450882E-2</c:v>
                </c:pt>
                <c:pt idx="1509">
                  <c:v>8.5270899592240962E-2</c:v>
                </c:pt>
                <c:pt idx="1510">
                  <c:v>8.5329915139765913E-2</c:v>
                </c:pt>
                <c:pt idx="1511">
                  <c:v>8.5378523126522943E-2</c:v>
                </c:pt>
                <c:pt idx="1512">
                  <c:v>8.5438182542799959E-2</c:v>
                </c:pt>
                <c:pt idx="1513">
                  <c:v>8.5492799487037877E-2</c:v>
                </c:pt>
                <c:pt idx="1514">
                  <c:v>8.5544487776108333E-2</c:v>
                </c:pt>
                <c:pt idx="1515">
                  <c:v>8.5599098914746388E-2</c:v>
                </c:pt>
                <c:pt idx="1516">
                  <c:v>8.564964406697731E-2</c:v>
                </c:pt>
                <c:pt idx="1517">
                  <c:v>8.5709287311012045E-2</c:v>
                </c:pt>
                <c:pt idx="1518">
                  <c:v>8.5759501888964598E-2</c:v>
                </c:pt>
                <c:pt idx="1519">
                  <c:v>8.5816051210387906E-2</c:v>
                </c:pt>
                <c:pt idx="1520">
                  <c:v>8.5870647521055887E-2</c:v>
                </c:pt>
                <c:pt idx="1521">
                  <c:v>8.5922316284001668E-2</c:v>
                </c:pt>
                <c:pt idx="1522">
                  <c:v>8.5979343800281174E-2</c:v>
                </c:pt>
                <c:pt idx="1523">
                  <c:v>8.6027920230633104E-2</c:v>
                </c:pt>
                <c:pt idx="1524">
                  <c:v>8.6089327859201828E-2</c:v>
                </c:pt>
                <c:pt idx="1525">
                  <c:v>8.6137898947344319E-2</c:v>
                </c:pt>
                <c:pt idx="1526">
                  <c:v>8.6195563898562241E-2</c:v>
                </c:pt>
                <c:pt idx="1527">
                  <c:v>8.6251276453628456E-2</c:v>
                </c:pt>
                <c:pt idx="1528">
                  <c:v>8.6300164506250915E-2</c:v>
                </c:pt>
                <c:pt idx="1529">
                  <c:v>8.6359931370025053E-2</c:v>
                </c:pt>
                <c:pt idx="1530">
                  <c:v>8.6409138905413976E-2</c:v>
                </c:pt>
                <c:pt idx="1531">
                  <c:v>8.6467762544187018E-2</c:v>
                </c:pt>
                <c:pt idx="1532">
                  <c:v>8.6518588568583965E-2</c:v>
                </c:pt>
                <c:pt idx="1533">
                  <c:v>8.657363364913849E-2</c:v>
                </c:pt>
                <c:pt idx="1534">
                  <c:v>8.6628350976920246E-2</c:v>
                </c:pt>
                <c:pt idx="1535">
                  <c:v>8.6679493546585829E-2</c:v>
                </c:pt>
                <c:pt idx="1536">
                  <c:v>8.6737614307581382E-2</c:v>
                </c:pt>
                <c:pt idx="1537">
                  <c:v>8.6788588954199497E-2</c:v>
                </c:pt>
                <c:pt idx="1538">
                  <c:v>8.6844593133911532E-2</c:v>
                </c:pt>
                <c:pt idx="1539">
                  <c:v>8.6897185507802108E-2</c:v>
                </c:pt>
                <c:pt idx="1540">
                  <c:v>8.6951073589735473E-2</c:v>
                </c:pt>
                <c:pt idx="1541">
                  <c:v>8.7007068670622772E-2</c:v>
                </c:pt>
                <c:pt idx="1542">
                  <c:v>8.7056568957125866E-2</c:v>
                </c:pt>
                <c:pt idx="1543">
                  <c:v>8.7117751171167032E-2</c:v>
                </c:pt>
                <c:pt idx="1544">
                  <c:v>8.7169680086984141E-2</c:v>
                </c:pt>
                <c:pt idx="1545">
                  <c:v>8.7223228957237497E-2</c:v>
                </c:pt>
                <c:pt idx="1546">
                  <c:v>8.7277423985035324E-2</c:v>
                </c:pt>
                <c:pt idx="1547">
                  <c:v>8.7329182362339164E-2</c:v>
                </c:pt>
                <c:pt idx="1548">
                  <c:v>8.73867786611357E-2</c:v>
                </c:pt>
                <c:pt idx="1549">
                  <c:v>8.7436422386300769E-2</c:v>
                </c:pt>
                <c:pt idx="1550">
                  <c:v>8.7494499171939008E-2</c:v>
                </c:pt>
                <c:pt idx="1551">
                  <c:v>8.7549490561096038E-2</c:v>
                </c:pt>
                <c:pt idx="1552">
                  <c:v>8.7598315189286402E-2</c:v>
                </c:pt>
                <c:pt idx="1553">
                  <c:v>8.7657842324878582E-2</c:v>
                </c:pt>
                <c:pt idx="1554">
                  <c:v>8.7707796968343257E-2</c:v>
                </c:pt>
                <c:pt idx="1555">
                  <c:v>8.7762938806951532E-2</c:v>
                </c:pt>
                <c:pt idx="1556">
                  <c:v>8.7816455919142028E-2</c:v>
                </c:pt>
                <c:pt idx="1557">
                  <c:v>8.7871267446960735E-2</c:v>
                </c:pt>
                <c:pt idx="1558">
                  <c:v>8.7928994683513978E-2</c:v>
                </c:pt>
                <c:pt idx="1559">
                  <c:v>8.7976665787926164E-2</c:v>
                </c:pt>
                <c:pt idx="1560">
                  <c:v>8.8035359740487915E-2</c:v>
                </c:pt>
                <c:pt idx="1561">
                  <c:v>8.8086592529484087E-2</c:v>
                </c:pt>
                <c:pt idx="1562">
                  <c:v>8.8144307337611957E-2</c:v>
                </c:pt>
                <c:pt idx="1563">
                  <c:v>8.8194237686406982E-2</c:v>
                </c:pt>
                <c:pt idx="1564">
                  <c:v>8.8249514807569221E-2</c:v>
                </c:pt>
                <c:pt idx="1565">
                  <c:v>8.8306247678269237E-2</c:v>
                </c:pt>
                <c:pt idx="1566">
                  <c:v>8.8354549128602536E-2</c:v>
                </c:pt>
                <c:pt idx="1567">
                  <c:v>8.8415489911684658E-2</c:v>
                </c:pt>
                <c:pt idx="1568">
                  <c:v>8.8464596404472254E-2</c:v>
                </c:pt>
                <c:pt idx="1569">
                  <c:v>8.852180323790089E-2</c:v>
                </c:pt>
                <c:pt idx="1570">
                  <c:v>8.8573173157809867E-2</c:v>
                </c:pt>
                <c:pt idx="1571">
                  <c:v>8.8625836740023251E-2</c:v>
                </c:pt>
                <c:pt idx="1572">
                  <c:v>8.8686274910294655E-2</c:v>
                </c:pt>
                <c:pt idx="1573">
                  <c:v>8.872969739961889E-2</c:v>
                </c:pt>
                <c:pt idx="1574">
                  <c:v>8.8792721464382496E-2</c:v>
                </c:pt>
                <c:pt idx="1575">
                  <c:v>8.8845211484000472E-2</c:v>
                </c:pt>
                <c:pt idx="1576">
                  <c:v>8.8898346722266181E-2</c:v>
                </c:pt>
                <c:pt idx="1577">
                  <c:v>8.8951965091511292E-2</c:v>
                </c:pt>
                <c:pt idx="1578">
                  <c:v>8.9003312919359548E-2</c:v>
                </c:pt>
                <c:pt idx="1579">
                  <c:v>8.9061784679743045E-2</c:v>
                </c:pt>
                <c:pt idx="1580">
                  <c:v>8.9112155117068728E-2</c:v>
                </c:pt>
                <c:pt idx="1581">
                  <c:v>8.9169486868234171E-2</c:v>
                </c:pt>
                <c:pt idx="1582">
                  <c:v>8.9223576523957071E-2</c:v>
                </c:pt>
                <c:pt idx="1583">
                  <c:v>8.9276043933448984E-2</c:v>
                </c:pt>
                <c:pt idx="1584">
                  <c:v>8.9330127825999819E-2</c:v>
                </c:pt>
                <c:pt idx="1585">
                  <c:v>8.9381618155301407E-2</c:v>
                </c:pt>
                <c:pt idx="1586">
                  <c:v>8.9441363044641883E-2</c:v>
                </c:pt>
                <c:pt idx="1587">
                  <c:v>8.9488314517874215E-2</c:v>
                </c:pt>
                <c:pt idx="1588">
                  <c:v>8.9546434150273538E-2</c:v>
                </c:pt>
                <c:pt idx="1589">
                  <c:v>8.9602284096214735E-2</c:v>
                </c:pt>
                <c:pt idx="1590">
                  <c:v>8.9651817959905136E-2</c:v>
                </c:pt>
                <c:pt idx="1591">
                  <c:v>8.9708309469723746E-2</c:v>
                </c:pt>
                <c:pt idx="1592">
                  <c:v>8.9758647352657192E-2</c:v>
                </c:pt>
                <c:pt idx="1593">
                  <c:v>8.9817236809873482E-2</c:v>
                </c:pt>
                <c:pt idx="1594">
                  <c:v>8.98691875731851E-2</c:v>
                </c:pt>
                <c:pt idx="1595">
                  <c:v>8.9921459293249739E-2</c:v>
                </c:pt>
                <c:pt idx="1596">
                  <c:v>8.9979553757616265E-2</c:v>
                </c:pt>
                <c:pt idx="1597">
                  <c:v>9.0027450833282313E-2</c:v>
                </c:pt>
                <c:pt idx="1598">
                  <c:v>9.0088127956011191E-2</c:v>
                </c:pt>
                <c:pt idx="1599">
                  <c:v>9.0140064648592338E-2</c:v>
                </c:pt>
                <c:pt idx="1600">
                  <c:v>9.0194425400143219E-2</c:v>
                </c:pt>
                <c:pt idx="1601">
                  <c:v>9.0248136097514975E-2</c:v>
                </c:pt>
                <c:pt idx="1602">
                  <c:v>9.0298932114794575E-2</c:v>
                </c:pt>
                <c:pt idx="1603">
                  <c:v>9.035684289758826E-2</c:v>
                </c:pt>
                <c:pt idx="1604">
                  <c:v>9.040456015650121E-2</c:v>
                </c:pt>
                <c:pt idx="1605">
                  <c:v>9.0464729182960307E-2</c:v>
                </c:pt>
                <c:pt idx="1606">
                  <c:v>9.0516969783121265E-2</c:v>
                </c:pt>
                <c:pt idx="1607">
                  <c:v>9.057131005024284E-2</c:v>
                </c:pt>
                <c:pt idx="1608">
                  <c:v>9.0625162223130357E-2</c:v>
                </c:pt>
                <c:pt idx="1609">
                  <c:v>9.0673998623140573E-2</c:v>
                </c:pt>
                <c:pt idx="1610">
                  <c:v>9.073415144042081E-2</c:v>
                </c:pt>
                <c:pt idx="1611">
                  <c:v>9.0782335764549721E-2</c:v>
                </c:pt>
                <c:pt idx="1612">
                  <c:v>9.0841835350414388E-2</c:v>
                </c:pt>
                <c:pt idx="1613">
                  <c:v>9.0895511287133038E-2</c:v>
                </c:pt>
                <c:pt idx="1614">
                  <c:v>9.0945627783748137E-2</c:v>
                </c:pt>
                <c:pt idx="1615">
                  <c:v>9.1003824434450598E-2</c:v>
                </c:pt>
                <c:pt idx="1616">
                  <c:v>9.1053288924775835E-2</c:v>
                </c:pt>
                <c:pt idx="1617">
                  <c:v>9.1111964216134517E-2</c:v>
                </c:pt>
                <c:pt idx="1618">
                  <c:v>9.1161746612119676E-2</c:v>
                </c:pt>
                <c:pt idx="1619">
                  <c:v>9.1218960980311861E-2</c:v>
                </c:pt>
                <c:pt idx="1620">
                  <c:v>9.1273263115465672E-2</c:v>
                </c:pt>
                <c:pt idx="1621">
                  <c:v>9.1321744673090621E-2</c:v>
                </c:pt>
                <c:pt idx="1622">
                  <c:v>9.1379757847915008E-2</c:v>
                </c:pt>
                <c:pt idx="1623">
                  <c:v>9.1430981168272044E-2</c:v>
                </c:pt>
                <c:pt idx="1624">
                  <c:v>9.1488341709260596E-2</c:v>
                </c:pt>
                <c:pt idx="1625">
                  <c:v>9.1539397901943542E-2</c:v>
                </c:pt>
                <c:pt idx="1626">
                  <c:v>9.1594813540654976E-2</c:v>
                </c:pt>
                <c:pt idx="1627">
                  <c:v>9.1647641334096253E-2</c:v>
                </c:pt>
                <c:pt idx="1628">
                  <c:v>9.1699981716538828E-2</c:v>
                </c:pt>
                <c:pt idx="1629">
                  <c:v>9.175603458199777E-2</c:v>
                </c:pt>
                <c:pt idx="1630">
                  <c:v>9.1808369291552006E-2</c:v>
                </c:pt>
                <c:pt idx="1631">
                  <c:v>9.1864739109228349E-2</c:v>
                </c:pt>
                <c:pt idx="1632">
                  <c:v>9.1916583614808506E-2</c:v>
                </c:pt>
                <c:pt idx="1633">
                  <c:v>9.196858692946637E-2</c:v>
                </c:pt>
                <c:pt idx="1634">
                  <c:v>9.2027854490627503E-2</c:v>
                </c:pt>
                <c:pt idx="1635">
                  <c:v>9.207533060240107E-2</c:v>
                </c:pt>
                <c:pt idx="1636">
                  <c:v>9.2135883596583479E-2</c:v>
                </c:pt>
                <c:pt idx="1637">
                  <c:v>9.2189005737395538E-2</c:v>
                </c:pt>
                <c:pt idx="1638">
                  <c:v>9.2240349076125314E-2</c:v>
                </c:pt>
                <c:pt idx="1639">
                  <c:v>9.2295241553883814E-2</c:v>
                </c:pt>
                <c:pt idx="1640">
                  <c:v>9.2344157899435828E-2</c:v>
                </c:pt>
                <c:pt idx="1641">
                  <c:v>9.2402596073075605E-2</c:v>
                </c:pt>
                <c:pt idx="1642">
                  <c:v>9.2452637098655796E-2</c:v>
                </c:pt>
                <c:pt idx="1643">
                  <c:v>9.251058470580302E-2</c:v>
                </c:pt>
                <c:pt idx="1644">
                  <c:v>9.2566430754080206E-2</c:v>
                </c:pt>
                <c:pt idx="1645">
                  <c:v>9.2613397125924424E-2</c:v>
                </c:pt>
                <c:pt idx="1646">
                  <c:v>9.2671980951527955E-2</c:v>
                </c:pt>
                <c:pt idx="1647">
                  <c:v>9.2721524373402156E-2</c:v>
                </c:pt>
                <c:pt idx="1648">
                  <c:v>9.2780263230786836E-2</c:v>
                </c:pt>
                <c:pt idx="1649">
                  <c:v>9.2828671783490246E-2</c:v>
                </c:pt>
                <c:pt idx="1650">
                  <c:v>9.2886436256451529E-2</c:v>
                </c:pt>
                <c:pt idx="1651">
                  <c:v>9.2941938640164118E-2</c:v>
                </c:pt>
                <c:pt idx="1652">
                  <c:v>9.2992114016020103E-2</c:v>
                </c:pt>
                <c:pt idx="1653">
                  <c:v>9.3049707726609157E-2</c:v>
                </c:pt>
                <c:pt idx="1654">
                  <c:v>9.3099393752876278E-2</c:v>
                </c:pt>
                <c:pt idx="1655">
                  <c:v>9.3158110419489848E-2</c:v>
                </c:pt>
                <c:pt idx="1656">
                  <c:v>9.3206661982025041E-2</c:v>
                </c:pt>
                <c:pt idx="1657">
                  <c:v>9.326085629089384E-2</c:v>
                </c:pt>
                <c:pt idx="1658">
                  <c:v>9.3318595805059329E-2</c:v>
                </c:pt>
                <c:pt idx="1659">
                  <c:v>9.3364559236077921E-2</c:v>
                </c:pt>
                <c:pt idx="1660">
                  <c:v>9.3426324309335451E-2</c:v>
                </c:pt>
                <c:pt idx="1661">
                  <c:v>9.3477926667381223E-2</c:v>
                </c:pt>
                <c:pt idx="1662">
                  <c:v>9.3532590010938776E-2</c:v>
                </c:pt>
                <c:pt idx="1663">
                  <c:v>9.3584509357953288E-2</c:v>
                </c:pt>
                <c:pt idx="1664">
                  <c:v>9.3635458643110375E-2</c:v>
                </c:pt>
                <c:pt idx="1665">
                  <c:v>9.3693015314077366E-2</c:v>
                </c:pt>
                <c:pt idx="1666">
                  <c:v>9.374266938801902E-2</c:v>
                </c:pt>
                <c:pt idx="1667">
                  <c:v>9.3801670698961406E-2</c:v>
                </c:pt>
                <c:pt idx="1668">
                  <c:v>9.3854059655542582E-2</c:v>
                </c:pt>
                <c:pt idx="1669">
                  <c:v>9.3906929419916921E-2</c:v>
                </c:pt>
                <c:pt idx="1670">
                  <c:v>9.3962214019164728E-2</c:v>
                </c:pt>
                <c:pt idx="1671">
                  <c:v>9.401249939675177E-2</c:v>
                </c:pt>
                <c:pt idx="1672">
                  <c:v>9.4070517844377977E-2</c:v>
                </c:pt>
                <c:pt idx="1673">
                  <c:v>9.4119508578853997E-2</c:v>
                </c:pt>
                <c:pt idx="1674">
                  <c:v>9.4177843099306088E-2</c:v>
                </c:pt>
                <c:pt idx="1675">
                  <c:v>9.4231340275811842E-2</c:v>
                </c:pt>
                <c:pt idx="1676">
                  <c:v>9.4281450998767835E-2</c:v>
                </c:pt>
                <c:pt idx="1677">
                  <c:v>9.4338164929206797E-2</c:v>
                </c:pt>
                <c:pt idx="1678">
                  <c:v>9.4388914725231587E-2</c:v>
                </c:pt>
                <c:pt idx="1679">
                  <c:v>9.4445783658707191E-2</c:v>
                </c:pt>
                <c:pt idx="1680">
                  <c:v>9.449668908256223E-2</c:v>
                </c:pt>
                <c:pt idx="1681">
                  <c:v>9.455145784724063E-2</c:v>
                </c:pt>
                <c:pt idx="1682">
                  <c:v>9.4608156467030968E-2</c:v>
                </c:pt>
                <c:pt idx="1683">
                  <c:v>9.4655510236907325E-2</c:v>
                </c:pt>
                <c:pt idx="1684">
                  <c:v>9.4713008228721182E-2</c:v>
                </c:pt>
                <c:pt idx="1685">
                  <c:v>9.4765349464277823E-2</c:v>
                </c:pt>
                <c:pt idx="1686">
                  <c:v>9.4820908701429923E-2</c:v>
                </c:pt>
                <c:pt idx="1687">
                  <c:v>9.4873727374775813E-2</c:v>
                </c:pt>
                <c:pt idx="1688">
                  <c:v>9.4927348357049329E-2</c:v>
                </c:pt>
                <c:pt idx="1689">
                  <c:v>9.4982898594645496E-2</c:v>
                </c:pt>
                <c:pt idx="1690">
                  <c:v>9.5031522646687308E-2</c:v>
                </c:pt>
                <c:pt idx="1691">
                  <c:v>9.5091413924715915E-2</c:v>
                </c:pt>
                <c:pt idx="1692">
                  <c:v>9.5142930433916986E-2</c:v>
                </c:pt>
                <c:pt idx="1693">
                  <c:v>9.5196697959889554E-2</c:v>
                </c:pt>
                <c:pt idx="1694">
                  <c:v>9.5250140659750251E-2</c:v>
                </c:pt>
                <c:pt idx="1695">
                  <c:v>9.5300522276362182E-2</c:v>
                </c:pt>
                <c:pt idx="1696">
                  <c:v>9.5359270796097517E-2</c:v>
                </c:pt>
                <c:pt idx="1697">
                  <c:v>9.5405462413904435E-2</c:v>
                </c:pt>
                <c:pt idx="1698">
                  <c:v>9.5468067159187361E-2</c:v>
                </c:pt>
                <c:pt idx="1699">
                  <c:v>9.5518115948721186E-2</c:v>
                </c:pt>
                <c:pt idx="1700">
                  <c:v>9.5571058726361208E-2</c:v>
                </c:pt>
                <c:pt idx="1701">
                  <c:v>9.5624481423650542E-2</c:v>
                </c:pt>
                <c:pt idx="1702">
                  <c:v>9.5674039687364279E-2</c:v>
                </c:pt>
                <c:pt idx="1703">
                  <c:v>9.5735340505218536E-2</c:v>
                </c:pt>
                <c:pt idx="1704">
                  <c:v>9.5782319165975002E-2</c:v>
                </c:pt>
                <c:pt idx="1705">
                  <c:v>9.5841843751174619E-2</c:v>
                </c:pt>
                <c:pt idx="1706">
                  <c:v>9.5896699758592691E-2</c:v>
                </c:pt>
                <c:pt idx="1707">
                  <c:v>9.5945440255110259E-2</c:v>
                </c:pt>
                <c:pt idx="1708">
                  <c:v>9.6001899048610534E-2</c:v>
                </c:pt>
                <c:pt idx="1709">
                  <c:v>9.6052081966967004E-2</c:v>
                </c:pt>
                <c:pt idx="1710">
                  <c:v>9.610982137584223E-2</c:v>
                </c:pt>
                <c:pt idx="1711">
                  <c:v>9.615935559338229E-2</c:v>
                </c:pt>
                <c:pt idx="1712">
                  <c:v>9.6215319874034061E-2</c:v>
                </c:pt>
                <c:pt idx="1713">
                  <c:v>9.6269672987572219E-2</c:v>
                </c:pt>
                <c:pt idx="1714">
                  <c:v>9.6320324857043144E-2</c:v>
                </c:pt>
                <c:pt idx="1715">
                  <c:v>9.6376440916646058E-2</c:v>
                </c:pt>
                <c:pt idx="1716">
                  <c:v>9.6428052048165624E-2</c:v>
                </c:pt>
                <c:pt idx="1717">
                  <c:v>9.6484322832196406E-2</c:v>
                </c:pt>
                <c:pt idx="1718">
                  <c:v>9.6533999264204126E-2</c:v>
                </c:pt>
                <c:pt idx="1719">
                  <c:v>9.6588817316911921E-2</c:v>
                </c:pt>
                <c:pt idx="1720">
                  <c:v>9.6644918312220995E-2</c:v>
                </c:pt>
                <c:pt idx="1721">
                  <c:v>9.6693140148106316E-2</c:v>
                </c:pt>
                <c:pt idx="1722">
                  <c:v>9.6753574899006475E-2</c:v>
                </c:pt>
                <c:pt idx="1723">
                  <c:v>9.6805488005478349E-2</c:v>
                </c:pt>
                <c:pt idx="1724">
                  <c:v>9.6859648343072841E-2</c:v>
                </c:pt>
                <c:pt idx="1725">
                  <c:v>9.69118773442742E-2</c:v>
                </c:pt>
                <c:pt idx="1726">
                  <c:v>9.6962175311531895E-2</c:v>
                </c:pt>
                <c:pt idx="1727">
                  <c:v>9.7020986978433546E-2</c:v>
                </c:pt>
                <c:pt idx="1728">
                  <c:v>9.7068708657895658E-2</c:v>
                </c:pt>
                <c:pt idx="1729">
                  <c:v>9.7127514059911754E-2</c:v>
                </c:pt>
                <c:pt idx="1730">
                  <c:v>9.7181656959746426E-2</c:v>
                </c:pt>
                <c:pt idx="1731">
                  <c:v>9.7232262657749868E-2</c:v>
                </c:pt>
                <c:pt idx="1732">
                  <c:v>9.7287524367744405E-2</c:v>
                </c:pt>
                <c:pt idx="1733">
                  <c:v>9.7337321548656083E-2</c:v>
                </c:pt>
                <c:pt idx="1734">
                  <c:v>9.7395629289378574E-2</c:v>
                </c:pt>
                <c:pt idx="1735">
                  <c:v>9.7445260472677292E-2</c:v>
                </c:pt>
                <c:pt idx="1736">
                  <c:v>9.7500831625288553E-2</c:v>
                </c:pt>
                <c:pt idx="1737">
                  <c:v>9.7554793719821176E-2</c:v>
                </c:pt>
                <c:pt idx="1738">
                  <c:v>9.7605541127980477E-2</c:v>
                </c:pt>
                <c:pt idx="1739">
                  <c:v>9.7663190913258785E-2</c:v>
                </c:pt>
                <c:pt idx="1740">
                  <c:v>9.7710881956239837E-2</c:v>
                </c:pt>
                <c:pt idx="1741">
                  <c:v>9.7771415795677927E-2</c:v>
                </c:pt>
                <c:pt idx="1742">
                  <c:v>9.7820065005422965E-2</c:v>
                </c:pt>
                <c:pt idx="1743">
                  <c:v>9.7875775879806684E-2</c:v>
                </c:pt>
                <c:pt idx="1744">
                  <c:v>9.7931162577300654E-2</c:v>
                </c:pt>
                <c:pt idx="1745">
                  <c:v>9.7979482958453601E-2</c:v>
                </c:pt>
                <c:pt idx="1746">
                  <c:v>9.8039197944621181E-2</c:v>
                </c:pt>
                <c:pt idx="1747">
                  <c:v>9.8087994640580919E-2</c:v>
                </c:pt>
                <c:pt idx="1748">
                  <c:v>9.8144974610692381E-2</c:v>
                </c:pt>
                <c:pt idx="1749">
                  <c:v>9.8195852572528913E-2</c:v>
                </c:pt>
                <c:pt idx="1750">
                  <c:v>9.8249456205134825E-2</c:v>
                </c:pt>
                <c:pt idx="1751">
                  <c:v>9.8304019826169972E-2</c:v>
                </c:pt>
                <c:pt idx="1752">
                  <c:v>9.8354729228249588E-2</c:v>
                </c:pt>
                <c:pt idx="1753">
                  <c:v>9.8412014921404029E-2</c:v>
                </c:pt>
                <c:pt idx="1754">
                  <c:v>9.8463360652924367E-2</c:v>
                </c:pt>
                <c:pt idx="1755">
                  <c:v>9.8517752161572963E-2</c:v>
                </c:pt>
                <c:pt idx="1756">
                  <c:v>9.8569413332967717E-2</c:v>
                </c:pt>
                <c:pt idx="1757">
                  <c:v>9.8623157371303075E-2</c:v>
                </c:pt>
                <c:pt idx="1758">
                  <c:v>9.8678021439971814E-2</c:v>
                </c:pt>
                <c:pt idx="1759">
                  <c:v>9.8727749427888326E-2</c:v>
                </c:pt>
                <c:pt idx="1760">
                  <c:v>9.8788221745580537E-2</c:v>
                </c:pt>
                <c:pt idx="1761">
                  <c:v>9.8838425427381402E-2</c:v>
                </c:pt>
                <c:pt idx="1762">
                  <c:v>9.8891673862619794E-2</c:v>
                </c:pt>
                <c:pt idx="1763">
                  <c:v>9.8945721332509742E-2</c:v>
                </c:pt>
                <c:pt idx="1764">
                  <c:v>9.8996237839751325E-2</c:v>
                </c:pt>
                <c:pt idx="1765">
                  <c:v>9.9053326439830891E-2</c:v>
                </c:pt>
                <c:pt idx="1766">
                  <c:v>9.910287541984962E-2</c:v>
                </c:pt>
                <c:pt idx="1767">
                  <c:v>9.915963725346448E-2</c:v>
                </c:pt>
                <c:pt idx="1768">
                  <c:v>9.9214792558954115E-2</c:v>
                </c:pt>
                <c:pt idx="1769">
                  <c:v>9.9262249340424769E-2</c:v>
                </c:pt>
                <c:pt idx="1770">
                  <c:v>9.9322048091193743E-2</c:v>
                </c:pt>
                <c:pt idx="1771">
                  <c:v>9.9371423452802046E-2</c:v>
                </c:pt>
                <c:pt idx="1772">
                  <c:v>9.9426086188147036E-2</c:v>
                </c:pt>
                <c:pt idx="1773">
                  <c:v>9.9478501899247548E-2</c:v>
                </c:pt>
                <c:pt idx="1774">
                  <c:v>9.9532036823104589E-2</c:v>
                </c:pt>
                <c:pt idx="1775">
                  <c:v>9.9589415385719859E-2</c:v>
                </c:pt>
                <c:pt idx="1776">
                  <c:v>9.9636533866269847E-2</c:v>
                </c:pt>
                <c:pt idx="1777">
                  <c:v>9.9694707703011864E-2</c:v>
                </c:pt>
                <c:pt idx="1778">
                  <c:v>9.9745987617641904E-2</c:v>
                </c:pt>
                <c:pt idx="1779">
                  <c:v>9.9801911776805113E-2</c:v>
                </c:pt>
                <c:pt idx="1780">
                  <c:v>9.9852224823309119E-2</c:v>
                </c:pt>
                <c:pt idx="1781">
                  <c:v>9.9905579524171312E-2</c:v>
                </c:pt>
                <c:pt idx="1782">
                  <c:v>9.9963096868911125E-2</c:v>
                </c:pt>
                <c:pt idx="1783">
                  <c:v>0.10001003754255681</c:v>
                </c:pt>
                <c:pt idx="1784">
                  <c:v>0.10007027217569477</c:v>
                </c:pt>
                <c:pt idx="1785">
                  <c:v>0.10012025135104892</c:v>
                </c:pt>
                <c:pt idx="1786">
                  <c:v>0.1001755138772956</c:v>
                </c:pt>
                <c:pt idx="1787">
                  <c:v>0.10022644880553305</c:v>
                </c:pt>
                <c:pt idx="1788">
                  <c:v>0.10027786162090152</c:v>
                </c:pt>
                <c:pt idx="1789">
                  <c:v>0.10033791997361485</c:v>
                </c:pt>
                <c:pt idx="1790">
                  <c:v>0.10038083946642222</c:v>
                </c:pt>
                <c:pt idx="1791">
                  <c:v>0.1004432936466929</c:v>
                </c:pt>
                <c:pt idx="1792">
                  <c:v>0.10049549594309334</c:v>
                </c:pt>
                <c:pt idx="1793">
                  <c:v>0.10054721516282358</c:v>
                </c:pt>
                <c:pt idx="1794">
                  <c:v>0.10060085301399524</c:v>
                </c:pt>
                <c:pt idx="1795">
                  <c:v>0.10065096577973653</c:v>
                </c:pt>
                <c:pt idx="1796">
                  <c:v>0.10070956090870498</c:v>
                </c:pt>
                <c:pt idx="1797">
                  <c:v>0.10075918797730336</c:v>
                </c:pt>
                <c:pt idx="1798">
                  <c:v>0.10081569580177123</c:v>
                </c:pt>
                <c:pt idx="1799">
                  <c:v>0.10086979945157176</c:v>
                </c:pt>
                <c:pt idx="1800">
                  <c:v>0.10092021885700329</c:v>
                </c:pt>
                <c:pt idx="1801">
                  <c:v>0.10097479699879125</c:v>
                </c:pt>
                <c:pt idx="1802">
                  <c:v>0.10102553119220001</c:v>
                </c:pt>
                <c:pt idx="1803">
                  <c:v>0.10108410437821234</c:v>
                </c:pt>
                <c:pt idx="1804">
                  <c:v>0.10113131250934961</c:v>
                </c:pt>
                <c:pt idx="1805">
                  <c:v>0.10118747928083038</c:v>
                </c:pt>
                <c:pt idx="1806">
                  <c:v>0.10124332288610806</c:v>
                </c:pt>
                <c:pt idx="1807">
                  <c:v>0.10129228348147853</c:v>
                </c:pt>
                <c:pt idx="1808">
                  <c:v>0.10134860120175225</c:v>
                </c:pt>
                <c:pt idx="1809">
                  <c:v>0.101398836491702</c:v>
                </c:pt>
                <c:pt idx="1810">
                  <c:v>0.10145610804301845</c:v>
                </c:pt>
                <c:pt idx="1811">
                  <c:v>0.10150793756931932</c:v>
                </c:pt>
                <c:pt idx="1812">
                  <c:v>0.10155864472216586</c:v>
                </c:pt>
                <c:pt idx="1813">
                  <c:v>0.10161750658331173</c:v>
                </c:pt>
                <c:pt idx="1814">
                  <c:v>0.10166325009369903</c:v>
                </c:pt>
                <c:pt idx="1815">
                  <c:v>0.10172386501853556</c:v>
                </c:pt>
                <c:pt idx="1816">
                  <c:v>0.1017758405900287</c:v>
                </c:pt>
                <c:pt idx="1817">
                  <c:v>0.10182829319719115</c:v>
                </c:pt>
                <c:pt idx="1818">
                  <c:v>0.10188202228363682</c:v>
                </c:pt>
                <c:pt idx="1819">
                  <c:v>0.10193207088915807</c:v>
                </c:pt>
                <c:pt idx="1820">
                  <c:v>0.10198883225057948</c:v>
                </c:pt>
                <c:pt idx="1821">
                  <c:v>0.10203647732865199</c:v>
                </c:pt>
                <c:pt idx="1822">
                  <c:v>0.10209627028835266</c:v>
                </c:pt>
                <c:pt idx="1823">
                  <c:v>0.10214790678564771</c:v>
                </c:pt>
                <c:pt idx="1824">
                  <c:v>0.10220129899749519</c:v>
                </c:pt>
                <c:pt idx="1825">
                  <c:v>0.10225452851463368</c:v>
                </c:pt>
                <c:pt idx="1826">
                  <c:v>0.10230280028149362</c:v>
                </c:pt>
                <c:pt idx="1827">
                  <c:v>0.10236289697325288</c:v>
                </c:pt>
                <c:pt idx="1828">
                  <c:v>0.10240972513635797</c:v>
                </c:pt>
                <c:pt idx="1829">
                  <c:v>0.10246885654394244</c:v>
                </c:pt>
                <c:pt idx="1830">
                  <c:v>0.10252191202000718</c:v>
                </c:pt>
                <c:pt idx="1831">
                  <c:v>0.10257081005642504</c:v>
                </c:pt>
                <c:pt idx="1832">
                  <c:v>0.10262913301880711</c:v>
                </c:pt>
                <c:pt idx="1833">
                  <c:v>0.10267786603625886</c:v>
                </c:pt>
                <c:pt idx="1834">
                  <c:v>0.10273602298814813</c:v>
                </c:pt>
                <c:pt idx="1835">
                  <c:v>0.10278618863063671</c:v>
                </c:pt>
                <c:pt idx="1836">
                  <c:v>0.10284066502899032</c:v>
                </c:pt>
                <c:pt idx="1837">
                  <c:v>0.10289529820159518</c:v>
                </c:pt>
                <c:pt idx="1838">
                  <c:v>0.10294353904802372</c:v>
                </c:pt>
                <c:pt idx="1839">
                  <c:v>0.10300024302778786</c:v>
                </c:pt>
                <c:pt idx="1840">
                  <c:v>0.10305135371902165</c:v>
                </c:pt>
                <c:pt idx="1841">
                  <c:v>0.10310645450676119</c:v>
                </c:pt>
                <c:pt idx="1842">
                  <c:v>0.10315851796861941</c:v>
                </c:pt>
                <c:pt idx="1843">
                  <c:v>0.1032131337791436</c:v>
                </c:pt>
                <c:pt idx="1844">
                  <c:v>0.10326455295643222</c:v>
                </c:pt>
                <c:pt idx="1845">
                  <c:v>0.10331660818800269</c:v>
                </c:pt>
                <c:pt idx="1846">
                  <c:v>0.10337313135237607</c:v>
                </c:pt>
                <c:pt idx="1847">
                  <c:v>0.10342486161800966</c:v>
                </c:pt>
                <c:pt idx="1848">
                  <c:v>0.10347946288429365</c:v>
                </c:pt>
                <c:pt idx="1849">
                  <c:v>0.10353182621043686</c:v>
                </c:pt>
                <c:pt idx="1850">
                  <c:v>0.10358227121198645</c:v>
                </c:pt>
                <c:pt idx="1851">
                  <c:v>0.10364117370531101</c:v>
                </c:pt>
                <c:pt idx="1852">
                  <c:v>0.10368794204870575</c:v>
                </c:pt>
                <c:pt idx="1853">
                  <c:v>0.10374747674120867</c:v>
                </c:pt>
                <c:pt idx="1854">
                  <c:v>0.10380078361902138</c:v>
                </c:pt>
                <c:pt idx="1855">
                  <c:v>0.10385041710922133</c:v>
                </c:pt>
                <c:pt idx="1856">
                  <c:v>0.10390515472574684</c:v>
                </c:pt>
                <c:pt idx="1857">
                  <c:v>0.10395382559998023</c:v>
                </c:pt>
                <c:pt idx="1858">
                  <c:v>0.10401206795889846</c:v>
                </c:pt>
                <c:pt idx="1859">
                  <c:v>0.10406121229694616</c:v>
                </c:pt>
                <c:pt idx="1860">
                  <c:v>0.10411753384417285</c:v>
                </c:pt>
                <c:pt idx="1861">
                  <c:v>0.10417353314411651</c:v>
                </c:pt>
                <c:pt idx="1862">
                  <c:v>0.10421931941524679</c:v>
                </c:pt>
                <c:pt idx="1863">
                  <c:v>0.10427850343985265</c:v>
                </c:pt>
                <c:pt idx="1864">
                  <c:v>0.10432683712027811</c:v>
                </c:pt>
                <c:pt idx="1865">
                  <c:v>0.10438521726275159</c:v>
                </c:pt>
                <c:pt idx="1866">
                  <c:v>0.10443306729692579</c:v>
                </c:pt>
                <c:pt idx="1867">
                  <c:v>0.10448920841785539</c:v>
                </c:pt>
                <c:pt idx="1868">
                  <c:v>0.10454407055919597</c:v>
                </c:pt>
                <c:pt idx="1869">
                  <c:v>0.10459382664276451</c:v>
                </c:pt>
                <c:pt idx="1870">
                  <c:v>0.10465123443231575</c:v>
                </c:pt>
                <c:pt idx="1871">
                  <c:v>0.10470050682341837</c:v>
                </c:pt>
                <c:pt idx="1872">
                  <c:v>0.1047582273781384</c:v>
                </c:pt>
                <c:pt idx="1873">
                  <c:v>0.10480637844110634</c:v>
                </c:pt>
                <c:pt idx="1874">
                  <c:v>0.10485946947526296</c:v>
                </c:pt>
                <c:pt idx="1875">
                  <c:v>0.10491749969371832</c:v>
                </c:pt>
                <c:pt idx="1876">
                  <c:v>0.10496197661996508</c:v>
                </c:pt>
                <c:pt idx="1877">
                  <c:v>0.10502350774389357</c:v>
                </c:pt>
                <c:pt idx="1878">
                  <c:v>0.10507531210163995</c:v>
                </c:pt>
                <c:pt idx="1879">
                  <c:v>0.10512791070370857</c:v>
                </c:pt>
                <c:pt idx="1880">
                  <c:v>0.10518034716216866</c:v>
                </c:pt>
                <c:pt idx="1881">
                  <c:v>0.10522959349015963</c:v>
                </c:pt>
                <c:pt idx="1882">
                  <c:v>0.10528696479438775</c:v>
                </c:pt>
                <c:pt idx="1883">
                  <c:v>0.10533588716757857</c:v>
                </c:pt>
                <c:pt idx="1884">
                  <c:v>0.10539373040366085</c:v>
                </c:pt>
                <c:pt idx="1885">
                  <c:v>0.10544647159523694</c:v>
                </c:pt>
                <c:pt idx="1886">
                  <c:v>0.10549825404681305</c:v>
                </c:pt>
                <c:pt idx="1887">
                  <c:v>0.10555369813003533</c:v>
                </c:pt>
                <c:pt idx="1888">
                  <c:v>0.10560292607574637</c:v>
                </c:pt>
                <c:pt idx="1889">
                  <c:v>0.10566027596600881</c:v>
                </c:pt>
                <c:pt idx="1890">
                  <c:v>0.10570838361500684</c:v>
                </c:pt>
                <c:pt idx="1891">
                  <c:v>0.10576604602550262</c:v>
                </c:pt>
                <c:pt idx="1892">
                  <c:v>0.10581876758488151</c:v>
                </c:pt>
                <c:pt idx="1893">
                  <c:v>0.10586814175140397</c:v>
                </c:pt>
                <c:pt idx="1894">
                  <c:v>0.10592531717557474</c:v>
                </c:pt>
                <c:pt idx="1895">
                  <c:v>0.10597436758044958</c:v>
                </c:pt>
                <c:pt idx="1896">
                  <c:v>0.10603153693160969</c:v>
                </c:pt>
                <c:pt idx="1897">
                  <c:v>0.10608185599588954</c:v>
                </c:pt>
                <c:pt idx="1898">
                  <c:v>0.10613503858366796</c:v>
                </c:pt>
                <c:pt idx="1899">
                  <c:v>0.10619203953438923</c:v>
                </c:pt>
                <c:pt idx="1900">
                  <c:v>0.10623757427222781</c:v>
                </c:pt>
                <c:pt idx="1901">
                  <c:v>0.10629520617726629</c:v>
                </c:pt>
                <c:pt idx="1902">
                  <c:v>0.10634789984661164</c:v>
                </c:pt>
                <c:pt idx="1903">
                  <c:v>0.10640170501841607</c:v>
                </c:pt>
                <c:pt idx="1904">
                  <c:v>0.10645487059896797</c:v>
                </c:pt>
                <c:pt idx="1905">
                  <c:v>0.1065070783584854</c:v>
                </c:pt>
                <c:pt idx="1906">
                  <c:v>0.10656198906692309</c:v>
                </c:pt>
                <c:pt idx="1907">
                  <c:v>0.10661005335721772</c:v>
                </c:pt>
                <c:pt idx="1908">
                  <c:v>0.10666909606174081</c:v>
                </c:pt>
                <c:pt idx="1909">
                  <c:v>0.10672049697944153</c:v>
                </c:pt>
                <c:pt idx="1910">
                  <c:v>0.10677284999696436</c:v>
                </c:pt>
                <c:pt idx="1911">
                  <c:v>0.10682583673445997</c:v>
                </c:pt>
                <c:pt idx="1912">
                  <c:v>0.10687563852572779</c:v>
                </c:pt>
                <c:pt idx="1913">
                  <c:v>0.10693402916052305</c:v>
                </c:pt>
                <c:pt idx="1914">
                  <c:v>0.10697953012535813</c:v>
                </c:pt>
                <c:pt idx="1915">
                  <c:v>0.107041891720817</c:v>
                </c:pt>
                <c:pt idx="1916">
                  <c:v>0.10709104646209996</c:v>
                </c:pt>
                <c:pt idx="1917">
                  <c:v>0.10714306195509336</c:v>
                </c:pt>
                <c:pt idx="1918">
                  <c:v>0.10719682436121888</c:v>
                </c:pt>
                <c:pt idx="1919">
                  <c:v>0.1072450171974664</c:v>
                </c:pt>
                <c:pt idx="1920">
                  <c:v>0.10730561281422714</c:v>
                </c:pt>
                <c:pt idx="1921">
                  <c:v>0.10735236912685479</c:v>
                </c:pt>
                <c:pt idx="1922">
                  <c:v>0.10741057291040337</c:v>
                </c:pt>
                <c:pt idx="1923">
                  <c:v>0.10746575205778822</c:v>
                </c:pt>
                <c:pt idx="1924">
                  <c:v>0.10751281889540958</c:v>
                </c:pt>
                <c:pt idx="1925">
                  <c:v>0.10756958237084724</c:v>
                </c:pt>
                <c:pt idx="1926">
                  <c:v>0.10761950612583625</c:v>
                </c:pt>
                <c:pt idx="1927">
                  <c:v>0.10767546864622465</c:v>
                </c:pt>
                <c:pt idx="1928">
                  <c:v>0.10772554608742105</c:v>
                </c:pt>
                <c:pt idx="1929">
                  <c:v>0.10777991304148292</c:v>
                </c:pt>
                <c:pt idx="1930">
                  <c:v>0.10783411808518796</c:v>
                </c:pt>
                <c:pt idx="1931">
                  <c:v>0.10788418758245547</c:v>
                </c:pt>
                <c:pt idx="1932">
                  <c:v>0.10793997635505101</c:v>
                </c:pt>
                <c:pt idx="1933">
                  <c:v>0.10799099413189647</c:v>
                </c:pt>
                <c:pt idx="1934">
                  <c:v>0.10804614126230884</c:v>
                </c:pt>
                <c:pt idx="1935">
                  <c:v>0.10809572340562787</c:v>
                </c:pt>
                <c:pt idx="1936">
                  <c:v>0.10814895790607795</c:v>
                </c:pt>
                <c:pt idx="1937">
                  <c:v>0.10820489080568101</c:v>
                </c:pt>
                <c:pt idx="1938">
                  <c:v>0.10825224064473231</c:v>
                </c:pt>
                <c:pt idx="1939">
                  <c:v>0.10831245750329427</c:v>
                </c:pt>
                <c:pt idx="1940">
                  <c:v>0.10836345628100262</c:v>
                </c:pt>
                <c:pt idx="1941">
                  <c:v>0.10841683539329217</c:v>
                </c:pt>
                <c:pt idx="1942">
                  <c:v>0.10846925853383158</c:v>
                </c:pt>
                <c:pt idx="1943">
                  <c:v>0.1085181843189849</c:v>
                </c:pt>
                <c:pt idx="1944">
                  <c:v>0.1085771144730298</c:v>
                </c:pt>
                <c:pt idx="1945">
                  <c:v>0.10862365254479429</c:v>
                </c:pt>
                <c:pt idx="1946">
                  <c:v>0.10868178238400063</c:v>
                </c:pt>
                <c:pt idx="1947">
                  <c:v>0.10873609737666716</c:v>
                </c:pt>
                <c:pt idx="1948">
                  <c:v>0.10878485130488164</c:v>
                </c:pt>
                <c:pt idx="1949">
                  <c:v>0.10884058985457427</c:v>
                </c:pt>
                <c:pt idx="1950">
                  <c:v>0.10888949747586826</c:v>
                </c:pt>
                <c:pt idx="1951">
                  <c:v>0.10894697675238185</c:v>
                </c:pt>
                <c:pt idx="1952">
                  <c:v>0.10899651425156452</c:v>
                </c:pt>
                <c:pt idx="1953">
                  <c:v>0.10905081215272583</c:v>
                </c:pt>
                <c:pt idx="1954">
                  <c:v>0.10910463084708287</c:v>
                </c:pt>
                <c:pt idx="1955">
                  <c:v>0.10915416053728473</c:v>
                </c:pt>
                <c:pt idx="1956">
                  <c:v>0.10921178333954837</c:v>
                </c:pt>
                <c:pt idx="1957">
                  <c:v>0.10925876807063063</c:v>
                </c:pt>
                <c:pt idx="1958">
                  <c:v>0.10931876563265241</c:v>
                </c:pt>
                <c:pt idx="1959">
                  <c:v>0.10936685631740865</c:v>
                </c:pt>
                <c:pt idx="1960">
                  <c:v>0.10942161022203055</c:v>
                </c:pt>
                <c:pt idx="1961">
                  <c:v>0.1094766785166484</c:v>
                </c:pt>
                <c:pt idx="1962">
                  <c:v>0.10952349211719806</c:v>
                </c:pt>
                <c:pt idx="1963">
                  <c:v>0.10958299776807058</c:v>
                </c:pt>
                <c:pt idx="1964">
                  <c:v>0.10963186909432104</c:v>
                </c:pt>
                <c:pt idx="1965">
                  <c:v>0.10968740179333726</c:v>
                </c:pt>
                <c:pt idx="1966">
                  <c:v>0.10973833050053572</c:v>
                </c:pt>
                <c:pt idx="1967">
                  <c:v>0.10979052576764267</c:v>
                </c:pt>
                <c:pt idx="1968">
                  <c:v>0.10984478057392587</c:v>
                </c:pt>
                <c:pt idx="1969">
                  <c:v>0.10989506675704615</c:v>
                </c:pt>
                <c:pt idx="1970">
                  <c:v>0.10995153655404749</c:v>
                </c:pt>
                <c:pt idx="1971">
                  <c:v>0.11000292764262191</c:v>
                </c:pt>
                <c:pt idx="1972">
                  <c:v>0.11005558490744133</c:v>
                </c:pt>
                <c:pt idx="1973">
                  <c:v>0.1101079222121836</c:v>
                </c:pt>
                <c:pt idx="1974">
                  <c:v>0.11016009819241986</c:v>
                </c:pt>
                <c:pt idx="1975">
                  <c:v>0.11021465010555632</c:v>
                </c:pt>
                <c:pt idx="1976">
                  <c:v>0.11026396627972539</c:v>
                </c:pt>
                <c:pt idx="1977">
                  <c:v>0.11032326932623866</c:v>
                </c:pt>
                <c:pt idx="1978">
                  <c:v>0.11037400710910661</c:v>
                </c:pt>
                <c:pt idx="1979">
                  <c:v>0.11042505940474293</c:v>
                </c:pt>
                <c:pt idx="1980">
                  <c:v>0.11047975540084314</c:v>
                </c:pt>
                <c:pt idx="1981">
                  <c:v>0.11052937555697297</c:v>
                </c:pt>
                <c:pt idx="1982">
                  <c:v>0.11058549251106087</c:v>
                </c:pt>
                <c:pt idx="1983">
                  <c:v>0.11063463189032301</c:v>
                </c:pt>
                <c:pt idx="1984">
                  <c:v>0.11069074293822283</c:v>
                </c:pt>
                <c:pt idx="1985">
                  <c:v>0.11074589988272583</c:v>
                </c:pt>
                <c:pt idx="1986">
                  <c:v>0.11079170319396446</c:v>
                </c:pt>
                <c:pt idx="1987">
                  <c:v>0.11085192580846187</c:v>
                </c:pt>
                <c:pt idx="1988">
                  <c:v>0.11090057669328782</c:v>
                </c:pt>
                <c:pt idx="1989">
                  <c:v>0.11095382055159748</c:v>
                </c:pt>
                <c:pt idx="1990">
                  <c:v>0.1110057939646731</c:v>
                </c:pt>
                <c:pt idx="1991">
                  <c:v>0.1110583984491542</c:v>
                </c:pt>
                <c:pt idx="1992">
                  <c:v>0.11111559476347732</c:v>
                </c:pt>
                <c:pt idx="1993">
                  <c:v>0.11116106429141566</c:v>
                </c:pt>
                <c:pt idx="1994">
                  <c:v>0.11122078941486979</c:v>
                </c:pt>
                <c:pt idx="1995">
                  <c:v>0.11127084804367303</c:v>
                </c:pt>
                <c:pt idx="1996">
                  <c:v>0.1113251809977716</c:v>
                </c:pt>
                <c:pt idx="1997">
                  <c:v>0.11137602636537751</c:v>
                </c:pt>
                <c:pt idx="1998">
                  <c:v>0.11142781945563637</c:v>
                </c:pt>
                <c:pt idx="1999">
                  <c:v>0.11148515302043151</c:v>
                </c:pt>
                <c:pt idx="2000">
                  <c:v>0.11153155595741311</c:v>
                </c:pt>
                <c:pt idx="2001">
                  <c:v>0.11159094224057693</c:v>
                </c:pt>
                <c:pt idx="2002">
                  <c:v>0.11164098234392969</c:v>
                </c:pt>
                <c:pt idx="2003">
                  <c:v>0.111694503480516</c:v>
                </c:pt>
                <c:pt idx="2004">
                  <c:v>0.11174533007372904</c:v>
                </c:pt>
                <c:pt idx="2005">
                  <c:v>0.11179615408373041</c:v>
                </c:pt>
                <c:pt idx="2006">
                  <c:v>0.11185520802223775</c:v>
                </c:pt>
                <c:pt idx="2007">
                  <c:v>0.11189826928544017</c:v>
                </c:pt>
                <c:pt idx="2008">
                  <c:v>0.1119598500023051</c:v>
                </c:pt>
                <c:pt idx="2009">
                  <c:v>0.11201161286414131</c:v>
                </c:pt>
                <c:pt idx="2010">
                  <c:v>0.11206242334272916</c:v>
                </c:pt>
                <c:pt idx="2011">
                  <c:v>0.11211608020426361</c:v>
                </c:pt>
                <c:pt idx="2012">
                  <c:v>0.11216530269857362</c:v>
                </c:pt>
                <c:pt idx="2013">
                  <c:v>0.1122233852909283</c:v>
                </c:pt>
                <c:pt idx="2014">
                  <c:v>0.11227212775128632</c:v>
                </c:pt>
                <c:pt idx="2015">
                  <c:v>0.11232735578492364</c:v>
                </c:pt>
                <c:pt idx="2016">
                  <c:v>0.11238147313413636</c:v>
                </c:pt>
                <c:pt idx="2017">
                  <c:v>0.11243068256719886</c:v>
                </c:pt>
                <c:pt idx="2018">
                  <c:v>0.11248621827916795</c:v>
                </c:pt>
                <c:pt idx="2019">
                  <c:v>0.11253668823116492</c:v>
                </c:pt>
                <c:pt idx="2020">
                  <c:v>0.11259253445693573</c:v>
                </c:pt>
                <c:pt idx="2021">
                  <c:v>0.11264015157984072</c:v>
                </c:pt>
                <c:pt idx="2022">
                  <c:v>0.1126950429246521</c:v>
                </c:pt>
                <c:pt idx="2023">
                  <c:v>0.11275056395752825</c:v>
                </c:pt>
                <c:pt idx="2024">
                  <c:v>0.11279928072929894</c:v>
                </c:pt>
                <c:pt idx="2025">
                  <c:v>0.11285463781653063</c:v>
                </c:pt>
                <c:pt idx="2026">
                  <c:v>0.11290508917830518</c:v>
                </c:pt>
                <c:pt idx="2027">
                  <c:v>0.11296059855074489</c:v>
                </c:pt>
                <c:pt idx="2028">
                  <c:v>0.11301215150441633</c:v>
                </c:pt>
                <c:pt idx="2029">
                  <c:v>0.11306180429071475</c:v>
                </c:pt>
                <c:pt idx="2030">
                  <c:v>0.11312046730374134</c:v>
                </c:pt>
                <c:pt idx="2031">
                  <c:v>0.11316537143579879</c:v>
                </c:pt>
                <c:pt idx="2032">
                  <c:v>0.11322560937567935</c:v>
                </c:pt>
                <c:pt idx="2033">
                  <c:v>0.1132768324855342</c:v>
                </c:pt>
                <c:pt idx="2034">
                  <c:v>0.11332836913940976</c:v>
                </c:pt>
                <c:pt idx="2035">
                  <c:v>0.11338259042026398</c:v>
                </c:pt>
                <c:pt idx="2036">
                  <c:v>0.11343096027706391</c:v>
                </c:pt>
                <c:pt idx="2037">
                  <c:v>0.11348849522995876</c:v>
                </c:pt>
                <c:pt idx="2038">
                  <c:v>0.1135354375057463</c:v>
                </c:pt>
                <c:pt idx="2039">
                  <c:v>0.11359344057391949</c:v>
                </c:pt>
                <c:pt idx="2040">
                  <c:v>0.11364511894764563</c:v>
                </c:pt>
                <c:pt idx="2041">
                  <c:v>0.11369726872751429</c:v>
                </c:pt>
                <c:pt idx="2042">
                  <c:v>0.11375052190823903</c:v>
                </c:pt>
                <c:pt idx="2043">
                  <c:v>0.11379792591473969</c:v>
                </c:pt>
                <c:pt idx="2044">
                  <c:v>0.11385749376344553</c:v>
                </c:pt>
                <c:pt idx="2045">
                  <c:v>0.11390426072840769</c:v>
                </c:pt>
                <c:pt idx="2046">
                  <c:v>0.11396176845720944</c:v>
                </c:pt>
                <c:pt idx="2047">
                  <c:v>0.11401405970239512</c:v>
                </c:pt>
                <c:pt idx="2048">
                  <c:v>0.11406192512190566</c:v>
                </c:pt>
                <c:pt idx="2049">
                  <c:v>0.114121319288784</c:v>
                </c:pt>
                <c:pt idx="2050">
                  <c:v>0.11416854777063169</c:v>
                </c:pt>
                <c:pt idx="2051">
                  <c:v>0.11422604030333094</c:v>
                </c:pt>
                <c:pt idx="2052">
                  <c:v>0.11427531698638854</c:v>
                </c:pt>
                <c:pt idx="2053">
                  <c:v>0.11432917109687959</c:v>
                </c:pt>
                <c:pt idx="2054">
                  <c:v>0.11438365397580624</c:v>
                </c:pt>
                <c:pt idx="2055">
                  <c:v>0.11443055425059205</c:v>
                </c:pt>
                <c:pt idx="2056">
                  <c:v>0.11448850542398144</c:v>
                </c:pt>
                <c:pt idx="2057">
                  <c:v>0.11453887442428817</c:v>
                </c:pt>
                <c:pt idx="2058">
                  <c:v>0.11459239857517943</c:v>
                </c:pt>
                <c:pt idx="2059">
                  <c:v>0.11464402535148954</c:v>
                </c:pt>
                <c:pt idx="2060">
                  <c:v>0.11469738600717515</c:v>
                </c:pt>
                <c:pt idx="2061">
                  <c:v>0.11474869164489442</c:v>
                </c:pt>
                <c:pt idx="2062">
                  <c:v>0.11480031035313593</c:v>
                </c:pt>
                <c:pt idx="2063">
                  <c:v>0.11485634599560762</c:v>
                </c:pt>
                <c:pt idx="2064">
                  <c:v>0.11490780131298933</c:v>
                </c:pt>
                <c:pt idx="2065">
                  <c:v>0.11496083224376553</c:v>
                </c:pt>
                <c:pt idx="2066">
                  <c:v>0.11501307127411362</c:v>
                </c:pt>
                <c:pt idx="2067">
                  <c:v>0.1150627826208493</c:v>
                </c:pt>
                <c:pt idx="2068">
                  <c:v>0.11512148617187874</c:v>
                </c:pt>
                <c:pt idx="2069">
                  <c:v>0.11516708950916717</c:v>
                </c:pt>
                <c:pt idx="2070">
                  <c:v>0.11522610250577126</c:v>
                </c:pt>
                <c:pt idx="2071">
                  <c:v>0.11527911655987243</c:v>
                </c:pt>
                <c:pt idx="2072">
                  <c:v>0.11532707923482313</c:v>
                </c:pt>
                <c:pt idx="2073">
                  <c:v>0.11538229657106149</c:v>
                </c:pt>
                <c:pt idx="2074">
                  <c:v>0.11542993879375371</c:v>
                </c:pt>
                <c:pt idx="2075">
                  <c:v>0.1154873588536882</c:v>
                </c:pt>
                <c:pt idx="2076">
                  <c:v>0.11553641568872301</c:v>
                </c:pt>
                <c:pt idx="2077">
                  <c:v>0.11559193692032432</c:v>
                </c:pt>
                <c:pt idx="2078">
                  <c:v>0.11564777050471299</c:v>
                </c:pt>
                <c:pt idx="2079">
                  <c:v>0.11569224587514346</c:v>
                </c:pt>
                <c:pt idx="2080">
                  <c:v>0.11575154329223782</c:v>
                </c:pt>
                <c:pt idx="2081">
                  <c:v>0.11579916792686178</c:v>
                </c:pt>
                <c:pt idx="2082">
                  <c:v>0.11585593605132292</c:v>
                </c:pt>
                <c:pt idx="2083">
                  <c:v>0.11590387106910829</c:v>
                </c:pt>
                <c:pt idx="2084">
                  <c:v>0.11595905656649964</c:v>
                </c:pt>
                <c:pt idx="2085">
                  <c:v>0.11601408135880874</c:v>
                </c:pt>
                <c:pt idx="2086">
                  <c:v>0.11606232410116266</c:v>
                </c:pt>
                <c:pt idx="2087">
                  <c:v>0.11611986550517464</c:v>
                </c:pt>
                <c:pt idx="2088">
                  <c:v>0.11616920659279294</c:v>
                </c:pt>
                <c:pt idx="2089">
                  <c:v>0.11622453507651738</c:v>
                </c:pt>
                <c:pt idx="2090">
                  <c:v>0.11627339814329918</c:v>
                </c:pt>
                <c:pt idx="2091">
                  <c:v>0.11632525343175043</c:v>
                </c:pt>
                <c:pt idx="2092">
                  <c:v>0.11638262210714545</c:v>
                </c:pt>
                <c:pt idx="2093">
                  <c:v>0.11642674961800804</c:v>
                </c:pt>
                <c:pt idx="2094">
                  <c:v>0.11648742176614607</c:v>
                </c:pt>
                <c:pt idx="2095">
                  <c:v>0.11653879322656915</c:v>
                </c:pt>
                <c:pt idx="2096">
                  <c:v>0.11659063475506452</c:v>
                </c:pt>
                <c:pt idx="2097">
                  <c:v>0.11664278871767055</c:v>
                </c:pt>
                <c:pt idx="2098">
                  <c:v>0.11669131624594467</c:v>
                </c:pt>
                <c:pt idx="2099">
                  <c:v>0.11674850638118187</c:v>
                </c:pt>
                <c:pt idx="2100">
                  <c:v>0.11679639863370547</c:v>
                </c:pt>
                <c:pt idx="2101">
                  <c:v>0.11685389781475167</c:v>
                </c:pt>
                <c:pt idx="2102">
                  <c:v>0.11690635308778272</c:v>
                </c:pt>
                <c:pt idx="2103">
                  <c:v>0.11695581289689387</c:v>
                </c:pt>
                <c:pt idx="2104">
                  <c:v>0.11701251540060799</c:v>
                </c:pt>
                <c:pt idx="2105">
                  <c:v>0.11706039501111652</c:v>
                </c:pt>
                <c:pt idx="2106">
                  <c:v>0.11711740655722988</c:v>
                </c:pt>
                <c:pt idx="2107">
                  <c:v>0.11716559610278507</c:v>
                </c:pt>
                <c:pt idx="2108">
                  <c:v>0.11722102695643141</c:v>
                </c:pt>
                <c:pt idx="2109">
                  <c:v>0.11727425028230656</c:v>
                </c:pt>
                <c:pt idx="2110">
                  <c:v>0.11732243227040869</c:v>
                </c:pt>
                <c:pt idx="2111">
                  <c:v>0.11737832676617725</c:v>
                </c:pt>
                <c:pt idx="2112">
                  <c:v>0.11742807811179611</c:v>
                </c:pt>
                <c:pt idx="2113">
                  <c:v>0.11748380927475616</c:v>
                </c:pt>
                <c:pt idx="2114">
                  <c:v>0.11753387021372724</c:v>
                </c:pt>
                <c:pt idx="2115">
                  <c:v>0.11758597500734062</c:v>
                </c:pt>
                <c:pt idx="2116">
                  <c:v>0.11764264179155363</c:v>
                </c:pt>
                <c:pt idx="2117">
                  <c:v>0.11768828769925642</c:v>
                </c:pt>
                <c:pt idx="2118">
                  <c:v>0.11774542084760199</c:v>
                </c:pt>
                <c:pt idx="2119">
                  <c:v>0.11779641296696979</c:v>
                </c:pt>
                <c:pt idx="2120">
                  <c:v>0.11784976304919906</c:v>
                </c:pt>
                <c:pt idx="2121">
                  <c:v>0.1179032676476173</c:v>
                </c:pt>
                <c:pt idx="2122">
                  <c:v>0.11795377965607123</c:v>
                </c:pt>
                <c:pt idx="2123">
                  <c:v>0.11800916683845283</c:v>
                </c:pt>
                <c:pt idx="2124">
                  <c:v>0.11805605472574686</c:v>
                </c:pt>
                <c:pt idx="2125">
                  <c:v>0.11811505481583744</c:v>
                </c:pt>
                <c:pt idx="2126">
                  <c:v>0.11816587076982392</c:v>
                </c:pt>
                <c:pt idx="2127">
                  <c:v>0.11821621220273724</c:v>
                </c:pt>
                <c:pt idx="2128">
                  <c:v>0.11826985450314892</c:v>
                </c:pt>
                <c:pt idx="2129">
                  <c:v>0.11831830314005293</c:v>
                </c:pt>
                <c:pt idx="2130">
                  <c:v>0.11837650132123466</c:v>
                </c:pt>
                <c:pt idx="2131">
                  <c:v>0.11842195646366208</c:v>
                </c:pt>
                <c:pt idx="2132">
                  <c:v>0.11848282222487384</c:v>
                </c:pt>
                <c:pt idx="2133">
                  <c:v>0.11853204686214505</c:v>
                </c:pt>
                <c:pt idx="2134">
                  <c:v>0.11858284163123832</c:v>
                </c:pt>
                <c:pt idx="2135">
                  <c:v>0.11863599252806209</c:v>
                </c:pt>
                <c:pt idx="2136">
                  <c:v>0.11868363723254687</c:v>
                </c:pt>
                <c:pt idx="2137">
                  <c:v>0.11874370091894067</c:v>
                </c:pt>
                <c:pt idx="2138">
                  <c:v>0.11878992548796775</c:v>
                </c:pt>
                <c:pt idx="2139">
                  <c:v>0.11884699573272893</c:v>
                </c:pt>
                <c:pt idx="2140">
                  <c:v>0.11890217626071352</c:v>
                </c:pt>
                <c:pt idx="2141">
                  <c:v>0.11894823630714481</c:v>
                </c:pt>
                <c:pt idx="2142">
                  <c:v>0.11900498314012498</c:v>
                </c:pt>
                <c:pt idx="2143">
                  <c:v>0.11905418208155588</c:v>
                </c:pt>
                <c:pt idx="2144">
                  <c:v>0.11910935117838833</c:v>
                </c:pt>
                <c:pt idx="2145">
                  <c:v>0.11915917364460592</c:v>
                </c:pt>
                <c:pt idx="2146">
                  <c:v>0.11921213676209323</c:v>
                </c:pt>
                <c:pt idx="2147">
                  <c:v>0.11926635425865854</c:v>
                </c:pt>
                <c:pt idx="2148">
                  <c:v>0.11931538320271685</c:v>
                </c:pt>
                <c:pt idx="2149">
                  <c:v>0.11937116641753047</c:v>
                </c:pt>
                <c:pt idx="2150">
                  <c:v>0.11942191858269885</c:v>
                </c:pt>
                <c:pt idx="2151">
                  <c:v>0.11947518201682172</c:v>
                </c:pt>
                <c:pt idx="2152">
                  <c:v>0.11952530047471394</c:v>
                </c:pt>
                <c:pt idx="2153">
                  <c:v>0.11957714451215087</c:v>
                </c:pt>
                <c:pt idx="2154">
                  <c:v>0.11963307021769337</c:v>
                </c:pt>
                <c:pt idx="2155">
                  <c:v>0.1196789395291212</c:v>
                </c:pt>
                <c:pt idx="2156">
                  <c:v>0.11973894346552311</c:v>
                </c:pt>
                <c:pt idx="2157">
                  <c:v>0.11979030523166279</c:v>
                </c:pt>
                <c:pt idx="2158">
                  <c:v>0.11984229258979411</c:v>
                </c:pt>
                <c:pt idx="2159">
                  <c:v>0.11989459134384707</c:v>
                </c:pt>
                <c:pt idx="2160">
                  <c:v>0.11994280428865535</c:v>
                </c:pt>
                <c:pt idx="2161">
                  <c:v>0.12000075097379523</c:v>
                </c:pt>
                <c:pt idx="2162">
                  <c:v>0.12004644639809729</c:v>
                </c:pt>
                <c:pt idx="2163">
                  <c:v>0.12010407304542874</c:v>
                </c:pt>
                <c:pt idx="2164">
                  <c:v>0.12015824220631061</c:v>
                </c:pt>
                <c:pt idx="2165">
                  <c:v>0.12020565744020612</c:v>
                </c:pt>
                <c:pt idx="2166">
                  <c:v>0.12026154800774543</c:v>
                </c:pt>
                <c:pt idx="2167">
                  <c:v>0.12030942929606887</c:v>
                </c:pt>
                <c:pt idx="2168">
                  <c:v>0.12036609894039253</c:v>
                </c:pt>
                <c:pt idx="2169">
                  <c:v>0.12041523096356421</c:v>
                </c:pt>
                <c:pt idx="2170">
                  <c:v>0.12046875543630785</c:v>
                </c:pt>
                <c:pt idx="2171">
                  <c:v>0.12052243399498552</c:v>
                </c:pt>
                <c:pt idx="2172">
                  <c:v>0.12057061667988017</c:v>
                </c:pt>
                <c:pt idx="2173">
                  <c:v>0.12062837006384433</c:v>
                </c:pt>
                <c:pt idx="2174">
                  <c:v>0.12067513530579073</c:v>
                </c:pt>
                <c:pt idx="2175">
                  <c:v>0.12073366724168685</c:v>
                </c:pt>
                <c:pt idx="2176">
                  <c:v>0.12078231047979218</c:v>
                </c:pt>
                <c:pt idx="2177">
                  <c:v>0.12083503080132295</c:v>
                </c:pt>
                <c:pt idx="2178">
                  <c:v>0.12088978795453892</c:v>
                </c:pt>
                <c:pt idx="2179">
                  <c:v>0.12093622720173559</c:v>
                </c:pt>
                <c:pt idx="2180">
                  <c:v>0.12099552824018019</c:v>
                </c:pt>
                <c:pt idx="2181">
                  <c:v>0.12104384500489891</c:v>
                </c:pt>
                <c:pt idx="2182">
                  <c:v>0.12109890444597168</c:v>
                </c:pt>
                <c:pt idx="2183">
                  <c:v>0.12114878474111655</c:v>
                </c:pt>
                <c:pt idx="2184">
                  <c:v>0.12120023099249992</c:v>
                </c:pt>
                <c:pt idx="2185">
                  <c:v>0.12125387030203372</c:v>
                </c:pt>
                <c:pt idx="2186">
                  <c:v>0.12130311555579706</c:v>
                </c:pt>
                <c:pt idx="2187">
                  <c:v>0.12136019937556082</c:v>
                </c:pt>
                <c:pt idx="2188">
                  <c:v>0.12141132112955615</c:v>
                </c:pt>
                <c:pt idx="2189">
                  <c:v>0.12146212666385776</c:v>
                </c:pt>
                <c:pt idx="2190">
                  <c:v>0.12151449756841393</c:v>
                </c:pt>
                <c:pt idx="2191">
                  <c:v>0.12156529786118518</c:v>
                </c:pt>
                <c:pt idx="2192">
                  <c:v>0.12162017182120015</c:v>
                </c:pt>
                <c:pt idx="2193">
                  <c:v>0.12166845841531469</c:v>
                </c:pt>
                <c:pt idx="2194">
                  <c:v>0.12172661871719397</c:v>
                </c:pt>
                <c:pt idx="2195">
                  <c:v>0.12177756498934482</c:v>
                </c:pt>
                <c:pt idx="2196">
                  <c:v>0.12182756819097083</c:v>
                </c:pt>
                <c:pt idx="2197">
                  <c:v>0.12188211428674577</c:v>
                </c:pt>
                <c:pt idx="2198">
                  <c:v>0.12193117188327354</c:v>
                </c:pt>
                <c:pt idx="2199">
                  <c:v>0.12198665265473378</c:v>
                </c:pt>
                <c:pt idx="2200">
                  <c:v>0.12203586183655014</c:v>
                </c:pt>
                <c:pt idx="2201">
                  <c:v>0.12209023986746294</c:v>
                </c:pt>
                <c:pt idx="2202">
                  <c:v>0.12214492833400023</c:v>
                </c:pt>
                <c:pt idx="2203">
                  <c:v>0.12218989913001975</c:v>
                </c:pt>
                <c:pt idx="2204">
                  <c:v>0.12225037931134092</c:v>
                </c:pt>
                <c:pt idx="2205">
                  <c:v>0.12229753877983902</c:v>
                </c:pt>
                <c:pt idx="2206">
                  <c:v>0.12235064927262822</c:v>
                </c:pt>
                <c:pt idx="2207">
                  <c:v>0.12240281701055995</c:v>
                </c:pt>
                <c:pt idx="2208">
                  <c:v>0.12245325890190356</c:v>
                </c:pt>
                <c:pt idx="2209">
                  <c:v>0.12251059038456306</c:v>
                </c:pt>
                <c:pt idx="2210">
                  <c:v>0.12255523147606869</c:v>
                </c:pt>
                <c:pt idx="2211">
                  <c:v>0.12261490645420352</c:v>
                </c:pt>
                <c:pt idx="2212">
                  <c:v>0.12266455457511467</c:v>
                </c:pt>
                <c:pt idx="2213">
                  <c:v>0.12271748897312036</c:v>
                </c:pt>
                <c:pt idx="2214">
                  <c:v>0.12276807159330325</c:v>
                </c:pt>
                <c:pt idx="2215">
                  <c:v>0.12281880824565963</c:v>
                </c:pt>
                <c:pt idx="2216">
                  <c:v>0.12287549244842941</c:v>
                </c:pt>
                <c:pt idx="2217">
                  <c:v>0.12292183957463414</c:v>
                </c:pt>
                <c:pt idx="2218">
                  <c:v>0.12298055328869482</c:v>
                </c:pt>
                <c:pt idx="2219">
                  <c:v>0.12303018325969665</c:v>
                </c:pt>
                <c:pt idx="2220">
                  <c:v>0.12308231556084308</c:v>
                </c:pt>
                <c:pt idx="2221">
                  <c:v>0.12313334935524489</c:v>
                </c:pt>
                <c:pt idx="2222">
                  <c:v>0.12318297174374981</c:v>
                </c:pt>
                <c:pt idx="2223">
                  <c:v>0.12324213970140653</c:v>
                </c:pt>
                <c:pt idx="2224">
                  <c:v>0.12328486993815033</c:v>
                </c:pt>
                <c:pt idx="2225">
                  <c:v>0.12334497091720383</c:v>
                </c:pt>
                <c:pt idx="2226">
                  <c:v>0.12339646081013275</c:v>
                </c:pt>
                <c:pt idx="2227">
                  <c:v>0.1234456006670267</c:v>
                </c:pt>
                <c:pt idx="2228">
                  <c:v>0.12349974561117759</c:v>
                </c:pt>
                <c:pt idx="2229">
                  <c:v>0.1235480980109878</c:v>
                </c:pt>
                <c:pt idx="2230">
                  <c:v>0.1236058361634752</c:v>
                </c:pt>
                <c:pt idx="2231">
                  <c:v>0.12365449635365229</c:v>
                </c:pt>
                <c:pt idx="2232">
                  <c:v>0.12370816063446165</c:v>
                </c:pt>
                <c:pt idx="2233">
                  <c:v>0.12376213492159385</c:v>
                </c:pt>
                <c:pt idx="2234">
                  <c:v>0.12381031820078515</c:v>
                </c:pt>
                <c:pt idx="2235">
                  <c:v>0.12386506910919454</c:v>
                </c:pt>
                <c:pt idx="2236">
                  <c:v>0.12391512445947285</c:v>
                </c:pt>
                <c:pt idx="2237">
                  <c:v>0.12397096450294555</c:v>
                </c:pt>
                <c:pt idx="2238">
                  <c:v>0.12401835570709992</c:v>
                </c:pt>
                <c:pt idx="2239">
                  <c:v>0.12407184407120389</c:v>
                </c:pt>
                <c:pt idx="2240">
                  <c:v>0.12412658066309852</c:v>
                </c:pt>
                <c:pt idx="2241">
                  <c:v>0.12417459000725863</c:v>
                </c:pt>
                <c:pt idx="2242">
                  <c:v>0.12423041556444769</c:v>
                </c:pt>
                <c:pt idx="2243">
                  <c:v>0.1242798271830995</c:v>
                </c:pt>
                <c:pt idx="2244">
                  <c:v>0.12433455239220248</c:v>
                </c:pt>
                <c:pt idx="2245">
                  <c:v>0.12438614770360729</c:v>
                </c:pt>
                <c:pt idx="2246">
                  <c:v>0.1244341445880404</c:v>
                </c:pt>
                <c:pt idx="2247">
                  <c:v>0.12449214426366488</c:v>
                </c:pt>
                <c:pt idx="2248">
                  <c:v>0.1245370096296656</c:v>
                </c:pt>
                <c:pt idx="2249">
                  <c:v>0.12459656646585827</c:v>
                </c:pt>
                <c:pt idx="2250">
                  <c:v>0.12464767934726124</c:v>
                </c:pt>
                <c:pt idx="2251">
                  <c:v>0.12469816442998488</c:v>
                </c:pt>
                <c:pt idx="2252">
                  <c:v>0.12475239788658646</c:v>
                </c:pt>
                <c:pt idx="2253">
                  <c:v>0.12479975207301396</c:v>
                </c:pt>
                <c:pt idx="2254">
                  <c:v>0.12485663664563622</c:v>
                </c:pt>
                <c:pt idx="2255">
                  <c:v>0.12490320457371888</c:v>
                </c:pt>
                <c:pt idx="2256">
                  <c:v>0.12496055202891772</c:v>
                </c:pt>
                <c:pt idx="2257">
                  <c:v>0.12501164630983042</c:v>
                </c:pt>
                <c:pt idx="2258">
                  <c:v>0.12506273798025094</c:v>
                </c:pt>
                <c:pt idx="2259">
                  <c:v>0.12511523312446207</c:v>
                </c:pt>
                <c:pt idx="2260">
                  <c:v>0.12516241390858129</c:v>
                </c:pt>
                <c:pt idx="2261">
                  <c:v>0.12522084000637965</c:v>
                </c:pt>
                <c:pt idx="2262">
                  <c:v>0.12526770339305518</c:v>
                </c:pt>
                <c:pt idx="2263">
                  <c:v>0.12532409275709885</c:v>
                </c:pt>
                <c:pt idx="2264">
                  <c:v>0.12537673037421704</c:v>
                </c:pt>
                <c:pt idx="2265">
                  <c:v>0.12542358645608251</c:v>
                </c:pt>
                <c:pt idx="2266">
                  <c:v>0.12548230964529325</c:v>
                </c:pt>
                <c:pt idx="2267">
                  <c:v>0.125529473114041</c:v>
                </c:pt>
                <c:pt idx="2268">
                  <c:v>0.12558569156145208</c:v>
                </c:pt>
                <c:pt idx="2269">
                  <c:v>0.12563534856120201</c:v>
                </c:pt>
                <c:pt idx="2270">
                  <c:v>0.12568718908726384</c:v>
                </c:pt>
                <c:pt idx="2271">
                  <c:v>0.12574136893360774</c:v>
                </c:pt>
                <c:pt idx="2272">
                  <c:v>0.12578805180709857</c:v>
                </c:pt>
                <c:pt idx="2273">
                  <c:v>0.12584488019008069</c:v>
                </c:pt>
                <c:pt idx="2274">
                  <c:v>0.12589546097932053</c:v>
                </c:pt>
                <c:pt idx="2275">
                  <c:v>0.12594775632753633</c:v>
                </c:pt>
                <c:pt idx="2276">
                  <c:v>0.12599989284780699</c:v>
                </c:pt>
                <c:pt idx="2277">
                  <c:v>0.12605109013860719</c:v>
                </c:pt>
                <c:pt idx="2278">
                  <c:v>0.12610259696296086</c:v>
                </c:pt>
                <c:pt idx="2279">
                  <c:v>0.12615363292670462</c:v>
                </c:pt>
                <c:pt idx="2280">
                  <c:v>0.12620903599378569</c:v>
                </c:pt>
                <c:pt idx="2281">
                  <c:v>0.12626069073630719</c:v>
                </c:pt>
                <c:pt idx="2282">
                  <c:v>0.12631156258778373</c:v>
                </c:pt>
                <c:pt idx="2283">
                  <c:v>0.12636414825386375</c:v>
                </c:pt>
                <c:pt idx="2284">
                  <c:v>0.12641251838335232</c:v>
                </c:pt>
                <c:pt idx="2285">
                  <c:v>0.126470559450544</c:v>
                </c:pt>
                <c:pt idx="2286">
                  <c:v>0.12651611620795317</c:v>
                </c:pt>
                <c:pt idx="2287">
                  <c:v>0.12657415126270247</c:v>
                </c:pt>
                <c:pt idx="2288">
                  <c:v>0.12662719110889931</c:v>
                </c:pt>
                <c:pt idx="2289">
                  <c:v>0.12667430061323492</c:v>
                </c:pt>
                <c:pt idx="2290">
                  <c:v>0.12672951886259959</c:v>
                </c:pt>
                <c:pt idx="2291">
                  <c:v>0.12677646757457192</c:v>
                </c:pt>
                <c:pt idx="2292">
                  <c:v>0.12683292789023742</c:v>
                </c:pt>
                <c:pt idx="2293">
                  <c:v>0.12688189917358023</c:v>
                </c:pt>
                <c:pt idx="2294">
                  <c:v>0.12693570243658189</c:v>
                </c:pt>
                <c:pt idx="2295">
                  <c:v>0.12699137407001987</c:v>
                </c:pt>
                <c:pt idx="2296">
                  <c:v>0.12703472406399979</c:v>
                </c:pt>
                <c:pt idx="2297">
                  <c:v>0.12709382048903398</c:v>
                </c:pt>
                <c:pt idx="2298">
                  <c:v>0.12714184350766128</c:v>
                </c:pt>
                <c:pt idx="2299">
                  <c:v>0.12719734775990912</c:v>
                </c:pt>
                <c:pt idx="2300">
                  <c:v>0.12724505400915626</c:v>
                </c:pt>
                <c:pt idx="2301">
                  <c:v>0.12729883773731535</c:v>
                </c:pt>
                <c:pt idx="2302">
                  <c:v>0.12735324210189944</c:v>
                </c:pt>
                <c:pt idx="2303">
                  <c:v>0.12740125266423244</c:v>
                </c:pt>
                <c:pt idx="2304">
                  <c:v>0.12745845704560477</c:v>
                </c:pt>
                <c:pt idx="2305">
                  <c:v>0.12750724184813539</c:v>
                </c:pt>
                <c:pt idx="2306">
                  <c:v>0.12756179072581347</c:v>
                </c:pt>
                <c:pt idx="2307">
                  <c:v>0.12761041464551873</c:v>
                </c:pt>
                <c:pt idx="2308">
                  <c:v>0.1276607503794201</c:v>
                </c:pt>
                <c:pt idx="2309">
                  <c:v>0.12771809574407617</c:v>
                </c:pt>
                <c:pt idx="2310">
                  <c:v>0.12776125842821273</c:v>
                </c:pt>
                <c:pt idx="2311">
                  <c:v>0.12782155840894902</c:v>
                </c:pt>
                <c:pt idx="2312">
                  <c:v>0.12787312992630756</c:v>
                </c:pt>
                <c:pt idx="2313">
                  <c:v>0.12792329664496901</c:v>
                </c:pt>
                <c:pt idx="2314">
                  <c:v>0.12797548605702663</c:v>
                </c:pt>
                <c:pt idx="2315">
                  <c:v>0.12802346675508633</c:v>
                </c:pt>
                <c:pt idx="2316">
                  <c:v>0.1280793894036413</c:v>
                </c:pt>
                <c:pt idx="2317">
                  <c:v>0.12812752087827828</c:v>
                </c:pt>
                <c:pt idx="2318">
                  <c:v>0.12818312620260358</c:v>
                </c:pt>
                <c:pt idx="2319">
                  <c:v>0.12823623652451374</c:v>
                </c:pt>
                <c:pt idx="2320">
                  <c:v>0.12828498339890249</c:v>
                </c:pt>
                <c:pt idx="2321">
                  <c:v>0.12834026851164029</c:v>
                </c:pt>
                <c:pt idx="2322">
                  <c:v>0.12838807598984461</c:v>
                </c:pt>
                <c:pt idx="2323">
                  <c:v>0.12844413396501728</c:v>
                </c:pt>
                <c:pt idx="2324">
                  <c:v>0.12849224788758415</c:v>
                </c:pt>
                <c:pt idx="2325">
                  <c:v>0.12854705445467016</c:v>
                </c:pt>
                <c:pt idx="2326">
                  <c:v>0.12859936701224917</c:v>
                </c:pt>
                <c:pt idx="2327">
                  <c:v>0.12864622802133727</c:v>
                </c:pt>
                <c:pt idx="2328">
                  <c:v>0.12870320555912595</c:v>
                </c:pt>
                <c:pt idx="2329">
                  <c:v>0.12875177401177743</c:v>
                </c:pt>
                <c:pt idx="2330">
                  <c:v>0.12880672201315876</c:v>
                </c:pt>
                <c:pt idx="2331">
                  <c:v>0.12885684191959765</c:v>
                </c:pt>
                <c:pt idx="2332">
                  <c:v>0.12890711495432755</c:v>
                </c:pt>
                <c:pt idx="2333">
                  <c:v>0.12896361073579637</c:v>
                </c:pt>
                <c:pt idx="2334">
                  <c:v>0.12900874281327246</c:v>
                </c:pt>
                <c:pt idx="2335">
                  <c:v>0.12906569970019227</c:v>
                </c:pt>
                <c:pt idx="2336">
                  <c:v>0.12911705148936994</c:v>
                </c:pt>
                <c:pt idx="2337">
                  <c:v>0.12916855624116141</c:v>
                </c:pt>
                <c:pt idx="2338">
                  <c:v>0.12922145866250198</c:v>
                </c:pt>
                <c:pt idx="2339">
                  <c:v>0.12927077986967453</c:v>
                </c:pt>
                <c:pt idx="2340">
                  <c:v>0.12932585493591464</c:v>
                </c:pt>
                <c:pt idx="2341">
                  <c:v>0.12937205964315557</c:v>
                </c:pt>
                <c:pt idx="2342">
                  <c:v>0.1294307069880539</c:v>
                </c:pt>
                <c:pt idx="2343">
                  <c:v>0.12948110673270596</c:v>
                </c:pt>
                <c:pt idx="2344">
                  <c:v>0.12953072622200693</c:v>
                </c:pt>
                <c:pt idx="2345">
                  <c:v>0.12958438716187187</c:v>
                </c:pt>
                <c:pt idx="2346">
                  <c:v>0.12963166861812447</c:v>
                </c:pt>
                <c:pt idx="2347">
                  <c:v>0.12968936762976918</c:v>
                </c:pt>
                <c:pt idx="2348">
                  <c:v>0.12973462247638021</c:v>
                </c:pt>
                <c:pt idx="2349">
                  <c:v>0.12979433707792451</c:v>
                </c:pt>
                <c:pt idx="2350">
                  <c:v>0.12984316355532</c:v>
                </c:pt>
                <c:pt idx="2351">
                  <c:v>0.12989354251707597</c:v>
                </c:pt>
                <c:pt idx="2352">
                  <c:v>0.12994625112130159</c:v>
                </c:pt>
                <c:pt idx="2353">
                  <c:v>0.12999351547159896</c:v>
                </c:pt>
                <c:pt idx="2354">
                  <c:v>0.1300524373062055</c:v>
                </c:pt>
                <c:pt idx="2355">
                  <c:v>0.1300989193644892</c:v>
                </c:pt>
                <c:pt idx="2356">
                  <c:v>0.13015394884102663</c:v>
                </c:pt>
                <c:pt idx="2357">
                  <c:v>0.13020928616477545</c:v>
                </c:pt>
                <c:pt idx="2358">
                  <c:v>0.13025420662797349</c:v>
                </c:pt>
                <c:pt idx="2359">
                  <c:v>0.13031109262332508</c:v>
                </c:pt>
                <c:pt idx="2360">
                  <c:v>0.13036036011902719</c:v>
                </c:pt>
                <c:pt idx="2361">
                  <c:v>0.13041366574795094</c:v>
                </c:pt>
                <c:pt idx="2362">
                  <c:v>0.1304637051812105</c:v>
                </c:pt>
                <c:pt idx="2363">
                  <c:v>0.1305149852323027</c:v>
                </c:pt>
                <c:pt idx="2364">
                  <c:v>0.13056890414681477</c:v>
                </c:pt>
                <c:pt idx="2365">
                  <c:v>0.13061769282039401</c:v>
                </c:pt>
                <c:pt idx="2366">
                  <c:v>0.13067253839167067</c:v>
                </c:pt>
                <c:pt idx="2367">
                  <c:v>0.13072287558875695</c:v>
                </c:pt>
                <c:pt idx="2368">
                  <c:v>0.13077569584888102</c:v>
                </c:pt>
                <c:pt idx="2369">
                  <c:v>0.13082587251191202</c:v>
                </c:pt>
                <c:pt idx="2370">
                  <c:v>0.1308758913233449</c:v>
                </c:pt>
                <c:pt idx="2371">
                  <c:v>0.13093227598980611</c:v>
                </c:pt>
                <c:pt idx="2372">
                  <c:v>0.13097716398843262</c:v>
                </c:pt>
                <c:pt idx="2373">
                  <c:v>0.13103711505843746</c:v>
                </c:pt>
                <c:pt idx="2374">
                  <c:v>0.13108758920873317</c:v>
                </c:pt>
                <c:pt idx="2375">
                  <c:v>0.13113821610482604</c:v>
                </c:pt>
                <c:pt idx="2376">
                  <c:v>0.13119085914658116</c:v>
                </c:pt>
                <c:pt idx="2377">
                  <c:v>0.13123713304208756</c:v>
                </c:pt>
                <c:pt idx="2378">
                  <c:v>0.1312956711105204</c:v>
                </c:pt>
                <c:pt idx="2379">
                  <c:v>0.13134147437123922</c:v>
                </c:pt>
                <c:pt idx="2380">
                  <c:v>0.13139721178067354</c:v>
                </c:pt>
                <c:pt idx="2381">
                  <c:v>0.13145139363813246</c:v>
                </c:pt>
                <c:pt idx="2382">
                  <c:v>0.1314967240541817</c:v>
                </c:pt>
                <c:pt idx="2383">
                  <c:v>0.13155322895591948</c:v>
                </c:pt>
                <c:pt idx="2384">
                  <c:v>0.13160103830219</c:v>
                </c:pt>
                <c:pt idx="2385">
                  <c:v>0.13165660603368118</c:v>
                </c:pt>
                <c:pt idx="2386">
                  <c:v>0.13170565208032356</c:v>
                </c:pt>
                <c:pt idx="2387">
                  <c:v>0.1317579548656608</c:v>
                </c:pt>
                <c:pt idx="2388">
                  <c:v>0.13181118604893496</c:v>
                </c:pt>
                <c:pt idx="2389">
                  <c:v>0.13185851752000355</c:v>
                </c:pt>
                <c:pt idx="2390">
                  <c:v>0.13191577784617795</c:v>
                </c:pt>
                <c:pt idx="2391">
                  <c:v>0.13196248370594868</c:v>
                </c:pt>
                <c:pt idx="2392">
                  <c:v>0.13202004839234133</c:v>
                </c:pt>
                <c:pt idx="2393">
                  <c:v>0.13206845602182776</c:v>
                </c:pt>
                <c:pt idx="2394">
                  <c:v>0.13212011927208581</c:v>
                </c:pt>
                <c:pt idx="2395">
                  <c:v>0.13217488250605003</c:v>
                </c:pt>
                <c:pt idx="2396">
                  <c:v>0.1322201801386515</c:v>
                </c:pt>
                <c:pt idx="2397">
                  <c:v>0.13227866069136374</c:v>
                </c:pt>
                <c:pt idx="2398">
                  <c:v>0.13232705580396312</c:v>
                </c:pt>
                <c:pt idx="2399">
                  <c:v>0.13238056690376773</c:v>
                </c:pt>
                <c:pt idx="2400">
                  <c:v>0.13243128347700098</c:v>
                </c:pt>
                <c:pt idx="2401">
                  <c:v>0.1324807567993749</c:v>
                </c:pt>
                <c:pt idx="2402">
                  <c:v>0.13253472490516807</c:v>
                </c:pt>
                <c:pt idx="2403">
                  <c:v>0.13258341776550173</c:v>
                </c:pt>
                <c:pt idx="2404">
                  <c:v>0.13263924105750577</c:v>
                </c:pt>
                <c:pt idx="2405">
                  <c:v>0.13269040967112353</c:v>
                </c:pt>
                <c:pt idx="2406">
                  <c:v>0.13273987017564157</c:v>
                </c:pt>
                <c:pt idx="2407">
                  <c:v>0.13279211889786582</c:v>
                </c:pt>
                <c:pt idx="2408">
                  <c:v>0.13284234951688051</c:v>
                </c:pt>
                <c:pt idx="2409">
                  <c:v>0.13289629811225345</c:v>
                </c:pt>
                <c:pt idx="2410">
                  <c:v>0.13294481835718019</c:v>
                </c:pt>
                <c:pt idx="2411">
                  <c:v>0.13300201651696525</c:v>
                </c:pt>
                <c:pt idx="2412">
                  <c:v>0.13305270158299326</c:v>
                </c:pt>
                <c:pt idx="2413">
                  <c:v>0.13310136922870569</c:v>
                </c:pt>
                <c:pt idx="2414">
                  <c:v>0.13315576879352242</c:v>
                </c:pt>
                <c:pt idx="2415">
                  <c:v>0.13320412147801258</c:v>
                </c:pt>
                <c:pt idx="2416">
                  <c:v>0.13325929027517461</c:v>
                </c:pt>
                <c:pt idx="2417">
                  <c:v>0.13330810282468941</c:v>
                </c:pt>
                <c:pt idx="2418">
                  <c:v>0.13336094166090551</c:v>
                </c:pt>
                <c:pt idx="2419">
                  <c:v>0.13341563698742029</c:v>
                </c:pt>
                <c:pt idx="2420">
                  <c:v>0.13345979392117002</c:v>
                </c:pt>
                <c:pt idx="2421">
                  <c:v>0.13352037096321781</c:v>
                </c:pt>
                <c:pt idx="2422">
                  <c:v>0.13356669210772074</c:v>
                </c:pt>
                <c:pt idx="2423">
                  <c:v>0.13361889764853768</c:v>
                </c:pt>
                <c:pt idx="2424">
                  <c:v>0.13367048086207001</c:v>
                </c:pt>
                <c:pt idx="2425">
                  <c:v>0.1337195831308759</c:v>
                </c:pt>
                <c:pt idx="2426">
                  <c:v>0.13377720164613691</c:v>
                </c:pt>
                <c:pt idx="2427">
                  <c:v>0.1338211877403431</c:v>
                </c:pt>
                <c:pt idx="2428">
                  <c:v>0.13388003934727222</c:v>
                </c:pt>
                <c:pt idx="2429">
                  <c:v>0.13393006049012021</c:v>
                </c:pt>
                <c:pt idx="2430">
                  <c:v>0.13398147280341158</c:v>
                </c:pt>
                <c:pt idx="2431">
                  <c:v>0.13403210825119352</c:v>
                </c:pt>
                <c:pt idx="2432">
                  <c:v>0.13408181211450212</c:v>
                </c:pt>
                <c:pt idx="2433">
                  <c:v>0.13413801631070985</c:v>
                </c:pt>
                <c:pt idx="2434">
                  <c:v>0.13418399921266505</c:v>
                </c:pt>
                <c:pt idx="2435">
                  <c:v>0.13424174578804188</c:v>
                </c:pt>
                <c:pt idx="2436">
                  <c:v>0.13429143923290637</c:v>
                </c:pt>
                <c:pt idx="2437">
                  <c:v>0.13434252337779215</c:v>
                </c:pt>
                <c:pt idx="2438">
                  <c:v>0.13439314054737894</c:v>
                </c:pt>
                <c:pt idx="2439">
                  <c:v>0.13444158822123067</c:v>
                </c:pt>
                <c:pt idx="2440">
                  <c:v>0.13450040332899149</c:v>
                </c:pt>
                <c:pt idx="2441">
                  <c:v>0.13454265520543382</c:v>
                </c:pt>
                <c:pt idx="2442">
                  <c:v>0.13460146436940401</c:v>
                </c:pt>
                <c:pt idx="2443">
                  <c:v>0.13465330642200188</c:v>
                </c:pt>
                <c:pt idx="2444">
                  <c:v>0.13470112252961736</c:v>
                </c:pt>
                <c:pt idx="2445">
                  <c:v>0.13475589933812063</c:v>
                </c:pt>
                <c:pt idx="2446">
                  <c:v>0.13480401999068642</c:v>
                </c:pt>
                <c:pt idx="2447">
                  <c:v>0.13485971946234479</c:v>
                </c:pt>
                <c:pt idx="2448">
                  <c:v>0.13490814453735342</c:v>
                </c:pt>
                <c:pt idx="2449">
                  <c:v>0.1349604347965716</c:v>
                </c:pt>
                <c:pt idx="2450">
                  <c:v>0.13501457863324506</c:v>
                </c:pt>
                <c:pt idx="2451">
                  <c:v>0.13506206809952573</c:v>
                </c:pt>
                <c:pt idx="2452">
                  <c:v>0.13511651578729897</c:v>
                </c:pt>
                <c:pt idx="2453">
                  <c:v>0.13516662978892943</c:v>
                </c:pt>
                <c:pt idx="2454">
                  <c:v>0.13522107178401324</c:v>
                </c:pt>
                <c:pt idx="2455">
                  <c:v>0.13526855144528954</c:v>
                </c:pt>
                <c:pt idx="2456">
                  <c:v>0.13532051357233371</c:v>
                </c:pt>
                <c:pt idx="2457">
                  <c:v>0.13537525646400608</c:v>
                </c:pt>
                <c:pt idx="2458">
                  <c:v>0.13542272880538428</c:v>
                </c:pt>
                <c:pt idx="2459">
                  <c:v>0.13547731148102674</c:v>
                </c:pt>
                <c:pt idx="2460">
                  <c:v>0.13552663433926676</c:v>
                </c:pt>
                <c:pt idx="2461">
                  <c:v>0.13558043831932101</c:v>
                </c:pt>
                <c:pt idx="2462">
                  <c:v>0.13563222964604782</c:v>
                </c:pt>
                <c:pt idx="2463">
                  <c:v>0.13567860766213444</c:v>
                </c:pt>
                <c:pt idx="2464">
                  <c:v>0.13573657715767459</c:v>
                </c:pt>
                <c:pt idx="2465">
                  <c:v>0.13578047715287442</c:v>
                </c:pt>
                <c:pt idx="2466">
                  <c:v>0.13583921356874262</c:v>
                </c:pt>
                <c:pt idx="2467">
                  <c:v>0.13589083693825149</c:v>
                </c:pt>
                <c:pt idx="2468">
                  <c:v>0.13593952120725336</c:v>
                </c:pt>
                <c:pt idx="2469">
                  <c:v>0.13599361205980806</c:v>
                </c:pt>
                <c:pt idx="2470">
                  <c:v>0.13603997331911177</c:v>
                </c:pt>
                <c:pt idx="2471">
                  <c:v>0.13609699472046438</c:v>
                </c:pt>
                <c:pt idx="2472">
                  <c:v>0.1361428876331465</c:v>
                </c:pt>
                <c:pt idx="2473">
                  <c:v>0.13619943963883405</c:v>
                </c:pt>
                <c:pt idx="2474">
                  <c:v>0.13625027190911704</c:v>
                </c:pt>
                <c:pt idx="2475">
                  <c:v>0.13629986564604074</c:v>
                </c:pt>
                <c:pt idx="2476">
                  <c:v>0.13635316458380548</c:v>
                </c:pt>
                <c:pt idx="2477">
                  <c:v>0.13639950917718396</c:v>
                </c:pt>
                <c:pt idx="2478">
                  <c:v>0.13645697349023947</c:v>
                </c:pt>
                <c:pt idx="2479">
                  <c:v>0.1365040855845174</c:v>
                </c:pt>
                <c:pt idx="2480">
                  <c:v>0.13655891817792043</c:v>
                </c:pt>
                <c:pt idx="2481">
                  <c:v>0.13661081329974439</c:v>
                </c:pt>
                <c:pt idx="2482">
                  <c:v>0.13665714595431258</c:v>
                </c:pt>
                <c:pt idx="2483">
                  <c:v>0.1367155220427422</c:v>
                </c:pt>
                <c:pt idx="2484">
                  <c:v>0.13676277638042109</c:v>
                </c:pt>
                <c:pt idx="2485">
                  <c:v>0.13681790361896587</c:v>
                </c:pt>
                <c:pt idx="2486">
                  <c:v>0.13686654277641544</c:v>
                </c:pt>
                <c:pt idx="2487">
                  <c:v>0.13691795874201046</c:v>
                </c:pt>
                <c:pt idx="2488">
                  <c:v>0.13697168791733602</c:v>
                </c:pt>
                <c:pt idx="2489">
                  <c:v>0.13701707755729772</c:v>
                </c:pt>
                <c:pt idx="2490">
                  <c:v>0.13707466076833388</c:v>
                </c:pt>
                <c:pt idx="2491">
                  <c:v>0.13712436800506952</c:v>
                </c:pt>
                <c:pt idx="2492">
                  <c:v>0.13717607943339138</c:v>
                </c:pt>
                <c:pt idx="2493">
                  <c:v>0.13722809688873258</c:v>
                </c:pt>
                <c:pt idx="2494">
                  <c:v>0.13727748781374674</c:v>
                </c:pt>
                <c:pt idx="2495">
                  <c:v>0.13732949999448626</c:v>
                </c:pt>
                <c:pt idx="2496">
                  <c:v>0.13737996620116005</c:v>
                </c:pt>
                <c:pt idx="2497">
                  <c:v>0.13743382487831909</c:v>
                </c:pt>
                <c:pt idx="2498">
                  <c:v>0.13748567461778549</c:v>
                </c:pt>
                <c:pt idx="2499">
                  <c:v>0.13753505282274969</c:v>
                </c:pt>
                <c:pt idx="2500">
                  <c:v>0.1375881316738643</c:v>
                </c:pt>
                <c:pt idx="2501">
                  <c:v>0.13763565337107661</c:v>
                </c:pt>
                <c:pt idx="2502">
                  <c:v>0.13769273813842328</c:v>
                </c:pt>
                <c:pt idx="2503">
                  <c:v>0.13773840360617357</c:v>
                </c:pt>
                <c:pt idx="2504">
                  <c:v>0.13779455693068104</c:v>
                </c:pt>
                <c:pt idx="2505">
                  <c:v>0.13784731350000454</c:v>
                </c:pt>
                <c:pt idx="2506">
                  <c:v>0.13789405164416157</c:v>
                </c:pt>
                <c:pt idx="2507">
                  <c:v>0.13794927079479405</c:v>
                </c:pt>
                <c:pt idx="2508">
                  <c:v>0.13799584994202793</c:v>
                </c:pt>
                <c:pt idx="2509">
                  <c:v>0.13805152614221702</c:v>
                </c:pt>
                <c:pt idx="2510">
                  <c:v>0.13809933425588</c:v>
                </c:pt>
                <c:pt idx="2511">
                  <c:v>0.13815269158048862</c:v>
                </c:pt>
                <c:pt idx="2512">
                  <c:v>0.13820835904925924</c:v>
                </c:pt>
                <c:pt idx="2513">
                  <c:v>0.13825030035826283</c:v>
                </c:pt>
                <c:pt idx="2514">
                  <c:v>0.13830966280712154</c:v>
                </c:pt>
                <c:pt idx="2515">
                  <c:v>0.13835684187652167</c:v>
                </c:pt>
                <c:pt idx="2516">
                  <c:v>0.13841126463949557</c:v>
                </c:pt>
                <c:pt idx="2517">
                  <c:v>0.13845874723705531</c:v>
                </c:pt>
                <c:pt idx="2518">
                  <c:v>0.13851100632095625</c:v>
                </c:pt>
                <c:pt idx="2519">
                  <c:v>0.13856572898305006</c:v>
                </c:pt>
                <c:pt idx="2520">
                  <c:v>0.13861305011016198</c:v>
                </c:pt>
                <c:pt idx="2521">
                  <c:v>0.13866930847138295</c:v>
                </c:pt>
                <c:pt idx="2522">
                  <c:v>0.13871862826664805</c:v>
                </c:pt>
                <c:pt idx="2523">
                  <c:v>0.13877179844614243</c:v>
                </c:pt>
                <c:pt idx="2524">
                  <c:v>0.13882034266288265</c:v>
                </c:pt>
                <c:pt idx="2525">
                  <c:v>0.13886980910719171</c:v>
                </c:pt>
                <c:pt idx="2526">
                  <c:v>0.13892651529150921</c:v>
                </c:pt>
                <c:pt idx="2527">
                  <c:v>0.13896904281961558</c:v>
                </c:pt>
                <c:pt idx="2528">
                  <c:v>0.13902836261875606</c:v>
                </c:pt>
                <c:pt idx="2529">
                  <c:v>0.13907966755520346</c:v>
                </c:pt>
                <c:pt idx="2530">
                  <c:v>0.13912881305895047</c:v>
                </c:pt>
                <c:pt idx="2531">
                  <c:v>0.13918103713846872</c:v>
                </c:pt>
                <c:pt idx="2532">
                  <c:v>0.13922771298986292</c:v>
                </c:pt>
                <c:pt idx="2533">
                  <c:v>0.13928439888302346</c:v>
                </c:pt>
                <c:pt idx="2534">
                  <c:v>0.13933168601488691</c:v>
                </c:pt>
                <c:pt idx="2535">
                  <c:v>0.13938620976915966</c:v>
                </c:pt>
                <c:pt idx="2536">
                  <c:v>0.13943919045647946</c:v>
                </c:pt>
                <c:pt idx="2537">
                  <c:v>0.13948570025781246</c:v>
                </c:pt>
                <c:pt idx="2538">
                  <c:v>0.13954221753536722</c:v>
                </c:pt>
                <c:pt idx="2539">
                  <c:v>0.13958980045033789</c:v>
                </c:pt>
                <c:pt idx="2540">
                  <c:v>0.13964477206721243</c:v>
                </c:pt>
                <c:pt idx="2541">
                  <c:v>0.13969265804378239</c:v>
                </c:pt>
                <c:pt idx="2542">
                  <c:v>0.13974531457341227</c:v>
                </c:pt>
                <c:pt idx="2543">
                  <c:v>0.1397973525130847</c:v>
                </c:pt>
                <c:pt idx="2544">
                  <c:v>0.13984446144850388</c:v>
                </c:pt>
                <c:pt idx="2545">
                  <c:v>0.13990034270008914</c:v>
                </c:pt>
                <c:pt idx="2546">
                  <c:v>0.13994898609582648</c:v>
                </c:pt>
                <c:pt idx="2547">
                  <c:v>0.14000332228120746</c:v>
                </c:pt>
                <c:pt idx="2548">
                  <c:v>0.14005273024376452</c:v>
                </c:pt>
                <c:pt idx="2549">
                  <c:v>0.1401016740427489</c:v>
                </c:pt>
                <c:pt idx="2550">
                  <c:v>0.14015815651884495</c:v>
                </c:pt>
                <c:pt idx="2551">
                  <c:v>0.14020201673158308</c:v>
                </c:pt>
                <c:pt idx="2552">
                  <c:v>0.14025926295731048</c:v>
                </c:pt>
                <c:pt idx="2553">
                  <c:v>0.14030988928111707</c:v>
                </c:pt>
                <c:pt idx="2554">
                  <c:v>0.14036020530654333</c:v>
                </c:pt>
                <c:pt idx="2555">
                  <c:v>0.14041344213659487</c:v>
                </c:pt>
                <c:pt idx="2556">
                  <c:v>0.14046129131967156</c:v>
                </c:pt>
                <c:pt idx="2557">
                  <c:v>0.14051652273894766</c:v>
                </c:pt>
                <c:pt idx="2558">
                  <c:v>0.14056282862533412</c:v>
                </c:pt>
                <c:pt idx="2559">
                  <c:v>0.14061990037245803</c:v>
                </c:pt>
                <c:pt idx="2560">
                  <c:v>0.14066989316197001</c:v>
                </c:pt>
                <c:pt idx="2561">
                  <c:v>0.14071834532681074</c:v>
                </c:pt>
                <c:pt idx="2562">
                  <c:v>0.14077217831229338</c:v>
                </c:pt>
                <c:pt idx="2563">
                  <c:v>0.14081877995660153</c:v>
                </c:pt>
                <c:pt idx="2564">
                  <c:v>0.1408759908868577</c:v>
                </c:pt>
                <c:pt idx="2565">
                  <c:v>0.14092074231689242</c:v>
                </c:pt>
                <c:pt idx="2566">
                  <c:v>0.14097902382288771</c:v>
                </c:pt>
                <c:pt idx="2567">
                  <c:v>0.14102715348204586</c:v>
                </c:pt>
                <c:pt idx="2568">
                  <c:v>0.14107727967397565</c:v>
                </c:pt>
                <c:pt idx="2569">
                  <c:v>0.14112955584778367</c:v>
                </c:pt>
                <c:pt idx="2570">
                  <c:v>0.14117660206778257</c:v>
                </c:pt>
                <c:pt idx="2571">
                  <c:v>0.14123471493097353</c:v>
                </c:pt>
                <c:pt idx="2572">
                  <c:v>0.14128114129968347</c:v>
                </c:pt>
                <c:pt idx="2573">
                  <c:v>0.14133463656175296</c:v>
                </c:pt>
                <c:pt idx="2574">
                  <c:v>0.14138951234842548</c:v>
                </c:pt>
                <c:pt idx="2575">
                  <c:v>0.14143439450663775</c:v>
                </c:pt>
                <c:pt idx="2576">
                  <c:v>0.14149110914739904</c:v>
                </c:pt>
                <c:pt idx="2577">
                  <c:v>0.14153936785341728</c:v>
                </c:pt>
                <c:pt idx="2578">
                  <c:v>0.14159208091235206</c:v>
                </c:pt>
                <c:pt idx="2579">
                  <c:v>0.14164156411258527</c:v>
                </c:pt>
                <c:pt idx="2580">
                  <c:v>0.14169150585363394</c:v>
                </c:pt>
                <c:pt idx="2581">
                  <c:v>0.14174559378741272</c:v>
                </c:pt>
                <c:pt idx="2582">
                  <c:v>0.14179322562466476</c:v>
                </c:pt>
                <c:pt idx="2583">
                  <c:v>0.14184838353031615</c:v>
                </c:pt>
                <c:pt idx="2584">
                  <c:v>0.14189877583751073</c:v>
                </c:pt>
                <c:pt idx="2585">
                  <c:v>0.14194885835846038</c:v>
                </c:pt>
                <c:pt idx="2586">
                  <c:v>0.14200001368147089</c:v>
                </c:pt>
                <c:pt idx="2587">
                  <c:v>0.1420487086598991</c:v>
                </c:pt>
                <c:pt idx="2588">
                  <c:v>0.14210446687447736</c:v>
                </c:pt>
                <c:pt idx="2589">
                  <c:v>0.14214977773424639</c:v>
                </c:pt>
                <c:pt idx="2590">
                  <c:v>0.14220798765628981</c:v>
                </c:pt>
                <c:pt idx="2591">
                  <c:v>0.14225882257374597</c:v>
                </c:pt>
                <c:pt idx="2592">
                  <c:v>0.14230827279327962</c:v>
                </c:pt>
                <c:pt idx="2593">
                  <c:v>0.1423601775361103</c:v>
                </c:pt>
                <c:pt idx="2594">
                  <c:v>0.14240670523749124</c:v>
                </c:pt>
                <c:pt idx="2595">
                  <c:v>0.14246413248455525</c:v>
                </c:pt>
                <c:pt idx="2596">
                  <c:v>0.14250896643848301</c:v>
                </c:pt>
                <c:pt idx="2597">
                  <c:v>0.14256439193860293</c:v>
                </c:pt>
                <c:pt idx="2598">
                  <c:v>0.14261766507790719</c:v>
                </c:pt>
                <c:pt idx="2599">
                  <c:v>0.14266295269071658</c:v>
                </c:pt>
                <c:pt idx="2600">
                  <c:v>0.14271959769899792</c:v>
                </c:pt>
                <c:pt idx="2601">
                  <c:v>0.1427661086807786</c:v>
                </c:pt>
                <c:pt idx="2602">
                  <c:v>0.14282182690987125</c:v>
                </c:pt>
                <c:pt idx="2603">
                  <c:v>0.14287002144142835</c:v>
                </c:pt>
                <c:pt idx="2604">
                  <c:v>0.1429208227164438</c:v>
                </c:pt>
                <c:pt idx="2605">
                  <c:v>0.14297392340533802</c:v>
                </c:pt>
                <c:pt idx="2606">
                  <c:v>0.14302026910095894</c:v>
                </c:pt>
                <c:pt idx="2607">
                  <c:v>0.14307766112455769</c:v>
                </c:pt>
                <c:pt idx="2608">
                  <c:v>0.14312446234191972</c:v>
                </c:pt>
                <c:pt idx="2609">
                  <c:v>0.14318000717382487</c:v>
                </c:pt>
                <c:pt idx="2610">
                  <c:v>0.14322879815480641</c:v>
                </c:pt>
                <c:pt idx="2611">
                  <c:v>0.14327866069147419</c:v>
                </c:pt>
                <c:pt idx="2612">
                  <c:v>0.14333342990483852</c:v>
                </c:pt>
                <c:pt idx="2613">
                  <c:v>0.14337883851870706</c:v>
                </c:pt>
                <c:pt idx="2614">
                  <c:v>0.14343636336274432</c:v>
                </c:pt>
                <c:pt idx="2615">
                  <c:v>0.14348468167458869</c:v>
                </c:pt>
                <c:pt idx="2616">
                  <c:v>0.14353683215327284</c:v>
                </c:pt>
                <c:pt idx="2617">
                  <c:v>0.14358683270543657</c:v>
                </c:pt>
                <c:pt idx="2618">
                  <c:v>0.14363621729978426</c:v>
                </c:pt>
                <c:pt idx="2619">
                  <c:v>0.14368958672804041</c:v>
                </c:pt>
                <c:pt idx="2620">
                  <c:v>0.14373789280640334</c:v>
                </c:pt>
                <c:pt idx="2621">
                  <c:v>0.14379263687444863</c:v>
                </c:pt>
                <c:pt idx="2622">
                  <c:v>0.14384385130036786</c:v>
                </c:pt>
                <c:pt idx="2623">
                  <c:v>0.14389199660228497</c:v>
                </c:pt>
                <c:pt idx="2624">
                  <c:v>0.14394412584417965</c:v>
                </c:pt>
                <c:pt idx="2625">
                  <c:v>0.14399333948759133</c:v>
                </c:pt>
                <c:pt idx="2626">
                  <c:v>0.14404745636795482</c:v>
                </c:pt>
                <c:pt idx="2627">
                  <c:v>0.14409589845659729</c:v>
                </c:pt>
                <c:pt idx="2628">
                  <c:v>0.14415123607240171</c:v>
                </c:pt>
                <c:pt idx="2629">
                  <c:v>0.14420151246997351</c:v>
                </c:pt>
                <c:pt idx="2630">
                  <c:v>0.14424994709657174</c:v>
                </c:pt>
                <c:pt idx="2631">
                  <c:v>0.14430359030579126</c:v>
                </c:pt>
                <c:pt idx="2632">
                  <c:v>0.14435156022421716</c:v>
                </c:pt>
                <c:pt idx="2633">
                  <c:v>0.14440565772278796</c:v>
                </c:pt>
                <c:pt idx="2634">
                  <c:v>0.14445454218024512</c:v>
                </c:pt>
                <c:pt idx="2635">
                  <c:v>0.14450618241271734</c:v>
                </c:pt>
                <c:pt idx="2636">
                  <c:v>0.14456027154748735</c:v>
                </c:pt>
                <c:pt idx="2637">
                  <c:v>0.14460393911108252</c:v>
                </c:pt>
                <c:pt idx="2638">
                  <c:v>0.14466384484154324</c:v>
                </c:pt>
                <c:pt idx="2639">
                  <c:v>0.14471011228453068</c:v>
                </c:pt>
                <c:pt idx="2640">
                  <c:v>0.14476189251331889</c:v>
                </c:pt>
                <c:pt idx="2641">
                  <c:v>0.14481259777216204</c:v>
                </c:pt>
                <c:pt idx="2642">
                  <c:v>0.14486100281082986</c:v>
                </c:pt>
                <c:pt idx="2643">
                  <c:v>0.1449184424591986</c:v>
                </c:pt>
                <c:pt idx="2644">
                  <c:v>0.14496163490144681</c:v>
                </c:pt>
                <c:pt idx="2645">
                  <c:v>0.14502044714231277</c:v>
                </c:pt>
                <c:pt idx="2646">
                  <c:v>0.14506991413547171</c:v>
                </c:pt>
                <c:pt idx="2647">
                  <c:v>0.1451198380933309</c:v>
                </c:pt>
                <c:pt idx="2648">
                  <c:v>0.14517052520615856</c:v>
                </c:pt>
                <c:pt idx="2649">
                  <c:v>0.14521875980086152</c:v>
                </c:pt>
                <c:pt idx="2650">
                  <c:v>0.14527449465730197</c:v>
                </c:pt>
                <c:pt idx="2651">
                  <c:v>0.14532027453708346</c:v>
                </c:pt>
                <c:pt idx="2652">
                  <c:v>0.14537738161647068</c:v>
                </c:pt>
                <c:pt idx="2653">
                  <c:v>0.14542683095674161</c:v>
                </c:pt>
                <c:pt idx="2654">
                  <c:v>0.14547689018202037</c:v>
                </c:pt>
                <c:pt idx="2655">
                  <c:v>0.14552740612585802</c:v>
                </c:pt>
                <c:pt idx="2656">
                  <c:v>0.14557531737525276</c:v>
                </c:pt>
                <c:pt idx="2657">
                  <c:v>0.14563286906809189</c:v>
                </c:pt>
                <c:pt idx="2658">
                  <c:v>0.14567572456014444</c:v>
                </c:pt>
                <c:pt idx="2659">
                  <c:v>0.14573296438830577</c:v>
                </c:pt>
                <c:pt idx="2660">
                  <c:v>0.14578438561123327</c:v>
                </c:pt>
                <c:pt idx="2661">
                  <c:v>0.14583136638133953</c:v>
                </c:pt>
                <c:pt idx="2662">
                  <c:v>0.1458864550266348</c:v>
                </c:pt>
                <c:pt idx="2663">
                  <c:v>0.14593358401439863</c:v>
                </c:pt>
                <c:pt idx="2664">
                  <c:v>0.14598912604148118</c:v>
                </c:pt>
                <c:pt idx="2665">
                  <c:v>0.14603655618453931</c:v>
                </c:pt>
                <c:pt idx="2666">
                  <c:v>0.1460879617991758</c:v>
                </c:pt>
                <c:pt idx="2667">
                  <c:v>0.14614181246608818</c:v>
                </c:pt>
                <c:pt idx="2668">
                  <c:v>0.14618816455303024</c:v>
                </c:pt>
                <c:pt idx="2669">
                  <c:v>0.14624369244238586</c:v>
                </c:pt>
                <c:pt idx="2670">
                  <c:v>0.1462929460061666</c:v>
                </c:pt>
                <c:pt idx="2671">
                  <c:v>0.14634571498976326</c:v>
                </c:pt>
                <c:pt idx="2672">
                  <c:v>0.14639358704993283</c:v>
                </c:pt>
                <c:pt idx="2673">
                  <c:v>0.14644375083930375</c:v>
                </c:pt>
                <c:pt idx="2674">
                  <c:v>0.1464984999081245</c:v>
                </c:pt>
                <c:pt idx="2675">
                  <c:v>0.14654529422234847</c:v>
                </c:pt>
                <c:pt idx="2676">
                  <c:v>0.14659912026789812</c:v>
                </c:pt>
                <c:pt idx="2677">
                  <c:v>0.14664866213560276</c:v>
                </c:pt>
                <c:pt idx="2678">
                  <c:v>0.14670080077148295</c:v>
                </c:pt>
                <c:pt idx="2679">
                  <c:v>0.14675263091448368</c:v>
                </c:pt>
                <c:pt idx="2680">
                  <c:v>0.14679834317689799</c:v>
                </c:pt>
                <c:pt idx="2681">
                  <c:v>0.14685643601354778</c:v>
                </c:pt>
                <c:pt idx="2682">
                  <c:v>0.14690046202069545</c:v>
                </c:pt>
                <c:pt idx="2683">
                  <c:v>0.14695809035783355</c:v>
                </c:pt>
                <c:pt idx="2684">
                  <c:v>0.14700837868651165</c:v>
                </c:pt>
                <c:pt idx="2685">
                  <c:v>0.14705621903487193</c:v>
                </c:pt>
                <c:pt idx="2686">
                  <c:v>0.14711062891767618</c:v>
                </c:pt>
                <c:pt idx="2687">
                  <c:v>0.14715632481849464</c:v>
                </c:pt>
                <c:pt idx="2688">
                  <c:v>0.14721225742674604</c:v>
                </c:pt>
                <c:pt idx="2689">
                  <c:v>0.14725855992402515</c:v>
                </c:pt>
                <c:pt idx="2690">
                  <c:v>0.14731326440219633</c:v>
                </c:pt>
                <c:pt idx="2691">
                  <c:v>0.1473633820794297</c:v>
                </c:pt>
                <c:pt idx="2692">
                  <c:v>0.14741288609957892</c:v>
                </c:pt>
                <c:pt idx="2693">
                  <c:v>0.14746605435465962</c:v>
                </c:pt>
                <c:pt idx="2694">
                  <c:v>0.14751219233105003</c:v>
                </c:pt>
                <c:pt idx="2695">
                  <c:v>0.14756779951337354</c:v>
                </c:pt>
                <c:pt idx="2696">
                  <c:v>0.14761500208505171</c:v>
                </c:pt>
                <c:pt idx="2697">
                  <c:v>0.1476689233320907</c:v>
                </c:pt>
                <c:pt idx="2698">
                  <c:v>0.1477203978439324</c:v>
                </c:pt>
                <c:pt idx="2699">
                  <c:v>0.14776591315747578</c:v>
                </c:pt>
                <c:pt idx="2700">
                  <c:v>0.14782440798478583</c:v>
                </c:pt>
                <c:pt idx="2701">
                  <c:v>0.14787114029661436</c:v>
                </c:pt>
                <c:pt idx="2702">
                  <c:v>0.14792520044266302</c:v>
                </c:pt>
                <c:pt idx="2703">
                  <c:v>0.14797345505354553</c:v>
                </c:pt>
                <c:pt idx="2704">
                  <c:v>0.14802323426899258</c:v>
                </c:pt>
                <c:pt idx="2705">
                  <c:v>0.1480772861936667</c:v>
                </c:pt>
                <c:pt idx="2706">
                  <c:v>0.1481227852665925</c:v>
                </c:pt>
                <c:pt idx="2707">
                  <c:v>0.14817942719276306</c:v>
                </c:pt>
                <c:pt idx="2708">
                  <c:v>0.14822889083287563</c:v>
                </c:pt>
                <c:pt idx="2709">
                  <c:v>0.14827880998904167</c:v>
                </c:pt>
                <c:pt idx="2710">
                  <c:v>0.14833116899506588</c:v>
                </c:pt>
                <c:pt idx="2711">
                  <c:v>0.14837970929810451</c:v>
                </c:pt>
                <c:pt idx="2712">
                  <c:v>0.14843099460560752</c:v>
                </c:pt>
                <c:pt idx="2713">
                  <c:v>0.14848090367419492</c:v>
                </c:pt>
                <c:pt idx="2714">
                  <c:v>0.14853432040683137</c:v>
                </c:pt>
                <c:pt idx="2715">
                  <c:v>0.1485859030004951</c:v>
                </c:pt>
                <c:pt idx="2716">
                  <c:v>0.14863382054082669</c:v>
                </c:pt>
                <c:pt idx="2717">
                  <c:v>0.14868677133040456</c:v>
                </c:pt>
                <c:pt idx="2718">
                  <c:v>0.14873376852980746</c:v>
                </c:pt>
                <c:pt idx="2719">
                  <c:v>0.14879083358841466</c:v>
                </c:pt>
                <c:pt idx="2720">
                  <c:v>0.14883568993140647</c:v>
                </c:pt>
                <c:pt idx="2721">
                  <c:v>0.14889122356848047</c:v>
                </c:pt>
                <c:pt idx="2722">
                  <c:v>0.14894309286153498</c:v>
                </c:pt>
                <c:pt idx="2723">
                  <c:v>0.14898901019645827</c:v>
                </c:pt>
                <c:pt idx="2724">
                  <c:v>0.14904499293182433</c:v>
                </c:pt>
                <c:pt idx="2725">
                  <c:v>0.14909044799728816</c:v>
                </c:pt>
                <c:pt idx="2726">
                  <c:v>0.14914550992328432</c:v>
                </c:pt>
                <c:pt idx="2727">
                  <c:v>0.14919309562751076</c:v>
                </c:pt>
                <c:pt idx="2728">
                  <c:v>0.14924464425190592</c:v>
                </c:pt>
                <c:pt idx="2729">
                  <c:v>0.14929969768844759</c:v>
                </c:pt>
                <c:pt idx="2730">
                  <c:v>0.14934117639203659</c:v>
                </c:pt>
                <c:pt idx="2731">
                  <c:v>0.14940064653141108</c:v>
                </c:pt>
                <c:pt idx="2732">
                  <c:v>0.14944791514507577</c:v>
                </c:pt>
                <c:pt idx="2733">
                  <c:v>0.1495014327171105</c:v>
                </c:pt>
                <c:pt idx="2734">
                  <c:v>0.14954884902752213</c:v>
                </c:pt>
                <c:pt idx="2735">
                  <c:v>0.14959915969590998</c:v>
                </c:pt>
                <c:pt idx="2736">
                  <c:v>0.1496538887304158</c:v>
                </c:pt>
                <c:pt idx="2737">
                  <c:v>0.14970068806380057</c:v>
                </c:pt>
                <c:pt idx="2738">
                  <c:v>0.14975647854403862</c:v>
                </c:pt>
                <c:pt idx="2739">
                  <c:v>0.14980525455576171</c:v>
                </c:pt>
                <c:pt idx="2740">
                  <c:v>0.14985738128835865</c:v>
                </c:pt>
                <c:pt idx="2741">
                  <c:v>0.14990539034882056</c:v>
                </c:pt>
                <c:pt idx="2742">
                  <c:v>0.14995415909793777</c:v>
                </c:pt>
                <c:pt idx="2743">
                  <c:v>0.15001024021929449</c:v>
                </c:pt>
                <c:pt idx="2744">
                  <c:v>0.15005321329803886</c:v>
                </c:pt>
                <c:pt idx="2745">
                  <c:v>0.15011111736290511</c:v>
                </c:pt>
                <c:pt idx="2746">
                  <c:v>0.15016246632060476</c:v>
                </c:pt>
                <c:pt idx="2747">
                  <c:v>0.15021046073680658</c:v>
                </c:pt>
                <c:pt idx="2748">
                  <c:v>0.15026226164884934</c:v>
                </c:pt>
                <c:pt idx="2749">
                  <c:v>0.15030888017554786</c:v>
                </c:pt>
                <c:pt idx="2750">
                  <c:v>0.15036463673571768</c:v>
                </c:pt>
                <c:pt idx="2751">
                  <c:v>0.1504120121348089</c:v>
                </c:pt>
                <c:pt idx="2752">
                  <c:v>0.15046471653306412</c:v>
                </c:pt>
                <c:pt idx="2753">
                  <c:v>0.1505177227792841</c:v>
                </c:pt>
                <c:pt idx="2754">
                  <c:v>0.15056295864664335</c:v>
                </c:pt>
                <c:pt idx="2755">
                  <c:v>0.15061946252909186</c:v>
                </c:pt>
                <c:pt idx="2756">
                  <c:v>0.1506669781475761</c:v>
                </c:pt>
                <c:pt idx="2757">
                  <c:v>0.15072027823790926</c:v>
                </c:pt>
                <c:pt idx="2758">
                  <c:v>0.15076824589036109</c:v>
                </c:pt>
                <c:pt idx="2759">
                  <c:v>0.15081986565069094</c:v>
                </c:pt>
                <c:pt idx="2760">
                  <c:v>0.15087209178193348</c:v>
                </c:pt>
                <c:pt idx="2761">
                  <c:v>0.15091822513336284</c:v>
                </c:pt>
                <c:pt idx="2762">
                  <c:v>0.15097440445961405</c:v>
                </c:pt>
                <c:pt idx="2763">
                  <c:v>0.1510228166317224</c:v>
                </c:pt>
                <c:pt idx="2764">
                  <c:v>0.15107518439286172</c:v>
                </c:pt>
                <c:pt idx="2765">
                  <c:v>0.15112420056820949</c:v>
                </c:pt>
                <c:pt idx="2766">
                  <c:v>0.15117230106293825</c:v>
                </c:pt>
                <c:pt idx="2767">
                  <c:v>0.15122831391303149</c:v>
                </c:pt>
                <c:pt idx="2768">
                  <c:v>0.15127214786818996</c:v>
                </c:pt>
                <c:pt idx="2769">
                  <c:v>0.15132876388332345</c:v>
                </c:pt>
                <c:pt idx="2770">
                  <c:v>0.15137898508489891</c:v>
                </c:pt>
                <c:pt idx="2771">
                  <c:v>0.15142813854589474</c:v>
                </c:pt>
                <c:pt idx="2772">
                  <c:v>0.15148139808282624</c:v>
                </c:pt>
                <c:pt idx="2773">
                  <c:v>0.15152872060568531</c:v>
                </c:pt>
                <c:pt idx="2774">
                  <c:v>0.15158334414188529</c:v>
                </c:pt>
                <c:pt idx="2775">
                  <c:v>0.15162959683679769</c:v>
                </c:pt>
                <c:pt idx="2776">
                  <c:v>0.1516851276739607</c:v>
                </c:pt>
                <c:pt idx="2777">
                  <c:v>0.15173533098215627</c:v>
                </c:pt>
                <c:pt idx="2778">
                  <c:v>0.15178264149007975</c:v>
                </c:pt>
                <c:pt idx="2779">
                  <c:v>0.15183527370152256</c:v>
                </c:pt>
                <c:pt idx="2780">
                  <c:v>0.15188227527136841</c:v>
                </c:pt>
                <c:pt idx="2781">
                  <c:v>0.15193809627244501</c:v>
                </c:pt>
                <c:pt idx="2782">
                  <c:v>0.15198342002473028</c:v>
                </c:pt>
                <c:pt idx="2783">
                  <c:v>0.15203999578592514</c:v>
                </c:pt>
                <c:pt idx="2784">
                  <c:v>0.15208759603026184</c:v>
                </c:pt>
                <c:pt idx="2785">
                  <c:v>0.15213686674012714</c:v>
                </c:pt>
                <c:pt idx="2786">
                  <c:v>0.15218978442834843</c:v>
                </c:pt>
                <c:pt idx="2787">
                  <c:v>0.15223600908291485</c:v>
                </c:pt>
                <c:pt idx="2788">
                  <c:v>0.15229378689652395</c:v>
                </c:pt>
                <c:pt idx="2789">
                  <c:v>0.1523403108148435</c:v>
                </c:pt>
                <c:pt idx="2790">
                  <c:v>0.15239169746381298</c:v>
                </c:pt>
                <c:pt idx="2791">
                  <c:v>0.15244627388278509</c:v>
                </c:pt>
                <c:pt idx="2792">
                  <c:v>0.15249005448360764</c:v>
                </c:pt>
                <c:pt idx="2793">
                  <c:v>0.15254675359368258</c:v>
                </c:pt>
                <c:pt idx="2794">
                  <c:v>0.15259600168627888</c:v>
                </c:pt>
                <c:pt idx="2795">
                  <c:v>0.15264646326534473</c:v>
                </c:pt>
                <c:pt idx="2796">
                  <c:v>0.15269601041052755</c:v>
                </c:pt>
                <c:pt idx="2797">
                  <c:v>0.15274464325761786</c:v>
                </c:pt>
                <c:pt idx="2798">
                  <c:v>0.15279828862361716</c:v>
                </c:pt>
                <c:pt idx="2799">
                  <c:v>0.15284585278756957</c:v>
                </c:pt>
                <c:pt idx="2800">
                  <c:v>0.15289964467497555</c:v>
                </c:pt>
                <c:pt idx="2801">
                  <c:v>0.15295024287716991</c:v>
                </c:pt>
                <c:pt idx="2802">
                  <c:v>0.15299992690877043</c:v>
                </c:pt>
                <c:pt idx="2803">
                  <c:v>0.15305067196470862</c:v>
                </c:pt>
                <c:pt idx="2804">
                  <c:v>0.15309852796646437</c:v>
                </c:pt>
                <c:pt idx="2805">
                  <c:v>0.15315336964758375</c:v>
                </c:pt>
                <c:pt idx="2806">
                  <c:v>0.15319818263880164</c:v>
                </c:pt>
                <c:pt idx="2807">
                  <c:v>0.1532562086809662</c:v>
                </c:pt>
                <c:pt idx="2808">
                  <c:v>0.15330602940232585</c:v>
                </c:pt>
                <c:pt idx="2809">
                  <c:v>0.15335448071093472</c:v>
                </c:pt>
                <c:pt idx="2810">
                  <c:v>0.15340687838682873</c:v>
                </c:pt>
                <c:pt idx="2811">
                  <c:v>0.15345259121807142</c:v>
                </c:pt>
                <c:pt idx="2812">
                  <c:v>0.15350908392316223</c:v>
                </c:pt>
                <c:pt idx="2813">
                  <c:v>0.15355433652990244</c:v>
                </c:pt>
                <c:pt idx="2814">
                  <c:v>0.15360809032115205</c:v>
                </c:pt>
                <c:pt idx="2815">
                  <c:v>0.1536613857191069</c:v>
                </c:pt>
                <c:pt idx="2816">
                  <c:v>0.15370556863913587</c:v>
                </c:pt>
                <c:pt idx="2817">
                  <c:v>0.15376189523563585</c:v>
                </c:pt>
                <c:pt idx="2818">
                  <c:v>0.15380895815284412</c:v>
                </c:pt>
                <c:pt idx="2819">
                  <c:v>0.15386300186754312</c:v>
                </c:pt>
                <c:pt idx="2820">
                  <c:v>0.15391081901115158</c:v>
                </c:pt>
                <c:pt idx="2821">
                  <c:v>0.15396045534155553</c:v>
                </c:pt>
                <c:pt idx="2822">
                  <c:v>0.1540134284014277</c:v>
                </c:pt>
                <c:pt idx="2823">
                  <c:v>0.15405926528889877</c:v>
                </c:pt>
                <c:pt idx="2824">
                  <c:v>0.15411572373269128</c:v>
                </c:pt>
                <c:pt idx="2825">
                  <c:v>0.1541627700010354</c:v>
                </c:pt>
                <c:pt idx="2826">
                  <c:v>0.1542167945983263</c:v>
                </c:pt>
                <c:pt idx="2827">
                  <c:v>0.15426580877230975</c:v>
                </c:pt>
                <c:pt idx="2828">
                  <c:v>0.15431482054402154</c:v>
                </c:pt>
                <c:pt idx="2829">
                  <c:v>0.15436898865499468</c:v>
                </c:pt>
                <c:pt idx="2830">
                  <c:v>0.15441420236640926</c:v>
                </c:pt>
                <c:pt idx="2831">
                  <c:v>0.15447064077512801</c:v>
                </c:pt>
                <c:pt idx="2832">
                  <c:v>0.15451858057730983</c:v>
                </c:pt>
                <c:pt idx="2833">
                  <c:v>0.15456955202329881</c:v>
                </c:pt>
                <c:pt idx="2834">
                  <c:v>0.15461991411461048</c:v>
                </c:pt>
                <c:pt idx="2835">
                  <c:v>0.15466815012522858</c:v>
                </c:pt>
                <c:pt idx="2836">
                  <c:v>0.1547212373844658</c:v>
                </c:pt>
                <c:pt idx="2837">
                  <c:v>0.15476916517488856</c:v>
                </c:pt>
                <c:pt idx="2838">
                  <c:v>0.15482270204743659</c:v>
                </c:pt>
                <c:pt idx="2839">
                  <c:v>0.15487380964539593</c:v>
                </c:pt>
                <c:pt idx="2840">
                  <c:v>0.1549206686193795</c:v>
                </c:pt>
                <c:pt idx="2841">
                  <c:v>0.15497298429704279</c:v>
                </c:pt>
                <c:pt idx="2842">
                  <c:v>0.15502256793475566</c:v>
                </c:pt>
                <c:pt idx="2843">
                  <c:v>0.15507548476263011</c:v>
                </c:pt>
                <c:pt idx="2844">
                  <c:v>0.15512385041668755</c:v>
                </c:pt>
                <c:pt idx="2845">
                  <c:v>0.15517751990905068</c:v>
                </c:pt>
                <c:pt idx="2846">
                  <c:v>0.15522724500357291</c:v>
                </c:pt>
                <c:pt idx="2847">
                  <c:v>0.15527484536910416</c:v>
                </c:pt>
                <c:pt idx="2848">
                  <c:v>0.15532865834024129</c:v>
                </c:pt>
                <c:pt idx="2849">
                  <c:v>0.15537640545334991</c:v>
                </c:pt>
                <c:pt idx="2850">
                  <c:v>0.15543006139328749</c:v>
                </c:pt>
                <c:pt idx="2851">
                  <c:v>0.1554784099014688</c:v>
                </c:pt>
                <c:pt idx="2852">
                  <c:v>0.15552842313983187</c:v>
                </c:pt>
                <c:pt idx="2853">
                  <c:v>0.15558282864040807</c:v>
                </c:pt>
                <c:pt idx="2854">
                  <c:v>0.15562525984541373</c:v>
                </c:pt>
                <c:pt idx="2855">
                  <c:v>0.15568496356345776</c:v>
                </c:pt>
                <c:pt idx="2856">
                  <c:v>0.15573102694030827</c:v>
                </c:pt>
                <c:pt idx="2857">
                  <c:v>0.15578223965125385</c:v>
                </c:pt>
                <c:pt idx="2858">
                  <c:v>0.15583254070763214</c:v>
                </c:pt>
                <c:pt idx="2859">
                  <c:v>0.1558789002840289</c:v>
                </c:pt>
                <c:pt idx="2860">
                  <c:v>0.15593616502895905</c:v>
                </c:pt>
                <c:pt idx="2861">
                  <c:v>0.15597964162677827</c:v>
                </c:pt>
                <c:pt idx="2862">
                  <c:v>0.15603674912878823</c:v>
                </c:pt>
                <c:pt idx="2863">
                  <c:v>0.15608688591816741</c:v>
                </c:pt>
                <c:pt idx="2864">
                  <c:v>0.15613520268105685</c:v>
                </c:pt>
                <c:pt idx="2865">
                  <c:v>0.1561857888904187</c:v>
                </c:pt>
                <c:pt idx="2866">
                  <c:v>0.15623394943040764</c:v>
                </c:pt>
                <c:pt idx="2867">
                  <c:v>0.15628861943372474</c:v>
                </c:pt>
                <c:pt idx="2868">
                  <c:v>0.15633420072505069</c:v>
                </c:pt>
                <c:pt idx="2869">
                  <c:v>0.1563905308791271</c:v>
                </c:pt>
                <c:pt idx="2870">
                  <c:v>0.15643959004100366</c:v>
                </c:pt>
                <c:pt idx="2871">
                  <c:v>0.15648879820220971</c:v>
                </c:pt>
                <c:pt idx="2872">
                  <c:v>0.1565390637313922</c:v>
                </c:pt>
                <c:pt idx="2873">
                  <c:v>0.15658660169629479</c:v>
                </c:pt>
                <c:pt idx="2874">
                  <c:v>0.15664291763478003</c:v>
                </c:pt>
                <c:pt idx="2875">
                  <c:v>0.15668636351692339</c:v>
                </c:pt>
                <c:pt idx="2876">
                  <c:v>0.15674176563184516</c:v>
                </c:pt>
                <c:pt idx="2877">
                  <c:v>0.15679307796754613</c:v>
                </c:pt>
                <c:pt idx="2878">
                  <c:v>0.15683893897736356</c:v>
                </c:pt>
                <c:pt idx="2879">
                  <c:v>0.15689387860621706</c:v>
                </c:pt>
                <c:pt idx="2880">
                  <c:v>0.15694109703230871</c:v>
                </c:pt>
                <c:pt idx="2881">
                  <c:v>0.15699542573200262</c:v>
                </c:pt>
                <c:pt idx="2882">
                  <c:v>0.15704354729616216</c:v>
                </c:pt>
                <c:pt idx="2883">
                  <c:v>0.15709302837658187</c:v>
                </c:pt>
                <c:pt idx="2884">
                  <c:v>0.15714644098452726</c:v>
                </c:pt>
                <c:pt idx="2885">
                  <c:v>0.1571922857919944</c:v>
                </c:pt>
                <c:pt idx="2886">
                  <c:v>0.15724675213831144</c:v>
                </c:pt>
                <c:pt idx="2887">
                  <c:v>0.15729637444899661</c:v>
                </c:pt>
                <c:pt idx="2888">
                  <c:v>0.15734765833504377</c:v>
                </c:pt>
                <c:pt idx="2889">
                  <c:v>0.15739606549005419</c:v>
                </c:pt>
                <c:pt idx="2890">
                  <c:v>0.15744537786977067</c:v>
                </c:pt>
                <c:pt idx="2891">
                  <c:v>0.15749937667409591</c:v>
                </c:pt>
                <c:pt idx="2892">
                  <c:v>0.15754581028889553</c:v>
                </c:pt>
                <c:pt idx="2893">
                  <c:v>0.15759919871869765</c:v>
                </c:pt>
                <c:pt idx="2894">
                  <c:v>0.15764865231320149</c:v>
                </c:pt>
                <c:pt idx="2895">
                  <c:v>0.1576991620227208</c:v>
                </c:pt>
                <c:pt idx="2896">
                  <c:v>0.15775103011717814</c:v>
                </c:pt>
                <c:pt idx="2897">
                  <c:v>0.15779624238386336</c:v>
                </c:pt>
                <c:pt idx="2898">
                  <c:v>0.15785369984003494</c:v>
                </c:pt>
                <c:pt idx="2899">
                  <c:v>0.15789724434456678</c:v>
                </c:pt>
                <c:pt idx="2900">
                  <c:v>0.15795348652340366</c:v>
                </c:pt>
                <c:pt idx="2901">
                  <c:v>0.15800428319206011</c:v>
                </c:pt>
                <c:pt idx="2902">
                  <c:v>0.15805084453838086</c:v>
                </c:pt>
                <c:pt idx="2903">
                  <c:v>0.15810465949747088</c:v>
                </c:pt>
                <c:pt idx="2904">
                  <c:v>0.15815000693366307</c:v>
                </c:pt>
                <c:pt idx="2905">
                  <c:v>0.15820517687485613</c:v>
                </c:pt>
                <c:pt idx="2906">
                  <c:v>0.15825157772912379</c:v>
                </c:pt>
                <c:pt idx="2907">
                  <c:v>0.15830492849340888</c:v>
                </c:pt>
                <c:pt idx="2908">
                  <c:v>0.15835480057153886</c:v>
                </c:pt>
                <c:pt idx="2909">
                  <c:v>0.15840361234857606</c:v>
                </c:pt>
                <c:pt idx="2910">
                  <c:v>0.15845635056913274</c:v>
                </c:pt>
                <c:pt idx="2911">
                  <c:v>0.15850258866906319</c:v>
                </c:pt>
                <c:pt idx="2912">
                  <c:v>0.15855698369664586</c:v>
                </c:pt>
                <c:pt idx="2913">
                  <c:v>0.15860457691874535</c:v>
                </c:pt>
                <c:pt idx="2914">
                  <c:v>0.15865670022982037</c:v>
                </c:pt>
                <c:pt idx="2915">
                  <c:v>0.15870776333189068</c:v>
                </c:pt>
                <c:pt idx="2916">
                  <c:v>0.15875323449128703</c:v>
                </c:pt>
                <c:pt idx="2917">
                  <c:v>0.15881033487922258</c:v>
                </c:pt>
                <c:pt idx="2918">
                  <c:v>0.15885731185424487</c:v>
                </c:pt>
                <c:pt idx="2919">
                  <c:v>0.15891002615355454</c:v>
                </c:pt>
                <c:pt idx="2920">
                  <c:v>0.15895850877220538</c:v>
                </c:pt>
                <c:pt idx="2921">
                  <c:v>0.1590075931410713</c:v>
                </c:pt>
                <c:pt idx="2922">
                  <c:v>0.15906120562176768</c:v>
                </c:pt>
                <c:pt idx="2923">
                  <c:v>0.15910605667211661</c:v>
                </c:pt>
                <c:pt idx="2924">
                  <c:v>0.15916177790228958</c:v>
                </c:pt>
                <c:pt idx="2925">
                  <c:v>0.15921160726692588</c:v>
                </c:pt>
                <c:pt idx="2926">
                  <c:v>0.15925992427968752</c:v>
                </c:pt>
                <c:pt idx="2927">
                  <c:v>0.15931216442310922</c:v>
                </c:pt>
                <c:pt idx="2928">
                  <c:v>0.15935987269008509</c:v>
                </c:pt>
                <c:pt idx="2929">
                  <c:v>0.1594107489352905</c:v>
                </c:pt>
                <c:pt idx="2930">
                  <c:v>0.15946071685242594</c:v>
                </c:pt>
                <c:pt idx="2931">
                  <c:v>0.15951309745654949</c:v>
                </c:pt>
                <c:pt idx="2932">
                  <c:v>0.15956441873030039</c:v>
                </c:pt>
                <c:pt idx="2933">
                  <c:v>0.15961105842695461</c:v>
                </c:pt>
                <c:pt idx="2934">
                  <c:v>0.15966343115689341</c:v>
                </c:pt>
                <c:pt idx="2935">
                  <c:v>0.15971112266888507</c:v>
                </c:pt>
                <c:pt idx="2936">
                  <c:v>0.15976635746355994</c:v>
                </c:pt>
                <c:pt idx="2937">
                  <c:v>0.1598120823214039</c:v>
                </c:pt>
                <c:pt idx="2938">
                  <c:v>0.15986550079433937</c:v>
                </c:pt>
                <c:pt idx="2939">
                  <c:v>0.15991755842501515</c:v>
                </c:pt>
                <c:pt idx="2940">
                  <c:v>0.15996237108434261</c:v>
                </c:pt>
                <c:pt idx="2941">
                  <c:v>0.16001744113081515</c:v>
                </c:pt>
                <c:pt idx="2942">
                  <c:v>0.16006315450959785</c:v>
                </c:pt>
                <c:pt idx="2943">
                  <c:v>0.1601173138610564</c:v>
                </c:pt>
                <c:pt idx="2944">
                  <c:v>0.16016483288168484</c:v>
                </c:pt>
                <c:pt idx="2945">
                  <c:v>0.16021506481975006</c:v>
                </c:pt>
                <c:pt idx="2946">
                  <c:v>0.16026997011792879</c:v>
                </c:pt>
                <c:pt idx="2947">
                  <c:v>0.16031069462808656</c:v>
                </c:pt>
                <c:pt idx="2948">
                  <c:v>0.16036936517315956</c:v>
                </c:pt>
                <c:pt idx="2949">
                  <c:v>0.16041702303077313</c:v>
                </c:pt>
                <c:pt idx="2950">
                  <c:v>0.16046890115459414</c:v>
                </c:pt>
                <c:pt idx="2951">
                  <c:v>0.16051700666098734</c:v>
                </c:pt>
                <c:pt idx="2952">
                  <c:v>0.16056616538335317</c:v>
                </c:pt>
                <c:pt idx="2953">
                  <c:v>0.16062014671788744</c:v>
                </c:pt>
                <c:pt idx="2954">
                  <c:v>0.16066658642806966</c:v>
                </c:pt>
                <c:pt idx="2955">
                  <c:v>0.16072161770808913</c:v>
                </c:pt>
                <c:pt idx="2956">
                  <c:v>0.16077046485512403</c:v>
                </c:pt>
                <c:pt idx="2957">
                  <c:v>0.1608206663810953</c:v>
                </c:pt>
                <c:pt idx="2958">
                  <c:v>0.1608695086902425</c:v>
                </c:pt>
                <c:pt idx="2959">
                  <c:v>0.16091744419258111</c:v>
                </c:pt>
                <c:pt idx="2960">
                  <c:v>0.16097261239834432</c:v>
                </c:pt>
                <c:pt idx="2961">
                  <c:v>0.16101587058377556</c:v>
                </c:pt>
                <c:pt idx="2962">
                  <c:v>0.16107254049691991</c:v>
                </c:pt>
                <c:pt idx="2963">
                  <c:v>0.16112348039071986</c:v>
                </c:pt>
                <c:pt idx="2964">
                  <c:v>0.16117080092571595</c:v>
                </c:pt>
                <c:pt idx="2965">
                  <c:v>0.16122203719666695</c:v>
                </c:pt>
                <c:pt idx="2966">
                  <c:v>0.16126799691200522</c:v>
                </c:pt>
                <c:pt idx="2967">
                  <c:v>0.16132359780968011</c:v>
                </c:pt>
                <c:pt idx="2968">
                  <c:v>0.16137045687021578</c:v>
                </c:pt>
                <c:pt idx="2969">
                  <c:v>0.16142213489563847</c:v>
                </c:pt>
                <c:pt idx="2970">
                  <c:v>0.16147456351589201</c:v>
                </c:pt>
                <c:pt idx="2971">
                  <c:v>0.16151900516495565</c:v>
                </c:pt>
                <c:pt idx="2972">
                  <c:v>0.16157549593569687</c:v>
                </c:pt>
                <c:pt idx="2973">
                  <c:v>0.16162279508641478</c:v>
                </c:pt>
                <c:pt idx="2974">
                  <c:v>0.16167551443317715</c:v>
                </c:pt>
                <c:pt idx="2975">
                  <c:v>0.16172356193122567</c:v>
                </c:pt>
                <c:pt idx="2976">
                  <c:v>0.16177311320230506</c:v>
                </c:pt>
                <c:pt idx="2977">
                  <c:v>0.16182567402509135</c:v>
                </c:pt>
                <c:pt idx="2978">
                  <c:v>0.16187130482001247</c:v>
                </c:pt>
                <c:pt idx="2979">
                  <c:v>0.1619255169194436</c:v>
                </c:pt>
                <c:pt idx="2980">
                  <c:v>0.16197430529625487</c:v>
                </c:pt>
                <c:pt idx="2981">
                  <c:v>0.16202655440586755</c:v>
                </c:pt>
                <c:pt idx="2982">
                  <c:v>0.16207518729105769</c:v>
                </c:pt>
                <c:pt idx="2983">
                  <c:v>0.16212201114687211</c:v>
                </c:pt>
                <c:pt idx="2984">
                  <c:v>0.16217756458217769</c:v>
                </c:pt>
                <c:pt idx="2985">
                  <c:v>0.16222152337894222</c:v>
                </c:pt>
                <c:pt idx="2986">
                  <c:v>0.16227722181857221</c:v>
                </c:pt>
                <c:pt idx="2987">
                  <c:v>0.1623265951386853</c:v>
                </c:pt>
                <c:pt idx="2988">
                  <c:v>0.16237491239976506</c:v>
                </c:pt>
                <c:pt idx="2989">
                  <c:v>0.16242804363973509</c:v>
                </c:pt>
                <c:pt idx="2990">
                  <c:v>0.1624743994695006</c:v>
                </c:pt>
                <c:pt idx="2991">
                  <c:v>0.16252887987319911</c:v>
                </c:pt>
                <c:pt idx="2992">
                  <c:v>0.16257477956702585</c:v>
                </c:pt>
                <c:pt idx="2993">
                  <c:v>0.16262895354405768</c:v>
                </c:pt>
                <c:pt idx="2994">
                  <c:v>0.16267921233168173</c:v>
                </c:pt>
                <c:pt idx="2995">
                  <c:v>0.16272480419647617</c:v>
                </c:pt>
                <c:pt idx="2996">
                  <c:v>0.16277851867694249</c:v>
                </c:pt>
                <c:pt idx="2997">
                  <c:v>0.16282470781364167</c:v>
                </c:pt>
                <c:pt idx="2998">
                  <c:v>0.16287931957779653</c:v>
                </c:pt>
                <c:pt idx="2999">
                  <c:v>0.16292505275510347</c:v>
                </c:pt>
                <c:pt idx="3000">
                  <c:v>0.1629796590396686</c:v>
                </c:pt>
                <c:pt idx="3001">
                  <c:v>0.16302764391917612</c:v>
                </c:pt>
                <c:pt idx="3002">
                  <c:v>0.16307698020327047</c:v>
                </c:pt>
                <c:pt idx="3003">
                  <c:v>0.16312872052043512</c:v>
                </c:pt>
                <c:pt idx="3004">
                  <c:v>0.16317549507289131</c:v>
                </c:pt>
                <c:pt idx="3005">
                  <c:v>0.16323099001598518</c:v>
                </c:pt>
                <c:pt idx="3006">
                  <c:v>0.16327745902195609</c:v>
                </c:pt>
                <c:pt idx="3007">
                  <c:v>0.16332798597599144</c:v>
                </c:pt>
                <c:pt idx="3008">
                  <c:v>0.16338241989705923</c:v>
                </c:pt>
                <c:pt idx="3009">
                  <c:v>0.1634254236069628</c:v>
                </c:pt>
                <c:pt idx="3010">
                  <c:v>0.16348225784091347</c:v>
                </c:pt>
                <c:pt idx="3011">
                  <c:v>0.16353112067130643</c:v>
                </c:pt>
                <c:pt idx="3012">
                  <c:v>0.16357937976945267</c:v>
                </c:pt>
                <c:pt idx="3013">
                  <c:v>0.16362944048499287</c:v>
                </c:pt>
                <c:pt idx="3014">
                  <c:v>0.16367709355263046</c:v>
                </c:pt>
                <c:pt idx="3015">
                  <c:v>0.16373060659359112</c:v>
                </c:pt>
                <c:pt idx="3016">
                  <c:v>0.16377780392156974</c:v>
                </c:pt>
                <c:pt idx="3017">
                  <c:v>0.16383206306520692</c:v>
                </c:pt>
                <c:pt idx="3018">
                  <c:v>0.16388241171458479</c:v>
                </c:pt>
                <c:pt idx="3019">
                  <c:v>0.16392839960895625</c:v>
                </c:pt>
                <c:pt idx="3020">
                  <c:v>0.16398009589329715</c:v>
                </c:pt>
                <c:pt idx="3021">
                  <c:v>0.16402728144779419</c:v>
                </c:pt>
                <c:pt idx="3022">
                  <c:v>0.16408227836061776</c:v>
                </c:pt>
                <c:pt idx="3023">
                  <c:v>0.16412645401806472</c:v>
                </c:pt>
                <c:pt idx="3024">
                  <c:v>0.16418279768802249</c:v>
                </c:pt>
                <c:pt idx="3025">
                  <c:v>0.16423207701542974</c:v>
                </c:pt>
                <c:pt idx="3026">
                  <c:v>0.16428045252961671</c:v>
                </c:pt>
                <c:pt idx="3027">
                  <c:v>0.16433288173311569</c:v>
                </c:pt>
                <c:pt idx="3028">
                  <c:v>0.16437749697063861</c:v>
                </c:pt>
                <c:pt idx="3029">
                  <c:v>0.16443352608235842</c:v>
                </c:pt>
                <c:pt idx="3030">
                  <c:v>0.16447858743339544</c:v>
                </c:pt>
                <c:pt idx="3031">
                  <c:v>0.16453130663658772</c:v>
                </c:pt>
                <c:pt idx="3032">
                  <c:v>0.16458432343113422</c:v>
                </c:pt>
                <c:pt idx="3033">
                  <c:v>0.16462712530808551</c:v>
                </c:pt>
                <c:pt idx="3034">
                  <c:v>0.16468359094658208</c:v>
                </c:pt>
                <c:pt idx="3035">
                  <c:v>0.16473074331873053</c:v>
                </c:pt>
                <c:pt idx="3036">
                  <c:v>0.1647832990751445</c:v>
                </c:pt>
                <c:pt idx="3037">
                  <c:v>0.16483134763543125</c:v>
                </c:pt>
                <c:pt idx="3038">
                  <c:v>0.1648796941689791</c:v>
                </c:pt>
                <c:pt idx="3039">
                  <c:v>0.16493179169887001</c:v>
                </c:pt>
                <c:pt idx="3040">
                  <c:v>0.16497773136088514</c:v>
                </c:pt>
                <c:pt idx="3041">
                  <c:v>0.1650335767352662</c:v>
                </c:pt>
                <c:pt idx="3042">
                  <c:v>0.16508071260803106</c:v>
                </c:pt>
                <c:pt idx="3043">
                  <c:v>0.1651335501808415</c:v>
                </c:pt>
                <c:pt idx="3044">
                  <c:v>0.16518323296527904</c:v>
                </c:pt>
                <c:pt idx="3045">
                  <c:v>0.16523036178456071</c:v>
                </c:pt>
                <c:pt idx="3046">
                  <c:v>0.16528394185236803</c:v>
                </c:pt>
                <c:pt idx="3047">
                  <c:v>0.1653289648996735</c:v>
                </c:pt>
                <c:pt idx="3048">
                  <c:v>0.16538449053309645</c:v>
                </c:pt>
                <c:pt idx="3049">
                  <c:v>0.16543236015845519</c:v>
                </c:pt>
                <c:pt idx="3050">
                  <c:v>0.16548217815023328</c:v>
                </c:pt>
                <c:pt idx="3051">
                  <c:v>0.16553199366030269</c:v>
                </c:pt>
                <c:pt idx="3052">
                  <c:v>0.16558000626121888</c:v>
                </c:pt>
                <c:pt idx="3053">
                  <c:v>0.16563296748768733</c:v>
                </c:pt>
                <c:pt idx="3054">
                  <c:v>0.16568052517896381</c:v>
                </c:pt>
                <c:pt idx="3055">
                  <c:v>0.16573303104388112</c:v>
                </c:pt>
                <c:pt idx="3056">
                  <c:v>0.16578388409634659</c:v>
                </c:pt>
                <c:pt idx="3057">
                  <c:v>0.16582963463277936</c:v>
                </c:pt>
                <c:pt idx="3058">
                  <c:v>0.1658819826789005</c:v>
                </c:pt>
                <c:pt idx="3059">
                  <c:v>0.16592997847927746</c:v>
                </c:pt>
                <c:pt idx="3060">
                  <c:v>0.16598262122380336</c:v>
                </c:pt>
                <c:pt idx="3061">
                  <c:v>0.16603106209876287</c:v>
                </c:pt>
                <c:pt idx="3062">
                  <c:v>0.16608324964160831</c:v>
                </c:pt>
                <c:pt idx="3063">
                  <c:v>0.16613348507711023</c:v>
                </c:pt>
                <c:pt idx="3064">
                  <c:v>0.16618026924301776</c:v>
                </c:pt>
                <c:pt idx="3065">
                  <c:v>0.16623334862699748</c:v>
                </c:pt>
                <c:pt idx="3066">
                  <c:v>0.16628072784411296</c:v>
                </c:pt>
                <c:pt idx="3067">
                  <c:v>0.16633305228232872</c:v>
                </c:pt>
                <c:pt idx="3068">
                  <c:v>0.16638207584760645</c:v>
                </c:pt>
                <c:pt idx="3069">
                  <c:v>0.16643034746872987</c:v>
                </c:pt>
                <c:pt idx="3070">
                  <c:v>0.16648446288222923</c:v>
                </c:pt>
                <c:pt idx="3071">
                  <c:v>0.16652748329602185</c:v>
                </c:pt>
                <c:pt idx="3072">
                  <c:v>0.16658579024073275</c:v>
                </c:pt>
                <c:pt idx="3073">
                  <c:v>0.16663165398315927</c:v>
                </c:pt>
                <c:pt idx="3074">
                  <c:v>0.16668201174811256</c:v>
                </c:pt>
                <c:pt idx="3075">
                  <c:v>0.16673161766210676</c:v>
                </c:pt>
                <c:pt idx="3076">
                  <c:v>0.16677792428554319</c:v>
                </c:pt>
                <c:pt idx="3077">
                  <c:v>0.16683426861172934</c:v>
                </c:pt>
                <c:pt idx="3078">
                  <c:v>0.16687712413841305</c:v>
                </c:pt>
                <c:pt idx="3079">
                  <c:v>0.16693376254133324</c:v>
                </c:pt>
                <c:pt idx="3080">
                  <c:v>0.16698335596888073</c:v>
                </c:pt>
                <c:pt idx="3081">
                  <c:v>0.1670311491201312</c:v>
                </c:pt>
                <c:pt idx="3082">
                  <c:v>0.16708193620383302</c:v>
                </c:pt>
                <c:pt idx="3083">
                  <c:v>0.16712882582290717</c:v>
                </c:pt>
                <c:pt idx="3084">
                  <c:v>0.16718335283851005</c:v>
                </c:pt>
                <c:pt idx="3085">
                  <c:v>0.16722873981756306</c:v>
                </c:pt>
                <c:pt idx="3086">
                  <c:v>0.16728311160511938</c:v>
                </c:pt>
                <c:pt idx="3087">
                  <c:v>0.16733238816457696</c:v>
                </c:pt>
                <c:pt idx="3088">
                  <c:v>0.16738061393547968</c:v>
                </c:pt>
                <c:pt idx="3089">
                  <c:v>0.16743123351616279</c:v>
                </c:pt>
                <c:pt idx="3090">
                  <c:v>0.16747810676006253</c:v>
                </c:pt>
                <c:pt idx="3091">
                  <c:v>0.1675329142204198</c:v>
                </c:pt>
                <c:pt idx="3092">
                  <c:v>0.16757663823683111</c:v>
                </c:pt>
                <c:pt idx="3093">
                  <c:v>0.16763054192712062</c:v>
                </c:pt>
                <c:pt idx="3094">
                  <c:v>0.16768144830013038</c:v>
                </c:pt>
                <c:pt idx="3095">
                  <c:v>0.16772726182024719</c:v>
                </c:pt>
                <c:pt idx="3096">
                  <c:v>0.16778205562712348</c:v>
                </c:pt>
                <c:pt idx="3097">
                  <c:v>0.16782936152623801</c:v>
                </c:pt>
                <c:pt idx="3098">
                  <c:v>0.16788220376111745</c:v>
                </c:pt>
                <c:pt idx="3099">
                  <c:v>0.16792965460665338</c:v>
                </c:pt>
                <c:pt idx="3100">
                  <c:v>0.16797815093605947</c:v>
                </c:pt>
                <c:pt idx="3101">
                  <c:v>0.16803173365154556</c:v>
                </c:pt>
                <c:pt idx="3102">
                  <c:v>0.16807648349580789</c:v>
                </c:pt>
                <c:pt idx="3103">
                  <c:v>0.16813095886434942</c:v>
                </c:pt>
                <c:pt idx="3104">
                  <c:v>0.16818049295582402</c:v>
                </c:pt>
                <c:pt idx="3105">
                  <c:v>0.16823017423248746</c:v>
                </c:pt>
                <c:pt idx="3106">
                  <c:v>0.16827895525314868</c:v>
                </c:pt>
                <c:pt idx="3107">
                  <c:v>0.16832638727667121</c:v>
                </c:pt>
                <c:pt idx="3108">
                  <c:v>0.16838040018517078</c:v>
                </c:pt>
                <c:pt idx="3109">
                  <c:v>0.16842618169576221</c:v>
                </c:pt>
                <c:pt idx="3110">
                  <c:v>0.16847929160643568</c:v>
                </c:pt>
                <c:pt idx="3111">
                  <c:v>0.16852865885298307</c:v>
                </c:pt>
                <c:pt idx="3112">
                  <c:v>0.16857802366252556</c:v>
                </c:pt>
                <c:pt idx="3113">
                  <c:v>0.16862962972162696</c:v>
                </c:pt>
                <c:pt idx="3114">
                  <c:v>0.16867405367422181</c:v>
                </c:pt>
                <c:pt idx="3115">
                  <c:v>0.16873059039618385</c:v>
                </c:pt>
                <c:pt idx="3116">
                  <c:v>0.16877456119240342</c:v>
                </c:pt>
                <c:pt idx="3117">
                  <c:v>0.16882929764536928</c:v>
                </c:pt>
                <c:pt idx="3118">
                  <c:v>0.16887969440772446</c:v>
                </c:pt>
                <c:pt idx="3119">
                  <c:v>0.16892590167003388</c:v>
                </c:pt>
                <c:pt idx="3120">
                  <c:v>0.16897943362787787</c:v>
                </c:pt>
                <c:pt idx="3121">
                  <c:v>0.16902399156381806</c:v>
                </c:pt>
                <c:pt idx="3122">
                  <c:v>0.16907901338940526</c:v>
                </c:pt>
                <c:pt idx="3123">
                  <c:v>0.16912506193803931</c:v>
                </c:pt>
                <c:pt idx="3124">
                  <c:v>0.16917753675742642</c:v>
                </c:pt>
                <c:pt idx="3125">
                  <c:v>0.16922701903601617</c:v>
                </c:pt>
                <c:pt idx="3126">
                  <c:v>0.16927485456074892</c:v>
                </c:pt>
                <c:pt idx="3127">
                  <c:v>0.16932747099517545</c:v>
                </c:pt>
                <c:pt idx="3128">
                  <c:v>0.16937335863667752</c:v>
                </c:pt>
                <c:pt idx="3129">
                  <c:v>0.1694264182680181</c:v>
                </c:pt>
                <c:pt idx="3130">
                  <c:v>0.16947379589755091</c:v>
                </c:pt>
                <c:pt idx="3131">
                  <c:v>0.16952490741617043</c:v>
                </c:pt>
                <c:pt idx="3132">
                  <c:v>0.16957556801015194</c:v>
                </c:pt>
                <c:pt idx="3133">
                  <c:v>0.16962069711526456</c:v>
                </c:pt>
                <c:pt idx="3134">
                  <c:v>0.16967732976624425</c:v>
                </c:pt>
                <c:pt idx="3135">
                  <c:v>0.16972409784893402</c:v>
                </c:pt>
                <c:pt idx="3136">
                  <c:v>0.16977609302176161</c:v>
                </c:pt>
                <c:pt idx="3137">
                  <c:v>0.16982405168946724</c:v>
                </c:pt>
                <c:pt idx="3138">
                  <c:v>0.16987230684360868</c:v>
                </c:pt>
                <c:pt idx="3139">
                  <c:v>0.16992548939347055</c:v>
                </c:pt>
                <c:pt idx="3140">
                  <c:v>0.16997015457454193</c:v>
                </c:pt>
                <c:pt idx="3141">
                  <c:v>0.17002497499622315</c:v>
                </c:pt>
                <c:pt idx="3142">
                  <c:v>0.17007411663445854</c:v>
                </c:pt>
                <c:pt idx="3143">
                  <c:v>0.17012191165595902</c:v>
                </c:pt>
                <c:pt idx="3144">
                  <c:v>0.1701740354971393</c:v>
                </c:pt>
                <c:pt idx="3145">
                  <c:v>0.17022107903833494</c:v>
                </c:pt>
                <c:pt idx="3146">
                  <c:v>0.17027140570996596</c:v>
                </c:pt>
                <c:pt idx="3147">
                  <c:v>0.17032068456618066</c:v>
                </c:pt>
                <c:pt idx="3148">
                  <c:v>0.17037190213701406</c:v>
                </c:pt>
                <c:pt idx="3149">
                  <c:v>0.17042311708474245</c:v>
                </c:pt>
                <c:pt idx="3150">
                  <c:v>0.17046895447831381</c:v>
                </c:pt>
                <c:pt idx="3151">
                  <c:v>0.17052255319548087</c:v>
                </c:pt>
                <c:pt idx="3152">
                  <c:v>0.17056898318812988</c:v>
                </c:pt>
                <c:pt idx="3153">
                  <c:v>0.17062287510648247</c:v>
                </c:pt>
                <c:pt idx="3154">
                  <c:v>0.17066870334479103</c:v>
                </c:pt>
                <c:pt idx="3155">
                  <c:v>0.17072035089416368</c:v>
                </c:pt>
                <c:pt idx="3156">
                  <c:v>0.17077259281126894</c:v>
                </c:pt>
                <c:pt idx="3157">
                  <c:v>0.17081662316475693</c:v>
                </c:pt>
                <c:pt idx="3158">
                  <c:v>0.1708710987155834</c:v>
                </c:pt>
                <c:pt idx="3159">
                  <c:v>0.1709170648170841</c:v>
                </c:pt>
                <c:pt idx="3160">
                  <c:v>0.17097034106376269</c:v>
                </c:pt>
                <c:pt idx="3161">
                  <c:v>0.17101719793751066</c:v>
                </c:pt>
                <c:pt idx="3162">
                  <c:v>0.17106658927140075</c:v>
                </c:pt>
                <c:pt idx="3163">
                  <c:v>0.17112179724058052</c:v>
                </c:pt>
                <c:pt idx="3164">
                  <c:v>0.17116193301289104</c:v>
                </c:pt>
                <c:pt idx="3165">
                  <c:v>0.17122041794580162</c:v>
                </c:pt>
                <c:pt idx="3166">
                  <c:v>0.17126741228836267</c:v>
                </c:pt>
                <c:pt idx="3167">
                  <c:v>0.17131813386243699</c:v>
                </c:pt>
                <c:pt idx="3168">
                  <c:v>0.1713661678048411</c:v>
                </c:pt>
                <c:pt idx="3169">
                  <c:v>0.17141405027709836</c:v>
                </c:pt>
                <c:pt idx="3170">
                  <c:v>0.1714674492085955</c:v>
                </c:pt>
                <c:pt idx="3171">
                  <c:v>0.17151338790699028</c:v>
                </c:pt>
                <c:pt idx="3172">
                  <c:v>0.17156752723523588</c:v>
                </c:pt>
                <c:pt idx="3173">
                  <c:v>0.17161629486457566</c:v>
                </c:pt>
                <c:pt idx="3174">
                  <c:v>0.1716656566178614</c:v>
                </c:pt>
                <c:pt idx="3175">
                  <c:v>0.17171486681655082</c:v>
                </c:pt>
                <c:pt idx="3176">
                  <c:v>0.17176198704023149</c:v>
                </c:pt>
                <c:pt idx="3177">
                  <c:v>0.17181700752941323</c:v>
                </c:pt>
                <c:pt idx="3178">
                  <c:v>0.17185979915040295</c:v>
                </c:pt>
                <c:pt idx="3179">
                  <c:v>0.17191481425832594</c:v>
                </c:pt>
                <c:pt idx="3180">
                  <c:v>0.1719655030066124</c:v>
                </c:pt>
                <c:pt idx="3181">
                  <c:v>0.17201186605297683</c:v>
                </c:pt>
                <c:pt idx="3182">
                  <c:v>0.17206329521345645</c:v>
                </c:pt>
                <c:pt idx="3183">
                  <c:v>0.17210875937008213</c:v>
                </c:pt>
                <c:pt idx="3184">
                  <c:v>0.17216361173228006</c:v>
                </c:pt>
                <c:pt idx="3185">
                  <c:v>0.17221041272774892</c:v>
                </c:pt>
                <c:pt idx="3186">
                  <c:v>0.17226049034807078</c:v>
                </c:pt>
                <c:pt idx="3187">
                  <c:v>0.17231294992738078</c:v>
                </c:pt>
                <c:pt idx="3188">
                  <c:v>0.17235661446718412</c:v>
                </c:pt>
                <c:pt idx="3189">
                  <c:v>0.17241264534975215</c:v>
                </c:pt>
                <c:pt idx="3190">
                  <c:v>0.17246003072037705</c:v>
                </c:pt>
                <c:pt idx="3191">
                  <c:v>0.17251128783846001</c:v>
                </c:pt>
                <c:pt idx="3192">
                  <c:v>0.17255986047348132</c:v>
                </c:pt>
                <c:pt idx="3193">
                  <c:v>0.17260798379434245</c:v>
                </c:pt>
                <c:pt idx="3194">
                  <c:v>0.17266027617071419</c:v>
                </c:pt>
                <c:pt idx="3195">
                  <c:v>0.17270481937163049</c:v>
                </c:pt>
                <c:pt idx="3196">
                  <c:v>0.17275949008672428</c:v>
                </c:pt>
                <c:pt idx="3197">
                  <c:v>0.17280745484663718</c:v>
                </c:pt>
                <c:pt idx="3198">
                  <c:v>0.17285854521262131</c:v>
                </c:pt>
                <c:pt idx="3199">
                  <c:v>0.17290680310279566</c:v>
                </c:pt>
                <c:pt idx="3200">
                  <c:v>0.17295297359553974</c:v>
                </c:pt>
                <c:pt idx="3201">
                  <c:v>0.17300867322384111</c:v>
                </c:pt>
                <c:pt idx="3202">
                  <c:v>0.17305141388298459</c:v>
                </c:pt>
                <c:pt idx="3203">
                  <c:v>0.17310695911792859</c:v>
                </c:pt>
                <c:pt idx="3204">
                  <c:v>0.17315624734604085</c:v>
                </c:pt>
                <c:pt idx="3205">
                  <c:v>0.17320285301289659</c:v>
                </c:pt>
                <c:pt idx="3206">
                  <c:v>0.17325675206593891</c:v>
                </c:pt>
                <c:pt idx="3207">
                  <c:v>0.17330186423333097</c:v>
                </c:pt>
                <c:pt idx="3208">
                  <c:v>0.17335575795017025</c:v>
                </c:pt>
                <c:pt idx="3209">
                  <c:v>0.17340131225224609</c:v>
                </c:pt>
                <c:pt idx="3210">
                  <c:v>0.17345460517427391</c:v>
                </c:pt>
                <c:pt idx="3211">
                  <c:v>0.17350432282565792</c:v>
                </c:pt>
                <c:pt idx="3212">
                  <c:v>0.17354942382623062</c:v>
                </c:pt>
                <c:pt idx="3213">
                  <c:v>0.17360270885575471</c:v>
                </c:pt>
                <c:pt idx="3214">
                  <c:v>0.17364840073990914</c:v>
                </c:pt>
                <c:pt idx="3215">
                  <c:v>0.17370257342846374</c:v>
                </c:pt>
                <c:pt idx="3216">
                  <c:v>0.17374826074994976</c:v>
                </c:pt>
                <c:pt idx="3217">
                  <c:v>0.17380153518577793</c:v>
                </c:pt>
                <c:pt idx="3218">
                  <c:v>0.17384900359083871</c:v>
                </c:pt>
                <c:pt idx="3219">
                  <c:v>0.17389751129449649</c:v>
                </c:pt>
                <c:pt idx="3220">
                  <c:v>0.17395003385410107</c:v>
                </c:pt>
                <c:pt idx="3221">
                  <c:v>0.17399585864984646</c:v>
                </c:pt>
                <c:pt idx="3222">
                  <c:v>0.17405016128977896</c:v>
                </c:pt>
                <c:pt idx="3223">
                  <c:v>0.17409657655136329</c:v>
                </c:pt>
                <c:pt idx="3224">
                  <c:v>0.17414581602831306</c:v>
                </c:pt>
                <c:pt idx="3225">
                  <c:v>0.17419996177797431</c:v>
                </c:pt>
                <c:pt idx="3226">
                  <c:v>0.17424280029373357</c:v>
                </c:pt>
                <c:pt idx="3227">
                  <c:v>0.17429842812747651</c:v>
                </c:pt>
                <c:pt idx="3228">
                  <c:v>0.17434721148831467</c:v>
                </c:pt>
                <c:pt idx="3229">
                  <c:v>0.17439510015579776</c:v>
                </c:pt>
                <c:pt idx="3230">
                  <c:v>0.17444477107112258</c:v>
                </c:pt>
                <c:pt idx="3231">
                  <c:v>0.17449116802082901</c:v>
                </c:pt>
                <c:pt idx="3232">
                  <c:v>0.17454455159123725</c:v>
                </c:pt>
                <c:pt idx="3233">
                  <c:v>0.17459138998132864</c:v>
                </c:pt>
                <c:pt idx="3234">
                  <c:v>0.17464417347423289</c:v>
                </c:pt>
                <c:pt idx="3235">
                  <c:v>0.1746948727412824</c:v>
                </c:pt>
                <c:pt idx="3236">
                  <c:v>0.17474021741545054</c:v>
                </c:pt>
                <c:pt idx="3237">
                  <c:v>0.17479180377403644</c:v>
                </c:pt>
                <c:pt idx="3238">
                  <c:v>0.17483788731934996</c:v>
                </c:pt>
                <c:pt idx="3239">
                  <c:v>0.17489214425538774</c:v>
                </c:pt>
                <c:pt idx="3240">
                  <c:v>0.17493599360063858</c:v>
                </c:pt>
                <c:pt idx="3241">
                  <c:v>0.17499143425763511</c:v>
                </c:pt>
                <c:pt idx="3242">
                  <c:v>0.17504107556206411</c:v>
                </c:pt>
                <c:pt idx="3243">
                  <c:v>0.17508818793407163</c:v>
                </c:pt>
                <c:pt idx="3244">
                  <c:v>0.17514109381956652</c:v>
                </c:pt>
                <c:pt idx="3245">
                  <c:v>0.17518567525782458</c:v>
                </c:pt>
                <c:pt idx="3246">
                  <c:v>0.17524080488788224</c:v>
                </c:pt>
                <c:pt idx="3247">
                  <c:v>0.17528493612110108</c:v>
                </c:pt>
                <c:pt idx="3248">
                  <c:v>0.17533619722982188</c:v>
                </c:pt>
                <c:pt idx="3249">
                  <c:v>0.17538879285358094</c:v>
                </c:pt>
                <c:pt idx="3250">
                  <c:v>0.17543083764793274</c:v>
                </c:pt>
                <c:pt idx="3251">
                  <c:v>0.17548729077521327</c:v>
                </c:pt>
                <c:pt idx="3252">
                  <c:v>0.1755340850307589</c:v>
                </c:pt>
                <c:pt idx="3253">
                  <c:v>0.17558548191184117</c:v>
                </c:pt>
                <c:pt idx="3254">
                  <c:v>0.17563345985328624</c:v>
                </c:pt>
                <c:pt idx="3255">
                  <c:v>0.17568098990937162</c:v>
                </c:pt>
                <c:pt idx="3256">
                  <c:v>0.1757332703619304</c:v>
                </c:pt>
                <c:pt idx="3257">
                  <c:v>0.17577886500256285</c:v>
                </c:pt>
                <c:pt idx="3258">
                  <c:v>0.17583381343570004</c:v>
                </c:pt>
                <c:pt idx="3259">
                  <c:v>0.17588118547199599</c:v>
                </c:pt>
                <c:pt idx="3260">
                  <c:v>0.17593182206380456</c:v>
                </c:pt>
                <c:pt idx="3261">
                  <c:v>0.17598097125931556</c:v>
                </c:pt>
                <c:pt idx="3262">
                  <c:v>0.17602818784879884</c:v>
                </c:pt>
                <c:pt idx="3263">
                  <c:v>0.17608148943281143</c:v>
                </c:pt>
                <c:pt idx="3264">
                  <c:v>0.1761251381962666</c:v>
                </c:pt>
                <c:pt idx="3265">
                  <c:v>0.17618080987471027</c:v>
                </c:pt>
                <c:pt idx="3266">
                  <c:v>0.17622831392295468</c:v>
                </c:pt>
                <c:pt idx="3267">
                  <c:v>0.17627670635171627</c:v>
                </c:pt>
                <c:pt idx="3268">
                  <c:v>0.17632717448822366</c:v>
                </c:pt>
                <c:pt idx="3269">
                  <c:v>0.17637348418432469</c:v>
                </c:pt>
                <c:pt idx="3270">
                  <c:v>0.17642647053278282</c:v>
                </c:pt>
                <c:pt idx="3271">
                  <c:v>0.17647396291286205</c:v>
                </c:pt>
                <c:pt idx="3272">
                  <c:v>0.17652531151108616</c:v>
                </c:pt>
                <c:pt idx="3273">
                  <c:v>0.1765766574727673</c:v>
                </c:pt>
                <c:pt idx="3274">
                  <c:v>0.17662058140542658</c:v>
                </c:pt>
                <c:pt idx="3275">
                  <c:v>0.17667266437940274</c:v>
                </c:pt>
                <c:pt idx="3276">
                  <c:v>0.1767210353102634</c:v>
                </c:pt>
                <c:pt idx="3277">
                  <c:v>0.17677251958943141</c:v>
                </c:pt>
                <c:pt idx="3278">
                  <c:v>0.17682088569056037</c:v>
                </c:pt>
                <c:pt idx="3279">
                  <c:v>0.17687177142502286</c:v>
                </c:pt>
                <c:pt idx="3280">
                  <c:v>0.17692117113327771</c:v>
                </c:pt>
                <c:pt idx="3281">
                  <c:v>0.17696804667797364</c:v>
                </c:pt>
                <c:pt idx="3282">
                  <c:v>0.17702040821675907</c:v>
                </c:pt>
                <c:pt idx="3283">
                  <c:v>0.17706772407630997</c:v>
                </c:pt>
                <c:pt idx="3284">
                  <c:v>0.17711978376757792</c:v>
                </c:pt>
                <c:pt idx="3285">
                  <c:v>0.17716768815458336</c:v>
                </c:pt>
                <c:pt idx="3286">
                  <c:v>0.17721529364654579</c:v>
                </c:pt>
                <c:pt idx="3287">
                  <c:v>0.17726853199516407</c:v>
                </c:pt>
                <c:pt idx="3288">
                  <c:v>0.17731094269025793</c:v>
                </c:pt>
                <c:pt idx="3289">
                  <c:v>0.17736906911257388</c:v>
                </c:pt>
                <c:pt idx="3290">
                  <c:v>0.17741458923221512</c:v>
                </c:pt>
                <c:pt idx="3291">
                  <c:v>0.17746411039666657</c:v>
                </c:pt>
                <c:pt idx="3292">
                  <c:v>0.17751318434095459</c:v>
                </c:pt>
                <c:pt idx="3293">
                  <c:v>0.17755840140250129</c:v>
                </c:pt>
                <c:pt idx="3294">
                  <c:v>0.17761458631224245</c:v>
                </c:pt>
                <c:pt idx="3295">
                  <c:v>0.17765787174155842</c:v>
                </c:pt>
                <c:pt idx="3296">
                  <c:v>0.17771360638419606</c:v>
                </c:pt>
                <c:pt idx="3297">
                  <c:v>0.17776296452457493</c:v>
                </c:pt>
                <c:pt idx="3298">
                  <c:v>0.1778093559910435</c:v>
                </c:pt>
                <c:pt idx="3299">
                  <c:v>0.17786004324801116</c:v>
                </c:pt>
                <c:pt idx="3300">
                  <c:v>0.17790643021117844</c:v>
                </c:pt>
                <c:pt idx="3301">
                  <c:v>0.17796007634793581</c:v>
                </c:pt>
                <c:pt idx="3302">
                  <c:v>0.17800527320731002</c:v>
                </c:pt>
                <c:pt idx="3303">
                  <c:v>0.17805832134124325</c:v>
                </c:pt>
                <c:pt idx="3304">
                  <c:v>0.17810751430257021</c:v>
                </c:pt>
                <c:pt idx="3305">
                  <c:v>0.17815492691483778</c:v>
                </c:pt>
                <c:pt idx="3306">
                  <c:v>0.17820530035240142</c:v>
                </c:pt>
                <c:pt idx="3307">
                  <c:v>0.1782522638893719</c:v>
                </c:pt>
                <c:pt idx="3308">
                  <c:v>0.17830603961571828</c:v>
                </c:pt>
                <c:pt idx="3309">
                  <c:v>0.17835003578642888</c:v>
                </c:pt>
                <c:pt idx="3310">
                  <c:v>0.17840232501400805</c:v>
                </c:pt>
                <c:pt idx="3311">
                  <c:v>0.17845313034140944</c:v>
                </c:pt>
                <c:pt idx="3312">
                  <c:v>0.17849771248197432</c:v>
                </c:pt>
                <c:pt idx="3313">
                  <c:v>0.17855310413354822</c:v>
                </c:pt>
                <c:pt idx="3314">
                  <c:v>0.17859990324467004</c:v>
                </c:pt>
                <c:pt idx="3315">
                  <c:v>0.17865188323431078</c:v>
                </c:pt>
                <c:pt idx="3316">
                  <c:v>0.17869897388367142</c:v>
                </c:pt>
                <c:pt idx="3317">
                  <c:v>0.1787459142422525</c:v>
                </c:pt>
                <c:pt idx="3318">
                  <c:v>0.17879951536403918</c:v>
                </c:pt>
                <c:pt idx="3319">
                  <c:v>0.1788436378884469</c:v>
                </c:pt>
                <c:pt idx="3320">
                  <c:v>0.17889767792531672</c:v>
                </c:pt>
                <c:pt idx="3321">
                  <c:v>0.1789469776581534</c:v>
                </c:pt>
                <c:pt idx="3322">
                  <c:v>0.1789952387060196</c:v>
                </c:pt>
                <c:pt idx="3323">
                  <c:v>0.17904438560032332</c:v>
                </c:pt>
                <c:pt idx="3324">
                  <c:v>0.17909130974833476</c:v>
                </c:pt>
                <c:pt idx="3325">
                  <c:v>0.17914459633158508</c:v>
                </c:pt>
                <c:pt idx="3326">
                  <c:v>0.17919033171774956</c:v>
                </c:pt>
                <c:pt idx="3327">
                  <c:v>0.1792424290266541</c:v>
                </c:pt>
                <c:pt idx="3328">
                  <c:v>0.17929111979624807</c:v>
                </c:pt>
                <c:pt idx="3329">
                  <c:v>0.17933936423871219</c:v>
                </c:pt>
                <c:pt idx="3330">
                  <c:v>0.17939130580638388</c:v>
                </c:pt>
                <c:pt idx="3331">
                  <c:v>0.17943495831378731</c:v>
                </c:pt>
                <c:pt idx="3332">
                  <c:v>0.17949118585422896</c:v>
                </c:pt>
                <c:pt idx="3333">
                  <c:v>0.17953498195851339</c:v>
                </c:pt>
                <c:pt idx="3334">
                  <c:v>0.17958824490586064</c:v>
                </c:pt>
                <c:pt idx="3335">
                  <c:v>0.1796389900194538</c:v>
                </c:pt>
                <c:pt idx="3336">
                  <c:v>0.17968307552047927</c:v>
                </c:pt>
                <c:pt idx="3337">
                  <c:v>0.17973736606767243</c:v>
                </c:pt>
                <c:pt idx="3338">
                  <c:v>0.17978248267228442</c:v>
                </c:pt>
                <c:pt idx="3339">
                  <c:v>0.17983558452690501</c:v>
                </c:pt>
                <c:pt idx="3340">
                  <c:v>0.17988143622742683</c:v>
                </c:pt>
                <c:pt idx="3341">
                  <c:v>0.17993201856772276</c:v>
                </c:pt>
                <c:pt idx="3342">
                  <c:v>0.17998156311652735</c:v>
                </c:pt>
                <c:pt idx="3343">
                  <c:v>0.18002903484405405</c:v>
                </c:pt>
                <c:pt idx="3344">
                  <c:v>0.18008138422978126</c:v>
                </c:pt>
                <c:pt idx="3345">
                  <c:v>0.18012752039951152</c:v>
                </c:pt>
                <c:pt idx="3346">
                  <c:v>0.18017927318504295</c:v>
                </c:pt>
                <c:pt idx="3347">
                  <c:v>0.1802261441108757</c:v>
                </c:pt>
                <c:pt idx="3348">
                  <c:v>0.18027656117160581</c:v>
                </c:pt>
                <c:pt idx="3349">
                  <c:v>0.18032712353001037</c:v>
                </c:pt>
                <c:pt idx="3350">
                  <c:v>0.18037162220403863</c:v>
                </c:pt>
                <c:pt idx="3351">
                  <c:v>0.18042853622670085</c:v>
                </c:pt>
                <c:pt idx="3352">
                  <c:v>0.18047465638331647</c:v>
                </c:pt>
                <c:pt idx="3353">
                  <c:v>0.18052476529630579</c:v>
                </c:pt>
                <c:pt idx="3354">
                  <c:v>0.18057295026035963</c:v>
                </c:pt>
                <c:pt idx="3355">
                  <c:v>0.18061995053438878</c:v>
                </c:pt>
                <c:pt idx="3356">
                  <c:v>0.18067256457274267</c:v>
                </c:pt>
                <c:pt idx="3357">
                  <c:v>0.18071749122334266</c:v>
                </c:pt>
                <c:pt idx="3358">
                  <c:v>0.18077143009465477</c:v>
                </c:pt>
                <c:pt idx="3359">
                  <c:v>0.18082108084009105</c:v>
                </c:pt>
                <c:pt idx="3360">
                  <c:v>0.18086673961757413</c:v>
                </c:pt>
                <c:pt idx="3361">
                  <c:v>0.18091919292140174</c:v>
                </c:pt>
                <c:pt idx="3362">
                  <c:v>0.18096558594508125</c:v>
                </c:pt>
                <c:pt idx="3363">
                  <c:v>0.18101552252711001</c:v>
                </c:pt>
                <c:pt idx="3364">
                  <c:v>0.18106412704200617</c:v>
                </c:pt>
                <c:pt idx="3365">
                  <c:v>0.18111464959590542</c:v>
                </c:pt>
                <c:pt idx="3366">
                  <c:v>0.18116605589044033</c:v>
                </c:pt>
                <c:pt idx="3367">
                  <c:v>0.18121051724957535</c:v>
                </c:pt>
                <c:pt idx="3368">
                  <c:v>0.18126369103006945</c:v>
                </c:pt>
                <c:pt idx="3369">
                  <c:v>0.18130992038038313</c:v>
                </c:pt>
                <c:pt idx="3370">
                  <c:v>0.18136264581652656</c:v>
                </c:pt>
                <c:pt idx="3371">
                  <c:v>0.1814084275537271</c:v>
                </c:pt>
                <c:pt idx="3372">
                  <c:v>0.18145908038829189</c:v>
                </c:pt>
                <c:pt idx="3373">
                  <c:v>0.18151091197404365</c:v>
                </c:pt>
                <c:pt idx="3374">
                  <c:v>0.18155461971339193</c:v>
                </c:pt>
                <c:pt idx="3375">
                  <c:v>0.18160939935123832</c:v>
                </c:pt>
                <c:pt idx="3376">
                  <c:v>0.18165487450682499</c:v>
                </c:pt>
                <c:pt idx="3377">
                  <c:v>0.18170669594551361</c:v>
                </c:pt>
                <c:pt idx="3378">
                  <c:v>0.18175349533594895</c:v>
                </c:pt>
                <c:pt idx="3379">
                  <c:v>0.18180191637460444</c:v>
                </c:pt>
                <c:pt idx="3380">
                  <c:v>0.18185668246767511</c:v>
                </c:pt>
                <c:pt idx="3381">
                  <c:v>0.18189638969990968</c:v>
                </c:pt>
                <c:pt idx="3382">
                  <c:v>0.18195395500628972</c:v>
                </c:pt>
                <c:pt idx="3383">
                  <c:v>0.18200133319546155</c:v>
                </c:pt>
                <c:pt idx="3384">
                  <c:v>0.1820501849901216</c:v>
                </c:pt>
                <c:pt idx="3385">
                  <c:v>0.18209829650968151</c:v>
                </c:pt>
                <c:pt idx="3386">
                  <c:v>0.18214522514834938</c:v>
                </c:pt>
                <c:pt idx="3387">
                  <c:v>0.18219864437745464</c:v>
                </c:pt>
                <c:pt idx="3388">
                  <c:v>0.18224453541428659</c:v>
                </c:pt>
                <c:pt idx="3389">
                  <c:v>0.18229750669361086</c:v>
                </c:pt>
                <c:pt idx="3390">
                  <c:v>0.18234634402215963</c:v>
                </c:pt>
                <c:pt idx="3391">
                  <c:v>0.18239429376139954</c:v>
                </c:pt>
                <c:pt idx="3392">
                  <c:v>0.18244342141726264</c:v>
                </c:pt>
                <c:pt idx="3393">
                  <c:v>0.18249003882291215</c:v>
                </c:pt>
                <c:pt idx="3394">
                  <c:v>0.18254402968430811</c:v>
                </c:pt>
                <c:pt idx="3395">
                  <c:v>0.18258710227017749</c:v>
                </c:pt>
                <c:pt idx="3396">
                  <c:v>0.18264079289595478</c:v>
                </c:pt>
                <c:pt idx="3397">
                  <c:v>0.18269108836710901</c:v>
                </c:pt>
                <c:pt idx="3398">
                  <c:v>0.18273666184406107</c:v>
                </c:pt>
                <c:pt idx="3399">
                  <c:v>0.18278798482668102</c:v>
                </c:pt>
                <c:pt idx="3400">
                  <c:v>0.18283370135735891</c:v>
                </c:pt>
                <c:pt idx="3401">
                  <c:v>0.18288737874506414</c:v>
                </c:pt>
                <c:pt idx="3402">
                  <c:v>0.18293441782311884</c:v>
                </c:pt>
                <c:pt idx="3403">
                  <c:v>0.18296906902011828</c:v>
                </c:pt>
                <c:pt idx="3404">
                  <c:v>0.18296951136806297</c:v>
                </c:pt>
                <c:pt idx="3405">
                  <c:v>0.18296995371581182</c:v>
                </c:pt>
                <c:pt idx="3406">
                  <c:v>0.18297039606336496</c:v>
                </c:pt>
                <c:pt idx="3407">
                  <c:v>0.18297083841072265</c:v>
                </c:pt>
                <c:pt idx="3408">
                  <c:v>0.18297128075788446</c:v>
                </c:pt>
                <c:pt idx="3409">
                  <c:v>0.18297187055379577</c:v>
                </c:pt>
                <c:pt idx="3410">
                  <c:v>0.1829723129005012</c:v>
                </c:pt>
                <c:pt idx="3411">
                  <c:v>0.18297290269580396</c:v>
                </c:pt>
                <c:pt idx="3412">
                  <c:v>0.18297349249075867</c:v>
                </c:pt>
                <c:pt idx="3413">
                  <c:v>0.18297408228536569</c:v>
                </c:pt>
                <c:pt idx="3414">
                  <c:v>0.18297481952813521</c:v>
                </c:pt>
                <c:pt idx="3415">
                  <c:v>0.18297555677036123</c:v>
                </c:pt>
                <c:pt idx="3416">
                  <c:v>0.18297644146031489</c:v>
                </c:pt>
                <c:pt idx="3417">
                  <c:v>0.18297747359760527</c:v>
                </c:pt>
                <c:pt idx="3418">
                  <c:v>0.18297865318177522</c:v>
                </c:pt>
                <c:pt idx="3419">
                  <c:v>0.18297998021230338</c:v>
                </c:pt>
                <c:pt idx="3420">
                  <c:v>0.18298130724107053</c:v>
                </c:pt>
                <c:pt idx="3421">
                  <c:v>0.18298292916272779</c:v>
                </c:pt>
                <c:pt idx="3422">
                  <c:v>0.18298469852880814</c:v>
                </c:pt>
              </c:numCache>
            </c:numRef>
          </c:xVal>
          <c:yVal>
            <c:numRef>
              <c:f>' напряжения-деформации'!$C$6:$C$3428</c:f>
              <c:numCache>
                <c:formatCode>General</c:formatCode>
                <c:ptCount val="3423"/>
                <c:pt idx="0">
                  <c:v>2.8411449173083843</c:v>
                </c:pt>
                <c:pt idx="1">
                  <c:v>3.0109389460981646</c:v>
                </c:pt>
                <c:pt idx="2">
                  <c:v>3.3482091880166971</c:v>
                </c:pt>
                <c:pt idx="3">
                  <c:v>4.3832858979266822</c:v>
                </c:pt>
                <c:pt idx="4">
                  <c:v>5.1291883401084926</c:v>
                </c:pt>
                <c:pt idx="5">
                  <c:v>5.8919825135320583</c:v>
                </c:pt>
                <c:pt idx="6">
                  <c:v>6.5020981157847446</c:v>
                </c:pt>
                <c:pt idx="7">
                  <c:v>7.2383351107531846</c:v>
                </c:pt>
                <c:pt idx="8">
                  <c:v>7.9214372210717761</c:v>
                </c:pt>
                <c:pt idx="9">
                  <c:v>8.6200824680939228</c:v>
                </c:pt>
                <c:pt idx="10">
                  <c:v>9.343559524065677</c:v>
                </c:pt>
                <c:pt idx="11">
                  <c:v>10.041929595439278</c:v>
                </c:pt>
                <c:pt idx="12">
                  <c:v>10.923242622272504</c:v>
                </c:pt>
                <c:pt idx="13">
                  <c:v>11.619065694867025</c:v>
                </c:pt>
                <c:pt idx="14">
                  <c:v>12.48502890953165</c:v>
                </c:pt>
                <c:pt idx="15">
                  <c:v>13.278579353459916</c:v>
                </c:pt>
                <c:pt idx="16">
                  <c:v>14.035436852622551</c:v>
                </c:pt>
                <c:pt idx="17">
                  <c:v>14.849718234787156</c:v>
                </c:pt>
                <c:pt idx="18">
                  <c:v>15.584404735803876</c:v>
                </c:pt>
                <c:pt idx="19">
                  <c:v>16.461731483482858</c:v>
                </c:pt>
                <c:pt idx="20">
                  <c:v>17.228051491066118</c:v>
                </c:pt>
                <c:pt idx="21">
                  <c:v>18.155253630160431</c:v>
                </c:pt>
                <c:pt idx="22">
                  <c:v>19.087194818809206</c:v>
                </c:pt>
                <c:pt idx="23">
                  <c:v>20.027882383595898</c:v>
                </c:pt>
                <c:pt idx="24">
                  <c:v>21.179667088469163</c:v>
                </c:pt>
                <c:pt idx="25">
                  <c:v>22.232587341141794</c:v>
                </c:pt>
                <c:pt idx="26">
                  <c:v>23.498899423374379</c:v>
                </c:pt>
                <c:pt idx="27">
                  <c:v>24.649377108878252</c:v>
                </c:pt>
                <c:pt idx="28">
                  <c:v>26.02565369369351</c:v>
                </c:pt>
                <c:pt idx="29">
                  <c:v>27.402376172194231</c:v>
                </c:pt>
                <c:pt idx="30">
                  <c:v>28.716270255592786</c:v>
                </c:pt>
                <c:pt idx="31">
                  <c:v>30.309050571353254</c:v>
                </c:pt>
                <c:pt idx="32">
                  <c:v>31.779625615454844</c:v>
                </c:pt>
                <c:pt idx="33">
                  <c:v>33.321454782307086</c:v>
                </c:pt>
                <c:pt idx="34">
                  <c:v>34.836148356168167</c:v>
                </c:pt>
                <c:pt idx="35">
                  <c:v>36.432887147688724</c:v>
                </c:pt>
                <c:pt idx="36">
                  <c:v>38.146559219618553</c:v>
                </c:pt>
                <c:pt idx="37">
                  <c:v>39.670244982803126</c:v>
                </c:pt>
                <c:pt idx="38">
                  <c:v>41.529876818779698</c:v>
                </c:pt>
                <c:pt idx="39">
                  <c:v>43.24608315709316</c:v>
                </c:pt>
                <c:pt idx="40">
                  <c:v>44.947349718340384</c:v>
                </c:pt>
                <c:pt idx="41">
                  <c:v>46.684034165894865</c:v>
                </c:pt>
                <c:pt idx="42">
                  <c:v>48.448514212245328</c:v>
                </c:pt>
                <c:pt idx="43">
                  <c:v>50.406514196844903</c:v>
                </c:pt>
                <c:pt idx="44">
                  <c:v>52.061920748449211</c:v>
                </c:pt>
                <c:pt idx="45">
                  <c:v>54.080288917536748</c:v>
                </c:pt>
                <c:pt idx="46">
                  <c:v>56.030647386109472</c:v>
                </c:pt>
                <c:pt idx="47">
                  <c:v>57.734794067175834</c:v>
                </c:pt>
                <c:pt idx="48">
                  <c:v>59.749796726348407</c:v>
                </c:pt>
                <c:pt idx="49">
                  <c:v>61.572516568388693</c:v>
                </c:pt>
                <c:pt idx="50">
                  <c:v>63.732444809283912</c:v>
                </c:pt>
                <c:pt idx="51">
                  <c:v>65.568042819707173</c:v>
                </c:pt>
                <c:pt idx="52">
                  <c:v>67.741090364964464</c:v>
                </c:pt>
                <c:pt idx="53">
                  <c:v>69.91231691782798</c:v>
                </c:pt>
                <c:pt idx="54">
                  <c:v>71.726707434642464</c:v>
                </c:pt>
                <c:pt idx="55">
                  <c:v>73.998763386122377</c:v>
                </c:pt>
                <c:pt idx="56">
                  <c:v>76.049316972142378</c:v>
                </c:pt>
                <c:pt idx="57">
                  <c:v>78.347198898796037</c:v>
                </c:pt>
                <c:pt idx="58">
                  <c:v>80.306540462124062</c:v>
                </c:pt>
                <c:pt idx="59">
                  <c:v>82.579719462851401</c:v>
                </c:pt>
                <c:pt idx="60">
                  <c:v>84.935609663473571</c:v>
                </c:pt>
                <c:pt idx="61">
                  <c:v>86.857110027842452</c:v>
                </c:pt>
                <c:pt idx="62">
                  <c:v>89.318092900797453</c:v>
                </c:pt>
                <c:pt idx="63">
                  <c:v>91.478185883299076</c:v>
                </c:pt>
                <c:pt idx="64">
                  <c:v>93.869544899810293</c:v>
                </c:pt>
                <c:pt idx="65">
                  <c:v>95.920219053819835</c:v>
                </c:pt>
                <c:pt idx="66">
                  <c:v>98.194076769177968</c:v>
                </c:pt>
                <c:pt idx="67">
                  <c:v>100.6646260884756</c:v>
                </c:pt>
                <c:pt idx="68">
                  <c:v>102.67471222409185</c:v>
                </c:pt>
                <c:pt idx="69">
                  <c:v>105.23264813086155</c:v>
                </c:pt>
                <c:pt idx="70">
                  <c:v>107.51831189493704</c:v>
                </c:pt>
                <c:pt idx="71">
                  <c:v>109.85337527458979</c:v>
                </c:pt>
                <c:pt idx="72">
                  <c:v>112.09189773428866</c:v>
                </c:pt>
                <c:pt idx="73">
                  <c:v>114.285023487632</c:v>
                </c:pt>
                <c:pt idx="74">
                  <c:v>116.86144553336725</c:v>
                </c:pt>
                <c:pt idx="75">
                  <c:v>118.96526210752596</c:v>
                </c:pt>
                <c:pt idx="76">
                  <c:v>121.53011326409241</c:v>
                </c:pt>
                <c:pt idx="77">
                  <c:v>123.91846509667481</c:v>
                </c:pt>
                <c:pt idx="78">
                  <c:v>126.17313898976586</c:v>
                </c:pt>
                <c:pt idx="79">
                  <c:v>128.63226293298553</c:v>
                </c:pt>
                <c:pt idx="80">
                  <c:v>130.88743157058539</c:v>
                </c:pt>
                <c:pt idx="81">
                  <c:v>133.45365288880885</c:v>
                </c:pt>
                <c:pt idx="82">
                  <c:v>135.66646994132353</c:v>
                </c:pt>
                <c:pt idx="83">
                  <c:v>138.18110271133196</c:v>
                </c:pt>
                <c:pt idx="84">
                  <c:v>140.65949934374206</c:v>
                </c:pt>
                <c:pt idx="85">
                  <c:v>142.84559603526407</c:v>
                </c:pt>
                <c:pt idx="86">
                  <c:v>145.39770856010784</c:v>
                </c:pt>
                <c:pt idx="87">
                  <c:v>147.72291368770189</c:v>
                </c:pt>
                <c:pt idx="88">
                  <c:v>150.26813668738458</c:v>
                </c:pt>
                <c:pt idx="89">
                  <c:v>152.52650245546576</c:v>
                </c:pt>
                <c:pt idx="90">
                  <c:v>155.00148628620636</c:v>
                </c:pt>
                <c:pt idx="91">
                  <c:v>157.56495428887553</c:v>
                </c:pt>
                <c:pt idx="92">
                  <c:v>159.6989931524646</c:v>
                </c:pt>
                <c:pt idx="93">
                  <c:v>162.36834037769145</c:v>
                </c:pt>
                <c:pt idx="94">
                  <c:v>164.74708756674488</c:v>
                </c:pt>
                <c:pt idx="95">
                  <c:v>167.20893936072795</c:v>
                </c:pt>
                <c:pt idx="96">
                  <c:v>169.62595285484153</c:v>
                </c:pt>
                <c:pt idx="97">
                  <c:v>171.96890798106841</c:v>
                </c:pt>
                <c:pt idx="98">
                  <c:v>174.58255591326443</c:v>
                </c:pt>
                <c:pt idx="99">
                  <c:v>176.74268085667708</c:v>
                </c:pt>
                <c:pt idx="100">
                  <c:v>179.46801892080609</c:v>
                </c:pt>
                <c:pt idx="101">
                  <c:v>181.88476581414972</c:v>
                </c:pt>
                <c:pt idx="102">
                  <c:v>184.27292744033483</c:v>
                </c:pt>
                <c:pt idx="103">
                  <c:v>186.73479196671335</c:v>
                </c:pt>
                <c:pt idx="104">
                  <c:v>189.05421138987819</c:v>
                </c:pt>
                <c:pt idx="105">
                  <c:v>191.69485875638753</c:v>
                </c:pt>
                <c:pt idx="106">
                  <c:v>193.89497563421068</c:v>
                </c:pt>
                <c:pt idx="107">
                  <c:v>196.66477132556975</c:v>
                </c:pt>
                <c:pt idx="108">
                  <c:v>199.06409822318298</c:v>
                </c:pt>
                <c:pt idx="109">
                  <c:v>201.41505916785337</c:v>
                </c:pt>
                <c:pt idx="110">
                  <c:v>203.92882925310906</c:v>
                </c:pt>
                <c:pt idx="111">
                  <c:v>206.23119636094265</c:v>
                </c:pt>
                <c:pt idx="112">
                  <c:v>208.94959423017363</c:v>
                </c:pt>
                <c:pt idx="113">
                  <c:v>211.1306920273361</c:v>
                </c:pt>
                <c:pt idx="114">
                  <c:v>213.83892710639685</c:v>
                </c:pt>
                <c:pt idx="115">
                  <c:v>216.37809806072519</c:v>
                </c:pt>
                <c:pt idx="116">
                  <c:v>218.57893782679599</c:v>
                </c:pt>
                <c:pt idx="117">
                  <c:v>221.22039720832115</c:v>
                </c:pt>
                <c:pt idx="118">
                  <c:v>223.61094420981655</c:v>
                </c:pt>
                <c:pt idx="119">
                  <c:v>226.17097368618056</c:v>
                </c:pt>
                <c:pt idx="120">
                  <c:v>228.45220293881306</c:v>
                </c:pt>
                <c:pt idx="121">
                  <c:v>231.05090485766749</c:v>
                </c:pt>
                <c:pt idx="122">
                  <c:v>233.60355006436163</c:v>
                </c:pt>
                <c:pt idx="123">
                  <c:v>235.86447920144457</c:v>
                </c:pt>
                <c:pt idx="124">
                  <c:v>238.51162268808014</c:v>
                </c:pt>
                <c:pt idx="125">
                  <c:v>240.96766357268791</c:v>
                </c:pt>
                <c:pt idx="126">
                  <c:v>243.44773516471133</c:v>
                </c:pt>
                <c:pt idx="127">
                  <c:v>245.77370137773937</c:v>
                </c:pt>
                <c:pt idx="128">
                  <c:v>248.22624033390952</c:v>
                </c:pt>
                <c:pt idx="129">
                  <c:v>250.88886303542657</c:v>
                </c:pt>
                <c:pt idx="130">
                  <c:v>253.06414966336897</c:v>
                </c:pt>
                <c:pt idx="131">
                  <c:v>255.84535202198003</c:v>
                </c:pt>
                <c:pt idx="132">
                  <c:v>258.29817031131563</c:v>
                </c:pt>
                <c:pt idx="133">
                  <c:v>260.70627684520178</c:v>
                </c:pt>
                <c:pt idx="134">
                  <c:v>263.15536480251609</c:v>
                </c:pt>
                <c:pt idx="135">
                  <c:v>265.43052953724361</c:v>
                </c:pt>
                <c:pt idx="136">
                  <c:v>268.17947943896252</c:v>
                </c:pt>
                <c:pt idx="137">
                  <c:v>270.33865283069906</c:v>
                </c:pt>
                <c:pt idx="138">
                  <c:v>273.00241729028954</c:v>
                </c:pt>
                <c:pt idx="139">
                  <c:v>275.5340010361553</c:v>
                </c:pt>
                <c:pt idx="140">
                  <c:v>277.72578183278767</c:v>
                </c:pt>
                <c:pt idx="141">
                  <c:v>280.26172993199907</c:v>
                </c:pt>
                <c:pt idx="142">
                  <c:v>282.50865161517623</c:v>
                </c:pt>
                <c:pt idx="143">
                  <c:v>285.19124468918523</c:v>
                </c:pt>
                <c:pt idx="144">
                  <c:v>287.3547826941122</c:v>
                </c:pt>
                <c:pt idx="145">
                  <c:v>289.8754295721335</c:v>
                </c:pt>
                <c:pt idx="146">
                  <c:v>292.37308616133856</c:v>
                </c:pt>
                <c:pt idx="147">
                  <c:v>294.58811085531693</c:v>
                </c:pt>
                <c:pt idx="148">
                  <c:v>297.24664801696423</c:v>
                </c:pt>
                <c:pt idx="149">
                  <c:v>299.42739060627815</c:v>
                </c:pt>
                <c:pt idx="150">
                  <c:v>302.11594685871825</c:v>
                </c:pt>
                <c:pt idx="151">
                  <c:v>304.25994557368477</c:v>
                </c:pt>
                <c:pt idx="152">
                  <c:v>306.69530541025881</c:v>
                </c:pt>
                <c:pt idx="153">
                  <c:v>309.24246971048007</c:v>
                </c:pt>
                <c:pt idx="154">
                  <c:v>311.32338512259071</c:v>
                </c:pt>
                <c:pt idx="155">
                  <c:v>314.01191617008465</c:v>
                </c:pt>
                <c:pt idx="156">
                  <c:v>316.2032908292868</c:v>
                </c:pt>
                <c:pt idx="157">
                  <c:v>318.71706091454246</c:v>
                </c:pt>
                <c:pt idx="158">
                  <c:v>320.91614984631684</c:v>
                </c:pt>
                <c:pt idx="159">
                  <c:v>323.26924255776788</c:v>
                </c:pt>
                <c:pt idx="160">
                  <c:v>325.70574441226012</c:v>
                </c:pt>
                <c:pt idx="161">
                  <c:v>327.92685908893435</c:v>
                </c:pt>
                <c:pt idx="162">
                  <c:v>330.45466183304188</c:v>
                </c:pt>
                <c:pt idx="163">
                  <c:v>332.78509425857908</c:v>
                </c:pt>
                <c:pt idx="164">
                  <c:v>335.03356383725998</c:v>
                </c:pt>
                <c:pt idx="165">
                  <c:v>337.34250319974768</c:v>
                </c:pt>
                <c:pt idx="166">
                  <c:v>339.59318041989224</c:v>
                </c:pt>
                <c:pt idx="167">
                  <c:v>341.98585866847867</c:v>
                </c:pt>
                <c:pt idx="168">
                  <c:v>344.15510624330693</c:v>
                </c:pt>
                <c:pt idx="169">
                  <c:v>346.71840924452488</c:v>
                </c:pt>
                <c:pt idx="170">
                  <c:v>349.02143609831847</c:v>
                </c:pt>
                <c:pt idx="171">
                  <c:v>351.16987556100332</c:v>
                </c:pt>
                <c:pt idx="172">
                  <c:v>353.52928665873389</c:v>
                </c:pt>
                <c:pt idx="173">
                  <c:v>355.72243761702333</c:v>
                </c:pt>
                <c:pt idx="174">
                  <c:v>358.16660281450601</c:v>
                </c:pt>
                <c:pt idx="175">
                  <c:v>360.275786483113</c:v>
                </c:pt>
                <c:pt idx="176">
                  <c:v>362.65729972011616</c:v>
                </c:pt>
                <c:pt idx="177">
                  <c:v>365.04414159453643</c:v>
                </c:pt>
                <c:pt idx="178">
                  <c:v>366.98610083963075</c:v>
                </c:pt>
                <c:pt idx="179">
                  <c:v>369.54661258795289</c:v>
                </c:pt>
                <c:pt idx="180">
                  <c:v>371.59910747451141</c:v>
                </c:pt>
                <c:pt idx="181">
                  <c:v>373.94306508199617</c:v>
                </c:pt>
                <c:pt idx="182">
                  <c:v>376.09480327448108</c:v>
                </c:pt>
                <c:pt idx="183">
                  <c:v>378.32972220642353</c:v>
                </c:pt>
                <c:pt idx="184">
                  <c:v>380.80855044105482</c:v>
                </c:pt>
                <c:pt idx="185">
                  <c:v>382.69275502071036</c:v>
                </c:pt>
                <c:pt idx="186">
                  <c:v>385.30389103317594</c:v>
                </c:pt>
                <c:pt idx="187">
                  <c:v>387.45030032839895</c:v>
                </c:pt>
                <c:pt idx="188">
                  <c:v>389.66172175446576</c:v>
                </c:pt>
                <c:pt idx="189">
                  <c:v>391.81828136730832</c:v>
                </c:pt>
                <c:pt idx="190">
                  <c:v>393.96106218967367</c:v>
                </c:pt>
                <c:pt idx="191">
                  <c:v>396.40027916253376</c:v>
                </c:pt>
                <c:pt idx="192">
                  <c:v>398.26182345627552</c:v>
                </c:pt>
                <c:pt idx="193">
                  <c:v>400.85070506041279</c:v>
                </c:pt>
                <c:pt idx="194">
                  <c:v>402.93768525027326</c:v>
                </c:pt>
                <c:pt idx="195">
                  <c:v>405.12520277318924</c:v>
                </c:pt>
                <c:pt idx="196">
                  <c:v>407.1924916638784</c:v>
                </c:pt>
                <c:pt idx="197">
                  <c:v>409.35646075133684</c:v>
                </c:pt>
                <c:pt idx="198">
                  <c:v>411.85251877530129</c:v>
                </c:pt>
                <c:pt idx="199">
                  <c:v>413.60149777980666</c:v>
                </c:pt>
                <c:pt idx="200">
                  <c:v>416.1665261505301</c:v>
                </c:pt>
                <c:pt idx="201">
                  <c:v>418.35066906896293</c:v>
                </c:pt>
                <c:pt idx="202">
                  <c:v>420.37766148713001</c:v>
                </c:pt>
                <c:pt idx="203">
                  <c:v>422.64615236788467</c:v>
                </c:pt>
                <c:pt idx="204">
                  <c:v>424.64071485515774</c:v>
                </c:pt>
                <c:pt idx="205">
                  <c:v>427.1019323679717</c:v>
                </c:pt>
                <c:pt idx="206">
                  <c:v>429.0296053456845</c:v>
                </c:pt>
                <c:pt idx="207">
                  <c:v>431.31740685297109</c:v>
                </c:pt>
                <c:pt idx="208">
                  <c:v>433.61911421484467</c:v>
                </c:pt>
                <c:pt idx="209">
                  <c:v>435.56353496977721</c:v>
                </c:pt>
                <c:pt idx="210">
                  <c:v>437.88615152342339</c:v>
                </c:pt>
                <c:pt idx="211">
                  <c:v>439.97110180566688</c:v>
                </c:pt>
                <c:pt idx="212">
                  <c:v>442.25626432911343</c:v>
                </c:pt>
                <c:pt idx="213">
                  <c:v>444.18266822479836</c:v>
                </c:pt>
                <c:pt idx="214">
                  <c:v>446.38668017624917</c:v>
                </c:pt>
                <c:pt idx="215">
                  <c:v>448.6852914872706</c:v>
                </c:pt>
                <c:pt idx="216">
                  <c:v>450.56805003058605</c:v>
                </c:pt>
                <c:pt idx="217">
                  <c:v>452.89208767547098</c:v>
                </c:pt>
                <c:pt idx="218">
                  <c:v>454.93506678542388</c:v>
                </c:pt>
                <c:pt idx="219">
                  <c:v>457.16359119655885</c:v>
                </c:pt>
                <c:pt idx="220">
                  <c:v>459.21068105132758</c:v>
                </c:pt>
                <c:pt idx="221">
                  <c:v>461.15951708918749</c:v>
                </c:pt>
                <c:pt idx="222">
                  <c:v>463.55780330835654</c:v>
                </c:pt>
                <c:pt idx="223">
                  <c:v>465.3096749052317</c:v>
                </c:pt>
                <c:pt idx="224">
                  <c:v>467.77515569176205</c:v>
                </c:pt>
                <c:pt idx="225">
                  <c:v>469.87538173040463</c:v>
                </c:pt>
                <c:pt idx="226">
                  <c:v>471.85416072452949</c:v>
                </c:pt>
                <c:pt idx="227">
                  <c:v>474.01589696557824</c:v>
                </c:pt>
                <c:pt idx="228">
                  <c:v>475.85825769689774</c:v>
                </c:pt>
                <c:pt idx="229">
                  <c:v>478.22487533045143</c:v>
                </c:pt>
                <c:pt idx="230">
                  <c:v>479.99090639044323</c:v>
                </c:pt>
                <c:pt idx="231">
                  <c:v>482.31672059426029</c:v>
                </c:pt>
                <c:pt idx="232">
                  <c:v>484.37340236016252</c:v>
                </c:pt>
                <c:pt idx="233">
                  <c:v>486.34964370992128</c:v>
                </c:pt>
                <c:pt idx="234">
                  <c:v>488.43266542402165</c:v>
                </c:pt>
                <c:pt idx="235">
                  <c:v>490.29689963118528</c:v>
                </c:pt>
                <c:pt idx="236">
                  <c:v>492.60540739145171</c:v>
                </c:pt>
                <c:pt idx="237">
                  <c:v>494.43330412154302</c:v>
                </c:pt>
                <c:pt idx="238">
                  <c:v>496.70709843476862</c:v>
                </c:pt>
                <c:pt idx="239">
                  <c:v>498.72612297183372</c:v>
                </c:pt>
                <c:pt idx="240">
                  <c:v>500.53595217294048</c:v>
                </c:pt>
                <c:pt idx="241">
                  <c:v>502.85993914808847</c:v>
                </c:pt>
                <c:pt idx="242">
                  <c:v>504.67626446932127</c:v>
                </c:pt>
                <c:pt idx="243">
                  <c:v>506.8711917266981</c:v>
                </c:pt>
                <c:pt idx="244">
                  <c:v>508.71791707120792</c:v>
                </c:pt>
                <c:pt idx="245">
                  <c:v>510.77921705883023</c:v>
                </c:pt>
                <c:pt idx="246">
                  <c:v>512.87147521637087</c:v>
                </c:pt>
                <c:pt idx="247">
                  <c:v>514.58802428998217</c:v>
                </c:pt>
                <c:pt idx="248">
                  <c:v>516.85430752927311</c:v>
                </c:pt>
                <c:pt idx="249">
                  <c:v>518.80512280501318</c:v>
                </c:pt>
                <c:pt idx="250">
                  <c:v>520.77263518823588</c:v>
                </c:pt>
                <c:pt idx="251">
                  <c:v>522.74080731741867</c:v>
                </c:pt>
                <c:pt idx="252">
                  <c:v>524.6623393828537</c:v>
                </c:pt>
                <c:pt idx="253">
                  <c:v>526.70410034036058</c:v>
                </c:pt>
                <c:pt idx="254">
                  <c:v>528.55087609476254</c:v>
                </c:pt>
                <c:pt idx="255">
                  <c:v>530.72920810382016</c:v>
                </c:pt>
                <c:pt idx="256">
                  <c:v>532.73762551609832</c:v>
                </c:pt>
                <c:pt idx="257">
                  <c:v>534.58592396105803</c:v>
                </c:pt>
                <c:pt idx="258">
                  <c:v>536.56729152913067</c:v>
                </c:pt>
                <c:pt idx="259">
                  <c:v>538.38305844387753</c:v>
                </c:pt>
                <c:pt idx="260">
                  <c:v>540.5831116597235</c:v>
                </c:pt>
                <c:pt idx="261">
                  <c:v>542.22510762093918</c:v>
                </c:pt>
                <c:pt idx="262">
                  <c:v>544.46357915105625</c:v>
                </c:pt>
                <c:pt idx="263">
                  <c:v>546.4281480123276</c:v>
                </c:pt>
                <c:pt idx="264">
                  <c:v>548.10084827508695</c:v>
                </c:pt>
                <c:pt idx="265">
                  <c:v>550.21706074567055</c:v>
                </c:pt>
                <c:pt idx="266">
                  <c:v>551.88011842755952</c:v>
                </c:pt>
                <c:pt idx="267">
                  <c:v>554.0846375960698</c:v>
                </c:pt>
                <c:pt idx="268">
                  <c:v>555.7463755261939</c:v>
                </c:pt>
                <c:pt idx="269">
                  <c:v>557.80138259232751</c:v>
                </c:pt>
                <c:pt idx="270">
                  <c:v>559.8972949473615</c:v>
                </c:pt>
                <c:pt idx="271">
                  <c:v>561.33253135782149</c:v>
                </c:pt>
                <c:pt idx="272">
                  <c:v>563.57886942956645</c:v>
                </c:pt>
                <c:pt idx="273">
                  <c:v>565.29430195005057</c:v>
                </c:pt>
                <c:pt idx="274">
                  <c:v>567.3288563717341</c:v>
                </c:pt>
                <c:pt idx="275">
                  <c:v>568.98820892654794</c:v>
                </c:pt>
                <c:pt idx="276">
                  <c:v>570.90958872292731</c:v>
                </c:pt>
                <c:pt idx="277">
                  <c:v>572.94282365269078</c:v>
                </c:pt>
                <c:pt idx="278">
                  <c:v>574.55634815877272</c:v>
                </c:pt>
                <c:pt idx="279">
                  <c:v>576.69220151863533</c:v>
                </c:pt>
                <c:pt idx="280">
                  <c:v>578.43026886024234</c:v>
                </c:pt>
                <c:pt idx="281">
                  <c:v>580.4047341707585</c:v>
                </c:pt>
                <c:pt idx="282">
                  <c:v>582.02282622882365</c:v>
                </c:pt>
                <c:pt idx="283">
                  <c:v>583.79987029118774</c:v>
                </c:pt>
                <c:pt idx="284">
                  <c:v>585.8654335525265</c:v>
                </c:pt>
                <c:pt idx="285">
                  <c:v>587.27412733584038</c:v>
                </c:pt>
                <c:pt idx="286">
                  <c:v>589.497576718088</c:v>
                </c:pt>
                <c:pt idx="287">
                  <c:v>591.27563599410553</c:v>
                </c:pt>
                <c:pt idx="288">
                  <c:v>593.01771248120951</c:v>
                </c:pt>
                <c:pt idx="289">
                  <c:v>594.81784843170874</c:v>
                </c:pt>
                <c:pt idx="290">
                  <c:v>596.41878683496839</c:v>
                </c:pt>
                <c:pt idx="291">
                  <c:v>598.45633544834061</c:v>
                </c:pt>
                <c:pt idx="292">
                  <c:v>600.01789099341283</c:v>
                </c:pt>
                <c:pt idx="293">
                  <c:v>602.00057805340566</c:v>
                </c:pt>
                <c:pt idx="294">
                  <c:v>603.84435961611905</c:v>
                </c:pt>
                <c:pt idx="295">
                  <c:v>605.38043815759079</c:v>
                </c:pt>
                <c:pt idx="296">
                  <c:v>607.33769888372001</c:v>
                </c:pt>
                <c:pt idx="297">
                  <c:v>608.90991222331616</c:v>
                </c:pt>
                <c:pt idx="298">
                  <c:v>610.85803784547909</c:v>
                </c:pt>
                <c:pt idx="299">
                  <c:v>612.42674925663755</c:v>
                </c:pt>
                <c:pt idx="300">
                  <c:v>614.26104050753622</c:v>
                </c:pt>
                <c:pt idx="301">
                  <c:v>616.0512290792085</c:v>
                </c:pt>
                <c:pt idx="302">
                  <c:v>617.530415899839</c:v>
                </c:pt>
                <c:pt idx="303">
                  <c:v>619.4731616951583</c:v>
                </c:pt>
                <c:pt idx="304">
                  <c:v>621.03923438232152</c:v>
                </c:pt>
                <c:pt idx="305">
                  <c:v>622.91311117035559</c:v>
                </c:pt>
                <c:pt idx="306">
                  <c:v>624.49902716590111</c:v>
                </c:pt>
                <c:pt idx="307">
                  <c:v>626.13391793076767</c:v>
                </c:pt>
                <c:pt idx="308">
                  <c:v>628.06240292349617</c:v>
                </c:pt>
                <c:pt idx="309">
                  <c:v>629.36203282632175</c:v>
                </c:pt>
                <c:pt idx="310">
                  <c:v>631.35740758845532</c:v>
                </c:pt>
                <c:pt idx="311">
                  <c:v>633.00503672519972</c:v>
                </c:pt>
                <c:pt idx="312">
                  <c:v>634.56166951044031</c:v>
                </c:pt>
                <c:pt idx="313">
                  <c:v>636.28918065684229</c:v>
                </c:pt>
                <c:pt idx="314">
                  <c:v>637.78821130554456</c:v>
                </c:pt>
                <c:pt idx="315">
                  <c:v>639.57525315662781</c:v>
                </c:pt>
                <c:pt idx="316">
                  <c:v>640.97181764428683</c:v>
                </c:pt>
                <c:pt idx="317">
                  <c:v>642.89735885521895</c:v>
                </c:pt>
                <c:pt idx="318">
                  <c:v>644.45647861508871</c:v>
                </c:pt>
                <c:pt idx="319">
                  <c:v>645.96302007788097</c:v>
                </c:pt>
                <c:pt idx="320">
                  <c:v>647.62724498263424</c:v>
                </c:pt>
                <c:pt idx="321">
                  <c:v>649.04385597731311</c:v>
                </c:pt>
                <c:pt idx="322">
                  <c:v>650.86490111958483</c:v>
                </c:pt>
                <c:pt idx="323">
                  <c:v>652.186557027155</c:v>
                </c:pt>
                <c:pt idx="324">
                  <c:v>654.13666188719799</c:v>
                </c:pt>
                <c:pt idx="325">
                  <c:v>655.59981134630573</c:v>
                </c:pt>
                <c:pt idx="326">
                  <c:v>657.07899816693623</c:v>
                </c:pt>
                <c:pt idx="327">
                  <c:v>658.73769123563477</c:v>
                </c:pt>
                <c:pt idx="328">
                  <c:v>660.04462927360214</c:v>
                </c:pt>
                <c:pt idx="329">
                  <c:v>661.94367878697017</c:v>
                </c:pt>
                <c:pt idx="330">
                  <c:v>663.23229568742317</c:v>
                </c:pt>
                <c:pt idx="331">
                  <c:v>664.9425515797011</c:v>
                </c:pt>
                <c:pt idx="332">
                  <c:v>666.65072663478009</c:v>
                </c:pt>
                <c:pt idx="333">
                  <c:v>667.82393606351923</c:v>
                </c:pt>
                <c:pt idx="334">
                  <c:v>669.65228934093295</c:v>
                </c:pt>
                <c:pt idx="335">
                  <c:v>671.04053073964144</c:v>
                </c:pt>
                <c:pt idx="336">
                  <c:v>672.59848301680199</c:v>
                </c:pt>
                <c:pt idx="337">
                  <c:v>673.99261119956896</c:v>
                </c:pt>
                <c:pt idx="338">
                  <c:v>675.46565710792174</c:v>
                </c:pt>
                <c:pt idx="339">
                  <c:v>677.08801243970311</c:v>
                </c:pt>
                <c:pt idx="340">
                  <c:v>678.37657867041924</c:v>
                </c:pt>
                <c:pt idx="341">
                  <c:v>680.06536696443845</c:v>
                </c:pt>
                <c:pt idx="342">
                  <c:v>681.50816537841479</c:v>
                </c:pt>
                <c:pt idx="343">
                  <c:v>682.98780900621261</c:v>
                </c:pt>
                <c:pt idx="344">
                  <c:v>684.35930236785657</c:v>
                </c:pt>
                <c:pt idx="345">
                  <c:v>685.72313238650997</c:v>
                </c:pt>
                <c:pt idx="346">
                  <c:v>687.41623436413784</c:v>
                </c:pt>
                <c:pt idx="347">
                  <c:v>688.53651054779573</c:v>
                </c:pt>
                <c:pt idx="348">
                  <c:v>690.36019493375238</c:v>
                </c:pt>
                <c:pt idx="349">
                  <c:v>691.75275001606951</c:v>
                </c:pt>
                <c:pt idx="350">
                  <c:v>693.10343526557006</c:v>
                </c:pt>
                <c:pt idx="351">
                  <c:v>694.55450609875993</c:v>
                </c:pt>
                <c:pt idx="352">
                  <c:v>695.70457322947175</c:v>
                </c:pt>
                <c:pt idx="353">
                  <c:v>697.42827816916929</c:v>
                </c:pt>
                <c:pt idx="354">
                  <c:v>698.51277502239623</c:v>
                </c:pt>
                <c:pt idx="355">
                  <c:v>700.15020317178403</c:v>
                </c:pt>
                <c:pt idx="356">
                  <c:v>701.67887223863977</c:v>
                </c:pt>
                <c:pt idx="357">
                  <c:v>702.72439237110939</c:v>
                </c:pt>
                <c:pt idx="358">
                  <c:v>704.30914114379073</c:v>
                </c:pt>
                <c:pt idx="359">
                  <c:v>705.48991231620153</c:v>
                </c:pt>
                <c:pt idx="360">
                  <c:v>707.0624811234909</c:v>
                </c:pt>
                <c:pt idx="361">
                  <c:v>708.25969553500988</c:v>
                </c:pt>
                <c:pt idx="362">
                  <c:v>709.65889900650893</c:v>
                </c:pt>
                <c:pt idx="363">
                  <c:v>711.05784860963342</c:v>
                </c:pt>
                <c:pt idx="364">
                  <c:v>712.19720727608455</c:v>
                </c:pt>
                <c:pt idx="365">
                  <c:v>713.78611746331865</c:v>
                </c:pt>
                <c:pt idx="366">
                  <c:v>714.91832026368354</c:v>
                </c:pt>
                <c:pt idx="367">
                  <c:v>716.47886085494724</c:v>
                </c:pt>
                <c:pt idx="368">
                  <c:v>717.60700358023325</c:v>
                </c:pt>
                <c:pt idx="369">
                  <c:v>718.90267500729863</c:v>
                </c:pt>
                <c:pt idx="370">
                  <c:v>720.34730039009924</c:v>
                </c:pt>
                <c:pt idx="371">
                  <c:v>721.33349275668036</c:v>
                </c:pt>
                <c:pt idx="372">
                  <c:v>722.97203745919546</c:v>
                </c:pt>
                <c:pt idx="373">
                  <c:v>724.12494651254019</c:v>
                </c:pt>
                <c:pt idx="374">
                  <c:v>725.44594267415027</c:v>
                </c:pt>
                <c:pt idx="375">
                  <c:v>726.67218694728922</c:v>
                </c:pt>
                <c:pt idx="376">
                  <c:v>727.81550408950045</c:v>
                </c:pt>
                <c:pt idx="377">
                  <c:v>729.2000403611338</c:v>
                </c:pt>
                <c:pt idx="378">
                  <c:v>730.31224706437092</c:v>
                </c:pt>
                <c:pt idx="379">
                  <c:v>731.70561416170392</c:v>
                </c:pt>
                <c:pt idx="380">
                  <c:v>732.97860009790929</c:v>
                </c:pt>
                <c:pt idx="381">
                  <c:v>734.05375864853227</c:v>
                </c:pt>
                <c:pt idx="382">
                  <c:v>735.31167150728663</c:v>
                </c:pt>
                <c:pt idx="383">
                  <c:v>736.50137484487084</c:v>
                </c:pt>
                <c:pt idx="384">
                  <c:v>737.78542445318556</c:v>
                </c:pt>
                <c:pt idx="385">
                  <c:v>738.85571091371401</c:v>
                </c:pt>
                <c:pt idx="386">
                  <c:v>740.31165383699852</c:v>
                </c:pt>
                <c:pt idx="387">
                  <c:v>741.47060220330218</c:v>
                </c:pt>
                <c:pt idx="388">
                  <c:v>742.48694046494097</c:v>
                </c:pt>
                <c:pt idx="389">
                  <c:v>743.79529985399199</c:v>
                </c:pt>
                <c:pt idx="390">
                  <c:v>744.81143517683802</c:v>
                </c:pt>
                <c:pt idx="391">
                  <c:v>746.17942661004429</c:v>
                </c:pt>
                <c:pt idx="392">
                  <c:v>743.78732068124987</c:v>
                </c:pt>
                <c:pt idx="393">
                  <c:v>744.96675601143249</c:v>
                </c:pt>
                <c:pt idx="394">
                  <c:v>746.25271398873724</c:v>
                </c:pt>
                <c:pt idx="395">
                  <c:v>746.98137644597205</c:v>
                </c:pt>
                <c:pt idx="396">
                  <c:v>748.49359858975401</c:v>
                </c:pt>
                <c:pt idx="397">
                  <c:v>749.42324484009862</c:v>
                </c:pt>
                <c:pt idx="398">
                  <c:v>750.55110354964609</c:v>
                </c:pt>
                <c:pt idx="399">
                  <c:v>751.61814858579237</c:v>
                </c:pt>
                <c:pt idx="400">
                  <c:v>752.61852898181792</c:v>
                </c:pt>
                <c:pt idx="401">
                  <c:v>753.98424893698166</c:v>
                </c:pt>
                <c:pt idx="402">
                  <c:v>754.6741826625572</c:v>
                </c:pt>
                <c:pt idx="403">
                  <c:v>756.10478174792763</c:v>
                </c:pt>
                <c:pt idx="404">
                  <c:v>757.10131767187772</c:v>
                </c:pt>
                <c:pt idx="405">
                  <c:v>758.12433104541128</c:v>
                </c:pt>
                <c:pt idx="406">
                  <c:v>759.15471306813981</c:v>
                </c:pt>
                <c:pt idx="407">
                  <c:v>760.09561606602381</c:v>
                </c:pt>
                <c:pt idx="408">
                  <c:v>761.3544441872408</c:v>
                </c:pt>
                <c:pt idx="409">
                  <c:v>762.11775228054375</c:v>
                </c:pt>
                <c:pt idx="410">
                  <c:v>763.51152907670667</c:v>
                </c:pt>
                <c:pt idx="411">
                  <c:v>764.45163121487894</c:v>
                </c:pt>
                <c:pt idx="412">
                  <c:v>765.44165156702581</c:v>
                </c:pt>
                <c:pt idx="413">
                  <c:v>766.40245610589477</c:v>
                </c:pt>
                <c:pt idx="414">
                  <c:v>767.29242084370674</c:v>
                </c:pt>
                <c:pt idx="415">
                  <c:v>768.66214809660471</c:v>
                </c:pt>
                <c:pt idx="416">
                  <c:v>769.14605787085577</c:v>
                </c:pt>
                <c:pt idx="417">
                  <c:v>770.57994214253915</c:v>
                </c:pt>
                <c:pt idx="418">
                  <c:v>771.61040095156091</c:v>
                </c:pt>
                <c:pt idx="419">
                  <c:v>772.34068727592717</c:v>
                </c:pt>
                <c:pt idx="420">
                  <c:v>773.52454405410754</c:v>
                </c:pt>
                <c:pt idx="421">
                  <c:v>774.2424403285986</c:v>
                </c:pt>
                <c:pt idx="422">
                  <c:v>775.5355390477423</c:v>
                </c:pt>
                <c:pt idx="423">
                  <c:v>776.21447200597152</c:v>
                </c:pt>
                <c:pt idx="424">
                  <c:v>777.29896942139681</c:v>
                </c:pt>
                <c:pt idx="425">
                  <c:v>778.41866635877295</c:v>
                </c:pt>
                <c:pt idx="426">
                  <c:v>779.04533622813381</c:v>
                </c:pt>
                <c:pt idx="427">
                  <c:v>780.25891322715472</c:v>
                </c:pt>
                <c:pt idx="428">
                  <c:v>781.00906623222977</c:v>
                </c:pt>
                <c:pt idx="429">
                  <c:v>782.0953234913527</c:v>
                </c:pt>
                <c:pt idx="430">
                  <c:v>782.80245733950994</c:v>
                </c:pt>
                <c:pt idx="431">
                  <c:v>783.76617817235024</c:v>
                </c:pt>
                <c:pt idx="432">
                  <c:v>784.94669128282771</c:v>
                </c:pt>
                <c:pt idx="433">
                  <c:v>785.47849782830849</c:v>
                </c:pt>
                <c:pt idx="434">
                  <c:v>786.71051174622903</c:v>
                </c:pt>
                <c:pt idx="435">
                  <c:v>787.40484916469268</c:v>
                </c:pt>
                <c:pt idx="436">
                  <c:v>788.45232479246488</c:v>
                </c:pt>
                <c:pt idx="437">
                  <c:v>789.31544105362036</c:v>
                </c:pt>
                <c:pt idx="438">
                  <c:v>789.96722257890519</c:v>
                </c:pt>
                <c:pt idx="439">
                  <c:v>791.2026392709937</c:v>
                </c:pt>
                <c:pt idx="440">
                  <c:v>791.69262160029325</c:v>
                </c:pt>
                <c:pt idx="441">
                  <c:v>792.93198394925435</c:v>
                </c:pt>
                <c:pt idx="442">
                  <c:v>793.83611337966158</c:v>
                </c:pt>
                <c:pt idx="443">
                  <c:v>794.45979079301003</c:v>
                </c:pt>
                <c:pt idx="444">
                  <c:v>795.51482950641605</c:v>
                </c:pt>
                <c:pt idx="445">
                  <c:v>796.06724308065782</c:v>
                </c:pt>
                <c:pt idx="446">
                  <c:v>797.22715788153255</c:v>
                </c:pt>
                <c:pt idx="447">
                  <c:v>797.7209863085933</c:v>
                </c:pt>
                <c:pt idx="448">
                  <c:v>798.88656482350348</c:v>
                </c:pt>
                <c:pt idx="449">
                  <c:v>799.6681427485446</c:v>
                </c:pt>
                <c:pt idx="450">
                  <c:v>800.42847350744989</c:v>
                </c:pt>
                <c:pt idx="451">
                  <c:v>801.28997545400455</c:v>
                </c:pt>
                <c:pt idx="452">
                  <c:v>801.96282362203135</c:v>
                </c:pt>
                <c:pt idx="453">
                  <c:v>802.99839788709482</c:v>
                </c:pt>
                <c:pt idx="454">
                  <c:v>803.59800463998658</c:v>
                </c:pt>
                <c:pt idx="455">
                  <c:v>804.58367698981408</c:v>
                </c:pt>
                <c:pt idx="456">
                  <c:v>805.36076728951127</c:v>
                </c:pt>
                <c:pt idx="457">
                  <c:v>805.99112760520097</c:v>
                </c:pt>
                <c:pt idx="458">
                  <c:v>807.00329671030556</c:v>
                </c:pt>
                <c:pt idx="459">
                  <c:v>807.69001660270305</c:v>
                </c:pt>
                <c:pt idx="460">
                  <c:v>808.55452470120633</c:v>
                </c:pt>
                <c:pt idx="461">
                  <c:v>809.23871918376472</c:v>
                </c:pt>
                <c:pt idx="462">
                  <c:v>809.97463172975426</c:v>
                </c:pt>
                <c:pt idx="463">
                  <c:v>810.83897153905127</c:v>
                </c:pt>
                <c:pt idx="464">
                  <c:v>811.42517501614282</c:v>
                </c:pt>
                <c:pt idx="465">
                  <c:v>812.37532277856803</c:v>
                </c:pt>
                <c:pt idx="466">
                  <c:v>813.16437038502943</c:v>
                </c:pt>
                <c:pt idx="467">
                  <c:v>813.77471031564698</c:v>
                </c:pt>
                <c:pt idx="468">
                  <c:v>814.57193096430456</c:v>
                </c:pt>
                <c:pt idx="469">
                  <c:v>815.25239618116711</c:v>
                </c:pt>
                <c:pt idx="470">
                  <c:v>815.98231631790395</c:v>
                </c:pt>
                <c:pt idx="471">
                  <c:v>816.70265821678288</c:v>
                </c:pt>
                <c:pt idx="472">
                  <c:v>817.54912318164406</c:v>
                </c:pt>
                <c:pt idx="473">
                  <c:v>818.33353851718061</c:v>
                </c:pt>
                <c:pt idx="474">
                  <c:v>818.92589381189987</c:v>
                </c:pt>
                <c:pt idx="475">
                  <c:v>819.68738587008852</c:v>
                </c:pt>
                <c:pt idx="476">
                  <c:v>820.25316171294617</c:v>
                </c:pt>
                <c:pt idx="477">
                  <c:v>821.15651055965736</c:v>
                </c:pt>
                <c:pt idx="478">
                  <c:v>821.70768127159135</c:v>
                </c:pt>
                <c:pt idx="479">
                  <c:v>822.53367131372954</c:v>
                </c:pt>
                <c:pt idx="480">
                  <c:v>823.28273273475781</c:v>
                </c:pt>
                <c:pt idx="481">
                  <c:v>823.76689351043842</c:v>
                </c:pt>
                <c:pt idx="482">
                  <c:v>824.5934305672954</c:v>
                </c:pt>
                <c:pt idx="483">
                  <c:v>825.10720035934867</c:v>
                </c:pt>
                <c:pt idx="484">
                  <c:v>825.95909837914996</c:v>
                </c:pt>
                <c:pt idx="485">
                  <c:v>826.52003552654458</c:v>
                </c:pt>
                <c:pt idx="486">
                  <c:v>827.22653015235812</c:v>
                </c:pt>
                <c:pt idx="487">
                  <c:v>828.06694911745717</c:v>
                </c:pt>
                <c:pt idx="488">
                  <c:v>828.37266150021287</c:v>
                </c:pt>
                <c:pt idx="489">
                  <c:v>829.36401516579372</c:v>
                </c:pt>
                <c:pt idx="490">
                  <c:v>829.91520362875292</c:v>
                </c:pt>
                <c:pt idx="491">
                  <c:v>830.6330703862551</c:v>
                </c:pt>
                <c:pt idx="492">
                  <c:v>831.1528346390661</c:v>
                </c:pt>
                <c:pt idx="493">
                  <c:v>831.77242400228317</c:v>
                </c:pt>
                <c:pt idx="494">
                  <c:v>832.5678391170776</c:v>
                </c:pt>
                <c:pt idx="495">
                  <c:v>833.01968211762471</c:v>
                </c:pt>
                <c:pt idx="496">
                  <c:v>833.87294786175357</c:v>
                </c:pt>
                <c:pt idx="497">
                  <c:v>834.43788177875194</c:v>
                </c:pt>
                <c:pt idx="498">
                  <c:v>835.10561059840552</c:v>
                </c:pt>
                <c:pt idx="499">
                  <c:v>835.6491093040479</c:v>
                </c:pt>
                <c:pt idx="500">
                  <c:v>836.15433216593442</c:v>
                </c:pt>
                <c:pt idx="501">
                  <c:v>836.98938730035445</c:v>
                </c:pt>
                <c:pt idx="502">
                  <c:v>837.28447764791792</c:v>
                </c:pt>
                <c:pt idx="503">
                  <c:v>838.2211070854969</c:v>
                </c:pt>
                <c:pt idx="504">
                  <c:v>838.81556063901826</c:v>
                </c:pt>
                <c:pt idx="505">
                  <c:v>839.29961135842245</c:v>
                </c:pt>
                <c:pt idx="506">
                  <c:v>839.94196526210544</c:v>
                </c:pt>
                <c:pt idx="507">
                  <c:v>840.32999014860502</c:v>
                </c:pt>
                <c:pt idx="508">
                  <c:v>841.12445092692224</c:v>
                </c:pt>
                <c:pt idx="509">
                  <c:v>841.55342563017007</c:v>
                </c:pt>
                <c:pt idx="510">
                  <c:v>842.2541696555918</c:v>
                </c:pt>
                <c:pt idx="511">
                  <c:v>842.94347277233737</c:v>
                </c:pt>
                <c:pt idx="512">
                  <c:v>843.26469576955571</c:v>
                </c:pt>
                <c:pt idx="513">
                  <c:v>844.07650968170367</c:v>
                </c:pt>
                <c:pt idx="514">
                  <c:v>844.48911846253202</c:v>
                </c:pt>
                <c:pt idx="515">
                  <c:v>845.18802793994018</c:v>
                </c:pt>
                <c:pt idx="516">
                  <c:v>845.65007799591081</c:v>
                </c:pt>
                <c:pt idx="517">
                  <c:v>846.23277071160214</c:v>
                </c:pt>
                <c:pt idx="518">
                  <c:v>846.84275822374752</c:v>
                </c:pt>
                <c:pt idx="519">
                  <c:v>847.18248431158497</c:v>
                </c:pt>
                <c:pt idx="520">
                  <c:v>847.99013601823742</c:v>
                </c:pt>
                <c:pt idx="521">
                  <c:v>848.40020755965838</c:v>
                </c:pt>
                <c:pt idx="522">
                  <c:v>849.05612648614579</c:v>
                </c:pt>
                <c:pt idx="523">
                  <c:v>849.490565560351</c:v>
                </c:pt>
                <c:pt idx="524">
                  <c:v>849.94935418077966</c:v>
                </c:pt>
                <c:pt idx="525">
                  <c:v>850.76303744429606</c:v>
                </c:pt>
                <c:pt idx="526">
                  <c:v>850.93840400703687</c:v>
                </c:pt>
                <c:pt idx="527">
                  <c:v>851.80086942021035</c:v>
                </c:pt>
                <c:pt idx="528">
                  <c:v>852.26703497589165</c:v>
                </c:pt>
                <c:pt idx="529">
                  <c:v>852.69632825202029</c:v>
                </c:pt>
                <c:pt idx="530">
                  <c:v>853.33144034291149</c:v>
                </c:pt>
                <c:pt idx="531">
                  <c:v>853.66545564329954</c:v>
                </c:pt>
                <c:pt idx="532">
                  <c:v>854.35387722671476</c:v>
                </c:pt>
                <c:pt idx="533">
                  <c:v>854.62149821224193</c:v>
                </c:pt>
                <c:pt idx="534">
                  <c:v>855.4039767553553</c:v>
                </c:pt>
                <c:pt idx="535">
                  <c:v>855.89031289084619</c:v>
                </c:pt>
                <c:pt idx="536">
                  <c:v>856.24135248673429</c:v>
                </c:pt>
                <c:pt idx="537">
                  <c:v>856.84285635543256</c:v>
                </c:pt>
                <c:pt idx="538">
                  <c:v>857.16418804622219</c:v>
                </c:pt>
                <c:pt idx="539">
                  <c:v>857.88134775563788</c:v>
                </c:pt>
                <c:pt idx="540">
                  <c:v>858.14555845179007</c:v>
                </c:pt>
                <c:pt idx="541">
                  <c:v>858.9168255127538</c:v>
                </c:pt>
                <c:pt idx="542">
                  <c:v>859.26451214541748</c:v>
                </c:pt>
                <c:pt idx="543">
                  <c:v>859.67987971437731</c:v>
                </c:pt>
                <c:pt idx="544">
                  <c:v>860.2407603741251</c:v>
                </c:pt>
                <c:pt idx="545">
                  <c:v>860.54639980868512</c:v>
                </c:pt>
                <c:pt idx="546">
                  <c:v>861.30119324334362</c:v>
                </c:pt>
                <c:pt idx="547">
                  <c:v>861.56686340649924</c:v>
                </c:pt>
                <c:pt idx="548">
                  <c:v>862.12809749379869</c:v>
                </c:pt>
                <c:pt idx="549">
                  <c:v>862.75195577866339</c:v>
                </c:pt>
                <c:pt idx="550">
                  <c:v>862.87806031786636</c:v>
                </c:pt>
                <c:pt idx="551">
                  <c:v>863.65276187762504</c:v>
                </c:pt>
                <c:pt idx="552">
                  <c:v>863.97333475977712</c:v>
                </c:pt>
                <c:pt idx="553">
                  <c:v>864.46174709435331</c:v>
                </c:pt>
                <c:pt idx="554">
                  <c:v>864.86392907188792</c:v>
                </c:pt>
                <c:pt idx="555">
                  <c:v>865.21659039500582</c:v>
                </c:pt>
                <c:pt idx="556">
                  <c:v>865.83898220150184</c:v>
                </c:pt>
                <c:pt idx="557">
                  <c:v>866.09578495311587</c:v>
                </c:pt>
                <c:pt idx="558">
                  <c:v>866.76028793624505</c:v>
                </c:pt>
                <c:pt idx="559">
                  <c:v>867.20345313693133</c:v>
                </c:pt>
                <c:pt idx="560">
                  <c:v>867.52687231967582</c:v>
                </c:pt>
                <c:pt idx="561">
                  <c:v>867.98751027357969</c:v>
                </c:pt>
                <c:pt idx="562">
                  <c:v>868.29879234186853</c:v>
                </c:pt>
                <c:pt idx="563">
                  <c:v>868.94017055446261</c:v>
                </c:pt>
                <c:pt idx="564">
                  <c:v>869.10385270893335</c:v>
                </c:pt>
                <c:pt idx="565">
                  <c:v>869.86760514479136</c:v>
                </c:pt>
                <c:pt idx="566">
                  <c:v>870.28597282165663</c:v>
                </c:pt>
                <c:pt idx="567">
                  <c:v>870.59288503939308</c:v>
                </c:pt>
                <c:pt idx="568">
                  <c:v>871.06593418840328</c:v>
                </c:pt>
                <c:pt idx="569">
                  <c:v>871.24508651068447</c:v>
                </c:pt>
                <c:pt idx="570">
                  <c:v>872.00065524431511</c:v>
                </c:pt>
                <c:pt idx="571">
                  <c:v>872.0755880527629</c:v>
                </c:pt>
                <c:pt idx="572">
                  <c:v>872.70725238648606</c:v>
                </c:pt>
                <c:pt idx="573">
                  <c:v>873.24842343789373</c:v>
                </c:pt>
                <c:pt idx="574">
                  <c:v>873.32470869386248</c:v>
                </c:pt>
                <c:pt idx="575">
                  <c:v>874.03237961951527</c:v>
                </c:pt>
                <c:pt idx="576">
                  <c:v>874.19333642546428</c:v>
                </c:pt>
                <c:pt idx="577">
                  <c:v>874.81576100042184</c:v>
                </c:pt>
                <c:pt idx="578">
                  <c:v>875.09323854159288</c:v>
                </c:pt>
                <c:pt idx="579">
                  <c:v>875.49265700115529</c:v>
                </c:pt>
                <c:pt idx="580">
                  <c:v>875.99113393477637</c:v>
                </c:pt>
                <c:pt idx="581">
                  <c:v>876.17092149034227</c:v>
                </c:pt>
                <c:pt idx="582">
                  <c:v>876.83046656301451</c:v>
                </c:pt>
                <c:pt idx="583">
                  <c:v>877.02951870860647</c:v>
                </c:pt>
                <c:pt idx="584">
                  <c:v>877.60448860900999</c:v>
                </c:pt>
                <c:pt idx="585">
                  <c:v>877.87360619753963</c:v>
                </c:pt>
                <c:pt idx="586">
                  <c:v>878.17678570598764</c:v>
                </c:pt>
                <c:pt idx="587">
                  <c:v>878.69479747189382</c:v>
                </c:pt>
                <c:pt idx="588">
                  <c:v>878.79565437694146</c:v>
                </c:pt>
                <c:pt idx="589">
                  <c:v>879.50373587358797</c:v>
                </c:pt>
                <c:pt idx="590">
                  <c:v>879.77335158644303</c:v>
                </c:pt>
                <c:pt idx="591">
                  <c:v>880.17171898608728</c:v>
                </c:pt>
                <c:pt idx="592">
                  <c:v>880.53733270933162</c:v>
                </c:pt>
                <c:pt idx="593">
                  <c:v>880.75340408458965</c:v>
                </c:pt>
                <c:pt idx="594">
                  <c:v>881.27302993999683</c:v>
                </c:pt>
                <c:pt idx="595">
                  <c:v>881.47874808923325</c:v>
                </c:pt>
                <c:pt idx="596">
                  <c:v>882.04021801260899</c:v>
                </c:pt>
                <c:pt idx="597">
                  <c:v>882.46304638627021</c:v>
                </c:pt>
                <c:pt idx="598">
                  <c:v>882.62090590169475</c:v>
                </c:pt>
                <c:pt idx="599">
                  <c:v>883.07782528672919</c:v>
                </c:pt>
                <c:pt idx="600">
                  <c:v>883.38505603369731</c:v>
                </c:pt>
                <c:pt idx="601">
                  <c:v>883.7745100044765</c:v>
                </c:pt>
                <c:pt idx="602">
                  <c:v>884.06560664761912</c:v>
                </c:pt>
                <c:pt idx="603">
                  <c:v>884.59827690092629</c:v>
                </c:pt>
                <c:pt idx="604">
                  <c:v>884.9381249740261</c:v>
                </c:pt>
                <c:pt idx="605">
                  <c:v>885.13303192613512</c:v>
                </c:pt>
                <c:pt idx="606">
                  <c:v>885.65477959155794</c:v>
                </c:pt>
                <c:pt idx="607">
                  <c:v>885.85591066533186</c:v>
                </c:pt>
                <c:pt idx="608">
                  <c:v>886.32812899187411</c:v>
                </c:pt>
                <c:pt idx="609">
                  <c:v>886.54329035268097</c:v>
                </c:pt>
                <c:pt idx="610">
                  <c:v>886.91557258530349</c:v>
                </c:pt>
                <c:pt idx="611">
                  <c:v>887.42974671080242</c:v>
                </c:pt>
                <c:pt idx="612">
                  <c:v>887.38093266732812</c:v>
                </c:pt>
                <c:pt idx="613">
                  <c:v>888.13614891001305</c:v>
                </c:pt>
                <c:pt idx="614">
                  <c:v>888.24581429529633</c:v>
                </c:pt>
                <c:pt idx="615">
                  <c:v>888.6176762969601</c:v>
                </c:pt>
                <c:pt idx="616">
                  <c:v>888.9452925431076</c:v>
                </c:pt>
                <c:pt idx="617">
                  <c:v>889.13381808963038</c:v>
                </c:pt>
                <c:pt idx="618">
                  <c:v>889.77109333008377</c:v>
                </c:pt>
                <c:pt idx="619">
                  <c:v>889.750274622799</c:v>
                </c:pt>
                <c:pt idx="620">
                  <c:v>890.43711445821771</c:v>
                </c:pt>
                <c:pt idx="621">
                  <c:v>890.71018235438964</c:v>
                </c:pt>
                <c:pt idx="622">
                  <c:v>890.90094980852518</c:v>
                </c:pt>
                <c:pt idx="623">
                  <c:v>891.24016685128106</c:v>
                </c:pt>
                <c:pt idx="624">
                  <c:v>891.42629457696796</c:v>
                </c:pt>
                <c:pt idx="625">
                  <c:v>891.94630023756724</c:v>
                </c:pt>
                <c:pt idx="626">
                  <c:v>892.02028946208191</c:v>
                </c:pt>
                <c:pt idx="627">
                  <c:v>892.65587187862081</c:v>
                </c:pt>
                <c:pt idx="628">
                  <c:v>892.87463894438713</c:v>
                </c:pt>
                <c:pt idx="629">
                  <c:v>893.11394376843998</c:v>
                </c:pt>
                <c:pt idx="630">
                  <c:v>893.42020023516659</c:v>
                </c:pt>
                <c:pt idx="631">
                  <c:v>893.60057244178938</c:v>
                </c:pt>
                <c:pt idx="632">
                  <c:v>894.22726760507715</c:v>
                </c:pt>
                <c:pt idx="633">
                  <c:v>894.16351691024613</c:v>
                </c:pt>
                <c:pt idx="634">
                  <c:v>894.73299224333562</c:v>
                </c:pt>
                <c:pt idx="635">
                  <c:v>895.07187763447564</c:v>
                </c:pt>
                <c:pt idx="636">
                  <c:v>895.15051849007079</c:v>
                </c:pt>
                <c:pt idx="637">
                  <c:v>895.66930275311927</c:v>
                </c:pt>
                <c:pt idx="638">
                  <c:v>895.80082657394064</c:v>
                </c:pt>
                <c:pt idx="639">
                  <c:v>896.28607778065145</c:v>
                </c:pt>
                <c:pt idx="640">
                  <c:v>896.42798992603912</c:v>
                </c:pt>
                <c:pt idx="641">
                  <c:v>896.71982634431595</c:v>
                </c:pt>
                <c:pt idx="642">
                  <c:v>897.13885389126972</c:v>
                </c:pt>
                <c:pt idx="643">
                  <c:v>897.18826714313775</c:v>
                </c:pt>
                <c:pt idx="644">
                  <c:v>897.74107998400223</c:v>
                </c:pt>
                <c:pt idx="645">
                  <c:v>897.96687444924078</c:v>
                </c:pt>
                <c:pt idx="646">
                  <c:v>898.27179714433555</c:v>
                </c:pt>
                <c:pt idx="647">
                  <c:v>898.47437485503497</c:v>
                </c:pt>
                <c:pt idx="648">
                  <c:v>898.6951684695531</c:v>
                </c:pt>
                <c:pt idx="649">
                  <c:v>899.18582848582673</c:v>
                </c:pt>
                <c:pt idx="650">
                  <c:v>899.22902093836046</c:v>
                </c:pt>
                <c:pt idx="651">
                  <c:v>899.71354919115413</c:v>
                </c:pt>
                <c:pt idx="652">
                  <c:v>899.971648373108</c:v>
                </c:pt>
                <c:pt idx="653">
                  <c:v>900.24693123728105</c:v>
                </c:pt>
                <c:pt idx="654">
                  <c:v>900.56966158796547</c:v>
                </c:pt>
                <c:pt idx="655">
                  <c:v>900.59012955125888</c:v>
                </c:pt>
                <c:pt idx="656">
                  <c:v>901.21679836570775</c:v>
                </c:pt>
                <c:pt idx="657">
                  <c:v>901.15645651261741</c:v>
                </c:pt>
                <c:pt idx="658">
                  <c:v>901.74444401879975</c:v>
                </c:pt>
                <c:pt idx="659">
                  <c:v>902.02941729823704</c:v>
                </c:pt>
                <c:pt idx="660">
                  <c:v>902.11629956329728</c:v>
                </c:pt>
                <c:pt idx="661">
                  <c:v>902.57056664120569</c:v>
                </c:pt>
                <c:pt idx="662">
                  <c:v>902.56810326594609</c:v>
                </c:pt>
                <c:pt idx="663">
                  <c:v>903.0776714959793</c:v>
                </c:pt>
                <c:pt idx="664">
                  <c:v>903.11472549971472</c:v>
                </c:pt>
                <c:pt idx="665">
                  <c:v>903.56412703280978</c:v>
                </c:pt>
                <c:pt idx="666">
                  <c:v>903.8183769111846</c:v>
                </c:pt>
                <c:pt idx="667">
                  <c:v>903.96540133510507</c:v>
                </c:pt>
                <c:pt idx="668">
                  <c:v>904.34851308596262</c:v>
                </c:pt>
                <c:pt idx="669">
                  <c:v>904.41851387718827</c:v>
                </c:pt>
                <c:pt idx="670">
                  <c:v>904.88125031004711</c:v>
                </c:pt>
                <c:pt idx="671">
                  <c:v>904.98887529248918</c:v>
                </c:pt>
                <c:pt idx="672">
                  <c:v>905.38978320737556</c:v>
                </c:pt>
                <c:pt idx="673">
                  <c:v>905.67613856238813</c:v>
                </c:pt>
                <c:pt idx="674">
                  <c:v>905.70455702738047</c:v>
                </c:pt>
                <c:pt idx="675">
                  <c:v>906.28453142653314</c:v>
                </c:pt>
                <c:pt idx="676">
                  <c:v>906.36825295450376</c:v>
                </c:pt>
                <c:pt idx="677">
                  <c:v>906.7012228892952</c:v>
                </c:pt>
                <c:pt idx="678">
                  <c:v>906.87417356254036</c:v>
                </c:pt>
                <c:pt idx="679">
                  <c:v>907.0628901784271</c:v>
                </c:pt>
                <c:pt idx="680">
                  <c:v>907.42287507413164</c:v>
                </c:pt>
                <c:pt idx="681">
                  <c:v>907.41878706309956</c:v>
                </c:pt>
                <c:pt idx="682">
                  <c:v>907.95667367790179</c:v>
                </c:pt>
                <c:pt idx="683">
                  <c:v>908.21150620007779</c:v>
                </c:pt>
                <c:pt idx="684">
                  <c:v>908.3392744210397</c:v>
                </c:pt>
                <c:pt idx="685">
                  <c:v>908.70081573592449</c:v>
                </c:pt>
                <c:pt idx="686">
                  <c:v>908.80259049977553</c:v>
                </c:pt>
                <c:pt idx="687">
                  <c:v>909.08507419458715</c:v>
                </c:pt>
                <c:pt idx="688">
                  <c:v>909.2942158642818</c:v>
                </c:pt>
                <c:pt idx="689">
                  <c:v>909.69720743973085</c:v>
                </c:pt>
                <c:pt idx="690">
                  <c:v>910.02029423091483</c:v>
                </c:pt>
                <c:pt idx="691">
                  <c:v>910.01361590503075</c:v>
                </c:pt>
                <c:pt idx="692">
                  <c:v>910.39031923024334</c:v>
                </c:pt>
                <c:pt idx="693">
                  <c:v>910.42838650940303</c:v>
                </c:pt>
                <c:pt idx="694">
                  <c:v>910.88873445514537</c:v>
                </c:pt>
                <c:pt idx="695">
                  <c:v>910.91477878221201</c:v>
                </c:pt>
                <c:pt idx="696">
                  <c:v>911.35371069295024</c:v>
                </c:pt>
                <c:pt idx="697">
                  <c:v>911.68670856698316</c:v>
                </c:pt>
                <c:pt idx="698">
                  <c:v>911.61513014681259</c:v>
                </c:pt>
                <c:pt idx="699">
                  <c:v>912.12431818739185</c:v>
                </c:pt>
                <c:pt idx="700">
                  <c:v>912.12145799505936</c:v>
                </c:pt>
                <c:pt idx="701">
                  <c:v>912.55158631759389</c:v>
                </c:pt>
                <c:pt idx="702">
                  <c:v>912.59926738223305</c:v>
                </c:pt>
                <c:pt idx="703">
                  <c:v>912.90611967881273</c:v>
                </c:pt>
                <c:pt idx="704">
                  <c:v>913.36378086123034</c:v>
                </c:pt>
                <c:pt idx="705">
                  <c:v>913.10028384261091</c:v>
                </c:pt>
                <c:pt idx="706">
                  <c:v>913.78030173179536</c:v>
                </c:pt>
                <c:pt idx="707">
                  <c:v>913.82471675128613</c:v>
                </c:pt>
                <c:pt idx="708">
                  <c:v>914.114321157723</c:v>
                </c:pt>
                <c:pt idx="709">
                  <c:v>914.21763096368352</c:v>
                </c:pt>
                <c:pt idx="710">
                  <c:v>914.39145878085128</c:v>
                </c:pt>
                <c:pt idx="711">
                  <c:v>914.82854705050659</c:v>
                </c:pt>
                <c:pt idx="712">
                  <c:v>914.82896204050496</c:v>
                </c:pt>
                <c:pt idx="713">
                  <c:v>915.29664743481237</c:v>
                </c:pt>
                <c:pt idx="714">
                  <c:v>915.48154527425766</c:v>
                </c:pt>
                <c:pt idx="715">
                  <c:v>915.68116183042525</c:v>
                </c:pt>
                <c:pt idx="716">
                  <c:v>915.82720955271213</c:v>
                </c:pt>
                <c:pt idx="717">
                  <c:v>915.91908943095063</c:v>
                </c:pt>
                <c:pt idx="718">
                  <c:v>916.34469127225509</c:v>
                </c:pt>
                <c:pt idx="719">
                  <c:v>916.23348290183571</c:v>
                </c:pt>
                <c:pt idx="720">
                  <c:v>916.78336470166323</c:v>
                </c:pt>
                <c:pt idx="721">
                  <c:v>917.02001141288576</c:v>
                </c:pt>
                <c:pt idx="722">
                  <c:v>917.06543728809481</c:v>
                </c:pt>
                <c:pt idx="723">
                  <c:v>917.34825701179432</c:v>
                </c:pt>
                <c:pt idx="724">
                  <c:v>917.40559265206184</c:v>
                </c:pt>
                <c:pt idx="725">
                  <c:v>917.84476675380847</c:v>
                </c:pt>
                <c:pt idx="726">
                  <c:v>917.9005876726153</c:v>
                </c:pt>
                <c:pt idx="727">
                  <c:v>918.19239782067336</c:v>
                </c:pt>
                <c:pt idx="728">
                  <c:v>918.54754515478305</c:v>
                </c:pt>
                <c:pt idx="729">
                  <c:v>918.44404148427452</c:v>
                </c:pt>
                <c:pt idx="730">
                  <c:v>918.96758095227153</c:v>
                </c:pt>
                <c:pt idx="731">
                  <c:v>918.98511976906025</c:v>
                </c:pt>
                <c:pt idx="732">
                  <c:v>919.29622547924794</c:v>
                </c:pt>
                <c:pt idx="733">
                  <c:v>919.41819119917022</c:v>
                </c:pt>
                <c:pt idx="734">
                  <c:v>919.59683589891563</c:v>
                </c:pt>
                <c:pt idx="735">
                  <c:v>919.91553767566643</c:v>
                </c:pt>
                <c:pt idx="736">
                  <c:v>919.85243021026565</c:v>
                </c:pt>
                <c:pt idx="737">
                  <c:v>920.3595032379842</c:v>
                </c:pt>
                <c:pt idx="738">
                  <c:v>920.48059921120785</c:v>
                </c:pt>
                <c:pt idx="739">
                  <c:v>920.75475377751354</c:v>
                </c:pt>
                <c:pt idx="740">
                  <c:v>920.90061639885607</c:v>
                </c:pt>
                <c:pt idx="741">
                  <c:v>920.94734246608277</c:v>
                </c:pt>
                <c:pt idx="742">
                  <c:v>921.41627921549912</c:v>
                </c:pt>
                <c:pt idx="743">
                  <c:v>921.25790957765309</c:v>
                </c:pt>
                <c:pt idx="744">
                  <c:v>921.75774898644454</c:v>
                </c:pt>
                <c:pt idx="745">
                  <c:v>921.92641710582984</c:v>
                </c:pt>
                <c:pt idx="746">
                  <c:v>922.0211926124606</c:v>
                </c:pt>
                <c:pt idx="747">
                  <c:v>922.33873557053801</c:v>
                </c:pt>
                <c:pt idx="748">
                  <c:v>922.32343849991946</c:v>
                </c:pt>
                <c:pt idx="749">
                  <c:v>922.69107646363238</c:v>
                </c:pt>
                <c:pt idx="750">
                  <c:v>922.65954073792409</c:v>
                </c:pt>
                <c:pt idx="751">
                  <c:v>923.11944351984494</c:v>
                </c:pt>
                <c:pt idx="752">
                  <c:v>923.30673107579457</c:v>
                </c:pt>
                <c:pt idx="753">
                  <c:v>923.30757390590531</c:v>
                </c:pt>
                <c:pt idx="754">
                  <c:v>923.63655236866589</c:v>
                </c:pt>
                <c:pt idx="755">
                  <c:v>923.64706709425718</c:v>
                </c:pt>
                <c:pt idx="756">
                  <c:v>924.04634363715707</c:v>
                </c:pt>
                <c:pt idx="757">
                  <c:v>924.04738960530335</c:v>
                </c:pt>
                <c:pt idx="758">
                  <c:v>924.47947183452811</c:v>
                </c:pt>
                <c:pt idx="759">
                  <c:v>924.55819425600748</c:v>
                </c:pt>
                <c:pt idx="760">
                  <c:v>924.65329021707396</c:v>
                </c:pt>
                <c:pt idx="761">
                  <c:v>924.93488964443009</c:v>
                </c:pt>
                <c:pt idx="762">
                  <c:v>924.97711978527093</c:v>
                </c:pt>
                <c:pt idx="763">
                  <c:v>925.41446614044673</c:v>
                </c:pt>
                <c:pt idx="764">
                  <c:v>925.44721742649335</c:v>
                </c:pt>
                <c:pt idx="765">
                  <c:v>925.67053518349428</c:v>
                </c:pt>
                <c:pt idx="766">
                  <c:v>926.05618988364552</c:v>
                </c:pt>
                <c:pt idx="767">
                  <c:v>925.87974854387301</c:v>
                </c:pt>
                <c:pt idx="768">
                  <c:v>926.39273764248674</c:v>
                </c:pt>
                <c:pt idx="769">
                  <c:v>926.45830528967747</c:v>
                </c:pt>
                <c:pt idx="770">
                  <c:v>926.59371925149401</c:v>
                </c:pt>
                <c:pt idx="771">
                  <c:v>926.75755766446139</c:v>
                </c:pt>
                <c:pt idx="772">
                  <c:v>926.79980071456635</c:v>
                </c:pt>
                <c:pt idx="773">
                  <c:v>927.16869726356811</c:v>
                </c:pt>
                <c:pt idx="774">
                  <c:v>927.15153046291312</c:v>
                </c:pt>
                <c:pt idx="775">
                  <c:v>927.56189239227365</c:v>
                </c:pt>
                <c:pt idx="776">
                  <c:v>927.7699697106849</c:v>
                </c:pt>
                <c:pt idx="777">
                  <c:v>927.7708866774658</c:v>
                </c:pt>
                <c:pt idx="778">
                  <c:v>928.0378390081629</c:v>
                </c:pt>
                <c:pt idx="779">
                  <c:v>928.02030410926022</c:v>
                </c:pt>
                <c:pt idx="780">
                  <c:v>928.43281232445804</c:v>
                </c:pt>
                <c:pt idx="781">
                  <c:v>928.3608028566573</c:v>
                </c:pt>
                <c:pt idx="782">
                  <c:v>928.85305246681924</c:v>
                </c:pt>
                <c:pt idx="783">
                  <c:v>929.04957156277362</c:v>
                </c:pt>
                <c:pt idx="784">
                  <c:v>929.06655240066573</c:v>
                </c:pt>
                <c:pt idx="785">
                  <c:v>929.33348425482404</c:v>
                </c:pt>
                <c:pt idx="786">
                  <c:v>929.25229869190912</c:v>
                </c:pt>
                <c:pt idx="787">
                  <c:v>929.72392201230707</c:v>
                </c:pt>
                <c:pt idx="788">
                  <c:v>929.57738627669721</c:v>
                </c:pt>
                <c:pt idx="789">
                  <c:v>929.92106090431298</c:v>
                </c:pt>
                <c:pt idx="790">
                  <c:v>930.25630205733842</c:v>
                </c:pt>
                <c:pt idx="791">
                  <c:v>930.02049425178689</c:v>
                </c:pt>
                <c:pt idx="792">
                  <c:v>930.53960152760135</c:v>
                </c:pt>
                <c:pt idx="793">
                  <c:v>930.54105382163436</c:v>
                </c:pt>
                <c:pt idx="794">
                  <c:v>930.81589477341026</c:v>
                </c:pt>
                <c:pt idx="795">
                  <c:v>930.92481068925019</c:v>
                </c:pt>
                <c:pt idx="796">
                  <c:v>931.04129324122118</c:v>
                </c:pt>
                <c:pt idx="797">
                  <c:v>931.31127219479242</c:v>
                </c:pt>
                <c:pt idx="798">
                  <c:v>931.26151151154363</c:v>
                </c:pt>
                <c:pt idx="799">
                  <c:v>931.71596515348017</c:v>
                </c:pt>
                <c:pt idx="800">
                  <c:v>931.72204597895143</c:v>
                </c:pt>
                <c:pt idx="801">
                  <c:v>932.04597443044622</c:v>
                </c:pt>
                <c:pt idx="802">
                  <c:v>932.13956481678611</c:v>
                </c:pt>
                <c:pt idx="803">
                  <c:v>932.16401633392263</c:v>
                </c:pt>
                <c:pt idx="804">
                  <c:v>932.50394412702724</c:v>
                </c:pt>
                <c:pt idx="805">
                  <c:v>932.3740760963002</c:v>
                </c:pt>
                <c:pt idx="806">
                  <c:v>932.85764643044138</c:v>
                </c:pt>
                <c:pt idx="807">
                  <c:v>932.92701997525171</c:v>
                </c:pt>
                <c:pt idx="808">
                  <c:v>933.06206717923965</c:v>
                </c:pt>
                <c:pt idx="809">
                  <c:v>933.29114076932069</c:v>
                </c:pt>
                <c:pt idx="810">
                  <c:v>933.231343804419</c:v>
                </c:pt>
                <c:pt idx="811">
                  <c:v>933.57895128823816</c:v>
                </c:pt>
                <c:pt idx="812">
                  <c:v>933.61440963578752</c:v>
                </c:pt>
                <c:pt idx="813">
                  <c:v>933.87412410333536</c:v>
                </c:pt>
                <c:pt idx="814">
                  <c:v>934.13832930260492</c:v>
                </c:pt>
                <c:pt idx="815">
                  <c:v>934.03632593020154</c:v>
                </c:pt>
                <c:pt idx="816">
                  <c:v>934.33400548781526</c:v>
                </c:pt>
                <c:pt idx="817">
                  <c:v>934.41814341796123</c:v>
                </c:pt>
                <c:pt idx="818">
                  <c:v>934.65317014191714</c:v>
                </c:pt>
                <c:pt idx="819">
                  <c:v>934.74525093288617</c:v>
                </c:pt>
                <c:pt idx="820">
                  <c:v>935.03339923760541</c:v>
                </c:pt>
                <c:pt idx="821">
                  <c:v>935.18131350152498</c:v>
                </c:pt>
                <c:pt idx="822">
                  <c:v>935.13629949845608</c:v>
                </c:pt>
                <c:pt idx="823">
                  <c:v>935.4816576815731</c:v>
                </c:pt>
                <c:pt idx="824">
                  <c:v>935.49753993777654</c:v>
                </c:pt>
                <c:pt idx="825">
                  <c:v>935.77433333339138</c:v>
                </c:pt>
                <c:pt idx="826">
                  <c:v>935.83916108236531</c:v>
                </c:pt>
                <c:pt idx="827">
                  <c:v>935.97999533395284</c:v>
                </c:pt>
                <c:pt idx="828">
                  <c:v>936.33403767118182</c:v>
                </c:pt>
                <c:pt idx="829">
                  <c:v>936.06481386123403</c:v>
                </c:pt>
                <c:pt idx="830">
                  <c:v>936.68189507749969</c:v>
                </c:pt>
                <c:pt idx="831">
                  <c:v>936.60368944357333</c:v>
                </c:pt>
                <c:pt idx="832">
                  <c:v>936.76524716362042</c:v>
                </c:pt>
                <c:pt idx="833">
                  <c:v>936.90563113856388</c:v>
                </c:pt>
                <c:pt idx="834">
                  <c:v>936.89521923840709</c:v>
                </c:pt>
                <c:pt idx="835">
                  <c:v>937.39593713211514</c:v>
                </c:pt>
                <c:pt idx="836">
                  <c:v>937.13833481453435</c:v>
                </c:pt>
                <c:pt idx="837">
                  <c:v>937.6511942596261</c:v>
                </c:pt>
                <c:pt idx="838">
                  <c:v>937.7931264762592</c:v>
                </c:pt>
                <c:pt idx="839">
                  <c:v>937.75432990474326</c:v>
                </c:pt>
                <c:pt idx="840">
                  <c:v>937.94663932861874</c:v>
                </c:pt>
                <c:pt idx="841">
                  <c:v>937.92979261667722</c:v>
                </c:pt>
                <c:pt idx="842">
                  <c:v>938.29073375474002</c:v>
                </c:pt>
                <c:pt idx="843">
                  <c:v>938.19030521571699</c:v>
                </c:pt>
                <c:pt idx="844">
                  <c:v>938.62262691791841</c:v>
                </c:pt>
                <c:pt idx="845">
                  <c:v>938.73503254079242</c:v>
                </c:pt>
                <c:pt idx="846">
                  <c:v>938.7852419372764</c:v>
                </c:pt>
                <c:pt idx="847">
                  <c:v>938.94914426594084</c:v>
                </c:pt>
                <c:pt idx="848">
                  <c:v>938.95430702971498</c:v>
                </c:pt>
                <c:pt idx="849">
                  <c:v>939.39813410667466</c:v>
                </c:pt>
                <c:pt idx="850">
                  <c:v>939.160440427033</c:v>
                </c:pt>
                <c:pt idx="851">
                  <c:v>939.54776682213969</c:v>
                </c:pt>
                <c:pt idx="852">
                  <c:v>939.7584077359835</c:v>
                </c:pt>
                <c:pt idx="853">
                  <c:v>939.62292012236833</c:v>
                </c:pt>
                <c:pt idx="854">
                  <c:v>940.0277701904572</c:v>
                </c:pt>
                <c:pt idx="855">
                  <c:v>940.00867882221735</c:v>
                </c:pt>
                <c:pt idx="856">
                  <c:v>940.29538892055916</c:v>
                </c:pt>
                <c:pt idx="857">
                  <c:v>940.31568579581733</c:v>
                </c:pt>
                <c:pt idx="858">
                  <c:v>940.35161491810663</c:v>
                </c:pt>
                <c:pt idx="859">
                  <c:v>940.69785005308142</c:v>
                </c:pt>
                <c:pt idx="860">
                  <c:v>940.58615067452138</c:v>
                </c:pt>
                <c:pt idx="861">
                  <c:v>940.95003443567032</c:v>
                </c:pt>
                <c:pt idx="862">
                  <c:v>941.10308409628419</c:v>
                </c:pt>
                <c:pt idx="863">
                  <c:v>941.2053189957328</c:v>
                </c:pt>
                <c:pt idx="864">
                  <c:v>941.29126960781286</c:v>
                </c:pt>
                <c:pt idx="865">
                  <c:v>941.32456136676285</c:v>
                </c:pt>
                <c:pt idx="866">
                  <c:v>941.65342975162105</c:v>
                </c:pt>
                <c:pt idx="867">
                  <c:v>941.53720698351685</c:v>
                </c:pt>
                <c:pt idx="868">
                  <c:v>941.88327968318083</c:v>
                </c:pt>
                <c:pt idx="869">
                  <c:v>941.9915134405112</c:v>
                </c:pt>
                <c:pt idx="870">
                  <c:v>942.09676105274707</c:v>
                </c:pt>
                <c:pt idx="871">
                  <c:v>942.31422615089218</c:v>
                </c:pt>
                <c:pt idx="872">
                  <c:v>942.14195616246525</c:v>
                </c:pt>
                <c:pt idx="873">
                  <c:v>942.66502793522977</c:v>
                </c:pt>
                <c:pt idx="874">
                  <c:v>942.44532747152675</c:v>
                </c:pt>
                <c:pt idx="875">
                  <c:v>942.85169521316982</c:v>
                </c:pt>
                <c:pt idx="876">
                  <c:v>943.02553764920629</c:v>
                </c:pt>
                <c:pt idx="877">
                  <c:v>942.8605221284605</c:v>
                </c:pt>
                <c:pt idx="878">
                  <c:v>943.2405272191661</c:v>
                </c:pt>
                <c:pt idx="879">
                  <c:v>943.10139637687087</c:v>
                </c:pt>
                <c:pt idx="880">
                  <c:v>943.4463736234253</c:v>
                </c:pt>
                <c:pt idx="881">
                  <c:v>943.39906465836305</c:v>
                </c:pt>
                <c:pt idx="882">
                  <c:v>943.66194795685271</c:v>
                </c:pt>
                <c:pt idx="883">
                  <c:v>943.81456600685692</c:v>
                </c:pt>
                <c:pt idx="884">
                  <c:v>943.81702050053025</c:v>
                </c:pt>
                <c:pt idx="885">
                  <c:v>944.08148173643747</c:v>
                </c:pt>
                <c:pt idx="886">
                  <c:v>944.02097319411962</c:v>
                </c:pt>
                <c:pt idx="887">
                  <c:v>944.34207471119566</c:v>
                </c:pt>
                <c:pt idx="888">
                  <c:v>944.34508823841281</c:v>
                </c:pt>
                <c:pt idx="889">
                  <c:v>944.54463908048945</c:v>
                </c:pt>
                <c:pt idx="890">
                  <c:v>944.6988942494238</c:v>
                </c:pt>
                <c:pt idx="891">
                  <c:v>944.60137841066796</c:v>
                </c:pt>
                <c:pt idx="892">
                  <c:v>945.05427401672375</c:v>
                </c:pt>
                <c:pt idx="893">
                  <c:v>945.04042551798193</c:v>
                </c:pt>
                <c:pt idx="894">
                  <c:v>945.22658698444582</c:v>
                </c:pt>
                <c:pt idx="895">
                  <c:v>945.27030500899218</c:v>
                </c:pt>
                <c:pt idx="896">
                  <c:v>945.30315058676001</c:v>
                </c:pt>
                <c:pt idx="897">
                  <c:v>945.57396161512986</c:v>
                </c:pt>
                <c:pt idx="898">
                  <c:v>945.45447246843548</c:v>
                </c:pt>
                <c:pt idx="899">
                  <c:v>945.8405540576623</c:v>
                </c:pt>
                <c:pt idx="900">
                  <c:v>945.97505842091857</c:v>
                </c:pt>
                <c:pt idx="901">
                  <c:v>945.93916574168577</c:v>
                </c:pt>
                <c:pt idx="902">
                  <c:v>946.21858584524978</c:v>
                </c:pt>
                <c:pt idx="903">
                  <c:v>946.13802821357433</c:v>
                </c:pt>
                <c:pt idx="904">
                  <c:v>946.30574571303976</c:v>
                </c:pt>
                <c:pt idx="905">
                  <c:v>946.37427875905155</c:v>
                </c:pt>
                <c:pt idx="906">
                  <c:v>946.65034078928306</c:v>
                </c:pt>
                <c:pt idx="907">
                  <c:v>946.90156130494802</c:v>
                </c:pt>
                <c:pt idx="908">
                  <c:v>946.75524835074907</c:v>
                </c:pt>
                <c:pt idx="909">
                  <c:v>947.02974399663685</c:v>
                </c:pt>
                <c:pt idx="910">
                  <c:v>946.93458722321145</c:v>
                </c:pt>
                <c:pt idx="911">
                  <c:v>947.27092689163499</c:v>
                </c:pt>
                <c:pt idx="912">
                  <c:v>947.1555640045641</c:v>
                </c:pt>
                <c:pt idx="913">
                  <c:v>947.44138327774999</c:v>
                </c:pt>
                <c:pt idx="914">
                  <c:v>947.67797163658167</c:v>
                </c:pt>
                <c:pt idx="915">
                  <c:v>947.46707720714835</c:v>
                </c:pt>
                <c:pt idx="916">
                  <c:v>947.90619776697338</c:v>
                </c:pt>
                <c:pt idx="917">
                  <c:v>947.75119478589909</c:v>
                </c:pt>
                <c:pt idx="918">
                  <c:v>948.07141991439528</c:v>
                </c:pt>
                <c:pt idx="919">
                  <c:v>948.01348430608073</c:v>
                </c:pt>
                <c:pt idx="920">
                  <c:v>948.13663480185085</c:v>
                </c:pt>
                <c:pt idx="921">
                  <c:v>948.51023581746756</c:v>
                </c:pt>
                <c:pt idx="922">
                  <c:v>948.13347288869477</c:v>
                </c:pt>
                <c:pt idx="923">
                  <c:v>948.70573475498259</c:v>
                </c:pt>
                <c:pt idx="924">
                  <c:v>948.66361089696102</c:v>
                </c:pt>
                <c:pt idx="925">
                  <c:v>948.82363512139295</c:v>
                </c:pt>
                <c:pt idx="926">
                  <c:v>948.86150489459021</c:v>
                </c:pt>
                <c:pt idx="927">
                  <c:v>948.91493780959979</c:v>
                </c:pt>
                <c:pt idx="928">
                  <c:v>949.2097113573393</c:v>
                </c:pt>
                <c:pt idx="929">
                  <c:v>949.1160241901672</c:v>
                </c:pt>
                <c:pt idx="930">
                  <c:v>949.44852781275631</c:v>
                </c:pt>
                <c:pt idx="931">
                  <c:v>949.51308362136638</c:v>
                </c:pt>
                <c:pt idx="932">
                  <c:v>949.63309206489487</c:v>
                </c:pt>
                <c:pt idx="933">
                  <c:v>949.68036169690424</c:v>
                </c:pt>
                <c:pt idx="934">
                  <c:v>949.64395289132028</c:v>
                </c:pt>
                <c:pt idx="935">
                  <c:v>950.02742423785196</c:v>
                </c:pt>
                <c:pt idx="936">
                  <c:v>949.74569213906125</c:v>
                </c:pt>
                <c:pt idx="937">
                  <c:v>950.19743234395651</c:v>
                </c:pt>
                <c:pt idx="938">
                  <c:v>950.37514409583878</c:v>
                </c:pt>
                <c:pt idx="939">
                  <c:v>950.25830406421289</c:v>
                </c:pt>
                <c:pt idx="940">
                  <c:v>950.45990811796662</c:v>
                </c:pt>
                <c:pt idx="941">
                  <c:v>950.39294353726848</c:v>
                </c:pt>
                <c:pt idx="942">
                  <c:v>950.72276740343591</c:v>
                </c:pt>
                <c:pt idx="943">
                  <c:v>950.69128472994748</c:v>
                </c:pt>
                <c:pt idx="944">
                  <c:v>950.84140454394151</c:v>
                </c:pt>
                <c:pt idx="945">
                  <c:v>951.11210610853834</c:v>
                </c:pt>
                <c:pt idx="946">
                  <c:v>950.8953429324846</c:v>
                </c:pt>
                <c:pt idx="947">
                  <c:v>951.317864064687</c:v>
                </c:pt>
                <c:pt idx="948">
                  <c:v>951.26628317223231</c:v>
                </c:pt>
                <c:pt idx="949">
                  <c:v>951.46701955367541</c:v>
                </c:pt>
                <c:pt idx="950">
                  <c:v>951.48505529703107</c:v>
                </c:pt>
                <c:pt idx="951">
                  <c:v>951.53097790011054</c:v>
                </c:pt>
                <c:pt idx="952">
                  <c:v>951.75124680215765</c:v>
                </c:pt>
                <c:pt idx="953">
                  <c:v>951.56461302538469</c:v>
                </c:pt>
                <c:pt idx="954">
                  <c:v>951.99900077274538</c:v>
                </c:pt>
                <c:pt idx="955">
                  <c:v>952.00033945507585</c:v>
                </c:pt>
                <c:pt idx="956">
                  <c:v>952.20078563357424</c:v>
                </c:pt>
                <c:pt idx="957">
                  <c:v>952.20930360155694</c:v>
                </c:pt>
                <c:pt idx="958">
                  <c:v>952.1229134583624</c:v>
                </c:pt>
                <c:pt idx="959">
                  <c:v>952.56157247931606</c:v>
                </c:pt>
                <c:pt idx="960">
                  <c:v>952.29102005136974</c:v>
                </c:pt>
                <c:pt idx="961">
                  <c:v>952.71549033577196</c:v>
                </c:pt>
                <c:pt idx="962">
                  <c:v>952.78467132095386</c:v>
                </c:pt>
                <c:pt idx="963">
                  <c:v>952.7362615075084</c:v>
                </c:pt>
                <c:pt idx="964">
                  <c:v>953.00031293690142</c:v>
                </c:pt>
                <c:pt idx="965">
                  <c:v>952.87594633757612</c:v>
                </c:pt>
                <c:pt idx="966">
                  <c:v>953.20034785806604</c:v>
                </c:pt>
                <c:pt idx="967">
                  <c:v>953.07987786219257</c:v>
                </c:pt>
                <c:pt idx="968">
                  <c:v>953.42993725775625</c:v>
                </c:pt>
                <c:pt idx="969">
                  <c:v>953.52924073746112</c:v>
                </c:pt>
                <c:pt idx="970">
                  <c:v>953.40414633773935</c:v>
                </c:pt>
                <c:pt idx="971">
                  <c:v>953.67660998094652</c:v>
                </c:pt>
                <c:pt idx="972">
                  <c:v>953.57212048719987</c:v>
                </c:pt>
                <c:pt idx="973">
                  <c:v>953.88669374471999</c:v>
                </c:pt>
                <c:pt idx="974">
                  <c:v>953.79218365057488</c:v>
                </c:pt>
                <c:pt idx="975">
                  <c:v>954.08892222393217</c:v>
                </c:pt>
                <c:pt idx="976">
                  <c:v>954.07015595361247</c:v>
                </c:pt>
                <c:pt idx="977">
                  <c:v>954.08053659856182</c:v>
                </c:pt>
                <c:pt idx="978">
                  <c:v>954.3057843778098</c:v>
                </c:pt>
                <c:pt idx="979">
                  <c:v>954.26763028709979</c:v>
                </c:pt>
                <c:pt idx="980">
                  <c:v>954.56692717826184</c:v>
                </c:pt>
                <c:pt idx="981">
                  <c:v>954.52642193194868</c:v>
                </c:pt>
                <c:pt idx="982">
                  <c:v>954.62826945785946</c:v>
                </c:pt>
                <c:pt idx="983">
                  <c:v>954.91850697788482</c:v>
                </c:pt>
                <c:pt idx="984">
                  <c:v>954.65663858968151</c:v>
                </c:pt>
                <c:pt idx="985">
                  <c:v>955.09272214127043</c:v>
                </c:pt>
                <c:pt idx="986">
                  <c:v>955.1157699266987</c:v>
                </c:pt>
                <c:pt idx="987">
                  <c:v>955.14768907277039</c:v>
                </c:pt>
                <c:pt idx="988">
                  <c:v>955.24248613092163</c:v>
                </c:pt>
                <c:pt idx="989">
                  <c:v>955.15713384776484</c:v>
                </c:pt>
                <c:pt idx="990">
                  <c:v>955.45993039881978</c:v>
                </c:pt>
                <c:pt idx="991">
                  <c:v>955.35341033564612</c:v>
                </c:pt>
                <c:pt idx="992">
                  <c:v>955.65058155292047</c:v>
                </c:pt>
                <c:pt idx="993">
                  <c:v>955.81879395342514</c:v>
                </c:pt>
                <c:pt idx="994">
                  <c:v>955.68867424905625</c:v>
                </c:pt>
                <c:pt idx="995">
                  <c:v>955.93209207485643</c:v>
                </c:pt>
                <c:pt idx="996">
                  <c:v>955.79774328981534</c:v>
                </c:pt>
                <c:pt idx="997">
                  <c:v>956.13030436111808</c:v>
                </c:pt>
                <c:pt idx="998">
                  <c:v>955.95023066843464</c:v>
                </c:pt>
                <c:pt idx="999">
                  <c:v>956.35005073460047</c:v>
                </c:pt>
                <c:pt idx="1000">
                  <c:v>956.4414514188079</c:v>
                </c:pt>
                <c:pt idx="1001">
                  <c:v>956.35362941397409</c:v>
                </c:pt>
                <c:pt idx="1002">
                  <c:v>956.58418541613821</c:v>
                </c:pt>
                <c:pt idx="1003">
                  <c:v>956.40719586711691</c:v>
                </c:pt>
                <c:pt idx="1004">
                  <c:v>956.82283225756009</c:v>
                </c:pt>
                <c:pt idx="1005">
                  <c:v>956.59484934160662</c:v>
                </c:pt>
                <c:pt idx="1006">
                  <c:v>956.83153712396586</c:v>
                </c:pt>
                <c:pt idx="1007">
                  <c:v>957.11072598705243</c:v>
                </c:pt>
                <c:pt idx="1008">
                  <c:v>956.79906752777572</c:v>
                </c:pt>
                <c:pt idx="1009">
                  <c:v>957.26507211418834</c:v>
                </c:pt>
                <c:pt idx="1010">
                  <c:v>957.17429878050984</c:v>
                </c:pt>
                <c:pt idx="1011">
                  <c:v>957.37543641008131</c:v>
                </c:pt>
                <c:pt idx="1012">
                  <c:v>957.38813145377071</c:v>
                </c:pt>
                <c:pt idx="1013">
                  <c:v>957.40869899759457</c:v>
                </c:pt>
                <c:pt idx="1014">
                  <c:v>957.62949397466457</c:v>
                </c:pt>
                <c:pt idx="1015">
                  <c:v>957.47946686611067</c:v>
                </c:pt>
                <c:pt idx="1016">
                  <c:v>957.87421743786967</c:v>
                </c:pt>
                <c:pt idx="1017">
                  <c:v>957.84204151920108</c:v>
                </c:pt>
                <c:pt idx="1018">
                  <c:v>958.0048440927585</c:v>
                </c:pt>
                <c:pt idx="1019">
                  <c:v>958.03802466370325</c:v>
                </c:pt>
                <c:pt idx="1020">
                  <c:v>957.98878081920907</c:v>
                </c:pt>
                <c:pt idx="1021">
                  <c:v>958.27004167006783</c:v>
                </c:pt>
                <c:pt idx="1022">
                  <c:v>958.08192405200089</c:v>
                </c:pt>
                <c:pt idx="1023">
                  <c:v>958.47316005379764</c:v>
                </c:pt>
                <c:pt idx="1024">
                  <c:v>958.48181107518519</c:v>
                </c:pt>
                <c:pt idx="1025">
                  <c:v>958.49165999994</c:v>
                </c:pt>
                <c:pt idx="1026">
                  <c:v>958.64686529812457</c:v>
                </c:pt>
                <c:pt idx="1027">
                  <c:v>958.55094489529063</c:v>
                </c:pt>
                <c:pt idx="1028">
                  <c:v>958.80484461600793</c:v>
                </c:pt>
                <c:pt idx="1029">
                  <c:v>958.72629813652452</c:v>
                </c:pt>
                <c:pt idx="1030">
                  <c:v>958.93402352326473</c:v>
                </c:pt>
                <c:pt idx="1031">
                  <c:v>959.11223452826152</c:v>
                </c:pt>
                <c:pt idx="1032">
                  <c:v>958.92140851970851</c:v>
                </c:pt>
                <c:pt idx="1033">
                  <c:v>959.14336541514501</c:v>
                </c:pt>
                <c:pt idx="1034">
                  <c:v>959.11088194388492</c:v>
                </c:pt>
                <c:pt idx="1035">
                  <c:v>959.36145320468677</c:v>
                </c:pt>
                <c:pt idx="1036">
                  <c:v>959.40888123324055</c:v>
                </c:pt>
                <c:pt idx="1037">
                  <c:v>959.54321839696331</c:v>
                </c:pt>
                <c:pt idx="1038">
                  <c:v>959.65356597109621</c:v>
                </c:pt>
                <c:pt idx="1039">
                  <c:v>959.49357511559174</c:v>
                </c:pt>
                <c:pt idx="1040">
                  <c:v>959.81649243211928</c:v>
                </c:pt>
                <c:pt idx="1041">
                  <c:v>959.74594187278467</c:v>
                </c:pt>
                <c:pt idx="1042">
                  <c:v>959.90857863645817</c:v>
                </c:pt>
                <c:pt idx="1043">
                  <c:v>959.91443609606551</c:v>
                </c:pt>
                <c:pt idx="1044">
                  <c:v>959.95078016604157</c:v>
                </c:pt>
                <c:pt idx="1045">
                  <c:v>960.23729407324163</c:v>
                </c:pt>
                <c:pt idx="1046">
                  <c:v>959.93930437948552</c:v>
                </c:pt>
                <c:pt idx="1047">
                  <c:v>960.50423665347023</c:v>
                </c:pt>
                <c:pt idx="1048">
                  <c:v>960.35501123593633</c:v>
                </c:pt>
                <c:pt idx="1049">
                  <c:v>960.45530033377884</c:v>
                </c:pt>
                <c:pt idx="1050">
                  <c:v>960.49855583401052</c:v>
                </c:pt>
                <c:pt idx="1051">
                  <c:v>960.42807765023974</c:v>
                </c:pt>
                <c:pt idx="1052">
                  <c:v>960.8256270467009</c:v>
                </c:pt>
                <c:pt idx="1053">
                  <c:v>960.54032809908483</c:v>
                </c:pt>
                <c:pt idx="1054">
                  <c:v>960.98936098200011</c:v>
                </c:pt>
                <c:pt idx="1055">
                  <c:v>961.05972865622186</c:v>
                </c:pt>
                <c:pt idx="1056">
                  <c:v>960.91976143808324</c:v>
                </c:pt>
                <c:pt idx="1057">
                  <c:v>961.09459361560016</c:v>
                </c:pt>
                <c:pt idx="1058">
                  <c:v>960.98611707078669</c:v>
                </c:pt>
                <c:pt idx="1059">
                  <c:v>961.26977877293166</c:v>
                </c:pt>
                <c:pt idx="1060">
                  <c:v>961.12081206003563</c:v>
                </c:pt>
                <c:pt idx="1061">
                  <c:v>961.46681984378779</c:v>
                </c:pt>
                <c:pt idx="1062">
                  <c:v>961.53691006649797</c:v>
                </c:pt>
                <c:pt idx="1063">
                  <c:v>961.48630397046713</c:v>
                </c:pt>
                <c:pt idx="1064">
                  <c:v>961.59064543517525</c:v>
                </c:pt>
                <c:pt idx="1065">
                  <c:v>961.54186489681285</c:v>
                </c:pt>
                <c:pt idx="1066">
                  <c:v>961.85970235722425</c:v>
                </c:pt>
                <c:pt idx="1067">
                  <c:v>961.64530643882222</c:v>
                </c:pt>
                <c:pt idx="1068">
                  <c:v>961.91764790444984</c:v>
                </c:pt>
                <c:pt idx="1069">
                  <c:v>962.04016195183465</c:v>
                </c:pt>
                <c:pt idx="1070">
                  <c:v>961.8668818306345</c:v>
                </c:pt>
                <c:pt idx="1071">
                  <c:v>962.22040250401801</c:v>
                </c:pt>
                <c:pt idx="1072">
                  <c:v>962.14759084006619</c:v>
                </c:pt>
                <c:pt idx="1073">
                  <c:v>962.37630406084634</c:v>
                </c:pt>
                <c:pt idx="1074">
                  <c:v>962.32582156642559</c:v>
                </c:pt>
                <c:pt idx="1075">
                  <c:v>962.27493054898127</c:v>
                </c:pt>
                <c:pt idx="1076">
                  <c:v>962.5766900661713</c:v>
                </c:pt>
                <c:pt idx="1077">
                  <c:v>962.34772415149371</c:v>
                </c:pt>
                <c:pt idx="1078">
                  <c:v>962.67000798231311</c:v>
                </c:pt>
                <c:pt idx="1079">
                  <c:v>962.74943782987407</c:v>
                </c:pt>
                <c:pt idx="1080">
                  <c:v>962.72902629336227</c:v>
                </c:pt>
                <c:pt idx="1081">
                  <c:v>962.79288169718586</c:v>
                </c:pt>
                <c:pt idx="1082">
                  <c:v>962.74768913935361</c:v>
                </c:pt>
                <c:pt idx="1083">
                  <c:v>962.95464918213042</c:v>
                </c:pt>
                <c:pt idx="1084">
                  <c:v>962.86246994168732</c:v>
                </c:pt>
                <c:pt idx="1085">
                  <c:v>963.12799505737019</c:v>
                </c:pt>
                <c:pt idx="1086">
                  <c:v>963.16797520439525</c:v>
                </c:pt>
                <c:pt idx="1087">
                  <c:v>963.20025105488787</c:v>
                </c:pt>
                <c:pt idx="1088">
                  <c:v>963.39286070946434</c:v>
                </c:pt>
                <c:pt idx="1089">
                  <c:v>963.16798609368198</c:v>
                </c:pt>
                <c:pt idx="1090">
                  <c:v>963.60520546874329</c:v>
                </c:pt>
                <c:pt idx="1091">
                  <c:v>963.35467119801899</c:v>
                </c:pt>
                <c:pt idx="1092">
                  <c:v>963.65128169842774</c:v>
                </c:pt>
                <c:pt idx="1093">
                  <c:v>963.77368266325061</c:v>
                </c:pt>
                <c:pt idx="1094">
                  <c:v>963.55843127219521</c:v>
                </c:pt>
                <c:pt idx="1095">
                  <c:v>963.91232520477729</c:v>
                </c:pt>
                <c:pt idx="1096">
                  <c:v>963.69307974480978</c:v>
                </c:pt>
                <c:pt idx="1097">
                  <c:v>964.01227836778173</c:v>
                </c:pt>
                <c:pt idx="1098">
                  <c:v>963.8991391172973</c:v>
                </c:pt>
                <c:pt idx="1099">
                  <c:v>964.04027206411786</c:v>
                </c:pt>
                <c:pt idx="1100">
                  <c:v>964.14186157030065</c:v>
                </c:pt>
                <c:pt idx="1101">
                  <c:v>964.10359730451034</c:v>
                </c:pt>
                <c:pt idx="1102">
                  <c:v>964.30590002953306</c:v>
                </c:pt>
                <c:pt idx="1103">
                  <c:v>964.21393702989735</c:v>
                </c:pt>
                <c:pt idx="1104">
                  <c:v>964.44323906681257</c:v>
                </c:pt>
                <c:pt idx="1105">
                  <c:v>964.38674090644281</c:v>
                </c:pt>
                <c:pt idx="1106">
                  <c:v>964.53527269786593</c:v>
                </c:pt>
                <c:pt idx="1107">
                  <c:v>964.62670052639032</c:v>
                </c:pt>
                <c:pt idx="1108">
                  <c:v>964.47321639579877</c:v>
                </c:pt>
                <c:pt idx="1109">
                  <c:v>964.85489052820685</c:v>
                </c:pt>
                <c:pt idx="1110">
                  <c:v>964.74125117597066</c:v>
                </c:pt>
                <c:pt idx="1111">
                  <c:v>964.86836869757735</c:v>
                </c:pt>
                <c:pt idx="1112">
                  <c:v>964.89953927869681</c:v>
                </c:pt>
                <c:pt idx="1113">
                  <c:v>964.85118319569324</c:v>
                </c:pt>
                <c:pt idx="1114">
                  <c:v>965.09814621176849</c:v>
                </c:pt>
                <c:pt idx="1115">
                  <c:v>964.91616435538674</c:v>
                </c:pt>
                <c:pt idx="1116">
                  <c:v>965.23103412787361</c:v>
                </c:pt>
                <c:pt idx="1117">
                  <c:v>965.32324072106451</c:v>
                </c:pt>
                <c:pt idx="1118">
                  <c:v>965.17694902511846</c:v>
                </c:pt>
                <c:pt idx="1119">
                  <c:v>965.44933948994992</c:v>
                </c:pt>
                <c:pt idx="1120">
                  <c:v>965.29812555885155</c:v>
                </c:pt>
                <c:pt idx="1121">
                  <c:v>965.40862726923206</c:v>
                </c:pt>
                <c:pt idx="1122">
                  <c:v>965.44246245840975</c:v>
                </c:pt>
                <c:pt idx="1123">
                  <c:v>965.6228634698391</c:v>
                </c:pt>
                <c:pt idx="1124">
                  <c:v>965.79735265012982</c:v>
                </c:pt>
                <c:pt idx="1125">
                  <c:v>965.56875117911795</c:v>
                </c:pt>
                <c:pt idx="1126">
                  <c:v>965.85443855747155</c:v>
                </c:pt>
                <c:pt idx="1127">
                  <c:v>965.75799534517046</c:v>
                </c:pt>
                <c:pt idx="1128">
                  <c:v>965.98284820027311</c:v>
                </c:pt>
                <c:pt idx="1129">
                  <c:v>965.8878322382825</c:v>
                </c:pt>
                <c:pt idx="1130">
                  <c:v>966.03561065294593</c:v>
                </c:pt>
                <c:pt idx="1131">
                  <c:v>966.2340035830066</c:v>
                </c:pt>
                <c:pt idx="1132">
                  <c:v>965.96350790951806</c:v>
                </c:pt>
                <c:pt idx="1133">
                  <c:v>966.34324086979836</c:v>
                </c:pt>
                <c:pt idx="1134">
                  <c:v>966.16788395547542</c:v>
                </c:pt>
                <c:pt idx="1135">
                  <c:v>966.38815657725308</c:v>
                </c:pt>
                <c:pt idx="1136">
                  <c:v>966.26564432269572</c:v>
                </c:pt>
                <c:pt idx="1137">
                  <c:v>966.33886306404054</c:v>
                </c:pt>
                <c:pt idx="1138">
                  <c:v>966.65981450341201</c:v>
                </c:pt>
                <c:pt idx="1139">
                  <c:v>966.20426537984599</c:v>
                </c:pt>
                <c:pt idx="1140">
                  <c:v>966.71203958030696</c:v>
                </c:pt>
                <c:pt idx="1141">
                  <c:v>966.66044116477588</c:v>
                </c:pt>
                <c:pt idx="1142">
                  <c:v>966.77414406001139</c:v>
                </c:pt>
                <c:pt idx="1143">
                  <c:v>966.77586796320259</c:v>
                </c:pt>
                <c:pt idx="1144">
                  <c:v>966.70136195232567</c:v>
                </c:pt>
                <c:pt idx="1145">
                  <c:v>967.01221853401239</c:v>
                </c:pt>
                <c:pt idx="1146">
                  <c:v>966.83788630975994</c:v>
                </c:pt>
                <c:pt idx="1147">
                  <c:v>967.11270633019456</c:v>
                </c:pt>
                <c:pt idx="1148">
                  <c:v>967.18074664047094</c:v>
                </c:pt>
                <c:pt idx="1149">
                  <c:v>967.14355522579115</c:v>
                </c:pt>
                <c:pt idx="1150">
                  <c:v>967.19845184968699</c:v>
                </c:pt>
                <c:pt idx="1151">
                  <c:v>967.10779171833462</c:v>
                </c:pt>
                <c:pt idx="1152">
                  <c:v>967.39771524719231</c:v>
                </c:pt>
                <c:pt idx="1153">
                  <c:v>967.13450979014806</c:v>
                </c:pt>
                <c:pt idx="1154">
                  <c:v>967.45659010077077</c:v>
                </c:pt>
                <c:pt idx="1155">
                  <c:v>967.56722039995213</c:v>
                </c:pt>
                <c:pt idx="1156">
                  <c:v>967.41790812968736</c:v>
                </c:pt>
                <c:pt idx="1157">
                  <c:v>967.56952802276601</c:v>
                </c:pt>
                <c:pt idx="1158">
                  <c:v>967.46347065769305</c:v>
                </c:pt>
                <c:pt idx="1159">
                  <c:v>967.73612539076089</c:v>
                </c:pt>
                <c:pt idx="1160">
                  <c:v>967.6695770513727</c:v>
                </c:pt>
                <c:pt idx="1161">
                  <c:v>967.72692080476531</c:v>
                </c:pt>
                <c:pt idx="1162">
                  <c:v>967.98827057423875</c:v>
                </c:pt>
                <c:pt idx="1163">
                  <c:v>967.68660642232453</c:v>
                </c:pt>
                <c:pt idx="1164">
                  <c:v>968.08627803777119</c:v>
                </c:pt>
                <c:pt idx="1165">
                  <c:v>967.99881319155895</c:v>
                </c:pt>
                <c:pt idx="1166">
                  <c:v>968.12923633449032</c:v>
                </c:pt>
                <c:pt idx="1167">
                  <c:v>968.15277445008621</c:v>
                </c:pt>
                <c:pt idx="1168">
                  <c:v>968.09995401459378</c:v>
                </c:pt>
                <c:pt idx="1169">
                  <c:v>968.32215544833628</c:v>
                </c:pt>
                <c:pt idx="1170">
                  <c:v>968.07349039311214</c:v>
                </c:pt>
                <c:pt idx="1171">
                  <c:v>968.43770471010885</c:v>
                </c:pt>
                <c:pt idx="1172">
                  <c:v>968.39334984309971</c:v>
                </c:pt>
                <c:pt idx="1173">
                  <c:v>968.52020422360147</c:v>
                </c:pt>
                <c:pt idx="1174">
                  <c:v>968.52062334450773</c:v>
                </c:pt>
                <c:pt idx="1175">
                  <c:v>968.37480727850573</c:v>
                </c:pt>
                <c:pt idx="1176">
                  <c:v>968.73824298326963</c:v>
                </c:pt>
                <c:pt idx="1177">
                  <c:v>968.47089780933152</c:v>
                </c:pt>
                <c:pt idx="1178">
                  <c:v>968.80919981728596</c:v>
                </c:pt>
                <c:pt idx="1179">
                  <c:v>968.83712553805185</c:v>
                </c:pt>
                <c:pt idx="1180">
                  <c:v>968.75744914260315</c:v>
                </c:pt>
                <c:pt idx="1181">
                  <c:v>968.98447940690187</c:v>
                </c:pt>
                <c:pt idx="1182">
                  <c:v>968.81637030757372</c:v>
                </c:pt>
                <c:pt idx="1183">
                  <c:v>969.06124861002706</c:v>
                </c:pt>
                <c:pt idx="1184">
                  <c:v>968.89490269701321</c:v>
                </c:pt>
                <c:pt idx="1185">
                  <c:v>969.1698986946036</c:v>
                </c:pt>
                <c:pt idx="1186">
                  <c:v>969.22810488379412</c:v>
                </c:pt>
                <c:pt idx="1187">
                  <c:v>969.01658447711361</c:v>
                </c:pt>
                <c:pt idx="1188">
                  <c:v>969.26785113818789</c:v>
                </c:pt>
                <c:pt idx="1189">
                  <c:v>969.13547343821119</c:v>
                </c:pt>
                <c:pt idx="1190">
                  <c:v>969.35378091077939</c:v>
                </c:pt>
                <c:pt idx="1191">
                  <c:v>969.25111473823961</c:v>
                </c:pt>
                <c:pt idx="1192">
                  <c:v>969.4495267635541</c:v>
                </c:pt>
                <c:pt idx="1193">
                  <c:v>969.42739687555149</c:v>
                </c:pt>
                <c:pt idx="1194">
                  <c:v>969.39475348656231</c:v>
                </c:pt>
                <c:pt idx="1195">
                  <c:v>969.5769556504639</c:v>
                </c:pt>
                <c:pt idx="1196">
                  <c:v>969.55458934886246</c:v>
                </c:pt>
                <c:pt idx="1197">
                  <c:v>969.73329016489981</c:v>
                </c:pt>
                <c:pt idx="1198">
                  <c:v>969.66214609410986</c:v>
                </c:pt>
                <c:pt idx="1199">
                  <c:v>969.68296970454412</c:v>
                </c:pt>
                <c:pt idx="1200">
                  <c:v>969.93485121350443</c:v>
                </c:pt>
                <c:pt idx="1201">
                  <c:v>969.67236512751788</c:v>
                </c:pt>
                <c:pt idx="1202">
                  <c:v>970.05374870838295</c:v>
                </c:pt>
                <c:pt idx="1203">
                  <c:v>970.02186354297419</c:v>
                </c:pt>
                <c:pt idx="1204">
                  <c:v>969.95834837912537</c:v>
                </c:pt>
                <c:pt idx="1205">
                  <c:v>970.05337792040541</c:v>
                </c:pt>
                <c:pt idx="1206">
                  <c:v>969.91537546934865</c:v>
                </c:pt>
                <c:pt idx="1207">
                  <c:v>970.18469810460238</c:v>
                </c:pt>
                <c:pt idx="1208">
                  <c:v>970.02998348942424</c:v>
                </c:pt>
                <c:pt idx="1209">
                  <c:v>970.31414891473355</c:v>
                </c:pt>
                <c:pt idx="1210">
                  <c:v>970.42442065190573</c:v>
                </c:pt>
                <c:pt idx="1211">
                  <c:v>970.18743655387198</c:v>
                </c:pt>
                <c:pt idx="1212">
                  <c:v>970.42811179454259</c:v>
                </c:pt>
                <c:pt idx="1213">
                  <c:v>970.24801528299622</c:v>
                </c:pt>
                <c:pt idx="1214">
                  <c:v>970.55288911034393</c:v>
                </c:pt>
                <c:pt idx="1215">
                  <c:v>970.35205738004095</c:v>
                </c:pt>
                <c:pt idx="1216">
                  <c:v>970.62902405334341</c:v>
                </c:pt>
                <c:pt idx="1217">
                  <c:v>970.71903228950271</c:v>
                </c:pt>
                <c:pt idx="1218">
                  <c:v>970.57376656438112</c:v>
                </c:pt>
                <c:pt idx="1219">
                  <c:v>970.73788208284509</c:v>
                </c:pt>
                <c:pt idx="1220">
                  <c:v>970.5615732030476</c:v>
                </c:pt>
                <c:pt idx="1221">
                  <c:v>970.87697788749472</c:v>
                </c:pt>
                <c:pt idx="1222">
                  <c:v>970.66725686460325</c:v>
                </c:pt>
                <c:pt idx="1223">
                  <c:v>970.8313582647736</c:v>
                </c:pt>
                <c:pt idx="1224">
                  <c:v>971.05179836618561</c:v>
                </c:pt>
                <c:pt idx="1225">
                  <c:v>970.7113202533377</c:v>
                </c:pt>
                <c:pt idx="1226">
                  <c:v>971.11327725812237</c:v>
                </c:pt>
                <c:pt idx="1227">
                  <c:v>971.00785639743776</c:v>
                </c:pt>
                <c:pt idx="1228">
                  <c:v>971.16648825542279</c:v>
                </c:pt>
                <c:pt idx="1229">
                  <c:v>971.11701314299501</c:v>
                </c:pt>
                <c:pt idx="1230">
                  <c:v>971.06063692509474</c:v>
                </c:pt>
                <c:pt idx="1231">
                  <c:v>971.23743840991597</c:v>
                </c:pt>
                <c:pt idx="1232">
                  <c:v>971.08818027374048</c:v>
                </c:pt>
                <c:pt idx="1233">
                  <c:v>971.42637229256536</c:v>
                </c:pt>
                <c:pt idx="1234">
                  <c:v>971.38026028289903</c:v>
                </c:pt>
                <c:pt idx="1235">
                  <c:v>971.4626929025768</c:v>
                </c:pt>
                <c:pt idx="1236">
                  <c:v>971.5352625328303</c:v>
                </c:pt>
                <c:pt idx="1237">
                  <c:v>971.36109390098193</c:v>
                </c:pt>
                <c:pt idx="1238">
                  <c:v>971.61740958043276</c:v>
                </c:pt>
                <c:pt idx="1239">
                  <c:v>971.40257793335252</c:v>
                </c:pt>
                <c:pt idx="1240">
                  <c:v>971.71103831094547</c:v>
                </c:pt>
                <c:pt idx="1241">
                  <c:v>971.69311059154757</c:v>
                </c:pt>
                <c:pt idx="1242">
                  <c:v>971.60552735899648</c:v>
                </c:pt>
                <c:pt idx="1243">
                  <c:v>971.75633628886101</c:v>
                </c:pt>
                <c:pt idx="1244">
                  <c:v>971.62181700185511</c:v>
                </c:pt>
                <c:pt idx="1245">
                  <c:v>971.83908395146341</c:v>
                </c:pt>
                <c:pt idx="1246">
                  <c:v>971.76309317986806</c:v>
                </c:pt>
                <c:pt idx="1247">
                  <c:v>971.87964776423019</c:v>
                </c:pt>
                <c:pt idx="1248">
                  <c:v>972.04044382068059</c:v>
                </c:pt>
                <c:pt idx="1249">
                  <c:v>971.80643169871905</c:v>
                </c:pt>
                <c:pt idx="1250">
                  <c:v>972.04513955034236</c:v>
                </c:pt>
                <c:pt idx="1251">
                  <c:v>971.99651648955978</c:v>
                </c:pt>
                <c:pt idx="1252">
                  <c:v>972.1381214760579</c:v>
                </c:pt>
                <c:pt idx="1253">
                  <c:v>972.14613128602446</c:v>
                </c:pt>
                <c:pt idx="1254">
                  <c:v>972.2341730029957</c:v>
                </c:pt>
                <c:pt idx="1255">
                  <c:v>972.3241790592291</c:v>
                </c:pt>
                <c:pt idx="1256">
                  <c:v>972.09045184460774</c:v>
                </c:pt>
                <c:pt idx="1257">
                  <c:v>972.40177457037828</c:v>
                </c:pt>
                <c:pt idx="1258">
                  <c:v>972.3080541672673</c:v>
                </c:pt>
                <c:pt idx="1259">
                  <c:v>972.41074303677249</c:v>
                </c:pt>
                <c:pt idx="1260">
                  <c:v>972.43035744550127</c:v>
                </c:pt>
                <c:pt idx="1261">
                  <c:v>972.36799883663286</c:v>
                </c:pt>
                <c:pt idx="1262">
                  <c:v>972.62719512250283</c:v>
                </c:pt>
                <c:pt idx="1263">
                  <c:v>972.29957864396704</c:v>
                </c:pt>
                <c:pt idx="1264">
                  <c:v>972.80272915863111</c:v>
                </c:pt>
                <c:pt idx="1265">
                  <c:v>972.62607019796576</c:v>
                </c:pt>
                <c:pt idx="1266">
                  <c:v>972.6737193847672</c:v>
                </c:pt>
                <c:pt idx="1267">
                  <c:v>972.70100983070802</c:v>
                </c:pt>
                <c:pt idx="1268">
                  <c:v>972.53650116846416</c:v>
                </c:pt>
                <c:pt idx="1269">
                  <c:v>972.89716789260729</c:v>
                </c:pt>
                <c:pt idx="1270">
                  <c:v>972.60066280160152</c:v>
                </c:pt>
                <c:pt idx="1271">
                  <c:v>972.96602428565188</c:v>
                </c:pt>
                <c:pt idx="1272">
                  <c:v>973.01915103627857</c:v>
                </c:pt>
                <c:pt idx="1273">
                  <c:v>972.83096162298511</c:v>
                </c:pt>
                <c:pt idx="1274">
                  <c:v>972.97739701907335</c:v>
                </c:pt>
                <c:pt idx="1275">
                  <c:v>972.86438096024017</c:v>
                </c:pt>
                <c:pt idx="1276">
                  <c:v>973.06183786782151</c:v>
                </c:pt>
                <c:pt idx="1277">
                  <c:v>972.94397106867984</c:v>
                </c:pt>
                <c:pt idx="1278">
                  <c:v>973.16897268193713</c:v>
                </c:pt>
                <c:pt idx="1279">
                  <c:v>973.16935877996241</c:v>
                </c:pt>
                <c:pt idx="1280">
                  <c:v>973.07552718516968</c:v>
                </c:pt>
                <c:pt idx="1281">
                  <c:v>973.20030717663303</c:v>
                </c:pt>
                <c:pt idx="1282">
                  <c:v>973.11515768112736</c:v>
                </c:pt>
                <c:pt idx="1283">
                  <c:v>973.35979082731512</c:v>
                </c:pt>
                <c:pt idx="1284">
                  <c:v>973.12637867665057</c:v>
                </c:pt>
                <c:pt idx="1285">
                  <c:v>973.30248182601633</c:v>
                </c:pt>
                <c:pt idx="1286">
                  <c:v>973.43738366185858</c:v>
                </c:pt>
                <c:pt idx="1287">
                  <c:v>973.23938915797396</c:v>
                </c:pt>
                <c:pt idx="1288">
                  <c:v>973.59875130164789</c:v>
                </c:pt>
                <c:pt idx="1289">
                  <c:v>973.52566308490736</c:v>
                </c:pt>
                <c:pt idx="1290">
                  <c:v>973.64770108668199</c:v>
                </c:pt>
                <c:pt idx="1291">
                  <c:v>973.5921613713856</c:v>
                </c:pt>
                <c:pt idx="1292">
                  <c:v>973.44839190228254</c:v>
                </c:pt>
                <c:pt idx="1293">
                  <c:v>973.75219642359821</c:v>
                </c:pt>
                <c:pt idx="1294">
                  <c:v>973.52512611405541</c:v>
                </c:pt>
                <c:pt idx="1295">
                  <c:v>973.80689744842982</c:v>
                </c:pt>
                <c:pt idx="1296">
                  <c:v>973.87044808447342</c:v>
                </c:pt>
                <c:pt idx="1297">
                  <c:v>973.78112514387317</c:v>
                </c:pt>
                <c:pt idx="1298">
                  <c:v>973.84248180011957</c:v>
                </c:pt>
                <c:pt idx="1299">
                  <c:v>973.71654133576999</c:v>
                </c:pt>
                <c:pt idx="1300">
                  <c:v>973.969940764748</c:v>
                </c:pt>
                <c:pt idx="1301">
                  <c:v>973.77301090797926</c:v>
                </c:pt>
                <c:pt idx="1302">
                  <c:v>973.9574164009565</c:v>
                </c:pt>
                <c:pt idx="1303">
                  <c:v>973.97775932146317</c:v>
                </c:pt>
                <c:pt idx="1304">
                  <c:v>973.94860132634119</c:v>
                </c:pt>
                <c:pt idx="1305">
                  <c:v>974.1407334269486</c:v>
                </c:pt>
                <c:pt idx="1306">
                  <c:v>973.85117057734544</c:v>
                </c:pt>
                <c:pt idx="1307">
                  <c:v>974.27086890612668</c:v>
                </c:pt>
                <c:pt idx="1308">
                  <c:v>974.00203028383658</c:v>
                </c:pt>
                <c:pt idx="1309">
                  <c:v>974.21645703907041</c:v>
                </c:pt>
                <c:pt idx="1310">
                  <c:v>974.30848848967446</c:v>
                </c:pt>
                <c:pt idx="1311">
                  <c:v>974.05270318229998</c:v>
                </c:pt>
                <c:pt idx="1312">
                  <c:v>974.38146910562693</c:v>
                </c:pt>
                <c:pt idx="1313">
                  <c:v>974.15393186336212</c:v>
                </c:pt>
                <c:pt idx="1314">
                  <c:v>974.42081795357774</c:v>
                </c:pt>
                <c:pt idx="1315">
                  <c:v>974.32408750743605</c:v>
                </c:pt>
                <c:pt idx="1316">
                  <c:v>974.3927463635506</c:v>
                </c:pt>
                <c:pt idx="1317">
                  <c:v>974.46752463321479</c:v>
                </c:pt>
                <c:pt idx="1318">
                  <c:v>974.37380642589255</c:v>
                </c:pt>
                <c:pt idx="1319">
                  <c:v>974.55624525991254</c:v>
                </c:pt>
                <c:pt idx="1320">
                  <c:v>974.44003146091575</c:v>
                </c:pt>
                <c:pt idx="1321">
                  <c:v>974.57842036976319</c:v>
                </c:pt>
                <c:pt idx="1322">
                  <c:v>974.52181993261081</c:v>
                </c:pt>
                <c:pt idx="1323">
                  <c:v>974.58751649385624</c:v>
                </c:pt>
                <c:pt idx="1324">
                  <c:v>974.64133203828749</c:v>
                </c:pt>
                <c:pt idx="1325">
                  <c:v>974.47688183880393</c:v>
                </c:pt>
                <c:pt idx="1326">
                  <c:v>974.84225358517904</c:v>
                </c:pt>
                <c:pt idx="1327">
                  <c:v>974.72179366335865</c:v>
                </c:pt>
                <c:pt idx="1328">
                  <c:v>974.76465528416293</c:v>
                </c:pt>
                <c:pt idx="1329">
                  <c:v>974.8219063635047</c:v>
                </c:pt>
                <c:pt idx="1330">
                  <c:v>974.70477183789387</c:v>
                </c:pt>
                <c:pt idx="1331">
                  <c:v>974.9151278552921</c:v>
                </c:pt>
                <c:pt idx="1332">
                  <c:v>974.71270293284886</c:v>
                </c:pt>
                <c:pt idx="1333">
                  <c:v>974.98441089967002</c:v>
                </c:pt>
                <c:pt idx="1334">
                  <c:v>975.06836091946059</c:v>
                </c:pt>
                <c:pt idx="1335">
                  <c:v>974.81365781699128</c:v>
                </c:pt>
                <c:pt idx="1336">
                  <c:v>975.10922508930184</c:v>
                </c:pt>
                <c:pt idx="1337">
                  <c:v>974.92566301178942</c:v>
                </c:pt>
                <c:pt idx="1338">
                  <c:v>974.99756052667533</c:v>
                </c:pt>
                <c:pt idx="1339">
                  <c:v>975.01891227291412</c:v>
                </c:pt>
                <c:pt idx="1340">
                  <c:v>975.11689619799381</c:v>
                </c:pt>
                <c:pt idx="1341">
                  <c:v>975.30045772991355</c:v>
                </c:pt>
                <c:pt idx="1342">
                  <c:v>975.03596262797453</c:v>
                </c:pt>
                <c:pt idx="1343">
                  <c:v>975.26383655866027</c:v>
                </c:pt>
                <c:pt idx="1344">
                  <c:v>975.15775559943188</c:v>
                </c:pt>
                <c:pt idx="1345">
                  <c:v>975.36536956814734</c:v>
                </c:pt>
                <c:pt idx="1346">
                  <c:v>975.21224035899058</c:v>
                </c:pt>
                <c:pt idx="1347">
                  <c:v>975.30048911984682</c:v>
                </c:pt>
                <c:pt idx="1348">
                  <c:v>975.45404853100445</c:v>
                </c:pt>
                <c:pt idx="1349">
                  <c:v>975.17503782341589</c:v>
                </c:pt>
                <c:pt idx="1350">
                  <c:v>975.54942371530672</c:v>
                </c:pt>
                <c:pt idx="1351">
                  <c:v>975.33932127358889</c:v>
                </c:pt>
                <c:pt idx="1352">
                  <c:v>975.48121650024768</c:v>
                </c:pt>
                <c:pt idx="1353">
                  <c:v>975.38894291198892</c:v>
                </c:pt>
                <c:pt idx="1354">
                  <c:v>975.35723536934336</c:v>
                </c:pt>
                <c:pt idx="1355">
                  <c:v>975.70713117642424</c:v>
                </c:pt>
                <c:pt idx="1356">
                  <c:v>975.23006714724909</c:v>
                </c:pt>
                <c:pt idx="1357">
                  <c:v>975.73618585167083</c:v>
                </c:pt>
                <c:pt idx="1358">
                  <c:v>975.6892498555145</c:v>
                </c:pt>
                <c:pt idx="1359">
                  <c:v>975.66750926477368</c:v>
                </c:pt>
                <c:pt idx="1360">
                  <c:v>975.68309215012346</c:v>
                </c:pt>
                <c:pt idx="1361">
                  <c:v>975.5757772350081</c:v>
                </c:pt>
                <c:pt idx="1362">
                  <c:v>975.77154282711433</c:v>
                </c:pt>
                <c:pt idx="1363">
                  <c:v>975.62076329590877</c:v>
                </c:pt>
                <c:pt idx="1364">
                  <c:v>975.81551564627978</c:v>
                </c:pt>
                <c:pt idx="1365">
                  <c:v>975.84969649771006</c:v>
                </c:pt>
                <c:pt idx="1366">
                  <c:v>975.79664443711374</c:v>
                </c:pt>
                <c:pt idx="1367">
                  <c:v>975.82026049669025</c:v>
                </c:pt>
                <c:pt idx="1368">
                  <c:v>975.71257193026804</c:v>
                </c:pt>
                <c:pt idx="1369">
                  <c:v>975.97584833691656</c:v>
                </c:pt>
                <c:pt idx="1370">
                  <c:v>975.7166142112186</c:v>
                </c:pt>
                <c:pt idx="1371">
                  <c:v>975.97409186574953</c:v>
                </c:pt>
                <c:pt idx="1372">
                  <c:v>976.09327705151372</c:v>
                </c:pt>
                <c:pt idx="1373">
                  <c:v>975.90719514597902</c:v>
                </c:pt>
                <c:pt idx="1374">
                  <c:v>976.05080958488952</c:v>
                </c:pt>
                <c:pt idx="1375">
                  <c:v>975.93238357454345</c:v>
                </c:pt>
                <c:pt idx="1376">
                  <c:v>976.16286337536167</c:v>
                </c:pt>
                <c:pt idx="1377">
                  <c:v>976.07046682188957</c:v>
                </c:pt>
                <c:pt idx="1378">
                  <c:v>976.03555612862772</c:v>
                </c:pt>
                <c:pt idx="1379">
                  <c:v>976.26524697885611</c:v>
                </c:pt>
                <c:pt idx="1380">
                  <c:v>975.95964157253877</c:v>
                </c:pt>
                <c:pt idx="1381">
                  <c:v>976.29661552518451</c:v>
                </c:pt>
                <c:pt idx="1382">
                  <c:v>976.20999991160102</c:v>
                </c:pt>
                <c:pt idx="1383">
                  <c:v>976.26491635343075</c:v>
                </c:pt>
                <c:pt idx="1384">
                  <c:v>976.28131459000917</c:v>
                </c:pt>
                <c:pt idx="1385">
                  <c:v>976.14735853152365</c:v>
                </c:pt>
                <c:pt idx="1386">
                  <c:v>976.34787285834034</c:v>
                </c:pt>
                <c:pt idx="1387">
                  <c:v>976.10010026984173</c:v>
                </c:pt>
                <c:pt idx="1388">
                  <c:v>976.43707539626314</c:v>
                </c:pt>
                <c:pt idx="1389">
                  <c:v>976.37578739068624</c:v>
                </c:pt>
                <c:pt idx="1390">
                  <c:v>976.42662707265754</c:v>
                </c:pt>
                <c:pt idx="1391">
                  <c:v>976.41164961589379</c:v>
                </c:pt>
                <c:pt idx="1392">
                  <c:v>976.21930332296267</c:v>
                </c:pt>
                <c:pt idx="1393">
                  <c:v>976.56359549307479</c:v>
                </c:pt>
                <c:pt idx="1394">
                  <c:v>976.28223009456622</c:v>
                </c:pt>
                <c:pt idx="1395">
                  <c:v>976.63806126335771</c:v>
                </c:pt>
                <c:pt idx="1396">
                  <c:v>976.64569928191963</c:v>
                </c:pt>
                <c:pt idx="1397">
                  <c:v>976.49983779417619</c:v>
                </c:pt>
                <c:pt idx="1398">
                  <c:v>976.71851995416034</c:v>
                </c:pt>
                <c:pt idx="1399">
                  <c:v>976.47646192689069</c:v>
                </c:pt>
                <c:pt idx="1400">
                  <c:v>976.69164035696122</c:v>
                </c:pt>
                <c:pt idx="1401">
                  <c:v>976.54404401243346</c:v>
                </c:pt>
                <c:pt idx="1402">
                  <c:v>976.70680739527415</c:v>
                </c:pt>
                <c:pt idx="1403">
                  <c:v>976.76813282446108</c:v>
                </c:pt>
                <c:pt idx="1404">
                  <c:v>976.53640842571133</c:v>
                </c:pt>
                <c:pt idx="1405">
                  <c:v>976.73819441172145</c:v>
                </c:pt>
                <c:pt idx="1406">
                  <c:v>976.63901466944719</c:v>
                </c:pt>
                <c:pt idx="1407">
                  <c:v>976.77540780179299</c:v>
                </c:pt>
                <c:pt idx="1408">
                  <c:v>976.7061393075428</c:v>
                </c:pt>
                <c:pt idx="1409">
                  <c:v>976.84559309086194</c:v>
                </c:pt>
                <c:pt idx="1410">
                  <c:v>976.76920582168952</c:v>
                </c:pt>
                <c:pt idx="1411">
                  <c:v>976.74124466364935</c:v>
                </c:pt>
                <c:pt idx="1412">
                  <c:v>976.90727256836578</c:v>
                </c:pt>
                <c:pt idx="1413">
                  <c:v>976.82965205710127</c:v>
                </c:pt>
                <c:pt idx="1414">
                  <c:v>976.9954820296158</c:v>
                </c:pt>
                <c:pt idx="1415">
                  <c:v>976.9113615874661</c:v>
                </c:pt>
                <c:pt idx="1416">
                  <c:v>976.84617698092541</c:v>
                </c:pt>
                <c:pt idx="1417">
                  <c:v>977.11910283395275</c:v>
                </c:pt>
                <c:pt idx="1418">
                  <c:v>976.76610007990098</c:v>
                </c:pt>
                <c:pt idx="1419">
                  <c:v>977.14057456769251</c:v>
                </c:pt>
                <c:pt idx="1420">
                  <c:v>977.13860239593851</c:v>
                </c:pt>
                <c:pt idx="1421">
                  <c:v>976.99405237028304</c:v>
                </c:pt>
                <c:pt idx="1422">
                  <c:v>977.09151041220889</c:v>
                </c:pt>
                <c:pt idx="1423">
                  <c:v>976.90048805460401</c:v>
                </c:pt>
                <c:pt idx="1424">
                  <c:v>977.13688766362861</c:v>
                </c:pt>
                <c:pt idx="1425">
                  <c:v>976.97950690711718</c:v>
                </c:pt>
                <c:pt idx="1426">
                  <c:v>977.19785997575309</c:v>
                </c:pt>
                <c:pt idx="1427">
                  <c:v>977.32440302535451</c:v>
                </c:pt>
                <c:pt idx="1428">
                  <c:v>977.04348229490563</c:v>
                </c:pt>
                <c:pt idx="1429">
                  <c:v>977.2893726442353</c:v>
                </c:pt>
                <c:pt idx="1430">
                  <c:v>977.06592184399528</c:v>
                </c:pt>
                <c:pt idx="1431">
                  <c:v>977.31338675540064</c:v>
                </c:pt>
                <c:pt idx="1432">
                  <c:v>977.07625204187036</c:v>
                </c:pt>
                <c:pt idx="1433">
                  <c:v>977.3371795545097</c:v>
                </c:pt>
                <c:pt idx="1434">
                  <c:v>977.40549547200089</c:v>
                </c:pt>
                <c:pt idx="1435">
                  <c:v>977.21632999282815</c:v>
                </c:pt>
                <c:pt idx="1436">
                  <c:v>977.41140009352057</c:v>
                </c:pt>
                <c:pt idx="1437">
                  <c:v>977.21914013366779</c:v>
                </c:pt>
                <c:pt idx="1438">
                  <c:v>977.48754017300826</c:v>
                </c:pt>
                <c:pt idx="1439">
                  <c:v>977.26039068231626</c:v>
                </c:pt>
                <c:pt idx="1440">
                  <c:v>977.34078150628613</c:v>
                </c:pt>
                <c:pt idx="1441">
                  <c:v>977.52597779662131</c:v>
                </c:pt>
                <c:pt idx="1442">
                  <c:v>977.14172043506449</c:v>
                </c:pt>
                <c:pt idx="1443">
                  <c:v>977.54657678653416</c:v>
                </c:pt>
                <c:pt idx="1444">
                  <c:v>977.45791798529797</c:v>
                </c:pt>
                <c:pt idx="1445">
                  <c:v>977.51839485980111</c:v>
                </c:pt>
                <c:pt idx="1446">
                  <c:v>977.49895040006527</c:v>
                </c:pt>
                <c:pt idx="1447">
                  <c:v>977.36926859911398</c:v>
                </c:pt>
                <c:pt idx="1448">
                  <c:v>977.55029020268034</c:v>
                </c:pt>
                <c:pt idx="1449">
                  <c:v>977.36263881367006</c:v>
                </c:pt>
                <c:pt idx="1450">
                  <c:v>977.65226596884429</c:v>
                </c:pt>
                <c:pt idx="1451">
                  <c:v>977.61168489557792</c:v>
                </c:pt>
                <c:pt idx="1452">
                  <c:v>977.61196866595674</c:v>
                </c:pt>
                <c:pt idx="1453">
                  <c:v>977.70319216072403</c:v>
                </c:pt>
                <c:pt idx="1454">
                  <c:v>977.53488701434094</c:v>
                </c:pt>
                <c:pt idx="1455">
                  <c:v>977.76341230719493</c:v>
                </c:pt>
                <c:pt idx="1456">
                  <c:v>977.53247503636078</c:v>
                </c:pt>
                <c:pt idx="1457">
                  <c:v>977.77104254784786</c:v>
                </c:pt>
                <c:pt idx="1458">
                  <c:v>977.74564976218835</c:v>
                </c:pt>
                <c:pt idx="1459">
                  <c:v>977.61635493348786</c:v>
                </c:pt>
                <c:pt idx="1460">
                  <c:v>977.78688753313418</c:v>
                </c:pt>
                <c:pt idx="1461">
                  <c:v>977.62107342651757</c:v>
                </c:pt>
                <c:pt idx="1462">
                  <c:v>977.80722830907564</c:v>
                </c:pt>
                <c:pt idx="1463">
                  <c:v>977.6960594494891</c:v>
                </c:pt>
                <c:pt idx="1464">
                  <c:v>977.76790763569966</c:v>
                </c:pt>
                <c:pt idx="1465">
                  <c:v>977.94846967602507</c:v>
                </c:pt>
                <c:pt idx="1466">
                  <c:v>977.66809355978296</c:v>
                </c:pt>
                <c:pt idx="1467">
                  <c:v>977.88273551212785</c:v>
                </c:pt>
                <c:pt idx="1468">
                  <c:v>977.83558215673611</c:v>
                </c:pt>
                <c:pt idx="1469">
                  <c:v>977.91474666996294</c:v>
                </c:pt>
                <c:pt idx="1470">
                  <c:v>977.91693864984654</c:v>
                </c:pt>
                <c:pt idx="1471">
                  <c:v>977.92417062264747</c:v>
                </c:pt>
                <c:pt idx="1472">
                  <c:v>978.01329371477573</c:v>
                </c:pt>
                <c:pt idx="1473">
                  <c:v>977.76888311826235</c:v>
                </c:pt>
                <c:pt idx="1474">
                  <c:v>978.05203341316974</c:v>
                </c:pt>
                <c:pt idx="1475">
                  <c:v>977.97255467911032</c:v>
                </c:pt>
                <c:pt idx="1476">
                  <c:v>978.02700881205863</c:v>
                </c:pt>
                <c:pt idx="1477">
                  <c:v>978.04851458756207</c:v>
                </c:pt>
                <c:pt idx="1478">
                  <c:v>977.91320028926259</c:v>
                </c:pt>
                <c:pt idx="1479">
                  <c:v>978.13888231672672</c:v>
                </c:pt>
                <c:pt idx="1480">
                  <c:v>977.7710246568156</c:v>
                </c:pt>
                <c:pt idx="1481">
                  <c:v>978.25189167062319</c:v>
                </c:pt>
                <c:pt idx="1482">
                  <c:v>978.06346938661966</c:v>
                </c:pt>
                <c:pt idx="1483">
                  <c:v>978.0583834559859</c:v>
                </c:pt>
                <c:pt idx="1484">
                  <c:v>978.08750797268783</c:v>
                </c:pt>
                <c:pt idx="1485">
                  <c:v>977.87051029362374</c:v>
                </c:pt>
                <c:pt idx="1486">
                  <c:v>978.24044177469295</c:v>
                </c:pt>
                <c:pt idx="1487">
                  <c:v>977.9388569185935</c:v>
                </c:pt>
                <c:pt idx="1488">
                  <c:v>978.22664712394487</c:v>
                </c:pt>
                <c:pt idx="1489">
                  <c:v>978.3349844373023</c:v>
                </c:pt>
                <c:pt idx="1490">
                  <c:v>978.09791747190036</c:v>
                </c:pt>
                <c:pt idx="1491">
                  <c:v>978.26322399466699</c:v>
                </c:pt>
                <c:pt idx="1492">
                  <c:v>978.1121675046079</c:v>
                </c:pt>
                <c:pt idx="1493">
                  <c:v>978.27484983835393</c:v>
                </c:pt>
                <c:pt idx="1494">
                  <c:v>978.12544130934691</c:v>
                </c:pt>
                <c:pt idx="1495">
                  <c:v>978.28441381713344</c:v>
                </c:pt>
                <c:pt idx="1496">
                  <c:v>978.30952079967244</c:v>
                </c:pt>
                <c:pt idx="1497">
                  <c:v>978.17240904927792</c:v>
                </c:pt>
                <c:pt idx="1498">
                  <c:v>978.2964609567756</c:v>
                </c:pt>
                <c:pt idx="1499">
                  <c:v>978.21090383018463</c:v>
                </c:pt>
                <c:pt idx="1500">
                  <c:v>978.35062817985477</c:v>
                </c:pt>
                <c:pt idx="1501">
                  <c:v>978.15201397193061</c:v>
                </c:pt>
                <c:pt idx="1502">
                  <c:v>978.27916138751982</c:v>
                </c:pt>
                <c:pt idx="1503">
                  <c:v>978.43023836653765</c:v>
                </c:pt>
                <c:pt idx="1504">
                  <c:v>978.18233107366905</c:v>
                </c:pt>
                <c:pt idx="1505">
                  <c:v>978.51711764340712</c:v>
                </c:pt>
                <c:pt idx="1506">
                  <c:v>978.43507375781928</c:v>
                </c:pt>
                <c:pt idx="1507">
                  <c:v>978.49251889416632</c:v>
                </c:pt>
                <c:pt idx="1508">
                  <c:v>978.41827992951391</c:v>
                </c:pt>
                <c:pt idx="1509">
                  <c:v>978.27897019080672</c:v>
                </c:pt>
                <c:pt idx="1510">
                  <c:v>978.52606363179211</c:v>
                </c:pt>
                <c:pt idx="1511">
                  <c:v>978.24176995776645</c:v>
                </c:pt>
                <c:pt idx="1512">
                  <c:v>978.53538439586839</c:v>
                </c:pt>
                <c:pt idx="1513">
                  <c:v>978.56984816534862</c:v>
                </c:pt>
                <c:pt idx="1514">
                  <c:v>978.41570902771662</c:v>
                </c:pt>
                <c:pt idx="1515">
                  <c:v>978.51298058068915</c:v>
                </c:pt>
                <c:pt idx="1516">
                  <c:v>978.33401511190084</c:v>
                </c:pt>
                <c:pt idx="1517">
                  <c:v>978.59732259432349</c:v>
                </c:pt>
                <c:pt idx="1518">
                  <c:v>978.41205470235843</c:v>
                </c:pt>
                <c:pt idx="1519">
                  <c:v>978.5377911687392</c:v>
                </c:pt>
                <c:pt idx="1520">
                  <c:v>978.58675703278584</c:v>
                </c:pt>
                <c:pt idx="1521">
                  <c:v>978.45538236828725</c:v>
                </c:pt>
                <c:pt idx="1522">
                  <c:v>978.62349454501532</c:v>
                </c:pt>
                <c:pt idx="1523">
                  <c:v>978.35233090230611</c:v>
                </c:pt>
                <c:pt idx="1524">
                  <c:v>978.69027973713366</c:v>
                </c:pt>
                <c:pt idx="1525">
                  <c:v>978.45841044549013</c:v>
                </c:pt>
                <c:pt idx="1526">
                  <c:v>978.60974876869545</c:v>
                </c:pt>
                <c:pt idx="1527">
                  <c:v>978.69931431911095</c:v>
                </c:pt>
                <c:pt idx="1528">
                  <c:v>978.45262152647058</c:v>
                </c:pt>
                <c:pt idx="1529">
                  <c:v>978.75721416447686</c:v>
                </c:pt>
                <c:pt idx="1530">
                  <c:v>978.50763993244243</c:v>
                </c:pt>
                <c:pt idx="1531">
                  <c:v>978.73332778878614</c:v>
                </c:pt>
                <c:pt idx="1532">
                  <c:v>978.61609586629743</c:v>
                </c:pt>
                <c:pt idx="1533">
                  <c:v>978.6477912529997</c:v>
                </c:pt>
                <c:pt idx="1534">
                  <c:v>978.70647198636425</c:v>
                </c:pt>
                <c:pt idx="1535">
                  <c:v>978.56344349017161</c:v>
                </c:pt>
                <c:pt idx="1536">
                  <c:v>978.77288677571153</c:v>
                </c:pt>
                <c:pt idx="1537">
                  <c:v>978.64943001334439</c:v>
                </c:pt>
                <c:pt idx="1538">
                  <c:v>978.7235559635111</c:v>
                </c:pt>
                <c:pt idx="1539">
                  <c:v>978.6961823472526</c:v>
                </c:pt>
                <c:pt idx="1540">
                  <c:v>978.68141704051425</c:v>
                </c:pt>
                <c:pt idx="1541">
                  <c:v>978.7757104096479</c:v>
                </c:pt>
                <c:pt idx="1542">
                  <c:v>978.58061075036187</c:v>
                </c:pt>
                <c:pt idx="1543">
                  <c:v>978.92798857543767</c:v>
                </c:pt>
                <c:pt idx="1544">
                  <c:v>978.81604435075394</c:v>
                </c:pt>
                <c:pt idx="1545">
                  <c:v>978.77794172080348</c:v>
                </c:pt>
                <c:pt idx="1546">
                  <c:v>978.81031676836085</c:v>
                </c:pt>
                <c:pt idx="1547">
                  <c:v>978.68054945150425</c:v>
                </c:pt>
                <c:pt idx="1548">
                  <c:v>978.84367200907411</c:v>
                </c:pt>
                <c:pt idx="1549">
                  <c:v>978.65118184930463</c:v>
                </c:pt>
                <c:pt idx="1550">
                  <c:v>978.84754787269628</c:v>
                </c:pt>
                <c:pt idx="1551">
                  <c:v>978.90782979883909</c:v>
                </c:pt>
                <c:pt idx="1552">
                  <c:v>978.64271878008958</c:v>
                </c:pt>
                <c:pt idx="1553">
                  <c:v>978.9634764372762</c:v>
                </c:pt>
                <c:pt idx="1554">
                  <c:v>978.7438473176577</c:v>
                </c:pt>
                <c:pt idx="1555">
                  <c:v>978.82685991432925</c:v>
                </c:pt>
                <c:pt idx="1556">
                  <c:v>978.83292370007962</c:v>
                </c:pt>
                <c:pt idx="1557">
                  <c:v>978.87752454018027</c:v>
                </c:pt>
                <c:pt idx="1558">
                  <c:v>979.07919501394463</c:v>
                </c:pt>
                <c:pt idx="1559">
                  <c:v>978.7349121911559</c:v>
                </c:pt>
                <c:pt idx="1560">
                  <c:v>978.98749811068762</c:v>
                </c:pt>
                <c:pt idx="1561">
                  <c:v>978.85674989265442</c:v>
                </c:pt>
                <c:pt idx="1562">
                  <c:v>978.9883396706042</c:v>
                </c:pt>
                <c:pt idx="1563">
                  <c:v>978.83081311414878</c:v>
                </c:pt>
                <c:pt idx="1564">
                  <c:v>978.87166363024346</c:v>
                </c:pt>
                <c:pt idx="1565">
                  <c:v>978.99852000658177</c:v>
                </c:pt>
                <c:pt idx="1566">
                  <c:v>978.72171506007896</c:v>
                </c:pt>
                <c:pt idx="1567">
                  <c:v>979.06565841922009</c:v>
                </c:pt>
                <c:pt idx="1568">
                  <c:v>978.84220223283614</c:v>
                </c:pt>
                <c:pt idx="1569">
                  <c:v>979.01079590241659</c:v>
                </c:pt>
                <c:pt idx="1570">
                  <c:v>978.91543015439936</c:v>
                </c:pt>
                <c:pt idx="1571">
                  <c:v>978.86064735102946</c:v>
                </c:pt>
                <c:pt idx="1572">
                  <c:v>979.17454875972703</c:v>
                </c:pt>
                <c:pt idx="1573">
                  <c:v>978.66657166665914</c:v>
                </c:pt>
                <c:pt idx="1574">
                  <c:v>979.14691887295464</c:v>
                </c:pt>
                <c:pt idx="1575">
                  <c:v>979.07822880457161</c:v>
                </c:pt>
                <c:pt idx="1576">
                  <c:v>979.01637893070426</c:v>
                </c:pt>
                <c:pt idx="1577">
                  <c:v>979.04556995050768</c:v>
                </c:pt>
                <c:pt idx="1578">
                  <c:v>978.88000075218474</c:v>
                </c:pt>
                <c:pt idx="1579">
                  <c:v>979.09245860701958</c:v>
                </c:pt>
                <c:pt idx="1580">
                  <c:v>978.91268614965395</c:v>
                </c:pt>
                <c:pt idx="1581">
                  <c:v>979.07226566815814</c:v>
                </c:pt>
                <c:pt idx="1582">
                  <c:v>979.10856465048607</c:v>
                </c:pt>
                <c:pt idx="1583">
                  <c:v>979.00850545232845</c:v>
                </c:pt>
                <c:pt idx="1584">
                  <c:v>979.05624972453234</c:v>
                </c:pt>
                <c:pt idx="1585">
                  <c:v>978.9445305572043</c:v>
                </c:pt>
                <c:pt idx="1586">
                  <c:v>979.19918226510049</c:v>
                </c:pt>
                <c:pt idx="1587">
                  <c:v>978.89333328486384</c:v>
                </c:pt>
                <c:pt idx="1588">
                  <c:v>979.09691026153951</c:v>
                </c:pt>
                <c:pt idx="1589">
                  <c:v>979.19436987311565</c:v>
                </c:pt>
                <c:pt idx="1590">
                  <c:v>978.95636431089099</c:v>
                </c:pt>
                <c:pt idx="1591">
                  <c:v>979.09038483431345</c:v>
                </c:pt>
                <c:pt idx="1592">
                  <c:v>978.93200032930076</c:v>
                </c:pt>
                <c:pt idx="1593">
                  <c:v>979.15419954472043</c:v>
                </c:pt>
                <c:pt idx="1594">
                  <c:v>979.08159307271819</c:v>
                </c:pt>
                <c:pt idx="1595">
                  <c:v>978.97716027776733</c:v>
                </c:pt>
                <c:pt idx="1596">
                  <c:v>979.20700471914245</c:v>
                </c:pt>
                <c:pt idx="1597">
                  <c:v>978.88866581454931</c:v>
                </c:pt>
                <c:pt idx="1598">
                  <c:v>979.22814993094698</c:v>
                </c:pt>
                <c:pt idx="1599">
                  <c:v>979.13444077780036</c:v>
                </c:pt>
                <c:pt idx="1600">
                  <c:v>979.12581884629333</c:v>
                </c:pt>
                <c:pt idx="1601">
                  <c:v>979.16188629720341</c:v>
                </c:pt>
                <c:pt idx="1602">
                  <c:v>978.9767353340477</c:v>
                </c:pt>
                <c:pt idx="1603">
                  <c:v>979.18795381429982</c:v>
                </c:pt>
                <c:pt idx="1604">
                  <c:v>978.89087193769012</c:v>
                </c:pt>
                <c:pt idx="1605">
                  <c:v>979.20599930844412</c:v>
                </c:pt>
                <c:pt idx="1606">
                  <c:v>979.13953326824696</c:v>
                </c:pt>
                <c:pt idx="1607">
                  <c:v>979.15320777310501</c:v>
                </c:pt>
                <c:pt idx="1608">
                  <c:v>979.16496156136941</c:v>
                </c:pt>
                <c:pt idx="1609">
                  <c:v>978.92017005383013</c:v>
                </c:pt>
                <c:pt idx="1610">
                  <c:v>979.24581866319488</c:v>
                </c:pt>
                <c:pt idx="1611">
                  <c:v>978.97769377608699</c:v>
                </c:pt>
                <c:pt idx="1612">
                  <c:v>979.26903514650019</c:v>
                </c:pt>
                <c:pt idx="1613">
                  <c:v>979.27089891164371</c:v>
                </c:pt>
                <c:pt idx="1614">
                  <c:v>979.07459181920183</c:v>
                </c:pt>
                <c:pt idx="1615">
                  <c:v>979.31345806516902</c:v>
                </c:pt>
                <c:pt idx="1616">
                  <c:v>979.06733671112192</c:v>
                </c:pt>
                <c:pt idx="1617">
                  <c:v>979.30010220396957</c:v>
                </c:pt>
                <c:pt idx="1618">
                  <c:v>979.108760222721</c:v>
                </c:pt>
                <c:pt idx="1619">
                  <c:v>979.25689766449</c:v>
                </c:pt>
                <c:pt idx="1620">
                  <c:v>979.28631390120711</c:v>
                </c:pt>
                <c:pt idx="1621">
                  <c:v>979.01215743135879</c:v>
                </c:pt>
                <c:pt idx="1622">
                  <c:v>979.24628125788638</c:v>
                </c:pt>
                <c:pt idx="1623">
                  <c:v>979.131080642592</c:v>
                </c:pt>
                <c:pt idx="1624">
                  <c:v>979.27610077221539</c:v>
                </c:pt>
                <c:pt idx="1625">
                  <c:v>979.19478781157602</c:v>
                </c:pt>
                <c:pt idx="1626">
                  <c:v>979.23129643165203</c:v>
                </c:pt>
                <c:pt idx="1627">
                  <c:v>979.1833464549303</c:v>
                </c:pt>
                <c:pt idx="1628">
                  <c:v>979.12478480596837</c:v>
                </c:pt>
                <c:pt idx="1629">
                  <c:v>979.24998576195128</c:v>
                </c:pt>
                <c:pt idx="1630">
                  <c:v>979.19084198885355</c:v>
                </c:pt>
                <c:pt idx="1631">
                  <c:v>979.27691006367934</c:v>
                </c:pt>
                <c:pt idx="1632">
                  <c:v>979.21633927307153</c:v>
                </c:pt>
                <c:pt idx="1633">
                  <c:v>979.11389055158133</c:v>
                </c:pt>
                <c:pt idx="1634">
                  <c:v>979.37323125853993</c:v>
                </c:pt>
                <c:pt idx="1635">
                  <c:v>979.06848848634922</c:v>
                </c:pt>
                <c:pt idx="1636">
                  <c:v>979.41101231522293</c:v>
                </c:pt>
                <c:pt idx="1637">
                  <c:v>979.38685975183489</c:v>
                </c:pt>
                <c:pt idx="1638">
                  <c:v>979.22789039104168</c:v>
                </c:pt>
                <c:pt idx="1639">
                  <c:v>979.30516226890654</c:v>
                </c:pt>
                <c:pt idx="1640">
                  <c:v>979.0427523149657</c:v>
                </c:pt>
                <c:pt idx="1641">
                  <c:v>979.27128637092744</c:v>
                </c:pt>
                <c:pt idx="1642">
                  <c:v>979.09839879924709</c:v>
                </c:pt>
                <c:pt idx="1643">
                  <c:v>979.30176079058003</c:v>
                </c:pt>
                <c:pt idx="1644">
                  <c:v>979.40835463331086</c:v>
                </c:pt>
                <c:pt idx="1645">
                  <c:v>979.04817343857042</c:v>
                </c:pt>
                <c:pt idx="1646">
                  <c:v>979.33548882892808</c:v>
                </c:pt>
                <c:pt idx="1647">
                  <c:v>979.11384001300166</c:v>
                </c:pt>
                <c:pt idx="1648">
                  <c:v>979.3459970527465</c:v>
                </c:pt>
                <c:pt idx="1649">
                  <c:v>979.10819797535726</c:v>
                </c:pt>
                <c:pt idx="1650">
                  <c:v>979.29462096062923</c:v>
                </c:pt>
                <c:pt idx="1651">
                  <c:v>979.38485772467982</c:v>
                </c:pt>
                <c:pt idx="1652">
                  <c:v>979.18588188498711</c:v>
                </c:pt>
                <c:pt idx="1653">
                  <c:v>979.37842141102749</c:v>
                </c:pt>
                <c:pt idx="1654">
                  <c:v>979.16797153077744</c:v>
                </c:pt>
                <c:pt idx="1655">
                  <c:v>979.39111398447471</c:v>
                </c:pt>
                <c:pt idx="1656">
                  <c:v>979.15065422196847</c:v>
                </c:pt>
                <c:pt idx="1657">
                  <c:v>979.17033407260328</c:v>
                </c:pt>
                <c:pt idx="1658">
                  <c:v>979.36609905551563</c:v>
                </c:pt>
                <c:pt idx="1659">
                  <c:v>978.98241113380539</c:v>
                </c:pt>
                <c:pt idx="1660">
                  <c:v>979.40019193252817</c:v>
                </c:pt>
                <c:pt idx="1661">
                  <c:v>979.29692807056404</c:v>
                </c:pt>
                <c:pt idx="1662">
                  <c:v>979.31120770765176</c:v>
                </c:pt>
                <c:pt idx="1663">
                  <c:v>979.25416293285707</c:v>
                </c:pt>
                <c:pt idx="1664">
                  <c:v>979.12232883662352</c:v>
                </c:pt>
                <c:pt idx="1665">
                  <c:v>979.32663704318475</c:v>
                </c:pt>
                <c:pt idx="1666">
                  <c:v>979.13715376454718</c:v>
                </c:pt>
                <c:pt idx="1667">
                  <c:v>979.37356163334607</c:v>
                </c:pt>
                <c:pt idx="1668">
                  <c:v>979.33864945944845</c:v>
                </c:pt>
                <c:pt idx="1669">
                  <c:v>979.26076996508107</c:v>
                </c:pt>
                <c:pt idx="1670">
                  <c:v>979.36482520382469</c:v>
                </c:pt>
                <c:pt idx="1671">
                  <c:v>979.16814019045307</c:v>
                </c:pt>
                <c:pt idx="1672">
                  <c:v>979.35804368171398</c:v>
                </c:pt>
                <c:pt idx="1673">
                  <c:v>979.14334135461058</c:v>
                </c:pt>
                <c:pt idx="1674">
                  <c:v>979.35123566574237</c:v>
                </c:pt>
                <c:pt idx="1675">
                  <c:v>979.35376420723185</c:v>
                </c:pt>
                <c:pt idx="1676">
                  <c:v>979.15884561329472</c:v>
                </c:pt>
                <c:pt idx="1677">
                  <c:v>979.33450875247991</c:v>
                </c:pt>
                <c:pt idx="1678">
                  <c:v>979.16632533457846</c:v>
                </c:pt>
                <c:pt idx="1679">
                  <c:v>979.32385755905659</c:v>
                </c:pt>
                <c:pt idx="1680">
                  <c:v>979.18712117808798</c:v>
                </c:pt>
                <c:pt idx="1681">
                  <c:v>979.23393098319912</c:v>
                </c:pt>
                <c:pt idx="1682">
                  <c:v>979.4012844570351</c:v>
                </c:pt>
                <c:pt idx="1683">
                  <c:v>979.07805154590278</c:v>
                </c:pt>
                <c:pt idx="1684">
                  <c:v>979.29487233113571</c:v>
                </c:pt>
                <c:pt idx="1685">
                  <c:v>979.22127402355397</c:v>
                </c:pt>
                <c:pt idx="1686">
                  <c:v>979.29121281757693</c:v>
                </c:pt>
                <c:pt idx="1687">
                  <c:v>979.27669910553266</c:v>
                </c:pt>
                <c:pt idx="1688">
                  <c:v>979.24942105852972</c:v>
                </c:pt>
                <c:pt idx="1689">
                  <c:v>979.35993291993452</c:v>
                </c:pt>
                <c:pt idx="1690">
                  <c:v>979.10804416737642</c:v>
                </c:pt>
                <c:pt idx="1691">
                  <c:v>979.41040383676273</c:v>
                </c:pt>
                <c:pt idx="1692">
                  <c:v>979.2959495230466</c:v>
                </c:pt>
                <c:pt idx="1693">
                  <c:v>979.28381951346773</c:v>
                </c:pt>
                <c:pt idx="1694">
                  <c:v>979.29407844957711</c:v>
                </c:pt>
                <c:pt idx="1695">
                  <c:v>979.12165683802198</c:v>
                </c:pt>
                <c:pt idx="1696">
                  <c:v>979.37117205951347</c:v>
                </c:pt>
                <c:pt idx="1697">
                  <c:v>979.0111567528819</c:v>
                </c:pt>
                <c:pt idx="1698">
                  <c:v>979.45455812046907</c:v>
                </c:pt>
                <c:pt idx="1699">
                  <c:v>979.26924068950325</c:v>
                </c:pt>
                <c:pt idx="1700">
                  <c:v>979.23448959119776</c:v>
                </c:pt>
                <c:pt idx="1701">
                  <c:v>979.24826745068833</c:v>
                </c:pt>
                <c:pt idx="1702">
                  <c:v>979.04077364605541</c:v>
                </c:pt>
                <c:pt idx="1703">
                  <c:v>979.41794227385276</c:v>
                </c:pt>
                <c:pt idx="1704">
                  <c:v>979.09593769388607</c:v>
                </c:pt>
                <c:pt idx="1705">
                  <c:v>979.36716248359448</c:v>
                </c:pt>
                <c:pt idx="1706">
                  <c:v>979.4290077729504</c:v>
                </c:pt>
                <c:pt idx="1707">
                  <c:v>979.13856661473494</c:v>
                </c:pt>
                <c:pt idx="1708">
                  <c:v>979.31323510261052</c:v>
                </c:pt>
                <c:pt idx="1709">
                  <c:v>979.13277999820002</c:v>
                </c:pt>
                <c:pt idx="1710">
                  <c:v>979.29240980632915</c:v>
                </c:pt>
                <c:pt idx="1711">
                  <c:v>979.1190930351579</c:v>
                </c:pt>
                <c:pt idx="1712">
                  <c:v>979.22028309901134</c:v>
                </c:pt>
                <c:pt idx="1713">
                  <c:v>979.26510431616623</c:v>
                </c:pt>
                <c:pt idx="1714">
                  <c:v>979.12315005714436</c:v>
                </c:pt>
                <c:pt idx="1715">
                  <c:v>979.26227427912465</c:v>
                </c:pt>
                <c:pt idx="1716">
                  <c:v>979.177285045899</c:v>
                </c:pt>
                <c:pt idx="1717">
                  <c:v>979.28396933836154</c:v>
                </c:pt>
                <c:pt idx="1718">
                  <c:v>979.14911518832776</c:v>
                </c:pt>
                <c:pt idx="1719">
                  <c:v>979.17636485243725</c:v>
                </c:pt>
                <c:pt idx="1720">
                  <c:v>979.30680315764698</c:v>
                </c:pt>
                <c:pt idx="1721">
                  <c:v>979.03698381044512</c:v>
                </c:pt>
                <c:pt idx="1722">
                  <c:v>979.37851219810113</c:v>
                </c:pt>
                <c:pt idx="1723">
                  <c:v>979.28589008181905</c:v>
                </c:pt>
                <c:pt idx="1724">
                  <c:v>979.26978497034577</c:v>
                </c:pt>
                <c:pt idx="1725">
                  <c:v>979.21327151839921</c:v>
                </c:pt>
                <c:pt idx="1726">
                  <c:v>979.02592493619795</c:v>
                </c:pt>
                <c:pt idx="1727">
                  <c:v>979.28339930981178</c:v>
                </c:pt>
                <c:pt idx="1728">
                  <c:v>978.98716590778963</c:v>
                </c:pt>
                <c:pt idx="1729">
                  <c:v>979.25992853240757</c:v>
                </c:pt>
                <c:pt idx="1730">
                  <c:v>979.31174581023811</c:v>
                </c:pt>
                <c:pt idx="1731">
                  <c:v>979.13197343930915</c:v>
                </c:pt>
                <c:pt idx="1732">
                  <c:v>979.26510538460263</c:v>
                </c:pt>
                <c:pt idx="1733">
                  <c:v>979.06126925402327</c:v>
                </c:pt>
                <c:pt idx="1734">
                  <c:v>979.27070872746333</c:v>
                </c:pt>
                <c:pt idx="1735">
                  <c:v>979.06715581139031</c:v>
                </c:pt>
                <c:pt idx="1736">
                  <c:v>979.15814327876831</c:v>
                </c:pt>
                <c:pt idx="1737">
                  <c:v>979.19084775740544</c:v>
                </c:pt>
                <c:pt idx="1738">
                  <c:v>979.03841718940487</c:v>
                </c:pt>
                <c:pt idx="1739">
                  <c:v>979.25174367639761</c:v>
                </c:pt>
                <c:pt idx="1740">
                  <c:v>978.95269460886675</c:v>
                </c:pt>
                <c:pt idx="1741">
                  <c:v>979.27716095872074</c:v>
                </c:pt>
                <c:pt idx="1742">
                  <c:v>979.04585923309037</c:v>
                </c:pt>
                <c:pt idx="1743">
                  <c:v>979.13559608346509</c:v>
                </c:pt>
                <c:pt idx="1744">
                  <c:v>979.23590232392723</c:v>
                </c:pt>
                <c:pt idx="1745">
                  <c:v>978.96630232872826</c:v>
                </c:pt>
                <c:pt idx="1746">
                  <c:v>979.28770239885023</c:v>
                </c:pt>
                <c:pt idx="1747">
                  <c:v>979.04691386379739</c:v>
                </c:pt>
                <c:pt idx="1748">
                  <c:v>979.20216974388586</c:v>
                </c:pt>
                <c:pt idx="1749">
                  <c:v>979.10182204309774</c:v>
                </c:pt>
                <c:pt idx="1750">
                  <c:v>979.07450288759799</c:v>
                </c:pt>
                <c:pt idx="1751">
                  <c:v>979.14051171096389</c:v>
                </c:pt>
                <c:pt idx="1752">
                  <c:v>978.97997509145762</c:v>
                </c:pt>
                <c:pt idx="1753">
                  <c:v>979.16642450866948</c:v>
                </c:pt>
                <c:pt idx="1754">
                  <c:v>979.07745818748788</c:v>
                </c:pt>
                <c:pt idx="1755">
                  <c:v>979.08385275260127</c:v>
                </c:pt>
                <c:pt idx="1756">
                  <c:v>979.03982680450827</c:v>
                </c:pt>
                <c:pt idx="1757">
                  <c:v>979.02588438179555</c:v>
                </c:pt>
                <c:pt idx="1758">
                  <c:v>979.09242325944285</c:v>
                </c:pt>
                <c:pt idx="1759">
                  <c:v>978.92380961333765</c:v>
                </c:pt>
                <c:pt idx="1760">
                  <c:v>979.22565782685842</c:v>
                </c:pt>
                <c:pt idx="1761">
                  <c:v>979.07396142697667</c:v>
                </c:pt>
                <c:pt idx="1762">
                  <c:v>979.04555236600618</c:v>
                </c:pt>
                <c:pt idx="1763">
                  <c:v>979.08734889427228</c:v>
                </c:pt>
                <c:pt idx="1764">
                  <c:v>978.91488244125628</c:v>
                </c:pt>
                <c:pt idx="1765">
                  <c:v>979.08160736035882</c:v>
                </c:pt>
                <c:pt idx="1766">
                  <c:v>978.90473699529946</c:v>
                </c:pt>
                <c:pt idx="1767">
                  <c:v>979.06693496466664</c:v>
                </c:pt>
                <c:pt idx="1768">
                  <c:v>979.17225394955778</c:v>
                </c:pt>
                <c:pt idx="1769">
                  <c:v>978.86039886486151</c:v>
                </c:pt>
                <c:pt idx="1770">
                  <c:v>979.2015182422158</c:v>
                </c:pt>
                <c:pt idx="1771">
                  <c:v>978.97773845677602</c:v>
                </c:pt>
                <c:pt idx="1772">
                  <c:v>979.04259738675364</c:v>
                </c:pt>
                <c:pt idx="1773">
                  <c:v>979.00222743906022</c:v>
                </c:pt>
                <c:pt idx="1774">
                  <c:v>978.99043421769238</c:v>
                </c:pt>
                <c:pt idx="1775">
                  <c:v>979.19580925780201</c:v>
                </c:pt>
                <c:pt idx="1776">
                  <c:v>978.84806319257586</c:v>
                </c:pt>
                <c:pt idx="1777">
                  <c:v>979.09441767425267</c:v>
                </c:pt>
                <c:pt idx="1778">
                  <c:v>978.97663678621529</c:v>
                </c:pt>
                <c:pt idx="1779">
                  <c:v>979.04731455464594</c:v>
                </c:pt>
                <c:pt idx="1780">
                  <c:v>978.93301104228976</c:v>
                </c:pt>
                <c:pt idx="1781">
                  <c:v>978.90671031607599</c:v>
                </c:pt>
                <c:pt idx="1782">
                  <c:v>979.09884990443936</c:v>
                </c:pt>
                <c:pt idx="1783">
                  <c:v>978.77839864178543</c:v>
                </c:pt>
                <c:pt idx="1784">
                  <c:v>979.12785319764282</c:v>
                </c:pt>
                <c:pt idx="1785">
                  <c:v>978.96263875321665</c:v>
                </c:pt>
                <c:pt idx="1786">
                  <c:v>979.03517136495634</c:v>
                </c:pt>
                <c:pt idx="1787">
                  <c:v>978.92156994971742</c:v>
                </c:pt>
                <c:pt idx="1788">
                  <c:v>978.82321870578187</c:v>
                </c:pt>
                <c:pt idx="1789">
                  <c:v>979.13360099847955</c:v>
                </c:pt>
                <c:pt idx="1790">
                  <c:v>978.62461094784749</c:v>
                </c:pt>
                <c:pt idx="1791">
                  <c:v>979.07413872990048</c:v>
                </c:pt>
                <c:pt idx="1792">
                  <c:v>979.02367370720583</c:v>
                </c:pt>
                <c:pt idx="1793">
                  <c:v>978.89989724647239</c:v>
                </c:pt>
                <c:pt idx="1794">
                  <c:v>978.9510003114774</c:v>
                </c:pt>
                <c:pt idx="1795">
                  <c:v>978.76320252780647</c:v>
                </c:pt>
                <c:pt idx="1796">
                  <c:v>979.00340602287224</c:v>
                </c:pt>
                <c:pt idx="1797">
                  <c:v>978.82275060153836</c:v>
                </c:pt>
                <c:pt idx="1798">
                  <c:v>978.95342771391688</c:v>
                </c:pt>
                <c:pt idx="1799">
                  <c:v>978.99992763169519</c:v>
                </c:pt>
                <c:pt idx="1800">
                  <c:v>978.8076324643057</c:v>
                </c:pt>
                <c:pt idx="1801">
                  <c:v>978.89232752160513</c:v>
                </c:pt>
                <c:pt idx="1802">
                  <c:v>978.75435914306149</c:v>
                </c:pt>
                <c:pt idx="1803">
                  <c:v>978.98256816633625</c:v>
                </c:pt>
                <c:pt idx="1804">
                  <c:v>978.69970445502031</c:v>
                </c:pt>
                <c:pt idx="1805">
                  <c:v>978.82001880488349</c:v>
                </c:pt>
                <c:pt idx="1806">
                  <c:v>978.92871190178664</c:v>
                </c:pt>
                <c:pt idx="1807">
                  <c:v>978.69046094485088</c:v>
                </c:pt>
                <c:pt idx="1808">
                  <c:v>978.85318903291125</c:v>
                </c:pt>
                <c:pt idx="1809">
                  <c:v>978.71353558766793</c:v>
                </c:pt>
                <c:pt idx="1810">
                  <c:v>978.89865724255662</c:v>
                </c:pt>
                <c:pt idx="1811">
                  <c:v>978.84129812533172</c:v>
                </c:pt>
                <c:pt idx="1812">
                  <c:v>978.67858560615457</c:v>
                </c:pt>
                <c:pt idx="1813">
                  <c:v>978.96620277351508</c:v>
                </c:pt>
                <c:pt idx="1814">
                  <c:v>978.55342879210696</c:v>
                </c:pt>
                <c:pt idx="1815">
                  <c:v>978.90914335769753</c:v>
                </c:pt>
                <c:pt idx="1816">
                  <c:v>978.83091773352578</c:v>
                </c:pt>
                <c:pt idx="1817">
                  <c:v>978.74654249061882</c:v>
                </c:pt>
                <c:pt idx="1818">
                  <c:v>978.79951978193037</c:v>
                </c:pt>
                <c:pt idx="1819">
                  <c:v>978.59116488644293</c:v>
                </c:pt>
                <c:pt idx="1820">
                  <c:v>978.75208228158635</c:v>
                </c:pt>
                <c:pt idx="1821">
                  <c:v>978.48070910248384</c:v>
                </c:pt>
                <c:pt idx="1822">
                  <c:v>978.78843702292681</c:v>
                </c:pt>
                <c:pt idx="1823">
                  <c:v>978.722731995902</c:v>
                </c:pt>
                <c:pt idx="1824">
                  <c:v>978.71462422097625</c:v>
                </c:pt>
                <c:pt idx="1825">
                  <c:v>978.72632377933269</c:v>
                </c:pt>
                <c:pt idx="1826">
                  <c:v>978.4875437373654</c:v>
                </c:pt>
                <c:pt idx="1827">
                  <c:v>978.80500348667158</c:v>
                </c:pt>
                <c:pt idx="1828">
                  <c:v>978.50908265821977</c:v>
                </c:pt>
                <c:pt idx="1829">
                  <c:v>978.7903384450575</c:v>
                </c:pt>
                <c:pt idx="1830">
                  <c:v>978.7585778993224</c:v>
                </c:pt>
                <c:pt idx="1831">
                  <c:v>978.52458763940444</c:v>
                </c:pt>
                <c:pt idx="1832">
                  <c:v>978.77286776173025</c:v>
                </c:pt>
                <c:pt idx="1833">
                  <c:v>978.51904525316547</c:v>
                </c:pt>
                <c:pt idx="1834">
                  <c:v>978.74562332943435</c:v>
                </c:pt>
                <c:pt idx="1835">
                  <c:v>978.59259092953562</c:v>
                </c:pt>
                <c:pt idx="1836">
                  <c:v>978.62168291992259</c:v>
                </c:pt>
                <c:pt idx="1837">
                  <c:v>978.68529093977713</c:v>
                </c:pt>
                <c:pt idx="1838">
                  <c:v>978.40860833682143</c:v>
                </c:pt>
                <c:pt idx="1839">
                  <c:v>978.59998867348963</c:v>
                </c:pt>
                <c:pt idx="1840">
                  <c:v>978.4987110449116</c:v>
                </c:pt>
                <c:pt idx="1841">
                  <c:v>978.56433162939561</c:v>
                </c:pt>
                <c:pt idx="1842">
                  <c:v>978.56074008405017</c:v>
                </c:pt>
                <c:pt idx="1843">
                  <c:v>978.56489128198029</c:v>
                </c:pt>
                <c:pt idx="1844">
                  <c:v>978.47591577302865</c:v>
                </c:pt>
                <c:pt idx="1845">
                  <c:v>978.42453403767593</c:v>
                </c:pt>
                <c:pt idx="1846">
                  <c:v>978.58254673890781</c:v>
                </c:pt>
                <c:pt idx="1847">
                  <c:v>978.52966592204791</c:v>
                </c:pt>
                <c:pt idx="1848">
                  <c:v>978.55441767811385</c:v>
                </c:pt>
                <c:pt idx="1849">
                  <c:v>978.53087076176462</c:v>
                </c:pt>
                <c:pt idx="1850">
                  <c:v>978.35902390068725</c:v>
                </c:pt>
                <c:pt idx="1851">
                  <c:v>978.61585315228047</c:v>
                </c:pt>
                <c:pt idx="1852">
                  <c:v>978.29877710086112</c:v>
                </c:pt>
                <c:pt idx="1853">
                  <c:v>978.61551776366287</c:v>
                </c:pt>
                <c:pt idx="1854">
                  <c:v>978.61008128228161</c:v>
                </c:pt>
                <c:pt idx="1855">
                  <c:v>978.39619207110093</c:v>
                </c:pt>
                <c:pt idx="1856">
                  <c:v>978.48983356253643</c:v>
                </c:pt>
                <c:pt idx="1857">
                  <c:v>978.23649331384854</c:v>
                </c:pt>
                <c:pt idx="1858">
                  <c:v>978.47105873816054</c:v>
                </c:pt>
                <c:pt idx="1859">
                  <c:v>978.26266724891389</c:v>
                </c:pt>
                <c:pt idx="1860">
                  <c:v>978.40411658148946</c:v>
                </c:pt>
                <c:pt idx="1861">
                  <c:v>978.53891180692949</c:v>
                </c:pt>
                <c:pt idx="1862">
                  <c:v>978.13527430368856</c:v>
                </c:pt>
                <c:pt idx="1863">
                  <c:v>978.47997179278502</c:v>
                </c:pt>
                <c:pt idx="1864">
                  <c:v>978.21071584493995</c:v>
                </c:pt>
                <c:pt idx="1865">
                  <c:v>978.45158402805737</c:v>
                </c:pt>
                <c:pt idx="1866">
                  <c:v>978.20528923580468</c:v>
                </c:pt>
                <c:pt idx="1867">
                  <c:v>978.33165305230921</c:v>
                </c:pt>
                <c:pt idx="1868">
                  <c:v>978.4103544730566</c:v>
                </c:pt>
                <c:pt idx="1869">
                  <c:v>978.21250838858327</c:v>
                </c:pt>
                <c:pt idx="1870">
                  <c:v>978.42477228093253</c:v>
                </c:pt>
                <c:pt idx="1871">
                  <c:v>978.24211296993155</c:v>
                </c:pt>
                <c:pt idx="1872">
                  <c:v>978.41490143596036</c:v>
                </c:pt>
                <c:pt idx="1873">
                  <c:v>978.1841399965756</c:v>
                </c:pt>
                <c:pt idx="1874">
                  <c:v>978.16581005259491</c:v>
                </c:pt>
                <c:pt idx="1875">
                  <c:v>978.39319179141285</c:v>
                </c:pt>
                <c:pt idx="1876">
                  <c:v>977.94731102601315</c:v>
                </c:pt>
                <c:pt idx="1877">
                  <c:v>978.37931939099303</c:v>
                </c:pt>
                <c:pt idx="1878">
                  <c:v>978.30364025948518</c:v>
                </c:pt>
                <c:pt idx="1879">
                  <c:v>978.23972598635055</c:v>
                </c:pt>
                <c:pt idx="1880">
                  <c:v>978.21762711833321</c:v>
                </c:pt>
                <c:pt idx="1881">
                  <c:v>978.01940460485594</c:v>
                </c:pt>
                <c:pt idx="1882">
                  <c:v>978.23075299625748</c:v>
                </c:pt>
                <c:pt idx="1883">
                  <c:v>978.01755130576578</c:v>
                </c:pt>
                <c:pt idx="1884">
                  <c:v>978.22274824198234</c:v>
                </c:pt>
                <c:pt idx="1885">
                  <c:v>978.23418561977439</c:v>
                </c:pt>
                <c:pt idx="1886">
                  <c:v>978.10554867019778</c:v>
                </c:pt>
                <c:pt idx="1887">
                  <c:v>978.25333189396576</c:v>
                </c:pt>
                <c:pt idx="1888">
                  <c:v>978.03050429166672</c:v>
                </c:pt>
                <c:pt idx="1889">
                  <c:v>978.21057815379572</c:v>
                </c:pt>
                <c:pt idx="1890">
                  <c:v>977.98935380457999</c:v>
                </c:pt>
                <c:pt idx="1891">
                  <c:v>978.1958609362996</c:v>
                </c:pt>
                <c:pt idx="1892">
                  <c:v>978.18537720154643</c:v>
                </c:pt>
                <c:pt idx="1893">
                  <c:v>977.97968499966908</c:v>
                </c:pt>
                <c:pt idx="1894">
                  <c:v>978.19164352692712</c:v>
                </c:pt>
                <c:pt idx="1895">
                  <c:v>977.96913392278566</c:v>
                </c:pt>
                <c:pt idx="1896">
                  <c:v>978.15013518210264</c:v>
                </c:pt>
                <c:pt idx="1897">
                  <c:v>978.00271942280449</c:v>
                </c:pt>
                <c:pt idx="1898">
                  <c:v>977.99008620831626</c:v>
                </c:pt>
                <c:pt idx="1899">
                  <c:v>978.16989057127182</c:v>
                </c:pt>
                <c:pt idx="1900">
                  <c:v>977.77365599771542</c:v>
                </c:pt>
                <c:pt idx="1901">
                  <c:v>978.02873251805158</c:v>
                </c:pt>
                <c:pt idx="1902">
                  <c:v>977.98033926094797</c:v>
                </c:pt>
                <c:pt idx="1903">
                  <c:v>977.99904062123574</c:v>
                </c:pt>
                <c:pt idx="1904">
                  <c:v>978.02259914226204</c:v>
                </c:pt>
                <c:pt idx="1905">
                  <c:v>977.9392261102995</c:v>
                </c:pt>
                <c:pt idx="1906">
                  <c:v>978.03432883349501</c:v>
                </c:pt>
                <c:pt idx="1907">
                  <c:v>977.78179808341883</c:v>
                </c:pt>
                <c:pt idx="1908">
                  <c:v>978.06546099264051</c:v>
                </c:pt>
                <c:pt idx="1909">
                  <c:v>977.98218142377857</c:v>
                </c:pt>
                <c:pt idx="1910">
                  <c:v>977.90554124903679</c:v>
                </c:pt>
                <c:pt idx="1911">
                  <c:v>977.91608873971984</c:v>
                </c:pt>
                <c:pt idx="1912">
                  <c:v>977.7439546379552</c:v>
                </c:pt>
                <c:pt idx="1913">
                  <c:v>977.97804025824996</c:v>
                </c:pt>
                <c:pt idx="1914">
                  <c:v>977.62298707211835</c:v>
                </c:pt>
                <c:pt idx="1915">
                  <c:v>978.05701282423718</c:v>
                </c:pt>
                <c:pt idx="1916">
                  <c:v>977.85542520364493</c:v>
                </c:pt>
                <c:pt idx="1917">
                  <c:v>977.81057155242308</c:v>
                </c:pt>
                <c:pt idx="1918">
                  <c:v>977.85023503814568</c:v>
                </c:pt>
                <c:pt idx="1919">
                  <c:v>977.60839101255556</c:v>
                </c:pt>
                <c:pt idx="1920">
                  <c:v>977.96251471305368</c:v>
                </c:pt>
                <c:pt idx="1921">
                  <c:v>977.65299494162582</c:v>
                </c:pt>
                <c:pt idx="1922">
                  <c:v>977.88420829049221</c:v>
                </c:pt>
                <c:pt idx="1923">
                  <c:v>977.97168055987606</c:v>
                </c:pt>
                <c:pt idx="1924">
                  <c:v>977.63731623474246</c:v>
                </c:pt>
                <c:pt idx="1925">
                  <c:v>977.84145722430776</c:v>
                </c:pt>
                <c:pt idx="1926">
                  <c:v>977.65556273162406</c:v>
                </c:pt>
                <c:pt idx="1927">
                  <c:v>977.75866240427115</c:v>
                </c:pt>
                <c:pt idx="1928">
                  <c:v>977.637368039531</c:v>
                </c:pt>
                <c:pt idx="1929">
                  <c:v>977.67257448830094</c:v>
                </c:pt>
                <c:pt idx="1930">
                  <c:v>977.73257368973509</c:v>
                </c:pt>
                <c:pt idx="1931">
                  <c:v>977.55468290194869</c:v>
                </c:pt>
                <c:pt idx="1932">
                  <c:v>977.70108538635327</c:v>
                </c:pt>
                <c:pt idx="1933">
                  <c:v>977.6194012301612</c:v>
                </c:pt>
                <c:pt idx="1934">
                  <c:v>977.67449724564176</c:v>
                </c:pt>
                <c:pt idx="1935">
                  <c:v>977.55287616815417</c:v>
                </c:pt>
                <c:pt idx="1936">
                  <c:v>977.54567023067614</c:v>
                </c:pt>
                <c:pt idx="1937">
                  <c:v>977.67008297202744</c:v>
                </c:pt>
                <c:pt idx="1938">
                  <c:v>977.38184456627505</c:v>
                </c:pt>
                <c:pt idx="1939">
                  <c:v>977.73375237203345</c:v>
                </c:pt>
                <c:pt idx="1940">
                  <c:v>977.61293780372978</c:v>
                </c:pt>
                <c:pt idx="1941">
                  <c:v>977.59461577575371</c:v>
                </c:pt>
                <c:pt idx="1942">
                  <c:v>977.57780707111613</c:v>
                </c:pt>
                <c:pt idx="1943">
                  <c:v>977.35273270380856</c:v>
                </c:pt>
                <c:pt idx="1944">
                  <c:v>977.63969074548277</c:v>
                </c:pt>
                <c:pt idx="1945">
                  <c:v>977.30507946580474</c:v>
                </c:pt>
                <c:pt idx="1946">
                  <c:v>977.56051819814002</c:v>
                </c:pt>
                <c:pt idx="1947">
                  <c:v>977.63158621855223</c:v>
                </c:pt>
                <c:pt idx="1948">
                  <c:v>977.39024457368816</c:v>
                </c:pt>
                <c:pt idx="1949">
                  <c:v>977.56219116122645</c:v>
                </c:pt>
                <c:pt idx="1950">
                  <c:v>977.33832830962933</c:v>
                </c:pt>
                <c:pt idx="1951">
                  <c:v>977.52166305252717</c:v>
                </c:pt>
                <c:pt idx="1952">
                  <c:v>977.35080488048015</c:v>
                </c:pt>
                <c:pt idx="1953">
                  <c:v>977.40259635101131</c:v>
                </c:pt>
                <c:pt idx="1954">
                  <c:v>977.44898951519428</c:v>
                </c:pt>
                <c:pt idx="1955">
                  <c:v>977.26468369126826</c:v>
                </c:pt>
                <c:pt idx="1956">
                  <c:v>977.49326743850406</c:v>
                </c:pt>
                <c:pt idx="1957">
                  <c:v>977.19885134245067</c:v>
                </c:pt>
                <c:pt idx="1958">
                  <c:v>977.50633153810452</c:v>
                </c:pt>
                <c:pt idx="1959">
                  <c:v>977.27166561732338</c:v>
                </c:pt>
                <c:pt idx="1960">
                  <c:v>977.33544203302108</c:v>
                </c:pt>
                <c:pt idx="1961">
                  <c:v>977.42434959383854</c:v>
                </c:pt>
                <c:pt idx="1962">
                  <c:v>977.11029258830865</c:v>
                </c:pt>
                <c:pt idx="1963">
                  <c:v>977.44450480177704</c:v>
                </c:pt>
                <c:pt idx="1964">
                  <c:v>977.22306541877606</c:v>
                </c:pt>
                <c:pt idx="1965">
                  <c:v>977.32889310122482</c:v>
                </c:pt>
                <c:pt idx="1966">
                  <c:v>977.24761820761341</c:v>
                </c:pt>
                <c:pt idx="1967">
                  <c:v>977.1747633235783</c:v>
                </c:pt>
                <c:pt idx="1968">
                  <c:v>977.24825301600674</c:v>
                </c:pt>
                <c:pt idx="1969">
                  <c:v>977.09513811310001</c:v>
                </c:pt>
                <c:pt idx="1970">
                  <c:v>977.27828134238393</c:v>
                </c:pt>
                <c:pt idx="1971">
                  <c:v>977.21481405608449</c:v>
                </c:pt>
                <c:pt idx="1972">
                  <c:v>977.15511724019757</c:v>
                </c:pt>
                <c:pt idx="1973">
                  <c:v>977.17042399267177</c:v>
                </c:pt>
                <c:pt idx="1974">
                  <c:v>977.11327951370492</c:v>
                </c:pt>
                <c:pt idx="1975">
                  <c:v>977.16870618105474</c:v>
                </c:pt>
                <c:pt idx="1976">
                  <c:v>977.00425960548216</c:v>
                </c:pt>
                <c:pt idx="1977">
                  <c:v>977.28200356831314</c:v>
                </c:pt>
                <c:pt idx="1978">
                  <c:v>977.16201871912847</c:v>
                </c:pt>
                <c:pt idx="1979">
                  <c:v>977.02533699956166</c:v>
                </c:pt>
                <c:pt idx="1980">
                  <c:v>977.12803432189185</c:v>
                </c:pt>
                <c:pt idx="1981">
                  <c:v>976.93558572623056</c:v>
                </c:pt>
                <c:pt idx="1982">
                  <c:v>977.07847224527427</c:v>
                </c:pt>
                <c:pt idx="1983">
                  <c:v>976.89322868357351</c:v>
                </c:pt>
                <c:pt idx="1984">
                  <c:v>977.04453415171713</c:v>
                </c:pt>
                <c:pt idx="1985">
                  <c:v>977.15261793962316</c:v>
                </c:pt>
                <c:pt idx="1986">
                  <c:v>976.78192155114016</c:v>
                </c:pt>
                <c:pt idx="1987">
                  <c:v>977.16274750671789</c:v>
                </c:pt>
                <c:pt idx="1988">
                  <c:v>976.90612401758699</c:v>
                </c:pt>
                <c:pt idx="1989">
                  <c:v>976.92459011424853</c:v>
                </c:pt>
                <c:pt idx="1990">
                  <c:v>976.87908718139317</c:v>
                </c:pt>
                <c:pt idx="1991">
                  <c:v>976.85516699044547</c:v>
                </c:pt>
                <c:pt idx="1992">
                  <c:v>977.06168607222003</c:v>
                </c:pt>
                <c:pt idx="1993">
                  <c:v>976.66701653829284</c:v>
                </c:pt>
                <c:pt idx="1994">
                  <c:v>976.99671656320595</c:v>
                </c:pt>
                <c:pt idx="1995">
                  <c:v>976.85049180614919</c:v>
                </c:pt>
                <c:pt idx="1996">
                  <c:v>976.88161019153904</c:v>
                </c:pt>
                <c:pt idx="1997">
                  <c:v>976.80364205097987</c:v>
                </c:pt>
                <c:pt idx="1998">
                  <c:v>976.72330062530693</c:v>
                </c:pt>
                <c:pt idx="1999">
                  <c:v>976.92507811330097</c:v>
                </c:pt>
                <c:pt idx="2000">
                  <c:v>976.60542788702412</c:v>
                </c:pt>
                <c:pt idx="2001">
                  <c:v>976.92303690279437</c:v>
                </c:pt>
                <c:pt idx="2002">
                  <c:v>976.78710525172244</c:v>
                </c:pt>
                <c:pt idx="2003">
                  <c:v>976.79750431502407</c:v>
                </c:pt>
                <c:pt idx="2004">
                  <c:v>976.70378902914922</c:v>
                </c:pt>
                <c:pt idx="2005">
                  <c:v>976.58531057548021</c:v>
                </c:pt>
                <c:pt idx="2006">
                  <c:v>976.86297953724829</c:v>
                </c:pt>
                <c:pt idx="2007">
                  <c:v>976.39207748148829</c:v>
                </c:pt>
                <c:pt idx="2008">
                  <c:v>976.82026176474881</c:v>
                </c:pt>
                <c:pt idx="2009">
                  <c:v>976.76714167566297</c:v>
                </c:pt>
                <c:pt idx="2010">
                  <c:v>976.62575513845718</c:v>
                </c:pt>
                <c:pt idx="2011">
                  <c:v>976.68881608293691</c:v>
                </c:pt>
                <c:pt idx="2012">
                  <c:v>976.47920352308699</c:v>
                </c:pt>
                <c:pt idx="2013">
                  <c:v>976.70117265622036</c:v>
                </c:pt>
                <c:pt idx="2014">
                  <c:v>976.50020952792443</c:v>
                </c:pt>
                <c:pt idx="2015">
                  <c:v>976.59349013197368</c:v>
                </c:pt>
                <c:pt idx="2016">
                  <c:v>976.65758732352913</c:v>
                </c:pt>
                <c:pt idx="2017">
                  <c:v>976.42808261066534</c:v>
                </c:pt>
                <c:pt idx="2018">
                  <c:v>976.57886152517449</c:v>
                </c:pt>
                <c:pt idx="2019">
                  <c:v>976.44269927295773</c:v>
                </c:pt>
                <c:pt idx="2020">
                  <c:v>976.53945391781974</c:v>
                </c:pt>
                <c:pt idx="2021">
                  <c:v>976.32357884003727</c:v>
                </c:pt>
                <c:pt idx="2022">
                  <c:v>976.41265229766191</c:v>
                </c:pt>
                <c:pt idx="2023">
                  <c:v>976.53498650195377</c:v>
                </c:pt>
                <c:pt idx="2024">
                  <c:v>976.30517384161533</c:v>
                </c:pt>
                <c:pt idx="2025">
                  <c:v>976.43676827221475</c:v>
                </c:pt>
                <c:pt idx="2026">
                  <c:v>976.32936298536026</c:v>
                </c:pt>
                <c:pt idx="2027">
                  <c:v>976.45004881603631</c:v>
                </c:pt>
                <c:pt idx="2028">
                  <c:v>976.40895474877198</c:v>
                </c:pt>
                <c:pt idx="2029">
                  <c:v>976.22147807564397</c:v>
                </c:pt>
                <c:pt idx="2030">
                  <c:v>976.50777752053864</c:v>
                </c:pt>
                <c:pt idx="2031">
                  <c:v>976.09142410480865</c:v>
                </c:pt>
                <c:pt idx="2032">
                  <c:v>976.4555885008424</c:v>
                </c:pt>
                <c:pt idx="2033">
                  <c:v>976.36505296356029</c:v>
                </c:pt>
                <c:pt idx="2034">
                  <c:v>976.27128217063944</c:v>
                </c:pt>
                <c:pt idx="2035">
                  <c:v>976.3655699130469</c:v>
                </c:pt>
                <c:pt idx="2036">
                  <c:v>976.1190728634931</c:v>
                </c:pt>
                <c:pt idx="2037">
                  <c:v>976.33691890784655</c:v>
                </c:pt>
                <c:pt idx="2038">
                  <c:v>976.04682173116055</c:v>
                </c:pt>
                <c:pt idx="2039">
                  <c:v>976.29218597742579</c:v>
                </c:pt>
                <c:pt idx="2040">
                  <c:v>976.23964306754556</c:v>
                </c:pt>
                <c:pt idx="2041">
                  <c:v>976.18398354356805</c:v>
                </c:pt>
                <c:pt idx="2042">
                  <c:v>976.2124918828406</c:v>
                </c:pt>
                <c:pt idx="2043">
                  <c:v>975.93884490986795</c:v>
                </c:pt>
                <c:pt idx="2044">
                  <c:v>976.25121271935745</c:v>
                </c:pt>
                <c:pt idx="2045">
                  <c:v>975.96753246856576</c:v>
                </c:pt>
                <c:pt idx="2046">
                  <c:v>976.18128678795097</c:v>
                </c:pt>
                <c:pt idx="2047">
                  <c:v>976.13282031650078</c:v>
                </c:pt>
                <c:pt idx="2048">
                  <c:v>975.89233949592256</c:v>
                </c:pt>
                <c:pt idx="2049">
                  <c:v>976.22147005652732</c:v>
                </c:pt>
                <c:pt idx="2050">
                  <c:v>975.91316045179144</c:v>
                </c:pt>
                <c:pt idx="2051">
                  <c:v>976.13462783542923</c:v>
                </c:pt>
                <c:pt idx="2052">
                  <c:v>975.97179421059718</c:v>
                </c:pt>
                <c:pt idx="2053">
                  <c:v>975.99837819436368</c:v>
                </c:pt>
                <c:pt idx="2054">
                  <c:v>976.07462912521441</c:v>
                </c:pt>
                <c:pt idx="2055">
                  <c:v>975.7778198206903</c:v>
                </c:pt>
                <c:pt idx="2056">
                  <c:v>976.04668903163292</c:v>
                </c:pt>
                <c:pt idx="2057">
                  <c:v>975.92482388808435</c:v>
                </c:pt>
                <c:pt idx="2058">
                  <c:v>975.91928595633863</c:v>
                </c:pt>
                <c:pt idx="2059">
                  <c:v>975.90390454327269</c:v>
                </c:pt>
                <c:pt idx="2060">
                  <c:v>975.87979543230267</c:v>
                </c:pt>
                <c:pt idx="2061">
                  <c:v>975.81094158113478</c:v>
                </c:pt>
                <c:pt idx="2062">
                  <c:v>975.77450520691127</c:v>
                </c:pt>
                <c:pt idx="2063">
                  <c:v>975.92122802355766</c:v>
                </c:pt>
                <c:pt idx="2064">
                  <c:v>975.88129210563261</c:v>
                </c:pt>
                <c:pt idx="2065">
                  <c:v>975.8430417421921</c:v>
                </c:pt>
                <c:pt idx="2066">
                  <c:v>975.84370690755645</c:v>
                </c:pt>
                <c:pt idx="2067">
                  <c:v>975.66199813824994</c:v>
                </c:pt>
                <c:pt idx="2068">
                  <c:v>975.9287979271013</c:v>
                </c:pt>
                <c:pt idx="2069">
                  <c:v>975.5786992653268</c:v>
                </c:pt>
                <c:pt idx="2070">
                  <c:v>975.87828411115015</c:v>
                </c:pt>
                <c:pt idx="2071">
                  <c:v>975.86409924830809</c:v>
                </c:pt>
                <c:pt idx="2072">
                  <c:v>975.59020670850089</c:v>
                </c:pt>
                <c:pt idx="2073">
                  <c:v>975.73225479475354</c:v>
                </c:pt>
                <c:pt idx="2074">
                  <c:v>975.45669224736946</c:v>
                </c:pt>
                <c:pt idx="2075">
                  <c:v>975.691208353913</c:v>
                </c:pt>
                <c:pt idx="2076">
                  <c:v>975.50859242270485</c:v>
                </c:pt>
                <c:pt idx="2077">
                  <c:v>975.6412157862859</c:v>
                </c:pt>
                <c:pt idx="2078">
                  <c:v>975.79000854272249</c:v>
                </c:pt>
                <c:pt idx="2079">
                  <c:v>975.35399260466841</c:v>
                </c:pt>
                <c:pt idx="2080">
                  <c:v>975.7050430819861</c:v>
                </c:pt>
                <c:pt idx="2081">
                  <c:v>975.43784282173885</c:v>
                </c:pt>
                <c:pt idx="2082">
                  <c:v>975.61892932849128</c:v>
                </c:pt>
                <c:pt idx="2083">
                  <c:v>975.40471110541728</c:v>
                </c:pt>
                <c:pt idx="2084">
                  <c:v>975.5064730292064</c:v>
                </c:pt>
                <c:pt idx="2085">
                  <c:v>975.60444201769883</c:v>
                </c:pt>
                <c:pt idx="2086">
                  <c:v>975.35446765440031</c:v>
                </c:pt>
                <c:pt idx="2087">
                  <c:v>975.58065251682831</c:v>
                </c:pt>
                <c:pt idx="2088">
                  <c:v>975.41736928672083</c:v>
                </c:pt>
                <c:pt idx="2089">
                  <c:v>975.50698288347905</c:v>
                </c:pt>
                <c:pt idx="2090">
                  <c:v>975.34229008150896</c:v>
                </c:pt>
                <c:pt idx="2091">
                  <c:v>975.28135576057696</c:v>
                </c:pt>
                <c:pt idx="2092">
                  <c:v>975.48780309133576</c:v>
                </c:pt>
                <c:pt idx="2093">
                  <c:v>975.06948456081363</c:v>
                </c:pt>
                <c:pt idx="2094">
                  <c:v>975.4651559924439</c:v>
                </c:pt>
                <c:pt idx="2095">
                  <c:v>975.39672635876138</c:v>
                </c:pt>
                <c:pt idx="2096">
                  <c:v>975.32653750985219</c:v>
                </c:pt>
                <c:pt idx="2097">
                  <c:v>975.30543837689595</c:v>
                </c:pt>
                <c:pt idx="2098">
                  <c:v>975.09383229197044</c:v>
                </c:pt>
                <c:pt idx="2099">
                  <c:v>975.30525449332367</c:v>
                </c:pt>
                <c:pt idx="2100">
                  <c:v>975.0744554558446</c:v>
                </c:pt>
                <c:pt idx="2101">
                  <c:v>975.29083993792949</c:v>
                </c:pt>
                <c:pt idx="2102">
                  <c:v>975.29981504508646</c:v>
                </c:pt>
                <c:pt idx="2103">
                  <c:v>975.09706904855</c:v>
                </c:pt>
                <c:pt idx="2104">
                  <c:v>975.30338223114143</c:v>
                </c:pt>
                <c:pt idx="2105">
                  <c:v>975.03189002915519</c:v>
                </c:pt>
                <c:pt idx="2106">
                  <c:v>975.21459952552641</c:v>
                </c:pt>
                <c:pt idx="2107">
                  <c:v>975.0177724882027</c:v>
                </c:pt>
                <c:pt idx="2108">
                  <c:v>975.13259106717794</c:v>
                </c:pt>
                <c:pt idx="2109">
                  <c:v>975.1614782417156</c:v>
                </c:pt>
                <c:pt idx="2110">
                  <c:v>974.9206664382699</c:v>
                </c:pt>
                <c:pt idx="2111">
                  <c:v>975.08689034974157</c:v>
                </c:pt>
                <c:pt idx="2112">
                  <c:v>974.9209210916614</c:v>
                </c:pt>
                <c:pt idx="2113">
                  <c:v>975.06328209985054</c:v>
                </c:pt>
                <c:pt idx="2114">
                  <c:v>974.94638830921519</c:v>
                </c:pt>
                <c:pt idx="2115">
                  <c:v>974.91027879742217</c:v>
                </c:pt>
                <c:pt idx="2116">
                  <c:v>975.11539407141095</c:v>
                </c:pt>
                <c:pt idx="2117">
                  <c:v>974.75191551933358</c:v>
                </c:pt>
                <c:pt idx="2118">
                  <c:v>974.98970896162064</c:v>
                </c:pt>
                <c:pt idx="2119">
                  <c:v>974.89024866289822</c:v>
                </c:pt>
                <c:pt idx="2120">
                  <c:v>974.90315655503332</c:v>
                </c:pt>
                <c:pt idx="2121">
                  <c:v>974.97985811169144</c:v>
                </c:pt>
                <c:pt idx="2122">
                  <c:v>974.83094513789797</c:v>
                </c:pt>
                <c:pt idx="2123">
                  <c:v>974.95442800137278</c:v>
                </c:pt>
                <c:pt idx="2124">
                  <c:v>974.65401265297544</c:v>
                </c:pt>
                <c:pt idx="2125">
                  <c:v>974.95389329710315</c:v>
                </c:pt>
                <c:pt idx="2126">
                  <c:v>974.84884166949962</c:v>
                </c:pt>
                <c:pt idx="2127">
                  <c:v>974.7160417386624</c:v>
                </c:pt>
                <c:pt idx="2128">
                  <c:v>974.79122390957434</c:v>
                </c:pt>
                <c:pt idx="2129">
                  <c:v>974.58175877116412</c:v>
                </c:pt>
                <c:pt idx="2130">
                  <c:v>974.83220639101989</c:v>
                </c:pt>
                <c:pt idx="2131">
                  <c:v>974.48891432661208</c:v>
                </c:pt>
                <c:pt idx="2132">
                  <c:v>974.86860966784332</c:v>
                </c:pt>
                <c:pt idx="2133">
                  <c:v>974.69130639015464</c:v>
                </c:pt>
                <c:pt idx="2134">
                  <c:v>974.60924511460394</c:v>
                </c:pt>
                <c:pt idx="2135">
                  <c:v>974.6485757799602</c:v>
                </c:pt>
                <c:pt idx="2136">
                  <c:v>974.41107340550104</c:v>
                </c:pt>
                <c:pt idx="2137">
                  <c:v>974.7549321044263</c:v>
                </c:pt>
                <c:pt idx="2138">
                  <c:v>974.45994771342282</c:v>
                </c:pt>
                <c:pt idx="2139">
                  <c:v>974.65146341902982</c:v>
                </c:pt>
                <c:pt idx="2140">
                  <c:v>974.77316238390722</c:v>
                </c:pt>
                <c:pt idx="2141">
                  <c:v>974.4135740645562</c:v>
                </c:pt>
                <c:pt idx="2142">
                  <c:v>974.65006323497107</c:v>
                </c:pt>
                <c:pt idx="2143">
                  <c:v>974.46693953151544</c:v>
                </c:pt>
                <c:pt idx="2144">
                  <c:v>974.55749321071789</c:v>
                </c:pt>
                <c:pt idx="2145">
                  <c:v>974.44698294227874</c:v>
                </c:pt>
                <c:pt idx="2146">
                  <c:v>974.43404127527367</c:v>
                </c:pt>
                <c:pt idx="2147">
                  <c:v>974.52329410651021</c:v>
                </c:pt>
                <c:pt idx="2148">
                  <c:v>974.32398154177986</c:v>
                </c:pt>
                <c:pt idx="2149">
                  <c:v>974.49098321874646</c:v>
                </c:pt>
                <c:pt idx="2150">
                  <c:v>974.39528974070936</c:v>
                </c:pt>
                <c:pt idx="2151">
                  <c:v>974.37594582561712</c:v>
                </c:pt>
                <c:pt idx="2152">
                  <c:v>974.29462728405986</c:v>
                </c:pt>
                <c:pt idx="2153">
                  <c:v>974.22620278564546</c:v>
                </c:pt>
                <c:pt idx="2154">
                  <c:v>974.38328806930394</c:v>
                </c:pt>
                <c:pt idx="2155">
                  <c:v>974.04213966095165</c:v>
                </c:pt>
                <c:pt idx="2156">
                  <c:v>974.41633302118748</c:v>
                </c:pt>
                <c:pt idx="2157">
                  <c:v>974.34765367331454</c:v>
                </c:pt>
                <c:pt idx="2158">
                  <c:v>974.28321828549076</c:v>
                </c:pt>
                <c:pt idx="2159">
                  <c:v>974.28591697143327</c:v>
                </c:pt>
                <c:pt idx="2160">
                  <c:v>974.03712194514583</c:v>
                </c:pt>
                <c:pt idx="2161">
                  <c:v>974.28201416821105</c:v>
                </c:pt>
                <c:pt idx="2162">
                  <c:v>973.94785048780079</c:v>
                </c:pt>
                <c:pt idx="2163">
                  <c:v>974.1885441321715</c:v>
                </c:pt>
                <c:pt idx="2164">
                  <c:v>974.28675051315349</c:v>
                </c:pt>
                <c:pt idx="2165">
                  <c:v>973.99768773876326</c:v>
                </c:pt>
                <c:pt idx="2166">
                  <c:v>974.19387301281836</c:v>
                </c:pt>
                <c:pt idx="2167">
                  <c:v>973.9390130406199</c:v>
                </c:pt>
                <c:pt idx="2168">
                  <c:v>974.11266688769035</c:v>
                </c:pt>
                <c:pt idx="2169">
                  <c:v>973.96555028870318</c:v>
                </c:pt>
                <c:pt idx="2170">
                  <c:v>974.00459407416486</c:v>
                </c:pt>
                <c:pt idx="2171">
                  <c:v>974.06986906719612</c:v>
                </c:pt>
                <c:pt idx="2172">
                  <c:v>973.83292194112107</c:v>
                </c:pt>
                <c:pt idx="2173">
                  <c:v>974.09151753954279</c:v>
                </c:pt>
                <c:pt idx="2174">
                  <c:v>973.80243880038586</c:v>
                </c:pt>
                <c:pt idx="2175">
                  <c:v>974.06287856515962</c:v>
                </c:pt>
                <c:pt idx="2176">
                  <c:v>973.89867328961191</c:v>
                </c:pt>
                <c:pt idx="2177">
                  <c:v>973.86390230769905</c:v>
                </c:pt>
                <c:pt idx="2178">
                  <c:v>973.95892077948793</c:v>
                </c:pt>
                <c:pt idx="2179">
                  <c:v>973.64267249377008</c:v>
                </c:pt>
                <c:pt idx="2180">
                  <c:v>973.97825339419012</c:v>
                </c:pt>
                <c:pt idx="2181">
                  <c:v>973.767501100505</c:v>
                </c:pt>
                <c:pt idx="2182">
                  <c:v>973.86449248417125</c:v>
                </c:pt>
                <c:pt idx="2183">
                  <c:v>973.75137873149959</c:v>
                </c:pt>
                <c:pt idx="2184">
                  <c:v>973.67626884184881</c:v>
                </c:pt>
                <c:pt idx="2185">
                  <c:v>973.72960407674475</c:v>
                </c:pt>
                <c:pt idx="2186">
                  <c:v>973.56767314611079</c:v>
                </c:pt>
                <c:pt idx="2187">
                  <c:v>973.7853690068215</c:v>
                </c:pt>
                <c:pt idx="2188">
                  <c:v>973.74191003538374</c:v>
                </c:pt>
                <c:pt idx="2189">
                  <c:v>973.62164699212724</c:v>
                </c:pt>
                <c:pt idx="2190">
                  <c:v>973.65158200958547</c:v>
                </c:pt>
                <c:pt idx="2191">
                  <c:v>973.54144143853046</c:v>
                </c:pt>
                <c:pt idx="2192">
                  <c:v>973.64158212046675</c:v>
                </c:pt>
                <c:pt idx="2193">
                  <c:v>973.44131460012807</c:v>
                </c:pt>
                <c:pt idx="2194">
                  <c:v>973.68977601565643</c:v>
                </c:pt>
                <c:pt idx="2195">
                  <c:v>973.62647469807712</c:v>
                </c:pt>
                <c:pt idx="2196">
                  <c:v>973.47723602779422</c:v>
                </c:pt>
                <c:pt idx="2197">
                  <c:v>973.5919608921896</c:v>
                </c:pt>
                <c:pt idx="2198">
                  <c:v>973.39049672004512</c:v>
                </c:pt>
                <c:pt idx="2199">
                  <c:v>973.51922970145017</c:v>
                </c:pt>
                <c:pt idx="2200">
                  <c:v>973.36661994140627</c:v>
                </c:pt>
                <c:pt idx="2201">
                  <c:v>973.45118140225179</c:v>
                </c:pt>
                <c:pt idx="2202">
                  <c:v>973.56101299014756</c:v>
                </c:pt>
                <c:pt idx="2203">
                  <c:v>973.17497171455454</c:v>
                </c:pt>
                <c:pt idx="2204">
                  <c:v>973.59425483830125</c:v>
                </c:pt>
                <c:pt idx="2205">
                  <c:v>973.29637031714014</c:v>
                </c:pt>
                <c:pt idx="2206">
                  <c:v>973.32701917831696</c:v>
                </c:pt>
                <c:pt idx="2207">
                  <c:v>973.31949839619654</c:v>
                </c:pt>
                <c:pt idx="2208">
                  <c:v>973.19687069335623</c:v>
                </c:pt>
                <c:pt idx="2209">
                  <c:v>973.4567953481876</c:v>
                </c:pt>
                <c:pt idx="2210">
                  <c:v>973.04479239478394</c:v>
                </c:pt>
                <c:pt idx="2211">
                  <c:v>973.40787470750479</c:v>
                </c:pt>
                <c:pt idx="2212">
                  <c:v>973.26512106178177</c:v>
                </c:pt>
                <c:pt idx="2213">
                  <c:v>973.23944215224356</c:v>
                </c:pt>
                <c:pt idx="2214">
                  <c:v>973.16816792673342</c:v>
                </c:pt>
                <c:pt idx="2215">
                  <c:v>973.05890381245013</c:v>
                </c:pt>
                <c:pt idx="2216">
                  <c:v>973.25373472613717</c:v>
                </c:pt>
                <c:pt idx="2217">
                  <c:v>972.94968024685625</c:v>
                </c:pt>
                <c:pt idx="2218">
                  <c:v>973.25434212177743</c:v>
                </c:pt>
                <c:pt idx="2219">
                  <c:v>973.10864163823487</c:v>
                </c:pt>
                <c:pt idx="2220">
                  <c:v>973.07949164278614</c:v>
                </c:pt>
                <c:pt idx="2221">
                  <c:v>973.04324736939679</c:v>
                </c:pt>
                <c:pt idx="2222">
                  <c:v>972.89208081767447</c:v>
                </c:pt>
                <c:pt idx="2223">
                  <c:v>973.20823697531489</c:v>
                </c:pt>
                <c:pt idx="2224">
                  <c:v>972.74424196965504</c:v>
                </c:pt>
                <c:pt idx="2225">
                  <c:v>973.113169106246</c:v>
                </c:pt>
                <c:pt idx="2226">
                  <c:v>973.07421619274407</c:v>
                </c:pt>
                <c:pt idx="2227">
                  <c:v>972.87421787842709</c:v>
                </c:pt>
                <c:pt idx="2228">
                  <c:v>972.99405879806102</c:v>
                </c:pt>
                <c:pt idx="2229">
                  <c:v>972.76306886072439</c:v>
                </c:pt>
                <c:pt idx="2230">
                  <c:v>973.00132379329466</c:v>
                </c:pt>
                <c:pt idx="2231">
                  <c:v>972.81253613517424</c:v>
                </c:pt>
                <c:pt idx="2232">
                  <c:v>972.85379376978551</c:v>
                </c:pt>
                <c:pt idx="2233">
                  <c:v>972.92251735824334</c:v>
                </c:pt>
                <c:pt idx="2234">
                  <c:v>972.66152415201384</c:v>
                </c:pt>
                <c:pt idx="2235">
                  <c:v>972.80088772603006</c:v>
                </c:pt>
                <c:pt idx="2236">
                  <c:v>972.69373504374391</c:v>
                </c:pt>
                <c:pt idx="2237">
                  <c:v>972.82114150830068</c:v>
                </c:pt>
                <c:pt idx="2238">
                  <c:v>972.60690699918246</c:v>
                </c:pt>
                <c:pt idx="2239">
                  <c:v>972.64064452559921</c:v>
                </c:pt>
                <c:pt idx="2240">
                  <c:v>972.74219575536699</c:v>
                </c:pt>
                <c:pt idx="2241">
                  <c:v>972.52365418061675</c:v>
                </c:pt>
                <c:pt idx="2242">
                  <c:v>972.69347361578866</c:v>
                </c:pt>
                <c:pt idx="2243">
                  <c:v>972.55768759230227</c:v>
                </c:pt>
                <c:pt idx="2244">
                  <c:v>972.65683162595735</c:v>
                </c:pt>
                <c:pt idx="2245">
                  <c:v>972.63305562194535</c:v>
                </c:pt>
                <c:pt idx="2246">
                  <c:v>972.37713701521318</c:v>
                </c:pt>
                <c:pt idx="2247">
                  <c:v>972.65393932316761</c:v>
                </c:pt>
                <c:pt idx="2248">
                  <c:v>972.27272284066555</c:v>
                </c:pt>
                <c:pt idx="2249">
                  <c:v>972.62111555886304</c:v>
                </c:pt>
                <c:pt idx="2250">
                  <c:v>972.55958025054292</c:v>
                </c:pt>
                <c:pt idx="2251">
                  <c:v>972.42034875467004</c:v>
                </c:pt>
                <c:pt idx="2252">
                  <c:v>972.53633901233218</c:v>
                </c:pt>
                <c:pt idx="2253">
                  <c:v>972.2571079282003</c:v>
                </c:pt>
                <c:pt idx="2254">
                  <c:v>972.46957046015234</c:v>
                </c:pt>
                <c:pt idx="2255">
                  <c:v>972.18908201125168</c:v>
                </c:pt>
                <c:pt idx="2256">
                  <c:v>972.42439882643407</c:v>
                </c:pt>
                <c:pt idx="2257">
                  <c:v>972.36125307736427</c:v>
                </c:pt>
                <c:pt idx="2258">
                  <c:v>972.2665752604139</c:v>
                </c:pt>
                <c:pt idx="2259">
                  <c:v>972.28403318243397</c:v>
                </c:pt>
                <c:pt idx="2260">
                  <c:v>972.03473941291475</c:v>
                </c:pt>
                <c:pt idx="2261">
                  <c:v>972.30222238450938</c:v>
                </c:pt>
                <c:pt idx="2262">
                  <c:v>972.05452899938132</c:v>
                </c:pt>
                <c:pt idx="2263">
                  <c:v>972.25891026934494</c:v>
                </c:pt>
                <c:pt idx="2264">
                  <c:v>972.2665910471876</c:v>
                </c:pt>
                <c:pt idx="2265">
                  <c:v>971.98171769858675</c:v>
                </c:pt>
                <c:pt idx="2266">
                  <c:v>972.30622816386597</c:v>
                </c:pt>
                <c:pt idx="2267">
                  <c:v>972.02305310980421</c:v>
                </c:pt>
                <c:pt idx="2268">
                  <c:v>972.20047797643872</c:v>
                </c:pt>
                <c:pt idx="2269">
                  <c:v>972.07342468023546</c:v>
                </c:pt>
                <c:pt idx="2270">
                  <c:v>972.02390113408421</c:v>
                </c:pt>
                <c:pt idx="2271">
                  <c:v>972.10565486875714</c:v>
                </c:pt>
                <c:pt idx="2272">
                  <c:v>971.80121071626968</c:v>
                </c:pt>
                <c:pt idx="2273">
                  <c:v>972.03321848956023</c:v>
                </c:pt>
                <c:pt idx="2274">
                  <c:v>971.94506819318235</c:v>
                </c:pt>
                <c:pt idx="2275">
                  <c:v>971.91158668189087</c:v>
                </c:pt>
                <c:pt idx="2276">
                  <c:v>971.9485278577913</c:v>
                </c:pt>
                <c:pt idx="2277">
                  <c:v>971.84511069330745</c:v>
                </c:pt>
                <c:pt idx="2278">
                  <c:v>971.80267515763387</c:v>
                </c:pt>
                <c:pt idx="2279">
                  <c:v>971.75757532098771</c:v>
                </c:pt>
                <c:pt idx="2280">
                  <c:v>971.90217730456334</c:v>
                </c:pt>
                <c:pt idx="2281">
                  <c:v>971.89167437626986</c:v>
                </c:pt>
                <c:pt idx="2282">
                  <c:v>971.77881195539635</c:v>
                </c:pt>
                <c:pt idx="2283">
                  <c:v>971.81304523524784</c:v>
                </c:pt>
                <c:pt idx="2284">
                  <c:v>971.60045147581718</c:v>
                </c:pt>
                <c:pt idx="2285">
                  <c:v>971.84615429374367</c:v>
                </c:pt>
                <c:pt idx="2286">
                  <c:v>971.51485993734127</c:v>
                </c:pt>
                <c:pt idx="2287">
                  <c:v>971.78169306572863</c:v>
                </c:pt>
                <c:pt idx="2288">
                  <c:v>971.80591337621377</c:v>
                </c:pt>
                <c:pt idx="2289">
                  <c:v>971.5224473970294</c:v>
                </c:pt>
                <c:pt idx="2290">
                  <c:v>971.69323614385519</c:v>
                </c:pt>
                <c:pt idx="2291">
                  <c:v>971.39641083819038</c:v>
                </c:pt>
                <c:pt idx="2292">
                  <c:v>971.59822937960837</c:v>
                </c:pt>
                <c:pt idx="2293">
                  <c:v>971.43747776888858</c:v>
                </c:pt>
                <c:pt idx="2294">
                  <c:v>971.50678937333464</c:v>
                </c:pt>
                <c:pt idx="2295">
                  <c:v>971.67638841761891</c:v>
                </c:pt>
                <c:pt idx="2296">
                  <c:v>971.21075326185507</c:v>
                </c:pt>
                <c:pt idx="2297">
                  <c:v>971.59768568733239</c:v>
                </c:pt>
                <c:pt idx="2298">
                  <c:v>971.37534013718357</c:v>
                </c:pt>
                <c:pt idx="2299">
                  <c:v>971.50898458090637</c:v>
                </c:pt>
                <c:pt idx="2300">
                  <c:v>971.30696762698074</c:v>
                </c:pt>
                <c:pt idx="2301">
                  <c:v>971.34429671221437</c:v>
                </c:pt>
                <c:pt idx="2302">
                  <c:v>971.45202587719803</c:v>
                </c:pt>
                <c:pt idx="2303">
                  <c:v>971.22453066140383</c:v>
                </c:pt>
                <c:pt idx="2304">
                  <c:v>971.45937316177151</c:v>
                </c:pt>
                <c:pt idx="2305">
                  <c:v>971.28752215934946</c:v>
                </c:pt>
                <c:pt idx="2306">
                  <c:v>971.37203173081298</c:v>
                </c:pt>
                <c:pt idx="2307">
                  <c:v>971.20525853215247</c:v>
                </c:pt>
                <c:pt idx="2308">
                  <c:v>971.10732728209268</c:v>
                </c:pt>
                <c:pt idx="2309">
                  <c:v>971.33679802183542</c:v>
                </c:pt>
                <c:pt idx="2310">
                  <c:v>970.89926276923518</c:v>
                </c:pt>
                <c:pt idx="2311">
                  <c:v>971.29944090297306</c:v>
                </c:pt>
                <c:pt idx="2312">
                  <c:v>971.24963106224232</c:v>
                </c:pt>
                <c:pt idx="2313">
                  <c:v>971.11568635483161</c:v>
                </c:pt>
                <c:pt idx="2314">
                  <c:v>971.12925712705169</c:v>
                </c:pt>
                <c:pt idx="2315">
                  <c:v>970.90194576273143</c:v>
                </c:pt>
                <c:pt idx="2316">
                  <c:v>971.096416871663</c:v>
                </c:pt>
                <c:pt idx="2317">
                  <c:v>970.89669827383329</c:v>
                </c:pt>
                <c:pt idx="2318">
                  <c:v>971.04215102931016</c:v>
                </c:pt>
                <c:pt idx="2319">
                  <c:v>971.11270847930336</c:v>
                </c:pt>
                <c:pt idx="2320">
                  <c:v>970.88987393369848</c:v>
                </c:pt>
                <c:pt idx="2321">
                  <c:v>971.06138223457856</c:v>
                </c:pt>
                <c:pt idx="2322">
                  <c:v>970.81787223253048</c:v>
                </c:pt>
                <c:pt idx="2323">
                  <c:v>970.97721229349622</c:v>
                </c:pt>
                <c:pt idx="2324">
                  <c:v>970.80432046147564</c:v>
                </c:pt>
                <c:pt idx="2325">
                  <c:v>970.8925243644145</c:v>
                </c:pt>
                <c:pt idx="2326">
                  <c:v>970.89202599630653</c:v>
                </c:pt>
                <c:pt idx="2327">
                  <c:v>970.61327797372883</c:v>
                </c:pt>
                <c:pt idx="2328">
                  <c:v>970.85520568237826</c:v>
                </c:pt>
                <c:pt idx="2329">
                  <c:v>970.67195550318934</c:v>
                </c:pt>
                <c:pt idx="2330">
                  <c:v>970.79646218651783</c:v>
                </c:pt>
                <c:pt idx="2331">
                  <c:v>970.70819656839444</c:v>
                </c:pt>
                <c:pt idx="2332">
                  <c:v>970.60210998424282</c:v>
                </c:pt>
                <c:pt idx="2333">
                  <c:v>970.82004488303357</c:v>
                </c:pt>
                <c:pt idx="2334">
                  <c:v>970.45797647264851</c:v>
                </c:pt>
                <c:pt idx="2335">
                  <c:v>970.71321549819152</c:v>
                </c:pt>
                <c:pt idx="2336">
                  <c:v>970.64349384729326</c:v>
                </c:pt>
                <c:pt idx="2337">
                  <c:v>970.59040250170074</c:v>
                </c:pt>
                <c:pt idx="2338">
                  <c:v>970.64270576417096</c:v>
                </c:pt>
                <c:pt idx="2339">
                  <c:v>970.45263496783355</c:v>
                </c:pt>
                <c:pt idx="2340">
                  <c:v>970.58991625478222</c:v>
                </c:pt>
                <c:pt idx="2341">
                  <c:v>970.29861837504006</c:v>
                </c:pt>
                <c:pt idx="2342">
                  <c:v>970.60763671772611</c:v>
                </c:pt>
                <c:pt idx="2343">
                  <c:v>970.51764207150518</c:v>
                </c:pt>
                <c:pt idx="2344">
                  <c:v>970.36660594071657</c:v>
                </c:pt>
                <c:pt idx="2345">
                  <c:v>970.46048396341121</c:v>
                </c:pt>
                <c:pt idx="2346">
                  <c:v>970.21276683512156</c:v>
                </c:pt>
                <c:pt idx="2347">
                  <c:v>970.45972999737182</c:v>
                </c:pt>
                <c:pt idx="2348">
                  <c:v>970.15462630831155</c:v>
                </c:pt>
                <c:pt idx="2349">
                  <c:v>970.49121417901301</c:v>
                </c:pt>
                <c:pt idx="2350">
                  <c:v>970.32109070407625</c:v>
                </c:pt>
                <c:pt idx="2351">
                  <c:v>970.2351590733598</c:v>
                </c:pt>
                <c:pt idx="2352">
                  <c:v>970.26720599781947</c:v>
                </c:pt>
                <c:pt idx="2353">
                  <c:v>970.01455528768588</c:v>
                </c:pt>
                <c:pt idx="2354">
                  <c:v>970.3084975431683</c:v>
                </c:pt>
                <c:pt idx="2355">
                  <c:v>970.04844771226806</c:v>
                </c:pt>
                <c:pt idx="2356">
                  <c:v>970.18206185660733</c:v>
                </c:pt>
                <c:pt idx="2357">
                  <c:v>970.32943537033464</c:v>
                </c:pt>
                <c:pt idx="2358">
                  <c:v>969.94936837641046</c:v>
                </c:pt>
                <c:pt idx="2359">
                  <c:v>970.19846102739814</c:v>
                </c:pt>
                <c:pt idx="2360">
                  <c:v>970.04074768661098</c:v>
                </c:pt>
                <c:pt idx="2361">
                  <c:v>970.07079257531962</c:v>
                </c:pt>
                <c:pt idx="2362">
                  <c:v>969.99617006845313</c:v>
                </c:pt>
                <c:pt idx="2363">
                  <c:v>969.9284628290394</c:v>
                </c:pt>
                <c:pt idx="2364">
                  <c:v>970.03130041976283</c:v>
                </c:pt>
                <c:pt idx="2365">
                  <c:v>969.84486916311641</c:v>
                </c:pt>
                <c:pt idx="2366">
                  <c:v>969.96981417961183</c:v>
                </c:pt>
                <c:pt idx="2367">
                  <c:v>969.89439538862314</c:v>
                </c:pt>
                <c:pt idx="2368">
                  <c:v>969.87901902797296</c:v>
                </c:pt>
                <c:pt idx="2369">
                  <c:v>969.84107476443455</c:v>
                </c:pt>
                <c:pt idx="2370">
                  <c:v>969.71575991940415</c:v>
                </c:pt>
                <c:pt idx="2371">
                  <c:v>969.89857053509763</c:v>
                </c:pt>
                <c:pt idx="2372">
                  <c:v>969.55020128604758</c:v>
                </c:pt>
                <c:pt idx="2373">
                  <c:v>969.92600111101297</c:v>
                </c:pt>
                <c:pt idx="2374">
                  <c:v>969.83711151891112</c:v>
                </c:pt>
                <c:pt idx="2375">
                  <c:v>969.73636408158222</c:v>
                </c:pt>
                <c:pt idx="2376">
                  <c:v>969.76833889563318</c:v>
                </c:pt>
                <c:pt idx="2377">
                  <c:v>969.45734364191469</c:v>
                </c:pt>
                <c:pt idx="2378">
                  <c:v>969.75609739384777</c:v>
                </c:pt>
                <c:pt idx="2379">
                  <c:v>969.44447040476018</c:v>
                </c:pt>
                <c:pt idx="2380">
                  <c:v>969.62102611738999</c:v>
                </c:pt>
                <c:pt idx="2381">
                  <c:v>969.7188195808227</c:v>
                </c:pt>
                <c:pt idx="2382">
                  <c:v>969.35059094388475</c:v>
                </c:pt>
                <c:pt idx="2383">
                  <c:v>969.62647085398157</c:v>
                </c:pt>
                <c:pt idx="2384">
                  <c:v>969.39476782783345</c:v>
                </c:pt>
                <c:pt idx="2385">
                  <c:v>969.54339336473458</c:v>
                </c:pt>
                <c:pt idx="2386">
                  <c:v>969.40219015318542</c:v>
                </c:pt>
                <c:pt idx="2387">
                  <c:v>969.39857115423138</c:v>
                </c:pt>
                <c:pt idx="2388">
                  <c:v>969.48135865685811</c:v>
                </c:pt>
                <c:pt idx="2389">
                  <c:v>969.22575446196686</c:v>
                </c:pt>
                <c:pt idx="2390">
                  <c:v>969.47172736691459</c:v>
                </c:pt>
                <c:pt idx="2391">
                  <c:v>969.21594311650256</c:v>
                </c:pt>
                <c:pt idx="2392">
                  <c:v>969.44441957847187</c:v>
                </c:pt>
                <c:pt idx="2393">
                  <c:v>969.27660731047433</c:v>
                </c:pt>
                <c:pt idx="2394">
                  <c:v>969.22125081721208</c:v>
                </c:pt>
                <c:pt idx="2395">
                  <c:v>969.33514102908543</c:v>
                </c:pt>
                <c:pt idx="2396">
                  <c:v>968.99935337098282</c:v>
                </c:pt>
                <c:pt idx="2397">
                  <c:v>969.31305128400038</c:v>
                </c:pt>
                <c:pt idx="2398">
                  <c:v>969.13060814547543</c:v>
                </c:pt>
                <c:pt idx="2399">
                  <c:v>969.17885477920038</c:v>
                </c:pt>
                <c:pt idx="2400">
                  <c:v>969.13697229454169</c:v>
                </c:pt>
                <c:pt idx="2401">
                  <c:v>968.9983175136307</c:v>
                </c:pt>
                <c:pt idx="2402">
                  <c:v>969.08946830991306</c:v>
                </c:pt>
                <c:pt idx="2403">
                  <c:v>968.92301147185583</c:v>
                </c:pt>
                <c:pt idx="2404">
                  <c:v>969.10528208341725</c:v>
                </c:pt>
                <c:pt idx="2405">
                  <c:v>969.07622861460641</c:v>
                </c:pt>
                <c:pt idx="2406">
                  <c:v>968.90933767338583</c:v>
                </c:pt>
                <c:pt idx="2407">
                  <c:v>968.94934411952659</c:v>
                </c:pt>
                <c:pt idx="2408">
                  <c:v>968.83202066301635</c:v>
                </c:pt>
                <c:pt idx="2409">
                  <c:v>968.90506431282802</c:v>
                </c:pt>
                <c:pt idx="2410">
                  <c:v>968.76716843823249</c:v>
                </c:pt>
                <c:pt idx="2411">
                  <c:v>968.99102538959869</c:v>
                </c:pt>
                <c:pt idx="2412">
                  <c:v>968.91852316705354</c:v>
                </c:pt>
                <c:pt idx="2413">
                  <c:v>968.72865592284359</c:v>
                </c:pt>
                <c:pt idx="2414">
                  <c:v>968.85320817429624</c:v>
                </c:pt>
                <c:pt idx="2415">
                  <c:v>968.65200233167525</c:v>
                </c:pt>
                <c:pt idx="2416">
                  <c:v>968.79142727291878</c:v>
                </c:pt>
                <c:pt idx="2417">
                  <c:v>968.65610554408829</c:v>
                </c:pt>
                <c:pt idx="2418">
                  <c:v>968.6781204949832</c:v>
                </c:pt>
                <c:pt idx="2419">
                  <c:v>968.80836541786391</c:v>
                </c:pt>
                <c:pt idx="2420">
                  <c:v>968.40579202859965</c:v>
                </c:pt>
                <c:pt idx="2421">
                  <c:v>968.83375920503795</c:v>
                </c:pt>
                <c:pt idx="2422">
                  <c:v>968.52147648325899</c:v>
                </c:pt>
                <c:pt idx="2423">
                  <c:v>968.54550503035387</c:v>
                </c:pt>
                <c:pt idx="2424">
                  <c:v>968.53505742877508</c:v>
                </c:pt>
                <c:pt idx="2425">
                  <c:v>968.38125074467769</c:v>
                </c:pt>
                <c:pt idx="2426">
                  <c:v>968.66756132310411</c:v>
                </c:pt>
                <c:pt idx="2427">
                  <c:v>968.24627469518327</c:v>
                </c:pt>
                <c:pt idx="2428">
                  <c:v>968.59960907332845</c:v>
                </c:pt>
                <c:pt idx="2429">
                  <c:v>968.49317292195326</c:v>
                </c:pt>
                <c:pt idx="2430">
                  <c:v>968.41712700319988</c:v>
                </c:pt>
                <c:pt idx="2431">
                  <c:v>968.38385235092471</c:v>
                </c:pt>
                <c:pt idx="2432">
                  <c:v>968.23621514973513</c:v>
                </c:pt>
                <c:pt idx="2433">
                  <c:v>968.41657349646016</c:v>
                </c:pt>
                <c:pt idx="2434">
                  <c:v>968.11048077659177</c:v>
                </c:pt>
                <c:pt idx="2435">
                  <c:v>968.38557267785382</c:v>
                </c:pt>
                <c:pt idx="2436">
                  <c:v>968.27241717352103</c:v>
                </c:pt>
                <c:pt idx="2437">
                  <c:v>968.21204691912453</c:v>
                </c:pt>
                <c:pt idx="2438">
                  <c:v>968.15476452449832</c:v>
                </c:pt>
                <c:pt idx="2439">
                  <c:v>967.96302928045816</c:v>
                </c:pt>
                <c:pt idx="2440">
                  <c:v>968.27818870529859</c:v>
                </c:pt>
                <c:pt idx="2441">
                  <c:v>967.83429905729281</c:v>
                </c:pt>
                <c:pt idx="2442">
                  <c:v>968.17883402938207</c:v>
                </c:pt>
                <c:pt idx="2443">
                  <c:v>968.1810114314269</c:v>
                </c:pt>
                <c:pt idx="2444">
                  <c:v>967.95666345335962</c:v>
                </c:pt>
                <c:pt idx="2445">
                  <c:v>968.11973077631728</c:v>
                </c:pt>
                <c:pt idx="2446">
                  <c:v>967.90616637675657</c:v>
                </c:pt>
                <c:pt idx="2447">
                  <c:v>968.05244084748801</c:v>
                </c:pt>
                <c:pt idx="2448">
                  <c:v>967.88315448738069</c:v>
                </c:pt>
                <c:pt idx="2449">
                  <c:v>967.87996679008597</c:v>
                </c:pt>
                <c:pt idx="2450">
                  <c:v>968.00378278100436</c:v>
                </c:pt>
                <c:pt idx="2451">
                  <c:v>967.74890834632117</c:v>
                </c:pt>
                <c:pt idx="2452">
                  <c:v>967.87574077187969</c:v>
                </c:pt>
                <c:pt idx="2453">
                  <c:v>967.79307239945797</c:v>
                </c:pt>
                <c:pt idx="2454">
                  <c:v>967.86784673349223</c:v>
                </c:pt>
                <c:pt idx="2455">
                  <c:v>967.68821224546537</c:v>
                </c:pt>
                <c:pt idx="2456">
                  <c:v>967.66011112371018</c:v>
                </c:pt>
                <c:pt idx="2457">
                  <c:v>967.78660442837543</c:v>
                </c:pt>
                <c:pt idx="2458">
                  <c:v>967.54441524804122</c:v>
                </c:pt>
                <c:pt idx="2459">
                  <c:v>967.66437723553554</c:v>
                </c:pt>
                <c:pt idx="2460">
                  <c:v>967.54171460128623</c:v>
                </c:pt>
                <c:pt idx="2461">
                  <c:v>967.6113206020392</c:v>
                </c:pt>
                <c:pt idx="2462">
                  <c:v>967.62157044797277</c:v>
                </c:pt>
                <c:pt idx="2463">
                  <c:v>967.33035833038264</c:v>
                </c:pt>
                <c:pt idx="2464">
                  <c:v>967.63473589290595</c:v>
                </c:pt>
                <c:pt idx="2465">
                  <c:v>967.23293558545276</c:v>
                </c:pt>
                <c:pt idx="2466">
                  <c:v>967.56421414481781</c:v>
                </c:pt>
                <c:pt idx="2467">
                  <c:v>967.54727853034444</c:v>
                </c:pt>
                <c:pt idx="2468">
                  <c:v>967.35998475703434</c:v>
                </c:pt>
                <c:pt idx="2469">
                  <c:v>967.48655490693864</c:v>
                </c:pt>
                <c:pt idx="2470">
                  <c:v>967.18784675844881</c:v>
                </c:pt>
                <c:pt idx="2471">
                  <c:v>967.43856819758071</c:v>
                </c:pt>
                <c:pt idx="2472">
                  <c:v>967.15252304607986</c:v>
                </c:pt>
                <c:pt idx="2473">
                  <c:v>967.36299069450547</c:v>
                </c:pt>
                <c:pt idx="2474">
                  <c:v>967.2985076167779</c:v>
                </c:pt>
                <c:pt idx="2475">
                  <c:v>967.1612378126573</c:v>
                </c:pt>
                <c:pt idx="2476">
                  <c:v>967.22991073127287</c:v>
                </c:pt>
                <c:pt idx="2477">
                  <c:v>966.96215589739211</c:v>
                </c:pt>
                <c:pt idx="2478">
                  <c:v>967.21445613987532</c:v>
                </c:pt>
                <c:pt idx="2479">
                  <c:v>967.00010823651485</c:v>
                </c:pt>
                <c:pt idx="2480">
                  <c:v>967.12287357038224</c:v>
                </c:pt>
                <c:pt idx="2481">
                  <c:v>967.1164445138636</c:v>
                </c:pt>
                <c:pt idx="2482">
                  <c:v>966.83467394348008</c:v>
                </c:pt>
                <c:pt idx="2483">
                  <c:v>967.15815018977423</c:v>
                </c:pt>
                <c:pt idx="2484">
                  <c:v>966.90704802825326</c:v>
                </c:pt>
                <c:pt idx="2485">
                  <c:v>967.04735509004729</c:v>
                </c:pt>
                <c:pt idx="2486">
                  <c:v>966.89172726679465</c:v>
                </c:pt>
                <c:pt idx="2487">
                  <c:v>966.84555817488376</c:v>
                </c:pt>
                <c:pt idx="2488">
                  <c:v>966.91593512914903</c:v>
                </c:pt>
                <c:pt idx="2489">
                  <c:v>966.59200610094467</c:v>
                </c:pt>
                <c:pt idx="2490">
                  <c:v>966.88883508849858</c:v>
                </c:pt>
                <c:pt idx="2491">
                  <c:v>966.78866981516251</c:v>
                </c:pt>
                <c:pt idx="2492">
                  <c:v>966.73558669280328</c:v>
                </c:pt>
                <c:pt idx="2493">
                  <c:v>966.77882333163507</c:v>
                </c:pt>
                <c:pt idx="2494">
                  <c:v>966.60921949872409</c:v>
                </c:pt>
                <c:pt idx="2495">
                  <c:v>966.63286315457754</c:v>
                </c:pt>
                <c:pt idx="2496">
                  <c:v>966.5732824223619</c:v>
                </c:pt>
                <c:pt idx="2497">
                  <c:v>966.66882685446956</c:v>
                </c:pt>
                <c:pt idx="2498">
                  <c:v>966.6830786270242</c:v>
                </c:pt>
                <c:pt idx="2499">
                  <c:v>966.51493701612299</c:v>
                </c:pt>
                <c:pt idx="2500">
                  <c:v>966.58741388789599</c:v>
                </c:pt>
                <c:pt idx="2501">
                  <c:v>966.3465327639268</c:v>
                </c:pt>
                <c:pt idx="2502">
                  <c:v>966.57058538800311</c:v>
                </c:pt>
                <c:pt idx="2503">
                  <c:v>966.27178378737074</c:v>
                </c:pt>
                <c:pt idx="2504">
                  <c:v>966.48678990640667</c:v>
                </c:pt>
                <c:pt idx="2505">
                  <c:v>966.53828479443268</c:v>
                </c:pt>
                <c:pt idx="2506">
                  <c:v>966.25172793047921</c:v>
                </c:pt>
                <c:pt idx="2507">
                  <c:v>966.4308298947135</c:v>
                </c:pt>
                <c:pt idx="2508">
                  <c:v>966.15095515464304</c:v>
                </c:pt>
                <c:pt idx="2509">
                  <c:v>966.33500324368129</c:v>
                </c:pt>
                <c:pt idx="2510">
                  <c:v>966.14154177243518</c:v>
                </c:pt>
                <c:pt idx="2511">
                  <c:v>966.20595104578547</c:v>
                </c:pt>
                <c:pt idx="2512">
                  <c:v>966.39084813497482</c:v>
                </c:pt>
                <c:pt idx="2513">
                  <c:v>965.87080308874727</c:v>
                </c:pt>
                <c:pt idx="2514">
                  <c:v>966.27091242188294</c:v>
                </c:pt>
                <c:pt idx="2515">
                  <c:v>966.00677182912614</c:v>
                </c:pt>
                <c:pt idx="2516">
                  <c:v>966.10508757094294</c:v>
                </c:pt>
                <c:pt idx="2517">
                  <c:v>965.92977372434211</c:v>
                </c:pt>
                <c:pt idx="2518">
                  <c:v>965.92779993073736</c:v>
                </c:pt>
                <c:pt idx="2519">
                  <c:v>966.07307324589601</c:v>
                </c:pt>
                <c:pt idx="2520">
                  <c:v>965.82046395214888</c:v>
                </c:pt>
                <c:pt idx="2521">
                  <c:v>966.04403909843393</c:v>
                </c:pt>
                <c:pt idx="2522">
                  <c:v>965.9363113220661</c:v>
                </c:pt>
                <c:pt idx="2523">
                  <c:v>965.97681490510638</c:v>
                </c:pt>
                <c:pt idx="2524">
                  <c:v>965.83028153409725</c:v>
                </c:pt>
                <c:pt idx="2525">
                  <c:v>965.70148478629392</c:v>
                </c:pt>
                <c:pt idx="2526">
                  <c:v>965.90716160283512</c:v>
                </c:pt>
                <c:pt idx="2527">
                  <c:v>965.45915127479145</c:v>
                </c:pt>
                <c:pt idx="2528">
                  <c:v>965.82878240940477</c:v>
                </c:pt>
                <c:pt idx="2529">
                  <c:v>965.81081718064013</c:v>
                </c:pt>
                <c:pt idx="2530">
                  <c:v>965.67396846923339</c:v>
                </c:pt>
                <c:pt idx="2531">
                  <c:v>965.70229372524648</c:v>
                </c:pt>
                <c:pt idx="2532">
                  <c:v>965.44413747727071</c:v>
                </c:pt>
                <c:pt idx="2533">
                  <c:v>965.68952512220687</c:v>
                </c:pt>
                <c:pt idx="2534">
                  <c:v>965.47493915109976</c:v>
                </c:pt>
                <c:pt idx="2535">
                  <c:v>965.58234542669504</c:v>
                </c:pt>
                <c:pt idx="2536">
                  <c:v>965.65759642614898</c:v>
                </c:pt>
                <c:pt idx="2537">
                  <c:v>965.35246927592607</c:v>
                </c:pt>
                <c:pt idx="2538">
                  <c:v>965.61127489244427</c:v>
                </c:pt>
                <c:pt idx="2539">
                  <c:v>965.36545294604662</c:v>
                </c:pt>
                <c:pt idx="2540">
                  <c:v>965.482289769761</c:v>
                </c:pt>
                <c:pt idx="2541">
                  <c:v>965.29506813915521</c:v>
                </c:pt>
                <c:pt idx="2542">
                  <c:v>965.3078260503645</c:v>
                </c:pt>
                <c:pt idx="2543">
                  <c:v>965.32601993688797</c:v>
                </c:pt>
                <c:pt idx="2544">
                  <c:v>965.09095167081864</c:v>
                </c:pt>
                <c:pt idx="2545">
                  <c:v>965.29873882639299</c:v>
                </c:pt>
                <c:pt idx="2546">
                  <c:v>965.15483126076447</c:v>
                </c:pt>
                <c:pt idx="2547">
                  <c:v>965.27079672340699</c:v>
                </c:pt>
                <c:pt idx="2548">
                  <c:v>965.15738619688102</c:v>
                </c:pt>
                <c:pt idx="2549">
                  <c:v>965.00056350818852</c:v>
                </c:pt>
                <c:pt idx="2550">
                  <c:v>965.2492954887565</c:v>
                </c:pt>
                <c:pt idx="2551">
                  <c:v>964.84114291755759</c:v>
                </c:pt>
                <c:pt idx="2552">
                  <c:v>965.13400487041451</c:v>
                </c:pt>
                <c:pt idx="2553">
                  <c:v>965.05852761217091</c:v>
                </c:pt>
                <c:pt idx="2554">
                  <c:v>964.9714539937853</c:v>
                </c:pt>
                <c:pt idx="2555">
                  <c:v>965.06031469506217</c:v>
                </c:pt>
                <c:pt idx="2556">
                  <c:v>964.81963912412641</c:v>
                </c:pt>
                <c:pt idx="2557">
                  <c:v>964.99769739252997</c:v>
                </c:pt>
                <c:pt idx="2558">
                  <c:v>964.72156090331475</c:v>
                </c:pt>
                <c:pt idx="2559">
                  <c:v>964.96606599587517</c:v>
                </c:pt>
                <c:pt idx="2560">
                  <c:v>964.87056400394067</c:v>
                </c:pt>
                <c:pt idx="2561">
                  <c:v>964.68089905767056</c:v>
                </c:pt>
                <c:pt idx="2562">
                  <c:v>964.7996394923008</c:v>
                </c:pt>
                <c:pt idx="2563">
                  <c:v>964.53161406127538</c:v>
                </c:pt>
                <c:pt idx="2564">
                  <c:v>964.78996445033874</c:v>
                </c:pt>
                <c:pt idx="2565">
                  <c:v>964.46839602480816</c:v>
                </c:pt>
                <c:pt idx="2566">
                  <c:v>964.74495433388518</c:v>
                </c:pt>
                <c:pt idx="2567">
                  <c:v>964.55928303724977</c:v>
                </c:pt>
                <c:pt idx="2568">
                  <c:v>964.48407343902988</c:v>
                </c:pt>
                <c:pt idx="2569">
                  <c:v>964.50636670167546</c:v>
                </c:pt>
                <c:pt idx="2570">
                  <c:v>964.29219783787232</c:v>
                </c:pt>
                <c:pt idx="2571">
                  <c:v>964.58311635289829</c:v>
                </c:pt>
                <c:pt idx="2572">
                  <c:v>964.3413764163879</c:v>
                </c:pt>
                <c:pt idx="2573">
                  <c:v>964.39603548218565</c:v>
                </c:pt>
                <c:pt idx="2574">
                  <c:v>964.54719215534681</c:v>
                </c:pt>
                <c:pt idx="2575">
                  <c:v>964.18147394287837</c:v>
                </c:pt>
                <c:pt idx="2576">
                  <c:v>964.43807598183264</c:v>
                </c:pt>
                <c:pt idx="2577">
                  <c:v>964.26136568977006</c:v>
                </c:pt>
                <c:pt idx="2578">
                  <c:v>964.27573437929118</c:v>
                </c:pt>
                <c:pt idx="2579">
                  <c:v>964.17670722876392</c:v>
                </c:pt>
                <c:pt idx="2580">
                  <c:v>964.05458207997697</c:v>
                </c:pt>
                <c:pt idx="2581">
                  <c:v>964.16830348286476</c:v>
                </c:pt>
                <c:pt idx="2582">
                  <c:v>963.95441575163886</c:v>
                </c:pt>
                <c:pt idx="2583">
                  <c:v>964.1281258993107</c:v>
                </c:pt>
                <c:pt idx="2584">
                  <c:v>964.07553685842311</c:v>
                </c:pt>
                <c:pt idx="2585">
                  <c:v>963.96366664673326</c:v>
                </c:pt>
                <c:pt idx="2586">
                  <c:v>963.98112986729268</c:v>
                </c:pt>
                <c:pt idx="2587">
                  <c:v>963.8035115949948</c:v>
                </c:pt>
                <c:pt idx="2588">
                  <c:v>963.99495909976849</c:v>
                </c:pt>
                <c:pt idx="2589">
                  <c:v>963.68011121836048</c:v>
                </c:pt>
                <c:pt idx="2590">
                  <c:v>963.99442654916186</c:v>
                </c:pt>
                <c:pt idx="2591">
                  <c:v>963.9505184861431</c:v>
                </c:pt>
                <c:pt idx="2592">
                  <c:v>963.81091829375566</c:v>
                </c:pt>
                <c:pt idx="2593">
                  <c:v>963.81345193054813</c:v>
                </c:pt>
                <c:pt idx="2594">
                  <c:v>963.54320187254632</c:v>
                </c:pt>
                <c:pt idx="2595">
                  <c:v>963.79613888634594</c:v>
                </c:pt>
                <c:pt idx="2596">
                  <c:v>963.46163446485411</c:v>
                </c:pt>
                <c:pt idx="2597">
                  <c:v>963.6526279399319</c:v>
                </c:pt>
                <c:pt idx="2598">
                  <c:v>963.73531054053944</c:v>
                </c:pt>
                <c:pt idx="2599">
                  <c:v>963.40796829032683</c:v>
                </c:pt>
                <c:pt idx="2600">
                  <c:v>963.68936049554532</c:v>
                </c:pt>
                <c:pt idx="2601">
                  <c:v>963.42126403461543</c:v>
                </c:pt>
                <c:pt idx="2602">
                  <c:v>963.58759959192616</c:v>
                </c:pt>
                <c:pt idx="2603">
                  <c:v>963.4270653465544</c:v>
                </c:pt>
                <c:pt idx="2604">
                  <c:v>963.37280765085427</c:v>
                </c:pt>
                <c:pt idx="2605">
                  <c:v>963.4554662557166</c:v>
                </c:pt>
                <c:pt idx="2606">
                  <c:v>963.17222772544028</c:v>
                </c:pt>
                <c:pt idx="2607">
                  <c:v>963.44609122159329</c:v>
                </c:pt>
                <c:pt idx="2608">
                  <c:v>963.21413956787137</c:v>
                </c:pt>
                <c:pt idx="2609">
                  <c:v>963.37157004818073</c:v>
                </c:pt>
                <c:pt idx="2610">
                  <c:v>963.24473424211067</c:v>
                </c:pt>
                <c:pt idx="2611">
                  <c:v>963.1244735654692</c:v>
                </c:pt>
                <c:pt idx="2612">
                  <c:v>963.26994945884871</c:v>
                </c:pt>
                <c:pt idx="2613">
                  <c:v>962.96164093771176</c:v>
                </c:pt>
                <c:pt idx="2614">
                  <c:v>963.24360101970842</c:v>
                </c:pt>
                <c:pt idx="2615">
                  <c:v>963.07601166046891</c:v>
                </c:pt>
                <c:pt idx="2616">
                  <c:v>963.06815729349353</c:v>
                </c:pt>
                <c:pt idx="2617">
                  <c:v>963.01695574884388</c:v>
                </c:pt>
                <c:pt idx="2618">
                  <c:v>962.88330770449386</c:v>
                </c:pt>
                <c:pt idx="2619">
                  <c:v>962.96535251332477</c:v>
                </c:pt>
                <c:pt idx="2620">
                  <c:v>962.7888365599855</c:v>
                </c:pt>
                <c:pt idx="2621">
                  <c:v>962.91743268634639</c:v>
                </c:pt>
                <c:pt idx="2622">
                  <c:v>962.91000621908847</c:v>
                </c:pt>
                <c:pt idx="2623">
                  <c:v>962.71404092000716</c:v>
                </c:pt>
                <c:pt idx="2624">
                  <c:v>962.76509839515404</c:v>
                </c:pt>
                <c:pt idx="2625">
                  <c:v>962.62793468718894</c:v>
                </c:pt>
                <c:pt idx="2626">
                  <c:v>962.74794080218567</c:v>
                </c:pt>
                <c:pt idx="2627">
                  <c:v>962.60379564533207</c:v>
                </c:pt>
                <c:pt idx="2628">
                  <c:v>962.7462090256364</c:v>
                </c:pt>
                <c:pt idx="2629">
                  <c:v>962.66584378585321</c:v>
                </c:pt>
                <c:pt idx="2630">
                  <c:v>962.49065295515356</c:v>
                </c:pt>
                <c:pt idx="2631">
                  <c:v>962.5978091271935</c:v>
                </c:pt>
                <c:pt idx="2632">
                  <c:v>962.39444565730219</c:v>
                </c:pt>
                <c:pt idx="2633">
                  <c:v>962.49100911916707</c:v>
                </c:pt>
                <c:pt idx="2634">
                  <c:v>962.38156345947107</c:v>
                </c:pt>
                <c:pt idx="2635">
                  <c:v>962.36338506971879</c:v>
                </c:pt>
                <c:pt idx="2636">
                  <c:v>962.4841439322455</c:v>
                </c:pt>
                <c:pt idx="2637">
                  <c:v>962.08917208077867</c:v>
                </c:pt>
                <c:pt idx="2638">
                  <c:v>962.50623878690408</c:v>
                </c:pt>
                <c:pt idx="2639">
                  <c:v>962.21023035327767</c:v>
                </c:pt>
                <c:pt idx="2640">
                  <c:v>962.23390829192874</c:v>
                </c:pt>
                <c:pt idx="2641">
                  <c:v>962.18996293045086</c:v>
                </c:pt>
                <c:pt idx="2642">
                  <c:v>962.02122826881748</c:v>
                </c:pt>
                <c:pt idx="2643">
                  <c:v>962.31496268266221</c:v>
                </c:pt>
                <c:pt idx="2644">
                  <c:v>961.88103268110535</c:v>
                </c:pt>
                <c:pt idx="2645">
                  <c:v>962.23118955251539</c:v>
                </c:pt>
                <c:pt idx="2646">
                  <c:v>962.10789889559067</c:v>
                </c:pt>
                <c:pt idx="2647">
                  <c:v>961.98202658312107</c:v>
                </c:pt>
                <c:pt idx="2648">
                  <c:v>961.94324553678496</c:v>
                </c:pt>
                <c:pt idx="2649">
                  <c:v>961.75024118108126</c:v>
                </c:pt>
                <c:pt idx="2650">
                  <c:v>961.93880152225086</c:v>
                </c:pt>
                <c:pt idx="2651">
                  <c:v>961.65815701032614</c:v>
                </c:pt>
                <c:pt idx="2652">
                  <c:v>961.93094187996246</c:v>
                </c:pt>
                <c:pt idx="2653">
                  <c:v>961.82939868894721</c:v>
                </c:pt>
                <c:pt idx="2654">
                  <c:v>961.73110839780429</c:v>
                </c:pt>
                <c:pt idx="2655">
                  <c:v>961.69251258634335</c:v>
                </c:pt>
                <c:pt idx="2656">
                  <c:v>961.49540686172463</c:v>
                </c:pt>
                <c:pt idx="2657">
                  <c:v>961.78024621769521</c:v>
                </c:pt>
                <c:pt idx="2658">
                  <c:v>961.3631919678628</c:v>
                </c:pt>
                <c:pt idx="2659">
                  <c:v>961.62273985273521</c:v>
                </c:pt>
                <c:pt idx="2660">
                  <c:v>961.62268458380845</c:v>
                </c:pt>
                <c:pt idx="2661">
                  <c:v>961.35966249306011</c:v>
                </c:pt>
                <c:pt idx="2662">
                  <c:v>961.53971130720913</c:v>
                </c:pt>
                <c:pt idx="2663">
                  <c:v>961.29853389605353</c:v>
                </c:pt>
                <c:pt idx="2664">
                  <c:v>961.46523327074078</c:v>
                </c:pt>
                <c:pt idx="2665">
                  <c:v>961.27020106084615</c:v>
                </c:pt>
                <c:pt idx="2666">
                  <c:v>961.23379541022177</c:v>
                </c:pt>
                <c:pt idx="2667">
                  <c:v>961.34850805522206</c:v>
                </c:pt>
                <c:pt idx="2668">
                  <c:v>961.05640446882535</c:v>
                </c:pt>
                <c:pt idx="2669">
                  <c:v>961.25993557714855</c:v>
                </c:pt>
                <c:pt idx="2670">
                  <c:v>961.14463982930658</c:v>
                </c:pt>
                <c:pt idx="2671">
                  <c:v>961.1731158918177</c:v>
                </c:pt>
                <c:pt idx="2672">
                  <c:v>961.02884777129475</c:v>
                </c:pt>
                <c:pt idx="2673">
                  <c:v>960.93095432100756</c:v>
                </c:pt>
                <c:pt idx="2674">
                  <c:v>961.07247228073686</c:v>
                </c:pt>
                <c:pt idx="2675">
                  <c:v>960.81981846281633</c:v>
                </c:pt>
                <c:pt idx="2676">
                  <c:v>960.93890620310435</c:v>
                </c:pt>
                <c:pt idx="2677">
                  <c:v>960.86110080434582</c:v>
                </c:pt>
                <c:pt idx="2678">
                  <c:v>960.87777619026701</c:v>
                </c:pt>
                <c:pt idx="2679">
                  <c:v>960.92047592277891</c:v>
                </c:pt>
                <c:pt idx="2680">
                  <c:v>960.60496150971039</c:v>
                </c:pt>
                <c:pt idx="2681">
                  <c:v>960.93119510811925</c:v>
                </c:pt>
                <c:pt idx="2682">
                  <c:v>960.55155449792323</c:v>
                </c:pt>
                <c:pt idx="2683">
                  <c:v>960.82288537198292</c:v>
                </c:pt>
                <c:pt idx="2684">
                  <c:v>960.75684450791766</c:v>
                </c:pt>
                <c:pt idx="2685">
                  <c:v>960.53052556115426</c:v>
                </c:pt>
                <c:pt idx="2686">
                  <c:v>960.67949265048048</c:v>
                </c:pt>
                <c:pt idx="2687">
                  <c:v>960.36727902302789</c:v>
                </c:pt>
                <c:pt idx="2688">
                  <c:v>960.55789878340192</c:v>
                </c:pt>
                <c:pt idx="2689">
                  <c:v>960.29899706398805</c:v>
                </c:pt>
                <c:pt idx="2690">
                  <c:v>960.43355166971901</c:v>
                </c:pt>
                <c:pt idx="2691">
                  <c:v>960.37293571920532</c:v>
                </c:pt>
                <c:pt idx="2692">
                  <c:v>960.25941591486617</c:v>
                </c:pt>
                <c:pt idx="2693">
                  <c:v>960.34546737616699</c:v>
                </c:pt>
                <c:pt idx="2694">
                  <c:v>960.08638964732074</c:v>
                </c:pt>
                <c:pt idx="2695">
                  <c:v>960.2560119314727</c:v>
                </c:pt>
                <c:pt idx="2696">
                  <c:v>960.07152747836494</c:v>
                </c:pt>
                <c:pt idx="2697">
                  <c:v>960.17578668030194</c:v>
                </c:pt>
                <c:pt idx="2698">
                  <c:v>960.17060549735652</c:v>
                </c:pt>
                <c:pt idx="2699">
                  <c:v>959.87360281052679</c:v>
                </c:pt>
                <c:pt idx="2700">
                  <c:v>960.19619803411194</c:v>
                </c:pt>
                <c:pt idx="2701">
                  <c:v>959.93062166921823</c:v>
                </c:pt>
                <c:pt idx="2702">
                  <c:v>960.02862700884191</c:v>
                </c:pt>
                <c:pt idx="2703">
                  <c:v>959.86833979582457</c:v>
                </c:pt>
                <c:pt idx="2704">
                  <c:v>959.77604554743584</c:v>
                </c:pt>
                <c:pt idx="2705">
                  <c:v>959.90125275712933</c:v>
                </c:pt>
                <c:pt idx="2706">
                  <c:v>959.60355191244037</c:v>
                </c:pt>
                <c:pt idx="2707">
                  <c:v>959.85750705638213</c:v>
                </c:pt>
                <c:pt idx="2708">
                  <c:v>959.76222536448176</c:v>
                </c:pt>
                <c:pt idx="2709">
                  <c:v>959.63345792610596</c:v>
                </c:pt>
                <c:pt idx="2710">
                  <c:v>959.72451382064162</c:v>
                </c:pt>
                <c:pt idx="2711">
                  <c:v>959.53760374034346</c:v>
                </c:pt>
                <c:pt idx="2712">
                  <c:v>959.52501237019612</c:v>
                </c:pt>
                <c:pt idx="2713">
                  <c:v>959.44980396827282</c:v>
                </c:pt>
                <c:pt idx="2714">
                  <c:v>959.53001561403448</c:v>
                </c:pt>
                <c:pt idx="2715">
                  <c:v>959.53602387700585</c:v>
                </c:pt>
                <c:pt idx="2716">
                  <c:v>959.31908817229646</c:v>
                </c:pt>
                <c:pt idx="2717">
                  <c:v>959.41139203082048</c:v>
                </c:pt>
                <c:pt idx="2718">
                  <c:v>959.1621748612871</c:v>
                </c:pt>
                <c:pt idx="2719">
                  <c:v>959.40817773603851</c:v>
                </c:pt>
                <c:pt idx="2720">
                  <c:v>959.09547308867013</c:v>
                </c:pt>
                <c:pt idx="2721">
                  <c:v>959.27227479787143</c:v>
                </c:pt>
                <c:pt idx="2722">
                  <c:v>959.2746418746176</c:v>
                </c:pt>
                <c:pt idx="2723">
                  <c:v>958.98782000043991</c:v>
                </c:pt>
                <c:pt idx="2724">
                  <c:v>959.22648866217389</c:v>
                </c:pt>
                <c:pt idx="2725">
                  <c:v>958.89501853661818</c:v>
                </c:pt>
                <c:pt idx="2726">
                  <c:v>959.05956327003605</c:v>
                </c:pt>
                <c:pt idx="2727">
                  <c:v>958.85719809213606</c:v>
                </c:pt>
                <c:pt idx="2728">
                  <c:v>958.83329274073049</c:v>
                </c:pt>
                <c:pt idx="2729">
                  <c:v>958.99298289644014</c:v>
                </c:pt>
                <c:pt idx="2730">
                  <c:v>958.4873979574171</c:v>
                </c:pt>
                <c:pt idx="2731">
                  <c:v>958.91020461804248</c:v>
                </c:pt>
                <c:pt idx="2732">
                  <c:v>958.69935980258924</c:v>
                </c:pt>
                <c:pt idx="2733">
                  <c:v>958.7640160308373</c:v>
                </c:pt>
                <c:pt idx="2734">
                  <c:v>958.58543331504529</c:v>
                </c:pt>
                <c:pt idx="2735">
                  <c:v>958.50316784368647</c:v>
                </c:pt>
                <c:pt idx="2736">
                  <c:v>958.64568856236122</c:v>
                </c:pt>
                <c:pt idx="2737">
                  <c:v>958.39564465398075</c:v>
                </c:pt>
                <c:pt idx="2738">
                  <c:v>958.59622642935631</c:v>
                </c:pt>
                <c:pt idx="2739">
                  <c:v>958.46723609698847</c:v>
                </c:pt>
                <c:pt idx="2740">
                  <c:v>958.44964470936975</c:v>
                </c:pt>
                <c:pt idx="2741">
                  <c:v>958.29630034466845</c:v>
                </c:pt>
                <c:pt idx="2742">
                  <c:v>958.15545085022904</c:v>
                </c:pt>
                <c:pt idx="2743">
                  <c:v>958.33849545171063</c:v>
                </c:pt>
                <c:pt idx="2744">
                  <c:v>957.92943871883881</c:v>
                </c:pt>
                <c:pt idx="2745">
                  <c:v>958.24830135199556</c:v>
                </c:pt>
                <c:pt idx="2746">
                  <c:v>958.243703897611</c:v>
                </c:pt>
                <c:pt idx="2747">
                  <c:v>958.03870451059106</c:v>
                </c:pt>
                <c:pt idx="2748">
                  <c:v>958.05509761858457</c:v>
                </c:pt>
                <c:pt idx="2749">
                  <c:v>957.80445856539234</c:v>
                </c:pt>
                <c:pt idx="2750">
                  <c:v>958.00938456624067</c:v>
                </c:pt>
                <c:pt idx="2751">
                  <c:v>957.8149478362883</c:v>
                </c:pt>
                <c:pt idx="2752">
                  <c:v>957.85003564677447</c:v>
                </c:pt>
                <c:pt idx="2753">
                  <c:v>957.93571690348335</c:v>
                </c:pt>
                <c:pt idx="2754">
                  <c:v>957.58997084391262</c:v>
                </c:pt>
                <c:pt idx="2755">
                  <c:v>957.84470139492555</c:v>
                </c:pt>
                <c:pt idx="2756">
                  <c:v>957.62923488524632</c:v>
                </c:pt>
                <c:pt idx="2757">
                  <c:v>957.68428946448671</c:v>
                </c:pt>
                <c:pt idx="2758">
                  <c:v>957.54567117874979</c:v>
                </c:pt>
                <c:pt idx="2759">
                  <c:v>957.53508162572837</c:v>
                </c:pt>
                <c:pt idx="2760">
                  <c:v>957.57665266712843</c:v>
                </c:pt>
                <c:pt idx="2761">
                  <c:v>957.30931106229343</c:v>
                </c:pt>
                <c:pt idx="2762">
                  <c:v>957.54496576521478</c:v>
                </c:pt>
                <c:pt idx="2763">
                  <c:v>957.37435016253698</c:v>
                </c:pt>
                <c:pt idx="2764">
                  <c:v>957.40873472056944</c:v>
                </c:pt>
                <c:pt idx="2765">
                  <c:v>957.27945855426901</c:v>
                </c:pt>
                <c:pt idx="2766">
                  <c:v>957.11669307401166</c:v>
                </c:pt>
                <c:pt idx="2767">
                  <c:v>957.32153427604965</c:v>
                </c:pt>
                <c:pt idx="2768">
                  <c:v>956.93076962477517</c:v>
                </c:pt>
                <c:pt idx="2769">
                  <c:v>957.18756698979996</c:v>
                </c:pt>
                <c:pt idx="2770">
                  <c:v>957.11626893133268</c:v>
                </c:pt>
                <c:pt idx="2771">
                  <c:v>956.98163833797071</c:v>
                </c:pt>
                <c:pt idx="2772">
                  <c:v>957.09007419131797</c:v>
                </c:pt>
                <c:pt idx="2773">
                  <c:v>956.843936975779</c:v>
                </c:pt>
                <c:pt idx="2774">
                  <c:v>956.99031196331362</c:v>
                </c:pt>
                <c:pt idx="2775">
                  <c:v>956.7145677384068</c:v>
                </c:pt>
                <c:pt idx="2776">
                  <c:v>956.89442972164261</c:v>
                </c:pt>
                <c:pt idx="2777">
                  <c:v>956.8215444902745</c:v>
                </c:pt>
                <c:pt idx="2778">
                  <c:v>956.58247369867786</c:v>
                </c:pt>
                <c:pt idx="2779">
                  <c:v>956.6531100847576</c:v>
                </c:pt>
                <c:pt idx="2780">
                  <c:v>956.42530064659627</c:v>
                </c:pt>
                <c:pt idx="2781">
                  <c:v>956.6064433006112</c:v>
                </c:pt>
                <c:pt idx="2782">
                  <c:v>956.32176987335549</c:v>
                </c:pt>
                <c:pt idx="2783">
                  <c:v>956.53892854130595</c:v>
                </c:pt>
                <c:pt idx="2784">
                  <c:v>956.35141147735771</c:v>
                </c:pt>
                <c:pt idx="2785">
                  <c:v>956.25020601262304</c:v>
                </c:pt>
                <c:pt idx="2786">
                  <c:v>956.33732334368233</c:v>
                </c:pt>
                <c:pt idx="2787">
                  <c:v>956.09234475046196</c:v>
                </c:pt>
                <c:pt idx="2788">
                  <c:v>956.38421984958063</c:v>
                </c:pt>
                <c:pt idx="2789">
                  <c:v>956.15041403043983</c:v>
                </c:pt>
                <c:pt idx="2790">
                  <c:v>956.12373889836715</c:v>
                </c:pt>
                <c:pt idx="2791">
                  <c:v>956.25851440110716</c:v>
                </c:pt>
                <c:pt idx="2792">
                  <c:v>955.86374681876589</c:v>
                </c:pt>
                <c:pt idx="2793">
                  <c:v>956.12807670879954</c:v>
                </c:pt>
                <c:pt idx="2794">
                  <c:v>955.99549333215214</c:v>
                </c:pt>
                <c:pt idx="2795">
                  <c:v>955.91637578758025</c:v>
                </c:pt>
                <c:pt idx="2796">
                  <c:v>955.83558239250374</c:v>
                </c:pt>
                <c:pt idx="2797">
                  <c:v>955.65469987888139</c:v>
                </c:pt>
                <c:pt idx="2798">
                  <c:v>955.76131625573112</c:v>
                </c:pt>
                <c:pt idx="2799">
                  <c:v>955.55729204840895</c:v>
                </c:pt>
                <c:pt idx="2800">
                  <c:v>955.67019815221761</c:v>
                </c:pt>
                <c:pt idx="2801">
                  <c:v>955.64266039909887</c:v>
                </c:pt>
                <c:pt idx="2802">
                  <c:v>955.49834185120471</c:v>
                </c:pt>
                <c:pt idx="2803">
                  <c:v>955.51164059481005</c:v>
                </c:pt>
                <c:pt idx="2804">
                  <c:v>955.30922359307226</c:v>
                </c:pt>
                <c:pt idx="2805">
                  <c:v>955.45941802089851</c:v>
                </c:pt>
                <c:pt idx="2806">
                  <c:v>955.1296151421252</c:v>
                </c:pt>
                <c:pt idx="2807">
                  <c:v>955.43607524323318</c:v>
                </c:pt>
                <c:pt idx="2808">
                  <c:v>955.33356214786988</c:v>
                </c:pt>
                <c:pt idx="2809">
                  <c:v>955.16079305587846</c:v>
                </c:pt>
                <c:pt idx="2810">
                  <c:v>955.19280904989057</c:v>
                </c:pt>
                <c:pt idx="2811">
                  <c:v>954.90334888906375</c:v>
                </c:pt>
                <c:pt idx="2812">
                  <c:v>955.13048927206694</c:v>
                </c:pt>
                <c:pt idx="2813">
                  <c:v>954.83109912804866</c:v>
                </c:pt>
                <c:pt idx="2814">
                  <c:v>954.94001887633215</c:v>
                </c:pt>
                <c:pt idx="2815">
                  <c:v>955.0219125115641</c:v>
                </c:pt>
                <c:pt idx="2816">
                  <c:v>954.6318628849998</c:v>
                </c:pt>
                <c:pt idx="2817">
                  <c:v>954.89206789614695</c:v>
                </c:pt>
                <c:pt idx="2818">
                  <c:v>954.66646677692154</c:v>
                </c:pt>
                <c:pt idx="2819">
                  <c:v>954.75874416472914</c:v>
                </c:pt>
                <c:pt idx="2820">
                  <c:v>954.57076051141235</c:v>
                </c:pt>
                <c:pt idx="2821">
                  <c:v>954.46961389803835</c:v>
                </c:pt>
                <c:pt idx="2822">
                  <c:v>954.54472590754438</c:v>
                </c:pt>
                <c:pt idx="2823">
                  <c:v>954.24790865302634</c:v>
                </c:pt>
                <c:pt idx="2824">
                  <c:v>954.47681901102339</c:v>
                </c:pt>
                <c:pt idx="2825">
                  <c:v>954.26379066837558</c:v>
                </c:pt>
                <c:pt idx="2826">
                  <c:v>954.35626110712371</c:v>
                </c:pt>
                <c:pt idx="2827">
                  <c:v>954.25313523759132</c:v>
                </c:pt>
                <c:pt idx="2828">
                  <c:v>954.09984879455124</c:v>
                </c:pt>
                <c:pt idx="2829">
                  <c:v>954.21207246503286</c:v>
                </c:pt>
                <c:pt idx="2830">
                  <c:v>953.89558026642351</c:v>
                </c:pt>
                <c:pt idx="2831">
                  <c:v>954.12181589109014</c:v>
                </c:pt>
                <c:pt idx="2832">
                  <c:v>953.95868903775715</c:v>
                </c:pt>
                <c:pt idx="2833">
                  <c:v>953.90753028717165</c:v>
                </c:pt>
                <c:pt idx="2834">
                  <c:v>953.86138660056895</c:v>
                </c:pt>
                <c:pt idx="2835">
                  <c:v>953.67292372285829</c:v>
                </c:pt>
                <c:pt idx="2836">
                  <c:v>953.7399202806489</c:v>
                </c:pt>
                <c:pt idx="2837">
                  <c:v>953.56175106275043</c:v>
                </c:pt>
                <c:pt idx="2838">
                  <c:v>953.67310808553452</c:v>
                </c:pt>
                <c:pt idx="2839">
                  <c:v>953.67660705797994</c:v>
                </c:pt>
                <c:pt idx="2840">
                  <c:v>953.42564295970908</c:v>
                </c:pt>
                <c:pt idx="2841">
                  <c:v>953.50407331074268</c:v>
                </c:pt>
                <c:pt idx="2842">
                  <c:v>953.3915542375895</c:v>
                </c:pt>
                <c:pt idx="2843">
                  <c:v>953.44544571066604</c:v>
                </c:pt>
                <c:pt idx="2844">
                  <c:v>953.30645826949456</c:v>
                </c:pt>
                <c:pt idx="2845">
                  <c:v>953.36153093737505</c:v>
                </c:pt>
                <c:pt idx="2846">
                  <c:v>953.26839534409623</c:v>
                </c:pt>
                <c:pt idx="2847">
                  <c:v>953.04956999375668</c:v>
                </c:pt>
                <c:pt idx="2848">
                  <c:v>953.15567180045514</c:v>
                </c:pt>
                <c:pt idx="2849">
                  <c:v>952.9452300442257</c:v>
                </c:pt>
                <c:pt idx="2850">
                  <c:v>953.03718199596813</c:v>
                </c:pt>
                <c:pt idx="2851">
                  <c:v>952.88032079171808</c:v>
                </c:pt>
                <c:pt idx="2852">
                  <c:v>952.79769652445657</c:v>
                </c:pt>
                <c:pt idx="2853">
                  <c:v>952.92210482594669</c:v>
                </c:pt>
                <c:pt idx="2854">
                  <c:v>952.46186194031532</c:v>
                </c:pt>
                <c:pt idx="2855">
                  <c:v>952.86254698882431</c:v>
                </c:pt>
                <c:pt idx="2856">
                  <c:v>952.55746200475801</c:v>
                </c:pt>
                <c:pt idx="2857">
                  <c:v>952.54928290264877</c:v>
                </c:pt>
                <c:pt idx="2858">
                  <c:v>952.49365311900317</c:v>
                </c:pt>
                <c:pt idx="2859">
                  <c:v>952.23641569700533</c:v>
                </c:pt>
                <c:pt idx="2860">
                  <c:v>952.51116434894436</c:v>
                </c:pt>
                <c:pt idx="2861">
                  <c:v>952.09858380066112</c:v>
                </c:pt>
                <c:pt idx="2862">
                  <c:v>952.3653388446204</c:v>
                </c:pt>
                <c:pt idx="2863">
                  <c:v>952.2885680421798</c:v>
                </c:pt>
                <c:pt idx="2864">
                  <c:v>952.09037926446331</c:v>
                </c:pt>
                <c:pt idx="2865">
                  <c:v>952.08315467246359</c:v>
                </c:pt>
                <c:pt idx="2866">
                  <c:v>951.8952819642825</c:v>
                </c:pt>
                <c:pt idx="2867">
                  <c:v>952.02590266021616</c:v>
                </c:pt>
                <c:pt idx="2868">
                  <c:v>951.7525904196325</c:v>
                </c:pt>
                <c:pt idx="2869">
                  <c:v>951.97493823125876</c:v>
                </c:pt>
                <c:pt idx="2870">
                  <c:v>951.86579359964435</c:v>
                </c:pt>
                <c:pt idx="2871">
                  <c:v>951.7250405530599</c:v>
                </c:pt>
                <c:pt idx="2872">
                  <c:v>951.66558004039246</c:v>
                </c:pt>
                <c:pt idx="2873">
                  <c:v>951.46779291895837</c:v>
                </c:pt>
                <c:pt idx="2874">
                  <c:v>951.67184541598135</c:v>
                </c:pt>
                <c:pt idx="2875">
                  <c:v>951.28472394669416</c:v>
                </c:pt>
                <c:pt idx="2876">
                  <c:v>951.4600021924922</c:v>
                </c:pt>
                <c:pt idx="2877">
                  <c:v>951.43835844914463</c:v>
                </c:pt>
                <c:pt idx="2878">
                  <c:v>951.13487754002665</c:v>
                </c:pt>
                <c:pt idx="2879">
                  <c:v>951.33128524888912</c:v>
                </c:pt>
                <c:pt idx="2880">
                  <c:v>951.09399407307569</c:v>
                </c:pt>
                <c:pt idx="2881">
                  <c:v>951.21640874095954</c:v>
                </c:pt>
                <c:pt idx="2882">
                  <c:v>951.03129558357466</c:v>
                </c:pt>
                <c:pt idx="2883">
                  <c:v>950.89957242281162</c:v>
                </c:pt>
                <c:pt idx="2884">
                  <c:v>950.99293562225773</c:v>
                </c:pt>
                <c:pt idx="2885">
                  <c:v>950.67361118754206</c:v>
                </c:pt>
                <c:pt idx="2886">
                  <c:v>950.83204293500501</c:v>
                </c:pt>
                <c:pt idx="2887">
                  <c:v>950.72972609383316</c:v>
                </c:pt>
                <c:pt idx="2888">
                  <c:v>950.67298484749654</c:v>
                </c:pt>
                <c:pt idx="2889">
                  <c:v>950.55227604042136</c:v>
                </c:pt>
                <c:pt idx="2890">
                  <c:v>950.41223250822202</c:v>
                </c:pt>
                <c:pt idx="2891">
                  <c:v>950.51792659301782</c:v>
                </c:pt>
                <c:pt idx="2892">
                  <c:v>950.25635420677702</c:v>
                </c:pt>
                <c:pt idx="2893">
                  <c:v>950.33968762073323</c:v>
                </c:pt>
                <c:pt idx="2894">
                  <c:v>950.24391224923932</c:v>
                </c:pt>
                <c:pt idx="2895">
                  <c:v>950.17285914112915</c:v>
                </c:pt>
                <c:pt idx="2896">
                  <c:v>950.1990127550921</c:v>
                </c:pt>
                <c:pt idx="2897">
                  <c:v>949.86558962003357</c:v>
                </c:pt>
                <c:pt idx="2898">
                  <c:v>950.14338421143225</c:v>
                </c:pt>
                <c:pt idx="2899">
                  <c:v>949.74359291901055</c:v>
                </c:pt>
                <c:pt idx="2900">
                  <c:v>949.95365764980738</c:v>
                </c:pt>
                <c:pt idx="2901">
                  <c:v>949.89442279126706</c:v>
                </c:pt>
                <c:pt idx="2902">
                  <c:v>949.61100058126783</c:v>
                </c:pt>
                <c:pt idx="2903">
                  <c:v>949.72897831423313</c:v>
                </c:pt>
                <c:pt idx="2904">
                  <c:v>949.39423488489251</c:v>
                </c:pt>
                <c:pt idx="2905">
                  <c:v>949.55742857543476</c:v>
                </c:pt>
                <c:pt idx="2906">
                  <c:v>949.30506456100034</c:v>
                </c:pt>
                <c:pt idx="2907">
                  <c:v>949.38822165426211</c:v>
                </c:pt>
                <c:pt idx="2908">
                  <c:v>949.29733138628512</c:v>
                </c:pt>
                <c:pt idx="2909">
                  <c:v>949.13592558688504</c:v>
                </c:pt>
                <c:pt idx="2910">
                  <c:v>949.18906420772521</c:v>
                </c:pt>
                <c:pt idx="2911">
                  <c:v>948.94343511391992</c:v>
                </c:pt>
                <c:pt idx="2912">
                  <c:v>949.05811943672018</c:v>
                </c:pt>
                <c:pt idx="2913">
                  <c:v>948.87910189873264</c:v>
                </c:pt>
                <c:pt idx="2914">
                  <c:v>948.88642391961355</c:v>
                </c:pt>
                <c:pt idx="2915">
                  <c:v>948.83705279426613</c:v>
                </c:pt>
                <c:pt idx="2916">
                  <c:v>948.53359786125338</c:v>
                </c:pt>
                <c:pt idx="2917">
                  <c:v>948.79244060880001</c:v>
                </c:pt>
                <c:pt idx="2918">
                  <c:v>948.55249560574714</c:v>
                </c:pt>
                <c:pt idx="2919">
                  <c:v>948.58747902520952</c:v>
                </c:pt>
                <c:pt idx="2920">
                  <c:v>948.43611792649938</c:v>
                </c:pt>
                <c:pt idx="2921">
                  <c:v>948.29660972161605</c:v>
                </c:pt>
                <c:pt idx="2922">
                  <c:v>948.3791738119977</c:v>
                </c:pt>
                <c:pt idx="2923">
                  <c:v>948.03195929750075</c:v>
                </c:pt>
                <c:pt idx="2924">
                  <c:v>948.23234046181153</c:v>
                </c:pt>
                <c:pt idx="2925">
                  <c:v>948.14541135229229</c:v>
                </c:pt>
                <c:pt idx="2926">
                  <c:v>947.9475099319875</c:v>
                </c:pt>
                <c:pt idx="2927">
                  <c:v>948.00011972379923</c:v>
                </c:pt>
                <c:pt idx="2928">
                  <c:v>947.75812755556478</c:v>
                </c:pt>
                <c:pt idx="2929">
                  <c:v>947.72231631708541</c:v>
                </c:pt>
                <c:pt idx="2930">
                  <c:v>947.63080713627198</c:v>
                </c:pt>
                <c:pt idx="2931">
                  <c:v>947.64920590622091</c:v>
                </c:pt>
                <c:pt idx="2932">
                  <c:v>947.6633416203357</c:v>
                </c:pt>
                <c:pt idx="2933">
                  <c:v>947.37389582849005</c:v>
                </c:pt>
                <c:pt idx="2934">
                  <c:v>947.42702007952005</c:v>
                </c:pt>
                <c:pt idx="2935">
                  <c:v>947.21185786727051</c:v>
                </c:pt>
                <c:pt idx="2936">
                  <c:v>947.34875841070391</c:v>
                </c:pt>
                <c:pt idx="2937">
                  <c:v>947.06485806257524</c:v>
                </c:pt>
                <c:pt idx="2938">
                  <c:v>947.13161689631522</c:v>
                </c:pt>
                <c:pt idx="2939">
                  <c:v>947.13134454875353</c:v>
                </c:pt>
                <c:pt idx="2940">
                  <c:v>946.77211025636268</c:v>
                </c:pt>
                <c:pt idx="2941">
                  <c:v>946.93839863283188</c:v>
                </c:pt>
                <c:pt idx="2942">
                  <c:v>946.62683399434229</c:v>
                </c:pt>
                <c:pt idx="2943">
                  <c:v>946.74651544431936</c:v>
                </c:pt>
                <c:pt idx="2944">
                  <c:v>946.55078318583753</c:v>
                </c:pt>
                <c:pt idx="2945">
                  <c:v>946.47094382678699</c:v>
                </c:pt>
                <c:pt idx="2946">
                  <c:v>946.63738766763549</c:v>
                </c:pt>
                <c:pt idx="2947">
                  <c:v>946.09694141515047</c:v>
                </c:pt>
                <c:pt idx="2948">
                  <c:v>946.47487787941679</c:v>
                </c:pt>
                <c:pt idx="2949">
                  <c:v>946.27315578476782</c:v>
                </c:pt>
                <c:pt idx="2950">
                  <c:v>946.25076185032401</c:v>
                </c:pt>
                <c:pt idx="2951">
                  <c:v>946.09140820475454</c:v>
                </c:pt>
                <c:pt idx="2952">
                  <c:v>945.9350020508698</c:v>
                </c:pt>
                <c:pt idx="2953">
                  <c:v>946.0142822677999</c:v>
                </c:pt>
                <c:pt idx="2954">
                  <c:v>945.7394746484814</c:v>
                </c:pt>
                <c:pt idx="2955">
                  <c:v>945.87265957302304</c:v>
                </c:pt>
                <c:pt idx="2956">
                  <c:v>945.72605448556487</c:v>
                </c:pt>
                <c:pt idx="2957">
                  <c:v>945.59899751507976</c:v>
                </c:pt>
                <c:pt idx="2958">
                  <c:v>945.47396304323922</c:v>
                </c:pt>
                <c:pt idx="2959">
                  <c:v>945.28202044356942</c:v>
                </c:pt>
                <c:pt idx="2960">
                  <c:v>945.42771510670889</c:v>
                </c:pt>
                <c:pt idx="2961">
                  <c:v>945.02059589575265</c:v>
                </c:pt>
                <c:pt idx="2962">
                  <c:v>945.26196012080618</c:v>
                </c:pt>
                <c:pt idx="2963">
                  <c:v>945.21448646794192</c:v>
                </c:pt>
                <c:pt idx="2964">
                  <c:v>944.96489613128608</c:v>
                </c:pt>
                <c:pt idx="2965">
                  <c:v>944.93270934171596</c:v>
                </c:pt>
                <c:pt idx="2966">
                  <c:v>944.65603901926602</c:v>
                </c:pt>
                <c:pt idx="2967">
                  <c:v>944.82838035656835</c:v>
                </c:pt>
                <c:pt idx="2968">
                  <c:v>944.58942189327581</c:v>
                </c:pt>
                <c:pt idx="2969">
                  <c:v>944.56244044403149</c:v>
                </c:pt>
                <c:pt idx="2970">
                  <c:v>944.60015763597607</c:v>
                </c:pt>
                <c:pt idx="2971">
                  <c:v>944.21862154787993</c:v>
                </c:pt>
                <c:pt idx="2972">
                  <c:v>944.45294072176125</c:v>
                </c:pt>
                <c:pt idx="2973">
                  <c:v>944.21477005498707</c:v>
                </c:pt>
                <c:pt idx="2974">
                  <c:v>944.2281704186737</c:v>
                </c:pt>
                <c:pt idx="2975">
                  <c:v>944.05291141672342</c:v>
                </c:pt>
                <c:pt idx="2976">
                  <c:v>943.92084886912767</c:v>
                </c:pt>
                <c:pt idx="2977">
                  <c:v>943.9501067699041</c:v>
                </c:pt>
                <c:pt idx="2978">
                  <c:v>943.63843178909804</c:v>
                </c:pt>
                <c:pt idx="2979">
                  <c:v>943.76751447076708</c:v>
                </c:pt>
                <c:pt idx="2980">
                  <c:v>943.61473380761959</c:v>
                </c:pt>
                <c:pt idx="2981">
                  <c:v>943.62126629133638</c:v>
                </c:pt>
                <c:pt idx="2982">
                  <c:v>943.46043844333894</c:v>
                </c:pt>
                <c:pt idx="2983">
                  <c:v>943.19241206373863</c:v>
                </c:pt>
                <c:pt idx="2984">
                  <c:v>943.35964108408427</c:v>
                </c:pt>
                <c:pt idx="2985">
                  <c:v>942.96438936229606</c:v>
                </c:pt>
                <c:pt idx="2986">
                  <c:v>943.17047930176307</c:v>
                </c:pt>
                <c:pt idx="2987">
                  <c:v>943.03732127902038</c:v>
                </c:pt>
                <c:pt idx="2988">
                  <c:v>942.84171093001225</c:v>
                </c:pt>
                <c:pt idx="2989">
                  <c:v>942.9156122355879</c:v>
                </c:pt>
                <c:pt idx="2990">
                  <c:v>942.61308112665279</c:v>
                </c:pt>
                <c:pt idx="2991">
                  <c:v>942.73674564709881</c:v>
                </c:pt>
                <c:pt idx="2992">
                  <c:v>942.43669987469798</c:v>
                </c:pt>
                <c:pt idx="2993">
                  <c:v>942.533385645355</c:v>
                </c:pt>
                <c:pt idx="2994">
                  <c:v>942.44691833848174</c:v>
                </c:pt>
                <c:pt idx="2995">
                  <c:v>942.12049113140256</c:v>
                </c:pt>
                <c:pt idx="2996">
                  <c:v>942.22285815347186</c:v>
                </c:pt>
                <c:pt idx="2997">
                  <c:v>941.92282590083448</c:v>
                </c:pt>
                <c:pt idx="2998">
                  <c:v>942.04180156454072</c:v>
                </c:pt>
                <c:pt idx="2999">
                  <c:v>941.75577711433891</c:v>
                </c:pt>
                <c:pt idx="3000">
                  <c:v>941.8864660847006</c:v>
                </c:pt>
                <c:pt idx="3001">
                  <c:v>941.68589185734083</c:v>
                </c:pt>
                <c:pt idx="3002">
                  <c:v>941.56246421711467</c:v>
                </c:pt>
                <c:pt idx="3003">
                  <c:v>941.54584403061335</c:v>
                </c:pt>
                <c:pt idx="3004">
                  <c:v>941.29293418267412</c:v>
                </c:pt>
                <c:pt idx="3005">
                  <c:v>941.44495112267998</c:v>
                </c:pt>
                <c:pt idx="3006">
                  <c:v>941.18623982193321</c:v>
                </c:pt>
                <c:pt idx="3007">
                  <c:v>941.105473449898</c:v>
                </c:pt>
                <c:pt idx="3008">
                  <c:v>941.19864538253739</c:v>
                </c:pt>
                <c:pt idx="3009">
                  <c:v>940.744113734135</c:v>
                </c:pt>
                <c:pt idx="3010">
                  <c:v>940.98203773622242</c:v>
                </c:pt>
                <c:pt idx="3011">
                  <c:v>940.81079640248595</c:v>
                </c:pt>
                <c:pt idx="3012">
                  <c:v>940.59610874226041</c:v>
                </c:pt>
                <c:pt idx="3013">
                  <c:v>940.53502226598096</c:v>
                </c:pt>
                <c:pt idx="3014">
                  <c:v>940.29653870920481</c:v>
                </c:pt>
                <c:pt idx="3015">
                  <c:v>940.38483138887796</c:v>
                </c:pt>
                <c:pt idx="3016">
                  <c:v>940.13778081551925</c:v>
                </c:pt>
                <c:pt idx="3017">
                  <c:v>940.23792642015121</c:v>
                </c:pt>
                <c:pt idx="3018">
                  <c:v>940.14897297778896</c:v>
                </c:pt>
                <c:pt idx="3019">
                  <c:v>939.81561762630417</c:v>
                </c:pt>
                <c:pt idx="3020">
                  <c:v>939.83607263846591</c:v>
                </c:pt>
                <c:pt idx="3021">
                  <c:v>939.59586527646388</c:v>
                </c:pt>
                <c:pt idx="3022">
                  <c:v>939.72136788690398</c:v>
                </c:pt>
                <c:pt idx="3023">
                  <c:v>939.35419957269823</c:v>
                </c:pt>
                <c:pt idx="3024">
                  <c:v>939.54075582099529</c:v>
                </c:pt>
                <c:pt idx="3025">
                  <c:v>939.4051024982308</c:v>
                </c:pt>
                <c:pt idx="3026">
                  <c:v>939.21472444172753</c:v>
                </c:pt>
                <c:pt idx="3027">
                  <c:v>939.22977353797955</c:v>
                </c:pt>
                <c:pt idx="3028">
                  <c:v>938.86482578660627</c:v>
                </c:pt>
                <c:pt idx="3029">
                  <c:v>939.04858452623455</c:v>
                </c:pt>
                <c:pt idx="3030">
                  <c:v>938.71234478188694</c:v>
                </c:pt>
                <c:pt idx="3031">
                  <c:v>938.74407791523572</c:v>
                </c:pt>
                <c:pt idx="3032">
                  <c:v>938.78832658367583</c:v>
                </c:pt>
                <c:pt idx="3033">
                  <c:v>938.29690602057713</c:v>
                </c:pt>
                <c:pt idx="3034">
                  <c:v>938.53747051859932</c:v>
                </c:pt>
                <c:pt idx="3035">
                  <c:v>938.28039731771037</c:v>
                </c:pt>
                <c:pt idx="3036">
                  <c:v>938.26794853470926</c:v>
                </c:pt>
                <c:pt idx="3037">
                  <c:v>938.07004920340501</c:v>
                </c:pt>
                <c:pt idx="3038">
                  <c:v>937.87231193534728</c:v>
                </c:pt>
                <c:pt idx="3039">
                  <c:v>937.87781443865754</c:v>
                </c:pt>
                <c:pt idx="3040">
                  <c:v>937.56950880451961</c:v>
                </c:pt>
                <c:pt idx="3041">
                  <c:v>937.74596993829425</c:v>
                </c:pt>
                <c:pt idx="3042">
                  <c:v>937.51651556378476</c:v>
                </c:pt>
                <c:pt idx="3043">
                  <c:v>937.52878040856604</c:v>
                </c:pt>
                <c:pt idx="3044">
                  <c:v>937.41579666201631</c:v>
                </c:pt>
                <c:pt idx="3045">
                  <c:v>937.13400337226403</c:v>
                </c:pt>
                <c:pt idx="3046">
                  <c:v>937.18199484376214</c:v>
                </c:pt>
                <c:pt idx="3047">
                  <c:v>936.82952727184067</c:v>
                </c:pt>
                <c:pt idx="3048">
                  <c:v>936.97168219813886</c:v>
                </c:pt>
                <c:pt idx="3049">
                  <c:v>936.75460476675016</c:v>
                </c:pt>
                <c:pt idx="3050">
                  <c:v>936.61782178401734</c:v>
                </c:pt>
                <c:pt idx="3051">
                  <c:v>936.5151968957731</c:v>
                </c:pt>
                <c:pt idx="3052">
                  <c:v>936.29704456048739</c:v>
                </c:pt>
                <c:pt idx="3053">
                  <c:v>936.33701670687697</c:v>
                </c:pt>
                <c:pt idx="3054">
                  <c:v>936.10870014026773</c:v>
                </c:pt>
                <c:pt idx="3055">
                  <c:v>936.10368935600798</c:v>
                </c:pt>
                <c:pt idx="3056">
                  <c:v>936.04978148363091</c:v>
                </c:pt>
                <c:pt idx="3057">
                  <c:v>935.71483647089008</c:v>
                </c:pt>
                <c:pt idx="3058">
                  <c:v>935.73905005103131</c:v>
                </c:pt>
                <c:pt idx="3059">
                  <c:v>935.52708875981602</c:v>
                </c:pt>
                <c:pt idx="3060">
                  <c:v>935.53297409117579</c:v>
                </c:pt>
                <c:pt idx="3061">
                  <c:v>935.37440568212662</c:v>
                </c:pt>
                <c:pt idx="3062">
                  <c:v>935.33305231853387</c:v>
                </c:pt>
                <c:pt idx="3063">
                  <c:v>935.22115525124093</c:v>
                </c:pt>
                <c:pt idx="3064">
                  <c:v>934.91676675592976</c:v>
                </c:pt>
                <c:pt idx="3065">
                  <c:v>934.96321783444102</c:v>
                </c:pt>
                <c:pt idx="3066">
                  <c:v>934.72045516035018</c:v>
                </c:pt>
                <c:pt idx="3067">
                  <c:v>934.71574719931482</c:v>
                </c:pt>
                <c:pt idx="3068">
                  <c:v>934.56988913547809</c:v>
                </c:pt>
                <c:pt idx="3069">
                  <c:v>934.36750175626014</c:v>
                </c:pt>
                <c:pt idx="3070">
                  <c:v>934.4464208053771</c:v>
                </c:pt>
                <c:pt idx="3071">
                  <c:v>933.98399671902973</c:v>
                </c:pt>
                <c:pt idx="3072">
                  <c:v>934.27778678159075</c:v>
                </c:pt>
                <c:pt idx="3073">
                  <c:v>933.94097476550917</c:v>
                </c:pt>
                <c:pt idx="3074">
                  <c:v>933.84039994228908</c:v>
                </c:pt>
                <c:pt idx="3075">
                  <c:v>933.70329021452665</c:v>
                </c:pt>
                <c:pt idx="3076">
                  <c:v>933.39290947520658</c:v>
                </c:pt>
                <c:pt idx="3077">
                  <c:v>933.58382283487481</c:v>
                </c:pt>
                <c:pt idx="3078">
                  <c:v>933.09921836033948</c:v>
                </c:pt>
                <c:pt idx="3079">
                  <c:v>933.32290602680121</c:v>
                </c:pt>
                <c:pt idx="3080">
                  <c:v>933.1827185023626</c:v>
                </c:pt>
                <c:pt idx="3081">
                  <c:v>932.93480943359884</c:v>
                </c:pt>
                <c:pt idx="3082">
                  <c:v>932.8791521800963</c:v>
                </c:pt>
                <c:pt idx="3083">
                  <c:v>932.59337969529327</c:v>
                </c:pt>
                <c:pt idx="3084">
                  <c:v>932.66752034023727</c:v>
                </c:pt>
                <c:pt idx="3085">
                  <c:v>932.33010013819421</c:v>
                </c:pt>
                <c:pt idx="3086">
                  <c:v>932.41006114800234</c:v>
                </c:pt>
                <c:pt idx="3087">
                  <c:v>932.24714945147207</c:v>
                </c:pt>
                <c:pt idx="3088">
                  <c:v>932.00929403072712</c:v>
                </c:pt>
                <c:pt idx="3089">
                  <c:v>931.93064761641813</c:v>
                </c:pt>
                <c:pt idx="3090">
                  <c:v>931.64711694183404</c:v>
                </c:pt>
                <c:pt idx="3091">
                  <c:v>931.73594578455084</c:v>
                </c:pt>
                <c:pt idx="3092">
                  <c:v>931.34795312174379</c:v>
                </c:pt>
                <c:pt idx="3093">
                  <c:v>931.41757281886782</c:v>
                </c:pt>
                <c:pt idx="3094">
                  <c:v>931.34438587548902</c:v>
                </c:pt>
                <c:pt idx="3095">
                  <c:v>930.99849956955666</c:v>
                </c:pt>
                <c:pt idx="3096">
                  <c:v>931.12767483944788</c:v>
                </c:pt>
                <c:pt idx="3097">
                  <c:v>930.8596643890545</c:v>
                </c:pt>
                <c:pt idx="3098">
                  <c:v>930.84125993567125</c:v>
                </c:pt>
                <c:pt idx="3099">
                  <c:v>930.5883772898618</c:v>
                </c:pt>
                <c:pt idx="3100">
                  <c:v>930.3747253914687</c:v>
                </c:pt>
                <c:pt idx="3101">
                  <c:v>930.43111476130844</c:v>
                </c:pt>
                <c:pt idx="3102">
                  <c:v>930.03299596590728</c:v>
                </c:pt>
                <c:pt idx="3103">
                  <c:v>930.1383794678751</c:v>
                </c:pt>
                <c:pt idx="3104">
                  <c:v>930.00119548941598</c:v>
                </c:pt>
                <c:pt idx="3105">
                  <c:v>929.83719586442146</c:v>
                </c:pt>
                <c:pt idx="3106">
                  <c:v>929.69036276948657</c:v>
                </c:pt>
                <c:pt idx="3107">
                  <c:v>929.42606585538783</c:v>
                </c:pt>
                <c:pt idx="3108">
                  <c:v>929.48953831251038</c:v>
                </c:pt>
                <c:pt idx="3109">
                  <c:v>929.16143505863931</c:v>
                </c:pt>
                <c:pt idx="3110">
                  <c:v>929.18196442395026</c:v>
                </c:pt>
                <c:pt idx="3111">
                  <c:v>929.0434832808578</c:v>
                </c:pt>
                <c:pt idx="3112">
                  <c:v>928.86591476998638</c:v>
                </c:pt>
                <c:pt idx="3113">
                  <c:v>928.82351128459629</c:v>
                </c:pt>
                <c:pt idx="3114">
                  <c:v>928.4039164231923</c:v>
                </c:pt>
                <c:pt idx="3115">
                  <c:v>928.59150665988636</c:v>
                </c:pt>
                <c:pt idx="3116">
                  <c:v>928.16148735605589</c:v>
                </c:pt>
                <c:pt idx="3117">
                  <c:v>928.24256361028415</c:v>
                </c:pt>
                <c:pt idx="3118">
                  <c:v>928.1242171388991</c:v>
                </c:pt>
                <c:pt idx="3119">
                  <c:v>927.77823352758605</c:v>
                </c:pt>
                <c:pt idx="3120">
                  <c:v>927.82733781716036</c:v>
                </c:pt>
                <c:pt idx="3121">
                  <c:v>927.42472721507693</c:v>
                </c:pt>
                <c:pt idx="3122">
                  <c:v>927.53771238899753</c:v>
                </c:pt>
                <c:pt idx="3123">
                  <c:v>927.23111524214744</c:v>
                </c:pt>
                <c:pt idx="3124">
                  <c:v>927.20712970364866</c:v>
                </c:pt>
                <c:pt idx="3125">
                  <c:v>927.04175482231938</c:v>
                </c:pt>
                <c:pt idx="3126">
                  <c:v>926.77764699675311</c:v>
                </c:pt>
                <c:pt idx="3127">
                  <c:v>926.77800393591906</c:v>
                </c:pt>
                <c:pt idx="3128">
                  <c:v>926.44619573010402</c:v>
                </c:pt>
                <c:pt idx="3129">
                  <c:v>926.43714163511186</c:v>
                </c:pt>
                <c:pt idx="3130">
                  <c:v>926.20142400892269</c:v>
                </c:pt>
                <c:pt idx="3131">
                  <c:v>926.12146064297883</c:v>
                </c:pt>
                <c:pt idx="3132">
                  <c:v>926.0040301732821</c:v>
                </c:pt>
                <c:pt idx="3133">
                  <c:v>925.62834728602706</c:v>
                </c:pt>
                <c:pt idx="3134">
                  <c:v>925.81551023993211</c:v>
                </c:pt>
                <c:pt idx="3135">
                  <c:v>925.50825534603939</c:v>
                </c:pt>
                <c:pt idx="3136">
                  <c:v>925.45646659840452</c:v>
                </c:pt>
                <c:pt idx="3137">
                  <c:v>925.23374062688413</c:v>
                </c:pt>
                <c:pt idx="3138">
                  <c:v>924.98754878370823</c:v>
                </c:pt>
                <c:pt idx="3139">
                  <c:v>924.9984388175933</c:v>
                </c:pt>
                <c:pt idx="3140">
                  <c:v>924.59780633910634</c:v>
                </c:pt>
                <c:pt idx="3141">
                  <c:v>924.68792970924244</c:v>
                </c:pt>
                <c:pt idx="3142">
                  <c:v>924.50955000239367</c:v>
                </c:pt>
                <c:pt idx="3143">
                  <c:v>924.21916693757214</c:v>
                </c:pt>
                <c:pt idx="3144">
                  <c:v>924.2247864144673</c:v>
                </c:pt>
                <c:pt idx="3145">
                  <c:v>923.89718574494793</c:v>
                </c:pt>
                <c:pt idx="3146">
                  <c:v>923.77744689897736</c:v>
                </c:pt>
                <c:pt idx="3147">
                  <c:v>923.61542805017302</c:v>
                </c:pt>
                <c:pt idx="3148">
                  <c:v>923.52449916319677</c:v>
                </c:pt>
                <c:pt idx="3149">
                  <c:v>923.46190714913041</c:v>
                </c:pt>
                <c:pt idx="3150">
                  <c:v>923.07699197627187</c:v>
                </c:pt>
                <c:pt idx="3151">
                  <c:v>923.129443479364</c:v>
                </c:pt>
                <c:pt idx="3152">
                  <c:v>922.79484110238639</c:v>
                </c:pt>
                <c:pt idx="3153">
                  <c:v>922.80331362404888</c:v>
                </c:pt>
                <c:pt idx="3154">
                  <c:v>922.46485029274766</c:v>
                </c:pt>
                <c:pt idx="3155">
                  <c:v>922.38676685844268</c:v>
                </c:pt>
                <c:pt idx="3156">
                  <c:v>922.33487756764998</c:v>
                </c:pt>
                <c:pt idx="3157">
                  <c:v>921.8802407333518</c:v>
                </c:pt>
                <c:pt idx="3158">
                  <c:v>921.96536951548217</c:v>
                </c:pt>
                <c:pt idx="3159">
                  <c:v>921.62012862310746</c:v>
                </c:pt>
                <c:pt idx="3160">
                  <c:v>921.631432891911</c:v>
                </c:pt>
                <c:pt idx="3161">
                  <c:v>921.35104461157914</c:v>
                </c:pt>
                <c:pt idx="3162">
                  <c:v>921.17186937901101</c:v>
                </c:pt>
                <c:pt idx="3163">
                  <c:v>921.26920814333516</c:v>
                </c:pt>
                <c:pt idx="3164">
                  <c:v>920.63680075680634</c:v>
                </c:pt>
                <c:pt idx="3165">
                  <c:v>920.92252895111869</c:v>
                </c:pt>
                <c:pt idx="3166">
                  <c:v>920.60026118530095</c:v>
                </c:pt>
                <c:pt idx="3167">
                  <c:v>920.45489760320345</c:v>
                </c:pt>
                <c:pt idx="3168">
                  <c:v>920.22958731195513</c:v>
                </c:pt>
                <c:pt idx="3169">
                  <c:v>919.94940843722577</c:v>
                </c:pt>
                <c:pt idx="3170">
                  <c:v>919.92240902427579</c:v>
                </c:pt>
                <c:pt idx="3171">
                  <c:v>919.55982025674984</c:v>
                </c:pt>
                <c:pt idx="3172">
                  <c:v>919.59705142074449</c:v>
                </c:pt>
                <c:pt idx="3173">
                  <c:v>919.39038232931068</c:v>
                </c:pt>
                <c:pt idx="3174">
                  <c:v>919.18027094680531</c:v>
                </c:pt>
                <c:pt idx="3175">
                  <c:v>919.01134169048214</c:v>
                </c:pt>
                <c:pt idx="3176">
                  <c:v>918.71810801796937</c:v>
                </c:pt>
                <c:pt idx="3177">
                  <c:v>918.7846109702524</c:v>
                </c:pt>
                <c:pt idx="3178">
                  <c:v>918.29072316289421</c:v>
                </c:pt>
                <c:pt idx="3179">
                  <c:v>918.35789461190984</c:v>
                </c:pt>
                <c:pt idx="3180">
                  <c:v>918.22722019011781</c:v>
                </c:pt>
                <c:pt idx="3181">
                  <c:v>917.8642885182669</c:v>
                </c:pt>
                <c:pt idx="3182">
                  <c:v>917.78043723508358</c:v>
                </c:pt>
                <c:pt idx="3183">
                  <c:v>917.41133027832711</c:v>
                </c:pt>
                <c:pt idx="3184">
                  <c:v>917.47096754560584</c:v>
                </c:pt>
                <c:pt idx="3185">
                  <c:v>917.18182009923169</c:v>
                </c:pt>
                <c:pt idx="3186">
                  <c:v>917.01533779265753</c:v>
                </c:pt>
                <c:pt idx="3187">
                  <c:v>916.97904020816725</c:v>
                </c:pt>
                <c:pt idx="3188">
                  <c:v>916.49546355353311</c:v>
                </c:pt>
                <c:pt idx="3189">
                  <c:v>916.64178997987005</c:v>
                </c:pt>
                <c:pt idx="3190">
                  <c:v>916.34736782768607</c:v>
                </c:pt>
                <c:pt idx="3191">
                  <c:v>916.22085775373773</c:v>
                </c:pt>
                <c:pt idx="3192">
                  <c:v>916.00230812171469</c:v>
                </c:pt>
                <c:pt idx="3193">
                  <c:v>915.7195487008247</c:v>
                </c:pt>
                <c:pt idx="3194">
                  <c:v>915.66540030640908</c:v>
                </c:pt>
                <c:pt idx="3195">
                  <c:v>915.21775527130126</c:v>
                </c:pt>
                <c:pt idx="3196">
                  <c:v>915.28343213994435</c:v>
                </c:pt>
                <c:pt idx="3197">
                  <c:v>915.0131929079389</c:v>
                </c:pt>
                <c:pt idx="3198">
                  <c:v>914.88520735716668</c:v>
                </c:pt>
                <c:pt idx="3199">
                  <c:v>914.64363409743623</c:v>
                </c:pt>
                <c:pt idx="3200">
                  <c:v>914.28901052972139</c:v>
                </c:pt>
                <c:pt idx="3201">
                  <c:v>914.39065025954244</c:v>
                </c:pt>
                <c:pt idx="3202">
                  <c:v>913.88125612584156</c:v>
                </c:pt>
                <c:pt idx="3203">
                  <c:v>913.99810238026021</c:v>
                </c:pt>
                <c:pt idx="3204">
                  <c:v>913.79073472255732</c:v>
                </c:pt>
                <c:pt idx="3205">
                  <c:v>913.44783051803859</c:v>
                </c:pt>
                <c:pt idx="3206">
                  <c:v>913.47795527805454</c:v>
                </c:pt>
                <c:pt idx="3207">
                  <c:v>913.02384664286649</c:v>
                </c:pt>
                <c:pt idx="3208">
                  <c:v>913.03602934957826</c:v>
                </c:pt>
                <c:pt idx="3209">
                  <c:v>912.63289703750979</c:v>
                </c:pt>
                <c:pt idx="3210">
                  <c:v>912.60201237181627</c:v>
                </c:pt>
                <c:pt idx="3211">
                  <c:v>912.42357148235908</c:v>
                </c:pt>
                <c:pt idx="3212">
                  <c:v>911.98457974994858</c:v>
                </c:pt>
                <c:pt idx="3213">
                  <c:v>911.99694992322088</c:v>
                </c:pt>
                <c:pt idx="3214">
                  <c:v>911.6198610636709</c:v>
                </c:pt>
                <c:pt idx="3215">
                  <c:v>911.63515466062086</c:v>
                </c:pt>
                <c:pt idx="3216">
                  <c:v>911.28901193881177</c:v>
                </c:pt>
                <c:pt idx="3217">
                  <c:v>911.25150089285182</c:v>
                </c:pt>
                <c:pt idx="3218">
                  <c:v>910.94879949202607</c:v>
                </c:pt>
                <c:pt idx="3219">
                  <c:v>910.6984860840995</c:v>
                </c:pt>
                <c:pt idx="3220">
                  <c:v>910.64035374810908</c:v>
                </c:pt>
                <c:pt idx="3221">
                  <c:v>910.27231920860152</c:v>
                </c:pt>
                <c:pt idx="3222">
                  <c:v>910.27076911865481</c:v>
                </c:pt>
                <c:pt idx="3223">
                  <c:v>909.92985446482805</c:v>
                </c:pt>
                <c:pt idx="3224">
                  <c:v>909.68586192134194</c:v>
                </c:pt>
                <c:pt idx="3225">
                  <c:v>909.69228549016282</c:v>
                </c:pt>
                <c:pt idx="3226">
                  <c:v>909.15109027378719</c:v>
                </c:pt>
                <c:pt idx="3227">
                  <c:v>909.25123489765292</c:v>
                </c:pt>
                <c:pt idx="3228">
                  <c:v>909.00690872148573</c:v>
                </c:pt>
                <c:pt idx="3229">
                  <c:v>908.69880125202837</c:v>
                </c:pt>
                <c:pt idx="3230">
                  <c:v>908.52186284021002</c:v>
                </c:pt>
                <c:pt idx="3231">
                  <c:v>908.13558511643737</c:v>
                </c:pt>
                <c:pt idx="3232">
                  <c:v>908.11841095375553</c:v>
                </c:pt>
                <c:pt idx="3233">
                  <c:v>907.76363290052734</c:v>
                </c:pt>
                <c:pt idx="3234">
                  <c:v>907.72135701064667</c:v>
                </c:pt>
                <c:pt idx="3235">
                  <c:v>907.56892311813692</c:v>
                </c:pt>
                <c:pt idx="3236">
                  <c:v>907.10039420212536</c:v>
                </c:pt>
                <c:pt idx="3237">
                  <c:v>907.02914436367121</c:v>
                </c:pt>
                <c:pt idx="3238">
                  <c:v>906.62834486820896</c:v>
                </c:pt>
                <c:pt idx="3239">
                  <c:v>906.6326360423177</c:v>
                </c:pt>
                <c:pt idx="3240">
                  <c:v>906.18179765086165</c:v>
                </c:pt>
                <c:pt idx="3241">
                  <c:v>906.26290414132745</c:v>
                </c:pt>
                <c:pt idx="3242">
                  <c:v>906.0525523343548</c:v>
                </c:pt>
                <c:pt idx="3243">
                  <c:v>905.69731616585273</c:v>
                </c:pt>
                <c:pt idx="3244">
                  <c:v>905.64603294562596</c:v>
                </c:pt>
                <c:pt idx="3245">
                  <c:v>905.17072912573576</c:v>
                </c:pt>
                <c:pt idx="3246">
                  <c:v>905.20558876742257</c:v>
                </c:pt>
                <c:pt idx="3247">
                  <c:v>904.72130099610126</c:v>
                </c:pt>
                <c:pt idx="3248">
                  <c:v>904.57982904587959</c:v>
                </c:pt>
                <c:pt idx="3249">
                  <c:v>904.5068279297659</c:v>
                </c:pt>
                <c:pt idx="3250">
                  <c:v>903.90645288202927</c:v>
                </c:pt>
                <c:pt idx="3251">
                  <c:v>904.02464337655022</c:v>
                </c:pt>
                <c:pt idx="3252">
                  <c:v>903.66515064417024</c:v>
                </c:pt>
                <c:pt idx="3253">
                  <c:v>903.52338156806888</c:v>
                </c:pt>
                <c:pt idx="3254">
                  <c:v>903.24520626048843</c:v>
                </c:pt>
                <c:pt idx="3255">
                  <c:v>902.91605719256711</c:v>
                </c:pt>
                <c:pt idx="3256">
                  <c:v>902.84577519109973</c:v>
                </c:pt>
                <c:pt idx="3257">
                  <c:v>902.42844915210515</c:v>
                </c:pt>
                <c:pt idx="3258">
                  <c:v>902.46090950926953</c:v>
                </c:pt>
                <c:pt idx="3259">
                  <c:v>902.12858828130686</c:v>
                </c:pt>
                <c:pt idx="3260">
                  <c:v>901.9081448170034</c:v>
                </c:pt>
                <c:pt idx="3261">
                  <c:v>901.69781402771002</c:v>
                </c:pt>
                <c:pt idx="3262">
                  <c:v>901.32888951376833</c:v>
                </c:pt>
                <c:pt idx="3263">
                  <c:v>901.25579056689719</c:v>
                </c:pt>
                <c:pt idx="3264">
                  <c:v>900.73892820223136</c:v>
                </c:pt>
                <c:pt idx="3265">
                  <c:v>900.79797325351558</c:v>
                </c:pt>
                <c:pt idx="3266">
                  <c:v>900.48080001541132</c:v>
                </c:pt>
                <c:pt idx="3267">
                  <c:v>900.18889744754085</c:v>
                </c:pt>
                <c:pt idx="3268">
                  <c:v>900.0209876990059</c:v>
                </c:pt>
                <c:pt idx="3269">
                  <c:v>899.62888212111807</c:v>
                </c:pt>
                <c:pt idx="3270">
                  <c:v>899.57502211448241</c:v>
                </c:pt>
                <c:pt idx="3271">
                  <c:v>899.23482671748241</c:v>
                </c:pt>
                <c:pt idx="3272">
                  <c:v>899.09052296030279</c:v>
                </c:pt>
                <c:pt idx="3273">
                  <c:v>898.94622691032964</c:v>
                </c:pt>
                <c:pt idx="3274">
                  <c:v>898.40107098289559</c:v>
                </c:pt>
                <c:pt idx="3275">
                  <c:v>898.32613020522786</c:v>
                </c:pt>
                <c:pt idx="3276">
                  <c:v>898.01247749767356</c:v>
                </c:pt>
                <c:pt idx="3277">
                  <c:v>897.85155170439407</c:v>
                </c:pt>
                <c:pt idx="3278">
                  <c:v>897.56992757254341</c:v>
                </c:pt>
                <c:pt idx="3279">
                  <c:v>897.35896749494941</c:v>
                </c:pt>
                <c:pt idx="3280">
                  <c:v>897.11044037767851</c:v>
                </c:pt>
                <c:pt idx="3281">
                  <c:v>896.72540191386327</c:v>
                </c:pt>
                <c:pt idx="3282">
                  <c:v>896.63191211607091</c:v>
                </c:pt>
                <c:pt idx="3283">
                  <c:v>896.28425341685875</c:v>
                </c:pt>
                <c:pt idx="3284">
                  <c:v>896.1377001189511</c:v>
                </c:pt>
                <c:pt idx="3285">
                  <c:v>895.83824145097265</c:v>
                </c:pt>
                <c:pt idx="3286">
                  <c:v>895.48065176540035</c:v>
                </c:pt>
                <c:pt idx="3287">
                  <c:v>895.4129237865053</c:v>
                </c:pt>
                <c:pt idx="3288">
                  <c:v>894.81056218580534</c:v>
                </c:pt>
                <c:pt idx="3289">
                  <c:v>894.98955505303536</c:v>
                </c:pt>
                <c:pt idx="3290">
                  <c:v>894.51982632756085</c:v>
                </c:pt>
                <c:pt idx="3291">
                  <c:v>894.27606678664461</c:v>
                </c:pt>
                <c:pt idx="3292">
                  <c:v>894.00520292005695</c:v>
                </c:pt>
                <c:pt idx="3293">
                  <c:v>893.54653364117632</c:v>
                </c:pt>
                <c:pt idx="3294">
                  <c:v>893.61705130620544</c:v>
                </c:pt>
                <c:pt idx="3295">
                  <c:v>893.05986430300436</c:v>
                </c:pt>
                <c:pt idx="3296">
                  <c:v>893.10074639268419</c:v>
                </c:pt>
                <c:pt idx="3297">
                  <c:v>892.85543207148191</c:v>
                </c:pt>
                <c:pt idx="3298">
                  <c:v>892.40489136380756</c:v>
                </c:pt>
                <c:pt idx="3299">
                  <c:v>892.23343990855403</c:v>
                </c:pt>
                <c:pt idx="3300">
                  <c:v>891.80638452891981</c:v>
                </c:pt>
                <c:pt idx="3301">
                  <c:v>891.72190455291843</c:v>
                </c:pt>
                <c:pt idx="3302">
                  <c:v>891.26488671675679</c:v>
                </c:pt>
                <c:pt idx="3303">
                  <c:v>891.1662262729518</c:v>
                </c:pt>
                <c:pt idx="3304">
                  <c:v>890.89470796585772</c:v>
                </c:pt>
                <c:pt idx="3305">
                  <c:v>890.50848109648894</c:v>
                </c:pt>
                <c:pt idx="3306">
                  <c:v>890.29530823053551</c:v>
                </c:pt>
                <c:pt idx="3307">
                  <c:v>889.91454846765828</c:v>
                </c:pt>
                <c:pt idx="3308">
                  <c:v>889.83016947448255</c:v>
                </c:pt>
                <c:pt idx="3309">
                  <c:v>889.34037176560776</c:v>
                </c:pt>
                <c:pt idx="3310">
                  <c:v>889.19275915105356</c:v>
                </c:pt>
                <c:pt idx="3311">
                  <c:v>888.99821872840698</c:v>
                </c:pt>
                <c:pt idx="3312">
                  <c:v>888.49041394592655</c:v>
                </c:pt>
                <c:pt idx="3313">
                  <c:v>888.51569144269081</c:v>
                </c:pt>
                <c:pt idx="3314">
                  <c:v>888.11006256725466</c:v>
                </c:pt>
                <c:pt idx="3315">
                  <c:v>887.92267874064567</c:v>
                </c:pt>
                <c:pt idx="3316">
                  <c:v>887.52390044476306</c:v>
                </c:pt>
                <c:pt idx="3317">
                  <c:v>887.10091628454597</c:v>
                </c:pt>
                <c:pt idx="3318">
                  <c:v>887.02626155629218</c:v>
                </c:pt>
                <c:pt idx="3319">
                  <c:v>886.45913634034082</c:v>
                </c:pt>
                <c:pt idx="3320">
                  <c:v>886.42004221856962</c:v>
                </c:pt>
                <c:pt idx="3321">
                  <c:v>886.1412865853132</c:v>
                </c:pt>
                <c:pt idx="3322">
                  <c:v>885.77774819499462</c:v>
                </c:pt>
                <c:pt idx="3323">
                  <c:v>885.52486368491645</c:v>
                </c:pt>
                <c:pt idx="3324">
                  <c:v>885.10649684367229</c:v>
                </c:pt>
                <c:pt idx="3325">
                  <c:v>884.99509632616457</c:v>
                </c:pt>
                <c:pt idx="3326">
                  <c:v>884.53628008005876</c:v>
                </c:pt>
                <c:pt idx="3327">
                  <c:v>884.35657833575783</c:v>
                </c:pt>
                <c:pt idx="3328">
                  <c:v>884.04376051762858</c:v>
                </c:pt>
                <c:pt idx="3329">
                  <c:v>883.67508414578481</c:v>
                </c:pt>
                <c:pt idx="3330">
                  <c:v>883.51656941289264</c:v>
                </c:pt>
                <c:pt idx="3331">
                  <c:v>882.92708518163556</c:v>
                </c:pt>
                <c:pt idx="3332">
                  <c:v>882.94915388116738</c:v>
                </c:pt>
                <c:pt idx="3333">
                  <c:v>882.38298800968141</c:v>
                </c:pt>
                <c:pt idx="3334">
                  <c:v>882.26559465313039</c:v>
                </c:pt>
                <c:pt idx="3335">
                  <c:v>882.02111194262716</c:v>
                </c:pt>
                <c:pt idx="3336">
                  <c:v>881.43567270738686</c:v>
                </c:pt>
                <c:pt idx="3337">
                  <c:v>881.39652355854764</c:v>
                </c:pt>
                <c:pt idx="3338">
                  <c:v>880.88033679235878</c:v>
                </c:pt>
                <c:pt idx="3339">
                  <c:v>880.75631178342655</c:v>
                </c:pt>
                <c:pt idx="3340">
                  <c:v>880.29384201570599</c:v>
                </c:pt>
                <c:pt idx="3341">
                  <c:v>880.03882144251668</c:v>
                </c:pt>
                <c:pt idx="3342">
                  <c:v>879.75331028623543</c:v>
                </c:pt>
                <c:pt idx="3343">
                  <c:v>879.34411685969667</c:v>
                </c:pt>
                <c:pt idx="3344">
                  <c:v>879.17518953873935</c:v>
                </c:pt>
                <c:pt idx="3345">
                  <c:v>878.73030657791026</c:v>
                </c:pt>
                <c:pt idx="3346">
                  <c:v>878.50439260390874</c:v>
                </c:pt>
                <c:pt idx="3347">
                  <c:v>878.10375285937175</c:v>
                </c:pt>
                <c:pt idx="3348">
                  <c:v>877.83633582033769</c:v>
                </c:pt>
                <c:pt idx="3349">
                  <c:v>877.56400015773681</c:v>
                </c:pt>
                <c:pt idx="3350">
                  <c:v>877.03329305941259</c:v>
                </c:pt>
                <c:pt idx="3351">
                  <c:v>877.05860000453913</c:v>
                </c:pt>
                <c:pt idx="3352">
                  <c:v>876.56652742331767</c:v>
                </c:pt>
                <c:pt idx="3353">
                  <c:v>876.24627529586928</c:v>
                </c:pt>
                <c:pt idx="3354">
                  <c:v>875.87641375106159</c:v>
                </c:pt>
                <c:pt idx="3355">
                  <c:v>875.41786271080139</c:v>
                </c:pt>
                <c:pt idx="3356">
                  <c:v>875.23566689378958</c:v>
                </c:pt>
                <c:pt idx="3357">
                  <c:v>874.70014188248842</c:v>
                </c:pt>
                <c:pt idx="3358">
                  <c:v>874.58572622752615</c:v>
                </c:pt>
                <c:pt idx="3359">
                  <c:v>874.27577161280362</c:v>
                </c:pt>
                <c:pt idx="3360">
                  <c:v>873.73335724937533</c:v>
                </c:pt>
                <c:pt idx="3361">
                  <c:v>873.58266699445517</c:v>
                </c:pt>
                <c:pt idx="3362">
                  <c:v>873.06893920600839</c:v>
                </c:pt>
                <c:pt idx="3363">
                  <c:v>872.76277209537682</c:v>
                </c:pt>
                <c:pt idx="3364">
                  <c:v>872.40648399920724</c:v>
                </c:pt>
                <c:pt idx="3365">
                  <c:v>872.1283957265091</c:v>
                </c:pt>
                <c:pt idx="3366">
                  <c:v>871.90044660413321</c:v>
                </c:pt>
                <c:pt idx="3367">
                  <c:v>871.28428738903779</c:v>
                </c:pt>
                <c:pt idx="3368">
                  <c:v>871.13732414287892</c:v>
                </c:pt>
                <c:pt idx="3369">
                  <c:v>870.62969604354498</c:v>
                </c:pt>
                <c:pt idx="3370">
                  <c:v>870.39471779683731</c:v>
                </c:pt>
                <c:pt idx="3371">
                  <c:v>869.88543549864482</c:v>
                </c:pt>
                <c:pt idx="3372">
                  <c:v>869.55711028141968</c:v>
                </c:pt>
                <c:pt idx="3373">
                  <c:v>869.31476032753778</c:v>
                </c:pt>
                <c:pt idx="3374">
                  <c:v>868.67789130095866</c:v>
                </c:pt>
                <c:pt idx="3375">
                  <c:v>868.59507615635675</c:v>
                </c:pt>
                <c:pt idx="3376">
                  <c:v>868.04022408820174</c:v>
                </c:pt>
                <c:pt idx="3377">
                  <c:v>867.80196290345475</c:v>
                </c:pt>
                <c:pt idx="3378">
                  <c:v>867.32611656670679</c:v>
                </c:pt>
                <c:pt idx="3379">
                  <c:v>866.902918484461</c:v>
                </c:pt>
                <c:pt idx="3380">
                  <c:v>866.77990313878229</c:v>
                </c:pt>
                <c:pt idx="3381">
                  <c:v>865.94723286459759</c:v>
                </c:pt>
                <c:pt idx="3382">
                  <c:v>865.98809452293597</c:v>
                </c:pt>
                <c:pt idx="3383">
                  <c:v>865.51173643567211</c:v>
                </c:pt>
                <c:pt idx="3384">
                  <c:v>865.07759537577226</c:v>
                </c:pt>
                <c:pt idx="3385">
                  <c:v>864.66867129684613</c:v>
                </c:pt>
                <c:pt idx="3386">
                  <c:v>864.13544717591242</c:v>
                </c:pt>
                <c:pt idx="3387">
                  <c:v>863.92215924401148</c:v>
                </c:pt>
                <c:pt idx="3388">
                  <c:v>863.34838722148936</c:v>
                </c:pt>
                <c:pt idx="3389">
                  <c:v>863.11995496359953</c:v>
                </c:pt>
                <c:pt idx="3390">
                  <c:v>862.70287565674539</c:v>
                </c:pt>
                <c:pt idx="3391">
                  <c:v>862.19087807304197</c:v>
                </c:pt>
                <c:pt idx="3392">
                  <c:v>861.7806497231162</c:v>
                </c:pt>
                <c:pt idx="3393">
                  <c:v>861.23075482742729</c:v>
                </c:pt>
                <c:pt idx="3394">
                  <c:v>860.99572402760373</c:v>
                </c:pt>
                <c:pt idx="3395">
                  <c:v>860.27571541980637</c:v>
                </c:pt>
                <c:pt idx="3396">
                  <c:v>860.0260502466931</c:v>
                </c:pt>
                <c:pt idx="3397">
                  <c:v>859.61479919414921</c:v>
                </c:pt>
                <c:pt idx="3398">
                  <c:v>858.9154957659008</c:v>
                </c:pt>
                <c:pt idx="3399">
                  <c:v>858.51361534952923</c:v>
                </c:pt>
                <c:pt idx="3400">
                  <c:v>857.75600553453739</c:v>
                </c:pt>
                <c:pt idx="3401">
                  <c:v>857.3284402352333</c:v>
                </c:pt>
                <c:pt idx="3402">
                  <c:v>856.4585380890237</c:v>
                </c:pt>
                <c:pt idx="3403">
                  <c:v>852.98005434896413</c:v>
                </c:pt>
                <c:pt idx="3404">
                  <c:v>849.58217507186805</c:v>
                </c:pt>
                <c:pt idx="3405">
                  <c:v>843.68561582399502</c:v>
                </c:pt>
                <c:pt idx="3406">
                  <c:v>835.1330704768186</c:v>
                </c:pt>
                <c:pt idx="3407">
                  <c:v>824.04039230159367</c:v>
                </c:pt>
                <c:pt idx="3408">
                  <c:v>810.66071732544856</c:v>
                </c:pt>
                <c:pt idx="3409">
                  <c:v>795.27707171018926</c:v>
                </c:pt>
                <c:pt idx="3410">
                  <c:v>778.16319412807252</c:v>
                </c:pt>
                <c:pt idx="3411">
                  <c:v>759.55910508967906</c:v>
                </c:pt>
                <c:pt idx="3412">
                  <c:v>739.66778781750384</c:v>
                </c:pt>
                <c:pt idx="3413">
                  <c:v>718.68108181746891</c:v>
                </c:pt>
                <c:pt idx="3414">
                  <c:v>696.7765556074711</c:v>
                </c:pt>
                <c:pt idx="3415">
                  <c:v>674.11409460647747</c:v>
                </c:pt>
                <c:pt idx="3416">
                  <c:v>650.84137090576201</c:v>
                </c:pt>
                <c:pt idx="3417">
                  <c:v>627.09679457440609</c:v>
                </c:pt>
                <c:pt idx="3418">
                  <c:v>603.00951097110487</c:v>
                </c:pt>
                <c:pt idx="3419">
                  <c:v>578.69930748809031</c:v>
                </c:pt>
                <c:pt idx="3420">
                  <c:v>554.27637064000669</c:v>
                </c:pt>
                <c:pt idx="3421">
                  <c:v>529.84192781496552</c:v>
                </c:pt>
                <c:pt idx="3422">
                  <c:v>505.48918234402834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03-494B-BCE2-9DB8DF0031F5}"/>
            </c:ext>
          </c:extLst>
        </c:ser>
        <c:ser>
          <c:idx val="1"/>
          <c:order val="1"/>
          <c:tx>
            <c:strRef>
              <c:f>' напряжения-деформации'!$D$3:$F$3</c:f>
              <c:strCache>
                <c:ptCount val="1"/>
                <c:pt idx="0">
                  <c:v>Образец2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напряжения-деформации'!$E$6:$E$3403</c:f>
              <c:numCache>
                <c:formatCode>General</c:formatCode>
                <c:ptCount val="3398"/>
                <c:pt idx="0">
                  <c:v>0</c:v>
                </c:pt>
                <c:pt idx="1">
                  <c:v>1.345600011913343E-5</c:v>
                </c:pt>
                <c:pt idx="2">
                  <c:v>4.2314968731673284E-5</c:v>
                </c:pt>
                <c:pt idx="3">
                  <c:v>1.2977203250337836E-4</c:v>
                </c:pt>
                <c:pt idx="4">
                  <c:v>1.8783646527531281E-4</c:v>
                </c:pt>
                <c:pt idx="5">
                  <c:v>2.4890669721153809E-4</c:v>
                </c:pt>
                <c:pt idx="6">
                  <c:v>3.1032719764151638E-4</c:v>
                </c:pt>
                <c:pt idx="7">
                  <c:v>3.6413341209529755E-4</c:v>
                </c:pt>
                <c:pt idx="8">
                  <c:v>4.2784755366533377E-4</c:v>
                </c:pt>
                <c:pt idx="9">
                  <c:v>4.855407462385142E-4</c:v>
                </c:pt>
                <c:pt idx="10">
                  <c:v>5.4535410027772033E-4</c:v>
                </c:pt>
                <c:pt idx="11">
                  <c:v>6.0268661988261969E-4</c:v>
                </c:pt>
                <c:pt idx="12">
                  <c:v>6.6054666353075608E-4</c:v>
                </c:pt>
                <c:pt idx="13">
                  <c:v>7.2282651665553106E-4</c:v>
                </c:pt>
                <c:pt idx="14">
                  <c:v>7.7572595898550017E-4</c:v>
                </c:pt>
                <c:pt idx="15">
                  <c:v>8.4153674345086894E-4</c:v>
                </c:pt>
                <c:pt idx="16">
                  <c:v>8.9814470590667656E-4</c:v>
                </c:pt>
                <c:pt idx="17">
                  <c:v>9.566951956822571E-4</c:v>
                </c:pt>
                <c:pt idx="18">
                  <c:v>1.0147116348688118E-3</c:v>
                </c:pt>
                <c:pt idx="19">
                  <c:v>1.0716635238033683E-3</c:v>
                </c:pt>
                <c:pt idx="20">
                  <c:v>1.1353326030778858E-3</c:v>
                </c:pt>
                <c:pt idx="21">
                  <c:v>1.1880333855553708E-3</c:v>
                </c:pt>
                <c:pt idx="22">
                  <c:v>1.2536402102447774E-3</c:v>
                </c:pt>
                <c:pt idx="23">
                  <c:v>1.3130539977620251E-3</c:v>
                </c:pt>
                <c:pt idx="24">
                  <c:v>1.369104841019113E-3</c:v>
                </c:pt>
                <c:pt idx="25">
                  <c:v>1.428511768945339E-3</c:v>
                </c:pt>
                <c:pt idx="26">
                  <c:v>1.4857936786973611E-3</c:v>
                </c:pt>
                <c:pt idx="27">
                  <c:v>1.5489060577342773E-3</c:v>
                </c:pt>
                <c:pt idx="28">
                  <c:v>1.6014082791469416E-3</c:v>
                </c:pt>
                <c:pt idx="29">
                  <c:v>1.6659274360118265E-3</c:v>
                </c:pt>
                <c:pt idx="30">
                  <c:v>1.7247864877776404E-3</c:v>
                </c:pt>
                <c:pt idx="31">
                  <c:v>1.7802840419229621E-3</c:v>
                </c:pt>
                <c:pt idx="32">
                  <c:v>1.8398432770904422E-3</c:v>
                </c:pt>
                <c:pt idx="33">
                  <c:v>1.8979852213857019E-3</c:v>
                </c:pt>
                <c:pt idx="34">
                  <c:v>1.9610715922146276E-3</c:v>
                </c:pt>
                <c:pt idx="35">
                  <c:v>2.0135521790482255E-3</c:v>
                </c:pt>
                <c:pt idx="36">
                  <c:v>2.075394453351058E-3</c:v>
                </c:pt>
                <c:pt idx="37">
                  <c:v>2.1368795517146639E-3</c:v>
                </c:pt>
                <c:pt idx="38">
                  <c:v>2.1909409113710855E-3</c:v>
                </c:pt>
                <c:pt idx="39">
                  <c:v>2.25383214876986E-3</c:v>
                </c:pt>
                <c:pt idx="40">
                  <c:v>2.3117733836550925E-3</c:v>
                </c:pt>
                <c:pt idx="41">
                  <c:v>2.3730673162549944E-3</c:v>
                </c:pt>
                <c:pt idx="42">
                  <c:v>2.4283522806752516E-3</c:v>
                </c:pt>
                <c:pt idx="43">
                  <c:v>2.4868132471787706E-3</c:v>
                </c:pt>
                <c:pt idx="44">
                  <c:v>2.5493326741396916E-3</c:v>
                </c:pt>
                <c:pt idx="45">
                  <c:v>2.6026653670224156E-3</c:v>
                </c:pt>
                <c:pt idx="46">
                  <c:v>2.6665902112054203E-3</c:v>
                </c:pt>
                <c:pt idx="47">
                  <c:v>2.7262732554114784E-3</c:v>
                </c:pt>
                <c:pt idx="48">
                  <c:v>2.7834808772478942E-3</c:v>
                </c:pt>
                <c:pt idx="49">
                  <c:v>2.8412148811710327E-3</c:v>
                </c:pt>
                <c:pt idx="50">
                  <c:v>2.8970035959053264E-3</c:v>
                </c:pt>
                <c:pt idx="51">
                  <c:v>2.9623218698102203E-3</c:v>
                </c:pt>
                <c:pt idx="52">
                  <c:v>3.0147499381153681E-3</c:v>
                </c:pt>
                <c:pt idx="53">
                  <c:v>3.0777658978546471E-3</c:v>
                </c:pt>
                <c:pt idx="54">
                  <c:v>3.1374244076205742E-3</c:v>
                </c:pt>
                <c:pt idx="55">
                  <c:v>3.1942555357036446E-3</c:v>
                </c:pt>
                <c:pt idx="56">
                  <c:v>3.2533776604111867E-3</c:v>
                </c:pt>
                <c:pt idx="57">
                  <c:v>3.3089669175808433E-3</c:v>
                </c:pt>
                <c:pt idx="58">
                  <c:v>3.3737289168153076E-3</c:v>
                </c:pt>
                <c:pt idx="59">
                  <c:v>3.4264883172867109E-3</c:v>
                </c:pt>
                <c:pt idx="60">
                  <c:v>3.4894783370946194E-3</c:v>
                </c:pt>
                <c:pt idx="61">
                  <c:v>3.5503472756146428E-3</c:v>
                </c:pt>
                <c:pt idx="62">
                  <c:v>3.6050379443241512E-3</c:v>
                </c:pt>
                <c:pt idx="63">
                  <c:v>3.6673110960862483E-3</c:v>
                </c:pt>
                <c:pt idx="64">
                  <c:v>3.7219953685151737E-3</c:v>
                </c:pt>
                <c:pt idx="65">
                  <c:v>3.7862014715389189E-3</c:v>
                </c:pt>
                <c:pt idx="66">
                  <c:v>3.8396446167320033E-3</c:v>
                </c:pt>
                <c:pt idx="67">
                  <c:v>3.9001395161749443E-3</c:v>
                </c:pt>
                <c:pt idx="68">
                  <c:v>3.960101694167324E-3</c:v>
                </c:pt>
                <c:pt idx="69">
                  <c:v>4.0156516800429155E-3</c:v>
                </c:pt>
                <c:pt idx="70">
                  <c:v>4.0778992676382157E-3</c:v>
                </c:pt>
                <c:pt idx="71">
                  <c:v>4.1348532973760465E-3</c:v>
                </c:pt>
                <c:pt idx="72">
                  <c:v>4.1949777161511331E-3</c:v>
                </c:pt>
                <c:pt idx="73">
                  <c:v>4.2510435649763647E-3</c:v>
                </c:pt>
                <c:pt idx="74">
                  <c:v>4.3108084141128735E-3</c:v>
                </c:pt>
                <c:pt idx="75">
                  <c:v>4.3709222549374567E-3</c:v>
                </c:pt>
                <c:pt idx="76">
                  <c:v>4.4257443374623329E-3</c:v>
                </c:pt>
                <c:pt idx="77">
                  <c:v>4.490610315209251E-3</c:v>
                </c:pt>
                <c:pt idx="78">
                  <c:v>4.548069596247253E-3</c:v>
                </c:pt>
                <c:pt idx="79">
                  <c:v>4.6065830169867766E-3</c:v>
                </c:pt>
                <c:pt idx="80">
                  <c:v>4.663683174908821E-3</c:v>
                </c:pt>
                <c:pt idx="81">
                  <c:v>4.7221898312913005E-3</c:v>
                </c:pt>
                <c:pt idx="82">
                  <c:v>4.7829837844790626E-3</c:v>
                </c:pt>
                <c:pt idx="83">
                  <c:v>4.8374308834532864E-3</c:v>
                </c:pt>
                <c:pt idx="84">
                  <c:v>4.900508281732433E-3</c:v>
                </c:pt>
                <c:pt idx="85">
                  <c:v>4.9600581516828311E-3</c:v>
                </c:pt>
                <c:pt idx="86">
                  <c:v>5.0150241150810427E-3</c:v>
                </c:pt>
                <c:pt idx="87">
                  <c:v>5.0759764262581384E-3</c:v>
                </c:pt>
                <c:pt idx="88">
                  <c:v>5.1319929042772869E-3</c:v>
                </c:pt>
                <c:pt idx="89">
                  <c:v>5.1939949066799477E-3</c:v>
                </c:pt>
                <c:pt idx="90">
                  <c:v>5.2491241402734578E-3</c:v>
                </c:pt>
                <c:pt idx="91">
                  <c:v>5.3102383007516451E-3</c:v>
                </c:pt>
                <c:pt idx="92">
                  <c:v>5.3715248318581717E-3</c:v>
                </c:pt>
                <c:pt idx="93">
                  <c:v>5.4252355135608245E-3</c:v>
                </c:pt>
                <c:pt idx="94">
                  <c:v>5.4870432525962205E-3</c:v>
                </c:pt>
                <c:pt idx="95">
                  <c:v>5.5439170847061021E-3</c:v>
                </c:pt>
                <c:pt idx="96">
                  <c:v>5.6058935530355781E-3</c:v>
                </c:pt>
                <c:pt idx="97">
                  <c:v>5.6606479755032515E-3</c:v>
                </c:pt>
                <c:pt idx="98">
                  <c:v>5.7208567732943503E-3</c:v>
                </c:pt>
                <c:pt idx="99">
                  <c:v>5.7826462439129582E-3</c:v>
                </c:pt>
                <c:pt idx="100">
                  <c:v>5.8343985888864875E-3</c:v>
                </c:pt>
                <c:pt idx="101">
                  <c:v>5.9000533219344432E-3</c:v>
                </c:pt>
                <c:pt idx="102">
                  <c:v>5.9551436458784466E-3</c:v>
                </c:pt>
                <c:pt idx="103">
                  <c:v>6.0163906669250906E-3</c:v>
                </c:pt>
                <c:pt idx="104">
                  <c:v>6.0711226180881891E-3</c:v>
                </c:pt>
                <c:pt idx="105">
                  <c:v>6.1302508775066215E-3</c:v>
                </c:pt>
                <c:pt idx="106">
                  <c:v>6.1941265863089765E-3</c:v>
                </c:pt>
                <c:pt idx="107">
                  <c:v>6.2433943182593913E-3</c:v>
                </c:pt>
                <c:pt idx="108">
                  <c:v>6.3093740857198266E-3</c:v>
                </c:pt>
                <c:pt idx="109">
                  <c:v>6.3670808201117301E-3</c:v>
                </c:pt>
                <c:pt idx="110">
                  <c:v>6.4258397437002082E-3</c:v>
                </c:pt>
                <c:pt idx="111">
                  <c:v>6.4823083898514766E-3</c:v>
                </c:pt>
                <c:pt idx="112">
                  <c:v>6.5396533465189319E-3</c:v>
                </c:pt>
                <c:pt idx="113">
                  <c:v>6.6029752449937897E-3</c:v>
                </c:pt>
                <c:pt idx="114">
                  <c:v>6.6562680687584485E-3</c:v>
                </c:pt>
                <c:pt idx="115">
                  <c:v>6.7199343197398998E-3</c:v>
                </c:pt>
                <c:pt idx="116">
                  <c:v>6.7784966565943208E-3</c:v>
                </c:pt>
                <c:pt idx="117">
                  <c:v>6.8365280216841871E-3</c:v>
                </c:pt>
                <c:pt idx="118">
                  <c:v>6.8940285072451131E-3</c:v>
                </c:pt>
                <c:pt idx="119">
                  <c:v>6.9508223772498604E-3</c:v>
                </c:pt>
                <c:pt idx="120">
                  <c:v>7.0139424295885501E-3</c:v>
                </c:pt>
                <c:pt idx="121">
                  <c:v>7.0658069001786339E-3</c:v>
                </c:pt>
                <c:pt idx="122">
                  <c:v>7.1283923068644591E-3</c:v>
                </c:pt>
                <c:pt idx="123">
                  <c:v>7.1895675142596826E-3</c:v>
                </c:pt>
                <c:pt idx="124">
                  <c:v>7.2437079669115728E-3</c:v>
                </c:pt>
                <c:pt idx="125">
                  <c:v>7.3045245900469607E-3</c:v>
                </c:pt>
                <c:pt idx="126">
                  <c:v>7.3600648642296118E-3</c:v>
                </c:pt>
                <c:pt idx="127">
                  <c:v>7.4226318579464134E-3</c:v>
                </c:pt>
                <c:pt idx="128">
                  <c:v>7.4781655729887313E-3</c:v>
                </c:pt>
                <c:pt idx="129">
                  <c:v>7.537034972999357E-3</c:v>
                </c:pt>
                <c:pt idx="130">
                  <c:v>7.5990637552526526E-3</c:v>
                </c:pt>
                <c:pt idx="131">
                  <c:v>7.652654930679125E-3</c:v>
                </c:pt>
                <c:pt idx="132">
                  <c:v>7.7166091647698351E-3</c:v>
                </c:pt>
                <c:pt idx="133">
                  <c:v>7.7733563377700501E-3</c:v>
                </c:pt>
                <c:pt idx="134">
                  <c:v>7.8329110529793654E-3</c:v>
                </c:pt>
                <c:pt idx="135">
                  <c:v>7.8898272891593062E-3</c:v>
                </c:pt>
                <c:pt idx="136">
                  <c:v>7.9465646336507618E-3</c:v>
                </c:pt>
                <c:pt idx="137">
                  <c:v>8.008919302283455E-3</c:v>
                </c:pt>
                <c:pt idx="138">
                  <c:v>8.0614347251883132E-3</c:v>
                </c:pt>
                <c:pt idx="139">
                  <c:v>8.1255384432698755E-3</c:v>
                </c:pt>
                <c:pt idx="140">
                  <c:v>8.1831404708771604E-3</c:v>
                </c:pt>
                <c:pt idx="141">
                  <c:v>8.2421439858180751E-3</c:v>
                </c:pt>
                <c:pt idx="142">
                  <c:v>8.2995637068739563E-3</c:v>
                </c:pt>
                <c:pt idx="143">
                  <c:v>8.3546975838810558E-3</c:v>
                </c:pt>
                <c:pt idx="144">
                  <c:v>8.4191336450271017E-3</c:v>
                </c:pt>
                <c:pt idx="145">
                  <c:v>8.4709252891854766E-3</c:v>
                </c:pt>
                <c:pt idx="146">
                  <c:v>8.5355294107753443E-3</c:v>
                </c:pt>
                <c:pt idx="147">
                  <c:v>8.5936344441533002E-3</c:v>
                </c:pt>
                <c:pt idx="148">
                  <c:v>8.6494542270148366E-3</c:v>
                </c:pt>
                <c:pt idx="149">
                  <c:v>8.7101854200662635E-3</c:v>
                </c:pt>
                <c:pt idx="150">
                  <c:v>8.7661742061763814E-3</c:v>
                </c:pt>
                <c:pt idx="151">
                  <c:v>8.828302293251487E-3</c:v>
                </c:pt>
                <c:pt idx="152">
                  <c:v>8.8827050753177896E-3</c:v>
                </c:pt>
                <c:pt idx="153">
                  <c:v>8.9446504460135943E-3</c:v>
                </c:pt>
                <c:pt idx="154">
                  <c:v>9.0030826469106127E-3</c:v>
                </c:pt>
                <c:pt idx="155">
                  <c:v>9.0585286654006301E-3</c:v>
                </c:pt>
                <c:pt idx="156">
                  <c:v>9.1197613602750586E-3</c:v>
                </c:pt>
                <c:pt idx="157">
                  <c:v>9.1760780933158887E-3</c:v>
                </c:pt>
                <c:pt idx="158">
                  <c:v>9.2373035909654299E-3</c:v>
                </c:pt>
                <c:pt idx="159">
                  <c:v>9.2927366247172981E-3</c:v>
                </c:pt>
                <c:pt idx="160">
                  <c:v>9.3530779531780534E-3</c:v>
                </c:pt>
                <c:pt idx="161">
                  <c:v>9.4116616896129848E-3</c:v>
                </c:pt>
                <c:pt idx="162">
                  <c:v>9.4669096737112889E-3</c:v>
                </c:pt>
                <c:pt idx="163">
                  <c:v>9.528468117817419E-3</c:v>
                </c:pt>
                <c:pt idx="164">
                  <c:v>9.5856386633574476E-3</c:v>
                </c:pt>
                <c:pt idx="165">
                  <c:v>9.6463130291404957E-3</c:v>
                </c:pt>
                <c:pt idx="166">
                  <c:v>9.7015480511042033E-3</c:v>
                </c:pt>
                <c:pt idx="167">
                  <c:v>9.7604620452815156E-3</c:v>
                </c:pt>
                <c:pt idx="168">
                  <c:v>9.8228790381527705E-3</c:v>
                </c:pt>
                <c:pt idx="169">
                  <c:v>9.8754746029912546E-3</c:v>
                </c:pt>
                <c:pt idx="170">
                  <c:v>9.9399880515256712E-3</c:v>
                </c:pt>
                <c:pt idx="171">
                  <c:v>9.9976609534555023E-3</c:v>
                </c:pt>
                <c:pt idx="172">
                  <c:v>1.0054454116976103E-2</c:v>
                </c:pt>
                <c:pt idx="173">
                  <c:v>1.0112470962735589E-2</c:v>
                </c:pt>
                <c:pt idx="174">
                  <c:v>1.016750498043255E-2</c:v>
                </c:pt>
                <c:pt idx="175">
                  <c:v>1.023112333482246E-2</c:v>
                </c:pt>
                <c:pt idx="176">
                  <c:v>1.0284748886534519E-2</c:v>
                </c:pt>
                <c:pt idx="177">
                  <c:v>1.0347133164595186E-2</c:v>
                </c:pt>
                <c:pt idx="178">
                  <c:v>1.0407235684091529E-2</c:v>
                </c:pt>
                <c:pt idx="179">
                  <c:v>1.0460501370016374E-2</c:v>
                </c:pt>
                <c:pt idx="180">
                  <c:v>1.052129787964964E-2</c:v>
                </c:pt>
                <c:pt idx="181">
                  <c:v>1.0576659785346722E-2</c:v>
                </c:pt>
                <c:pt idx="182">
                  <c:v>1.0639726576252595E-2</c:v>
                </c:pt>
                <c:pt idx="183">
                  <c:v>1.069280470946694E-2</c:v>
                </c:pt>
                <c:pt idx="184">
                  <c:v>1.0756039335788217E-2</c:v>
                </c:pt>
                <c:pt idx="185">
                  <c:v>1.0816117284755749E-2</c:v>
                </c:pt>
                <c:pt idx="186">
                  <c:v>1.0870236894887083E-2</c:v>
                </c:pt>
                <c:pt idx="187">
                  <c:v>1.093188414444096E-2</c:v>
                </c:pt>
                <c:pt idx="188">
                  <c:v>1.0986697967029762E-2</c:v>
                </c:pt>
                <c:pt idx="189">
                  <c:v>1.105061444485067E-2</c:v>
                </c:pt>
                <c:pt idx="190">
                  <c:v>1.110244508195197E-2</c:v>
                </c:pt>
                <c:pt idx="191">
                  <c:v>1.116267731223663E-2</c:v>
                </c:pt>
                <c:pt idx="192">
                  <c:v>1.1224831769584649E-2</c:v>
                </c:pt>
                <c:pt idx="193">
                  <c:v>1.127577803520368E-2</c:v>
                </c:pt>
                <c:pt idx="194">
                  <c:v>1.1340551326082417E-2</c:v>
                </c:pt>
                <c:pt idx="195">
                  <c:v>1.1396568086311794E-2</c:v>
                </c:pt>
                <c:pt idx="196">
                  <c:v>1.145748275153638E-2</c:v>
                </c:pt>
                <c:pt idx="197">
                  <c:v>1.1513317935190389E-2</c:v>
                </c:pt>
                <c:pt idx="198">
                  <c:v>1.1569150001450723E-2</c:v>
                </c:pt>
                <c:pt idx="199">
                  <c:v>1.1631804219666508E-2</c:v>
                </c:pt>
                <c:pt idx="200">
                  <c:v>1.1684829722758293E-2</c:v>
                </c:pt>
                <c:pt idx="201">
                  <c:v>1.1748701595453498E-2</c:v>
                </c:pt>
                <c:pt idx="202">
                  <c:v>1.1805745353455922E-2</c:v>
                </c:pt>
                <c:pt idx="203">
                  <c:v>1.1864535514939234E-2</c:v>
                </c:pt>
                <c:pt idx="204">
                  <c:v>1.1922097532561477E-2</c:v>
                </c:pt>
                <c:pt idx="205">
                  <c:v>1.1978256672533105E-2</c:v>
                </c:pt>
                <c:pt idx="206">
                  <c:v>1.2040535395027717E-2</c:v>
                </c:pt>
                <c:pt idx="207">
                  <c:v>1.2093889080909942E-2</c:v>
                </c:pt>
                <c:pt idx="208">
                  <c:v>1.2157210089407264E-2</c:v>
                </c:pt>
                <c:pt idx="209">
                  <c:v>1.2214755263040238E-2</c:v>
                </c:pt>
                <c:pt idx="210">
                  <c:v>1.2271422653805536E-2</c:v>
                </c:pt>
                <c:pt idx="211">
                  <c:v>1.2331059865449405E-2</c:v>
                </c:pt>
                <c:pt idx="212">
                  <c:v>1.2386846295423696E-2</c:v>
                </c:pt>
                <c:pt idx="213">
                  <c:v>1.2447875533431406E-2</c:v>
                </c:pt>
                <c:pt idx="214">
                  <c:v>1.2502956031845036E-2</c:v>
                </c:pt>
                <c:pt idx="215">
                  <c:v>1.2563278811187463E-2</c:v>
                </c:pt>
                <c:pt idx="216">
                  <c:v>1.2623947617482593E-2</c:v>
                </c:pt>
                <c:pt idx="217">
                  <c:v>1.2676745715644418E-2</c:v>
                </c:pt>
                <c:pt idx="218">
                  <c:v>1.2737932077258386E-2</c:v>
                </c:pt>
                <c:pt idx="219">
                  <c:v>1.2795094238196003E-2</c:v>
                </c:pt>
                <c:pt idx="220">
                  <c:v>1.2855224605745296E-2</c:v>
                </c:pt>
                <c:pt idx="221">
                  <c:v>1.2911855715431214E-2</c:v>
                </c:pt>
                <c:pt idx="222">
                  <c:v>1.2971454746798434E-2</c:v>
                </c:pt>
                <c:pt idx="223">
                  <c:v>1.3031574510979325E-2</c:v>
                </c:pt>
                <c:pt idx="224">
                  <c:v>1.3084700596668844E-2</c:v>
                </c:pt>
                <c:pt idx="225">
                  <c:v>1.3148308381304694E-2</c:v>
                </c:pt>
                <c:pt idx="226">
                  <c:v>1.3204573433749893E-2</c:v>
                </c:pt>
                <c:pt idx="227">
                  <c:v>1.3263805580713097E-2</c:v>
                </c:pt>
                <c:pt idx="228">
                  <c:v>1.3320588268403264E-2</c:v>
                </c:pt>
                <c:pt idx="229">
                  <c:v>1.3377018329777645E-2</c:v>
                </c:pt>
                <c:pt idx="230">
                  <c:v>1.3439210002786903E-2</c:v>
                </c:pt>
                <c:pt idx="231">
                  <c:v>1.3490218263166529E-2</c:v>
                </c:pt>
                <c:pt idx="232">
                  <c:v>1.3556944319541625E-2</c:v>
                </c:pt>
                <c:pt idx="233">
                  <c:v>1.3611789105318338E-2</c:v>
                </c:pt>
                <c:pt idx="234">
                  <c:v>1.3670123888305125E-2</c:v>
                </c:pt>
                <c:pt idx="235">
                  <c:v>1.3728105988967303E-2</c:v>
                </c:pt>
                <c:pt idx="236">
                  <c:v>1.3782592127934217E-2</c:v>
                </c:pt>
                <c:pt idx="237">
                  <c:v>1.3847552490785198E-2</c:v>
                </c:pt>
                <c:pt idx="238">
                  <c:v>1.389871453714895E-2</c:v>
                </c:pt>
                <c:pt idx="239">
                  <c:v>1.3963492758628722E-2</c:v>
                </c:pt>
                <c:pt idx="240">
                  <c:v>1.4022505383157182E-2</c:v>
                </c:pt>
                <c:pt idx="241">
                  <c:v>1.4076451747390452E-2</c:v>
                </c:pt>
                <c:pt idx="242">
                  <c:v>1.413667968659117E-2</c:v>
                </c:pt>
                <c:pt idx="243">
                  <c:v>1.4191841804753693E-2</c:v>
                </c:pt>
                <c:pt idx="244">
                  <c:v>1.4253982824741745E-2</c:v>
                </c:pt>
                <c:pt idx="245">
                  <c:v>1.4307742164785359E-2</c:v>
                </c:pt>
                <c:pt idx="246">
                  <c:v>1.4369526927635282E-2</c:v>
                </c:pt>
                <c:pt idx="247">
                  <c:v>1.4428341079035177E-2</c:v>
                </c:pt>
                <c:pt idx="248">
                  <c:v>1.4483487111327039E-2</c:v>
                </c:pt>
                <c:pt idx="249">
                  <c:v>1.4542818053757102E-2</c:v>
                </c:pt>
                <c:pt idx="250">
                  <c:v>1.4599702651848902E-2</c:v>
                </c:pt>
                <c:pt idx="251">
                  <c:v>1.4661818332902775E-2</c:v>
                </c:pt>
                <c:pt idx="252">
                  <c:v>1.4714160012419601E-2</c:v>
                </c:pt>
                <c:pt idx="253">
                  <c:v>1.4775221842775577E-2</c:v>
                </c:pt>
                <c:pt idx="254">
                  <c:v>1.483523326589823E-2</c:v>
                </c:pt>
                <c:pt idx="255">
                  <c:v>1.4887914744445757E-2</c:v>
                </c:pt>
                <c:pt idx="256">
                  <c:v>1.4952280068791931E-2</c:v>
                </c:pt>
                <c:pt idx="257">
                  <c:v>1.500844371502048E-2</c:v>
                </c:pt>
                <c:pt idx="258">
                  <c:v>1.506861555010252E-2</c:v>
                </c:pt>
                <c:pt idx="259">
                  <c:v>1.5124598266979299E-2</c:v>
                </c:pt>
                <c:pt idx="260">
                  <c:v>1.5179880304351089E-2</c:v>
                </c:pt>
                <c:pt idx="261">
                  <c:v>1.5242831836661861E-2</c:v>
                </c:pt>
                <c:pt idx="262">
                  <c:v>1.5295317480934625E-2</c:v>
                </c:pt>
                <c:pt idx="263">
                  <c:v>1.5358784812890573E-2</c:v>
                </c:pt>
                <c:pt idx="264">
                  <c:v>1.5418063847343091E-2</c:v>
                </c:pt>
                <c:pt idx="265">
                  <c:v>1.5473329664167973E-2</c:v>
                </c:pt>
                <c:pt idx="266">
                  <c:v>1.55313816335973E-2</c:v>
                </c:pt>
                <c:pt idx="267">
                  <c:v>1.5586292557198116E-2</c:v>
                </c:pt>
                <c:pt idx="268">
                  <c:v>1.5649741425014376E-2</c:v>
                </c:pt>
                <c:pt idx="269">
                  <c:v>1.5703077193910991E-2</c:v>
                </c:pt>
                <c:pt idx="270">
                  <c:v>1.5764078670862724E-2</c:v>
                </c:pt>
                <c:pt idx="271">
                  <c:v>1.5822462313629968E-2</c:v>
                </c:pt>
                <c:pt idx="272">
                  <c:v>1.5878751374528086E-2</c:v>
                </c:pt>
                <c:pt idx="273">
                  <c:v>1.5939045120098451E-2</c:v>
                </c:pt>
                <c:pt idx="274">
                  <c:v>1.599219121655189E-2</c:v>
                </c:pt>
                <c:pt idx="275">
                  <c:v>1.6057879373636803E-2</c:v>
                </c:pt>
                <c:pt idx="276">
                  <c:v>1.6109799585176211E-2</c:v>
                </c:pt>
                <c:pt idx="277">
                  <c:v>1.6171473112025991E-2</c:v>
                </c:pt>
                <c:pt idx="278">
                  <c:v>1.6231226601895951E-2</c:v>
                </c:pt>
                <c:pt idx="279">
                  <c:v>1.6283834590692471E-2</c:v>
                </c:pt>
                <c:pt idx="280">
                  <c:v>1.6347413400088169E-2</c:v>
                </c:pt>
                <c:pt idx="281">
                  <c:v>1.640053779836903E-2</c:v>
                </c:pt>
                <c:pt idx="282">
                  <c:v>1.6463238374921235E-2</c:v>
                </c:pt>
                <c:pt idx="283">
                  <c:v>1.6517401541386367E-2</c:v>
                </c:pt>
                <c:pt idx="284">
                  <c:v>1.6576437792883727E-2</c:v>
                </c:pt>
                <c:pt idx="285">
                  <c:v>1.6635470559307839E-2</c:v>
                </c:pt>
                <c:pt idx="286">
                  <c:v>1.6691191507421006E-2</c:v>
                </c:pt>
                <c:pt idx="287">
                  <c:v>1.6751958627030581E-2</c:v>
                </c:pt>
                <c:pt idx="288">
                  <c:v>1.6808021290477829E-2</c:v>
                </c:pt>
                <c:pt idx="289">
                  <c:v>1.6867910849969754E-2</c:v>
                </c:pt>
                <c:pt idx="290">
                  <c:v>1.6923270682804199E-2</c:v>
                </c:pt>
                <c:pt idx="291">
                  <c:v>1.6982457051295582E-2</c:v>
                </c:pt>
                <c:pt idx="292">
                  <c:v>1.7041639916968068E-2</c:v>
                </c:pt>
                <c:pt idx="293">
                  <c:v>1.709507555432126E-2</c:v>
                </c:pt>
                <c:pt idx="294">
                  <c:v>1.7160517265881987E-2</c:v>
                </c:pt>
                <c:pt idx="295">
                  <c:v>1.7215686871098416E-2</c:v>
                </c:pt>
                <c:pt idx="296">
                  <c:v>1.7273637784254791E-2</c:v>
                </c:pt>
                <c:pt idx="297">
                  <c:v>1.7331411327642182E-2</c:v>
                </c:pt>
                <c:pt idx="298">
                  <c:v>1.7386745507823039E-2</c:v>
                </c:pt>
                <c:pt idx="299">
                  <c:v>1.7448688316187115E-2</c:v>
                </c:pt>
                <c:pt idx="300">
                  <c:v>1.750210220765688E-2</c:v>
                </c:pt>
                <c:pt idx="301">
                  <c:v>1.7564559784585862E-2</c:v>
                </c:pt>
                <c:pt idx="302">
                  <c:v>1.7623882171593334E-2</c:v>
                </c:pt>
                <c:pt idx="303">
                  <c:v>1.7676242996836344E-2</c:v>
                </c:pt>
                <c:pt idx="304">
                  <c:v>1.7739037580206642E-2</c:v>
                </c:pt>
                <c:pt idx="305">
                  <c:v>1.7793479553903462E-2</c:v>
                </c:pt>
                <c:pt idx="306">
                  <c:v>1.785313620467668E-2</c:v>
                </c:pt>
                <c:pt idx="307">
                  <c:v>1.7909484991158006E-2</c:v>
                </c:pt>
                <c:pt idx="308">
                  <c:v>1.7968786920513968E-2</c:v>
                </c:pt>
                <c:pt idx="309">
                  <c:v>1.8029824236678694E-2</c:v>
                </c:pt>
                <c:pt idx="310">
                  <c:v>1.8082163811329741E-2</c:v>
                </c:pt>
                <c:pt idx="311">
                  <c:v>1.8143715819144354E-2</c:v>
                </c:pt>
                <c:pt idx="312">
                  <c:v>1.819952665277208E-2</c:v>
                </c:pt>
                <c:pt idx="313">
                  <c:v>1.8260549887256974E-2</c:v>
                </c:pt>
                <c:pt idx="314">
                  <c:v>1.8315137317558745E-2</c:v>
                </c:pt>
                <c:pt idx="315">
                  <c:v>1.8374415196540459E-2</c:v>
                </c:pt>
                <c:pt idx="316">
                  <c:v>1.8435601579668996E-2</c:v>
                </c:pt>
                <c:pt idx="317">
                  <c:v>1.8487050867889984E-2</c:v>
                </c:pt>
                <c:pt idx="318">
                  <c:v>1.85520539538215E-2</c:v>
                </c:pt>
                <c:pt idx="319">
                  <c:v>1.860575652449304E-2</c:v>
                </c:pt>
                <c:pt idx="320">
                  <c:v>1.8665712298004285E-2</c:v>
                </c:pt>
                <c:pt idx="321">
                  <c:v>1.8721320237025121E-2</c:v>
                </c:pt>
                <c:pt idx="322">
                  <c:v>1.8777446364786021E-2</c:v>
                </c:pt>
                <c:pt idx="323">
                  <c:v>1.8842083079539832E-2</c:v>
                </c:pt>
                <c:pt idx="324">
                  <c:v>1.8889862911473244E-2</c:v>
                </c:pt>
                <c:pt idx="325">
                  <c:v>1.8956229653768149E-2</c:v>
                </c:pt>
                <c:pt idx="326">
                  <c:v>1.9013211195585723E-2</c:v>
                </c:pt>
                <c:pt idx="327">
                  <c:v>1.9069842071901304E-2</c:v>
                </c:pt>
                <c:pt idx="328">
                  <c:v>1.9126817140460491E-2</c:v>
                </c:pt>
                <c:pt idx="329">
                  <c:v>1.9182399445014271E-2</c:v>
                </c:pt>
                <c:pt idx="330">
                  <c:v>1.924544688197884E-2</c:v>
                </c:pt>
                <c:pt idx="331">
                  <c:v>1.9299112229573406E-2</c:v>
                </c:pt>
                <c:pt idx="332">
                  <c:v>1.9360936697425113E-2</c:v>
                </c:pt>
                <c:pt idx="333">
                  <c:v>1.9418937077048736E-2</c:v>
                </c:pt>
                <c:pt idx="334">
                  <c:v>1.9475197704070819E-2</c:v>
                </c:pt>
                <c:pt idx="335">
                  <c:v>1.9533191457083432E-2</c:v>
                </c:pt>
                <c:pt idx="336">
                  <c:v>1.9588230321567337E-2</c:v>
                </c:pt>
                <c:pt idx="337">
                  <c:v>1.9651773003173396E-2</c:v>
                </c:pt>
                <c:pt idx="338">
                  <c:v>1.9702638961402185E-2</c:v>
                </c:pt>
                <c:pt idx="339">
                  <c:v>1.9764438487232024E-2</c:v>
                </c:pt>
                <c:pt idx="340">
                  <c:v>1.9825019146796886E-2</c:v>
                </c:pt>
                <c:pt idx="341">
                  <c:v>1.9877785555990572E-2</c:v>
                </c:pt>
                <c:pt idx="342">
                  <c:v>1.9938706466695495E-2</c:v>
                </c:pt>
                <c:pt idx="343">
                  <c:v>1.9993202370057521E-2</c:v>
                </c:pt>
                <c:pt idx="344">
                  <c:v>2.0055504557379221E-2</c:v>
                </c:pt>
                <c:pt idx="345">
                  <c:v>2.0111382325989576E-2</c:v>
                </c:pt>
                <c:pt idx="346">
                  <c:v>2.0167430491333512E-2</c:v>
                </c:pt>
                <c:pt idx="347">
                  <c:v>2.0229721825145538E-2</c:v>
                </c:pt>
                <c:pt idx="348">
                  <c:v>2.0280731893919639E-2</c:v>
                </c:pt>
                <c:pt idx="349">
                  <c:v>2.0344924541281187E-2</c:v>
                </c:pt>
                <c:pt idx="350">
                  <c:v>2.0401653532074505E-2</c:v>
                </c:pt>
                <c:pt idx="351">
                  <c:v>2.045907317819632E-2</c:v>
                </c:pt>
                <c:pt idx="352">
                  <c:v>2.0516662985787526E-2</c:v>
                </c:pt>
                <c:pt idx="353">
                  <c:v>2.0572514992554348E-2</c:v>
                </c:pt>
                <c:pt idx="354">
                  <c:v>2.063339359569543E-2</c:v>
                </c:pt>
                <c:pt idx="355">
                  <c:v>2.0685597081425814E-2</c:v>
                </c:pt>
                <c:pt idx="356">
                  <c:v>2.0749763745513176E-2</c:v>
                </c:pt>
                <c:pt idx="357">
                  <c:v>2.0805776143169731E-2</c:v>
                </c:pt>
                <c:pt idx="358">
                  <c:v>2.0864386376637463E-2</c:v>
                </c:pt>
                <c:pt idx="359">
                  <c:v>2.0920912519213134E-2</c:v>
                </c:pt>
                <c:pt idx="360">
                  <c:v>2.0975008166572582E-2</c:v>
                </c:pt>
                <c:pt idx="361">
                  <c:v>2.1038982895709657E-2</c:v>
                </c:pt>
                <c:pt idx="362">
                  <c:v>2.1090125060624104E-2</c:v>
                </c:pt>
                <c:pt idx="363">
                  <c:v>2.1153745730290253E-2</c:v>
                </c:pt>
                <c:pt idx="364">
                  <c:v>2.121164222247246E-2</c:v>
                </c:pt>
                <c:pt idx="365">
                  <c:v>2.1265548816917376E-2</c:v>
                </c:pt>
                <c:pt idx="366">
                  <c:v>2.1327425151795473E-2</c:v>
                </c:pt>
                <c:pt idx="367">
                  <c:v>2.1381672121972575E-2</c:v>
                </c:pt>
                <c:pt idx="368">
                  <c:v>2.1442848081641722E-2</c:v>
                </c:pt>
                <c:pt idx="369">
                  <c:v>2.149743536754866E-2</c:v>
                </c:pt>
                <c:pt idx="370">
                  <c:v>2.1557391301687937E-2</c:v>
                </c:pt>
                <c:pt idx="371">
                  <c:v>2.1616130768345114E-2</c:v>
                </c:pt>
                <c:pt idx="372">
                  <c:v>2.1670362079802396E-2</c:v>
                </c:pt>
                <c:pt idx="373">
                  <c:v>2.1730307647166228E-2</c:v>
                </c:pt>
                <c:pt idx="374">
                  <c:v>2.1786265150661729E-2</c:v>
                </c:pt>
                <c:pt idx="375">
                  <c:v>2.1845857315072006E-2</c:v>
                </c:pt>
                <c:pt idx="376">
                  <c:v>2.1901288698568725E-2</c:v>
                </c:pt>
                <c:pt idx="377">
                  <c:v>2.1961566840641308E-2</c:v>
                </c:pt>
                <c:pt idx="378">
                  <c:v>2.2017338207151342E-2</c:v>
                </c:pt>
                <c:pt idx="379">
                  <c:v>2.2073279651887528E-2</c:v>
                </c:pt>
                <c:pt idx="380">
                  <c:v>2.2134759673454449E-2</c:v>
                </c:pt>
                <c:pt idx="381">
                  <c:v>2.2190694550033287E-2</c:v>
                </c:pt>
                <c:pt idx="382">
                  <c:v>2.2250608934819723E-2</c:v>
                </c:pt>
                <c:pt idx="383">
                  <c:v>2.2306710480016364E-2</c:v>
                </c:pt>
                <c:pt idx="384">
                  <c:v>2.2362808878006409E-2</c:v>
                </c:pt>
                <c:pt idx="385">
                  <c:v>2.2425656123123323E-2</c:v>
                </c:pt>
                <c:pt idx="386">
                  <c:v>2.2476727421523488E-2</c:v>
                </c:pt>
                <c:pt idx="387">
                  <c:v>2.2540779261296023E-2</c:v>
                </c:pt>
                <c:pt idx="388">
                  <c:v>2.2598076214368719E-2</c:v>
                </c:pt>
                <c:pt idx="389">
                  <c:v>2.2652773565801594E-2</c:v>
                </c:pt>
                <c:pt idx="390">
                  <c:v>2.2711448727402356E-2</c:v>
                </c:pt>
                <c:pt idx="391">
                  <c:v>2.2765101466465345E-2</c:v>
                </c:pt>
                <c:pt idx="392">
                  <c:v>2.282740426083513E-2</c:v>
                </c:pt>
                <c:pt idx="393">
                  <c:v>2.2881050779093689E-2</c:v>
                </c:pt>
                <c:pt idx="394">
                  <c:v>2.2942654198449049E-2</c:v>
                </c:pt>
                <c:pt idx="395">
                  <c:v>2.3002869603505702E-2</c:v>
                </c:pt>
                <c:pt idx="396">
                  <c:v>2.3053911432122504E-2</c:v>
                </c:pt>
                <c:pt idx="397">
                  <c:v>2.3115850220010659E-2</c:v>
                </c:pt>
                <c:pt idx="398">
                  <c:v>2.316948126679419E-2</c:v>
                </c:pt>
                <c:pt idx="399">
                  <c:v>2.3232277836807379E-2</c:v>
                </c:pt>
                <c:pt idx="400">
                  <c:v>2.3284172852510308E-2</c:v>
                </c:pt>
                <c:pt idx="401">
                  <c:v>2.3346097380368594E-2</c:v>
                </c:pt>
                <c:pt idx="402">
                  <c:v>2.3405423708311921E-2</c:v>
                </c:pt>
                <c:pt idx="403">
                  <c:v>2.3459039227630755E-2</c:v>
                </c:pt>
                <c:pt idx="404">
                  <c:v>2.3520434114286219E-2</c:v>
                </c:pt>
                <c:pt idx="405">
                  <c:v>2.3574043467782271E-2</c:v>
                </c:pt>
                <c:pt idx="406">
                  <c:v>2.3637160474369437E-2</c:v>
                </c:pt>
                <c:pt idx="407">
                  <c:v>2.3689380301177468E-2</c:v>
                </c:pt>
                <c:pt idx="408">
                  <c:v>2.3747475976818106E-2</c:v>
                </c:pt>
                <c:pt idx="409">
                  <c:v>2.3809717598467443E-2</c:v>
                </c:pt>
                <c:pt idx="410">
                  <c:v>2.385881658878436E-2</c:v>
                </c:pt>
                <c:pt idx="411">
                  <c:v>2.3924335782171301E-2</c:v>
                </c:pt>
                <c:pt idx="412">
                  <c:v>2.3979824934186166E-2</c:v>
                </c:pt>
                <c:pt idx="413">
                  <c:v>2.403859513321796E-2</c:v>
                </c:pt>
                <c:pt idx="414">
                  <c:v>2.4094596462054172E-2</c:v>
                </c:pt>
                <c:pt idx="415">
                  <c:v>2.4149384850559161E-2</c:v>
                </c:pt>
                <c:pt idx="416">
                  <c:v>2.4210564550738719E-2</c:v>
                </c:pt>
                <c:pt idx="417">
                  <c:v>2.4262754443849628E-2</c:v>
                </c:pt>
                <c:pt idx="418">
                  <c:v>2.4327210386895629E-2</c:v>
                </c:pt>
                <c:pt idx="419">
                  <c:v>2.4383541133406912E-2</c:v>
                </c:pt>
                <c:pt idx="420">
                  <c:v>2.4440732602079476E-2</c:v>
                </c:pt>
                <c:pt idx="421">
                  <c:v>2.4499821258059534E-2</c:v>
                </c:pt>
                <c:pt idx="422">
                  <c:v>2.455285985574545E-2</c:v>
                </c:pt>
                <c:pt idx="423">
                  <c:v>2.4615742365842418E-2</c:v>
                </c:pt>
                <c:pt idx="424">
                  <c:v>2.4667047418701783E-2</c:v>
                </c:pt>
                <c:pt idx="425">
                  <c:v>2.473095912245931E-2</c:v>
                </c:pt>
                <c:pt idx="426">
                  <c:v>2.4787439849807778E-2</c:v>
                </c:pt>
                <c:pt idx="427">
                  <c:v>2.4841499454075343E-2</c:v>
                </c:pt>
                <c:pt idx="428">
                  <c:v>2.4902636826834943E-2</c:v>
                </c:pt>
                <c:pt idx="429">
                  <c:v>2.4955654064616428E-2</c:v>
                </c:pt>
                <c:pt idx="430">
                  <c:v>2.5017647855759471E-2</c:v>
                </c:pt>
                <c:pt idx="431">
                  <c:v>2.5072213026617256E-2</c:v>
                </c:pt>
                <c:pt idx="432">
                  <c:v>2.5130401083353762E-2</c:v>
                </c:pt>
                <c:pt idx="433">
                  <c:v>2.5192211393402265E-2</c:v>
                </c:pt>
                <c:pt idx="434">
                  <c:v>2.5241760475187707E-2</c:v>
                </c:pt>
                <c:pt idx="435">
                  <c:v>2.5304427051989296E-2</c:v>
                </c:pt>
                <c:pt idx="436">
                  <c:v>2.5359321818046114E-2</c:v>
                </c:pt>
                <c:pt idx="437">
                  <c:v>2.5420254931889565E-2</c:v>
                </c:pt>
                <c:pt idx="438">
                  <c:v>2.5475488540726145E-2</c:v>
                </c:pt>
                <c:pt idx="439">
                  <c:v>2.5534688677852933E-2</c:v>
                </c:pt>
                <c:pt idx="440">
                  <c:v>2.559457562959994E-2</c:v>
                </c:pt>
                <c:pt idx="441">
                  <c:v>2.5644277350256105E-2</c:v>
                </c:pt>
                <c:pt idx="442">
                  <c:v>2.5709679669887509E-2</c:v>
                </c:pt>
                <c:pt idx="443">
                  <c:v>2.5763344341454945E-2</c:v>
                </c:pt>
                <c:pt idx="444">
                  <c:v>2.5823045061418349E-2</c:v>
                </c:pt>
                <c:pt idx="445">
                  <c:v>2.5879119081209618E-2</c:v>
                </c:pt>
                <c:pt idx="446">
                  <c:v>2.5933809788452725E-2</c:v>
                </c:pt>
                <c:pt idx="447">
                  <c:v>2.5998330625513811E-2</c:v>
                </c:pt>
                <c:pt idx="448">
                  <c:v>2.6044734750072525E-2</c:v>
                </c:pt>
                <c:pt idx="449">
                  <c:v>2.6114250654623646E-2</c:v>
                </c:pt>
                <c:pt idx="450">
                  <c:v>2.6166341291653888E-2</c:v>
                </c:pt>
                <c:pt idx="451">
                  <c:v>2.6223603364308252E-2</c:v>
                </c:pt>
                <c:pt idx="452">
                  <c:v>2.6281207080764282E-2</c:v>
                </c:pt>
                <c:pt idx="453">
                  <c:v>2.6335185995026728E-2</c:v>
                </c:pt>
                <c:pt idx="454">
                  <c:v>2.6398473854530959E-2</c:v>
                </c:pt>
                <c:pt idx="455">
                  <c:v>2.6450894552717714E-2</c:v>
                </c:pt>
                <c:pt idx="456">
                  <c:v>2.6513657826567168E-2</c:v>
                </c:pt>
                <c:pt idx="457">
                  <c:v>2.6572968948592398E-2</c:v>
                </c:pt>
                <c:pt idx="458">
                  <c:v>2.6624346088707191E-2</c:v>
                </c:pt>
                <c:pt idx="459">
                  <c:v>2.6684684996856667E-2</c:v>
                </c:pt>
                <c:pt idx="460">
                  <c:v>2.6739848812717362E-2</c:v>
                </c:pt>
                <c:pt idx="461">
                  <c:v>2.6801214982256887E-2</c:v>
                </c:pt>
                <c:pt idx="462">
                  <c:v>2.6853442210701722E-2</c:v>
                </c:pt>
                <c:pt idx="463">
                  <c:v>2.691549081787677E-2</c:v>
                </c:pt>
                <c:pt idx="464">
                  <c:v>2.697253766791936E-2</c:v>
                </c:pt>
                <c:pt idx="465">
                  <c:v>2.7027340942273655E-2</c:v>
                </c:pt>
                <c:pt idx="466">
                  <c:v>2.7086449283486049E-2</c:v>
                </c:pt>
                <c:pt idx="467">
                  <c:v>2.7143141756730951E-2</c:v>
                </c:pt>
                <c:pt idx="468">
                  <c:v>2.7204138579228935E-2</c:v>
                </c:pt>
                <c:pt idx="469">
                  <c:v>2.7255311009395565E-2</c:v>
                </c:pt>
                <c:pt idx="470">
                  <c:v>2.731475044385993E-2</c:v>
                </c:pt>
                <c:pt idx="471">
                  <c:v>2.7373841799716133E-2</c:v>
                </c:pt>
                <c:pt idx="472">
                  <c:v>2.7427244977527895E-2</c:v>
                </c:pt>
                <c:pt idx="473">
                  <c:v>2.7489602498364775E-2</c:v>
                </c:pt>
                <c:pt idx="474">
                  <c:v>2.7546788850616087E-2</c:v>
                </c:pt>
                <c:pt idx="475">
                  <c:v>2.7604833098779195E-2</c:v>
                </c:pt>
                <c:pt idx="476">
                  <c:v>2.7660462851272802E-2</c:v>
                </c:pt>
                <c:pt idx="477">
                  <c:v>2.771540065317022E-2</c:v>
                </c:pt>
                <c:pt idx="478">
                  <c:v>2.7776534784314286E-2</c:v>
                </c:pt>
                <c:pt idx="479">
                  <c:v>2.7829916461944458E-2</c:v>
                </c:pt>
                <c:pt idx="480">
                  <c:v>2.7891560144261227E-2</c:v>
                </c:pt>
                <c:pt idx="481">
                  <c:v>2.7950617426484775E-2</c:v>
                </c:pt>
                <c:pt idx="482">
                  <c:v>2.800433414107318E-2</c:v>
                </c:pt>
                <c:pt idx="483">
                  <c:v>2.8062351838208696E-2</c:v>
                </c:pt>
                <c:pt idx="484">
                  <c:v>2.8117439711126714E-2</c:v>
                </c:pt>
                <c:pt idx="485">
                  <c:v>2.8178205000910062E-2</c:v>
                </c:pt>
                <c:pt idx="486">
                  <c:v>2.8232597992352108E-2</c:v>
                </c:pt>
                <c:pt idx="487">
                  <c:v>2.8291635137835617E-2</c:v>
                </c:pt>
                <c:pt idx="488">
                  <c:v>2.8349636169306233E-2</c:v>
                </c:pt>
                <c:pt idx="489">
                  <c:v>2.8404708219050286E-2</c:v>
                </c:pt>
                <c:pt idx="490">
                  <c:v>2.8464595630734352E-2</c:v>
                </c:pt>
                <c:pt idx="491">
                  <c:v>2.8518973047187222E-2</c:v>
                </c:pt>
                <c:pt idx="492">
                  <c:v>2.85810904647846E-2</c:v>
                </c:pt>
                <c:pt idx="493">
                  <c:v>2.8634601268172639E-2</c:v>
                </c:pt>
                <c:pt idx="494">
                  <c:v>2.8693614686000159E-2</c:v>
                </c:pt>
                <c:pt idx="495">
                  <c:v>2.8752280550286117E-2</c:v>
                </c:pt>
                <c:pt idx="496">
                  <c:v>2.8805782194184015E-2</c:v>
                </c:pt>
                <c:pt idx="497">
                  <c:v>2.8867021720050977E-2</c:v>
                </c:pt>
                <c:pt idx="498">
                  <c:v>2.8922065284466003E-2</c:v>
                </c:pt>
                <c:pt idx="499">
                  <c:v>2.8982093718009385E-2</c:v>
                </c:pt>
                <c:pt idx="500">
                  <c:v>2.9037130948990186E-2</c:v>
                </c:pt>
                <c:pt idx="501">
                  <c:v>2.9094228874699809E-2</c:v>
                </c:pt>
                <c:pt idx="502">
                  <c:v>2.9151839441215917E-2</c:v>
                </c:pt>
                <c:pt idx="503">
                  <c:v>2.9207899074924052E-2</c:v>
                </c:pt>
                <c:pt idx="504">
                  <c:v>2.9267222565332665E-2</c:v>
                </c:pt>
                <c:pt idx="505">
                  <c:v>2.9324307355174745E-2</c:v>
                </c:pt>
                <c:pt idx="506">
                  <c:v>2.9381388886529389E-2</c:v>
                </c:pt>
                <c:pt idx="507">
                  <c:v>2.9438123324503202E-2</c:v>
                </c:pt>
                <c:pt idx="508">
                  <c:v>2.9494510727984785E-2</c:v>
                </c:pt>
                <c:pt idx="509">
                  <c:v>2.9553301525076001E-2</c:v>
                </c:pt>
                <c:pt idx="510">
                  <c:v>2.9607447885796397E-2</c:v>
                </c:pt>
                <c:pt idx="511">
                  <c:v>2.9669841484749059E-2</c:v>
                </c:pt>
                <c:pt idx="512">
                  <c:v>2.9725700219570161E-2</c:v>
                </c:pt>
                <c:pt idx="513">
                  <c:v>2.9781899551568965E-2</c:v>
                </c:pt>
                <c:pt idx="514">
                  <c:v>2.9840329758765324E-2</c:v>
                </c:pt>
                <c:pt idx="515">
                  <c:v>2.9894976098153007E-2</c:v>
                </c:pt>
                <c:pt idx="516">
                  <c:v>2.9955289817145316E-2</c:v>
                </c:pt>
                <c:pt idx="517">
                  <c:v>3.0009242597135503E-2</c:v>
                </c:pt>
                <c:pt idx="518">
                  <c:v>3.0069721234020394E-2</c:v>
                </c:pt>
                <c:pt idx="519">
                  <c:v>3.0128478224744761E-2</c:v>
                </c:pt>
                <c:pt idx="520">
                  <c:v>3.0180531972742449E-2</c:v>
                </c:pt>
                <c:pt idx="521">
                  <c:v>3.0243061605624479E-2</c:v>
                </c:pt>
                <c:pt idx="522">
                  <c:v>3.0296655321980354E-2</c:v>
                </c:pt>
                <c:pt idx="523">
                  <c:v>3.0355055460508307E-2</c:v>
                </c:pt>
                <c:pt idx="524">
                  <c:v>3.0411219435283496E-2</c:v>
                </c:pt>
                <c:pt idx="525">
                  <c:v>3.0468582440763569E-2</c:v>
                </c:pt>
                <c:pt idx="526">
                  <c:v>3.052954849514088E-2</c:v>
                </c:pt>
                <c:pt idx="527">
                  <c:v>3.0580207600159868E-2</c:v>
                </c:pt>
                <c:pt idx="528">
                  <c:v>3.0642883957928503E-2</c:v>
                </c:pt>
                <c:pt idx="529">
                  <c:v>3.0697829861982814E-2</c:v>
                </c:pt>
                <c:pt idx="530">
                  <c:v>3.0757408414991885E-2</c:v>
                </c:pt>
                <c:pt idx="531">
                  <c:v>3.0812004663728142E-2</c:v>
                </c:pt>
                <c:pt idx="532">
                  <c:v>3.0869173012427337E-2</c:v>
                </c:pt>
                <c:pt idx="533">
                  <c:v>3.0929771327246305E-2</c:v>
                </c:pt>
                <c:pt idx="534">
                  <c:v>3.0981268425138479E-2</c:v>
                </c:pt>
                <c:pt idx="535">
                  <c:v>3.1044949502087835E-2</c:v>
                </c:pt>
                <c:pt idx="536">
                  <c:v>3.1099015157888543E-2</c:v>
                </c:pt>
                <c:pt idx="537">
                  <c:v>3.115788332556187E-2</c:v>
                </c:pt>
                <c:pt idx="538">
                  <c:v>3.1212114488998376E-2</c:v>
                </c:pt>
                <c:pt idx="539">
                  <c:v>3.1267887143199814E-2</c:v>
                </c:pt>
                <c:pt idx="540">
                  <c:v>3.1331721563599008E-2</c:v>
                </c:pt>
                <c:pt idx="541">
                  <c:v>3.1379079952159758E-2</c:v>
                </c:pt>
                <c:pt idx="542">
                  <c:v>3.1444623007278856E-2</c:v>
                </c:pt>
                <c:pt idx="543">
                  <c:v>3.1501068949452649E-2</c:v>
                </c:pt>
                <c:pt idx="544">
                  <c:v>3.1556310829124946E-2</c:v>
                </c:pt>
                <c:pt idx="545">
                  <c:v>3.1613608188195419E-2</c:v>
                </c:pt>
                <c:pt idx="546">
                  <c:v>3.1667814643442746E-2</c:v>
                </c:pt>
                <c:pt idx="547">
                  <c:v>3.1730422873152087E-2</c:v>
                </c:pt>
                <c:pt idx="548">
                  <c:v>3.178410845250642E-2</c:v>
                </c:pt>
                <c:pt idx="549">
                  <c:v>3.1843965332836864E-2</c:v>
                </c:pt>
                <c:pt idx="550">
                  <c:v>3.190210368618477E-2</c:v>
                </c:pt>
                <c:pt idx="551">
                  <c:v>3.1956294505793022E-2</c:v>
                </c:pt>
                <c:pt idx="552">
                  <c:v>3.2014597804370069E-2</c:v>
                </c:pt>
                <c:pt idx="553">
                  <c:v>3.2069296926205547E-2</c:v>
                </c:pt>
                <c:pt idx="554">
                  <c:v>3.2130851294034792E-2</c:v>
                </c:pt>
                <c:pt idx="555">
                  <c:v>3.2182458025038309E-2</c:v>
                </c:pt>
                <c:pt idx="556">
                  <c:v>3.224246250310471E-2</c:v>
                </c:pt>
                <c:pt idx="557">
                  <c:v>3.2301949102908685E-2</c:v>
                </c:pt>
                <c:pt idx="558">
                  <c:v>3.2354918341592827E-2</c:v>
                </c:pt>
                <c:pt idx="559">
                  <c:v>3.2415083879116603E-2</c:v>
                </c:pt>
                <c:pt idx="560">
                  <c:v>3.2469246907789295E-2</c:v>
                </c:pt>
                <c:pt idx="561">
                  <c:v>3.2529919728252719E-2</c:v>
                </c:pt>
                <c:pt idx="562">
                  <c:v>3.258493342556322E-2</c:v>
                </c:pt>
                <c:pt idx="563">
                  <c:v>3.2640115464611721E-2</c:v>
                </c:pt>
                <c:pt idx="564">
                  <c:v>3.2702320137025238E-2</c:v>
                </c:pt>
                <c:pt idx="565">
                  <c:v>3.2752012549569547E-2</c:v>
                </c:pt>
                <c:pt idx="566">
                  <c:v>3.2816608994440173E-2</c:v>
                </c:pt>
                <c:pt idx="567">
                  <c:v>3.2872292235966272E-2</c:v>
                </c:pt>
                <c:pt idx="568">
                  <c:v>3.2929000288961799E-2</c:v>
                </c:pt>
                <c:pt idx="569">
                  <c:v>3.2986390361505746E-2</c:v>
                </c:pt>
                <c:pt idx="570">
                  <c:v>3.3039665958494141E-2</c:v>
                </c:pt>
                <c:pt idx="571">
                  <c:v>3.3101331915736221E-2</c:v>
                </c:pt>
                <c:pt idx="572">
                  <c:v>3.3152888588992575E-2</c:v>
                </c:pt>
                <c:pt idx="573">
                  <c:v>3.3215575182251926E-2</c:v>
                </c:pt>
                <c:pt idx="574">
                  <c:v>3.3271749992796584E-2</c:v>
                </c:pt>
                <c:pt idx="575">
                  <c:v>3.3328606648619911E-2</c:v>
                </c:pt>
                <c:pt idx="576">
                  <c:v>3.3385117591122761E-2</c:v>
                </c:pt>
                <c:pt idx="577">
                  <c:v>3.3437858256379585E-2</c:v>
                </c:pt>
                <c:pt idx="578">
                  <c:v>3.350104065087478E-2</c:v>
                </c:pt>
                <c:pt idx="579">
                  <c:v>3.3551720661918701E-2</c:v>
                </c:pt>
                <c:pt idx="580">
                  <c:v>3.3614895862951251E-2</c:v>
                </c:pt>
                <c:pt idx="581">
                  <c:v>3.3671733012549311E-2</c:v>
                </c:pt>
                <c:pt idx="582">
                  <c:v>3.3724458564082654E-2</c:v>
                </c:pt>
                <c:pt idx="583">
                  <c:v>3.3786938167294216E-2</c:v>
                </c:pt>
                <c:pt idx="584">
                  <c:v>3.3838801831596869E-2</c:v>
                </c:pt>
                <c:pt idx="585">
                  <c:v>3.3900931987104012E-2</c:v>
                </c:pt>
                <c:pt idx="586">
                  <c:v>3.395467231385832E-2</c:v>
                </c:pt>
                <c:pt idx="587">
                  <c:v>3.4013543751832263E-2</c:v>
                </c:pt>
                <c:pt idx="588">
                  <c:v>3.4071898355663509E-2</c:v>
                </c:pt>
                <c:pt idx="589">
                  <c:v>3.4123576129355439E-2</c:v>
                </c:pt>
                <c:pt idx="590">
                  <c:v>3.4184833077461091E-2</c:v>
                </c:pt>
                <c:pt idx="591">
                  <c:v>3.4239413621290148E-2</c:v>
                </c:pt>
                <c:pt idx="592">
                  <c:v>3.4298097214854065E-2</c:v>
                </c:pt>
                <c:pt idx="593">
                  <c:v>3.4353355876299778E-2</c:v>
                </c:pt>
                <c:pt idx="594">
                  <c:v>3.4411861719202616E-2</c:v>
                </c:pt>
                <c:pt idx="595">
                  <c:v>3.4467456205167703E-2</c:v>
                </c:pt>
                <c:pt idx="596">
                  <c:v>3.4523731783095646E-2</c:v>
                </c:pt>
                <c:pt idx="597">
                  <c:v>3.4584109048661694E-2</c:v>
                </c:pt>
                <c:pt idx="598">
                  <c:v>3.463935190817273E-2</c:v>
                </c:pt>
                <c:pt idx="599">
                  <c:v>3.4698012037301815E-2</c:v>
                </c:pt>
                <c:pt idx="600">
                  <c:v>3.4753590617604947E-2</c:v>
                </c:pt>
                <c:pt idx="601">
                  <c:v>3.4808311124932281E-2</c:v>
                </c:pt>
                <c:pt idx="602">
                  <c:v>3.4871065020674621E-2</c:v>
                </c:pt>
                <c:pt idx="603">
                  <c:v>3.4920991737839031E-2</c:v>
                </c:pt>
                <c:pt idx="604">
                  <c:v>3.4984764363999624E-2</c:v>
                </c:pt>
                <c:pt idx="605">
                  <c:v>3.5041865623696149E-2</c:v>
                </c:pt>
                <c:pt idx="606">
                  <c:v>3.5094860881487867E-2</c:v>
                </c:pt>
                <c:pt idx="607">
                  <c:v>3.5153836172994557E-2</c:v>
                </c:pt>
                <c:pt idx="608">
                  <c:v>3.5205628995221699E-2</c:v>
                </c:pt>
                <c:pt idx="609">
                  <c:v>3.526784520854781E-2</c:v>
                </c:pt>
                <c:pt idx="610">
                  <c:v>3.5320999401438936E-2</c:v>
                </c:pt>
                <c:pt idx="611">
                  <c:v>3.5381157651836567E-2</c:v>
                </c:pt>
                <c:pt idx="612">
                  <c:v>3.544114139472223E-2</c:v>
                </c:pt>
                <c:pt idx="613">
                  <c:v>3.5490697898203007E-2</c:v>
                </c:pt>
                <c:pt idx="614">
                  <c:v>3.5553238117907192E-2</c:v>
                </c:pt>
                <c:pt idx="615">
                  <c:v>3.5605864561921351E-2</c:v>
                </c:pt>
                <c:pt idx="616">
                  <c:v>3.5667372479803831E-2</c:v>
                </c:pt>
                <c:pt idx="617">
                  <c:v>3.5719309553267367E-2</c:v>
                </c:pt>
                <c:pt idx="618">
                  <c:v>3.5779443847514678E-2</c:v>
                </c:pt>
                <c:pt idx="619">
                  <c:v>3.5838207959673365E-2</c:v>
                </c:pt>
                <c:pt idx="620">
                  <c:v>3.5891331844842306E-2</c:v>
                </c:pt>
                <c:pt idx="621">
                  <c:v>3.595230980320805E-2</c:v>
                </c:pt>
                <c:pt idx="622">
                  <c:v>3.6005940004197497E-2</c:v>
                </c:pt>
                <c:pt idx="623">
                  <c:v>3.6067423319950678E-2</c:v>
                </c:pt>
                <c:pt idx="624">
                  <c:v>3.6119339620638825E-2</c:v>
                </c:pt>
                <c:pt idx="625">
                  <c:v>3.6175863843717043E-2</c:v>
                </c:pt>
                <c:pt idx="626">
                  <c:v>3.6237336713197815E-2</c:v>
                </c:pt>
                <c:pt idx="627">
                  <c:v>3.6286512288109453E-2</c:v>
                </c:pt>
                <c:pt idx="628">
                  <c:v>3.635139302708966E-2</c:v>
                </c:pt>
                <c:pt idx="629">
                  <c:v>3.640619689796392E-2</c:v>
                </c:pt>
                <c:pt idx="630">
                  <c:v>3.646372919438292E-2</c:v>
                </c:pt>
                <c:pt idx="631">
                  <c:v>3.6519721841607206E-2</c:v>
                </c:pt>
                <c:pt idx="632">
                  <c:v>3.6572980230840234E-2</c:v>
                </c:pt>
                <c:pt idx="633">
                  <c:v>3.6633745954075175E-2</c:v>
                </c:pt>
                <c:pt idx="634">
                  <c:v>3.6686315567007757E-2</c:v>
                </c:pt>
                <c:pt idx="635">
                  <c:v>3.6748610394107969E-2</c:v>
                </c:pt>
                <c:pt idx="636">
                  <c:v>3.6804757748673665E-2</c:v>
                </c:pt>
                <c:pt idx="637">
                  <c:v>3.6859878072685918E-2</c:v>
                </c:pt>
                <c:pt idx="638">
                  <c:v>3.6919090639418436E-2</c:v>
                </c:pt>
                <c:pt idx="639">
                  <c:v>3.697232776372552E-2</c:v>
                </c:pt>
                <c:pt idx="640">
                  <c:v>3.7033751693279167E-2</c:v>
                </c:pt>
                <c:pt idx="641">
                  <c:v>3.7085788459228233E-2</c:v>
                </c:pt>
                <c:pt idx="642">
                  <c:v>3.7146693627767277E-2</c:v>
                </c:pt>
                <c:pt idx="643">
                  <c:v>3.72036715754403E-2</c:v>
                </c:pt>
                <c:pt idx="644">
                  <c:v>3.7256381815747232E-2</c:v>
                </c:pt>
                <c:pt idx="645">
                  <c:v>3.7316764890082801E-2</c:v>
                </c:pt>
                <c:pt idx="646">
                  <c:v>3.7370663085614972E-2</c:v>
                </c:pt>
                <c:pt idx="647">
                  <c:v>3.7430698161808426E-2</c:v>
                </c:pt>
                <c:pt idx="648">
                  <c:v>3.7484760756926694E-2</c:v>
                </c:pt>
                <c:pt idx="649">
                  <c:v>3.7541889976159107E-2</c:v>
                </c:pt>
                <c:pt idx="650">
                  <c:v>3.7602255813615079E-2</c:v>
                </c:pt>
                <c:pt idx="651">
                  <c:v>3.7652898917096896E-2</c:v>
                </c:pt>
                <c:pt idx="652">
                  <c:v>3.7714110558069627E-2</c:v>
                </c:pt>
                <c:pt idx="653">
                  <c:v>3.7769351273764573E-2</c:v>
                </c:pt>
                <c:pt idx="654">
                  <c:v>3.7827998570473489E-2</c:v>
                </c:pt>
                <c:pt idx="655">
                  <c:v>3.7884596769813532E-2</c:v>
                </c:pt>
                <c:pt idx="656">
                  <c:v>3.7940339455454386E-2</c:v>
                </c:pt>
                <c:pt idx="657">
                  <c:v>3.7999488081736234E-2</c:v>
                </c:pt>
                <c:pt idx="658">
                  <c:v>3.8050963289617094E-2</c:v>
                </c:pt>
                <c:pt idx="659">
                  <c:v>3.8113854897485547E-2</c:v>
                </c:pt>
                <c:pt idx="660">
                  <c:v>3.8169243959216718E-2</c:v>
                </c:pt>
                <c:pt idx="661">
                  <c:v>3.8225311607831665E-2</c:v>
                </c:pt>
                <c:pt idx="662">
                  <c:v>3.8282057729023676E-2</c:v>
                </c:pt>
                <c:pt idx="663">
                  <c:v>3.8335563133934519E-2</c:v>
                </c:pt>
                <c:pt idx="664">
                  <c:v>3.8397584925072101E-2</c:v>
                </c:pt>
                <c:pt idx="665">
                  <c:v>3.8447165513344782E-2</c:v>
                </c:pt>
                <c:pt idx="666">
                  <c:v>3.8512758046927567E-2</c:v>
                </c:pt>
                <c:pt idx="667">
                  <c:v>3.8566251109878331E-2</c:v>
                </c:pt>
                <c:pt idx="668">
                  <c:v>3.8622126158293767E-2</c:v>
                </c:pt>
                <c:pt idx="669">
                  <c:v>3.867902010322611E-2</c:v>
                </c:pt>
                <c:pt idx="670">
                  <c:v>3.8731311982198473E-2</c:v>
                </c:pt>
                <c:pt idx="671">
                  <c:v>3.8794842084289523E-2</c:v>
                </c:pt>
                <c:pt idx="672">
                  <c:v>3.8845935752790439E-2</c:v>
                </c:pt>
                <c:pt idx="673">
                  <c:v>3.8907755601426459E-2</c:v>
                </c:pt>
                <c:pt idx="674">
                  <c:v>3.896650646110035E-2</c:v>
                </c:pt>
                <c:pt idx="675">
                  <c:v>3.9017931916848492E-2</c:v>
                </c:pt>
                <c:pt idx="676">
                  <c:v>3.9078038451868587E-2</c:v>
                </c:pt>
                <c:pt idx="677">
                  <c:v>3.9132012063212734E-2</c:v>
                </c:pt>
                <c:pt idx="678">
                  <c:v>3.9191941492922079E-2</c:v>
                </c:pt>
                <c:pt idx="679">
                  <c:v>3.9245398237575661E-2</c:v>
                </c:pt>
                <c:pt idx="680">
                  <c:v>3.9303788804604785E-2</c:v>
                </c:pt>
                <c:pt idx="681">
                  <c:v>3.9361665302302958E-2</c:v>
                </c:pt>
                <c:pt idx="682">
                  <c:v>3.9415112975086534E-2</c:v>
                </c:pt>
                <c:pt idx="683">
                  <c:v>3.9474685040026943E-2</c:v>
                </c:pt>
                <c:pt idx="684">
                  <c:v>3.9529998779999409E-2</c:v>
                </c:pt>
                <c:pt idx="685">
                  <c:v>3.9588883276205168E-2</c:v>
                </c:pt>
                <c:pt idx="686">
                  <c:v>3.9641978461760582E-2</c:v>
                </c:pt>
                <c:pt idx="687">
                  <c:v>3.9698814414497983E-2</c:v>
                </c:pt>
                <c:pt idx="688">
                  <c:v>3.9758029276492642E-2</c:v>
                </c:pt>
                <c:pt idx="689">
                  <c:v>3.9809754332648856E-2</c:v>
                </c:pt>
                <c:pt idx="690">
                  <c:v>3.9873386093289782E-2</c:v>
                </c:pt>
                <c:pt idx="691">
                  <c:v>3.9928847908184663E-2</c:v>
                </c:pt>
                <c:pt idx="692">
                  <c:v>3.9985837673093487E-2</c:v>
                </c:pt>
                <c:pt idx="693">
                  <c:v>4.0041463356149193E-2</c:v>
                </c:pt>
                <c:pt idx="694">
                  <c:v>4.0094704613305068E-2</c:v>
                </c:pt>
                <c:pt idx="695">
                  <c:v>4.0157297737606873E-2</c:v>
                </c:pt>
                <c:pt idx="696">
                  <c:v>4.0207641538152754E-2</c:v>
                </c:pt>
                <c:pt idx="697">
                  <c:v>4.0269717397423813E-2</c:v>
                </c:pt>
                <c:pt idx="698">
                  <c:v>4.032736796341449E-2</c:v>
                </c:pt>
                <c:pt idx="699">
                  <c:v>4.0380083860959828E-2</c:v>
                </c:pt>
                <c:pt idx="700">
                  <c:v>4.0439258396609917E-2</c:v>
                </c:pt>
                <c:pt idx="701">
                  <c:v>4.0491288284901977E-2</c:v>
                </c:pt>
                <c:pt idx="702">
                  <c:v>4.0553346539600695E-2</c:v>
                </c:pt>
                <c:pt idx="703">
                  <c:v>4.0605880517748272E-2</c:v>
                </c:pt>
                <c:pt idx="704">
                  <c:v>4.0664531698706555E-2</c:v>
                </c:pt>
                <c:pt idx="705">
                  <c:v>4.0721989519921717E-2</c:v>
                </c:pt>
                <c:pt idx="706">
                  <c:v>4.077553451749321E-2</c:v>
                </c:pt>
                <c:pt idx="707">
                  <c:v>4.0836385351550909E-2</c:v>
                </c:pt>
                <c:pt idx="708">
                  <c:v>4.0887714740237648E-2</c:v>
                </c:pt>
                <c:pt idx="709">
                  <c:v>4.0950938048040834E-2</c:v>
                </c:pt>
                <c:pt idx="710">
                  <c:v>4.1002941321199804E-2</c:v>
                </c:pt>
                <c:pt idx="711">
                  <c:v>4.1061229357409863E-2</c:v>
                </c:pt>
                <c:pt idx="712">
                  <c:v>4.1119853838483322E-2</c:v>
                </c:pt>
                <c:pt idx="713">
                  <c:v>4.1171168679341258E-2</c:v>
                </c:pt>
                <c:pt idx="714">
                  <c:v>4.1234204167747361E-2</c:v>
                </c:pt>
                <c:pt idx="715">
                  <c:v>4.128619271260995E-2</c:v>
                </c:pt>
                <c:pt idx="716">
                  <c:v>4.1346672716596977E-2</c:v>
                </c:pt>
                <c:pt idx="717">
                  <c:v>4.1400524023638037E-2</c:v>
                </c:pt>
                <c:pt idx="718">
                  <c:v>4.1457090254683325E-2</c:v>
                </c:pt>
                <c:pt idx="719">
                  <c:v>4.1514672410549736E-2</c:v>
                </c:pt>
                <c:pt idx="720">
                  <c:v>4.1568514671591131E-2</c:v>
                </c:pt>
                <c:pt idx="721">
                  <c:v>4.1629487107228857E-2</c:v>
                </c:pt>
                <c:pt idx="722">
                  <c:v>4.1684511963532685E-2</c:v>
                </c:pt>
                <c:pt idx="723">
                  <c:v>4.1740722502072392E-2</c:v>
                </c:pt>
                <c:pt idx="724">
                  <c:v>4.1796590269026074E-2</c:v>
                </c:pt>
                <c:pt idx="725">
                  <c:v>4.1851945524979263E-2</c:v>
                </c:pt>
                <c:pt idx="726">
                  <c:v>4.1911033030535796E-2</c:v>
                </c:pt>
                <c:pt idx="727">
                  <c:v>4.196366551202186E-2</c:v>
                </c:pt>
                <c:pt idx="728">
                  <c:v>4.2026141765123967E-2</c:v>
                </c:pt>
                <c:pt idx="729">
                  <c:v>4.2080975042689935E-2</c:v>
                </c:pt>
                <c:pt idx="730">
                  <c:v>4.2136484307531585E-2</c:v>
                </c:pt>
                <c:pt idx="731">
                  <c:v>4.2194366834026546E-2</c:v>
                </c:pt>
                <c:pt idx="732">
                  <c:v>4.2247663323769377E-2</c:v>
                </c:pt>
                <c:pt idx="733">
                  <c:v>4.2307915488431588E-2</c:v>
                </c:pt>
                <c:pt idx="734">
                  <c:v>4.2361036216669715E-2</c:v>
                </c:pt>
                <c:pt idx="735">
                  <c:v>4.2420942150794741E-2</c:v>
                </c:pt>
                <c:pt idx="736">
                  <c:v>4.2479147595497924E-2</c:v>
                </c:pt>
                <c:pt idx="737">
                  <c:v>4.252903528034286E-2</c:v>
                </c:pt>
                <c:pt idx="738">
                  <c:v>4.2592324577863779E-2</c:v>
                </c:pt>
                <c:pt idx="739">
                  <c:v>4.264424256577861E-2</c:v>
                </c:pt>
                <c:pt idx="740">
                  <c:v>4.2702265362646388E-2</c:v>
                </c:pt>
                <c:pt idx="741">
                  <c:v>4.2758249080560091E-2</c:v>
                </c:pt>
                <c:pt idx="742">
                  <c:v>4.2814399297843038E-2</c:v>
                </c:pt>
                <c:pt idx="743">
                  <c:v>4.2874956572363648E-2</c:v>
                </c:pt>
                <c:pt idx="744">
                  <c:v>4.2924824515614635E-2</c:v>
                </c:pt>
                <c:pt idx="745">
                  <c:v>4.2987410353850786E-2</c:v>
                </c:pt>
                <c:pt idx="746">
                  <c:v>4.3041342974721307E-2</c:v>
                </c:pt>
                <c:pt idx="747">
                  <c:v>4.3099512320967585E-2</c:v>
                </c:pt>
                <c:pt idx="748">
                  <c:v>4.3154117199570831E-2</c:v>
                </c:pt>
                <c:pt idx="749">
                  <c:v>4.3210075627560594E-2</c:v>
                </c:pt>
                <c:pt idx="750">
                  <c:v>4.3270608946465942E-2</c:v>
                </c:pt>
                <c:pt idx="751">
                  <c:v>4.3320965806212662E-2</c:v>
                </c:pt>
                <c:pt idx="752">
                  <c:v>4.3384374541143057E-2</c:v>
                </c:pt>
                <c:pt idx="753">
                  <c:v>4.343743811937506E-2</c:v>
                </c:pt>
                <c:pt idx="754">
                  <c:v>4.3495414912399909E-2</c:v>
                </c:pt>
                <c:pt idx="755">
                  <c:v>4.3549150634200041E-2</c:v>
                </c:pt>
                <c:pt idx="756">
                  <c:v>4.3603730966546898E-2</c:v>
                </c:pt>
                <c:pt idx="757">
                  <c:v>4.3667460752276975E-2</c:v>
                </c:pt>
                <c:pt idx="758">
                  <c:v>4.3714069061394516E-2</c:v>
                </c:pt>
                <c:pt idx="759">
                  <c:v>4.3778978105289218E-2</c:v>
                </c:pt>
                <c:pt idx="760">
                  <c:v>4.383422373738189E-2</c:v>
                </c:pt>
                <c:pt idx="761">
                  <c:v>4.3888788512986027E-2</c:v>
                </c:pt>
                <c:pt idx="762">
                  <c:v>4.3946400262003131E-2</c:v>
                </c:pt>
                <c:pt idx="763">
                  <c:v>4.3999434026309008E-2</c:v>
                </c:pt>
                <c:pt idx="764">
                  <c:v>4.4061274959757514E-2</c:v>
                </c:pt>
                <c:pt idx="765">
                  <c:v>4.411396380629462E-2</c:v>
                </c:pt>
                <c:pt idx="766">
                  <c:v>4.4172240197342345E-2</c:v>
                </c:pt>
                <c:pt idx="767">
                  <c:v>4.423017440578076E-2</c:v>
                </c:pt>
                <c:pt idx="768">
                  <c:v>4.428370127602832E-2</c:v>
                </c:pt>
                <c:pt idx="769">
                  <c:v>4.4341629027604253E-2</c:v>
                </c:pt>
                <c:pt idx="770">
                  <c:v>4.4396166124530081E-2</c:v>
                </c:pt>
                <c:pt idx="771">
                  <c:v>4.4457305109975809E-2</c:v>
                </c:pt>
                <c:pt idx="772">
                  <c:v>4.4507602248375411E-2</c:v>
                </c:pt>
                <c:pt idx="773">
                  <c:v>4.4566363714181184E-2</c:v>
                </c:pt>
                <c:pt idx="774">
                  <c:v>4.4625291053740496E-2</c:v>
                </c:pt>
                <c:pt idx="775">
                  <c:v>4.4677780874537186E-2</c:v>
                </c:pt>
                <c:pt idx="776">
                  <c:v>4.4738056108883678E-2</c:v>
                </c:pt>
                <c:pt idx="777">
                  <c:v>4.4790540011151854E-2</c:v>
                </c:pt>
                <c:pt idx="778">
                  <c:v>4.4850808449503142E-2</c:v>
                </c:pt>
                <c:pt idx="779">
                  <c:v>4.4905825622069455E-2</c:v>
                </c:pt>
                <c:pt idx="780">
                  <c:v>4.4958808530184878E-2</c:v>
                </c:pt>
                <c:pt idx="781">
                  <c:v>4.5020928684293395E-2</c:v>
                </c:pt>
                <c:pt idx="782">
                  <c:v>4.5070351227584189E-2</c:v>
                </c:pt>
                <c:pt idx="783">
                  <c:v>4.5133987617398098E-2</c:v>
                </c:pt>
                <c:pt idx="784">
                  <c:v>4.5189327674872881E-2</c:v>
                </c:pt>
                <c:pt idx="785">
                  <c:v>4.5244664669995167E-2</c:v>
                </c:pt>
                <c:pt idx="786">
                  <c:v>4.530202914791235E-2</c:v>
                </c:pt>
                <c:pt idx="787">
                  <c:v>4.5353975850607048E-2</c:v>
                </c:pt>
                <c:pt idx="788">
                  <c:v>4.5415225499117619E-2</c:v>
                </c:pt>
                <c:pt idx="789">
                  <c:v>4.5466151217877129E-2</c:v>
                </c:pt>
                <c:pt idx="790">
                  <c:v>4.5528070691114211E-2</c:v>
                </c:pt>
                <c:pt idx="791">
                  <c:v>4.5583219780601661E-2</c:v>
                </c:pt>
                <c:pt idx="792">
                  <c:v>4.5639380758277392E-2</c:v>
                </c:pt>
                <c:pt idx="793">
                  <c:v>4.5695031145979698E-2</c:v>
                </c:pt>
                <c:pt idx="794">
                  <c:v>4.5747126574668444E-2</c:v>
                </c:pt>
                <c:pt idx="795">
                  <c:v>4.5809874283319389E-2</c:v>
                </c:pt>
                <c:pt idx="796">
                  <c:v>4.5860779908782394E-2</c:v>
                </c:pt>
                <c:pt idx="797">
                  <c:v>4.5922336738523778E-2</c:v>
                </c:pt>
                <c:pt idx="798">
                  <c:v>4.5978478674823228E-2</c:v>
                </c:pt>
                <c:pt idx="799">
                  <c:v>4.603022116228199E-2</c:v>
                </c:pt>
                <c:pt idx="800">
                  <c:v>4.6091936641262363E-2</c:v>
                </c:pt>
                <c:pt idx="801">
                  <c:v>4.6143673258608804E-2</c:v>
                </c:pt>
                <c:pt idx="802">
                  <c:v>4.6205212677330867E-2</c:v>
                </c:pt>
                <c:pt idx="803">
                  <c:v>4.625846488699327E-2</c:v>
                </c:pt>
                <c:pt idx="804">
                  <c:v>4.6315602199465664E-2</c:v>
                </c:pt>
                <c:pt idx="805">
                  <c:v>4.6373919462465357E-2</c:v>
                </c:pt>
                <c:pt idx="806">
                  <c:v>4.6424458339591898E-2</c:v>
                </c:pt>
                <c:pt idx="807">
                  <c:v>4.648547344676543E-2</c:v>
                </c:pt>
                <c:pt idx="808">
                  <c:v>4.6539724750478947E-2</c:v>
                </c:pt>
                <c:pt idx="809">
                  <c:v>4.6597521966764789E-2</c:v>
                </c:pt>
                <c:pt idx="810">
                  <c:v>4.6653288043970328E-2</c:v>
                </c:pt>
                <c:pt idx="811">
                  <c:v>4.6709388959393194E-2</c:v>
                </c:pt>
                <c:pt idx="812">
                  <c:v>4.676447294051226E-2</c:v>
                </c:pt>
                <c:pt idx="813">
                  <c:v>4.682006075334625E-2</c:v>
                </c:pt>
                <c:pt idx="814">
                  <c:v>4.6879869113187374E-2</c:v>
                </c:pt>
                <c:pt idx="815">
                  <c:v>4.6934774768813178E-2</c:v>
                </c:pt>
                <c:pt idx="816">
                  <c:v>4.6991535600476073E-2</c:v>
                </c:pt>
                <c:pt idx="817">
                  <c:v>4.7047448626849002E-2</c:v>
                </c:pt>
                <c:pt idx="818">
                  <c:v>4.7100656005660733E-2</c:v>
                </c:pt>
                <c:pt idx="819">
                  <c:v>4.7162981049023535E-2</c:v>
                </c:pt>
                <c:pt idx="820">
                  <c:v>4.7212466731499834E-2</c:v>
                </c:pt>
                <c:pt idx="821">
                  <c:v>4.7275291441965357E-2</c:v>
                </c:pt>
                <c:pt idx="822">
                  <c:v>4.7332032949457106E-2</c:v>
                </c:pt>
                <c:pt idx="823">
                  <c:v>4.7383874309840014E-2</c:v>
                </c:pt>
                <c:pt idx="824">
                  <c:v>4.7443142409613219E-2</c:v>
                </c:pt>
                <c:pt idx="825">
                  <c:v>4.7493627279654574E-2</c:v>
                </c:pt>
                <c:pt idx="826">
                  <c:v>4.7554746019371534E-2</c:v>
                </c:pt>
                <c:pt idx="827">
                  <c:v>4.7607757591607548E-2</c:v>
                </c:pt>
                <c:pt idx="828">
                  <c:v>4.7666843611922895E-2</c:v>
                </c:pt>
                <c:pt idx="829">
                  <c:v>4.7726938954214357E-2</c:v>
                </c:pt>
                <c:pt idx="830">
                  <c:v>4.7775046386729157E-2</c:v>
                </c:pt>
                <c:pt idx="831">
                  <c:v>4.7836991847231052E-2</c:v>
                </c:pt>
                <c:pt idx="832">
                  <c:v>4.7889313361258949E-2</c:v>
                </c:pt>
                <c:pt idx="833">
                  <c:v>4.7949732865030723E-2</c:v>
                </c:pt>
                <c:pt idx="834">
                  <c:v>4.8001035946433332E-2</c:v>
                </c:pt>
                <c:pt idx="835">
                  <c:v>4.8060436226374563E-2</c:v>
                </c:pt>
                <c:pt idx="836">
                  <c:v>4.8118483091134617E-2</c:v>
                </c:pt>
                <c:pt idx="837">
                  <c:v>4.8171127333840727E-2</c:v>
                </c:pt>
                <c:pt idx="838">
                  <c:v>4.8232204680895868E-2</c:v>
                </c:pt>
                <c:pt idx="839">
                  <c:v>4.8284336813424852E-2</c:v>
                </c:pt>
                <c:pt idx="840">
                  <c:v>4.8344732455509666E-2</c:v>
                </c:pt>
                <c:pt idx="841">
                  <c:v>4.8396352655011327E-2</c:v>
                </c:pt>
                <c:pt idx="842">
                  <c:v>4.8451681151950907E-2</c:v>
                </c:pt>
                <c:pt idx="843">
                  <c:v>4.8513584713474944E-2</c:v>
                </c:pt>
                <c:pt idx="844">
                  <c:v>4.856081101178511E-2</c:v>
                </c:pt>
                <c:pt idx="845">
                  <c:v>4.8625068928580838E-2</c:v>
                </c:pt>
                <c:pt idx="846">
                  <c:v>4.8680384772789763E-2</c:v>
                </c:pt>
                <c:pt idx="847">
                  <c:v>4.8735866189185427E-2</c:v>
                </c:pt>
                <c:pt idx="848">
                  <c:v>4.8792019017300237E-2</c:v>
                </c:pt>
                <c:pt idx="849">
                  <c:v>4.884395336083576E-2</c:v>
                </c:pt>
                <c:pt idx="850">
                  <c:v>4.8904652421823139E-2</c:v>
                </c:pt>
                <c:pt idx="851">
                  <c:v>4.8957255294592744E-2</c:v>
                </c:pt>
                <c:pt idx="852">
                  <c:v>4.9016767388167438E-2</c:v>
                </c:pt>
                <c:pt idx="853">
                  <c:v>4.9073410170475951E-2</c:v>
                </c:pt>
                <c:pt idx="854">
                  <c:v>4.9127858392127056E-2</c:v>
                </c:pt>
                <c:pt idx="855">
                  <c:v>4.9186517554932759E-2</c:v>
                </c:pt>
                <c:pt idx="856">
                  <c:v>4.9239105603265818E-2</c:v>
                </c:pt>
                <c:pt idx="857">
                  <c:v>4.9299443610734399E-2</c:v>
                </c:pt>
                <c:pt idx="858">
                  <c:v>4.9351351608875223E-2</c:v>
                </c:pt>
                <c:pt idx="859">
                  <c:v>4.9411008772319485E-2</c:v>
                </c:pt>
                <c:pt idx="860">
                  <c:v>4.9466786685914678E-2</c:v>
                </c:pt>
                <c:pt idx="861">
                  <c:v>4.9518854498439055E-2</c:v>
                </c:pt>
                <c:pt idx="862">
                  <c:v>4.95791756292863E-2</c:v>
                </c:pt>
                <c:pt idx="863">
                  <c:v>4.9631743033093888E-2</c:v>
                </c:pt>
                <c:pt idx="864">
                  <c:v>4.969188888427388E-2</c:v>
                </c:pt>
                <c:pt idx="865">
                  <c:v>4.9745798057438007E-2</c:v>
                </c:pt>
                <c:pt idx="866">
                  <c:v>4.9801220396310374E-2</c:v>
                </c:pt>
                <c:pt idx="867">
                  <c:v>4.9861692939562212E-2</c:v>
                </c:pt>
                <c:pt idx="868">
                  <c:v>4.991087682396713E-2</c:v>
                </c:pt>
                <c:pt idx="869">
                  <c:v>4.9971679583791118E-2</c:v>
                </c:pt>
                <c:pt idx="870">
                  <c:v>5.0026584162678536E-2</c:v>
                </c:pt>
                <c:pt idx="871">
                  <c:v>5.0083843395619151E-2</c:v>
                </c:pt>
                <c:pt idx="872">
                  <c:v>5.0140257374546353E-2</c:v>
                </c:pt>
                <c:pt idx="873">
                  <c:v>5.019447915477529E-2</c:v>
                </c:pt>
                <c:pt idx="874">
                  <c:v>5.0253244161863796E-2</c:v>
                </c:pt>
                <c:pt idx="875">
                  <c:v>5.0304429205066586E-2</c:v>
                </c:pt>
                <c:pt idx="876">
                  <c:v>5.0366554898833911E-2</c:v>
                </c:pt>
                <c:pt idx="877">
                  <c:v>5.0421101106387811E-2</c:v>
                </c:pt>
                <c:pt idx="878">
                  <c:v>5.0476149354844589E-2</c:v>
                </c:pt>
                <c:pt idx="879">
                  <c:v>5.0532877865422487E-2</c:v>
                </c:pt>
                <c:pt idx="880">
                  <c:v>5.0584721879588276E-2</c:v>
                </c:pt>
                <c:pt idx="881">
                  <c:v>5.0646998472849876E-2</c:v>
                </c:pt>
                <c:pt idx="882">
                  <c:v>5.0695975447370097E-2</c:v>
                </c:pt>
                <c:pt idx="883">
                  <c:v>5.0760601186107743E-2</c:v>
                </c:pt>
                <c:pt idx="884">
                  <c:v>5.0813106523741693E-2</c:v>
                </c:pt>
                <c:pt idx="885">
                  <c:v>5.0868638015665039E-2</c:v>
                </c:pt>
                <c:pt idx="886">
                  <c:v>5.0924502950421134E-2</c:v>
                </c:pt>
                <c:pt idx="887">
                  <c:v>5.0975990156702893E-2</c:v>
                </c:pt>
                <c:pt idx="888">
                  <c:v>5.1039588340037328E-2</c:v>
                </c:pt>
                <c:pt idx="889">
                  <c:v>5.1090396680557003E-2</c:v>
                </c:pt>
                <c:pt idx="890">
                  <c:v>5.1150454866358504E-2</c:v>
                </c:pt>
                <c:pt idx="891">
                  <c:v>5.1209331939290184E-2</c:v>
                </c:pt>
                <c:pt idx="892">
                  <c:v>5.1258617794823089E-2</c:v>
                </c:pt>
                <c:pt idx="893">
                  <c:v>5.1319506862697449E-2</c:v>
                </c:pt>
                <c:pt idx="894">
                  <c:v>5.1372655615135515E-2</c:v>
                </c:pt>
                <c:pt idx="895">
                  <c:v>5.1431351429476489E-2</c:v>
                </c:pt>
                <c:pt idx="896">
                  <c:v>5.1484662406967668E-2</c:v>
                </c:pt>
                <c:pt idx="897">
                  <c:v>5.154116557713017E-2</c:v>
                </c:pt>
                <c:pt idx="898">
                  <c:v>5.1599178903227773E-2</c:v>
                </c:pt>
                <c:pt idx="899">
                  <c:v>5.1651976512349047E-2</c:v>
                </c:pt>
                <c:pt idx="900">
                  <c:v>5.1710655934492963E-2</c:v>
                </c:pt>
                <c:pt idx="901">
                  <c:v>5.1765296999452551E-2</c:v>
                </c:pt>
                <c:pt idx="902">
                  <c:v>5.1823129212751215E-2</c:v>
                </c:pt>
                <c:pt idx="903">
                  <c:v>5.1876251205739507E-2</c:v>
                </c:pt>
                <c:pt idx="904">
                  <c:v>5.1931555598863852E-2</c:v>
                </c:pt>
                <c:pt idx="905">
                  <c:v>5.1991731372653421E-2</c:v>
                </c:pt>
                <c:pt idx="906">
                  <c:v>5.2040978682991221E-2</c:v>
                </c:pt>
                <c:pt idx="907">
                  <c:v>5.2105181431932976E-2</c:v>
                </c:pt>
                <c:pt idx="908">
                  <c:v>5.2159632888976799E-2</c:v>
                </c:pt>
                <c:pt idx="909">
                  <c:v>5.2215593797020121E-2</c:v>
                </c:pt>
                <c:pt idx="910">
                  <c:v>5.2271551573615446E-2</c:v>
                </c:pt>
                <c:pt idx="911">
                  <c:v>5.2322129332099031E-2</c:v>
                </c:pt>
                <c:pt idx="912">
                  <c:v>5.2384969893517673E-2</c:v>
                </c:pt>
                <c:pt idx="913">
                  <c:v>5.2434869879339312E-2</c:v>
                </c:pt>
                <c:pt idx="914">
                  <c:v>5.2495519371578002E-2</c:v>
                </c:pt>
                <c:pt idx="915">
                  <c:v>5.2553477360452169E-2</c:v>
                </c:pt>
                <c:pt idx="916">
                  <c:v>5.2603872881308904E-2</c:v>
                </c:pt>
                <c:pt idx="917">
                  <c:v>5.2663672271171393E-2</c:v>
                </c:pt>
                <c:pt idx="918">
                  <c:v>5.2715237974749148E-2</c:v>
                </c:pt>
                <c:pt idx="919">
                  <c:v>5.2776542273266253E-2</c:v>
                </c:pt>
                <c:pt idx="920">
                  <c:v>5.2828605986499112E-2</c:v>
                </c:pt>
                <c:pt idx="921">
                  <c:v>5.2886040873909773E-2</c:v>
                </c:pt>
                <c:pt idx="922">
                  <c:v>5.2942800767317104E-2</c:v>
                </c:pt>
                <c:pt idx="923">
                  <c:v>5.2995191655747731E-2</c:v>
                </c:pt>
                <c:pt idx="924">
                  <c:v>5.3055807175303622E-2</c:v>
                </c:pt>
                <c:pt idx="925">
                  <c:v>5.3106345284448735E-2</c:v>
                </c:pt>
                <c:pt idx="926">
                  <c:v>5.3169472357925351E-2</c:v>
                </c:pt>
                <c:pt idx="927">
                  <c:v>5.3221179864020147E-2</c:v>
                </c:pt>
                <c:pt idx="928">
                  <c:v>5.3277752871039155E-2</c:v>
                </c:pt>
                <c:pt idx="929">
                  <c:v>5.3336336973865139E-2</c:v>
                </c:pt>
                <c:pt idx="930">
                  <c:v>5.3386189510240767E-2</c:v>
                </c:pt>
                <c:pt idx="931">
                  <c:v>5.3448963243180179E-2</c:v>
                </c:pt>
                <c:pt idx="932">
                  <c:v>5.3500320639311122E-2</c:v>
                </c:pt>
                <c:pt idx="933">
                  <c:v>5.3559730807127059E-2</c:v>
                </c:pt>
                <c:pt idx="934">
                  <c:v>5.3613599687767383E-2</c:v>
                </c:pt>
                <c:pt idx="935">
                  <c:v>5.3668304677698314E-2</c:v>
                </c:pt>
                <c:pt idx="936">
                  <c:v>5.3726194736103891E-2</c:v>
                </c:pt>
                <c:pt idx="937">
                  <c:v>5.3779551300248953E-2</c:v>
                </c:pt>
                <c:pt idx="938">
                  <c:v>5.3839112655215349E-2</c:v>
                </c:pt>
                <c:pt idx="939">
                  <c:v>5.3893805310189918E-2</c:v>
                </c:pt>
                <c:pt idx="940">
                  <c:v>5.3948494974041576E-2</c:v>
                </c:pt>
                <c:pt idx="941">
                  <c:v>5.4003852630648705E-2</c:v>
                </c:pt>
                <c:pt idx="942">
                  <c:v>5.4059039486395073E-2</c:v>
                </c:pt>
                <c:pt idx="943">
                  <c:v>5.4117577837460247E-2</c:v>
                </c:pt>
                <c:pt idx="944">
                  <c:v>5.4169404061960746E-2</c:v>
                </c:pt>
                <c:pt idx="945">
                  <c:v>5.4231290112319593E-2</c:v>
                </c:pt>
                <c:pt idx="946">
                  <c:v>5.4285458227186022E-2</c:v>
                </c:pt>
                <c:pt idx="947">
                  <c:v>5.4339791097529393E-2</c:v>
                </c:pt>
                <c:pt idx="948">
                  <c:v>5.439780997749314E-2</c:v>
                </c:pt>
                <c:pt idx="949">
                  <c:v>5.4450292365094854E-2</c:v>
                </c:pt>
                <c:pt idx="950">
                  <c:v>5.4510484428093663E-2</c:v>
                </c:pt>
                <c:pt idx="951">
                  <c:v>5.4562793250675853E-2</c:v>
                </c:pt>
                <c:pt idx="952">
                  <c:v>5.4620631551734793E-2</c:v>
                </c:pt>
                <c:pt idx="953">
                  <c:v>5.4678801773073771E-2</c:v>
                </c:pt>
                <c:pt idx="954">
                  <c:v>5.4727414059922673E-2</c:v>
                </c:pt>
                <c:pt idx="955">
                  <c:v>5.4791109341716188E-2</c:v>
                </c:pt>
                <c:pt idx="956">
                  <c:v>5.4842397856720494E-2</c:v>
                </c:pt>
                <c:pt idx="957">
                  <c:v>5.4899549606279199E-2</c:v>
                </c:pt>
                <c:pt idx="958">
                  <c:v>5.4954519468395767E-2</c:v>
                </c:pt>
                <c:pt idx="959">
                  <c:v>5.5008983577190022E-2</c:v>
                </c:pt>
                <c:pt idx="960">
                  <c:v>5.5069477156217218E-2</c:v>
                </c:pt>
                <c:pt idx="961">
                  <c:v>5.5118405573617253E-2</c:v>
                </c:pt>
                <c:pt idx="962">
                  <c:v>5.5181070666416331E-2</c:v>
                </c:pt>
                <c:pt idx="963">
                  <c:v>5.5234684740928013E-2</c:v>
                </c:pt>
                <c:pt idx="964">
                  <c:v>5.5291814075642383E-2</c:v>
                </c:pt>
                <c:pt idx="965">
                  <c:v>5.5345924775929096E-2</c:v>
                </c:pt>
                <c:pt idx="966">
                  <c:v>5.5400200060184229E-2</c:v>
                </c:pt>
                <c:pt idx="967">
                  <c:v>5.5460502476821931E-2</c:v>
                </c:pt>
                <c:pt idx="968">
                  <c:v>5.5510249233180174E-2</c:v>
                </c:pt>
                <c:pt idx="969">
                  <c:v>5.5573057259463834E-2</c:v>
                </c:pt>
                <c:pt idx="970">
                  <c:v>5.5626147901028052E-2</c:v>
                </c:pt>
                <c:pt idx="971">
                  <c:v>5.5682417554600933E-2</c:v>
                </c:pt>
                <c:pt idx="972">
                  <c:v>5.5736507123758897E-2</c:v>
                </c:pt>
                <c:pt idx="973">
                  <c:v>5.5789589088604603E-2</c:v>
                </c:pt>
                <c:pt idx="974">
                  <c:v>5.5852714445118516E-2</c:v>
                </c:pt>
                <c:pt idx="975">
                  <c:v>5.5898255994423038E-2</c:v>
                </c:pt>
                <c:pt idx="976">
                  <c:v>5.5962378998103711E-2</c:v>
                </c:pt>
                <c:pt idx="977">
                  <c:v>5.6017625286069468E-2</c:v>
                </c:pt>
                <c:pt idx="978">
                  <c:v>5.6070692331103705E-2</c:v>
                </c:pt>
                <c:pt idx="979">
                  <c:v>5.6128610875884721E-2</c:v>
                </c:pt>
                <c:pt idx="980">
                  <c:v>5.618100250786514E-2</c:v>
                </c:pt>
                <c:pt idx="981">
                  <c:v>5.6241257860023257E-2</c:v>
                </c:pt>
                <c:pt idx="982">
                  <c:v>5.6293643590731093E-2</c:v>
                </c:pt>
                <c:pt idx="983">
                  <c:v>5.6350879814180202E-2</c:v>
                </c:pt>
                <c:pt idx="984">
                  <c:v>5.6408782133652913E-2</c:v>
                </c:pt>
                <c:pt idx="985">
                  <c:v>5.6460991755295564E-2</c:v>
                </c:pt>
                <c:pt idx="986">
                  <c:v>5.6519055024027903E-2</c:v>
                </c:pt>
                <c:pt idx="987">
                  <c:v>5.6572764729108424E-2</c:v>
                </c:pt>
                <c:pt idx="988">
                  <c:v>5.6632327259074626E-2</c:v>
                </c:pt>
                <c:pt idx="989">
                  <c:v>5.6683186836128004E-2</c:v>
                </c:pt>
                <c:pt idx="990">
                  <c:v>5.6740233481144216E-2</c:v>
                </c:pt>
                <c:pt idx="991">
                  <c:v>5.6799284204812797E-2</c:v>
                </c:pt>
                <c:pt idx="992">
                  <c:v>5.6850469829491893E-2</c:v>
                </c:pt>
                <c:pt idx="993">
                  <c:v>5.6909514044175484E-2</c:v>
                </c:pt>
                <c:pt idx="994">
                  <c:v>5.6962868282124407E-2</c:v>
                </c:pt>
                <c:pt idx="995">
                  <c:v>5.7021236899359173E-2</c:v>
                </c:pt>
                <c:pt idx="996">
                  <c:v>5.7076257490703837E-2</c:v>
                </c:pt>
                <c:pt idx="997">
                  <c:v>5.7127763385966368E-2</c:v>
                </c:pt>
                <c:pt idx="998">
                  <c:v>5.7189801055894794E-2</c:v>
                </c:pt>
                <c:pt idx="999">
                  <c:v>5.7238625841639808E-2</c:v>
                </c:pt>
                <c:pt idx="1000">
                  <c:v>5.7301158215539667E-2</c:v>
                </c:pt>
                <c:pt idx="1001">
                  <c:v>5.7355996223576136E-2</c:v>
                </c:pt>
                <c:pt idx="1002">
                  <c:v>5.7410329698552136E-2</c:v>
                </c:pt>
                <c:pt idx="1003">
                  <c:v>5.7468003541950481E-2</c:v>
                </c:pt>
                <c:pt idx="1004">
                  <c:v>5.7518486321148518E-2</c:v>
                </c:pt>
                <c:pt idx="1005">
                  <c:v>5.7579496874906808E-2</c:v>
                </c:pt>
                <c:pt idx="1006">
                  <c:v>5.7629305471178748E-2</c:v>
                </c:pt>
                <c:pt idx="1007">
                  <c:v>5.7690309264380152E-2</c:v>
                </c:pt>
                <c:pt idx="1008">
                  <c:v>5.774529305629178E-2</c:v>
                </c:pt>
                <c:pt idx="1009">
                  <c:v>5.780010671493338E-2</c:v>
                </c:pt>
                <c:pt idx="1010">
                  <c:v>5.7856588378543877E-2</c:v>
                </c:pt>
                <c:pt idx="1011">
                  <c:v>5.7907218637553645E-2</c:v>
                </c:pt>
                <c:pt idx="1012">
                  <c:v>5.7969375054196151E-2</c:v>
                </c:pt>
                <c:pt idx="1013">
                  <c:v>5.8019832529749175E-2</c:v>
                </c:pt>
                <c:pt idx="1014">
                  <c:v>5.8079810124209479E-2</c:v>
                </c:pt>
                <c:pt idx="1015">
                  <c:v>5.813544072168722E-2</c:v>
                </c:pt>
                <c:pt idx="1016">
                  <c:v>5.8186558001778001E-2</c:v>
                </c:pt>
                <c:pt idx="1017">
                  <c:v>5.8248195952667968E-2</c:v>
                </c:pt>
                <c:pt idx="1018">
                  <c:v>5.8299641523098869E-2</c:v>
                </c:pt>
                <c:pt idx="1019">
                  <c:v>5.8360103388298917E-2</c:v>
                </c:pt>
                <c:pt idx="1020">
                  <c:v>5.8412044226193172E-2</c:v>
                </c:pt>
                <c:pt idx="1021">
                  <c:v>5.8468324339513114E-2</c:v>
                </c:pt>
                <c:pt idx="1022">
                  <c:v>5.8525603220296013E-2</c:v>
                </c:pt>
                <c:pt idx="1023">
                  <c:v>5.8575698677199771E-2</c:v>
                </c:pt>
                <c:pt idx="1024">
                  <c:v>5.8636811736378205E-2</c:v>
                </c:pt>
                <c:pt idx="1025">
                  <c:v>5.8690574782278182E-2</c:v>
                </c:pt>
                <c:pt idx="1026">
                  <c:v>5.8747173126632961E-2</c:v>
                </c:pt>
                <c:pt idx="1027">
                  <c:v>5.8802766611725191E-2</c:v>
                </c:pt>
                <c:pt idx="1028">
                  <c:v>5.8857188471296999E-2</c:v>
                </c:pt>
                <c:pt idx="1029">
                  <c:v>5.8912608916347219E-2</c:v>
                </c:pt>
                <c:pt idx="1030">
                  <c:v>5.8967358629216995E-2</c:v>
                </c:pt>
                <c:pt idx="1031">
                  <c:v>5.9025777273260235E-2</c:v>
                </c:pt>
                <c:pt idx="1032">
                  <c:v>5.9081188376090388E-2</c:v>
                </c:pt>
                <c:pt idx="1033">
                  <c:v>5.9136095747452273E-2</c:v>
                </c:pt>
                <c:pt idx="1034">
                  <c:v>5.9192168249211627E-2</c:v>
                </c:pt>
                <c:pt idx="1035">
                  <c:v>5.9244399626213709E-2</c:v>
                </c:pt>
                <c:pt idx="1036">
                  <c:v>5.9305805551604446E-2</c:v>
                </c:pt>
                <c:pt idx="1037">
                  <c:v>5.93551945381042E-2</c:v>
                </c:pt>
                <c:pt idx="1038">
                  <c:v>5.9416593660616364E-2</c:v>
                </c:pt>
                <c:pt idx="1039">
                  <c:v>5.9472817267755981E-2</c:v>
                </c:pt>
                <c:pt idx="1040">
                  <c:v>5.9523699409795176E-2</c:v>
                </c:pt>
                <c:pt idx="1041">
                  <c:v>5.9582419188518511E-2</c:v>
                </c:pt>
                <c:pt idx="1042">
                  <c:v>5.963279534159259E-2</c:v>
                </c:pt>
                <c:pt idx="1043">
                  <c:v>5.9694177422547803E-2</c:v>
                </c:pt>
                <c:pt idx="1044">
                  <c:v>5.9745381873843637E-2</c:v>
                </c:pt>
                <c:pt idx="1045">
                  <c:v>5.980375508582611E-2</c:v>
                </c:pt>
                <c:pt idx="1046">
                  <c:v>5.9863459017714699E-2</c:v>
                </c:pt>
                <c:pt idx="1047">
                  <c:v>5.9909318555960628E-2</c:v>
                </c:pt>
                <c:pt idx="1048">
                  <c:v>5.9972017648528449E-2</c:v>
                </c:pt>
                <c:pt idx="1049">
                  <c:v>6.0023541353737879E-2</c:v>
                </c:pt>
                <c:pt idx="1050">
                  <c:v>6.0083398894476135E-2</c:v>
                </c:pt>
                <c:pt idx="1051">
                  <c:v>6.0134416699701279E-2</c:v>
                </c:pt>
                <c:pt idx="1052">
                  <c:v>6.0191266808569635E-2</c:v>
                </c:pt>
                <c:pt idx="1053">
                  <c:v>6.0249780700759599E-2</c:v>
                </c:pt>
                <c:pt idx="1054">
                  <c:v>6.030145678971123E-2</c:v>
                </c:pt>
                <c:pt idx="1055">
                  <c:v>6.0361464380689359E-2</c:v>
                </c:pt>
                <c:pt idx="1056">
                  <c:v>6.0414134743072181E-2</c:v>
                </c:pt>
                <c:pt idx="1057">
                  <c:v>6.0473302252893019E-2</c:v>
                </c:pt>
                <c:pt idx="1058">
                  <c:v>6.0524966792714407E-2</c:v>
                </c:pt>
                <c:pt idx="1059">
                  <c:v>6.0579295010153918E-2</c:v>
                </c:pt>
                <c:pt idx="1060">
                  <c:v>6.0640619022256627E-2</c:v>
                </c:pt>
                <c:pt idx="1061">
                  <c:v>6.068627630635931E-2</c:v>
                </c:pt>
                <c:pt idx="1062">
                  <c:v>6.075059288524589E-2</c:v>
                </c:pt>
                <c:pt idx="1063">
                  <c:v>6.0805575281729363E-2</c:v>
                </c:pt>
                <c:pt idx="1064">
                  <c:v>6.0859055257947457E-2</c:v>
                </c:pt>
                <c:pt idx="1065">
                  <c:v>6.0915197825432019E-2</c:v>
                </c:pt>
                <c:pt idx="1066">
                  <c:v>6.0966006630825423E-2</c:v>
                </c:pt>
                <c:pt idx="1067">
                  <c:v>6.1026640646093387E-2</c:v>
                </c:pt>
                <c:pt idx="1068">
                  <c:v>6.1078443169887316E-2</c:v>
                </c:pt>
                <c:pt idx="1069">
                  <c:v>6.1137238281515308E-2</c:v>
                </c:pt>
                <c:pt idx="1070">
                  <c:v>6.1194031410061758E-2</c:v>
                </c:pt>
                <c:pt idx="1071">
                  <c:v>6.12456587281189E-2</c:v>
                </c:pt>
                <c:pt idx="1072">
                  <c:v>6.1305609688251564E-2</c:v>
                </c:pt>
                <c:pt idx="1073">
                  <c:v>6.1357231246291478E-2</c:v>
                </c:pt>
                <c:pt idx="1074">
                  <c:v>6.1416675997366742E-2</c:v>
                </c:pt>
                <c:pt idx="1075">
                  <c:v>6.1468125324078735E-2</c:v>
                </c:pt>
                <c:pt idx="1076">
                  <c:v>6.15262315747876E-2</c:v>
                </c:pt>
                <c:pt idx="1077">
                  <c:v>6.1581837260566624E-2</c:v>
                </c:pt>
                <c:pt idx="1078">
                  <c:v>6.1633777503328956E-2</c:v>
                </c:pt>
                <c:pt idx="1079">
                  <c:v>6.1692706435054354E-2</c:v>
                </c:pt>
                <c:pt idx="1080">
                  <c:v>6.1744973824376714E-2</c:v>
                </c:pt>
                <c:pt idx="1081">
                  <c:v>6.1804728416114549E-2</c:v>
                </c:pt>
                <c:pt idx="1082">
                  <c:v>6.1857822118772776E-2</c:v>
                </c:pt>
                <c:pt idx="1083">
                  <c:v>6.191191155025199E-2</c:v>
                </c:pt>
                <c:pt idx="1084">
                  <c:v>6.1972488240360099E-2</c:v>
                </c:pt>
                <c:pt idx="1085">
                  <c:v>6.2019748823910759E-2</c:v>
                </c:pt>
                <c:pt idx="1086">
                  <c:v>6.2080984567899254E-2</c:v>
                </c:pt>
                <c:pt idx="1087">
                  <c:v>6.2135394705037109E-2</c:v>
                </c:pt>
                <c:pt idx="1088">
                  <c:v>6.2190966529138178E-2</c:v>
                </c:pt>
                <c:pt idx="1089">
                  <c:v>6.2247367109031011E-2</c:v>
                </c:pt>
                <c:pt idx="1090">
                  <c:v>6.2300270956300995E-2</c:v>
                </c:pt>
                <c:pt idx="1091">
                  <c:v>6.235882792626065E-2</c:v>
                </c:pt>
                <c:pt idx="1092">
                  <c:v>6.2410228803962749E-2</c:v>
                </c:pt>
                <c:pt idx="1093">
                  <c:v>6.2470941647617184E-2</c:v>
                </c:pt>
                <c:pt idx="1094">
                  <c:v>6.2524997926870163E-2</c:v>
                </c:pt>
                <c:pt idx="1095">
                  <c:v>6.2578552343492314E-2</c:v>
                </c:pt>
                <c:pt idx="1096">
                  <c:v>6.2635429980750723E-2</c:v>
                </c:pt>
                <c:pt idx="1097">
                  <c:v>6.2686982938787633E-2</c:v>
                </c:pt>
                <c:pt idx="1098">
                  <c:v>6.2747678982746261E-2</c:v>
                </c:pt>
                <c:pt idx="1099">
                  <c:v>6.2796565720332903E-2</c:v>
                </c:pt>
                <c:pt idx="1100">
                  <c:v>6.2859749119481098E-2</c:v>
                </c:pt>
                <c:pt idx="1101">
                  <c:v>6.2911456773065005E-2</c:v>
                </c:pt>
                <c:pt idx="1102">
                  <c:v>6.2966320491601974E-2</c:v>
                </c:pt>
                <c:pt idx="1103">
                  <c:v>6.3021679920187076E-2</c:v>
                </c:pt>
                <c:pt idx="1104">
                  <c:v>6.3073212970255102E-2</c:v>
                </c:pt>
                <c:pt idx="1105">
                  <c:v>6.3136378892859266E-2</c:v>
                </c:pt>
                <c:pt idx="1106">
                  <c:v>6.3186410120833092E-2</c:v>
                </c:pt>
                <c:pt idx="1107">
                  <c:v>6.324491522566944E-2</c:v>
                </c:pt>
                <c:pt idx="1108">
                  <c:v>6.3303250714745574E-2</c:v>
                </c:pt>
                <c:pt idx="1109">
                  <c:v>6.3352276485442574E-2</c:v>
                </c:pt>
                <c:pt idx="1110">
                  <c:v>6.3412599813513854E-2</c:v>
                </c:pt>
                <c:pt idx="1111">
                  <c:v>6.3464943554373543E-2</c:v>
                </c:pt>
                <c:pt idx="1112">
                  <c:v>6.3522601583290789E-2</c:v>
                </c:pt>
                <c:pt idx="1113">
                  <c:v>6.3575770306270193E-2</c:v>
                </c:pt>
                <c:pt idx="1114">
                  <c:v>6.3630597591198587E-2</c:v>
                </c:pt>
                <c:pt idx="1115">
                  <c:v>6.3688412199039035E-2</c:v>
                </c:pt>
                <c:pt idx="1116">
                  <c:v>6.3740409264289727E-2</c:v>
                </c:pt>
                <c:pt idx="1117">
                  <c:v>6.3799546410158947E-2</c:v>
                </c:pt>
                <c:pt idx="1118">
                  <c:v>6.3853697021293343E-2</c:v>
                </c:pt>
                <c:pt idx="1119">
                  <c:v>6.3908841255869681E-2</c:v>
                </c:pt>
                <c:pt idx="1120">
                  <c:v>6.3962819865571563E-2</c:v>
                </c:pt>
                <c:pt idx="1121">
                  <c:v>6.4016629487143387E-2</c:v>
                </c:pt>
                <c:pt idx="1122">
                  <c:v>6.4075916365654434E-2</c:v>
                </c:pt>
                <c:pt idx="1123">
                  <c:v>6.4125568497679697E-2</c:v>
                </c:pt>
                <c:pt idx="1124">
                  <c:v>6.4188335892197676E-2</c:v>
                </c:pt>
                <c:pt idx="1125">
                  <c:v>6.4242963566009559E-2</c:v>
                </c:pt>
                <c:pt idx="1126">
                  <c:v>6.4297256199832523E-2</c:v>
                </c:pt>
                <c:pt idx="1127">
                  <c:v>6.4352375980775284E-2</c:v>
                </c:pt>
                <c:pt idx="1128">
                  <c:v>6.4403508482696312E-2</c:v>
                </c:pt>
                <c:pt idx="1129">
                  <c:v>6.4465096434253341E-2</c:v>
                </c:pt>
                <c:pt idx="1130">
                  <c:v>6.4514397263023354E-2</c:v>
                </c:pt>
                <c:pt idx="1131">
                  <c:v>6.4574152584916569E-2</c:v>
                </c:pt>
                <c:pt idx="1132">
                  <c:v>6.4631414751296024E-2</c:v>
                </c:pt>
                <c:pt idx="1133">
                  <c:v>6.4680873345666426E-2</c:v>
                </c:pt>
                <c:pt idx="1134">
                  <c:v>6.4740618720852669E-2</c:v>
                </c:pt>
                <c:pt idx="1135">
                  <c:v>6.4791399483384915E-2</c:v>
                </c:pt>
                <c:pt idx="1136">
                  <c:v>6.4851636063817275E-2</c:v>
                </c:pt>
                <c:pt idx="1137">
                  <c:v>6.4903738608938805E-2</c:v>
                </c:pt>
                <c:pt idx="1138">
                  <c:v>6.4959322726264479E-2</c:v>
                </c:pt>
                <c:pt idx="1139">
                  <c:v>6.5016396933201548E-2</c:v>
                </c:pt>
                <c:pt idx="1140">
                  <c:v>6.5067661394373921E-2</c:v>
                </c:pt>
                <c:pt idx="1141">
                  <c:v>6.5128047226681515E-2</c:v>
                </c:pt>
                <c:pt idx="1142">
                  <c:v>6.5178642437880588E-2</c:v>
                </c:pt>
                <c:pt idx="1143">
                  <c:v>6.5239353312477502E-2</c:v>
                </c:pt>
                <c:pt idx="1144">
                  <c:v>6.5291435660985178E-2</c:v>
                </c:pt>
                <c:pt idx="1145">
                  <c:v>6.5346500671712771E-2</c:v>
                </c:pt>
                <c:pt idx="1146">
                  <c:v>6.5405211228683632E-2</c:v>
                </c:pt>
                <c:pt idx="1147">
                  <c:v>6.5454631567916366E-2</c:v>
                </c:pt>
                <c:pt idx="1148">
                  <c:v>6.5516154818957159E-2</c:v>
                </c:pt>
                <c:pt idx="1149">
                  <c:v>6.5567725301848054E-2</c:v>
                </c:pt>
                <c:pt idx="1150">
                  <c:v>6.5625428027041174E-2</c:v>
                </c:pt>
                <c:pt idx="1151">
                  <c:v>6.5678982462277283E-2</c:v>
                </c:pt>
                <c:pt idx="1152">
                  <c:v>6.5732534029589451E-2</c:v>
                </c:pt>
                <c:pt idx="1153">
                  <c:v>6.5789895685228195E-2</c:v>
                </c:pt>
                <c:pt idx="1154">
                  <c:v>6.5842612455605534E-2</c:v>
                </c:pt>
                <c:pt idx="1155">
                  <c:v>6.5901625417421894E-2</c:v>
                </c:pt>
                <c:pt idx="1156">
                  <c:v>6.5956325333694957E-2</c:v>
                </c:pt>
                <c:pt idx="1157">
                  <c:v>6.6009033331399972E-2</c:v>
                </c:pt>
                <c:pt idx="1158">
                  <c:v>6.6064887517184381E-2</c:v>
                </c:pt>
                <c:pt idx="1159">
                  <c:v>6.6118749875007862E-2</c:v>
                </c:pt>
                <c:pt idx="1160">
                  <c:v>6.6176752246824094E-2</c:v>
                </c:pt>
                <c:pt idx="1161">
                  <c:v>6.6228785797539033E-2</c:v>
                </c:pt>
                <c:pt idx="1162">
                  <c:v>6.6289101557187022E-2</c:v>
                </c:pt>
                <c:pt idx="1163">
                  <c:v>6.6343283217371152E-2</c:v>
                </c:pt>
                <c:pt idx="1164">
                  <c:v>6.6396302183593325E-2</c:v>
                </c:pt>
                <c:pt idx="1165">
                  <c:v>6.6453625778116351E-2</c:v>
                </c:pt>
                <c:pt idx="1166">
                  <c:v>6.6505976247957219E-2</c:v>
                </c:pt>
                <c:pt idx="1167">
                  <c:v>6.6564287468875022E-2</c:v>
                </c:pt>
                <c:pt idx="1168">
                  <c:v>6.6616632145996321E-2</c:v>
                </c:pt>
                <c:pt idx="1169">
                  <c:v>6.6673280576411212E-2</c:v>
                </c:pt>
                <c:pt idx="1170">
                  <c:v>6.6731250793979652E-2</c:v>
                </c:pt>
                <c:pt idx="1171">
                  <c:v>6.6778949481380426E-2</c:v>
                </c:pt>
                <c:pt idx="1172">
                  <c:v>6.6843041010067286E-2</c:v>
                </c:pt>
                <c:pt idx="1173">
                  <c:v>6.6893218332263069E-2</c:v>
                </c:pt>
                <c:pt idx="1174">
                  <c:v>6.6949188744132096E-2</c:v>
                </c:pt>
                <c:pt idx="1175">
                  <c:v>6.7003665811080512E-2</c:v>
                </c:pt>
                <c:pt idx="1176">
                  <c:v>6.7057146488383831E-2</c:v>
                </c:pt>
                <c:pt idx="1177">
                  <c:v>6.7117412307020646E-2</c:v>
                </c:pt>
                <c:pt idx="1178">
                  <c:v>6.7165754789012391E-2</c:v>
                </c:pt>
                <c:pt idx="1179">
                  <c:v>6.7228331654696619E-2</c:v>
                </c:pt>
                <c:pt idx="1180">
                  <c:v>6.728146925186855E-2</c:v>
                </c:pt>
                <c:pt idx="1181">
                  <c:v>6.7336424793345964E-2</c:v>
                </c:pt>
                <c:pt idx="1182">
                  <c:v>6.7390549739058239E-2</c:v>
                </c:pt>
                <c:pt idx="1183">
                  <c:v>6.7443513210826062E-2</c:v>
                </c:pt>
                <c:pt idx="1184">
                  <c:v>6.7503590253444976E-2</c:v>
                </c:pt>
                <c:pt idx="1185">
                  <c:v>6.7552907001356507E-2</c:v>
                </c:pt>
                <c:pt idx="1186">
                  <c:v>6.7614466777159418E-2</c:v>
                </c:pt>
                <c:pt idx="1187">
                  <c:v>6.7667583860544278E-2</c:v>
                </c:pt>
                <c:pt idx="1188">
                  <c:v>6.7722518187562794E-2</c:v>
                </c:pt>
                <c:pt idx="1189">
                  <c:v>6.7776291337847669E-2</c:v>
                </c:pt>
                <c:pt idx="1190">
                  <c:v>6.7828738055840998E-2</c:v>
                </c:pt>
                <c:pt idx="1191">
                  <c:v>6.7890280854409846E-2</c:v>
                </c:pt>
                <c:pt idx="1192">
                  <c:v>6.7937097167306212E-2</c:v>
                </c:pt>
                <c:pt idx="1193">
                  <c:v>6.7999294955963407E-2</c:v>
                </c:pt>
                <c:pt idx="1194">
                  <c:v>6.8054376469587521E-2</c:v>
                </c:pt>
                <c:pt idx="1195">
                  <c:v>6.8105981621380915E-2</c:v>
                </c:pt>
                <c:pt idx="1196">
                  <c:v>6.8163703459528213E-2</c:v>
                </c:pt>
                <c:pt idx="1197">
                  <c:v>6.8215302969939842E-2</c:v>
                </c:pt>
                <c:pt idx="1198">
                  <c:v>6.8275664402640754E-2</c:v>
                </c:pt>
                <c:pt idx="1199">
                  <c:v>6.8327092776115705E-2</c:v>
                </c:pt>
                <c:pt idx="1200">
                  <c:v>6.8383313695239992E-2</c:v>
                </c:pt>
                <c:pt idx="1201">
                  <c:v>6.8440523503463913E-2</c:v>
                </c:pt>
                <c:pt idx="1202">
                  <c:v>6.8491282067060344E-2</c:v>
                </c:pt>
                <c:pt idx="1203">
                  <c:v>6.8550469581223558E-2</c:v>
                </c:pt>
                <c:pt idx="1204">
                  <c:v>6.8603536971448706E-2</c:v>
                </c:pt>
                <c:pt idx="1205">
                  <c:v>6.8661395402793743E-2</c:v>
                </c:pt>
                <c:pt idx="1206">
                  <c:v>6.8712638646548696E-2</c:v>
                </c:pt>
                <c:pt idx="1207">
                  <c:v>6.8767185020732299E-2</c:v>
                </c:pt>
                <c:pt idx="1208">
                  <c:v>6.8826356207621356E-2</c:v>
                </c:pt>
                <c:pt idx="1209">
                  <c:v>6.8876764652384972E-2</c:v>
                </c:pt>
                <c:pt idx="1210">
                  <c:v>6.8935103057292432E-2</c:v>
                </c:pt>
                <c:pt idx="1211">
                  <c:v>6.8988480542467048E-2</c:v>
                </c:pt>
                <c:pt idx="1212">
                  <c:v>6.9045490499147419E-2</c:v>
                </c:pt>
                <c:pt idx="1213">
                  <c:v>6.9100183953503105E-2</c:v>
                </c:pt>
                <c:pt idx="1214">
                  <c:v>6.9150743821437016E-2</c:v>
                </c:pt>
                <c:pt idx="1215">
                  <c:v>6.921220531632534E-2</c:v>
                </c:pt>
                <c:pt idx="1216">
                  <c:v>6.9260446639257206E-2</c:v>
                </c:pt>
                <c:pt idx="1217">
                  <c:v>6.9322562175496066E-2</c:v>
                </c:pt>
                <c:pt idx="1218">
                  <c:v>6.9377405665075553E-2</c:v>
                </c:pt>
                <c:pt idx="1219">
                  <c:v>6.9429768479263507E-2</c:v>
                </c:pt>
                <c:pt idx="1220">
                  <c:v>6.9486918453033078E-2</c:v>
                </c:pt>
                <c:pt idx="1221">
                  <c:v>6.953696329107116E-2</c:v>
                </c:pt>
                <c:pt idx="1222">
                  <c:v>6.9597575302292741E-2</c:v>
                </c:pt>
                <c:pt idx="1223">
                  <c:v>6.9647284318767225E-2</c:v>
                </c:pt>
                <c:pt idx="1224">
                  <c:v>6.970689885056186E-2</c:v>
                </c:pt>
                <c:pt idx="1225">
                  <c:v>6.9760895649902177E-2</c:v>
                </c:pt>
                <c:pt idx="1226">
                  <c:v>6.9815054648185493E-2</c:v>
                </c:pt>
                <c:pt idx="1227">
                  <c:v>6.9871191977278549E-2</c:v>
                </c:pt>
                <c:pt idx="1228">
                  <c:v>6.9921217588585771E-2</c:v>
                </c:pt>
                <c:pt idx="1229">
                  <c:v>6.998164122765245E-2</c:v>
                </c:pt>
                <c:pt idx="1230">
                  <c:v>7.0032816864098804E-2</c:v>
                </c:pt>
                <c:pt idx="1231">
                  <c:v>7.0091583074139235E-2</c:v>
                </c:pt>
                <c:pt idx="1232">
                  <c:v>7.0146714524697854E-2</c:v>
                </c:pt>
                <c:pt idx="1233">
                  <c:v>7.0196891406469383E-2</c:v>
                </c:pt>
                <c:pt idx="1234">
                  <c:v>7.0258453680401151E-2</c:v>
                </c:pt>
                <c:pt idx="1235">
                  <c:v>7.0309120054633176E-2</c:v>
                </c:pt>
                <c:pt idx="1236">
                  <c:v>7.036787003010217E-2</c:v>
                </c:pt>
                <c:pt idx="1237">
                  <c:v>7.0419850978683557E-2</c:v>
                </c:pt>
                <c:pt idx="1238">
                  <c:v>7.0474964334825418E-2</c:v>
                </c:pt>
                <c:pt idx="1239">
                  <c:v>7.0532219604656499E-2</c:v>
                </c:pt>
                <c:pt idx="1240">
                  <c:v>7.0581882183740008E-2</c:v>
                </c:pt>
                <c:pt idx="1241">
                  <c:v>7.0642265917436553E-2</c:v>
                </c:pt>
                <c:pt idx="1242">
                  <c:v>7.0695552358714206E-2</c:v>
                </c:pt>
                <c:pt idx="1243">
                  <c:v>7.0750650522540467E-2</c:v>
                </c:pt>
                <c:pt idx="1244">
                  <c:v>7.0806570405034269E-2</c:v>
                </c:pt>
                <c:pt idx="1245">
                  <c:v>7.0859683150043609E-2</c:v>
                </c:pt>
                <c:pt idx="1246">
                  <c:v>7.0914607338595795E-2</c:v>
                </c:pt>
                <c:pt idx="1247">
                  <c:v>7.0968538966663774E-2</c:v>
                </c:pt>
                <c:pt idx="1248">
                  <c:v>7.1026095813755172E-2</c:v>
                </c:pt>
                <c:pt idx="1249">
                  <c:v>7.1081505579707521E-2</c:v>
                </c:pt>
                <c:pt idx="1250">
                  <c:v>7.1134603724550077E-2</c:v>
                </c:pt>
                <c:pt idx="1251">
                  <c:v>7.1190667028609378E-2</c:v>
                </c:pt>
                <c:pt idx="1252">
                  <c:v>7.12419457103661E-2</c:v>
                </c:pt>
                <c:pt idx="1253">
                  <c:v>7.1303443683961285E-2</c:v>
                </c:pt>
                <c:pt idx="1254">
                  <c:v>7.1352078813256628E-2</c:v>
                </c:pt>
                <c:pt idx="1255">
                  <c:v>7.1412251208010036E-2</c:v>
                </c:pt>
                <c:pt idx="1256">
                  <c:v>7.1468298948830916E-2</c:v>
                </c:pt>
                <c:pt idx="1257">
                  <c:v>7.1517915062704385E-2</c:v>
                </c:pt>
                <c:pt idx="1258">
                  <c:v>7.1576923714082114E-2</c:v>
                </c:pt>
                <c:pt idx="1259">
                  <c:v>7.1626369623234307E-2</c:v>
                </c:pt>
                <c:pt idx="1260">
                  <c:v>7.1686195904542005E-2</c:v>
                </c:pt>
                <c:pt idx="1261">
                  <c:v>7.1737778777753933E-2</c:v>
                </c:pt>
                <c:pt idx="1262">
                  <c:v>7.1794302640932908E-2</c:v>
                </c:pt>
                <c:pt idx="1263">
                  <c:v>7.1853130207547508E-2</c:v>
                </c:pt>
                <c:pt idx="1264">
                  <c:v>7.1898772741981476E-2</c:v>
                </c:pt>
                <c:pt idx="1265">
                  <c:v>7.1961548420529417E-2</c:v>
                </c:pt>
                <c:pt idx="1266">
                  <c:v>7.20126228367889E-2</c:v>
                </c:pt>
                <c:pt idx="1267">
                  <c:v>7.2071437561937138E-2</c:v>
                </c:pt>
                <c:pt idx="1268">
                  <c:v>7.212234163223924E-2</c:v>
                </c:pt>
                <c:pt idx="1269">
                  <c:v>7.2177690690429744E-2</c:v>
                </c:pt>
                <c:pt idx="1270">
                  <c:v>7.2236166278000571E-2</c:v>
                </c:pt>
                <c:pt idx="1271">
                  <c:v>7.2286732550258304E-2</c:v>
                </c:pt>
                <c:pt idx="1272">
                  <c:v>7.2346848732621982E-2</c:v>
                </c:pt>
                <c:pt idx="1273">
                  <c:v>7.2399056293095718E-2</c:v>
                </c:pt>
                <c:pt idx="1274">
                  <c:v>7.2456036828659059E-2</c:v>
                </c:pt>
                <c:pt idx="1275">
                  <c:v>7.2507580007568712E-2</c:v>
                </c:pt>
                <c:pt idx="1276">
                  <c:v>7.2560602486477638E-2</c:v>
                </c:pt>
                <c:pt idx="1277">
                  <c:v>7.262103151116589E-2</c:v>
                </c:pt>
                <c:pt idx="1278">
                  <c:v>7.266762687595614E-2</c:v>
                </c:pt>
                <c:pt idx="1279">
                  <c:v>7.2730025041635019E-2</c:v>
                </c:pt>
                <c:pt idx="1280">
                  <c:v>7.2784846601997077E-2</c:v>
                </c:pt>
                <c:pt idx="1281">
                  <c:v>7.2837525149773708E-2</c:v>
                </c:pt>
                <c:pt idx="1282">
                  <c:v>7.2893163852464651E-2</c:v>
                </c:pt>
                <c:pt idx="1283">
                  <c:v>7.2943532315891554E-2</c:v>
                </c:pt>
                <c:pt idx="1284">
                  <c:v>7.3004102794352654E-2</c:v>
                </c:pt>
                <c:pt idx="1285">
                  <c:v>7.3055123991860982E-2</c:v>
                </c:pt>
                <c:pt idx="1286">
                  <c:v>7.3112231728584137E-2</c:v>
                </c:pt>
                <c:pt idx="1287">
                  <c:v>7.3168842519537397E-2</c:v>
                </c:pt>
                <c:pt idx="1288">
                  <c:v>7.321919709971679E-2</c:v>
                </c:pt>
                <c:pt idx="1289">
                  <c:v>7.3278763623282256E-2</c:v>
                </c:pt>
                <c:pt idx="1290">
                  <c:v>7.3329935344648656E-2</c:v>
                </c:pt>
                <c:pt idx="1291">
                  <c:v>7.3388837171115731E-2</c:v>
                </c:pt>
                <c:pt idx="1292">
                  <c:v>7.3440003260283104E-2</c:v>
                </c:pt>
                <c:pt idx="1293">
                  <c:v>7.3496266484006284E-2</c:v>
                </c:pt>
                <c:pt idx="1294">
                  <c:v>7.3552197545368653E-2</c:v>
                </c:pt>
                <c:pt idx="1295">
                  <c:v>7.3602861806480804E-2</c:v>
                </c:pt>
                <c:pt idx="1296">
                  <c:v>7.3661912040235686E-2</c:v>
                </c:pt>
                <c:pt idx="1297">
                  <c:v>7.3714215463259972E-2</c:v>
                </c:pt>
                <c:pt idx="1298">
                  <c:v>7.3772107886325627E-2</c:v>
                </c:pt>
                <c:pt idx="1299">
                  <c:v>7.3824734453643362E-2</c:v>
                </c:pt>
                <c:pt idx="1300">
                  <c:v>7.3877193806496044E-2</c:v>
                </c:pt>
                <c:pt idx="1301">
                  <c:v>7.3937050020049244E-2</c:v>
                </c:pt>
                <c:pt idx="1302">
                  <c:v>7.3984406243767564E-2</c:v>
                </c:pt>
                <c:pt idx="1303">
                  <c:v>7.4045406963052313E-2</c:v>
                </c:pt>
                <c:pt idx="1304">
                  <c:v>7.4099334419128263E-2</c:v>
                </c:pt>
                <c:pt idx="1305">
                  <c:v>7.4153752166100581E-2</c:v>
                </c:pt>
                <c:pt idx="1306">
                  <c:v>7.4210468418404424E-2</c:v>
                </c:pt>
                <c:pt idx="1307">
                  <c:v>7.4261592486254094E-2</c:v>
                </c:pt>
                <c:pt idx="1308">
                  <c:v>7.4319946346875873E-2</c:v>
                </c:pt>
                <c:pt idx="1309">
                  <c:v>7.4370736090415848E-2</c:v>
                </c:pt>
                <c:pt idx="1310">
                  <c:v>7.4430398416460569E-2</c:v>
                </c:pt>
                <c:pt idx="1311">
                  <c:v>7.4484305115482111E-2</c:v>
                </c:pt>
                <c:pt idx="1312">
                  <c:v>7.4536401206651781E-2</c:v>
                </c:pt>
                <c:pt idx="1313">
                  <c:v>7.4592602779028808E-2</c:v>
                </c:pt>
                <c:pt idx="1314">
                  <c:v>7.4643871633900807E-2</c:v>
                </c:pt>
                <c:pt idx="1315">
                  <c:v>7.4704010594352888E-2</c:v>
                </c:pt>
                <c:pt idx="1316">
                  <c:v>7.4751987717818116E-2</c:v>
                </c:pt>
                <c:pt idx="1317">
                  <c:v>7.4814255962701026E-2</c:v>
                </c:pt>
                <c:pt idx="1318">
                  <c:v>7.48648563245045E-2</c:v>
                </c:pt>
                <c:pt idx="1319">
                  <c:v>7.4919232430572594E-2</c:v>
                </c:pt>
                <c:pt idx="1320">
                  <c:v>7.4975248227370561E-2</c:v>
                </c:pt>
                <c:pt idx="1321">
                  <c:v>7.5025019161992654E-2</c:v>
                </c:pt>
                <c:pt idx="1322">
                  <c:v>7.5088255885237792E-2</c:v>
                </c:pt>
                <c:pt idx="1323">
                  <c:v>7.5138021195821081E-2</c:v>
                </c:pt>
                <c:pt idx="1324">
                  <c:v>7.5194845881662434E-2</c:v>
                </c:pt>
                <c:pt idx="1325">
                  <c:v>7.5253473748193855E-2</c:v>
                </c:pt>
                <c:pt idx="1326">
                  <c:v>7.5300603462395199E-2</c:v>
                </c:pt>
                <c:pt idx="1327">
                  <c:v>7.5361523947961959E-2</c:v>
                </c:pt>
                <c:pt idx="1328">
                  <c:v>7.5413738553285425E-2</c:v>
                </c:pt>
                <c:pt idx="1329">
                  <c:v>7.5469234107252162E-2</c:v>
                </c:pt>
                <c:pt idx="1330">
                  <c:v>7.5522428137909312E-2</c:v>
                </c:pt>
                <c:pt idx="1331">
                  <c:v>7.5575947671074117E-2</c:v>
                </c:pt>
                <c:pt idx="1332">
                  <c:v>7.5633239947803604E-2</c:v>
                </c:pt>
                <c:pt idx="1333">
                  <c:v>7.5684947923819773E-2</c:v>
                </c:pt>
                <c:pt idx="1334">
                  <c:v>7.5742726372047833E-2</c:v>
                </c:pt>
                <c:pt idx="1335">
                  <c:v>7.57967265058304E-2</c:v>
                </c:pt>
                <c:pt idx="1336">
                  <c:v>7.5851872569055456E-2</c:v>
                </c:pt>
                <c:pt idx="1337">
                  <c:v>7.5904882138115679E-2</c:v>
                </c:pt>
                <c:pt idx="1338">
                  <c:v>7.5957724794032774E-2</c:v>
                </c:pt>
                <c:pt idx="1339">
                  <c:v>7.6016636140268184E-2</c:v>
                </c:pt>
                <c:pt idx="1340">
                  <c:v>7.6064878502026742E-2</c:v>
                </c:pt>
                <c:pt idx="1341">
                  <c:v>7.6128213579557152E-2</c:v>
                </c:pt>
                <c:pt idx="1342">
                  <c:v>7.6181208502311429E-2</c:v>
                </c:pt>
                <c:pt idx="1343">
                  <c:v>7.6234200616752679E-2</c:v>
                </c:pt>
                <c:pt idx="1344">
                  <c:v>7.6289814707474646E-2</c:v>
                </c:pt>
                <c:pt idx="1345">
                  <c:v>7.6339192178152326E-2</c:v>
                </c:pt>
                <c:pt idx="1346">
                  <c:v>7.6401197641542407E-2</c:v>
                </c:pt>
                <c:pt idx="1347">
                  <c:v>7.6450077545432732E-2</c:v>
                </c:pt>
                <c:pt idx="1348">
                  <c:v>7.6508467855806964E-2</c:v>
                </c:pt>
                <c:pt idx="1349">
                  <c:v>7.6565050718349015E-2</c:v>
                </c:pt>
                <c:pt idx="1350">
                  <c:v>7.6613758618312641E-2</c:v>
                </c:pt>
                <c:pt idx="1351">
                  <c:v>7.667361524612766E-2</c:v>
                </c:pt>
                <c:pt idx="1352">
                  <c:v>7.6724121613466367E-2</c:v>
                </c:pt>
                <c:pt idx="1353">
                  <c:v>7.6782823860926691E-2</c:v>
                </c:pt>
                <c:pt idx="1354">
                  <c:v>7.683463638943723E-2</c:v>
                </c:pt>
                <c:pt idx="1355">
                  <c:v>7.6889069445399541E-2</c:v>
                </c:pt>
                <c:pt idx="1356">
                  <c:v>7.6945794718360105E-2</c:v>
                </c:pt>
                <c:pt idx="1357">
                  <c:v>7.6995795542154313E-2</c:v>
                </c:pt>
                <c:pt idx="1358">
                  <c:v>7.705612107711933E-2</c:v>
                </c:pt>
                <c:pt idx="1359">
                  <c:v>7.7106444214782466E-2</c:v>
                </c:pt>
                <c:pt idx="1360">
                  <c:v>7.7165779644870189E-2</c:v>
                </c:pt>
                <c:pt idx="1361">
                  <c:v>7.7217736232448722E-2</c:v>
                </c:pt>
                <c:pt idx="1362">
                  <c:v>7.7271492888535423E-2</c:v>
                </c:pt>
                <c:pt idx="1363">
                  <c:v>7.7329671379013282E-2</c:v>
                </c:pt>
                <c:pt idx="1364">
                  <c:v>7.7378342051050999E-2</c:v>
                </c:pt>
                <c:pt idx="1365">
                  <c:v>7.7439955396521237E-2</c:v>
                </c:pt>
                <c:pt idx="1366">
                  <c:v>7.7491078482243125E-2</c:v>
                </c:pt>
                <c:pt idx="1367">
                  <c:v>7.7547278089499586E-2</c:v>
                </c:pt>
                <c:pt idx="1368">
                  <c:v>7.7600361698325751E-2</c:v>
                </c:pt>
                <c:pt idx="1369">
                  <c:v>7.7652951013548993E-2</c:v>
                </c:pt>
                <c:pt idx="1370">
                  <c:v>7.7710452052801762E-2</c:v>
                </c:pt>
                <c:pt idx="1371">
                  <c:v>7.7762380349500712E-2</c:v>
                </c:pt>
                <c:pt idx="1372">
                  <c:v>7.7820202692905779E-2</c:v>
                </c:pt>
                <c:pt idx="1373">
                  <c:v>7.7874745918384489E-2</c:v>
                </c:pt>
                <c:pt idx="1374">
                  <c:v>7.7925846781672581E-2</c:v>
                </c:pt>
                <c:pt idx="1375">
                  <c:v>7.7982185732538331E-2</c:v>
                </c:pt>
                <c:pt idx="1376">
                  <c:v>7.8035246260529156E-2</c:v>
                </c:pt>
                <c:pt idx="1377">
                  <c:v>7.8092397815578765E-2</c:v>
                </c:pt>
                <c:pt idx="1378">
                  <c:v>7.8143978793017058E-2</c:v>
                </c:pt>
                <c:pt idx="1379">
                  <c:v>7.8203416429486333E-2</c:v>
                </c:pt>
                <c:pt idx="1380">
                  <c:v>7.8256956399829325E-2</c:v>
                </c:pt>
                <c:pt idx="1381">
                  <c:v>7.8309020043880351E-2</c:v>
                </c:pt>
                <c:pt idx="1382">
                  <c:v>7.8365828537796847E-2</c:v>
                </c:pt>
                <c:pt idx="1383">
                  <c:v>7.8417395413702851E-2</c:v>
                </c:pt>
                <c:pt idx="1384">
                  <c:v>7.8475179896097105E-2</c:v>
                </c:pt>
                <c:pt idx="1385">
                  <c:v>7.8527232180172948E-2</c:v>
                </c:pt>
                <c:pt idx="1386">
                  <c:v>7.8582555222561495E-2</c:v>
                </c:pt>
                <c:pt idx="1387">
                  <c:v>7.8640821153195387E-2</c:v>
                </c:pt>
                <c:pt idx="1388">
                  <c:v>7.8686318592417537E-2</c:v>
                </c:pt>
                <c:pt idx="1389">
                  <c:v>7.8751124320088281E-2</c:v>
                </c:pt>
                <c:pt idx="1390">
                  <c:v>7.8801034959598892E-2</c:v>
                </c:pt>
                <c:pt idx="1391">
                  <c:v>7.8855361086551973E-2</c:v>
                </c:pt>
                <c:pt idx="1392">
                  <c:v>7.8910011501442487E-2</c:v>
                </c:pt>
                <c:pt idx="1393">
                  <c:v>7.8961059490489968E-2</c:v>
                </c:pt>
                <c:pt idx="1394">
                  <c:v>7.9022575399570652E-2</c:v>
                </c:pt>
                <c:pt idx="1395">
                  <c:v>7.9069364222154784E-2</c:v>
                </c:pt>
                <c:pt idx="1396">
                  <c:v>7.9130873469336893E-2</c:v>
                </c:pt>
                <c:pt idx="1397">
                  <c:v>7.9184200233348948E-2</c:v>
                </c:pt>
                <c:pt idx="1398">
                  <c:v>7.9237687719702632E-2</c:v>
                </c:pt>
                <c:pt idx="1399">
                  <c:v>7.92918265737729E-2</c:v>
                </c:pt>
                <c:pt idx="1400">
                  <c:v>7.9343999916526867E-2</c:v>
                </c:pt>
                <c:pt idx="1401">
                  <c:v>7.9402712115965654E-2</c:v>
                </c:pt>
                <c:pt idx="1402">
                  <c:v>7.9452099653275945E-2</c:v>
                </c:pt>
                <c:pt idx="1403">
                  <c:v>7.9513421843105656E-2</c:v>
                </c:pt>
                <c:pt idx="1404">
                  <c:v>7.9566237675047835E-2</c:v>
                </c:pt>
                <c:pt idx="1405">
                  <c:v>7.9619377724680113E-2</c:v>
                </c:pt>
                <c:pt idx="1406">
                  <c:v>7.9673005434915414E-2</c:v>
                </c:pt>
                <c:pt idx="1407">
                  <c:v>7.9724014490505396E-2</c:v>
                </c:pt>
                <c:pt idx="1408">
                  <c:v>7.9785646961387666E-2</c:v>
                </c:pt>
                <c:pt idx="1409">
                  <c:v>7.9831909689061259E-2</c:v>
                </c:pt>
                <c:pt idx="1410">
                  <c:v>7.9893045134496035E-2</c:v>
                </c:pt>
                <c:pt idx="1411">
                  <c:v>7.994796577010517E-2</c:v>
                </c:pt>
                <c:pt idx="1412">
                  <c:v>7.9997816711713909E-2</c:v>
                </c:pt>
                <c:pt idx="1413">
                  <c:v>8.0056327105742578E-2</c:v>
                </c:pt>
                <c:pt idx="1414">
                  <c:v>8.0107643460128872E-2</c:v>
                </c:pt>
                <c:pt idx="1415">
                  <c:v>8.0165820600385865E-2</c:v>
                </c:pt>
                <c:pt idx="1416">
                  <c:v>8.0217621553681978E-2</c:v>
                </c:pt>
                <c:pt idx="1417">
                  <c:v>8.0271870779540899E-2</c:v>
                </c:pt>
                <c:pt idx="1418">
                  <c:v>8.0329384816984956E-2</c:v>
                </c:pt>
                <c:pt idx="1419">
                  <c:v>8.037921674859462E-2</c:v>
                </c:pt>
                <c:pt idx="1420">
                  <c:v>8.0437378092098652E-2</c:v>
                </c:pt>
                <c:pt idx="1421">
                  <c:v>8.0491125315001674E-2</c:v>
                </c:pt>
                <c:pt idx="1422">
                  <c:v>8.0547156578174101E-2</c:v>
                </c:pt>
                <c:pt idx="1423">
                  <c:v>8.0598447751807412E-2</c:v>
                </c:pt>
                <c:pt idx="1424">
                  <c:v>8.0652022983859983E-2</c:v>
                </c:pt>
                <c:pt idx="1425">
                  <c:v>8.0710005137949084E-2</c:v>
                </c:pt>
                <c:pt idx="1426">
                  <c:v>8.0759981423721983E-2</c:v>
                </c:pt>
                <c:pt idx="1427">
                  <c:v>8.0818120626300213E-2</c:v>
                </c:pt>
                <c:pt idx="1428">
                  <c:v>8.0870704297220944E-2</c:v>
                </c:pt>
                <c:pt idx="1429">
                  <c:v>8.0926714296735008E-2</c:v>
                </c:pt>
                <c:pt idx="1430">
                  <c:v>8.0982068036126981E-2</c:v>
                </c:pt>
                <c:pt idx="1431">
                  <c:v>8.1031214363612311E-2</c:v>
                </c:pt>
                <c:pt idx="1432">
                  <c:v>8.1093092849143747E-2</c:v>
                </c:pt>
                <c:pt idx="1433">
                  <c:v>8.1139621642026316E-2</c:v>
                </c:pt>
                <c:pt idx="1434">
                  <c:v>8.120084043974253E-2</c:v>
                </c:pt>
                <c:pt idx="1435">
                  <c:v>8.1255199590666155E-2</c:v>
                </c:pt>
                <c:pt idx="1436">
                  <c:v>8.1306128005892556E-2</c:v>
                </c:pt>
                <c:pt idx="1437">
                  <c:v>8.1363419372907003E-2</c:v>
                </c:pt>
                <c:pt idx="1438">
                  <c:v>8.1412383751820944E-2</c:v>
                </c:pt>
                <c:pt idx="1439">
                  <c:v>8.1472280248407788E-2</c:v>
                </c:pt>
                <c:pt idx="1440">
                  <c:v>8.1522055261280146E-2</c:v>
                </c:pt>
                <c:pt idx="1441">
                  <c:v>8.1580313358866133E-2</c:v>
                </c:pt>
                <c:pt idx="1442">
                  <c:v>8.1634162363333457E-2</c:v>
                </c:pt>
                <c:pt idx="1443">
                  <c:v>8.1686866308235948E-2</c:v>
                </c:pt>
                <c:pt idx="1444">
                  <c:v>8.1743972710531729E-2</c:v>
                </c:pt>
                <c:pt idx="1445">
                  <c:v>8.1793407905284346E-2</c:v>
                </c:pt>
                <c:pt idx="1446">
                  <c:v>8.1852629030047877E-2</c:v>
                </c:pt>
                <c:pt idx="1447">
                  <c:v>8.1903037637499565E-2</c:v>
                </c:pt>
                <c:pt idx="1448">
                  <c:v>8.1960294817928422E-2</c:v>
                </c:pt>
                <c:pt idx="1449">
                  <c:v>8.2015102039250387E-2</c:v>
                </c:pt>
                <c:pt idx="1450">
                  <c:v>8.2064197624368382E-2</c:v>
                </c:pt>
                <c:pt idx="1451">
                  <c:v>8.2126338413724714E-2</c:v>
                </c:pt>
                <c:pt idx="1452">
                  <c:v>8.2176243968288584E-2</c:v>
                </c:pt>
                <c:pt idx="1453">
                  <c:v>8.2233974738087343E-2</c:v>
                </c:pt>
                <c:pt idx="1454">
                  <c:v>8.2285831740620749E-2</c:v>
                </c:pt>
                <c:pt idx="1455">
                  <c:v>8.2339153589929562E-2</c:v>
                </c:pt>
                <c:pt idx="1456">
                  <c:v>8.2396385805747527E-2</c:v>
                </c:pt>
                <c:pt idx="1457">
                  <c:v>8.2445136591333748E-2</c:v>
                </c:pt>
                <c:pt idx="1458">
                  <c:v>8.2505297328123561E-2</c:v>
                </c:pt>
                <c:pt idx="1459">
                  <c:v>8.2558444453072408E-2</c:v>
                </c:pt>
                <c:pt idx="1460">
                  <c:v>8.2611425738545921E-2</c:v>
                </c:pt>
                <c:pt idx="1461">
                  <c:v>8.2667827345387301E-2</c:v>
                </c:pt>
                <c:pt idx="1462">
                  <c:v>8.2719824852452647E-2</c:v>
                </c:pt>
                <c:pt idx="1463">
                  <c:v>8.2773612531957572E-2</c:v>
                </c:pt>
                <c:pt idx="1464">
                  <c:v>8.2827397318503623E-2</c:v>
                </c:pt>
                <c:pt idx="1465">
                  <c:v>8.2884764569153294E-2</c:v>
                </c:pt>
                <c:pt idx="1466">
                  <c:v>8.2939847070694753E-2</c:v>
                </c:pt>
                <c:pt idx="1467">
                  <c:v>8.2991015670263901E-2</c:v>
                </c:pt>
                <c:pt idx="1468">
                  <c:v>8.3046907040267903E-2</c:v>
                </c:pt>
                <c:pt idx="1469">
                  <c:v>8.3097581354910716E-2</c:v>
                </c:pt>
                <c:pt idx="1470">
                  <c:v>8.3158191631988357E-2</c:v>
                </c:pt>
                <c:pt idx="1471">
                  <c:v>8.3206579457979019E-2</c:v>
                </c:pt>
                <c:pt idx="1472">
                  <c:v>8.3265716954712563E-2</c:v>
                </c:pt>
                <c:pt idx="1473">
                  <c:v>8.3321592973823133E-2</c:v>
                </c:pt>
                <c:pt idx="1474">
                  <c:v>8.3369972894015487E-2</c:v>
                </c:pt>
                <c:pt idx="1475">
                  <c:v>8.3428449201802202E-2</c:v>
                </c:pt>
                <c:pt idx="1476">
                  <c:v>8.3478126943928033E-2</c:v>
                </c:pt>
                <c:pt idx="1477">
                  <c:v>8.3536922656287996E-2</c:v>
                </c:pt>
                <c:pt idx="1478">
                  <c:v>8.3587897858329041E-2</c:v>
                </c:pt>
                <c:pt idx="1479">
                  <c:v>8.3642778797240094E-2</c:v>
                </c:pt>
                <c:pt idx="1480">
                  <c:v>8.370172766725445E-2</c:v>
                </c:pt>
                <c:pt idx="1481">
                  <c:v>8.3746506944910384E-2</c:v>
                </c:pt>
                <c:pt idx="1482">
                  <c:v>8.380903174521373E-2</c:v>
                </c:pt>
                <c:pt idx="1483">
                  <c:v>8.3859830267052737E-2</c:v>
                </c:pt>
                <c:pt idx="1484">
                  <c:v>8.3917138322122525E-2</c:v>
                </c:pt>
                <c:pt idx="1485">
                  <c:v>8.3967931352743719E-2</c:v>
                </c:pt>
                <c:pt idx="1486">
                  <c:v>8.4021814728457392E-2</c:v>
                </c:pt>
                <c:pt idx="1487">
                  <c:v>8.4079601829236739E-2</c:v>
                </c:pt>
                <c:pt idx="1488">
                  <c:v>8.4129247234902532E-2</c:v>
                </c:pt>
                <c:pt idx="1489">
                  <c:v>8.4189143984642847E-2</c:v>
                </c:pt>
                <c:pt idx="1490">
                  <c:v>8.4241387948340754E-2</c:v>
                </c:pt>
                <c:pt idx="1491">
                  <c:v>8.4296883998004488E-2</c:v>
                </c:pt>
                <c:pt idx="1492">
                  <c:v>8.4348796869340811E-2</c:v>
                </c:pt>
                <c:pt idx="1493">
                  <c:v>8.4400707045870604E-2</c:v>
                </c:pt>
                <c:pt idx="1494">
                  <c:v>8.4460587538744011E-2</c:v>
                </c:pt>
                <c:pt idx="1495">
                  <c:v>8.4506797206986256E-2</c:v>
                </c:pt>
                <c:pt idx="1496">
                  <c:v>8.456846100863781E-2</c:v>
                </c:pt>
                <c:pt idx="1497">
                  <c:v>8.4622637411411086E-2</c:v>
                </c:pt>
                <c:pt idx="1498">
                  <c:v>8.467437069608115E-2</c:v>
                </c:pt>
                <c:pt idx="1499">
                  <c:v>8.4729517382621175E-2</c:v>
                </c:pt>
                <c:pt idx="1500">
                  <c:v>8.4779130534248182E-2</c:v>
                </c:pt>
                <c:pt idx="1501">
                  <c:v>8.4839151024187834E-2</c:v>
                </c:pt>
                <c:pt idx="1502">
                  <c:v>8.4889246669471785E-2</c:v>
                </c:pt>
                <c:pt idx="1503">
                  <c:v>8.4946007858170414E-2</c:v>
                </c:pt>
                <c:pt idx="1504">
                  <c:v>8.5001790070765929E-2</c:v>
                </c:pt>
                <c:pt idx="1505">
                  <c:v>8.5050414009251146E-2</c:v>
                </c:pt>
                <c:pt idx="1506">
                  <c:v>8.5110743435581254E-2</c:v>
                </c:pt>
                <c:pt idx="1507">
                  <c:v>8.516098807740323E-2</c:v>
                </c:pt>
                <c:pt idx="1508">
                  <c:v>8.5219197159564913E-2</c:v>
                </c:pt>
                <c:pt idx="1509">
                  <c:v>8.5270411845932176E-2</c:v>
                </c:pt>
                <c:pt idx="1510">
                  <c:v>8.5325200527059608E-2</c:v>
                </c:pt>
                <c:pt idx="1511">
                  <c:v>8.5381774412569042E-2</c:v>
                </c:pt>
                <c:pt idx="1512">
                  <c:v>8.5430704990898498E-2</c:v>
                </c:pt>
                <c:pt idx="1513">
                  <c:v>8.5488898375660038E-2</c:v>
                </c:pt>
                <c:pt idx="1514">
                  <c:v>8.5541237019047742E-2</c:v>
                </c:pt>
                <c:pt idx="1515">
                  <c:v>8.5597961213110085E-2</c:v>
                </c:pt>
                <c:pt idx="1516">
                  <c:v>8.5649969107920318E-2</c:v>
                </c:pt>
                <c:pt idx="1517">
                  <c:v>8.5701324249865193E-2</c:v>
                </c:pt>
                <c:pt idx="1518">
                  <c:v>8.5761289416459066E-2</c:v>
                </c:pt>
                <c:pt idx="1519">
                  <c:v>8.5808088999366317E-2</c:v>
                </c:pt>
                <c:pt idx="1520">
                  <c:v>8.5868697704143501E-2</c:v>
                </c:pt>
                <c:pt idx="1521">
                  <c:v>8.592134142639192E-2</c:v>
                </c:pt>
                <c:pt idx="1522">
                  <c:v>8.5974469780690149E-2</c:v>
                </c:pt>
                <c:pt idx="1523">
                  <c:v>8.60311694059923E-2</c:v>
                </c:pt>
                <c:pt idx="1524">
                  <c:v>8.608169272442337E-2</c:v>
                </c:pt>
                <c:pt idx="1525">
                  <c:v>8.614017312108016E-2</c:v>
                </c:pt>
                <c:pt idx="1526">
                  <c:v>8.6189391471152829E-2</c:v>
                </c:pt>
                <c:pt idx="1527">
                  <c:v>8.6248677686256256E-2</c:v>
                </c:pt>
                <c:pt idx="1528">
                  <c:v>8.6301951067557961E-2</c:v>
                </c:pt>
                <c:pt idx="1529">
                  <c:v>8.6352460707398465E-2</c:v>
                </c:pt>
                <c:pt idx="1530">
                  <c:v>8.6409626096629083E-2</c:v>
                </c:pt>
                <c:pt idx="1531">
                  <c:v>8.6458831186783894E-2</c:v>
                </c:pt>
                <c:pt idx="1532">
                  <c:v>8.6518913327207139E-2</c:v>
                </c:pt>
                <c:pt idx="1533">
                  <c:v>8.6567138812046834E-2</c:v>
                </c:pt>
                <c:pt idx="1534">
                  <c:v>8.6627701530646195E-2</c:v>
                </c:pt>
                <c:pt idx="1535">
                  <c:v>8.6678357073453227E-2</c:v>
                </c:pt>
                <c:pt idx="1536">
                  <c:v>8.6732256948603703E-2</c:v>
                </c:pt>
                <c:pt idx="1537">
                  <c:v>8.678712793361977E-2</c:v>
                </c:pt>
                <c:pt idx="1538">
                  <c:v>8.6837126091165492E-2</c:v>
                </c:pt>
                <c:pt idx="1539">
                  <c:v>8.6898321732269426E-2</c:v>
                </c:pt>
                <c:pt idx="1540">
                  <c:v>8.6947665092270116E-2</c:v>
                </c:pt>
                <c:pt idx="1541">
                  <c:v>8.7003335762776163E-2</c:v>
                </c:pt>
                <c:pt idx="1542">
                  <c:v>8.7062086870056579E-2</c:v>
                </c:pt>
                <c:pt idx="1543">
                  <c:v>8.7108014199235487E-2</c:v>
                </c:pt>
                <c:pt idx="1544">
                  <c:v>8.7169030992179444E-2</c:v>
                </c:pt>
                <c:pt idx="1545">
                  <c:v>8.7220957245228256E-2</c:v>
                </c:pt>
                <c:pt idx="1546">
                  <c:v>8.7274665626417752E-2</c:v>
                </c:pt>
                <c:pt idx="1547">
                  <c:v>8.7327884379355916E-2</c:v>
                </c:pt>
                <c:pt idx="1548">
                  <c:v>8.7379802384612987E-2</c:v>
                </c:pt>
                <c:pt idx="1549">
                  <c:v>8.7437233537817113E-2</c:v>
                </c:pt>
                <c:pt idx="1550">
                  <c:v>8.7488172534972278E-2</c:v>
                </c:pt>
                <c:pt idx="1551">
                  <c:v>8.7546084102726712E-2</c:v>
                </c:pt>
                <c:pt idx="1552">
                  <c:v>8.7599612821302547E-2</c:v>
                </c:pt>
                <c:pt idx="1553">
                  <c:v>8.7652165502945106E-2</c:v>
                </c:pt>
                <c:pt idx="1554">
                  <c:v>8.7706661663249877E-2</c:v>
                </c:pt>
                <c:pt idx="1555">
                  <c:v>8.7757424759916783E-2</c:v>
                </c:pt>
                <c:pt idx="1556">
                  <c:v>8.781678025654506E-2</c:v>
                </c:pt>
                <c:pt idx="1557">
                  <c:v>8.7863808066530255E-2</c:v>
                </c:pt>
                <c:pt idx="1558">
                  <c:v>8.7925589517666561E-2</c:v>
                </c:pt>
                <c:pt idx="1559">
                  <c:v>8.7978449356573063E-2</c:v>
                </c:pt>
                <c:pt idx="1560">
                  <c:v>8.8031468535340981E-2</c:v>
                </c:pt>
                <c:pt idx="1561">
                  <c:v>8.8087078904143773E-2</c:v>
                </c:pt>
                <c:pt idx="1562">
                  <c:v>8.8135228824523348E-2</c:v>
                </c:pt>
                <c:pt idx="1563">
                  <c:v>8.8196669295575333E-2</c:v>
                </c:pt>
                <c:pt idx="1564">
                  <c:v>8.8244489740997037E-2</c:v>
                </c:pt>
                <c:pt idx="1565">
                  <c:v>8.8302033347111952E-2</c:v>
                </c:pt>
                <c:pt idx="1566">
                  <c:v>8.8358925319240542E-2</c:v>
                </c:pt>
                <c:pt idx="1567">
                  <c:v>8.8405117274700948E-2</c:v>
                </c:pt>
                <c:pt idx="1568">
                  <c:v>8.846540672241282E-2</c:v>
                </c:pt>
                <c:pt idx="1569">
                  <c:v>8.8514996930657966E-2</c:v>
                </c:pt>
                <c:pt idx="1570">
                  <c:v>8.8573173157809867E-2</c:v>
                </c:pt>
                <c:pt idx="1571">
                  <c:v>8.8624864514402851E-2</c:v>
                </c:pt>
                <c:pt idx="1572">
                  <c:v>8.8677687403642416E-2</c:v>
                </c:pt>
                <c:pt idx="1573">
                  <c:v>8.873439598877024E-2</c:v>
                </c:pt>
                <c:pt idx="1574">
                  <c:v>8.8783810847990613E-2</c:v>
                </c:pt>
                <c:pt idx="1575">
                  <c:v>8.8843429460614909E-2</c:v>
                </c:pt>
                <c:pt idx="1576">
                  <c:v>8.8893810897512276E-2</c:v>
                </c:pt>
                <c:pt idx="1577">
                  <c:v>8.8951803106809821E-2</c:v>
                </c:pt>
                <c:pt idx="1578">
                  <c:v>8.9004122800886001E-2</c:v>
                </c:pt>
                <c:pt idx="1579">
                  <c:v>8.9055791886481786E-2</c:v>
                </c:pt>
                <c:pt idx="1580">
                  <c:v>8.9113936661643453E-2</c:v>
                </c:pt>
                <c:pt idx="1581">
                  <c:v>8.9161875214792699E-2</c:v>
                </c:pt>
                <c:pt idx="1582">
                  <c:v>8.922244293843333E-2</c:v>
                </c:pt>
                <c:pt idx="1583">
                  <c:v>8.9273129149584185E-2</c:v>
                </c:pt>
                <c:pt idx="1584">
                  <c:v>8.9328508590256261E-2</c:v>
                </c:pt>
                <c:pt idx="1585">
                  <c:v>8.9381294325037206E-2</c:v>
                </c:pt>
                <c:pt idx="1586">
                  <c:v>8.943278201989413E-2</c:v>
                </c:pt>
                <c:pt idx="1587">
                  <c:v>8.9489771597292933E-2</c:v>
                </c:pt>
                <c:pt idx="1588">
                  <c:v>8.95410918180784E-2</c:v>
                </c:pt>
                <c:pt idx="1589">
                  <c:v>8.959839898352949E-2</c:v>
                </c:pt>
                <c:pt idx="1590">
                  <c:v>8.9652789187608259E-2</c:v>
                </c:pt>
                <c:pt idx="1591">
                  <c:v>8.9702968002252664E-2</c:v>
                </c:pt>
                <c:pt idx="1592">
                  <c:v>8.9758485498573418E-2</c:v>
                </c:pt>
                <c:pt idx="1593">
                  <c:v>8.981092485101784E-2</c:v>
                </c:pt>
                <c:pt idx="1594">
                  <c:v>8.9868378391955953E-2</c:v>
                </c:pt>
                <c:pt idx="1595">
                  <c:v>8.9919679186733159E-2</c:v>
                </c:pt>
                <c:pt idx="1596">
                  <c:v>8.9976802842390652E-2</c:v>
                </c:pt>
                <c:pt idx="1597">
                  <c:v>9.0030201609183111E-2</c:v>
                </c:pt>
                <c:pt idx="1598">
                  <c:v>9.0081817706782932E-2</c:v>
                </c:pt>
                <c:pt idx="1599">
                  <c:v>9.0137961345848741E-2</c:v>
                </c:pt>
                <c:pt idx="1600">
                  <c:v>9.0188601175250321E-2</c:v>
                </c:pt>
                <c:pt idx="1601">
                  <c:v>9.0246356572423234E-2</c:v>
                </c:pt>
                <c:pt idx="1602">
                  <c:v>9.0298123281232087E-2</c:v>
                </c:pt>
                <c:pt idx="1603">
                  <c:v>9.0351343134967801E-2</c:v>
                </c:pt>
                <c:pt idx="1604">
                  <c:v>9.0408927385109E-2</c:v>
                </c:pt>
                <c:pt idx="1605">
                  <c:v>9.0455186487525638E-2</c:v>
                </c:pt>
                <c:pt idx="1606">
                  <c:v>9.051858709561042E-2</c:v>
                </c:pt>
                <c:pt idx="1607">
                  <c:v>9.056726697728433E-2</c:v>
                </c:pt>
                <c:pt idx="1608">
                  <c:v>9.0621927940249397E-2</c:v>
                </c:pt>
                <c:pt idx="1609">
                  <c:v>9.067545397594845E-2</c:v>
                </c:pt>
                <c:pt idx="1610">
                  <c:v>9.072622829236987E-2</c:v>
                </c:pt>
                <c:pt idx="1611">
                  <c:v>9.0787024719110876E-2</c:v>
                </c:pt>
                <c:pt idx="1612">
                  <c:v>9.0832781293978926E-2</c:v>
                </c:pt>
                <c:pt idx="1613">
                  <c:v>9.089454126564718E-2</c:v>
                </c:pt>
                <c:pt idx="1614">
                  <c:v>9.0947244403112679E-2</c:v>
                </c:pt>
                <c:pt idx="1615">
                  <c:v>9.0999136496345459E-2</c:v>
                </c:pt>
                <c:pt idx="1616">
                  <c:v>9.1053450569426014E-2</c:v>
                </c:pt>
                <c:pt idx="1617">
                  <c:v>9.1104205697442459E-2</c:v>
                </c:pt>
                <c:pt idx="1618">
                  <c:v>9.1163686135831021E-2</c:v>
                </c:pt>
                <c:pt idx="1619">
                  <c:v>9.1211849768063416E-2</c:v>
                </c:pt>
                <c:pt idx="1620">
                  <c:v>9.1271323804270249E-2</c:v>
                </c:pt>
                <c:pt idx="1621">
                  <c:v>9.1323683886507051E-2</c:v>
                </c:pt>
                <c:pt idx="1622">
                  <c:v>9.1376526004693107E-2</c:v>
                </c:pt>
                <c:pt idx="1623">
                  <c:v>9.1430173249831118E-2</c:v>
                </c:pt>
                <c:pt idx="1624">
                  <c:v>9.148058611016241E-2</c:v>
                </c:pt>
                <c:pt idx="1625">
                  <c:v>9.1541336693330047E-2</c:v>
                </c:pt>
                <c:pt idx="1626">
                  <c:v>9.1587058767268678E-2</c:v>
                </c:pt>
                <c:pt idx="1627">
                  <c:v>9.1646510493131009E-2</c:v>
                </c:pt>
                <c:pt idx="1628">
                  <c:v>9.1700304796811821E-2</c:v>
                </c:pt>
                <c:pt idx="1629">
                  <c:v>9.1750380977231052E-2</c:v>
                </c:pt>
                <c:pt idx="1630">
                  <c:v>9.1808692336809217E-2</c:v>
                </c:pt>
                <c:pt idx="1631">
                  <c:v>9.1859732176645656E-2</c:v>
                </c:pt>
                <c:pt idx="1632">
                  <c:v>9.1917714150405394E-2</c:v>
                </c:pt>
                <c:pt idx="1633">
                  <c:v>9.196858692946637E-2</c:v>
                </c:pt>
                <c:pt idx="1634">
                  <c:v>9.2021394981495253E-2</c:v>
                </c:pt>
                <c:pt idx="1635">
                  <c:v>9.2078721666994337E-2</c:v>
                </c:pt>
                <c:pt idx="1636">
                  <c:v>9.2126841249009078E-2</c:v>
                </c:pt>
                <c:pt idx="1637">
                  <c:v>9.2185292123245846E-2</c:v>
                </c:pt>
                <c:pt idx="1638">
                  <c:v>9.2238088733037515E-2</c:v>
                </c:pt>
                <c:pt idx="1639">
                  <c:v>9.2293142779253476E-2</c:v>
                </c:pt>
                <c:pt idx="1640">
                  <c:v>9.2344480771655468E-2</c:v>
                </c:pt>
                <c:pt idx="1641">
                  <c:v>9.2396784694913567E-2</c:v>
                </c:pt>
                <c:pt idx="1642">
                  <c:v>9.2455219793310311E-2</c:v>
                </c:pt>
                <c:pt idx="1643">
                  <c:v>9.2504289724428382E-2</c:v>
                </c:pt>
                <c:pt idx="1644">
                  <c:v>9.2561265932519038E-2</c:v>
                </c:pt>
                <c:pt idx="1645">
                  <c:v>9.2614042696423218E-2</c:v>
                </c:pt>
                <c:pt idx="1646">
                  <c:v>9.2668753281878111E-2</c:v>
                </c:pt>
                <c:pt idx="1647">
                  <c:v>9.2723622249149748E-2</c:v>
                </c:pt>
                <c:pt idx="1648">
                  <c:v>9.2771549442426923E-2</c:v>
                </c:pt>
                <c:pt idx="1649">
                  <c:v>9.2832705723773015E-2</c:v>
                </c:pt>
                <c:pt idx="1650">
                  <c:v>9.2879336892135164E-2</c:v>
                </c:pt>
                <c:pt idx="1651">
                  <c:v>9.2939518542316399E-2</c:v>
                </c:pt>
                <c:pt idx="1652">
                  <c:v>9.2993243336345927E-2</c:v>
                </c:pt>
                <c:pt idx="1653">
                  <c:v>9.3043254814797208E-2</c:v>
                </c:pt>
                <c:pt idx="1654">
                  <c:v>9.3101168208156879E-2</c:v>
                </c:pt>
                <c:pt idx="1655">
                  <c:v>9.3148593391712387E-2</c:v>
                </c:pt>
                <c:pt idx="1656">
                  <c:v>9.3208758840262113E-2</c:v>
                </c:pt>
                <c:pt idx="1657">
                  <c:v>9.3257469232633949E-2</c:v>
                </c:pt>
                <c:pt idx="1658">
                  <c:v>9.3314886383410733E-2</c:v>
                </c:pt>
                <c:pt idx="1659">
                  <c:v>9.3368107202568926E-2</c:v>
                </c:pt>
                <c:pt idx="1660">
                  <c:v>9.3420035089904277E-2</c:v>
                </c:pt>
                <c:pt idx="1661">
                  <c:v>9.3476797894285812E-2</c:v>
                </c:pt>
                <c:pt idx="1662">
                  <c:v>9.3525333986886811E-2</c:v>
                </c:pt>
                <c:pt idx="1663">
                  <c:v>9.3583380705159203E-2</c:v>
                </c:pt>
                <c:pt idx="1664">
                  <c:v>9.3634007591787582E-2</c:v>
                </c:pt>
                <c:pt idx="1665">
                  <c:v>9.3689790938312575E-2</c:v>
                </c:pt>
                <c:pt idx="1666">
                  <c:v>9.3744442702203848E-2</c:v>
                </c:pt>
                <c:pt idx="1667">
                  <c:v>9.3792643401542308E-2</c:v>
                </c:pt>
                <c:pt idx="1668">
                  <c:v>9.3854543233126864E-2</c:v>
                </c:pt>
                <c:pt idx="1669">
                  <c:v>9.3903866918370577E-2</c:v>
                </c:pt>
                <c:pt idx="1670">
                  <c:v>9.3960763441903641E-2</c:v>
                </c:pt>
                <c:pt idx="1671">
                  <c:v>9.4011693561278087E-2</c:v>
                </c:pt>
                <c:pt idx="1672">
                  <c:v>9.4064232675129339E-2</c:v>
                </c:pt>
                <c:pt idx="1673">
                  <c:v>9.4121603523856553E-2</c:v>
                </c:pt>
                <c:pt idx="1674">
                  <c:v>9.4169463764228856E-2</c:v>
                </c:pt>
                <c:pt idx="1675">
                  <c:v>9.4229406692777976E-2</c:v>
                </c:pt>
                <c:pt idx="1676">
                  <c:v>9.4281773246094935E-2</c:v>
                </c:pt>
                <c:pt idx="1677">
                  <c:v>9.4333814826846357E-2</c:v>
                </c:pt>
                <c:pt idx="1678">
                  <c:v>9.4389720256784521E-2</c:v>
                </c:pt>
                <c:pt idx="1679">
                  <c:v>9.4440467436520986E-2</c:v>
                </c:pt>
                <c:pt idx="1680">
                  <c:v>9.449427274444358E-2</c:v>
                </c:pt>
                <c:pt idx="1681">
                  <c:v>9.454726975350787E-2</c:v>
                </c:pt>
                <c:pt idx="1682">
                  <c:v>9.4603646467233876E-2</c:v>
                </c:pt>
                <c:pt idx="1683">
                  <c:v>9.4658731500338295E-2</c:v>
                </c:pt>
                <c:pt idx="1684">
                  <c:v>9.4708015536975054E-2</c:v>
                </c:pt>
                <c:pt idx="1685">
                  <c:v>9.4765349464277823E-2</c:v>
                </c:pt>
                <c:pt idx="1686">
                  <c:v>9.4815272397772765E-2</c:v>
                </c:pt>
                <c:pt idx="1687">
                  <c:v>9.4873727374775813E-2</c:v>
                </c:pt>
                <c:pt idx="1688">
                  <c:v>9.4922678776188346E-2</c:v>
                </c:pt>
                <c:pt idx="1689">
                  <c:v>9.4979678375274379E-2</c:v>
                </c:pt>
                <c:pt idx="1690">
                  <c:v>9.5035869715012267E-2</c:v>
                </c:pt>
                <c:pt idx="1691">
                  <c:v>9.5083364230410902E-2</c:v>
                </c:pt>
                <c:pt idx="1692">
                  <c:v>9.5141964523783248E-2</c:v>
                </c:pt>
                <c:pt idx="1693">
                  <c:v>9.5190741819459024E-2</c:v>
                </c:pt>
                <c:pt idx="1694">
                  <c:v>9.5248691949525066E-2</c:v>
                </c:pt>
                <c:pt idx="1695">
                  <c:v>9.5298912679300712E-2</c:v>
                </c:pt>
                <c:pt idx="1696">
                  <c:v>9.5352993721687471E-2</c:v>
                </c:pt>
                <c:pt idx="1697">
                  <c:v>9.54122219838862E-2</c:v>
                </c:pt>
                <c:pt idx="1698">
                  <c:v>9.545519246743564E-2</c:v>
                </c:pt>
                <c:pt idx="1699">
                  <c:v>9.5518115948721186E-2</c:v>
                </c:pt>
                <c:pt idx="1700">
                  <c:v>9.5568323149989379E-2</c:v>
                </c:pt>
                <c:pt idx="1701">
                  <c:v>9.5624159608717271E-2</c:v>
                </c:pt>
                <c:pt idx="1702">
                  <c:v>9.5674844184373817E-2</c:v>
                </c:pt>
                <c:pt idx="1703">
                  <c:v>9.57274568835631E-2</c:v>
                </c:pt>
                <c:pt idx="1704">
                  <c:v>9.5785054157007804E-2</c:v>
                </c:pt>
                <c:pt idx="1705">
                  <c:v>9.5834604463851669E-2</c:v>
                </c:pt>
                <c:pt idx="1706">
                  <c:v>9.5893643344671889E-2</c:v>
                </c:pt>
                <c:pt idx="1707">
                  <c:v>9.5945279399293065E-2</c:v>
                </c:pt>
                <c:pt idx="1708">
                  <c:v>9.5999164650583071E-2</c:v>
                </c:pt>
                <c:pt idx="1709">
                  <c:v>9.6051277773386817E-2</c:v>
                </c:pt>
                <c:pt idx="1710">
                  <c:v>9.6102101536530718E-2</c:v>
                </c:pt>
                <c:pt idx="1711">
                  <c:v>9.6161446269377546E-2</c:v>
                </c:pt>
                <c:pt idx="1712">
                  <c:v>9.6206957594347928E-2</c:v>
                </c:pt>
                <c:pt idx="1713">
                  <c:v>9.626790414576876E-2</c:v>
                </c:pt>
                <c:pt idx="1714">
                  <c:v>9.632225440134104E-2</c:v>
                </c:pt>
                <c:pt idx="1715">
                  <c:v>9.6372742820530391E-2</c:v>
                </c:pt>
                <c:pt idx="1716">
                  <c:v>9.642740893519007E-2</c:v>
                </c:pt>
                <c:pt idx="1717">
                  <c:v>9.6476445113046816E-2</c:v>
                </c:pt>
                <c:pt idx="1718">
                  <c:v>9.6535606874502633E-2</c:v>
                </c:pt>
                <c:pt idx="1719">
                  <c:v>9.6585602264809486E-2</c:v>
                </c:pt>
                <c:pt idx="1720">
                  <c:v>9.6640578232930832E-2</c:v>
                </c:pt>
                <c:pt idx="1721">
                  <c:v>9.6696997794524051E-2</c:v>
                </c:pt>
                <c:pt idx="1722">
                  <c:v>9.6744413482809016E-2</c:v>
                </c:pt>
                <c:pt idx="1723">
                  <c:v>9.6804684417554729E-2</c:v>
                </c:pt>
                <c:pt idx="1724">
                  <c:v>9.685418422840493E-2</c:v>
                </c:pt>
                <c:pt idx="1725">
                  <c:v>9.6910913141274674E-2</c:v>
                </c:pt>
                <c:pt idx="1726">
                  <c:v>9.6962175311531895E-2</c:v>
                </c:pt>
                <c:pt idx="1727">
                  <c:v>9.7015202377683518E-2</c:v>
                </c:pt>
                <c:pt idx="1728">
                  <c:v>9.7071922157163287E-2</c:v>
                </c:pt>
                <c:pt idx="1729">
                  <c:v>9.7119802073058162E-2</c:v>
                </c:pt>
                <c:pt idx="1730">
                  <c:v>9.7178283155488904E-2</c:v>
                </c:pt>
                <c:pt idx="1731">
                  <c:v>9.7229852920677151E-2</c:v>
                </c:pt>
                <c:pt idx="1732">
                  <c:v>9.7285114763834363E-2</c:v>
                </c:pt>
                <c:pt idx="1733">
                  <c:v>9.7337000284468622E-2</c:v>
                </c:pt>
                <c:pt idx="1734">
                  <c:v>9.7386955625849508E-2</c:v>
                </c:pt>
                <c:pt idx="1735">
                  <c:v>9.744718784758441E-2</c:v>
                </c:pt>
                <c:pt idx="1736">
                  <c:v>9.7493283123959121E-2</c:v>
                </c:pt>
                <c:pt idx="1737">
                  <c:v>9.7553348344528251E-2</c:v>
                </c:pt>
                <c:pt idx="1738">
                  <c:v>9.7606183483730111E-2</c:v>
                </c:pt>
                <c:pt idx="1739">
                  <c:v>9.7657410026220234E-2</c:v>
                </c:pt>
                <c:pt idx="1740">
                  <c:v>9.7714414535613622E-2</c:v>
                </c:pt>
                <c:pt idx="1741">
                  <c:v>9.7763548209402945E-2</c:v>
                </c:pt>
                <c:pt idx="1742">
                  <c:v>9.7821509995261915E-2</c:v>
                </c:pt>
                <c:pt idx="1743">
                  <c:v>9.7870156768083846E-2</c:v>
                </c:pt>
                <c:pt idx="1744">
                  <c:v>9.7928433449569252E-2</c:v>
                </c:pt>
                <c:pt idx="1745">
                  <c:v>9.7981569832617188E-2</c:v>
                </c:pt>
                <c:pt idx="1746">
                  <c:v>9.8030850902876943E-2</c:v>
                </c:pt>
                <c:pt idx="1747">
                  <c:v>9.8087673617467383E-2</c:v>
                </c:pt>
                <c:pt idx="1748">
                  <c:v>9.8136949459225672E-2</c:v>
                </c:pt>
                <c:pt idx="1749">
                  <c:v>9.819601306673563E-2</c:v>
                </c:pt>
                <c:pt idx="1750">
                  <c:v>9.824399967928224E-2</c:v>
                </c:pt>
                <c:pt idx="1751">
                  <c:v>9.8302896487517624E-2</c:v>
                </c:pt>
                <c:pt idx="1752">
                  <c:v>9.835392688431413E-2</c:v>
                </c:pt>
                <c:pt idx="1753">
                  <c:v>9.8406077901154493E-2</c:v>
                </c:pt>
                <c:pt idx="1754">
                  <c:v>9.8461756138719977E-2</c:v>
                </c:pt>
                <c:pt idx="1755">
                  <c:v>9.8511013551148177E-2</c:v>
                </c:pt>
                <c:pt idx="1756">
                  <c:v>9.8570536372271464E-2</c:v>
                </c:pt>
                <c:pt idx="1757">
                  <c:v>9.8620269705358463E-2</c:v>
                </c:pt>
                <c:pt idx="1758">
                  <c:v>9.8673850593100604E-2</c:v>
                </c:pt>
                <c:pt idx="1759">
                  <c:v>9.8732240866324456E-2</c:v>
                </c:pt>
                <c:pt idx="1760">
                  <c:v>9.8777795744802582E-2</c:v>
                </c:pt>
                <c:pt idx="1761">
                  <c:v>9.8838104645083164E-2</c:v>
                </c:pt>
                <c:pt idx="1762">
                  <c:v>9.8890230418330741E-2</c:v>
                </c:pt>
                <c:pt idx="1763">
                  <c:v>9.894283459787323E-2</c:v>
                </c:pt>
                <c:pt idx="1764">
                  <c:v>9.899591710807254E-2</c:v>
                </c:pt>
                <c:pt idx="1765">
                  <c:v>9.9046431079726743E-2</c:v>
                </c:pt>
                <c:pt idx="1766">
                  <c:v>9.9103677163095968E-2</c:v>
                </c:pt>
                <c:pt idx="1767">
                  <c:v>9.915338398904007E-2</c:v>
                </c:pt>
                <c:pt idx="1768">
                  <c:v>9.9211104944472675E-2</c:v>
                </c:pt>
                <c:pt idx="1769">
                  <c:v>9.9264493862148459E-2</c:v>
                </c:pt>
                <c:pt idx="1770">
                  <c:v>9.9315314898445139E-2</c:v>
                </c:pt>
                <c:pt idx="1771">
                  <c:v>9.9369980700839397E-2</c:v>
                </c:pt>
                <c:pt idx="1772">
                  <c:v>9.9420155185425185E-2</c:v>
                </c:pt>
                <c:pt idx="1773">
                  <c:v>9.9478662187728259E-2</c:v>
                </c:pt>
                <c:pt idx="1774">
                  <c:v>9.9525305044106699E-2</c:v>
                </c:pt>
                <c:pt idx="1775">
                  <c:v>9.9585729152446789E-2</c:v>
                </c:pt>
                <c:pt idx="1776">
                  <c:v>9.9639418599077753E-2</c:v>
                </c:pt>
                <c:pt idx="1777">
                  <c:v>9.969006033079221E-2</c:v>
                </c:pt>
                <c:pt idx="1778">
                  <c:v>9.9745827372004658E-2</c:v>
                </c:pt>
                <c:pt idx="1779">
                  <c:v>9.9794220387395702E-2</c:v>
                </c:pt>
                <c:pt idx="1780">
                  <c:v>9.9853987336370811E-2</c:v>
                </c:pt>
                <c:pt idx="1781">
                  <c:v>9.9901574014833655E-2</c:v>
                </c:pt>
                <c:pt idx="1782">
                  <c:v>9.9957649685601418E-2</c:v>
                </c:pt>
                <c:pt idx="1783">
                  <c:v>0.10001404261746742</c:v>
                </c:pt>
                <c:pt idx="1784">
                  <c:v>0.1000595391423577</c:v>
                </c:pt>
                <c:pt idx="1785">
                  <c:v>0.10012009116537439</c:v>
                </c:pt>
                <c:pt idx="1786">
                  <c:v>0.10017006785094076</c:v>
                </c:pt>
                <c:pt idx="1787">
                  <c:v>0.10022644880553305</c:v>
                </c:pt>
                <c:pt idx="1788">
                  <c:v>0.10027754130001684</c:v>
                </c:pt>
                <c:pt idx="1789">
                  <c:v>0.1003294319452982</c:v>
                </c:pt>
                <c:pt idx="1790">
                  <c:v>0.10038564377261781</c:v>
                </c:pt>
                <c:pt idx="1791">
                  <c:v>0.10043432610678524</c:v>
                </c:pt>
                <c:pt idx="1792">
                  <c:v>0.10049357443447851</c:v>
                </c:pt>
                <c:pt idx="1793">
                  <c:v>0.10054417292982457</c:v>
                </c:pt>
                <c:pt idx="1794">
                  <c:v>0.10060005247020187</c:v>
                </c:pt>
                <c:pt idx="1795">
                  <c:v>0.10065192638330286</c:v>
                </c:pt>
                <c:pt idx="1796">
                  <c:v>0.10070347742116324</c:v>
                </c:pt>
                <c:pt idx="1797">
                  <c:v>0.10076110897560775</c:v>
                </c:pt>
                <c:pt idx="1798">
                  <c:v>0.10080769205473701</c:v>
                </c:pt>
                <c:pt idx="1799">
                  <c:v>0.10086787866205045</c:v>
                </c:pt>
                <c:pt idx="1800">
                  <c:v>0.10091909845338909</c:v>
                </c:pt>
                <c:pt idx="1801">
                  <c:v>0.1009722362141668</c:v>
                </c:pt>
                <c:pt idx="1802">
                  <c:v>0.10102585127357752</c:v>
                </c:pt>
                <c:pt idx="1803">
                  <c:v>0.10107546264848365</c:v>
                </c:pt>
                <c:pt idx="1804">
                  <c:v>0.10113243267522377</c:v>
                </c:pt>
                <c:pt idx="1805">
                  <c:v>0.10118363891829998</c:v>
                </c:pt>
                <c:pt idx="1806">
                  <c:v>0.101239322731542</c:v>
                </c:pt>
                <c:pt idx="1807">
                  <c:v>0.10129388346048696</c:v>
                </c:pt>
                <c:pt idx="1808">
                  <c:v>0.10134220162054082</c:v>
                </c:pt>
                <c:pt idx="1809">
                  <c:v>0.10139819656757135</c:v>
                </c:pt>
                <c:pt idx="1810">
                  <c:v>0.10145034904093818</c:v>
                </c:pt>
                <c:pt idx="1811">
                  <c:v>0.10150617796895968</c:v>
                </c:pt>
                <c:pt idx="1812">
                  <c:v>0.10155736507800939</c:v>
                </c:pt>
                <c:pt idx="1813">
                  <c:v>0.10161318803192669</c:v>
                </c:pt>
                <c:pt idx="1814">
                  <c:v>0.10166596904766322</c:v>
                </c:pt>
                <c:pt idx="1815">
                  <c:v>0.10171714797833228</c:v>
                </c:pt>
                <c:pt idx="1816">
                  <c:v>0.10177280209250497</c:v>
                </c:pt>
                <c:pt idx="1817">
                  <c:v>0.1018236557299903</c:v>
                </c:pt>
                <c:pt idx="1818">
                  <c:v>0.10188042324536266</c:v>
                </c:pt>
                <c:pt idx="1819">
                  <c:v>0.10193127141035431</c:v>
                </c:pt>
                <c:pt idx="1820">
                  <c:v>0.1019835559781602</c:v>
                </c:pt>
                <c:pt idx="1821">
                  <c:v>0.10204111380900718</c:v>
                </c:pt>
                <c:pt idx="1822">
                  <c:v>0.1020863583336878</c:v>
                </c:pt>
                <c:pt idx="1823">
                  <c:v>0.10214950539626341</c:v>
                </c:pt>
                <c:pt idx="1824">
                  <c:v>0.10219746252643477</c:v>
                </c:pt>
                <c:pt idx="1825">
                  <c:v>0.10225133162661246</c:v>
                </c:pt>
                <c:pt idx="1826">
                  <c:v>0.10230455848067575</c:v>
                </c:pt>
                <c:pt idx="1827">
                  <c:v>0.10235362697446901</c:v>
                </c:pt>
                <c:pt idx="1828">
                  <c:v>0.10241404024923365</c:v>
                </c:pt>
                <c:pt idx="1829">
                  <c:v>0.10246038658389413</c:v>
                </c:pt>
                <c:pt idx="1830">
                  <c:v>0.1025207934095004</c:v>
                </c:pt>
                <c:pt idx="1831">
                  <c:v>0.10257336675072164</c:v>
                </c:pt>
                <c:pt idx="1832">
                  <c:v>0.10262386012371684</c:v>
                </c:pt>
                <c:pt idx="1833">
                  <c:v>0.10267818558919156</c:v>
                </c:pt>
                <c:pt idx="1834">
                  <c:v>0.10272835413314176</c:v>
                </c:pt>
                <c:pt idx="1835">
                  <c:v>0.10278634838980925</c:v>
                </c:pt>
                <c:pt idx="1836">
                  <c:v>0.10283443474076349</c:v>
                </c:pt>
                <c:pt idx="1837">
                  <c:v>0.10289306181452321</c:v>
                </c:pt>
                <c:pt idx="1838">
                  <c:v>0.1029451363872399</c:v>
                </c:pt>
                <c:pt idx="1839">
                  <c:v>0.10299688879733257</c:v>
                </c:pt>
                <c:pt idx="1840">
                  <c:v>0.10305055513456055</c:v>
                </c:pt>
                <c:pt idx="1841">
                  <c:v>0.10310038558327482</c:v>
                </c:pt>
                <c:pt idx="1842">
                  <c:v>0.10315979556551068</c:v>
                </c:pt>
                <c:pt idx="1843">
                  <c:v>0.10320594765870404</c:v>
                </c:pt>
                <c:pt idx="1844">
                  <c:v>0.10326375454221043</c:v>
                </c:pt>
                <c:pt idx="1845">
                  <c:v>0.10331804525718614</c:v>
                </c:pt>
                <c:pt idx="1846">
                  <c:v>0.10336626571474056</c:v>
                </c:pt>
                <c:pt idx="1847">
                  <c:v>0.10342486161800966</c:v>
                </c:pt>
                <c:pt idx="1848">
                  <c:v>0.10347515236639858</c:v>
                </c:pt>
                <c:pt idx="1849">
                  <c:v>0.10353182621043686</c:v>
                </c:pt>
                <c:pt idx="1850">
                  <c:v>0.10358243084402832</c:v>
                </c:pt>
                <c:pt idx="1851">
                  <c:v>0.10363383103635926</c:v>
                </c:pt>
                <c:pt idx="1852">
                  <c:v>0.10369097473265898</c:v>
                </c:pt>
                <c:pt idx="1853">
                  <c:v>0.10373917721116953</c:v>
                </c:pt>
                <c:pt idx="1854">
                  <c:v>0.10379711287721967</c:v>
                </c:pt>
                <c:pt idx="1855">
                  <c:v>0.103849619162625</c:v>
                </c:pt>
                <c:pt idx="1856">
                  <c:v>0.10390292059596751</c:v>
                </c:pt>
                <c:pt idx="1857">
                  <c:v>0.1039544638907907</c:v>
                </c:pt>
                <c:pt idx="1858">
                  <c:v>0.10400600452903958</c:v>
                </c:pt>
                <c:pt idx="1859">
                  <c:v>0.10406344607310948</c:v>
                </c:pt>
                <c:pt idx="1860">
                  <c:v>0.10411226879144693</c:v>
                </c:pt>
                <c:pt idx="1861">
                  <c:v>0.10416874700172168</c:v>
                </c:pt>
                <c:pt idx="1862">
                  <c:v>0.10421995753661732</c:v>
                </c:pt>
                <c:pt idx="1863">
                  <c:v>0.10427387732153845</c:v>
                </c:pt>
                <c:pt idx="1864">
                  <c:v>0.10432891079027592</c:v>
                </c:pt>
                <c:pt idx="1865">
                  <c:v>0.1043764445081202</c:v>
                </c:pt>
                <c:pt idx="1866">
                  <c:v>0.10443673570504966</c:v>
                </c:pt>
                <c:pt idx="1867">
                  <c:v>0.10448298839209959</c:v>
                </c:pt>
                <c:pt idx="1868">
                  <c:v>0.1045419973353208</c:v>
                </c:pt>
                <c:pt idx="1869">
                  <c:v>0.10459605922950491</c:v>
                </c:pt>
                <c:pt idx="1870">
                  <c:v>0.1046437397135012</c:v>
                </c:pt>
                <c:pt idx="1871">
                  <c:v>0.10470242026536397</c:v>
                </c:pt>
                <c:pt idx="1872">
                  <c:v>0.10474977678687211</c:v>
                </c:pt>
                <c:pt idx="1873">
                  <c:v>0.10480797280750827</c:v>
                </c:pt>
                <c:pt idx="1874">
                  <c:v>0.10485707804786047</c:v>
                </c:pt>
                <c:pt idx="1875">
                  <c:v>0.10491207943127864</c:v>
                </c:pt>
                <c:pt idx="1876">
                  <c:v>0.10496532426554603</c:v>
                </c:pt>
                <c:pt idx="1877">
                  <c:v>0.10501745044374702</c:v>
                </c:pt>
                <c:pt idx="1878">
                  <c:v>0.10507308058461781</c:v>
                </c:pt>
                <c:pt idx="1879">
                  <c:v>0.1051215352629265</c:v>
                </c:pt>
                <c:pt idx="1880">
                  <c:v>0.10517875338935784</c:v>
                </c:pt>
                <c:pt idx="1881">
                  <c:v>0.10522847790439861</c:v>
                </c:pt>
                <c:pt idx="1882">
                  <c:v>0.10528361822537394</c:v>
                </c:pt>
                <c:pt idx="1883">
                  <c:v>0.10533795874619727</c:v>
                </c:pt>
                <c:pt idx="1884">
                  <c:v>0.10538576321445831</c:v>
                </c:pt>
                <c:pt idx="1885">
                  <c:v>0.10544679026467735</c:v>
                </c:pt>
                <c:pt idx="1886">
                  <c:v>0.1054958641465315</c:v>
                </c:pt>
                <c:pt idx="1887">
                  <c:v>0.1055513083622563</c:v>
                </c:pt>
                <c:pt idx="1888">
                  <c:v>0.10560212952633471</c:v>
                </c:pt>
                <c:pt idx="1889">
                  <c:v>0.10565358531495105</c:v>
                </c:pt>
                <c:pt idx="1890">
                  <c:v>0.10571077300744242</c:v>
                </c:pt>
                <c:pt idx="1891">
                  <c:v>0.1057584003722238</c:v>
                </c:pt>
                <c:pt idx="1892">
                  <c:v>0.10581685627781209</c:v>
                </c:pt>
                <c:pt idx="1893">
                  <c:v>0.10586957515853392</c:v>
                </c:pt>
                <c:pt idx="1894">
                  <c:v>0.1059197431136913</c:v>
                </c:pt>
                <c:pt idx="1895">
                  <c:v>0.10597516383341052</c:v>
                </c:pt>
                <c:pt idx="1896">
                  <c:v>0.10602580421932023</c:v>
                </c:pt>
                <c:pt idx="1897">
                  <c:v>0.10607883055407354</c:v>
                </c:pt>
                <c:pt idx="1898">
                  <c:v>0.10613217252828856</c:v>
                </c:pt>
                <c:pt idx="1899">
                  <c:v>0.10618710382636472</c:v>
                </c:pt>
                <c:pt idx="1900">
                  <c:v>0.10624187289911098</c:v>
                </c:pt>
                <c:pt idx="1901">
                  <c:v>0.10629043017876016</c:v>
                </c:pt>
                <c:pt idx="1902">
                  <c:v>0.10634694469906691</c:v>
                </c:pt>
                <c:pt idx="1903">
                  <c:v>0.10639613361132294</c:v>
                </c:pt>
                <c:pt idx="1904">
                  <c:v>0.10645423390215118</c:v>
                </c:pt>
                <c:pt idx="1905">
                  <c:v>0.10650278087147284</c:v>
                </c:pt>
                <c:pt idx="1906">
                  <c:v>0.10655880591977723</c:v>
                </c:pt>
                <c:pt idx="1907">
                  <c:v>0.10661403208566216</c:v>
                </c:pt>
                <c:pt idx="1908">
                  <c:v>0.10666066160309405</c:v>
                </c:pt>
                <c:pt idx="1909">
                  <c:v>0.10671954218771572</c:v>
                </c:pt>
                <c:pt idx="1910">
                  <c:v>0.10676791715482543</c:v>
                </c:pt>
                <c:pt idx="1911">
                  <c:v>0.10682535938899725</c:v>
                </c:pt>
                <c:pt idx="1912">
                  <c:v>0.10687484298945005</c:v>
                </c:pt>
                <c:pt idx="1913">
                  <c:v>0.10692766522418658</c:v>
                </c:pt>
                <c:pt idx="1914">
                  <c:v>0.10698637100047785</c:v>
                </c:pt>
                <c:pt idx="1915">
                  <c:v>0.10702884701485955</c:v>
                </c:pt>
                <c:pt idx="1916">
                  <c:v>0.1070913646078954</c:v>
                </c:pt>
                <c:pt idx="1917">
                  <c:v>0.1071414713073387</c:v>
                </c:pt>
                <c:pt idx="1918">
                  <c:v>0.10719555191162944</c:v>
                </c:pt>
                <c:pt idx="1919">
                  <c:v>0.10724644863233276</c:v>
                </c:pt>
                <c:pt idx="1920">
                  <c:v>0.10729766084286187</c:v>
                </c:pt>
                <c:pt idx="1921">
                  <c:v>0.10735475459439563</c:v>
                </c:pt>
                <c:pt idx="1922">
                  <c:v>0.10740389395976822</c:v>
                </c:pt>
                <c:pt idx="1923">
                  <c:v>0.10746177671667007</c:v>
                </c:pt>
                <c:pt idx="1924">
                  <c:v>0.10751361392431641</c:v>
                </c:pt>
                <c:pt idx="1925">
                  <c:v>0.10756640242940893</c:v>
                </c:pt>
                <c:pt idx="1926">
                  <c:v>0.10761855219209182</c:v>
                </c:pt>
                <c:pt idx="1927">
                  <c:v>0.1076689504456201</c:v>
                </c:pt>
                <c:pt idx="1928">
                  <c:v>0.10772729477814835</c:v>
                </c:pt>
                <c:pt idx="1929">
                  <c:v>0.10777244173467898</c:v>
                </c:pt>
                <c:pt idx="1930">
                  <c:v>0.10783205167111667</c:v>
                </c:pt>
                <c:pt idx="1931">
                  <c:v>0.1078859359957903</c:v>
                </c:pt>
                <c:pt idx="1932">
                  <c:v>0.10793520820552686</c:v>
                </c:pt>
                <c:pt idx="1933">
                  <c:v>0.10798988162246696</c:v>
                </c:pt>
                <c:pt idx="1934">
                  <c:v>0.10803819517744814</c:v>
                </c:pt>
                <c:pt idx="1935">
                  <c:v>0.1080971536232824</c:v>
                </c:pt>
                <c:pt idx="1936">
                  <c:v>0.10814705104753683</c:v>
                </c:pt>
                <c:pt idx="1937">
                  <c:v>0.10820028281572838</c:v>
                </c:pt>
                <c:pt idx="1938">
                  <c:v>0.10825605395703732</c:v>
                </c:pt>
                <c:pt idx="1939">
                  <c:v>0.10830276585269087</c:v>
                </c:pt>
                <c:pt idx="1940">
                  <c:v>0.10836282079821775</c:v>
                </c:pt>
                <c:pt idx="1941">
                  <c:v>0.10841270496845573</c:v>
                </c:pt>
                <c:pt idx="1942">
                  <c:v>0.10846782884826943</c:v>
                </c:pt>
                <c:pt idx="1943">
                  <c:v>0.10851929624082844</c:v>
                </c:pt>
                <c:pt idx="1944">
                  <c:v>0.10857060214690399</c:v>
                </c:pt>
                <c:pt idx="1945">
                  <c:v>0.10862587615271252</c:v>
                </c:pt>
                <c:pt idx="1946">
                  <c:v>0.10867415899104763</c:v>
                </c:pt>
                <c:pt idx="1947">
                  <c:v>0.10873228589448182</c:v>
                </c:pt>
                <c:pt idx="1948">
                  <c:v>0.10878294565851498</c:v>
                </c:pt>
                <c:pt idx="1949">
                  <c:v>0.10883820792881754</c:v>
                </c:pt>
                <c:pt idx="1950">
                  <c:v>0.10888949747586826</c:v>
                </c:pt>
                <c:pt idx="1951">
                  <c:v>0.10893840270532359</c:v>
                </c:pt>
                <c:pt idx="1952">
                  <c:v>0.1089981019513368</c:v>
                </c:pt>
                <c:pt idx="1953">
                  <c:v>0.10904366786048723</c:v>
                </c:pt>
                <c:pt idx="1954">
                  <c:v>0.10910320206961548</c:v>
                </c:pt>
                <c:pt idx="1955">
                  <c:v>0.10915527175219762</c:v>
                </c:pt>
                <c:pt idx="1956">
                  <c:v>0.10920527514529532</c:v>
                </c:pt>
                <c:pt idx="1957">
                  <c:v>0.10926178390702562</c:v>
                </c:pt>
                <c:pt idx="1958">
                  <c:v>0.10931067093356142</c:v>
                </c:pt>
                <c:pt idx="1959">
                  <c:v>0.10936749116246705</c:v>
                </c:pt>
                <c:pt idx="1960">
                  <c:v>0.10941653172513242</c:v>
                </c:pt>
                <c:pt idx="1961">
                  <c:v>0.10947334593949266</c:v>
                </c:pt>
                <c:pt idx="1962">
                  <c:v>0.10952634846934427</c:v>
                </c:pt>
                <c:pt idx="1963">
                  <c:v>0.10957442917257597</c:v>
                </c:pt>
                <c:pt idx="1964">
                  <c:v>0.10963107574770679</c:v>
                </c:pt>
                <c:pt idx="1965">
                  <c:v>0.10968010338605606</c:v>
                </c:pt>
                <c:pt idx="1966">
                  <c:v>0.10973817184815451</c:v>
                </c:pt>
                <c:pt idx="1967">
                  <c:v>0.10978655965757717</c:v>
                </c:pt>
                <c:pt idx="1968">
                  <c:v>0.10984335285357723</c:v>
                </c:pt>
                <c:pt idx="1969">
                  <c:v>0.10989363910849036</c:v>
                </c:pt>
                <c:pt idx="1970">
                  <c:v>0.1099458262700638</c:v>
                </c:pt>
                <c:pt idx="1971">
                  <c:v>0.11000038987307724</c:v>
                </c:pt>
                <c:pt idx="1972">
                  <c:v>0.11005003382051071</c:v>
                </c:pt>
                <c:pt idx="1973">
                  <c:v>0.11010776361842797</c:v>
                </c:pt>
                <c:pt idx="1974">
                  <c:v>0.11015787799339803</c:v>
                </c:pt>
                <c:pt idx="1975">
                  <c:v>0.11021020994480998</c:v>
                </c:pt>
                <c:pt idx="1976">
                  <c:v>0.1102676133600117</c:v>
                </c:pt>
                <c:pt idx="1977">
                  <c:v>0.11031391426643934</c:v>
                </c:pt>
                <c:pt idx="1978">
                  <c:v>0.11037353145434609</c:v>
                </c:pt>
                <c:pt idx="1979">
                  <c:v>0.11042505940474293</c:v>
                </c:pt>
                <c:pt idx="1980">
                  <c:v>0.11047642616484807</c:v>
                </c:pt>
                <c:pt idx="1981">
                  <c:v>0.11052921703004313</c:v>
                </c:pt>
                <c:pt idx="1982">
                  <c:v>0.11057835917465754</c:v>
                </c:pt>
                <c:pt idx="1983">
                  <c:v>0.11063526593105036</c:v>
                </c:pt>
                <c:pt idx="1984">
                  <c:v>0.11068471986923439</c:v>
                </c:pt>
                <c:pt idx="1985">
                  <c:v>0.11074225454637496</c:v>
                </c:pt>
                <c:pt idx="1986">
                  <c:v>0.11079550683480945</c:v>
                </c:pt>
                <c:pt idx="1987">
                  <c:v>0.11084336807904928</c:v>
                </c:pt>
                <c:pt idx="1988">
                  <c:v>0.11089915047952638</c:v>
                </c:pt>
                <c:pt idx="1989">
                  <c:v>0.11094795752752742</c:v>
                </c:pt>
                <c:pt idx="1990">
                  <c:v>0.11100611086744293</c:v>
                </c:pt>
                <c:pt idx="1991">
                  <c:v>0.11105316981401096</c:v>
                </c:pt>
                <c:pt idx="1992">
                  <c:v>0.11111163390531137</c:v>
                </c:pt>
                <c:pt idx="1993">
                  <c:v>0.11116470810138639</c:v>
                </c:pt>
                <c:pt idx="1994">
                  <c:v>0.11121492795584029</c:v>
                </c:pt>
                <c:pt idx="1995">
                  <c:v>0.11127053122478825</c:v>
                </c:pt>
                <c:pt idx="1996">
                  <c:v>0.11131868654344144</c:v>
                </c:pt>
                <c:pt idx="1997">
                  <c:v>0.11137729350663074</c:v>
                </c:pt>
                <c:pt idx="1998">
                  <c:v>0.11142433498938698</c:v>
                </c:pt>
                <c:pt idx="1999">
                  <c:v>0.11147929311075798</c:v>
                </c:pt>
                <c:pt idx="2000">
                  <c:v>0.11153535678517003</c:v>
                </c:pt>
                <c:pt idx="2001">
                  <c:v>0.11158033215007997</c:v>
                </c:pt>
                <c:pt idx="2002">
                  <c:v>0.11164034894054736</c:v>
                </c:pt>
                <c:pt idx="2003">
                  <c:v>0.11168975319961619</c:v>
                </c:pt>
                <c:pt idx="2004">
                  <c:v>0.1117454884079892</c:v>
                </c:pt>
                <c:pt idx="2005">
                  <c:v>0.11179631240994378</c:v>
                </c:pt>
                <c:pt idx="2006">
                  <c:v>0.11184681719259115</c:v>
                </c:pt>
                <c:pt idx="2007">
                  <c:v>0.1119028602666159</c:v>
                </c:pt>
                <c:pt idx="2008">
                  <c:v>0.11195082684389411</c:v>
                </c:pt>
                <c:pt idx="2009">
                  <c:v>0.11200923847957177</c:v>
                </c:pt>
                <c:pt idx="2010">
                  <c:v>0.11205989079433805</c:v>
                </c:pt>
                <c:pt idx="2011">
                  <c:v>0.11211354779175764</c:v>
                </c:pt>
                <c:pt idx="2012">
                  <c:v>0.11216672710767515</c:v>
                </c:pt>
                <c:pt idx="2013">
                  <c:v>0.11221626362864369</c:v>
                </c:pt>
                <c:pt idx="2014">
                  <c:v>0.11227323550686512</c:v>
                </c:pt>
                <c:pt idx="2015">
                  <c:v>0.11232055134953968</c:v>
                </c:pt>
                <c:pt idx="2016">
                  <c:v>0.11237925786154072</c:v>
                </c:pt>
                <c:pt idx="2017">
                  <c:v>0.11243036611555843</c:v>
                </c:pt>
                <c:pt idx="2018">
                  <c:v>0.11248226284613952</c:v>
                </c:pt>
                <c:pt idx="2019">
                  <c:v>0.11253510613968117</c:v>
                </c:pt>
                <c:pt idx="2020">
                  <c:v>0.11258509902045223</c:v>
                </c:pt>
                <c:pt idx="2021">
                  <c:v>0.11264141712028179</c:v>
                </c:pt>
                <c:pt idx="2022">
                  <c:v>0.1126918792402061</c:v>
                </c:pt>
                <c:pt idx="2023">
                  <c:v>0.11274660956996532</c:v>
                </c:pt>
                <c:pt idx="2024">
                  <c:v>0.11280149507162585</c:v>
                </c:pt>
                <c:pt idx="2025">
                  <c:v>0.11284815328762814</c:v>
                </c:pt>
                <c:pt idx="2026">
                  <c:v>0.11290382397150779</c:v>
                </c:pt>
                <c:pt idx="2027">
                  <c:v>0.11295537985208433</c:v>
                </c:pt>
                <c:pt idx="2028">
                  <c:v>0.11300962136011899</c:v>
                </c:pt>
                <c:pt idx="2029">
                  <c:v>0.11306148803873084</c:v>
                </c:pt>
                <c:pt idx="2030">
                  <c:v>0.11311588190918756</c:v>
                </c:pt>
                <c:pt idx="2031">
                  <c:v>0.11316853362262164</c:v>
                </c:pt>
                <c:pt idx="2032">
                  <c:v>0.11321881104968019</c:v>
                </c:pt>
                <c:pt idx="2033">
                  <c:v>0.11327493538010587</c:v>
                </c:pt>
                <c:pt idx="2034">
                  <c:v>0.11332489128928397</c:v>
                </c:pt>
                <c:pt idx="2035">
                  <c:v>0.11337958698599497</c:v>
                </c:pt>
                <c:pt idx="2036">
                  <c:v>0.11343143447976511</c:v>
                </c:pt>
                <c:pt idx="2037">
                  <c:v>0.11348201481003391</c:v>
                </c:pt>
                <c:pt idx="2038">
                  <c:v>0.11353938877521419</c:v>
                </c:pt>
                <c:pt idx="2039">
                  <c:v>0.11358427410032811</c:v>
                </c:pt>
                <c:pt idx="2040">
                  <c:v>0.11364606714973603</c:v>
                </c:pt>
                <c:pt idx="2041">
                  <c:v>0.11369395018618385</c:v>
                </c:pt>
                <c:pt idx="2042">
                  <c:v>0.11374704552599001</c:v>
                </c:pt>
                <c:pt idx="2043">
                  <c:v>0.11379982202826</c:v>
                </c:pt>
                <c:pt idx="2044">
                  <c:v>0.11384769770319973</c:v>
                </c:pt>
                <c:pt idx="2045">
                  <c:v>0.11390773656416048</c:v>
                </c:pt>
                <c:pt idx="2046">
                  <c:v>0.11395418520974061</c:v>
                </c:pt>
                <c:pt idx="2047">
                  <c:v>0.11401311184917219</c:v>
                </c:pt>
                <c:pt idx="2048">
                  <c:v>0.11406587431163054</c:v>
                </c:pt>
                <c:pt idx="2049">
                  <c:v>0.11411500092807002</c:v>
                </c:pt>
                <c:pt idx="2050">
                  <c:v>0.11416949547653571</c:v>
                </c:pt>
                <c:pt idx="2051">
                  <c:v>0.114218932889058</c:v>
                </c:pt>
                <c:pt idx="2052">
                  <c:v>0.11427531698638854</c:v>
                </c:pt>
                <c:pt idx="2053">
                  <c:v>0.11432348575586815</c:v>
                </c:pt>
                <c:pt idx="2054">
                  <c:v>0.11438081146421346</c:v>
                </c:pt>
                <c:pt idx="2055">
                  <c:v>0.11443260707432619</c:v>
                </c:pt>
                <c:pt idx="2056">
                  <c:v>0.11448361049559287</c:v>
                </c:pt>
                <c:pt idx="2057">
                  <c:v>0.11453776917564393</c:v>
                </c:pt>
                <c:pt idx="2058">
                  <c:v>0.11458687261552347</c:v>
                </c:pt>
                <c:pt idx="2059">
                  <c:v>0.11464481473105041</c:v>
                </c:pt>
                <c:pt idx="2060">
                  <c:v>0.11469186062764665</c:v>
                </c:pt>
                <c:pt idx="2061">
                  <c:v>0.11474727090882522</c:v>
                </c:pt>
                <c:pt idx="2062">
                  <c:v>0.1148009417581479</c:v>
                </c:pt>
                <c:pt idx="2063">
                  <c:v>0.11484892737257503</c:v>
                </c:pt>
                <c:pt idx="2064">
                  <c:v>0.11490780131298933</c:v>
                </c:pt>
                <c:pt idx="2065">
                  <c:v>0.11495720223995318</c:v>
                </c:pt>
                <c:pt idx="2066">
                  <c:v>0.11501275563862039</c:v>
                </c:pt>
                <c:pt idx="2067">
                  <c:v>0.11506309824055284</c:v>
                </c:pt>
                <c:pt idx="2068">
                  <c:v>0.11511328050634005</c:v>
                </c:pt>
                <c:pt idx="2069">
                  <c:v>0.11517040316543105</c:v>
                </c:pt>
                <c:pt idx="2070">
                  <c:v>0.11521742434232625</c:v>
                </c:pt>
                <c:pt idx="2071">
                  <c:v>0.11527548771125161</c:v>
                </c:pt>
                <c:pt idx="2072">
                  <c:v>0.11532755253923194</c:v>
                </c:pt>
                <c:pt idx="2073">
                  <c:v>0.11537945689670896</c:v>
                </c:pt>
                <c:pt idx="2074">
                  <c:v>0.11543183181531899</c:v>
                </c:pt>
                <c:pt idx="2075">
                  <c:v>0.1154810491182396</c:v>
                </c:pt>
                <c:pt idx="2076">
                  <c:v>0.11553846624357565</c:v>
                </c:pt>
                <c:pt idx="2077">
                  <c:v>0.11558673193581033</c:v>
                </c:pt>
                <c:pt idx="2078">
                  <c:v>0.11564177721845534</c:v>
                </c:pt>
                <c:pt idx="2079">
                  <c:v>0.11569413840022137</c:v>
                </c:pt>
                <c:pt idx="2080">
                  <c:v>0.1157460237342755</c:v>
                </c:pt>
                <c:pt idx="2081">
                  <c:v>0.11580090255617354</c:v>
                </c:pt>
                <c:pt idx="2082">
                  <c:v>0.11584742103809303</c:v>
                </c:pt>
                <c:pt idx="2083">
                  <c:v>0.11590718228483436</c:v>
                </c:pt>
                <c:pt idx="2084">
                  <c:v>0.11595448416957117</c:v>
                </c:pt>
                <c:pt idx="2085">
                  <c:v>0.11601108581767174</c:v>
                </c:pt>
                <c:pt idx="2086">
                  <c:v>0.11606437357789567</c:v>
                </c:pt>
                <c:pt idx="2087">
                  <c:v>0.11611245624983235</c:v>
                </c:pt>
                <c:pt idx="2088">
                  <c:v>0.11616983713406853</c:v>
                </c:pt>
                <c:pt idx="2089">
                  <c:v>0.11621681134098147</c:v>
                </c:pt>
                <c:pt idx="2090">
                  <c:v>0.11627513195019304</c:v>
                </c:pt>
                <c:pt idx="2091">
                  <c:v>0.11632367732278839</c:v>
                </c:pt>
                <c:pt idx="2092">
                  <c:v>0.11637773644157007</c:v>
                </c:pt>
                <c:pt idx="2093">
                  <c:v>0.11643005910282607</c:v>
                </c:pt>
                <c:pt idx="2094">
                  <c:v>0.11648064557896007</c:v>
                </c:pt>
                <c:pt idx="2095">
                  <c:v>0.11653658714446381</c:v>
                </c:pt>
                <c:pt idx="2096">
                  <c:v>0.11658575010566616</c:v>
                </c:pt>
                <c:pt idx="2097">
                  <c:v>0.11664058286497611</c:v>
                </c:pt>
                <c:pt idx="2098">
                  <c:v>0.11669115869284503</c:v>
                </c:pt>
                <c:pt idx="2099">
                  <c:v>0.11674409513729929</c:v>
                </c:pt>
                <c:pt idx="2100">
                  <c:v>0.11679828907030158</c:v>
                </c:pt>
                <c:pt idx="2101">
                  <c:v>0.11684586388130722</c:v>
                </c:pt>
                <c:pt idx="2102">
                  <c:v>0.11690540797206994</c:v>
                </c:pt>
                <c:pt idx="2103">
                  <c:v>0.11695471031634345</c:v>
                </c:pt>
                <c:pt idx="2104">
                  <c:v>0.11700952284883311</c:v>
                </c:pt>
                <c:pt idx="2105">
                  <c:v>0.11706008002117019</c:v>
                </c:pt>
                <c:pt idx="2106">
                  <c:v>0.11711031966348724</c:v>
                </c:pt>
                <c:pt idx="2107">
                  <c:v>0.11716685592903625</c:v>
                </c:pt>
                <c:pt idx="2108">
                  <c:v>0.11721441320919082</c:v>
                </c:pt>
                <c:pt idx="2109">
                  <c:v>0.11727173089879966</c:v>
                </c:pt>
                <c:pt idx="2110">
                  <c:v>0.11732384935256238</c:v>
                </c:pt>
                <c:pt idx="2111">
                  <c:v>0.11737376085412732</c:v>
                </c:pt>
                <c:pt idx="2112">
                  <c:v>0.11742902273365442</c:v>
                </c:pt>
                <c:pt idx="2113">
                  <c:v>0.117478928986265</c:v>
                </c:pt>
                <c:pt idx="2114">
                  <c:v>0.117531666325754</c:v>
                </c:pt>
                <c:pt idx="2115">
                  <c:v>0.11758392864672618</c:v>
                </c:pt>
                <c:pt idx="2116">
                  <c:v>0.11763760487409686</c:v>
                </c:pt>
                <c:pt idx="2117">
                  <c:v>0.1176915930116726</c:v>
                </c:pt>
                <c:pt idx="2118">
                  <c:v>0.11773944012002426</c:v>
                </c:pt>
                <c:pt idx="2119">
                  <c:v>0.11779641296696979</c:v>
                </c:pt>
                <c:pt idx="2120">
                  <c:v>0.11784519928918313</c:v>
                </c:pt>
                <c:pt idx="2121">
                  <c:v>0.11790200874877618</c:v>
                </c:pt>
                <c:pt idx="2122">
                  <c:v>0.11795078991975733</c:v>
                </c:pt>
                <c:pt idx="2123">
                  <c:v>0.11800460380586143</c:v>
                </c:pt>
                <c:pt idx="2124">
                  <c:v>0.11805998817338606</c:v>
                </c:pt>
                <c:pt idx="2125">
                  <c:v>0.11810624435681556</c:v>
                </c:pt>
                <c:pt idx="2126">
                  <c:v>0.1181646122015302</c:v>
                </c:pt>
                <c:pt idx="2127">
                  <c:v>0.11821290862389947</c:v>
                </c:pt>
                <c:pt idx="2128">
                  <c:v>0.11826875337048472</c:v>
                </c:pt>
                <c:pt idx="2129">
                  <c:v>0.11831798854608616</c:v>
                </c:pt>
                <c:pt idx="2130">
                  <c:v>0.11836973792276537</c:v>
                </c:pt>
                <c:pt idx="2131">
                  <c:v>0.11842793311070036</c:v>
                </c:pt>
                <c:pt idx="2132">
                  <c:v>0.11847024045912349</c:v>
                </c:pt>
                <c:pt idx="2133">
                  <c:v>0.11853188959879149</c:v>
                </c:pt>
                <c:pt idx="2134">
                  <c:v>0.11858142633205859</c:v>
                </c:pt>
                <c:pt idx="2135">
                  <c:v>0.11863442005687472</c:v>
                </c:pt>
                <c:pt idx="2136">
                  <c:v>0.11868520962634362</c:v>
                </c:pt>
                <c:pt idx="2137">
                  <c:v>0.11873568215377221</c:v>
                </c:pt>
                <c:pt idx="2138">
                  <c:v>0.11879275549420937</c:v>
                </c:pt>
                <c:pt idx="2139">
                  <c:v>0.11884102158976298</c:v>
                </c:pt>
                <c:pt idx="2140">
                  <c:v>0.11889808891861482</c:v>
                </c:pt>
                <c:pt idx="2141">
                  <c:v>0.11895012268020606</c:v>
                </c:pt>
                <c:pt idx="2142">
                  <c:v>0.11900089621821222</c:v>
                </c:pt>
                <c:pt idx="2143">
                  <c:v>0.11905339617499815</c:v>
                </c:pt>
                <c:pt idx="2144">
                  <c:v>0.11910290708190749</c:v>
                </c:pt>
                <c:pt idx="2145">
                  <c:v>0.119160430961799</c:v>
                </c:pt>
                <c:pt idx="2146">
                  <c:v>0.11920600764276526</c:v>
                </c:pt>
                <c:pt idx="2147">
                  <c:v>0.11926352559238876</c:v>
                </c:pt>
                <c:pt idx="2148">
                  <c:v>0.11931726888332969</c:v>
                </c:pt>
                <c:pt idx="2149">
                  <c:v>0.11936582393451413</c:v>
                </c:pt>
                <c:pt idx="2150">
                  <c:v>0.11942019022315475</c:v>
                </c:pt>
                <c:pt idx="2151">
                  <c:v>0.11946874027736673</c:v>
                </c:pt>
                <c:pt idx="2152">
                  <c:v>0.11952608601048681</c:v>
                </c:pt>
                <c:pt idx="2153">
                  <c:v>0.11957604481804648</c:v>
                </c:pt>
                <c:pt idx="2154">
                  <c:v>0.11962804331591421</c:v>
                </c:pt>
                <c:pt idx="2155">
                  <c:v>0.1196838090927541</c:v>
                </c:pt>
                <c:pt idx="2156">
                  <c:v>0.11972920485149437</c:v>
                </c:pt>
                <c:pt idx="2157">
                  <c:v>0.1197890487061726</c:v>
                </c:pt>
                <c:pt idx="2158">
                  <c:v>0.11983868026255458</c:v>
                </c:pt>
                <c:pt idx="2159">
                  <c:v>0.11989223560294189</c:v>
                </c:pt>
                <c:pt idx="2160">
                  <c:v>0.11994390357951047</c:v>
                </c:pt>
                <c:pt idx="2161">
                  <c:v>0.11999368448464923</c:v>
                </c:pt>
                <c:pt idx="2162">
                  <c:v>0.12004927285061524</c:v>
                </c:pt>
                <c:pt idx="2163">
                  <c:v>0.12009669325147725</c:v>
                </c:pt>
                <c:pt idx="2164">
                  <c:v>0.12015415999497044</c:v>
                </c:pt>
                <c:pt idx="2165">
                  <c:v>0.12020487243807995</c:v>
                </c:pt>
                <c:pt idx="2166">
                  <c:v>0.12025825117894148</c:v>
                </c:pt>
                <c:pt idx="2167">
                  <c:v>0.1203103712000588</c:v>
                </c:pt>
                <c:pt idx="2168">
                  <c:v>0.12035793619791195</c:v>
                </c:pt>
                <c:pt idx="2169">
                  <c:v>0.12041617276790445</c:v>
                </c:pt>
                <c:pt idx="2170">
                  <c:v>0.12046279097414303</c:v>
                </c:pt>
                <c:pt idx="2171">
                  <c:v>0.12052070753648332</c:v>
                </c:pt>
                <c:pt idx="2172">
                  <c:v>0.12057218610940192</c:v>
                </c:pt>
                <c:pt idx="2173">
                  <c:v>0.12062099413809695</c:v>
                </c:pt>
                <c:pt idx="2174">
                  <c:v>0.12067811690812735</c:v>
                </c:pt>
                <c:pt idx="2175">
                  <c:v>0.12072582133651967</c:v>
                </c:pt>
                <c:pt idx="2176">
                  <c:v>0.12078278120924625</c:v>
                </c:pt>
                <c:pt idx="2177">
                  <c:v>0.12083110825405853</c:v>
                </c:pt>
                <c:pt idx="2178">
                  <c:v>0.12088649319628747</c:v>
                </c:pt>
                <c:pt idx="2179">
                  <c:v>0.12093936491092873</c:v>
                </c:pt>
                <c:pt idx="2180">
                  <c:v>0.12098658624525403</c:v>
                </c:pt>
                <c:pt idx="2181">
                  <c:v>0.12104353126720387</c:v>
                </c:pt>
                <c:pt idx="2182">
                  <c:v>0.12109168885137774</c:v>
                </c:pt>
                <c:pt idx="2183">
                  <c:v>0.12114815733147133</c:v>
                </c:pt>
                <c:pt idx="2184">
                  <c:v>0.12119709410172341</c:v>
                </c:pt>
                <c:pt idx="2185">
                  <c:v>0.12125214510586532</c:v>
                </c:pt>
                <c:pt idx="2186">
                  <c:v>0.12130217458641365</c:v>
                </c:pt>
                <c:pt idx="2187">
                  <c:v>0.12135361294727261</c:v>
                </c:pt>
                <c:pt idx="2188">
                  <c:v>0.12140881214739999</c:v>
                </c:pt>
                <c:pt idx="2189">
                  <c:v>0.12145820657564022</c:v>
                </c:pt>
                <c:pt idx="2190">
                  <c:v>0.12151402718327457</c:v>
                </c:pt>
                <c:pt idx="2191">
                  <c:v>0.12156404356404163</c:v>
                </c:pt>
                <c:pt idx="2192">
                  <c:v>0.12161499811925255</c:v>
                </c:pt>
                <c:pt idx="2193">
                  <c:v>0.12167237767941494</c:v>
                </c:pt>
                <c:pt idx="2194">
                  <c:v>0.12171784002045744</c:v>
                </c:pt>
                <c:pt idx="2195">
                  <c:v>0.12177678122020059</c:v>
                </c:pt>
                <c:pt idx="2196">
                  <c:v>0.12182756819097083</c:v>
                </c:pt>
                <c:pt idx="2197">
                  <c:v>0.12187803910656794</c:v>
                </c:pt>
                <c:pt idx="2198">
                  <c:v>0.12193101515357034</c:v>
                </c:pt>
                <c:pt idx="2199">
                  <c:v>0.12197944346295145</c:v>
                </c:pt>
                <c:pt idx="2200">
                  <c:v>0.12203586183655014</c:v>
                </c:pt>
                <c:pt idx="2201">
                  <c:v>0.1220845984801142</c:v>
                </c:pt>
                <c:pt idx="2202">
                  <c:v>0.12214069752785545</c:v>
                </c:pt>
                <c:pt idx="2203">
                  <c:v>0.12219365966244863</c:v>
                </c:pt>
                <c:pt idx="2204">
                  <c:v>0.12224129184921845</c:v>
                </c:pt>
                <c:pt idx="2205">
                  <c:v>0.12229738210754587</c:v>
                </c:pt>
                <c:pt idx="2206">
                  <c:v>0.12234532268380084</c:v>
                </c:pt>
                <c:pt idx="2207">
                  <c:v>0.12240234704308743</c:v>
                </c:pt>
                <c:pt idx="2208">
                  <c:v>0.12244902940004732</c:v>
                </c:pt>
                <c:pt idx="2209">
                  <c:v>0.12250620448560412</c:v>
                </c:pt>
                <c:pt idx="2210">
                  <c:v>0.12255930389750541</c:v>
                </c:pt>
                <c:pt idx="2211">
                  <c:v>0.12260817166119015</c:v>
                </c:pt>
                <c:pt idx="2212">
                  <c:v>0.12266392811575817</c:v>
                </c:pt>
                <c:pt idx="2213">
                  <c:v>0.122712007730598</c:v>
                </c:pt>
                <c:pt idx="2214">
                  <c:v>0.12276916778275278</c:v>
                </c:pt>
                <c:pt idx="2215">
                  <c:v>0.12281583301919577</c:v>
                </c:pt>
                <c:pt idx="2216">
                  <c:v>0.12286907257576059</c:v>
                </c:pt>
                <c:pt idx="2217">
                  <c:v>0.12292559735558931</c:v>
                </c:pt>
                <c:pt idx="2218">
                  <c:v>0.1229697502241002</c:v>
                </c:pt>
                <c:pt idx="2219">
                  <c:v>0.12302955702934985</c:v>
                </c:pt>
                <c:pt idx="2220">
                  <c:v>0.12307965421790598</c:v>
                </c:pt>
                <c:pt idx="2221">
                  <c:v>0.12313225356493469</c:v>
                </c:pt>
                <c:pt idx="2222">
                  <c:v>0.12318359787803126</c:v>
                </c:pt>
                <c:pt idx="2223">
                  <c:v>0.12323321777320877</c:v>
                </c:pt>
                <c:pt idx="2224">
                  <c:v>0.12328862635516706</c:v>
                </c:pt>
                <c:pt idx="2225">
                  <c:v>0.12333620641606288</c:v>
                </c:pt>
                <c:pt idx="2226">
                  <c:v>0.12339442630540193</c:v>
                </c:pt>
                <c:pt idx="2227">
                  <c:v>0.12344481820414813</c:v>
                </c:pt>
                <c:pt idx="2228">
                  <c:v>0.12349645944090779</c:v>
                </c:pt>
                <c:pt idx="2229">
                  <c:v>0.12354981925073427</c:v>
                </c:pt>
                <c:pt idx="2230">
                  <c:v>0.123598169229483</c:v>
                </c:pt>
                <c:pt idx="2231">
                  <c:v>0.12365527865248295</c:v>
                </c:pt>
                <c:pt idx="2232">
                  <c:v>0.12370205901002938</c:v>
                </c:pt>
                <c:pt idx="2233">
                  <c:v>0.12375963183066763</c:v>
                </c:pt>
                <c:pt idx="2234">
                  <c:v>0.12381094394238659</c:v>
                </c:pt>
                <c:pt idx="2235">
                  <c:v>0.12386115842943306</c:v>
                </c:pt>
                <c:pt idx="2236">
                  <c:v>0.12391465520219826</c:v>
                </c:pt>
                <c:pt idx="2237">
                  <c:v>0.12396330036786773</c:v>
                </c:pt>
                <c:pt idx="2238">
                  <c:v>0.12401929412410938</c:v>
                </c:pt>
                <c:pt idx="2239">
                  <c:v>0.12406918536044249</c:v>
                </c:pt>
                <c:pt idx="2240">
                  <c:v>0.1241220454593219</c:v>
                </c:pt>
                <c:pt idx="2241">
                  <c:v>0.12417646654719421</c:v>
                </c:pt>
                <c:pt idx="2242">
                  <c:v>0.1242229097885186</c:v>
                </c:pt>
                <c:pt idx="2243">
                  <c:v>0.12427841992394073</c:v>
                </c:pt>
                <c:pt idx="2244">
                  <c:v>0.12432876729737434</c:v>
                </c:pt>
                <c:pt idx="2245">
                  <c:v>0.12438302079081619</c:v>
                </c:pt>
                <c:pt idx="2246">
                  <c:v>0.1244349262771909</c:v>
                </c:pt>
                <c:pt idx="2247">
                  <c:v>0.12448761071749463</c:v>
                </c:pt>
                <c:pt idx="2248">
                  <c:v>0.12454060502483964</c:v>
                </c:pt>
                <c:pt idx="2249">
                  <c:v>0.12458968869218101</c:v>
                </c:pt>
                <c:pt idx="2250">
                  <c:v>0.12464549108171021</c:v>
                </c:pt>
                <c:pt idx="2251">
                  <c:v>0.12469566368093254</c:v>
                </c:pt>
                <c:pt idx="2252">
                  <c:v>0.12474895954150557</c:v>
                </c:pt>
                <c:pt idx="2253">
                  <c:v>0.12480022091513425</c:v>
                </c:pt>
                <c:pt idx="2254">
                  <c:v>0.12484960438749626</c:v>
                </c:pt>
                <c:pt idx="2255">
                  <c:v>0.12490664238849374</c:v>
                </c:pt>
                <c:pt idx="2256">
                  <c:v>0.12495148916215489</c:v>
                </c:pt>
                <c:pt idx="2257">
                  <c:v>0.1250118025574502</c:v>
                </c:pt>
                <c:pt idx="2258">
                  <c:v>0.12505992566261209</c:v>
                </c:pt>
                <c:pt idx="2259">
                  <c:v>0.1251122647225536</c:v>
                </c:pt>
                <c:pt idx="2260">
                  <c:v>0.12516460104326127</c:v>
                </c:pt>
                <c:pt idx="2261">
                  <c:v>0.12521177949827558</c:v>
                </c:pt>
                <c:pt idx="2262">
                  <c:v>0.1252711399549811</c:v>
                </c:pt>
                <c:pt idx="2263">
                  <c:v>0.12531690758554356</c:v>
                </c:pt>
                <c:pt idx="2264">
                  <c:v>0.12537501227615483</c:v>
                </c:pt>
                <c:pt idx="2265">
                  <c:v>0.12542764721312946</c:v>
                </c:pt>
                <c:pt idx="2266">
                  <c:v>0.12547543796088106</c:v>
                </c:pt>
                <c:pt idx="2267">
                  <c:v>0.12552978544747925</c:v>
                </c:pt>
                <c:pt idx="2268">
                  <c:v>0.12557866442836385</c:v>
                </c:pt>
                <c:pt idx="2269">
                  <c:v>0.12563456780984578</c:v>
                </c:pt>
                <c:pt idx="2270">
                  <c:v>0.1256828170984709</c:v>
                </c:pt>
                <c:pt idx="2271">
                  <c:v>0.12573840238974299</c:v>
                </c:pt>
                <c:pt idx="2272">
                  <c:v>0.12579023757385385</c:v>
                </c:pt>
                <c:pt idx="2273">
                  <c:v>0.12584004053601605</c:v>
                </c:pt>
                <c:pt idx="2274">
                  <c:v>0.12589421210174931</c:v>
                </c:pt>
                <c:pt idx="2275">
                  <c:v>0.12594260496690216</c:v>
                </c:pt>
                <c:pt idx="2276">
                  <c:v>0.12599958066116432</c:v>
                </c:pt>
                <c:pt idx="2277">
                  <c:v>0.12604640756847568</c:v>
                </c:pt>
                <c:pt idx="2278">
                  <c:v>0.12610041187884447</c:v>
                </c:pt>
                <c:pt idx="2279">
                  <c:v>0.12615472541121475</c:v>
                </c:pt>
                <c:pt idx="2280">
                  <c:v>0.12620060868293115</c:v>
                </c:pt>
                <c:pt idx="2281">
                  <c:v>0.12625944231478023</c:v>
                </c:pt>
                <c:pt idx="2282">
                  <c:v>0.12630937796022762</c:v>
                </c:pt>
                <c:pt idx="2283">
                  <c:v>0.12636321203472867</c:v>
                </c:pt>
                <c:pt idx="2284">
                  <c:v>0.12641392264248572</c:v>
                </c:pt>
                <c:pt idx="2285">
                  <c:v>0.12646260240672297</c:v>
                </c:pt>
                <c:pt idx="2286">
                  <c:v>0.12651954848231539</c:v>
                </c:pt>
                <c:pt idx="2287">
                  <c:v>0.12656650705293018</c:v>
                </c:pt>
                <c:pt idx="2288">
                  <c:v>0.12662329121602928</c:v>
                </c:pt>
                <c:pt idx="2289">
                  <c:v>0.12667554851695179</c:v>
                </c:pt>
                <c:pt idx="2290">
                  <c:v>0.1267254633887081</c:v>
                </c:pt>
                <c:pt idx="2291">
                  <c:v>0.1267780272946146</c:v>
                </c:pt>
                <c:pt idx="2292">
                  <c:v>0.12682684530226165</c:v>
                </c:pt>
                <c:pt idx="2293">
                  <c:v>0.12688330277373669</c:v>
                </c:pt>
                <c:pt idx="2294">
                  <c:v>0.12693117995489644</c:v>
                </c:pt>
                <c:pt idx="2295">
                  <c:v>0.12698591620377264</c:v>
                </c:pt>
                <c:pt idx="2296">
                  <c:v>0.12703706303901896</c:v>
                </c:pt>
                <c:pt idx="2297">
                  <c:v>0.12708773948775823</c:v>
                </c:pt>
                <c:pt idx="2298">
                  <c:v>0.12714293491310052</c:v>
                </c:pt>
                <c:pt idx="2299">
                  <c:v>0.12718924058935061</c:v>
                </c:pt>
                <c:pt idx="2300">
                  <c:v>0.12724895147797619</c:v>
                </c:pt>
                <c:pt idx="2301">
                  <c:v>0.12729509635418837</c:v>
                </c:pt>
                <c:pt idx="2302">
                  <c:v>0.1273501244532175</c:v>
                </c:pt>
                <c:pt idx="2303">
                  <c:v>0.12740359078210828</c:v>
                </c:pt>
                <c:pt idx="2304">
                  <c:v>0.12745004025747908</c:v>
                </c:pt>
                <c:pt idx="2305">
                  <c:v>0.12750755356446111</c:v>
                </c:pt>
                <c:pt idx="2306">
                  <c:v>0.12755524501760052</c:v>
                </c:pt>
                <c:pt idx="2307">
                  <c:v>0.12761166138160254</c:v>
                </c:pt>
                <c:pt idx="2308">
                  <c:v>0.12766012704217233</c:v>
                </c:pt>
                <c:pt idx="2309">
                  <c:v>0.1277123301903457</c:v>
                </c:pt>
                <c:pt idx="2310">
                  <c:v>0.1277646864315721</c:v>
                </c:pt>
                <c:pt idx="2311">
                  <c:v>0.12781470278038437</c:v>
                </c:pt>
                <c:pt idx="2312">
                  <c:v>0.12787063710446572</c:v>
                </c:pt>
                <c:pt idx="2313">
                  <c:v>0.12791909021553519</c:v>
                </c:pt>
                <c:pt idx="2314">
                  <c:v>0.12797330506150498</c:v>
                </c:pt>
                <c:pt idx="2315">
                  <c:v>0.12802362253282432</c:v>
                </c:pt>
                <c:pt idx="2316">
                  <c:v>0.12807533940043245</c:v>
                </c:pt>
                <c:pt idx="2317">
                  <c:v>0.12812923425376727</c:v>
                </c:pt>
                <c:pt idx="2318">
                  <c:v>0.12817596154442948</c:v>
                </c:pt>
                <c:pt idx="2319">
                  <c:v>0.12823499056686746</c:v>
                </c:pt>
                <c:pt idx="2320">
                  <c:v>0.12828404897636464</c:v>
                </c:pt>
                <c:pt idx="2321">
                  <c:v>0.12833715393864659</c:v>
                </c:pt>
                <c:pt idx="2322">
                  <c:v>0.12838760882684844</c:v>
                </c:pt>
                <c:pt idx="2323">
                  <c:v>0.12843712688997358</c:v>
                </c:pt>
                <c:pt idx="2324">
                  <c:v>0.12849302641098836</c:v>
                </c:pt>
                <c:pt idx="2325">
                  <c:v>0.12854067088976509</c:v>
                </c:pt>
                <c:pt idx="2326">
                  <c:v>0.12859687600013242</c:v>
                </c:pt>
                <c:pt idx="2327">
                  <c:v>0.12864934163184721</c:v>
                </c:pt>
                <c:pt idx="2328">
                  <c:v>0.12869744568231875</c:v>
                </c:pt>
                <c:pt idx="2329">
                  <c:v>0.12875317498983138</c:v>
                </c:pt>
                <c:pt idx="2330">
                  <c:v>0.1288015853590927</c:v>
                </c:pt>
                <c:pt idx="2331">
                  <c:v>0.1288548184937742</c:v>
                </c:pt>
                <c:pt idx="2332">
                  <c:v>0.12890540291112298</c:v>
                </c:pt>
                <c:pt idx="2333">
                  <c:v>0.12895816362317436</c:v>
                </c:pt>
                <c:pt idx="2334">
                  <c:v>0.12901294466166549</c:v>
                </c:pt>
                <c:pt idx="2335">
                  <c:v>0.12905900821225533</c:v>
                </c:pt>
                <c:pt idx="2336">
                  <c:v>0.12911580662869948</c:v>
                </c:pt>
                <c:pt idx="2337">
                  <c:v>0.12916435504657517</c:v>
                </c:pt>
                <c:pt idx="2338">
                  <c:v>0.1292199027488791</c:v>
                </c:pt>
                <c:pt idx="2339">
                  <c:v>0.12926844611343849</c:v>
                </c:pt>
                <c:pt idx="2340">
                  <c:v>0.12932134325076663</c:v>
                </c:pt>
                <c:pt idx="2341">
                  <c:v>0.12937625996522706</c:v>
                </c:pt>
                <c:pt idx="2342">
                  <c:v>0.12942215122364242</c:v>
                </c:pt>
                <c:pt idx="2343">
                  <c:v>0.12948079563096246</c:v>
                </c:pt>
                <c:pt idx="2344">
                  <c:v>0.12952761535458052</c:v>
                </c:pt>
                <c:pt idx="2345">
                  <c:v>0.1295829873478449</c:v>
                </c:pt>
                <c:pt idx="2346">
                  <c:v>0.12963197967293488</c:v>
                </c:pt>
                <c:pt idx="2347">
                  <c:v>0.1296820582356345</c:v>
                </c:pt>
                <c:pt idx="2348">
                  <c:v>0.12974022087175566</c:v>
                </c:pt>
                <c:pt idx="2349">
                  <c:v>0.1297818968299902</c:v>
                </c:pt>
                <c:pt idx="2350">
                  <c:v>0.12984269707159254</c:v>
                </c:pt>
                <c:pt idx="2351">
                  <c:v>0.12989323154361568</c:v>
                </c:pt>
                <c:pt idx="2352">
                  <c:v>0.12994376346203501</c:v>
                </c:pt>
                <c:pt idx="2353">
                  <c:v>0.12999522565292235</c:v>
                </c:pt>
                <c:pt idx="2354">
                  <c:v>0.1300448196390942</c:v>
                </c:pt>
                <c:pt idx="2355">
                  <c:v>0.13009985209270999</c:v>
                </c:pt>
                <c:pt idx="2356">
                  <c:v>0.13014928544350518</c:v>
                </c:pt>
                <c:pt idx="2357">
                  <c:v>0.13020477846363993</c:v>
                </c:pt>
                <c:pt idx="2358">
                  <c:v>0.13025638265453346</c:v>
                </c:pt>
                <c:pt idx="2359">
                  <c:v>0.13030658538108053</c:v>
                </c:pt>
                <c:pt idx="2360">
                  <c:v>0.13035865056203627</c:v>
                </c:pt>
                <c:pt idx="2361">
                  <c:v>0.13040791571479105</c:v>
                </c:pt>
                <c:pt idx="2362">
                  <c:v>0.1304646375692475</c:v>
                </c:pt>
                <c:pt idx="2363">
                  <c:v>0.1305090803906902</c:v>
                </c:pt>
                <c:pt idx="2364">
                  <c:v>0.13056610727173215</c:v>
                </c:pt>
                <c:pt idx="2365">
                  <c:v>0.1306195573084685</c:v>
                </c:pt>
                <c:pt idx="2366">
                  <c:v>0.13066741131274678</c:v>
                </c:pt>
                <c:pt idx="2367">
                  <c:v>0.13072178808350099</c:v>
                </c:pt>
                <c:pt idx="2368">
                  <c:v>0.13076932649485709</c:v>
                </c:pt>
                <c:pt idx="2369">
                  <c:v>0.13082649387895354</c:v>
                </c:pt>
                <c:pt idx="2370">
                  <c:v>0.13087635732535305</c:v>
                </c:pt>
                <c:pt idx="2371">
                  <c:v>0.13092606295927928</c:v>
                </c:pt>
                <c:pt idx="2372">
                  <c:v>0.13098213416195545</c:v>
                </c:pt>
                <c:pt idx="2373">
                  <c:v>0.13102701992265423</c:v>
                </c:pt>
                <c:pt idx="2374">
                  <c:v>0.13108603619594275</c:v>
                </c:pt>
                <c:pt idx="2375">
                  <c:v>0.13113604199631532</c:v>
                </c:pt>
                <c:pt idx="2376">
                  <c:v>0.13118775343933173</c:v>
                </c:pt>
                <c:pt idx="2377">
                  <c:v>0.13123930693082669</c:v>
                </c:pt>
                <c:pt idx="2378">
                  <c:v>0.13128806290810177</c:v>
                </c:pt>
                <c:pt idx="2379">
                  <c:v>0.13134333751032115</c:v>
                </c:pt>
                <c:pt idx="2380">
                  <c:v>0.13139100163814452</c:v>
                </c:pt>
                <c:pt idx="2381">
                  <c:v>0.13144704677793942</c:v>
                </c:pt>
                <c:pt idx="2382">
                  <c:v>0.13149718976697042</c:v>
                </c:pt>
                <c:pt idx="2383">
                  <c:v>0.13154981391514861</c:v>
                </c:pt>
                <c:pt idx="2384">
                  <c:v>0.13160119352361774</c:v>
                </c:pt>
                <c:pt idx="2385">
                  <c:v>0.13164806929243936</c:v>
                </c:pt>
                <c:pt idx="2386">
                  <c:v>0.13170642810603378</c:v>
                </c:pt>
                <c:pt idx="2387">
                  <c:v>0.13175236775500077</c:v>
                </c:pt>
                <c:pt idx="2388">
                  <c:v>0.13180947897041725</c:v>
                </c:pt>
                <c:pt idx="2389">
                  <c:v>0.13186037969601205</c:v>
                </c:pt>
                <c:pt idx="2390">
                  <c:v>0.1319083295339733</c:v>
                </c:pt>
                <c:pt idx="2391">
                  <c:v>0.13196558700804842</c:v>
                </c:pt>
                <c:pt idx="2392">
                  <c:v>0.13201244569915702</c:v>
                </c:pt>
                <c:pt idx="2393">
                  <c:v>0.13206907661724859</c:v>
                </c:pt>
                <c:pt idx="2394">
                  <c:v>0.13211701644951043</c:v>
                </c:pt>
                <c:pt idx="2395">
                  <c:v>0.13217100418872171</c:v>
                </c:pt>
                <c:pt idx="2396">
                  <c:v>0.13222328264114563</c:v>
                </c:pt>
                <c:pt idx="2397">
                  <c:v>0.13226966390585301</c:v>
                </c:pt>
                <c:pt idx="2398">
                  <c:v>0.13232690069516387</c:v>
                </c:pt>
                <c:pt idx="2399">
                  <c:v>0.13237467306788273</c:v>
                </c:pt>
                <c:pt idx="2400">
                  <c:v>0.13242988764243493</c:v>
                </c:pt>
                <c:pt idx="2401">
                  <c:v>0.13247858560773809</c:v>
                </c:pt>
                <c:pt idx="2402">
                  <c:v>0.13253208859984766</c:v>
                </c:pt>
                <c:pt idx="2403">
                  <c:v>0.13258186707401723</c:v>
                </c:pt>
                <c:pt idx="2404">
                  <c:v>0.13263303862339149</c:v>
                </c:pt>
                <c:pt idx="2405">
                  <c:v>0.13268746367046266</c:v>
                </c:pt>
                <c:pt idx="2406">
                  <c:v>0.13273723441109178</c:v>
                </c:pt>
                <c:pt idx="2407">
                  <c:v>0.1327913437142231</c:v>
                </c:pt>
                <c:pt idx="2408">
                  <c:v>0.13284141934316118</c:v>
                </c:pt>
                <c:pt idx="2409">
                  <c:v>0.1328914924646564</c:v>
                </c:pt>
                <c:pt idx="2410">
                  <c:v>0.13294791861230029</c:v>
                </c:pt>
                <c:pt idx="2411">
                  <c:v>0.13299318124251952</c:v>
                </c:pt>
                <c:pt idx="2412">
                  <c:v>0.13305161660848747</c:v>
                </c:pt>
                <c:pt idx="2413">
                  <c:v>0.13310260913778307</c:v>
                </c:pt>
                <c:pt idx="2414">
                  <c:v>0.13315111937372345</c:v>
                </c:pt>
                <c:pt idx="2415">
                  <c:v>0.13320396650519431</c:v>
                </c:pt>
                <c:pt idx="2416">
                  <c:v>0.13325154203232112</c:v>
                </c:pt>
                <c:pt idx="2417">
                  <c:v>0.13330794786798461</c:v>
                </c:pt>
                <c:pt idx="2418">
                  <c:v>0.1333561382457083</c:v>
                </c:pt>
                <c:pt idx="2419">
                  <c:v>0.13341145359784756</c:v>
                </c:pt>
                <c:pt idx="2420">
                  <c:v>0.1334642869735555</c:v>
                </c:pt>
                <c:pt idx="2421">
                  <c:v>0.13350983608906605</c:v>
                </c:pt>
                <c:pt idx="2422">
                  <c:v>0.13356622735772977</c:v>
                </c:pt>
                <c:pt idx="2423">
                  <c:v>0.13361363074429219</c:v>
                </c:pt>
                <c:pt idx="2424">
                  <c:v>0.13367032596150832</c:v>
                </c:pt>
                <c:pt idx="2425">
                  <c:v>0.13371664016060569</c:v>
                </c:pt>
                <c:pt idx="2426">
                  <c:v>0.13377270999947682</c:v>
                </c:pt>
                <c:pt idx="2427">
                  <c:v>0.1338247499097632</c:v>
                </c:pt>
                <c:pt idx="2428">
                  <c:v>0.13387353486622697</c:v>
                </c:pt>
                <c:pt idx="2429">
                  <c:v>0.13392882160658354</c:v>
                </c:pt>
                <c:pt idx="2430">
                  <c:v>0.13397589810202593</c:v>
                </c:pt>
                <c:pt idx="2431">
                  <c:v>0.13403288247361289</c:v>
                </c:pt>
                <c:pt idx="2432">
                  <c:v>0.13407933472187131</c:v>
                </c:pt>
                <c:pt idx="2433">
                  <c:v>0.13413151350745969</c:v>
                </c:pt>
                <c:pt idx="2434">
                  <c:v>0.1341872504489281</c:v>
                </c:pt>
                <c:pt idx="2435">
                  <c:v>0.13423075406952764</c:v>
                </c:pt>
                <c:pt idx="2436">
                  <c:v>0.13429035560156777</c:v>
                </c:pt>
                <c:pt idx="2437">
                  <c:v>0.1343397370371768</c:v>
                </c:pt>
                <c:pt idx="2438">
                  <c:v>0.1343922118150474</c:v>
                </c:pt>
                <c:pt idx="2439">
                  <c:v>0.13444298125062001</c:v>
                </c:pt>
                <c:pt idx="2440">
                  <c:v>0.13449127173647496</c:v>
                </c:pt>
                <c:pt idx="2441">
                  <c:v>0.13454667910056103</c:v>
                </c:pt>
                <c:pt idx="2442">
                  <c:v>0.13459388127669858</c:v>
                </c:pt>
                <c:pt idx="2443">
                  <c:v>0.13465021144952169</c:v>
                </c:pt>
                <c:pt idx="2444">
                  <c:v>0.13470050356548491</c:v>
                </c:pt>
                <c:pt idx="2445">
                  <c:v>0.13475110261882906</c:v>
                </c:pt>
                <c:pt idx="2446">
                  <c:v>0.13480432944076562</c:v>
                </c:pt>
                <c:pt idx="2447">
                  <c:v>0.1348529119155602</c:v>
                </c:pt>
                <c:pt idx="2448">
                  <c:v>0.13490938220821766</c:v>
                </c:pt>
                <c:pt idx="2449">
                  <c:v>0.13495563905828126</c:v>
                </c:pt>
                <c:pt idx="2450">
                  <c:v>0.13501179416457806</c:v>
                </c:pt>
                <c:pt idx="2451">
                  <c:v>0.13506253215484498</c:v>
                </c:pt>
                <c:pt idx="2452">
                  <c:v>0.13511187547492545</c:v>
                </c:pt>
                <c:pt idx="2453">
                  <c:v>0.13516477375957944</c:v>
                </c:pt>
                <c:pt idx="2454">
                  <c:v>0.13521364805011948</c:v>
                </c:pt>
                <c:pt idx="2455">
                  <c:v>0.13526917005792069</c:v>
                </c:pt>
                <c:pt idx="2456">
                  <c:v>0.13531803924655669</c:v>
                </c:pt>
                <c:pt idx="2457">
                  <c:v>0.13537030807722666</c:v>
                </c:pt>
                <c:pt idx="2458">
                  <c:v>0.1354242750978234</c:v>
                </c:pt>
                <c:pt idx="2459">
                  <c:v>0.13547019889324607</c:v>
                </c:pt>
                <c:pt idx="2460">
                  <c:v>0.13552570665905184</c:v>
                </c:pt>
                <c:pt idx="2461">
                  <c:v>0.13557533634200331</c:v>
                </c:pt>
                <c:pt idx="2462">
                  <c:v>0.13562929229926815</c:v>
                </c:pt>
                <c:pt idx="2463">
                  <c:v>0.13568077191702263</c:v>
                </c:pt>
                <c:pt idx="2464">
                  <c:v>0.13573132139527225</c:v>
                </c:pt>
                <c:pt idx="2465">
                  <c:v>0.13578465064364945</c:v>
                </c:pt>
                <c:pt idx="2466">
                  <c:v>0.13583303095058621</c:v>
                </c:pt>
                <c:pt idx="2467">
                  <c:v>0.13588820946584829</c:v>
                </c:pt>
                <c:pt idx="2468">
                  <c:v>0.13593704841263066</c:v>
                </c:pt>
                <c:pt idx="2469">
                  <c:v>0.13598913035747812</c:v>
                </c:pt>
                <c:pt idx="2470">
                  <c:v>0.13604105505616804</c:v>
                </c:pt>
                <c:pt idx="2471">
                  <c:v>0.13608942296007095</c:v>
                </c:pt>
                <c:pt idx="2472">
                  <c:v>0.13614644154188604</c:v>
                </c:pt>
                <c:pt idx="2473">
                  <c:v>0.13619140512255207</c:v>
                </c:pt>
                <c:pt idx="2474">
                  <c:v>0.13625073541337138</c:v>
                </c:pt>
                <c:pt idx="2475">
                  <c:v>0.13629801171882039</c:v>
                </c:pt>
                <c:pt idx="2476">
                  <c:v>0.13634961140966614</c:v>
                </c:pt>
                <c:pt idx="2477">
                  <c:v>0.13640074500360652</c:v>
                </c:pt>
                <c:pt idx="2478">
                  <c:v>0.13644847763046483</c:v>
                </c:pt>
                <c:pt idx="2479">
                  <c:v>0.13650686590105035</c:v>
                </c:pt>
                <c:pt idx="2480">
                  <c:v>0.136552122188728</c:v>
                </c:pt>
                <c:pt idx="2481">
                  <c:v>0.1366091143949435</c:v>
                </c:pt>
                <c:pt idx="2482">
                  <c:v>0.13666116134995743</c:v>
                </c:pt>
                <c:pt idx="2483">
                  <c:v>0.13670826382572607</c:v>
                </c:pt>
                <c:pt idx="2484">
                  <c:v>0.13676293080270063</c:v>
                </c:pt>
                <c:pt idx="2485">
                  <c:v>0.13681110938961361</c:v>
                </c:pt>
                <c:pt idx="2486">
                  <c:v>0.13686638837013509</c:v>
                </c:pt>
                <c:pt idx="2487">
                  <c:v>0.13691409877631641</c:v>
                </c:pt>
                <c:pt idx="2488">
                  <c:v>0.13696813694024218</c:v>
                </c:pt>
                <c:pt idx="2489">
                  <c:v>0.13702031959560407</c:v>
                </c:pt>
                <c:pt idx="2490">
                  <c:v>0.137068948908947</c:v>
                </c:pt>
                <c:pt idx="2491">
                  <c:v>0.13712313307259627</c:v>
                </c:pt>
                <c:pt idx="2492">
                  <c:v>0.13717129430901581</c:v>
                </c:pt>
                <c:pt idx="2493">
                  <c:v>0.13722624468158853</c:v>
                </c:pt>
                <c:pt idx="2494">
                  <c:v>0.13727393792237721</c:v>
                </c:pt>
                <c:pt idx="2495">
                  <c:v>0.13732656762895723</c:v>
                </c:pt>
                <c:pt idx="2496">
                  <c:v>0.13737981187413498</c:v>
                </c:pt>
                <c:pt idx="2497">
                  <c:v>0.13742595459357421</c:v>
                </c:pt>
                <c:pt idx="2498">
                  <c:v>0.13748474875315533</c:v>
                </c:pt>
                <c:pt idx="2499">
                  <c:v>0.13753428130704773</c:v>
                </c:pt>
                <c:pt idx="2500">
                  <c:v>0.1375867430188823</c:v>
                </c:pt>
                <c:pt idx="2501">
                  <c:v>0.13763688767078444</c:v>
                </c:pt>
                <c:pt idx="2502">
                  <c:v>0.13768471561116652</c:v>
                </c:pt>
                <c:pt idx="2503">
                  <c:v>0.13774148903554184</c:v>
                </c:pt>
                <c:pt idx="2504">
                  <c:v>0.13778699801296682</c:v>
                </c:pt>
                <c:pt idx="2505">
                  <c:v>0.13784361137541698</c:v>
                </c:pt>
                <c:pt idx="2506">
                  <c:v>0.13789590261480306</c:v>
                </c:pt>
                <c:pt idx="2507">
                  <c:v>0.13794418088893359</c:v>
                </c:pt>
                <c:pt idx="2508">
                  <c:v>0.13799677533356852</c:v>
                </c:pt>
                <c:pt idx="2509">
                  <c:v>0.13804520296249667</c:v>
                </c:pt>
                <c:pt idx="2510">
                  <c:v>0.13809964268790262</c:v>
                </c:pt>
                <c:pt idx="2511">
                  <c:v>0.13814852796103888</c:v>
                </c:pt>
                <c:pt idx="2512">
                  <c:v>0.13820219106133241</c:v>
                </c:pt>
                <c:pt idx="2513">
                  <c:v>0.1382532300163247</c:v>
                </c:pt>
                <c:pt idx="2514">
                  <c:v>0.13830303289023838</c:v>
                </c:pt>
                <c:pt idx="2515">
                  <c:v>0.13835807528638799</c:v>
                </c:pt>
                <c:pt idx="2516">
                  <c:v>0.13840371038200464</c:v>
                </c:pt>
                <c:pt idx="2517">
                  <c:v>0.13846167628450362</c:v>
                </c:pt>
                <c:pt idx="2518">
                  <c:v>0.13850853987692724</c:v>
                </c:pt>
                <c:pt idx="2519">
                  <c:v>0.13856249195115877</c:v>
                </c:pt>
                <c:pt idx="2520">
                  <c:v>0.13861567043287626</c:v>
                </c:pt>
                <c:pt idx="2521">
                  <c:v>0.13866083138659982</c:v>
                </c:pt>
                <c:pt idx="2522">
                  <c:v>0.13871862826664805</c:v>
                </c:pt>
                <c:pt idx="2523">
                  <c:v>0.13876501747908396</c:v>
                </c:pt>
                <c:pt idx="2524">
                  <c:v>0.13882080497742819</c:v>
                </c:pt>
                <c:pt idx="2525">
                  <c:v>0.13886950091262168</c:v>
                </c:pt>
                <c:pt idx="2526">
                  <c:v>0.13892004355259163</c:v>
                </c:pt>
                <c:pt idx="2527">
                  <c:v>0.13897274078006708</c:v>
                </c:pt>
                <c:pt idx="2528">
                  <c:v>0.139022199686544</c:v>
                </c:pt>
                <c:pt idx="2529">
                  <c:v>0.13907735657864262</c:v>
                </c:pt>
                <c:pt idx="2530">
                  <c:v>0.13912619408049232</c:v>
                </c:pt>
                <c:pt idx="2531">
                  <c:v>0.13917826424705615</c:v>
                </c:pt>
                <c:pt idx="2532">
                  <c:v>0.13922832915814964</c:v>
                </c:pt>
                <c:pt idx="2533">
                  <c:v>0.13927916173413971</c:v>
                </c:pt>
                <c:pt idx="2534">
                  <c:v>0.13933276419703158</c:v>
                </c:pt>
                <c:pt idx="2535">
                  <c:v>0.13937927894837721</c:v>
                </c:pt>
                <c:pt idx="2536">
                  <c:v>0.13943734234021818</c:v>
                </c:pt>
                <c:pt idx="2537">
                  <c:v>0.13948616226485569</c:v>
                </c:pt>
                <c:pt idx="2538">
                  <c:v>0.1395383676859617</c:v>
                </c:pt>
                <c:pt idx="2539">
                  <c:v>0.13958887653179602</c:v>
                </c:pt>
                <c:pt idx="2540">
                  <c:v>0.13963768905928672</c:v>
                </c:pt>
                <c:pt idx="2541">
                  <c:v>0.13969296598476449</c:v>
                </c:pt>
                <c:pt idx="2542">
                  <c:v>0.139740695690526</c:v>
                </c:pt>
                <c:pt idx="2543">
                  <c:v>0.13979519714922328</c:v>
                </c:pt>
                <c:pt idx="2544">
                  <c:v>0.13984707854651318</c:v>
                </c:pt>
                <c:pt idx="2545">
                  <c:v>0.13989433907898208</c:v>
                </c:pt>
                <c:pt idx="2546">
                  <c:v>0.13995006361261533</c:v>
                </c:pt>
                <c:pt idx="2547">
                  <c:v>0.13999778104905275</c:v>
                </c:pt>
                <c:pt idx="2548">
                  <c:v>0.14004995976841264</c:v>
                </c:pt>
                <c:pt idx="2549">
                  <c:v>0.14010075059701574</c:v>
                </c:pt>
                <c:pt idx="2550">
                  <c:v>0.14015230834512957</c:v>
                </c:pt>
                <c:pt idx="2551">
                  <c:v>0.14020663348417803</c:v>
                </c:pt>
                <c:pt idx="2552">
                  <c:v>0.14025203041610726</c:v>
                </c:pt>
                <c:pt idx="2553">
                  <c:v>0.14030911990327832</c:v>
                </c:pt>
                <c:pt idx="2554">
                  <c:v>0.14035774341925106</c:v>
                </c:pt>
                <c:pt idx="2555">
                  <c:v>0.14041144196011768</c:v>
                </c:pt>
                <c:pt idx="2556">
                  <c:v>0.14046021435359865</c:v>
                </c:pt>
                <c:pt idx="2557">
                  <c:v>0.14051129203892293</c:v>
                </c:pt>
                <c:pt idx="2558">
                  <c:v>0.14056590535244712</c:v>
                </c:pt>
                <c:pt idx="2559">
                  <c:v>0.14061097831951216</c:v>
                </c:pt>
                <c:pt idx="2560">
                  <c:v>0.14066912406106033</c:v>
                </c:pt>
                <c:pt idx="2561">
                  <c:v>0.14071696101182246</c:v>
                </c:pt>
                <c:pt idx="2562">
                  <c:v>0.14077002504851457</c:v>
                </c:pt>
                <c:pt idx="2563">
                  <c:v>0.14081877995660153</c:v>
                </c:pt>
                <c:pt idx="2564">
                  <c:v>0.14086799385683138</c:v>
                </c:pt>
                <c:pt idx="2565">
                  <c:v>0.14092581709489974</c:v>
                </c:pt>
                <c:pt idx="2566">
                  <c:v>0.14096764458725553</c:v>
                </c:pt>
                <c:pt idx="2567">
                  <c:v>0.14102746101235628</c:v>
                </c:pt>
                <c:pt idx="2568">
                  <c:v>0.14107697215898601</c:v>
                </c:pt>
                <c:pt idx="2569">
                  <c:v>0.14112724960362019</c:v>
                </c:pt>
                <c:pt idx="2570">
                  <c:v>0.14117890819813037</c:v>
                </c:pt>
                <c:pt idx="2571">
                  <c:v>0.14122733570696333</c:v>
                </c:pt>
                <c:pt idx="2572">
                  <c:v>0.14128267855979398</c:v>
                </c:pt>
                <c:pt idx="2573">
                  <c:v>0.14133033245112764</c:v>
                </c:pt>
                <c:pt idx="2574">
                  <c:v>0.14138474734348258</c:v>
                </c:pt>
                <c:pt idx="2575">
                  <c:v>0.14143654634033034</c:v>
                </c:pt>
                <c:pt idx="2576">
                  <c:v>0.14148511506908742</c:v>
                </c:pt>
                <c:pt idx="2577">
                  <c:v>0.14153798467451711</c:v>
                </c:pt>
                <c:pt idx="2578">
                  <c:v>0.14158639479771351</c:v>
                </c:pt>
                <c:pt idx="2579">
                  <c:v>0.14164233246595404</c:v>
                </c:pt>
                <c:pt idx="2580">
                  <c:v>0.14168797159704516</c:v>
                </c:pt>
                <c:pt idx="2581">
                  <c:v>0.14174190606667769</c:v>
                </c:pt>
                <c:pt idx="2582">
                  <c:v>0.14179553033343825</c:v>
                </c:pt>
                <c:pt idx="2583">
                  <c:v>0.14184285251267653</c:v>
                </c:pt>
                <c:pt idx="2584">
                  <c:v>0.14189647136667624</c:v>
                </c:pt>
                <c:pt idx="2585">
                  <c:v>0.14194440326651692</c:v>
                </c:pt>
                <c:pt idx="2586">
                  <c:v>0.14200032091274264</c:v>
                </c:pt>
                <c:pt idx="2587">
                  <c:v>0.14204963030855045</c:v>
                </c:pt>
                <c:pt idx="2588">
                  <c:v>0.14209847647156354</c:v>
                </c:pt>
                <c:pt idx="2589">
                  <c:v>0.14215377113530472</c:v>
                </c:pt>
                <c:pt idx="2590">
                  <c:v>0.14219785107974356</c:v>
                </c:pt>
                <c:pt idx="2591">
                  <c:v>0.14225621177991035</c:v>
                </c:pt>
                <c:pt idx="2592">
                  <c:v>0.14230658354040635</c:v>
                </c:pt>
                <c:pt idx="2593">
                  <c:v>0.14235741344612313</c:v>
                </c:pt>
                <c:pt idx="2594">
                  <c:v>0.14240962274399668</c:v>
                </c:pt>
                <c:pt idx="2595">
                  <c:v>0.14245660878162811</c:v>
                </c:pt>
                <c:pt idx="2596">
                  <c:v>0.1425120371836931</c:v>
                </c:pt>
                <c:pt idx="2597">
                  <c:v>0.14255794370037689</c:v>
                </c:pt>
                <c:pt idx="2598">
                  <c:v>0.1426141340930932</c:v>
                </c:pt>
                <c:pt idx="2599">
                  <c:v>0.14266402728712715</c:v>
                </c:pt>
                <c:pt idx="2600">
                  <c:v>0.14271514603945365</c:v>
                </c:pt>
                <c:pt idx="2601">
                  <c:v>0.14276687617058592</c:v>
                </c:pt>
                <c:pt idx="2602">
                  <c:v>0.14281231051757853</c:v>
                </c:pt>
                <c:pt idx="2603">
                  <c:v>0.14287002144142835</c:v>
                </c:pt>
                <c:pt idx="2604">
                  <c:v>0.14291591152761984</c:v>
                </c:pt>
                <c:pt idx="2605">
                  <c:v>0.14297223527654354</c:v>
                </c:pt>
                <c:pt idx="2606">
                  <c:v>0.14302272444213956</c:v>
                </c:pt>
                <c:pt idx="2607">
                  <c:v>0.14306968168205675</c:v>
                </c:pt>
                <c:pt idx="2608">
                  <c:v>0.14312645709923688</c:v>
                </c:pt>
                <c:pt idx="2609">
                  <c:v>0.14317325603299705</c:v>
                </c:pt>
                <c:pt idx="2610">
                  <c:v>0.14322910500878885</c:v>
                </c:pt>
                <c:pt idx="2611">
                  <c:v>0.14327666623774327</c:v>
                </c:pt>
                <c:pt idx="2612">
                  <c:v>0.14332944121186283</c:v>
                </c:pt>
                <c:pt idx="2613">
                  <c:v>0.1433814463832441</c:v>
                </c:pt>
                <c:pt idx="2614">
                  <c:v>0.14342669942021016</c:v>
                </c:pt>
                <c:pt idx="2615">
                  <c:v>0.1434839147354923</c:v>
                </c:pt>
                <c:pt idx="2616">
                  <c:v>0.14353115708599828</c:v>
                </c:pt>
                <c:pt idx="2617">
                  <c:v>0.14358575910021271</c:v>
                </c:pt>
                <c:pt idx="2618">
                  <c:v>0.14363437692386929</c:v>
                </c:pt>
                <c:pt idx="2619">
                  <c:v>0.14368621288300712</c:v>
                </c:pt>
                <c:pt idx="2620">
                  <c:v>0.14373589926838026</c:v>
                </c:pt>
                <c:pt idx="2621">
                  <c:v>0.14378696325870194</c:v>
                </c:pt>
                <c:pt idx="2622">
                  <c:v>0.14384109130835335</c:v>
                </c:pt>
                <c:pt idx="2623">
                  <c:v>0.14389092332463665</c:v>
                </c:pt>
                <c:pt idx="2624">
                  <c:v>0.14394305262247925</c:v>
                </c:pt>
                <c:pt idx="2625">
                  <c:v>0.14399318617782109</c:v>
                </c:pt>
                <c:pt idx="2626">
                  <c:v>0.14404163089543257</c:v>
                </c:pt>
                <c:pt idx="2627">
                  <c:v>0.14409758468957032</c:v>
                </c:pt>
                <c:pt idx="2628">
                  <c:v>0.14414295861827062</c:v>
                </c:pt>
                <c:pt idx="2629">
                  <c:v>0.14420028624644776</c:v>
                </c:pt>
                <c:pt idx="2630">
                  <c:v>0.14425101998895726</c:v>
                </c:pt>
                <c:pt idx="2631">
                  <c:v>0.14429883916626496</c:v>
                </c:pt>
                <c:pt idx="2632">
                  <c:v>0.14435171347905482</c:v>
                </c:pt>
                <c:pt idx="2633">
                  <c:v>0.1443984551085763</c:v>
                </c:pt>
                <c:pt idx="2634">
                  <c:v>0.14445423570206231</c:v>
                </c:pt>
                <c:pt idx="2635">
                  <c:v>0.14450173869935723</c:v>
                </c:pt>
                <c:pt idx="2636">
                  <c:v>0.14455644096848089</c:v>
                </c:pt>
                <c:pt idx="2637">
                  <c:v>0.14460930166286642</c:v>
                </c:pt>
                <c:pt idx="2638">
                  <c:v>0.14465312029418773</c:v>
                </c:pt>
                <c:pt idx="2639">
                  <c:v>0.14470995908460954</c:v>
                </c:pt>
                <c:pt idx="2640">
                  <c:v>0.14475668397253763</c:v>
                </c:pt>
                <c:pt idx="2641">
                  <c:v>0.14481229140369603</c:v>
                </c:pt>
                <c:pt idx="2642">
                  <c:v>0.14485855197910943</c:v>
                </c:pt>
                <c:pt idx="2643">
                  <c:v>0.14491262205838723</c:v>
                </c:pt>
                <c:pt idx="2644">
                  <c:v>0.14496500444615404</c:v>
                </c:pt>
                <c:pt idx="2645">
                  <c:v>0.14501278949431323</c:v>
                </c:pt>
                <c:pt idx="2646">
                  <c:v>0.14506838268632094</c:v>
                </c:pt>
                <c:pt idx="2647">
                  <c:v>0.14511585651944231</c:v>
                </c:pt>
                <c:pt idx="2648">
                  <c:v>0.14517067833553746</c:v>
                </c:pt>
                <c:pt idx="2649">
                  <c:v>0.14521738170187093</c:v>
                </c:pt>
                <c:pt idx="2650">
                  <c:v>0.14526837009972465</c:v>
                </c:pt>
                <c:pt idx="2651">
                  <c:v>0.14532333666161906</c:v>
                </c:pt>
                <c:pt idx="2652">
                  <c:v>0.14536697091745662</c:v>
                </c:pt>
                <c:pt idx="2653">
                  <c:v>0.14542575932513424</c:v>
                </c:pt>
                <c:pt idx="2654">
                  <c:v>0.14547474702494484</c:v>
                </c:pt>
                <c:pt idx="2655">
                  <c:v>0.14552648767692855</c:v>
                </c:pt>
                <c:pt idx="2656">
                  <c:v>0.1455765419138427</c:v>
                </c:pt>
                <c:pt idx="2657">
                  <c:v>0.14562353244939114</c:v>
                </c:pt>
                <c:pt idx="2658">
                  <c:v>0.14567893864801196</c:v>
                </c:pt>
                <c:pt idx="2659">
                  <c:v>0.14572592437224255</c:v>
                </c:pt>
                <c:pt idx="2660">
                  <c:v>0.14578163096989208</c:v>
                </c:pt>
                <c:pt idx="2661">
                  <c:v>0.14583228455029609</c:v>
                </c:pt>
                <c:pt idx="2662">
                  <c:v>0.14588094629866746</c:v>
                </c:pt>
                <c:pt idx="2663">
                  <c:v>0.14593511413911123</c:v>
                </c:pt>
                <c:pt idx="2664">
                  <c:v>0.14598193482339666</c:v>
                </c:pt>
                <c:pt idx="2665">
                  <c:v>0.14603732116841228</c:v>
                </c:pt>
                <c:pt idx="2666">
                  <c:v>0.14608398407808565</c:v>
                </c:pt>
                <c:pt idx="2667">
                  <c:v>0.1461390588091552</c:v>
                </c:pt>
                <c:pt idx="2668">
                  <c:v>0.14618984726164641</c:v>
                </c:pt>
                <c:pt idx="2669">
                  <c:v>0.14623757381785876</c:v>
                </c:pt>
                <c:pt idx="2670">
                  <c:v>0.14629095755524241</c:v>
                </c:pt>
                <c:pt idx="2671">
                  <c:v>0.14633867928616756</c:v>
                </c:pt>
                <c:pt idx="2672">
                  <c:v>0.14639343410770272</c:v>
                </c:pt>
                <c:pt idx="2673">
                  <c:v>0.14644206855787925</c:v>
                </c:pt>
                <c:pt idx="2674">
                  <c:v>0.14649330040470754</c:v>
                </c:pt>
                <c:pt idx="2675">
                  <c:v>0.1465474350863033</c:v>
                </c:pt>
                <c:pt idx="2676">
                  <c:v>0.14659208634696722</c:v>
                </c:pt>
                <c:pt idx="2677">
                  <c:v>0.14664743890916268</c:v>
                </c:pt>
                <c:pt idx="2678">
                  <c:v>0.14669682548735333</c:v>
                </c:pt>
                <c:pt idx="2679">
                  <c:v>0.14674972605127656</c:v>
                </c:pt>
                <c:pt idx="2680">
                  <c:v>0.14680094213907122</c:v>
                </c:pt>
                <c:pt idx="2681">
                  <c:v>0.14685047400940029</c:v>
                </c:pt>
                <c:pt idx="2682">
                  <c:v>0.14690306071747974</c:v>
                </c:pt>
                <c:pt idx="2683">
                  <c:v>0.14695044753331482</c:v>
                </c:pt>
                <c:pt idx="2684">
                  <c:v>0.1470056274147746</c:v>
                </c:pt>
                <c:pt idx="2685">
                  <c:v>0.14705469062462934</c:v>
                </c:pt>
                <c:pt idx="2686">
                  <c:v>0.14710558542943483</c:v>
                </c:pt>
                <c:pt idx="2687">
                  <c:v>0.1471577002480203</c:v>
                </c:pt>
                <c:pt idx="2688">
                  <c:v>0.14720461654454201</c:v>
                </c:pt>
                <c:pt idx="2689">
                  <c:v>0.14726131049996527</c:v>
                </c:pt>
                <c:pt idx="2690">
                  <c:v>0.14730608270001214</c:v>
                </c:pt>
                <c:pt idx="2691">
                  <c:v>0.14736353487338572</c:v>
                </c:pt>
                <c:pt idx="2692">
                  <c:v>0.14741074708763741</c:v>
                </c:pt>
                <c:pt idx="2693">
                  <c:v>0.14746208211147277</c:v>
                </c:pt>
                <c:pt idx="2694">
                  <c:v>0.14751310895802155</c:v>
                </c:pt>
                <c:pt idx="2695">
                  <c:v>0.14755939752754127</c:v>
                </c:pt>
                <c:pt idx="2696">
                  <c:v>0.14761729341532259</c:v>
                </c:pt>
                <c:pt idx="2697">
                  <c:v>0.1476626606735966</c:v>
                </c:pt>
                <c:pt idx="2698">
                  <c:v>0.14771810674989591</c:v>
                </c:pt>
                <c:pt idx="2699">
                  <c:v>0.14777064785301156</c:v>
                </c:pt>
                <c:pt idx="2700">
                  <c:v>0.14781616087951971</c:v>
                </c:pt>
                <c:pt idx="2701">
                  <c:v>0.14787068214729465</c:v>
                </c:pt>
                <c:pt idx="2702">
                  <c:v>0.14791909209803814</c:v>
                </c:pt>
                <c:pt idx="2703">
                  <c:v>0.14797269154935144</c:v>
                </c:pt>
                <c:pt idx="2704">
                  <c:v>0.14802124925569041</c:v>
                </c:pt>
                <c:pt idx="2705">
                  <c:v>0.14807331637770432</c:v>
                </c:pt>
                <c:pt idx="2706">
                  <c:v>0.14812477007835495</c:v>
                </c:pt>
                <c:pt idx="2707">
                  <c:v>0.14817332040085032</c:v>
                </c:pt>
                <c:pt idx="2708">
                  <c:v>0.14822721155188281</c:v>
                </c:pt>
                <c:pt idx="2709">
                  <c:v>0.14827499362776669</c:v>
                </c:pt>
                <c:pt idx="2710">
                  <c:v>0.1483287266534099</c:v>
                </c:pt>
                <c:pt idx="2711">
                  <c:v>0.14837650387905338</c:v>
                </c:pt>
                <c:pt idx="2712">
                  <c:v>0.14842778935094372</c:v>
                </c:pt>
                <c:pt idx="2713">
                  <c:v>0.14848151416725819</c:v>
                </c:pt>
                <c:pt idx="2714">
                  <c:v>0.14852653700338261</c:v>
                </c:pt>
                <c:pt idx="2715">
                  <c:v>0.14858483474890913</c:v>
                </c:pt>
                <c:pt idx="2716">
                  <c:v>0.14863412574073095</c:v>
                </c:pt>
                <c:pt idx="2717">
                  <c:v>0.14868524541028622</c:v>
                </c:pt>
                <c:pt idx="2718">
                  <c:v>0.14873590471366455</c:v>
                </c:pt>
                <c:pt idx="2719">
                  <c:v>0.14878213671761722</c:v>
                </c:pt>
                <c:pt idx="2720">
                  <c:v>0.14883843617275569</c:v>
                </c:pt>
                <c:pt idx="2721">
                  <c:v>0.148883900628027</c:v>
                </c:pt>
                <c:pt idx="2722">
                  <c:v>0.14893897392778035</c:v>
                </c:pt>
                <c:pt idx="2723">
                  <c:v>0.14899129838058789</c:v>
                </c:pt>
                <c:pt idx="2724">
                  <c:v>0.1490382812705876</c:v>
                </c:pt>
                <c:pt idx="2725">
                  <c:v>0.14909136317872981</c:v>
                </c:pt>
                <c:pt idx="2726">
                  <c:v>0.14913849389073489</c:v>
                </c:pt>
                <c:pt idx="2727">
                  <c:v>0.14919401071501592</c:v>
                </c:pt>
                <c:pt idx="2728">
                  <c:v>0.14924159411140892</c:v>
                </c:pt>
                <c:pt idx="2729">
                  <c:v>0.14929375023329872</c:v>
                </c:pt>
                <c:pt idx="2730">
                  <c:v>0.14934468370352302</c:v>
                </c:pt>
                <c:pt idx="2731">
                  <c:v>0.14939332732049523</c:v>
                </c:pt>
                <c:pt idx="2732">
                  <c:v>0.1494483725723566</c:v>
                </c:pt>
                <c:pt idx="2733">
                  <c:v>0.14949411424383555</c:v>
                </c:pt>
                <c:pt idx="2734">
                  <c:v>0.14955128839104326</c:v>
                </c:pt>
                <c:pt idx="2735">
                  <c:v>0.14959763516738936</c:v>
                </c:pt>
                <c:pt idx="2736">
                  <c:v>0.14965007761334145</c:v>
                </c:pt>
                <c:pt idx="2737">
                  <c:v>0.14970312705695984</c:v>
                </c:pt>
                <c:pt idx="2738">
                  <c:v>0.14974748520711023</c:v>
                </c:pt>
                <c:pt idx="2739">
                  <c:v>0.14980494971307634</c:v>
                </c:pt>
                <c:pt idx="2740">
                  <c:v>0.14985174197760734</c:v>
                </c:pt>
                <c:pt idx="2741">
                  <c:v>0.14990599997286394</c:v>
                </c:pt>
                <c:pt idx="2742">
                  <c:v>0.14995415909793777</c:v>
                </c:pt>
                <c:pt idx="2743">
                  <c:v>0.15000414459758124</c:v>
                </c:pt>
                <c:pt idx="2744">
                  <c:v>0.15005671811308313</c:v>
                </c:pt>
                <c:pt idx="2745">
                  <c:v>0.15010502235607184</c:v>
                </c:pt>
                <c:pt idx="2746">
                  <c:v>0.15015941897831397</c:v>
                </c:pt>
                <c:pt idx="2747">
                  <c:v>0.15020832770055439</c:v>
                </c:pt>
                <c:pt idx="2748">
                  <c:v>0.15025890990632418</c:v>
                </c:pt>
                <c:pt idx="2749">
                  <c:v>0.15030933720916959</c:v>
                </c:pt>
                <c:pt idx="2750">
                  <c:v>0.1503590002848201</c:v>
                </c:pt>
                <c:pt idx="2751">
                  <c:v>0.15041216446366201</c:v>
                </c:pt>
                <c:pt idx="2752">
                  <c:v>0.15045908064623498</c:v>
                </c:pt>
                <c:pt idx="2753">
                  <c:v>0.15051619965049717</c:v>
                </c:pt>
                <c:pt idx="2754">
                  <c:v>0.15056432939855943</c:v>
                </c:pt>
                <c:pt idx="2755">
                  <c:v>0.15061535049442273</c:v>
                </c:pt>
                <c:pt idx="2756">
                  <c:v>0.15066606440697328</c:v>
                </c:pt>
                <c:pt idx="2757">
                  <c:v>0.15071357781124448</c:v>
                </c:pt>
                <c:pt idx="2758">
                  <c:v>0.15076915953760137</c:v>
                </c:pt>
                <c:pt idx="2759">
                  <c:v>0.1508160589747102</c:v>
                </c:pt>
                <c:pt idx="2760">
                  <c:v>0.150869351119826</c:v>
                </c:pt>
                <c:pt idx="2761">
                  <c:v>0.150921726918017</c:v>
                </c:pt>
                <c:pt idx="2762">
                  <c:v>0.15096709675834724</c:v>
                </c:pt>
                <c:pt idx="2763">
                  <c:v>0.15102296886756042</c:v>
                </c:pt>
                <c:pt idx="2764">
                  <c:v>0.15107016086027553</c:v>
                </c:pt>
                <c:pt idx="2765">
                  <c:v>0.15112146059696085</c:v>
                </c:pt>
                <c:pt idx="2766">
                  <c:v>0.15117214884983227</c:v>
                </c:pt>
                <c:pt idx="2767">
                  <c:v>0.15122222571173727</c:v>
                </c:pt>
                <c:pt idx="2768">
                  <c:v>0.1512762572029778</c:v>
                </c:pt>
                <c:pt idx="2769">
                  <c:v>0.15132191534223391</c:v>
                </c:pt>
                <c:pt idx="2770">
                  <c:v>0.15137791981286627</c:v>
                </c:pt>
                <c:pt idx="2771">
                  <c:v>0.1514261602798859</c:v>
                </c:pt>
                <c:pt idx="2772">
                  <c:v>0.15147911558942118</c:v>
                </c:pt>
                <c:pt idx="2773">
                  <c:v>0.15152750333412351</c:v>
                </c:pt>
                <c:pt idx="2774">
                  <c:v>0.15157786670739393</c:v>
                </c:pt>
                <c:pt idx="2775">
                  <c:v>0.15163218327302402</c:v>
                </c:pt>
                <c:pt idx="2776">
                  <c:v>0.1516767602108863</c:v>
                </c:pt>
                <c:pt idx="2777">
                  <c:v>0.15173426608966115</c:v>
                </c:pt>
                <c:pt idx="2778">
                  <c:v>0.15178096816624645</c:v>
                </c:pt>
                <c:pt idx="2779">
                  <c:v>0.15183375257821544</c:v>
                </c:pt>
                <c:pt idx="2780">
                  <c:v>0.15188288369144584</c:v>
                </c:pt>
                <c:pt idx="2781">
                  <c:v>0.15193018721925616</c:v>
                </c:pt>
                <c:pt idx="2782">
                  <c:v>0.15198843897163508</c:v>
                </c:pt>
                <c:pt idx="2783">
                  <c:v>0.152029350053837</c:v>
                </c:pt>
                <c:pt idx="2784">
                  <c:v>0.15208805225167335</c:v>
                </c:pt>
                <c:pt idx="2785">
                  <c:v>0.15213762707156794</c:v>
                </c:pt>
                <c:pt idx="2786">
                  <c:v>0.15218598296364383</c:v>
                </c:pt>
                <c:pt idx="2787">
                  <c:v>0.15223813779843537</c:v>
                </c:pt>
                <c:pt idx="2788">
                  <c:v>0.15228633678698086</c:v>
                </c:pt>
                <c:pt idx="2789">
                  <c:v>0.15234046285024416</c:v>
                </c:pt>
                <c:pt idx="2790">
                  <c:v>0.15238835285102648</c:v>
                </c:pt>
                <c:pt idx="2791">
                  <c:v>0.15244140925326302</c:v>
                </c:pt>
                <c:pt idx="2792">
                  <c:v>0.15249309473193523</c:v>
                </c:pt>
                <c:pt idx="2793">
                  <c:v>0.1525409774239094</c:v>
                </c:pt>
                <c:pt idx="2794">
                  <c:v>0.15259372173553501</c:v>
                </c:pt>
                <c:pt idx="2795">
                  <c:v>0.15264144761995102</c:v>
                </c:pt>
                <c:pt idx="2796">
                  <c:v>0.15269692229816828</c:v>
                </c:pt>
                <c:pt idx="2797">
                  <c:v>0.15274236364574484</c:v>
                </c:pt>
                <c:pt idx="2798">
                  <c:v>0.1527947934041276</c:v>
                </c:pt>
                <c:pt idx="2799">
                  <c:v>0.15284798020530349</c:v>
                </c:pt>
                <c:pt idx="2800">
                  <c:v>0.15289463029929229</c:v>
                </c:pt>
                <c:pt idx="2801">
                  <c:v>0.15294765984777939</c:v>
                </c:pt>
                <c:pt idx="2802">
                  <c:v>0.15299536884357787</c:v>
                </c:pt>
                <c:pt idx="2803">
                  <c:v>0.15305021618225365</c:v>
                </c:pt>
                <c:pt idx="2804">
                  <c:v>0.15309943948712854</c:v>
                </c:pt>
                <c:pt idx="2805">
                  <c:v>0.15314668550390678</c:v>
                </c:pt>
                <c:pt idx="2806">
                  <c:v>0.15320213216207118</c:v>
                </c:pt>
                <c:pt idx="2807">
                  <c:v>0.15324709486581992</c:v>
                </c:pt>
                <c:pt idx="2808">
                  <c:v>0.15330451051457702</c:v>
                </c:pt>
                <c:pt idx="2809">
                  <c:v>0.15335356942271633</c:v>
                </c:pt>
                <c:pt idx="2810">
                  <c:v>0.1534035371677121</c:v>
                </c:pt>
                <c:pt idx="2811">
                  <c:v>0.15345502107752079</c:v>
                </c:pt>
                <c:pt idx="2812">
                  <c:v>0.1535013391443012</c:v>
                </c:pt>
                <c:pt idx="2813">
                  <c:v>0.1535570698432521</c:v>
                </c:pt>
                <c:pt idx="2814">
                  <c:v>0.15360277580949053</c:v>
                </c:pt>
                <c:pt idx="2815">
                  <c:v>0.15365728617395133</c:v>
                </c:pt>
                <c:pt idx="2816">
                  <c:v>0.15370663143447455</c:v>
                </c:pt>
                <c:pt idx="2817">
                  <c:v>0.15375764428243568</c:v>
                </c:pt>
                <c:pt idx="2818">
                  <c:v>0.15380835090350162</c:v>
                </c:pt>
                <c:pt idx="2819">
                  <c:v>0.15385374177546562</c:v>
                </c:pt>
                <c:pt idx="2820">
                  <c:v>0.15391127440152791</c:v>
                </c:pt>
                <c:pt idx="2821">
                  <c:v>0.15395666060205124</c:v>
                </c:pt>
                <c:pt idx="2822">
                  <c:v>0.15401175880626597</c:v>
                </c:pt>
                <c:pt idx="2823">
                  <c:v>0.15406214899633874</c:v>
                </c:pt>
                <c:pt idx="2824">
                  <c:v>0.15410783188380253</c:v>
                </c:pt>
                <c:pt idx="2825">
                  <c:v>0.15416474286070847</c:v>
                </c:pt>
                <c:pt idx="2826">
                  <c:v>0.15421011755898026</c:v>
                </c:pt>
                <c:pt idx="2827">
                  <c:v>0.15426596051524805</c:v>
                </c:pt>
                <c:pt idx="2828">
                  <c:v>0.15431315145198687</c:v>
                </c:pt>
                <c:pt idx="2829">
                  <c:v>0.15436413336980423</c:v>
                </c:pt>
                <c:pt idx="2830">
                  <c:v>0.15441602300995819</c:v>
                </c:pt>
                <c:pt idx="2831">
                  <c:v>0.15446184144788214</c:v>
                </c:pt>
                <c:pt idx="2832">
                  <c:v>0.15451797375873216</c:v>
                </c:pt>
                <c:pt idx="2833">
                  <c:v>0.15456575959445815</c:v>
                </c:pt>
                <c:pt idx="2834">
                  <c:v>0.15461839722119611</c:v>
                </c:pt>
                <c:pt idx="2835">
                  <c:v>0.15466724003335644</c:v>
                </c:pt>
                <c:pt idx="2836">
                  <c:v>0.15471850725130348</c:v>
                </c:pt>
                <c:pt idx="2837">
                  <c:v>0.15476643517257274</c:v>
                </c:pt>
                <c:pt idx="2838">
                  <c:v>0.15481754564620415</c:v>
                </c:pt>
                <c:pt idx="2839">
                  <c:v>0.15487092827760154</c:v>
                </c:pt>
                <c:pt idx="2840">
                  <c:v>0.1549199104010319</c:v>
                </c:pt>
                <c:pt idx="2841">
                  <c:v>0.15497192284672712</c:v>
                </c:pt>
                <c:pt idx="2842">
                  <c:v>0.15502135490873648</c:v>
                </c:pt>
                <c:pt idx="2843">
                  <c:v>0.15506926831769222</c:v>
                </c:pt>
                <c:pt idx="2844">
                  <c:v>0.15512536654357781</c:v>
                </c:pt>
                <c:pt idx="2845">
                  <c:v>0.15516918161759238</c:v>
                </c:pt>
                <c:pt idx="2846">
                  <c:v>0.15522618382310799</c:v>
                </c:pt>
                <c:pt idx="2847">
                  <c:v>0.15527666444640448</c:v>
                </c:pt>
                <c:pt idx="2848">
                  <c:v>0.15532365612979479</c:v>
                </c:pt>
                <c:pt idx="2849">
                  <c:v>0.15537670860234037</c:v>
                </c:pt>
                <c:pt idx="2850">
                  <c:v>0.1554224830452946</c:v>
                </c:pt>
                <c:pt idx="2851">
                  <c:v>0.15547765210589312</c:v>
                </c:pt>
                <c:pt idx="2852">
                  <c:v>0.15552478589774626</c:v>
                </c:pt>
                <c:pt idx="2853">
                  <c:v>0.15557797924519595</c:v>
                </c:pt>
                <c:pt idx="2854">
                  <c:v>0.15563132129915969</c:v>
                </c:pt>
                <c:pt idx="2855">
                  <c:v>0.15567390197610034</c:v>
                </c:pt>
                <c:pt idx="2856">
                  <c:v>0.1557307238987102</c:v>
                </c:pt>
                <c:pt idx="2857">
                  <c:v>0.15577693668161371</c:v>
                </c:pt>
                <c:pt idx="2858">
                  <c:v>0.15583178318036781</c:v>
                </c:pt>
                <c:pt idx="2859">
                  <c:v>0.15587768829631915</c:v>
                </c:pt>
                <c:pt idx="2860">
                  <c:v>0.15593071138500841</c:v>
                </c:pt>
                <c:pt idx="2861">
                  <c:v>0.15598221683634159</c:v>
                </c:pt>
                <c:pt idx="2862">
                  <c:v>0.1560299327548583</c:v>
                </c:pt>
                <c:pt idx="2863">
                  <c:v>0.15608506831412683</c:v>
                </c:pt>
                <c:pt idx="2864">
                  <c:v>0.15613187056546016</c:v>
                </c:pt>
                <c:pt idx="2865">
                  <c:v>0.15618594034229308</c:v>
                </c:pt>
                <c:pt idx="2866">
                  <c:v>0.1562325864281498</c:v>
                </c:pt>
                <c:pt idx="2867">
                  <c:v>0.15628225908835811</c:v>
                </c:pt>
                <c:pt idx="2868">
                  <c:v>0.15633738073761175</c:v>
                </c:pt>
                <c:pt idx="2869">
                  <c:v>0.15638038562866774</c:v>
                </c:pt>
                <c:pt idx="2870">
                  <c:v>0.15643822731900581</c:v>
                </c:pt>
                <c:pt idx="2871">
                  <c:v>0.15648728414104804</c:v>
                </c:pt>
                <c:pt idx="2872">
                  <c:v>0.15653739834770175</c:v>
                </c:pt>
                <c:pt idx="2873">
                  <c:v>0.15658751004304758</c:v>
                </c:pt>
                <c:pt idx="2874">
                  <c:v>0.15663383463340499</c:v>
                </c:pt>
                <c:pt idx="2875">
                  <c:v>0.15668908828286587</c:v>
                </c:pt>
                <c:pt idx="2876">
                  <c:v>0.15673586227390132</c:v>
                </c:pt>
                <c:pt idx="2877">
                  <c:v>0.15679050484527646</c:v>
                </c:pt>
                <c:pt idx="2878">
                  <c:v>0.15684090656439456</c:v>
                </c:pt>
                <c:pt idx="2879">
                  <c:v>0.15688812749174966</c:v>
                </c:pt>
                <c:pt idx="2880">
                  <c:v>0.15694230773186599</c:v>
                </c:pt>
                <c:pt idx="2881">
                  <c:v>0.15698876721999516</c:v>
                </c:pt>
                <c:pt idx="2882">
                  <c:v>0.15704354729616216</c:v>
                </c:pt>
                <c:pt idx="2883">
                  <c:v>0.15708985076608611</c:v>
                </c:pt>
                <c:pt idx="2884">
                  <c:v>0.15714326354375152</c:v>
                </c:pt>
                <c:pt idx="2885">
                  <c:v>0.15719334488812073</c:v>
                </c:pt>
                <c:pt idx="2886">
                  <c:v>0.15724115434505243</c:v>
                </c:pt>
                <c:pt idx="2887">
                  <c:v>0.15729410518973641</c:v>
                </c:pt>
                <c:pt idx="2888">
                  <c:v>0.15734175855282864</c:v>
                </c:pt>
                <c:pt idx="2889">
                  <c:v>0.15739606549005419</c:v>
                </c:pt>
                <c:pt idx="2890">
                  <c:v>0.15744431904053782</c:v>
                </c:pt>
                <c:pt idx="2891">
                  <c:v>0.15749378029480218</c:v>
                </c:pt>
                <c:pt idx="2892">
                  <c:v>0.15754777648558815</c:v>
                </c:pt>
                <c:pt idx="2893">
                  <c:v>0.15759193926961729</c:v>
                </c:pt>
                <c:pt idx="2894">
                  <c:v>0.15764729123782487</c:v>
                </c:pt>
                <c:pt idx="2895">
                  <c:v>0.15769583511435328</c:v>
                </c:pt>
                <c:pt idx="2896">
                  <c:v>0.15774770338136684</c:v>
                </c:pt>
                <c:pt idx="2897">
                  <c:v>0.15779896412732763</c:v>
                </c:pt>
                <c:pt idx="2898">
                  <c:v>0.1578468958399179</c:v>
                </c:pt>
                <c:pt idx="2899">
                  <c:v>0.15789981462063934</c:v>
                </c:pt>
                <c:pt idx="2900">
                  <c:v>0.15794713675839009</c:v>
                </c:pt>
                <c:pt idx="2901">
                  <c:v>0.15800125965305298</c:v>
                </c:pt>
                <c:pt idx="2902">
                  <c:v>0.15804963518018564</c:v>
                </c:pt>
                <c:pt idx="2903">
                  <c:v>0.15809951999163141</c:v>
                </c:pt>
                <c:pt idx="2904">
                  <c:v>0.15815151847945458</c:v>
                </c:pt>
                <c:pt idx="2905">
                  <c:v>0.15819746838107077</c:v>
                </c:pt>
                <c:pt idx="2906">
                  <c:v>0.15825339139957431</c:v>
                </c:pt>
                <c:pt idx="2907">
                  <c:v>0.15829797643045226</c:v>
                </c:pt>
                <c:pt idx="2908">
                  <c:v>0.15835525394265912</c:v>
                </c:pt>
                <c:pt idx="2909">
                  <c:v>0.15840134560053826</c:v>
                </c:pt>
                <c:pt idx="2910">
                  <c:v>0.15845227063413977</c:v>
                </c:pt>
                <c:pt idx="2911">
                  <c:v>0.15850319307451413</c:v>
                </c:pt>
                <c:pt idx="2912">
                  <c:v>0.15854852244224063</c:v>
                </c:pt>
                <c:pt idx="2913">
                  <c:v>0.15860623886334904</c:v>
                </c:pt>
                <c:pt idx="2914">
                  <c:v>0.15865141248151052</c:v>
                </c:pt>
                <c:pt idx="2915">
                  <c:v>0.1587056483439227</c:v>
                </c:pt>
                <c:pt idx="2916">
                  <c:v>0.15875821957568792</c:v>
                </c:pt>
                <c:pt idx="2917">
                  <c:v>0.15880263104890088</c:v>
                </c:pt>
                <c:pt idx="2918">
                  <c:v>0.1588574629020521</c:v>
                </c:pt>
                <c:pt idx="2919">
                  <c:v>0.15890443766324661</c:v>
                </c:pt>
                <c:pt idx="2920">
                  <c:v>0.15895745154390908</c:v>
                </c:pt>
                <c:pt idx="2921">
                  <c:v>0.15900547878714555</c:v>
                </c:pt>
                <c:pt idx="2922">
                  <c:v>0.1590565240830607</c:v>
                </c:pt>
                <c:pt idx="2923">
                  <c:v>0.15910771778349814</c:v>
                </c:pt>
                <c:pt idx="2924">
                  <c:v>0.15915558680781683</c:v>
                </c:pt>
                <c:pt idx="2925">
                  <c:v>0.15920904036031638</c:v>
                </c:pt>
                <c:pt idx="2926">
                  <c:v>0.15925705552224548</c:v>
                </c:pt>
                <c:pt idx="2927">
                  <c:v>0.15930929581552758</c:v>
                </c:pt>
                <c:pt idx="2928">
                  <c:v>0.15935670227459101</c:v>
                </c:pt>
                <c:pt idx="2929">
                  <c:v>0.15940697482200908</c:v>
                </c:pt>
                <c:pt idx="2930">
                  <c:v>0.15946011302543078</c:v>
                </c:pt>
                <c:pt idx="2931">
                  <c:v>0.15950524808834038</c:v>
                </c:pt>
                <c:pt idx="2932">
                  <c:v>0.15956275837737724</c:v>
                </c:pt>
                <c:pt idx="2933">
                  <c:v>0.15961136029492856</c:v>
                </c:pt>
                <c:pt idx="2934">
                  <c:v>0.15966237467359898</c:v>
                </c:pt>
                <c:pt idx="2935">
                  <c:v>0.15971233001941612</c:v>
                </c:pt>
                <c:pt idx="2936">
                  <c:v>0.15975805734766751</c:v>
                </c:pt>
                <c:pt idx="2937">
                  <c:v>0.15981404406720967</c:v>
                </c:pt>
                <c:pt idx="2938">
                  <c:v>0.15985855957215619</c:v>
                </c:pt>
                <c:pt idx="2939">
                  <c:v>0.15991378622400917</c:v>
                </c:pt>
                <c:pt idx="2940">
                  <c:v>0.15996493605795314</c:v>
                </c:pt>
                <c:pt idx="2941">
                  <c:v>0.1600114062051918</c:v>
                </c:pt>
                <c:pt idx="2942">
                  <c:v>0.16006421056956036</c:v>
                </c:pt>
                <c:pt idx="2943">
                  <c:v>0.16011037438654988</c:v>
                </c:pt>
                <c:pt idx="2944">
                  <c:v>0.16016558713364845</c:v>
                </c:pt>
                <c:pt idx="2945">
                  <c:v>0.16021295301730859</c:v>
                </c:pt>
                <c:pt idx="2946">
                  <c:v>0.16026363504506502</c:v>
                </c:pt>
                <c:pt idx="2947">
                  <c:v>0.16031476698788719</c:v>
                </c:pt>
                <c:pt idx="2948">
                  <c:v>0.16036212580620601</c:v>
                </c:pt>
                <c:pt idx="2949">
                  <c:v>0.16041747546790486</c:v>
                </c:pt>
                <c:pt idx="2950">
                  <c:v>0.16046271814738308</c:v>
                </c:pt>
                <c:pt idx="2951">
                  <c:v>0.16051851463318392</c:v>
                </c:pt>
                <c:pt idx="2952">
                  <c:v>0.16056510985335212</c:v>
                </c:pt>
                <c:pt idx="2953">
                  <c:v>0.16061577403668056</c:v>
                </c:pt>
                <c:pt idx="2954">
                  <c:v>0.16066794340015836</c:v>
                </c:pt>
                <c:pt idx="2955">
                  <c:v>0.16071317474947147</c:v>
                </c:pt>
                <c:pt idx="2956">
                  <c:v>0.16077046485512403</c:v>
                </c:pt>
                <c:pt idx="2957">
                  <c:v>0.16081629457661098</c:v>
                </c:pt>
                <c:pt idx="2958">
                  <c:v>0.1608701116668062</c:v>
                </c:pt>
                <c:pt idx="2959">
                  <c:v>0.16091774566645675</c:v>
                </c:pt>
                <c:pt idx="2960">
                  <c:v>0.1609665832343736</c:v>
                </c:pt>
                <c:pt idx="2961">
                  <c:v>0.16101828213486416</c:v>
                </c:pt>
                <c:pt idx="2962">
                  <c:v>0.16106605979182523</c:v>
                </c:pt>
                <c:pt idx="2963">
                  <c:v>0.161120767680724</c:v>
                </c:pt>
                <c:pt idx="2964">
                  <c:v>0.16116914323781525</c:v>
                </c:pt>
                <c:pt idx="2965">
                  <c:v>0.16121842060482861</c:v>
                </c:pt>
                <c:pt idx="2966">
                  <c:v>0.16126890101636768</c:v>
                </c:pt>
                <c:pt idx="2967">
                  <c:v>0.16131726940813032</c:v>
                </c:pt>
                <c:pt idx="2968">
                  <c:v>0.16137060753889479</c:v>
                </c:pt>
                <c:pt idx="2969">
                  <c:v>0.16141716307344098</c:v>
                </c:pt>
                <c:pt idx="2970">
                  <c:v>0.16147275567819228</c:v>
                </c:pt>
                <c:pt idx="2971">
                  <c:v>0.16152111421107609</c:v>
                </c:pt>
                <c:pt idx="2972">
                  <c:v>0.16157142870681351</c:v>
                </c:pt>
                <c:pt idx="2973">
                  <c:v>0.16162113814761064</c:v>
                </c:pt>
                <c:pt idx="2974">
                  <c:v>0.1616685857633807</c:v>
                </c:pt>
                <c:pt idx="2975">
                  <c:v>0.16172311008463033</c:v>
                </c:pt>
                <c:pt idx="2976">
                  <c:v>0.16177010103707326</c:v>
                </c:pt>
                <c:pt idx="2977">
                  <c:v>0.16182221021635801</c:v>
                </c:pt>
                <c:pt idx="2978">
                  <c:v>0.16187371430906247</c:v>
                </c:pt>
                <c:pt idx="2979">
                  <c:v>0.16191919232594548</c:v>
                </c:pt>
                <c:pt idx="2980">
                  <c:v>0.16197490760702035</c:v>
                </c:pt>
                <c:pt idx="2981">
                  <c:v>0.16202128444655536</c:v>
                </c:pt>
                <c:pt idx="2982">
                  <c:v>0.16207247716154205</c:v>
                </c:pt>
                <c:pt idx="2983">
                  <c:v>0.16212261336867917</c:v>
                </c:pt>
                <c:pt idx="2984">
                  <c:v>0.16217124158258275</c:v>
                </c:pt>
                <c:pt idx="2985">
                  <c:v>0.16222528688475316</c:v>
                </c:pt>
                <c:pt idx="2986">
                  <c:v>0.16226954465041749</c:v>
                </c:pt>
                <c:pt idx="2987">
                  <c:v>0.16232614356448621</c:v>
                </c:pt>
                <c:pt idx="2988">
                  <c:v>0.16237385877722657</c:v>
                </c:pt>
                <c:pt idx="2989">
                  <c:v>0.16242548497616424</c:v>
                </c:pt>
                <c:pt idx="2990">
                  <c:v>0.16247364695695549</c:v>
                </c:pt>
                <c:pt idx="2991">
                  <c:v>0.16252270958978055</c:v>
                </c:pt>
                <c:pt idx="2992">
                  <c:v>0.16257628443935113</c:v>
                </c:pt>
                <c:pt idx="2993">
                  <c:v>0.16262112859538272</c:v>
                </c:pt>
                <c:pt idx="2994">
                  <c:v>0.16267845997324515</c:v>
                </c:pt>
                <c:pt idx="2995">
                  <c:v>0.16272450326688942</c:v>
                </c:pt>
                <c:pt idx="2996">
                  <c:v>0.16277656273807631</c:v>
                </c:pt>
                <c:pt idx="2997">
                  <c:v>0.16282515916275817</c:v>
                </c:pt>
                <c:pt idx="2998">
                  <c:v>0.16287239924377933</c:v>
                </c:pt>
                <c:pt idx="2999">
                  <c:v>0.16292971621817157</c:v>
                </c:pt>
                <c:pt idx="3000">
                  <c:v>0.16297003170188037</c:v>
                </c:pt>
                <c:pt idx="3001">
                  <c:v>0.16302794475755253</c:v>
                </c:pt>
                <c:pt idx="3002">
                  <c:v>0.16307698020327047</c:v>
                </c:pt>
                <c:pt idx="3003">
                  <c:v>0.16312450919935101</c:v>
                </c:pt>
                <c:pt idx="3004">
                  <c:v>0.16317684864473056</c:v>
                </c:pt>
                <c:pt idx="3005">
                  <c:v>0.16322392172554667</c:v>
                </c:pt>
                <c:pt idx="3006">
                  <c:v>0.16327791016676982</c:v>
                </c:pt>
                <c:pt idx="3007">
                  <c:v>0.16332557998845099</c:v>
                </c:pt>
                <c:pt idx="3008">
                  <c:v>0.16337685634494165</c:v>
                </c:pt>
                <c:pt idx="3009">
                  <c:v>0.16342843079022154</c:v>
                </c:pt>
                <c:pt idx="3010">
                  <c:v>0.16347564238190895</c:v>
                </c:pt>
                <c:pt idx="3011">
                  <c:v>0.16352781310889561</c:v>
                </c:pt>
                <c:pt idx="3012">
                  <c:v>0.16357607236665803</c:v>
                </c:pt>
                <c:pt idx="3013">
                  <c:v>0.1636301921282918</c:v>
                </c:pt>
                <c:pt idx="3014">
                  <c:v>0.1636749890486765</c:v>
                </c:pt>
                <c:pt idx="3015">
                  <c:v>0.16372669843472326</c:v>
                </c:pt>
                <c:pt idx="3016">
                  <c:v>0.16377945729076404</c:v>
                </c:pt>
                <c:pt idx="3017">
                  <c:v>0.16382560021916945</c:v>
                </c:pt>
                <c:pt idx="3018">
                  <c:v>0.16387850414895178</c:v>
                </c:pt>
                <c:pt idx="3019">
                  <c:v>0.16392539392882183</c:v>
                </c:pt>
                <c:pt idx="3020">
                  <c:v>0.16397934451295512</c:v>
                </c:pt>
                <c:pt idx="3021">
                  <c:v>0.16402878413587774</c:v>
                </c:pt>
                <c:pt idx="3022">
                  <c:v>0.16407536634650047</c:v>
                </c:pt>
                <c:pt idx="3023">
                  <c:v>0.16413021036149586</c:v>
                </c:pt>
                <c:pt idx="3024">
                  <c:v>0.16417423365478351</c:v>
                </c:pt>
                <c:pt idx="3025">
                  <c:v>0.16423132582439759</c:v>
                </c:pt>
                <c:pt idx="3026">
                  <c:v>0.16427985160590677</c:v>
                </c:pt>
                <c:pt idx="3027">
                  <c:v>0.16432867548009994</c:v>
                </c:pt>
                <c:pt idx="3028">
                  <c:v>0.16438050129220505</c:v>
                </c:pt>
                <c:pt idx="3029">
                  <c:v>0.1644260156597693</c:v>
                </c:pt>
                <c:pt idx="3030">
                  <c:v>0.16448084044764699</c:v>
                </c:pt>
                <c:pt idx="3031">
                  <c:v>0.16452604986073502</c:v>
                </c:pt>
                <c:pt idx="3032">
                  <c:v>0.16458011823561514</c:v>
                </c:pt>
                <c:pt idx="3033">
                  <c:v>0.16462862709506196</c:v>
                </c:pt>
                <c:pt idx="3034">
                  <c:v>0.16467893565549463</c:v>
                </c:pt>
                <c:pt idx="3035">
                  <c:v>0.16473029282887916</c:v>
                </c:pt>
                <c:pt idx="3036">
                  <c:v>0.16477504049633931</c:v>
                </c:pt>
                <c:pt idx="3037">
                  <c:v>0.16483089719089886</c:v>
                </c:pt>
                <c:pt idx="3038">
                  <c:v>0.16487699162940261</c:v>
                </c:pt>
                <c:pt idx="3039">
                  <c:v>0.16493059063364535</c:v>
                </c:pt>
                <c:pt idx="3040">
                  <c:v>0.16497998325084001</c:v>
                </c:pt>
                <c:pt idx="3041">
                  <c:v>0.16502562046114738</c:v>
                </c:pt>
                <c:pt idx="3042">
                  <c:v>0.16508191349296328</c:v>
                </c:pt>
                <c:pt idx="3043">
                  <c:v>0.16512769615546702</c:v>
                </c:pt>
                <c:pt idx="3044">
                  <c:v>0.16518233239296526</c:v>
                </c:pt>
                <c:pt idx="3045">
                  <c:v>0.16522856072400605</c:v>
                </c:pt>
                <c:pt idx="3046">
                  <c:v>0.16527913927434423</c:v>
                </c:pt>
                <c:pt idx="3047">
                  <c:v>0.16533106592570976</c:v>
                </c:pt>
                <c:pt idx="3048">
                  <c:v>0.16537563665221908</c:v>
                </c:pt>
                <c:pt idx="3049">
                  <c:v>0.16543130975239467</c:v>
                </c:pt>
                <c:pt idx="3050">
                  <c:v>0.16547887703478642</c:v>
                </c:pt>
                <c:pt idx="3051">
                  <c:v>0.16553109340201849</c:v>
                </c:pt>
                <c:pt idx="3052">
                  <c:v>0.16557970618962198</c:v>
                </c:pt>
                <c:pt idx="3053">
                  <c:v>0.16562891672806851</c:v>
                </c:pt>
                <c:pt idx="3054">
                  <c:v>0.1656776747816899</c:v>
                </c:pt>
                <c:pt idx="3055">
                  <c:v>0.16572793059504168</c:v>
                </c:pt>
                <c:pt idx="3056">
                  <c:v>0.16578058397671733</c:v>
                </c:pt>
                <c:pt idx="3057">
                  <c:v>0.16582978463109574</c:v>
                </c:pt>
                <c:pt idx="3058">
                  <c:v>0.16587973281923576</c:v>
                </c:pt>
                <c:pt idx="3059">
                  <c:v>0.16592997847927746</c:v>
                </c:pt>
                <c:pt idx="3060">
                  <c:v>0.16597677216681747</c:v>
                </c:pt>
                <c:pt idx="3061">
                  <c:v>0.16603211187502928</c:v>
                </c:pt>
                <c:pt idx="3062">
                  <c:v>0.1660768013283257</c:v>
                </c:pt>
                <c:pt idx="3063">
                  <c:v>0.16613168564240266</c:v>
                </c:pt>
                <c:pt idx="3064">
                  <c:v>0.16618221853576554</c:v>
                </c:pt>
                <c:pt idx="3065">
                  <c:v>0.16622810079081149</c:v>
                </c:pt>
                <c:pt idx="3066">
                  <c:v>0.16628117763605041</c:v>
                </c:pt>
                <c:pt idx="3067">
                  <c:v>0.16632645565584323</c:v>
                </c:pt>
                <c:pt idx="3068">
                  <c:v>0.16638072660732989</c:v>
                </c:pt>
                <c:pt idx="3069">
                  <c:v>0.16642749920794891</c:v>
                </c:pt>
                <c:pt idx="3070">
                  <c:v>0.16648011576882144</c:v>
                </c:pt>
                <c:pt idx="3071">
                  <c:v>0.16653272956133677</c:v>
                </c:pt>
                <c:pt idx="3072">
                  <c:v>0.1665740991464239</c:v>
                </c:pt>
                <c:pt idx="3073">
                  <c:v>0.16663105447068274</c:v>
                </c:pt>
                <c:pt idx="3074">
                  <c:v>0.16667706600849611</c:v>
                </c:pt>
                <c:pt idx="3075">
                  <c:v>0.16673161766210676</c:v>
                </c:pt>
                <c:pt idx="3076">
                  <c:v>0.16677717500449712</c:v>
                </c:pt>
                <c:pt idx="3077">
                  <c:v>0.16682842453397154</c:v>
                </c:pt>
                <c:pt idx="3078">
                  <c:v>0.16688042064131806</c:v>
                </c:pt>
                <c:pt idx="3079">
                  <c:v>0.16692716987633205</c:v>
                </c:pt>
                <c:pt idx="3080">
                  <c:v>0.166981857714048</c:v>
                </c:pt>
                <c:pt idx="3081">
                  <c:v>0.16702845238870445</c:v>
                </c:pt>
                <c:pt idx="3082">
                  <c:v>0.1670816365825844</c:v>
                </c:pt>
                <c:pt idx="3083">
                  <c:v>0.16712792700103785</c:v>
                </c:pt>
                <c:pt idx="3084">
                  <c:v>0.16717631242948341</c:v>
                </c:pt>
                <c:pt idx="3085">
                  <c:v>0.16723068706760777</c:v>
                </c:pt>
                <c:pt idx="3086">
                  <c:v>0.16727322604545039</c:v>
                </c:pt>
                <c:pt idx="3087">
                  <c:v>0.16733089043259239</c:v>
                </c:pt>
                <c:pt idx="3088">
                  <c:v>0.16737971533989462</c:v>
                </c:pt>
                <c:pt idx="3089">
                  <c:v>0.1674286876221171</c:v>
                </c:pt>
                <c:pt idx="3090">
                  <c:v>0.16747840626254401</c:v>
                </c:pt>
                <c:pt idx="3091">
                  <c:v>0.16752482806270882</c:v>
                </c:pt>
                <c:pt idx="3092">
                  <c:v>0.16757963296252013</c:v>
                </c:pt>
                <c:pt idx="3093">
                  <c:v>0.16762515168884218</c:v>
                </c:pt>
                <c:pt idx="3094">
                  <c:v>0.16767860360058812</c:v>
                </c:pt>
                <c:pt idx="3095">
                  <c:v>0.16772875895869177</c:v>
                </c:pt>
                <c:pt idx="3096">
                  <c:v>0.16777561825901022</c:v>
                </c:pt>
                <c:pt idx="3097">
                  <c:v>0.16782996032074496</c:v>
                </c:pt>
                <c:pt idx="3098">
                  <c:v>0.16787561734592821</c:v>
                </c:pt>
                <c:pt idx="3099">
                  <c:v>0.16792980429030066</c:v>
                </c:pt>
                <c:pt idx="3100">
                  <c:v>0.16797590578754482</c:v>
                </c:pt>
                <c:pt idx="3101">
                  <c:v>0.16802769259712677</c:v>
                </c:pt>
                <c:pt idx="3102">
                  <c:v>0.16807783045004135</c:v>
                </c:pt>
                <c:pt idx="3103">
                  <c:v>0.16812467339635137</c:v>
                </c:pt>
                <c:pt idx="3104">
                  <c:v>0.16817720073583356</c:v>
                </c:pt>
                <c:pt idx="3105">
                  <c:v>0.16822553542257229</c:v>
                </c:pt>
                <c:pt idx="3106">
                  <c:v>0.16827865599033751</c:v>
                </c:pt>
                <c:pt idx="3107">
                  <c:v>0.16832638727667121</c:v>
                </c:pt>
                <c:pt idx="3108">
                  <c:v>0.16837456513617105</c:v>
                </c:pt>
                <c:pt idx="3109">
                  <c:v>0.16842827622453907</c:v>
                </c:pt>
                <c:pt idx="3110">
                  <c:v>0.16847181150798562</c:v>
                </c:pt>
                <c:pt idx="3111">
                  <c:v>0.16852686372308076</c:v>
                </c:pt>
                <c:pt idx="3112">
                  <c:v>0.16857488233815682</c:v>
                </c:pt>
                <c:pt idx="3113">
                  <c:v>0.16862589024162569</c:v>
                </c:pt>
                <c:pt idx="3114">
                  <c:v>0.16867704511526022</c:v>
                </c:pt>
                <c:pt idx="3115">
                  <c:v>0.16872415913126249</c:v>
                </c:pt>
                <c:pt idx="3116">
                  <c:v>0.16877650543467565</c:v>
                </c:pt>
                <c:pt idx="3117">
                  <c:v>0.1688231661152241</c:v>
                </c:pt>
                <c:pt idx="3118">
                  <c:v>0.16887745128239876</c:v>
                </c:pt>
                <c:pt idx="3119">
                  <c:v>0.16892545306610041</c:v>
                </c:pt>
                <c:pt idx="3120">
                  <c:v>0.16897375160069786</c:v>
                </c:pt>
                <c:pt idx="3121">
                  <c:v>0.16902593532119817</c:v>
                </c:pt>
                <c:pt idx="3122">
                  <c:v>0.16907064069819347</c:v>
                </c:pt>
                <c:pt idx="3123">
                  <c:v>0.16912625797598449</c:v>
                </c:pt>
                <c:pt idx="3124">
                  <c:v>0.16917065987235624</c:v>
                </c:pt>
                <c:pt idx="3125">
                  <c:v>0.16922686954641467</c:v>
                </c:pt>
                <c:pt idx="3126">
                  <c:v>0.16927276180440642</c:v>
                </c:pt>
                <c:pt idx="3127">
                  <c:v>0.16932313622312117</c:v>
                </c:pt>
                <c:pt idx="3128">
                  <c:v>0.16937305970120167</c:v>
                </c:pt>
                <c:pt idx="3129">
                  <c:v>0.16941894525084122</c:v>
                </c:pt>
                <c:pt idx="3130">
                  <c:v>0.16947529042347603</c:v>
                </c:pt>
                <c:pt idx="3131">
                  <c:v>0.1695205734998754</c:v>
                </c:pt>
                <c:pt idx="3132">
                  <c:v>0.16957347588303548</c:v>
                </c:pt>
                <c:pt idx="3133">
                  <c:v>0.1696259271778737</c:v>
                </c:pt>
                <c:pt idx="3134">
                  <c:v>0.16966955977705067</c:v>
                </c:pt>
                <c:pt idx="3135">
                  <c:v>0.16972424726422336</c:v>
                </c:pt>
                <c:pt idx="3136">
                  <c:v>0.16977041551943234</c:v>
                </c:pt>
                <c:pt idx="3137">
                  <c:v>0.16982315528686526</c:v>
                </c:pt>
                <c:pt idx="3138">
                  <c:v>0.16987021533721633</c:v>
                </c:pt>
                <c:pt idx="3139">
                  <c:v>0.1699202608973602</c:v>
                </c:pt>
                <c:pt idx="3140">
                  <c:v>0.16997164835883075</c:v>
                </c:pt>
                <c:pt idx="3141">
                  <c:v>0.17001870142177358</c:v>
                </c:pt>
                <c:pt idx="3142">
                  <c:v>0.17007217491342316</c:v>
                </c:pt>
                <c:pt idx="3143">
                  <c:v>0.17011967131535563</c:v>
                </c:pt>
                <c:pt idx="3144">
                  <c:v>0.17017015243930911</c:v>
                </c:pt>
                <c:pt idx="3145">
                  <c:v>0.17021913760263885</c:v>
                </c:pt>
                <c:pt idx="3146">
                  <c:v>0.17026752303021209</c:v>
                </c:pt>
                <c:pt idx="3147">
                  <c:v>0.17032053523998142</c:v>
                </c:pt>
                <c:pt idx="3148">
                  <c:v>0.17036488414100595</c:v>
                </c:pt>
                <c:pt idx="3149">
                  <c:v>0.17042207190794595</c:v>
                </c:pt>
                <c:pt idx="3150">
                  <c:v>0.17047029821385237</c:v>
                </c:pt>
                <c:pt idx="3151">
                  <c:v>0.17051956727008802</c:v>
                </c:pt>
                <c:pt idx="3152">
                  <c:v>0.17056943105537498</c:v>
                </c:pt>
                <c:pt idx="3153">
                  <c:v>0.17061466461393579</c:v>
                </c:pt>
                <c:pt idx="3154">
                  <c:v>0.17067049463393125</c:v>
                </c:pt>
                <c:pt idx="3155">
                  <c:v>0.17071423094814742</c:v>
                </c:pt>
                <c:pt idx="3156">
                  <c:v>0.17076856281766831</c:v>
                </c:pt>
                <c:pt idx="3157">
                  <c:v>0.17081930969984296</c:v>
                </c:pt>
                <c:pt idx="3158">
                  <c:v>0.17086497969206915</c:v>
                </c:pt>
                <c:pt idx="3159">
                  <c:v>0.17091840795061616</c:v>
                </c:pt>
                <c:pt idx="3160">
                  <c:v>0.17096392418719847</c:v>
                </c:pt>
                <c:pt idx="3161">
                  <c:v>0.17101839171453004</c:v>
                </c:pt>
                <c:pt idx="3162">
                  <c:v>0.17106509712182336</c:v>
                </c:pt>
                <c:pt idx="3163">
                  <c:v>0.17111493371302267</c:v>
                </c:pt>
                <c:pt idx="3164">
                  <c:v>0.17116536462127177</c:v>
                </c:pt>
                <c:pt idx="3165">
                  <c:v>0.17121206316480048</c:v>
                </c:pt>
                <c:pt idx="3166">
                  <c:v>0.17126651717866018</c:v>
                </c:pt>
                <c:pt idx="3167">
                  <c:v>0.17131171921723515</c:v>
                </c:pt>
                <c:pt idx="3168">
                  <c:v>0.17136721199535665</c:v>
                </c:pt>
                <c:pt idx="3169">
                  <c:v>0.1714137519510357</c:v>
                </c:pt>
                <c:pt idx="3170">
                  <c:v>0.17146312370296052</c:v>
                </c:pt>
                <c:pt idx="3171">
                  <c:v>0.17151532683161039</c:v>
                </c:pt>
                <c:pt idx="3172">
                  <c:v>0.17155947363644791</c:v>
                </c:pt>
                <c:pt idx="3173">
                  <c:v>0.17161644399740916</c:v>
                </c:pt>
                <c:pt idx="3174">
                  <c:v>0.17166177934777588</c:v>
                </c:pt>
                <c:pt idx="3175">
                  <c:v>0.17171412122554733</c:v>
                </c:pt>
                <c:pt idx="3176">
                  <c:v>0.17176228526242465</c:v>
                </c:pt>
                <c:pt idx="3177">
                  <c:v>0.17181014877180864</c:v>
                </c:pt>
                <c:pt idx="3178">
                  <c:v>0.17186203559592181</c:v>
                </c:pt>
                <c:pt idx="3179">
                  <c:v>0.17190914888565009</c:v>
                </c:pt>
                <c:pt idx="3180">
                  <c:v>0.17196237230542849</c:v>
                </c:pt>
                <c:pt idx="3181">
                  <c:v>0.17201082253538652</c:v>
                </c:pt>
                <c:pt idx="3182">
                  <c:v>0.17205897228439479</c:v>
                </c:pt>
                <c:pt idx="3183">
                  <c:v>0.17210920654824255</c:v>
                </c:pt>
                <c:pt idx="3184">
                  <c:v>0.17215794776896345</c:v>
                </c:pt>
                <c:pt idx="3185">
                  <c:v>0.17220951846173779</c:v>
                </c:pt>
                <c:pt idx="3186">
                  <c:v>0.17225661538363457</c:v>
                </c:pt>
                <c:pt idx="3187">
                  <c:v>0.17231160866560066</c:v>
                </c:pt>
                <c:pt idx="3188">
                  <c:v>0.1723587007797219</c:v>
                </c:pt>
                <c:pt idx="3189">
                  <c:v>0.17240802590105339</c:v>
                </c:pt>
                <c:pt idx="3190">
                  <c:v>0.17245839164127441</c:v>
                </c:pt>
                <c:pt idx="3191">
                  <c:v>0.17250488084237772</c:v>
                </c:pt>
                <c:pt idx="3192">
                  <c:v>0.17255851954283222</c:v>
                </c:pt>
                <c:pt idx="3193">
                  <c:v>0.17260545104571631</c:v>
                </c:pt>
                <c:pt idx="3194">
                  <c:v>0.17265625377730509</c:v>
                </c:pt>
                <c:pt idx="3195">
                  <c:v>0.17270809671942183</c:v>
                </c:pt>
                <c:pt idx="3196">
                  <c:v>0.1727521908998311</c:v>
                </c:pt>
                <c:pt idx="3197">
                  <c:v>0.17280834857809382</c:v>
                </c:pt>
                <c:pt idx="3198">
                  <c:v>0.17285407677165585</c:v>
                </c:pt>
                <c:pt idx="3199">
                  <c:v>0.17290486687426954</c:v>
                </c:pt>
                <c:pt idx="3200">
                  <c:v>0.17295431399735797</c:v>
                </c:pt>
                <c:pt idx="3201">
                  <c:v>0.17300107800266482</c:v>
                </c:pt>
                <c:pt idx="3202">
                  <c:v>0.17305543468722132</c:v>
                </c:pt>
                <c:pt idx="3203">
                  <c:v>0.1730990668195089</c:v>
                </c:pt>
                <c:pt idx="3204">
                  <c:v>0.17315490721486745</c:v>
                </c:pt>
                <c:pt idx="3205">
                  <c:v>0.17320270411646102</c:v>
                </c:pt>
                <c:pt idx="3206">
                  <c:v>0.17325317873797355</c:v>
                </c:pt>
                <c:pt idx="3207">
                  <c:v>0.17330156646992106</c:v>
                </c:pt>
                <c:pt idx="3208">
                  <c:v>0.17334935636233831</c:v>
                </c:pt>
                <c:pt idx="3209">
                  <c:v>0.17340294978655696</c:v>
                </c:pt>
                <c:pt idx="3210">
                  <c:v>0.17344656675898493</c:v>
                </c:pt>
                <c:pt idx="3211">
                  <c:v>0.17350328086431155</c:v>
                </c:pt>
                <c:pt idx="3212">
                  <c:v>0.17354987036062136</c:v>
                </c:pt>
                <c:pt idx="3213">
                  <c:v>0.1736006251369954</c:v>
                </c:pt>
                <c:pt idx="3214">
                  <c:v>0.17364899606012654</c:v>
                </c:pt>
                <c:pt idx="3215">
                  <c:v>0.17369498347580484</c:v>
                </c:pt>
                <c:pt idx="3216">
                  <c:v>0.17375183230926575</c:v>
                </c:pt>
                <c:pt idx="3217">
                  <c:v>0.17379230909003379</c:v>
                </c:pt>
                <c:pt idx="3218">
                  <c:v>0.17384944999147683</c:v>
                </c:pt>
                <c:pt idx="3219">
                  <c:v>0.17389810646643203</c:v>
                </c:pt>
                <c:pt idx="3220">
                  <c:v>0.17394482635807418</c:v>
                </c:pt>
                <c:pt idx="3221">
                  <c:v>0.17399749521085756</c:v>
                </c:pt>
                <c:pt idx="3222">
                  <c:v>0.17404391291695934</c:v>
                </c:pt>
                <c:pt idx="3223">
                  <c:v>0.17409732036814451</c:v>
                </c:pt>
                <c:pt idx="3224">
                  <c:v>0.17414373344093029</c:v>
                </c:pt>
                <c:pt idx="3225">
                  <c:v>0.17419445808562886</c:v>
                </c:pt>
                <c:pt idx="3226">
                  <c:v>0.17424622134607143</c:v>
                </c:pt>
                <c:pt idx="3227">
                  <c:v>0.17429173510268647</c:v>
                </c:pt>
                <c:pt idx="3228">
                  <c:v>0.1743440882346875</c:v>
                </c:pt>
                <c:pt idx="3229">
                  <c:v>0.17439182833225145</c:v>
                </c:pt>
                <c:pt idx="3230">
                  <c:v>0.17444491978273341</c:v>
                </c:pt>
                <c:pt idx="3231">
                  <c:v>0.1744898296774319</c:v>
                </c:pt>
                <c:pt idx="3232">
                  <c:v>0.17454038807261213</c:v>
                </c:pt>
                <c:pt idx="3233">
                  <c:v>0.17459302556800732</c:v>
                </c:pt>
                <c:pt idx="3234">
                  <c:v>0.17463852354335513</c:v>
                </c:pt>
                <c:pt idx="3235">
                  <c:v>0.1746914532234628</c:v>
                </c:pt>
                <c:pt idx="3236">
                  <c:v>0.17473724405718646</c:v>
                </c:pt>
                <c:pt idx="3237">
                  <c:v>0.17479091181349968</c:v>
                </c:pt>
                <c:pt idx="3238">
                  <c:v>0.17484026576728173</c:v>
                </c:pt>
                <c:pt idx="3239">
                  <c:v>0.17488486061860559</c:v>
                </c:pt>
                <c:pt idx="3240">
                  <c:v>0.17494075002418866</c:v>
                </c:pt>
                <c:pt idx="3241">
                  <c:v>0.17498311092345023</c:v>
                </c:pt>
                <c:pt idx="3242">
                  <c:v>0.1750398865775892</c:v>
                </c:pt>
                <c:pt idx="3243">
                  <c:v>0.17508878239777181</c:v>
                </c:pt>
                <c:pt idx="3244">
                  <c:v>0.17513529808660794</c:v>
                </c:pt>
                <c:pt idx="3245">
                  <c:v>0.17518820147982311</c:v>
                </c:pt>
                <c:pt idx="3246">
                  <c:v>0.17523278081805019</c:v>
                </c:pt>
                <c:pt idx="3247">
                  <c:v>0.17528642198731889</c:v>
                </c:pt>
                <c:pt idx="3248">
                  <c:v>0.17533159126662975</c:v>
                </c:pt>
                <c:pt idx="3249">
                  <c:v>0.17538492999228827</c:v>
                </c:pt>
                <c:pt idx="3250">
                  <c:v>0.17543306612127024</c:v>
                </c:pt>
                <c:pt idx="3251">
                  <c:v>0.17548283406524251</c:v>
                </c:pt>
                <c:pt idx="3252">
                  <c:v>0.17553304518220245</c:v>
                </c:pt>
                <c:pt idx="3253">
                  <c:v>0.17557790623697672</c:v>
                </c:pt>
                <c:pt idx="3254">
                  <c:v>0.1756337569231525</c:v>
                </c:pt>
                <c:pt idx="3255">
                  <c:v>0.17567816787537596</c:v>
                </c:pt>
                <c:pt idx="3256">
                  <c:v>0.17573133959836901</c:v>
                </c:pt>
                <c:pt idx="3257">
                  <c:v>0.17578109270046663</c:v>
                </c:pt>
                <c:pt idx="3258">
                  <c:v>0.175825051590595</c:v>
                </c:pt>
                <c:pt idx="3259">
                  <c:v>0.17588222495860231</c:v>
                </c:pt>
                <c:pt idx="3260">
                  <c:v>0.17592647638631198</c:v>
                </c:pt>
                <c:pt idx="3261">
                  <c:v>0.17598037732575308</c:v>
                </c:pt>
                <c:pt idx="3262">
                  <c:v>0.17602744546684407</c:v>
                </c:pt>
                <c:pt idx="3263">
                  <c:v>0.17607584761685938</c:v>
                </c:pt>
                <c:pt idx="3264">
                  <c:v>0.17612781050764678</c:v>
                </c:pt>
                <c:pt idx="3265">
                  <c:v>0.17617219952438617</c:v>
                </c:pt>
                <c:pt idx="3266">
                  <c:v>0.17622757168955511</c:v>
                </c:pt>
                <c:pt idx="3267">
                  <c:v>0.17627507351652891</c:v>
                </c:pt>
                <c:pt idx="3268">
                  <c:v>0.17632450270955374</c:v>
                </c:pt>
                <c:pt idx="3269">
                  <c:v>0.17637392945945457</c:v>
                </c:pt>
                <c:pt idx="3270">
                  <c:v>0.17642290851334938</c:v>
                </c:pt>
                <c:pt idx="3271">
                  <c:v>0.17647054947327473</c:v>
                </c:pt>
                <c:pt idx="3272">
                  <c:v>0.17652026581189181</c:v>
                </c:pt>
                <c:pt idx="3273">
                  <c:v>0.17657250240627953</c:v>
                </c:pt>
                <c:pt idx="3274">
                  <c:v>0.17662147173546311</c:v>
                </c:pt>
                <c:pt idx="3275">
                  <c:v>0.17666999352364712</c:v>
                </c:pt>
                <c:pt idx="3276">
                  <c:v>0.17672059018966416</c:v>
                </c:pt>
                <c:pt idx="3277">
                  <c:v>0.17676673330409964</c:v>
                </c:pt>
                <c:pt idx="3278">
                  <c:v>0.17682207255934101</c:v>
                </c:pt>
                <c:pt idx="3279">
                  <c:v>0.17686554065788035</c:v>
                </c:pt>
                <c:pt idx="3280">
                  <c:v>0.17691953935005697</c:v>
                </c:pt>
                <c:pt idx="3281">
                  <c:v>0.17696997505522405</c:v>
                </c:pt>
                <c:pt idx="3282">
                  <c:v>0.17701462336560822</c:v>
                </c:pt>
                <c:pt idx="3283">
                  <c:v>0.17706772407630997</c:v>
                </c:pt>
                <c:pt idx="3284">
                  <c:v>0.17711266465352798</c:v>
                </c:pt>
                <c:pt idx="3285">
                  <c:v>0.17716679831072715</c:v>
                </c:pt>
                <c:pt idx="3286">
                  <c:v>0.1772123276384813</c:v>
                </c:pt>
                <c:pt idx="3287">
                  <c:v>0.17726378663068088</c:v>
                </c:pt>
                <c:pt idx="3288">
                  <c:v>0.17731642925717742</c:v>
                </c:pt>
                <c:pt idx="3289">
                  <c:v>0.17735750341004186</c:v>
                </c:pt>
                <c:pt idx="3290">
                  <c:v>0.17741503404400835</c:v>
                </c:pt>
                <c:pt idx="3291">
                  <c:v>0.17746025554374015</c:v>
                </c:pt>
                <c:pt idx="3292">
                  <c:v>0.17751318434095459</c:v>
                </c:pt>
                <c:pt idx="3293">
                  <c:v>0.17755825315318111</c:v>
                </c:pt>
                <c:pt idx="3294">
                  <c:v>0.17760850841359441</c:v>
                </c:pt>
                <c:pt idx="3295">
                  <c:v>0.17766083642843181</c:v>
                </c:pt>
                <c:pt idx="3296">
                  <c:v>0.17770619504164006</c:v>
                </c:pt>
                <c:pt idx="3297">
                  <c:v>0.17776088945662033</c:v>
                </c:pt>
                <c:pt idx="3298">
                  <c:v>0.17780772565650566</c:v>
                </c:pt>
                <c:pt idx="3299">
                  <c:v>0.17785930222474847</c:v>
                </c:pt>
                <c:pt idx="3300">
                  <c:v>0.17790568922228858</c:v>
                </c:pt>
                <c:pt idx="3301">
                  <c:v>0.17795340778591562</c:v>
                </c:pt>
                <c:pt idx="3302">
                  <c:v>0.17800764413370676</c:v>
                </c:pt>
                <c:pt idx="3303">
                  <c:v>0.17804913443572493</c:v>
                </c:pt>
                <c:pt idx="3304">
                  <c:v>0.17810588445405809</c:v>
                </c:pt>
                <c:pt idx="3305">
                  <c:v>0.17815522323659583</c:v>
                </c:pt>
                <c:pt idx="3306">
                  <c:v>0.17820292989458744</c:v>
                </c:pt>
                <c:pt idx="3307">
                  <c:v>0.17825270832871329</c:v>
                </c:pt>
                <c:pt idx="3308">
                  <c:v>0.17829744754501431</c:v>
                </c:pt>
                <c:pt idx="3309">
                  <c:v>0.17835255402719491</c:v>
                </c:pt>
                <c:pt idx="3310">
                  <c:v>0.17839788127661174</c:v>
                </c:pt>
                <c:pt idx="3311">
                  <c:v>0.17845001988533751</c:v>
                </c:pt>
                <c:pt idx="3312">
                  <c:v>0.17850023035088261</c:v>
                </c:pt>
                <c:pt idx="3313">
                  <c:v>0.17854555090718377</c:v>
                </c:pt>
                <c:pt idx="3314">
                  <c:v>0.17860005133964635</c:v>
                </c:pt>
                <c:pt idx="3315">
                  <c:v>0.17864566354879893</c:v>
                </c:pt>
                <c:pt idx="3316">
                  <c:v>0.17869867772299494</c:v>
                </c:pt>
                <c:pt idx="3317">
                  <c:v>0.17874458158107392</c:v>
                </c:pt>
                <c:pt idx="3318">
                  <c:v>0.17879566565547672</c:v>
                </c:pt>
                <c:pt idx="3319">
                  <c:v>0.17884497041762359</c:v>
                </c:pt>
                <c:pt idx="3320">
                  <c:v>0.17889145976838744</c:v>
                </c:pt>
                <c:pt idx="3321">
                  <c:v>0.17894431286986631</c:v>
                </c:pt>
                <c:pt idx="3322">
                  <c:v>0.17899109367677565</c:v>
                </c:pt>
                <c:pt idx="3323">
                  <c:v>0.17904379348344177</c:v>
                </c:pt>
                <c:pt idx="3324">
                  <c:v>0.1790908656815445</c:v>
                </c:pt>
                <c:pt idx="3325">
                  <c:v>0.17913837970984825</c:v>
                </c:pt>
                <c:pt idx="3326">
                  <c:v>0.17919225581435855</c:v>
                </c:pt>
                <c:pt idx="3327">
                  <c:v>0.17923458500313777</c:v>
                </c:pt>
                <c:pt idx="3328">
                  <c:v>0.1792891958898539</c:v>
                </c:pt>
                <c:pt idx="3329">
                  <c:v>0.1793377363966942</c:v>
                </c:pt>
                <c:pt idx="3330">
                  <c:v>0.17938671848309665</c:v>
                </c:pt>
                <c:pt idx="3331">
                  <c:v>0.17943836164954469</c:v>
                </c:pt>
                <c:pt idx="3332">
                  <c:v>0.17948482342275904</c:v>
                </c:pt>
                <c:pt idx="3333">
                  <c:v>0.17953690539209674</c:v>
                </c:pt>
                <c:pt idx="3334">
                  <c:v>0.17958291873878651</c:v>
                </c:pt>
                <c:pt idx="3335">
                  <c:v>0.17963543942473642</c:v>
                </c:pt>
                <c:pt idx="3336">
                  <c:v>0.17968337138975951</c:v>
                </c:pt>
                <c:pt idx="3337">
                  <c:v>0.17973115312988047</c:v>
                </c:pt>
                <c:pt idx="3338">
                  <c:v>0.17978307435193711</c:v>
                </c:pt>
                <c:pt idx="3339">
                  <c:v>0.179827745154753</c:v>
                </c:pt>
                <c:pt idx="3340">
                  <c:v>0.17988247156413423</c:v>
                </c:pt>
                <c:pt idx="3341">
                  <c:v>0.179926546332697</c:v>
                </c:pt>
                <c:pt idx="3342">
                  <c:v>0.17998141522600478</c:v>
                </c:pt>
                <c:pt idx="3343">
                  <c:v>0.18002740812432472</c:v>
                </c:pt>
                <c:pt idx="3344">
                  <c:v>0.18007680007102228</c:v>
                </c:pt>
                <c:pt idx="3345">
                  <c:v>0.18012692892362536</c:v>
                </c:pt>
                <c:pt idx="3346">
                  <c:v>0.1801721758186387</c:v>
                </c:pt>
                <c:pt idx="3347">
                  <c:v>0.18022806621551513</c:v>
                </c:pt>
                <c:pt idx="3348">
                  <c:v>0.18027286499250114</c:v>
                </c:pt>
                <c:pt idx="3349">
                  <c:v>0.18032401889746247</c:v>
                </c:pt>
                <c:pt idx="3350">
                  <c:v>0.18037650067576425</c:v>
                </c:pt>
                <c:pt idx="3351">
                  <c:v>0.18041966672195037</c:v>
                </c:pt>
                <c:pt idx="3352">
                  <c:v>0.1804740651127173</c:v>
                </c:pt>
                <c:pt idx="3353">
                  <c:v>0.18052062660216131</c:v>
                </c:pt>
                <c:pt idx="3354">
                  <c:v>0.18057117662185998</c:v>
                </c:pt>
                <c:pt idx="3355">
                  <c:v>0.18061906375721185</c:v>
                </c:pt>
                <c:pt idx="3356">
                  <c:v>0.18066724417782143</c:v>
                </c:pt>
                <c:pt idx="3357">
                  <c:v>0.18071837791324066</c:v>
                </c:pt>
                <c:pt idx="3358">
                  <c:v>0.18076537135278786</c:v>
                </c:pt>
                <c:pt idx="3359">
                  <c:v>0.1808184210412222</c:v>
                </c:pt>
                <c:pt idx="3360">
                  <c:v>0.18086644409820915</c:v>
                </c:pt>
                <c:pt idx="3361">
                  <c:v>0.18091505585935422</c:v>
                </c:pt>
                <c:pt idx="3362">
                  <c:v>0.18096410849343145</c:v>
                </c:pt>
                <c:pt idx="3363">
                  <c:v>0.18101123812526518</c:v>
                </c:pt>
                <c:pt idx="3364">
                  <c:v>0.18106412704200617</c:v>
                </c:pt>
                <c:pt idx="3365">
                  <c:v>0.1811078543132498</c:v>
                </c:pt>
                <c:pt idx="3366">
                  <c:v>0.1811638401563799</c:v>
                </c:pt>
                <c:pt idx="3367">
                  <c:v>0.18121169891986033</c:v>
                </c:pt>
                <c:pt idx="3368">
                  <c:v>0.18125999849778002</c:v>
                </c:pt>
                <c:pt idx="3369">
                  <c:v>0.18131006807456324</c:v>
                </c:pt>
                <c:pt idx="3370">
                  <c:v>0.18135511378156333</c:v>
                </c:pt>
                <c:pt idx="3371">
                  <c:v>0.18141049506658743</c:v>
                </c:pt>
                <c:pt idx="3372">
                  <c:v>0.18145420719505614</c:v>
                </c:pt>
                <c:pt idx="3373">
                  <c:v>0.18150692502436369</c:v>
                </c:pt>
                <c:pt idx="3374">
                  <c:v>0.18155786818531805</c:v>
                </c:pt>
                <c:pt idx="3375">
                  <c:v>0.18160186917460908</c:v>
                </c:pt>
                <c:pt idx="3376">
                  <c:v>0.18165502215006615</c:v>
                </c:pt>
                <c:pt idx="3377">
                  <c:v>0.18170079050403293</c:v>
                </c:pt>
                <c:pt idx="3378">
                  <c:v>0.18175408585054242</c:v>
                </c:pt>
                <c:pt idx="3379">
                  <c:v>0.181771358248137</c:v>
                </c:pt>
                <c:pt idx="3380">
                  <c:v>0.1817718011262037</c:v>
                </c:pt>
                <c:pt idx="3381">
                  <c:v>0.18177209637813924</c:v>
                </c:pt>
                <c:pt idx="3382">
                  <c:v>0.18177253925587902</c:v>
                </c:pt>
                <c:pt idx="3383">
                  <c:v>0.18177298213342266</c:v>
                </c:pt>
                <c:pt idx="3384">
                  <c:v>0.18177342501077035</c:v>
                </c:pt>
                <c:pt idx="3385">
                  <c:v>0.18177386788792171</c:v>
                </c:pt>
                <c:pt idx="3386">
                  <c:v>0.18177431076487693</c:v>
                </c:pt>
                <c:pt idx="3387">
                  <c:v>0.18177490126717893</c:v>
                </c:pt>
                <c:pt idx="3388">
                  <c:v>0.18177563939456595</c:v>
                </c:pt>
                <c:pt idx="3389">
                  <c:v>0.18177622989608319</c:v>
                </c:pt>
                <c:pt idx="3390">
                  <c:v>0.18177711564770554</c:v>
                </c:pt>
                <c:pt idx="3391">
                  <c:v>0.18177800139854333</c:v>
                </c:pt>
                <c:pt idx="3392">
                  <c:v>0.18177903477352905</c:v>
                </c:pt>
                <c:pt idx="3393">
                  <c:v>0.18178021577220507</c:v>
                </c:pt>
                <c:pt idx="3394">
                  <c:v>0.18178154439404856</c:v>
                </c:pt>
                <c:pt idx="3395">
                  <c:v>0.1817830206384709</c:v>
                </c:pt>
                <c:pt idx="3396">
                  <c:v>0.18178464450481849</c:v>
                </c:pt>
                <c:pt idx="3397">
                  <c:v>0.181786415992372</c:v>
                </c:pt>
              </c:numCache>
            </c:numRef>
          </c:xVal>
          <c:yVal>
            <c:numRef>
              <c:f>' напряжения-деформации'!$F$6:$F$3403</c:f>
              <c:numCache>
                <c:formatCode>General</c:formatCode>
                <c:ptCount val="3398"/>
                <c:pt idx="0">
                  <c:v>2.4851076441900655</c:v>
                </c:pt>
                <c:pt idx="1">
                  <c:v>2.5657452825406089</c:v>
                </c:pt>
                <c:pt idx="2">
                  <c:v>2.7946095710171446</c:v>
                </c:pt>
                <c:pt idx="3">
                  <c:v>3.602891136633191</c:v>
                </c:pt>
                <c:pt idx="4">
                  <c:v>4.204464340919924</c:v>
                </c:pt>
                <c:pt idx="5">
                  <c:v>5.0695339492999905</c:v>
                </c:pt>
                <c:pt idx="6">
                  <c:v>6.1193269697438684</c:v>
                </c:pt>
                <c:pt idx="7">
                  <c:v>7.0210014355006534</c:v>
                </c:pt>
                <c:pt idx="8">
                  <c:v>8.1160313577449479</c:v>
                </c:pt>
                <c:pt idx="9">
                  <c:v>9.1024282221876298</c:v>
                </c:pt>
                <c:pt idx="10">
                  <c:v>10.14098581310604</c:v>
                </c:pt>
                <c:pt idx="11">
                  <c:v>11.182219025982025</c:v>
                </c:pt>
                <c:pt idx="12">
                  <c:v>12.242556028925142</c:v>
                </c:pt>
                <c:pt idx="13">
                  <c:v>13.44979161519565</c:v>
                </c:pt>
                <c:pt idx="14">
                  <c:v>14.491069261533298</c:v>
                </c:pt>
                <c:pt idx="15">
                  <c:v>15.846160699392994</c:v>
                </c:pt>
                <c:pt idx="16">
                  <c:v>17.038121048953951</c:v>
                </c:pt>
                <c:pt idx="17">
                  <c:v>18.314048688197335</c:v>
                </c:pt>
                <c:pt idx="18">
                  <c:v>19.605380966863184</c:v>
                </c:pt>
                <c:pt idx="19">
                  <c:v>20.897174729902801</c:v>
                </c:pt>
                <c:pt idx="20">
                  <c:v>22.406255396130035</c:v>
                </c:pt>
                <c:pt idx="21">
                  <c:v>23.647071506091311</c:v>
                </c:pt>
                <c:pt idx="22">
                  <c:v>25.28847580068599</c:v>
                </c:pt>
                <c:pt idx="23">
                  <c:v>26.801916402897131</c:v>
                </c:pt>
                <c:pt idx="24">
                  <c:v>28.264650370161593</c:v>
                </c:pt>
                <c:pt idx="25">
                  <c:v>29.885372057653672</c:v>
                </c:pt>
                <c:pt idx="26">
                  <c:v>31.458340246408447</c:v>
                </c:pt>
                <c:pt idx="27">
                  <c:v>33.266288690816175</c:v>
                </c:pt>
                <c:pt idx="28">
                  <c:v>34.807302724514976</c:v>
                </c:pt>
                <c:pt idx="29">
                  <c:v>36.762552511697926</c:v>
                </c:pt>
                <c:pt idx="30">
                  <c:v>38.586309654199965</c:v>
                </c:pt>
                <c:pt idx="31">
                  <c:v>40.316428083375691</c:v>
                </c:pt>
                <c:pt idx="32">
                  <c:v>42.224707803908551</c:v>
                </c:pt>
                <c:pt idx="33">
                  <c:v>44.112369878540065</c:v>
                </c:pt>
                <c:pt idx="34">
                  <c:v>46.167370708398472</c:v>
                </c:pt>
                <c:pt idx="35">
                  <c:v>47.90394732035886</c:v>
                </c:pt>
                <c:pt idx="36">
                  <c:v>49.970087697009667</c:v>
                </c:pt>
                <c:pt idx="37">
                  <c:v>52.046800379243464</c:v>
                </c:pt>
                <c:pt idx="38">
                  <c:v>53.862795697573915</c:v>
                </c:pt>
                <c:pt idx="39">
                  <c:v>56.049723372782452</c:v>
                </c:pt>
                <c:pt idx="40">
                  <c:v>58.049126508928758</c:v>
                </c:pt>
                <c:pt idx="41">
                  <c:v>60.203947760025571</c:v>
                </c:pt>
                <c:pt idx="42">
                  <c:v>62.160212501017028</c:v>
                </c:pt>
                <c:pt idx="43">
                  <c:v>64.219584180341144</c:v>
                </c:pt>
                <c:pt idx="44">
                  <c:v>66.479827846828385</c:v>
                </c:pt>
                <c:pt idx="45">
                  <c:v>68.377310496021892</c:v>
                </c:pt>
                <c:pt idx="46">
                  <c:v>70.718153083983722</c:v>
                </c:pt>
                <c:pt idx="47">
                  <c:v>72.893217804462608</c:v>
                </c:pt>
                <c:pt idx="48">
                  <c:v>74.974323422970542</c:v>
                </c:pt>
                <c:pt idx="49">
                  <c:v>77.116488672992688</c:v>
                </c:pt>
                <c:pt idx="50">
                  <c:v>79.16409250078577</c:v>
                </c:pt>
                <c:pt idx="51">
                  <c:v>81.627904563978134</c:v>
                </c:pt>
                <c:pt idx="52">
                  <c:v>83.569166125770934</c:v>
                </c:pt>
                <c:pt idx="53">
                  <c:v>85.949981419627719</c:v>
                </c:pt>
                <c:pt idx="54">
                  <c:v>88.217489047640072</c:v>
                </c:pt>
                <c:pt idx="55">
                  <c:v>90.361367194617102</c:v>
                </c:pt>
                <c:pt idx="56">
                  <c:v>92.613706641979576</c:v>
                </c:pt>
                <c:pt idx="57">
                  <c:v>94.713754946775524</c:v>
                </c:pt>
                <c:pt idx="58">
                  <c:v>97.204471600927349</c:v>
                </c:pt>
                <c:pt idx="59">
                  <c:v>99.20493386449904</c:v>
                </c:pt>
                <c:pt idx="60">
                  <c:v>101.64104881007651</c:v>
                </c:pt>
                <c:pt idx="61">
                  <c:v>103.99298053493858</c:v>
                </c:pt>
                <c:pt idx="62">
                  <c:v>106.06637837699439</c:v>
                </c:pt>
                <c:pt idx="63">
                  <c:v>108.49423987202914</c:v>
                </c:pt>
                <c:pt idx="64">
                  <c:v>110.58541941378397</c:v>
                </c:pt>
                <c:pt idx="65">
                  <c:v>113.10025538242996</c:v>
                </c:pt>
                <c:pt idx="66">
                  <c:v>115.14913426868145</c:v>
                </c:pt>
                <c:pt idx="67">
                  <c:v>117.51554896344247</c:v>
                </c:pt>
                <c:pt idx="68">
                  <c:v>119.86612949531829</c:v>
                </c:pt>
                <c:pt idx="69">
                  <c:v>122.0151398370398</c:v>
                </c:pt>
                <c:pt idx="70">
                  <c:v>124.48279006784752</c:v>
                </c:pt>
                <c:pt idx="71">
                  <c:v>126.7062773874367</c:v>
                </c:pt>
                <c:pt idx="72">
                  <c:v>129.07157578891523</c:v>
                </c:pt>
                <c:pt idx="73">
                  <c:v>131.27719877815738</c:v>
                </c:pt>
                <c:pt idx="74">
                  <c:v>133.62864199478594</c:v>
                </c:pt>
                <c:pt idx="75">
                  <c:v>135.99666824702788</c:v>
                </c:pt>
                <c:pt idx="76">
                  <c:v>138.14503157518482</c:v>
                </c:pt>
                <c:pt idx="77">
                  <c:v>140.7530715367983</c:v>
                </c:pt>
                <c:pt idx="78">
                  <c:v>143.03204247823015</c:v>
                </c:pt>
                <c:pt idx="79">
                  <c:v>145.34979967417712</c:v>
                </c:pt>
                <c:pt idx="80">
                  <c:v>147.63101619441417</c:v>
                </c:pt>
                <c:pt idx="81">
                  <c:v>149.96033206682409</c:v>
                </c:pt>
                <c:pt idx="82">
                  <c:v>152.42555898497992</c:v>
                </c:pt>
                <c:pt idx="83">
                  <c:v>154.59405768708007</c:v>
                </c:pt>
                <c:pt idx="84">
                  <c:v>157.17726791850237</c:v>
                </c:pt>
                <c:pt idx="85">
                  <c:v>159.61407405126127</c:v>
                </c:pt>
                <c:pt idx="86">
                  <c:v>161.81892322267396</c:v>
                </c:pt>
                <c:pt idx="87">
                  <c:v>164.32452248803492</c:v>
                </c:pt>
                <c:pt idx="88">
                  <c:v>166.58480435170853</c:v>
                </c:pt>
                <c:pt idx="89">
                  <c:v>169.13345314530099</c:v>
                </c:pt>
                <c:pt idx="90">
                  <c:v>171.37939781201123</c:v>
                </c:pt>
                <c:pt idx="91">
                  <c:v>173.89442398705452</c:v>
                </c:pt>
                <c:pt idx="92">
                  <c:v>176.4342546873429</c:v>
                </c:pt>
                <c:pt idx="93">
                  <c:v>178.60148482710477</c:v>
                </c:pt>
                <c:pt idx="94">
                  <c:v>181.184237991515</c:v>
                </c:pt>
                <c:pt idx="95">
                  <c:v>183.53177340212045</c:v>
                </c:pt>
                <c:pt idx="96">
                  <c:v>186.10767549840079</c:v>
                </c:pt>
                <c:pt idx="97">
                  <c:v>188.35580234178383</c:v>
                </c:pt>
                <c:pt idx="98">
                  <c:v>190.86091933518662</c:v>
                </c:pt>
                <c:pt idx="99">
                  <c:v>193.4302364444174</c:v>
                </c:pt>
                <c:pt idx="100">
                  <c:v>195.55001424557105</c:v>
                </c:pt>
                <c:pt idx="101">
                  <c:v>198.33771272430832</c:v>
                </c:pt>
                <c:pt idx="102">
                  <c:v>200.59398518264001</c:v>
                </c:pt>
                <c:pt idx="103">
                  <c:v>203.15811293126919</c:v>
                </c:pt>
                <c:pt idx="104">
                  <c:v>205.40755952641709</c:v>
                </c:pt>
                <c:pt idx="105">
                  <c:v>207.86143070690272</c:v>
                </c:pt>
                <c:pt idx="106">
                  <c:v>210.53809879966704</c:v>
                </c:pt>
                <c:pt idx="107">
                  <c:v>212.52659650919028</c:v>
                </c:pt>
                <c:pt idx="108">
                  <c:v>215.32795970653544</c:v>
                </c:pt>
                <c:pt idx="109">
                  <c:v>217.72035888180125</c:v>
                </c:pt>
                <c:pt idx="110">
                  <c:v>220.15343494238368</c:v>
                </c:pt>
                <c:pt idx="111">
                  <c:v>222.5090398334099</c:v>
                </c:pt>
                <c:pt idx="112">
                  <c:v>224.89174549822343</c:v>
                </c:pt>
                <c:pt idx="113">
                  <c:v>227.56121952771517</c:v>
                </c:pt>
                <c:pt idx="114">
                  <c:v>229.75678132610582</c:v>
                </c:pt>
                <c:pt idx="115">
                  <c:v>232.43896826268457</c:v>
                </c:pt>
                <c:pt idx="116">
                  <c:v>234.88907143365216</c:v>
                </c:pt>
                <c:pt idx="117">
                  <c:v>237.28377984970047</c:v>
                </c:pt>
                <c:pt idx="118">
                  <c:v>239.66953063578433</c:v>
                </c:pt>
                <c:pt idx="119">
                  <c:v>242.0123971549327</c:v>
                </c:pt>
                <c:pt idx="120">
                  <c:v>244.67060431367753</c:v>
                </c:pt>
                <c:pt idx="121">
                  <c:v>246.79628189112978</c:v>
                </c:pt>
                <c:pt idx="122">
                  <c:v>249.44446605620954</c:v>
                </c:pt>
                <c:pt idx="123">
                  <c:v>252.02370481963146</c:v>
                </c:pt>
                <c:pt idx="124">
                  <c:v>254.24301799227237</c:v>
                </c:pt>
                <c:pt idx="125">
                  <c:v>256.80177890629807</c:v>
                </c:pt>
                <c:pt idx="126">
                  <c:v>259.10137996618192</c:v>
                </c:pt>
                <c:pt idx="127">
                  <c:v>261.74928479809626</c:v>
                </c:pt>
                <c:pt idx="128">
                  <c:v>264.01886676718732</c:v>
                </c:pt>
                <c:pt idx="129">
                  <c:v>266.45267870825762</c:v>
                </c:pt>
                <c:pt idx="130">
                  <c:v>269.0463308031708</c:v>
                </c:pt>
                <c:pt idx="131">
                  <c:v>271.19403438536773</c:v>
                </c:pt>
                <c:pt idx="132">
                  <c:v>273.89530380473957</c:v>
                </c:pt>
                <c:pt idx="133">
                  <c:v>276.22099094444695</c:v>
                </c:pt>
                <c:pt idx="134">
                  <c:v>278.67474805306324</c:v>
                </c:pt>
                <c:pt idx="135">
                  <c:v>281.03938670858173</c:v>
                </c:pt>
                <c:pt idx="136">
                  <c:v>283.35175160513433</c:v>
                </c:pt>
                <c:pt idx="137">
                  <c:v>285.93834943328005</c:v>
                </c:pt>
                <c:pt idx="138">
                  <c:v>288.05019729067317</c:v>
                </c:pt>
                <c:pt idx="139">
                  <c:v>290.72682718625117</c:v>
                </c:pt>
                <c:pt idx="140">
                  <c:v>293.09367348323337</c:v>
                </c:pt>
                <c:pt idx="141">
                  <c:v>295.49733926940127</c:v>
                </c:pt>
                <c:pt idx="142">
                  <c:v>297.84713325105224</c:v>
                </c:pt>
                <c:pt idx="143">
                  <c:v>300.06393424411789</c:v>
                </c:pt>
                <c:pt idx="144">
                  <c:v>302.73518431285214</c:v>
                </c:pt>
                <c:pt idx="145">
                  <c:v>304.77750367684496</c:v>
                </c:pt>
                <c:pt idx="146">
                  <c:v>307.47001866488995</c:v>
                </c:pt>
                <c:pt idx="147">
                  <c:v>309.8250144796931</c:v>
                </c:pt>
                <c:pt idx="148">
                  <c:v>312.08208622064512</c:v>
                </c:pt>
                <c:pt idx="149">
                  <c:v>314.57377963141914</c:v>
                </c:pt>
                <c:pt idx="150">
                  <c:v>316.79854850558684</c:v>
                </c:pt>
                <c:pt idx="151">
                  <c:v>319.35675127297128</c:v>
                </c:pt>
                <c:pt idx="152">
                  <c:v>321.52878984085061</c:v>
                </c:pt>
                <c:pt idx="153">
                  <c:v>324.07275675074573</c:v>
                </c:pt>
                <c:pt idx="154">
                  <c:v>326.4414552214983</c:v>
                </c:pt>
                <c:pt idx="155">
                  <c:v>328.63435257125798</c:v>
                </c:pt>
                <c:pt idx="156">
                  <c:v>331.12728933942418</c:v>
                </c:pt>
                <c:pt idx="157">
                  <c:v>333.36794330605886</c:v>
                </c:pt>
                <c:pt idx="158">
                  <c:v>335.83723029929359</c:v>
                </c:pt>
                <c:pt idx="159">
                  <c:v>338.04933693611127</c:v>
                </c:pt>
                <c:pt idx="160">
                  <c:v>340.45774800810892</c:v>
                </c:pt>
                <c:pt idx="161">
                  <c:v>342.81609348229398</c:v>
                </c:pt>
                <c:pt idx="162">
                  <c:v>344.97945349352949</c:v>
                </c:pt>
                <c:pt idx="163">
                  <c:v>347.45602315711534</c:v>
                </c:pt>
                <c:pt idx="164">
                  <c:v>349.7154550684316</c:v>
                </c:pt>
                <c:pt idx="165">
                  <c:v>352.12371387137352</c:v>
                </c:pt>
                <c:pt idx="166">
                  <c:v>354.29836621814673</c:v>
                </c:pt>
                <c:pt idx="167">
                  <c:v>356.62674327127604</c:v>
                </c:pt>
                <c:pt idx="168">
                  <c:v>359.12158314279435</c:v>
                </c:pt>
                <c:pt idx="169">
                  <c:v>361.12561099678095</c:v>
                </c:pt>
                <c:pt idx="170">
                  <c:v>363.73058037233312</c:v>
                </c:pt>
                <c:pt idx="171">
                  <c:v>365.97526920910059</c:v>
                </c:pt>
                <c:pt idx="172">
                  <c:v>368.17461174940468</c:v>
                </c:pt>
                <c:pt idx="173">
                  <c:v>370.46342847034464</c:v>
                </c:pt>
                <c:pt idx="174">
                  <c:v>372.56936381904376</c:v>
                </c:pt>
                <c:pt idx="175">
                  <c:v>375.13566127179507</c:v>
                </c:pt>
                <c:pt idx="176">
                  <c:v>377.17046930200837</c:v>
                </c:pt>
                <c:pt idx="177">
                  <c:v>379.67132328153957</c:v>
                </c:pt>
                <c:pt idx="178">
                  <c:v>382.04996913111898</c:v>
                </c:pt>
                <c:pt idx="179">
                  <c:v>384.05270269813161</c:v>
                </c:pt>
                <c:pt idx="180">
                  <c:v>386.48879841519351</c:v>
                </c:pt>
                <c:pt idx="181">
                  <c:v>388.59042008028405</c:v>
                </c:pt>
                <c:pt idx="182">
                  <c:v>391.08896507887755</c:v>
                </c:pt>
                <c:pt idx="183">
                  <c:v>393.09761115458417</c:v>
                </c:pt>
                <c:pt idx="184">
                  <c:v>395.60107865316456</c:v>
                </c:pt>
                <c:pt idx="185">
                  <c:v>397.94795431781</c:v>
                </c:pt>
                <c:pt idx="186">
                  <c:v>399.9607111383325</c:v>
                </c:pt>
                <c:pt idx="187">
                  <c:v>402.40441952864791</c:v>
                </c:pt>
                <c:pt idx="188">
                  <c:v>404.47432193838625</c:v>
                </c:pt>
                <c:pt idx="189">
                  <c:v>406.98314405886418</c:v>
                </c:pt>
                <c:pt idx="190">
                  <c:v>408.88861329798567</c:v>
                </c:pt>
                <c:pt idx="191">
                  <c:v>411.22840923107276</c:v>
                </c:pt>
                <c:pt idx="192">
                  <c:v>413.66633191695894</c:v>
                </c:pt>
                <c:pt idx="193">
                  <c:v>415.51721867602163</c:v>
                </c:pt>
                <c:pt idx="194">
                  <c:v>418.09919802260242</c:v>
                </c:pt>
                <c:pt idx="195">
                  <c:v>420.20005860225893</c:v>
                </c:pt>
                <c:pt idx="196">
                  <c:v>422.53165825066043</c:v>
                </c:pt>
                <c:pt idx="197">
                  <c:v>424.62089675172155</c:v>
                </c:pt>
                <c:pt idx="198">
                  <c:v>426.70363913265646</c:v>
                </c:pt>
                <c:pt idx="199">
                  <c:v>429.12790983233026</c:v>
                </c:pt>
                <c:pt idx="200">
                  <c:v>431.06111464609779</c:v>
                </c:pt>
                <c:pt idx="201">
                  <c:v>433.54491631029765</c:v>
                </c:pt>
                <c:pt idx="202">
                  <c:v>435.67889177175431</c:v>
                </c:pt>
                <c:pt idx="203">
                  <c:v>437.86524233165079</c:v>
                </c:pt>
                <c:pt idx="204">
                  <c:v>440.03469258542702</c:v>
                </c:pt>
                <c:pt idx="205">
                  <c:v>442.10685356621082</c:v>
                </c:pt>
                <c:pt idx="206">
                  <c:v>444.47874942728953</c:v>
                </c:pt>
                <c:pt idx="207">
                  <c:v>446.3997737559755</c:v>
                </c:pt>
                <c:pt idx="208">
                  <c:v>448.81754859536795</c:v>
                </c:pt>
                <c:pt idx="209">
                  <c:v>450.93624804058055</c:v>
                </c:pt>
                <c:pt idx="210">
                  <c:v>452.98090185030196</c:v>
                </c:pt>
                <c:pt idx="211">
                  <c:v>455.21282659055589</c:v>
                </c:pt>
                <c:pt idx="212">
                  <c:v>457.21992477075889</c:v>
                </c:pt>
                <c:pt idx="213">
                  <c:v>459.50564544084671</c:v>
                </c:pt>
                <c:pt idx="214">
                  <c:v>461.48493191187578</c:v>
                </c:pt>
                <c:pt idx="215">
                  <c:v>463.71122347660099</c:v>
                </c:pt>
                <c:pt idx="216">
                  <c:v>465.97197487983738</c:v>
                </c:pt>
                <c:pt idx="217">
                  <c:v>467.79215707751155</c:v>
                </c:pt>
                <c:pt idx="218">
                  <c:v>470.08112606750717</c:v>
                </c:pt>
                <c:pt idx="219">
                  <c:v>472.12689643035588</c:v>
                </c:pt>
                <c:pt idx="220">
                  <c:v>474.3122824463361</c:v>
                </c:pt>
                <c:pt idx="221">
                  <c:v>476.33963033219646</c:v>
                </c:pt>
                <c:pt idx="222">
                  <c:v>478.45766977160429</c:v>
                </c:pt>
                <c:pt idx="223">
                  <c:v>480.64133041807901</c:v>
                </c:pt>
                <c:pt idx="224">
                  <c:v>482.43725402444352</c:v>
                </c:pt>
                <c:pt idx="225">
                  <c:v>484.78849430227933</c:v>
                </c:pt>
                <c:pt idx="226">
                  <c:v>486.75316450302455</c:v>
                </c:pt>
                <c:pt idx="227">
                  <c:v>488.85587751629618</c:v>
                </c:pt>
                <c:pt idx="228">
                  <c:v>490.85602276920577</c:v>
                </c:pt>
                <c:pt idx="229">
                  <c:v>492.79445488091642</c:v>
                </c:pt>
                <c:pt idx="230">
                  <c:v>495.04150336835846</c:v>
                </c:pt>
                <c:pt idx="231">
                  <c:v>496.70709843476862</c:v>
                </c:pt>
                <c:pt idx="232">
                  <c:v>499.16933090139116</c:v>
                </c:pt>
                <c:pt idx="233">
                  <c:v>501.02387159810246</c:v>
                </c:pt>
                <c:pt idx="234">
                  <c:v>503.03178179332116</c:v>
                </c:pt>
                <c:pt idx="235">
                  <c:v>505.02192899766686</c:v>
                </c:pt>
                <c:pt idx="236">
                  <c:v>506.82917014451527</c:v>
                </c:pt>
                <c:pt idx="237">
                  <c:v>509.14914771432132</c:v>
                </c:pt>
                <c:pt idx="238">
                  <c:v>510.79982197233619</c:v>
                </c:pt>
                <c:pt idx="239">
                  <c:v>513.11680535045366</c:v>
                </c:pt>
                <c:pt idx="240">
                  <c:v>515.15430329408889</c:v>
                </c:pt>
                <c:pt idx="241">
                  <c:v>516.89526348791037</c:v>
                </c:pt>
                <c:pt idx="242">
                  <c:v>518.97980737287878</c:v>
                </c:pt>
                <c:pt idx="243">
                  <c:v>520.78278524601069</c:v>
                </c:pt>
                <c:pt idx="244">
                  <c:v>522.93655360595744</c:v>
                </c:pt>
                <c:pt idx="245">
                  <c:v>524.67685405381894</c:v>
                </c:pt>
                <c:pt idx="246">
                  <c:v>526.81235194598833</c:v>
                </c:pt>
                <c:pt idx="247">
                  <c:v>528.79123253943203</c:v>
                </c:pt>
                <c:pt idx="248">
                  <c:v>530.54980345507079</c:v>
                </c:pt>
                <c:pt idx="249">
                  <c:v>532.54761400240704</c:v>
                </c:pt>
                <c:pt idx="250">
                  <c:v>534.39921143701145</c:v>
                </c:pt>
                <c:pt idx="251">
                  <c:v>536.49492059340798</c:v>
                </c:pt>
                <c:pt idx="252">
                  <c:v>538.13762697032075</c:v>
                </c:pt>
                <c:pt idx="253">
                  <c:v>540.185731778898</c:v>
                </c:pt>
                <c:pt idx="254">
                  <c:v>542.17176823842783</c:v>
                </c:pt>
                <c:pt idx="255">
                  <c:v>543.77585336227673</c:v>
                </c:pt>
                <c:pt idx="256">
                  <c:v>545.98219949961128</c:v>
                </c:pt>
                <c:pt idx="257">
                  <c:v>547.76411565207013</c:v>
                </c:pt>
                <c:pt idx="258">
                  <c:v>549.72300040823086</c:v>
                </c:pt>
                <c:pt idx="259">
                  <c:v>551.49151844285177</c:v>
                </c:pt>
                <c:pt idx="260">
                  <c:v>553.19695291477194</c:v>
                </c:pt>
                <c:pt idx="261">
                  <c:v>555.30068088185214</c:v>
                </c:pt>
                <c:pt idx="262">
                  <c:v>556.85604484490977</c:v>
                </c:pt>
                <c:pt idx="263">
                  <c:v>558.97839848761578</c:v>
                </c:pt>
                <c:pt idx="264">
                  <c:v>560.88729352064706</c:v>
                </c:pt>
                <c:pt idx="265">
                  <c:v>562.55512143346709</c:v>
                </c:pt>
                <c:pt idx="266">
                  <c:v>564.41793480923661</c:v>
                </c:pt>
                <c:pt idx="267">
                  <c:v>566.06038731777483</c:v>
                </c:pt>
                <c:pt idx="268">
                  <c:v>568.13508568307986</c:v>
                </c:pt>
                <c:pt idx="269">
                  <c:v>569.7085171751221</c:v>
                </c:pt>
                <c:pt idx="270">
                  <c:v>571.6517704473456</c:v>
                </c:pt>
                <c:pt idx="271">
                  <c:v>573.49179647309177</c:v>
                </c:pt>
                <c:pt idx="272">
                  <c:v>575.19083642420446</c:v>
                </c:pt>
                <c:pt idx="273">
                  <c:v>577.09968078749876</c:v>
                </c:pt>
                <c:pt idx="274">
                  <c:v>578.6175397907748</c:v>
                </c:pt>
                <c:pt idx="275">
                  <c:v>580.75268247509575</c:v>
                </c:pt>
                <c:pt idx="276">
                  <c:v>582.20603708427723</c:v>
                </c:pt>
                <c:pt idx="277">
                  <c:v>584.13660291420467</c:v>
                </c:pt>
                <c:pt idx="278">
                  <c:v>585.96338283132377</c:v>
                </c:pt>
                <c:pt idx="279">
                  <c:v>587.41475820262519</c:v>
                </c:pt>
                <c:pt idx="280">
                  <c:v>589.44215675822261</c:v>
                </c:pt>
                <c:pt idx="281">
                  <c:v>590.91860299569419</c:v>
                </c:pt>
                <c:pt idx="282">
                  <c:v>592.85921728407766</c:v>
                </c:pt>
                <c:pt idx="283">
                  <c:v>594.39570196297962</c:v>
                </c:pt>
                <c:pt idx="284">
                  <c:v>596.14498550559642</c:v>
                </c:pt>
                <c:pt idx="285">
                  <c:v>597.92319679082493</c:v>
                </c:pt>
                <c:pt idx="286">
                  <c:v>599.49373543065246</c:v>
                </c:pt>
                <c:pt idx="287">
                  <c:v>601.33401506492828</c:v>
                </c:pt>
                <c:pt idx="288">
                  <c:v>602.92378819675992</c:v>
                </c:pt>
                <c:pt idx="289">
                  <c:v>604.65429379469515</c:v>
                </c:pt>
                <c:pt idx="290">
                  <c:v>606.23005973246586</c:v>
                </c:pt>
                <c:pt idx="291">
                  <c:v>607.93239841337879</c:v>
                </c:pt>
                <c:pt idx="292">
                  <c:v>609.63153970396559</c:v>
                </c:pt>
                <c:pt idx="293">
                  <c:v>611.07337409371519</c:v>
                </c:pt>
                <c:pt idx="294">
                  <c:v>613.08184243557514</c:v>
                </c:pt>
                <c:pt idx="295">
                  <c:v>614.58995725866214</c:v>
                </c:pt>
                <c:pt idx="296">
                  <c:v>616.2174382890679</c:v>
                </c:pt>
                <c:pt idx="297">
                  <c:v>617.8576579511963</c:v>
                </c:pt>
                <c:pt idx="298">
                  <c:v>619.34136165407301</c:v>
                </c:pt>
                <c:pt idx="299">
                  <c:v>621.17468862090016</c:v>
                </c:pt>
                <c:pt idx="300">
                  <c:v>622.57064377249128</c:v>
                </c:pt>
                <c:pt idx="301">
                  <c:v>624.41061912850034</c:v>
                </c:pt>
                <c:pt idx="302">
                  <c:v>626.06469371563401</c:v>
                </c:pt>
                <c:pt idx="303">
                  <c:v>627.37310351457722</c:v>
                </c:pt>
                <c:pt idx="304">
                  <c:v>629.2351048753311</c:v>
                </c:pt>
                <c:pt idx="305">
                  <c:v>630.61101351990237</c:v>
                </c:pt>
                <c:pt idx="306">
                  <c:v>632.28518554363757</c:v>
                </c:pt>
                <c:pt idx="307">
                  <c:v>633.77416721419445</c:v>
                </c:pt>
                <c:pt idx="308">
                  <c:v>635.40078555984735</c:v>
                </c:pt>
                <c:pt idx="309">
                  <c:v>637.11637034938724</c:v>
                </c:pt>
                <c:pt idx="310">
                  <c:v>638.37220237094255</c:v>
                </c:pt>
                <c:pt idx="311">
                  <c:v>640.12585026690499</c:v>
                </c:pt>
                <c:pt idx="312">
                  <c:v>641.5614928147952</c:v>
                </c:pt>
                <c:pt idx="313">
                  <c:v>643.2164807564186</c:v>
                </c:pt>
                <c:pt idx="314">
                  <c:v>644.596195867539</c:v>
                </c:pt>
                <c:pt idx="315">
                  <c:v>646.15993384912883</c:v>
                </c:pt>
                <c:pt idx="316">
                  <c:v>647.80913634616786</c:v>
                </c:pt>
                <c:pt idx="317">
                  <c:v>648.97960519174808</c:v>
                </c:pt>
                <c:pt idx="318">
                  <c:v>650.83384135034783</c:v>
                </c:pt>
                <c:pt idx="319">
                  <c:v>652.10672568723453</c:v>
                </c:pt>
                <c:pt idx="320">
                  <c:v>653.68969816082847</c:v>
                </c:pt>
                <c:pt idx="321">
                  <c:v>655.0590600155366</c:v>
                </c:pt>
                <c:pt idx="322">
                  <c:v>656.44039915668861</c:v>
                </c:pt>
                <c:pt idx="323">
                  <c:v>658.22348253201164</c:v>
                </c:pt>
                <c:pt idx="324">
                  <c:v>659.1738955681617</c:v>
                </c:pt>
                <c:pt idx="325">
                  <c:v>661.06705777778154</c:v>
                </c:pt>
                <c:pt idx="326">
                  <c:v>662.46950904949904</c:v>
                </c:pt>
                <c:pt idx="327">
                  <c:v>663.80623803452033</c:v>
                </c:pt>
                <c:pt idx="328">
                  <c:v>665.21853534559068</c:v>
                </c:pt>
                <c:pt idx="329">
                  <c:v>666.4963424423089</c:v>
                </c:pt>
                <c:pt idx="330">
                  <c:v>668.15295441396381</c:v>
                </c:pt>
                <c:pt idx="331">
                  <c:v>669.33925768227414</c:v>
                </c:pt>
                <c:pt idx="332">
                  <c:v>670.91847461890063</c:v>
                </c:pt>
                <c:pt idx="333">
                  <c:v>672.32935083873213</c:v>
                </c:pt>
                <c:pt idx="334">
                  <c:v>673.58558873787297</c:v>
                </c:pt>
                <c:pt idx="335">
                  <c:v>675.00098158010576</c:v>
                </c:pt>
                <c:pt idx="336">
                  <c:v>676.23077845141927</c:v>
                </c:pt>
                <c:pt idx="337">
                  <c:v>677.85445301527591</c:v>
                </c:pt>
                <c:pt idx="338">
                  <c:v>678.89941500110433</c:v>
                </c:pt>
                <c:pt idx="339">
                  <c:v>680.438183455998</c:v>
                </c:pt>
                <c:pt idx="340">
                  <c:v>681.91640599255686</c:v>
                </c:pt>
                <c:pt idx="341">
                  <c:v>682.99496487229885</c:v>
                </c:pt>
                <c:pt idx="342">
                  <c:v>684.48932636969926</c:v>
                </c:pt>
                <c:pt idx="343">
                  <c:v>685.66436276726267</c:v>
                </c:pt>
                <c:pt idx="344">
                  <c:v>687.20044156857921</c:v>
                </c:pt>
                <c:pt idx="345">
                  <c:v>688.42531542021641</c:v>
                </c:pt>
                <c:pt idx="346">
                  <c:v>689.63988694502302</c:v>
                </c:pt>
                <c:pt idx="347">
                  <c:v>691.16094307878052</c:v>
                </c:pt>
                <c:pt idx="348">
                  <c:v>692.11729382857072</c:v>
                </c:pt>
                <c:pt idx="349">
                  <c:v>693.74152679891336</c:v>
                </c:pt>
                <c:pt idx="350">
                  <c:v>694.97482559866467</c:v>
                </c:pt>
                <c:pt idx="351">
                  <c:v>696.22223267210586</c:v>
                </c:pt>
                <c:pt idx="352">
                  <c:v>697.52719173203809</c:v>
                </c:pt>
                <c:pt idx="353">
                  <c:v>698.67670045626392</c:v>
                </c:pt>
                <c:pt idx="354">
                  <c:v>700.08803322341782</c:v>
                </c:pt>
                <c:pt idx="355">
                  <c:v>701.08006196416511</c:v>
                </c:pt>
                <c:pt idx="356">
                  <c:v>702.64938245154667</c:v>
                </c:pt>
                <c:pt idx="357">
                  <c:v>703.82188120474393</c:v>
                </c:pt>
                <c:pt idx="358">
                  <c:v>705.08547816860857</c:v>
                </c:pt>
                <c:pt idx="359">
                  <c:v>706.26812723942544</c:v>
                </c:pt>
                <c:pt idx="360">
                  <c:v>707.31278468714231</c:v>
                </c:pt>
                <c:pt idx="361">
                  <c:v>708.81815892707039</c:v>
                </c:pt>
                <c:pt idx="362">
                  <c:v>709.73487321014329</c:v>
                </c:pt>
                <c:pt idx="363">
                  <c:v>711.24750491547627</c:v>
                </c:pt>
                <c:pt idx="364">
                  <c:v>712.45740728898102</c:v>
                </c:pt>
                <c:pt idx="365">
                  <c:v>713.46491498476507</c:v>
                </c:pt>
                <c:pt idx="366">
                  <c:v>714.87878539628502</c:v>
                </c:pt>
                <c:pt idx="367">
                  <c:v>715.86548497992567</c:v>
                </c:pt>
                <c:pt idx="368">
                  <c:v>717.20099607234567</c:v>
                </c:pt>
                <c:pt idx="369">
                  <c:v>718.23900487103583</c:v>
                </c:pt>
                <c:pt idx="370">
                  <c:v>719.50163755082895</c:v>
                </c:pt>
                <c:pt idx="371">
                  <c:v>720.73052080780803</c:v>
                </c:pt>
                <c:pt idx="372">
                  <c:v>721.69311380934994</c:v>
                </c:pt>
                <c:pt idx="373">
                  <c:v>722.98568944540784</c:v>
                </c:pt>
                <c:pt idx="374">
                  <c:v>724.04684080197001</c:v>
                </c:pt>
                <c:pt idx="375">
                  <c:v>725.25882401267359</c:v>
                </c:pt>
                <c:pt idx="376">
                  <c:v>726.3275880424892</c:v>
                </c:pt>
                <c:pt idx="377">
                  <c:v>727.54956904191181</c:v>
                </c:pt>
                <c:pt idx="378">
                  <c:v>728.59153657620686</c:v>
                </c:pt>
                <c:pt idx="379">
                  <c:v>729.64152266134079</c:v>
                </c:pt>
                <c:pt idx="380">
                  <c:v>730.95191195800896</c:v>
                </c:pt>
                <c:pt idx="381">
                  <c:v>731.99129117820087</c:v>
                </c:pt>
                <c:pt idx="382">
                  <c:v>733.17571654810513</c:v>
                </c:pt>
                <c:pt idx="383">
                  <c:v>734.21824248888606</c:v>
                </c:pt>
                <c:pt idx="384">
                  <c:v>735.21311315226626</c:v>
                </c:pt>
                <c:pt idx="385">
                  <c:v>736.53933661181952</c:v>
                </c:pt>
                <c:pt idx="386">
                  <c:v>737.29608393678484</c:v>
                </c:pt>
                <c:pt idx="387">
                  <c:v>738.69325724082205</c:v>
                </c:pt>
                <c:pt idx="388">
                  <c:v>739.74872449227382</c:v>
                </c:pt>
                <c:pt idx="389">
                  <c:v>740.65401963554416</c:v>
                </c:pt>
                <c:pt idx="390">
                  <c:v>741.80789297296042</c:v>
                </c:pt>
                <c:pt idx="391">
                  <c:v>742.65949378571554</c:v>
                </c:pt>
                <c:pt idx="392">
                  <c:v>749.08842483606008</c:v>
                </c:pt>
                <c:pt idx="393">
                  <c:v>749.92680740723699</c:v>
                </c:pt>
                <c:pt idx="394">
                  <c:v>751.15134061433605</c:v>
                </c:pt>
                <c:pt idx="395">
                  <c:v>752.29532916136054</c:v>
                </c:pt>
                <c:pt idx="396">
                  <c:v>752.96162063018073</c:v>
                </c:pt>
                <c:pt idx="397">
                  <c:v>754.22246397264371</c:v>
                </c:pt>
                <c:pt idx="398">
                  <c:v>755.01072818636749</c:v>
                </c:pt>
                <c:pt idx="399">
                  <c:v>756.25037016659815</c:v>
                </c:pt>
                <c:pt idx="400">
                  <c:v>756.9936674158929</c:v>
                </c:pt>
                <c:pt idx="401">
                  <c:v>758.17664414016565</c:v>
                </c:pt>
                <c:pt idx="402">
                  <c:v>759.25156097297736</c:v>
                </c:pt>
                <c:pt idx="403">
                  <c:v>760.01010695216735</c:v>
                </c:pt>
                <c:pt idx="404">
                  <c:v>761.18624310618281</c:v>
                </c:pt>
                <c:pt idx="405">
                  <c:v>761.97156582003447</c:v>
                </c:pt>
                <c:pt idx="406">
                  <c:v>763.17659915377851</c:v>
                </c:pt>
                <c:pt idx="407">
                  <c:v>763.89211651472249</c:v>
                </c:pt>
                <c:pt idx="408">
                  <c:v>764.86361380806159</c:v>
                </c:pt>
                <c:pt idx="409">
                  <c:v>766.02378719791386</c:v>
                </c:pt>
                <c:pt idx="410">
                  <c:v>766.54637509334543</c:v>
                </c:pt>
                <c:pt idx="411">
                  <c:v>767.88736082443233</c:v>
                </c:pt>
                <c:pt idx="412">
                  <c:v>768.72581622814812</c:v>
                </c:pt>
                <c:pt idx="413">
                  <c:v>769.68211780033755</c:v>
                </c:pt>
                <c:pt idx="414">
                  <c:v>770.55934786231944</c:v>
                </c:pt>
                <c:pt idx="415">
                  <c:v>771.32873022833428</c:v>
                </c:pt>
                <c:pt idx="416">
                  <c:v>772.43796610532786</c:v>
                </c:pt>
                <c:pt idx="417">
                  <c:v>773.08247847631617</c:v>
                </c:pt>
                <c:pt idx="418">
                  <c:v>774.32294919384219</c:v>
                </c:pt>
                <c:pt idx="419">
                  <c:v>775.18478478022314</c:v>
                </c:pt>
                <c:pt idx="420">
                  <c:v>776.00176606958007</c:v>
                </c:pt>
                <c:pt idx="421">
                  <c:v>776.99259049909585</c:v>
                </c:pt>
                <c:pt idx="422">
                  <c:v>777.62226741782627</c:v>
                </c:pt>
                <c:pt idx="423">
                  <c:v>778.7417135442987</c:v>
                </c:pt>
                <c:pt idx="424">
                  <c:v>779.33986645622406</c:v>
                </c:pt>
                <c:pt idx="425">
                  <c:v>780.49243980394533</c:v>
                </c:pt>
                <c:pt idx="426">
                  <c:v>781.32084076807917</c:v>
                </c:pt>
                <c:pt idx="427">
                  <c:v>782.0069402049877</c:v>
                </c:pt>
                <c:pt idx="428">
                  <c:v>783.08434632106901</c:v>
                </c:pt>
                <c:pt idx="429">
                  <c:v>783.70011520951846</c:v>
                </c:pt>
                <c:pt idx="430">
                  <c:v>784.76875403733175</c:v>
                </c:pt>
                <c:pt idx="431">
                  <c:v>785.47398382418783</c:v>
                </c:pt>
                <c:pt idx="432">
                  <c:v>786.34436407032774</c:v>
                </c:pt>
                <c:pt idx="433">
                  <c:v>787.41198180683625</c:v>
                </c:pt>
                <c:pt idx="434">
                  <c:v>787.81714003253308</c:v>
                </c:pt>
                <c:pt idx="435">
                  <c:v>788.92907861360982</c:v>
                </c:pt>
                <c:pt idx="436">
                  <c:v>789.60936553180795</c:v>
                </c:pt>
                <c:pt idx="437">
                  <c:v>790.56676664987924</c:v>
                </c:pt>
                <c:pt idx="438">
                  <c:v>791.31603894856892</c:v>
                </c:pt>
                <c:pt idx="439">
                  <c:v>792.14061541498643</c:v>
                </c:pt>
                <c:pt idx="440">
                  <c:v>793.07831558071405</c:v>
                </c:pt>
                <c:pt idx="441">
                  <c:v>793.4790596783954</c:v>
                </c:pt>
                <c:pt idx="442">
                  <c:v>794.69050436059547</c:v>
                </c:pt>
                <c:pt idx="443">
                  <c:v>795.290258496447</c:v>
                </c:pt>
                <c:pt idx="444">
                  <c:v>796.15726341016898</c:v>
                </c:pt>
                <c:pt idx="445">
                  <c:v>796.91023687312247</c:v>
                </c:pt>
                <c:pt idx="446">
                  <c:v>797.52396495245284</c:v>
                </c:pt>
                <c:pt idx="447">
                  <c:v>798.62101323236527</c:v>
                </c:pt>
                <c:pt idx="448">
                  <c:v>798.84626927590887</c:v>
                </c:pt>
                <c:pt idx="449">
                  <c:v>800.19290199483203</c:v>
                </c:pt>
                <c:pt idx="450">
                  <c:v>800.70154190767289</c:v>
                </c:pt>
                <c:pt idx="451">
                  <c:v>801.44434903414947</c:v>
                </c:pt>
                <c:pt idx="452">
                  <c:v>802.22498346557336</c:v>
                </c:pt>
                <c:pt idx="453">
                  <c:v>802.79654110812191</c:v>
                </c:pt>
                <c:pt idx="454">
                  <c:v>803.81039285499355</c:v>
                </c:pt>
                <c:pt idx="455">
                  <c:v>804.32934544871569</c:v>
                </c:pt>
                <c:pt idx="456">
                  <c:v>805.33615966688035</c:v>
                </c:pt>
                <c:pt idx="457">
                  <c:v>806.14363380568489</c:v>
                </c:pt>
                <c:pt idx="458">
                  <c:v>806.55073821370229</c:v>
                </c:pt>
                <c:pt idx="459">
                  <c:v>807.45523931558489</c:v>
                </c:pt>
                <c:pt idx="460">
                  <c:v>808.05299581039958</c:v>
                </c:pt>
                <c:pt idx="461">
                  <c:v>808.92001148273914</c:v>
                </c:pt>
                <c:pt idx="462">
                  <c:v>809.42049622667969</c:v>
                </c:pt>
                <c:pt idx="463">
                  <c:v>810.32366121787913</c:v>
                </c:pt>
                <c:pt idx="464">
                  <c:v>811.0338262452741</c:v>
                </c:pt>
                <c:pt idx="465">
                  <c:v>811.5990607086793</c:v>
                </c:pt>
                <c:pt idx="466">
                  <c:v>812.40663424673471</c:v>
                </c:pt>
                <c:pt idx="467">
                  <c:v>813.0668510725518</c:v>
                </c:pt>
                <c:pt idx="468">
                  <c:v>813.86974731154851</c:v>
                </c:pt>
                <c:pt idx="469">
                  <c:v>814.32499848568148</c:v>
                </c:pt>
                <c:pt idx="470">
                  <c:v>815.08551060575292</c:v>
                </c:pt>
                <c:pt idx="471">
                  <c:v>815.85514361068374</c:v>
                </c:pt>
                <c:pt idx="472">
                  <c:v>816.33402746115087</c:v>
                </c:pt>
                <c:pt idx="473">
                  <c:v>817.27136738010142</c:v>
                </c:pt>
                <c:pt idx="474">
                  <c:v>817.91332156234841</c:v>
                </c:pt>
                <c:pt idx="475">
                  <c:v>818.57375347627647</c:v>
                </c:pt>
                <c:pt idx="476">
                  <c:v>819.17273121443304</c:v>
                </c:pt>
                <c:pt idx="477">
                  <c:v>819.68269537697563</c:v>
                </c:pt>
                <c:pt idx="478">
                  <c:v>820.53052708088865</c:v>
                </c:pt>
                <c:pt idx="479">
                  <c:v>820.97703469130852</c:v>
                </c:pt>
                <c:pt idx="480">
                  <c:v>821.86647102737322</c:v>
                </c:pt>
                <c:pt idx="481">
                  <c:v>822.59013000481002</c:v>
                </c:pt>
                <c:pt idx="482">
                  <c:v>823.02529604696724</c:v>
                </c:pt>
                <c:pt idx="483">
                  <c:v>823.73289357098906</c:v>
                </c:pt>
                <c:pt idx="484">
                  <c:v>824.25995026084706</c:v>
                </c:pt>
                <c:pt idx="485">
                  <c:v>825.04559916533356</c:v>
                </c:pt>
                <c:pt idx="486">
                  <c:v>825.52445801759097</c:v>
                </c:pt>
                <c:pt idx="487">
                  <c:v>826.22883529001228</c:v>
                </c:pt>
                <c:pt idx="488">
                  <c:v>826.88808757469053</c:v>
                </c:pt>
                <c:pt idx="489">
                  <c:v>827.39429944959409</c:v>
                </c:pt>
                <c:pt idx="490">
                  <c:v>828.15574448443567</c:v>
                </c:pt>
                <c:pt idx="491">
                  <c:v>828.62793517566979</c:v>
                </c:pt>
                <c:pt idx="492">
                  <c:v>829.44275240157799</c:v>
                </c:pt>
                <c:pt idx="493">
                  <c:v>829.88028309827178</c:v>
                </c:pt>
                <c:pt idx="494">
                  <c:v>830.5629507096595</c:v>
                </c:pt>
                <c:pt idx="495">
                  <c:v>831.21081997963347</c:v>
                </c:pt>
                <c:pt idx="496">
                  <c:v>831.61530567471573</c:v>
                </c:pt>
                <c:pt idx="497">
                  <c:v>832.4197821816266</c:v>
                </c:pt>
                <c:pt idx="498">
                  <c:v>832.8955637239211</c:v>
                </c:pt>
                <c:pt idx="499">
                  <c:v>833.5980040899741</c:v>
                </c:pt>
                <c:pt idx="500">
                  <c:v>834.0919672422292</c:v>
                </c:pt>
                <c:pt idx="501">
                  <c:v>834.63777577628719</c:v>
                </c:pt>
                <c:pt idx="502">
                  <c:v>835.24161798838145</c:v>
                </c:pt>
                <c:pt idx="503">
                  <c:v>835.74637929242238</c:v>
                </c:pt>
                <c:pt idx="504">
                  <c:v>836.43817965894004</c:v>
                </c:pt>
                <c:pt idx="505">
                  <c:v>837.00953699318302</c:v>
                </c:pt>
                <c:pt idx="506">
                  <c:v>837.55855377885496</c:v>
                </c:pt>
                <c:pt idx="507">
                  <c:v>838.12688599279215</c:v>
                </c:pt>
                <c:pt idx="508">
                  <c:v>838.62937268834287</c:v>
                </c:pt>
                <c:pt idx="509">
                  <c:v>839.24914378124788</c:v>
                </c:pt>
                <c:pt idx="510">
                  <c:v>839.67228945248803</c:v>
                </c:pt>
                <c:pt idx="511">
                  <c:v>840.46207134347003</c:v>
                </c:pt>
                <c:pt idx="512">
                  <c:v>840.95080339424874</c:v>
                </c:pt>
                <c:pt idx="513">
                  <c:v>841.42403741512612</c:v>
                </c:pt>
                <c:pt idx="514">
                  <c:v>842.04934022719453</c:v>
                </c:pt>
                <c:pt idx="515">
                  <c:v>842.45014299610841</c:v>
                </c:pt>
                <c:pt idx="516">
                  <c:v>843.14135102683099</c:v>
                </c:pt>
                <c:pt idx="517">
                  <c:v>843.55206614301426</c:v>
                </c:pt>
                <c:pt idx="518">
                  <c:v>844.24893750240744</c:v>
                </c:pt>
                <c:pt idx="519">
                  <c:v>844.85646765652234</c:v>
                </c:pt>
                <c:pt idx="520">
                  <c:v>845.11046739866003</c:v>
                </c:pt>
                <c:pt idx="521">
                  <c:v>845.9157355867311</c:v>
                </c:pt>
                <c:pt idx="522">
                  <c:v>846.23996832488558</c:v>
                </c:pt>
                <c:pt idx="523">
                  <c:v>846.82873589380199</c:v>
                </c:pt>
                <c:pt idx="524">
                  <c:v>847.30874986646893</c:v>
                </c:pt>
                <c:pt idx="525">
                  <c:v>847.83338876471669</c:v>
                </c:pt>
                <c:pt idx="526">
                  <c:v>848.54076391178523</c:v>
                </c:pt>
                <c:pt idx="527">
                  <c:v>848.69604144264758</c:v>
                </c:pt>
                <c:pt idx="528">
                  <c:v>849.49491935684307</c:v>
                </c:pt>
                <c:pt idx="529">
                  <c:v>849.89889954459466</c:v>
                </c:pt>
                <c:pt idx="530">
                  <c:v>850.47442584565169</c:v>
                </c:pt>
                <c:pt idx="531">
                  <c:v>850.89601317906511</c:v>
                </c:pt>
                <c:pt idx="532">
                  <c:v>851.37237840464843</c:v>
                </c:pt>
                <c:pt idx="533">
                  <c:v>852.03456716827645</c:v>
                </c:pt>
                <c:pt idx="534">
                  <c:v>852.25838604786759</c:v>
                </c:pt>
                <c:pt idx="535">
                  <c:v>853.07219395414984</c:v>
                </c:pt>
                <c:pt idx="536">
                  <c:v>853.43249962839548</c:v>
                </c:pt>
                <c:pt idx="537">
                  <c:v>853.97345096740912</c:v>
                </c:pt>
                <c:pt idx="538">
                  <c:v>854.34804406373189</c:v>
                </c:pt>
                <c:pt idx="539">
                  <c:v>854.74923953344046</c:v>
                </c:pt>
                <c:pt idx="540">
                  <c:v>855.54818400449676</c:v>
                </c:pt>
                <c:pt idx="541">
                  <c:v>855.56809902790883</c:v>
                </c:pt>
                <c:pt idx="542">
                  <c:v>856.46272332289243</c:v>
                </c:pt>
                <c:pt idx="543">
                  <c:v>856.92143206706726</c:v>
                </c:pt>
                <c:pt idx="544">
                  <c:v>857.27255644082061</c:v>
                </c:pt>
                <c:pt idx="545">
                  <c:v>857.80340909022664</c:v>
                </c:pt>
                <c:pt idx="546">
                  <c:v>858.10690111379654</c:v>
                </c:pt>
                <c:pt idx="547">
                  <c:v>858.83660592342619</c:v>
                </c:pt>
                <c:pt idx="548">
                  <c:v>859.12348568591256</c:v>
                </c:pt>
                <c:pt idx="549">
                  <c:v>859.70543367453411</c:v>
                </c:pt>
                <c:pt idx="550">
                  <c:v>860.23405339379656</c:v>
                </c:pt>
                <c:pt idx="551">
                  <c:v>860.49990110836723</c:v>
                </c:pt>
                <c:pt idx="552">
                  <c:v>861.04925445408958</c:v>
                </c:pt>
                <c:pt idx="553">
                  <c:v>861.37192223239367</c:v>
                </c:pt>
                <c:pt idx="554">
                  <c:v>861.99735160385376</c:v>
                </c:pt>
                <c:pt idx="555">
                  <c:v>862.22485627390188</c:v>
                </c:pt>
                <c:pt idx="556">
                  <c:v>862.79982020981333</c:v>
                </c:pt>
                <c:pt idx="557">
                  <c:v>863.38239738900472</c:v>
                </c:pt>
                <c:pt idx="558">
                  <c:v>863.60173692785986</c:v>
                </c:pt>
                <c:pt idx="559">
                  <c:v>864.22170479880879</c:v>
                </c:pt>
                <c:pt idx="560">
                  <c:v>864.54017995251183</c:v>
                </c:pt>
                <c:pt idx="561">
                  <c:v>865.13098095770124</c:v>
                </c:pt>
                <c:pt idx="562">
                  <c:v>865.50458250223892</c:v>
                </c:pt>
                <c:pt idx="563">
                  <c:v>865.83344210015366</c:v>
                </c:pt>
                <c:pt idx="564">
                  <c:v>866.53801513143901</c:v>
                </c:pt>
                <c:pt idx="565">
                  <c:v>866.59133716529163</c:v>
                </c:pt>
                <c:pt idx="566">
                  <c:v>867.3969248946903</c:v>
                </c:pt>
                <c:pt idx="567">
                  <c:v>867.7606660576281</c:v>
                </c:pt>
                <c:pt idx="568">
                  <c:v>868.13686163434193</c:v>
                </c:pt>
                <c:pt idx="569">
                  <c:v>868.61005930346437</c:v>
                </c:pt>
                <c:pt idx="570">
                  <c:v>868.83169961246813</c:v>
                </c:pt>
                <c:pt idx="571">
                  <c:v>869.4910237507645</c:v>
                </c:pt>
                <c:pt idx="572">
                  <c:v>869.64483565034777</c:v>
                </c:pt>
                <c:pt idx="573">
                  <c:v>870.36507135833267</c:v>
                </c:pt>
                <c:pt idx="574">
                  <c:v>870.73220909439328</c:v>
                </c:pt>
                <c:pt idx="575">
                  <c:v>871.11245289568149</c:v>
                </c:pt>
                <c:pt idx="576">
                  <c:v>871.52363011635612</c:v>
                </c:pt>
                <c:pt idx="577">
                  <c:v>871.72525092746275</c:v>
                </c:pt>
                <c:pt idx="578">
                  <c:v>872.42060534214727</c:v>
                </c:pt>
                <c:pt idx="579">
                  <c:v>872.54266756419838</c:v>
                </c:pt>
                <c:pt idx="580">
                  <c:v>873.23989211126957</c:v>
                </c:pt>
                <c:pt idx="581">
                  <c:v>873.62915803285898</c:v>
                </c:pt>
                <c:pt idx="582">
                  <c:v>873.81047287774288</c:v>
                </c:pt>
                <c:pt idx="583">
                  <c:v>874.49041553469226</c:v>
                </c:pt>
                <c:pt idx="584">
                  <c:v>874.61352245001592</c:v>
                </c:pt>
                <c:pt idx="585">
                  <c:v>875.26143381018846</c:v>
                </c:pt>
                <c:pt idx="586">
                  <c:v>875.50912513718788</c:v>
                </c:pt>
                <c:pt idx="587">
                  <c:v>875.97797847313166</c:v>
                </c:pt>
                <c:pt idx="588">
                  <c:v>876.44367490746424</c:v>
                </c:pt>
                <c:pt idx="589">
                  <c:v>876.56821788211346</c:v>
                </c:pt>
                <c:pt idx="590">
                  <c:v>877.19257582398245</c:v>
                </c:pt>
                <c:pt idx="591">
                  <c:v>877.48056831252336</c:v>
                </c:pt>
                <c:pt idx="592">
                  <c:v>877.91726669169987</c:v>
                </c:pt>
                <c:pt idx="593">
                  <c:v>878.27098196813859</c:v>
                </c:pt>
                <c:pt idx="594">
                  <c:v>878.6785459397139</c:v>
                </c:pt>
                <c:pt idx="595">
                  <c:v>879.01195489045313</c:v>
                </c:pt>
                <c:pt idx="596">
                  <c:v>879.3730938769346</c:v>
                </c:pt>
                <c:pt idx="597">
                  <c:v>879.9279224993337</c:v>
                </c:pt>
                <c:pt idx="598">
                  <c:v>880.25634132216317</c:v>
                </c:pt>
                <c:pt idx="599">
                  <c:v>880.66199582644686</c:v>
                </c:pt>
                <c:pt idx="600">
                  <c:v>881.00099930424096</c:v>
                </c:pt>
                <c:pt idx="601">
                  <c:v>881.24587264045533</c:v>
                </c:pt>
                <c:pt idx="602">
                  <c:v>881.88690166223637</c:v>
                </c:pt>
                <c:pt idx="603">
                  <c:v>881.92200984357078</c:v>
                </c:pt>
                <c:pt idx="604">
                  <c:v>882.63324306565039</c:v>
                </c:pt>
                <c:pt idx="605">
                  <c:v>883.01516109089221</c:v>
                </c:pt>
                <c:pt idx="606">
                  <c:v>883.15830299939341</c:v>
                </c:pt>
                <c:pt idx="607">
                  <c:v>883.65963725730228</c:v>
                </c:pt>
                <c:pt idx="608">
                  <c:v>883.73603586463719</c:v>
                </c:pt>
                <c:pt idx="609">
                  <c:v>884.37211957211821</c:v>
                </c:pt>
                <c:pt idx="610">
                  <c:v>884.54744026883941</c:v>
                </c:pt>
                <c:pt idx="611">
                  <c:v>885.08309972296036</c:v>
                </c:pt>
                <c:pt idx="612">
                  <c:v>885.60813923851128</c:v>
                </c:pt>
                <c:pt idx="613">
                  <c:v>885.57515893964569</c:v>
                </c:pt>
                <c:pt idx="614">
                  <c:v>886.25665635223834</c:v>
                </c:pt>
                <c:pt idx="615">
                  <c:v>886.3715043415433</c:v>
                </c:pt>
                <c:pt idx="616">
                  <c:v>886.94279860066285</c:v>
                </c:pt>
                <c:pt idx="617">
                  <c:v>887.07813337835034</c:v>
                </c:pt>
                <c:pt idx="618">
                  <c:v>887.56528546319032</c:v>
                </c:pt>
                <c:pt idx="619">
                  <c:v>888.00254192947045</c:v>
                </c:pt>
                <c:pt idx="620">
                  <c:v>888.15041598863252</c:v>
                </c:pt>
                <c:pt idx="621">
                  <c:v>888.69906315564617</c:v>
                </c:pt>
                <c:pt idx="622">
                  <c:v>888.8919737866878</c:v>
                </c:pt>
                <c:pt idx="623">
                  <c:v>889.43516722862751</c:v>
                </c:pt>
                <c:pt idx="624">
                  <c:v>889.57143562102749</c:v>
                </c:pt>
                <c:pt idx="625">
                  <c:v>889.88111212621357</c:v>
                </c:pt>
                <c:pt idx="626">
                  <c:v>890.46190055992031</c:v>
                </c:pt>
                <c:pt idx="627">
                  <c:v>890.42999692714875</c:v>
                </c:pt>
                <c:pt idx="628">
                  <c:v>891.17643940941855</c:v>
                </c:pt>
                <c:pt idx="629">
                  <c:v>891.4382681524396</c:v>
                </c:pt>
                <c:pt idx="630">
                  <c:v>891.76131148237255</c:v>
                </c:pt>
                <c:pt idx="631">
                  <c:v>892.0673525996317</c:v>
                </c:pt>
                <c:pt idx="632">
                  <c:v>892.22485697478032</c:v>
                </c:pt>
                <c:pt idx="633">
                  <c:v>892.76029762803682</c:v>
                </c:pt>
                <c:pt idx="634">
                  <c:v>892.87372200652828</c:v>
                </c:pt>
                <c:pt idx="635">
                  <c:v>893.47177398881172</c:v>
                </c:pt>
                <c:pt idx="636">
                  <c:v>893.79744807443694</c:v>
                </c:pt>
                <c:pt idx="637">
                  <c:v>893.9917165246485</c:v>
                </c:pt>
                <c:pt idx="638">
                  <c:v>894.47402599361419</c:v>
                </c:pt>
                <c:pt idx="639">
                  <c:v>894.60982823010966</c:v>
                </c:pt>
                <c:pt idx="640">
                  <c:v>895.13404269639568</c:v>
                </c:pt>
                <c:pt idx="641">
                  <c:v>895.24396546916023</c:v>
                </c:pt>
                <c:pt idx="642">
                  <c:v>895.73680070964792</c:v>
                </c:pt>
                <c:pt idx="643">
                  <c:v>896.09242339610557</c:v>
                </c:pt>
                <c:pt idx="644">
                  <c:v>896.18182041012892</c:v>
                </c:pt>
                <c:pt idx="645">
                  <c:v>896.71033235031075</c:v>
                </c:pt>
                <c:pt idx="646">
                  <c:v>896.86594858264209</c:v>
                </c:pt>
                <c:pt idx="647">
                  <c:v>897.33358346647447</c:v>
                </c:pt>
                <c:pt idx="648">
                  <c:v>897.51842439786776</c:v>
                </c:pt>
                <c:pt idx="649">
                  <c:v>897.84454827865977</c:v>
                </c:pt>
                <c:pt idx="650">
                  <c:v>898.36827660739652</c:v>
                </c:pt>
                <c:pt idx="651">
                  <c:v>898.36984294903721</c:v>
                </c:pt>
                <c:pt idx="652">
                  <c:v>898.94479014720844</c:v>
                </c:pt>
                <c:pt idx="653">
                  <c:v>899.19203858770663</c:v>
                </c:pt>
                <c:pt idx="654">
                  <c:v>899.57217547329753</c:v>
                </c:pt>
                <c:pt idx="655">
                  <c:v>899.90521888907472</c:v>
                </c:pt>
                <c:pt idx="656">
                  <c:v>900.12440222678731</c:v>
                </c:pt>
                <c:pt idx="657">
                  <c:v>900.54361482377624</c:v>
                </c:pt>
                <c:pt idx="658">
                  <c:v>900.57457818265254</c:v>
                </c:pt>
                <c:pt idx="659">
                  <c:v>901.19667666827138</c:v>
                </c:pt>
                <c:pt idx="660">
                  <c:v>901.43218570166323</c:v>
                </c:pt>
                <c:pt idx="661">
                  <c:v>901.66109114853589</c:v>
                </c:pt>
                <c:pt idx="662">
                  <c:v>902.00145016653039</c:v>
                </c:pt>
                <c:pt idx="663">
                  <c:v>902.13339528445761</c:v>
                </c:pt>
                <c:pt idx="664">
                  <c:v>902.68242087127612</c:v>
                </c:pt>
                <c:pt idx="665">
                  <c:v>902.649972671814</c:v>
                </c:pt>
                <c:pt idx="666">
                  <c:v>903.37472843712203</c:v>
                </c:pt>
                <c:pt idx="667">
                  <c:v>903.51828981107803</c:v>
                </c:pt>
                <c:pt idx="668">
                  <c:v>903.77770207441802</c:v>
                </c:pt>
                <c:pt idx="669">
                  <c:v>904.09049011169941</c:v>
                </c:pt>
                <c:pt idx="670">
                  <c:v>904.18051057880973</c:v>
                </c:pt>
                <c:pt idx="671">
                  <c:v>904.79216715359109</c:v>
                </c:pt>
                <c:pt idx="672">
                  <c:v>904.82105156795376</c:v>
                </c:pt>
                <c:pt idx="673">
                  <c:v>905.35544756117736</c:v>
                </c:pt>
                <c:pt idx="674">
                  <c:v>905.74498081368381</c:v>
                </c:pt>
                <c:pt idx="675">
                  <c:v>905.74418688888136</c:v>
                </c:pt>
                <c:pt idx="676">
                  <c:v>906.22726643676549</c:v>
                </c:pt>
                <c:pt idx="677">
                  <c:v>906.37668155951542</c:v>
                </c:pt>
                <c:pt idx="678">
                  <c:v>906.79815653084449</c:v>
                </c:pt>
                <c:pt idx="679">
                  <c:v>906.96582441114015</c:v>
                </c:pt>
                <c:pt idx="680">
                  <c:v>907.2943814830694</c:v>
                </c:pt>
                <c:pt idx="681">
                  <c:v>907.65599343278598</c:v>
                </c:pt>
                <c:pt idx="682">
                  <c:v>907.76473452001301</c:v>
                </c:pt>
                <c:pt idx="683">
                  <c:v>908.2174898370472</c:v>
                </c:pt>
                <c:pt idx="684">
                  <c:v>908.44852686468255</c:v>
                </c:pt>
                <c:pt idx="685">
                  <c:v>908.79086225400374</c:v>
                </c:pt>
                <c:pt idx="686">
                  <c:v>908.95049824608691</c:v>
                </c:pt>
                <c:pt idx="687">
                  <c:v>909.20250229695864</c:v>
                </c:pt>
                <c:pt idx="688">
                  <c:v>909.61913062728956</c:v>
                </c:pt>
                <c:pt idx="689">
                  <c:v>909.6392857540809</c:v>
                </c:pt>
                <c:pt idx="690">
                  <c:v>910.29428156691176</c:v>
                </c:pt>
                <c:pt idx="691">
                  <c:v>910.51531974583452</c:v>
                </c:pt>
                <c:pt idx="692">
                  <c:v>910.77457286427057</c:v>
                </c:pt>
                <c:pt idx="693">
                  <c:v>911.03422206733023</c:v>
                </c:pt>
                <c:pt idx="694">
                  <c:v>911.1242852003312</c:v>
                </c:pt>
                <c:pt idx="695">
                  <c:v>911.68810925140372</c:v>
                </c:pt>
                <c:pt idx="696">
                  <c:v>911.64914724477376</c:v>
                </c:pt>
                <c:pt idx="697">
                  <c:v>912.19370259012362</c:v>
                </c:pt>
                <c:pt idx="698">
                  <c:v>912.51082681475111</c:v>
                </c:pt>
                <c:pt idx="699">
                  <c:v>912.55720411264224</c:v>
                </c:pt>
                <c:pt idx="700">
                  <c:v>912.99276137155778</c:v>
                </c:pt>
                <c:pt idx="701">
                  <c:v>913.0074179231035</c:v>
                </c:pt>
                <c:pt idx="702">
                  <c:v>913.52400296862561</c:v>
                </c:pt>
                <c:pt idx="703">
                  <c:v>913.61368884690751</c:v>
                </c:pt>
                <c:pt idx="704">
                  <c:v>913.98112362938139</c:v>
                </c:pt>
                <c:pt idx="705">
                  <c:v>914.31645652828524</c:v>
                </c:pt>
                <c:pt idx="706">
                  <c:v>914.40677266630985</c:v>
                </c:pt>
                <c:pt idx="707">
                  <c:v>914.88630839059476</c:v>
                </c:pt>
                <c:pt idx="708">
                  <c:v>914.8858330936099</c:v>
                </c:pt>
                <c:pt idx="709">
                  <c:v>915.44761776809094</c:v>
                </c:pt>
                <c:pt idx="710">
                  <c:v>915.50182280644606</c:v>
                </c:pt>
                <c:pt idx="711">
                  <c:v>915.82270444543519</c:v>
                </c:pt>
                <c:pt idx="712">
                  <c:v>916.18088961670912</c:v>
                </c:pt>
                <c:pt idx="713">
                  <c:v>916.17927408741809</c:v>
                </c:pt>
                <c:pt idx="714">
                  <c:v>916.76685024641438</c:v>
                </c:pt>
                <c:pt idx="715">
                  <c:v>916.79762657640788</c:v>
                </c:pt>
                <c:pt idx="716">
                  <c:v>917.23440129257858</c:v>
                </c:pt>
                <c:pt idx="717">
                  <c:v>917.40528532859332</c:v>
                </c:pt>
                <c:pt idx="718">
                  <c:v>917.63812080055118</c:v>
                </c:pt>
                <c:pt idx="719">
                  <c:v>917.9547330669875</c:v>
                </c:pt>
                <c:pt idx="720">
                  <c:v>918.07111070169356</c:v>
                </c:pt>
                <c:pt idx="721">
                  <c:v>918.54593959506735</c:v>
                </c:pt>
                <c:pt idx="722">
                  <c:v>918.74772295732521</c:v>
                </c:pt>
                <c:pt idx="723">
                  <c:v>918.94237701635939</c:v>
                </c:pt>
                <c:pt idx="724">
                  <c:v>919.20764388095745</c:v>
                </c:pt>
                <c:pt idx="725">
                  <c:v>919.37249102265821</c:v>
                </c:pt>
                <c:pt idx="726">
                  <c:v>919.73386882287105</c:v>
                </c:pt>
                <c:pt idx="727">
                  <c:v>919.81144421091983</c:v>
                </c:pt>
                <c:pt idx="728">
                  <c:v>920.31105867758356</c:v>
                </c:pt>
                <c:pt idx="729">
                  <c:v>920.48550884340875</c:v>
                </c:pt>
                <c:pt idx="730">
                  <c:v>920.66288214603196</c:v>
                </c:pt>
                <c:pt idx="731">
                  <c:v>920.99475513154675</c:v>
                </c:pt>
                <c:pt idx="732">
                  <c:v>921.06793648110704</c:v>
                </c:pt>
                <c:pt idx="733">
                  <c:v>921.50296214159869</c:v>
                </c:pt>
                <c:pt idx="734">
                  <c:v>921.6097095145202</c:v>
                </c:pt>
                <c:pt idx="735">
                  <c:v>922.01610682275361</c:v>
                </c:pt>
                <c:pt idx="736">
                  <c:v>922.34137151434163</c:v>
                </c:pt>
                <c:pt idx="737">
                  <c:v>922.22750086944586</c:v>
                </c:pt>
                <c:pt idx="738">
                  <c:v>922.8355329684581</c:v>
                </c:pt>
                <c:pt idx="739">
                  <c:v>922.81940842897188</c:v>
                </c:pt>
                <c:pt idx="740">
                  <c:v>923.15400812035944</c:v>
                </c:pt>
                <c:pt idx="741">
                  <c:v>923.38679904537514</c:v>
                </c:pt>
                <c:pt idx="742">
                  <c:v>923.59399963941451</c:v>
                </c:pt>
                <c:pt idx="743">
                  <c:v>924.0439700115171</c:v>
                </c:pt>
                <c:pt idx="744">
                  <c:v>923.93302348011662</c:v>
                </c:pt>
                <c:pt idx="745">
                  <c:v>924.49081269159694</c:v>
                </c:pt>
                <c:pt idx="746">
                  <c:v>924.60415925238794</c:v>
                </c:pt>
                <c:pt idx="747">
                  <c:v>924.87968712181362</c:v>
                </c:pt>
                <c:pt idx="748">
                  <c:v>925.0709226167412</c:v>
                </c:pt>
                <c:pt idx="749">
                  <c:v>925.24777067604441</c:v>
                </c:pt>
                <c:pt idx="750">
                  <c:v>925.65663948712881</c:v>
                </c:pt>
                <c:pt idx="751">
                  <c:v>925.59522849232644</c:v>
                </c:pt>
                <c:pt idx="752">
                  <c:v>926.18040442139375</c:v>
                </c:pt>
                <c:pt idx="753">
                  <c:v>926.2581666748863</c:v>
                </c:pt>
                <c:pt idx="754">
                  <c:v>926.54764192628079</c:v>
                </c:pt>
                <c:pt idx="755">
                  <c:v>926.66382771099802</c:v>
                </c:pt>
                <c:pt idx="756">
                  <c:v>926.79085036230254</c:v>
                </c:pt>
                <c:pt idx="757">
                  <c:v>927.37849170410971</c:v>
                </c:pt>
                <c:pt idx="758">
                  <c:v>927.14589382501322</c:v>
                </c:pt>
                <c:pt idx="759">
                  <c:v>927.79465403474558</c:v>
                </c:pt>
                <c:pt idx="760">
                  <c:v>927.98646563137277</c:v>
                </c:pt>
                <c:pt idx="761">
                  <c:v>928.09199952309848</c:v>
                </c:pt>
                <c:pt idx="762">
                  <c:v>928.42380155068054</c:v>
                </c:pt>
                <c:pt idx="763">
                  <c:v>928.45618761762535</c:v>
                </c:pt>
                <c:pt idx="764">
                  <c:v>928.9279184517668</c:v>
                </c:pt>
                <c:pt idx="765">
                  <c:v>928.97430249623176</c:v>
                </c:pt>
                <c:pt idx="766">
                  <c:v>929.26478128127178</c:v>
                </c:pt>
                <c:pt idx="767">
                  <c:v>929.56955756892535</c:v>
                </c:pt>
                <c:pt idx="768">
                  <c:v>929.61422288814595</c:v>
                </c:pt>
                <c:pt idx="769">
                  <c:v>929.95548006764511</c:v>
                </c:pt>
                <c:pt idx="770">
                  <c:v>930.08036199416949</c:v>
                </c:pt>
                <c:pt idx="771">
                  <c:v>930.48776152829441</c:v>
                </c:pt>
                <c:pt idx="772">
                  <c:v>930.45369533237431</c:v>
                </c:pt>
                <c:pt idx="773">
                  <c:v>930.78106132242146</c:v>
                </c:pt>
                <c:pt idx="774">
                  <c:v>931.14028209899595</c:v>
                </c:pt>
                <c:pt idx="775">
                  <c:v>931.15817563586666</c:v>
                </c:pt>
                <c:pt idx="776">
                  <c:v>931.57053310740673</c:v>
                </c:pt>
                <c:pt idx="777">
                  <c:v>931.61601716568521</c:v>
                </c:pt>
                <c:pt idx="778">
                  <c:v>932.0179285640919</c:v>
                </c:pt>
                <c:pt idx="779">
                  <c:v>932.19820538030012</c:v>
                </c:pt>
                <c:pt idx="780">
                  <c:v>932.20755377192233</c:v>
                </c:pt>
                <c:pt idx="781">
                  <c:v>932.70611264917363</c:v>
                </c:pt>
                <c:pt idx="782">
                  <c:v>932.55746981364189</c:v>
                </c:pt>
                <c:pt idx="783">
                  <c:v>933.13403646343988</c:v>
                </c:pt>
                <c:pt idx="784">
                  <c:v>933.29652213829888</c:v>
                </c:pt>
                <c:pt idx="785">
                  <c:v>933.41907545376284</c:v>
                </c:pt>
                <c:pt idx="786">
                  <c:v>933.72393541097119</c:v>
                </c:pt>
                <c:pt idx="787">
                  <c:v>933.69510952831058</c:v>
                </c:pt>
                <c:pt idx="788">
                  <c:v>934.15420697750108</c:v>
                </c:pt>
                <c:pt idx="789">
                  <c:v>934.10350558843106</c:v>
                </c:pt>
                <c:pt idx="790">
                  <c:v>934.59631513373279</c:v>
                </c:pt>
                <c:pt idx="791">
                  <c:v>934.7652850855992</c:v>
                </c:pt>
                <c:pt idx="792">
                  <c:v>934.9465131498514</c:v>
                </c:pt>
                <c:pt idx="793">
                  <c:v>935.13594953464303</c:v>
                </c:pt>
                <c:pt idx="794">
                  <c:v>935.14219019160385</c:v>
                </c:pt>
                <c:pt idx="795">
                  <c:v>935.66715700411396</c:v>
                </c:pt>
                <c:pt idx="796">
                  <c:v>935.63280602483394</c:v>
                </c:pt>
                <c:pt idx="797">
                  <c:v>936.09926840998321</c:v>
                </c:pt>
                <c:pt idx="798">
                  <c:v>936.29185566472722</c:v>
                </c:pt>
                <c:pt idx="799">
                  <c:v>936.25589405913195</c:v>
                </c:pt>
                <c:pt idx="800">
                  <c:v>936.76213383545758</c:v>
                </c:pt>
                <c:pt idx="801">
                  <c:v>936.72252772724073</c:v>
                </c:pt>
                <c:pt idx="802">
                  <c:v>937.1685935129201</c:v>
                </c:pt>
                <c:pt idx="803">
                  <c:v>937.23577161380467</c:v>
                </c:pt>
                <c:pt idx="804">
                  <c:v>937.45905246835548</c:v>
                </c:pt>
                <c:pt idx="805">
                  <c:v>937.76047068661842</c:v>
                </c:pt>
                <c:pt idx="806">
                  <c:v>937.67149498689821</c:v>
                </c:pt>
                <c:pt idx="807">
                  <c:v>938.1161972808228</c:v>
                </c:pt>
                <c:pt idx="808">
                  <c:v>938.21681973570981</c:v>
                </c:pt>
                <c:pt idx="809">
                  <c:v>938.45105044216984</c:v>
                </c:pt>
                <c:pt idx="810">
                  <c:v>938.68448872529154</c:v>
                </c:pt>
                <c:pt idx="811">
                  <c:v>938.81877666211324</c:v>
                </c:pt>
                <c:pt idx="812">
                  <c:v>938.97150505124148</c:v>
                </c:pt>
                <c:pt idx="813">
                  <c:v>939.15388739476566</c:v>
                </c:pt>
                <c:pt idx="814">
                  <c:v>939.53377392210575</c:v>
                </c:pt>
                <c:pt idx="815">
                  <c:v>939.69968139715195</c:v>
                </c:pt>
                <c:pt idx="816">
                  <c:v>939.86825703661077</c:v>
                </c:pt>
                <c:pt idx="817">
                  <c:v>940.08437545907429</c:v>
                </c:pt>
                <c:pt idx="818">
                  <c:v>940.10835016137241</c:v>
                </c:pt>
                <c:pt idx="819">
                  <c:v>940.58150980149685</c:v>
                </c:pt>
                <c:pt idx="820">
                  <c:v>940.45006992526362</c:v>
                </c:pt>
                <c:pt idx="821">
                  <c:v>940.97516578902821</c:v>
                </c:pt>
                <c:pt idx="822">
                  <c:v>941.1951820240198</c:v>
                </c:pt>
                <c:pt idx="823">
                  <c:v>941.1408994946861</c:v>
                </c:pt>
                <c:pt idx="824">
                  <c:v>941.51128041510935</c:v>
                </c:pt>
                <c:pt idx="825">
                  <c:v>941.40198944868666</c:v>
                </c:pt>
                <c:pt idx="826">
                  <c:v>941.8413508937424</c:v>
                </c:pt>
                <c:pt idx="827">
                  <c:v>941.89211835190065</c:v>
                </c:pt>
                <c:pt idx="828">
                  <c:v>942.24323860147786</c:v>
                </c:pt>
                <c:pt idx="829">
                  <c:v>942.63828974206422</c:v>
                </c:pt>
                <c:pt idx="830">
                  <c:v>942.379066589736</c:v>
                </c:pt>
                <c:pt idx="831">
                  <c:v>942.91557021676579</c:v>
                </c:pt>
                <c:pt idx="832">
                  <c:v>942.88909733326295</c:v>
                </c:pt>
                <c:pt idx="833">
                  <c:v>943.26031543510021</c:v>
                </c:pt>
                <c:pt idx="834">
                  <c:v>943.23874852768017</c:v>
                </c:pt>
                <c:pt idx="835">
                  <c:v>943.55126057379039</c:v>
                </c:pt>
                <c:pt idx="836">
                  <c:v>943.82451375472272</c:v>
                </c:pt>
                <c:pt idx="837">
                  <c:v>943.81957109787459</c:v>
                </c:pt>
                <c:pt idx="838">
                  <c:v>944.23814379838325</c:v>
                </c:pt>
                <c:pt idx="839">
                  <c:v>944.2433191857566</c:v>
                </c:pt>
                <c:pt idx="840">
                  <c:v>944.60838091234075</c:v>
                </c:pt>
                <c:pt idx="841">
                  <c:v>944.60086654564986</c:v>
                </c:pt>
                <c:pt idx="842">
                  <c:v>944.73715239749515</c:v>
                </c:pt>
                <c:pt idx="843">
                  <c:v>945.19390577107004</c:v>
                </c:pt>
                <c:pt idx="844">
                  <c:v>944.93674615243162</c:v>
                </c:pt>
                <c:pt idx="845">
                  <c:v>945.53899411135683</c:v>
                </c:pt>
                <c:pt idx="846">
                  <c:v>945.69088532781871</c:v>
                </c:pt>
                <c:pt idx="847">
                  <c:v>945.81201704892919</c:v>
                </c:pt>
                <c:pt idx="848">
                  <c:v>946.02424494730849</c:v>
                </c:pt>
                <c:pt idx="849">
                  <c:v>945.9874919906739</c:v>
                </c:pt>
                <c:pt idx="850">
                  <c:v>946.39927724104007</c:v>
                </c:pt>
                <c:pt idx="851">
                  <c:v>946.40528624920796</c:v>
                </c:pt>
                <c:pt idx="852">
                  <c:v>946.73435530847496</c:v>
                </c:pt>
                <c:pt idx="853">
                  <c:v>946.97717169161513</c:v>
                </c:pt>
                <c:pt idx="854">
                  <c:v>947.01721238547589</c:v>
                </c:pt>
                <c:pt idx="855">
                  <c:v>947.37205454221385</c:v>
                </c:pt>
                <c:pt idx="856">
                  <c:v>947.34788239019338</c:v>
                </c:pt>
                <c:pt idx="857">
                  <c:v>947.70806759101674</c:v>
                </c:pt>
                <c:pt idx="858">
                  <c:v>947.71628196604524</c:v>
                </c:pt>
                <c:pt idx="859">
                  <c:v>948.03055536650527</c:v>
                </c:pt>
                <c:pt idx="860">
                  <c:v>948.20671621628583</c:v>
                </c:pt>
                <c:pt idx="861">
                  <c:v>948.16814308840242</c:v>
                </c:pt>
                <c:pt idx="862">
                  <c:v>948.57143049750596</c:v>
                </c:pt>
                <c:pt idx="863">
                  <c:v>948.56771582300541</c:v>
                </c:pt>
                <c:pt idx="864">
                  <c:v>948.94563517182678</c:v>
                </c:pt>
                <c:pt idx="865">
                  <c:v>949.01379833296551</c:v>
                </c:pt>
                <c:pt idx="866">
                  <c:v>949.14327515036814</c:v>
                </c:pt>
                <c:pt idx="867">
                  <c:v>949.54378519485954</c:v>
                </c:pt>
                <c:pt idx="868">
                  <c:v>949.35960003070238</c:v>
                </c:pt>
                <c:pt idx="869">
                  <c:v>949.79451669679054</c:v>
                </c:pt>
                <c:pt idx="870">
                  <c:v>949.90070374984771</c:v>
                </c:pt>
                <c:pt idx="871">
                  <c:v>950.11539518200459</c:v>
                </c:pt>
                <c:pt idx="872">
                  <c:v>950.33026712270566</c:v>
                </c:pt>
                <c:pt idx="873">
                  <c:v>950.38149489651437</c:v>
                </c:pt>
                <c:pt idx="874">
                  <c:v>950.69355673492885</c:v>
                </c:pt>
                <c:pt idx="875">
                  <c:v>950.61320212736086</c:v>
                </c:pt>
                <c:pt idx="876">
                  <c:v>951.09718519226703</c:v>
                </c:pt>
                <c:pt idx="877">
                  <c:v>951.18523600192714</c:v>
                </c:pt>
                <c:pt idx="878">
                  <c:v>951.28575050859058</c:v>
                </c:pt>
                <c:pt idx="879">
                  <c:v>951.51975786125445</c:v>
                </c:pt>
                <c:pt idx="880">
                  <c:v>951.47799857444238</c:v>
                </c:pt>
                <c:pt idx="881">
                  <c:v>951.95637447204786</c:v>
                </c:pt>
                <c:pt idx="882">
                  <c:v>951.79760112353688</c:v>
                </c:pt>
                <c:pt idx="883">
                  <c:v>952.3811889541488</c:v>
                </c:pt>
                <c:pt idx="884">
                  <c:v>952.36339599768462</c:v>
                </c:pt>
                <c:pt idx="885">
                  <c:v>952.50838696457345</c:v>
                </c:pt>
                <c:pt idx="886">
                  <c:v>952.67931974527869</c:v>
                </c:pt>
                <c:pt idx="887">
                  <c:v>952.61865629456349</c:v>
                </c:pt>
                <c:pt idx="888">
                  <c:v>953.14204509908086</c:v>
                </c:pt>
                <c:pt idx="889">
                  <c:v>953.05770415474001</c:v>
                </c:pt>
                <c:pt idx="890">
                  <c:v>953.40845330124955</c:v>
                </c:pt>
                <c:pt idx="891">
                  <c:v>953.70702678998441</c:v>
                </c:pt>
                <c:pt idx="892">
                  <c:v>953.49621027519572</c:v>
                </c:pt>
                <c:pt idx="893">
                  <c:v>953.94357429540264</c:v>
                </c:pt>
                <c:pt idx="894">
                  <c:v>953.96867577779278</c:v>
                </c:pt>
                <c:pt idx="895">
                  <c:v>954.22949720743441</c:v>
                </c:pt>
                <c:pt idx="896">
                  <c:v>954.30388949574854</c:v>
                </c:pt>
                <c:pt idx="897">
                  <c:v>954.45255671282541</c:v>
                </c:pt>
                <c:pt idx="898">
                  <c:v>954.73381446186454</c:v>
                </c:pt>
                <c:pt idx="899">
                  <c:v>954.71794718136027</c:v>
                </c:pt>
                <c:pt idx="900">
                  <c:v>955.0333282273067</c:v>
                </c:pt>
                <c:pt idx="901">
                  <c:v>955.12973508283824</c:v>
                </c:pt>
                <c:pt idx="902">
                  <c:v>955.32055461665709</c:v>
                </c:pt>
                <c:pt idx="903">
                  <c:v>955.40405954150992</c:v>
                </c:pt>
                <c:pt idx="904">
                  <c:v>955.50426827456363</c:v>
                </c:pt>
                <c:pt idx="905">
                  <c:v>955.86371150217224</c:v>
                </c:pt>
                <c:pt idx="906">
                  <c:v>955.70190061969458</c:v>
                </c:pt>
                <c:pt idx="907">
                  <c:v>956.28568194691957</c:v>
                </c:pt>
                <c:pt idx="908">
                  <c:v>956.37275741513997</c:v>
                </c:pt>
                <c:pt idx="909">
                  <c:v>956.4955842222073</c:v>
                </c:pt>
                <c:pt idx="910">
                  <c:v>956.67602161528737</c:v>
                </c:pt>
                <c:pt idx="911">
                  <c:v>956.53937462783563</c:v>
                </c:pt>
                <c:pt idx="912">
                  <c:v>957.04119751990709</c:v>
                </c:pt>
                <c:pt idx="913">
                  <c:v>956.88996087890303</c:v>
                </c:pt>
                <c:pt idx="914">
                  <c:v>957.28732434070002</c:v>
                </c:pt>
                <c:pt idx="915">
                  <c:v>957.55620936182981</c:v>
                </c:pt>
                <c:pt idx="916">
                  <c:v>957.3856048093395</c:v>
                </c:pt>
                <c:pt idx="917">
                  <c:v>957.78090292285708</c:v>
                </c:pt>
                <c:pt idx="918">
                  <c:v>957.70592610683559</c:v>
                </c:pt>
                <c:pt idx="919">
                  <c:v>958.09716286730895</c:v>
                </c:pt>
                <c:pt idx="920">
                  <c:v>958.0767288907939</c:v>
                </c:pt>
                <c:pt idx="921">
                  <c:v>958.30722657430795</c:v>
                </c:pt>
                <c:pt idx="922">
                  <c:v>958.53279232405441</c:v>
                </c:pt>
                <c:pt idx="923">
                  <c:v>958.48148436591873</c:v>
                </c:pt>
                <c:pt idx="924">
                  <c:v>958.89652900219937</c:v>
                </c:pt>
                <c:pt idx="925">
                  <c:v>958.79956861931623</c:v>
                </c:pt>
                <c:pt idx="926">
                  <c:v>959.27652817238379</c:v>
                </c:pt>
                <c:pt idx="927">
                  <c:v>959.23750882078161</c:v>
                </c:pt>
                <c:pt idx="928">
                  <c:v>959.38195361070348</c:v>
                </c:pt>
                <c:pt idx="929">
                  <c:v>959.65108629515987</c:v>
                </c:pt>
                <c:pt idx="930">
                  <c:v>959.48266368580823</c:v>
                </c:pt>
                <c:pt idx="931">
                  <c:v>959.98215206639895</c:v>
                </c:pt>
                <c:pt idx="932">
                  <c:v>959.90442795860281</c:v>
                </c:pt>
                <c:pt idx="933">
                  <c:v>960.21309088286807</c:v>
                </c:pt>
                <c:pt idx="934">
                  <c:v>960.30782328297846</c:v>
                </c:pt>
                <c:pt idx="935">
                  <c:v>960.36742984789953</c:v>
                </c:pt>
                <c:pt idx="936">
                  <c:v>960.62785109471201</c:v>
                </c:pt>
                <c:pt idx="937">
                  <c:v>960.63453334111955</c:v>
                </c:pt>
                <c:pt idx="938">
                  <c:v>960.96872742412586</c:v>
                </c:pt>
                <c:pt idx="939">
                  <c:v>961.08296680217427</c:v>
                </c:pt>
                <c:pt idx="940">
                  <c:v>961.13278900772775</c:v>
                </c:pt>
                <c:pt idx="941">
                  <c:v>961.29682434461415</c:v>
                </c:pt>
                <c:pt idx="942">
                  <c:v>961.39118846146471</c:v>
                </c:pt>
                <c:pt idx="943">
                  <c:v>961.65857153505601</c:v>
                </c:pt>
                <c:pt idx="944">
                  <c:v>961.62186946685813</c:v>
                </c:pt>
                <c:pt idx="945">
                  <c:v>962.05198340279719</c:v>
                </c:pt>
                <c:pt idx="946">
                  <c:v>962.12727491646831</c:v>
                </c:pt>
                <c:pt idx="947">
                  <c:v>962.18054852737987</c:v>
                </c:pt>
                <c:pt idx="948">
                  <c:v>962.45586530792616</c:v>
                </c:pt>
                <c:pt idx="949">
                  <c:v>962.41109090532257</c:v>
                </c:pt>
                <c:pt idx="950">
                  <c:v>962.75176804247269</c:v>
                </c:pt>
                <c:pt idx="951">
                  <c:v>962.74329147571314</c:v>
                </c:pt>
                <c:pt idx="952">
                  <c:v>962.97860401285425</c:v>
                </c:pt>
                <c:pt idx="953">
                  <c:v>963.24473410302392</c:v>
                </c:pt>
                <c:pt idx="954">
                  <c:v>962.99985540338935</c:v>
                </c:pt>
                <c:pt idx="955">
                  <c:v>963.56557456984785</c:v>
                </c:pt>
                <c:pt idx="956">
                  <c:v>963.43593399155407</c:v>
                </c:pt>
                <c:pt idx="957">
                  <c:v>963.65381361904326</c:v>
                </c:pt>
                <c:pt idx="958">
                  <c:v>963.77040648906325</c:v>
                </c:pt>
                <c:pt idx="959">
                  <c:v>963.8280835570913</c:v>
                </c:pt>
                <c:pt idx="960">
                  <c:v>964.237890009426</c:v>
                </c:pt>
                <c:pt idx="961">
                  <c:v>964.01662385404154</c:v>
                </c:pt>
                <c:pt idx="962">
                  <c:v>964.52073013790005</c:v>
                </c:pt>
                <c:pt idx="963">
                  <c:v>964.55313432924481</c:v>
                </c:pt>
                <c:pt idx="964">
                  <c:v>964.72357915446855</c:v>
                </c:pt>
                <c:pt idx="965">
                  <c:v>964.81105796622012</c:v>
                </c:pt>
                <c:pt idx="966">
                  <c:v>964.85108461965581</c:v>
                </c:pt>
                <c:pt idx="967">
                  <c:v>965.2147109825853</c:v>
                </c:pt>
                <c:pt idx="968">
                  <c:v>965.04084662770219</c:v>
                </c:pt>
                <c:pt idx="969">
                  <c:v>965.52223072932054</c:v>
                </c:pt>
                <c:pt idx="970">
                  <c:v>965.52488231037444</c:v>
                </c:pt>
                <c:pt idx="971">
                  <c:v>965.65967389632749</c:v>
                </c:pt>
                <c:pt idx="972">
                  <c:v>965.74118830793918</c:v>
                </c:pt>
                <c:pt idx="973">
                  <c:v>965.73368245080667</c:v>
                </c:pt>
                <c:pt idx="974">
                  <c:v>966.21875063880839</c:v>
                </c:pt>
                <c:pt idx="975">
                  <c:v>965.87937088383103</c:v>
                </c:pt>
                <c:pt idx="976">
                  <c:v>966.43763631285378</c:v>
                </c:pt>
                <c:pt idx="977">
                  <c:v>966.56029684383066</c:v>
                </c:pt>
                <c:pt idx="978">
                  <c:v>966.53568581798379</c:v>
                </c:pt>
                <c:pt idx="979">
                  <c:v>966.80486197710934</c:v>
                </c:pt>
                <c:pt idx="980">
                  <c:v>966.74145775352247</c:v>
                </c:pt>
                <c:pt idx="981">
                  <c:v>967.07354576504304</c:v>
                </c:pt>
                <c:pt idx="982">
                  <c:v>967.0354743553537</c:v>
                </c:pt>
                <c:pt idx="983">
                  <c:v>967.21375261349613</c:v>
                </c:pt>
                <c:pt idx="984">
                  <c:v>967.47493907104138</c:v>
                </c:pt>
                <c:pt idx="985">
                  <c:v>967.39321710770798</c:v>
                </c:pt>
                <c:pt idx="986">
                  <c:v>967.67179832782006</c:v>
                </c:pt>
                <c:pt idx="987">
                  <c:v>967.71068723839528</c:v>
                </c:pt>
                <c:pt idx="988">
                  <c:v>968.0067262508403</c:v>
                </c:pt>
                <c:pt idx="989">
                  <c:v>967.95026436413423</c:v>
                </c:pt>
                <c:pt idx="990">
                  <c:v>968.13309587391223</c:v>
                </c:pt>
                <c:pt idx="991">
                  <c:v>968.43617504395422</c:v>
                </c:pt>
                <c:pt idx="992">
                  <c:v>968.3183470288443</c:v>
                </c:pt>
                <c:pt idx="993">
                  <c:v>968.61990045369635</c:v>
                </c:pt>
                <c:pt idx="994">
                  <c:v>968.65430264608744</c:v>
                </c:pt>
                <c:pt idx="995">
                  <c:v>968.90138129617651</c:v>
                </c:pt>
                <c:pt idx="996">
                  <c:v>969.01497461303836</c:v>
                </c:pt>
                <c:pt idx="997">
                  <c:v>968.90151813866282</c:v>
                </c:pt>
                <c:pt idx="998">
                  <c:v>969.36136474781392</c:v>
                </c:pt>
                <c:pt idx="999">
                  <c:v>969.14206326446583</c:v>
                </c:pt>
                <c:pt idx="1000">
                  <c:v>969.60887742813554</c:v>
                </c:pt>
                <c:pt idx="1001">
                  <c:v>969.69258079423537</c:v>
                </c:pt>
                <c:pt idx="1002">
                  <c:v>969.72155951368893</c:v>
                </c:pt>
                <c:pt idx="1003">
                  <c:v>969.9842555044288</c:v>
                </c:pt>
                <c:pt idx="1004">
                  <c:v>969.80567583956554</c:v>
                </c:pt>
                <c:pt idx="1005">
                  <c:v>970.21033706782919</c:v>
                </c:pt>
                <c:pt idx="1006">
                  <c:v>970.05086817001768</c:v>
                </c:pt>
                <c:pt idx="1007">
                  <c:v>970.44877274042722</c:v>
                </c:pt>
                <c:pt idx="1008">
                  <c:v>970.55024979507516</c:v>
                </c:pt>
                <c:pt idx="1009">
                  <c:v>970.61845104630606</c:v>
                </c:pt>
                <c:pt idx="1010">
                  <c:v>970.7956506490774</c:v>
                </c:pt>
                <c:pt idx="1011">
                  <c:v>970.66191598435216</c:v>
                </c:pt>
                <c:pt idx="1012">
                  <c:v>971.10671176300582</c:v>
                </c:pt>
                <c:pt idx="1013">
                  <c:v>971.00449765748124</c:v>
                </c:pt>
                <c:pt idx="1014">
                  <c:v>971.34904921984867</c:v>
                </c:pt>
                <c:pt idx="1015">
                  <c:v>971.46554255876219</c:v>
                </c:pt>
                <c:pt idx="1016">
                  <c:v>971.34172189738558</c:v>
                </c:pt>
                <c:pt idx="1017">
                  <c:v>971.77332513318436</c:v>
                </c:pt>
                <c:pt idx="1018">
                  <c:v>971.66863046780622</c:v>
                </c:pt>
                <c:pt idx="1019">
                  <c:v>972.01840884821684</c:v>
                </c:pt>
                <c:pt idx="1020">
                  <c:v>971.97011777402747</c:v>
                </c:pt>
                <c:pt idx="1021">
                  <c:v>972.08968054064974</c:v>
                </c:pt>
                <c:pt idx="1022">
                  <c:v>972.2952230182209</c:v>
                </c:pt>
                <c:pt idx="1023">
                  <c:v>972.14728921638994</c:v>
                </c:pt>
                <c:pt idx="1024">
                  <c:v>972.55463510892321</c:v>
                </c:pt>
                <c:pt idx="1025">
                  <c:v>972.59654329368459</c:v>
                </c:pt>
                <c:pt idx="1026">
                  <c:v>972.7279704295147</c:v>
                </c:pt>
                <c:pt idx="1027">
                  <c:v>972.91448867250449</c:v>
                </c:pt>
                <c:pt idx="1028">
                  <c:v>972.91641140123591</c:v>
                </c:pt>
                <c:pt idx="1029">
                  <c:v>973.05008627459745</c:v>
                </c:pt>
                <c:pt idx="1030">
                  <c:v>973.13086217976479</c:v>
                </c:pt>
                <c:pt idx="1031">
                  <c:v>973.40224402046783</c:v>
                </c:pt>
                <c:pt idx="1032">
                  <c:v>973.5398143471092</c:v>
                </c:pt>
                <c:pt idx="1033">
                  <c:v>973.57813112996223</c:v>
                </c:pt>
                <c:pt idx="1034">
                  <c:v>973.74980689414178</c:v>
                </c:pt>
                <c:pt idx="1035">
                  <c:v>973.66902965082909</c:v>
                </c:pt>
                <c:pt idx="1036">
                  <c:v>974.05025948588263</c:v>
                </c:pt>
                <c:pt idx="1037">
                  <c:v>973.86764340648529</c:v>
                </c:pt>
                <c:pt idx="1038">
                  <c:v>974.26109587067481</c:v>
                </c:pt>
                <c:pt idx="1039">
                  <c:v>974.41378721056185</c:v>
                </c:pt>
                <c:pt idx="1040">
                  <c:v>974.28667353948526</c:v>
                </c:pt>
                <c:pt idx="1041">
                  <c:v>974.58791546199677</c:v>
                </c:pt>
                <c:pt idx="1042">
                  <c:v>974.44097203748629</c:v>
                </c:pt>
                <c:pt idx="1043">
                  <c:v>974.85513683686065</c:v>
                </c:pt>
                <c:pt idx="1044">
                  <c:v>974.76018803609554</c:v>
                </c:pt>
                <c:pt idx="1045">
                  <c:v>975.01227383070443</c:v>
                </c:pt>
                <c:pt idx="1046">
                  <c:v>975.34228771167511</c:v>
                </c:pt>
                <c:pt idx="1047">
                  <c:v>974.93708705910717</c:v>
                </c:pt>
                <c:pt idx="1048">
                  <c:v>975.45120255536062</c:v>
                </c:pt>
                <c:pt idx="1049">
                  <c:v>975.34777084198095</c:v>
                </c:pt>
                <c:pt idx="1050">
                  <c:v>975.65689540298638</c:v>
                </c:pt>
                <c:pt idx="1051">
                  <c:v>975.5702614106234</c:v>
                </c:pt>
                <c:pt idx="1052">
                  <c:v>975.72918699590707</c:v>
                </c:pt>
                <c:pt idx="1053">
                  <c:v>975.98463488623725</c:v>
                </c:pt>
                <c:pt idx="1054">
                  <c:v>975.89608030868771</c:v>
                </c:pt>
                <c:pt idx="1055">
                  <c:v>976.23677941824678</c:v>
                </c:pt>
                <c:pt idx="1056">
                  <c:v>976.22851219529082</c:v>
                </c:pt>
                <c:pt idx="1057">
                  <c:v>976.48832128619756</c:v>
                </c:pt>
                <c:pt idx="1058">
                  <c:v>976.4475224000704</c:v>
                </c:pt>
                <c:pt idx="1059">
                  <c:v>976.47969047995753</c:v>
                </c:pt>
                <c:pt idx="1060">
                  <c:v>976.86012493473913</c:v>
                </c:pt>
                <c:pt idx="1061">
                  <c:v>976.4825259324424</c:v>
                </c:pt>
                <c:pt idx="1062">
                  <c:v>977.04187015678588</c:v>
                </c:pt>
                <c:pt idx="1063">
                  <c:v>977.13258687598727</c:v>
                </c:pt>
                <c:pt idx="1064">
                  <c:v>977.11017038503462</c:v>
                </c:pt>
                <c:pt idx="1065">
                  <c:v>977.26813095274667</c:v>
                </c:pt>
                <c:pt idx="1066">
                  <c:v>977.14819206642755</c:v>
                </c:pt>
                <c:pt idx="1067">
                  <c:v>977.54190256681795</c:v>
                </c:pt>
                <c:pt idx="1068">
                  <c:v>977.48206671326841</c:v>
                </c:pt>
                <c:pt idx="1069">
                  <c:v>977.73411034684307</c:v>
                </c:pt>
                <c:pt idx="1070">
                  <c:v>977.94347054091395</c:v>
                </c:pt>
                <c:pt idx="1071">
                  <c:v>977.82725190632982</c:v>
                </c:pt>
                <c:pt idx="1072">
                  <c:v>978.17428285439951</c:v>
                </c:pt>
                <c:pt idx="1073">
                  <c:v>978.07381146322086</c:v>
                </c:pt>
                <c:pt idx="1074">
                  <c:v>978.34795582160859</c:v>
                </c:pt>
                <c:pt idx="1075">
                  <c:v>978.27414072048066</c:v>
                </c:pt>
                <c:pt idx="1076">
                  <c:v>978.46938817379862</c:v>
                </c:pt>
                <c:pt idx="1077">
                  <c:v>978.59994247804957</c:v>
                </c:pt>
                <c:pt idx="1078">
                  <c:v>978.5005249747843</c:v>
                </c:pt>
                <c:pt idx="1079">
                  <c:v>978.81246531038937</c:v>
                </c:pt>
                <c:pt idx="1080">
                  <c:v>978.76181900018491</c:v>
                </c:pt>
                <c:pt idx="1081">
                  <c:v>979.08537120222695</c:v>
                </c:pt>
                <c:pt idx="1082">
                  <c:v>979.07793703346272</c:v>
                </c:pt>
                <c:pt idx="1083">
                  <c:v>979.11002820665658</c:v>
                </c:pt>
                <c:pt idx="1084">
                  <c:v>979.47495521243252</c:v>
                </c:pt>
                <c:pt idx="1085">
                  <c:v>979.15923167944447</c:v>
                </c:pt>
                <c:pt idx="1086">
                  <c:v>979.59259067350376</c:v>
                </c:pt>
                <c:pt idx="1087">
                  <c:v>979.64185326692893</c:v>
                </c:pt>
                <c:pt idx="1088">
                  <c:v>979.73506414880421</c:v>
                </c:pt>
                <c:pt idx="1089">
                  <c:v>979.91147097081478</c:v>
                </c:pt>
                <c:pt idx="1090">
                  <c:v>979.84336584330617</c:v>
                </c:pt>
                <c:pt idx="1091">
                  <c:v>980.1197621420381</c:v>
                </c:pt>
                <c:pt idx="1092">
                  <c:v>980.00576782939129</c:v>
                </c:pt>
                <c:pt idx="1093">
                  <c:v>980.37873289469906</c:v>
                </c:pt>
                <c:pt idx="1094">
                  <c:v>980.41821243819925</c:v>
                </c:pt>
                <c:pt idx="1095">
                  <c:v>980.41002482192914</c:v>
                </c:pt>
                <c:pt idx="1096">
                  <c:v>980.61872213065465</c:v>
                </c:pt>
                <c:pt idx="1097">
                  <c:v>980.50776474884105</c:v>
                </c:pt>
                <c:pt idx="1098">
                  <c:v>980.86303524804066</c:v>
                </c:pt>
                <c:pt idx="1099">
                  <c:v>980.67248461417921</c:v>
                </c:pt>
                <c:pt idx="1100">
                  <c:v>981.1410767199435</c:v>
                </c:pt>
                <c:pt idx="1101">
                  <c:v>981.05379266582361</c:v>
                </c:pt>
                <c:pt idx="1102">
                  <c:v>981.14827093262159</c:v>
                </c:pt>
                <c:pt idx="1103">
                  <c:v>981.26194531129943</c:v>
                </c:pt>
                <c:pt idx="1104">
                  <c:v>981.17675275257466</c:v>
                </c:pt>
                <c:pt idx="1105">
                  <c:v>981.64757903601344</c:v>
                </c:pt>
                <c:pt idx="1106">
                  <c:v>981.5027857341239</c:v>
                </c:pt>
                <c:pt idx="1107">
                  <c:v>981.74046724772586</c:v>
                </c:pt>
                <c:pt idx="1108">
                  <c:v>981.9799196980473</c:v>
                </c:pt>
                <c:pt idx="1109">
                  <c:v>981.74945469297177</c:v>
                </c:pt>
                <c:pt idx="1110">
                  <c:v>982.11216493231359</c:v>
                </c:pt>
                <c:pt idx="1111">
                  <c:v>982.05883585555239</c:v>
                </c:pt>
                <c:pt idx="1112">
                  <c:v>982.23466685640187</c:v>
                </c:pt>
                <c:pt idx="1113">
                  <c:v>982.2620813276335</c:v>
                </c:pt>
                <c:pt idx="1114">
                  <c:v>982.30252317024713</c:v>
                </c:pt>
                <c:pt idx="1115">
                  <c:v>982.53986024134213</c:v>
                </c:pt>
                <c:pt idx="1116">
                  <c:v>982.4488317273931</c:v>
                </c:pt>
                <c:pt idx="1117">
                  <c:v>982.73800245230211</c:v>
                </c:pt>
                <c:pt idx="1118">
                  <c:v>982.77103911587801</c:v>
                </c:pt>
                <c:pt idx="1119">
                  <c:v>982.81521590150805</c:v>
                </c:pt>
                <c:pt idx="1120">
                  <c:v>982.90882368727728</c:v>
                </c:pt>
                <c:pt idx="1121">
                  <c:v>982.90556185753394</c:v>
                </c:pt>
                <c:pt idx="1122">
                  <c:v>983.20752776168172</c:v>
                </c:pt>
                <c:pt idx="1123">
                  <c:v>983.02298676059263</c:v>
                </c:pt>
                <c:pt idx="1124">
                  <c:v>983.51693859744501</c:v>
                </c:pt>
                <c:pt idx="1125">
                  <c:v>983.58276548013134</c:v>
                </c:pt>
                <c:pt idx="1126">
                  <c:v>983.59237265703791</c:v>
                </c:pt>
                <c:pt idx="1127">
                  <c:v>983.6991132890887</c:v>
                </c:pt>
                <c:pt idx="1128">
                  <c:v>983.58226479109851</c:v>
                </c:pt>
                <c:pt idx="1129">
                  <c:v>983.96685761811079</c:v>
                </c:pt>
                <c:pt idx="1130">
                  <c:v>983.76848426594893</c:v>
                </c:pt>
                <c:pt idx="1131">
                  <c:v>984.07773639010475</c:v>
                </c:pt>
                <c:pt idx="1132">
                  <c:v>984.27032575395503</c:v>
                </c:pt>
                <c:pt idx="1133">
                  <c:v>984.03063682738662</c:v>
                </c:pt>
                <c:pt idx="1134">
                  <c:v>984.40793912300228</c:v>
                </c:pt>
                <c:pt idx="1135">
                  <c:v>984.26623607731494</c:v>
                </c:pt>
                <c:pt idx="1136">
                  <c:v>984.58130758003961</c:v>
                </c:pt>
                <c:pt idx="1137">
                  <c:v>984.53317416021446</c:v>
                </c:pt>
                <c:pt idx="1138">
                  <c:v>984.63493000954838</c:v>
                </c:pt>
                <c:pt idx="1139">
                  <c:v>984.85028069925283</c:v>
                </c:pt>
                <c:pt idx="1140">
                  <c:v>984.72246748965279</c:v>
                </c:pt>
                <c:pt idx="1141">
                  <c:v>985.0827552134183</c:v>
                </c:pt>
                <c:pt idx="1142">
                  <c:v>984.94415392222606</c:v>
                </c:pt>
                <c:pt idx="1143">
                  <c:v>985.27923669007407</c:v>
                </c:pt>
                <c:pt idx="1144">
                  <c:v>985.22850211626553</c:v>
                </c:pt>
                <c:pt idx="1145">
                  <c:v>985.28042640387309</c:v>
                </c:pt>
                <c:pt idx="1146">
                  <c:v>985.52996145791099</c:v>
                </c:pt>
                <c:pt idx="1147">
                  <c:v>985.32758084517832</c:v>
                </c:pt>
                <c:pt idx="1148">
                  <c:v>985.73127006212439</c:v>
                </c:pt>
                <c:pt idx="1149">
                  <c:v>985.64715169602528</c:v>
                </c:pt>
                <c:pt idx="1150">
                  <c:v>985.84579668535468</c:v>
                </c:pt>
                <c:pt idx="1151">
                  <c:v>985.89251786212367</c:v>
                </c:pt>
                <c:pt idx="1152">
                  <c:v>985.88230003631816</c:v>
                </c:pt>
                <c:pt idx="1153">
                  <c:v>986.09999861593224</c:v>
                </c:pt>
                <c:pt idx="1154">
                  <c:v>986.05225384834978</c:v>
                </c:pt>
                <c:pt idx="1155">
                  <c:v>986.32327390434648</c:v>
                </c:pt>
                <c:pt idx="1156">
                  <c:v>986.39984244205561</c:v>
                </c:pt>
                <c:pt idx="1157">
                  <c:v>986.3112764236439</c:v>
                </c:pt>
                <c:pt idx="1158">
                  <c:v>986.46412542444762</c:v>
                </c:pt>
                <c:pt idx="1159">
                  <c:v>986.46605087442549</c:v>
                </c:pt>
                <c:pt idx="1160">
                  <c:v>986.69018735027976</c:v>
                </c:pt>
                <c:pt idx="1161">
                  <c:v>986.6575709730464</c:v>
                </c:pt>
                <c:pt idx="1162">
                  <c:v>986.99022093092367</c:v>
                </c:pt>
                <c:pt idx="1163">
                  <c:v>987.02939264024894</c:v>
                </c:pt>
                <c:pt idx="1164">
                  <c:v>986.98669348059184</c:v>
                </c:pt>
                <c:pt idx="1165">
                  <c:v>987.19940747849819</c:v>
                </c:pt>
                <c:pt idx="1166">
                  <c:v>987.12951972911912</c:v>
                </c:pt>
                <c:pt idx="1167">
                  <c:v>987.35644722676591</c:v>
                </c:pt>
                <c:pt idx="1168">
                  <c:v>987.32257020082932</c:v>
                </c:pt>
                <c:pt idx="1169">
                  <c:v>987.46976322753358</c:v>
                </c:pt>
                <c:pt idx="1170">
                  <c:v>987.68822527820157</c:v>
                </c:pt>
                <c:pt idx="1171">
                  <c:v>987.37813431917039</c:v>
                </c:pt>
                <c:pt idx="1172">
                  <c:v>987.93668562285859</c:v>
                </c:pt>
                <c:pt idx="1173">
                  <c:v>987.73582476242768</c:v>
                </c:pt>
                <c:pt idx="1174">
                  <c:v>987.88061254303466</c:v>
                </c:pt>
                <c:pt idx="1175">
                  <c:v>987.9495076901801</c:v>
                </c:pt>
                <c:pt idx="1176">
                  <c:v>987.94187690472756</c:v>
                </c:pt>
                <c:pt idx="1177">
                  <c:v>988.29027847722784</c:v>
                </c:pt>
                <c:pt idx="1178">
                  <c:v>988.02712079021978</c:v>
                </c:pt>
                <c:pt idx="1179">
                  <c:v>988.49288167848351</c:v>
                </c:pt>
                <c:pt idx="1180">
                  <c:v>988.48170307810983</c:v>
                </c:pt>
                <c:pt idx="1181">
                  <c:v>988.50924556759617</c:v>
                </c:pt>
                <c:pt idx="1182">
                  <c:v>988.56748195885507</c:v>
                </c:pt>
                <c:pt idx="1183">
                  <c:v>988.53418980074093</c:v>
                </c:pt>
                <c:pt idx="1184">
                  <c:v>988.83840840465427</c:v>
                </c:pt>
                <c:pt idx="1185">
                  <c:v>988.64430285589776</c:v>
                </c:pt>
                <c:pt idx="1186">
                  <c:v>989.05476099574275</c:v>
                </c:pt>
                <c:pt idx="1187">
                  <c:v>989.05297729339509</c:v>
                </c:pt>
                <c:pt idx="1188">
                  <c:v>989.1098003321589</c:v>
                </c:pt>
                <c:pt idx="1189">
                  <c:v>989.15338438059769</c:v>
                </c:pt>
                <c:pt idx="1190">
                  <c:v>989.09164225167569</c:v>
                </c:pt>
                <c:pt idx="1191">
                  <c:v>989.48684617214531</c:v>
                </c:pt>
                <c:pt idx="1192">
                  <c:v>989.18021206883509</c:v>
                </c:pt>
                <c:pt idx="1193">
                  <c:v>989.61425977269005</c:v>
                </c:pt>
                <c:pt idx="1194">
                  <c:v>989.70077403409744</c:v>
                </c:pt>
                <c:pt idx="1195">
                  <c:v>989.57606286367843</c:v>
                </c:pt>
                <c:pt idx="1196">
                  <c:v>989.80962491151922</c:v>
                </c:pt>
                <c:pt idx="1197">
                  <c:v>989.68681935884126</c:v>
                </c:pt>
                <c:pt idx="1198">
                  <c:v>990.0002474105421</c:v>
                </c:pt>
                <c:pt idx="1199">
                  <c:v>989.90660882751729</c:v>
                </c:pt>
                <c:pt idx="1200">
                  <c:v>990.02573182007268</c:v>
                </c:pt>
                <c:pt idx="1201">
                  <c:v>990.23101487960548</c:v>
                </c:pt>
                <c:pt idx="1202">
                  <c:v>990.06774839787136</c:v>
                </c:pt>
                <c:pt idx="1203">
                  <c:v>990.38498645716447</c:v>
                </c:pt>
                <c:pt idx="1204">
                  <c:v>990.3682040625722</c:v>
                </c:pt>
                <c:pt idx="1205">
                  <c:v>990.54476467469362</c:v>
                </c:pt>
                <c:pt idx="1206">
                  <c:v>990.47949705468795</c:v>
                </c:pt>
                <c:pt idx="1207">
                  <c:v>990.51106088381346</c:v>
                </c:pt>
                <c:pt idx="1208">
                  <c:v>990.79338110664651</c:v>
                </c:pt>
                <c:pt idx="1209">
                  <c:v>990.61351443542856</c:v>
                </c:pt>
                <c:pt idx="1210">
                  <c:v>990.86934224369236</c:v>
                </c:pt>
                <c:pt idx="1211">
                  <c:v>990.87767768064464</c:v>
                </c:pt>
                <c:pt idx="1212">
                  <c:v>991.03052274233028</c:v>
                </c:pt>
                <c:pt idx="1213">
                  <c:v>991.10485408790942</c:v>
                </c:pt>
                <c:pt idx="1214">
                  <c:v>990.94111474946862</c:v>
                </c:pt>
                <c:pt idx="1215">
                  <c:v>991.36851461261597</c:v>
                </c:pt>
                <c:pt idx="1216">
                  <c:v>991.09451325801092</c:v>
                </c:pt>
                <c:pt idx="1217">
                  <c:v>991.51717514854533</c:v>
                </c:pt>
                <c:pt idx="1218">
                  <c:v>991.58222123317626</c:v>
                </c:pt>
                <c:pt idx="1219">
                  <c:v>991.49903043886752</c:v>
                </c:pt>
                <c:pt idx="1220">
                  <c:v>991.69940244877216</c:v>
                </c:pt>
                <c:pt idx="1221">
                  <c:v>991.50875996126842</c:v>
                </c:pt>
                <c:pt idx="1222">
                  <c:v>991.85846742534454</c:v>
                </c:pt>
                <c:pt idx="1223">
                  <c:v>991.67758139803595</c:v>
                </c:pt>
                <c:pt idx="1224">
                  <c:v>991.97571268075728</c:v>
                </c:pt>
                <c:pt idx="1225">
                  <c:v>992.01477709069331</c:v>
                </c:pt>
                <c:pt idx="1226">
                  <c:v>992.03049214664077</c:v>
                </c:pt>
                <c:pt idx="1227">
                  <c:v>992.17527633158284</c:v>
                </c:pt>
                <c:pt idx="1228">
                  <c:v>992.02571075574724</c:v>
                </c:pt>
                <c:pt idx="1229">
                  <c:v>992.37303190833279</c:v>
                </c:pt>
                <c:pt idx="1230">
                  <c:v>992.29071789014188</c:v>
                </c:pt>
                <c:pt idx="1231">
                  <c:v>992.54165414729084</c:v>
                </c:pt>
                <c:pt idx="1232">
                  <c:v>992.61919092494702</c:v>
                </c:pt>
                <c:pt idx="1233">
                  <c:v>992.44340100957049</c:v>
                </c:pt>
                <c:pt idx="1234">
                  <c:v>992.85820878776826</c:v>
                </c:pt>
                <c:pt idx="1235">
                  <c:v>992.68448289668004</c:v>
                </c:pt>
                <c:pt idx="1236">
                  <c:v>992.92619678617041</c:v>
                </c:pt>
                <c:pt idx="1237">
                  <c:v>992.87184945986883</c:v>
                </c:pt>
                <c:pt idx="1238">
                  <c:v>992.91732661905837</c:v>
                </c:pt>
                <c:pt idx="1239">
                  <c:v>993.10063468881697</c:v>
                </c:pt>
                <c:pt idx="1240">
                  <c:v>992.90804343250318</c:v>
                </c:pt>
                <c:pt idx="1241">
                  <c:v>993.26852343061057</c:v>
                </c:pt>
                <c:pt idx="1242">
                  <c:v>993.27793176418447</c:v>
                </c:pt>
                <c:pt idx="1243">
                  <c:v>993.3143151579817</c:v>
                </c:pt>
                <c:pt idx="1244">
                  <c:v>993.4858552781219</c:v>
                </c:pt>
                <c:pt idx="1245">
                  <c:v>993.40510644059793</c:v>
                </c:pt>
                <c:pt idx="1246">
                  <c:v>993.48867995938645</c:v>
                </c:pt>
                <c:pt idx="1247">
                  <c:v>993.51703355740233</c:v>
                </c:pt>
                <c:pt idx="1248">
                  <c:v>993.71840051504239</c:v>
                </c:pt>
                <c:pt idx="1249">
                  <c:v>993.84444135333092</c:v>
                </c:pt>
                <c:pt idx="1250">
                  <c:v>993.77547801116123</c:v>
                </c:pt>
                <c:pt idx="1251">
                  <c:v>993.93203372157927</c:v>
                </c:pt>
                <c:pt idx="1252">
                  <c:v>993.79339299976107</c:v>
                </c:pt>
                <c:pt idx="1253">
                  <c:v>994.14980004657843</c:v>
                </c:pt>
                <c:pt idx="1254">
                  <c:v>993.9317056987104</c:v>
                </c:pt>
                <c:pt idx="1255">
                  <c:v>994.25490135175403</c:v>
                </c:pt>
                <c:pt idx="1256">
                  <c:v>994.37430928495735</c:v>
                </c:pt>
                <c:pt idx="1257">
                  <c:v>994.17221796663659</c:v>
                </c:pt>
                <c:pt idx="1258">
                  <c:v>994.466307222556</c:v>
                </c:pt>
                <c:pt idx="1259">
                  <c:v>994.25582506634532</c:v>
                </c:pt>
                <c:pt idx="1260">
                  <c:v>994.5869178502146</c:v>
                </c:pt>
                <c:pt idx="1261">
                  <c:v>994.50501888287306</c:v>
                </c:pt>
                <c:pt idx="1262">
                  <c:v>994.65031129805197</c:v>
                </c:pt>
                <c:pt idx="1263">
                  <c:v>994.9093162261496</c:v>
                </c:pt>
                <c:pt idx="1264">
                  <c:v>994.50035842505656</c:v>
                </c:pt>
                <c:pt idx="1265">
                  <c:v>995.00705520374584</c:v>
                </c:pt>
                <c:pt idx="1266">
                  <c:v>994.8709326203716</c:v>
                </c:pt>
                <c:pt idx="1267">
                  <c:v>995.10078066824235</c:v>
                </c:pt>
                <c:pt idx="1268">
                  <c:v>995.01362568562922</c:v>
                </c:pt>
                <c:pt idx="1269">
                  <c:v>995.09081472669607</c:v>
                </c:pt>
                <c:pt idx="1270">
                  <c:v>995.32578974497255</c:v>
                </c:pt>
                <c:pt idx="1271">
                  <c:v>995.15501122404373</c:v>
                </c:pt>
                <c:pt idx="1272">
                  <c:v>995.4828390760515</c:v>
                </c:pt>
                <c:pt idx="1273">
                  <c:v>995.42258512440026</c:v>
                </c:pt>
                <c:pt idx="1274">
                  <c:v>995.56259792634569</c:v>
                </c:pt>
                <c:pt idx="1275">
                  <c:v>995.48411507679202</c:v>
                </c:pt>
                <c:pt idx="1276">
                  <c:v>995.45907704551928</c:v>
                </c:pt>
                <c:pt idx="1277">
                  <c:v>995.78051768142871</c:v>
                </c:pt>
                <c:pt idx="1278">
                  <c:v>995.44862253802421</c:v>
                </c:pt>
                <c:pt idx="1279">
                  <c:v>995.89684417099488</c:v>
                </c:pt>
                <c:pt idx="1280">
                  <c:v>995.96716154203932</c:v>
                </c:pt>
                <c:pt idx="1281">
                  <c:v>995.90777704806794</c:v>
                </c:pt>
                <c:pt idx="1282">
                  <c:v>996.03962042155001</c:v>
                </c:pt>
                <c:pt idx="1283">
                  <c:v>995.89609729990514</c:v>
                </c:pt>
                <c:pt idx="1284">
                  <c:v>996.24182686373172</c:v>
                </c:pt>
                <c:pt idx="1285">
                  <c:v>996.12012665128771</c:v>
                </c:pt>
                <c:pt idx="1286">
                  <c:v>996.28583840600049</c:v>
                </c:pt>
                <c:pt idx="1287">
                  <c:v>996.46464321914004</c:v>
                </c:pt>
                <c:pt idx="1288">
                  <c:v>996.2490505005793</c:v>
                </c:pt>
                <c:pt idx="1289">
                  <c:v>996.58145067850796</c:v>
                </c:pt>
                <c:pt idx="1290">
                  <c:v>996.44054355790888</c:v>
                </c:pt>
                <c:pt idx="1291">
                  <c:v>996.66965919770564</c:v>
                </c:pt>
                <c:pt idx="1292">
                  <c:v>996.58129776850262</c:v>
                </c:pt>
                <c:pt idx="1293">
                  <c:v>996.67240803805396</c:v>
                </c:pt>
                <c:pt idx="1294">
                  <c:v>996.81640813671936</c:v>
                </c:pt>
                <c:pt idx="1295">
                  <c:v>996.66957892714538</c:v>
                </c:pt>
                <c:pt idx="1296">
                  <c:v>996.96686778260994</c:v>
                </c:pt>
                <c:pt idx="1297">
                  <c:v>996.90527224764799</c:v>
                </c:pt>
                <c:pt idx="1298">
                  <c:v>997.11309112796903</c:v>
                </c:pt>
                <c:pt idx="1299">
                  <c:v>997.06678820217303</c:v>
                </c:pt>
                <c:pt idx="1300">
                  <c:v>997.01249537852527</c:v>
                </c:pt>
                <c:pt idx="1301">
                  <c:v>997.33296570825701</c:v>
                </c:pt>
                <c:pt idx="1302">
                  <c:v>997.01513137212123</c:v>
                </c:pt>
                <c:pt idx="1303">
                  <c:v>997.40838275647445</c:v>
                </c:pt>
                <c:pt idx="1304">
                  <c:v>997.41785645357879</c:v>
                </c:pt>
                <c:pt idx="1305">
                  <c:v>997.44253926972658</c:v>
                </c:pt>
                <c:pt idx="1306">
                  <c:v>997.62545630992372</c:v>
                </c:pt>
                <c:pt idx="1307">
                  <c:v>997.46258665495316</c:v>
                </c:pt>
                <c:pt idx="1308">
                  <c:v>997.71017030651535</c:v>
                </c:pt>
                <c:pt idx="1309">
                  <c:v>997.56650178765119</c:v>
                </c:pt>
                <c:pt idx="1310">
                  <c:v>997.86385597048468</c:v>
                </c:pt>
                <c:pt idx="1311">
                  <c:v>997.89375251712772</c:v>
                </c:pt>
                <c:pt idx="1312">
                  <c:v>997.79220359417366</c:v>
                </c:pt>
                <c:pt idx="1313">
                  <c:v>997.95868685061168</c:v>
                </c:pt>
                <c:pt idx="1314">
                  <c:v>997.84468953507462</c:v>
                </c:pt>
                <c:pt idx="1315">
                  <c:v>998.16687229809531</c:v>
                </c:pt>
                <c:pt idx="1316">
                  <c:v>997.91489014953004</c:v>
                </c:pt>
                <c:pt idx="1317">
                  <c:v>998.32329463559427</c:v>
                </c:pt>
                <c:pt idx="1318">
                  <c:v>998.18212813054299</c:v>
                </c:pt>
                <c:pt idx="1319">
                  <c:v>998.24455798216434</c:v>
                </c:pt>
                <c:pt idx="1320">
                  <c:v>998.38359331979211</c:v>
                </c:pt>
                <c:pt idx="1321">
                  <c:v>998.22540541728313</c:v>
                </c:pt>
                <c:pt idx="1322">
                  <c:v>998.7050978747659</c:v>
                </c:pt>
                <c:pt idx="1323">
                  <c:v>998.53097601234219</c:v>
                </c:pt>
                <c:pt idx="1324">
                  <c:v>998.67089182347047</c:v>
                </c:pt>
                <c:pt idx="1325">
                  <c:v>998.90803697459262</c:v>
                </c:pt>
                <c:pt idx="1326">
                  <c:v>998.55681341720947</c:v>
                </c:pt>
                <c:pt idx="1327">
                  <c:v>998.9580737717373</c:v>
                </c:pt>
                <c:pt idx="1328">
                  <c:v>998.87022827287296</c:v>
                </c:pt>
                <c:pt idx="1329">
                  <c:v>998.93277805494142</c:v>
                </c:pt>
                <c:pt idx="1330">
                  <c:v>998.94106689834348</c:v>
                </c:pt>
                <c:pt idx="1331">
                  <c:v>998.90517917335274</c:v>
                </c:pt>
                <c:pt idx="1332">
                  <c:v>999.10149295498252</c:v>
                </c:pt>
                <c:pt idx="1333">
                  <c:v>998.9917932430493</c:v>
                </c:pt>
                <c:pt idx="1334">
                  <c:v>999.21892785931175</c:v>
                </c:pt>
                <c:pt idx="1335">
                  <c:v>999.26635010789983</c:v>
                </c:pt>
                <c:pt idx="1336">
                  <c:v>999.29329947356325</c:v>
                </c:pt>
                <c:pt idx="1337">
                  <c:v>999.33114044820911</c:v>
                </c:pt>
                <c:pt idx="1338">
                  <c:v>999.27128219699409</c:v>
                </c:pt>
                <c:pt idx="1339">
                  <c:v>999.5389512504039</c:v>
                </c:pt>
                <c:pt idx="1340">
                  <c:v>999.29125037918743</c:v>
                </c:pt>
                <c:pt idx="1341">
                  <c:v>999.78216970869028</c:v>
                </c:pt>
                <c:pt idx="1342">
                  <c:v>999.74393675772694</c:v>
                </c:pt>
                <c:pt idx="1343">
                  <c:v>999.69306323164074</c:v>
                </c:pt>
                <c:pt idx="1344">
                  <c:v>999.80319497146058</c:v>
                </c:pt>
                <c:pt idx="1345">
                  <c:v>999.58135202531628</c:v>
                </c:pt>
                <c:pt idx="1346">
                  <c:v>1000.0130127737418</c:v>
                </c:pt>
                <c:pt idx="1347">
                  <c:v>999.7793727095044</c:v>
                </c:pt>
                <c:pt idx="1348">
                  <c:v>1000.0303932188042</c:v>
                </c:pt>
                <c:pt idx="1349">
                  <c:v>1000.1875128469201</c:v>
                </c:pt>
                <c:pt idx="1350">
                  <c:v>999.90668966272017</c:v>
                </c:pt>
                <c:pt idx="1351">
                  <c:v>1000.2629812603086</c:v>
                </c:pt>
                <c:pt idx="1352">
                  <c:v>1000.0939712546841</c:v>
                </c:pt>
                <c:pt idx="1353">
                  <c:v>1000.3250911566219</c:v>
                </c:pt>
                <c:pt idx="1354">
                  <c:v>1000.2599595262457</c:v>
                </c:pt>
                <c:pt idx="1355">
                  <c:v>1000.2946788935842</c:v>
                </c:pt>
                <c:pt idx="1356">
                  <c:v>1000.4789623909264</c:v>
                </c:pt>
                <c:pt idx="1357">
                  <c:v>1000.2910069732148</c:v>
                </c:pt>
                <c:pt idx="1358">
                  <c:v>1000.6295786146554</c:v>
                </c:pt>
                <c:pt idx="1359">
                  <c:v>1000.4792888747634</c:v>
                </c:pt>
                <c:pt idx="1360">
                  <c:v>1000.729353461677</c:v>
                </c:pt>
                <c:pt idx="1361">
                  <c:v>1000.6957980176946</c:v>
                </c:pt>
                <c:pt idx="1362">
                  <c:v>1000.677790269957</c:v>
                </c:pt>
                <c:pt idx="1363">
                  <c:v>1000.91296685885</c:v>
                </c:pt>
                <c:pt idx="1364">
                  <c:v>1000.6646863087533</c:v>
                </c:pt>
                <c:pt idx="1365">
                  <c:v>1001.0591745817094</c:v>
                </c:pt>
                <c:pt idx="1366">
                  <c:v>1000.9489099606134</c:v>
                </c:pt>
                <c:pt idx="1367">
                  <c:v>1001.0484090414586</c:v>
                </c:pt>
                <c:pt idx="1368">
                  <c:v>1001.0521119148501</c:v>
                </c:pt>
                <c:pt idx="1369">
                  <c:v>1000.9847210493342</c:v>
                </c:pt>
                <c:pt idx="1370">
                  <c:v>1001.1755051664152</c:v>
                </c:pt>
                <c:pt idx="1371">
                  <c:v>1001.0885384338962</c:v>
                </c:pt>
                <c:pt idx="1372">
                  <c:v>1001.2887038176451</c:v>
                </c:pt>
                <c:pt idx="1373">
                  <c:v>1001.3617244433308</c:v>
                </c:pt>
                <c:pt idx="1374">
                  <c:v>1001.2020472007958</c:v>
                </c:pt>
                <c:pt idx="1375">
                  <c:v>1001.4099756154301</c:v>
                </c:pt>
                <c:pt idx="1376">
                  <c:v>1001.3705096204367</c:v>
                </c:pt>
                <c:pt idx="1377">
                  <c:v>1001.5319746069513</c:v>
                </c:pt>
                <c:pt idx="1378">
                  <c:v>1001.4721388843579</c:v>
                </c:pt>
                <c:pt idx="1379">
                  <c:v>1001.7219994214446</c:v>
                </c:pt>
                <c:pt idx="1380">
                  <c:v>1001.7415747486954</c:v>
                </c:pt>
                <c:pt idx="1381">
                  <c:v>1001.6404284362278</c:v>
                </c:pt>
                <c:pt idx="1382">
                  <c:v>1001.8166510551453</c:v>
                </c:pt>
                <c:pt idx="1383">
                  <c:v>1001.7018258167423</c:v>
                </c:pt>
                <c:pt idx="1384">
                  <c:v>1001.8982493194571</c:v>
                </c:pt>
                <c:pt idx="1385">
                  <c:v>1001.8475346462253</c:v>
                </c:pt>
                <c:pt idx="1386">
                  <c:v>1001.9370425161707</c:v>
                </c:pt>
                <c:pt idx="1387">
                  <c:v>1002.1580702648687</c:v>
                </c:pt>
                <c:pt idx="1388">
                  <c:v>1001.7692600483443</c:v>
                </c:pt>
                <c:pt idx="1389">
                  <c:v>1002.3586995284467</c:v>
                </c:pt>
                <c:pt idx="1390">
                  <c:v>1002.1484345607006</c:v>
                </c:pt>
                <c:pt idx="1391">
                  <c:v>1002.2025119952141</c:v>
                </c:pt>
                <c:pt idx="1392">
                  <c:v>1002.2776073482055</c:v>
                </c:pt>
                <c:pt idx="1393">
                  <c:v>1002.1386934054303</c:v>
                </c:pt>
                <c:pt idx="1394">
                  <c:v>1002.5575395080626</c:v>
                </c:pt>
                <c:pt idx="1395">
                  <c:v>1002.1861608109531</c:v>
                </c:pt>
                <c:pt idx="1396">
                  <c:v>1002.5922613439388</c:v>
                </c:pt>
                <c:pt idx="1397">
                  <c:v>1002.5829790664613</c:v>
                </c:pt>
                <c:pt idx="1398">
                  <c:v>1002.5270944484004</c:v>
                </c:pt>
                <c:pt idx="1399">
                  <c:v>1002.5989362426666</c:v>
                </c:pt>
                <c:pt idx="1400">
                  <c:v>1002.5019407921158</c:v>
                </c:pt>
                <c:pt idx="1401">
                  <c:v>1002.7613227615565</c:v>
                </c:pt>
                <c:pt idx="1402">
                  <c:v>1002.5684655155037</c:v>
                </c:pt>
                <c:pt idx="1403">
                  <c:v>1002.9682087096783</c:v>
                </c:pt>
                <c:pt idx="1404">
                  <c:v>1002.9372994031854</c:v>
                </c:pt>
                <c:pt idx="1405">
                  <c:v>1002.8914243752523</c:v>
                </c:pt>
                <c:pt idx="1406">
                  <c:v>1002.9308911384727</c:v>
                </c:pt>
                <c:pt idx="1407">
                  <c:v>1002.8014733525428</c:v>
                </c:pt>
                <c:pt idx="1408">
                  <c:v>1003.1896764382393</c:v>
                </c:pt>
                <c:pt idx="1409">
                  <c:v>1002.8508761042718</c:v>
                </c:pt>
                <c:pt idx="1410">
                  <c:v>1003.2222051584206</c:v>
                </c:pt>
                <c:pt idx="1411">
                  <c:v>1003.2934276648585</c:v>
                </c:pt>
                <c:pt idx="1412">
                  <c:v>1003.0738502915933</c:v>
                </c:pt>
                <c:pt idx="1413">
                  <c:v>1003.3517152190432</c:v>
                </c:pt>
                <c:pt idx="1414">
                  <c:v>1003.2159016239525</c:v>
                </c:pt>
                <c:pt idx="1415">
                  <c:v>1003.4289231095449</c:v>
                </c:pt>
                <c:pt idx="1416">
                  <c:v>1003.3524985964747</c:v>
                </c:pt>
                <c:pt idx="1417">
                  <c:v>1003.3658058290023</c:v>
                </c:pt>
                <c:pt idx="1418">
                  <c:v>1003.5833014710619</c:v>
                </c:pt>
                <c:pt idx="1419">
                  <c:v>1003.3856256025583</c:v>
                </c:pt>
                <c:pt idx="1420">
                  <c:v>1003.6442257622169</c:v>
                </c:pt>
                <c:pt idx="1421">
                  <c:v>1003.6643251170651</c:v>
                </c:pt>
                <c:pt idx="1422">
                  <c:v>1003.7477918140669</c:v>
                </c:pt>
                <c:pt idx="1423">
                  <c:v>1003.6803632149648</c:v>
                </c:pt>
                <c:pt idx="1424">
                  <c:v>1003.6589183134046</c:v>
                </c:pt>
                <c:pt idx="1425">
                  <c:v>1003.876833751086</c:v>
                </c:pt>
                <c:pt idx="1426">
                  <c:v>1003.6977927276231</c:v>
                </c:pt>
                <c:pt idx="1427">
                  <c:v>1003.9378709986738</c:v>
                </c:pt>
                <c:pt idx="1428">
                  <c:v>1003.9284258270941</c:v>
                </c:pt>
                <c:pt idx="1429">
                  <c:v>1004.0526060283649</c:v>
                </c:pt>
                <c:pt idx="1430">
                  <c:v>1004.1745160511886</c:v>
                </c:pt>
                <c:pt idx="1431">
                  <c:v>1003.9141489839274</c:v>
                </c:pt>
                <c:pt idx="1432">
                  <c:v>1004.3258906330057</c:v>
                </c:pt>
                <c:pt idx="1433">
                  <c:v>1003.9587443636957</c:v>
                </c:pt>
                <c:pt idx="1434">
                  <c:v>1004.3278782345062</c:v>
                </c:pt>
                <c:pt idx="1435">
                  <c:v>1004.3643401108901</c:v>
                </c:pt>
                <c:pt idx="1436">
                  <c:v>1004.1951014749087</c:v>
                </c:pt>
                <c:pt idx="1437">
                  <c:v>1004.4126725753831</c:v>
                </c:pt>
                <c:pt idx="1438">
                  <c:v>1004.161970019191</c:v>
                </c:pt>
                <c:pt idx="1439">
                  <c:v>1004.4800530366822</c:v>
                </c:pt>
                <c:pt idx="1440">
                  <c:v>1004.3178439963192</c:v>
                </c:pt>
                <c:pt idx="1441">
                  <c:v>1004.5459417876265</c:v>
                </c:pt>
                <c:pt idx="1442">
                  <c:v>1004.5953488293029</c:v>
                </c:pt>
                <c:pt idx="1443">
                  <c:v>1004.5499870773268</c:v>
                </c:pt>
                <c:pt idx="1444">
                  <c:v>1004.7491299474402</c:v>
                </c:pt>
                <c:pt idx="1445">
                  <c:v>1004.5503637879966</c:v>
                </c:pt>
                <c:pt idx="1446">
                  <c:v>1004.8097289416175</c:v>
                </c:pt>
                <c:pt idx="1447">
                  <c:v>1004.6854585208022</c:v>
                </c:pt>
                <c:pt idx="1448">
                  <c:v>1004.8711006879058</c:v>
                </c:pt>
                <c:pt idx="1449">
                  <c:v>1004.9277684406778</c:v>
                </c:pt>
                <c:pt idx="1450">
                  <c:v>1004.6993068641976</c:v>
                </c:pt>
                <c:pt idx="1451">
                  <c:v>1005.1169460750234</c:v>
                </c:pt>
                <c:pt idx="1452">
                  <c:v>1004.9127180259969</c:v>
                </c:pt>
                <c:pt idx="1453">
                  <c:v>1005.105742896453</c:v>
                </c:pt>
                <c:pt idx="1454">
                  <c:v>1005.028928379484</c:v>
                </c:pt>
                <c:pt idx="1455">
                  <c:v>1005.0148351990611</c:v>
                </c:pt>
                <c:pt idx="1456">
                  <c:v>1005.1972649094931</c:v>
                </c:pt>
                <c:pt idx="1457">
                  <c:v>1004.9794287382223</c:v>
                </c:pt>
                <c:pt idx="1458">
                  <c:v>1005.3067294075156</c:v>
                </c:pt>
                <c:pt idx="1459">
                  <c:v>1005.3074047336854</c:v>
                </c:pt>
                <c:pt idx="1460">
                  <c:v>1005.245732547167</c:v>
                </c:pt>
                <c:pt idx="1461">
                  <c:v>1005.4349866747299</c:v>
                </c:pt>
                <c:pt idx="1462">
                  <c:v>1005.3018396948862</c:v>
                </c:pt>
                <c:pt idx="1463">
                  <c:v>1005.3236404624828</c:v>
                </c:pt>
                <c:pt idx="1464">
                  <c:v>1005.352983599475</c:v>
                </c:pt>
                <c:pt idx="1465">
                  <c:v>1005.5489899402984</c:v>
                </c:pt>
                <c:pt idx="1466">
                  <c:v>1005.6535102204782</c:v>
                </c:pt>
                <c:pt idx="1467">
                  <c:v>1005.4954742342584</c:v>
                </c:pt>
                <c:pt idx="1468">
                  <c:v>1005.6619133620884</c:v>
                </c:pt>
                <c:pt idx="1469">
                  <c:v>1005.5159334064946</c:v>
                </c:pt>
                <c:pt idx="1470">
                  <c:v>1005.8430951856947</c:v>
                </c:pt>
                <c:pt idx="1471">
                  <c:v>1005.6216305533035</c:v>
                </c:pt>
                <c:pt idx="1472">
                  <c:v>1005.8802332220988</c:v>
                </c:pt>
                <c:pt idx="1473">
                  <c:v>1005.9830499715594</c:v>
                </c:pt>
                <c:pt idx="1474">
                  <c:v>1005.7231083209032</c:v>
                </c:pt>
                <c:pt idx="1475">
                  <c:v>1005.9909382149771</c:v>
                </c:pt>
                <c:pt idx="1476">
                  <c:v>1005.7850432775467</c:v>
                </c:pt>
                <c:pt idx="1477">
                  <c:v>1006.0457574608649</c:v>
                </c:pt>
                <c:pt idx="1478">
                  <c:v>1005.9162233085367</c:v>
                </c:pt>
                <c:pt idx="1479">
                  <c:v>1005.9802230912911</c:v>
                </c:pt>
                <c:pt idx="1480">
                  <c:v>1006.2666281189988</c:v>
                </c:pt>
                <c:pt idx="1481">
                  <c:v>1005.8142523397065</c:v>
                </c:pt>
                <c:pt idx="1482">
                  <c:v>1006.3292352933709</c:v>
                </c:pt>
                <c:pt idx="1483">
                  <c:v>1006.1916635193897</c:v>
                </c:pt>
                <c:pt idx="1484">
                  <c:v>1006.363078417477</c:v>
                </c:pt>
                <c:pt idx="1485">
                  <c:v>1006.2526923254175</c:v>
                </c:pt>
                <c:pt idx="1486">
                  <c:v>1006.2439596640751</c:v>
                </c:pt>
                <c:pt idx="1487">
                  <c:v>1006.4418061700081</c:v>
                </c:pt>
                <c:pt idx="1488">
                  <c:v>1006.2370716121291</c:v>
                </c:pt>
                <c:pt idx="1489">
                  <c:v>1006.5526937389582</c:v>
                </c:pt>
                <c:pt idx="1490">
                  <c:v>1006.5092475011439</c:v>
                </c:pt>
                <c:pt idx="1491">
                  <c:v>1006.5704332764091</c:v>
                </c:pt>
                <c:pt idx="1492">
                  <c:v>1006.5197122423386</c:v>
                </c:pt>
                <c:pt idx="1493">
                  <c:v>1006.427643668336</c:v>
                </c:pt>
                <c:pt idx="1494">
                  <c:v>1006.7238902827371</c:v>
                </c:pt>
                <c:pt idx="1495">
                  <c:v>1006.3812402303683</c:v>
                </c:pt>
                <c:pt idx="1496">
                  <c:v>1006.7905367616232</c:v>
                </c:pt>
                <c:pt idx="1497">
                  <c:v>1006.8394569898104</c:v>
                </c:pt>
                <c:pt idx="1498">
                  <c:v>1006.7092059768485</c:v>
                </c:pt>
                <c:pt idx="1499">
                  <c:v>1006.809211214244</c:v>
                </c:pt>
                <c:pt idx="1500">
                  <c:v>1006.6167430483132</c:v>
                </c:pt>
                <c:pt idx="1501">
                  <c:v>1006.9473637848461</c:v>
                </c:pt>
                <c:pt idx="1502">
                  <c:v>1006.7879793502652</c:v>
                </c:pt>
                <c:pt idx="1503">
                  <c:v>1006.9292219117225</c:v>
                </c:pt>
                <c:pt idx="1504">
                  <c:v>1007.0785663671244</c:v>
                </c:pt>
                <c:pt idx="1505">
                  <c:v>1006.8025328682075</c:v>
                </c:pt>
                <c:pt idx="1506">
                  <c:v>1007.1892607864437</c:v>
                </c:pt>
                <c:pt idx="1507">
                  <c:v>1007.009695951193</c:v>
                </c:pt>
                <c:pt idx="1508">
                  <c:v>1007.2390261625053</c:v>
                </c:pt>
                <c:pt idx="1509">
                  <c:v>1007.1658523588613</c:v>
                </c:pt>
                <c:pt idx="1510">
                  <c:v>1007.2056264739031</c:v>
                </c:pt>
                <c:pt idx="1511">
                  <c:v>1007.3782401800904</c:v>
                </c:pt>
                <c:pt idx="1512">
                  <c:v>1007.1202391822394</c:v>
                </c:pt>
                <c:pt idx="1513">
                  <c:v>1007.3785841933708</c:v>
                </c:pt>
                <c:pt idx="1514">
                  <c:v>1007.3084378470795</c:v>
                </c:pt>
                <c:pt idx="1515">
                  <c:v>1007.4633166616642</c:v>
                </c:pt>
                <c:pt idx="1516">
                  <c:v>1007.3845122710369</c:v>
                </c:pt>
                <c:pt idx="1517">
                  <c:v>1007.2641090536547</c:v>
                </c:pt>
                <c:pt idx="1518">
                  <c:v>1007.6055909755194</c:v>
                </c:pt>
                <c:pt idx="1519">
                  <c:v>1007.2639399424537</c:v>
                </c:pt>
                <c:pt idx="1520">
                  <c:v>1007.6446295708533</c:v>
                </c:pt>
                <c:pt idx="1521">
                  <c:v>1007.5962404971219</c:v>
                </c:pt>
                <c:pt idx="1522">
                  <c:v>1007.5754621307454</c:v>
                </c:pt>
                <c:pt idx="1523">
                  <c:v>1007.7720282836303</c:v>
                </c:pt>
                <c:pt idx="1524">
                  <c:v>1007.5764412211151</c:v>
                </c:pt>
                <c:pt idx="1525">
                  <c:v>1007.8311837518163</c:v>
                </c:pt>
                <c:pt idx="1526">
                  <c:v>1007.6128572658963</c:v>
                </c:pt>
                <c:pt idx="1527">
                  <c:v>1007.8935478208886</c:v>
                </c:pt>
                <c:pt idx="1528">
                  <c:v>1007.894094452755</c:v>
                </c:pt>
                <c:pt idx="1529">
                  <c:v>1007.7305363325523</c:v>
                </c:pt>
                <c:pt idx="1530">
                  <c:v>1007.9351577702512</c:v>
                </c:pt>
                <c:pt idx="1531">
                  <c:v>1007.7072541529428</c:v>
                </c:pt>
                <c:pt idx="1532">
                  <c:v>1008.0231814355927</c:v>
                </c:pt>
                <c:pt idx="1533">
                  <c:v>1007.7966556454272</c:v>
                </c:pt>
                <c:pt idx="1534">
                  <c:v>1008.1127262234587</c:v>
                </c:pt>
                <c:pt idx="1535">
                  <c:v>1007.9853718902079</c:v>
                </c:pt>
                <c:pt idx="1536">
                  <c:v>1008.0223598208675</c:v>
                </c:pt>
                <c:pt idx="1537">
                  <c:v>1008.1145400517771</c:v>
                </c:pt>
                <c:pt idx="1538">
                  <c:v>1007.960772107209</c:v>
                </c:pt>
                <c:pt idx="1539">
                  <c:v>1008.3212573571127</c:v>
                </c:pt>
                <c:pt idx="1540">
                  <c:v>1008.1360183185656</c:v>
                </c:pt>
                <c:pt idx="1541">
                  <c:v>1008.221260521693</c:v>
                </c:pt>
                <c:pt idx="1542">
                  <c:v>1008.4766313892432</c:v>
                </c:pt>
                <c:pt idx="1543">
                  <c:v>1008.0767724589728</c:v>
                </c:pt>
                <c:pt idx="1544">
                  <c:v>1008.4758173345582</c:v>
                </c:pt>
                <c:pt idx="1545">
                  <c:v>1008.3847085551649</c:v>
                </c:pt>
                <c:pt idx="1546">
                  <c:v>1008.3615611649246</c:v>
                </c:pt>
                <c:pt idx="1547">
                  <c:v>1008.3874723165462</c:v>
                </c:pt>
                <c:pt idx="1548">
                  <c:v>1008.2813254049927</c:v>
                </c:pt>
                <c:pt idx="1549">
                  <c:v>1008.5079802085754</c:v>
                </c:pt>
                <c:pt idx="1550">
                  <c:v>1008.3853800234825</c:v>
                </c:pt>
                <c:pt idx="1551">
                  <c:v>1008.6280248791626</c:v>
                </c:pt>
                <c:pt idx="1552">
                  <c:v>1008.646052095852</c:v>
                </c:pt>
                <c:pt idx="1553">
                  <c:v>1008.5481188196529</c:v>
                </c:pt>
                <c:pt idx="1554">
                  <c:v>1008.6591387032292</c:v>
                </c:pt>
                <c:pt idx="1555">
                  <c:v>1008.5048559153904</c:v>
                </c:pt>
                <c:pt idx="1556">
                  <c:v>1008.793690139826</c:v>
                </c:pt>
                <c:pt idx="1557">
                  <c:v>1008.4779794758074</c:v>
                </c:pt>
                <c:pt idx="1558">
                  <c:v>1008.8939187660271</c:v>
                </c:pt>
                <c:pt idx="1559">
                  <c:v>1008.8741488707317</c:v>
                </c:pt>
                <c:pt idx="1560">
                  <c:v>1008.8183685346712</c:v>
                </c:pt>
                <c:pt idx="1561">
                  <c:v>1008.954457074993</c:v>
                </c:pt>
                <c:pt idx="1562">
                  <c:v>1008.6835740375641</c:v>
                </c:pt>
                <c:pt idx="1563">
                  <c:v>1009.0791290184352</c:v>
                </c:pt>
                <c:pt idx="1564">
                  <c:v>1008.8102980214544</c:v>
                </c:pt>
                <c:pt idx="1565">
                  <c:v>1009.0184785187431</c:v>
                </c:pt>
                <c:pt idx="1566">
                  <c:v>1009.1777734283679</c:v>
                </c:pt>
                <c:pt idx="1567">
                  <c:v>1008.7929650744297</c:v>
                </c:pt>
                <c:pt idx="1568">
                  <c:v>1009.1766539883192</c:v>
                </c:pt>
                <c:pt idx="1569">
                  <c:v>1008.9702355625253</c:v>
                </c:pt>
                <c:pt idx="1570">
                  <c:v>1009.1872802533239</c:v>
                </c:pt>
                <c:pt idx="1571">
                  <c:v>1009.1187940808743</c:v>
                </c:pt>
                <c:pt idx="1572">
                  <c:v>1009.0811311072622</c:v>
                </c:pt>
                <c:pt idx="1573">
                  <c:v>1009.265422018787</c:v>
                </c:pt>
                <c:pt idx="1574">
                  <c:v>1009.0436763980786</c:v>
                </c:pt>
                <c:pt idx="1575">
                  <c:v>1009.3524107322144</c:v>
                </c:pt>
                <c:pt idx="1576">
                  <c:v>1009.2117394685077</c:v>
                </c:pt>
                <c:pt idx="1577">
                  <c:v>1009.4159642408354</c:v>
                </c:pt>
                <c:pt idx="1578">
                  <c:v>1009.3734981763135</c:v>
                </c:pt>
                <c:pt idx="1579">
                  <c:v>1009.2654556304091</c:v>
                </c:pt>
                <c:pt idx="1580">
                  <c:v>1009.4953128214521</c:v>
                </c:pt>
                <c:pt idx="1581">
                  <c:v>1009.2217848960697</c:v>
                </c:pt>
                <c:pt idx="1582">
                  <c:v>1009.5671954341859</c:v>
                </c:pt>
                <c:pt idx="1583">
                  <c:v>1009.4520194889171</c:v>
                </c:pt>
                <c:pt idx="1584">
                  <c:v>1009.5327217442757</c:v>
                </c:pt>
                <c:pt idx="1585">
                  <c:v>1009.5409809476977</c:v>
                </c:pt>
                <c:pt idx="1586">
                  <c:v>1009.4380869756777</c:v>
                </c:pt>
                <c:pt idx="1587">
                  <c:v>1009.6241429848719</c:v>
                </c:pt>
                <c:pt idx="1588">
                  <c:v>1009.5293462920376</c:v>
                </c:pt>
                <c:pt idx="1589">
                  <c:v>1009.734128498511</c:v>
                </c:pt>
                <c:pt idx="1590">
                  <c:v>1009.8234026178753</c:v>
                </c:pt>
                <c:pt idx="1591">
                  <c:v>1009.6311425082175</c:v>
                </c:pt>
                <c:pt idx="1592">
                  <c:v>1009.7914764308287</c:v>
                </c:pt>
                <c:pt idx="1593">
                  <c:v>1009.7279912654197</c:v>
                </c:pt>
                <c:pt idx="1594">
                  <c:v>1009.9091311376194</c:v>
                </c:pt>
                <c:pt idx="1595">
                  <c:v>1009.8231564009986</c:v>
                </c:pt>
                <c:pt idx="1596">
                  <c:v>1009.9668632248121</c:v>
                </c:pt>
                <c:pt idx="1597">
                  <c:v>1009.9610643676625</c:v>
                </c:pt>
                <c:pt idx="1598">
                  <c:v>1009.8282639139807</c:v>
                </c:pt>
                <c:pt idx="1599">
                  <c:v>1009.9792597026897</c:v>
                </c:pt>
                <c:pt idx="1600">
                  <c:v>1009.84100730875</c:v>
                </c:pt>
                <c:pt idx="1601">
                  <c:v>1010.037884909861</c:v>
                </c:pt>
                <c:pt idx="1602">
                  <c:v>1009.9818551373708</c:v>
                </c:pt>
                <c:pt idx="1603">
                  <c:v>1009.9772312655085</c:v>
                </c:pt>
                <c:pt idx="1604">
                  <c:v>1010.20047425148</c:v>
                </c:pt>
                <c:pt idx="1605">
                  <c:v>1009.8343813403809</c:v>
                </c:pt>
                <c:pt idx="1606">
                  <c:v>1010.3505152981487</c:v>
                </c:pt>
                <c:pt idx="1607">
                  <c:v>1010.0959727991896</c:v>
                </c:pt>
                <c:pt idx="1608">
                  <c:v>1010.1856573747049</c:v>
                </c:pt>
                <c:pt idx="1609">
                  <c:v>1010.2120225340957</c:v>
                </c:pt>
                <c:pt idx="1610">
                  <c:v>1010.0705712440807</c:v>
                </c:pt>
                <c:pt idx="1611">
                  <c:v>1010.4360494618985</c:v>
                </c:pt>
                <c:pt idx="1612">
                  <c:v>1010.048711220685</c:v>
                </c:pt>
                <c:pt idx="1613">
                  <c:v>1010.4657990601221</c:v>
                </c:pt>
                <c:pt idx="1614">
                  <c:v>1010.4304749855955</c:v>
                </c:pt>
                <c:pt idx="1615">
                  <c:v>1010.3096468294395</c:v>
                </c:pt>
                <c:pt idx="1616">
                  <c:v>1010.4009587183626</c:v>
                </c:pt>
                <c:pt idx="1617">
                  <c:v>1010.2505430065368</c:v>
                </c:pt>
                <c:pt idx="1618">
                  <c:v>1010.5364290827148</c:v>
                </c:pt>
                <c:pt idx="1619">
                  <c:v>1010.2969393315967</c:v>
                </c:pt>
                <c:pt idx="1620">
                  <c:v>1010.5889405580914</c:v>
                </c:pt>
                <c:pt idx="1621">
                  <c:v>1010.5541818335963</c:v>
                </c:pt>
                <c:pt idx="1622">
                  <c:v>1010.5015984823847</c:v>
                </c:pt>
                <c:pt idx="1623">
                  <c:v>1010.5336189901095</c:v>
                </c:pt>
                <c:pt idx="1624">
                  <c:v>1010.3905092520591</c:v>
                </c:pt>
                <c:pt idx="1625">
                  <c:v>1010.7184137965435</c:v>
                </c:pt>
                <c:pt idx="1626">
                  <c:v>1010.3826138696161</c:v>
                </c:pt>
                <c:pt idx="1627">
                  <c:v>1010.6700247979436</c:v>
                </c:pt>
                <c:pt idx="1628">
                  <c:v>1010.7130329231775</c:v>
                </c:pt>
                <c:pt idx="1629">
                  <c:v>1010.5239551450414</c:v>
                </c:pt>
                <c:pt idx="1630">
                  <c:v>1010.8177242437242</c:v>
                </c:pt>
                <c:pt idx="1631">
                  <c:v>1010.6917190570595</c:v>
                </c:pt>
                <c:pt idx="1632">
                  <c:v>1010.8909720306801</c:v>
                </c:pt>
                <c:pt idx="1633">
                  <c:v>1010.7780950652267</c:v>
                </c:pt>
                <c:pt idx="1634">
                  <c:v>1010.7229701467454</c:v>
                </c:pt>
                <c:pt idx="1635">
                  <c:v>1010.9232172204108</c:v>
                </c:pt>
                <c:pt idx="1636">
                  <c:v>1010.6350401842229</c:v>
                </c:pt>
                <c:pt idx="1637">
                  <c:v>1010.9031963208972</c:v>
                </c:pt>
                <c:pt idx="1638">
                  <c:v>1010.8974746533529</c:v>
                </c:pt>
                <c:pt idx="1639">
                  <c:v>1010.9486439408347</c:v>
                </c:pt>
                <c:pt idx="1640">
                  <c:v>1010.8981896242076</c:v>
                </c:pt>
                <c:pt idx="1641">
                  <c:v>1010.8338336065553</c:v>
                </c:pt>
                <c:pt idx="1642">
                  <c:v>1011.0929679781984</c:v>
                </c:pt>
                <c:pt idx="1643">
                  <c:v>1010.8767812358329</c:v>
                </c:pt>
                <c:pt idx="1644">
                  <c:v>1011.064603662427</c:v>
                </c:pt>
                <c:pt idx="1645">
                  <c:v>1011.0615554746563</c:v>
                </c:pt>
                <c:pt idx="1646">
                  <c:v>1011.1095200863206</c:v>
                </c:pt>
                <c:pt idx="1647">
                  <c:v>1011.2030357541503</c:v>
                </c:pt>
                <c:pt idx="1648">
                  <c:v>1010.9098992590693</c:v>
                </c:pt>
                <c:pt idx="1649">
                  <c:v>1011.3032621560625</c:v>
                </c:pt>
                <c:pt idx="1650">
                  <c:v>1010.9751167058482</c:v>
                </c:pt>
                <c:pt idx="1651">
                  <c:v>1011.2964432840369</c:v>
                </c:pt>
                <c:pt idx="1652">
                  <c:v>1011.3229500891413</c:v>
                </c:pt>
                <c:pt idx="1653">
                  <c:v>1011.1341054987649</c:v>
                </c:pt>
                <c:pt idx="1654">
                  <c:v>1011.3850109418731</c:v>
                </c:pt>
                <c:pt idx="1655">
                  <c:v>1011.0717272319052</c:v>
                </c:pt>
                <c:pt idx="1656">
                  <c:v>1011.4031881177773</c:v>
                </c:pt>
                <c:pt idx="1657">
                  <c:v>1011.1925793476423</c:v>
                </c:pt>
                <c:pt idx="1658">
                  <c:v>1011.3814928209617</c:v>
                </c:pt>
                <c:pt idx="1659">
                  <c:v>1011.3794067166908</c:v>
                </c:pt>
                <c:pt idx="1660">
                  <c:v>1011.2914580532581</c:v>
                </c:pt>
                <c:pt idx="1661">
                  <c:v>1011.4796850065053</c:v>
                </c:pt>
                <c:pt idx="1662">
                  <c:v>1011.2493416410942</c:v>
                </c:pt>
                <c:pt idx="1663">
                  <c:v>1011.466060367613</c:v>
                </c:pt>
                <c:pt idx="1664">
                  <c:v>1011.3800346317079</c:v>
                </c:pt>
                <c:pt idx="1665">
                  <c:v>1011.4933918246978</c:v>
                </c:pt>
                <c:pt idx="1666">
                  <c:v>1011.5599079128297</c:v>
                </c:pt>
                <c:pt idx="1667">
                  <c:v>1011.3184029290074</c:v>
                </c:pt>
                <c:pt idx="1668">
                  <c:v>1011.7376542505483</c:v>
                </c:pt>
                <c:pt idx="1669">
                  <c:v>1011.5371696030447</c:v>
                </c:pt>
                <c:pt idx="1670">
                  <c:v>1011.7066251329543</c:v>
                </c:pt>
                <c:pt idx="1671">
                  <c:v>1011.6175004428981</c:v>
                </c:pt>
                <c:pt idx="1672">
                  <c:v>1011.5629340620844</c:v>
                </c:pt>
                <c:pt idx="1673">
                  <c:v>1011.7766593652653</c:v>
                </c:pt>
                <c:pt idx="1674">
                  <c:v>1011.5013074966664</c:v>
                </c:pt>
                <c:pt idx="1675">
                  <c:v>1011.8405974670881</c:v>
                </c:pt>
                <c:pt idx="1676">
                  <c:v>1011.7932207527615</c:v>
                </c:pt>
                <c:pt idx="1677">
                  <c:v>1011.6874805962755</c:v>
                </c:pt>
                <c:pt idx="1678">
                  <c:v>1011.8591555480043</c:v>
                </c:pt>
                <c:pt idx="1679">
                  <c:v>1011.6739157697459</c:v>
                </c:pt>
                <c:pt idx="1680">
                  <c:v>1011.7172294515466</c:v>
                </c:pt>
                <c:pt idx="1681">
                  <c:v>1011.7157381306349</c:v>
                </c:pt>
                <c:pt idx="1682">
                  <c:v>1011.8726595678661</c:v>
                </c:pt>
                <c:pt idx="1683">
                  <c:v>1012.0004996079706</c:v>
                </c:pt>
                <c:pt idx="1684">
                  <c:v>1011.7751409318462</c:v>
                </c:pt>
                <c:pt idx="1685">
                  <c:v>1012.0119010619809</c:v>
                </c:pt>
                <c:pt idx="1686">
                  <c:v>1011.8260063480127</c:v>
                </c:pt>
                <c:pt idx="1687">
                  <c:v>1012.0453361669973</c:v>
                </c:pt>
                <c:pt idx="1688">
                  <c:v>1011.8504510125418</c:v>
                </c:pt>
                <c:pt idx="1689">
                  <c:v>1012.0292363043866</c:v>
                </c:pt>
                <c:pt idx="1690">
                  <c:v>1012.1605559238053</c:v>
                </c:pt>
                <c:pt idx="1691">
                  <c:v>1011.8579694523021</c:v>
                </c:pt>
                <c:pt idx="1692">
                  <c:v>1012.1313594964987</c:v>
                </c:pt>
                <c:pt idx="1693">
                  <c:v>1011.8949518145995</c:v>
                </c:pt>
                <c:pt idx="1694">
                  <c:v>1012.124448727394</c:v>
                </c:pt>
                <c:pt idx="1695">
                  <c:v>1011.9966504586152</c:v>
                </c:pt>
                <c:pt idx="1696">
                  <c:v>1012.0433551477508</c:v>
                </c:pt>
                <c:pt idx="1697">
                  <c:v>1012.3399740260271</c:v>
                </c:pt>
                <c:pt idx="1698">
                  <c:v>1011.8256919303333</c:v>
                </c:pt>
                <c:pt idx="1699">
                  <c:v>1012.341053845034</c:v>
                </c:pt>
                <c:pt idx="1700">
                  <c:v>1012.1870370430146</c:v>
                </c:pt>
                <c:pt idx="1701">
                  <c:v>1012.2825867022193</c:v>
                </c:pt>
                <c:pt idx="1702">
                  <c:v>1012.1890031076533</c:v>
                </c:pt>
                <c:pt idx="1703">
                  <c:v>1012.1325559640939</c:v>
                </c:pt>
                <c:pt idx="1704">
                  <c:v>1012.330402638876</c:v>
                </c:pt>
                <c:pt idx="1705">
                  <c:v>1012.13520624036</c:v>
                </c:pt>
                <c:pt idx="1706">
                  <c:v>1012.4163633880014</c:v>
                </c:pt>
                <c:pt idx="1707">
                  <c:v>1012.3425420410207</c:v>
                </c:pt>
                <c:pt idx="1708">
                  <c:v>1012.3423789746925</c:v>
                </c:pt>
                <c:pt idx="1709">
                  <c:v>1012.3199041417015</c:v>
                </c:pt>
                <c:pt idx="1710">
                  <c:v>1012.2073385988889</c:v>
                </c:pt>
                <c:pt idx="1711">
                  <c:v>1012.5050715651467</c:v>
                </c:pt>
                <c:pt idx="1712">
                  <c:v>1012.1437529868732</c:v>
                </c:pt>
                <c:pt idx="1713">
                  <c:v>1012.5320958016561</c:v>
                </c:pt>
                <c:pt idx="1714">
                  <c:v>1012.5792253580045</c:v>
                </c:pt>
                <c:pt idx="1715">
                  <c:v>1012.4138861357802</c:v>
                </c:pt>
                <c:pt idx="1716">
                  <c:v>1012.4939896989883</c:v>
                </c:pt>
                <c:pt idx="1717">
                  <c:v>1012.2889448680148</c:v>
                </c:pt>
                <c:pt idx="1718">
                  <c:v>1012.5851335640068</c:v>
                </c:pt>
                <c:pt idx="1719">
                  <c:v>1012.4277401594097</c:v>
                </c:pt>
                <c:pt idx="1720">
                  <c:v>1012.4977278388167</c:v>
                </c:pt>
                <c:pt idx="1721">
                  <c:v>1012.6795873940134</c:v>
                </c:pt>
                <c:pt idx="1722">
                  <c:v>1012.3552859133027</c:v>
                </c:pt>
                <c:pt idx="1723">
                  <c:v>1012.7181230419345</c:v>
                </c:pt>
                <c:pt idx="1724">
                  <c:v>1012.532303295984</c:v>
                </c:pt>
                <c:pt idx="1725">
                  <c:v>1012.6928990784691</c:v>
                </c:pt>
                <c:pt idx="1726">
                  <c:v>1012.624709969512</c:v>
                </c:pt>
                <c:pt idx="1727">
                  <c:v>1012.59036070079</c:v>
                </c:pt>
                <c:pt idx="1728">
                  <c:v>1012.7799240095734</c:v>
                </c:pt>
                <c:pt idx="1729">
                  <c:v>1012.4979321061471</c:v>
                </c:pt>
                <c:pt idx="1730">
                  <c:v>1012.7674483360003</c:v>
                </c:pt>
                <c:pt idx="1731">
                  <c:v>1012.6809827388787</c:v>
                </c:pt>
                <c:pt idx="1732">
                  <c:v>1012.7652902035198</c:v>
                </c:pt>
                <c:pt idx="1733">
                  <c:v>1012.7102109787739</c:v>
                </c:pt>
                <c:pt idx="1734">
                  <c:v>1012.5448138272269</c:v>
                </c:pt>
                <c:pt idx="1735">
                  <c:v>1012.9012453719548</c:v>
                </c:pt>
                <c:pt idx="1736">
                  <c:v>1012.5536532492039</c:v>
                </c:pt>
                <c:pt idx="1737">
                  <c:v>1012.9206911776758</c:v>
                </c:pt>
                <c:pt idx="1738">
                  <c:v>1012.8895908109578</c:v>
                </c:pt>
                <c:pt idx="1739">
                  <c:v>1012.7893149152807</c:v>
                </c:pt>
                <c:pt idx="1740">
                  <c:v>1012.9962144346351</c:v>
                </c:pt>
                <c:pt idx="1741">
                  <c:v>1012.7537960470271</c:v>
                </c:pt>
                <c:pt idx="1742">
                  <c:v>1013.0037693447321</c:v>
                </c:pt>
                <c:pt idx="1743">
                  <c:v>1012.7826839294522</c:v>
                </c:pt>
                <c:pt idx="1744">
                  <c:v>1013.0328845438717</c:v>
                </c:pt>
                <c:pt idx="1745">
                  <c:v>1013.034052873753</c:v>
                </c:pt>
                <c:pt idx="1746">
                  <c:v>1012.8300145755527</c:v>
                </c:pt>
                <c:pt idx="1747">
                  <c:v>1013.0531205660113</c:v>
                </c:pt>
                <c:pt idx="1748">
                  <c:v>1012.8481094451228</c:v>
                </c:pt>
                <c:pt idx="1749">
                  <c:v>1013.1353267202772</c:v>
                </c:pt>
                <c:pt idx="1750">
                  <c:v>1012.9116437434085</c:v>
                </c:pt>
                <c:pt idx="1751">
                  <c:v>1013.1781413575405</c:v>
                </c:pt>
                <c:pt idx="1752">
                  <c:v>1013.0732591708532</c:v>
                </c:pt>
                <c:pt idx="1753">
                  <c:v>1013.0208295855829</c:v>
                </c:pt>
                <c:pt idx="1754">
                  <c:v>1013.1468374338665</c:v>
                </c:pt>
                <c:pt idx="1755">
                  <c:v>1012.9648188578087</c:v>
                </c:pt>
                <c:pt idx="1756">
                  <c:v>1013.2398406840288</c:v>
                </c:pt>
                <c:pt idx="1757">
                  <c:v>1013.0894098461106</c:v>
                </c:pt>
                <c:pt idx="1758">
                  <c:v>1013.0917392275977</c:v>
                </c:pt>
                <c:pt idx="1759">
                  <c:v>1013.3343933173768</c:v>
                </c:pt>
                <c:pt idx="1760">
                  <c:v>1012.9435428417098</c:v>
                </c:pt>
                <c:pt idx="1761">
                  <c:v>1013.326080037752</c:v>
                </c:pt>
                <c:pt idx="1762">
                  <c:v>1013.2739640274323</c:v>
                </c:pt>
                <c:pt idx="1763">
                  <c:v>1013.2214212863237</c:v>
                </c:pt>
                <c:pt idx="1764">
                  <c:v>1013.2575674229524</c:v>
                </c:pt>
                <c:pt idx="1765">
                  <c:v>1013.1071813492695</c:v>
                </c:pt>
                <c:pt idx="1766">
                  <c:v>1013.3254359561819</c:v>
                </c:pt>
                <c:pt idx="1767">
                  <c:v>1013.1452199924603</c:v>
                </c:pt>
                <c:pt idx="1768">
                  <c:v>1013.3891265573295</c:v>
                </c:pt>
                <c:pt idx="1769">
                  <c:v>1013.4065064215773</c:v>
                </c:pt>
                <c:pt idx="1770">
                  <c:v>1013.230979479858</c:v>
                </c:pt>
                <c:pt idx="1771">
                  <c:v>1013.3590922234622</c:v>
                </c:pt>
                <c:pt idx="1772">
                  <c:v>1013.174930122339</c:v>
                </c:pt>
                <c:pt idx="1773">
                  <c:v>1013.4212779598749</c:v>
                </c:pt>
                <c:pt idx="1774">
                  <c:v>1013.1214926340156</c:v>
                </c:pt>
                <c:pt idx="1775">
                  <c:v>1013.4739051026789</c:v>
                </c:pt>
                <c:pt idx="1776">
                  <c:v>1013.502060655056</c:v>
                </c:pt>
                <c:pt idx="1777">
                  <c:v>1013.3515544568399</c:v>
                </c:pt>
                <c:pt idx="1778">
                  <c:v>1013.5092270439807</c:v>
                </c:pt>
                <c:pt idx="1779">
                  <c:v>1013.2600101526872</c:v>
                </c:pt>
                <c:pt idx="1780">
                  <c:v>1013.5895614300417</c:v>
                </c:pt>
                <c:pt idx="1781">
                  <c:v>1013.3263768877562</c:v>
                </c:pt>
                <c:pt idx="1782">
                  <c:v>1013.4698093108565</c:v>
                </c:pt>
                <c:pt idx="1783">
                  <c:v>1013.6265640891996</c:v>
                </c:pt>
                <c:pt idx="1784">
                  <c:v>1013.2322356675072</c:v>
                </c:pt>
                <c:pt idx="1785">
                  <c:v>1013.6450190924777</c:v>
                </c:pt>
                <c:pt idx="1786">
                  <c:v>1013.4723303982834</c:v>
                </c:pt>
                <c:pt idx="1787">
                  <c:v>1013.607620904679</c:v>
                </c:pt>
                <c:pt idx="1788">
                  <c:v>1013.5243465298773</c:v>
                </c:pt>
                <c:pt idx="1789">
                  <c:v>1013.4526942337543</c:v>
                </c:pt>
                <c:pt idx="1790">
                  <c:v>1013.6369640990596</c:v>
                </c:pt>
                <c:pt idx="1791">
                  <c:v>1013.4126744465266</c:v>
                </c:pt>
                <c:pt idx="1792">
                  <c:v>1013.7181658194993</c:v>
                </c:pt>
                <c:pt idx="1793">
                  <c:v>1013.612212678479</c:v>
                </c:pt>
                <c:pt idx="1794">
                  <c:v>1013.7048187762538</c:v>
                </c:pt>
                <c:pt idx="1795">
                  <c:v>1013.6730300051146</c:v>
                </c:pt>
                <c:pt idx="1796">
                  <c:v>1013.5649506772437</c:v>
                </c:pt>
                <c:pt idx="1797">
                  <c:v>1013.7687629529212</c:v>
                </c:pt>
                <c:pt idx="1798">
                  <c:v>1013.4565900799598</c:v>
                </c:pt>
                <c:pt idx="1799">
                  <c:v>1013.7841975121639</c:v>
                </c:pt>
                <c:pt idx="1800">
                  <c:v>1013.7013744493439</c:v>
                </c:pt>
                <c:pt idx="1801">
                  <c:v>1013.6986868057096</c:v>
                </c:pt>
                <c:pt idx="1802">
                  <c:v>1013.7451516099153</c:v>
                </c:pt>
                <c:pt idx="1803">
                  <c:v>1013.5532350645074</c:v>
                </c:pt>
                <c:pt idx="1804">
                  <c:v>1013.7663824813151</c:v>
                </c:pt>
                <c:pt idx="1805">
                  <c:v>1013.6629196410836</c:v>
                </c:pt>
                <c:pt idx="1806">
                  <c:v>1013.7976909520244</c:v>
                </c:pt>
                <c:pt idx="1807">
                  <c:v>1013.9019182873835</c:v>
                </c:pt>
                <c:pt idx="1808">
                  <c:v>1013.6315692935805</c:v>
                </c:pt>
                <c:pt idx="1809">
                  <c:v>1013.8364072378978</c:v>
                </c:pt>
                <c:pt idx="1810">
                  <c:v>1013.7591506543595</c:v>
                </c:pt>
                <c:pt idx="1811">
                  <c:v>1013.8795705850857</c:v>
                </c:pt>
                <c:pt idx="1812">
                  <c:v>1013.8030807424357</c:v>
                </c:pt>
                <c:pt idx="1813">
                  <c:v>1013.8892716288057</c:v>
                </c:pt>
                <c:pt idx="1814">
                  <c:v>1013.8889169639788</c:v>
                </c:pt>
                <c:pt idx="1815">
                  <c:v>1013.7713295660694</c:v>
                </c:pt>
                <c:pt idx="1816">
                  <c:v>1013.9138469422717</c:v>
                </c:pt>
                <c:pt idx="1817">
                  <c:v>1013.8071415791768</c:v>
                </c:pt>
                <c:pt idx="1818">
                  <c:v>1013.9781186439284</c:v>
                </c:pt>
                <c:pt idx="1819">
                  <c:v>1013.8927582466996</c:v>
                </c:pt>
                <c:pt idx="1820">
                  <c:v>1013.8468228549556</c:v>
                </c:pt>
                <c:pt idx="1821">
                  <c:v>1014.0781678842542</c:v>
                </c:pt>
                <c:pt idx="1822">
                  <c:v>1013.7033114315191</c:v>
                </c:pt>
                <c:pt idx="1823">
                  <c:v>1014.2092027222452</c:v>
                </c:pt>
                <c:pt idx="1824">
                  <c:v>1013.9293989948458</c:v>
                </c:pt>
                <c:pt idx="1825">
                  <c:v>1013.988684986416</c:v>
                </c:pt>
                <c:pt idx="1826">
                  <c:v>1013.9995158131219</c:v>
                </c:pt>
                <c:pt idx="1827">
                  <c:v>1013.7982412968854</c:v>
                </c:pt>
                <c:pt idx="1828">
                  <c:v>1014.1809331317888</c:v>
                </c:pt>
                <c:pt idx="1829">
                  <c:v>1013.8401122818127</c:v>
                </c:pt>
                <c:pt idx="1830">
                  <c:v>1014.2132508783775</c:v>
                </c:pt>
                <c:pt idx="1831">
                  <c:v>1014.1894947474218</c:v>
                </c:pt>
                <c:pt idx="1832">
                  <c:v>1014.0280492265796</c:v>
                </c:pt>
                <c:pt idx="1833">
                  <c:v>1014.1313327726735</c:v>
                </c:pt>
                <c:pt idx="1834">
                  <c:v>1013.9682851836512</c:v>
                </c:pt>
                <c:pt idx="1835">
                  <c:v>1014.1902895589426</c:v>
                </c:pt>
                <c:pt idx="1836">
                  <c:v>1013.9558204882538</c:v>
                </c:pt>
                <c:pt idx="1837">
                  <c:v>1014.2147574250442</c:v>
                </c:pt>
                <c:pt idx="1838">
                  <c:v>1014.1821072032673</c:v>
                </c:pt>
                <c:pt idx="1839">
                  <c:v>1014.0946755648927</c:v>
                </c:pt>
                <c:pt idx="1840">
                  <c:v>1014.1445000989619</c:v>
                </c:pt>
                <c:pt idx="1841">
                  <c:v>1013.9791883078691</c:v>
                </c:pt>
                <c:pt idx="1842">
                  <c:v>1014.2647372747059</c:v>
                </c:pt>
                <c:pt idx="1843">
                  <c:v>1013.9642254107905</c:v>
                </c:pt>
                <c:pt idx="1844">
                  <c:v>1014.1978659309851</c:v>
                </c:pt>
                <c:pt idx="1845">
                  <c:v>1014.28255768108</c:v>
                </c:pt>
                <c:pt idx="1846">
                  <c:v>1014.0215496158029</c:v>
                </c:pt>
                <c:pt idx="1847">
                  <c:v>1014.3328076195038</c:v>
                </c:pt>
                <c:pt idx="1848">
                  <c:v>1014.1972667448051</c:v>
                </c:pt>
                <c:pt idx="1849">
                  <c:v>1014.3456428307303</c:v>
                </c:pt>
                <c:pt idx="1850">
                  <c:v>1014.2253821448302</c:v>
                </c:pt>
                <c:pt idx="1851">
                  <c:v>1014.1210511247168</c:v>
                </c:pt>
                <c:pt idx="1852">
                  <c:v>1014.3293183457166</c:v>
                </c:pt>
                <c:pt idx="1853">
                  <c:v>1014.0668908871653</c:v>
                </c:pt>
                <c:pt idx="1854">
                  <c:v>1014.3289955459311</c:v>
                </c:pt>
                <c:pt idx="1855">
                  <c:v>1014.3129464639821</c:v>
                </c:pt>
                <c:pt idx="1856">
                  <c:v>1014.2917968599876</c:v>
                </c:pt>
                <c:pt idx="1857">
                  <c:v>1014.2720909167034</c:v>
                </c:pt>
                <c:pt idx="1858">
                  <c:v>1014.1832300127063</c:v>
                </c:pt>
                <c:pt idx="1859">
                  <c:v>1014.3928858780129</c:v>
                </c:pt>
                <c:pt idx="1860">
                  <c:v>1014.189926005233</c:v>
                </c:pt>
                <c:pt idx="1861">
                  <c:v>1014.358390111847</c:v>
                </c:pt>
                <c:pt idx="1862">
                  <c:v>1014.2957261231542</c:v>
                </c:pt>
                <c:pt idx="1863">
                  <c:v>1014.3222129194905</c:v>
                </c:pt>
                <c:pt idx="1864">
                  <c:v>1014.4332157435446</c:v>
                </c:pt>
                <c:pt idx="1865">
                  <c:v>1014.1458502119946</c:v>
                </c:pt>
                <c:pt idx="1866">
                  <c:v>1014.490997562427</c:v>
                </c:pt>
                <c:pt idx="1867">
                  <c:v>1014.1548664286411</c:v>
                </c:pt>
                <c:pt idx="1868">
                  <c:v>1014.4480762822072</c:v>
                </c:pt>
                <c:pt idx="1869">
                  <c:v>1014.5157330246207</c:v>
                </c:pt>
                <c:pt idx="1870">
                  <c:v>1014.2285274888662</c:v>
                </c:pt>
                <c:pt idx="1871">
                  <c:v>1014.5432801909194</c:v>
                </c:pt>
                <c:pt idx="1872">
                  <c:v>1014.2508448969054</c:v>
                </c:pt>
                <c:pt idx="1873">
                  <c:v>1014.5250643224527</c:v>
                </c:pt>
                <c:pt idx="1874">
                  <c:v>1014.3397114456882</c:v>
                </c:pt>
                <c:pt idx="1875">
                  <c:v>1014.4405847594415</c:v>
                </c:pt>
                <c:pt idx="1876">
                  <c:v>1014.4890862627357</c:v>
                </c:pt>
                <c:pt idx="1877">
                  <c:v>1014.4245258438591</c:v>
                </c:pt>
                <c:pt idx="1878">
                  <c:v>1014.5579760556084</c:v>
                </c:pt>
                <c:pt idx="1879">
                  <c:v>1014.3294670495546</c:v>
                </c:pt>
                <c:pt idx="1880">
                  <c:v>1014.512901307838</c:v>
                </c:pt>
                <c:pt idx="1881">
                  <c:v>1014.4025831036271</c:v>
                </c:pt>
                <c:pt idx="1882">
                  <c:v>1014.501209565381</c:v>
                </c:pt>
                <c:pt idx="1883">
                  <c:v>1014.5668405032303</c:v>
                </c:pt>
                <c:pt idx="1884">
                  <c:v>1014.3227721320027</c:v>
                </c:pt>
                <c:pt idx="1885">
                  <c:v>1014.7091118315537</c:v>
                </c:pt>
                <c:pt idx="1886">
                  <c:v>1014.5092002390647</c:v>
                </c:pt>
                <c:pt idx="1887">
                  <c:v>1014.6279832805063</c:v>
                </c:pt>
                <c:pt idx="1888">
                  <c:v>1014.5411011664418</c:v>
                </c:pt>
                <c:pt idx="1889">
                  <c:v>1014.4683446357374</c:v>
                </c:pt>
                <c:pt idx="1890">
                  <c:v>1014.6731407762442</c:v>
                </c:pt>
                <c:pt idx="1891">
                  <c:v>1014.4090782056327</c:v>
                </c:pt>
                <c:pt idx="1892">
                  <c:v>1014.6738088891022</c:v>
                </c:pt>
                <c:pt idx="1893">
                  <c:v>1014.661196956321</c:v>
                </c:pt>
                <c:pt idx="1894">
                  <c:v>1014.4866083115382</c:v>
                </c:pt>
                <c:pt idx="1895">
                  <c:v>1014.6671104925678</c:v>
                </c:pt>
                <c:pt idx="1896">
                  <c:v>1014.5131071571127</c:v>
                </c:pt>
                <c:pt idx="1897">
                  <c:v>1014.5384285022908</c:v>
                </c:pt>
                <c:pt idx="1898">
                  <c:v>1014.5728202294003</c:v>
                </c:pt>
                <c:pt idx="1899">
                  <c:v>1014.6655149503937</c:v>
                </c:pt>
                <c:pt idx="1900">
                  <c:v>1014.7830119489734</c:v>
                </c:pt>
                <c:pt idx="1901">
                  <c:v>1014.5249411719869</c:v>
                </c:pt>
                <c:pt idx="1902">
                  <c:v>1014.7308833243752</c:v>
                </c:pt>
                <c:pt idx="1903">
                  <c:v>1014.5305106141589</c:v>
                </c:pt>
                <c:pt idx="1904">
                  <c:v>1014.7548063856451</c:v>
                </c:pt>
                <c:pt idx="1905">
                  <c:v>1014.565351609616</c:v>
                </c:pt>
                <c:pt idx="1906">
                  <c:v>1014.7028285676969</c:v>
                </c:pt>
                <c:pt idx="1907">
                  <c:v>1014.8131162376503</c:v>
                </c:pt>
                <c:pt idx="1908">
                  <c:v>1014.4846014701913</c:v>
                </c:pt>
                <c:pt idx="1909">
                  <c:v>1014.824650545713</c:v>
                </c:pt>
                <c:pt idx="1910">
                  <c:v>1014.5890940666678</c:v>
                </c:pt>
                <c:pt idx="1911">
                  <c:v>1014.822496532352</c:v>
                </c:pt>
                <c:pt idx="1912">
                  <c:v>1014.6642075574213</c:v>
                </c:pt>
                <c:pt idx="1913">
                  <c:v>1014.6510616882124</c:v>
                </c:pt>
                <c:pt idx="1914">
                  <c:v>1014.9409230981362</c:v>
                </c:pt>
                <c:pt idx="1915">
                  <c:v>1014.4158394112388</c:v>
                </c:pt>
                <c:pt idx="1916">
                  <c:v>1014.9286671637705</c:v>
                </c:pt>
                <c:pt idx="1917">
                  <c:v>1014.7864744782933</c:v>
                </c:pt>
                <c:pt idx="1918">
                  <c:v>1014.8057716218752</c:v>
                </c:pt>
                <c:pt idx="1919">
                  <c:v>1014.7372579737759</c:v>
                </c:pt>
                <c:pt idx="1920">
                  <c:v>1014.6200455580308</c:v>
                </c:pt>
                <c:pt idx="1921">
                  <c:v>1014.8211916182371</c:v>
                </c:pt>
                <c:pt idx="1922">
                  <c:v>1014.6338832583496</c:v>
                </c:pt>
                <c:pt idx="1923">
                  <c:v>1014.8588600555287</c:v>
                </c:pt>
                <c:pt idx="1924">
                  <c:v>1014.8379523956119</c:v>
                </c:pt>
                <c:pt idx="1925">
                  <c:v>1014.8036399644785</c:v>
                </c:pt>
                <c:pt idx="1926">
                  <c:v>1014.8044516134078</c:v>
                </c:pt>
                <c:pt idx="1927">
                  <c:v>1014.6737276110044</c:v>
                </c:pt>
                <c:pt idx="1928">
                  <c:v>1014.9181614836184</c:v>
                </c:pt>
                <c:pt idx="1929">
                  <c:v>1014.5670032285054</c:v>
                </c:pt>
                <c:pt idx="1930">
                  <c:v>1014.8869050174989</c:v>
                </c:pt>
                <c:pt idx="1931">
                  <c:v>1014.9421755431077</c:v>
                </c:pt>
                <c:pt idx="1932">
                  <c:v>1014.7296485328451</c:v>
                </c:pt>
                <c:pt idx="1933">
                  <c:v>1014.8327772654605</c:v>
                </c:pt>
                <c:pt idx="1934">
                  <c:v>1014.6109234010397</c:v>
                </c:pt>
                <c:pt idx="1935">
                  <c:v>1014.9210989095939</c:v>
                </c:pt>
                <c:pt idx="1936">
                  <c:v>1014.7891741183453</c:v>
                </c:pt>
                <c:pt idx="1937">
                  <c:v>1014.782991258458</c:v>
                </c:pt>
                <c:pt idx="1938">
                  <c:v>1014.9492963654862</c:v>
                </c:pt>
                <c:pt idx="1939">
                  <c:v>1014.6201138014505</c:v>
                </c:pt>
                <c:pt idx="1940">
                  <c:v>1015.0103972028834</c:v>
                </c:pt>
                <c:pt idx="1941">
                  <c:v>1014.8587897798141</c:v>
                </c:pt>
                <c:pt idx="1942">
                  <c:v>1014.9422645979998</c:v>
                </c:pt>
                <c:pt idx="1943">
                  <c:v>1014.9028215929991</c:v>
                </c:pt>
                <c:pt idx="1944">
                  <c:v>1014.7939626536771</c:v>
                </c:pt>
                <c:pt idx="1945">
                  <c:v>1014.9210758673637</c:v>
                </c:pt>
                <c:pt idx="1946">
                  <c:v>1014.6820514750142</c:v>
                </c:pt>
                <c:pt idx="1947">
                  <c:v>1014.9666580713138</c:v>
                </c:pt>
                <c:pt idx="1948">
                  <c:v>1014.8690987800934</c:v>
                </c:pt>
                <c:pt idx="1949">
                  <c:v>1014.9779734314684</c:v>
                </c:pt>
                <c:pt idx="1950">
                  <c:v>1014.8982445834085</c:v>
                </c:pt>
                <c:pt idx="1951">
                  <c:v>1014.6980525278409</c:v>
                </c:pt>
                <c:pt idx="1952">
                  <c:v>1015.0451693963304</c:v>
                </c:pt>
                <c:pt idx="1953">
                  <c:v>1014.6970565960496</c:v>
                </c:pt>
                <c:pt idx="1954">
                  <c:v>1015.0504096147619</c:v>
                </c:pt>
                <c:pt idx="1955">
                  <c:v>1015.0075486541732</c:v>
                </c:pt>
                <c:pt idx="1956">
                  <c:v>1014.8504534183071</c:v>
                </c:pt>
                <c:pt idx="1957">
                  <c:v>1015.055221143899</c:v>
                </c:pt>
                <c:pt idx="1958">
                  <c:v>1014.8074489539733</c:v>
                </c:pt>
                <c:pt idx="1959">
                  <c:v>1015.0117624573069</c:v>
                </c:pt>
                <c:pt idx="1960">
                  <c:v>1014.8234036424228</c:v>
                </c:pt>
                <c:pt idx="1961">
                  <c:v>1015.0257501209834</c:v>
                </c:pt>
                <c:pt idx="1962">
                  <c:v>1015.0545553692402</c:v>
                </c:pt>
                <c:pt idx="1963">
                  <c:v>1014.8084785010188</c:v>
                </c:pt>
                <c:pt idx="1964">
                  <c:v>1015.0177490834303</c:v>
                </c:pt>
                <c:pt idx="1965">
                  <c:v>1014.8212886641581</c:v>
                </c:pt>
                <c:pt idx="1966">
                  <c:v>1015.0605231533523</c:v>
                </c:pt>
                <c:pt idx="1967">
                  <c:v>1014.8759410482031</c:v>
                </c:pt>
                <c:pt idx="1968">
                  <c:v>1015.0364312798212</c:v>
                </c:pt>
                <c:pt idx="1969">
                  <c:v>1014.9176496774519</c:v>
                </c:pt>
                <c:pt idx="1970">
                  <c:v>1014.8921874035707</c:v>
                </c:pt>
                <c:pt idx="1971">
                  <c:v>1014.968231131615</c:v>
                </c:pt>
                <c:pt idx="1972">
                  <c:v>1014.8294952127346</c:v>
                </c:pt>
                <c:pt idx="1973">
                  <c:v>1015.0361364016578</c:v>
                </c:pt>
                <c:pt idx="1974">
                  <c:v>1014.9351812031495</c:v>
                </c:pt>
                <c:pt idx="1975">
                  <c:v>1014.892119669702</c:v>
                </c:pt>
                <c:pt idx="1976">
                  <c:v>1015.1329849460392</c:v>
                </c:pt>
                <c:pt idx="1977">
                  <c:v>1014.7907972942121</c:v>
                </c:pt>
                <c:pt idx="1978">
                  <c:v>1015.1472234176277</c:v>
                </c:pt>
                <c:pt idx="1979">
                  <c:v>1015.080164700944</c:v>
                </c:pt>
                <c:pt idx="1980">
                  <c:v>1014.9800866257656</c:v>
                </c:pt>
                <c:pt idx="1981">
                  <c:v>1015.0136825367255</c:v>
                </c:pt>
                <c:pt idx="1982">
                  <c:v>1014.8078500053882</c:v>
                </c:pt>
                <c:pt idx="1983">
                  <c:v>1015.0277639240593</c:v>
                </c:pt>
                <c:pt idx="1984">
                  <c:v>1014.8548879788337</c:v>
                </c:pt>
                <c:pt idx="1985">
                  <c:v>1015.1055260017506</c:v>
                </c:pt>
                <c:pt idx="1986">
                  <c:v>1015.1325264867826</c:v>
                </c:pt>
                <c:pt idx="1987">
                  <c:v>1014.8395081859092</c:v>
                </c:pt>
                <c:pt idx="1988">
                  <c:v>1015.0443698148197</c:v>
                </c:pt>
                <c:pt idx="1989">
                  <c:v>1014.8259091341587</c:v>
                </c:pt>
                <c:pt idx="1990">
                  <c:v>1015.0901196034569</c:v>
                </c:pt>
                <c:pt idx="1991">
                  <c:v>1014.8199399205112</c:v>
                </c:pt>
                <c:pt idx="1992">
                  <c:v>1015.1062108421032</c:v>
                </c:pt>
                <c:pt idx="1993">
                  <c:v>1015.1386771009578</c:v>
                </c:pt>
                <c:pt idx="1994">
                  <c:v>1014.9836802914772</c:v>
                </c:pt>
                <c:pt idx="1995">
                  <c:v>1015.1420890037608</c:v>
                </c:pt>
                <c:pt idx="1996">
                  <c:v>1014.899408914229</c:v>
                </c:pt>
                <c:pt idx="1997">
                  <c:v>1015.1802859171352</c:v>
                </c:pt>
                <c:pt idx="1998">
                  <c:v>1014.9112375050217</c:v>
                </c:pt>
                <c:pt idx="1999">
                  <c:v>1015.0175761907361</c:v>
                </c:pt>
                <c:pt idx="2000">
                  <c:v>1015.1722171300149</c:v>
                </c:pt>
                <c:pt idx="2001">
                  <c:v>1014.7733234779737</c:v>
                </c:pt>
                <c:pt idx="2002">
                  <c:v>1015.1640879136397</c:v>
                </c:pt>
                <c:pt idx="2003">
                  <c:v>1014.9904346419037</c:v>
                </c:pt>
                <c:pt idx="2004">
                  <c:v>1015.1201647485292</c:v>
                </c:pt>
                <c:pt idx="2005">
                  <c:v>1015.046836100252</c:v>
                </c:pt>
                <c:pt idx="2006">
                  <c:v>1014.9326590197406</c:v>
                </c:pt>
                <c:pt idx="2007">
                  <c:v>1015.1062710319976</c:v>
                </c:pt>
                <c:pt idx="2008">
                  <c:v>1014.8618967675094</c:v>
                </c:pt>
                <c:pt idx="2009">
                  <c:v>1015.1326072933819</c:v>
                </c:pt>
                <c:pt idx="2010">
                  <c:v>1015.0496827068488</c:v>
                </c:pt>
                <c:pt idx="2011">
                  <c:v>1015.0651208558654</c:v>
                </c:pt>
                <c:pt idx="2012">
                  <c:v>1015.1198320072077</c:v>
                </c:pt>
                <c:pt idx="2013">
                  <c:v>1014.9295251793724</c:v>
                </c:pt>
                <c:pt idx="2014">
                  <c:v>1015.1171387306263</c:v>
                </c:pt>
                <c:pt idx="2015">
                  <c:v>1014.8742962951692</c:v>
                </c:pt>
                <c:pt idx="2016">
                  <c:v>1015.1560683135683</c:v>
                </c:pt>
                <c:pt idx="2017">
                  <c:v>1015.092896504946</c:v>
                </c:pt>
                <c:pt idx="2018">
                  <c:v>1015.0304226960222</c:v>
                </c:pt>
                <c:pt idx="2019">
                  <c:v>1015.0626880531865</c:v>
                </c:pt>
                <c:pt idx="2020">
                  <c:v>1014.9175894897481</c:v>
                </c:pt>
                <c:pt idx="2021">
                  <c:v>1015.1084215444002</c:v>
                </c:pt>
                <c:pt idx="2022">
                  <c:v>1015.00555981368</c:v>
                </c:pt>
                <c:pt idx="2023">
                  <c:v>1015.1014746392619</c:v>
                </c:pt>
                <c:pt idx="2024">
                  <c:v>1015.2257758631034</c:v>
                </c:pt>
                <c:pt idx="2025">
                  <c:v>1014.8963474954598</c:v>
                </c:pt>
                <c:pt idx="2026">
                  <c:v>1015.0724053612224</c:v>
                </c:pt>
                <c:pt idx="2027">
                  <c:v>1014.9960255096305</c:v>
                </c:pt>
                <c:pt idx="2028">
                  <c:v>1015.0847309879462</c:v>
                </c:pt>
                <c:pt idx="2029">
                  <c:v>1015.0845947269029</c:v>
                </c:pt>
                <c:pt idx="2030">
                  <c:v>1015.1080796428678</c:v>
                </c:pt>
                <c:pt idx="2031">
                  <c:v>1015.1204734667343</c:v>
                </c:pt>
                <c:pt idx="2032">
                  <c:v>1014.99288446286</c:v>
                </c:pt>
                <c:pt idx="2033">
                  <c:v>1015.1732858868518</c:v>
                </c:pt>
                <c:pt idx="2034">
                  <c:v>1015.0318724470533</c:v>
                </c:pt>
                <c:pt idx="2035">
                  <c:v>1015.1234712744317</c:v>
                </c:pt>
                <c:pt idx="2036">
                  <c:v>1015.1210939510773</c:v>
                </c:pt>
                <c:pt idx="2037">
                  <c:v>1014.9980684611926</c:v>
                </c:pt>
                <c:pt idx="2038">
                  <c:v>1015.2175451374219</c:v>
                </c:pt>
                <c:pt idx="2039">
                  <c:v>1014.8226927661129</c:v>
                </c:pt>
                <c:pt idx="2040">
                  <c:v>1015.2841927582609</c:v>
                </c:pt>
                <c:pt idx="2041">
                  <c:v>1015.0275416724027</c:v>
                </c:pt>
                <c:pt idx="2042">
                  <c:v>1015.0785377907915</c:v>
                </c:pt>
                <c:pt idx="2043">
                  <c:v>1015.0946814934872</c:v>
                </c:pt>
                <c:pt idx="2044">
                  <c:v>1014.8473457610936</c:v>
                </c:pt>
                <c:pt idx="2045">
                  <c:v>1015.2365021757072</c:v>
                </c:pt>
                <c:pt idx="2046">
                  <c:v>1014.9174187185607</c:v>
                </c:pt>
                <c:pt idx="2047">
                  <c:v>1015.2237942861103</c:v>
                </c:pt>
                <c:pt idx="2048">
                  <c:v>1015.2420899472493</c:v>
                </c:pt>
                <c:pt idx="2049">
                  <c:v>1015.0237993531412</c:v>
                </c:pt>
                <c:pt idx="2050">
                  <c:v>1015.1537826797031</c:v>
                </c:pt>
                <c:pt idx="2051">
                  <c:v>1014.9630201830774</c:v>
                </c:pt>
                <c:pt idx="2052">
                  <c:v>1015.1240510520499</c:v>
                </c:pt>
                <c:pt idx="2053">
                  <c:v>1014.936355447964</c:v>
                </c:pt>
                <c:pt idx="2054">
                  <c:v>1015.1562579298259</c:v>
                </c:pt>
                <c:pt idx="2055">
                  <c:v>1015.1469660748851</c:v>
                </c:pt>
                <c:pt idx="2056">
                  <c:v>1015.0565384531877</c:v>
                </c:pt>
                <c:pt idx="2057">
                  <c:v>1015.1444361802921</c:v>
                </c:pt>
                <c:pt idx="2058">
                  <c:v>1014.9705819360689</c:v>
                </c:pt>
                <c:pt idx="2059">
                  <c:v>1015.197879191428</c:v>
                </c:pt>
                <c:pt idx="2060">
                  <c:v>1014.957980494515</c:v>
                </c:pt>
                <c:pt idx="2061">
                  <c:v>1015.0961856814777</c:v>
                </c:pt>
                <c:pt idx="2062">
                  <c:v>1015.1458992145348</c:v>
                </c:pt>
                <c:pt idx="2063">
                  <c:v>1014.9122111979518</c:v>
                </c:pt>
                <c:pt idx="2064">
                  <c:v>1015.2351926133274</c:v>
                </c:pt>
                <c:pt idx="2065">
                  <c:v>1015.062982348517</c:v>
                </c:pt>
                <c:pt idx="2066">
                  <c:v>1015.1785247454274</c:v>
                </c:pt>
                <c:pt idx="2067">
                  <c:v>1015.0750533992132</c:v>
                </c:pt>
                <c:pt idx="2068">
                  <c:v>1014.9302332426249</c:v>
                </c:pt>
                <c:pt idx="2069">
                  <c:v>1015.1717457533595</c:v>
                </c:pt>
                <c:pt idx="2070">
                  <c:v>1014.8909789423558</c:v>
                </c:pt>
                <c:pt idx="2071">
                  <c:v>1015.1842998729672</c:v>
                </c:pt>
                <c:pt idx="2072">
                  <c:v>1015.1664785358865</c:v>
                </c:pt>
                <c:pt idx="2073">
                  <c:v>1015.1039875489145</c:v>
                </c:pt>
                <c:pt idx="2074">
                  <c:v>1015.1433694285861</c:v>
                </c:pt>
                <c:pt idx="2075">
                  <c:v>1014.9467706968725</c:v>
                </c:pt>
                <c:pt idx="2076">
                  <c:v>1015.1809664218645</c:v>
                </c:pt>
                <c:pt idx="2077">
                  <c:v>1014.9554304570245</c:v>
                </c:pt>
                <c:pt idx="2078">
                  <c:v>1015.0838864255509</c:v>
                </c:pt>
                <c:pt idx="2079">
                  <c:v>1015.0941595306772</c:v>
                </c:pt>
                <c:pt idx="2080">
                  <c:v>1015.0479063018247</c:v>
                </c:pt>
                <c:pt idx="2081">
                  <c:v>1015.177211968184</c:v>
                </c:pt>
                <c:pt idx="2082">
                  <c:v>1014.8645372719042</c:v>
                </c:pt>
                <c:pt idx="2083">
                  <c:v>1015.2298190234955</c:v>
                </c:pt>
                <c:pt idx="2084">
                  <c:v>1014.9762655558728</c:v>
                </c:pt>
                <c:pt idx="2085">
                  <c:v>1015.1530766479394</c:v>
                </c:pt>
                <c:pt idx="2086">
                  <c:v>1015.1907349970248</c:v>
                </c:pt>
                <c:pt idx="2087">
                  <c:v>1014.9442471432964</c:v>
                </c:pt>
                <c:pt idx="2088">
                  <c:v>1015.2048577490652</c:v>
                </c:pt>
                <c:pt idx="2089">
                  <c:v>1014.9247346185321</c:v>
                </c:pt>
                <c:pt idx="2090">
                  <c:v>1015.2026534902993</c:v>
                </c:pt>
                <c:pt idx="2091">
                  <c:v>1015.0277461457329</c:v>
                </c:pt>
                <c:pt idx="2092">
                  <c:v>1015.0893459829746</c:v>
                </c:pt>
                <c:pt idx="2093">
                  <c:v>1015.0798101745921</c:v>
                </c:pt>
                <c:pt idx="2094">
                  <c:v>1014.9655514842179</c:v>
                </c:pt>
                <c:pt idx="2095">
                  <c:v>1015.1367782092362</c:v>
                </c:pt>
                <c:pt idx="2096">
                  <c:v>1014.9776102395564</c:v>
                </c:pt>
                <c:pt idx="2097">
                  <c:v>1015.0630460269161</c:v>
                </c:pt>
                <c:pt idx="2098">
                  <c:v>1015.0025073683471</c:v>
                </c:pt>
                <c:pt idx="2099">
                  <c:v>1015.018553186</c:v>
                </c:pt>
                <c:pt idx="2100">
                  <c:v>1015.0828098337103</c:v>
                </c:pt>
                <c:pt idx="2101">
                  <c:v>1014.8550106978282</c:v>
                </c:pt>
                <c:pt idx="2102">
                  <c:v>1015.1994285815172</c:v>
                </c:pt>
                <c:pt idx="2103">
                  <c:v>1015.0454916015333</c:v>
                </c:pt>
                <c:pt idx="2104">
                  <c:v>1015.1254532814087</c:v>
                </c:pt>
                <c:pt idx="2105">
                  <c:v>1015.0364262142284</c:v>
                </c:pt>
                <c:pt idx="2106">
                  <c:v>1014.906653097426</c:v>
                </c:pt>
                <c:pt idx="2107">
                  <c:v>1015.0985315473807</c:v>
                </c:pt>
                <c:pt idx="2108">
                  <c:v>1014.8678520888926</c:v>
                </c:pt>
                <c:pt idx="2109">
                  <c:v>1015.1071762393682</c:v>
                </c:pt>
                <c:pt idx="2110">
                  <c:v>1015.101061337986</c:v>
                </c:pt>
                <c:pt idx="2111">
                  <c:v>1014.9349550197618</c:v>
                </c:pt>
                <c:pt idx="2112">
                  <c:v>1015.1119041006434</c:v>
                </c:pt>
                <c:pt idx="2113">
                  <c:v>1014.9573255919101</c:v>
                </c:pt>
                <c:pt idx="2114">
                  <c:v>1014.9961064399736</c:v>
                </c:pt>
                <c:pt idx="2115">
                  <c:v>1014.9946104576376</c:v>
                </c:pt>
                <c:pt idx="2116">
                  <c:v>1015.0498198844432</c:v>
                </c:pt>
                <c:pt idx="2117">
                  <c:v>1015.1528930587932</c:v>
                </c:pt>
                <c:pt idx="2118">
                  <c:v>1014.8847520159726</c:v>
                </c:pt>
                <c:pt idx="2119">
                  <c:v>1015.1135450218692</c:v>
                </c:pt>
                <c:pt idx="2120">
                  <c:v>1014.9205960476904</c:v>
                </c:pt>
                <c:pt idx="2121">
                  <c:v>1015.0981255621714</c:v>
                </c:pt>
                <c:pt idx="2122">
                  <c:v>1014.9304632312436</c:v>
                </c:pt>
                <c:pt idx="2123">
                  <c:v>1014.982865883779</c:v>
                </c:pt>
                <c:pt idx="2124">
                  <c:v>1015.121255791477</c:v>
                </c:pt>
                <c:pt idx="2125">
                  <c:v>1014.802311745958</c:v>
                </c:pt>
                <c:pt idx="2126">
                  <c:v>1015.1174299095255</c:v>
                </c:pt>
                <c:pt idx="2127">
                  <c:v>1014.90767574193</c:v>
                </c:pt>
                <c:pt idx="2128">
                  <c:v>1015.0640772526344</c:v>
                </c:pt>
                <c:pt idx="2129">
                  <c:v>1014.9151538037491</c:v>
                </c:pt>
                <c:pt idx="2130">
                  <c:v>1014.8721502524272</c:v>
                </c:pt>
                <c:pt idx="2131">
                  <c:v>1015.1534565296149</c:v>
                </c:pt>
                <c:pt idx="2132">
                  <c:v>1014.6436943496614</c:v>
                </c:pt>
                <c:pt idx="2133">
                  <c:v>1015.1202945121546</c:v>
                </c:pt>
                <c:pt idx="2134">
                  <c:v>1014.9715356508641</c:v>
                </c:pt>
                <c:pt idx="2135">
                  <c:v>1014.9834431113192</c:v>
                </c:pt>
                <c:pt idx="2136">
                  <c:v>1014.9449067326921</c:v>
                </c:pt>
                <c:pt idx="2137">
                  <c:v>1014.8195130488596</c:v>
                </c:pt>
                <c:pt idx="2138">
                  <c:v>1015.0407378461965</c:v>
                </c:pt>
                <c:pt idx="2139">
                  <c:v>1014.8311602795751</c:v>
                </c:pt>
                <c:pt idx="2140">
                  <c:v>1015.0530592727346</c:v>
                </c:pt>
                <c:pt idx="2141">
                  <c:v>1015.0416268254597</c:v>
                </c:pt>
                <c:pt idx="2142">
                  <c:v>1014.933560232191</c:v>
                </c:pt>
                <c:pt idx="2143">
                  <c:v>1014.9645281233585</c:v>
                </c:pt>
                <c:pt idx="2144">
                  <c:v>1014.8013876641791</c:v>
                </c:pt>
                <c:pt idx="2145">
                  <c:v>1015.0281113131018</c:v>
                </c:pt>
                <c:pt idx="2146">
                  <c:v>1014.7053724909256</c:v>
                </c:pt>
                <c:pt idx="2147">
                  <c:v>1014.9485716684004</c:v>
                </c:pt>
                <c:pt idx="2148">
                  <c:v>1015.0102397761708</c:v>
                </c:pt>
                <c:pt idx="2149">
                  <c:v>1014.7972603146359</c:v>
                </c:pt>
                <c:pt idx="2150">
                  <c:v>1014.908264272659</c:v>
                </c:pt>
                <c:pt idx="2151">
                  <c:v>1014.7267967124752</c:v>
                </c:pt>
                <c:pt idx="2152">
                  <c:v>1014.9722908604683</c:v>
                </c:pt>
                <c:pt idx="2153">
                  <c:v>1014.8676710275183</c:v>
                </c:pt>
                <c:pt idx="2154">
                  <c:v>1014.8191139703373</c:v>
                </c:pt>
                <c:pt idx="2155">
                  <c:v>1015.0174745156484</c:v>
                </c:pt>
                <c:pt idx="2156">
                  <c:v>1014.6343549873607</c:v>
                </c:pt>
                <c:pt idx="2157">
                  <c:v>1015.015894958218</c:v>
                </c:pt>
                <c:pt idx="2158">
                  <c:v>1014.8641591261512</c:v>
                </c:pt>
                <c:pt idx="2159">
                  <c:v>1014.9008474670568</c:v>
                </c:pt>
                <c:pt idx="2160">
                  <c:v>1014.8921351292585</c:v>
                </c:pt>
                <c:pt idx="2161">
                  <c:v>1014.7296178485565</c:v>
                </c:pt>
                <c:pt idx="2162">
                  <c:v>1014.9071697180127</c:v>
                </c:pt>
                <c:pt idx="2163">
                  <c:v>1014.6583541625635</c:v>
                </c:pt>
                <c:pt idx="2164">
                  <c:v>1014.931988197244</c:v>
                </c:pt>
                <c:pt idx="2165">
                  <c:v>1014.8558912133004</c:v>
                </c:pt>
                <c:pt idx="2166">
                  <c:v>1014.8939253801486</c:v>
                </c:pt>
                <c:pt idx="2167">
                  <c:v>1014.8877263502769</c:v>
                </c:pt>
                <c:pt idx="2168">
                  <c:v>1014.6406268593726</c:v>
                </c:pt>
                <c:pt idx="2169">
                  <c:v>1014.9418301423116</c:v>
                </c:pt>
                <c:pt idx="2170">
                  <c:v>1014.6585504979136</c:v>
                </c:pt>
                <c:pt idx="2171">
                  <c:v>1014.9505358809179</c:v>
                </c:pt>
                <c:pt idx="2172">
                  <c:v>1014.8991302161488</c:v>
                </c:pt>
                <c:pt idx="2173">
                  <c:v>1014.70301907904</c:v>
                </c:pt>
                <c:pt idx="2174">
                  <c:v>1014.9538470667399</c:v>
                </c:pt>
                <c:pt idx="2175">
                  <c:v>1014.6901548043982</c:v>
                </c:pt>
                <c:pt idx="2176">
                  <c:v>1014.92029183852</c:v>
                </c:pt>
                <c:pt idx="2177">
                  <c:v>1014.7170248609789</c:v>
                </c:pt>
                <c:pt idx="2178">
                  <c:v>1014.8564050954313</c:v>
                </c:pt>
                <c:pt idx="2179">
                  <c:v>1014.900713036455</c:v>
                </c:pt>
                <c:pt idx="2180">
                  <c:v>1014.6291994862432</c:v>
                </c:pt>
                <c:pt idx="2181">
                  <c:v>1014.8689634477761</c:v>
                </c:pt>
                <c:pt idx="2182">
                  <c:v>1014.6595686105042</c:v>
                </c:pt>
                <c:pt idx="2183">
                  <c:v>1014.8353391368698</c:v>
                </c:pt>
                <c:pt idx="2184">
                  <c:v>1014.6966091211322</c:v>
                </c:pt>
                <c:pt idx="2185">
                  <c:v>1014.7890675244259</c:v>
                </c:pt>
                <c:pt idx="2186">
                  <c:v>1014.6868419653912</c:v>
                </c:pt>
                <c:pt idx="2187">
                  <c:v>1014.6549663194631</c:v>
                </c:pt>
                <c:pt idx="2188">
                  <c:v>1014.7988845917984</c:v>
                </c:pt>
                <c:pt idx="2189">
                  <c:v>1014.677974992479</c:v>
                </c:pt>
                <c:pt idx="2190">
                  <c:v>1014.815838380161</c:v>
                </c:pt>
                <c:pt idx="2191">
                  <c:v>1014.7307764218426</c:v>
                </c:pt>
                <c:pt idx="2192">
                  <c:v>1014.643123754</c:v>
                </c:pt>
                <c:pt idx="2193">
                  <c:v>1014.8813403472242</c:v>
                </c:pt>
                <c:pt idx="2194">
                  <c:v>1014.5359581561363</c:v>
                </c:pt>
                <c:pt idx="2195">
                  <c:v>1014.8793923237808</c:v>
                </c:pt>
                <c:pt idx="2196">
                  <c:v>1014.8022478263326</c:v>
                </c:pt>
                <c:pt idx="2197">
                  <c:v>1014.6725647018703</c:v>
                </c:pt>
                <c:pt idx="2198">
                  <c:v>1014.7346301450402</c:v>
                </c:pt>
                <c:pt idx="2199">
                  <c:v>1014.5228587211913</c:v>
                </c:pt>
                <c:pt idx="2200">
                  <c:v>1014.7280936358466</c:v>
                </c:pt>
                <c:pt idx="2201">
                  <c:v>1014.5513428969367</c:v>
                </c:pt>
                <c:pt idx="2202">
                  <c:v>1014.7415278696773</c:v>
                </c:pt>
                <c:pt idx="2203">
                  <c:v>1014.7950204894881</c:v>
                </c:pt>
                <c:pt idx="2204">
                  <c:v>1014.5183117764005</c:v>
                </c:pt>
                <c:pt idx="2205">
                  <c:v>1014.759223943978</c:v>
                </c:pt>
                <c:pt idx="2206">
                  <c:v>1014.5180224218785</c:v>
                </c:pt>
                <c:pt idx="2207">
                  <c:v>1014.7407502191885</c:v>
                </c:pt>
                <c:pt idx="2208">
                  <c:v>1014.4842942406017</c:v>
                </c:pt>
                <c:pt idx="2209">
                  <c:v>1014.7195008748726</c:v>
                </c:pt>
                <c:pt idx="2210">
                  <c:v>1014.7492577543165</c:v>
                </c:pt>
                <c:pt idx="2211">
                  <c:v>1014.5437638950004</c:v>
                </c:pt>
                <c:pt idx="2212">
                  <c:v>1014.7259850931008</c:v>
                </c:pt>
                <c:pt idx="2213">
                  <c:v>1014.5070557244951</c:v>
                </c:pt>
                <c:pt idx="2214">
                  <c:v>1014.728414156908</c:v>
                </c:pt>
                <c:pt idx="2215">
                  <c:v>1014.4628595495336</c:v>
                </c:pt>
                <c:pt idx="2216">
                  <c:v>1014.5121197246423</c:v>
                </c:pt>
                <c:pt idx="2217">
                  <c:v>1014.7297758303924</c:v>
                </c:pt>
                <c:pt idx="2218">
                  <c:v>1014.3072537250099</c:v>
                </c:pt>
                <c:pt idx="2219">
                  <c:v>1014.7159786655949</c:v>
                </c:pt>
                <c:pt idx="2220">
                  <c:v>1014.6015427399507</c:v>
                </c:pt>
                <c:pt idx="2221">
                  <c:v>1014.6049603617458</c:v>
                </c:pt>
                <c:pt idx="2222">
                  <c:v>1014.5860087723634</c:v>
                </c:pt>
                <c:pt idx="2223">
                  <c:v>1014.4375504869286</c:v>
                </c:pt>
                <c:pt idx="2224">
                  <c:v>1014.6192065498579</c:v>
                </c:pt>
                <c:pt idx="2225">
                  <c:v>1014.3762508949626</c:v>
                </c:pt>
                <c:pt idx="2226">
                  <c:v>1014.654463373551</c:v>
                </c:pt>
                <c:pt idx="2227">
                  <c:v>1014.5707603177569</c:v>
                </c:pt>
                <c:pt idx="2228">
                  <c:v>1014.5019356583973</c:v>
                </c:pt>
                <c:pt idx="2229">
                  <c:v>1014.5884936991254</c:v>
                </c:pt>
                <c:pt idx="2230">
                  <c:v>1014.365538853729</c:v>
                </c:pt>
                <c:pt idx="2231">
                  <c:v>1014.5995813874417</c:v>
                </c:pt>
                <c:pt idx="2232">
                  <c:v>1014.3420660192944</c:v>
                </c:pt>
                <c:pt idx="2233">
                  <c:v>1014.5906666917512</c:v>
                </c:pt>
                <c:pt idx="2234">
                  <c:v>1014.5568479336237</c:v>
                </c:pt>
                <c:pt idx="2235">
                  <c:v>1014.4419152521</c:v>
                </c:pt>
                <c:pt idx="2236">
                  <c:v>1014.5339403805166</c:v>
                </c:pt>
                <c:pt idx="2237">
                  <c:v>1014.3423131000943</c:v>
                </c:pt>
                <c:pt idx="2238">
                  <c:v>1014.5213896359248</c:v>
                </c:pt>
                <c:pt idx="2239">
                  <c:v>1014.3947539294879</c:v>
                </c:pt>
                <c:pt idx="2240">
                  <c:v>1014.4291848840967</c:v>
                </c:pt>
                <c:pt idx="2241">
                  <c:v>1014.5497488878535</c:v>
                </c:pt>
                <c:pt idx="2242">
                  <c:v>1014.2416729088254</c:v>
                </c:pt>
                <c:pt idx="2243">
                  <c:v>1014.4456744534896</c:v>
                </c:pt>
                <c:pt idx="2244">
                  <c:v>1014.3370298550825</c:v>
                </c:pt>
                <c:pt idx="2245">
                  <c:v>1014.414567009614</c:v>
                </c:pt>
                <c:pt idx="2246">
                  <c:v>1014.4411820667882</c:v>
                </c:pt>
                <c:pt idx="2247">
                  <c:v>1014.4158624992483</c:v>
                </c:pt>
                <c:pt idx="2248">
                  <c:v>1014.4688993637935</c:v>
                </c:pt>
                <c:pt idx="2249">
                  <c:v>1014.2976450721237</c:v>
                </c:pt>
                <c:pt idx="2250">
                  <c:v>1014.4824034435566</c:v>
                </c:pt>
                <c:pt idx="2251">
                  <c:v>1014.3876734658799</c:v>
                </c:pt>
                <c:pt idx="2252">
                  <c:v>1014.4131308300457</c:v>
                </c:pt>
                <c:pt idx="2253">
                  <c:v>1014.3920983404892</c:v>
                </c:pt>
                <c:pt idx="2254">
                  <c:v>1014.2318109544493</c:v>
                </c:pt>
                <c:pt idx="2255">
                  <c:v>1014.4568047309053</c:v>
                </c:pt>
                <c:pt idx="2256">
                  <c:v>1014.1035031242426</c:v>
                </c:pt>
                <c:pt idx="2257">
                  <c:v>1014.5131631453428</c:v>
                </c:pt>
                <c:pt idx="2258">
                  <c:v>1014.3094383544325</c:v>
                </c:pt>
                <c:pt idx="2259">
                  <c:v>1014.3299068123324</c:v>
                </c:pt>
                <c:pt idx="2260">
                  <c:v>1014.3493057906949</c:v>
                </c:pt>
                <c:pt idx="2261">
                  <c:v>1014.0888713515984</c:v>
                </c:pt>
                <c:pt idx="2262">
                  <c:v>1014.4324233779199</c:v>
                </c:pt>
                <c:pt idx="2263">
                  <c:v>1014.1104423147264</c:v>
                </c:pt>
                <c:pt idx="2264">
                  <c:v>1014.3966248145415</c:v>
                </c:pt>
                <c:pt idx="2265">
                  <c:v>1014.4101392172532</c:v>
                </c:pt>
                <c:pt idx="2266">
                  <c:v>1014.1499279667032</c:v>
                </c:pt>
                <c:pt idx="2267">
                  <c:v>1014.2930153418843</c:v>
                </c:pt>
                <c:pt idx="2268">
                  <c:v>1014.1066784186784</c:v>
                </c:pt>
                <c:pt idx="2269">
                  <c:v>1014.270013782982</c:v>
                </c:pt>
                <c:pt idx="2270">
                  <c:v>1014.1047954300916</c:v>
                </c:pt>
                <c:pt idx="2271">
                  <c:v>1014.2656507259152</c:v>
                </c:pt>
                <c:pt idx="2272">
                  <c:v>1014.2569948131098</c:v>
                </c:pt>
                <c:pt idx="2273">
                  <c:v>1014.134208042339</c:v>
                </c:pt>
                <c:pt idx="2274">
                  <c:v>1014.2508154360528</c:v>
                </c:pt>
                <c:pt idx="2275">
                  <c:v>1014.0680504794285</c:v>
                </c:pt>
                <c:pt idx="2276">
                  <c:v>1014.2909205163808</c:v>
                </c:pt>
                <c:pt idx="2277">
                  <c:v>1014.0690597593596</c:v>
                </c:pt>
                <c:pt idx="2278">
                  <c:v>1014.1520069126569</c:v>
                </c:pt>
                <c:pt idx="2279">
                  <c:v>1014.2542422402335</c:v>
                </c:pt>
                <c:pt idx="2280">
                  <c:v>1013.9236931097342</c:v>
                </c:pt>
                <c:pt idx="2281">
                  <c:v>1014.2778395813503</c:v>
                </c:pt>
                <c:pt idx="2282">
                  <c:v>1014.1442270927765</c:v>
                </c:pt>
                <c:pt idx="2283">
                  <c:v>1014.2205370655453</c:v>
                </c:pt>
                <c:pt idx="2284">
                  <c:v>1014.1582887449556</c:v>
                </c:pt>
                <c:pt idx="2285">
                  <c:v>1013.9689211514512</c:v>
                </c:pt>
                <c:pt idx="2286">
                  <c:v>1014.2194519113233</c:v>
                </c:pt>
                <c:pt idx="2287">
                  <c:v>1013.9423825722963</c:v>
                </c:pt>
                <c:pt idx="2288">
                  <c:v>1014.1842330510988</c:v>
                </c:pt>
                <c:pt idx="2289">
                  <c:v>1014.2015216616346</c:v>
                </c:pt>
                <c:pt idx="2290">
                  <c:v>1014.0486089028974</c:v>
                </c:pt>
                <c:pt idx="2291">
                  <c:v>1014.1257104011952</c:v>
                </c:pt>
                <c:pt idx="2292">
                  <c:v>1013.9432093265556</c:v>
                </c:pt>
                <c:pt idx="2293">
                  <c:v>1014.1282444593023</c:v>
                </c:pt>
                <c:pt idx="2294">
                  <c:v>1013.916470275055</c:v>
                </c:pt>
                <c:pt idx="2295">
                  <c:v>1014.0384849274343</c:v>
                </c:pt>
                <c:pt idx="2296">
                  <c:v>1014.0280323100237</c:v>
                </c:pt>
                <c:pt idx="2297">
                  <c:v>1013.9421173214904</c:v>
                </c:pt>
                <c:pt idx="2298">
                  <c:v>1014.1021825123233</c:v>
                </c:pt>
                <c:pt idx="2299">
                  <c:v>1013.8224989153687</c:v>
                </c:pt>
                <c:pt idx="2300">
                  <c:v>1014.1862626330563</c:v>
                </c:pt>
                <c:pt idx="2301">
                  <c:v>1013.9024907935597</c:v>
                </c:pt>
                <c:pt idx="2302">
                  <c:v>1014.0298821488896</c:v>
                </c:pt>
                <c:pt idx="2303">
                  <c:v>1014.0944822763146</c:v>
                </c:pt>
                <c:pt idx="2304">
                  <c:v>1013.8006782759406</c:v>
                </c:pt>
                <c:pt idx="2305">
                  <c:v>1014.085698374091</c:v>
                </c:pt>
                <c:pt idx="2306">
                  <c:v>1013.8522201824686</c:v>
                </c:pt>
                <c:pt idx="2307">
                  <c:v>1014.0629552082943</c:v>
                </c:pt>
                <c:pt idx="2308">
                  <c:v>1013.8828335725399</c:v>
                </c:pt>
                <c:pt idx="2309">
                  <c:v>1013.87333860741</c:v>
                </c:pt>
                <c:pt idx="2310">
                  <c:v>1013.9035940768742</c:v>
                </c:pt>
                <c:pt idx="2311">
                  <c:v>1013.789958080524</c:v>
                </c:pt>
                <c:pt idx="2312">
                  <c:v>1013.9834176342191</c:v>
                </c:pt>
                <c:pt idx="2313">
                  <c:v>1013.8264410529326</c:v>
                </c:pt>
                <c:pt idx="2314">
                  <c:v>1013.904558177087</c:v>
                </c:pt>
                <c:pt idx="2315">
                  <c:v>1013.8495458762138</c:v>
                </c:pt>
                <c:pt idx="2316">
                  <c:v>1013.8295064904697</c:v>
                </c:pt>
                <c:pt idx="2317">
                  <c:v>1013.9094222275546</c:v>
                </c:pt>
                <c:pt idx="2318">
                  <c:v>1013.6479280312888</c:v>
                </c:pt>
                <c:pt idx="2319">
                  <c:v>1013.9821386972731</c:v>
                </c:pt>
                <c:pt idx="2320">
                  <c:v>1013.8140233117088</c:v>
                </c:pt>
                <c:pt idx="2321">
                  <c:v>1013.8459522633991</c:v>
                </c:pt>
                <c:pt idx="2322">
                  <c:v>1013.7846701847058</c:v>
                </c:pt>
                <c:pt idx="2323">
                  <c:v>1013.6676197216889</c:v>
                </c:pt>
                <c:pt idx="2324">
                  <c:v>1013.8625955599973</c:v>
                </c:pt>
                <c:pt idx="2325">
                  <c:v>1013.6506146700521</c:v>
                </c:pt>
                <c:pt idx="2326">
                  <c:v>1013.8599988036134</c:v>
                </c:pt>
                <c:pt idx="2327">
                  <c:v>1013.8852379023886</c:v>
                </c:pt>
                <c:pt idx="2328">
                  <c:v>1013.6724693232304</c:v>
                </c:pt>
                <c:pt idx="2329">
                  <c:v>1013.8835218645755</c:v>
                </c:pt>
                <c:pt idx="2330">
                  <c:v>1013.6711992777672</c:v>
                </c:pt>
                <c:pt idx="2331">
                  <c:v>1013.7390793986617</c:v>
                </c:pt>
                <c:pt idx="2332">
                  <c:v>1013.6655211544772</c:v>
                </c:pt>
                <c:pt idx="2333">
                  <c:v>1013.6902318096556</c:v>
                </c:pt>
                <c:pt idx="2334">
                  <c:v>1013.8514284836392</c:v>
                </c:pt>
                <c:pt idx="2335">
                  <c:v>1013.5128030106722</c:v>
                </c:pt>
                <c:pt idx="2336">
                  <c:v>1013.7627211716524</c:v>
                </c:pt>
                <c:pt idx="2337">
                  <c:v>1013.5918188582078</c:v>
                </c:pt>
                <c:pt idx="2338">
                  <c:v>1013.7307956019544</c:v>
                </c:pt>
                <c:pt idx="2339">
                  <c:v>1013.5898970160188</c:v>
                </c:pt>
                <c:pt idx="2340">
                  <c:v>1013.6153164265586</c:v>
                </c:pt>
                <c:pt idx="2341">
                  <c:v>1013.7516728282164</c:v>
                </c:pt>
                <c:pt idx="2342">
                  <c:v>1013.4354158448091</c:v>
                </c:pt>
                <c:pt idx="2343">
                  <c:v>1013.7784516023213</c:v>
                </c:pt>
                <c:pt idx="2344">
                  <c:v>1013.5248472608193</c:v>
                </c:pt>
                <c:pt idx="2345">
                  <c:v>1013.6706794236472</c:v>
                </c:pt>
                <c:pt idx="2346">
                  <c:v>1013.5302703172863</c:v>
                </c:pt>
                <c:pt idx="2347">
                  <c:v>1013.4242829930553</c:v>
                </c:pt>
                <c:pt idx="2348">
                  <c:v>1013.7271392252079</c:v>
                </c:pt>
                <c:pt idx="2349">
                  <c:v>1013.2129610662504</c:v>
                </c:pt>
                <c:pt idx="2350">
                  <c:v>1013.6750414936701</c:v>
                </c:pt>
                <c:pt idx="2351">
                  <c:v>1013.6142541014001</c:v>
                </c:pt>
                <c:pt idx="2352">
                  <c:v>1013.5123302169635</c:v>
                </c:pt>
                <c:pt idx="2353">
                  <c:v>1013.5182488461966</c:v>
                </c:pt>
                <c:pt idx="2354">
                  <c:v>1013.3748659319532</c:v>
                </c:pt>
                <c:pt idx="2355">
                  <c:v>1013.5330539637205</c:v>
                </c:pt>
                <c:pt idx="2356">
                  <c:v>1013.4182789174923</c:v>
                </c:pt>
                <c:pt idx="2357">
                  <c:v>1013.5814762618755</c:v>
                </c:pt>
                <c:pt idx="2358">
                  <c:v>1013.5786902095952</c:v>
                </c:pt>
                <c:pt idx="2359">
                  <c:v>1013.4556959996166</c:v>
                </c:pt>
                <c:pt idx="2360">
                  <c:v>1013.4790792633984</c:v>
                </c:pt>
                <c:pt idx="2361">
                  <c:v>1013.3293799139719</c:v>
                </c:pt>
                <c:pt idx="2362">
                  <c:v>1013.540765712929</c:v>
                </c:pt>
                <c:pt idx="2363">
                  <c:v>1013.20616225573</c:v>
                </c:pt>
                <c:pt idx="2364">
                  <c:v>1013.4709402350554</c:v>
                </c:pt>
                <c:pt idx="2365">
                  <c:v>1013.5281891581815</c:v>
                </c:pt>
                <c:pt idx="2366">
                  <c:v>1013.294018776846</c:v>
                </c:pt>
                <c:pt idx="2367">
                  <c:v>1013.4262876420831</c:v>
                </c:pt>
                <c:pt idx="2368">
                  <c:v>1013.2169183136339</c:v>
                </c:pt>
                <c:pt idx="2369">
                  <c:v>1013.4876093848177</c:v>
                </c:pt>
                <c:pt idx="2370">
                  <c:v>1013.4005045306673</c:v>
                </c:pt>
                <c:pt idx="2371">
                  <c:v>1013.2584884709037</c:v>
                </c:pt>
                <c:pt idx="2372">
                  <c:v>1013.4637350774753</c:v>
                </c:pt>
                <c:pt idx="2373">
                  <c:v>1013.0808035729381</c:v>
                </c:pt>
                <c:pt idx="2374">
                  <c:v>1013.429714837605</c:v>
                </c:pt>
                <c:pt idx="2375">
                  <c:v>1013.3213161864271</c:v>
                </c:pt>
                <c:pt idx="2376">
                  <c:v>1013.275623971409</c:v>
                </c:pt>
                <c:pt idx="2377">
                  <c:v>1013.2842162514183</c:v>
                </c:pt>
                <c:pt idx="2378">
                  <c:v>1013.1003062958426</c:v>
                </c:pt>
                <c:pt idx="2379">
                  <c:v>1013.2884491330049</c:v>
                </c:pt>
                <c:pt idx="2380">
                  <c:v>1013.0720057402592</c:v>
                </c:pt>
                <c:pt idx="2381">
                  <c:v>1013.291865783372</c:v>
                </c:pt>
                <c:pt idx="2382">
                  <c:v>1013.2081477295977</c:v>
                </c:pt>
                <c:pt idx="2383">
                  <c:v>1013.2377526495026</c:v>
                </c:pt>
                <c:pt idx="2384">
                  <c:v>1013.2212195467027</c:v>
                </c:pt>
                <c:pt idx="2385">
                  <c:v>1012.9619403058672</c:v>
                </c:pt>
                <c:pt idx="2386">
                  <c:v>1013.2728687886948</c:v>
                </c:pt>
                <c:pt idx="2387">
                  <c:v>1012.9878733646989</c:v>
                </c:pt>
                <c:pt idx="2388">
                  <c:v>1013.2512012095348</c:v>
                </c:pt>
                <c:pt idx="2389">
                  <c:v>1013.1848763996153</c:v>
                </c:pt>
                <c:pt idx="2390">
                  <c:v>1012.9888059854325</c:v>
                </c:pt>
                <c:pt idx="2391">
                  <c:v>1013.2718196311962</c:v>
                </c:pt>
                <c:pt idx="2392">
                  <c:v>1012.9875827175257</c:v>
                </c:pt>
                <c:pt idx="2393">
                  <c:v>1013.2126253531978</c:v>
                </c:pt>
                <c:pt idx="2394">
                  <c:v>1013.0198739964821</c:v>
                </c:pt>
                <c:pt idx="2395">
                  <c:v>1013.1226824547698</c:v>
                </c:pt>
                <c:pt idx="2396">
                  <c:v>1013.1561286502362</c:v>
                </c:pt>
                <c:pt idx="2397">
                  <c:v>1012.8714784959816</c:v>
                </c:pt>
                <c:pt idx="2398">
                  <c:v>1013.1478664189194</c:v>
                </c:pt>
                <c:pt idx="2399">
                  <c:v>1012.9524094248626</c:v>
                </c:pt>
                <c:pt idx="2400">
                  <c:v>1013.080884785358</c:v>
                </c:pt>
                <c:pt idx="2401">
                  <c:v>1012.9564219875444</c:v>
                </c:pt>
                <c:pt idx="2402">
                  <c:v>1013.0079860764371</c:v>
                </c:pt>
                <c:pt idx="2403">
                  <c:v>1012.91315322855</c:v>
                </c:pt>
                <c:pt idx="2404">
                  <c:v>1012.893731473657</c:v>
                </c:pt>
                <c:pt idx="2405">
                  <c:v>1013.0192751936174</c:v>
                </c:pt>
                <c:pt idx="2406">
                  <c:v>1012.9375349624684</c:v>
                </c:pt>
                <c:pt idx="2407">
                  <c:v>1013.0201018758831</c:v>
                </c:pt>
                <c:pt idx="2408">
                  <c:v>1012.9544017181186</c:v>
                </c:pt>
                <c:pt idx="2409">
                  <c:v>1012.8446183097022</c:v>
                </c:pt>
                <c:pt idx="2410">
                  <c:v>1013.0601738740122</c:v>
                </c:pt>
                <c:pt idx="2411">
                  <c:v>1012.7250963898559</c:v>
                </c:pt>
                <c:pt idx="2412">
                  <c:v>1013.0487807772587</c:v>
                </c:pt>
                <c:pt idx="2413">
                  <c:v>1012.9917568523177</c:v>
                </c:pt>
                <c:pt idx="2414">
                  <c:v>1012.7922437128658</c:v>
                </c:pt>
                <c:pt idx="2415">
                  <c:v>1012.8668760825946</c:v>
                </c:pt>
                <c:pt idx="2416">
                  <c:v>1012.6345925355319</c:v>
                </c:pt>
                <c:pt idx="2417">
                  <c:v>1012.8717303617124</c:v>
                </c:pt>
                <c:pt idx="2418">
                  <c:v>1012.6845013434006</c:v>
                </c:pt>
                <c:pt idx="2419">
                  <c:v>1012.8609243664495</c:v>
                </c:pt>
                <c:pt idx="2420">
                  <c:v>1012.9114319076149</c:v>
                </c:pt>
                <c:pt idx="2421">
                  <c:v>1012.5707808574698</c:v>
                </c:pt>
                <c:pt idx="2422">
                  <c:v>1012.8350205194183</c:v>
                </c:pt>
                <c:pt idx="2423">
                  <c:v>1012.6014067610056</c:v>
                </c:pt>
                <c:pt idx="2424">
                  <c:v>1012.8314895158087</c:v>
                </c:pt>
                <c:pt idx="2425">
                  <c:v>1012.575839603123</c:v>
                </c:pt>
                <c:pt idx="2426">
                  <c:v>1012.7716336194176</c:v>
                </c:pt>
                <c:pt idx="2427">
                  <c:v>1012.7729249791159</c:v>
                </c:pt>
                <c:pt idx="2428">
                  <c:v>1012.5881718188868</c:v>
                </c:pt>
                <c:pt idx="2429">
                  <c:v>1012.7569170730814</c:v>
                </c:pt>
                <c:pt idx="2430">
                  <c:v>1012.5290211697421</c:v>
                </c:pt>
                <c:pt idx="2431">
                  <c:v>1012.7793623919481</c:v>
                </c:pt>
                <c:pt idx="2432">
                  <c:v>1012.5320198064936</c:v>
                </c:pt>
                <c:pt idx="2433">
                  <c:v>1012.5510691187694</c:v>
                </c:pt>
                <c:pt idx="2434">
                  <c:v>1012.7438854672727</c:v>
                </c:pt>
                <c:pt idx="2435">
                  <c:v>1012.3237649177703</c:v>
                </c:pt>
                <c:pt idx="2436">
                  <c:v>1012.753325761428</c:v>
                </c:pt>
                <c:pt idx="2437">
                  <c:v>1012.6333013680788</c:v>
                </c:pt>
                <c:pt idx="2438">
                  <c:v>1012.6377771004026</c:v>
                </c:pt>
                <c:pt idx="2439">
                  <c:v>1012.6043373354302</c:v>
                </c:pt>
                <c:pt idx="2440">
                  <c:v>1012.4078718662396</c:v>
                </c:pt>
                <c:pt idx="2441">
                  <c:v>1012.5904571275498</c:v>
                </c:pt>
                <c:pt idx="2442">
                  <c:v>1012.3581176464546</c:v>
                </c:pt>
                <c:pt idx="2443">
                  <c:v>1012.5686216092346</c:v>
                </c:pt>
                <c:pt idx="2444">
                  <c:v>1012.5167304762371</c:v>
                </c:pt>
                <c:pt idx="2445">
                  <c:v>1012.4235507664963</c:v>
                </c:pt>
                <c:pt idx="2446">
                  <c:v>1012.5325152128332</c:v>
                </c:pt>
                <c:pt idx="2447">
                  <c:v>1012.3553066527312</c:v>
                </c:pt>
                <c:pt idx="2448">
                  <c:v>1012.5632979265671</c:v>
                </c:pt>
                <c:pt idx="2449">
                  <c:v>1012.3025065954553</c:v>
                </c:pt>
                <c:pt idx="2450">
                  <c:v>1012.5146084724346</c:v>
                </c:pt>
                <c:pt idx="2451">
                  <c:v>1012.4836161801393</c:v>
                </c:pt>
                <c:pt idx="2452">
                  <c:v>1012.3351055652365</c:v>
                </c:pt>
                <c:pt idx="2453">
                  <c:v>1012.4167215626845</c:v>
                </c:pt>
                <c:pt idx="2454">
                  <c:v>1012.2541187548723</c:v>
                </c:pt>
                <c:pt idx="2455">
                  <c:v>1012.4456889284314</c:v>
                </c:pt>
                <c:pt idx="2456">
                  <c:v>1012.3068078275585</c:v>
                </c:pt>
                <c:pt idx="2457">
                  <c:v>1012.3201952896358</c:v>
                </c:pt>
                <c:pt idx="2458">
                  <c:v>1012.4590692297576</c:v>
                </c:pt>
                <c:pt idx="2459">
                  <c:v>1012.1452745840317</c:v>
                </c:pt>
                <c:pt idx="2460">
                  <c:v>1012.3583153701202</c:v>
                </c:pt>
                <c:pt idx="2461">
                  <c:v>1012.2461869321144</c:v>
                </c:pt>
                <c:pt idx="2462">
                  <c:v>1012.333862997835</c:v>
                </c:pt>
                <c:pt idx="2463">
                  <c:v>1012.3405601793047</c:v>
                </c:pt>
                <c:pt idx="2464">
                  <c:v>1012.2392263066312</c:v>
                </c:pt>
                <c:pt idx="2465">
                  <c:v>1012.3205186787018</c:v>
                </c:pt>
                <c:pt idx="2466">
                  <c:v>1012.1214318517472</c:v>
                </c:pt>
                <c:pt idx="2467">
                  <c:v>1012.2853438196483</c:v>
                </c:pt>
                <c:pt idx="2468">
                  <c:v>1012.1355880326497</c:v>
                </c:pt>
                <c:pt idx="2469">
                  <c:v>1012.1323262819528</c:v>
                </c:pt>
                <c:pt idx="2470">
                  <c:v>1012.17258123709</c:v>
                </c:pt>
                <c:pt idx="2471">
                  <c:v>1011.9843636785215</c:v>
                </c:pt>
                <c:pt idx="2472">
                  <c:v>1012.2514813590219</c:v>
                </c:pt>
                <c:pt idx="2473">
                  <c:v>1011.9192939163421</c:v>
                </c:pt>
                <c:pt idx="2474">
                  <c:v>1012.2795249445952</c:v>
                </c:pt>
                <c:pt idx="2475">
                  <c:v>1012.0560503311768</c:v>
                </c:pt>
                <c:pt idx="2476">
                  <c:v>1012.0741097340969</c:v>
                </c:pt>
                <c:pt idx="2477">
                  <c:v>1012.0588235902949</c:v>
                </c:pt>
                <c:pt idx="2478">
                  <c:v>1011.8571106040034</c:v>
                </c:pt>
                <c:pt idx="2479">
                  <c:v>1012.1866983824519</c:v>
                </c:pt>
                <c:pt idx="2480">
                  <c:v>1011.8712599809929</c:v>
                </c:pt>
                <c:pt idx="2481">
                  <c:v>1012.1267279711378</c:v>
                </c:pt>
                <c:pt idx="2482">
                  <c:v>1012.1495026967614</c:v>
                </c:pt>
                <c:pt idx="2483">
                  <c:v>1011.9019767998773</c:v>
                </c:pt>
                <c:pt idx="2484">
                  <c:v>1012.0830932363234</c:v>
                </c:pt>
                <c:pt idx="2485">
                  <c:v>1011.8931942947959</c:v>
                </c:pt>
                <c:pt idx="2486">
                  <c:v>1012.0467369303274</c:v>
                </c:pt>
                <c:pt idx="2487">
                  <c:v>1011.8651950984016</c:v>
                </c:pt>
                <c:pt idx="2488">
                  <c:v>1011.9591693887724</c:v>
                </c:pt>
                <c:pt idx="2489">
                  <c:v>1011.9987067716246</c:v>
                </c:pt>
                <c:pt idx="2490">
                  <c:v>1011.8268954069722</c:v>
                </c:pt>
                <c:pt idx="2491">
                  <c:v>1011.9525123472644</c:v>
                </c:pt>
                <c:pt idx="2492">
                  <c:v>1011.7726171114815</c:v>
                </c:pt>
                <c:pt idx="2493">
                  <c:v>1011.8913857552183</c:v>
                </c:pt>
                <c:pt idx="2494">
                  <c:v>1011.7340601479548</c:v>
                </c:pt>
                <c:pt idx="2495">
                  <c:v>1011.7577201731755</c:v>
                </c:pt>
                <c:pt idx="2496">
                  <c:v>1011.8437417574079</c:v>
                </c:pt>
                <c:pt idx="2497">
                  <c:v>1011.5652430406038</c:v>
                </c:pt>
                <c:pt idx="2498">
                  <c:v>1011.9468007668222</c:v>
                </c:pt>
                <c:pt idx="2499">
                  <c:v>1011.8179121125359</c:v>
                </c:pt>
                <c:pt idx="2500">
                  <c:v>1011.813706238573</c:v>
                </c:pt>
                <c:pt idx="2501">
                  <c:v>1011.749890136872</c:v>
                </c:pt>
                <c:pt idx="2502">
                  <c:v>1011.5385882981871</c:v>
                </c:pt>
                <c:pt idx="2503">
                  <c:v>1011.8039908011971</c:v>
                </c:pt>
                <c:pt idx="2504">
                  <c:v>1011.4901700755527</c:v>
                </c:pt>
                <c:pt idx="2505">
                  <c:v>1011.7331132472257</c:v>
                </c:pt>
                <c:pt idx="2506">
                  <c:v>1011.7693015500755</c:v>
                </c:pt>
                <c:pt idx="2507">
                  <c:v>1011.5602273107925</c:v>
                </c:pt>
                <c:pt idx="2508">
                  <c:v>1011.6563011655318</c:v>
                </c:pt>
                <c:pt idx="2509">
                  <c:v>1011.466210363463</c:v>
                </c:pt>
                <c:pt idx="2510">
                  <c:v>1011.6028695203585</c:v>
                </c:pt>
                <c:pt idx="2511">
                  <c:v>1011.4766540957844</c:v>
                </c:pt>
                <c:pt idx="2512">
                  <c:v>1011.5774310384135</c:v>
                </c:pt>
                <c:pt idx="2513">
                  <c:v>1011.5837685315929</c:v>
                </c:pt>
                <c:pt idx="2514">
                  <c:v>1011.4671770431694</c:v>
                </c:pt>
                <c:pt idx="2515">
                  <c:v>1011.6488596323268</c:v>
                </c:pt>
                <c:pt idx="2516">
                  <c:v>1011.3486035529681</c:v>
                </c:pt>
                <c:pt idx="2517">
                  <c:v>1011.651043537448</c:v>
                </c:pt>
                <c:pt idx="2518">
                  <c:v>1011.4318774570918</c:v>
                </c:pt>
                <c:pt idx="2519">
                  <c:v>1011.526703058069</c:v>
                </c:pt>
                <c:pt idx="2520">
                  <c:v>1011.5948342555491</c:v>
                </c:pt>
                <c:pt idx="2521">
                  <c:v>1011.2394710947873</c:v>
                </c:pt>
                <c:pt idx="2522">
                  <c:v>1011.5420546406774</c:v>
                </c:pt>
                <c:pt idx="2523">
                  <c:v>1011.2784044956691</c:v>
                </c:pt>
                <c:pt idx="2524">
                  <c:v>1011.4846272964324</c:v>
                </c:pt>
                <c:pt idx="2525">
                  <c:v>1011.3680162522658</c:v>
                </c:pt>
                <c:pt idx="2526">
                  <c:v>1011.2922721594738</c:v>
                </c:pt>
                <c:pt idx="2527">
                  <c:v>1011.3686461081561</c:v>
                </c:pt>
                <c:pt idx="2528">
                  <c:v>1011.2449201079229</c:v>
                </c:pt>
                <c:pt idx="2529">
                  <c:v>1011.4120971304441</c:v>
                </c:pt>
                <c:pt idx="2530">
                  <c:v>1011.2956278738791</c:v>
                </c:pt>
                <c:pt idx="2531">
                  <c:v>1011.2832194605376</c:v>
                </c:pt>
                <c:pt idx="2532">
                  <c:v>1011.2396924460111</c:v>
                </c:pt>
                <c:pt idx="2533">
                  <c:v>1011.1863348923005</c:v>
                </c:pt>
                <c:pt idx="2534">
                  <c:v>1011.2669047947862</c:v>
                </c:pt>
                <c:pt idx="2535">
                  <c:v>1011.035638156308</c:v>
                </c:pt>
                <c:pt idx="2536">
                  <c:v>1011.3402200732238</c:v>
                </c:pt>
                <c:pt idx="2537">
                  <c:v>1011.2057172940562</c:v>
                </c:pt>
                <c:pt idx="2538">
                  <c:v>1011.2144990587567</c:v>
                </c:pt>
                <c:pt idx="2539">
                  <c:v>1011.1691277587139</c:v>
                </c:pt>
                <c:pt idx="2540">
                  <c:v>1011.0065348999465</c:v>
                </c:pt>
                <c:pt idx="2541">
                  <c:v>1011.1957306452443</c:v>
                </c:pt>
                <c:pt idx="2542">
                  <c:v>1011.0155992110269</c:v>
                </c:pt>
                <c:pt idx="2543">
                  <c:v>1011.1453708526095</c:v>
                </c:pt>
                <c:pt idx="2544">
                  <c:v>1011.1828943726777</c:v>
                </c:pt>
                <c:pt idx="2545">
                  <c:v>1010.9373272704125</c:v>
                </c:pt>
                <c:pt idx="2546">
                  <c:v>1011.1654981178815</c:v>
                </c:pt>
                <c:pt idx="2547">
                  <c:v>1010.9295764315256</c:v>
                </c:pt>
                <c:pt idx="2548">
                  <c:v>1010.9723681579597</c:v>
                </c:pt>
                <c:pt idx="2549">
                  <c:v>1010.9463859157596</c:v>
                </c:pt>
                <c:pt idx="2550">
                  <c:v>1010.9352975851062</c:v>
                </c:pt>
                <c:pt idx="2551">
                  <c:v>1011.0912982256729</c:v>
                </c:pt>
                <c:pt idx="2552">
                  <c:v>1010.7530940200714</c:v>
                </c:pt>
                <c:pt idx="2553">
                  <c:v>1011.0495243709717</c:v>
                </c:pt>
                <c:pt idx="2554">
                  <c:v>1010.8867897160508</c:v>
                </c:pt>
                <c:pt idx="2555">
                  <c:v>1010.9448803929034</c:v>
                </c:pt>
                <c:pt idx="2556">
                  <c:v>1010.839822252111</c:v>
                </c:pt>
                <c:pt idx="2557">
                  <c:v>1010.7817543568009</c:v>
                </c:pt>
                <c:pt idx="2558">
                  <c:v>1010.9245622794608</c:v>
                </c:pt>
                <c:pt idx="2559">
                  <c:v>1010.6057847929299</c:v>
                </c:pt>
                <c:pt idx="2560">
                  <c:v>1010.9450141028867</c:v>
                </c:pt>
                <c:pt idx="2561">
                  <c:v>1010.7582585984965</c:v>
                </c:pt>
                <c:pt idx="2562">
                  <c:v>1010.8147136239821</c:v>
                </c:pt>
                <c:pt idx="2563">
                  <c:v>1010.6999343071057</c:v>
                </c:pt>
                <c:pt idx="2564">
                  <c:v>1010.5789576410838</c:v>
                </c:pt>
                <c:pt idx="2565">
                  <c:v>1010.9024690094035</c:v>
                </c:pt>
                <c:pt idx="2566">
                  <c:v>1010.4164610816644</c:v>
                </c:pt>
                <c:pt idx="2567">
                  <c:v>1010.8543619062267</c:v>
                </c:pt>
                <c:pt idx="2568">
                  <c:v>1010.7578654749573</c:v>
                </c:pt>
                <c:pt idx="2569">
                  <c:v>1010.6663180255071</c:v>
                </c:pt>
                <c:pt idx="2570">
                  <c:v>1010.6991094967334</c:v>
                </c:pt>
                <c:pt idx="2571">
                  <c:v>1010.5190729110705</c:v>
                </c:pt>
                <c:pt idx="2572">
                  <c:v>1010.6928597400788</c:v>
                </c:pt>
                <c:pt idx="2573">
                  <c:v>1010.4919669385384</c:v>
                </c:pt>
                <c:pt idx="2574">
                  <c:v>1010.6221789159861</c:v>
                </c:pt>
                <c:pt idx="2575">
                  <c:v>1010.650847601037</c:v>
                </c:pt>
                <c:pt idx="2576">
                  <c:v>1010.4630465254106</c:v>
                </c:pt>
                <c:pt idx="2577">
                  <c:v>1010.5535494495939</c:v>
                </c:pt>
                <c:pt idx="2578">
                  <c:v>1010.4083912091378</c:v>
                </c:pt>
                <c:pt idx="2579">
                  <c:v>1010.597115443053</c:v>
                </c:pt>
                <c:pt idx="2580">
                  <c:v>1010.3288005340994</c:v>
                </c:pt>
                <c:pt idx="2581">
                  <c:v>1010.4382839705928</c:v>
                </c:pt>
                <c:pt idx="2582">
                  <c:v>1010.5337253475309</c:v>
                </c:pt>
                <c:pt idx="2583">
                  <c:v>1010.3039991914136</c:v>
                </c:pt>
                <c:pt idx="2584">
                  <c:v>1010.4282909129437</c:v>
                </c:pt>
                <c:pt idx="2585">
                  <c:v>1010.2666954141708</c:v>
                </c:pt>
                <c:pt idx="2586">
                  <c:v>1010.4729606801498</c:v>
                </c:pt>
                <c:pt idx="2587">
                  <c:v>1010.3784458768713</c:v>
                </c:pt>
                <c:pt idx="2588">
                  <c:v>1010.2130524945263</c:v>
                </c:pt>
                <c:pt idx="2589">
                  <c:v>1010.4018488081165</c:v>
                </c:pt>
                <c:pt idx="2590">
                  <c:v>1010.0231107342504</c:v>
                </c:pt>
                <c:pt idx="2591">
                  <c:v>1010.3868899965353</c:v>
                </c:pt>
                <c:pt idx="2592">
                  <c:v>1010.3233325744383</c:v>
                </c:pt>
                <c:pt idx="2593">
                  <c:v>1010.259271551524</c:v>
                </c:pt>
                <c:pt idx="2594">
                  <c:v>1010.3281586633276</c:v>
                </c:pt>
                <c:pt idx="2595">
                  <c:v>1010.068567565697</c:v>
                </c:pt>
                <c:pt idx="2596">
                  <c:v>1010.2719339452151</c:v>
                </c:pt>
                <c:pt idx="2597">
                  <c:v>1010.0064061890971</c:v>
                </c:pt>
                <c:pt idx="2598">
                  <c:v>1010.2378564405541</c:v>
                </c:pt>
                <c:pt idx="2599">
                  <c:v>1010.1703928934976</c:v>
                </c:pt>
                <c:pt idx="2600">
                  <c:v>1010.1326360090786</c:v>
                </c:pt>
                <c:pt idx="2601">
                  <c:v>1010.1377984272934</c:v>
                </c:pt>
                <c:pt idx="2602">
                  <c:v>1009.8366522915338</c:v>
                </c:pt>
                <c:pt idx="2603">
                  <c:v>1010.1305270014172</c:v>
                </c:pt>
                <c:pt idx="2604">
                  <c:v>1009.8812565152323</c:v>
                </c:pt>
                <c:pt idx="2605">
                  <c:v>1010.1258198111865</c:v>
                </c:pt>
                <c:pt idx="2606">
                  <c:v>1010.0850891598742</c:v>
                </c:pt>
                <c:pt idx="2607">
                  <c:v>1009.8508571326607</c:v>
                </c:pt>
                <c:pt idx="2608">
                  <c:v>1010.1119681516167</c:v>
                </c:pt>
                <c:pt idx="2609">
                  <c:v>1009.8506292607398</c:v>
                </c:pt>
                <c:pt idx="2610">
                  <c:v>1010.0503584909792</c:v>
                </c:pt>
                <c:pt idx="2611">
                  <c:v>1009.8576144785064</c:v>
                </c:pt>
                <c:pt idx="2612">
                  <c:v>1009.9002763712766</c:v>
                </c:pt>
                <c:pt idx="2613">
                  <c:v>1009.925753287093</c:v>
                </c:pt>
                <c:pt idx="2614">
                  <c:v>1009.6072367376031</c:v>
                </c:pt>
                <c:pt idx="2615">
                  <c:v>1009.9009788687572</c:v>
                </c:pt>
                <c:pt idx="2616">
                  <c:v>1009.6963610343867</c:v>
                </c:pt>
                <c:pt idx="2617">
                  <c:v>1009.8449768331449</c:v>
                </c:pt>
                <c:pt idx="2618">
                  <c:v>1009.7399809709415</c:v>
                </c:pt>
                <c:pt idx="2619">
                  <c:v>1009.731604046748</c:v>
                </c:pt>
                <c:pt idx="2620">
                  <c:v>1009.6575361332905</c:v>
                </c:pt>
                <c:pt idx="2621">
                  <c:v>1009.6598423224988</c:v>
                </c:pt>
                <c:pt idx="2622">
                  <c:v>1009.7884225172268</c:v>
                </c:pt>
                <c:pt idx="2623">
                  <c:v>1009.7250858827882</c:v>
                </c:pt>
                <c:pt idx="2624">
                  <c:v>1009.7298736709017</c:v>
                </c:pt>
                <c:pt idx="2625">
                  <c:v>1009.6749773651261</c:v>
                </c:pt>
                <c:pt idx="2626">
                  <c:v>1009.5050253999648</c:v>
                </c:pt>
                <c:pt idx="2627">
                  <c:v>1009.7086807401662</c:v>
                </c:pt>
                <c:pt idx="2628">
                  <c:v>1009.3990857639915</c:v>
                </c:pt>
                <c:pt idx="2629">
                  <c:v>1009.6973077974521</c:v>
                </c:pt>
                <c:pt idx="2630">
                  <c:v>1009.658422574775</c:v>
                </c:pt>
                <c:pt idx="2631">
                  <c:v>1009.4520684736323</c:v>
                </c:pt>
                <c:pt idx="2632">
                  <c:v>1009.5574125257128</c:v>
                </c:pt>
                <c:pt idx="2633">
                  <c:v>1009.3006964172503</c:v>
                </c:pt>
                <c:pt idx="2634">
                  <c:v>1009.5188605745851</c:v>
                </c:pt>
                <c:pt idx="2635">
                  <c:v>1009.33147072962</c:v>
                </c:pt>
                <c:pt idx="2636">
                  <c:v>1009.4821969940451</c:v>
                </c:pt>
                <c:pt idx="2637">
                  <c:v>1009.5507237001954</c:v>
                </c:pt>
                <c:pt idx="2638">
                  <c:v>1009.1392226979724</c:v>
                </c:pt>
                <c:pt idx="2639">
                  <c:v>1009.4381900920703</c:v>
                </c:pt>
                <c:pt idx="2640">
                  <c:v>1009.1893323554647</c:v>
                </c:pt>
                <c:pt idx="2641">
                  <c:v>1009.3764225978121</c:v>
                </c:pt>
                <c:pt idx="2642">
                  <c:v>1009.1462977134303</c:v>
                </c:pt>
                <c:pt idx="2643">
                  <c:v>1009.2756245442433</c:v>
                </c:pt>
                <c:pt idx="2644">
                  <c:v>1009.3234641584439</c:v>
                </c:pt>
                <c:pt idx="2645">
                  <c:v>1009.1352192777429</c:v>
                </c:pt>
                <c:pt idx="2646">
                  <c:v>1009.3573637373728</c:v>
                </c:pt>
                <c:pt idx="2647">
                  <c:v>1009.1675402770884</c:v>
                </c:pt>
                <c:pt idx="2648">
                  <c:v>1009.3129686908794</c:v>
                </c:pt>
                <c:pt idx="2649">
                  <c:v>1009.1063725016719</c:v>
                </c:pt>
                <c:pt idx="2650">
                  <c:v>1009.0699039386623</c:v>
                </c:pt>
                <c:pt idx="2651">
                  <c:v>1009.2483935496075</c:v>
                </c:pt>
                <c:pt idx="2652">
                  <c:v>1008.8480087999782</c:v>
                </c:pt>
                <c:pt idx="2653">
                  <c:v>1009.2249478441063</c:v>
                </c:pt>
                <c:pt idx="2654">
                  <c:v>1009.102832317677</c:v>
                </c:pt>
                <c:pt idx="2655">
                  <c:v>1009.0747774329859</c:v>
                </c:pt>
                <c:pt idx="2656">
                  <c:v>1009.0261392523805</c:v>
                </c:pt>
                <c:pt idx="2657">
                  <c:v>1008.8004784273497</c:v>
                </c:pt>
                <c:pt idx="2658">
                  <c:v>1009.0196708295606</c:v>
                </c:pt>
                <c:pt idx="2659">
                  <c:v>1008.8094331973602</c:v>
                </c:pt>
                <c:pt idx="2660">
                  <c:v>1009.0205751056643</c:v>
                </c:pt>
                <c:pt idx="2661">
                  <c:v>1008.9904403540484</c:v>
                </c:pt>
                <c:pt idx="2662">
                  <c:v>1008.8338378877023</c:v>
                </c:pt>
                <c:pt idx="2663">
                  <c:v>1008.9875253073427</c:v>
                </c:pt>
                <c:pt idx="2664">
                  <c:v>1008.732419338413</c:v>
                </c:pt>
                <c:pt idx="2665">
                  <c:v>1008.9200964502976</c:v>
                </c:pt>
                <c:pt idx="2666">
                  <c:v>1008.7036935780669</c:v>
                </c:pt>
                <c:pt idx="2667">
                  <c:v>1008.8570367681086</c:v>
                </c:pt>
                <c:pt idx="2668">
                  <c:v>1008.8244400238281</c:v>
                </c:pt>
                <c:pt idx="2669">
                  <c:v>1008.6127510887844</c:v>
                </c:pt>
                <c:pt idx="2670">
                  <c:v>1008.7281783041052</c:v>
                </c:pt>
                <c:pt idx="2671">
                  <c:v>1008.5399012344886</c:v>
                </c:pt>
                <c:pt idx="2672">
                  <c:v>1008.7117716529835</c:v>
                </c:pt>
                <c:pt idx="2673">
                  <c:v>1008.570634418392</c:v>
                </c:pt>
                <c:pt idx="2674">
                  <c:v>1008.5619085141905</c:v>
                </c:pt>
                <c:pt idx="2675">
                  <c:v>1008.7170184306694</c:v>
                </c:pt>
                <c:pt idx="2676">
                  <c:v>1008.3772383331581</c:v>
                </c:pt>
                <c:pt idx="2677">
                  <c:v>1008.5989666477295</c:v>
                </c:pt>
                <c:pt idx="2678">
                  <c:v>1008.4966745371021</c:v>
                </c:pt>
                <c:pt idx="2679">
                  <c:v>1008.5573404254754</c:v>
                </c:pt>
                <c:pt idx="2680">
                  <c:v>1008.5672988658644</c:v>
                </c:pt>
                <c:pt idx="2681">
                  <c:v>1008.4321208343071</c:v>
                </c:pt>
                <c:pt idx="2682">
                  <c:v>1008.4858092285787</c:v>
                </c:pt>
                <c:pt idx="2683">
                  <c:v>1008.2873540407725</c:v>
                </c:pt>
                <c:pt idx="2684">
                  <c:v>1008.483236690793</c:v>
                </c:pt>
                <c:pt idx="2685">
                  <c:v>1008.3909348091722</c:v>
                </c:pt>
                <c:pt idx="2686">
                  <c:v>1008.3427204753492</c:v>
                </c:pt>
                <c:pt idx="2687">
                  <c:v>1008.415107204976</c:v>
                </c:pt>
                <c:pt idx="2688">
                  <c:v>1008.1745514192994</c:v>
                </c:pt>
                <c:pt idx="2689">
                  <c:v>1008.4319673192673</c:v>
                </c:pt>
                <c:pt idx="2690">
                  <c:v>1008.1026436101755</c:v>
                </c:pt>
                <c:pt idx="2691">
                  <c:v>1008.3852901504672</c:v>
                </c:pt>
                <c:pt idx="2692">
                  <c:v>1008.1737780895786</c:v>
                </c:pt>
                <c:pt idx="2693">
                  <c:v>1008.1741592855432</c:v>
                </c:pt>
                <c:pt idx="2694">
                  <c:v>1008.1532265490457</c:v>
                </c:pt>
                <c:pt idx="2695">
                  <c:v>1007.8954995266107</c:v>
                </c:pt>
                <c:pt idx="2696">
                  <c:v>1008.2112989231219</c:v>
                </c:pt>
                <c:pt idx="2697">
                  <c:v>1007.9188003342751</c:v>
                </c:pt>
                <c:pt idx="2698">
                  <c:v>1008.1118072939673</c:v>
                </c:pt>
                <c:pt idx="2699">
                  <c:v>1008.1874412940625</c:v>
                </c:pt>
                <c:pt idx="2700">
                  <c:v>1007.8697823353136</c:v>
                </c:pt>
                <c:pt idx="2701">
                  <c:v>1008.0642719053484</c:v>
                </c:pt>
                <c:pt idx="2702">
                  <c:v>1007.898337846462</c:v>
                </c:pt>
                <c:pt idx="2703">
                  <c:v>1008.0016598604961</c:v>
                </c:pt>
                <c:pt idx="2704">
                  <c:v>1007.9024341603305</c:v>
                </c:pt>
                <c:pt idx="2705">
                  <c:v>1007.9035341179583</c:v>
                </c:pt>
                <c:pt idx="2706">
                  <c:v>1007.9203165459477</c:v>
                </c:pt>
                <c:pt idx="2707">
                  <c:v>1007.7730022939611</c:v>
                </c:pt>
                <c:pt idx="2708">
                  <c:v>1007.9026324864063</c:v>
                </c:pt>
                <c:pt idx="2709">
                  <c:v>1007.733851626943</c:v>
                </c:pt>
                <c:pt idx="2710">
                  <c:v>1007.8150689327475</c:v>
                </c:pt>
                <c:pt idx="2711">
                  <c:v>1007.6824687340546</c:v>
                </c:pt>
                <c:pt idx="2712">
                  <c:v>1007.6656668852783</c:v>
                </c:pt>
                <c:pt idx="2713">
                  <c:v>1007.7799728127559</c:v>
                </c:pt>
                <c:pt idx="2714">
                  <c:v>1007.4601588716185</c:v>
                </c:pt>
                <c:pt idx="2715">
                  <c:v>1007.8127641917484</c:v>
                </c:pt>
                <c:pt idx="2716">
                  <c:v>1007.6947581451556</c:v>
                </c:pt>
                <c:pt idx="2717">
                  <c:v>1007.6441814146582</c:v>
                </c:pt>
                <c:pt idx="2718">
                  <c:v>1007.6174838004126</c:v>
                </c:pt>
                <c:pt idx="2719">
                  <c:v>1007.3367648444151</c:v>
                </c:pt>
                <c:pt idx="2720">
                  <c:v>1007.5822735556859</c:v>
                </c:pt>
                <c:pt idx="2721">
                  <c:v>1007.274810908926</c:v>
                </c:pt>
                <c:pt idx="2722">
                  <c:v>1007.4879028593449</c:v>
                </c:pt>
                <c:pt idx="2723">
                  <c:v>1007.5399548340589</c:v>
                </c:pt>
                <c:pt idx="2724">
                  <c:v>1007.2985358479564</c:v>
                </c:pt>
                <c:pt idx="2725">
                  <c:v>1007.4395655026033</c:v>
                </c:pt>
                <c:pt idx="2726">
                  <c:v>1007.23241876042</c:v>
                </c:pt>
                <c:pt idx="2727">
                  <c:v>1007.4220075502258</c:v>
                </c:pt>
                <c:pt idx="2728">
                  <c:v>1007.2471574879601</c:v>
                </c:pt>
                <c:pt idx="2729">
                  <c:v>1007.2789994469131</c:v>
                </c:pt>
                <c:pt idx="2730">
                  <c:v>1007.2957442202371</c:v>
                </c:pt>
                <c:pt idx="2731">
                  <c:v>1007.1480036132397</c:v>
                </c:pt>
                <c:pt idx="2732">
                  <c:v>1007.3312564605785</c:v>
                </c:pt>
                <c:pt idx="2733">
                  <c:v>1007.0573098453273</c:v>
                </c:pt>
                <c:pt idx="2734">
                  <c:v>1007.3168485617142</c:v>
                </c:pt>
                <c:pt idx="2735">
                  <c:v>1007.0820467300128</c:v>
                </c:pt>
                <c:pt idx="2736">
                  <c:v>1007.1104838780777</c:v>
                </c:pt>
                <c:pt idx="2737">
                  <c:v>1007.1954478078612</c:v>
                </c:pt>
                <c:pt idx="2738">
                  <c:v>1006.8393241544733</c:v>
                </c:pt>
                <c:pt idx="2739">
                  <c:v>1007.1488801290891</c:v>
                </c:pt>
                <c:pt idx="2740">
                  <c:v>1006.9307218104909</c:v>
                </c:pt>
                <c:pt idx="2741">
                  <c:v>1007.0657695458484</c:v>
                </c:pt>
                <c:pt idx="2742">
                  <c:v>1006.9238763382785</c:v>
                </c:pt>
                <c:pt idx="2743">
                  <c:v>1006.8289001716644</c:v>
                </c:pt>
                <c:pt idx="2744">
                  <c:v>1006.910621239944</c:v>
                </c:pt>
                <c:pt idx="2745">
                  <c:v>1006.7609839800023</c:v>
                </c:pt>
                <c:pt idx="2746">
                  <c:v>1006.9114288466642</c:v>
                </c:pt>
                <c:pt idx="2747">
                  <c:v>1006.8041866600519</c:v>
                </c:pt>
                <c:pt idx="2748">
                  <c:v>1006.7397938786078</c:v>
                </c:pt>
                <c:pt idx="2749">
                  <c:v>1006.7244909928969</c:v>
                </c:pt>
                <c:pt idx="2750">
                  <c:v>1006.6294950317799</c:v>
                </c:pt>
                <c:pt idx="2751">
                  <c:v>1006.7151574645468</c:v>
                </c:pt>
                <c:pt idx="2752">
                  <c:v>1006.5235354039994</c:v>
                </c:pt>
                <c:pt idx="2753">
                  <c:v>1006.7767510809841</c:v>
                </c:pt>
                <c:pt idx="2754">
                  <c:v>1006.6301141037364</c:v>
                </c:pt>
                <c:pt idx="2755">
                  <c:v>1006.5836907476724</c:v>
                </c:pt>
                <c:pt idx="2756">
                  <c:v>1006.559514928628</c:v>
                </c:pt>
                <c:pt idx="2757">
                  <c:v>1006.3672535852477</c:v>
                </c:pt>
                <c:pt idx="2758">
                  <c:v>1006.5712994442114</c:v>
                </c:pt>
                <c:pt idx="2759">
                  <c:v>1006.3725142020307</c:v>
                </c:pt>
                <c:pt idx="2760">
                  <c:v>1006.4584888899381</c:v>
                </c:pt>
                <c:pt idx="2761">
                  <c:v>1006.5256750062512</c:v>
                </c:pt>
                <c:pt idx="2762">
                  <c:v>1006.2170421020373</c:v>
                </c:pt>
                <c:pt idx="2763">
                  <c:v>1006.4661814154275</c:v>
                </c:pt>
                <c:pt idx="2764">
                  <c:v>1006.2411529628574</c:v>
                </c:pt>
                <c:pt idx="2765">
                  <c:v>1006.2687840862412</c:v>
                </c:pt>
                <c:pt idx="2766">
                  <c:v>1006.2600042148157</c:v>
                </c:pt>
                <c:pt idx="2767">
                  <c:v>1006.1853243156532</c:v>
                </c:pt>
                <c:pt idx="2768">
                  <c:v>1006.3462516729895</c:v>
                </c:pt>
                <c:pt idx="2769">
                  <c:v>1006.0368655092766</c:v>
                </c:pt>
                <c:pt idx="2770">
                  <c:v>1006.283312291266</c:v>
                </c:pt>
                <c:pt idx="2771">
                  <c:v>1006.1202679368777</c:v>
                </c:pt>
                <c:pt idx="2772">
                  <c:v>1006.1576840592149</c:v>
                </c:pt>
                <c:pt idx="2773">
                  <c:v>1006.0317523738782</c:v>
                </c:pt>
                <c:pt idx="2774">
                  <c:v>1005.9553225053045</c:v>
                </c:pt>
                <c:pt idx="2775">
                  <c:v>1006.0845918988425</c:v>
                </c:pt>
                <c:pt idx="2776">
                  <c:v>1005.7509919070358</c:v>
                </c:pt>
                <c:pt idx="2777">
                  <c:v>1006.0512503818763</c:v>
                </c:pt>
                <c:pt idx="2778">
                  <c:v>1005.8279771613694</c:v>
                </c:pt>
                <c:pt idx="2779">
                  <c:v>1005.9173345549651</c:v>
                </c:pt>
                <c:pt idx="2780">
                  <c:v>1005.8248840102422</c:v>
                </c:pt>
                <c:pt idx="2781">
                  <c:v>1005.6289099206591</c:v>
                </c:pt>
                <c:pt idx="2782">
                  <c:v>1005.9592267026738</c:v>
                </c:pt>
                <c:pt idx="2783">
                  <c:v>1005.4621445009676</c:v>
                </c:pt>
                <c:pt idx="2784">
                  <c:v>1005.8555195183154</c:v>
                </c:pt>
                <c:pt idx="2785">
                  <c:v>1005.7826533267578</c:v>
                </c:pt>
                <c:pt idx="2786">
                  <c:v>1005.6250972082175</c:v>
                </c:pt>
                <c:pt idx="2787">
                  <c:v>1005.6924623931146</c:v>
                </c:pt>
                <c:pt idx="2788">
                  <c:v>1005.5173221809321</c:v>
                </c:pt>
                <c:pt idx="2789">
                  <c:v>1005.6453051931053</c:v>
                </c:pt>
                <c:pt idx="2790">
                  <c:v>1005.4850096255351</c:v>
                </c:pt>
                <c:pt idx="2791">
                  <c:v>1005.5535802358582</c:v>
                </c:pt>
                <c:pt idx="2792">
                  <c:v>1005.588997420316</c:v>
                </c:pt>
                <c:pt idx="2793">
                  <c:v>1005.3843635132167</c:v>
                </c:pt>
                <c:pt idx="2794">
                  <c:v>1005.4772710290588</c:v>
                </c:pt>
                <c:pt idx="2795">
                  <c:v>1005.2947073244251</c:v>
                </c:pt>
                <c:pt idx="2796">
                  <c:v>1005.463224033906</c:v>
                </c:pt>
                <c:pt idx="2797">
                  <c:v>1005.1989940696219</c:v>
                </c:pt>
                <c:pt idx="2798">
                  <c:v>1005.2346411071236</c:v>
                </c:pt>
                <c:pt idx="2799">
                  <c:v>1005.3394283233761</c:v>
                </c:pt>
                <c:pt idx="2800">
                  <c:v>1005.0786834796313</c:v>
                </c:pt>
                <c:pt idx="2801">
                  <c:v>1005.156955210324</c:v>
                </c:pt>
                <c:pt idx="2802">
                  <c:v>1004.9983368586479</c:v>
                </c:pt>
                <c:pt idx="2803">
                  <c:v>1005.1737508759475</c:v>
                </c:pt>
                <c:pt idx="2804">
                  <c:v>1005.0846859996359</c:v>
                </c:pt>
                <c:pt idx="2805">
                  <c:v>1004.8836836011391</c:v>
                </c:pt>
                <c:pt idx="2806">
                  <c:v>1005.1081379933828</c:v>
                </c:pt>
                <c:pt idx="2807">
                  <c:v>1004.7826841143028</c:v>
                </c:pt>
                <c:pt idx="2808">
                  <c:v>1005.0953626133929</c:v>
                </c:pt>
                <c:pt idx="2809">
                  <c:v>1004.9751975244454</c:v>
                </c:pt>
                <c:pt idx="2810">
                  <c:v>1004.8810017214304</c:v>
                </c:pt>
                <c:pt idx="2811">
                  <c:v>1004.9204485148464</c:v>
                </c:pt>
                <c:pt idx="2812">
                  <c:v>1004.6503463254154</c:v>
                </c:pt>
                <c:pt idx="2813">
                  <c:v>1004.8707019896182</c:v>
                </c:pt>
                <c:pt idx="2814">
                  <c:v>1004.569139116989</c:v>
                </c:pt>
                <c:pt idx="2815">
                  <c:v>1004.7392990695658</c:v>
                </c:pt>
                <c:pt idx="2816">
                  <c:v>1004.6488687964404</c:v>
                </c:pt>
                <c:pt idx="2817">
                  <c:v>1004.6216590409647</c:v>
                </c:pt>
                <c:pt idx="2818">
                  <c:v>1004.5983362210724</c:v>
                </c:pt>
                <c:pt idx="2819">
                  <c:v>1004.3163437751718</c:v>
                </c:pt>
                <c:pt idx="2820">
                  <c:v>1004.6209281312613</c:v>
                </c:pt>
                <c:pt idx="2821">
                  <c:v>1004.3501761096186</c:v>
                </c:pt>
                <c:pt idx="2822">
                  <c:v>1004.5429670059633</c:v>
                </c:pt>
                <c:pt idx="2823">
                  <c:v>1004.4847803527019</c:v>
                </c:pt>
                <c:pt idx="2824">
                  <c:v>1004.2004803391491</c:v>
                </c:pt>
                <c:pt idx="2825">
                  <c:v>1004.4970731361764</c:v>
                </c:pt>
                <c:pt idx="2826">
                  <c:v>1004.1798350027271</c:v>
                </c:pt>
                <c:pt idx="2827">
                  <c:v>1004.3983503963018</c:v>
                </c:pt>
                <c:pt idx="2828">
                  <c:v>1004.1867550800916</c:v>
                </c:pt>
                <c:pt idx="2829">
                  <c:v>1004.1582355648688</c:v>
                </c:pt>
                <c:pt idx="2830">
                  <c:v>1004.1989304426678</c:v>
                </c:pt>
                <c:pt idx="2831">
                  <c:v>1003.9117423243226</c:v>
                </c:pt>
                <c:pt idx="2832">
                  <c:v>1004.18285747433</c:v>
                </c:pt>
                <c:pt idx="2833">
                  <c:v>1004.0090905905386</c:v>
                </c:pt>
                <c:pt idx="2834">
                  <c:v>1004.0429125681186</c:v>
                </c:pt>
                <c:pt idx="2835">
                  <c:v>1003.9525825418114</c:v>
                </c:pt>
                <c:pt idx="2836">
                  <c:v>1003.9126226337677</c:v>
                </c:pt>
                <c:pt idx="2837">
                  <c:v>1003.757609035301</c:v>
                </c:pt>
                <c:pt idx="2838">
                  <c:v>1003.7606934886931</c:v>
                </c:pt>
                <c:pt idx="2839">
                  <c:v>1003.8567912566544</c:v>
                </c:pt>
                <c:pt idx="2840">
                  <c:v>1003.7766722458573</c:v>
                </c:pt>
                <c:pt idx="2841">
                  <c:v>1003.7838404835506</c:v>
                </c:pt>
                <c:pt idx="2842">
                  <c:v>1003.7063926604799</c:v>
                </c:pt>
                <c:pt idx="2843">
                  <c:v>1003.5231243909045</c:v>
                </c:pt>
                <c:pt idx="2844">
                  <c:v>1003.7527645984999</c:v>
                </c:pt>
                <c:pt idx="2845">
                  <c:v>1003.3831977871345</c:v>
                </c:pt>
                <c:pt idx="2846">
                  <c:v>1003.6871973682571</c:v>
                </c:pt>
                <c:pt idx="2847">
                  <c:v>1003.6506911146892</c:v>
                </c:pt>
                <c:pt idx="2848">
                  <c:v>1003.4178280128478</c:v>
                </c:pt>
                <c:pt idx="2849">
                  <c:v>1003.5321874928975</c:v>
                </c:pt>
                <c:pt idx="2850">
                  <c:v>1003.2317402931246</c:v>
                </c:pt>
                <c:pt idx="2851">
                  <c:v>1003.4242991027081</c:v>
                </c:pt>
                <c:pt idx="2852">
                  <c:v>1003.2177609470393</c:v>
                </c:pt>
                <c:pt idx="2853">
                  <c:v>1003.311053291033</c:v>
                </c:pt>
                <c:pt idx="2854">
                  <c:v>1003.4216231841167</c:v>
                </c:pt>
                <c:pt idx="2855">
                  <c:v>1002.9523578721985</c:v>
                </c:pt>
                <c:pt idx="2856">
                  <c:v>1003.2446868367995</c:v>
                </c:pt>
                <c:pt idx="2857">
                  <c:v>1002.9703558339858</c:v>
                </c:pt>
                <c:pt idx="2858">
                  <c:v>1003.1283401261201</c:v>
                </c:pt>
                <c:pt idx="2859">
                  <c:v>1002.8907855388463</c:v>
                </c:pt>
                <c:pt idx="2860">
                  <c:v>1002.9673758631461</c:v>
                </c:pt>
                <c:pt idx="2861">
                  <c:v>1002.987162354324</c:v>
                </c:pt>
                <c:pt idx="2862">
                  <c:v>1002.7864486153605</c:v>
                </c:pt>
                <c:pt idx="2863">
                  <c:v>1002.9936445707187</c:v>
                </c:pt>
                <c:pt idx="2864">
                  <c:v>1002.7885755686915</c:v>
                </c:pt>
                <c:pt idx="2865">
                  <c:v>1002.9109610726033</c:v>
                </c:pt>
                <c:pt idx="2866">
                  <c:v>1002.6920799965197</c:v>
                </c:pt>
                <c:pt idx="2867">
                  <c:v>1002.6296370603014</c:v>
                </c:pt>
                <c:pt idx="2868">
                  <c:v>1002.8092184009572</c:v>
                </c:pt>
                <c:pt idx="2869">
                  <c:v>1002.384483975572</c:v>
                </c:pt>
                <c:pt idx="2870">
                  <c:v>1002.7252237841664</c:v>
                </c:pt>
                <c:pt idx="2871">
                  <c:v>1002.6163099649045</c:v>
                </c:pt>
                <c:pt idx="2872">
                  <c:v>1002.5277005806895</c:v>
                </c:pt>
                <c:pt idx="2873">
                  <c:v>1002.4835588215172</c:v>
                </c:pt>
                <c:pt idx="2874">
                  <c:v>1002.23076572122</c:v>
                </c:pt>
                <c:pt idx="2875">
                  <c:v>1002.4441863656351</c:v>
                </c:pt>
                <c:pt idx="2876">
                  <c:v>1002.2067182815848</c:v>
                </c:pt>
                <c:pt idx="2877">
                  <c:v>1002.3614891629081</c:v>
                </c:pt>
                <c:pt idx="2878">
                  <c:v>1002.3189454312144</c:v>
                </c:pt>
                <c:pt idx="2879">
                  <c:v>1002.0715154471535</c:v>
                </c:pt>
                <c:pt idx="2880">
                  <c:v>1002.2318599787787</c:v>
                </c:pt>
                <c:pt idx="2881">
                  <c:v>1001.9562494588458</c:v>
                </c:pt>
                <c:pt idx="2882">
                  <c:v>1002.1168838110289</c:v>
                </c:pt>
                <c:pt idx="2883">
                  <c:v>1001.8791074448568</c:v>
                </c:pt>
                <c:pt idx="2884">
                  <c:v>1001.9625863964465</c:v>
                </c:pt>
                <c:pt idx="2885">
                  <c:v>1001.93160877229</c:v>
                </c:pt>
                <c:pt idx="2886">
                  <c:v>1001.7489018638987</c:v>
                </c:pt>
                <c:pt idx="2887">
                  <c:v>1001.8529977927063</c:v>
                </c:pt>
                <c:pt idx="2888">
                  <c:v>1001.671427885807</c:v>
                </c:pt>
                <c:pt idx="2889">
                  <c:v>1001.82929484814</c:v>
                </c:pt>
                <c:pt idx="2890">
                  <c:v>1001.6731241043602</c:v>
                </c:pt>
                <c:pt idx="2891">
                  <c:v>1001.5750155328988</c:v>
                </c:pt>
                <c:pt idx="2892">
                  <c:v>1001.7289961982992</c:v>
                </c:pt>
                <c:pt idx="2893">
                  <c:v>1001.3518720925082</c:v>
                </c:pt>
                <c:pt idx="2894">
                  <c:v>1001.5779120921102</c:v>
                </c:pt>
                <c:pt idx="2895">
                  <c:v>1001.4273762882658</c:v>
                </c:pt>
                <c:pt idx="2896">
                  <c:v>1001.4314031422887</c:v>
                </c:pt>
                <c:pt idx="2897">
                  <c:v>1001.4503664188131</c:v>
                </c:pt>
                <c:pt idx="2898">
                  <c:v>1001.2437229043269</c:v>
                </c:pt>
                <c:pt idx="2899">
                  <c:v>1001.3335478776578</c:v>
                </c:pt>
                <c:pt idx="2900">
                  <c:v>1001.112740899305</c:v>
                </c:pt>
                <c:pt idx="2901">
                  <c:v>1001.2600340264679</c:v>
                </c:pt>
                <c:pt idx="2902">
                  <c:v>1001.1214828047855</c:v>
                </c:pt>
                <c:pt idx="2903">
                  <c:v>1001.0461028599038</c:v>
                </c:pt>
                <c:pt idx="2904">
                  <c:v>1001.0936456361682</c:v>
                </c:pt>
                <c:pt idx="2905">
                  <c:v>1000.817686733136</c:v>
                </c:pt>
                <c:pt idx="2906">
                  <c:v>1001.0347929964947</c:v>
                </c:pt>
                <c:pt idx="2907">
                  <c:v>1000.7024199626728</c:v>
                </c:pt>
                <c:pt idx="2908">
                  <c:v>1000.9838976527507</c:v>
                </c:pt>
                <c:pt idx="2909">
                  <c:v>1000.7212097118191</c:v>
                </c:pt>
                <c:pt idx="2910">
                  <c:v>1000.721575538515</c:v>
                </c:pt>
                <c:pt idx="2911">
                  <c:v>1000.6908276249039</c:v>
                </c:pt>
                <c:pt idx="2912">
                  <c:v>1000.4047770417801</c:v>
                </c:pt>
                <c:pt idx="2913">
                  <c:v>1000.7152239218414</c:v>
                </c:pt>
                <c:pt idx="2914">
                  <c:v>1000.420451764983</c:v>
                </c:pt>
                <c:pt idx="2915">
                  <c:v>1000.5663207883532</c:v>
                </c:pt>
                <c:pt idx="2916">
                  <c:v>1000.611009937136</c:v>
                </c:pt>
                <c:pt idx="2917">
                  <c:v>1000.2325696617288</c:v>
                </c:pt>
                <c:pt idx="2918">
                  <c:v>1000.4251552641326</c:v>
                </c:pt>
                <c:pt idx="2919">
                  <c:v>1000.1903665398166</c:v>
                </c:pt>
                <c:pt idx="2920">
                  <c:v>1000.250647829615</c:v>
                </c:pt>
                <c:pt idx="2921">
                  <c:v>1000.111960497466</c:v>
                </c:pt>
                <c:pt idx="2922">
                  <c:v>1000.0672038251109</c:v>
                </c:pt>
                <c:pt idx="2923">
                  <c:v>1000.0698527051104</c:v>
                </c:pt>
                <c:pt idx="2924">
                  <c:v>999.87957000731296</c:v>
                </c:pt>
                <c:pt idx="2925">
                  <c:v>999.9956353657733</c:v>
                </c:pt>
                <c:pt idx="2926">
                  <c:v>999.85611444472465</c:v>
                </c:pt>
                <c:pt idx="2927">
                  <c:v>999.8798135359142</c:v>
                </c:pt>
                <c:pt idx="2928">
                  <c:v>999.73934126440213</c:v>
                </c:pt>
                <c:pt idx="2929">
                  <c:v>999.65907389005974</c:v>
                </c:pt>
                <c:pt idx="2930">
                  <c:v>999.75977543693193</c:v>
                </c:pt>
                <c:pt idx="2931">
                  <c:v>999.44085264592752</c:v>
                </c:pt>
                <c:pt idx="2932">
                  <c:v>999.770229726818</c:v>
                </c:pt>
                <c:pt idx="2933">
                  <c:v>999.61945926778708</c:v>
                </c:pt>
                <c:pt idx="2934">
                  <c:v>999.57761176244162</c:v>
                </c:pt>
                <c:pt idx="2935">
                  <c:v>999.49568930785415</c:v>
                </c:pt>
                <c:pt idx="2936">
                  <c:v>999.19270397332537</c:v>
                </c:pt>
                <c:pt idx="2937">
                  <c:v>999.42344270212436</c:v>
                </c:pt>
                <c:pt idx="2938">
                  <c:v>999.07128490431717</c:v>
                </c:pt>
                <c:pt idx="2939">
                  <c:v>999.27615487958178</c:v>
                </c:pt>
                <c:pt idx="2940">
                  <c:v>999.27501531214671</c:v>
                </c:pt>
                <c:pt idx="2941">
                  <c:v>998.99525950980694</c:v>
                </c:pt>
                <c:pt idx="2942">
                  <c:v>999.10653263126483</c:v>
                </c:pt>
                <c:pt idx="2943">
                  <c:v>998.8257880851819</c:v>
                </c:pt>
                <c:pt idx="2944">
                  <c:v>999.00500893022809</c:v>
                </c:pt>
                <c:pt idx="2945">
                  <c:v>998.8098165479596</c:v>
                </c:pt>
                <c:pt idx="2946">
                  <c:v>998.77389411494903</c:v>
                </c:pt>
                <c:pt idx="2947">
                  <c:v>998.78463643952637</c:v>
                </c:pt>
                <c:pt idx="2948">
                  <c:v>998.57683912953314</c:v>
                </c:pt>
                <c:pt idx="2949">
                  <c:v>998.7709034041942</c:v>
                </c:pt>
                <c:pt idx="2950">
                  <c:v>998.4649106206798</c:v>
                </c:pt>
                <c:pt idx="2951">
                  <c:v>998.65589156731937</c:v>
                </c:pt>
                <c:pt idx="2952">
                  <c:v>998.44522002326858</c:v>
                </c:pt>
                <c:pt idx="2953">
                  <c:v>998.37823607146083</c:v>
                </c:pt>
                <c:pt idx="2954">
                  <c:v>998.40447573396989</c:v>
                </c:pt>
                <c:pt idx="2955">
                  <c:v>998.09212373738308</c:v>
                </c:pt>
                <c:pt idx="2956">
                  <c:v>998.39247603317165</c:v>
                </c:pt>
                <c:pt idx="2957">
                  <c:v>998.11323771559171</c:v>
                </c:pt>
                <c:pt idx="2958">
                  <c:v>998.21416991894853</c:v>
                </c:pt>
                <c:pt idx="2959">
                  <c:v>998.03423507419257</c:v>
                </c:pt>
                <c:pt idx="2960">
                  <c:v>997.88645417326586</c:v>
                </c:pt>
                <c:pt idx="2961">
                  <c:v>997.9114855822836</c:v>
                </c:pt>
                <c:pt idx="2962">
                  <c:v>997.71955038522981</c:v>
                </c:pt>
                <c:pt idx="2963">
                  <c:v>997.87265853009148</c:v>
                </c:pt>
                <c:pt idx="2964">
                  <c:v>997.73954837549775</c:v>
                </c:pt>
                <c:pt idx="2965">
                  <c:v>997.61051922118804</c:v>
                </c:pt>
                <c:pt idx="2966">
                  <c:v>997.59318935826036</c:v>
                </c:pt>
                <c:pt idx="2967">
                  <c:v>997.44403503996091</c:v>
                </c:pt>
                <c:pt idx="2968">
                  <c:v>997.52290534064696</c:v>
                </c:pt>
                <c:pt idx="2969">
                  <c:v>997.30012250314019</c:v>
                </c:pt>
                <c:pt idx="2970">
                  <c:v>997.4871281376212</c:v>
                </c:pt>
                <c:pt idx="2971">
                  <c:v>997.33828153926424</c:v>
                </c:pt>
                <c:pt idx="2972">
                  <c:v>997.23795980418083</c:v>
                </c:pt>
                <c:pt idx="2973">
                  <c:v>997.15130768579957</c:v>
                </c:pt>
                <c:pt idx="2974">
                  <c:v>996.96112575944994</c:v>
                </c:pt>
                <c:pt idx="2975">
                  <c:v>997.10597882524905</c:v>
                </c:pt>
                <c:pt idx="2976">
                  <c:v>996.89680487149428</c:v>
                </c:pt>
                <c:pt idx="2977">
                  <c:v>996.91907960492574</c:v>
                </c:pt>
                <c:pt idx="2978">
                  <c:v>996.93618545013896</c:v>
                </c:pt>
                <c:pt idx="2979">
                  <c:v>996.62287377229438</c:v>
                </c:pt>
                <c:pt idx="2980">
                  <c:v>996.86303611950359</c:v>
                </c:pt>
                <c:pt idx="2981">
                  <c:v>996.58583628167787</c:v>
                </c:pt>
                <c:pt idx="2982">
                  <c:v>996.59726266584573</c:v>
                </c:pt>
                <c:pt idx="2983">
                  <c:v>996.53826034623114</c:v>
                </c:pt>
                <c:pt idx="2984">
                  <c:v>996.37110034553245</c:v>
                </c:pt>
                <c:pt idx="2985">
                  <c:v>996.5217954754803</c:v>
                </c:pt>
                <c:pt idx="2986">
                  <c:v>996.13896077960953</c:v>
                </c:pt>
                <c:pt idx="2987">
                  <c:v>996.39780060354531</c:v>
                </c:pt>
                <c:pt idx="2988">
                  <c:v>996.19476775985618</c:v>
                </c:pt>
                <c:pt idx="2989">
                  <c:v>996.15305844675436</c:v>
                </c:pt>
                <c:pt idx="2990">
                  <c:v>996.00669269000889</c:v>
                </c:pt>
                <c:pt idx="2991">
                  <c:v>995.85657149485007</c:v>
                </c:pt>
                <c:pt idx="2992">
                  <c:v>995.94574291578817</c:v>
                </c:pt>
                <c:pt idx="2993">
                  <c:v>995.62377068110663</c:v>
                </c:pt>
                <c:pt idx="2994">
                  <c:v>995.91109916242613</c:v>
                </c:pt>
                <c:pt idx="2995">
                  <c:v>995.64964398541019</c:v>
                </c:pt>
                <c:pt idx="2996">
                  <c:v>995.6636492687619</c:v>
                </c:pt>
                <c:pt idx="2997">
                  <c:v>995.52237207830433</c:v>
                </c:pt>
                <c:pt idx="2998">
                  <c:v>995.30405243679309</c:v>
                </c:pt>
                <c:pt idx="2999">
                  <c:v>995.57387833978385</c:v>
                </c:pt>
                <c:pt idx="3000">
                  <c:v>995.02390962651668</c:v>
                </c:pt>
                <c:pt idx="3001">
                  <c:v>995.33615958044379</c:v>
                </c:pt>
                <c:pt idx="3002">
                  <c:v>995.21447862324555</c:v>
                </c:pt>
                <c:pt idx="3003">
                  <c:v>994.98736409655339</c:v>
                </c:pt>
                <c:pt idx="3004">
                  <c:v>995.0532218811644</c:v>
                </c:pt>
                <c:pt idx="3005">
                  <c:v>994.81295841530005</c:v>
                </c:pt>
                <c:pt idx="3006">
                  <c:v>994.93842645821724</c:v>
                </c:pt>
                <c:pt idx="3007">
                  <c:v>994.74575795818157</c:v>
                </c:pt>
                <c:pt idx="3008">
                  <c:v>994.71505778447249</c:v>
                </c:pt>
                <c:pt idx="3009">
                  <c:v>994.73016564130626</c:v>
                </c:pt>
                <c:pt idx="3010">
                  <c:v>994.48633919675831</c:v>
                </c:pt>
                <c:pt idx="3011">
                  <c:v>994.53565687342973</c:v>
                </c:pt>
                <c:pt idx="3012">
                  <c:v>994.3784688001374</c:v>
                </c:pt>
                <c:pt idx="3013">
                  <c:v>994.47234820516451</c:v>
                </c:pt>
                <c:pt idx="3014">
                  <c:v>994.16472143930548</c:v>
                </c:pt>
                <c:pt idx="3015">
                  <c:v>994.15809816915885</c:v>
                </c:pt>
                <c:pt idx="3016">
                  <c:v>994.19845526201163</c:v>
                </c:pt>
                <c:pt idx="3017">
                  <c:v>993.91324930093447</c:v>
                </c:pt>
                <c:pt idx="3018">
                  <c:v>993.97560366446032</c:v>
                </c:pt>
                <c:pt idx="3019">
                  <c:v>993.75386255710919</c:v>
                </c:pt>
                <c:pt idx="3020">
                  <c:v>993.87112092298003</c:v>
                </c:pt>
                <c:pt idx="3021">
                  <c:v>993.77512366452231</c:v>
                </c:pt>
                <c:pt idx="3022">
                  <c:v>993.50226616315388</c:v>
                </c:pt>
                <c:pt idx="3023">
                  <c:v>993.67745295450834</c:v>
                </c:pt>
                <c:pt idx="3024">
                  <c:v>993.28156539778035</c:v>
                </c:pt>
                <c:pt idx="3025">
                  <c:v>993.54326967128986</c:v>
                </c:pt>
                <c:pt idx="3026">
                  <c:v>993.38727340218509</c:v>
                </c:pt>
                <c:pt idx="3027">
                  <c:v>993.2096638784675</c:v>
                </c:pt>
                <c:pt idx="3028">
                  <c:v>993.23700165392279</c:v>
                </c:pt>
                <c:pt idx="3029">
                  <c:v>992.91342342167286</c:v>
                </c:pt>
                <c:pt idx="3030">
                  <c:v>993.07189798935394</c:v>
                </c:pt>
                <c:pt idx="3031">
                  <c:v>992.74466053381366</c:v>
                </c:pt>
                <c:pt idx="3032">
                  <c:v>992.86099803798459</c:v>
                </c:pt>
                <c:pt idx="3033">
                  <c:v>992.71507425758557</c:v>
                </c:pt>
                <c:pt idx="3034">
                  <c:v>992.62865952017773</c:v>
                </c:pt>
                <c:pt idx="3035">
                  <c:v>992.62853941903018</c:v>
                </c:pt>
                <c:pt idx="3036">
                  <c:v>992.28600210419631</c:v>
                </c:pt>
                <c:pt idx="3037">
                  <c:v>992.48102821400914</c:v>
                </c:pt>
                <c:pt idx="3038">
                  <c:v>992.21434815473401</c:v>
                </c:pt>
                <c:pt idx="3039">
                  <c:v>992.29624729953287</c:v>
                </c:pt>
                <c:pt idx="3040">
                  <c:v>992.18383727529488</c:v>
                </c:pt>
                <c:pt idx="3041">
                  <c:v>991.86680544688966</c:v>
                </c:pt>
                <c:pt idx="3042">
                  <c:v>992.09473817413812</c:v>
                </c:pt>
                <c:pt idx="3043">
                  <c:v>991.76973435918273</c:v>
                </c:pt>
                <c:pt idx="3044">
                  <c:v>991.89868650005451</c:v>
                </c:pt>
                <c:pt idx="3045">
                  <c:v>991.62312496159007</c:v>
                </c:pt>
                <c:pt idx="3046">
                  <c:v>991.55982661498456</c:v>
                </c:pt>
                <c:pt idx="3047">
                  <c:v>991.58285105772029</c:v>
                </c:pt>
                <c:pt idx="3048">
                  <c:v>991.21465050597715</c:v>
                </c:pt>
                <c:pt idx="3049">
                  <c:v>991.42318994976449</c:v>
                </c:pt>
                <c:pt idx="3050">
                  <c:v>991.22425511172798</c:v>
                </c:pt>
                <c:pt idx="3051">
                  <c:v>991.23064320389904</c:v>
                </c:pt>
                <c:pt idx="3052">
                  <c:v>991.09250219321598</c:v>
                </c:pt>
                <c:pt idx="3053">
                  <c:v>990.9347216056218</c:v>
                </c:pt>
                <c:pt idx="3054">
                  <c:v>990.79414135142247</c:v>
                </c:pt>
                <c:pt idx="3055">
                  <c:v>990.72090989404194</c:v>
                </c:pt>
                <c:pt idx="3056">
                  <c:v>990.75764119983432</c:v>
                </c:pt>
                <c:pt idx="3057">
                  <c:v>990.65436807279627</c:v>
                </c:pt>
                <c:pt idx="3058">
                  <c:v>990.52986075045271</c:v>
                </c:pt>
                <c:pt idx="3059">
                  <c:v>990.46914548846871</c:v>
                </c:pt>
                <c:pt idx="3060">
                  <c:v>990.20003349973581</c:v>
                </c:pt>
                <c:pt idx="3061">
                  <c:v>990.37682978150656</c:v>
                </c:pt>
                <c:pt idx="3062">
                  <c:v>990.00871951809688</c:v>
                </c:pt>
                <c:pt idx="3063">
                  <c:v>990.17312919768597</c:v>
                </c:pt>
                <c:pt idx="3064">
                  <c:v>990.11038943456788</c:v>
                </c:pt>
                <c:pt idx="3065">
                  <c:v>989.78030153784448</c:v>
                </c:pt>
                <c:pt idx="3066">
                  <c:v>989.85920671276722</c:v>
                </c:pt>
                <c:pt idx="3067">
                  <c:v>989.50366162325724</c:v>
                </c:pt>
                <c:pt idx="3068">
                  <c:v>989.64354633245205</c:v>
                </c:pt>
                <c:pt idx="3069">
                  <c:v>989.37671186821251</c:v>
                </c:pt>
                <c:pt idx="3070">
                  <c:v>989.40575487294905</c:v>
                </c:pt>
                <c:pt idx="3071">
                  <c:v>989.43308092844313</c:v>
                </c:pt>
                <c:pt idx="3072">
                  <c:v>988.88871827140338</c:v>
                </c:pt>
                <c:pt idx="3073">
                  <c:v>989.18311985018477</c:v>
                </c:pt>
                <c:pt idx="3074">
                  <c:v>988.8858698641501</c:v>
                </c:pt>
                <c:pt idx="3075">
                  <c:v>989.0060670996653</c:v>
                </c:pt>
                <c:pt idx="3076">
                  <c:v>988.71924825888448</c:v>
                </c:pt>
                <c:pt idx="3077">
                  <c:v>988.66262207079842</c:v>
                </c:pt>
                <c:pt idx="3078">
                  <c:v>988.66192172944352</c:v>
                </c:pt>
                <c:pt idx="3079">
                  <c:v>988.37639459672391</c:v>
                </c:pt>
                <c:pt idx="3080">
                  <c:v>988.50348973468988</c:v>
                </c:pt>
                <c:pt idx="3081">
                  <c:v>988.23607330256914</c:v>
                </c:pt>
                <c:pt idx="3082">
                  <c:v>988.26621062861955</c:v>
                </c:pt>
                <c:pt idx="3083">
                  <c:v>987.99389753206242</c:v>
                </c:pt>
                <c:pt idx="3084">
                  <c:v>987.8022572271118</c:v>
                </c:pt>
                <c:pt idx="3085">
                  <c:v>987.91147473039246</c:v>
                </c:pt>
                <c:pt idx="3086">
                  <c:v>987.45097432991167</c:v>
                </c:pt>
                <c:pt idx="3087">
                  <c:v>987.75519520680905</c:v>
                </c:pt>
                <c:pt idx="3088">
                  <c:v>987.60866512553025</c:v>
                </c:pt>
                <c:pt idx="3089">
                  <c:v>987.44043154609608</c:v>
                </c:pt>
                <c:pt idx="3090">
                  <c:v>987.35223464157446</c:v>
                </c:pt>
                <c:pt idx="3091">
                  <c:v>987.06515406715846</c:v>
                </c:pt>
                <c:pt idx="3092">
                  <c:v>987.20992581276369</c:v>
                </c:pt>
                <c:pt idx="3093">
                  <c:v>986.88762076493197</c:v>
                </c:pt>
                <c:pt idx="3094">
                  <c:v>986.93720310430353</c:v>
                </c:pt>
                <c:pt idx="3095">
                  <c:v>986.87790320091972</c:v>
                </c:pt>
                <c:pt idx="3096">
                  <c:v>986.58990298300205</c:v>
                </c:pt>
                <c:pt idx="3097">
                  <c:v>986.7039971704429</c:v>
                </c:pt>
                <c:pt idx="3098">
                  <c:v>986.37757831639306</c:v>
                </c:pt>
                <c:pt idx="3099">
                  <c:v>986.45981119352871</c:v>
                </c:pt>
                <c:pt idx="3100">
                  <c:v>986.18001005065844</c:v>
                </c:pt>
                <c:pt idx="3101">
                  <c:v>986.14010070736242</c:v>
                </c:pt>
                <c:pt idx="3102">
                  <c:v>986.07054306947225</c:v>
                </c:pt>
                <c:pt idx="3103">
                  <c:v>985.79395669424923</c:v>
                </c:pt>
                <c:pt idx="3104">
                  <c:v>985.84807602269268</c:v>
                </c:pt>
                <c:pt idx="3105">
                  <c:v>985.64745104030919</c:v>
                </c:pt>
                <c:pt idx="3106">
                  <c:v>985.68976814134669</c:v>
                </c:pt>
                <c:pt idx="3107">
                  <c:v>985.45655314220153</c:v>
                </c:pt>
                <c:pt idx="3108">
                  <c:v>985.23705798572394</c:v>
                </c:pt>
                <c:pt idx="3109">
                  <c:v>985.32094771203572</c:v>
                </c:pt>
                <c:pt idx="3110">
                  <c:v>984.8750698475726</c:v>
                </c:pt>
                <c:pt idx="3111">
                  <c:v>985.04049443569545</c:v>
                </c:pt>
                <c:pt idx="3112">
                  <c:v>984.83939762772877</c:v>
                </c:pt>
                <c:pt idx="3113">
                  <c:v>984.77482672862209</c:v>
                </c:pt>
                <c:pt idx="3114">
                  <c:v>984.75364206976258</c:v>
                </c:pt>
                <c:pt idx="3115">
                  <c:v>984.47484570257768</c:v>
                </c:pt>
                <c:pt idx="3116">
                  <c:v>984.50219537642579</c:v>
                </c:pt>
                <c:pt idx="3117">
                  <c:v>984.21228618485941</c:v>
                </c:pt>
                <c:pt idx="3118">
                  <c:v>984.3178356924019</c:v>
                </c:pt>
                <c:pt idx="3119">
                  <c:v>984.10917335108331</c:v>
                </c:pt>
                <c:pt idx="3120">
                  <c:v>983.89314394846554</c:v>
                </c:pt>
                <c:pt idx="3121">
                  <c:v>983.8965704016623</c:v>
                </c:pt>
                <c:pt idx="3122">
                  <c:v>983.51890471904119</c:v>
                </c:pt>
                <c:pt idx="3123">
                  <c:v>983.67710580775849</c:v>
                </c:pt>
                <c:pt idx="3124">
                  <c:v>983.30064863633856</c:v>
                </c:pt>
                <c:pt idx="3125">
                  <c:v>983.4831550476847</c:v>
                </c:pt>
                <c:pt idx="3126">
                  <c:v>983.16862567014948</c:v>
                </c:pt>
                <c:pt idx="3127">
                  <c:v>983.09040118591145</c:v>
                </c:pt>
                <c:pt idx="3128">
                  <c:v>982.96799669404072</c:v>
                </c:pt>
                <c:pt idx="3129">
                  <c:v>982.65416935414987</c:v>
                </c:pt>
                <c:pt idx="3130">
                  <c:v>982.85413627202252</c:v>
                </c:pt>
                <c:pt idx="3131">
                  <c:v>982.51555015442</c:v>
                </c:pt>
                <c:pt idx="3132">
                  <c:v>982.51915776883402</c:v>
                </c:pt>
                <c:pt idx="3133">
                  <c:v>982.52287568529425</c:v>
                </c:pt>
                <c:pt idx="3134">
                  <c:v>982.05601844492458</c:v>
                </c:pt>
                <c:pt idx="3135">
                  <c:v>982.18558858036965</c:v>
                </c:pt>
                <c:pt idx="3136">
                  <c:v>981.8654146160851</c:v>
                </c:pt>
                <c:pt idx="3137">
                  <c:v>981.8694926363645</c:v>
                </c:pt>
                <c:pt idx="3138">
                  <c:v>981.62702587107287</c:v>
                </c:pt>
                <c:pt idx="3139">
                  <c:v>981.50348809090679</c:v>
                </c:pt>
                <c:pt idx="3140">
                  <c:v>981.46514651854613</c:v>
                </c:pt>
                <c:pt idx="3141">
                  <c:v>981.19518773597474</c:v>
                </c:pt>
                <c:pt idx="3142">
                  <c:v>981.26893814548782</c:v>
                </c:pt>
                <c:pt idx="3143">
                  <c:v>981.03021795333757</c:v>
                </c:pt>
                <c:pt idx="3144">
                  <c:v>980.92564934060385</c:v>
                </c:pt>
                <c:pt idx="3145">
                  <c:v>980.80062773389909</c:v>
                </c:pt>
                <c:pt idx="3146">
                  <c:v>980.5852388022214</c:v>
                </c:pt>
                <c:pt idx="3147">
                  <c:v>980.61121760043193</c:v>
                </c:pt>
                <c:pt idx="3148">
                  <c:v>980.20639737873455</c:v>
                </c:pt>
                <c:pt idx="3149">
                  <c:v>980.44737358365944</c:v>
                </c:pt>
                <c:pt idx="3150">
                  <c:v>980.22551565453568</c:v>
                </c:pt>
                <c:pt idx="3151">
                  <c:v>980.01995017475792</c:v>
                </c:pt>
                <c:pt idx="3152">
                  <c:v>979.89380836232669</c:v>
                </c:pt>
                <c:pt idx="3153">
                  <c:v>979.5126385911127</c:v>
                </c:pt>
                <c:pt idx="3154">
                  <c:v>979.67777772673105</c:v>
                </c:pt>
                <c:pt idx="3155">
                  <c:v>979.24828368077442</c:v>
                </c:pt>
                <c:pt idx="3156">
                  <c:v>979.35155972030043</c:v>
                </c:pt>
                <c:pt idx="3157">
                  <c:v>979.26835943737683</c:v>
                </c:pt>
                <c:pt idx="3158">
                  <c:v>978.904754118396</c:v>
                </c:pt>
                <c:pt idx="3159">
                  <c:v>978.98502551687079</c:v>
                </c:pt>
                <c:pt idx="3160">
                  <c:v>978.61170864654082</c:v>
                </c:pt>
                <c:pt idx="3161">
                  <c:v>978.68323108438165</c:v>
                </c:pt>
                <c:pt idx="3162">
                  <c:v>978.39449041476848</c:v>
                </c:pt>
                <c:pt idx="3163">
                  <c:v>978.24749120592696</c:v>
                </c:pt>
                <c:pt idx="3164">
                  <c:v>978.15980976598451</c:v>
                </c:pt>
                <c:pt idx="3165">
                  <c:v>977.85140195163513</c:v>
                </c:pt>
                <c:pt idx="3166">
                  <c:v>977.94797187299923</c:v>
                </c:pt>
                <c:pt idx="3167">
                  <c:v>977.60561916588131</c:v>
                </c:pt>
                <c:pt idx="3168">
                  <c:v>977.73721786022418</c:v>
                </c:pt>
                <c:pt idx="3169">
                  <c:v>977.46080023570528</c:v>
                </c:pt>
                <c:pt idx="3170">
                  <c:v>977.284080396729</c:v>
                </c:pt>
                <c:pt idx="3171">
                  <c:v>977.27290394406816</c:v>
                </c:pt>
                <c:pt idx="3172">
                  <c:v>976.84515401427245</c:v>
                </c:pt>
                <c:pt idx="3173">
                  <c:v>977.05088097071007</c:v>
                </c:pt>
                <c:pt idx="3174">
                  <c:v>976.67837850415901</c:v>
                </c:pt>
                <c:pt idx="3175">
                  <c:v>976.64146376510337</c:v>
                </c:pt>
                <c:pt idx="3176">
                  <c:v>976.43317302622791</c:v>
                </c:pt>
                <c:pt idx="3177">
                  <c:v>976.1725058102229</c:v>
                </c:pt>
                <c:pt idx="3178">
                  <c:v>976.13942729358178</c:v>
                </c:pt>
                <c:pt idx="3179">
                  <c:v>975.83982331109712</c:v>
                </c:pt>
                <c:pt idx="3180">
                  <c:v>975.85866802263001</c:v>
                </c:pt>
                <c:pt idx="3181">
                  <c:v>975.67588175152002</c:v>
                </c:pt>
                <c:pt idx="3182">
                  <c:v>975.43044914717825</c:v>
                </c:pt>
                <c:pt idx="3183">
                  <c:v>975.35523322025404</c:v>
                </c:pt>
                <c:pt idx="3184">
                  <c:v>975.14779504217131</c:v>
                </c:pt>
                <c:pt idx="3185">
                  <c:v>975.08340109466917</c:v>
                </c:pt>
                <c:pt idx="3186">
                  <c:v>974.81526832153043</c:v>
                </c:pt>
                <c:pt idx="3187">
                  <c:v>974.87395480582404</c:v>
                </c:pt>
                <c:pt idx="3188">
                  <c:v>974.59566317032204</c:v>
                </c:pt>
                <c:pt idx="3189">
                  <c:v>974.39180743035854</c:v>
                </c:pt>
                <c:pt idx="3190">
                  <c:v>974.27775975380189</c:v>
                </c:pt>
                <c:pt idx="3191">
                  <c:v>973.95259382072038</c:v>
                </c:pt>
                <c:pt idx="3192">
                  <c:v>973.97776045269302</c:v>
                </c:pt>
                <c:pt idx="3193">
                  <c:v>973.7111963527833</c:v>
                </c:pt>
                <c:pt idx="3194">
                  <c:v>973.60287484906996</c:v>
                </c:pt>
                <c:pt idx="3195">
                  <c:v>973.56884461349978</c:v>
                </c:pt>
                <c:pt idx="3196">
                  <c:v>973.11660767373871</c:v>
                </c:pt>
                <c:pt idx="3197">
                  <c:v>973.30737411560688</c:v>
                </c:pt>
                <c:pt idx="3198">
                  <c:v>972.93726106553709</c:v>
                </c:pt>
                <c:pt idx="3199">
                  <c:v>972.84257511308078</c:v>
                </c:pt>
                <c:pt idx="3200">
                  <c:v>972.68307145651352</c:v>
                </c:pt>
                <c:pt idx="3201">
                  <c:v>972.35865155416059</c:v>
                </c:pt>
                <c:pt idx="3202">
                  <c:v>972.44885759877548</c:v>
                </c:pt>
                <c:pt idx="3203">
                  <c:v>971.95651037383686</c:v>
                </c:pt>
                <c:pt idx="3204">
                  <c:v>972.10168137690505</c:v>
                </c:pt>
                <c:pt idx="3205">
                  <c:v>971.84530205704709</c:v>
                </c:pt>
                <c:pt idx="3206">
                  <c:v>971.68984979879519</c:v>
                </c:pt>
                <c:pt idx="3207">
                  <c:v>971.49940255373508</c:v>
                </c:pt>
                <c:pt idx="3208">
                  <c:v>971.20730696121734</c:v>
                </c:pt>
                <c:pt idx="3209">
                  <c:v>971.23740105264994</c:v>
                </c:pt>
                <c:pt idx="3210">
                  <c:v>970.77596906292899</c:v>
                </c:pt>
                <c:pt idx="3211">
                  <c:v>970.96268195114806</c:v>
                </c:pt>
                <c:pt idx="3212">
                  <c:v>970.6484425205972</c:v>
                </c:pt>
                <c:pt idx="3213">
                  <c:v>970.5042307217999</c:v>
                </c:pt>
                <c:pt idx="3214">
                  <c:v>970.28903575671802</c:v>
                </c:pt>
                <c:pt idx="3215">
                  <c:v>969.93184817678912</c:v>
                </c:pt>
                <c:pt idx="3216">
                  <c:v>970.10623809272658</c:v>
                </c:pt>
                <c:pt idx="3217">
                  <c:v>969.48585053750151</c:v>
                </c:pt>
                <c:pt idx="3218">
                  <c:v>969.69091221336066</c:v>
                </c:pt>
                <c:pt idx="3219">
                  <c:v>969.47392114780553</c:v>
                </c:pt>
                <c:pt idx="3220">
                  <c:v>969.13376316369158</c:v>
                </c:pt>
                <c:pt idx="3221">
                  <c:v>969.14473446784143</c:v>
                </c:pt>
                <c:pt idx="3222">
                  <c:v>968.78401399981556</c:v>
                </c:pt>
                <c:pt idx="3223">
                  <c:v>968.77175587239958</c:v>
                </c:pt>
                <c:pt idx="3224">
                  <c:v>968.42674459985653</c:v>
                </c:pt>
                <c:pt idx="3225">
                  <c:v>968.29318806468302</c:v>
                </c:pt>
                <c:pt idx="3226">
                  <c:v>968.22893212883696</c:v>
                </c:pt>
                <c:pt idx="3227">
                  <c:v>967.8202079648338</c:v>
                </c:pt>
                <c:pt idx="3228">
                  <c:v>967.80027411865274</c:v>
                </c:pt>
                <c:pt idx="3229">
                  <c:v>967.5268601731085</c:v>
                </c:pt>
                <c:pt idx="3230">
                  <c:v>967.49320428665987</c:v>
                </c:pt>
                <c:pt idx="3231">
                  <c:v>967.09839266777954</c:v>
                </c:pt>
                <c:pt idx="3232">
                  <c:v>966.94120596295659</c:v>
                </c:pt>
                <c:pt idx="3233">
                  <c:v>966.91166603762269</c:v>
                </c:pt>
                <c:pt idx="3234">
                  <c:v>966.52166699763734</c:v>
                </c:pt>
                <c:pt idx="3235">
                  <c:v>966.50645093239416</c:v>
                </c:pt>
                <c:pt idx="3236">
                  <c:v>966.16034104356368</c:v>
                </c:pt>
                <c:pt idx="3237">
                  <c:v>966.16456830008394</c:v>
                </c:pt>
                <c:pt idx="3238">
                  <c:v>965.97204823193476</c:v>
                </c:pt>
                <c:pt idx="3239">
                  <c:v>965.51391775018124</c:v>
                </c:pt>
                <c:pt idx="3240">
                  <c:v>965.63536086821625</c:v>
                </c:pt>
                <c:pt idx="3241">
                  <c:v>965.0827731230064</c:v>
                </c:pt>
                <c:pt idx="3242">
                  <c:v>965.2446786777524</c:v>
                </c:pt>
                <c:pt idx="3243">
                  <c:v>964.99901407587811</c:v>
                </c:pt>
                <c:pt idx="3244">
                  <c:v>964.61543559509335</c:v>
                </c:pt>
                <c:pt idx="3245">
                  <c:v>964.60398656196469</c:v>
                </c:pt>
                <c:pt idx="3246">
                  <c:v>964.13580045963317</c:v>
                </c:pt>
                <c:pt idx="3247">
                  <c:v>964.14654840964567</c:v>
                </c:pt>
                <c:pt idx="3248">
                  <c:v>963.75393427729978</c:v>
                </c:pt>
                <c:pt idx="3249">
                  <c:v>963.75181247761793</c:v>
                </c:pt>
                <c:pt idx="3250">
                  <c:v>963.52156770433191</c:v>
                </c:pt>
                <c:pt idx="3251">
                  <c:v>963.32138177286072</c:v>
                </c:pt>
                <c:pt idx="3252">
                  <c:v>963.16678993932476</c:v>
                </c:pt>
                <c:pt idx="3253">
                  <c:v>962.74654856965185</c:v>
                </c:pt>
                <c:pt idx="3254">
                  <c:v>962.85436445613789</c:v>
                </c:pt>
                <c:pt idx="3255">
                  <c:v>962.42371199593242</c:v>
                </c:pt>
                <c:pt idx="3256">
                  <c:v>962.39111565111841</c:v>
                </c:pt>
                <c:pt idx="3257">
                  <c:v>962.19051488274567</c:v>
                </c:pt>
                <c:pt idx="3258">
                  <c:v>961.70160437470247</c:v>
                </c:pt>
                <c:pt idx="3259">
                  <c:v>961.86041455943268</c:v>
                </c:pt>
                <c:pt idx="3260">
                  <c:v>961.37919078857476</c:v>
                </c:pt>
                <c:pt idx="3261">
                  <c:v>961.37526345729964</c:v>
                </c:pt>
                <c:pt idx="3262">
                  <c:v>961.04267050423277</c:v>
                </c:pt>
                <c:pt idx="3263">
                  <c:v>960.77644649354249</c:v>
                </c:pt>
                <c:pt idx="3264">
                  <c:v>960.69230152067553</c:v>
                </c:pt>
                <c:pt idx="3265">
                  <c:v>960.22989633751092</c:v>
                </c:pt>
                <c:pt idx="3266">
                  <c:v>960.31393683819749</c:v>
                </c:pt>
                <c:pt idx="3267">
                  <c:v>960.01188188352546</c:v>
                </c:pt>
                <c:pt idx="3268">
                  <c:v>959.75740892861597</c:v>
                </c:pt>
                <c:pt idx="3269">
                  <c:v>959.56570879372259</c:v>
                </c:pt>
                <c:pt idx="3270">
                  <c:v>959.27946098241318</c:v>
                </c:pt>
                <c:pt idx="3271">
                  <c:v>958.97378644246828</c:v>
                </c:pt>
                <c:pt idx="3272">
                  <c:v>958.77847600673886</c:v>
                </c:pt>
                <c:pt idx="3273">
                  <c:v>958.70120561086571</c:v>
                </c:pt>
                <c:pt idx="3274">
                  <c:v>958.48545082397175</c:v>
                </c:pt>
                <c:pt idx="3275">
                  <c:v>958.19348178861742</c:v>
                </c:pt>
                <c:pt idx="3276">
                  <c:v>958.05003008891208</c:v>
                </c:pt>
                <c:pt idx="3277">
                  <c:v>957.65338543132418</c:v>
                </c:pt>
                <c:pt idx="3278">
                  <c:v>957.69761389431903</c:v>
                </c:pt>
                <c:pt idx="3279">
                  <c:v>957.1846611107959</c:v>
                </c:pt>
                <c:pt idx="3280">
                  <c:v>957.16959597683115</c:v>
                </c:pt>
                <c:pt idx="3281">
                  <c:v>957.00470910389811</c:v>
                </c:pt>
                <c:pt idx="3282">
                  <c:v>956.51624714201353</c:v>
                </c:pt>
                <c:pt idx="3283">
                  <c:v>956.48688485955381</c:v>
                </c:pt>
                <c:pt idx="3284">
                  <c:v>956.02376380211626</c:v>
                </c:pt>
                <c:pt idx="3285">
                  <c:v>956.01635772559644</c:v>
                </c:pt>
                <c:pt idx="3286">
                  <c:v>955.59486298324748</c:v>
                </c:pt>
                <c:pt idx="3287">
                  <c:v>955.46479423063261</c:v>
                </c:pt>
                <c:pt idx="3288">
                  <c:v>955.38821010543404</c:v>
                </c:pt>
                <c:pt idx="3289">
                  <c:v>954.73098970250305</c:v>
                </c:pt>
                <c:pt idx="3290">
                  <c:v>954.9291929851471</c:v>
                </c:pt>
                <c:pt idx="3291">
                  <c:v>954.48104889361446</c:v>
                </c:pt>
                <c:pt idx="3292">
                  <c:v>954.39858097441595</c:v>
                </c:pt>
                <c:pt idx="3293">
                  <c:v>953.9769163184103</c:v>
                </c:pt>
                <c:pt idx="3294">
                  <c:v>953.76250796412558</c:v>
                </c:pt>
                <c:pt idx="3295">
                  <c:v>953.6641016800121</c:v>
                </c:pt>
                <c:pt idx="3296">
                  <c:v>953.20439815856969</c:v>
                </c:pt>
                <c:pt idx="3297">
                  <c:v>953.22272148338971</c:v>
                </c:pt>
                <c:pt idx="3298">
                  <c:v>952.85377161886368</c:v>
                </c:pt>
                <c:pt idx="3299">
                  <c:v>952.67820842154708</c:v>
                </c:pt>
                <c:pt idx="3300">
                  <c:v>952.29582180452735</c:v>
                </c:pt>
                <c:pt idx="3301">
                  <c:v>951.95973593784618</c:v>
                </c:pt>
                <c:pt idx="3302">
                  <c:v>951.934457521068</c:v>
                </c:pt>
                <c:pt idx="3303">
                  <c:v>951.30351468428159</c:v>
                </c:pt>
                <c:pt idx="3304">
                  <c:v>951.43586880559667</c:v>
                </c:pt>
                <c:pt idx="3305">
                  <c:v>951.19180801700395</c:v>
                </c:pt>
                <c:pt idx="3306">
                  <c:v>950.83131483208854</c:v>
                </c:pt>
                <c:pt idx="3307">
                  <c:v>950.60349727870698</c:v>
                </c:pt>
                <c:pt idx="3308">
                  <c:v>950.1203498954917</c:v>
                </c:pt>
                <c:pt idx="3309">
                  <c:v>950.16360843563223</c:v>
                </c:pt>
                <c:pt idx="3310">
                  <c:v>949.69996526243244</c:v>
                </c:pt>
                <c:pt idx="3311">
                  <c:v>949.56155687668127</c:v>
                </c:pt>
                <c:pt idx="3312">
                  <c:v>949.36490706773043</c:v>
                </c:pt>
                <c:pt idx="3313">
                  <c:v>948.85531174047389</c:v>
                </c:pt>
                <c:pt idx="3314">
                  <c:v>948.86452765368335</c:v>
                </c:pt>
                <c:pt idx="3315">
                  <c:v>948.40330558589835</c:v>
                </c:pt>
                <c:pt idx="3316">
                  <c:v>948.29880026611863</c:v>
                </c:pt>
                <c:pt idx="3317">
                  <c:v>947.8952431031571</c:v>
                </c:pt>
                <c:pt idx="3318">
                  <c:v>947.68528298913873</c:v>
                </c:pt>
                <c:pt idx="3319">
                  <c:v>947.42651062946743</c:v>
                </c:pt>
                <c:pt idx="3320">
                  <c:v>947.00728470634817</c:v>
                </c:pt>
                <c:pt idx="3321">
                  <c:v>946.92660420045286</c:v>
                </c:pt>
                <c:pt idx="3322">
                  <c:v>946.52406628522738</c:v>
                </c:pt>
                <c:pt idx="3323">
                  <c:v>946.41103654651567</c:v>
                </c:pt>
                <c:pt idx="3324">
                  <c:v>946.01181489633439</c:v>
                </c:pt>
                <c:pt idx="3325">
                  <c:v>945.64162372307919</c:v>
                </c:pt>
                <c:pt idx="3326">
                  <c:v>945.59552933573536</c:v>
                </c:pt>
                <c:pt idx="3327">
                  <c:v>944.95681678789867</c:v>
                </c:pt>
                <c:pt idx="3328">
                  <c:v>944.96048530508438</c:v>
                </c:pt>
                <c:pt idx="3329">
                  <c:v>944.63181282171672</c:v>
                </c:pt>
                <c:pt idx="3330">
                  <c:v>944.3446812082874</c:v>
                </c:pt>
                <c:pt idx="3331">
                  <c:v>944.19938061340065</c:v>
                </c:pt>
                <c:pt idx="3332">
                  <c:v>943.73721197958162</c:v>
                </c:pt>
                <c:pt idx="3333">
                  <c:v>943.58614730049612</c:v>
                </c:pt>
                <c:pt idx="3334">
                  <c:v>943.11340022075854</c:v>
                </c:pt>
                <c:pt idx="3335">
                  <c:v>942.98510920532908</c:v>
                </c:pt>
                <c:pt idx="3336">
                  <c:v>942.61887749335426</c:v>
                </c:pt>
                <c:pt idx="3337">
                  <c:v>942.2420150794602</c:v>
                </c:pt>
                <c:pt idx="3338">
                  <c:v>942.0809300446607</c:v>
                </c:pt>
                <c:pt idx="3339">
                  <c:v>941.54012527820396</c:v>
                </c:pt>
                <c:pt idx="3340">
                  <c:v>941.48827980118108</c:v>
                </c:pt>
                <c:pt idx="3341">
                  <c:v>940.9386707349172</c:v>
                </c:pt>
                <c:pt idx="3342">
                  <c:v>940.899103702763</c:v>
                </c:pt>
                <c:pt idx="3343">
                  <c:v>940.43324936869965</c:v>
                </c:pt>
                <c:pt idx="3344">
                  <c:v>940.14821155654477</c:v>
                </c:pt>
                <c:pt idx="3345">
                  <c:v>939.888268716977</c:v>
                </c:pt>
                <c:pt idx="3346">
                  <c:v>939.38061318205769</c:v>
                </c:pt>
                <c:pt idx="3347">
                  <c:v>939.37780007997333</c:v>
                </c:pt>
                <c:pt idx="3348">
                  <c:v>938.84601546476324</c:v>
                </c:pt>
                <c:pt idx="3349">
                  <c:v>938.60397373206968</c:v>
                </c:pt>
                <c:pt idx="3350">
                  <c:v>938.43633304365278</c:v>
                </c:pt>
                <c:pt idx="3351">
                  <c:v>937.77784536808872</c:v>
                </c:pt>
                <c:pt idx="3352">
                  <c:v>937.71582677910305</c:v>
                </c:pt>
                <c:pt idx="3353">
                  <c:v>937.24089711041233</c:v>
                </c:pt>
                <c:pt idx="3354">
                  <c:v>936.94782027875738</c:v>
                </c:pt>
                <c:pt idx="3355">
                  <c:v>936.58606924665605</c:v>
                </c:pt>
                <c:pt idx="3356">
                  <c:v>936.1782493394569</c:v>
                </c:pt>
                <c:pt idx="3357">
                  <c:v>935.95413751684976</c:v>
                </c:pt>
                <c:pt idx="3358">
                  <c:v>935.49436840239036</c:v>
                </c:pt>
                <c:pt idx="3359">
                  <c:v>935.34686891460456</c:v>
                </c:pt>
                <c:pt idx="3360">
                  <c:v>934.94590914817388</c:v>
                </c:pt>
                <c:pt idx="3361">
                  <c:v>934.52424766092508</c:v>
                </c:pt>
                <c:pt idx="3362">
                  <c:v>934.2195214522975</c:v>
                </c:pt>
                <c:pt idx="3363">
                  <c:v>933.72539126117738</c:v>
                </c:pt>
                <c:pt idx="3364">
                  <c:v>933.53917697981831</c:v>
                </c:pt>
                <c:pt idx="3365">
                  <c:v>932.90500759526333</c:v>
                </c:pt>
                <c:pt idx="3366">
                  <c:v>932.87030041309879</c:v>
                </c:pt>
                <c:pt idx="3367">
                  <c:v>932.43542536838845</c:v>
                </c:pt>
                <c:pt idx="3368">
                  <c:v>931.990243504761</c:v>
                </c:pt>
                <c:pt idx="3369">
                  <c:v>931.67448133660059</c:v>
                </c:pt>
                <c:pt idx="3370">
                  <c:v>931.07471578227864</c:v>
                </c:pt>
                <c:pt idx="3371">
                  <c:v>931.00517586608566</c:v>
                </c:pt>
                <c:pt idx="3372">
                  <c:v>930.33602275434396</c:v>
                </c:pt>
                <c:pt idx="3373">
                  <c:v>930.09155878573586</c:v>
                </c:pt>
                <c:pt idx="3374">
                  <c:v>929.72444754435617</c:v>
                </c:pt>
                <c:pt idx="3375">
                  <c:v>928.98363480591843</c:v>
                </c:pt>
                <c:pt idx="3376">
                  <c:v>928.7406442247734</c:v>
                </c:pt>
                <c:pt idx="3377">
                  <c:v>928.05491465168143</c:v>
                </c:pt>
                <c:pt idx="3378">
                  <c:v>927.32716276314284</c:v>
                </c:pt>
                <c:pt idx="3379">
                  <c:v>922.21258546382023</c:v>
                </c:pt>
                <c:pt idx="3380">
                  <c:v>916.58448791009118</c:v>
                </c:pt>
                <c:pt idx="3381">
                  <c:v>908.08671593742872</c:v>
                </c:pt>
                <c:pt idx="3382">
                  <c:v>896.77976155973715</c:v>
                </c:pt>
                <c:pt idx="3383">
                  <c:v>882.90785357167147</c:v>
                </c:pt>
                <c:pt idx="3384">
                  <c:v>866.77814068606222</c:v>
                </c:pt>
                <c:pt idx="3385">
                  <c:v>848.68517461936506</c:v>
                </c:pt>
                <c:pt idx="3386">
                  <c:v>828.90068170644599</c:v>
                </c:pt>
                <c:pt idx="3387">
                  <c:v>807.66971974314663</c:v>
                </c:pt>
                <c:pt idx="3388">
                  <c:v>785.20302515961919</c:v>
                </c:pt>
                <c:pt idx="3389">
                  <c:v>761.68444633452498</c:v>
                </c:pt>
                <c:pt idx="3390">
                  <c:v>737.28246108508733</c:v>
                </c:pt>
                <c:pt idx="3391">
                  <c:v>712.15979548435996</c:v>
                </c:pt>
                <c:pt idx="3392">
                  <c:v>686.47343395984637</c:v>
                </c:pt>
                <c:pt idx="3393">
                  <c:v>660.37240918619545</c:v>
                </c:pt>
                <c:pt idx="3394">
                  <c:v>633.99689886773388</c:v>
                </c:pt>
                <c:pt idx="3395">
                  <c:v>607.47486276686379</c:v>
                </c:pt>
                <c:pt idx="3396">
                  <c:v>580.91896391784292</c:v>
                </c:pt>
                <c:pt idx="3397">
                  <c:v>554.42893838844384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03-494B-BCE2-9DB8DF0031F5}"/>
            </c:ext>
          </c:extLst>
        </c:ser>
        <c:ser>
          <c:idx val="2"/>
          <c:order val="2"/>
          <c:tx>
            <c:strRef>
              <c:f>' напряжения-деформации'!$G$3:$I$3</c:f>
              <c:strCache>
                <c:ptCount val="1"/>
                <c:pt idx="0">
                  <c:v>Образец 3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напряжения-деформации'!$H$6:$H$3428</c:f>
              <c:numCache>
                <c:formatCode>General</c:formatCode>
                <c:ptCount val="3423"/>
                <c:pt idx="0">
                  <c:v>0</c:v>
                </c:pt>
                <c:pt idx="1">
                  <c:v>1.5934717234318924E-5</c:v>
                </c:pt>
                <c:pt idx="2">
                  <c:v>4.3023153810954009E-5</c:v>
                </c:pt>
                <c:pt idx="3">
                  <c:v>1.2959500163836176E-4</c:v>
                </c:pt>
                <c:pt idx="4">
                  <c:v>1.9314706828373813E-4</c:v>
                </c:pt>
                <c:pt idx="5">
                  <c:v>2.4749061812905034E-4</c:v>
                </c:pt>
                <c:pt idx="6">
                  <c:v>3.1192018636717997E-4</c:v>
                </c:pt>
                <c:pt idx="7">
                  <c:v>3.7015103239563998E-4</c:v>
                </c:pt>
                <c:pt idx="8">
                  <c:v>4.289094216325501E-4</c:v>
                </c:pt>
                <c:pt idx="9">
                  <c:v>4.8677952061992408E-4</c:v>
                </c:pt>
                <c:pt idx="10">
                  <c:v>5.4393844092650104E-4</c:v>
                </c:pt>
                <c:pt idx="11">
                  <c:v>6.0657944957337646E-4</c:v>
                </c:pt>
                <c:pt idx="12">
                  <c:v>6.5966197858611218E-4</c:v>
                </c:pt>
                <c:pt idx="13">
                  <c:v>7.2530347606733709E-4</c:v>
                </c:pt>
                <c:pt idx="14">
                  <c:v>7.826256799449929E-4</c:v>
                </c:pt>
                <c:pt idx="15">
                  <c:v>8.4012150333136529E-4</c:v>
                </c:pt>
                <c:pt idx="16">
                  <c:v>8.990291798944912E-4</c:v>
                </c:pt>
                <c:pt idx="17">
                  <c:v>9.5545700328395508E-4</c:v>
                </c:pt>
                <c:pt idx="18">
                  <c:v>1.0193103549742599E-3</c:v>
                </c:pt>
                <c:pt idx="19">
                  <c:v>1.0723709802884498E-3</c:v>
                </c:pt>
                <c:pt idx="20">
                  <c:v>1.1372779833436521E-3</c:v>
                </c:pt>
                <c:pt idx="21">
                  <c:v>1.1972292106506104E-3</c:v>
                </c:pt>
                <c:pt idx="22">
                  <c:v>1.2522255532311096E-3</c:v>
                </c:pt>
                <c:pt idx="23">
                  <c:v>1.3127003547080715E-3</c:v>
                </c:pt>
                <c:pt idx="24">
                  <c:v>1.3701657099663602E-3</c:v>
                </c:pt>
                <c:pt idx="25">
                  <c:v>1.4327549858978068E-3</c:v>
                </c:pt>
                <c:pt idx="26">
                  <c:v>1.4861472605433715E-3</c:v>
                </c:pt>
                <c:pt idx="27">
                  <c:v>1.5490828375154554E-3</c:v>
                </c:pt>
                <c:pt idx="28">
                  <c:v>1.60883261325076E-3</c:v>
                </c:pt>
                <c:pt idx="29">
                  <c:v>1.663806324429401E-3</c:v>
                </c:pt>
                <c:pt idx="30">
                  <c:v>1.7244329903000762E-3</c:v>
                </c:pt>
                <c:pt idx="31">
                  <c:v>1.7824049064580235E-3</c:v>
                </c:pt>
                <c:pt idx="32">
                  <c:v>1.8446149317649966E-3</c:v>
                </c:pt>
                <c:pt idx="33">
                  <c:v>1.8983386575183244E-3</c:v>
                </c:pt>
                <c:pt idx="34">
                  <c:v>1.9589511065741783E-3</c:v>
                </c:pt>
                <c:pt idx="35">
                  <c:v>2.0209734538994125E-3</c:v>
                </c:pt>
                <c:pt idx="36">
                  <c:v>2.0743343322957336E-3</c:v>
                </c:pt>
                <c:pt idx="37">
                  <c:v>2.1386463090100382E-3</c:v>
                </c:pt>
                <c:pt idx="38">
                  <c:v>2.196770883416388E-3</c:v>
                </c:pt>
                <c:pt idx="39">
                  <c:v>2.2566586283613139E-3</c:v>
                </c:pt>
                <c:pt idx="40">
                  <c:v>2.3128332530262937E-3</c:v>
                </c:pt>
                <c:pt idx="41">
                  <c:v>2.3702411656716356E-3</c:v>
                </c:pt>
                <c:pt idx="42">
                  <c:v>2.4336509985443421E-3</c:v>
                </c:pt>
                <c:pt idx="43">
                  <c:v>2.4866366330916836E-3</c:v>
                </c:pt>
                <c:pt idx="44">
                  <c:v>2.5505688945864145E-3</c:v>
                </c:pt>
                <c:pt idx="45">
                  <c:v>2.6109652323262613E-3</c:v>
                </c:pt>
                <c:pt idx="46">
                  <c:v>2.6667667935130327E-3</c:v>
                </c:pt>
                <c:pt idx="47">
                  <c:v>2.7255669680234258E-3</c:v>
                </c:pt>
                <c:pt idx="48">
                  <c:v>2.7810090106215484E-3</c:v>
                </c:pt>
                <c:pt idx="49">
                  <c:v>2.8463348612842699E-3</c:v>
                </c:pt>
                <c:pt idx="50">
                  <c:v>2.8994751758257323E-3</c:v>
                </c:pt>
                <c:pt idx="51">
                  <c:v>2.9610861582764791E-3</c:v>
                </c:pt>
                <c:pt idx="52">
                  <c:v>3.0218107473935925E-3</c:v>
                </c:pt>
                <c:pt idx="53">
                  <c:v>3.0774128783285742E-3</c:v>
                </c:pt>
                <c:pt idx="54">
                  <c:v>3.137600906806775E-3</c:v>
                </c:pt>
                <c:pt idx="55">
                  <c:v>3.1935495787683622E-3</c:v>
                </c:pt>
                <c:pt idx="56">
                  <c:v>3.2581425749686785E-3</c:v>
                </c:pt>
                <c:pt idx="57">
                  <c:v>3.3112610110050834E-3</c:v>
                </c:pt>
                <c:pt idx="58">
                  <c:v>3.3730230865691786E-3</c:v>
                </c:pt>
                <c:pt idx="59">
                  <c:v>3.4342520074956036E-3</c:v>
                </c:pt>
                <c:pt idx="60">
                  <c:v>3.4885961513276722E-3</c:v>
                </c:pt>
                <c:pt idx="61">
                  <c:v>3.5517586853096098E-3</c:v>
                </c:pt>
                <c:pt idx="62">
                  <c:v>3.6069785260065285E-3</c:v>
                </c:pt>
                <c:pt idx="63">
                  <c:v>3.6706627988087751E-3</c:v>
                </c:pt>
                <c:pt idx="64">
                  <c:v>3.7242885146102976E-3</c:v>
                </c:pt>
                <c:pt idx="65">
                  <c:v>3.7835556970833321E-3</c:v>
                </c:pt>
                <c:pt idx="66">
                  <c:v>3.8442303641232889E-3</c:v>
                </c:pt>
                <c:pt idx="67">
                  <c:v>3.8994340573876912E-3</c:v>
                </c:pt>
                <c:pt idx="68">
                  <c:v>3.9623942943154819E-3</c:v>
                </c:pt>
                <c:pt idx="69">
                  <c:v>4.0197075898783371E-3</c:v>
                </c:pt>
                <c:pt idx="70">
                  <c:v>4.0786046005368967E-3</c:v>
                </c:pt>
                <c:pt idx="71">
                  <c:v>4.1355585901043344E-3</c:v>
                </c:pt>
                <c:pt idx="72">
                  <c:v>4.1948014034924631E-3</c:v>
                </c:pt>
                <c:pt idx="73">
                  <c:v>4.2550985201975982E-3</c:v>
                </c:pt>
                <c:pt idx="74">
                  <c:v>4.3102795373071165E-3</c:v>
                </c:pt>
                <c:pt idx="75">
                  <c:v>4.3748004431606712E-3</c:v>
                </c:pt>
                <c:pt idx="76">
                  <c:v>4.4329714617410551E-3</c:v>
                </c:pt>
                <c:pt idx="77">
                  <c:v>4.4902577940927613E-3</c:v>
                </c:pt>
                <c:pt idx="78">
                  <c:v>4.5482458466312749E-3</c:v>
                </c:pt>
                <c:pt idx="79">
                  <c:v>4.6064067768844044E-3</c:v>
                </c:pt>
                <c:pt idx="80">
                  <c:v>4.6673839985623966E-3</c:v>
                </c:pt>
                <c:pt idx="81">
                  <c:v>4.7220136115623092E-3</c:v>
                </c:pt>
                <c:pt idx="82">
                  <c:v>4.7845696642287144E-3</c:v>
                </c:pt>
                <c:pt idx="83">
                  <c:v>4.8446550330455062E-3</c:v>
                </c:pt>
                <c:pt idx="84">
                  <c:v>4.8985702086298266E-3</c:v>
                </c:pt>
                <c:pt idx="85">
                  <c:v>4.9605866849476866E-3</c:v>
                </c:pt>
                <c:pt idx="86">
                  <c:v>5.0166096268853943E-3</c:v>
                </c:pt>
                <c:pt idx="87">
                  <c:v>5.0782664695814628E-3</c:v>
                </c:pt>
                <c:pt idx="88">
                  <c:v>5.1337543778555714E-3</c:v>
                </c:pt>
                <c:pt idx="89">
                  <c:v>5.1941710432563768E-3</c:v>
                </c:pt>
                <c:pt idx="90">
                  <c:v>5.255816939385218E-3</c:v>
                </c:pt>
                <c:pt idx="91">
                  <c:v>5.3088293708128858E-3</c:v>
                </c:pt>
                <c:pt idx="92">
                  <c:v>5.3720531476937712E-3</c:v>
                </c:pt>
                <c:pt idx="93">
                  <c:v>5.429109615121607E-3</c:v>
                </c:pt>
                <c:pt idx="94">
                  <c:v>5.4898606083529384E-3</c:v>
                </c:pt>
                <c:pt idx="95">
                  <c:v>5.5453256834619062E-3</c:v>
                </c:pt>
                <c:pt idx="96">
                  <c:v>5.6046611038818011E-3</c:v>
                </c:pt>
                <c:pt idx="97">
                  <c:v>5.6671619676906025E-3</c:v>
                </c:pt>
                <c:pt idx="98">
                  <c:v>5.7185682010596397E-3</c:v>
                </c:pt>
                <c:pt idx="99">
                  <c:v>5.7849346695050836E-3</c:v>
                </c:pt>
                <c:pt idx="100">
                  <c:v>5.84055940393773E-3</c:v>
                </c:pt>
                <c:pt idx="101">
                  <c:v>5.9004053464182631E-3</c:v>
                </c:pt>
                <c:pt idx="102">
                  <c:v>5.9558476559374096E-3</c:v>
                </c:pt>
                <c:pt idx="103">
                  <c:v>6.014630747402743E-3</c:v>
                </c:pt>
                <c:pt idx="104">
                  <c:v>6.0785138417139145E-3</c:v>
                </c:pt>
                <c:pt idx="105">
                  <c:v>6.1281392141564585E-3</c:v>
                </c:pt>
                <c:pt idx="106">
                  <c:v>6.1939506257734991E-3</c:v>
                </c:pt>
                <c:pt idx="107">
                  <c:v>6.2523678224049861E-3</c:v>
                </c:pt>
                <c:pt idx="108">
                  <c:v>6.3095500259465042E-3</c:v>
                </c:pt>
                <c:pt idx="109">
                  <c:v>6.367256750185765E-3</c:v>
                </c:pt>
                <c:pt idx="110">
                  <c:v>6.424080544628414E-3</c:v>
                </c:pt>
                <c:pt idx="111">
                  <c:v>6.4875856704897268E-3</c:v>
                </c:pt>
                <c:pt idx="112">
                  <c:v>6.5408846438815612E-3</c:v>
                </c:pt>
                <c:pt idx="113">
                  <c:v>6.6040305759982399E-3</c:v>
                </c:pt>
                <c:pt idx="114">
                  <c:v>6.6634790907879795E-3</c:v>
                </c:pt>
                <c:pt idx="115">
                  <c:v>6.7201101877475697E-3</c:v>
                </c:pt>
                <c:pt idx="116">
                  <c:v>6.7790242296275156E-3</c:v>
                </c:pt>
                <c:pt idx="117">
                  <c:v>6.8360004789877983E-3</c:v>
                </c:pt>
                <c:pt idx="118">
                  <c:v>6.8986002694044644E-3</c:v>
                </c:pt>
                <c:pt idx="119">
                  <c:v>6.9511740320320212E-3</c:v>
                </c:pt>
                <c:pt idx="120">
                  <c:v>7.0123600814207491E-3</c:v>
                </c:pt>
                <c:pt idx="121">
                  <c:v>7.074421416147763E-3</c:v>
                </c:pt>
                <c:pt idx="122">
                  <c:v>7.127689121805246E-3</c:v>
                </c:pt>
                <c:pt idx="123">
                  <c:v>7.1892159432999725E-3</c:v>
                </c:pt>
                <c:pt idx="124">
                  <c:v>7.2452899490491017E-3</c:v>
                </c:pt>
                <c:pt idx="125">
                  <c:v>7.3073368299697442E-3</c:v>
                </c:pt>
                <c:pt idx="126">
                  <c:v>7.3632284578752311E-3</c:v>
                </c:pt>
                <c:pt idx="127">
                  <c:v>7.4212259010830138E-3</c:v>
                </c:pt>
                <c:pt idx="128">
                  <c:v>7.4839648020956868E-3</c:v>
                </c:pt>
                <c:pt idx="129">
                  <c:v>7.5366835241779161E-3</c:v>
                </c:pt>
                <c:pt idx="130">
                  <c:v>7.6011723147921617E-3</c:v>
                </c:pt>
                <c:pt idx="131">
                  <c:v>7.6591559599061302E-3</c:v>
                </c:pt>
                <c:pt idx="132">
                  <c:v>7.7173119358311159E-3</c:v>
                </c:pt>
                <c:pt idx="133">
                  <c:v>7.7747617996407493E-3</c:v>
                </c:pt>
                <c:pt idx="134">
                  <c:v>7.8309786547688057E-3</c:v>
                </c:pt>
                <c:pt idx="135">
                  <c:v>7.8938675161180187E-3</c:v>
                </c:pt>
                <c:pt idx="136">
                  <c:v>7.9460376762213406E-3</c:v>
                </c:pt>
                <c:pt idx="137">
                  <c:v>8.0101487918724963E-3</c:v>
                </c:pt>
                <c:pt idx="138">
                  <c:v>8.0681087285751941E-3</c:v>
                </c:pt>
                <c:pt idx="139">
                  <c:v>8.1264165478635211E-3</c:v>
                </c:pt>
                <c:pt idx="140">
                  <c:v>8.1845453569302801E-3</c:v>
                </c:pt>
                <c:pt idx="141">
                  <c:v>8.2396855755350207E-3</c:v>
                </c:pt>
                <c:pt idx="142">
                  <c:v>8.3034266890050085E-3</c:v>
                </c:pt>
                <c:pt idx="143">
                  <c:v>8.3562778094302022E-3</c:v>
                </c:pt>
                <c:pt idx="144">
                  <c:v>8.4201870611237076E-3</c:v>
                </c:pt>
                <c:pt idx="145">
                  <c:v>8.4784743557038845E-3</c:v>
                </c:pt>
                <c:pt idx="146">
                  <c:v>8.5334228204653525E-3</c:v>
                </c:pt>
                <c:pt idx="147">
                  <c:v>8.5953898306884852E-3</c:v>
                </c:pt>
                <c:pt idx="148">
                  <c:v>8.6508584581036635E-3</c:v>
                </c:pt>
                <c:pt idx="149">
                  <c:v>8.7138712986140898E-3</c:v>
                </c:pt>
                <c:pt idx="150">
                  <c:v>8.7672272567584936E-3</c:v>
                </c:pt>
                <c:pt idx="151">
                  <c:v>8.82953077583069E-3</c:v>
                </c:pt>
                <c:pt idx="152">
                  <c:v>8.8884961649194332E-3</c:v>
                </c:pt>
                <c:pt idx="153">
                  <c:v>8.9427201949345766E-3</c:v>
                </c:pt>
                <c:pt idx="154">
                  <c:v>9.0043109147940909E-3</c:v>
                </c:pt>
                <c:pt idx="155">
                  <c:v>9.0620378036353529E-3</c:v>
                </c:pt>
                <c:pt idx="156">
                  <c:v>9.1213403773141837E-3</c:v>
                </c:pt>
                <c:pt idx="157">
                  <c:v>9.1781833302506371E-3</c:v>
                </c:pt>
                <c:pt idx="158">
                  <c:v>9.2373035909654299E-3</c:v>
                </c:pt>
                <c:pt idx="159">
                  <c:v>9.2960695256505792E-3</c:v>
                </c:pt>
                <c:pt idx="160">
                  <c:v>9.3514993020144023E-3</c:v>
                </c:pt>
                <c:pt idx="161">
                  <c:v>9.4135910357302545E-3</c:v>
                </c:pt>
                <c:pt idx="162">
                  <c:v>9.4714696884155847E-3</c:v>
                </c:pt>
                <c:pt idx="163">
                  <c:v>9.5307479874192896E-3</c:v>
                </c:pt>
                <c:pt idx="164">
                  <c:v>9.5868662159148983E-3</c:v>
                </c:pt>
                <c:pt idx="165">
                  <c:v>9.6445594864141195E-3</c:v>
                </c:pt>
                <c:pt idx="166">
                  <c:v>9.7075097440708497E-3</c:v>
                </c:pt>
                <c:pt idx="167">
                  <c:v>9.7604620452815156E-3</c:v>
                </c:pt>
                <c:pt idx="168">
                  <c:v>9.8248075910533136E-3</c:v>
                </c:pt>
                <c:pt idx="169">
                  <c:v>9.883363699129644E-3</c:v>
                </c:pt>
                <c:pt idx="170">
                  <c:v>9.9389362351965417E-3</c:v>
                </c:pt>
                <c:pt idx="171">
                  <c:v>9.9981868308753451E-3</c:v>
                </c:pt>
                <c:pt idx="172">
                  <c:v>1.00523507239929E-2</c:v>
                </c:pt>
                <c:pt idx="173">
                  <c:v>1.0115976404495861E-2</c:v>
                </c:pt>
                <c:pt idx="174">
                  <c:v>1.0169608131215297E-2</c:v>
                </c:pt>
                <c:pt idx="175">
                  <c:v>1.023217484386948E-2</c:v>
                </c:pt>
                <c:pt idx="176">
                  <c:v>1.0292634754542111E-2</c:v>
                </c:pt>
                <c:pt idx="177">
                  <c:v>1.0344329460341075E-2</c:v>
                </c:pt>
                <c:pt idx="178">
                  <c:v>1.0406885242552897E-2</c:v>
                </c:pt>
                <c:pt idx="179">
                  <c:v>1.0462428693621878E-2</c:v>
                </c:pt>
                <c:pt idx="180">
                  <c:v>1.0524801888586382E-2</c:v>
                </c:pt>
                <c:pt idx="181">
                  <c:v>1.0578236503595182E-2</c:v>
                </c:pt>
                <c:pt idx="182">
                  <c:v>1.0640427296031799E-2</c:v>
                </c:pt>
                <c:pt idx="183">
                  <c:v>1.0701388037333393E-2</c:v>
                </c:pt>
                <c:pt idx="184">
                  <c:v>1.0754813217614415E-2</c:v>
                </c:pt>
                <c:pt idx="185">
                  <c:v>1.0816642731944087E-2</c:v>
                </c:pt>
                <c:pt idx="186">
                  <c:v>1.087216342896194E-2</c:v>
                </c:pt>
                <c:pt idx="187">
                  <c:v>1.0935561843182293E-2</c:v>
                </c:pt>
                <c:pt idx="188">
                  <c:v>1.0988098919922811E-2</c:v>
                </c:pt>
                <c:pt idx="189">
                  <c:v>1.1046937169214585E-2</c:v>
                </c:pt>
                <c:pt idx="190">
                  <c:v>1.1109624113785932E-2</c:v>
                </c:pt>
                <c:pt idx="191">
                  <c:v>1.11602260713572E-2</c:v>
                </c:pt>
                <c:pt idx="192">
                  <c:v>1.1225882234257798E-2</c:v>
                </c:pt>
                <c:pt idx="193">
                  <c:v>1.1282605688002958E-2</c:v>
                </c:pt>
                <c:pt idx="194">
                  <c:v>1.1342126840350008E-2</c:v>
                </c:pt>
                <c:pt idx="195">
                  <c:v>1.1398668653780078E-2</c:v>
                </c:pt>
                <c:pt idx="196">
                  <c:v>1.1453982009203851E-2</c:v>
                </c:pt>
                <c:pt idx="197">
                  <c:v>1.1516993496218861E-2</c:v>
                </c:pt>
                <c:pt idx="198">
                  <c:v>1.1570200104492185E-2</c:v>
                </c:pt>
                <c:pt idx="199">
                  <c:v>1.1633554281137366E-2</c:v>
                </c:pt>
                <c:pt idx="200">
                  <c:v>1.169200457486682E-2</c:v>
                </c:pt>
                <c:pt idx="201">
                  <c:v>1.1748526609594636E-2</c:v>
                </c:pt>
                <c:pt idx="202">
                  <c:v>1.1808020037075753E-2</c:v>
                </c:pt>
                <c:pt idx="203">
                  <c:v>1.1863135789355302E-2</c:v>
                </c:pt>
                <c:pt idx="204">
                  <c:v>1.1925771591405404E-2</c:v>
                </c:pt>
                <c:pt idx="205">
                  <c:v>1.1979131400547337E-2</c:v>
                </c:pt>
                <c:pt idx="206">
                  <c:v>1.2041934872323081E-2</c:v>
                </c:pt>
                <c:pt idx="207">
                  <c:v>1.2100536225961142E-2</c:v>
                </c:pt>
                <c:pt idx="208">
                  <c:v>1.2155460944127158E-2</c:v>
                </c:pt>
                <c:pt idx="209">
                  <c:v>1.2216504304609351E-2</c:v>
                </c:pt>
                <c:pt idx="210">
                  <c:v>1.2272122231155947E-2</c:v>
                </c:pt>
                <c:pt idx="211">
                  <c:v>1.2333508238016174E-2</c:v>
                </c:pt>
                <c:pt idx="212">
                  <c:v>1.2388245288148848E-2</c:v>
                </c:pt>
                <c:pt idx="213">
                  <c:v>1.2447875533431406E-2</c:v>
                </c:pt>
                <c:pt idx="214">
                  <c:v>1.2509425605571034E-2</c:v>
                </c:pt>
                <c:pt idx="215">
                  <c:v>1.2561355532353657E-2</c:v>
                </c:pt>
                <c:pt idx="216">
                  <c:v>1.2623597951911454E-2</c:v>
                </c:pt>
                <c:pt idx="217">
                  <c:v>1.2680941471427624E-2</c:v>
                </c:pt>
                <c:pt idx="218">
                  <c:v>1.2740379453854244E-2</c:v>
                </c:pt>
                <c:pt idx="219">
                  <c:v>1.279806588198432E-2</c:v>
                </c:pt>
                <c:pt idx="220">
                  <c:v>1.2855748982582358E-2</c:v>
                </c:pt>
                <c:pt idx="221">
                  <c:v>1.291657482981066E-2</c:v>
                </c:pt>
                <c:pt idx="222">
                  <c:v>1.2969707025172091E-2</c:v>
                </c:pt>
                <c:pt idx="223">
                  <c:v>1.3033496885664381E-2</c:v>
                </c:pt>
                <c:pt idx="224">
                  <c:v>1.3090642154457847E-2</c:v>
                </c:pt>
                <c:pt idx="225">
                  <c:v>1.3148657863450602E-2</c:v>
                </c:pt>
                <c:pt idx="226">
                  <c:v>1.3206320744943692E-2</c:v>
                </c:pt>
                <c:pt idx="227">
                  <c:v>1.32617089274437E-2</c:v>
                </c:pt>
                <c:pt idx="228">
                  <c:v>1.3324431903056159E-2</c:v>
                </c:pt>
                <c:pt idx="229">
                  <c:v>1.3375795421028033E-2</c:v>
                </c:pt>
                <c:pt idx="230">
                  <c:v>1.3442354422856352E-2</c:v>
                </c:pt>
                <c:pt idx="231">
                  <c:v>1.3497729533784406E-2</c:v>
                </c:pt>
                <c:pt idx="232">
                  <c:v>1.3554848280792875E-2</c:v>
                </c:pt>
                <c:pt idx="233">
                  <c:v>1.36133610452818E-2</c:v>
                </c:pt>
                <c:pt idx="234">
                  <c:v>1.366802808677196E-2</c:v>
                </c:pt>
                <c:pt idx="235">
                  <c:v>1.3732821252949303E-2</c:v>
                </c:pt>
                <c:pt idx="236">
                  <c:v>1.3784513059425406E-2</c:v>
                </c:pt>
                <c:pt idx="237">
                  <c:v>1.3848425585201819E-2</c:v>
                </c:pt>
                <c:pt idx="238">
                  <c:v>1.3908492650797305E-2</c:v>
                </c:pt>
                <c:pt idx="239">
                  <c:v>1.3961048373625497E-2</c:v>
                </c:pt>
                <c:pt idx="240">
                  <c:v>1.4022330794729853E-2</c:v>
                </c:pt>
                <c:pt idx="241">
                  <c:v>1.4077673799601943E-2</c:v>
                </c:pt>
                <c:pt idx="242">
                  <c:v>1.4139298210359913E-2</c:v>
                </c:pt>
                <c:pt idx="243">
                  <c:v>1.4193412833174249E-2</c:v>
                </c:pt>
                <c:pt idx="244">
                  <c:v>1.4253982824741745E-2</c:v>
                </c:pt>
                <c:pt idx="245">
                  <c:v>1.4313676460265944E-2</c:v>
                </c:pt>
                <c:pt idx="246">
                  <c:v>1.43684797600666E-2</c:v>
                </c:pt>
                <c:pt idx="247">
                  <c:v>1.442886463161511E-2</c:v>
                </c:pt>
                <c:pt idx="248">
                  <c:v>1.4485930219623938E-2</c:v>
                </c:pt>
                <c:pt idx="249">
                  <c:v>1.4546656993483762E-2</c:v>
                </c:pt>
                <c:pt idx="250">
                  <c:v>1.4600400602282404E-2</c:v>
                </c:pt>
                <c:pt idx="251">
                  <c:v>1.4659375654282103E-2</c:v>
                </c:pt>
                <c:pt idx="252">
                  <c:v>1.4720440829860976E-2</c:v>
                </c:pt>
                <c:pt idx="253">
                  <c:v>1.4773128356031553E-2</c:v>
                </c:pt>
                <c:pt idx="254">
                  <c:v>1.4838198853309094E-2</c:v>
                </c:pt>
                <c:pt idx="255">
                  <c:v>1.4894892215586973E-2</c:v>
                </c:pt>
                <c:pt idx="256">
                  <c:v>1.4953501051164702E-2</c:v>
                </c:pt>
                <c:pt idx="257">
                  <c:v>1.5010187877135414E-2</c:v>
                </c:pt>
                <c:pt idx="258">
                  <c:v>1.5064778613624291E-2</c:v>
                </c:pt>
                <c:pt idx="259">
                  <c:v>1.5128783764752669E-2</c:v>
                </c:pt>
                <c:pt idx="260">
                  <c:v>1.5180926622592499E-2</c:v>
                </c:pt>
                <c:pt idx="261">
                  <c:v>1.5243878089038043E-2</c:v>
                </c:pt>
                <c:pt idx="262">
                  <c:v>1.5304384489264817E-2</c:v>
                </c:pt>
                <c:pt idx="263">
                  <c:v>1.5358087391570964E-2</c:v>
                </c:pt>
                <c:pt idx="264">
                  <c:v>1.5417540812404809E-2</c:v>
                </c:pt>
                <c:pt idx="265">
                  <c:v>1.5471934980805638E-2</c:v>
                </c:pt>
                <c:pt idx="266">
                  <c:v>1.5535216780170434E-2</c:v>
                </c:pt>
                <c:pt idx="267">
                  <c:v>1.5588907287875984E-2</c:v>
                </c:pt>
                <c:pt idx="268">
                  <c:v>1.564991572954574E-2</c:v>
                </c:pt>
                <c:pt idx="269">
                  <c:v>1.5708654626364255E-2</c:v>
                </c:pt>
                <c:pt idx="270">
                  <c:v>1.5763555816871243E-2</c:v>
                </c:pt>
                <c:pt idx="271">
                  <c:v>1.58247278788252E-2</c:v>
                </c:pt>
                <c:pt idx="272">
                  <c:v>1.5878402845199834E-2</c:v>
                </c:pt>
                <c:pt idx="273">
                  <c:v>1.5942878703543995E-2</c:v>
                </c:pt>
                <c:pt idx="274">
                  <c:v>1.5996024596263241E-2</c:v>
                </c:pt>
                <c:pt idx="275">
                  <c:v>1.6056485505298333E-2</c:v>
                </c:pt>
                <c:pt idx="276">
                  <c:v>1.6117116982148207E-2</c:v>
                </c:pt>
                <c:pt idx="277">
                  <c:v>1.61692083322694E-2</c:v>
                </c:pt>
                <c:pt idx="278">
                  <c:v>1.6232968632584558E-2</c:v>
                </c:pt>
                <c:pt idx="279">
                  <c:v>1.6286795885265902E-2</c:v>
                </c:pt>
                <c:pt idx="280">
                  <c:v>1.6348981045694402E-2</c:v>
                </c:pt>
                <c:pt idx="281">
                  <c:v>1.6403847093735564E-2</c:v>
                </c:pt>
                <c:pt idx="282">
                  <c:v>1.6461322582197267E-2</c:v>
                </c:pt>
                <c:pt idx="283">
                  <c:v>1.6521058755576627E-2</c:v>
                </c:pt>
                <c:pt idx="284">
                  <c:v>1.6575915363465088E-2</c:v>
                </c:pt>
                <c:pt idx="285">
                  <c:v>1.6637908415735522E-2</c:v>
                </c:pt>
                <c:pt idx="286">
                  <c:v>1.6695022208540456E-2</c:v>
                </c:pt>
                <c:pt idx="287">
                  <c:v>1.6753003301670899E-2</c:v>
                </c:pt>
                <c:pt idx="288">
                  <c:v>1.6809414111668405E-2</c:v>
                </c:pt>
                <c:pt idx="289">
                  <c:v>1.6867562665222196E-2</c:v>
                </c:pt>
                <c:pt idx="290">
                  <c:v>1.6927100495002328E-2</c:v>
                </c:pt>
                <c:pt idx="291">
                  <c:v>1.6981238543732343E-2</c:v>
                </c:pt>
                <c:pt idx="292">
                  <c:v>1.7046165521358188E-2</c:v>
                </c:pt>
                <c:pt idx="293">
                  <c:v>1.7101863590494659E-2</c:v>
                </c:pt>
                <c:pt idx="294">
                  <c:v>1.7158602808535501E-2</c:v>
                </c:pt>
                <c:pt idx="295">
                  <c:v>1.7217427187672392E-2</c:v>
                </c:pt>
                <c:pt idx="296">
                  <c:v>1.7272941697117364E-2</c:v>
                </c:pt>
                <c:pt idx="297">
                  <c:v>1.7334543532801703E-2</c:v>
                </c:pt>
                <c:pt idx="298">
                  <c:v>1.7388311524972534E-2</c:v>
                </c:pt>
                <c:pt idx="299">
                  <c:v>1.7449558272128386E-2</c:v>
                </c:pt>
                <c:pt idx="300">
                  <c:v>1.7509931365685762E-2</c:v>
                </c:pt>
                <c:pt idx="301">
                  <c:v>1.7560906384718872E-2</c:v>
                </c:pt>
                <c:pt idx="302">
                  <c:v>1.762527385690002E-2</c:v>
                </c:pt>
                <c:pt idx="303">
                  <c:v>1.7679722024301944E-2</c:v>
                </c:pt>
                <c:pt idx="304">
                  <c:v>1.7739211520944421E-2</c:v>
                </c:pt>
                <c:pt idx="305">
                  <c:v>1.7795914588908845E-2</c:v>
                </c:pt>
                <c:pt idx="306">
                  <c:v>1.7853831888065674E-2</c:v>
                </c:pt>
                <c:pt idx="307">
                  <c:v>1.7915919681442755E-2</c:v>
                </c:pt>
                <c:pt idx="308">
                  <c:v>1.7967395713187815E-2</c:v>
                </c:pt>
                <c:pt idx="309">
                  <c:v>1.8029824236678694E-2</c:v>
                </c:pt>
                <c:pt idx="310">
                  <c:v>1.8086510828871531E-2</c:v>
                </c:pt>
                <c:pt idx="311">
                  <c:v>1.814597613149355E-2</c:v>
                </c:pt>
                <c:pt idx="312">
                  <c:v>1.8201091397610485E-2</c:v>
                </c:pt>
                <c:pt idx="313">
                  <c:v>1.8259506786326644E-2</c:v>
                </c:pt>
                <c:pt idx="314">
                  <c:v>1.8321395558662662E-2</c:v>
                </c:pt>
                <c:pt idx="315">
                  <c:v>1.8372676892329277E-2</c:v>
                </c:pt>
                <c:pt idx="316">
                  <c:v>1.8438382689950846E-2</c:v>
                </c:pt>
                <c:pt idx="317">
                  <c:v>1.8492612794555392E-2</c:v>
                </c:pt>
                <c:pt idx="318">
                  <c:v>1.8551532555504048E-2</c:v>
                </c:pt>
                <c:pt idx="319">
                  <c:v>1.860732063381472E-2</c:v>
                </c:pt>
                <c:pt idx="320">
                  <c:v>1.8663105599989328E-2</c:v>
                </c:pt>
                <c:pt idx="321">
                  <c:v>1.8727923474383876E-2</c:v>
                </c:pt>
                <c:pt idx="322">
                  <c:v>1.8776403802891844E-2</c:v>
                </c:pt>
                <c:pt idx="323">
                  <c:v>1.8841909330530621E-2</c:v>
                </c:pt>
                <c:pt idx="324">
                  <c:v>1.8899592342934049E-2</c:v>
                </c:pt>
                <c:pt idx="325">
                  <c:v>1.8955013548891255E-2</c:v>
                </c:pt>
                <c:pt idx="326">
                  <c:v>1.9013732353240331E-2</c:v>
                </c:pt>
                <c:pt idx="327">
                  <c:v>1.9068799814803132E-2</c:v>
                </c:pt>
                <c:pt idx="328">
                  <c:v>1.9131333318016447E-2</c:v>
                </c:pt>
                <c:pt idx="329">
                  <c:v>1.9185699547187383E-2</c:v>
                </c:pt>
                <c:pt idx="330">
                  <c:v>1.9246315276223419E-2</c:v>
                </c:pt>
                <c:pt idx="331">
                  <c:v>1.9305537984276214E-2</c:v>
                </c:pt>
                <c:pt idx="332">
                  <c:v>1.9360242061714807E-2</c:v>
                </c:pt>
                <c:pt idx="333">
                  <c:v>1.9419458023298919E-2</c:v>
                </c:pt>
                <c:pt idx="334">
                  <c:v>1.9474850425958711E-2</c:v>
                </c:pt>
                <c:pt idx="335">
                  <c:v>1.9537011286826611E-2</c:v>
                </c:pt>
                <c:pt idx="336">
                  <c:v>1.9588924798927178E-2</c:v>
                </c:pt>
                <c:pt idx="337">
                  <c:v>1.9649863309298118E-2</c:v>
                </c:pt>
                <c:pt idx="338">
                  <c:v>1.9711318900621787E-2</c:v>
                </c:pt>
                <c:pt idx="339">
                  <c:v>1.9763744131751807E-2</c:v>
                </c:pt>
                <c:pt idx="340">
                  <c:v>1.9825019146796886E-2</c:v>
                </c:pt>
                <c:pt idx="341">
                  <c:v>1.9879868383442922E-2</c:v>
                </c:pt>
                <c:pt idx="342">
                  <c:v>1.9941656957887369E-2</c:v>
                </c:pt>
                <c:pt idx="343">
                  <c:v>1.9997888184872685E-2</c:v>
                </c:pt>
                <c:pt idx="344">
                  <c:v>2.0052554402075061E-2</c:v>
                </c:pt>
                <c:pt idx="345">
                  <c:v>2.0115894059272568E-2</c:v>
                </c:pt>
                <c:pt idx="346">
                  <c:v>2.0166736415616726E-2</c:v>
                </c:pt>
                <c:pt idx="347">
                  <c:v>2.0231456904246225E-2</c:v>
                </c:pt>
                <c:pt idx="348">
                  <c:v>2.028888632354901E-2</c:v>
                </c:pt>
                <c:pt idx="349">
                  <c:v>2.0344924541281187E-2</c:v>
                </c:pt>
                <c:pt idx="350">
                  <c:v>2.0403041356964444E-2</c:v>
                </c:pt>
                <c:pt idx="351">
                  <c:v>2.0457858899563256E-2</c:v>
                </c:pt>
                <c:pt idx="352">
                  <c:v>2.051978522997347E-2</c:v>
                </c:pt>
                <c:pt idx="353">
                  <c:v>2.0571647749211355E-2</c:v>
                </c:pt>
                <c:pt idx="354">
                  <c:v>2.0635995162827363E-2</c:v>
                </c:pt>
                <c:pt idx="355">
                  <c:v>2.0692360788794318E-2</c:v>
                </c:pt>
                <c:pt idx="356">
                  <c:v>2.0749937163350617E-2</c:v>
                </c:pt>
                <c:pt idx="357">
                  <c:v>2.0807510223059086E-2</c:v>
                </c:pt>
                <c:pt idx="358">
                  <c:v>2.0860918411101988E-2</c:v>
                </c:pt>
                <c:pt idx="359">
                  <c:v>2.0925073826751416E-2</c:v>
                </c:pt>
                <c:pt idx="360">
                  <c:v>2.0976741953025173E-2</c:v>
                </c:pt>
                <c:pt idx="361">
                  <c:v>2.1039676366285287E-2</c:v>
                </c:pt>
                <c:pt idx="362">
                  <c:v>2.1097752820399492E-2</c:v>
                </c:pt>
                <c:pt idx="363">
                  <c:v>2.1151145509774295E-2</c:v>
                </c:pt>
                <c:pt idx="364">
                  <c:v>2.1213375598701026E-2</c:v>
                </c:pt>
                <c:pt idx="365">
                  <c:v>2.1267628755905595E-2</c:v>
                </c:pt>
                <c:pt idx="366">
                  <c:v>2.1329678279418361E-2</c:v>
                </c:pt>
                <c:pt idx="367">
                  <c:v>2.1384791666560741E-2</c:v>
                </c:pt>
                <c:pt idx="368">
                  <c:v>2.1443194676983721E-2</c:v>
                </c:pt>
                <c:pt idx="369">
                  <c:v>2.1502460713922769E-2</c:v>
                </c:pt>
                <c:pt idx="370">
                  <c:v>2.1556178355987783E-2</c:v>
                </c:pt>
                <c:pt idx="371">
                  <c:v>2.1616823838801511E-2</c:v>
                </c:pt>
                <c:pt idx="372">
                  <c:v>2.1673480723940538E-2</c:v>
                </c:pt>
                <c:pt idx="373">
                  <c:v>2.1731693629342411E-2</c:v>
                </c:pt>
                <c:pt idx="374">
                  <c:v>2.1788344006875238E-2</c:v>
                </c:pt>
                <c:pt idx="375">
                  <c:v>2.184724313710799E-2</c:v>
                </c:pt>
                <c:pt idx="376">
                  <c:v>2.1903713751443555E-2</c:v>
                </c:pt>
                <c:pt idx="377">
                  <c:v>2.1959834760825737E-2</c:v>
                </c:pt>
                <c:pt idx="378">
                  <c:v>2.2020802164587738E-2</c:v>
                </c:pt>
                <c:pt idx="379">
                  <c:v>2.2077955729998381E-2</c:v>
                </c:pt>
                <c:pt idx="380">
                  <c:v>2.2136145095181067E-2</c:v>
                </c:pt>
                <c:pt idx="381">
                  <c:v>2.2192945733441549E-2</c:v>
                </c:pt>
                <c:pt idx="382">
                  <c:v>2.2248357881218525E-2</c:v>
                </c:pt>
                <c:pt idx="383">
                  <c:v>2.2311904908334103E-2</c:v>
                </c:pt>
                <c:pt idx="384">
                  <c:v>2.2363328292913157E-2</c:v>
                </c:pt>
                <c:pt idx="385">
                  <c:v>2.2426868014653149E-2</c:v>
                </c:pt>
                <c:pt idx="386">
                  <c:v>2.2485210198154509E-2</c:v>
                </c:pt>
                <c:pt idx="387">
                  <c:v>2.2538701968700506E-2</c:v>
                </c:pt>
                <c:pt idx="388">
                  <c:v>2.2598422409545283E-2</c:v>
                </c:pt>
                <c:pt idx="389">
                  <c:v>2.2651388859638924E-2</c:v>
                </c:pt>
                <c:pt idx="390">
                  <c:v>2.2714391048985771E-2</c:v>
                </c:pt>
                <c:pt idx="391">
                  <c:v>2.276769749373013E-2</c:v>
                </c:pt>
                <c:pt idx="392">
                  <c:v>2.2828788723289809E-2</c:v>
                </c:pt>
                <c:pt idx="393">
                  <c:v>2.2889357079457096E-2</c:v>
                </c:pt>
                <c:pt idx="394">
                  <c:v>2.29391934328032E-2</c:v>
                </c:pt>
                <c:pt idx="395">
                  <c:v>2.3003042631054495E-2</c:v>
                </c:pt>
                <c:pt idx="396">
                  <c:v>2.3057025764452989E-2</c:v>
                </c:pt>
                <c:pt idx="397">
                  <c:v>2.311861834443513E-2</c:v>
                </c:pt>
                <c:pt idx="398">
                  <c:v>2.3171211252673993E-2</c:v>
                </c:pt>
                <c:pt idx="399">
                  <c:v>2.3231585885070946E-2</c:v>
                </c:pt>
                <c:pt idx="400">
                  <c:v>2.3291610917430244E-2</c:v>
                </c:pt>
                <c:pt idx="401">
                  <c:v>2.334523253906462E-2</c:v>
                </c:pt>
                <c:pt idx="402">
                  <c:v>2.3407326243673858E-2</c:v>
                </c:pt>
                <c:pt idx="403">
                  <c:v>2.3461460505823747E-2</c:v>
                </c:pt>
                <c:pt idx="404">
                  <c:v>2.3523374056540522E-2</c:v>
                </c:pt>
                <c:pt idx="405">
                  <c:v>2.3576464467534131E-2</c:v>
                </c:pt>
                <c:pt idx="406">
                  <c:v>2.363352919295526E-2</c:v>
                </c:pt>
                <c:pt idx="407">
                  <c:v>2.369612372238664E-2</c:v>
                </c:pt>
                <c:pt idx="408">
                  <c:v>2.3745228290227807E-2</c:v>
                </c:pt>
                <c:pt idx="409">
                  <c:v>2.3811100701615084E-2</c:v>
                </c:pt>
                <c:pt idx="410">
                  <c:v>2.3867633405669844E-2</c:v>
                </c:pt>
                <c:pt idx="411">
                  <c:v>2.392450865035451E-2</c:v>
                </c:pt>
                <c:pt idx="412">
                  <c:v>2.3981207802077773E-2</c:v>
                </c:pt>
                <c:pt idx="413">
                  <c:v>2.4035311007325453E-2</c:v>
                </c:pt>
                <c:pt idx="414">
                  <c:v>2.4097361878516434E-2</c:v>
                </c:pt>
                <c:pt idx="415">
                  <c:v>2.4150076167514356E-2</c:v>
                </c:pt>
                <c:pt idx="416">
                  <c:v>2.4212465554909683E-2</c:v>
                </c:pt>
                <c:pt idx="417">
                  <c:v>2.4270185233603452E-2</c:v>
                </c:pt>
                <c:pt idx="418">
                  <c:v>2.4326000796189146E-2</c:v>
                </c:pt>
                <c:pt idx="419">
                  <c:v>2.4386824115868608E-2</c:v>
                </c:pt>
                <c:pt idx="420">
                  <c:v>2.443917759029806E-2</c:v>
                </c:pt>
                <c:pt idx="421">
                  <c:v>2.4502931090607229E-2</c:v>
                </c:pt>
                <c:pt idx="422">
                  <c:v>2.4555278486945109E-2</c:v>
                </c:pt>
                <c:pt idx="423">
                  <c:v>2.4616951606131168E-2</c:v>
                </c:pt>
                <c:pt idx="424">
                  <c:v>2.4673956989009246E-2</c:v>
                </c:pt>
                <c:pt idx="425">
                  <c:v>2.4727504540197644E-2</c:v>
                </c:pt>
                <c:pt idx="426">
                  <c:v>2.4789339757653683E-2</c:v>
                </c:pt>
                <c:pt idx="427">
                  <c:v>2.4842708421400503E-2</c:v>
                </c:pt>
                <c:pt idx="428">
                  <c:v>2.4904536515830022E-2</c:v>
                </c:pt>
                <c:pt idx="429">
                  <c:v>2.4958935169381663E-2</c:v>
                </c:pt>
                <c:pt idx="430">
                  <c:v>2.5016266420386037E-2</c:v>
                </c:pt>
                <c:pt idx="431">
                  <c:v>2.5079119797981404E-2</c:v>
                </c:pt>
                <c:pt idx="432">
                  <c:v>2.5127638522203989E-2</c:v>
                </c:pt>
                <c:pt idx="433">
                  <c:v>2.5192038744225698E-2</c:v>
                </c:pt>
                <c:pt idx="434">
                  <c:v>2.5246421760716647E-2</c:v>
                </c:pt>
                <c:pt idx="435">
                  <c:v>2.5306153348386266E-2</c:v>
                </c:pt>
                <c:pt idx="436">
                  <c:v>2.5362428978843495E-2</c:v>
                </c:pt>
                <c:pt idx="437">
                  <c:v>2.5420427541669077E-2</c:v>
                </c:pt>
                <c:pt idx="438">
                  <c:v>2.5481874729987641E-2</c:v>
                </c:pt>
                <c:pt idx="439">
                  <c:v>2.5531064280376627E-2</c:v>
                </c:pt>
                <c:pt idx="440">
                  <c:v>2.5596991742588442E-2</c:v>
                </c:pt>
                <c:pt idx="441">
                  <c:v>2.5650835031708445E-2</c:v>
                </c:pt>
                <c:pt idx="442">
                  <c:v>2.5708989430272486E-2</c:v>
                </c:pt>
                <c:pt idx="443">
                  <c:v>2.5766105146988811E-2</c:v>
                </c:pt>
                <c:pt idx="444">
                  <c:v>2.5819421708911414E-2</c:v>
                </c:pt>
                <c:pt idx="445">
                  <c:v>2.5884985104684205E-2</c:v>
                </c:pt>
                <c:pt idx="446">
                  <c:v>2.593225709669331E-2</c:v>
                </c:pt>
                <c:pt idx="447">
                  <c:v>2.6001090782373573E-2</c:v>
                </c:pt>
                <c:pt idx="448">
                  <c:v>2.6053532315251624E-2</c:v>
                </c:pt>
                <c:pt idx="449">
                  <c:v>2.6110283375705163E-2</c:v>
                </c:pt>
                <c:pt idx="450">
                  <c:v>2.6167893619995518E-2</c:v>
                </c:pt>
                <c:pt idx="451">
                  <c:v>2.6222223593881221E-2</c:v>
                </c:pt>
                <c:pt idx="452">
                  <c:v>2.6285691063202939E-2</c:v>
                </c:pt>
                <c:pt idx="453">
                  <c:v>2.6338117673720567E-2</c:v>
                </c:pt>
                <c:pt idx="454">
                  <c:v>2.6399853381794472E-2</c:v>
                </c:pt>
                <c:pt idx="455">
                  <c:v>2.6459860975877068E-2</c:v>
                </c:pt>
                <c:pt idx="456">
                  <c:v>2.6510726662456248E-2</c:v>
                </c:pt>
                <c:pt idx="457">
                  <c:v>2.6572279304596907E-2</c:v>
                </c:pt>
                <c:pt idx="458">
                  <c:v>2.6627104518209193E-2</c:v>
                </c:pt>
                <c:pt idx="459">
                  <c:v>2.6687788042271714E-2</c:v>
                </c:pt>
                <c:pt idx="460">
                  <c:v>2.6740883105201931E-2</c:v>
                </c:pt>
                <c:pt idx="461">
                  <c:v>2.6800870239013865E-2</c:v>
                </c:pt>
                <c:pt idx="462">
                  <c:v>2.6858957798355593E-2</c:v>
                </c:pt>
                <c:pt idx="463">
                  <c:v>2.691359494523474E-2</c:v>
                </c:pt>
                <c:pt idx="464">
                  <c:v>2.6974088745284813E-2</c:v>
                </c:pt>
                <c:pt idx="465">
                  <c:v>2.7030615256664739E-2</c:v>
                </c:pt>
                <c:pt idx="466">
                  <c:v>2.7089895726197025E-2</c:v>
                </c:pt>
                <c:pt idx="467">
                  <c:v>2.7142969444052801E-2</c:v>
                </c:pt>
                <c:pt idx="468">
                  <c:v>2.7201037135662159E-2</c:v>
                </c:pt>
                <c:pt idx="469">
                  <c:v>2.7260652088557148E-2</c:v>
                </c:pt>
                <c:pt idx="470">
                  <c:v>2.7313889028010806E-2</c:v>
                </c:pt>
                <c:pt idx="471">
                  <c:v>2.7376770434990143E-2</c:v>
                </c:pt>
                <c:pt idx="472">
                  <c:v>2.7433790977301885E-2</c:v>
                </c:pt>
                <c:pt idx="473">
                  <c:v>2.7490980521208519E-2</c:v>
                </c:pt>
                <c:pt idx="474">
                  <c:v>2.754765006586506E-2</c:v>
                </c:pt>
                <c:pt idx="475">
                  <c:v>2.7602421832101182E-2</c:v>
                </c:pt>
                <c:pt idx="476">
                  <c:v>2.7664251762095426E-2</c:v>
                </c:pt>
                <c:pt idx="477">
                  <c:v>2.7716950578726477E-2</c:v>
                </c:pt>
                <c:pt idx="478">
                  <c:v>2.7778256818394669E-2</c:v>
                </c:pt>
                <c:pt idx="479">
                  <c:v>2.7837837371319892E-2</c:v>
                </c:pt>
                <c:pt idx="480">
                  <c:v>2.7890354857287126E-2</c:v>
                </c:pt>
                <c:pt idx="481">
                  <c:v>2.7949756558207892E-2</c:v>
                </c:pt>
                <c:pt idx="482">
                  <c:v>2.8004678469679776E-2</c:v>
                </c:pt>
                <c:pt idx="483">
                  <c:v>2.8065450611610972E-2</c:v>
                </c:pt>
                <c:pt idx="484">
                  <c:v>2.8120021880712002E-2</c:v>
                </c:pt>
                <c:pt idx="485">
                  <c:v>2.8178549269653162E-2</c:v>
                </c:pt>
                <c:pt idx="486">
                  <c:v>2.8236556860401631E-2</c:v>
                </c:pt>
                <c:pt idx="487">
                  <c:v>2.829111879307103E-2</c:v>
                </c:pt>
                <c:pt idx="488">
                  <c:v>2.8351701425907681E-2</c:v>
                </c:pt>
                <c:pt idx="489">
                  <c:v>2.8406257076600092E-2</c:v>
                </c:pt>
                <c:pt idx="490">
                  <c:v>2.8468381495999815E-2</c:v>
                </c:pt>
                <c:pt idx="491">
                  <c:v>2.8522414556330179E-2</c:v>
                </c:pt>
                <c:pt idx="492">
                  <c:v>2.8580230139091341E-2</c:v>
                </c:pt>
                <c:pt idx="493">
                  <c:v>2.8639074710464334E-2</c:v>
                </c:pt>
                <c:pt idx="494">
                  <c:v>2.8692754457108761E-2</c:v>
                </c:pt>
                <c:pt idx="495">
                  <c:v>2.8754517010732956E-2</c:v>
                </c:pt>
                <c:pt idx="496">
                  <c:v>2.8809566767986104E-2</c:v>
                </c:pt>
                <c:pt idx="497">
                  <c:v>2.8869085908395976E-2</c:v>
                </c:pt>
                <c:pt idx="498">
                  <c:v>2.8924129359193747E-2</c:v>
                </c:pt>
                <c:pt idx="499">
                  <c:v>2.8980545752092458E-2</c:v>
                </c:pt>
                <c:pt idx="500">
                  <c:v>2.9039194786227709E-2</c:v>
                </c:pt>
                <c:pt idx="501">
                  <c:v>2.9094916781639824E-2</c:v>
                </c:pt>
                <c:pt idx="502">
                  <c:v>2.9154590907618582E-2</c:v>
                </c:pt>
                <c:pt idx="503">
                  <c:v>2.921202604032681E-2</c:v>
                </c:pt>
                <c:pt idx="504">
                  <c:v>2.9267910353279452E-2</c:v>
                </c:pt>
                <c:pt idx="505">
                  <c:v>2.9325167040957847E-2</c:v>
                </c:pt>
                <c:pt idx="506">
                  <c:v>2.9381388886529389E-2</c:v>
                </c:pt>
                <c:pt idx="507">
                  <c:v>2.9440530168880957E-2</c:v>
                </c:pt>
                <c:pt idx="508">
                  <c:v>2.9495026451757916E-2</c:v>
                </c:pt>
                <c:pt idx="509">
                  <c:v>2.9557083270898482E-2</c:v>
                </c:pt>
                <c:pt idx="510">
                  <c:v>2.9613120192024632E-2</c:v>
                </c:pt>
                <c:pt idx="511">
                  <c:v>2.9668638339210983E-2</c:v>
                </c:pt>
                <c:pt idx="512">
                  <c:v>2.9727762636203397E-2</c:v>
                </c:pt>
                <c:pt idx="513">
                  <c:v>2.9782586985618326E-2</c:v>
                </c:pt>
                <c:pt idx="514">
                  <c:v>2.9842563787159417E-2</c:v>
                </c:pt>
                <c:pt idx="515">
                  <c:v>2.9897038165698761E-2</c:v>
                </c:pt>
                <c:pt idx="516">
                  <c:v>2.9955977132010463E-2</c:v>
                </c:pt>
                <c:pt idx="517">
                  <c:v>3.0015428080184751E-2</c:v>
                </c:pt>
                <c:pt idx="518">
                  <c:v>3.0066800474818908E-2</c:v>
                </c:pt>
                <c:pt idx="519">
                  <c:v>3.0131227005274097E-2</c:v>
                </c:pt>
                <c:pt idx="520">
                  <c:v>3.0184311347286816E-2</c:v>
                </c:pt>
                <c:pt idx="521">
                  <c:v>3.0242546267486708E-2</c:v>
                </c:pt>
                <c:pt idx="522">
                  <c:v>3.0298888331163665E-2</c:v>
                </c:pt>
                <c:pt idx="523">
                  <c:v>3.0354883700395571E-2</c:v>
                </c:pt>
                <c:pt idx="524">
                  <c:v>3.0416371935551498E-2</c:v>
                </c:pt>
                <c:pt idx="525">
                  <c:v>3.0467208515023093E-2</c:v>
                </c:pt>
                <c:pt idx="526">
                  <c:v>3.0530750605325105E-2</c:v>
                </c:pt>
                <c:pt idx="527">
                  <c:v>3.0586217832150583E-2</c:v>
                </c:pt>
                <c:pt idx="528">
                  <c:v>3.0643914221402817E-2</c:v>
                </c:pt>
                <c:pt idx="529">
                  <c:v>3.0699375171885739E-2</c:v>
                </c:pt>
                <c:pt idx="530">
                  <c:v>3.0755691503482029E-2</c:v>
                </c:pt>
                <c:pt idx="531">
                  <c:v>3.0816983418608449E-2</c:v>
                </c:pt>
                <c:pt idx="532">
                  <c:v>3.0868657996847744E-2</c:v>
                </c:pt>
                <c:pt idx="533">
                  <c:v>3.0932689567008669E-2</c:v>
                </c:pt>
                <c:pt idx="534">
                  <c:v>3.098710459559462E-2</c:v>
                </c:pt>
                <c:pt idx="535">
                  <c:v>3.1044949502087835E-2</c:v>
                </c:pt>
                <c:pt idx="536">
                  <c:v>3.1099873319334476E-2</c:v>
                </c:pt>
                <c:pt idx="537">
                  <c:v>3.1154965742895637E-2</c:v>
                </c:pt>
                <c:pt idx="538">
                  <c:v>3.121932220702291E-2</c:v>
                </c:pt>
                <c:pt idx="539">
                  <c:v>3.1266685918809156E-2</c:v>
                </c:pt>
                <c:pt idx="540">
                  <c:v>3.1331721563599008E-2</c:v>
                </c:pt>
                <c:pt idx="541">
                  <c:v>3.1388517044203923E-2</c:v>
                </c:pt>
                <c:pt idx="542">
                  <c:v>3.1443078848586659E-2</c:v>
                </c:pt>
                <c:pt idx="543">
                  <c:v>3.150226989233007E-2</c:v>
                </c:pt>
                <c:pt idx="544">
                  <c:v>3.1555453059286878E-2</c:v>
                </c:pt>
                <c:pt idx="545">
                  <c:v>3.1617896780616654E-2</c:v>
                </c:pt>
                <c:pt idx="546">
                  <c:v>3.1671759935281617E-2</c:v>
                </c:pt>
                <c:pt idx="547">
                  <c:v>3.1730422873152087E-2</c:v>
                </c:pt>
                <c:pt idx="548">
                  <c:v>3.1789082369883939E-2</c:v>
                </c:pt>
                <c:pt idx="549">
                  <c:v>3.1842936304990459E-2</c:v>
                </c:pt>
                <c:pt idx="550">
                  <c:v>3.1902446675290269E-2</c:v>
                </c:pt>
                <c:pt idx="551">
                  <c:v>3.1958009357212248E-2</c:v>
                </c:pt>
                <c:pt idx="552">
                  <c:v>3.2018027304311372E-2</c:v>
                </c:pt>
                <c:pt idx="553">
                  <c:v>3.2070668652559302E-2</c:v>
                </c:pt>
                <c:pt idx="554">
                  <c:v>3.2128965283322007E-2</c:v>
                </c:pt>
                <c:pt idx="555">
                  <c:v>3.2189315861908582E-2</c:v>
                </c:pt>
                <c:pt idx="556">
                  <c:v>3.2242119630601349E-2</c:v>
                </c:pt>
                <c:pt idx="557">
                  <c:v>3.2302463380849966E-2</c:v>
                </c:pt>
                <c:pt idx="558">
                  <c:v>3.2357146759387806E-2</c:v>
                </c:pt>
                <c:pt idx="559">
                  <c:v>3.2417312162842021E-2</c:v>
                </c:pt>
                <c:pt idx="560">
                  <c:v>3.2473360435674184E-2</c:v>
                </c:pt>
                <c:pt idx="561">
                  <c:v>3.2526834758414218E-2</c:v>
                </c:pt>
                <c:pt idx="562">
                  <c:v>3.258990336130789E-2</c:v>
                </c:pt>
                <c:pt idx="563">
                  <c:v>3.2639601360288185E-2</c:v>
                </c:pt>
                <c:pt idx="564">
                  <c:v>3.2704205066695587E-2</c:v>
                </c:pt>
                <c:pt idx="565">
                  <c:v>3.276023726243301E-2</c:v>
                </c:pt>
                <c:pt idx="566">
                  <c:v>3.2815923642920741E-2</c:v>
                </c:pt>
                <c:pt idx="567">
                  <c:v>3.2874348173221796E-2</c:v>
                </c:pt>
                <c:pt idx="568">
                  <c:v>3.2927115782967628E-2</c:v>
                </c:pt>
                <c:pt idx="569">
                  <c:v>3.298913129748747E-2</c:v>
                </c:pt>
                <c:pt idx="570">
                  <c:v>3.3041207653771429E-2</c:v>
                </c:pt>
                <c:pt idx="571">
                  <c:v>3.3102873515946395E-2</c:v>
                </c:pt>
                <c:pt idx="572">
                  <c:v>3.3159225936807465E-2</c:v>
                </c:pt>
                <c:pt idx="573">
                  <c:v>3.3215575182251926E-2</c:v>
                </c:pt>
                <c:pt idx="574">
                  <c:v>3.3273120070706194E-2</c:v>
                </c:pt>
                <c:pt idx="575">
                  <c:v>3.3326037893535457E-2</c:v>
                </c:pt>
                <c:pt idx="576">
                  <c:v>3.3389227353280516E-2</c:v>
                </c:pt>
                <c:pt idx="577">
                  <c:v>3.3440084262241106E-2</c:v>
                </c:pt>
                <c:pt idx="578">
                  <c:v>3.3501725533009195E-2</c:v>
                </c:pt>
                <c:pt idx="579">
                  <c:v>3.3558740325795096E-2</c:v>
                </c:pt>
                <c:pt idx="580">
                  <c:v>3.361147183510968E-2</c:v>
                </c:pt>
                <c:pt idx="581">
                  <c:v>3.3674985643264183E-2</c:v>
                </c:pt>
                <c:pt idx="582">
                  <c:v>3.3726683932062337E-2</c:v>
                </c:pt>
                <c:pt idx="583">
                  <c:v>3.3788478710936702E-2</c:v>
                </c:pt>
                <c:pt idx="584">
                  <c:v>3.3842396243313651E-2</c:v>
                </c:pt>
                <c:pt idx="585">
                  <c:v>3.3900589682772833E-2</c:v>
                </c:pt>
                <c:pt idx="586">
                  <c:v>3.3959635446765744E-2</c:v>
                </c:pt>
                <c:pt idx="587">
                  <c:v>3.4010976755583316E-2</c:v>
                </c:pt>
                <c:pt idx="588">
                  <c:v>3.4072753969685045E-2</c:v>
                </c:pt>
                <c:pt idx="589">
                  <c:v>3.4128196197614299E-2</c:v>
                </c:pt>
                <c:pt idx="590">
                  <c:v>3.4185859698251379E-2</c:v>
                </c:pt>
                <c:pt idx="591">
                  <c:v>3.4242664406076637E-2</c:v>
                </c:pt>
                <c:pt idx="592">
                  <c:v>3.4298952635358655E-2</c:v>
                </c:pt>
                <c:pt idx="593">
                  <c:v>3.4355066622041165E-2</c:v>
                </c:pt>
                <c:pt idx="594">
                  <c:v>3.4411177460121067E-2</c:v>
                </c:pt>
                <c:pt idx="595">
                  <c:v>3.4471390467072427E-2</c:v>
                </c:pt>
                <c:pt idx="596">
                  <c:v>3.4527323733739533E-2</c:v>
                </c:pt>
                <c:pt idx="597">
                  <c:v>3.4585135259629217E-2</c:v>
                </c:pt>
                <c:pt idx="598">
                  <c:v>3.4641575241111174E-2</c:v>
                </c:pt>
                <c:pt idx="599">
                  <c:v>3.4695959845971722E-2</c:v>
                </c:pt>
                <c:pt idx="600">
                  <c:v>3.4758720792369337E-2</c:v>
                </c:pt>
                <c:pt idx="601">
                  <c:v>3.4809166109100939E-2</c:v>
                </c:pt>
                <c:pt idx="602">
                  <c:v>3.4872090937206966E-2</c:v>
                </c:pt>
                <c:pt idx="603">
                  <c:v>3.4929540583292028E-2</c:v>
                </c:pt>
                <c:pt idx="604">
                  <c:v>3.4982028892473524E-2</c:v>
                </c:pt>
                <c:pt idx="605">
                  <c:v>3.5042207537586537E-2</c:v>
                </c:pt>
                <c:pt idx="606">
                  <c:v>3.5093664245368535E-2</c:v>
                </c:pt>
                <c:pt idx="607">
                  <c:v>3.5156229299797642E-2</c:v>
                </c:pt>
                <c:pt idx="608">
                  <c:v>3.5209218497363762E-2</c:v>
                </c:pt>
                <c:pt idx="609">
                  <c:v>3.5268528881697889E-2</c:v>
                </c:pt>
                <c:pt idx="610">
                  <c:v>3.5328861196550106E-2</c:v>
                </c:pt>
                <c:pt idx="611">
                  <c:v>3.5377739666397068E-2</c:v>
                </c:pt>
                <c:pt idx="612">
                  <c:v>3.5441654060777913E-2</c:v>
                </c:pt>
                <c:pt idx="613">
                  <c:v>3.5494286377237297E-2</c:v>
                </c:pt>
                <c:pt idx="614">
                  <c:v>3.5554946812187904E-2</c:v>
                </c:pt>
                <c:pt idx="615">
                  <c:v>3.5607744026557628E-2</c:v>
                </c:pt>
                <c:pt idx="616">
                  <c:v>3.5666176528577107E-2</c:v>
                </c:pt>
                <c:pt idx="617">
                  <c:v>3.5725459817549314E-2</c:v>
                </c:pt>
                <c:pt idx="618">
                  <c:v>3.5779102185602776E-2</c:v>
                </c:pt>
                <c:pt idx="619">
                  <c:v>3.5840086987679369E-2</c:v>
                </c:pt>
                <c:pt idx="620">
                  <c:v>3.5894577264039641E-2</c:v>
                </c:pt>
                <c:pt idx="621">
                  <c:v>3.5955042621849204E-2</c:v>
                </c:pt>
                <c:pt idx="622">
                  <c:v>3.600781871705723E-2</c:v>
                </c:pt>
                <c:pt idx="623">
                  <c:v>3.6063495332261275E-2</c:v>
                </c:pt>
                <c:pt idx="624">
                  <c:v>3.6125658196937298E-2</c:v>
                </c:pt>
                <c:pt idx="625">
                  <c:v>3.6174326973561613E-2</c:v>
                </c:pt>
                <c:pt idx="626">
                  <c:v>3.6239385743767075E-2</c:v>
                </c:pt>
                <c:pt idx="627">
                  <c:v>3.6294707982160064E-2</c:v>
                </c:pt>
                <c:pt idx="628">
                  <c:v>3.6351051560535162E-2</c:v>
                </c:pt>
                <c:pt idx="629">
                  <c:v>3.64075626881631E-2</c:v>
                </c:pt>
                <c:pt idx="630">
                  <c:v>3.6460656336408333E-2</c:v>
                </c:pt>
                <c:pt idx="631">
                  <c:v>3.652228240599649E-2</c:v>
                </c:pt>
                <c:pt idx="632">
                  <c:v>3.6574687183583025E-2</c:v>
                </c:pt>
                <c:pt idx="633">
                  <c:v>3.6635794172551799E-2</c:v>
                </c:pt>
                <c:pt idx="634">
                  <c:v>3.6693313261608684E-2</c:v>
                </c:pt>
                <c:pt idx="635">
                  <c:v>3.6746733072469236E-2</c:v>
                </c:pt>
                <c:pt idx="636">
                  <c:v>3.6807488238724997E-2</c:v>
                </c:pt>
                <c:pt idx="637">
                  <c:v>3.686073130459612E-2</c:v>
                </c:pt>
                <c:pt idx="638">
                  <c:v>3.6921991453173653E-2</c:v>
                </c:pt>
                <c:pt idx="639">
                  <c:v>3.6974716542607367E-2</c:v>
                </c:pt>
                <c:pt idx="640">
                  <c:v>3.7033751693279167E-2</c:v>
                </c:pt>
                <c:pt idx="641">
                  <c:v>3.7091418504356474E-2</c:v>
                </c:pt>
                <c:pt idx="642">
                  <c:v>3.7144134661725899E-2</c:v>
                </c:pt>
                <c:pt idx="643">
                  <c:v>3.720452451406546E-2</c:v>
                </c:pt>
                <c:pt idx="644">
                  <c:v>3.7258940494568231E-2</c:v>
                </c:pt>
                <c:pt idx="645">
                  <c:v>3.7319152846323173E-2</c:v>
                </c:pt>
                <c:pt idx="646">
                  <c:v>3.7373221472043985E-2</c:v>
                </c:pt>
                <c:pt idx="647">
                  <c:v>3.7429163218962405E-2</c:v>
                </c:pt>
                <c:pt idx="648">
                  <c:v>3.7490559095157208E-2</c:v>
                </c:pt>
                <c:pt idx="649">
                  <c:v>3.7540184673588814E-2</c:v>
                </c:pt>
                <c:pt idx="650">
                  <c:v>3.7602255813615079E-2</c:v>
                </c:pt>
                <c:pt idx="651">
                  <c:v>3.7658184749777938E-2</c:v>
                </c:pt>
                <c:pt idx="652">
                  <c:v>3.7715815564069492E-2</c:v>
                </c:pt>
                <c:pt idx="653">
                  <c:v>3.7773272566597835E-2</c:v>
                </c:pt>
                <c:pt idx="654">
                  <c:v>3.7827828089130378E-2</c:v>
                </c:pt>
                <c:pt idx="655">
                  <c:v>3.7888176668681411E-2</c:v>
                </c:pt>
                <c:pt idx="656">
                  <c:v>3.7939487144203421E-2</c:v>
                </c:pt>
                <c:pt idx="657">
                  <c:v>3.8002385763156406E-2</c:v>
                </c:pt>
                <c:pt idx="658">
                  <c:v>3.8057440114854624E-2</c:v>
                </c:pt>
                <c:pt idx="659">
                  <c:v>3.8112661868558086E-2</c:v>
                </c:pt>
                <c:pt idx="660">
                  <c:v>3.8170266497668311E-2</c:v>
                </c:pt>
                <c:pt idx="661">
                  <c:v>3.8223266642451244E-2</c:v>
                </c:pt>
                <c:pt idx="662">
                  <c:v>3.8285806608620035E-2</c:v>
                </c:pt>
                <c:pt idx="663">
                  <c:v>3.8335903923516754E-2</c:v>
                </c:pt>
                <c:pt idx="664">
                  <c:v>3.84004814531657E-2</c:v>
                </c:pt>
                <c:pt idx="665">
                  <c:v>3.8453810147653623E-2</c:v>
                </c:pt>
                <c:pt idx="666">
                  <c:v>3.8510032209137228E-2</c:v>
                </c:pt>
                <c:pt idx="667">
                  <c:v>3.8567102887098484E-2</c:v>
                </c:pt>
                <c:pt idx="668">
                  <c:v>3.8619400618607053E-2</c:v>
                </c:pt>
                <c:pt idx="669">
                  <c:v>3.8683959843925649E-2</c:v>
                </c:pt>
                <c:pt idx="670">
                  <c:v>3.8735059177976143E-2</c:v>
                </c:pt>
                <c:pt idx="671">
                  <c:v>3.879552335037513E-2</c:v>
                </c:pt>
                <c:pt idx="672">
                  <c:v>3.8854621416820875E-2</c:v>
                </c:pt>
                <c:pt idx="673">
                  <c:v>3.890537143569265E-2</c:v>
                </c:pt>
                <c:pt idx="674">
                  <c:v>3.8966847035731528E-2</c:v>
                </c:pt>
                <c:pt idx="675">
                  <c:v>3.9020656370540238E-2</c:v>
                </c:pt>
                <c:pt idx="676">
                  <c:v>3.9080081670019098E-2</c:v>
                </c:pt>
                <c:pt idx="677">
                  <c:v>3.9134055171086264E-2</c:v>
                </c:pt>
                <c:pt idx="678">
                  <c:v>3.9190749749490814E-2</c:v>
                </c:pt>
                <c:pt idx="679">
                  <c:v>3.9249994703217161E-2</c:v>
                </c:pt>
                <c:pt idx="680">
                  <c:v>3.9303278114716213E-2</c:v>
                </c:pt>
                <c:pt idx="681">
                  <c:v>3.9363537721290268E-2</c:v>
                </c:pt>
                <c:pt idx="682">
                  <c:v>3.9418517188686074E-2</c:v>
                </c:pt>
                <c:pt idx="683">
                  <c:v>3.9476216846325095E-2</c:v>
                </c:pt>
                <c:pt idx="684">
                  <c:v>3.9531190119201684E-2</c:v>
                </c:pt>
                <c:pt idx="685">
                  <c:v>3.9586670915627599E-2</c:v>
                </c:pt>
                <c:pt idx="686">
                  <c:v>3.9646743276462927E-2</c:v>
                </c:pt>
                <c:pt idx="687">
                  <c:v>3.9697793437852048E-2</c:v>
                </c:pt>
                <c:pt idx="688">
                  <c:v>3.976177262694118E-2</c:v>
                </c:pt>
                <c:pt idx="689">
                  <c:v>3.9817580917310996E-2</c:v>
                </c:pt>
                <c:pt idx="690">
                  <c:v>3.987372635920082E-2</c:v>
                </c:pt>
                <c:pt idx="691">
                  <c:v>3.9929868648956757E-2</c:v>
                </c:pt>
                <c:pt idx="692">
                  <c:v>3.9982605504647849E-2</c:v>
                </c:pt>
                <c:pt idx="693">
                  <c:v>4.0045545853208492E-2</c:v>
                </c:pt>
                <c:pt idx="694">
                  <c:v>4.009589527994168E-2</c:v>
                </c:pt>
                <c:pt idx="695">
                  <c:v>4.0157807991542553E-2</c:v>
                </c:pt>
                <c:pt idx="696">
                  <c:v>4.021597523360488E-2</c:v>
                </c:pt>
                <c:pt idx="697">
                  <c:v>4.0267336476626274E-2</c:v>
                </c:pt>
                <c:pt idx="698">
                  <c:v>4.0328048186241736E-2</c:v>
                </c:pt>
                <c:pt idx="699">
                  <c:v>4.0379743767301406E-2</c:v>
                </c:pt>
                <c:pt idx="700">
                  <c:v>4.044197898071937E-2</c:v>
                </c:pt>
                <c:pt idx="701">
                  <c:v>4.0494688836947498E-2</c:v>
                </c:pt>
                <c:pt idx="702">
                  <c:v>4.0552326435039879E-2</c:v>
                </c:pt>
                <c:pt idx="703">
                  <c:v>4.0610470734245743E-2</c:v>
                </c:pt>
                <c:pt idx="704">
                  <c:v>4.0663001711596661E-2</c:v>
                </c:pt>
                <c:pt idx="705">
                  <c:v>4.0725049311305224E-2</c:v>
                </c:pt>
                <c:pt idx="706">
                  <c:v>4.0776894353116197E-2</c:v>
                </c:pt>
                <c:pt idx="707">
                  <c:v>4.083961476161841E-2</c:v>
                </c:pt>
                <c:pt idx="708">
                  <c:v>4.0892643582625031E-2</c:v>
                </c:pt>
                <c:pt idx="709">
                  <c:v>4.0949068598976963E-2</c:v>
                </c:pt>
                <c:pt idx="710">
                  <c:v>4.1008719295730758E-2</c:v>
                </c:pt>
                <c:pt idx="711">
                  <c:v>4.1059530045835013E-2</c:v>
                </c:pt>
                <c:pt idx="712">
                  <c:v>4.1122402651004239E-2</c:v>
                </c:pt>
                <c:pt idx="713">
                  <c:v>4.1175246566995422E-2</c:v>
                </c:pt>
                <c:pt idx="714">
                  <c:v>4.1234883774003944E-2</c:v>
                </c:pt>
                <c:pt idx="715">
                  <c:v>4.128908088585477E-2</c:v>
                </c:pt>
                <c:pt idx="716">
                  <c:v>4.1344634124346871E-2</c:v>
                </c:pt>
                <c:pt idx="717">
                  <c:v>4.1403411866693579E-2</c:v>
                </c:pt>
                <c:pt idx="718">
                  <c:v>4.1457090254683325E-2</c:v>
                </c:pt>
                <c:pt idx="719">
                  <c:v>4.1517899630896429E-2</c:v>
                </c:pt>
                <c:pt idx="720">
                  <c:v>4.1573440159573392E-2</c:v>
                </c:pt>
                <c:pt idx="721">
                  <c:v>4.1628298265190718E-2</c:v>
                </c:pt>
                <c:pt idx="722">
                  <c:v>4.168485161373716E-2</c:v>
                </c:pt>
                <c:pt idx="723">
                  <c:v>4.1740043239500368E-2</c:v>
                </c:pt>
                <c:pt idx="724">
                  <c:v>4.1799986385227486E-2</c:v>
                </c:pt>
                <c:pt idx="725">
                  <c:v>4.1853134101166027E-2</c:v>
                </c:pt>
                <c:pt idx="726">
                  <c:v>4.1914598544175015E-2</c:v>
                </c:pt>
                <c:pt idx="727">
                  <c:v>4.1969947268316113E-2</c:v>
                </c:pt>
                <c:pt idx="728">
                  <c:v>4.2024444092446517E-2</c:v>
                </c:pt>
                <c:pt idx="729">
                  <c:v>4.2082672619399131E-2</c:v>
                </c:pt>
                <c:pt idx="730">
                  <c:v>4.2136484307531585E-2</c:v>
                </c:pt>
                <c:pt idx="731">
                  <c:v>4.2196912909289862E-2</c:v>
                </c:pt>
                <c:pt idx="732">
                  <c:v>4.2250378992413726E-2</c:v>
                </c:pt>
                <c:pt idx="733">
                  <c:v>4.2308594365378885E-2</c:v>
                </c:pt>
                <c:pt idx="734">
                  <c:v>4.2367485186480945E-2</c:v>
                </c:pt>
                <c:pt idx="735">
                  <c:v>4.2417039040584345E-2</c:v>
                </c:pt>
                <c:pt idx="736">
                  <c:v>4.2482202015073231E-2</c:v>
                </c:pt>
                <c:pt idx="737">
                  <c:v>4.2533446996639634E-2</c:v>
                </c:pt>
                <c:pt idx="738">
                  <c:v>4.2591306551155964E-2</c:v>
                </c:pt>
                <c:pt idx="739">
                  <c:v>4.2646957157660127E-2</c:v>
                </c:pt>
                <c:pt idx="740">
                  <c:v>4.2701756405380278E-2</c:v>
                </c:pt>
                <c:pt idx="741">
                  <c:v>4.2763677638029622E-2</c:v>
                </c:pt>
                <c:pt idx="742">
                  <c:v>4.2813211863644909E-2</c:v>
                </c:pt>
                <c:pt idx="743">
                  <c:v>4.2876483178953866E-2</c:v>
                </c:pt>
                <c:pt idx="744">
                  <c:v>4.2930761009882447E-2</c:v>
                </c:pt>
                <c:pt idx="745">
                  <c:v>4.2987919165752043E-2</c:v>
                </c:pt>
                <c:pt idx="746">
                  <c:v>4.3043547705513815E-2</c:v>
                </c:pt>
                <c:pt idx="747">
                  <c:v>4.3098155640060379E-2</c:v>
                </c:pt>
                <c:pt idx="748">
                  <c:v>4.3159204458784566E-2</c:v>
                </c:pt>
                <c:pt idx="749">
                  <c:v>4.3209906061296779E-2</c:v>
                </c:pt>
                <c:pt idx="750">
                  <c:v>4.3273152283013136E-2</c:v>
                </c:pt>
                <c:pt idx="751">
                  <c:v>4.3326730402806962E-2</c:v>
                </c:pt>
                <c:pt idx="752">
                  <c:v>4.338352685729932E-2</c:v>
                </c:pt>
                <c:pt idx="753">
                  <c:v>4.3438455285063099E-2</c:v>
                </c:pt>
                <c:pt idx="754">
                  <c:v>4.3491685512250043E-2</c:v>
                </c:pt>
                <c:pt idx="755">
                  <c:v>4.3556100469357525E-2</c:v>
                </c:pt>
                <c:pt idx="756">
                  <c:v>4.3603391967465384E-2</c:v>
                </c:pt>
                <c:pt idx="757">
                  <c:v>4.3667121774799117E-2</c:v>
                </c:pt>
                <c:pt idx="758">
                  <c:v>4.3723220983298207E-2</c:v>
                </c:pt>
                <c:pt idx="759">
                  <c:v>4.3776774995328463E-2</c:v>
                </c:pt>
                <c:pt idx="760">
                  <c:v>4.3835918340427216E-2</c:v>
                </c:pt>
                <c:pt idx="761">
                  <c:v>4.388828015925153E-2</c:v>
                </c:pt>
                <c:pt idx="762">
                  <c:v>4.3950127966728182E-2</c:v>
                </c:pt>
                <c:pt idx="763">
                  <c:v>4.4003161533345457E-2</c:v>
                </c:pt>
                <c:pt idx="764">
                  <c:v>4.4060427849517199E-2</c:v>
                </c:pt>
                <c:pt idx="765">
                  <c:v>4.4119046184874972E-2</c:v>
                </c:pt>
                <c:pt idx="766">
                  <c:v>4.4171731987681186E-2</c:v>
                </c:pt>
                <c:pt idx="767">
                  <c:v>4.4231190765444794E-2</c:v>
                </c:pt>
                <c:pt idx="768">
                  <c:v>4.4286072653368334E-2</c:v>
                </c:pt>
                <c:pt idx="769">
                  <c:v>4.4345694006976993E-2</c:v>
                </c:pt>
                <c:pt idx="770">
                  <c:v>4.439701295041093E-2</c:v>
                </c:pt>
                <c:pt idx="771">
                  <c:v>4.4454426072644646E-2</c:v>
                </c:pt>
                <c:pt idx="772">
                  <c:v>4.4514037389938574E-2</c:v>
                </c:pt>
                <c:pt idx="773">
                  <c:v>4.456619437774198E-2</c:v>
                </c:pt>
                <c:pt idx="774">
                  <c:v>4.4626814990597737E-2</c:v>
                </c:pt>
                <c:pt idx="775">
                  <c:v>4.4679812683178721E-2</c:v>
                </c:pt>
                <c:pt idx="776">
                  <c:v>4.4739241259655602E-2</c:v>
                </c:pt>
                <c:pt idx="777">
                  <c:v>4.4795111059334598E-2</c:v>
                </c:pt>
                <c:pt idx="778">
                  <c:v>4.4846914811834004E-2</c:v>
                </c:pt>
                <c:pt idx="779">
                  <c:v>4.4909719030368452E-2</c:v>
                </c:pt>
                <c:pt idx="780">
                  <c:v>4.4959316340003823E-2</c:v>
                </c:pt>
                <c:pt idx="781">
                  <c:v>4.5022959795844558E-2</c:v>
                </c:pt>
                <c:pt idx="782">
                  <c:v>4.5078813746916822E-2</c:v>
                </c:pt>
                <c:pt idx="783">
                  <c:v>4.5132633693820735E-2</c:v>
                </c:pt>
                <c:pt idx="784">
                  <c:v>4.5191019983111883E-2</c:v>
                </c:pt>
                <c:pt idx="785">
                  <c:v>4.5242634008701661E-2</c:v>
                </c:pt>
                <c:pt idx="786">
                  <c:v>4.5304905746000032E-2</c:v>
                </c:pt>
                <c:pt idx="787">
                  <c:v>4.535617548856366E-2</c:v>
                </c:pt>
                <c:pt idx="788">
                  <c:v>4.541657904014159E-2</c:v>
                </c:pt>
                <c:pt idx="789">
                  <c:v>4.5472072644771669E-2</c:v>
                </c:pt>
                <c:pt idx="790">
                  <c:v>4.5528070691114211E-2</c:v>
                </c:pt>
                <c:pt idx="791">
                  <c:v>4.558457309425773E-2</c:v>
                </c:pt>
                <c:pt idx="792">
                  <c:v>4.5636505122180385E-2</c:v>
                </c:pt>
                <c:pt idx="793">
                  <c:v>4.5699259772240354E-2</c:v>
                </c:pt>
                <c:pt idx="794">
                  <c:v>4.5750340164839573E-2</c:v>
                </c:pt>
                <c:pt idx="795">
                  <c:v>4.5810719912881701E-2</c:v>
                </c:pt>
                <c:pt idx="796">
                  <c:v>4.586737546464624E-2</c:v>
                </c:pt>
                <c:pt idx="797">
                  <c:v>4.5918785485958923E-2</c:v>
                </c:pt>
                <c:pt idx="798">
                  <c:v>4.5982029715408983E-2</c:v>
                </c:pt>
                <c:pt idx="799">
                  <c:v>4.6033264754640896E-2</c:v>
                </c:pt>
                <c:pt idx="800">
                  <c:v>4.6094134656572784E-2</c:v>
                </c:pt>
                <c:pt idx="801">
                  <c:v>4.6147730919320035E-2</c:v>
                </c:pt>
                <c:pt idx="802">
                  <c:v>4.6203522084549913E-2</c:v>
                </c:pt>
                <c:pt idx="803">
                  <c:v>4.6262522081946693E-2</c:v>
                </c:pt>
                <c:pt idx="804">
                  <c:v>4.6313235630031181E-2</c:v>
                </c:pt>
                <c:pt idx="805">
                  <c:v>4.6374933645648229E-2</c:v>
                </c:pt>
                <c:pt idx="806">
                  <c:v>4.6429867031325817E-2</c:v>
                </c:pt>
                <c:pt idx="807">
                  <c:v>4.6485980481920611E-2</c:v>
                </c:pt>
                <c:pt idx="808">
                  <c:v>4.6542766792513755E-2</c:v>
                </c:pt>
                <c:pt idx="809">
                  <c:v>4.6597352973925865E-2</c:v>
                </c:pt>
                <c:pt idx="810">
                  <c:v>4.665345702735689E-2</c:v>
                </c:pt>
                <c:pt idx="811">
                  <c:v>4.6709557933299901E-2</c:v>
                </c:pt>
                <c:pt idx="812">
                  <c:v>4.676903497467251E-2</c:v>
                </c:pt>
                <c:pt idx="813">
                  <c:v>4.6824791488357206E-2</c:v>
                </c:pt>
                <c:pt idx="814">
                  <c:v>4.6880207003363976E-2</c:v>
                </c:pt>
                <c:pt idx="815">
                  <c:v>4.6936970932335224E-2</c:v>
                </c:pt>
                <c:pt idx="816">
                  <c:v>4.6989846336525379E-2</c:v>
                </c:pt>
                <c:pt idx="817">
                  <c:v>4.7052009370250093E-2</c:v>
                </c:pt>
                <c:pt idx="818">
                  <c:v>4.7102176174886011E-2</c:v>
                </c:pt>
                <c:pt idx="819">
                  <c:v>4.7163994432269464E-2</c:v>
                </c:pt>
                <c:pt idx="820">
                  <c:v>4.7221080030112141E-2</c:v>
                </c:pt>
                <c:pt idx="821">
                  <c:v>4.7272420506313112E-2</c:v>
                </c:pt>
                <c:pt idx="822">
                  <c:v>4.7332539555558606E-2</c:v>
                </c:pt>
                <c:pt idx="823">
                  <c:v>4.7383198869655793E-2</c:v>
                </c:pt>
                <c:pt idx="824">
                  <c:v>4.7444830908001369E-2</c:v>
                </c:pt>
                <c:pt idx="825">
                  <c:v>4.7498017147906191E-2</c:v>
                </c:pt>
                <c:pt idx="826">
                  <c:v>4.7555590174705883E-2</c:v>
                </c:pt>
                <c:pt idx="827">
                  <c:v>4.7616198665399928E-2</c:v>
                </c:pt>
                <c:pt idx="828">
                  <c:v>4.7663298549152897E-2</c:v>
                </c:pt>
                <c:pt idx="829">
                  <c:v>4.7726432547878866E-2</c:v>
                </c:pt>
                <c:pt idx="830">
                  <c:v>4.7779435019764491E-2</c:v>
                </c:pt>
                <c:pt idx="831">
                  <c:v>4.7838848463930328E-2</c:v>
                </c:pt>
                <c:pt idx="832">
                  <c:v>4.7891001106456631E-2</c:v>
                </c:pt>
                <c:pt idx="833">
                  <c:v>4.7948551513076351E-2</c:v>
                </c:pt>
                <c:pt idx="834">
                  <c:v>4.8007111137042396E-2</c:v>
                </c:pt>
                <c:pt idx="835">
                  <c:v>4.8060267480576742E-2</c:v>
                </c:pt>
                <c:pt idx="836">
                  <c:v>4.8121520334316589E-2</c:v>
                </c:pt>
                <c:pt idx="837">
                  <c:v>4.8174333143713076E-2</c:v>
                </c:pt>
                <c:pt idx="838">
                  <c:v>4.8233891847480274E-2</c:v>
                </c:pt>
                <c:pt idx="839">
                  <c:v>4.8286361307440726E-2</c:v>
                </c:pt>
                <c:pt idx="840">
                  <c:v>4.8340852398202849E-2</c:v>
                </c:pt>
                <c:pt idx="841">
                  <c:v>4.8402762820589279E-2</c:v>
                </c:pt>
                <c:pt idx="842">
                  <c:v>4.8449825672699516E-2</c:v>
                </c:pt>
                <c:pt idx="843">
                  <c:v>4.8514596728966082E-2</c:v>
                </c:pt>
                <c:pt idx="844">
                  <c:v>4.8570256003814337E-2</c:v>
                </c:pt>
                <c:pt idx="845">
                  <c:v>4.8624562976859992E-2</c:v>
                </c:pt>
                <c:pt idx="846">
                  <c:v>4.8681227978445152E-2</c:v>
                </c:pt>
                <c:pt idx="847">
                  <c:v>4.873316807600965E-2</c:v>
                </c:pt>
                <c:pt idx="848">
                  <c:v>4.8794885593602469E-2</c:v>
                </c:pt>
                <c:pt idx="849">
                  <c:v>4.8846988401390727E-2</c:v>
                </c:pt>
                <c:pt idx="850">
                  <c:v>4.8905495438396063E-2</c:v>
                </c:pt>
                <c:pt idx="851">
                  <c:v>4.896332467878118E-2</c:v>
                </c:pt>
                <c:pt idx="852">
                  <c:v>4.901609305000499E-2</c:v>
                </c:pt>
                <c:pt idx="853">
                  <c:v>4.9075938791302863E-2</c:v>
                </c:pt>
                <c:pt idx="854">
                  <c:v>4.9128701220554724E-2</c:v>
                </c:pt>
                <c:pt idx="855">
                  <c:v>4.9188540223314405E-2</c:v>
                </c:pt>
                <c:pt idx="856">
                  <c:v>4.9241296711932142E-2</c:v>
                </c:pt>
                <c:pt idx="857">
                  <c:v>4.9299612147555773E-2</c:v>
                </c:pt>
                <c:pt idx="858">
                  <c:v>4.9356070384191278E-2</c:v>
                </c:pt>
                <c:pt idx="859">
                  <c:v>4.9407975443109362E-2</c:v>
                </c:pt>
                <c:pt idx="860">
                  <c:v>4.9468134754082571E-2</c:v>
                </c:pt>
                <c:pt idx="861">
                  <c:v>4.9521550492579149E-2</c:v>
                </c:pt>
                <c:pt idx="862">
                  <c:v>4.9581365992949954E-2</c:v>
                </c:pt>
                <c:pt idx="863">
                  <c:v>4.9635618084912021E-2</c:v>
                </c:pt>
                <c:pt idx="864">
                  <c:v>4.9689361820473593E-2</c:v>
                </c:pt>
                <c:pt idx="865">
                  <c:v>4.9751357275620106E-2</c:v>
                </c:pt>
                <c:pt idx="866">
                  <c:v>4.9800041229592112E-2</c:v>
                </c:pt>
                <c:pt idx="867">
                  <c:v>4.9861692939562212E-2</c:v>
                </c:pt>
                <c:pt idx="868">
                  <c:v>4.9916771990225609E-2</c:v>
                </c:pt>
                <c:pt idx="869">
                  <c:v>4.9972858548136635E-2</c:v>
                </c:pt>
                <c:pt idx="870">
                  <c:v>5.0030289271079838E-2</c:v>
                </c:pt>
                <c:pt idx="871">
                  <c:v>5.0083506586187918E-2</c:v>
                </c:pt>
                <c:pt idx="872">
                  <c:v>5.0142951693910809E-2</c:v>
                </c:pt>
                <c:pt idx="873">
                  <c:v>5.0194142382605167E-2</c:v>
                </c:pt>
                <c:pt idx="874">
                  <c:v>5.0255938176823368E-2</c:v>
                </c:pt>
                <c:pt idx="875">
                  <c:v>5.0310827151258508E-2</c:v>
                </c:pt>
                <c:pt idx="876">
                  <c:v>5.0364871326576473E-2</c:v>
                </c:pt>
                <c:pt idx="877">
                  <c:v>5.0422784583981091E-2</c:v>
                </c:pt>
                <c:pt idx="878">
                  <c:v>5.0474634305990751E-2</c:v>
                </c:pt>
                <c:pt idx="879">
                  <c:v>5.0536581098429213E-2</c:v>
                </c:pt>
                <c:pt idx="880">
                  <c:v>5.05860684415462E-2</c:v>
                </c:pt>
                <c:pt idx="881">
                  <c:v>5.0649186498843854E-2</c:v>
                </c:pt>
                <c:pt idx="882">
                  <c:v>5.0702034287798889E-2</c:v>
                </c:pt>
                <c:pt idx="883">
                  <c:v>5.0757571947900489E-2</c:v>
                </c:pt>
                <c:pt idx="884">
                  <c:v>5.0814284496492661E-2</c:v>
                </c:pt>
                <c:pt idx="885">
                  <c:v>5.0866113923839669E-2</c:v>
                </c:pt>
                <c:pt idx="886">
                  <c:v>5.0929382570611637E-2</c:v>
                </c:pt>
                <c:pt idx="887">
                  <c:v>5.0980533018222883E-2</c:v>
                </c:pt>
                <c:pt idx="888">
                  <c:v>5.1039251852356284E-2</c:v>
                </c:pt>
                <c:pt idx="889">
                  <c:v>5.1098976642224896E-2</c:v>
                </c:pt>
                <c:pt idx="890">
                  <c:v>5.1147763260166013E-2</c:v>
                </c:pt>
                <c:pt idx="891">
                  <c:v>5.1209331939290184E-2</c:v>
                </c:pt>
                <c:pt idx="892">
                  <c:v>5.1263159372588983E-2</c:v>
                </c:pt>
                <c:pt idx="893">
                  <c:v>5.1320852435585956E-2</c:v>
                </c:pt>
                <c:pt idx="894">
                  <c:v>5.1375010241353748E-2</c:v>
                </c:pt>
                <c:pt idx="895">
                  <c:v>5.1429669648928381E-2</c:v>
                </c:pt>
                <c:pt idx="896">
                  <c:v>5.1488362116977812E-2</c:v>
                </c:pt>
                <c:pt idx="897">
                  <c:v>5.1540997417670029E-2</c:v>
                </c:pt>
                <c:pt idx="898">
                  <c:v>5.1601028548117045E-2</c:v>
                </c:pt>
                <c:pt idx="899">
                  <c:v>5.1656011883724241E-2</c:v>
                </c:pt>
                <c:pt idx="900">
                  <c:v>5.1711832850430149E-2</c:v>
                </c:pt>
                <c:pt idx="901">
                  <c:v>5.1766305729506905E-2</c:v>
                </c:pt>
                <c:pt idx="902">
                  <c:v>5.1820607529002881E-2</c:v>
                </c:pt>
                <c:pt idx="903">
                  <c:v>5.1881462388500631E-2</c:v>
                </c:pt>
                <c:pt idx="904">
                  <c:v>5.1930883223393398E-2</c:v>
                </c:pt>
                <c:pt idx="905">
                  <c:v>5.1994924957783004E-2</c:v>
                </c:pt>
                <c:pt idx="906">
                  <c:v>5.2049886640511862E-2</c:v>
                </c:pt>
                <c:pt idx="907">
                  <c:v>5.2104677237921192E-2</c:v>
                </c:pt>
                <c:pt idx="908">
                  <c:v>5.2161649552668866E-2</c:v>
                </c:pt>
                <c:pt idx="909">
                  <c:v>5.221172872987502E-2</c:v>
                </c:pt>
                <c:pt idx="910">
                  <c:v>5.2274576229094663E-2</c:v>
                </c:pt>
                <c:pt idx="911">
                  <c:v>5.23243136959353E-2</c:v>
                </c:pt>
                <c:pt idx="912">
                  <c:v>5.2384801875891375E-2</c:v>
                </c:pt>
                <c:pt idx="913">
                  <c:v>5.2443270305476353E-2</c:v>
                </c:pt>
                <c:pt idx="914">
                  <c:v>5.2492495384303069E-2</c:v>
                </c:pt>
                <c:pt idx="915">
                  <c:v>5.2553981328232441E-2</c:v>
                </c:pt>
                <c:pt idx="916">
                  <c:v>5.2605552688265438E-2</c:v>
                </c:pt>
                <c:pt idx="917">
                  <c:v>5.266585588908182E-2</c:v>
                </c:pt>
                <c:pt idx="918">
                  <c:v>5.2718765173271113E-2</c:v>
                </c:pt>
                <c:pt idx="919">
                  <c:v>5.2775198657690876E-2</c:v>
                </c:pt>
                <c:pt idx="920">
                  <c:v>5.2832636612539272E-2</c:v>
                </c:pt>
                <c:pt idx="921">
                  <c:v>5.2884193604312714E-2</c:v>
                </c:pt>
                <c:pt idx="922">
                  <c:v>5.2945991316574348E-2</c:v>
                </c:pt>
                <c:pt idx="923">
                  <c:v>5.2997542464602303E-2</c:v>
                </c:pt>
                <c:pt idx="924">
                  <c:v>5.3058829459613342E-2</c:v>
                </c:pt>
                <c:pt idx="925">
                  <c:v>5.3111717956486837E-2</c:v>
                </c:pt>
                <c:pt idx="926">
                  <c:v>5.3166618294339246E-2</c:v>
                </c:pt>
                <c:pt idx="927">
                  <c:v>5.3226048290186553E-2</c:v>
                </c:pt>
                <c:pt idx="928">
                  <c:v>5.3276074192870677E-2</c:v>
                </c:pt>
                <c:pt idx="929">
                  <c:v>5.3338854838323221E-2</c:v>
                </c:pt>
                <c:pt idx="930">
                  <c:v>5.3391392830395415E-2</c:v>
                </c:pt>
                <c:pt idx="931">
                  <c:v>5.3449131082103946E-2</c:v>
                </c:pt>
                <c:pt idx="932">
                  <c:v>5.3503509410272349E-2</c:v>
                </c:pt>
                <c:pt idx="933">
                  <c:v>5.3557549140227929E-2</c:v>
                </c:pt>
                <c:pt idx="934">
                  <c:v>5.3616116854213178E-2</c:v>
                </c:pt>
                <c:pt idx="935">
                  <c:v>5.3669143687985185E-2</c:v>
                </c:pt>
                <c:pt idx="936">
                  <c:v>5.3728543827139909E-2</c:v>
                </c:pt>
                <c:pt idx="937">
                  <c:v>5.3784417008790657E-2</c:v>
                </c:pt>
                <c:pt idx="938">
                  <c:v>5.3837938240248059E-2</c:v>
                </c:pt>
                <c:pt idx="939">
                  <c:v>5.3894644131300851E-2</c:v>
                </c:pt>
                <c:pt idx="940">
                  <c:v>5.3948830484221118E-2</c:v>
                </c:pt>
                <c:pt idx="941">
                  <c:v>5.4007543032132663E-2</c:v>
                </c:pt>
                <c:pt idx="942">
                  <c:v>5.4060213641726605E-2</c:v>
                </c:pt>
                <c:pt idx="943">
                  <c:v>5.4120932366947136E-2</c:v>
                </c:pt>
                <c:pt idx="944">
                  <c:v>5.4175441894010024E-2</c:v>
                </c:pt>
                <c:pt idx="945">
                  <c:v>5.4229277618084569E-2</c:v>
                </c:pt>
                <c:pt idx="946">
                  <c:v>5.42874706083614E-2</c:v>
                </c:pt>
                <c:pt idx="947">
                  <c:v>5.4340294165869114E-2</c:v>
                </c:pt>
                <c:pt idx="948">
                  <c:v>5.4400325170727397E-2</c:v>
                </c:pt>
                <c:pt idx="949">
                  <c:v>5.4453478108257042E-2</c:v>
                </c:pt>
                <c:pt idx="950">
                  <c:v>5.4509981445364224E-2</c:v>
                </c:pt>
                <c:pt idx="951">
                  <c:v>5.4568828707981791E-2</c:v>
                </c:pt>
                <c:pt idx="952">
                  <c:v>5.4616775769070786E-2</c:v>
                </c:pt>
                <c:pt idx="953">
                  <c:v>5.4681819156218149E-2</c:v>
                </c:pt>
                <c:pt idx="954">
                  <c:v>5.4732275158636531E-2</c:v>
                </c:pt>
                <c:pt idx="955">
                  <c:v>5.4789097973799966E-2</c:v>
                </c:pt>
                <c:pt idx="956">
                  <c:v>5.4844744327159675E-2</c:v>
                </c:pt>
                <c:pt idx="957">
                  <c:v>5.4898208840185647E-2</c:v>
                </c:pt>
                <c:pt idx="958">
                  <c:v>5.4959714634444566E-2</c:v>
                </c:pt>
                <c:pt idx="959">
                  <c:v>5.5008313267726719E-2</c:v>
                </c:pt>
                <c:pt idx="960">
                  <c:v>5.5071655527089154E-2</c:v>
                </c:pt>
                <c:pt idx="961">
                  <c:v>5.5126113256719692E-2</c:v>
                </c:pt>
                <c:pt idx="962">
                  <c:v>5.51812382148767E-2</c:v>
                </c:pt>
                <c:pt idx="963">
                  <c:v>5.5236360134440408E-2</c:v>
                </c:pt>
                <c:pt idx="964">
                  <c:v>5.5289636184305151E-2</c:v>
                </c:pt>
                <c:pt idx="965">
                  <c:v>5.5350280308687189E-2</c:v>
                </c:pt>
                <c:pt idx="966">
                  <c:v>5.5400367571933624E-2</c:v>
                </c:pt>
                <c:pt idx="967">
                  <c:v>5.5463014998602275E-2</c:v>
                </c:pt>
                <c:pt idx="968">
                  <c:v>5.5516781451715159E-2</c:v>
                </c:pt>
                <c:pt idx="969">
                  <c:v>5.5571717396082874E-2</c:v>
                </c:pt>
                <c:pt idx="970">
                  <c:v>5.562715274403629E-2</c:v>
                </c:pt>
                <c:pt idx="971">
                  <c:v>5.5679235724125899E-2</c:v>
                </c:pt>
                <c:pt idx="972">
                  <c:v>5.5742535501341811E-2</c:v>
                </c:pt>
                <c:pt idx="973">
                  <c:v>5.5789756535139463E-2</c:v>
                </c:pt>
                <c:pt idx="974">
                  <c:v>5.5852212137054671E-2</c:v>
                </c:pt>
                <c:pt idx="975">
                  <c:v>5.5908134218522684E-2</c:v>
                </c:pt>
                <c:pt idx="976">
                  <c:v>5.5959867730674649E-2</c:v>
                </c:pt>
                <c:pt idx="977">
                  <c:v>5.6019131960259504E-2</c:v>
                </c:pt>
                <c:pt idx="978">
                  <c:v>5.6071529328182684E-2</c:v>
                </c:pt>
                <c:pt idx="979">
                  <c:v>5.6131623887575789E-2</c:v>
                </c:pt>
                <c:pt idx="980">
                  <c:v>5.6184182742206552E-2</c:v>
                </c:pt>
                <c:pt idx="981">
                  <c:v>5.6240421004994566E-2</c:v>
                </c:pt>
                <c:pt idx="982">
                  <c:v>5.6298664443168146E-2</c:v>
                </c:pt>
                <c:pt idx="983">
                  <c:v>5.635037775628679E-2</c:v>
                </c:pt>
                <c:pt idx="984">
                  <c:v>5.6409451505026235E-2</c:v>
                </c:pt>
                <c:pt idx="985">
                  <c:v>5.6463836432014324E-2</c:v>
                </c:pt>
                <c:pt idx="986">
                  <c:v>5.652223418346651E-2</c:v>
                </c:pt>
                <c:pt idx="987">
                  <c:v>5.6574605197477583E-2</c:v>
                </c:pt>
                <c:pt idx="988">
                  <c:v>5.6629650367574683E-2</c:v>
                </c:pt>
                <c:pt idx="989">
                  <c:v>5.6689042213493322E-2</c:v>
                </c:pt>
                <c:pt idx="990">
                  <c:v>5.6740400768572619E-2</c:v>
                </c:pt>
                <c:pt idx="991">
                  <c:v>5.6799451482363261E-2</c:v>
                </c:pt>
                <c:pt idx="992">
                  <c:v>5.6853480667001584E-2</c:v>
                </c:pt>
                <c:pt idx="993">
                  <c:v>5.6911019375179825E-2</c:v>
                </c:pt>
                <c:pt idx="994">
                  <c:v>5.6967216777937896E-2</c:v>
                </c:pt>
                <c:pt idx="995">
                  <c:v>5.7017557602894238E-2</c:v>
                </c:pt>
                <c:pt idx="996">
                  <c:v>5.7080438262947744E-2</c:v>
                </c:pt>
                <c:pt idx="997">
                  <c:v>5.7128766721220067E-2</c:v>
                </c:pt>
                <c:pt idx="998">
                  <c:v>5.7191473177020523E-2</c:v>
                </c:pt>
                <c:pt idx="999">
                  <c:v>5.7246818808412654E-2</c:v>
                </c:pt>
                <c:pt idx="1000">
                  <c:v>5.729965347170931E-2</c:v>
                </c:pt>
                <c:pt idx="1001">
                  <c:v>5.7358503987403893E-2</c:v>
                </c:pt>
                <c:pt idx="1002">
                  <c:v>5.7408825118988052E-2</c:v>
                </c:pt>
                <c:pt idx="1003">
                  <c:v>5.7470176694208862E-2</c:v>
                </c:pt>
                <c:pt idx="1004">
                  <c:v>5.7520492206751171E-2</c:v>
                </c:pt>
                <c:pt idx="1005">
                  <c:v>5.7580666903944422E-2</c:v>
                </c:pt>
                <c:pt idx="1006">
                  <c:v>5.763548958684319E-2</c:v>
                </c:pt>
                <c:pt idx="1007">
                  <c:v>5.7689306492384004E-2</c:v>
                </c:pt>
                <c:pt idx="1008">
                  <c:v>5.7747298486998118E-2</c:v>
                </c:pt>
                <c:pt idx="1009">
                  <c:v>5.7797767168935636E-2</c:v>
                </c:pt>
                <c:pt idx="1010">
                  <c:v>5.7859429088016043E-2</c:v>
                </c:pt>
                <c:pt idx="1011">
                  <c:v>5.7910894662153538E-2</c:v>
                </c:pt>
                <c:pt idx="1012">
                  <c:v>5.7969709218038054E-2</c:v>
                </c:pt>
                <c:pt idx="1013">
                  <c:v>5.8025513013245128E-2</c:v>
                </c:pt>
                <c:pt idx="1014">
                  <c:v>5.8076301784593824E-2</c:v>
                </c:pt>
                <c:pt idx="1015">
                  <c:v>5.8138781800197284E-2</c:v>
                </c:pt>
                <c:pt idx="1016">
                  <c:v>5.8190400044702321E-2</c:v>
                </c:pt>
                <c:pt idx="1017">
                  <c:v>5.8250200375092168E-2</c:v>
                </c:pt>
                <c:pt idx="1018">
                  <c:v>5.8302648000554416E-2</c:v>
                </c:pt>
                <c:pt idx="1019">
                  <c:v>5.8358099186155109E-2</c:v>
                </c:pt>
                <c:pt idx="1020">
                  <c:v>5.8416052410236924E-2</c:v>
                </c:pt>
                <c:pt idx="1021">
                  <c:v>5.8465819357312335E-2</c:v>
                </c:pt>
                <c:pt idx="1022">
                  <c:v>5.8527607086756542E-2</c:v>
                </c:pt>
                <c:pt idx="1023">
                  <c:v>5.8582210902274202E-2</c:v>
                </c:pt>
                <c:pt idx="1024">
                  <c:v>5.8636978706833612E-2</c:v>
                </c:pt>
                <c:pt idx="1025">
                  <c:v>5.8694080967480876E-2</c:v>
                </c:pt>
                <c:pt idx="1026">
                  <c:v>5.8746839222490459E-2</c:v>
                </c:pt>
                <c:pt idx="1027">
                  <c:v>5.8802933554473545E-2</c:v>
                </c:pt>
                <c:pt idx="1028">
                  <c:v>5.885819007285778E-2</c:v>
                </c:pt>
                <c:pt idx="1029">
                  <c:v>5.8916281246971965E-2</c:v>
                </c:pt>
                <c:pt idx="1030">
                  <c:v>5.8972532989726531E-2</c:v>
                </c:pt>
                <c:pt idx="1031">
                  <c:v>5.9025610367709876E-2</c:v>
                </c:pt>
                <c:pt idx="1032">
                  <c:v>5.9082857337579266E-2</c:v>
                </c:pt>
                <c:pt idx="1033">
                  <c:v>5.9134927536898002E-2</c:v>
                </c:pt>
                <c:pt idx="1034">
                  <c:v>5.9196173307600346E-2</c:v>
                </c:pt>
                <c:pt idx="1035">
                  <c:v>5.9246068315331538E-2</c:v>
                </c:pt>
                <c:pt idx="1036">
                  <c:v>5.9306639845279299E-2</c:v>
                </c:pt>
                <c:pt idx="1037">
                  <c:v>5.9363203333095874E-2</c:v>
                </c:pt>
                <c:pt idx="1038">
                  <c:v>5.9413590530353715E-2</c:v>
                </c:pt>
                <c:pt idx="1039">
                  <c:v>5.9473150929579409E-2</c:v>
                </c:pt>
                <c:pt idx="1040">
                  <c:v>5.9523866232232207E-2</c:v>
                </c:pt>
                <c:pt idx="1041">
                  <c:v>5.9585088187445449E-2</c:v>
                </c:pt>
                <c:pt idx="1042">
                  <c:v>5.9636631832037913E-2</c:v>
                </c:pt>
                <c:pt idx="1043">
                  <c:v>5.9693510246269593E-2</c:v>
                </c:pt>
                <c:pt idx="1044">
                  <c:v>5.9753387544527005E-2</c:v>
                </c:pt>
                <c:pt idx="1045">
                  <c:v>5.9799252130761933E-2</c:v>
                </c:pt>
                <c:pt idx="1046">
                  <c:v>5.9862958720246218E-2</c:v>
                </c:pt>
                <c:pt idx="1047">
                  <c:v>5.9915155073600762E-2</c:v>
                </c:pt>
                <c:pt idx="1048">
                  <c:v>5.9973851871307049E-2</c:v>
                </c:pt>
                <c:pt idx="1049">
                  <c:v>6.002604243691545E-2</c:v>
                </c:pt>
                <c:pt idx="1050">
                  <c:v>6.0081231413739937E-2</c:v>
                </c:pt>
                <c:pt idx="1051">
                  <c:v>6.0140085184061859E-2</c:v>
                </c:pt>
                <c:pt idx="1052">
                  <c:v>6.0191933652839008E-2</c:v>
                </c:pt>
                <c:pt idx="1053">
                  <c:v>6.0252447919095765E-2</c:v>
                </c:pt>
                <c:pt idx="1054">
                  <c:v>6.0306124175933305E-2</c:v>
                </c:pt>
                <c:pt idx="1055">
                  <c:v>6.0363464571707798E-2</c:v>
                </c:pt>
                <c:pt idx="1056">
                  <c:v>6.0415801481408543E-2</c:v>
                </c:pt>
                <c:pt idx="1057">
                  <c:v>6.0469468970989496E-2</c:v>
                </c:pt>
                <c:pt idx="1058">
                  <c:v>6.0530966372743765E-2</c:v>
                </c:pt>
                <c:pt idx="1059">
                  <c:v>6.0577295250791648E-2</c:v>
                </c:pt>
                <c:pt idx="1060">
                  <c:v>6.0640952294656693E-2</c:v>
                </c:pt>
                <c:pt idx="1061">
                  <c:v>6.0696273973570289E-2</c:v>
                </c:pt>
                <c:pt idx="1062">
                  <c:v>6.0749259941132318E-2</c:v>
                </c:pt>
                <c:pt idx="1063">
                  <c:v>6.0805908499158394E-2</c:v>
                </c:pt>
                <c:pt idx="1064">
                  <c:v>6.0856223056786583E-2</c:v>
                </c:pt>
                <c:pt idx="1065">
                  <c:v>6.091802985956965E-2</c:v>
                </c:pt>
                <c:pt idx="1066">
                  <c:v>6.0970004591199271E-2</c:v>
                </c:pt>
                <c:pt idx="1067">
                  <c:v>6.1027806648818676E-2</c:v>
                </c:pt>
                <c:pt idx="1068">
                  <c:v>6.1085272241310939E-2</c:v>
                </c:pt>
                <c:pt idx="1069">
                  <c:v>6.1135239637595436E-2</c:v>
                </c:pt>
                <c:pt idx="1070">
                  <c:v>6.1196029936481593E-2</c:v>
                </c:pt>
                <c:pt idx="1071">
                  <c:v>6.1247990221515378E-2</c:v>
                </c:pt>
                <c:pt idx="1072">
                  <c:v>6.1307441466557831E-2</c:v>
                </c:pt>
                <c:pt idx="1073">
                  <c:v>6.1359562479572388E-2</c:v>
                </c:pt>
                <c:pt idx="1074">
                  <c:v>6.1416176476365811E-2</c:v>
                </c:pt>
                <c:pt idx="1075">
                  <c:v>6.1472620770566186E-2</c:v>
                </c:pt>
                <c:pt idx="1076">
                  <c:v>6.1523900730019516E-2</c:v>
                </c:pt>
                <c:pt idx="1077">
                  <c:v>6.1583835012097049E-2</c:v>
                </c:pt>
                <c:pt idx="1078">
                  <c:v>6.1636108092005704E-2</c:v>
                </c:pt>
                <c:pt idx="1079">
                  <c:v>6.1695369807573154E-2</c:v>
                </c:pt>
                <c:pt idx="1080">
                  <c:v>6.1748635768356229E-2</c:v>
                </c:pt>
                <c:pt idx="1081">
                  <c:v>6.1801399563417042E-2</c:v>
                </c:pt>
                <c:pt idx="1082">
                  <c:v>6.1863147977263819E-2</c:v>
                </c:pt>
                <c:pt idx="1083">
                  <c:v>6.1910413728459505E-2</c:v>
                </c:pt>
                <c:pt idx="1084">
                  <c:v>6.1972321825908491E-2</c:v>
                </c:pt>
                <c:pt idx="1085">
                  <c:v>6.2026904280957654E-2</c:v>
                </c:pt>
                <c:pt idx="1086">
                  <c:v>6.2080984567899254E-2</c:v>
                </c:pt>
                <c:pt idx="1087">
                  <c:v>6.2138888832863934E-2</c:v>
                </c:pt>
                <c:pt idx="1088">
                  <c:v>6.2190633772915026E-2</c:v>
                </c:pt>
                <c:pt idx="1089">
                  <c:v>6.2249862636421967E-2</c:v>
                </c:pt>
                <c:pt idx="1090">
                  <c:v>6.2301269115196796E-2</c:v>
                </c:pt>
                <c:pt idx="1091">
                  <c:v>6.2361655874943987E-2</c:v>
                </c:pt>
                <c:pt idx="1092">
                  <c:v>6.2415718061942335E-2</c:v>
                </c:pt>
                <c:pt idx="1093">
                  <c:v>6.246861300378441E-2</c:v>
                </c:pt>
                <c:pt idx="1094">
                  <c:v>6.252649482840876E-2</c:v>
                </c:pt>
                <c:pt idx="1095">
                  <c:v>6.2577887088828818E-2</c:v>
                </c:pt>
                <c:pt idx="1096">
                  <c:v>6.2638756058245898E-2</c:v>
                </c:pt>
                <c:pt idx="1097">
                  <c:v>6.2688313302527499E-2</c:v>
                </c:pt>
                <c:pt idx="1098">
                  <c:v>6.2750006976825187E-2</c:v>
                </c:pt>
                <c:pt idx="1099">
                  <c:v>6.2802052858024898E-2</c:v>
                </c:pt>
                <c:pt idx="1100">
                  <c:v>6.2856756311696932E-2</c:v>
                </c:pt>
                <c:pt idx="1101">
                  <c:v>6.2912953096224758E-2</c:v>
                </c:pt>
                <c:pt idx="1102">
                  <c:v>6.2964491749478074E-2</c:v>
                </c:pt>
                <c:pt idx="1103">
                  <c:v>6.3026999583758153E-2</c:v>
                </c:pt>
                <c:pt idx="1104">
                  <c:v>6.3078033668137717E-2</c:v>
                </c:pt>
                <c:pt idx="1105">
                  <c:v>6.3134882903979631E-2</c:v>
                </c:pt>
                <c:pt idx="1106">
                  <c:v>6.3193889657444227E-2</c:v>
                </c:pt>
                <c:pt idx="1107">
                  <c:v>6.3242588383450468E-2</c:v>
                </c:pt>
                <c:pt idx="1108">
                  <c:v>6.330424787301081E-2</c:v>
                </c:pt>
                <c:pt idx="1109">
                  <c:v>6.3356597285574995E-2</c:v>
                </c:pt>
                <c:pt idx="1110">
                  <c:v>6.3413430687943528E-2</c:v>
                </c:pt>
                <c:pt idx="1111">
                  <c:v>6.3466771381529744E-2</c:v>
                </c:pt>
                <c:pt idx="1112">
                  <c:v>6.3520607701185519E-2</c:v>
                </c:pt>
                <c:pt idx="1113">
                  <c:v>6.3579259404872399E-2</c:v>
                </c:pt>
                <c:pt idx="1114">
                  <c:v>6.3630929868609715E-2</c:v>
                </c:pt>
                <c:pt idx="1115">
                  <c:v>6.3690738004128944E-2</c:v>
                </c:pt>
                <c:pt idx="1116">
                  <c:v>6.3745226746901057E-2</c:v>
                </c:pt>
                <c:pt idx="1117">
                  <c:v>6.3798881967272028E-2</c:v>
                </c:pt>
                <c:pt idx="1118">
                  <c:v>6.3854361427760006E-2</c:v>
                </c:pt>
                <c:pt idx="1119">
                  <c:v>6.3907346422139577E-2</c:v>
                </c:pt>
                <c:pt idx="1120">
                  <c:v>6.3967138028478907E-2</c:v>
                </c:pt>
                <c:pt idx="1121">
                  <c:v>6.4017127710851468E-2</c:v>
                </c:pt>
                <c:pt idx="1122">
                  <c:v>6.407907159121029E-2</c:v>
                </c:pt>
                <c:pt idx="1123">
                  <c:v>6.4133705234039814E-2</c:v>
                </c:pt>
                <c:pt idx="1124">
                  <c:v>6.41875056613678E-2</c:v>
                </c:pt>
                <c:pt idx="1125">
                  <c:v>6.4243793750797876E-2</c:v>
                </c:pt>
                <c:pt idx="1126">
                  <c:v>6.4294765776547802E-2</c:v>
                </c:pt>
                <c:pt idx="1127">
                  <c:v>6.435652644368875E-2</c:v>
                </c:pt>
                <c:pt idx="1128">
                  <c:v>6.440583262520809E-2</c:v>
                </c:pt>
                <c:pt idx="1129">
                  <c:v>6.4464930434091045E-2</c:v>
                </c:pt>
                <c:pt idx="1130">
                  <c:v>6.4522198854929935E-2</c:v>
                </c:pt>
                <c:pt idx="1131">
                  <c:v>6.4571164903624412E-2</c:v>
                </c:pt>
                <c:pt idx="1132">
                  <c:v>6.4631912668797711E-2</c:v>
                </c:pt>
                <c:pt idx="1133">
                  <c:v>6.4683030879671338E-2</c:v>
                </c:pt>
                <c:pt idx="1134">
                  <c:v>6.4742942080005167E-2</c:v>
                </c:pt>
                <c:pt idx="1135">
                  <c:v>6.4795714069840096E-2</c:v>
                </c:pt>
                <c:pt idx="1136">
                  <c:v>6.484981076620451E-2</c:v>
                </c:pt>
                <c:pt idx="1137">
                  <c:v>6.4907389003969557E-2</c:v>
                </c:pt>
                <c:pt idx="1138">
                  <c:v>6.4958161298700759E-2</c:v>
                </c:pt>
                <c:pt idx="1139">
                  <c:v>6.5019383284580373E-2</c:v>
                </c:pt>
                <c:pt idx="1140">
                  <c:v>6.5070813492306617E-2</c:v>
                </c:pt>
                <c:pt idx="1141">
                  <c:v>6.5130037906319632E-2</c:v>
                </c:pt>
                <c:pt idx="1142">
                  <c:v>6.5183452996825181E-2</c:v>
                </c:pt>
                <c:pt idx="1143">
                  <c:v>6.5237031106381696E-2</c:v>
                </c:pt>
                <c:pt idx="1144">
                  <c:v>6.5295913952838527E-2</c:v>
                </c:pt>
                <c:pt idx="1145">
                  <c:v>6.534550554781976E-2</c:v>
                </c:pt>
                <c:pt idx="1146">
                  <c:v>6.5407201356654024E-2</c:v>
                </c:pt>
                <c:pt idx="1147">
                  <c:v>6.5459772469668651E-2</c:v>
                </c:pt>
                <c:pt idx="1148">
                  <c:v>6.5516154818957159E-2</c:v>
                </c:pt>
                <c:pt idx="1149">
                  <c:v>6.5570046740131629E-2</c:v>
                </c:pt>
                <c:pt idx="1150">
                  <c:v>6.5623438333323028E-2</c:v>
                </c:pt>
                <c:pt idx="1151">
                  <c:v>6.5681635239005054E-2</c:v>
                </c:pt>
                <c:pt idx="1152">
                  <c:v>6.573386034780461E-2</c:v>
                </c:pt>
                <c:pt idx="1153">
                  <c:v>6.5792548167744658E-2</c:v>
                </c:pt>
                <c:pt idx="1154">
                  <c:v>6.5848082904695432E-2</c:v>
                </c:pt>
                <c:pt idx="1155">
                  <c:v>6.5899636273176632E-2</c:v>
                </c:pt>
                <c:pt idx="1156">
                  <c:v>6.5955993828062637E-2</c:v>
                </c:pt>
                <c:pt idx="1157">
                  <c:v>6.6009530563433491E-2</c:v>
                </c:pt>
                <c:pt idx="1158">
                  <c:v>6.6068367941826051E-2</c:v>
                </c:pt>
                <c:pt idx="1159">
                  <c:v>6.6121070034475968E-2</c:v>
                </c:pt>
                <c:pt idx="1160">
                  <c:v>6.6179900850737258E-2</c:v>
                </c:pt>
                <c:pt idx="1161">
                  <c:v>6.6234585547901251E-2</c:v>
                </c:pt>
                <c:pt idx="1162">
                  <c:v>6.6287278881494271E-2</c:v>
                </c:pt>
                <c:pt idx="1163">
                  <c:v>6.6344774414214686E-2</c:v>
                </c:pt>
                <c:pt idx="1164">
                  <c:v>6.6396964902882855E-2</c:v>
                </c:pt>
                <c:pt idx="1165">
                  <c:v>6.6455779490740122E-2</c:v>
                </c:pt>
                <c:pt idx="1166">
                  <c:v>6.6508958154246914E-2</c:v>
                </c:pt>
                <c:pt idx="1167">
                  <c:v>6.6563956164724367E-2</c:v>
                </c:pt>
                <c:pt idx="1168">
                  <c:v>6.6622264004958798E-2</c:v>
                </c:pt>
                <c:pt idx="1169">
                  <c:v>6.6669636621905504E-2</c:v>
                </c:pt>
                <c:pt idx="1170">
                  <c:v>6.6734232028598212E-2</c:v>
                </c:pt>
                <c:pt idx="1171">
                  <c:v>6.6784580426271126E-2</c:v>
                </c:pt>
                <c:pt idx="1172">
                  <c:v>6.6841053737554113E-2</c:v>
                </c:pt>
                <c:pt idx="1173">
                  <c:v>6.6895205501113789E-2</c:v>
                </c:pt>
                <c:pt idx="1174">
                  <c:v>6.6947532859756589E-2</c:v>
                </c:pt>
                <c:pt idx="1175">
                  <c:v>6.7008798755585214E-2</c:v>
                </c:pt>
                <c:pt idx="1176">
                  <c:v>6.7056815347479204E-2</c:v>
                </c:pt>
                <c:pt idx="1177">
                  <c:v>6.7119564590514685E-2</c:v>
                </c:pt>
                <c:pt idx="1178">
                  <c:v>6.7173204621221491E-2</c:v>
                </c:pt>
                <c:pt idx="1179">
                  <c:v>6.7227338401698797E-2</c:v>
                </c:pt>
                <c:pt idx="1180">
                  <c:v>6.7282627984212057E-2</c:v>
                </c:pt>
                <c:pt idx="1181">
                  <c:v>6.7334769550064774E-2</c:v>
                </c:pt>
                <c:pt idx="1182">
                  <c:v>6.7394687611306278E-2</c:v>
                </c:pt>
                <c:pt idx="1183">
                  <c:v>6.7444340742815523E-2</c:v>
                </c:pt>
                <c:pt idx="1184">
                  <c:v>6.7505741705936165E-2</c:v>
                </c:pt>
                <c:pt idx="1185">
                  <c:v>6.7559195539337619E-2</c:v>
                </c:pt>
                <c:pt idx="1186">
                  <c:v>6.7613308429264468E-2</c:v>
                </c:pt>
                <c:pt idx="1187">
                  <c:v>6.7668576676363418E-2</c:v>
                </c:pt>
                <c:pt idx="1188">
                  <c:v>6.7720036280048163E-2</c:v>
                </c:pt>
                <c:pt idx="1189">
                  <c:v>6.7782082120031006E-2</c:v>
                </c:pt>
                <c:pt idx="1190">
                  <c:v>6.7829234383882012E-2</c:v>
                </c:pt>
                <c:pt idx="1191">
                  <c:v>6.7890115421856329E-2</c:v>
                </c:pt>
                <c:pt idx="1192">
                  <c:v>6.7945368372857792E-2</c:v>
                </c:pt>
                <c:pt idx="1193">
                  <c:v>6.7996317490415098E-2</c:v>
                </c:pt>
                <c:pt idx="1194">
                  <c:v>6.8055368901467503E-2</c:v>
                </c:pt>
                <c:pt idx="1195">
                  <c:v>6.8107304795384169E-2</c:v>
                </c:pt>
                <c:pt idx="1196">
                  <c:v>6.8167011200319858E-2</c:v>
                </c:pt>
                <c:pt idx="1197">
                  <c:v>6.8219106674632296E-2</c:v>
                </c:pt>
                <c:pt idx="1198">
                  <c:v>6.8274010713301234E-2</c:v>
                </c:pt>
                <c:pt idx="1199">
                  <c:v>6.8331557494054174E-2</c:v>
                </c:pt>
                <c:pt idx="1200">
                  <c:v>6.8382156237595706E-2</c:v>
                </c:pt>
                <c:pt idx="1201">
                  <c:v>6.8442176917466166E-2</c:v>
                </c:pt>
                <c:pt idx="1202">
                  <c:v>6.8496076716760293E-2</c:v>
                </c:pt>
                <c:pt idx="1203">
                  <c:v>6.8552122813449579E-2</c:v>
                </c:pt>
                <c:pt idx="1204">
                  <c:v>6.8604528858473984E-2</c:v>
                </c:pt>
                <c:pt idx="1205">
                  <c:v>6.865792399131368E-2</c:v>
                </c:pt>
                <c:pt idx="1206">
                  <c:v>6.8717597530786378E-2</c:v>
                </c:pt>
                <c:pt idx="1207">
                  <c:v>6.8768342032808127E-2</c:v>
                </c:pt>
                <c:pt idx="1208">
                  <c:v>6.8826356207621356E-2</c:v>
                </c:pt>
                <c:pt idx="1209">
                  <c:v>6.8880235304263696E-2</c:v>
                </c:pt>
                <c:pt idx="1210">
                  <c:v>6.8936259875101477E-2</c:v>
                </c:pt>
                <c:pt idx="1211">
                  <c:v>6.899261180797539E-2</c:v>
                </c:pt>
                <c:pt idx="1212">
                  <c:v>6.9042020420765765E-2</c:v>
                </c:pt>
                <c:pt idx="1213">
                  <c:v>6.9104314757561527E-2</c:v>
                </c:pt>
                <c:pt idx="1214">
                  <c:v>6.9152726509267556E-2</c:v>
                </c:pt>
                <c:pt idx="1215">
                  <c:v>6.9214353095955E-2</c:v>
                </c:pt>
                <c:pt idx="1216">
                  <c:v>6.9269037315663973E-2</c:v>
                </c:pt>
                <c:pt idx="1217">
                  <c:v>6.9320414628263549E-2</c:v>
                </c:pt>
                <c:pt idx="1218">
                  <c:v>6.9378892344305804E-2</c:v>
                </c:pt>
                <c:pt idx="1219">
                  <c:v>6.9428777410445244E-2</c:v>
                </c:pt>
                <c:pt idx="1220">
                  <c:v>6.9488900474446946E-2</c:v>
                </c:pt>
                <c:pt idx="1221">
                  <c:v>6.9539440693240751E-2</c:v>
                </c:pt>
                <c:pt idx="1222">
                  <c:v>6.9597905602915885E-2</c:v>
                </c:pt>
                <c:pt idx="1223">
                  <c:v>6.9652403711679869E-2</c:v>
                </c:pt>
                <c:pt idx="1224">
                  <c:v>6.9705908056360941E-2</c:v>
                </c:pt>
                <c:pt idx="1225">
                  <c:v>6.9763537620310179E-2</c:v>
                </c:pt>
                <c:pt idx="1226">
                  <c:v>6.9813403502562724E-2</c:v>
                </c:pt>
                <c:pt idx="1227">
                  <c:v>6.9873998761010622E-2</c:v>
                </c:pt>
                <c:pt idx="1228">
                  <c:v>6.9925345002514211E-2</c:v>
                </c:pt>
                <c:pt idx="1229">
                  <c:v>6.9982466661923912E-2</c:v>
                </c:pt>
                <c:pt idx="1230">
                  <c:v>7.0037934283704334E-2</c:v>
                </c:pt>
                <c:pt idx="1231">
                  <c:v>7.00877864851433E-2</c:v>
                </c:pt>
                <c:pt idx="1232">
                  <c:v>7.0150345830915159E-2</c:v>
                </c:pt>
                <c:pt idx="1233">
                  <c:v>7.0201677885359887E-2</c:v>
                </c:pt>
                <c:pt idx="1234">
                  <c:v>7.0259608968348014E-2</c:v>
                </c:pt>
                <c:pt idx="1235">
                  <c:v>7.0311925609466669E-2</c:v>
                </c:pt>
                <c:pt idx="1236">
                  <c:v>7.036572472654698E-2</c:v>
                </c:pt>
                <c:pt idx="1237">
                  <c:v>7.0423811321134344E-2</c:v>
                </c:pt>
                <c:pt idx="1238">
                  <c:v>7.0473809295649364E-2</c:v>
                </c:pt>
                <c:pt idx="1239">
                  <c:v>7.0534199555345803E-2</c:v>
                </c:pt>
                <c:pt idx="1240">
                  <c:v>7.0588316689586164E-2</c:v>
                </c:pt>
                <c:pt idx="1241">
                  <c:v>7.0641770983620192E-2</c:v>
                </c:pt>
                <c:pt idx="1242">
                  <c:v>7.0698851735412349E-2</c:v>
                </c:pt>
                <c:pt idx="1243">
                  <c:v>7.0750980442521705E-2</c:v>
                </c:pt>
                <c:pt idx="1244">
                  <c:v>7.080640545422702E-2</c:v>
                </c:pt>
                <c:pt idx="1245">
                  <c:v>7.0860507859867375E-2</c:v>
                </c:pt>
                <c:pt idx="1246">
                  <c:v>7.0917905992629607E-2</c:v>
                </c:pt>
                <c:pt idx="1247">
                  <c:v>7.0973651600038767E-2</c:v>
                </c:pt>
                <c:pt idx="1248">
                  <c:v>7.1025601069873004E-2</c:v>
                </c:pt>
                <c:pt idx="1249">
                  <c:v>7.108282482242935E-2</c:v>
                </c:pt>
                <c:pt idx="1250">
                  <c:v>7.1134109034348636E-2</c:v>
                </c:pt>
                <c:pt idx="1251">
                  <c:v>7.1195118979813149E-2</c:v>
                </c:pt>
                <c:pt idx="1252">
                  <c:v>7.1244418892212585E-2</c:v>
                </c:pt>
                <c:pt idx="1253">
                  <c:v>7.1303113946198399E-2</c:v>
                </c:pt>
                <c:pt idx="1254">
                  <c:v>7.1359332663732455E-2</c:v>
                </c:pt>
                <c:pt idx="1255">
                  <c:v>7.140911903569605E-2</c:v>
                </c:pt>
                <c:pt idx="1256">
                  <c:v>7.1469287998403824E-2</c:v>
                </c:pt>
                <c:pt idx="1257">
                  <c:v>7.1518904063205532E-2</c:v>
                </c:pt>
                <c:pt idx="1258">
                  <c:v>7.1578571950444231E-2</c:v>
                </c:pt>
                <c:pt idx="1259">
                  <c:v>7.1629995560353571E-2</c:v>
                </c:pt>
                <c:pt idx="1260">
                  <c:v>7.1685207069478604E-2</c:v>
                </c:pt>
                <c:pt idx="1261">
                  <c:v>7.1745029830969517E-2</c:v>
                </c:pt>
                <c:pt idx="1262">
                  <c:v>7.1790677299532923E-2</c:v>
                </c:pt>
                <c:pt idx="1263">
                  <c:v>7.1854118876576639E-2</c:v>
                </c:pt>
                <c:pt idx="1264">
                  <c:v>7.1905857858368297E-2</c:v>
                </c:pt>
                <c:pt idx="1265">
                  <c:v>7.1962866502772602E-2</c:v>
                </c:pt>
                <c:pt idx="1266">
                  <c:v>7.2015094113347319E-2</c:v>
                </c:pt>
                <c:pt idx="1267">
                  <c:v>7.2068966424614994E-2</c:v>
                </c:pt>
                <c:pt idx="1268">
                  <c:v>7.2127613103104699E-2</c:v>
                </c:pt>
                <c:pt idx="1269">
                  <c:v>7.2178843763232872E-2</c:v>
                </c:pt>
                <c:pt idx="1270">
                  <c:v>7.2238637002183748E-2</c:v>
                </c:pt>
                <c:pt idx="1271">
                  <c:v>7.2291673742657048E-2</c:v>
                </c:pt>
                <c:pt idx="1272">
                  <c:v>7.2347836913647615E-2</c:v>
                </c:pt>
                <c:pt idx="1273">
                  <c:v>7.2399550357935896E-2</c:v>
                </c:pt>
                <c:pt idx="1274">
                  <c:v>7.2452249205934877E-2</c:v>
                </c:pt>
                <c:pt idx="1275">
                  <c:v>7.251268477846308E-2</c:v>
                </c:pt>
                <c:pt idx="1276">
                  <c:v>7.2559614515680632E-2</c:v>
                </c:pt>
                <c:pt idx="1277">
                  <c:v>7.262185476966726E-2</c:v>
                </c:pt>
                <c:pt idx="1278">
                  <c:v>7.267701154540733E-2</c:v>
                </c:pt>
                <c:pt idx="1279">
                  <c:v>7.2729201872180751E-2</c:v>
                </c:pt>
                <c:pt idx="1280">
                  <c:v>7.2785340476268862E-2</c:v>
                </c:pt>
                <c:pt idx="1281">
                  <c:v>7.2835549754311904E-2</c:v>
                </c:pt>
                <c:pt idx="1282">
                  <c:v>7.2896620592799694E-2</c:v>
                </c:pt>
                <c:pt idx="1283">
                  <c:v>7.2947647274333241E-2</c:v>
                </c:pt>
                <c:pt idx="1284">
                  <c:v>7.3003444439308632E-2</c:v>
                </c:pt>
                <c:pt idx="1285">
                  <c:v>7.3060719706728297E-2</c:v>
                </c:pt>
                <c:pt idx="1286">
                  <c:v>7.3110421446924811E-2</c:v>
                </c:pt>
                <c:pt idx="1287">
                  <c:v>7.3171146379210183E-2</c:v>
                </c:pt>
                <c:pt idx="1288">
                  <c:v>7.3222981818650862E-2</c:v>
                </c:pt>
                <c:pt idx="1289">
                  <c:v>7.3280573600220958E-2</c:v>
                </c:pt>
                <c:pt idx="1290">
                  <c:v>7.3332896971832318E-2</c:v>
                </c:pt>
                <c:pt idx="1291">
                  <c:v>7.3387520967081163E-2</c:v>
                </c:pt>
                <c:pt idx="1292">
                  <c:v>7.344411617627894E-2</c:v>
                </c:pt>
                <c:pt idx="1293">
                  <c:v>7.3494621405431615E-2</c:v>
                </c:pt>
                <c:pt idx="1294">
                  <c:v>7.3554007027466159E-2</c:v>
                </c:pt>
                <c:pt idx="1295">
                  <c:v>7.3606645073632862E-2</c:v>
                </c:pt>
                <c:pt idx="1296">
                  <c:v>7.3664214764226604E-2</c:v>
                </c:pt>
                <c:pt idx="1297">
                  <c:v>7.3717175952569519E-2</c:v>
                </c:pt>
                <c:pt idx="1298">
                  <c:v>7.3768325245112801E-2</c:v>
                </c:pt>
                <c:pt idx="1299">
                  <c:v>7.3829174693564245E-2</c:v>
                </c:pt>
                <c:pt idx="1300">
                  <c:v>7.3876371580815017E-2</c:v>
                </c:pt>
                <c:pt idx="1301">
                  <c:v>7.3937543325605037E-2</c:v>
                </c:pt>
                <c:pt idx="1302">
                  <c:v>7.3991805451148043E-2</c:v>
                </c:pt>
                <c:pt idx="1303">
                  <c:v>7.4045078128180203E-2</c:v>
                </c:pt>
                <c:pt idx="1304">
                  <c:v>7.4102951400527056E-2</c:v>
                </c:pt>
                <c:pt idx="1305">
                  <c:v>7.4153752166100581E-2</c:v>
                </c:pt>
                <c:pt idx="1306">
                  <c:v>7.4212441099727106E-2</c:v>
                </c:pt>
                <c:pt idx="1307">
                  <c:v>7.4263400685170511E-2</c:v>
                </c:pt>
                <c:pt idx="1308">
                  <c:v>7.4321918812245535E-2</c:v>
                </c:pt>
                <c:pt idx="1309">
                  <c:v>7.4376488811350172E-2</c:v>
                </c:pt>
                <c:pt idx="1310">
                  <c:v>7.4427768747051051E-2</c:v>
                </c:pt>
                <c:pt idx="1311">
                  <c:v>7.4485126841456681E-2</c:v>
                </c:pt>
                <c:pt idx="1312">
                  <c:v>7.4536236869937239E-2</c:v>
                </c:pt>
                <c:pt idx="1313">
                  <c:v>7.4595889322932013E-2</c:v>
                </c:pt>
                <c:pt idx="1314">
                  <c:v>7.4645186185361187E-2</c:v>
                </c:pt>
                <c:pt idx="1315">
                  <c:v>7.4705653684591727E-2</c:v>
                </c:pt>
                <c:pt idx="1316">
                  <c:v>7.4756916743949423E-2</c:v>
                </c:pt>
                <c:pt idx="1317">
                  <c:v>7.4811463011026771E-2</c:v>
                </c:pt>
                <c:pt idx="1318">
                  <c:v>7.4868141973757726E-2</c:v>
                </c:pt>
                <c:pt idx="1319">
                  <c:v>7.4918246787288298E-2</c:v>
                </c:pt>
                <c:pt idx="1320">
                  <c:v>7.4980011889368314E-2</c:v>
                </c:pt>
                <c:pt idx="1321">
                  <c:v>7.5030603864768952E-2</c:v>
                </c:pt>
                <c:pt idx="1322">
                  <c:v>7.5085956438090573E-2</c:v>
                </c:pt>
                <c:pt idx="1323">
                  <c:v>7.5145247635656262E-2</c:v>
                </c:pt>
                <c:pt idx="1324">
                  <c:v>7.5192382450679385E-2</c:v>
                </c:pt>
                <c:pt idx="1325">
                  <c:v>7.5253966404777911E-2</c:v>
                </c:pt>
                <c:pt idx="1326">
                  <c:v>7.5306843467098192E-2</c:v>
                </c:pt>
                <c:pt idx="1327">
                  <c:v>7.5361031344363991E-2</c:v>
                </c:pt>
                <c:pt idx="1328">
                  <c:v>7.54147237083128E-2</c:v>
                </c:pt>
                <c:pt idx="1329">
                  <c:v>7.54672639036265E-2</c:v>
                </c:pt>
                <c:pt idx="1330">
                  <c:v>7.5525547453111269E-2</c:v>
                </c:pt>
                <c:pt idx="1331">
                  <c:v>7.5577425163569106E-2</c:v>
                </c:pt>
                <c:pt idx="1332">
                  <c:v>7.5635538136847077E-2</c:v>
                </c:pt>
                <c:pt idx="1333">
                  <c:v>7.5689379911642554E-2</c:v>
                </c:pt>
                <c:pt idx="1334">
                  <c:v>7.5742562233457308E-2</c:v>
                </c:pt>
                <c:pt idx="1335">
                  <c:v>7.5797547154062048E-2</c:v>
                </c:pt>
                <c:pt idx="1336">
                  <c:v>7.5849738998162788E-2</c:v>
                </c:pt>
                <c:pt idx="1337">
                  <c:v>7.5908820817473174E-2</c:v>
                </c:pt>
                <c:pt idx="1338">
                  <c:v>7.5957724794032774E-2</c:v>
                </c:pt>
                <c:pt idx="1339">
                  <c:v>7.6020082100433942E-2</c:v>
                </c:pt>
                <c:pt idx="1340">
                  <c:v>7.6073575006729371E-2</c:v>
                </c:pt>
                <c:pt idx="1341">
                  <c:v>7.6126408749454366E-2</c:v>
                </c:pt>
                <c:pt idx="1342">
                  <c:v>7.6182521034417111E-2</c:v>
                </c:pt>
                <c:pt idx="1343">
                  <c:v>7.623239597792851E-2</c:v>
                </c:pt>
                <c:pt idx="1344">
                  <c:v>7.6293587822830022E-2</c:v>
                </c:pt>
                <c:pt idx="1345">
                  <c:v>7.6342637026983767E-2</c:v>
                </c:pt>
                <c:pt idx="1346">
                  <c:v>7.6400049427159292E-2</c:v>
                </c:pt>
                <c:pt idx="1347">
                  <c:v>7.6457622552630763E-2</c:v>
                </c:pt>
                <c:pt idx="1348">
                  <c:v>7.6505351605141783E-2</c:v>
                </c:pt>
                <c:pt idx="1349">
                  <c:v>7.6566526750175251E-2</c:v>
                </c:pt>
                <c:pt idx="1350">
                  <c:v>7.661736651652655E-2</c:v>
                </c:pt>
                <c:pt idx="1351">
                  <c:v>7.6675419088886754E-2</c:v>
                </c:pt>
                <c:pt idx="1352">
                  <c:v>7.6727565136531561E-2</c:v>
                </c:pt>
                <c:pt idx="1353">
                  <c:v>7.6780692275362245E-2</c:v>
                </c:pt>
                <c:pt idx="1354">
                  <c:v>7.68379155730647E-2</c:v>
                </c:pt>
                <c:pt idx="1355">
                  <c:v>7.6887593889580164E-2</c:v>
                </c:pt>
                <c:pt idx="1356">
                  <c:v>7.6948253833722793E-2</c:v>
                </c:pt>
                <c:pt idx="1357">
                  <c:v>7.6999729927105215E-2</c:v>
                </c:pt>
                <c:pt idx="1358">
                  <c:v>7.705743246137714E-2</c:v>
                </c:pt>
                <c:pt idx="1359">
                  <c:v>7.7110869907040566E-2</c:v>
                </c:pt>
                <c:pt idx="1360">
                  <c:v>7.716348496992563E-2</c:v>
                </c:pt>
                <c:pt idx="1361">
                  <c:v>7.7221833640289103E-2</c:v>
                </c:pt>
                <c:pt idx="1362">
                  <c:v>7.7270837336964104E-2</c:v>
                </c:pt>
                <c:pt idx="1363">
                  <c:v>7.7332129550561512E-2</c:v>
                </c:pt>
                <c:pt idx="1364">
                  <c:v>7.7384241365485287E-2</c:v>
                </c:pt>
                <c:pt idx="1365">
                  <c:v>7.7439136095023106E-2</c:v>
                </c:pt>
                <c:pt idx="1366">
                  <c:v>7.7493044702577757E-2</c:v>
                </c:pt>
                <c:pt idx="1367">
                  <c:v>7.754514813281399E-2</c:v>
                </c:pt>
                <c:pt idx="1368">
                  <c:v>7.7602983038095832E-2</c:v>
                </c:pt>
                <c:pt idx="1369">
                  <c:v>7.7654589265553714E-2</c:v>
                </c:pt>
                <c:pt idx="1370">
                  <c:v>7.7712417841847556E-2</c:v>
                </c:pt>
                <c:pt idx="1371">
                  <c:v>7.7768113592358065E-2</c:v>
                </c:pt>
                <c:pt idx="1372">
                  <c:v>7.7818073317458866E-2</c:v>
                </c:pt>
                <c:pt idx="1373">
                  <c:v>7.7874418340324658E-2</c:v>
                </c:pt>
                <c:pt idx="1374">
                  <c:v>7.7927320806288003E-2</c:v>
                </c:pt>
                <c:pt idx="1375">
                  <c:v>7.7984806071610249E-2</c:v>
                </c:pt>
                <c:pt idx="1376">
                  <c:v>7.8037538935938899E-2</c:v>
                </c:pt>
                <c:pt idx="1377">
                  <c:v>7.8095345371678199E-2</c:v>
                </c:pt>
                <c:pt idx="1378">
                  <c:v>7.8149218616461111E-2</c:v>
                </c:pt>
                <c:pt idx="1379">
                  <c:v>7.8201779076352659E-2</c:v>
                </c:pt>
                <c:pt idx="1380">
                  <c:v>7.8257938757825884E-2</c:v>
                </c:pt>
                <c:pt idx="1381">
                  <c:v>7.8310002350733141E-2</c:v>
                </c:pt>
                <c:pt idx="1382">
                  <c:v>7.8368284163615257E-2</c:v>
                </c:pt>
                <c:pt idx="1383">
                  <c:v>7.8420833110884269E-2</c:v>
                </c:pt>
                <c:pt idx="1384">
                  <c:v>7.8474197751486244E-2</c:v>
                </c:pt>
                <c:pt idx="1385">
                  <c:v>7.8532961039638097E-2</c:v>
                </c:pt>
                <c:pt idx="1386">
                  <c:v>7.8579609102192971E-2</c:v>
                </c:pt>
                <c:pt idx="1387">
                  <c:v>7.8643767093231842E-2</c:v>
                </c:pt>
                <c:pt idx="1388">
                  <c:v>7.8693355781260244E-2</c:v>
                </c:pt>
                <c:pt idx="1389">
                  <c:v>7.874850598826344E-2</c:v>
                </c:pt>
                <c:pt idx="1390">
                  <c:v>7.8802671331833607E-2</c:v>
                </c:pt>
                <c:pt idx="1391">
                  <c:v>7.8852906656522656E-2</c:v>
                </c:pt>
                <c:pt idx="1392">
                  <c:v>7.8914756456430396E-2</c:v>
                </c:pt>
                <c:pt idx="1393">
                  <c:v>7.8962368379021014E-2</c:v>
                </c:pt>
                <c:pt idx="1394">
                  <c:v>7.9023557005743275E-2</c:v>
                </c:pt>
                <c:pt idx="1395">
                  <c:v>7.9077543861429428E-2</c:v>
                </c:pt>
                <c:pt idx="1396">
                  <c:v>7.9129891968501176E-2</c:v>
                </c:pt>
                <c:pt idx="1397">
                  <c:v>7.9184690957236348E-2</c:v>
                </c:pt>
                <c:pt idx="1398">
                  <c:v>7.9236379191484546E-2</c:v>
                </c:pt>
                <c:pt idx="1399">
                  <c:v>7.9295588379197493E-2</c:v>
                </c:pt>
                <c:pt idx="1400">
                  <c:v>7.9345144755596439E-2</c:v>
                </c:pt>
                <c:pt idx="1401">
                  <c:v>7.9405328735423983E-2</c:v>
                </c:pt>
                <c:pt idx="1402">
                  <c:v>7.9458477336226033E-2</c:v>
                </c:pt>
                <c:pt idx="1403">
                  <c:v>7.9511623112404436E-2</c:v>
                </c:pt>
                <c:pt idx="1404">
                  <c:v>7.9566401187223884E-2</c:v>
                </c:pt>
                <c:pt idx="1405">
                  <c:v>7.961725217691204E-2</c:v>
                </c:pt>
                <c:pt idx="1406">
                  <c:v>7.9678400746536773E-2</c:v>
                </c:pt>
                <c:pt idx="1407">
                  <c:v>7.9725649353100059E-2</c:v>
                </c:pt>
                <c:pt idx="1408">
                  <c:v>7.9784502626511461E-2</c:v>
                </c:pt>
                <c:pt idx="1409">
                  <c:v>7.9839919625960001E-2</c:v>
                </c:pt>
                <c:pt idx="1410">
                  <c:v>7.9889775953927683E-2</c:v>
                </c:pt>
                <c:pt idx="1411">
                  <c:v>7.994976371611516E-2</c:v>
                </c:pt>
                <c:pt idx="1412">
                  <c:v>8.0001248980185971E-2</c:v>
                </c:pt>
                <c:pt idx="1413">
                  <c:v>8.0058615152154428E-2</c:v>
                </c:pt>
                <c:pt idx="1414">
                  <c:v>8.0110585082168548E-2</c:v>
                </c:pt>
                <c:pt idx="1415">
                  <c:v>8.016385962830587E-2</c:v>
                </c:pt>
                <c:pt idx="1416">
                  <c:v>8.0222196903234635E-2</c:v>
                </c:pt>
                <c:pt idx="1417">
                  <c:v>8.0272034176378057E-2</c:v>
                </c:pt>
                <c:pt idx="1418">
                  <c:v>8.0330365141223811E-2</c:v>
                </c:pt>
                <c:pt idx="1419">
                  <c:v>8.0384444872897101E-2</c:v>
                </c:pt>
                <c:pt idx="1420">
                  <c:v>8.0439338527890439E-2</c:v>
                </c:pt>
                <c:pt idx="1421">
                  <c:v>8.0491778758904106E-2</c:v>
                </c:pt>
                <c:pt idx="1422">
                  <c:v>8.0544216240084357E-2</c:v>
                </c:pt>
                <c:pt idx="1423">
                  <c:v>8.0603021359282823E-2</c:v>
                </c:pt>
                <c:pt idx="1424">
                  <c:v>8.0653166326433434E-2</c:v>
                </c:pt>
                <c:pt idx="1425">
                  <c:v>8.0710821763998103E-2</c:v>
                </c:pt>
                <c:pt idx="1426">
                  <c:v>8.0764064343244499E-2</c:v>
                </c:pt>
                <c:pt idx="1427">
                  <c:v>8.0818937164064325E-2</c:v>
                </c:pt>
                <c:pt idx="1428">
                  <c:v>8.0874950063049331E-2</c:v>
                </c:pt>
                <c:pt idx="1429">
                  <c:v>8.0923611784083707E-2</c:v>
                </c:pt>
                <c:pt idx="1430">
                  <c:v>8.098566020832651E-2</c:v>
                </c:pt>
                <c:pt idx="1431">
                  <c:v>8.1033173635572969E-2</c:v>
                </c:pt>
                <c:pt idx="1432">
                  <c:v>8.1093092849143747E-2</c:v>
                </c:pt>
                <c:pt idx="1433">
                  <c:v>8.1148110872458226E-2</c:v>
                </c:pt>
                <c:pt idx="1434">
                  <c:v>8.119806526867572E-2</c:v>
                </c:pt>
                <c:pt idx="1435">
                  <c:v>8.1256668715897609E-2</c:v>
                </c:pt>
                <c:pt idx="1436">
                  <c:v>8.1305801549952081E-2</c:v>
                </c:pt>
                <c:pt idx="1437">
                  <c:v>8.1365541212355841E-2</c:v>
                </c:pt>
                <c:pt idx="1438">
                  <c:v>8.1415647958505408E-2</c:v>
                </c:pt>
                <c:pt idx="1439">
                  <c:v>8.1472606650004831E-2</c:v>
                </c:pt>
                <c:pt idx="1440">
                  <c:v>8.152695103035637E-2</c:v>
                </c:pt>
                <c:pt idx="1441">
                  <c:v>8.1579660625873032E-2</c:v>
                </c:pt>
                <c:pt idx="1442">
                  <c:v>8.1637099498363702E-2</c:v>
                </c:pt>
                <c:pt idx="1443">
                  <c:v>8.1686866308235948E-2</c:v>
                </c:pt>
                <c:pt idx="1444">
                  <c:v>8.1745441117870243E-2</c:v>
                </c:pt>
                <c:pt idx="1445">
                  <c:v>8.1796507720559825E-2</c:v>
                </c:pt>
                <c:pt idx="1446">
                  <c:v>8.1852465891270737E-2</c:v>
                </c:pt>
                <c:pt idx="1447">
                  <c:v>8.1908094671462664E-2</c:v>
                </c:pt>
                <c:pt idx="1448">
                  <c:v>8.1956706145084948E-2</c:v>
                </c:pt>
                <c:pt idx="1449">
                  <c:v>8.2019179837441503E-2</c:v>
                </c:pt>
                <c:pt idx="1450">
                  <c:v>8.2069743153570823E-2</c:v>
                </c:pt>
                <c:pt idx="1451">
                  <c:v>8.2126501507828534E-2</c:v>
                </c:pt>
                <c:pt idx="1452">
                  <c:v>8.2178364083756492E-2</c:v>
                </c:pt>
                <c:pt idx="1453">
                  <c:v>8.2231039355639551E-2</c:v>
                </c:pt>
                <c:pt idx="1454">
                  <c:v>8.2289093097439675E-2</c:v>
                </c:pt>
                <c:pt idx="1455">
                  <c:v>8.2338664411573961E-2</c:v>
                </c:pt>
                <c:pt idx="1456">
                  <c:v>8.2398668504262418E-2</c:v>
                </c:pt>
                <c:pt idx="1457">
                  <c:v>8.2452310419383057E-2</c:v>
                </c:pt>
                <c:pt idx="1458">
                  <c:v>8.2503830036140688E-2</c:v>
                </c:pt>
                <c:pt idx="1459">
                  <c:v>8.2561052828206152E-2</c:v>
                </c:pt>
                <c:pt idx="1460">
                  <c:v>8.2612403828196734E-2</c:v>
                </c:pt>
                <c:pt idx="1461">
                  <c:v>8.2667175321864836E-2</c:v>
                </c:pt>
                <c:pt idx="1462">
                  <c:v>8.2720965833264215E-2</c:v>
                </c:pt>
                <c:pt idx="1463">
                  <c:v>8.2777524250341197E-2</c:v>
                </c:pt>
                <c:pt idx="1464">
                  <c:v>8.2833101595888664E-2</c:v>
                </c:pt>
                <c:pt idx="1465">
                  <c:v>8.2883949716474808E-2</c:v>
                </c:pt>
                <c:pt idx="1466">
                  <c:v>8.2940335955053471E-2</c:v>
                </c:pt>
                <c:pt idx="1467">
                  <c:v>8.2991015670263901E-2</c:v>
                </c:pt>
                <c:pt idx="1468">
                  <c:v>8.3050980633145144E-2</c:v>
                </c:pt>
                <c:pt idx="1469">
                  <c:v>8.3100351259506197E-2</c:v>
                </c:pt>
                <c:pt idx="1470">
                  <c:v>8.3157702854124299E-2</c:v>
                </c:pt>
                <c:pt idx="1471">
                  <c:v>8.321391074251723E-2</c:v>
                </c:pt>
                <c:pt idx="1472">
                  <c:v>8.326294750812703E-2</c:v>
                </c:pt>
                <c:pt idx="1473">
                  <c:v>8.3322570369113433E-2</c:v>
                </c:pt>
                <c:pt idx="1474">
                  <c:v>8.3372253371208613E-2</c:v>
                </c:pt>
                <c:pt idx="1475">
                  <c:v>8.3430566664114941E-2</c:v>
                </c:pt>
                <c:pt idx="1476">
                  <c:v>8.3481547287824087E-2</c:v>
                </c:pt>
                <c:pt idx="1477">
                  <c:v>8.3535456877221095E-2</c:v>
                </c:pt>
                <c:pt idx="1478">
                  <c:v>8.3594900638351274E-2</c:v>
                </c:pt>
                <c:pt idx="1479">
                  <c:v>8.3639521852293633E-2</c:v>
                </c:pt>
                <c:pt idx="1480">
                  <c:v>8.3702053341966995E-2</c:v>
                </c:pt>
                <c:pt idx="1481">
                  <c:v>8.3753671443258015E-2</c:v>
                </c:pt>
                <c:pt idx="1482">
                  <c:v>8.380968302464388E-2</c:v>
                </c:pt>
                <c:pt idx="1483">
                  <c:v>8.3861784004821707E-2</c:v>
                </c:pt>
                <c:pt idx="1484">
                  <c:v>8.3914533481775591E-2</c:v>
                </c:pt>
                <c:pt idx="1485">
                  <c:v>8.3972815162036696E-2</c:v>
                </c:pt>
                <c:pt idx="1486">
                  <c:v>8.4023117009761145E-2</c:v>
                </c:pt>
                <c:pt idx="1487">
                  <c:v>8.4082043464191444E-2</c:v>
                </c:pt>
                <c:pt idx="1488">
                  <c:v>8.4134944091027217E-2</c:v>
                </c:pt>
                <c:pt idx="1489">
                  <c:v>8.4189306742662035E-2</c:v>
                </c:pt>
                <c:pt idx="1490">
                  <c:v>8.4242364445041754E-2</c:v>
                </c:pt>
                <c:pt idx="1491">
                  <c:v>8.4293954664751786E-2</c:v>
                </c:pt>
                <c:pt idx="1492">
                  <c:v>8.4353678818917949E-2</c:v>
                </c:pt>
                <c:pt idx="1493">
                  <c:v>8.4400381598612476E-2</c:v>
                </c:pt>
                <c:pt idx="1494">
                  <c:v>8.4460912966408869E-2</c:v>
                </c:pt>
                <c:pt idx="1495">
                  <c:v>8.451590872052267E-2</c:v>
                </c:pt>
                <c:pt idx="1496">
                  <c:v>8.4567322133837969E-2</c:v>
                </c:pt>
                <c:pt idx="1497">
                  <c:v>8.4622962786344721E-2</c:v>
                </c:pt>
                <c:pt idx="1498">
                  <c:v>8.4672906583315152E-2</c:v>
                </c:pt>
                <c:pt idx="1499">
                  <c:v>8.4732608109861968E-2</c:v>
                </c:pt>
                <c:pt idx="1500">
                  <c:v>8.4783197076874539E-2</c:v>
                </c:pt>
                <c:pt idx="1501">
                  <c:v>8.4838500414884235E-2</c:v>
                </c:pt>
                <c:pt idx="1502">
                  <c:v>8.4895264483991928E-2</c:v>
                </c:pt>
                <c:pt idx="1503">
                  <c:v>8.4943080425803577E-2</c:v>
                </c:pt>
                <c:pt idx="1504">
                  <c:v>8.5004717331269741E-2</c:v>
                </c:pt>
                <c:pt idx="1505">
                  <c:v>8.505529253477867E-2</c:v>
                </c:pt>
                <c:pt idx="1506">
                  <c:v>8.5112044299566453E-2</c:v>
                </c:pt>
                <c:pt idx="1507">
                  <c:v>8.5164402670186032E-2</c:v>
                </c:pt>
                <c:pt idx="1508">
                  <c:v>8.521757125354916E-2</c:v>
                </c:pt>
                <c:pt idx="1509">
                  <c:v>8.527447639123667E-2</c:v>
                </c:pt>
                <c:pt idx="1510">
                  <c:v>8.5323899940332293E-2</c:v>
                </c:pt>
                <c:pt idx="1511">
                  <c:v>8.5382424668509843E-2</c:v>
                </c:pt>
                <c:pt idx="1512">
                  <c:v>8.5434768884737972E-2</c:v>
                </c:pt>
                <c:pt idx="1513">
                  <c:v>8.5491011479545409E-2</c:v>
                </c:pt>
                <c:pt idx="1514">
                  <c:v>8.5543837625541727E-2</c:v>
                </c:pt>
                <c:pt idx="1515">
                  <c:v>8.5594060511959086E-2</c:v>
                </c:pt>
                <c:pt idx="1516">
                  <c:v>8.5654357150309696E-2</c:v>
                </c:pt>
                <c:pt idx="1517">
                  <c:v>8.5701974298049877E-2</c:v>
                </c:pt>
                <c:pt idx="1518">
                  <c:v>8.5762101927900222E-2</c:v>
                </c:pt>
                <c:pt idx="1519">
                  <c:v>8.5815238742779992E-2</c:v>
                </c:pt>
                <c:pt idx="1520">
                  <c:v>8.5866910368634364E-2</c:v>
                </c:pt>
                <c:pt idx="1521">
                  <c:v>8.5925078375401989E-2</c:v>
                </c:pt>
                <c:pt idx="1522">
                  <c:v>8.5974632248392704E-2</c:v>
                </c:pt>
                <c:pt idx="1523">
                  <c:v>8.603376873867867E-2</c:v>
                </c:pt>
                <c:pt idx="1524">
                  <c:v>8.6083804576045225E-2</c:v>
                </c:pt>
                <c:pt idx="1525">
                  <c:v>8.6141635087179314E-2</c:v>
                </c:pt>
                <c:pt idx="1526">
                  <c:v>8.6195076603046719E-2</c:v>
                </c:pt>
                <c:pt idx="1527">
                  <c:v>8.6244779522535037E-2</c:v>
                </c:pt>
                <c:pt idx="1528">
                  <c:v>8.6303737625673435E-2</c:v>
                </c:pt>
                <c:pt idx="1529">
                  <c:v>8.6352947926227469E-2</c:v>
                </c:pt>
                <c:pt idx="1530">
                  <c:v>8.6411899652494822E-2</c:v>
                </c:pt>
                <c:pt idx="1531">
                  <c:v>8.6461429408073928E-2</c:v>
                </c:pt>
                <c:pt idx="1532">
                  <c:v>8.6520212360644999E-2</c:v>
                </c:pt>
                <c:pt idx="1533">
                  <c:v>8.657152283171074E-2</c:v>
                </c:pt>
                <c:pt idx="1534">
                  <c:v>8.6625103741332588E-2</c:v>
                </c:pt>
                <c:pt idx="1535">
                  <c:v>8.6680954724429965E-2</c:v>
                </c:pt>
                <c:pt idx="1536">
                  <c:v>8.6731607569807301E-2</c:v>
                </c:pt>
                <c:pt idx="1537">
                  <c:v>8.6791510988955031E-2</c:v>
                </c:pt>
                <c:pt idx="1538">
                  <c:v>8.6841833581131192E-2</c:v>
                </c:pt>
                <c:pt idx="1539">
                  <c:v>8.6895886963973018E-2</c:v>
                </c:pt>
                <c:pt idx="1540">
                  <c:v>8.6954969001184226E-2</c:v>
                </c:pt>
                <c:pt idx="1541">
                  <c:v>8.7001225852177039E-2</c:v>
                </c:pt>
                <c:pt idx="1542">
                  <c:v>8.7062736034282051E-2</c:v>
                </c:pt>
                <c:pt idx="1543">
                  <c:v>8.7114992372078801E-2</c:v>
                </c:pt>
                <c:pt idx="1544">
                  <c:v>8.7167570527328056E-2</c:v>
                </c:pt>
                <c:pt idx="1545">
                  <c:v>8.7221606306328983E-2</c:v>
                </c:pt>
                <c:pt idx="1546">
                  <c:v>8.7272718545165592E-2</c:v>
                </c:pt>
                <c:pt idx="1547">
                  <c:v>8.7331291581093359E-2</c:v>
                </c:pt>
                <c:pt idx="1548">
                  <c:v>8.7381587018123361E-2</c:v>
                </c:pt>
                <c:pt idx="1549">
                  <c:v>8.7439829218248014E-2</c:v>
                </c:pt>
                <c:pt idx="1550">
                  <c:v>8.7494012508978064E-2</c:v>
                </c:pt>
                <c:pt idx="1551">
                  <c:v>8.7544461975615259E-2</c:v>
                </c:pt>
                <c:pt idx="1552">
                  <c:v>8.7600586044209769E-2</c:v>
                </c:pt>
                <c:pt idx="1553">
                  <c:v>8.765135452575229E-2</c:v>
                </c:pt>
                <c:pt idx="1554">
                  <c:v>8.7710554132489807E-2</c:v>
                </c:pt>
                <c:pt idx="1555">
                  <c:v>8.77580734729108E-2</c:v>
                </c:pt>
                <c:pt idx="1556">
                  <c:v>8.7818726278754228E-2</c:v>
                </c:pt>
                <c:pt idx="1557">
                  <c:v>8.78722404055233E-2</c:v>
                </c:pt>
                <c:pt idx="1558">
                  <c:v>8.7924130157325239E-2</c:v>
                </c:pt>
                <c:pt idx="1559">
                  <c:v>8.7981043632562372E-2</c:v>
                </c:pt>
                <c:pt idx="1560">
                  <c:v>8.8029036524435264E-2</c:v>
                </c:pt>
                <c:pt idx="1561">
                  <c:v>8.8090483520138374E-2</c:v>
                </c:pt>
                <c:pt idx="1562">
                  <c:v>8.8138471160087994E-2</c:v>
                </c:pt>
                <c:pt idx="1563">
                  <c:v>8.8194886116096757E-2</c:v>
                </c:pt>
                <c:pt idx="1564">
                  <c:v>8.8252270478517109E-2</c:v>
                </c:pt>
                <c:pt idx="1565">
                  <c:v>8.8298143179510596E-2</c:v>
                </c:pt>
                <c:pt idx="1566">
                  <c:v>8.8359411561462542E-2</c:v>
                </c:pt>
                <c:pt idx="1567">
                  <c:v>8.8410141534175729E-2</c:v>
                </c:pt>
                <c:pt idx="1568">
                  <c:v>8.8466703229751628E-2</c:v>
                </c:pt>
                <c:pt idx="1569">
                  <c:v>8.8519048309597531E-2</c:v>
                </c:pt>
                <c:pt idx="1570">
                  <c:v>8.8570904510419768E-2</c:v>
                </c:pt>
                <c:pt idx="1571">
                  <c:v>8.8627781188428595E-2</c:v>
                </c:pt>
                <c:pt idx="1572">
                  <c:v>8.8676553199137406E-2</c:v>
                </c:pt>
                <c:pt idx="1573">
                  <c:v>8.8737150323870875E-2</c:v>
                </c:pt>
                <c:pt idx="1574">
                  <c:v>8.8788509182892578E-2</c:v>
                </c:pt>
                <c:pt idx="1575">
                  <c:v>8.8844239471638525E-2</c:v>
                </c:pt>
                <c:pt idx="1576">
                  <c:v>8.8898508715627003E-2</c:v>
                </c:pt>
                <c:pt idx="1577">
                  <c:v>8.894953531823574E-2</c:v>
                </c:pt>
                <c:pt idx="1578">
                  <c:v>8.9007524296134746E-2</c:v>
                </c:pt>
                <c:pt idx="1579">
                  <c:v>8.9055791886481786E-2</c:v>
                </c:pt>
                <c:pt idx="1580">
                  <c:v>8.9115880161196384E-2</c:v>
                </c:pt>
                <c:pt idx="1581">
                  <c:v>8.9167867372353937E-2</c:v>
                </c:pt>
                <c:pt idx="1582">
                  <c:v>8.9221309351624589E-2</c:v>
                </c:pt>
                <c:pt idx="1583">
                  <c:v>8.9275072339771305E-2</c:v>
                </c:pt>
                <c:pt idx="1584">
                  <c:v>8.9326565503903263E-2</c:v>
                </c:pt>
                <c:pt idx="1585">
                  <c:v>8.9384046878941678E-2</c:v>
                </c:pt>
                <c:pt idx="1586">
                  <c:v>8.9435210619274855E-2</c:v>
                </c:pt>
                <c:pt idx="1587">
                  <c:v>8.9491714366548791E-2</c:v>
                </c:pt>
                <c:pt idx="1588">
                  <c:v>8.9546919815421441E-2</c:v>
                </c:pt>
                <c:pt idx="1589">
                  <c:v>8.9596132660825847E-2</c:v>
                </c:pt>
                <c:pt idx="1590">
                  <c:v>8.9652789187608259E-2</c:v>
                </c:pt>
                <c:pt idx="1591">
                  <c:v>8.9704424768938001E-2</c:v>
                </c:pt>
                <c:pt idx="1592">
                  <c:v>8.9761884428832983E-2</c:v>
                </c:pt>
                <c:pt idx="1593">
                  <c:v>8.9813999912873102E-2</c:v>
                </c:pt>
                <c:pt idx="1594">
                  <c:v>8.9869511245493458E-2</c:v>
                </c:pt>
                <c:pt idx="1595">
                  <c:v>8.992388670612031E-2</c:v>
                </c:pt>
                <c:pt idx="1596">
                  <c:v>8.9974861015322344E-2</c:v>
                </c:pt>
                <c:pt idx="1597">
                  <c:v>9.0031981518969267E-2</c:v>
                </c:pt>
                <c:pt idx="1598">
                  <c:v>9.0083112120127415E-2</c:v>
                </c:pt>
                <c:pt idx="1599">
                  <c:v>9.0139579271428849E-2</c:v>
                </c:pt>
                <c:pt idx="1600">
                  <c:v>9.0192807563297714E-2</c:v>
                </c:pt>
                <c:pt idx="1601">
                  <c:v>9.0244415268711631E-2</c:v>
                </c:pt>
                <c:pt idx="1602">
                  <c:v>9.0302652740755968E-2</c:v>
                </c:pt>
                <c:pt idx="1603">
                  <c:v>9.0349887310387497E-2</c:v>
                </c:pt>
                <c:pt idx="1604">
                  <c:v>9.0412162356966266E-2</c:v>
                </c:pt>
                <c:pt idx="1605">
                  <c:v>9.0461332640785777E-2</c:v>
                </c:pt>
                <c:pt idx="1606">
                  <c:v>9.0515675931246486E-2</c:v>
                </c:pt>
                <c:pt idx="1607">
                  <c:v>9.0569045931399875E-2</c:v>
                </c:pt>
                <c:pt idx="1608">
                  <c:v>9.0619340506412863E-2</c:v>
                </c:pt>
                <c:pt idx="1609">
                  <c:v>9.0680628546556202E-2</c:v>
                </c:pt>
                <c:pt idx="1610">
                  <c:v>9.0726713384870691E-2</c:v>
                </c:pt>
                <c:pt idx="1611">
                  <c:v>9.0788156532435091E-2</c:v>
                </c:pt>
                <c:pt idx="1612">
                  <c:v>9.0841511992667712E-2</c:v>
                </c:pt>
                <c:pt idx="1613">
                  <c:v>9.0892762890478984E-2</c:v>
                </c:pt>
                <c:pt idx="1614">
                  <c:v>9.0947729388412307E-2</c:v>
                </c:pt>
                <c:pt idx="1615">
                  <c:v>9.0997843268173201E-2</c:v>
                </c:pt>
                <c:pt idx="1616">
                  <c:v>9.105700674512128E-2</c:v>
                </c:pt>
                <c:pt idx="1617">
                  <c:v>9.1106145332758875E-2</c:v>
                </c:pt>
                <c:pt idx="1618">
                  <c:v>9.1164332642898652E-2</c:v>
                </c:pt>
                <c:pt idx="1619">
                  <c:v>9.1217668036391572E-2</c:v>
                </c:pt>
                <c:pt idx="1620">
                  <c:v>9.1269546099037133E-2</c:v>
                </c:pt>
                <c:pt idx="1621">
                  <c:v>9.1324491890987056E-2</c:v>
                </c:pt>
                <c:pt idx="1622">
                  <c:v>9.1374910079165345E-2</c:v>
                </c:pt>
                <c:pt idx="1623">
                  <c:v>9.1434536001657754E-2</c:v>
                </c:pt>
                <c:pt idx="1624">
                  <c:v>9.1481878714189072E-2</c:v>
                </c:pt>
                <c:pt idx="1625">
                  <c:v>9.1539721034102364E-2</c:v>
                </c:pt>
                <c:pt idx="1626">
                  <c:v>9.1594813540654976E-2</c:v>
                </c:pt>
                <c:pt idx="1627">
                  <c:v>9.1643441061207948E-2</c:v>
                </c:pt>
                <c:pt idx="1628">
                  <c:v>9.1703697133378365E-2</c:v>
                </c:pt>
                <c:pt idx="1629">
                  <c:v>9.1754419269611753E-2</c:v>
                </c:pt>
                <c:pt idx="1630">
                  <c:v>9.181127669510987E-2</c:v>
                </c:pt>
                <c:pt idx="1631">
                  <c:v>9.1862477916972718E-2</c:v>
                </c:pt>
                <c:pt idx="1632">
                  <c:v>9.1914645550811705E-2</c:v>
                </c:pt>
                <c:pt idx="1633">
                  <c:v>9.1972947332965113E-2</c:v>
                </c:pt>
                <c:pt idx="1634">
                  <c:v>9.2021394981495253E-2</c:v>
                </c:pt>
                <c:pt idx="1635">
                  <c:v>9.2079852019303354E-2</c:v>
                </c:pt>
                <c:pt idx="1636">
                  <c:v>9.2133300077048313E-2</c:v>
                </c:pt>
                <c:pt idx="1637">
                  <c:v>9.218642235509919E-2</c:v>
                </c:pt>
                <c:pt idx="1638">
                  <c:v>9.2239380358284842E-2</c:v>
                </c:pt>
                <c:pt idx="1639">
                  <c:v>9.229039822116733E-2</c:v>
                </c:pt>
                <c:pt idx="1640">
                  <c:v>9.2349000971784126E-2</c:v>
                </c:pt>
                <c:pt idx="1641">
                  <c:v>9.2398398970012799E-2</c:v>
                </c:pt>
                <c:pt idx="1642">
                  <c:v>9.2455219793310311E-2</c:v>
                </c:pt>
                <c:pt idx="1643">
                  <c:v>9.2508163563809934E-2</c:v>
                </c:pt>
                <c:pt idx="1644">
                  <c:v>9.256191153667305E-2</c:v>
                </c:pt>
                <c:pt idx="1645">
                  <c:v>9.2618077502597873E-2</c:v>
                </c:pt>
                <c:pt idx="1646">
                  <c:v>9.2665848370285783E-2</c:v>
                </c:pt>
                <c:pt idx="1647">
                  <c:v>9.272701111606034E-2</c:v>
                </c:pt>
                <c:pt idx="1648">
                  <c:v>9.2774131313560618E-2</c:v>
                </c:pt>
                <c:pt idx="1649">
                  <c:v>9.2833189795513554E-2</c:v>
                </c:pt>
                <c:pt idx="1650">
                  <c:v>9.2887404347680669E-2</c:v>
                </c:pt>
                <c:pt idx="1651">
                  <c:v>9.293613039548991E-2</c:v>
                </c:pt>
                <c:pt idx="1652">
                  <c:v>9.2995340642138935E-2</c:v>
                </c:pt>
                <c:pt idx="1653">
                  <c:v>9.3043577461376786E-2</c:v>
                </c:pt>
                <c:pt idx="1654">
                  <c:v>9.3102781346588628E-2</c:v>
                </c:pt>
                <c:pt idx="1655">
                  <c:v>9.3152787347319049E-2</c:v>
                </c:pt>
                <c:pt idx="1656">
                  <c:v>9.3208436246973156E-2</c:v>
                </c:pt>
                <c:pt idx="1657">
                  <c:v>9.32619853077645E-2</c:v>
                </c:pt>
                <c:pt idx="1658">
                  <c:v>9.3313596146568284E-2</c:v>
                </c:pt>
                <c:pt idx="1659">
                  <c:v>9.3371332615728331E-2</c:v>
                </c:pt>
                <c:pt idx="1660">
                  <c:v>9.3420357614939914E-2</c:v>
                </c:pt>
                <c:pt idx="1661">
                  <c:v>9.3477604160912525E-2</c:v>
                </c:pt>
                <c:pt idx="1662">
                  <c:v>9.352888138300125E-2</c:v>
                </c:pt>
                <c:pt idx="1663">
                  <c:v>9.3583219468941867E-2</c:v>
                </c:pt>
                <c:pt idx="1664">
                  <c:v>9.3638683194067582E-2</c:v>
                </c:pt>
                <c:pt idx="1665">
                  <c:v>9.3686566552151157E-2</c:v>
                </c:pt>
                <c:pt idx="1666">
                  <c:v>9.3748472950019646E-2</c:v>
                </c:pt>
                <c:pt idx="1667">
                  <c:v>9.37986078750426E-2</c:v>
                </c:pt>
                <c:pt idx="1668">
                  <c:v>9.3854543233126864E-2</c:v>
                </c:pt>
                <c:pt idx="1669">
                  <c:v>9.3906445867664765E-2</c:v>
                </c:pt>
                <c:pt idx="1670">
                  <c:v>9.3958506984203743E-2</c:v>
                </c:pt>
                <c:pt idx="1671">
                  <c:v>9.4015400399080379E-2</c:v>
                </c:pt>
                <c:pt idx="1672">
                  <c:v>9.4064554992461857E-2</c:v>
                </c:pt>
                <c:pt idx="1673">
                  <c:v>9.412321501702578E-2</c:v>
                </c:pt>
                <c:pt idx="1674">
                  <c:v>9.4176392834797951E-2</c:v>
                </c:pt>
                <c:pt idx="1675">
                  <c:v>9.4227473106004933E-2</c:v>
                </c:pt>
                <c:pt idx="1676">
                  <c:v>9.4283867851189682E-2</c:v>
                </c:pt>
                <c:pt idx="1677">
                  <c:v>9.4334781517895205E-2</c:v>
                </c:pt>
                <c:pt idx="1678">
                  <c:v>9.4389075831594213E-2</c:v>
                </c:pt>
                <c:pt idx="1679">
                  <c:v>9.4441595122376709E-2</c:v>
                </c:pt>
                <c:pt idx="1680">
                  <c:v>9.4497333438407813E-2</c:v>
                </c:pt>
                <c:pt idx="1681">
                  <c:v>9.4552907567907685E-2</c:v>
                </c:pt>
                <c:pt idx="1682">
                  <c:v>9.4601874676034453E-2</c:v>
                </c:pt>
                <c:pt idx="1683">
                  <c:v>9.4660342128162586E-2</c:v>
                </c:pt>
                <c:pt idx="1684">
                  <c:v>9.470994819480151E-2</c:v>
                </c:pt>
                <c:pt idx="1685">
                  <c:v>9.4768087238124632E-2</c:v>
                </c:pt>
                <c:pt idx="1686">
                  <c:v>9.4817848997672066E-2</c:v>
                </c:pt>
                <c:pt idx="1687">
                  <c:v>9.4873405318147919E-2</c:v>
                </c:pt>
                <c:pt idx="1688">
                  <c:v>9.4929602629660784E-2</c:v>
                </c:pt>
                <c:pt idx="1689">
                  <c:v>9.4977102192311438E-2</c:v>
                </c:pt>
                <c:pt idx="1690">
                  <c:v>9.5036352721437414E-2</c:v>
                </c:pt>
                <c:pt idx="1691">
                  <c:v>9.5085457157163794E-2</c:v>
                </c:pt>
                <c:pt idx="1692">
                  <c:v>9.5143091418848469E-2</c:v>
                </c:pt>
                <c:pt idx="1693">
                  <c:v>9.5193961359232152E-2</c:v>
                </c:pt>
                <c:pt idx="1694">
                  <c:v>9.524692130084382E-2</c:v>
                </c:pt>
                <c:pt idx="1695">
                  <c:v>9.5306638721567929E-2</c:v>
                </c:pt>
                <c:pt idx="1696">
                  <c:v>9.5349291838821265E-2</c:v>
                </c:pt>
                <c:pt idx="1697">
                  <c:v>9.5412382925471856E-2</c:v>
                </c:pt>
                <c:pt idx="1698">
                  <c:v>9.5463078235804286E-2</c:v>
                </c:pt>
                <c:pt idx="1699">
                  <c:v>9.5517955024151696E-2</c:v>
                </c:pt>
                <c:pt idx="1700">
                  <c:v>9.5569932313467304E-2</c:v>
                </c:pt>
                <c:pt idx="1701">
                  <c:v>9.5621263269657586E-2</c:v>
                </c:pt>
                <c:pt idx="1702">
                  <c:v>9.5679349355666896E-2</c:v>
                </c:pt>
                <c:pt idx="1703">
                  <c:v>9.5729387572164093E-2</c:v>
                </c:pt>
                <c:pt idx="1704">
                  <c:v>9.5787789140560464E-2</c:v>
                </c:pt>
                <c:pt idx="1705">
                  <c:v>9.5840074152446136E-2</c:v>
                </c:pt>
                <c:pt idx="1706">
                  <c:v>9.5892839023666437E-2</c:v>
                </c:pt>
                <c:pt idx="1707">
                  <c:v>9.5946244533808775E-2</c:v>
                </c:pt>
                <c:pt idx="1708">
                  <c:v>9.59967519402318E-2</c:v>
                </c:pt>
                <c:pt idx="1709">
                  <c:v>9.6055942087148599E-2</c:v>
                </c:pt>
                <c:pt idx="1710">
                  <c:v>9.6102262367124353E-2</c:v>
                </c:pt>
                <c:pt idx="1711">
                  <c:v>9.6161607090426815E-2</c:v>
                </c:pt>
                <c:pt idx="1712">
                  <c:v>9.6216284747959693E-2</c:v>
                </c:pt>
                <c:pt idx="1713">
                  <c:v>9.626661771340117E-2</c:v>
                </c:pt>
                <c:pt idx="1714">
                  <c:v>9.6322093606124967E-2</c:v>
                </c:pt>
                <c:pt idx="1715">
                  <c:v>9.6371295735718884E-2</c:v>
                </c:pt>
                <c:pt idx="1716">
                  <c:v>9.6430463718140097E-2</c:v>
                </c:pt>
                <c:pt idx="1717">
                  <c:v>9.648078590474464E-2</c:v>
                </c:pt>
                <c:pt idx="1718">
                  <c:v>9.6534320786470618E-2</c:v>
                </c:pt>
                <c:pt idx="1719">
                  <c:v>9.6591067847233134E-2</c:v>
                </c:pt>
                <c:pt idx="1720">
                  <c:v>9.6638488558406385E-2</c:v>
                </c:pt>
                <c:pt idx="1721">
                  <c:v>9.6699408815978133E-2</c:v>
                </c:pt>
                <c:pt idx="1722">
                  <c:v>9.6749717470837437E-2</c:v>
                </c:pt>
                <c:pt idx="1723">
                  <c:v>9.6805327287945359E-2</c:v>
                </c:pt>
                <c:pt idx="1724">
                  <c:v>9.6857398417119489E-2</c:v>
                </c:pt>
                <c:pt idx="1725">
                  <c:v>9.6909145433361016E-2</c:v>
                </c:pt>
                <c:pt idx="1726">
                  <c:v>9.696571053675701E-2</c:v>
                </c:pt>
                <c:pt idx="1727">
                  <c:v>9.7014559642201445E-2</c:v>
                </c:pt>
                <c:pt idx="1728">
                  <c:v>9.7072886204930015E-2</c:v>
                </c:pt>
                <c:pt idx="1729">
                  <c:v>9.7124461405560525E-2</c:v>
                </c:pt>
                <c:pt idx="1730">
                  <c:v>9.7179407758172812E-2</c:v>
                </c:pt>
                <c:pt idx="1731">
                  <c:v>9.7232423306681706E-2</c:v>
                </c:pt>
                <c:pt idx="1732">
                  <c:v>9.7280938103302364E-2</c:v>
                </c:pt>
                <c:pt idx="1733">
                  <c:v>9.7342140499082117E-2</c:v>
                </c:pt>
                <c:pt idx="1734">
                  <c:v>9.7388240617786101E-2</c:v>
                </c:pt>
                <c:pt idx="1735">
                  <c:v>9.744783030506142E-2</c:v>
                </c:pt>
                <c:pt idx="1736">
                  <c:v>9.7500831625288553E-2</c:v>
                </c:pt>
                <c:pt idx="1737">
                  <c:v>9.7551099978809064E-2</c:v>
                </c:pt>
                <c:pt idx="1738">
                  <c:v>9.760955584464695E-2</c:v>
                </c:pt>
                <c:pt idx="1739">
                  <c:v>9.7657731187488023E-2</c:v>
                </c:pt>
                <c:pt idx="1740">
                  <c:v>9.771618082062096E-2</c:v>
                </c:pt>
                <c:pt idx="1741">
                  <c:v>9.7765635534243167E-2</c:v>
                </c:pt>
                <c:pt idx="1742">
                  <c:v>9.7822473320661088E-2</c:v>
                </c:pt>
                <c:pt idx="1743">
                  <c:v>9.7875936425392079E-2</c:v>
                </c:pt>
                <c:pt idx="1744">
                  <c:v>9.7924901626154706E-2</c:v>
                </c:pt>
                <c:pt idx="1745">
                  <c:v>9.7982693532285781E-2</c:v>
                </c:pt>
                <c:pt idx="1746">
                  <c:v>9.8031653506072416E-2</c:v>
                </c:pt>
                <c:pt idx="1747">
                  <c:v>9.8090562821778984E-2</c:v>
                </c:pt>
                <c:pt idx="1748">
                  <c:v>9.8139678017950358E-2</c:v>
                </c:pt>
                <c:pt idx="1749">
                  <c:v>9.8196655043304312E-2</c:v>
                </c:pt>
                <c:pt idx="1750">
                  <c:v>9.8248011833541954E-2</c:v>
                </c:pt>
                <c:pt idx="1751">
                  <c:v>9.8300810283815501E-2</c:v>
                </c:pt>
                <c:pt idx="1752">
                  <c:v>9.8356975787844178E-2</c:v>
                </c:pt>
                <c:pt idx="1753">
                  <c:v>9.8406880203248004E-2</c:v>
                </c:pt>
                <c:pt idx="1754">
                  <c:v>9.8465125615575827E-2</c:v>
                </c:pt>
                <c:pt idx="1755">
                  <c:v>9.8515024634252213E-2</c:v>
                </c:pt>
                <c:pt idx="1756">
                  <c:v>9.856764855437096E-2</c:v>
                </c:pt>
                <c:pt idx="1757">
                  <c:v>9.8626365879239314E-2</c:v>
                </c:pt>
                <c:pt idx="1758">
                  <c:v>9.867256725210205E-2</c:v>
                </c:pt>
                <c:pt idx="1759">
                  <c:v>9.8733042906779506E-2</c:v>
                </c:pt>
                <c:pt idx="1760">
                  <c:v>9.878533455624805E-2</c:v>
                </c:pt>
                <c:pt idx="1761">
                  <c:v>9.8837142297571248E-2</c:v>
                </c:pt>
                <c:pt idx="1762">
                  <c:v>9.8890711566658532E-2</c:v>
                </c:pt>
                <c:pt idx="1763">
                  <c:v>9.8940589354061581E-2</c:v>
                </c:pt>
                <c:pt idx="1764">
                  <c:v>9.8998803689478221E-2</c:v>
                </c:pt>
                <c:pt idx="1765">
                  <c:v>9.9048676085910947E-2</c:v>
                </c:pt>
                <c:pt idx="1766">
                  <c:v>9.9105922040766195E-2</c:v>
                </c:pt>
                <c:pt idx="1767">
                  <c:v>9.915979759306387E-2</c:v>
                </c:pt>
                <c:pt idx="1768">
                  <c:v>9.9208860302913052E-2</c:v>
                </c:pt>
                <c:pt idx="1769">
                  <c:v>9.9265455798487723E-2</c:v>
                </c:pt>
                <c:pt idx="1770">
                  <c:v>9.931467363962837E-2</c:v>
                </c:pt>
                <c:pt idx="1771">
                  <c:v>9.9373828034781231E-2</c:v>
                </c:pt>
                <c:pt idx="1772">
                  <c:v>9.9420796376604573E-2</c:v>
                </c:pt>
                <c:pt idx="1773">
                  <c:v>9.9480104782899315E-2</c:v>
                </c:pt>
                <c:pt idx="1774">
                  <c:v>9.9533639620948258E-2</c:v>
                </c:pt>
                <c:pt idx="1775">
                  <c:v>9.9584446981166738E-2</c:v>
                </c:pt>
                <c:pt idx="1776">
                  <c:v>9.9641021224819923E-2</c:v>
                </c:pt>
                <c:pt idx="1777">
                  <c:v>9.9689259057536977E-2</c:v>
                </c:pt>
                <c:pt idx="1778">
                  <c:v>9.9749032279872474E-2</c:v>
                </c:pt>
                <c:pt idx="1779">
                  <c:v>9.9796463715417699E-2</c:v>
                </c:pt>
                <c:pt idx="1780">
                  <c:v>9.9851744137389592E-2</c:v>
                </c:pt>
                <c:pt idx="1781">
                  <c:v>9.9908944139616415E-2</c:v>
                </c:pt>
                <c:pt idx="1782">
                  <c:v>9.995396480947849E-2</c:v>
                </c:pt>
                <c:pt idx="1783">
                  <c:v>0.10001548444050831</c:v>
                </c:pt>
                <c:pt idx="1784">
                  <c:v>0.10006578674293877</c:v>
                </c:pt>
                <c:pt idx="1785">
                  <c:v>0.10012137265005119</c:v>
                </c:pt>
                <c:pt idx="1786">
                  <c:v>0.1001729510450584</c:v>
                </c:pt>
                <c:pt idx="1787">
                  <c:v>0.10022388610383057</c:v>
                </c:pt>
                <c:pt idx="1788">
                  <c:v>0.10028058434427832</c:v>
                </c:pt>
                <c:pt idx="1789">
                  <c:v>0.1003286311841908</c:v>
                </c:pt>
                <c:pt idx="1790">
                  <c:v>0.10038804591706033</c:v>
                </c:pt>
                <c:pt idx="1791">
                  <c:v>0.10043945042515071</c:v>
                </c:pt>
                <c:pt idx="1792">
                  <c:v>0.10049421493776023</c:v>
                </c:pt>
                <c:pt idx="1793">
                  <c:v>0.10054753539733775</c:v>
                </c:pt>
                <c:pt idx="1794">
                  <c:v>0.10059797105333969</c:v>
                </c:pt>
                <c:pt idx="1795">
                  <c:v>0.10065592888823063</c:v>
                </c:pt>
                <c:pt idx="1796">
                  <c:v>0.1007031572365832</c:v>
                </c:pt>
                <c:pt idx="1797">
                  <c:v>0.10076270980470911</c:v>
                </c:pt>
                <c:pt idx="1798">
                  <c:v>0.10081409505748921</c:v>
                </c:pt>
                <c:pt idx="1799">
                  <c:v>0.10086643806748823</c:v>
                </c:pt>
                <c:pt idx="1800">
                  <c:v>0.10092069902959648</c:v>
                </c:pt>
                <c:pt idx="1801">
                  <c:v>0.10097031562139487</c:v>
                </c:pt>
                <c:pt idx="1802">
                  <c:v>0.10102793180003383</c:v>
                </c:pt>
                <c:pt idx="1803">
                  <c:v>0.10107898336220267</c:v>
                </c:pt>
                <c:pt idx="1804">
                  <c:v>0.10113371286325772</c:v>
                </c:pt>
                <c:pt idx="1805">
                  <c:v>0.10118923944206101</c:v>
                </c:pt>
                <c:pt idx="1806">
                  <c:v>0.10123676262422225</c:v>
                </c:pt>
                <c:pt idx="1807">
                  <c:v>0.10129324346919077</c:v>
                </c:pt>
                <c:pt idx="1808">
                  <c:v>0.10134540141626576</c:v>
                </c:pt>
                <c:pt idx="1809">
                  <c:v>0.10140123620354453</c:v>
                </c:pt>
                <c:pt idx="1810">
                  <c:v>0.10145306857383117</c:v>
                </c:pt>
                <c:pt idx="1811">
                  <c:v>0.10150761764221147</c:v>
                </c:pt>
                <c:pt idx="1812">
                  <c:v>0.10156152391553112</c:v>
                </c:pt>
                <c:pt idx="1813">
                  <c:v>0.10161190845756438</c:v>
                </c:pt>
                <c:pt idx="1814">
                  <c:v>0.10166804824276511</c:v>
                </c:pt>
                <c:pt idx="1815">
                  <c:v>0.10171874727771117</c:v>
                </c:pt>
                <c:pt idx="1816">
                  <c:v>0.10177536082787564</c:v>
                </c:pt>
                <c:pt idx="1817">
                  <c:v>0.10182701389804248</c:v>
                </c:pt>
                <c:pt idx="1818">
                  <c:v>0.10187786477880513</c:v>
                </c:pt>
                <c:pt idx="1819">
                  <c:v>0.10193622816863437</c:v>
                </c:pt>
                <c:pt idx="1820">
                  <c:v>0.10198179721450083</c:v>
                </c:pt>
                <c:pt idx="1821">
                  <c:v>0.10204383173577261</c:v>
                </c:pt>
                <c:pt idx="1822">
                  <c:v>0.10209211367416431</c:v>
                </c:pt>
                <c:pt idx="1823">
                  <c:v>0.10214678775669626</c:v>
                </c:pt>
                <c:pt idx="1824">
                  <c:v>0.10219954061675299</c:v>
                </c:pt>
                <c:pt idx="1825">
                  <c:v>0.1022481347283709</c:v>
                </c:pt>
                <c:pt idx="1826">
                  <c:v>0.10230935355364244</c:v>
                </c:pt>
                <c:pt idx="1827">
                  <c:v>0.10235570474028888</c:v>
                </c:pt>
                <c:pt idx="1828">
                  <c:v>0.10241547861605446</c:v>
                </c:pt>
                <c:pt idx="1829">
                  <c:v>0.10246885654394244</c:v>
                </c:pt>
                <c:pt idx="1830">
                  <c:v>0.10251855618473298</c:v>
                </c:pt>
                <c:pt idx="1831">
                  <c:v>0.10257400592327448</c:v>
                </c:pt>
                <c:pt idx="1832">
                  <c:v>0.1026233807682391</c:v>
                </c:pt>
                <c:pt idx="1833">
                  <c:v>0.10268154088881945</c:v>
                </c:pt>
                <c:pt idx="1834">
                  <c:v>0.10272995181611776</c:v>
                </c:pt>
                <c:pt idx="1835">
                  <c:v>0.10278698742624462</c:v>
                </c:pt>
                <c:pt idx="1836">
                  <c:v>0.1028400260268558</c:v>
                </c:pt>
                <c:pt idx="1837">
                  <c:v>0.10289130464974386</c:v>
                </c:pt>
                <c:pt idx="1838">
                  <c:v>0.10294625452317313</c:v>
                </c:pt>
                <c:pt idx="1839">
                  <c:v>0.10299561099229483</c:v>
                </c:pt>
                <c:pt idx="1840">
                  <c:v>0.10305470776679412</c:v>
                </c:pt>
                <c:pt idx="1841">
                  <c:v>0.10310198267197372</c:v>
                </c:pt>
                <c:pt idx="1842">
                  <c:v>0.10315803886936439</c:v>
                </c:pt>
                <c:pt idx="1843">
                  <c:v>0.10321265470605426</c:v>
                </c:pt>
                <c:pt idx="1844">
                  <c:v>0.10326088024573453</c:v>
                </c:pt>
                <c:pt idx="1845">
                  <c:v>0.1033206000417468</c:v>
                </c:pt>
                <c:pt idx="1846">
                  <c:v>0.10337153469666729</c:v>
                </c:pt>
                <c:pt idx="1847">
                  <c:v>0.10342709681608894</c:v>
                </c:pt>
                <c:pt idx="1848">
                  <c:v>0.10347802604705973</c:v>
                </c:pt>
                <c:pt idx="1849">
                  <c:v>0.1035286334031931</c:v>
                </c:pt>
                <c:pt idx="1850">
                  <c:v>0.1035867408995234</c:v>
                </c:pt>
                <c:pt idx="1851">
                  <c:v>0.10363430990771688</c:v>
                </c:pt>
                <c:pt idx="1852">
                  <c:v>0.10369225164946666</c:v>
                </c:pt>
                <c:pt idx="1853">
                  <c:v>0.1037455614711596</c:v>
                </c:pt>
                <c:pt idx="1854">
                  <c:v>0.10379711287721967</c:v>
                </c:pt>
                <c:pt idx="1855">
                  <c:v>0.10385009793065904</c:v>
                </c:pt>
                <c:pt idx="1856">
                  <c:v>0.10390084604241731</c:v>
                </c:pt>
                <c:pt idx="1857">
                  <c:v>0.10395877234310438</c:v>
                </c:pt>
                <c:pt idx="1858">
                  <c:v>0.10400791930033529</c:v>
                </c:pt>
                <c:pt idx="1859">
                  <c:v>0.10406360562835891</c:v>
                </c:pt>
                <c:pt idx="1860">
                  <c:v>0.10411561928275262</c:v>
                </c:pt>
                <c:pt idx="1861">
                  <c:v>0.10416826838622237</c:v>
                </c:pt>
                <c:pt idx="1862">
                  <c:v>0.10422426484521879</c:v>
                </c:pt>
                <c:pt idx="1863">
                  <c:v>0.10427148449332305</c:v>
                </c:pt>
                <c:pt idx="1864">
                  <c:v>0.10433289860510901</c:v>
                </c:pt>
                <c:pt idx="1865">
                  <c:v>0.10437963460961816</c:v>
                </c:pt>
                <c:pt idx="1866">
                  <c:v>0.10443673570504966</c:v>
                </c:pt>
                <c:pt idx="1867">
                  <c:v>0.1044912817511764</c:v>
                </c:pt>
                <c:pt idx="1868">
                  <c:v>0.10453832931331994</c:v>
                </c:pt>
                <c:pt idx="1869">
                  <c:v>0.10459749446120596</c:v>
                </c:pt>
                <c:pt idx="1870">
                  <c:v>0.10464565326407034</c:v>
                </c:pt>
                <c:pt idx="1871">
                  <c:v>0.10470369589129361</c:v>
                </c:pt>
                <c:pt idx="1872">
                  <c:v>0.10475328458814234</c:v>
                </c:pt>
                <c:pt idx="1873">
                  <c:v>0.10480653787786104</c:v>
                </c:pt>
                <c:pt idx="1874">
                  <c:v>0.10486090432895914</c:v>
                </c:pt>
                <c:pt idx="1875">
                  <c:v>0.10491207943127864</c:v>
                </c:pt>
                <c:pt idx="1876">
                  <c:v>0.10496819366712444</c:v>
                </c:pt>
                <c:pt idx="1877">
                  <c:v>0.10501776924993246</c:v>
                </c:pt>
                <c:pt idx="1878">
                  <c:v>0.10507419634375144</c:v>
                </c:pt>
                <c:pt idx="1879">
                  <c:v>0.10512456360236624</c:v>
                </c:pt>
                <c:pt idx="1880">
                  <c:v>0.10517843463449082</c:v>
                </c:pt>
                <c:pt idx="1881">
                  <c:v>0.10523294023997552</c:v>
                </c:pt>
                <c:pt idx="1882">
                  <c:v>0.10528090908987406</c:v>
                </c:pt>
                <c:pt idx="1883">
                  <c:v>0.10534226124192357</c:v>
                </c:pt>
                <c:pt idx="1884">
                  <c:v>0.10539213697089843</c:v>
                </c:pt>
                <c:pt idx="1885">
                  <c:v>0.10544694959935937</c:v>
                </c:pt>
                <c:pt idx="1886">
                  <c:v>0.10549761674062975</c:v>
                </c:pt>
                <c:pt idx="1887">
                  <c:v>0.10554812199633362</c:v>
                </c:pt>
                <c:pt idx="1888">
                  <c:v>0.10560627157634679</c:v>
                </c:pt>
                <c:pt idx="1889">
                  <c:v>0.10565390391839748</c:v>
                </c:pt>
                <c:pt idx="1890">
                  <c:v>0.10571236593256123</c:v>
                </c:pt>
                <c:pt idx="1891">
                  <c:v>0.10576572745778305</c:v>
                </c:pt>
                <c:pt idx="1892">
                  <c:v>0.10581510424312238</c:v>
                </c:pt>
                <c:pt idx="1893">
                  <c:v>0.1058710085636092</c:v>
                </c:pt>
                <c:pt idx="1894">
                  <c:v>0.10592101718771832</c:v>
                </c:pt>
                <c:pt idx="1895">
                  <c:v>0.10597500458286893</c:v>
                </c:pt>
                <c:pt idx="1896">
                  <c:v>0.10602787436921569</c:v>
                </c:pt>
                <c:pt idx="1897">
                  <c:v>0.10608217446291669</c:v>
                </c:pt>
                <c:pt idx="1898">
                  <c:v>0.10613758618155388</c:v>
                </c:pt>
                <c:pt idx="1899">
                  <c:v>0.1061851932231698</c:v>
                </c:pt>
                <c:pt idx="1900">
                  <c:v>0.1062421913151821</c:v>
                </c:pt>
                <c:pt idx="1901">
                  <c:v>0.10629234058089999</c:v>
                </c:pt>
                <c:pt idx="1902">
                  <c:v>0.10634981013896455</c:v>
                </c:pt>
                <c:pt idx="1903">
                  <c:v>0.10639883972721645</c:v>
                </c:pt>
                <c:pt idx="1904">
                  <c:v>0.10645343803056</c:v>
                </c:pt>
                <c:pt idx="1905">
                  <c:v>0.10650930667781376</c:v>
                </c:pt>
                <c:pt idx="1906">
                  <c:v>0.10655578192060358</c:v>
                </c:pt>
                <c:pt idx="1907">
                  <c:v>0.10661546442402699</c:v>
                </c:pt>
                <c:pt idx="1908">
                  <c:v>0.10666432184860268</c:v>
                </c:pt>
                <c:pt idx="1909">
                  <c:v>0.10672097437496246</c:v>
                </c:pt>
                <c:pt idx="1910">
                  <c:v>0.10677094051257151</c:v>
                </c:pt>
                <c:pt idx="1911">
                  <c:v>0.10682233619577487</c:v>
                </c:pt>
                <c:pt idx="1912">
                  <c:v>0.10688248011159146</c:v>
                </c:pt>
                <c:pt idx="1913">
                  <c:v>0.10692464234023916</c:v>
                </c:pt>
                <c:pt idx="1914">
                  <c:v>0.10698700735857507</c:v>
                </c:pt>
                <c:pt idx="1915">
                  <c:v>0.10703743745010993</c:v>
                </c:pt>
                <c:pt idx="1916">
                  <c:v>0.10709041017020565</c:v>
                </c:pt>
                <c:pt idx="1917">
                  <c:v>0.1071422666315323</c:v>
                </c:pt>
                <c:pt idx="1918">
                  <c:v>0.10719300700759296</c:v>
                </c:pt>
                <c:pt idx="1919">
                  <c:v>0.10725042482954397</c:v>
                </c:pt>
                <c:pt idx="1920">
                  <c:v>0.10729956932175647</c:v>
                </c:pt>
                <c:pt idx="1921">
                  <c:v>0.10735714005624603</c:v>
                </c:pt>
                <c:pt idx="1922">
                  <c:v>0.10740961877732939</c:v>
                </c:pt>
                <c:pt idx="1923">
                  <c:v>0.10746129967467397</c:v>
                </c:pt>
                <c:pt idx="1924">
                  <c:v>0.10751440895259116</c:v>
                </c:pt>
                <c:pt idx="1925">
                  <c:v>0.10756465345730779</c:v>
                </c:pt>
                <c:pt idx="1926">
                  <c:v>0.10762316286342698</c:v>
                </c:pt>
                <c:pt idx="1927">
                  <c:v>0.10766910942662805</c:v>
                </c:pt>
                <c:pt idx="1928">
                  <c:v>0.10772713580639048</c:v>
                </c:pt>
                <c:pt idx="1929">
                  <c:v>0.10778150267402659</c:v>
                </c:pt>
                <c:pt idx="1930">
                  <c:v>0.10783062107425812</c:v>
                </c:pt>
                <c:pt idx="1931">
                  <c:v>0.10788530020947674</c:v>
                </c:pt>
                <c:pt idx="1932">
                  <c:v>0.10793409563403321</c:v>
                </c:pt>
                <c:pt idx="1933">
                  <c:v>0.10799306021755346</c:v>
                </c:pt>
                <c:pt idx="1934">
                  <c:v>0.10804343960054057</c:v>
                </c:pt>
                <c:pt idx="1935">
                  <c:v>0.10809508775268052</c:v>
                </c:pt>
                <c:pt idx="1936">
                  <c:v>0.10815213599556638</c:v>
                </c:pt>
                <c:pt idx="1937">
                  <c:v>0.10819821715816733</c:v>
                </c:pt>
                <c:pt idx="1938">
                  <c:v>0.10825891393172345</c:v>
                </c:pt>
                <c:pt idx="1939">
                  <c:v>0.10830912104401633</c:v>
                </c:pt>
                <c:pt idx="1940">
                  <c:v>0.10836282079821775</c:v>
                </c:pt>
                <c:pt idx="1941">
                  <c:v>0.1084154056327794</c:v>
                </c:pt>
                <c:pt idx="1942">
                  <c:v>0.10846592259767374</c:v>
                </c:pt>
                <c:pt idx="1943">
                  <c:v>0.10852263199894024</c:v>
                </c:pt>
                <c:pt idx="1944">
                  <c:v>0.10857044330915148</c:v>
                </c:pt>
                <c:pt idx="1945">
                  <c:v>0.10862778209842132</c:v>
                </c:pt>
                <c:pt idx="1946">
                  <c:v>0.10867892361845383</c:v>
                </c:pt>
                <c:pt idx="1947">
                  <c:v>0.10873339757828655</c:v>
                </c:pt>
                <c:pt idx="1948">
                  <c:v>0.10878564532312945</c:v>
                </c:pt>
                <c:pt idx="1949">
                  <c:v>0.10883360285626666</c:v>
                </c:pt>
                <c:pt idx="1950">
                  <c:v>0.10889378471824956</c:v>
                </c:pt>
                <c:pt idx="1951">
                  <c:v>0.10893967293915631</c:v>
                </c:pt>
                <c:pt idx="1952">
                  <c:v>0.10899889580027763</c:v>
                </c:pt>
                <c:pt idx="1953">
                  <c:v>0.10905097091419577</c:v>
                </c:pt>
                <c:pt idx="1954">
                  <c:v>0.10909986824758634</c:v>
                </c:pt>
                <c:pt idx="1955">
                  <c:v>0.10915844664514411</c:v>
                </c:pt>
                <c:pt idx="1956">
                  <c:v>0.10920638630341019</c:v>
                </c:pt>
                <c:pt idx="1957">
                  <c:v>0.10926432355167225</c:v>
                </c:pt>
                <c:pt idx="1958">
                  <c:v>0.1093130517342135</c:v>
                </c:pt>
                <c:pt idx="1959">
                  <c:v>0.1093686021403488</c:v>
                </c:pt>
                <c:pt idx="1960">
                  <c:v>0.10942145151939296</c:v>
                </c:pt>
                <c:pt idx="1961">
                  <c:v>0.10946937857125523</c:v>
                </c:pt>
                <c:pt idx="1962">
                  <c:v>0.10952730058491342</c:v>
                </c:pt>
                <c:pt idx="1963">
                  <c:v>0.1095763333112531</c:v>
                </c:pt>
                <c:pt idx="1964">
                  <c:v>0.10963424913038824</c:v>
                </c:pt>
                <c:pt idx="1965">
                  <c:v>0.10968327661315812</c:v>
                </c:pt>
                <c:pt idx="1966">
                  <c:v>0.10973848915289175</c:v>
                </c:pt>
                <c:pt idx="1967">
                  <c:v>0.10978925661413304</c:v>
                </c:pt>
                <c:pt idx="1968">
                  <c:v>0.10984097331513319</c:v>
                </c:pt>
                <c:pt idx="1969">
                  <c:v>0.10989681165806849</c:v>
                </c:pt>
                <c:pt idx="1970">
                  <c:v>0.10994741246333019</c:v>
                </c:pt>
                <c:pt idx="1971">
                  <c:v>0.11000372069428389</c:v>
                </c:pt>
                <c:pt idx="1972">
                  <c:v>0.11005399888574841</c:v>
                </c:pt>
                <c:pt idx="1973">
                  <c:v>0.1101053847090771</c:v>
                </c:pt>
                <c:pt idx="1974">
                  <c:v>0.11016342848171021</c:v>
                </c:pt>
                <c:pt idx="1975">
                  <c:v>0.11020973421213195</c:v>
                </c:pt>
                <c:pt idx="1976">
                  <c:v>0.11026951617922864</c:v>
                </c:pt>
                <c:pt idx="1977">
                  <c:v>0.11032073236951799</c:v>
                </c:pt>
                <c:pt idx="1978">
                  <c:v>0.11037194593684352</c:v>
                </c:pt>
                <c:pt idx="1979">
                  <c:v>0.11042569357836166</c:v>
                </c:pt>
                <c:pt idx="1980">
                  <c:v>0.11047420666802701</c:v>
                </c:pt>
                <c:pt idx="1981">
                  <c:v>0.11053159493135037</c:v>
                </c:pt>
                <c:pt idx="1982">
                  <c:v>0.11058057844032473</c:v>
                </c:pt>
                <c:pt idx="1983">
                  <c:v>0.1106381191093484</c:v>
                </c:pt>
                <c:pt idx="1984">
                  <c:v>0.1106913769433743</c:v>
                </c:pt>
                <c:pt idx="1985">
                  <c:v>0.11073829220918255</c:v>
                </c:pt>
                <c:pt idx="1986">
                  <c:v>0.11079566531953081</c:v>
                </c:pt>
                <c:pt idx="1987">
                  <c:v>0.11084431894148952</c:v>
                </c:pt>
                <c:pt idx="1988">
                  <c:v>0.11090231984067817</c:v>
                </c:pt>
                <c:pt idx="1989">
                  <c:v>0.11094970059232803</c:v>
                </c:pt>
                <c:pt idx="1990">
                  <c:v>0.11100737847751775</c:v>
                </c:pt>
                <c:pt idx="1991">
                  <c:v>0.11106109197780106</c:v>
                </c:pt>
                <c:pt idx="1992">
                  <c:v>0.11111036642738496</c:v>
                </c:pt>
                <c:pt idx="1993">
                  <c:v>0.11116660921436128</c:v>
                </c:pt>
                <c:pt idx="1994">
                  <c:v>0.11121524479234191</c:v>
                </c:pt>
                <c:pt idx="1995">
                  <c:v>0.11127354100014257</c:v>
                </c:pt>
                <c:pt idx="1996">
                  <c:v>0.11132074576523469</c:v>
                </c:pt>
                <c:pt idx="1997">
                  <c:v>0.11137460082954825</c:v>
                </c:pt>
                <c:pt idx="1998">
                  <c:v>0.11143082875762658</c:v>
                </c:pt>
                <c:pt idx="1999">
                  <c:v>0.11147580882386249</c:v>
                </c:pt>
                <c:pt idx="2000">
                  <c:v>0.11153662372454551</c:v>
                </c:pt>
                <c:pt idx="2001">
                  <c:v>0.11158634982716475</c:v>
                </c:pt>
                <c:pt idx="2002">
                  <c:v>0.11164161574691102</c:v>
                </c:pt>
                <c:pt idx="2003">
                  <c:v>0.11169292005605663</c:v>
                </c:pt>
                <c:pt idx="2004">
                  <c:v>0.11174232171802087</c:v>
                </c:pt>
                <c:pt idx="2005">
                  <c:v>0.11179900395173409</c:v>
                </c:pt>
                <c:pt idx="2006">
                  <c:v>0.11184618391957193</c:v>
                </c:pt>
                <c:pt idx="2007">
                  <c:v>0.11190539321272515</c:v>
                </c:pt>
                <c:pt idx="2008">
                  <c:v>0.11195684229188113</c:v>
                </c:pt>
                <c:pt idx="2009">
                  <c:v>0.11200892189453653</c:v>
                </c:pt>
                <c:pt idx="2010">
                  <c:v>0.11206353133063342</c:v>
                </c:pt>
                <c:pt idx="2011">
                  <c:v>0.11211228158309962</c:v>
                </c:pt>
                <c:pt idx="2012">
                  <c:v>0.11216973418689356</c:v>
                </c:pt>
                <c:pt idx="2013">
                  <c:v>0.11221689666734504</c:v>
                </c:pt>
                <c:pt idx="2014">
                  <c:v>0.11227513451357403</c:v>
                </c:pt>
                <c:pt idx="2015">
                  <c:v>0.11232688105837607</c:v>
                </c:pt>
                <c:pt idx="2016">
                  <c:v>0.11237767552096772</c:v>
                </c:pt>
                <c:pt idx="2017">
                  <c:v>0.11243131547017933</c:v>
                </c:pt>
                <c:pt idx="2018">
                  <c:v>0.11248115532208784</c:v>
                </c:pt>
                <c:pt idx="2019">
                  <c:v>0.11253827032014588</c:v>
                </c:pt>
                <c:pt idx="2020">
                  <c:v>0.11258794664095668</c:v>
                </c:pt>
                <c:pt idx="2021">
                  <c:v>0.11264189169753425</c:v>
                </c:pt>
                <c:pt idx="2022">
                  <c:v>0.11269741568141813</c:v>
                </c:pt>
                <c:pt idx="2023">
                  <c:v>0.11274344604865597</c:v>
                </c:pt>
                <c:pt idx="2024">
                  <c:v>0.11280022973375381</c:v>
                </c:pt>
                <c:pt idx="2025">
                  <c:v>0.11285226543278561</c:v>
                </c:pt>
                <c:pt idx="2026">
                  <c:v>0.11290556363044141</c:v>
                </c:pt>
                <c:pt idx="2027">
                  <c:v>0.11295822641836618</c:v>
                </c:pt>
                <c:pt idx="2028">
                  <c:v>0.11301136083501113</c:v>
                </c:pt>
                <c:pt idx="2029">
                  <c:v>0.11306528305593647</c:v>
                </c:pt>
                <c:pt idx="2030">
                  <c:v>0.11311509132179459</c:v>
                </c:pt>
                <c:pt idx="2031">
                  <c:v>0.11317137958221268</c:v>
                </c:pt>
                <c:pt idx="2032">
                  <c:v>0.11322118256399873</c:v>
                </c:pt>
                <c:pt idx="2033">
                  <c:v>0.11327556774898187</c:v>
                </c:pt>
                <c:pt idx="2034">
                  <c:v>0.11332821105557542</c:v>
                </c:pt>
                <c:pt idx="2035">
                  <c:v>0.11337737392339295</c:v>
                </c:pt>
                <c:pt idx="2036">
                  <c:v>0.1134358603608</c:v>
                </c:pt>
                <c:pt idx="2037">
                  <c:v>0.11348090839267889</c:v>
                </c:pt>
                <c:pt idx="2038">
                  <c:v>0.11354254977954736</c:v>
                </c:pt>
                <c:pt idx="2039">
                  <c:v>0.1135902797304483</c:v>
                </c:pt>
                <c:pt idx="2040">
                  <c:v>0.11364306450669902</c:v>
                </c:pt>
                <c:pt idx="2041">
                  <c:v>0.11369553044533366</c:v>
                </c:pt>
                <c:pt idx="2042">
                  <c:v>0.11374341111344416</c:v>
                </c:pt>
                <c:pt idx="2043">
                  <c:v>0.11380440428775788</c:v>
                </c:pt>
                <c:pt idx="2044">
                  <c:v>0.1138508577331188</c:v>
                </c:pt>
                <c:pt idx="2045">
                  <c:v>0.11390931648550878</c:v>
                </c:pt>
                <c:pt idx="2046">
                  <c:v>0.11396271635909978</c:v>
                </c:pt>
                <c:pt idx="2047">
                  <c:v>0.11401042626016133</c:v>
                </c:pt>
                <c:pt idx="2048">
                  <c:v>0.11406603227889527</c:v>
                </c:pt>
                <c:pt idx="2049">
                  <c:v>0.11411515888757454</c:v>
                </c:pt>
                <c:pt idx="2050">
                  <c:v>0.11417218063838676</c:v>
                </c:pt>
                <c:pt idx="2051">
                  <c:v>0.11422067026165633</c:v>
                </c:pt>
                <c:pt idx="2052">
                  <c:v>0.11427642252514562</c:v>
                </c:pt>
                <c:pt idx="2053">
                  <c:v>0.11432901317117694</c:v>
                </c:pt>
                <c:pt idx="2054">
                  <c:v>0.11437939020538732</c:v>
                </c:pt>
                <c:pt idx="2055">
                  <c:v>0.11443434407573264</c:v>
                </c:pt>
                <c:pt idx="2056">
                  <c:v>0.11448329469293876</c:v>
                </c:pt>
                <c:pt idx="2057">
                  <c:v>0.11454108491791194</c:v>
                </c:pt>
                <c:pt idx="2058">
                  <c:v>0.11458892511838897</c:v>
                </c:pt>
                <c:pt idx="2059">
                  <c:v>0.11464307809519363</c:v>
                </c:pt>
                <c:pt idx="2060">
                  <c:v>0.11469738600717515</c:v>
                </c:pt>
                <c:pt idx="2061">
                  <c:v>0.11474442943063155</c:v>
                </c:pt>
                <c:pt idx="2062">
                  <c:v>0.11480378307576797</c:v>
                </c:pt>
                <c:pt idx="2063">
                  <c:v>0.11485429404155141</c:v>
                </c:pt>
                <c:pt idx="2064">
                  <c:v>0.11490937965510503</c:v>
                </c:pt>
                <c:pt idx="2065">
                  <c:v>0.11496004311362291</c:v>
                </c:pt>
                <c:pt idx="2066">
                  <c:v>0.11500944145992474</c:v>
                </c:pt>
                <c:pt idx="2067">
                  <c:v>0.11506720128763341</c:v>
                </c:pt>
                <c:pt idx="2068">
                  <c:v>0.11511359611010587</c:v>
                </c:pt>
                <c:pt idx="2069">
                  <c:v>0.11517182330046857</c:v>
                </c:pt>
                <c:pt idx="2070">
                  <c:v>0.1152245246634738</c:v>
                </c:pt>
                <c:pt idx="2071">
                  <c:v>0.11527485660579954</c:v>
                </c:pt>
                <c:pt idx="2072">
                  <c:v>0.11532849914737707</c:v>
                </c:pt>
                <c:pt idx="2073">
                  <c:v>0.11537677497463855</c:v>
                </c:pt>
                <c:pt idx="2074">
                  <c:v>0.11543514459443545</c:v>
                </c:pt>
                <c:pt idx="2075">
                  <c:v>0.11548373076066984</c:v>
                </c:pt>
                <c:pt idx="2076">
                  <c:v>0.11553846624357565</c:v>
                </c:pt>
                <c:pt idx="2077">
                  <c:v>0.11559083283496402</c:v>
                </c:pt>
                <c:pt idx="2078">
                  <c:v>0.11564146178134148</c:v>
                </c:pt>
                <c:pt idx="2079">
                  <c:v>0.11569760802022853</c:v>
                </c:pt>
                <c:pt idx="2080">
                  <c:v>0.11574428900976684</c:v>
                </c:pt>
                <c:pt idx="2081">
                  <c:v>0.11580421411286776</c:v>
                </c:pt>
                <c:pt idx="2082">
                  <c:v>0.11585152086832853</c:v>
                </c:pt>
                <c:pt idx="2083">
                  <c:v>0.11590733996150035</c:v>
                </c:pt>
                <c:pt idx="2084">
                  <c:v>0.11596094858669946</c:v>
                </c:pt>
                <c:pt idx="2085">
                  <c:v>0.11600809026756143</c:v>
                </c:pt>
                <c:pt idx="2086">
                  <c:v>0.11606689600503185</c:v>
                </c:pt>
                <c:pt idx="2087">
                  <c:v>0.11611387504765819</c:v>
                </c:pt>
                <c:pt idx="2088">
                  <c:v>0.11617172875550967</c:v>
                </c:pt>
                <c:pt idx="2089">
                  <c:v>0.11622043677529476</c:v>
                </c:pt>
                <c:pt idx="2090">
                  <c:v>0.11627355576223204</c:v>
                </c:pt>
                <c:pt idx="2091">
                  <c:v>0.11632698714873964</c:v>
                </c:pt>
                <c:pt idx="2092">
                  <c:v>0.11637679082612108</c:v>
                </c:pt>
                <c:pt idx="2093">
                  <c:v>0.11643368376410725</c:v>
                </c:pt>
                <c:pt idx="2094">
                  <c:v>0.11648237902656443</c:v>
                </c:pt>
                <c:pt idx="2095">
                  <c:v>0.11653721745413344</c:v>
                </c:pt>
                <c:pt idx="2096">
                  <c:v>0.11658811364867694</c:v>
                </c:pt>
                <c:pt idx="2097">
                  <c:v>0.11664042530388326</c:v>
                </c:pt>
                <c:pt idx="2098">
                  <c:v>0.1166949399603828</c:v>
                </c:pt>
                <c:pt idx="2099">
                  <c:v>0.11674267723334728</c:v>
                </c:pt>
                <c:pt idx="2100">
                  <c:v>0.1168020699327732</c:v>
                </c:pt>
                <c:pt idx="2101">
                  <c:v>0.11685169242768417</c:v>
                </c:pt>
                <c:pt idx="2102">
                  <c:v>0.11690588053003799</c:v>
                </c:pt>
                <c:pt idx="2103">
                  <c:v>0.11695675796496938</c:v>
                </c:pt>
                <c:pt idx="2104">
                  <c:v>0.11700684529491726</c:v>
                </c:pt>
                <c:pt idx="2105">
                  <c:v>0.11706370239956247</c:v>
                </c:pt>
                <c:pt idx="2106">
                  <c:v>0.11711126458555469</c:v>
                </c:pt>
                <c:pt idx="2107">
                  <c:v>0.11716827323167139</c:v>
                </c:pt>
                <c:pt idx="2108">
                  <c:v>0.11722118442607059</c:v>
                </c:pt>
                <c:pt idx="2109">
                  <c:v>0.11726984135700412</c:v>
                </c:pt>
                <c:pt idx="2110">
                  <c:v>0.11732652605781843</c:v>
                </c:pt>
                <c:pt idx="2111">
                  <c:v>0.11737533530891325</c:v>
                </c:pt>
                <c:pt idx="2112">
                  <c:v>0.11742886529674007</c:v>
                </c:pt>
                <c:pt idx="2113">
                  <c:v>0.11748050327547731</c:v>
                </c:pt>
                <c:pt idx="2114">
                  <c:v>0.11753355537288555</c:v>
                </c:pt>
                <c:pt idx="2115">
                  <c:v>0.11758896583455246</c:v>
                </c:pt>
                <c:pt idx="2116">
                  <c:v>0.11763540121473158</c:v>
                </c:pt>
                <c:pt idx="2117">
                  <c:v>0.1176931669661261</c:v>
                </c:pt>
                <c:pt idx="2118">
                  <c:v>0.11774243048828435</c:v>
                </c:pt>
                <c:pt idx="2119">
                  <c:v>0.11779877365026162</c:v>
                </c:pt>
                <c:pt idx="2120">
                  <c:v>0.11784787459930485</c:v>
                </c:pt>
                <c:pt idx="2121">
                  <c:v>0.11790043512299589</c:v>
                </c:pt>
                <c:pt idx="2122">
                  <c:v>0.11795645467572276</c:v>
                </c:pt>
                <c:pt idx="2123">
                  <c:v>0.11800224360841977</c:v>
                </c:pt>
                <c:pt idx="2124">
                  <c:v>0.11806187622275728</c:v>
                </c:pt>
                <c:pt idx="2125">
                  <c:v>0.11811033493672922</c:v>
                </c:pt>
                <c:pt idx="2126">
                  <c:v>0.11816571344887374</c:v>
                </c:pt>
                <c:pt idx="2127">
                  <c:v>0.11821542563733722</c:v>
                </c:pt>
                <c:pt idx="2128">
                  <c:v>0.1182656072704769</c:v>
                </c:pt>
                <c:pt idx="2129">
                  <c:v>0.11832506688640412</c:v>
                </c:pt>
                <c:pt idx="2130">
                  <c:v>0.11836722129770423</c:v>
                </c:pt>
                <c:pt idx="2131">
                  <c:v>0.11842856222936338</c:v>
                </c:pt>
                <c:pt idx="2132">
                  <c:v>0.11847857589663051</c:v>
                </c:pt>
                <c:pt idx="2133">
                  <c:v>0.11853063149107364</c:v>
                </c:pt>
                <c:pt idx="2134">
                  <c:v>0.11858268437587272</c:v>
                </c:pt>
                <c:pt idx="2135">
                  <c:v>0.11863221859305852</c:v>
                </c:pt>
                <c:pt idx="2136">
                  <c:v>0.11868929783864365</c:v>
                </c:pt>
                <c:pt idx="2137">
                  <c:v>0.1187381978517275</c:v>
                </c:pt>
                <c:pt idx="2138">
                  <c:v>0.11879464216058797</c:v>
                </c:pt>
                <c:pt idx="2139">
                  <c:v>0.11884699573272893</c:v>
                </c:pt>
                <c:pt idx="2140">
                  <c:v>0.1188969884775028</c:v>
                </c:pt>
                <c:pt idx="2141">
                  <c:v>0.11895027987780045</c:v>
                </c:pt>
                <c:pt idx="2142">
                  <c:v>0.11900011026977564</c:v>
                </c:pt>
                <c:pt idx="2143">
                  <c:v>0.11905748288235375</c:v>
                </c:pt>
                <c:pt idx="2144">
                  <c:v>0.11910369294955525</c:v>
                </c:pt>
                <c:pt idx="2145">
                  <c:v>0.11915980230339997</c:v>
                </c:pt>
                <c:pt idx="2146">
                  <c:v>0.11921402263740594</c:v>
                </c:pt>
                <c:pt idx="2147">
                  <c:v>0.11926226840481173</c:v>
                </c:pt>
                <c:pt idx="2148">
                  <c:v>0.11931695460347444</c:v>
                </c:pt>
                <c:pt idx="2149">
                  <c:v>0.1193651954052239</c:v>
                </c:pt>
                <c:pt idx="2150">
                  <c:v>0.11942348981605552</c:v>
                </c:pt>
                <c:pt idx="2151">
                  <c:v>0.11947376798000837</c:v>
                </c:pt>
                <c:pt idx="2152">
                  <c:v>0.11952420072359546</c:v>
                </c:pt>
                <c:pt idx="2153">
                  <c:v>0.11958044358720787</c:v>
                </c:pt>
                <c:pt idx="2154">
                  <c:v>0.11962584403843969</c:v>
                </c:pt>
                <c:pt idx="2155">
                  <c:v>0.11968616532470892</c:v>
                </c:pt>
                <c:pt idx="2156">
                  <c:v>0.11973627320982339</c:v>
                </c:pt>
                <c:pt idx="2157">
                  <c:v>0.1197887345745533</c:v>
                </c:pt>
                <c:pt idx="2158">
                  <c:v>0.11984166435990713</c:v>
                </c:pt>
                <c:pt idx="2159">
                  <c:v>0.11989035100622204</c:v>
                </c:pt>
                <c:pt idx="2160">
                  <c:v>0.11994688736288339</c:v>
                </c:pt>
                <c:pt idx="2161">
                  <c:v>0.11999368448464923</c:v>
                </c:pt>
                <c:pt idx="2162">
                  <c:v>0.12005131417246526</c:v>
                </c:pt>
                <c:pt idx="2163">
                  <c:v>0.12010187481462768</c:v>
                </c:pt>
                <c:pt idx="2164">
                  <c:v>0.12015494503690696</c:v>
                </c:pt>
                <c:pt idx="2165">
                  <c:v>0.12020769844285033</c:v>
                </c:pt>
                <c:pt idx="2166">
                  <c:v>0.1202543263685745</c:v>
                </c:pt>
                <c:pt idx="2167">
                  <c:v>0.12031382484043117</c:v>
                </c:pt>
                <c:pt idx="2168">
                  <c:v>0.1203599768897788</c:v>
                </c:pt>
                <c:pt idx="2169">
                  <c:v>0.1204175854727514</c:v>
                </c:pt>
                <c:pt idx="2170">
                  <c:v>0.12046906935438374</c:v>
                </c:pt>
                <c:pt idx="2171">
                  <c:v>0.12051741156197468</c:v>
                </c:pt>
                <c:pt idx="2172">
                  <c:v>0.12057516801870745</c:v>
                </c:pt>
                <c:pt idx="2173">
                  <c:v>0.12062287735835334</c:v>
                </c:pt>
                <c:pt idx="2174">
                  <c:v>0.12068015694670908</c:v>
                </c:pt>
                <c:pt idx="2175">
                  <c:v>0.12072833203287077</c:v>
                </c:pt>
                <c:pt idx="2176">
                  <c:v>0.12078325193847875</c:v>
                </c:pt>
                <c:pt idx="2177">
                  <c:v>0.12083612911179979</c:v>
                </c:pt>
                <c:pt idx="2178">
                  <c:v>0.12088288463908037</c:v>
                </c:pt>
                <c:pt idx="2179">
                  <c:v>0.12094093376183325</c:v>
                </c:pt>
                <c:pt idx="2180">
                  <c:v>0.1209890962869898</c:v>
                </c:pt>
                <c:pt idx="2181">
                  <c:v>0.1210452568233093</c:v>
                </c:pt>
                <c:pt idx="2182">
                  <c:v>0.12109466921197784</c:v>
                </c:pt>
                <c:pt idx="2183">
                  <c:v>0.12114862788874226</c:v>
                </c:pt>
                <c:pt idx="2184">
                  <c:v>0.12119897623737017</c:v>
                </c:pt>
                <c:pt idx="2185">
                  <c:v>0.12125073357951362</c:v>
                </c:pt>
                <c:pt idx="2186">
                  <c:v>0.12130578163090867</c:v>
                </c:pt>
                <c:pt idx="2187">
                  <c:v>0.12135596524806971</c:v>
                </c:pt>
                <c:pt idx="2188">
                  <c:v>0.12141100750713087</c:v>
                </c:pt>
                <c:pt idx="2189">
                  <c:v>0.12146134264744363</c:v>
                </c:pt>
                <c:pt idx="2190">
                  <c:v>0.12151151845879316</c:v>
                </c:pt>
                <c:pt idx="2191">
                  <c:v>0.12156937431603664</c:v>
                </c:pt>
                <c:pt idx="2192">
                  <c:v>0.12161515489849284</c:v>
                </c:pt>
                <c:pt idx="2193">
                  <c:v>0.12167441569067641</c:v>
                </c:pt>
                <c:pt idx="2194">
                  <c:v>0.12172489433641728</c:v>
                </c:pt>
                <c:pt idx="2195">
                  <c:v>0.12177474341755075</c:v>
                </c:pt>
                <c:pt idx="2196">
                  <c:v>0.12182850866610523</c:v>
                </c:pt>
                <c:pt idx="2197">
                  <c:v>0.12187631498687793</c:v>
                </c:pt>
                <c:pt idx="2198">
                  <c:v>0.12193336609653761</c:v>
                </c:pt>
                <c:pt idx="2199">
                  <c:v>0.12198163757030003</c:v>
                </c:pt>
                <c:pt idx="2200">
                  <c:v>0.12203758568118449</c:v>
                </c:pt>
                <c:pt idx="2201">
                  <c:v>0.12209086668631501</c:v>
                </c:pt>
                <c:pt idx="2202">
                  <c:v>0.12213709349368759</c:v>
                </c:pt>
                <c:pt idx="2203">
                  <c:v>0.12219444310492461</c:v>
                </c:pt>
                <c:pt idx="2204">
                  <c:v>0.12224254529717953</c:v>
                </c:pt>
                <c:pt idx="2205">
                  <c:v>0.12230004553318906</c:v>
                </c:pt>
                <c:pt idx="2206">
                  <c:v>0.12234688933051882</c:v>
                </c:pt>
                <c:pt idx="2207">
                  <c:v>0.12240281701055995</c:v>
                </c:pt>
                <c:pt idx="2208">
                  <c:v>0.12245623520730131</c:v>
                </c:pt>
                <c:pt idx="2209">
                  <c:v>0.12250526464761036</c:v>
                </c:pt>
                <c:pt idx="2210">
                  <c:v>0.12256134010200466</c:v>
                </c:pt>
                <c:pt idx="2211">
                  <c:v>0.12260958127278326</c:v>
                </c:pt>
                <c:pt idx="2212">
                  <c:v>0.12266659056531352</c:v>
                </c:pt>
                <c:pt idx="2213">
                  <c:v>0.12271357380295582</c:v>
                </c:pt>
                <c:pt idx="2214">
                  <c:v>0.12276619240859361</c:v>
                </c:pt>
                <c:pt idx="2215">
                  <c:v>0.12282225323366397</c:v>
                </c:pt>
                <c:pt idx="2216">
                  <c:v>0.12286641066524952</c:v>
                </c:pt>
                <c:pt idx="2217">
                  <c:v>0.12292700651980699</c:v>
                </c:pt>
                <c:pt idx="2218">
                  <c:v>0.12297695228013075</c:v>
                </c:pt>
                <c:pt idx="2219">
                  <c:v>0.12302987014457217</c:v>
                </c:pt>
                <c:pt idx="2220">
                  <c:v>0.12308137626414471</c:v>
                </c:pt>
                <c:pt idx="2221">
                  <c:v>0.12312959235489662</c:v>
                </c:pt>
                <c:pt idx="2222">
                  <c:v>0.12318594587809474</c:v>
                </c:pt>
                <c:pt idx="2223">
                  <c:v>0.12323337429895079</c:v>
                </c:pt>
                <c:pt idx="2224">
                  <c:v>0.12329113062533904</c:v>
                </c:pt>
                <c:pt idx="2225">
                  <c:v>0.12334215376450018</c:v>
                </c:pt>
                <c:pt idx="2226">
                  <c:v>0.12339317430043342</c:v>
                </c:pt>
                <c:pt idx="2227">
                  <c:v>0.12344747857543734</c:v>
                </c:pt>
                <c:pt idx="2228">
                  <c:v>0.12349567701782332</c:v>
                </c:pt>
                <c:pt idx="2229">
                  <c:v>0.12355310524565943</c:v>
                </c:pt>
                <c:pt idx="2230">
                  <c:v>0.12360004685140577</c:v>
                </c:pt>
                <c:pt idx="2231">
                  <c:v>0.12365653032933872</c:v>
                </c:pt>
                <c:pt idx="2232">
                  <c:v>0.12370816063446165</c:v>
                </c:pt>
                <c:pt idx="2233">
                  <c:v>0.12375791095202134</c:v>
                </c:pt>
                <c:pt idx="2234">
                  <c:v>0.12381203898924717</c:v>
                </c:pt>
                <c:pt idx="2235">
                  <c:v>0.12386037629164559</c:v>
                </c:pt>
                <c:pt idx="2236">
                  <c:v>0.12391747074254197</c:v>
                </c:pt>
                <c:pt idx="2237">
                  <c:v>0.1239664285933616</c:v>
                </c:pt>
                <c:pt idx="2238">
                  <c:v>0.12401882491571463</c:v>
                </c:pt>
                <c:pt idx="2239">
                  <c:v>0.1240741899865937</c:v>
                </c:pt>
                <c:pt idx="2240">
                  <c:v>0.12412001243026274</c:v>
                </c:pt>
                <c:pt idx="2241">
                  <c:v>0.12417599741254029</c:v>
                </c:pt>
                <c:pt idx="2242">
                  <c:v>0.12422697542414007</c:v>
                </c:pt>
                <c:pt idx="2243">
                  <c:v>0.1242809217166316</c:v>
                </c:pt>
                <c:pt idx="2244">
                  <c:v>0.1243331452100544</c:v>
                </c:pt>
                <c:pt idx="2245">
                  <c:v>0.12438458424843393</c:v>
                </c:pt>
                <c:pt idx="2246">
                  <c:v>0.12443789669039022</c:v>
                </c:pt>
                <c:pt idx="2247">
                  <c:v>0.12448682906952573</c:v>
                </c:pt>
                <c:pt idx="2248">
                  <c:v>0.1245429498408151</c:v>
                </c:pt>
                <c:pt idx="2249">
                  <c:v>0.12459234601943672</c:v>
                </c:pt>
                <c:pt idx="2250">
                  <c:v>0.12464580369136785</c:v>
                </c:pt>
                <c:pt idx="2251">
                  <c:v>0.1246980081333524</c:v>
                </c:pt>
                <c:pt idx="2252">
                  <c:v>0.12474599005214933</c:v>
                </c:pt>
                <c:pt idx="2253">
                  <c:v>0.12480397164418218</c:v>
                </c:pt>
                <c:pt idx="2254">
                  <c:v>0.12484866674934106</c:v>
                </c:pt>
                <c:pt idx="2255">
                  <c:v>0.12490914260999778</c:v>
                </c:pt>
                <c:pt idx="2256">
                  <c:v>0.12495695814330483</c:v>
                </c:pt>
                <c:pt idx="2257">
                  <c:v>0.12500961508855327</c:v>
                </c:pt>
                <c:pt idx="2258">
                  <c:v>0.12506164430210903</c:v>
                </c:pt>
                <c:pt idx="2259">
                  <c:v>0.12510929631183348</c:v>
                </c:pt>
                <c:pt idx="2260">
                  <c:v>0.12516913152131023</c:v>
                </c:pt>
                <c:pt idx="2261">
                  <c:v>0.12521490382068826</c:v>
                </c:pt>
                <c:pt idx="2262">
                  <c:v>0.12527207719709318</c:v>
                </c:pt>
                <c:pt idx="2263">
                  <c:v>0.12532518614824445</c:v>
                </c:pt>
                <c:pt idx="2264">
                  <c:v>0.12537220083659462</c:v>
                </c:pt>
                <c:pt idx="2265">
                  <c:v>0.12542795957837316</c:v>
                </c:pt>
                <c:pt idx="2266">
                  <c:v>0.1254765311865596</c:v>
                </c:pt>
                <c:pt idx="2267">
                  <c:v>0.12553212794515817</c:v>
                </c:pt>
                <c:pt idx="2268">
                  <c:v>0.12558053833534924</c:v>
                </c:pt>
                <c:pt idx="2269">
                  <c:v>0.12563534856120201</c:v>
                </c:pt>
                <c:pt idx="2270">
                  <c:v>0.12568765751350056</c:v>
                </c:pt>
                <c:pt idx="2271">
                  <c:v>0.12573715331600929</c:v>
                </c:pt>
                <c:pt idx="2272">
                  <c:v>0.12579211108441293</c:v>
                </c:pt>
                <c:pt idx="2273">
                  <c:v>0.12584035277246922</c:v>
                </c:pt>
                <c:pt idx="2274">
                  <c:v>0.12589686596472394</c:v>
                </c:pt>
                <c:pt idx="2275">
                  <c:v>0.12594447819202115</c:v>
                </c:pt>
                <c:pt idx="2276">
                  <c:v>0.12599755144561134</c:v>
                </c:pt>
                <c:pt idx="2277">
                  <c:v>0.12605218273514981</c:v>
                </c:pt>
                <c:pt idx="2278">
                  <c:v>0.12609775855599856</c:v>
                </c:pt>
                <c:pt idx="2279">
                  <c:v>0.12615753465161808</c:v>
                </c:pt>
                <c:pt idx="2280">
                  <c:v>0.12620747538602264</c:v>
                </c:pt>
                <c:pt idx="2281">
                  <c:v>0.12626069073630719</c:v>
                </c:pt>
                <c:pt idx="2282">
                  <c:v>0.12631171863242627</c:v>
                </c:pt>
                <c:pt idx="2283">
                  <c:v>0.12635946714942284</c:v>
                </c:pt>
                <c:pt idx="2284">
                  <c:v>0.12641735526762182</c:v>
                </c:pt>
                <c:pt idx="2285">
                  <c:v>0.12646400659552742</c:v>
                </c:pt>
                <c:pt idx="2286">
                  <c:v>0.1265206405671418</c:v>
                </c:pt>
                <c:pt idx="2287">
                  <c:v>0.12657321524015547</c:v>
                </c:pt>
                <c:pt idx="2288">
                  <c:v>0.1266220432470988</c:v>
                </c:pt>
                <c:pt idx="2289">
                  <c:v>0.12667601648044402</c:v>
                </c:pt>
                <c:pt idx="2290">
                  <c:v>0.12672437152754279</c:v>
                </c:pt>
                <c:pt idx="2291">
                  <c:v>0.12678145867014556</c:v>
                </c:pt>
                <c:pt idx="2292">
                  <c:v>0.12682934072744528</c:v>
                </c:pt>
                <c:pt idx="2293">
                  <c:v>0.1268831468182611</c:v>
                </c:pt>
                <c:pt idx="2294">
                  <c:v>0.12693461080494425</c:v>
                </c:pt>
                <c:pt idx="2295">
                  <c:v>0.12698482462694877</c:v>
                </c:pt>
                <c:pt idx="2296">
                  <c:v>0.12704049352581745</c:v>
                </c:pt>
                <c:pt idx="2297">
                  <c:v>0.12708711579322876</c:v>
                </c:pt>
                <c:pt idx="2298">
                  <c:v>0.12714683277994621</c:v>
                </c:pt>
                <c:pt idx="2299">
                  <c:v>0.12719313827570725</c:v>
                </c:pt>
                <c:pt idx="2300">
                  <c:v>0.12724739249227104</c:v>
                </c:pt>
                <c:pt idx="2301">
                  <c:v>0.12730102020434178</c:v>
                </c:pt>
                <c:pt idx="2302">
                  <c:v>0.12734716267796703</c:v>
                </c:pt>
                <c:pt idx="2303">
                  <c:v>0.12740608476848367</c:v>
                </c:pt>
                <c:pt idx="2304">
                  <c:v>0.12745315759467471</c:v>
                </c:pt>
                <c:pt idx="2305">
                  <c:v>0.12750880042879206</c:v>
                </c:pt>
                <c:pt idx="2306">
                  <c:v>0.12755758277545243</c:v>
                </c:pt>
                <c:pt idx="2307">
                  <c:v>0.12760963543467702</c:v>
                </c:pt>
                <c:pt idx="2308">
                  <c:v>0.12766277622279243</c:v>
                </c:pt>
                <c:pt idx="2309">
                  <c:v>0.12771279766891369</c:v>
                </c:pt>
                <c:pt idx="2310">
                  <c:v>0.12776858187567114</c:v>
                </c:pt>
                <c:pt idx="2311">
                  <c:v>0.12781703993176624</c:v>
                </c:pt>
                <c:pt idx="2312">
                  <c:v>0.12787063710446572</c:v>
                </c:pt>
                <c:pt idx="2313">
                  <c:v>0.12792111553561938</c:v>
                </c:pt>
                <c:pt idx="2314">
                  <c:v>0.12797314927592843</c:v>
                </c:pt>
                <c:pt idx="2315">
                  <c:v>0.12802704963691819</c:v>
                </c:pt>
                <c:pt idx="2316">
                  <c:v>0.1280744047819779</c:v>
                </c:pt>
                <c:pt idx="2317">
                  <c:v>0.12813297251737182</c:v>
                </c:pt>
                <c:pt idx="2318">
                  <c:v>0.12818219168488335</c:v>
                </c:pt>
                <c:pt idx="2319">
                  <c:v>0.12823452333235016</c:v>
                </c:pt>
                <c:pt idx="2320">
                  <c:v>0.12828545060984389</c:v>
                </c:pt>
                <c:pt idx="2321">
                  <c:v>0.12833481800253543</c:v>
                </c:pt>
                <c:pt idx="2322">
                  <c:v>0.12839119040424216</c:v>
                </c:pt>
                <c:pt idx="2323">
                  <c:v>0.12843930687413757</c:v>
                </c:pt>
                <c:pt idx="2324">
                  <c:v>0.12849458345597831</c:v>
                </c:pt>
                <c:pt idx="2325">
                  <c:v>0.12854721015086601</c:v>
                </c:pt>
                <c:pt idx="2326">
                  <c:v>0.12859469635943996</c:v>
                </c:pt>
                <c:pt idx="2327">
                  <c:v>0.12865136547348016</c:v>
                </c:pt>
                <c:pt idx="2328">
                  <c:v>0.12869931375410767</c:v>
                </c:pt>
                <c:pt idx="2329">
                  <c:v>0.12875255233316057</c:v>
                </c:pt>
                <c:pt idx="2330">
                  <c:v>0.12880360889263201</c:v>
                </c:pt>
                <c:pt idx="2331">
                  <c:v>0.12885528543855831</c:v>
                </c:pt>
                <c:pt idx="2332">
                  <c:v>0.12891022775264444</c:v>
                </c:pt>
                <c:pt idx="2333">
                  <c:v>0.12895660729983285</c:v>
                </c:pt>
                <c:pt idx="2334">
                  <c:v>0.1290138784033551</c:v>
                </c:pt>
                <c:pt idx="2335">
                  <c:v>0.12906289861766737</c:v>
                </c:pt>
                <c:pt idx="2336">
                  <c:v>0.129117518311722</c:v>
                </c:pt>
                <c:pt idx="2337">
                  <c:v>0.12916622224634827</c:v>
                </c:pt>
                <c:pt idx="2338">
                  <c:v>0.12921850242454838</c:v>
                </c:pt>
                <c:pt idx="2339">
                  <c:v>0.12927420270230183</c:v>
                </c:pt>
                <c:pt idx="2340">
                  <c:v>0.12931994306847844</c:v>
                </c:pt>
                <c:pt idx="2341">
                  <c:v>0.12937921573684949</c:v>
                </c:pt>
                <c:pt idx="2342">
                  <c:v>0.12942635133531885</c:v>
                </c:pt>
                <c:pt idx="2343">
                  <c:v>0.12948110673270596</c:v>
                </c:pt>
                <c:pt idx="2344">
                  <c:v>0.12953010404929596</c:v>
                </c:pt>
                <c:pt idx="2345">
                  <c:v>0.12957941003642923</c:v>
                </c:pt>
                <c:pt idx="2346">
                  <c:v>0.12963835627522141</c:v>
                </c:pt>
                <c:pt idx="2347">
                  <c:v>0.12968034751865351</c:v>
                </c:pt>
                <c:pt idx="2348">
                  <c:v>0.12974053189280219</c:v>
                </c:pt>
                <c:pt idx="2349">
                  <c:v>0.12979107152782177</c:v>
                </c:pt>
                <c:pt idx="2350">
                  <c:v>0.12984083113450731</c:v>
                </c:pt>
                <c:pt idx="2351">
                  <c:v>0.12989400897708542</c:v>
                </c:pt>
                <c:pt idx="2352">
                  <c:v>0.12994345250419154</c:v>
                </c:pt>
                <c:pt idx="2353">
                  <c:v>0.12999880147714796</c:v>
                </c:pt>
                <c:pt idx="2354">
                  <c:v>0.13004746250976784</c:v>
                </c:pt>
                <c:pt idx="2355">
                  <c:v>0.13010187300087028</c:v>
                </c:pt>
                <c:pt idx="2356">
                  <c:v>0.13015425973342151</c:v>
                </c:pt>
                <c:pt idx="2357">
                  <c:v>0.13020400127173534</c:v>
                </c:pt>
                <c:pt idx="2358">
                  <c:v>0.13025669351508409</c:v>
                </c:pt>
                <c:pt idx="2359">
                  <c:v>0.13030642995857189</c:v>
                </c:pt>
                <c:pt idx="2360">
                  <c:v>0.1303630021559008</c:v>
                </c:pt>
                <c:pt idx="2361">
                  <c:v>0.1304080711215275</c:v>
                </c:pt>
                <c:pt idx="2362">
                  <c:v>0.13046339438500498</c:v>
                </c:pt>
                <c:pt idx="2363">
                  <c:v>0.13051747147097192</c:v>
                </c:pt>
                <c:pt idx="2364">
                  <c:v>0.13056486421362906</c:v>
                </c:pt>
                <c:pt idx="2365">
                  <c:v>0.13062017880372087</c:v>
                </c:pt>
                <c:pt idx="2366">
                  <c:v>0.13066787741191713</c:v>
                </c:pt>
                <c:pt idx="2367">
                  <c:v>0.13072473988072991</c:v>
                </c:pt>
                <c:pt idx="2368">
                  <c:v>0.13077445305128138</c:v>
                </c:pt>
                <c:pt idx="2369">
                  <c:v>0.13082323169767757</c:v>
                </c:pt>
                <c:pt idx="2370">
                  <c:v>0.13088008533359938</c:v>
                </c:pt>
                <c:pt idx="2371">
                  <c:v>0.13092528632774927</c:v>
                </c:pt>
                <c:pt idx="2372">
                  <c:v>0.13098415328789281</c:v>
                </c:pt>
                <c:pt idx="2373">
                  <c:v>0.13103447480199695</c:v>
                </c:pt>
                <c:pt idx="2374">
                  <c:v>0.13108510438711091</c:v>
                </c:pt>
                <c:pt idx="2375">
                  <c:v>0.13113806081151783</c:v>
                </c:pt>
                <c:pt idx="2376">
                  <c:v>0.13118589001035222</c:v>
                </c:pt>
                <c:pt idx="2377">
                  <c:v>0.13124194664651376</c:v>
                </c:pt>
                <c:pt idx="2378">
                  <c:v>0.13128899452783435</c:v>
                </c:pt>
                <c:pt idx="2379">
                  <c:v>0.13134520064593158</c:v>
                </c:pt>
                <c:pt idx="2380">
                  <c:v>0.13139534874196407</c:v>
                </c:pt>
                <c:pt idx="2381">
                  <c:v>0.13144751251386383</c:v>
                </c:pt>
                <c:pt idx="2382">
                  <c:v>0.13149967356484624</c:v>
                </c:pt>
                <c:pt idx="2383">
                  <c:v>0.13154608840282453</c:v>
                </c:pt>
                <c:pt idx="2384">
                  <c:v>0.13160522927227938</c:v>
                </c:pt>
                <c:pt idx="2385">
                  <c:v>0.13165086314305008</c:v>
                </c:pt>
                <c:pt idx="2386">
                  <c:v>0.13170735933609082</c:v>
                </c:pt>
                <c:pt idx="2387">
                  <c:v>0.13175857565380708</c:v>
                </c:pt>
                <c:pt idx="2388">
                  <c:v>0.13180575442535514</c:v>
                </c:pt>
                <c:pt idx="2389">
                  <c:v>0.13186363849568269</c:v>
                </c:pt>
                <c:pt idx="2390">
                  <c:v>0.13191050196409709</c:v>
                </c:pt>
                <c:pt idx="2391">
                  <c:v>0.13196744898468538</c:v>
                </c:pt>
                <c:pt idx="2392">
                  <c:v>0.13201539368908946</c:v>
                </c:pt>
                <c:pt idx="2393">
                  <c:v>0.13206861117071883</c:v>
                </c:pt>
                <c:pt idx="2394">
                  <c:v>0.1321215155391039</c:v>
                </c:pt>
                <c:pt idx="2395">
                  <c:v>0.13216712585635162</c:v>
                </c:pt>
                <c:pt idx="2396">
                  <c:v>0.13222514413802181</c:v>
                </c:pt>
                <c:pt idx="2397">
                  <c:v>0.13227354184056744</c:v>
                </c:pt>
                <c:pt idx="2398">
                  <c:v>0.13232798645625274</c:v>
                </c:pt>
                <c:pt idx="2399">
                  <c:v>0.13237777509109974</c:v>
                </c:pt>
                <c:pt idx="2400">
                  <c:v>0.13242973254958501</c:v>
                </c:pt>
                <c:pt idx="2401">
                  <c:v>0.13247982628925076</c:v>
                </c:pt>
                <c:pt idx="2402">
                  <c:v>0.13253131321460704</c:v>
                </c:pt>
                <c:pt idx="2403">
                  <c:v>0.13258574379821969</c:v>
                </c:pt>
                <c:pt idx="2404">
                  <c:v>0.13263598478439231</c:v>
                </c:pt>
                <c:pt idx="2405">
                  <c:v>0.13268932430346861</c:v>
                </c:pt>
                <c:pt idx="2406">
                  <c:v>0.13274002522039863</c:v>
                </c:pt>
                <c:pt idx="2407">
                  <c:v>0.13278932823393907</c:v>
                </c:pt>
                <c:pt idx="2408">
                  <c:v>0.13284653528790991</c:v>
                </c:pt>
                <c:pt idx="2409">
                  <c:v>0.13289164748590723</c:v>
                </c:pt>
                <c:pt idx="2410">
                  <c:v>0.13295008878516543</c:v>
                </c:pt>
                <c:pt idx="2411">
                  <c:v>0.13300046647446293</c:v>
                </c:pt>
                <c:pt idx="2412">
                  <c:v>0.13304913666233945</c:v>
                </c:pt>
                <c:pt idx="2413">
                  <c:v>0.13310276412630959</c:v>
                </c:pt>
                <c:pt idx="2414">
                  <c:v>0.13314987952479293</c:v>
                </c:pt>
                <c:pt idx="2415">
                  <c:v>0.13320629109494503</c:v>
                </c:pt>
                <c:pt idx="2416">
                  <c:v>0.13325433140666434</c:v>
                </c:pt>
                <c:pt idx="2417">
                  <c:v>0.13330887760785276</c:v>
                </c:pt>
                <c:pt idx="2418">
                  <c:v>0.13336264609300991</c:v>
                </c:pt>
                <c:pt idx="2419">
                  <c:v>0.13340727019077381</c:v>
                </c:pt>
                <c:pt idx="2420">
                  <c:v>0.13346521656808003</c:v>
                </c:pt>
                <c:pt idx="2421">
                  <c:v>0.13351308951792815</c:v>
                </c:pt>
                <c:pt idx="2422">
                  <c:v>0.13356870602185358</c:v>
                </c:pt>
                <c:pt idx="2423">
                  <c:v>0.13361548965484046</c:v>
                </c:pt>
                <c:pt idx="2424">
                  <c:v>0.13367017106092224</c:v>
                </c:pt>
                <c:pt idx="2425">
                  <c:v>0.13372283587741376</c:v>
                </c:pt>
                <c:pt idx="2426">
                  <c:v>0.13377131603606651</c:v>
                </c:pt>
                <c:pt idx="2427">
                  <c:v>0.13382753768567565</c:v>
                </c:pt>
                <c:pt idx="2428">
                  <c:v>0.1338750835560274</c:v>
                </c:pt>
                <c:pt idx="2429">
                  <c:v>0.13393129937212206</c:v>
                </c:pt>
                <c:pt idx="2430">
                  <c:v>0.13397791119222224</c:v>
                </c:pt>
                <c:pt idx="2431">
                  <c:v>0.13402963073542312</c:v>
                </c:pt>
                <c:pt idx="2432">
                  <c:v>0.1340856830282014</c:v>
                </c:pt>
                <c:pt idx="2433">
                  <c:v>0.13412903623795583</c:v>
                </c:pt>
                <c:pt idx="2434">
                  <c:v>0.13418910829347541</c:v>
                </c:pt>
                <c:pt idx="2435">
                  <c:v>0.1342384947289515</c:v>
                </c:pt>
                <c:pt idx="2436">
                  <c:v>0.13429035560156777</c:v>
                </c:pt>
                <c:pt idx="2437">
                  <c:v>0.13434113020845492</c:v>
                </c:pt>
                <c:pt idx="2438">
                  <c:v>0.13438880645578594</c:v>
                </c:pt>
                <c:pt idx="2439">
                  <c:v>0.13444545774252048</c:v>
                </c:pt>
                <c:pt idx="2440">
                  <c:v>0.13449266469665525</c:v>
                </c:pt>
                <c:pt idx="2441">
                  <c:v>0.13454884580661533</c:v>
                </c:pt>
                <c:pt idx="2442">
                  <c:v>0.1345992977773558</c:v>
                </c:pt>
                <c:pt idx="2443">
                  <c:v>0.13464881870878062</c:v>
                </c:pt>
                <c:pt idx="2444">
                  <c:v>0.13470313416040242</c:v>
                </c:pt>
                <c:pt idx="2445">
                  <c:v>0.13475156681847592</c:v>
                </c:pt>
                <c:pt idx="2446">
                  <c:v>0.1348078881097956</c:v>
                </c:pt>
                <c:pt idx="2447">
                  <c:v>0.13485461380660124</c:v>
                </c:pt>
                <c:pt idx="2448">
                  <c:v>0.13490984633439682</c:v>
                </c:pt>
                <c:pt idx="2449">
                  <c:v>0.13496105359983709</c:v>
                </c:pt>
                <c:pt idx="2450">
                  <c:v>0.13500993784782611</c:v>
                </c:pt>
                <c:pt idx="2451">
                  <c:v>0.13506392431951006</c:v>
                </c:pt>
                <c:pt idx="2452">
                  <c:v>0.13511233950713189</c:v>
                </c:pt>
                <c:pt idx="2453">
                  <c:v>0.1351677124711263</c:v>
                </c:pt>
                <c:pt idx="2454">
                  <c:v>0.13521658661804223</c:v>
                </c:pt>
                <c:pt idx="2455">
                  <c:v>0.13526793283227553</c:v>
                </c:pt>
                <c:pt idx="2456">
                  <c:v>0.1353231425367637</c:v>
                </c:pt>
                <c:pt idx="2457">
                  <c:v>0.13536829778810291</c:v>
                </c:pt>
                <c:pt idx="2458">
                  <c:v>0.13542458435602434</c:v>
                </c:pt>
                <c:pt idx="2459">
                  <c:v>0.13547437367916257</c:v>
                </c:pt>
                <c:pt idx="2460">
                  <c:v>0.13552725279226538</c:v>
                </c:pt>
                <c:pt idx="2461">
                  <c:v>0.13557966529412793</c:v>
                </c:pt>
                <c:pt idx="2462">
                  <c:v>0.1356294468966823</c:v>
                </c:pt>
                <c:pt idx="2463">
                  <c:v>0.13568309075634746</c:v>
                </c:pt>
                <c:pt idx="2464">
                  <c:v>0.13573116681360703</c:v>
                </c:pt>
                <c:pt idx="2465">
                  <c:v>0.13578650552284713</c:v>
                </c:pt>
                <c:pt idx="2466">
                  <c:v>0.13583612226444242</c:v>
                </c:pt>
                <c:pt idx="2467">
                  <c:v>0.13588743667853354</c:v>
                </c:pt>
                <c:pt idx="2468">
                  <c:v>0.13594029395431895</c:v>
                </c:pt>
                <c:pt idx="2469">
                  <c:v>0.13598743039616781</c:v>
                </c:pt>
                <c:pt idx="2470">
                  <c:v>0.13604476386004957</c:v>
                </c:pt>
                <c:pt idx="2471">
                  <c:v>0.1360900410651093</c:v>
                </c:pt>
                <c:pt idx="2472">
                  <c:v>0.1361489138187772</c:v>
                </c:pt>
                <c:pt idx="2473">
                  <c:v>0.13619650395767685</c:v>
                </c:pt>
                <c:pt idx="2474">
                  <c:v>0.13624795438462242</c:v>
                </c:pt>
                <c:pt idx="2475">
                  <c:v>0.13629909317678313</c:v>
                </c:pt>
                <c:pt idx="2476">
                  <c:v>0.13634683065588096</c:v>
                </c:pt>
                <c:pt idx="2477">
                  <c:v>0.13640553381656867</c:v>
                </c:pt>
                <c:pt idx="2478">
                  <c:v>0.13645110363119312</c:v>
                </c:pt>
                <c:pt idx="2479">
                  <c:v>0.13650732928638756</c:v>
                </c:pt>
                <c:pt idx="2480">
                  <c:v>0.13656015380735712</c:v>
                </c:pt>
                <c:pt idx="2481">
                  <c:v>0.13660648880911896</c:v>
                </c:pt>
                <c:pt idx="2482">
                  <c:v>0.13666193353957887</c:v>
                </c:pt>
                <c:pt idx="2483">
                  <c:v>0.13670949927064077</c:v>
                </c:pt>
                <c:pt idx="2484">
                  <c:v>0.1367652471340334</c:v>
                </c:pt>
                <c:pt idx="2485">
                  <c:v>0.13681342560935145</c:v>
                </c:pt>
                <c:pt idx="2486">
                  <c:v>0.13686623396383069</c:v>
                </c:pt>
                <c:pt idx="2487">
                  <c:v>0.13691888513156014</c:v>
                </c:pt>
                <c:pt idx="2488">
                  <c:v>0.13696736498703152</c:v>
                </c:pt>
                <c:pt idx="2489">
                  <c:v>0.13702186341967498</c:v>
                </c:pt>
                <c:pt idx="2490">
                  <c:v>0.13707049265794449</c:v>
                </c:pt>
                <c:pt idx="2491">
                  <c:v>0.13712452237152134</c:v>
                </c:pt>
                <c:pt idx="2492">
                  <c:v>0.13717330097686445</c:v>
                </c:pt>
                <c:pt idx="2493">
                  <c:v>0.13722454682202601</c:v>
                </c:pt>
                <c:pt idx="2494">
                  <c:v>0.13727856821296641</c:v>
                </c:pt>
                <c:pt idx="2495">
                  <c:v>0.13732425259746533</c:v>
                </c:pt>
                <c:pt idx="2496">
                  <c:v>0.13738336138968402</c:v>
                </c:pt>
                <c:pt idx="2497">
                  <c:v>0.13743320760332253</c:v>
                </c:pt>
                <c:pt idx="2498">
                  <c:v>0.13748521168557756</c:v>
                </c:pt>
                <c:pt idx="2499">
                  <c:v>0.13753582433785644</c:v>
                </c:pt>
                <c:pt idx="2500">
                  <c:v>0.13758334852080828</c:v>
                </c:pt>
                <c:pt idx="2501">
                  <c:v>0.13764059056076661</c:v>
                </c:pt>
                <c:pt idx="2502">
                  <c:v>0.13768579557050781</c:v>
                </c:pt>
                <c:pt idx="2503">
                  <c:v>0.13774226039139642</c:v>
                </c:pt>
                <c:pt idx="2504">
                  <c:v>0.13779486545672107</c:v>
                </c:pt>
                <c:pt idx="2505">
                  <c:v>0.13784176030798354</c:v>
                </c:pt>
                <c:pt idx="2506">
                  <c:v>0.13789605686220174</c:v>
                </c:pt>
                <c:pt idx="2507">
                  <c:v>0.13794402664895752</c:v>
                </c:pt>
                <c:pt idx="2508">
                  <c:v>0.13799878034563628</c:v>
                </c:pt>
                <c:pt idx="2509">
                  <c:v>0.13804751632556916</c:v>
                </c:pt>
                <c:pt idx="2510">
                  <c:v>0.13810056798339948</c:v>
                </c:pt>
                <c:pt idx="2511">
                  <c:v>0.13815192054115769</c:v>
                </c:pt>
                <c:pt idx="2512">
                  <c:v>0.13820095745918184</c:v>
                </c:pt>
                <c:pt idx="2513">
                  <c:v>0.13825708481648769</c:v>
                </c:pt>
                <c:pt idx="2514">
                  <c:v>0.13830303289023838</c:v>
                </c:pt>
                <c:pt idx="2515">
                  <c:v>0.13836085045302526</c:v>
                </c:pt>
                <c:pt idx="2516">
                  <c:v>0.13840787293910964</c:v>
                </c:pt>
                <c:pt idx="2517">
                  <c:v>0.13846059716275785</c:v>
                </c:pt>
                <c:pt idx="2518">
                  <c:v>0.13851439767156332</c:v>
                </c:pt>
                <c:pt idx="2519">
                  <c:v>0.13855925490878887</c:v>
                </c:pt>
                <c:pt idx="2520">
                  <c:v>0.13861798247662827</c:v>
                </c:pt>
                <c:pt idx="2521">
                  <c:v>0.1386646846158644</c:v>
                </c:pt>
                <c:pt idx="2522">
                  <c:v>0.13871955298957783</c:v>
                </c:pt>
                <c:pt idx="2523">
                  <c:v>0.13876840796836079</c:v>
                </c:pt>
                <c:pt idx="2524">
                  <c:v>0.1388183392973828</c:v>
                </c:pt>
                <c:pt idx="2525">
                  <c:v>0.13887165827261713</c:v>
                </c:pt>
                <c:pt idx="2526">
                  <c:v>0.13892081399989731</c:v>
                </c:pt>
                <c:pt idx="2527">
                  <c:v>0.13897628464600115</c:v>
                </c:pt>
                <c:pt idx="2528">
                  <c:v>0.13902528115739757</c:v>
                </c:pt>
                <c:pt idx="2529">
                  <c:v>0.13907643218652277</c:v>
                </c:pt>
                <c:pt idx="2530">
                  <c:v>0.13912711842661379</c:v>
                </c:pt>
                <c:pt idx="2531">
                  <c:v>0.13917795614753586</c:v>
                </c:pt>
                <c:pt idx="2532">
                  <c:v>0.13923171807693968</c:v>
                </c:pt>
                <c:pt idx="2533">
                  <c:v>0.13927916173413971</c:v>
                </c:pt>
                <c:pt idx="2534">
                  <c:v>0.13933661483805962</c:v>
                </c:pt>
                <c:pt idx="2535">
                  <c:v>0.13938513164463717</c:v>
                </c:pt>
                <c:pt idx="2536">
                  <c:v>0.13943688031061904</c:v>
                </c:pt>
                <c:pt idx="2537">
                  <c:v>0.13948770228679191</c:v>
                </c:pt>
                <c:pt idx="2538">
                  <c:v>0.13953621176382064</c:v>
                </c:pt>
                <c:pt idx="2539">
                  <c:v>0.13959241821490398</c:v>
                </c:pt>
                <c:pt idx="2540">
                  <c:v>0.13964046067705854</c:v>
                </c:pt>
                <c:pt idx="2541">
                  <c:v>0.13969388980714106</c:v>
                </c:pt>
                <c:pt idx="2542">
                  <c:v>0.13974670023411787</c:v>
                </c:pt>
                <c:pt idx="2543">
                  <c:v>0.13979257991543162</c:v>
                </c:pt>
                <c:pt idx="2544">
                  <c:v>0.13984923379855471</c:v>
                </c:pt>
                <c:pt idx="2545">
                  <c:v>0.13989664816828873</c:v>
                </c:pt>
                <c:pt idx="2546">
                  <c:v>0.13994944788887823</c:v>
                </c:pt>
                <c:pt idx="2547">
                  <c:v>0.13999978205309513</c:v>
                </c:pt>
                <c:pt idx="2548">
                  <c:v>0.14005057543026517</c:v>
                </c:pt>
                <c:pt idx="2549">
                  <c:v>0.14010521391015937</c:v>
                </c:pt>
                <c:pt idx="2550">
                  <c:v>0.14015046154632427</c:v>
                </c:pt>
                <c:pt idx="2551">
                  <c:v>0.1402084801792477</c:v>
                </c:pt>
                <c:pt idx="2552">
                  <c:v>0.14025726247242382</c:v>
                </c:pt>
                <c:pt idx="2553">
                  <c:v>0.14031035090753613</c:v>
                </c:pt>
                <c:pt idx="2554">
                  <c:v>0.14035958983528848</c:v>
                </c:pt>
                <c:pt idx="2555">
                  <c:v>0.14040944177963996</c:v>
                </c:pt>
                <c:pt idx="2556">
                  <c:v>0.14046467606263488</c:v>
                </c:pt>
                <c:pt idx="2557">
                  <c:v>0.14050990743727779</c:v>
                </c:pt>
                <c:pt idx="2558">
                  <c:v>0.14056790521999424</c:v>
                </c:pt>
                <c:pt idx="2559">
                  <c:v>0.140616208498135</c:v>
                </c:pt>
                <c:pt idx="2560">
                  <c:v>0.14066897024080752</c:v>
                </c:pt>
                <c:pt idx="2561">
                  <c:v>0.14071819151412882</c:v>
                </c:pt>
                <c:pt idx="2562">
                  <c:v>0.14076679514415258</c:v>
                </c:pt>
                <c:pt idx="2563">
                  <c:v>0.14082508562285029</c:v>
                </c:pt>
                <c:pt idx="2564">
                  <c:v>0.14086737869802674</c:v>
                </c:pt>
                <c:pt idx="2565">
                  <c:v>0.14092597087564937</c:v>
                </c:pt>
                <c:pt idx="2566">
                  <c:v>0.14097625591262453</c:v>
                </c:pt>
                <c:pt idx="2567">
                  <c:v>0.14102576959447979</c:v>
                </c:pt>
                <c:pt idx="2568">
                  <c:v>0.14107835597569551</c:v>
                </c:pt>
                <c:pt idx="2569">
                  <c:v>0.14112632710446532</c:v>
                </c:pt>
                <c:pt idx="2570">
                  <c:v>0.14118229051302064</c:v>
                </c:pt>
                <c:pt idx="2571">
                  <c:v>0.1412297954543506</c:v>
                </c:pt>
                <c:pt idx="2572">
                  <c:v>0.14128329346317658</c:v>
                </c:pt>
                <c:pt idx="2573">
                  <c:v>0.14133555886876262</c:v>
                </c:pt>
                <c:pt idx="2574">
                  <c:v>0.14138382508183869</c:v>
                </c:pt>
                <c:pt idx="2575">
                  <c:v>0.14143700744694793</c:v>
                </c:pt>
                <c:pt idx="2576">
                  <c:v>0.14148634462654194</c:v>
                </c:pt>
                <c:pt idx="2577">
                  <c:v>0.14154151946123697</c:v>
                </c:pt>
                <c:pt idx="2578">
                  <c:v>0.14158777790965549</c:v>
                </c:pt>
                <c:pt idx="2579">
                  <c:v>0.14164064208776356</c:v>
                </c:pt>
                <c:pt idx="2580">
                  <c:v>0.14169488643520453</c:v>
                </c:pt>
                <c:pt idx="2581">
                  <c:v>0.14174175241135203</c:v>
                </c:pt>
                <c:pt idx="2582">
                  <c:v>0.14179583762754008</c:v>
                </c:pt>
                <c:pt idx="2583">
                  <c:v>0.14184377435107415</c:v>
                </c:pt>
                <c:pt idx="2584">
                  <c:v>0.14189908309988766</c:v>
                </c:pt>
                <c:pt idx="2585">
                  <c:v>0.14194901198196661</c:v>
                </c:pt>
                <c:pt idx="2586">
                  <c:v>0.14199709497968199</c:v>
                </c:pt>
                <c:pt idx="2587">
                  <c:v>0.14205300967967094</c:v>
                </c:pt>
                <c:pt idx="2588">
                  <c:v>0.1420975548679303</c:v>
                </c:pt>
                <c:pt idx="2589">
                  <c:v>0.14215576782985359</c:v>
                </c:pt>
                <c:pt idx="2590">
                  <c:v>0.14220614465001505</c:v>
                </c:pt>
                <c:pt idx="2591">
                  <c:v>0.1422557510508789</c:v>
                </c:pt>
                <c:pt idx="2592">
                  <c:v>0.14230857992985912</c:v>
                </c:pt>
                <c:pt idx="2593">
                  <c:v>0.14235557071522034</c:v>
                </c:pt>
                <c:pt idx="2594">
                  <c:v>0.14241177248018549</c:v>
                </c:pt>
                <c:pt idx="2595">
                  <c:v>0.14245783714515647</c:v>
                </c:pt>
                <c:pt idx="2596">
                  <c:v>0.14251357255276179</c:v>
                </c:pt>
                <c:pt idx="2597">
                  <c:v>0.14256347076425926</c:v>
                </c:pt>
                <c:pt idx="2598">
                  <c:v>0.14261367352893767</c:v>
                </c:pt>
                <c:pt idx="2599">
                  <c:v>0.14266632998983228</c:v>
                </c:pt>
                <c:pt idx="2600">
                  <c:v>0.14271176890520079</c:v>
                </c:pt>
                <c:pt idx="2601">
                  <c:v>0.14276963912901433</c:v>
                </c:pt>
                <c:pt idx="2602">
                  <c:v>0.14281568731230648</c:v>
                </c:pt>
                <c:pt idx="2603">
                  <c:v>0.14287109581534638</c:v>
                </c:pt>
                <c:pt idx="2604">
                  <c:v>0.14292205050988097</c:v>
                </c:pt>
                <c:pt idx="2605">
                  <c:v>0.14296824514261008</c:v>
                </c:pt>
                <c:pt idx="2606">
                  <c:v>0.14302610052641884</c:v>
                </c:pt>
                <c:pt idx="2607">
                  <c:v>0.14307290415688501</c:v>
                </c:pt>
                <c:pt idx="2608">
                  <c:v>0.14312829841015223</c:v>
                </c:pt>
                <c:pt idx="2609">
                  <c:v>0.14317586443371999</c:v>
                </c:pt>
                <c:pt idx="2610">
                  <c:v>0.14322818444655847</c:v>
                </c:pt>
                <c:pt idx="2611">
                  <c:v>0.14328111539829785</c:v>
                </c:pt>
                <c:pt idx="2612">
                  <c:v>0.14332637297567072</c:v>
                </c:pt>
                <c:pt idx="2613">
                  <c:v>0.14338359403128573</c:v>
                </c:pt>
                <c:pt idx="2614">
                  <c:v>0.1434313013092548</c:v>
                </c:pt>
                <c:pt idx="2615">
                  <c:v>0.14348468167458869</c:v>
                </c:pt>
                <c:pt idx="2616">
                  <c:v>0.14353422469392987</c:v>
                </c:pt>
                <c:pt idx="2617">
                  <c:v>0.14358499223863283</c:v>
                </c:pt>
                <c:pt idx="2618">
                  <c:v>0.14363529711225015</c:v>
                </c:pt>
                <c:pt idx="2619">
                  <c:v>0.1436860595261443</c:v>
                </c:pt>
                <c:pt idx="2620">
                  <c:v>0.14374034638620717</c:v>
                </c:pt>
                <c:pt idx="2621">
                  <c:v>0.14379095012718368</c:v>
                </c:pt>
                <c:pt idx="2622">
                  <c:v>0.14384155130755139</c:v>
                </c:pt>
                <c:pt idx="2623">
                  <c:v>0.14389260990328104</c:v>
                </c:pt>
                <c:pt idx="2624">
                  <c:v>0.14394121281117031</c:v>
                </c:pt>
                <c:pt idx="2625">
                  <c:v>0.14399763215161254</c:v>
                </c:pt>
                <c:pt idx="2626">
                  <c:v>0.14404285731352057</c:v>
                </c:pt>
                <c:pt idx="2627">
                  <c:v>0.14409973080015112</c:v>
                </c:pt>
                <c:pt idx="2628">
                  <c:v>0.14415016307295361</c:v>
                </c:pt>
                <c:pt idx="2629">
                  <c:v>0.14419752723801693</c:v>
                </c:pt>
                <c:pt idx="2630">
                  <c:v>0.14425101998895726</c:v>
                </c:pt>
                <c:pt idx="2631">
                  <c:v>0.14429791958826532</c:v>
                </c:pt>
                <c:pt idx="2632">
                  <c:v>0.14435385904431702</c:v>
                </c:pt>
                <c:pt idx="2633">
                  <c:v>0.14440136680993013</c:v>
                </c:pt>
                <c:pt idx="2634">
                  <c:v>0.14445530837529061</c:v>
                </c:pt>
                <c:pt idx="2635">
                  <c:v>0.14450894056969832</c:v>
                </c:pt>
                <c:pt idx="2636">
                  <c:v>0.14455215070257324</c:v>
                </c:pt>
                <c:pt idx="2637">
                  <c:v>0.14460945487820925</c:v>
                </c:pt>
                <c:pt idx="2638">
                  <c:v>0.1446563376704712</c:v>
                </c:pt>
                <c:pt idx="2639">
                  <c:v>0.14471164428245203</c:v>
                </c:pt>
                <c:pt idx="2640">
                  <c:v>0.14475836909164133</c:v>
                </c:pt>
                <c:pt idx="2641">
                  <c:v>0.14481106592889356</c:v>
                </c:pt>
                <c:pt idx="2642">
                  <c:v>0.14486452587090456</c:v>
                </c:pt>
                <c:pt idx="2643">
                  <c:v>0.14491216255161726</c:v>
                </c:pt>
                <c:pt idx="2644">
                  <c:v>0.14496760817746926</c:v>
                </c:pt>
                <c:pt idx="2645">
                  <c:v>0.14501569940746092</c:v>
                </c:pt>
                <c:pt idx="2646">
                  <c:v>0.14507037356975949</c:v>
                </c:pt>
                <c:pt idx="2647">
                  <c:v>0.14511769417089923</c:v>
                </c:pt>
                <c:pt idx="2648">
                  <c:v>0.14516792200313167</c:v>
                </c:pt>
                <c:pt idx="2649">
                  <c:v>0.14522304720779802</c:v>
                </c:pt>
                <c:pt idx="2650">
                  <c:v>0.14526637961043551</c:v>
                </c:pt>
                <c:pt idx="2651">
                  <c:v>0.14532517393183969</c:v>
                </c:pt>
                <c:pt idx="2652">
                  <c:v>0.14537462585374974</c:v>
                </c:pt>
                <c:pt idx="2653">
                  <c:v>0.14542545314446406</c:v>
                </c:pt>
                <c:pt idx="2654">
                  <c:v>0.14547627785189618</c:v>
                </c:pt>
                <c:pt idx="2655">
                  <c:v>0.14552296694821726</c:v>
                </c:pt>
                <c:pt idx="2656">
                  <c:v>0.14557868485276712</c:v>
                </c:pt>
                <c:pt idx="2657">
                  <c:v>0.14562582834731788</c:v>
                </c:pt>
                <c:pt idx="2658">
                  <c:v>0.14568092831627674</c:v>
                </c:pt>
                <c:pt idx="2659">
                  <c:v>0.14573204612815197</c:v>
                </c:pt>
                <c:pt idx="2660">
                  <c:v>0.14577964150198228</c:v>
                </c:pt>
                <c:pt idx="2661">
                  <c:v>0.14583473299672647</c:v>
                </c:pt>
                <c:pt idx="2662">
                  <c:v>0.14588201744259333</c:v>
                </c:pt>
                <c:pt idx="2663">
                  <c:v>0.14593710329773796</c:v>
                </c:pt>
                <c:pt idx="2664">
                  <c:v>0.14598422989861654</c:v>
                </c:pt>
                <c:pt idx="2665">
                  <c:v>0.1460379331550892</c:v>
                </c:pt>
                <c:pt idx="2666">
                  <c:v>0.14608903272138155</c:v>
                </c:pt>
                <c:pt idx="2667">
                  <c:v>0.14613645812620041</c:v>
                </c:pt>
                <c:pt idx="2668">
                  <c:v>0.14619045915498693</c:v>
                </c:pt>
                <c:pt idx="2669">
                  <c:v>0.14623879754575911</c:v>
                </c:pt>
                <c:pt idx="2670">
                  <c:v>0.14629355783642456</c:v>
                </c:pt>
                <c:pt idx="2671">
                  <c:v>0.14634189124394989</c:v>
                </c:pt>
                <c:pt idx="2672">
                  <c:v>0.14639205762658034</c:v>
                </c:pt>
                <c:pt idx="2673">
                  <c:v>0.14644726832768232</c:v>
                </c:pt>
                <c:pt idx="2674">
                  <c:v>0.14649131235213875</c:v>
                </c:pt>
                <c:pt idx="2675">
                  <c:v>0.14654758800498174</c:v>
                </c:pt>
                <c:pt idx="2676">
                  <c:v>0.14659682660346554</c:v>
                </c:pt>
                <c:pt idx="2677">
                  <c:v>0.14664866213560276</c:v>
                </c:pt>
                <c:pt idx="2678">
                  <c:v>0.14670110656191532</c:v>
                </c:pt>
                <c:pt idx="2679">
                  <c:v>0.14674926738789337</c:v>
                </c:pt>
                <c:pt idx="2680">
                  <c:v>0.14680292957617541</c:v>
                </c:pt>
                <c:pt idx="2681">
                  <c:v>0.14685077975406727</c:v>
                </c:pt>
                <c:pt idx="2682">
                  <c:v>0.14690565940751063</c:v>
                </c:pt>
                <c:pt idx="2683">
                  <c:v>0.14695457466581002</c:v>
                </c:pt>
                <c:pt idx="2684">
                  <c:v>0.14700455747372129</c:v>
                </c:pt>
                <c:pt idx="2685">
                  <c:v>0.14705728892065148</c:v>
                </c:pt>
                <c:pt idx="2686">
                  <c:v>0.14710390426103495</c:v>
                </c:pt>
                <c:pt idx="2687">
                  <c:v>0.14716106240111862</c:v>
                </c:pt>
                <c:pt idx="2688">
                  <c:v>0.14720583908961793</c:v>
                </c:pt>
                <c:pt idx="2689">
                  <c:v>0.14726329702232779</c:v>
                </c:pt>
                <c:pt idx="2690">
                  <c:v>0.14731066677119001</c:v>
                </c:pt>
                <c:pt idx="2691">
                  <c:v>0.14736154855013794</c:v>
                </c:pt>
                <c:pt idx="2692">
                  <c:v>0.14741273331316329</c:v>
                </c:pt>
                <c:pt idx="2693">
                  <c:v>0.14745933208771575</c:v>
                </c:pt>
                <c:pt idx="2694">
                  <c:v>0.14751738653944668</c:v>
                </c:pt>
                <c:pt idx="2695">
                  <c:v>0.1475629110938407</c:v>
                </c:pt>
                <c:pt idx="2696">
                  <c:v>0.14761744617048722</c:v>
                </c:pt>
                <c:pt idx="2697">
                  <c:v>0.14767090904488703</c:v>
                </c:pt>
                <c:pt idx="2698">
                  <c:v>0.14771535743012337</c:v>
                </c:pt>
                <c:pt idx="2699">
                  <c:v>0.14777171697470745</c:v>
                </c:pt>
                <c:pt idx="2700">
                  <c:v>0.14781952081950503</c:v>
                </c:pt>
                <c:pt idx="2701">
                  <c:v>0.14787220931087688</c:v>
                </c:pt>
                <c:pt idx="2702">
                  <c:v>0.14792077189652958</c:v>
                </c:pt>
                <c:pt idx="2703">
                  <c:v>0.14797238614751054</c:v>
                </c:pt>
                <c:pt idx="2704">
                  <c:v>0.14802476119962091</c:v>
                </c:pt>
                <c:pt idx="2705">
                  <c:v>0.14807255294975097</c:v>
                </c:pt>
                <c:pt idx="2706">
                  <c:v>0.14812706024087799</c:v>
                </c:pt>
                <c:pt idx="2707">
                  <c:v>0.14817591579197001</c:v>
                </c:pt>
                <c:pt idx="2708">
                  <c:v>0.14822782219984293</c:v>
                </c:pt>
                <c:pt idx="2709">
                  <c:v>0.14827667282852194</c:v>
                </c:pt>
                <c:pt idx="2710">
                  <c:v>0.14832704754006107</c:v>
                </c:pt>
                <c:pt idx="2711">
                  <c:v>0.14838123568451725</c:v>
                </c:pt>
                <c:pt idx="2712">
                  <c:v>0.14842595777223738</c:v>
                </c:pt>
                <c:pt idx="2713">
                  <c:v>0.14848471924972537</c:v>
                </c:pt>
                <c:pt idx="2714">
                  <c:v>0.14853432040683137</c:v>
                </c:pt>
                <c:pt idx="2715">
                  <c:v>0.14858483474890913</c:v>
                </c:pt>
                <c:pt idx="2716">
                  <c:v>0.14863595693820131</c:v>
                </c:pt>
                <c:pt idx="2717">
                  <c:v>0.1486815831925021</c:v>
                </c:pt>
                <c:pt idx="2718">
                  <c:v>0.14873865122906116</c:v>
                </c:pt>
                <c:pt idx="2719">
                  <c:v>0.14878366248989444</c:v>
                </c:pt>
                <c:pt idx="2720">
                  <c:v>0.14883858874149833</c:v>
                </c:pt>
                <c:pt idx="2721">
                  <c:v>0.14889107100776788</c:v>
                </c:pt>
                <c:pt idx="2722">
                  <c:v>0.14893699073140337</c:v>
                </c:pt>
                <c:pt idx="2723">
                  <c:v>0.14899160347140983</c:v>
                </c:pt>
                <c:pt idx="2724">
                  <c:v>0.14903889142347043</c:v>
                </c:pt>
                <c:pt idx="2725">
                  <c:v>0.14909410871802931</c:v>
                </c:pt>
                <c:pt idx="2726">
                  <c:v>0.14914200191316279</c:v>
                </c:pt>
                <c:pt idx="2727">
                  <c:v>0.14919340065677206</c:v>
                </c:pt>
                <c:pt idx="2728">
                  <c:v>0.14924479675868649</c:v>
                </c:pt>
                <c:pt idx="2729">
                  <c:v>0.14929268273760493</c:v>
                </c:pt>
                <c:pt idx="2730">
                  <c:v>0.1493481910027083</c:v>
                </c:pt>
                <c:pt idx="2731">
                  <c:v>0.14939424222478928</c:v>
                </c:pt>
                <c:pt idx="2732">
                  <c:v>0.14945111713164905</c:v>
                </c:pt>
                <c:pt idx="2733">
                  <c:v>0.14949792595534955</c:v>
                </c:pt>
                <c:pt idx="2734">
                  <c:v>0.14954961132926153</c:v>
                </c:pt>
                <c:pt idx="2735">
                  <c:v>0.14960312345918592</c:v>
                </c:pt>
                <c:pt idx="2736">
                  <c:v>0.14964718115465114</c:v>
                </c:pt>
                <c:pt idx="2737">
                  <c:v>0.14970510873452164</c:v>
                </c:pt>
                <c:pt idx="2738">
                  <c:v>0.14975190567096167</c:v>
                </c:pt>
                <c:pt idx="2739">
                  <c:v>0.14980555939835399</c:v>
                </c:pt>
                <c:pt idx="2740">
                  <c:v>0.14985463784385752</c:v>
                </c:pt>
                <c:pt idx="2741">
                  <c:v>0.14990371388078524</c:v>
                </c:pt>
                <c:pt idx="2742">
                  <c:v>0.14995674987120355</c:v>
                </c:pt>
                <c:pt idx="2743">
                  <c:v>0.15000475416142486</c:v>
                </c:pt>
                <c:pt idx="2744">
                  <c:v>0.15005946100324505</c:v>
                </c:pt>
                <c:pt idx="2745">
                  <c:v>0.15010867936462965</c:v>
                </c:pt>
                <c:pt idx="2746">
                  <c:v>0.15015820003879751</c:v>
                </c:pt>
                <c:pt idx="2747">
                  <c:v>0.15020908949973816</c:v>
                </c:pt>
                <c:pt idx="2748">
                  <c:v>0.15025875755412418</c:v>
                </c:pt>
                <c:pt idx="2749">
                  <c:v>0.15031192706241397</c:v>
                </c:pt>
                <c:pt idx="2750">
                  <c:v>0.15035945729553601</c:v>
                </c:pt>
                <c:pt idx="2751">
                  <c:v>0.15041597267744608</c:v>
                </c:pt>
                <c:pt idx="2752">
                  <c:v>0.15046456421221635</c:v>
                </c:pt>
                <c:pt idx="2753">
                  <c:v>0.15051498114579748</c:v>
                </c:pt>
                <c:pt idx="2754">
                  <c:v>0.15056646167558305</c:v>
                </c:pt>
                <c:pt idx="2755">
                  <c:v>0.15061413211053287</c:v>
                </c:pt>
                <c:pt idx="2756">
                  <c:v>0.15066941478510146</c:v>
                </c:pt>
                <c:pt idx="2757">
                  <c:v>0.15071662346529421</c:v>
                </c:pt>
                <c:pt idx="2758">
                  <c:v>0.15076885498861403</c:v>
                </c:pt>
                <c:pt idx="2759">
                  <c:v>0.15082169285001482</c:v>
                </c:pt>
                <c:pt idx="2760">
                  <c:v>0.15086630593089703</c:v>
                </c:pt>
                <c:pt idx="2761">
                  <c:v>0.15092370618217976</c:v>
                </c:pt>
                <c:pt idx="2762">
                  <c:v>0.15097029388422242</c:v>
                </c:pt>
                <c:pt idx="2763">
                  <c:v>0.15102190321620595</c:v>
                </c:pt>
                <c:pt idx="2764">
                  <c:v>0.15107229205900025</c:v>
                </c:pt>
                <c:pt idx="2765">
                  <c:v>0.15112130837611587</c:v>
                </c:pt>
                <c:pt idx="2766">
                  <c:v>0.15117656302050733</c:v>
                </c:pt>
                <c:pt idx="2767">
                  <c:v>0.15122161688956914</c:v>
                </c:pt>
                <c:pt idx="2768">
                  <c:v>0.15127884455325485</c:v>
                </c:pt>
                <c:pt idx="2769">
                  <c:v>0.15132708979983273</c:v>
                </c:pt>
                <c:pt idx="2770">
                  <c:v>0.15137898508489891</c:v>
                </c:pt>
                <c:pt idx="2771">
                  <c:v>0.15142813854589474</c:v>
                </c:pt>
                <c:pt idx="2772">
                  <c:v>0.15147728959094639</c:v>
                </c:pt>
                <c:pt idx="2773">
                  <c:v>0.15153206809484035</c:v>
                </c:pt>
                <c:pt idx="2774">
                  <c:v>0.15157649734408316</c:v>
                </c:pt>
                <c:pt idx="2775">
                  <c:v>0.15163461755983204</c:v>
                </c:pt>
                <c:pt idx="2776">
                  <c:v>0.15168238923920732</c:v>
                </c:pt>
                <c:pt idx="2777">
                  <c:v>0.15173365757915486</c:v>
                </c:pt>
                <c:pt idx="2778">
                  <c:v>0.1517830978506394</c:v>
                </c:pt>
                <c:pt idx="2779">
                  <c:v>0.15183010187283852</c:v>
                </c:pt>
                <c:pt idx="2780">
                  <c:v>0.15188881576780291</c:v>
                </c:pt>
                <c:pt idx="2781">
                  <c:v>0.15193049141476611</c:v>
                </c:pt>
                <c:pt idx="2782">
                  <c:v>0.15198798270477559</c:v>
                </c:pt>
                <c:pt idx="2783">
                  <c:v>0.15203817081133014</c:v>
                </c:pt>
                <c:pt idx="2784">
                  <c:v>0.15208546699425587</c:v>
                </c:pt>
                <c:pt idx="2785">
                  <c:v>0.1521385394685337</c:v>
                </c:pt>
                <c:pt idx="2786">
                  <c:v>0.15218674325774095</c:v>
                </c:pt>
                <c:pt idx="2787">
                  <c:v>0.15224117881274754</c:v>
                </c:pt>
                <c:pt idx="2788">
                  <c:v>0.15228892152515103</c:v>
                </c:pt>
                <c:pt idx="2789">
                  <c:v>0.15234091895630719</c:v>
                </c:pt>
                <c:pt idx="2790">
                  <c:v>0.15239306571127426</c:v>
                </c:pt>
                <c:pt idx="2791">
                  <c:v>0.152440497132593</c:v>
                </c:pt>
                <c:pt idx="2792">
                  <c:v>0.15249431082867809</c:v>
                </c:pt>
                <c:pt idx="2793">
                  <c:v>0.15254295348574423</c:v>
                </c:pt>
                <c:pt idx="2794">
                  <c:v>0.15259691366512088</c:v>
                </c:pt>
                <c:pt idx="2795">
                  <c:v>0.15264311950454407</c:v>
                </c:pt>
                <c:pt idx="2796">
                  <c:v>0.15269433861435955</c:v>
                </c:pt>
                <c:pt idx="2797">
                  <c:v>0.15274813865239728</c:v>
                </c:pt>
                <c:pt idx="2798">
                  <c:v>0.15279448947142088</c:v>
                </c:pt>
                <c:pt idx="2799">
                  <c:v>0.15284813216354001</c:v>
                </c:pt>
                <c:pt idx="2800">
                  <c:v>0.15289614980973049</c:v>
                </c:pt>
                <c:pt idx="2801">
                  <c:v>0.15295009093444933</c:v>
                </c:pt>
                <c:pt idx="2802">
                  <c:v>0.15299977497359862</c:v>
                </c:pt>
                <c:pt idx="2803">
                  <c:v>0.15304656991513482</c:v>
                </c:pt>
                <c:pt idx="2804">
                  <c:v>0.15310323748095214</c:v>
                </c:pt>
                <c:pt idx="2805">
                  <c:v>0.15314744506793826</c:v>
                </c:pt>
                <c:pt idx="2806">
                  <c:v>0.15320456263017634</c:v>
                </c:pt>
                <c:pt idx="2807">
                  <c:v>0.15325408213152808</c:v>
                </c:pt>
                <c:pt idx="2808">
                  <c:v>0.1533031435136305</c:v>
                </c:pt>
                <c:pt idx="2809">
                  <c:v>0.15335615140384459</c:v>
                </c:pt>
                <c:pt idx="2810">
                  <c:v>0.15340156280571363</c:v>
                </c:pt>
                <c:pt idx="2811">
                  <c:v>0.15345729906539227</c:v>
                </c:pt>
                <c:pt idx="2812">
                  <c:v>0.15350300959187393</c:v>
                </c:pt>
                <c:pt idx="2813">
                  <c:v>0.15355767724520419</c:v>
                </c:pt>
                <c:pt idx="2814">
                  <c:v>0.15360717926401593</c:v>
                </c:pt>
                <c:pt idx="2815">
                  <c:v>0.15365728617395133</c:v>
                </c:pt>
                <c:pt idx="2816">
                  <c:v>0.15370921250416544</c:v>
                </c:pt>
                <c:pt idx="2817">
                  <c:v>0.1537544560556765</c:v>
                </c:pt>
                <c:pt idx="2818">
                  <c:v>0.15381169077032283</c:v>
                </c:pt>
                <c:pt idx="2819">
                  <c:v>0.15385738510061328</c:v>
                </c:pt>
                <c:pt idx="2820">
                  <c:v>0.15391172979169668</c:v>
                </c:pt>
                <c:pt idx="2821">
                  <c:v>0.15396242860040685</c:v>
                </c:pt>
                <c:pt idx="2822">
                  <c:v>0.15400750891509349</c:v>
                </c:pt>
                <c:pt idx="2823">
                  <c:v>0.15406548801561712</c:v>
                </c:pt>
                <c:pt idx="2824">
                  <c:v>0.15411117075054862</c:v>
                </c:pt>
                <c:pt idx="2825">
                  <c:v>0.15416641220046873</c:v>
                </c:pt>
                <c:pt idx="2826">
                  <c:v>0.15421360783510896</c:v>
                </c:pt>
                <c:pt idx="2827">
                  <c:v>0.15426413959846785</c:v>
                </c:pt>
                <c:pt idx="2828">
                  <c:v>0.15431694483894531</c:v>
                </c:pt>
                <c:pt idx="2829">
                  <c:v>0.15436170571836899</c:v>
                </c:pt>
                <c:pt idx="2830">
                  <c:v>0.15441829880973296</c:v>
                </c:pt>
                <c:pt idx="2831">
                  <c:v>0.15446669625869633</c:v>
                </c:pt>
                <c:pt idx="2832">
                  <c:v>0.15451782205403028</c:v>
                </c:pt>
                <c:pt idx="2833">
                  <c:v>0.1545678833563808</c:v>
                </c:pt>
                <c:pt idx="2834">
                  <c:v>0.15461870060006291</c:v>
                </c:pt>
                <c:pt idx="2835">
                  <c:v>0.1546675433974059</c:v>
                </c:pt>
                <c:pt idx="2836">
                  <c:v>0.15471805222838517</c:v>
                </c:pt>
                <c:pt idx="2837">
                  <c:v>0.15477174350356585</c:v>
                </c:pt>
                <c:pt idx="2838">
                  <c:v>0.15482133712028612</c:v>
                </c:pt>
                <c:pt idx="2839">
                  <c:v>0.15487107992874499</c:v>
                </c:pt>
                <c:pt idx="2840">
                  <c:v>0.15492188176753985</c:v>
                </c:pt>
                <c:pt idx="2841">
                  <c:v>0.15496979994271573</c:v>
                </c:pt>
                <c:pt idx="2842">
                  <c:v>0.15502651025915637</c:v>
                </c:pt>
                <c:pt idx="2843">
                  <c:v>0.15507032966468559</c:v>
                </c:pt>
                <c:pt idx="2844">
                  <c:v>0.15512627621860861</c:v>
                </c:pt>
                <c:pt idx="2845">
                  <c:v>0.15517706509494597</c:v>
                </c:pt>
                <c:pt idx="2846">
                  <c:v>0.15522330347045599</c:v>
                </c:pt>
                <c:pt idx="2847">
                  <c:v>0.15527757398381384</c:v>
                </c:pt>
                <c:pt idx="2848">
                  <c:v>0.15532350454726931</c:v>
                </c:pt>
                <c:pt idx="2849">
                  <c:v>0.15537837592014506</c:v>
                </c:pt>
                <c:pt idx="2850">
                  <c:v>0.15542536282429734</c:v>
                </c:pt>
                <c:pt idx="2851">
                  <c:v>0.15547795522419253</c:v>
                </c:pt>
                <c:pt idx="2852">
                  <c:v>0.155532060368688</c:v>
                </c:pt>
                <c:pt idx="2853">
                  <c:v>0.15557328137115825</c:v>
                </c:pt>
                <c:pt idx="2854">
                  <c:v>0.15563116976326372</c:v>
                </c:pt>
                <c:pt idx="2855">
                  <c:v>0.15567814479119588</c:v>
                </c:pt>
                <c:pt idx="2856">
                  <c:v>0.15573239062636382</c:v>
                </c:pt>
                <c:pt idx="2857">
                  <c:v>0.155778754845801</c:v>
                </c:pt>
                <c:pt idx="2858">
                  <c:v>0.15583072264123382</c:v>
                </c:pt>
                <c:pt idx="2859">
                  <c:v>0.15588314222944571</c:v>
                </c:pt>
                <c:pt idx="2860">
                  <c:v>0.15593055989447399</c:v>
                </c:pt>
                <c:pt idx="2861">
                  <c:v>0.15598630686142925</c:v>
                </c:pt>
                <c:pt idx="2862">
                  <c:v>0.15603356816006941</c:v>
                </c:pt>
                <c:pt idx="2863">
                  <c:v>0.1560864315174669</c:v>
                </c:pt>
                <c:pt idx="2864">
                  <c:v>0.15613338516483496</c:v>
                </c:pt>
                <c:pt idx="2865">
                  <c:v>0.15618291130044556</c:v>
                </c:pt>
                <c:pt idx="2866">
                  <c:v>0.15623788698204996</c:v>
                </c:pt>
                <c:pt idx="2867">
                  <c:v>0.15628029040183178</c:v>
                </c:pt>
                <c:pt idx="2868">
                  <c:v>0.15633844073955158</c:v>
                </c:pt>
                <c:pt idx="2869">
                  <c:v>0.15638810814210369</c:v>
                </c:pt>
                <c:pt idx="2870">
                  <c:v>0.15643747025042687</c:v>
                </c:pt>
                <c:pt idx="2871">
                  <c:v>0.15648864679619656</c:v>
                </c:pt>
                <c:pt idx="2872">
                  <c:v>0.15653437037024998</c:v>
                </c:pt>
                <c:pt idx="2873">
                  <c:v>0.15659023507835579</c:v>
                </c:pt>
                <c:pt idx="2874">
                  <c:v>0.15663671092609988</c:v>
                </c:pt>
                <c:pt idx="2875">
                  <c:v>0.15669060203851479</c:v>
                </c:pt>
                <c:pt idx="2876">
                  <c:v>0.15674176563184516</c:v>
                </c:pt>
                <c:pt idx="2877">
                  <c:v>0.15678793171638583</c:v>
                </c:pt>
                <c:pt idx="2878">
                  <c:v>0.15684317685231147</c:v>
                </c:pt>
                <c:pt idx="2879">
                  <c:v>0.15688979229144423</c:v>
                </c:pt>
                <c:pt idx="2880">
                  <c:v>0.15694442645256426</c:v>
                </c:pt>
                <c:pt idx="2881">
                  <c:v>0.15699103717225138</c:v>
                </c:pt>
                <c:pt idx="2882">
                  <c:v>0.15704324465205152</c:v>
                </c:pt>
                <c:pt idx="2883">
                  <c:v>0.15709439020656063</c:v>
                </c:pt>
                <c:pt idx="2884">
                  <c:v>0.15714144785877529</c:v>
                </c:pt>
                <c:pt idx="2885">
                  <c:v>0.15719500917976761</c:v>
                </c:pt>
                <c:pt idx="2886">
                  <c:v>0.15724251597332384</c:v>
                </c:pt>
                <c:pt idx="2887">
                  <c:v>0.15729682830023062</c:v>
                </c:pt>
                <c:pt idx="2888">
                  <c:v>0.15734493536296204</c:v>
                </c:pt>
                <c:pt idx="2889">
                  <c:v>0.15739349391887944</c:v>
                </c:pt>
                <c:pt idx="2890">
                  <c:v>0.15744885687221366</c:v>
                </c:pt>
                <c:pt idx="2891">
                  <c:v>0.1574922677544815</c:v>
                </c:pt>
                <c:pt idx="2892">
                  <c:v>0.15754807897704395</c:v>
                </c:pt>
                <c:pt idx="2893">
                  <c:v>0.15759723262310876</c:v>
                </c:pt>
                <c:pt idx="2894">
                  <c:v>0.15764759369917961</c:v>
                </c:pt>
                <c:pt idx="2895">
                  <c:v>0.15769976691396234</c:v>
                </c:pt>
                <c:pt idx="2896">
                  <c:v>0.15774740095028952</c:v>
                </c:pt>
                <c:pt idx="2897">
                  <c:v>0.1578010810337894</c:v>
                </c:pt>
                <c:pt idx="2898">
                  <c:v>0.15784765184221725</c:v>
                </c:pt>
                <c:pt idx="2899">
                  <c:v>0.15790193131362104</c:v>
                </c:pt>
                <c:pt idx="2900">
                  <c:v>0.157950916385279</c:v>
                </c:pt>
                <c:pt idx="2901">
                  <c:v>0.15799959670270233</c:v>
                </c:pt>
                <c:pt idx="2902">
                  <c:v>0.15805250740351098</c:v>
                </c:pt>
                <c:pt idx="2903">
                  <c:v>0.15809785720467495</c:v>
                </c:pt>
                <c:pt idx="2904">
                  <c:v>0.15815439041016366</c:v>
                </c:pt>
                <c:pt idx="2905">
                  <c:v>0.15819897985512388</c:v>
                </c:pt>
                <c:pt idx="2906">
                  <c:v>0.15825550734427543</c:v>
                </c:pt>
                <c:pt idx="2907">
                  <c:v>0.15830205699500283</c:v>
                </c:pt>
                <c:pt idx="2908">
                  <c:v>0.15835268483692633</c:v>
                </c:pt>
                <c:pt idx="2909">
                  <c:v>0.15840406569756701</c:v>
                </c:pt>
                <c:pt idx="2910">
                  <c:v>0.15844970177764117</c:v>
                </c:pt>
                <c:pt idx="2911">
                  <c:v>0.15850727280175256</c:v>
                </c:pt>
                <c:pt idx="2912">
                  <c:v>0.15855260198455237</c:v>
                </c:pt>
                <c:pt idx="2913">
                  <c:v>0.15860578560600402</c:v>
                </c:pt>
                <c:pt idx="2914">
                  <c:v>0.15865881532131548</c:v>
                </c:pt>
                <c:pt idx="2915">
                  <c:v>0.1587027779959542</c:v>
                </c:pt>
                <c:pt idx="2916">
                  <c:v>0.15875942807725485</c:v>
                </c:pt>
                <c:pt idx="2917">
                  <c:v>0.15880595427710284</c:v>
                </c:pt>
                <c:pt idx="2918">
                  <c:v>0.15885821814074641</c:v>
                </c:pt>
                <c:pt idx="2919">
                  <c:v>0.15890655223081981</c:v>
                </c:pt>
                <c:pt idx="2920">
                  <c:v>0.15895639431449507</c:v>
                </c:pt>
                <c:pt idx="2921">
                  <c:v>0.15900895236623444</c:v>
                </c:pt>
                <c:pt idx="2922">
                  <c:v>0.15905622204755296</c:v>
                </c:pt>
                <c:pt idx="2923">
                  <c:v>0.15910998293093559</c:v>
                </c:pt>
                <c:pt idx="2924">
                  <c:v>0.15915815385164009</c:v>
                </c:pt>
                <c:pt idx="2925">
                  <c:v>0.15920919135500497</c:v>
                </c:pt>
                <c:pt idx="2926">
                  <c:v>0.15925796144653728</c:v>
                </c:pt>
                <c:pt idx="2927">
                  <c:v>0.15930763503895612</c:v>
                </c:pt>
                <c:pt idx="2928">
                  <c:v>0.15936153337990419</c:v>
                </c:pt>
                <c:pt idx="2929">
                  <c:v>0.15940591806773755</c:v>
                </c:pt>
                <c:pt idx="2930">
                  <c:v>0.1594637359819325</c:v>
                </c:pt>
                <c:pt idx="2931">
                  <c:v>0.15951309745654949</c:v>
                </c:pt>
                <c:pt idx="2932">
                  <c:v>0.15956275837737724</c:v>
                </c:pt>
                <c:pt idx="2933">
                  <c:v>0.15961332243453907</c:v>
                </c:pt>
                <c:pt idx="2934">
                  <c:v>0.15965890336348648</c:v>
                </c:pt>
                <c:pt idx="2935">
                  <c:v>0.15971549930762494</c:v>
                </c:pt>
                <c:pt idx="2936">
                  <c:v>0.15975956646477227</c:v>
                </c:pt>
                <c:pt idx="2937">
                  <c:v>0.15981404406720967</c:v>
                </c:pt>
                <c:pt idx="2938">
                  <c:v>0.159865953481069</c:v>
                </c:pt>
                <c:pt idx="2939">
                  <c:v>0.15991107023047396</c:v>
                </c:pt>
                <c:pt idx="2940">
                  <c:v>0.15996569046070416</c:v>
                </c:pt>
                <c:pt idx="2941">
                  <c:v>0.16001200969939311</c:v>
                </c:pt>
                <c:pt idx="2942">
                  <c:v>0.16006692614719981</c:v>
                </c:pt>
                <c:pt idx="2943">
                  <c:v>0.16011459842024545</c:v>
                </c:pt>
                <c:pt idx="2944">
                  <c:v>0.1601642294797046</c:v>
                </c:pt>
                <c:pt idx="2945">
                  <c:v>0.16021612071929825</c:v>
                </c:pt>
                <c:pt idx="2946">
                  <c:v>0.16026227752423008</c:v>
                </c:pt>
                <c:pt idx="2947">
                  <c:v>0.16031778354001044</c:v>
                </c:pt>
                <c:pt idx="2948">
                  <c:v>0.1603639356528577</c:v>
                </c:pt>
                <c:pt idx="2949">
                  <c:v>0.16041898359019904</c:v>
                </c:pt>
                <c:pt idx="2950">
                  <c:v>0.16046648827827964</c:v>
                </c:pt>
                <c:pt idx="2951">
                  <c:v>0.16051655426888498</c:v>
                </c:pt>
                <c:pt idx="2952">
                  <c:v>0.16056993512426102</c:v>
                </c:pt>
                <c:pt idx="2953">
                  <c:v>0.16061411542846254</c:v>
                </c:pt>
                <c:pt idx="2954">
                  <c:v>0.16067126043528976</c:v>
                </c:pt>
                <c:pt idx="2955">
                  <c:v>0.16071769777188155</c:v>
                </c:pt>
                <c:pt idx="2956">
                  <c:v>0.16077046485512403</c:v>
                </c:pt>
                <c:pt idx="2957">
                  <c:v>0.16081885736086801</c:v>
                </c:pt>
                <c:pt idx="2958">
                  <c:v>0.16086709678035219</c:v>
                </c:pt>
                <c:pt idx="2959">
                  <c:v>0.1609200067176271</c:v>
                </c:pt>
                <c:pt idx="2960">
                  <c:v>0.16096703542293245</c:v>
                </c:pt>
                <c:pt idx="2961">
                  <c:v>0.16102174872936542</c:v>
                </c:pt>
                <c:pt idx="2962">
                  <c:v>0.16107103335994835</c:v>
                </c:pt>
                <c:pt idx="2963">
                  <c:v>0.16111895920330546</c:v>
                </c:pt>
                <c:pt idx="2964">
                  <c:v>0.16116974603373349</c:v>
                </c:pt>
                <c:pt idx="2965">
                  <c:v>0.16121842060482861</c:v>
                </c:pt>
                <c:pt idx="2966">
                  <c:v>0.16127206537519967</c:v>
                </c:pt>
                <c:pt idx="2967">
                  <c:v>0.16131862549754819</c:v>
                </c:pt>
                <c:pt idx="2968">
                  <c:v>0.16137362090770524</c:v>
                </c:pt>
                <c:pt idx="2969">
                  <c:v>0.16142288819987566</c:v>
                </c:pt>
                <c:pt idx="2970">
                  <c:v>0.16147185175811718</c:v>
                </c:pt>
                <c:pt idx="2971">
                  <c:v>0.16152277131562193</c:v>
                </c:pt>
                <c:pt idx="2972">
                  <c:v>0.16156992232154771</c:v>
                </c:pt>
                <c:pt idx="2973">
                  <c:v>0.16162445202247325</c:v>
                </c:pt>
                <c:pt idx="2974">
                  <c:v>0.16167174885772145</c:v>
                </c:pt>
                <c:pt idx="2975">
                  <c:v>0.16172265823783086</c:v>
                </c:pt>
                <c:pt idx="2976">
                  <c:v>0.16177537232027456</c:v>
                </c:pt>
                <c:pt idx="2977">
                  <c:v>0.16181980060320647</c:v>
                </c:pt>
                <c:pt idx="2978">
                  <c:v>0.16187657556976839</c:v>
                </c:pt>
                <c:pt idx="2979">
                  <c:v>0.16192280638427112</c:v>
                </c:pt>
                <c:pt idx="2980">
                  <c:v>0.16197430529625487</c:v>
                </c:pt>
                <c:pt idx="2981">
                  <c:v>0.16202339243361294</c:v>
                </c:pt>
                <c:pt idx="2982">
                  <c:v>0.16207142322030224</c:v>
                </c:pt>
                <c:pt idx="2983">
                  <c:v>0.16212713002067181</c:v>
                </c:pt>
                <c:pt idx="2984">
                  <c:v>0.16217033829366273</c:v>
                </c:pt>
                <c:pt idx="2985">
                  <c:v>0.16222724390217722</c:v>
                </c:pt>
                <c:pt idx="2986">
                  <c:v>0.16227586702847488</c:v>
                </c:pt>
                <c:pt idx="2987">
                  <c:v>0.16232629408924176</c:v>
                </c:pt>
                <c:pt idx="2988">
                  <c:v>0.16237536395194177</c:v>
                </c:pt>
                <c:pt idx="2989">
                  <c:v>0.16242367885676082</c:v>
                </c:pt>
                <c:pt idx="2990">
                  <c:v>0.16247680750584051</c:v>
                </c:pt>
                <c:pt idx="2991">
                  <c:v>0.16252195711358836</c:v>
                </c:pt>
                <c:pt idx="2992">
                  <c:v>0.16257899320382935</c:v>
                </c:pt>
                <c:pt idx="2993">
                  <c:v>0.16262624491490704</c:v>
                </c:pt>
                <c:pt idx="2994">
                  <c:v>0.16267725619856876</c:v>
                </c:pt>
                <c:pt idx="2995">
                  <c:v>0.16272660977209349</c:v>
                </c:pt>
                <c:pt idx="2996">
                  <c:v>0.16277325267897227</c:v>
                </c:pt>
                <c:pt idx="2997">
                  <c:v>0.16283072578511007</c:v>
                </c:pt>
                <c:pt idx="2998">
                  <c:v>0.16287209835860503</c:v>
                </c:pt>
                <c:pt idx="2999">
                  <c:v>0.16292866318002508</c:v>
                </c:pt>
                <c:pt idx="3000">
                  <c:v>0.16297875648068835</c:v>
                </c:pt>
                <c:pt idx="3001">
                  <c:v>0.16302448511075984</c:v>
                </c:pt>
                <c:pt idx="3002">
                  <c:v>0.16307878514312008</c:v>
                </c:pt>
                <c:pt idx="3003">
                  <c:v>0.16312616364903504</c:v>
                </c:pt>
                <c:pt idx="3004">
                  <c:v>0.16317925499014294</c:v>
                </c:pt>
                <c:pt idx="3005">
                  <c:v>0.1632270799040447</c:v>
                </c:pt>
                <c:pt idx="3006">
                  <c:v>0.16327745902195609</c:v>
                </c:pt>
                <c:pt idx="3007">
                  <c:v>0.16332994083660582</c:v>
                </c:pt>
                <c:pt idx="3008">
                  <c:v>0.16337640524476477</c:v>
                </c:pt>
                <c:pt idx="3009">
                  <c:v>0.16342963366099286</c:v>
                </c:pt>
                <c:pt idx="3010">
                  <c:v>0.16347834871133698</c:v>
                </c:pt>
                <c:pt idx="3011">
                  <c:v>0.1635309703277979</c:v>
                </c:pt>
                <c:pt idx="3012">
                  <c:v>0.16357712472327934</c:v>
                </c:pt>
                <c:pt idx="3013">
                  <c:v>0.16362748620977163</c:v>
                </c:pt>
                <c:pt idx="3014">
                  <c:v>0.16368070126339082</c:v>
                </c:pt>
                <c:pt idx="3015">
                  <c:v>0.16372669843472326</c:v>
                </c:pt>
                <c:pt idx="3016">
                  <c:v>0.16377975790305116</c:v>
                </c:pt>
                <c:pt idx="3017">
                  <c:v>0.1638271032103473</c:v>
                </c:pt>
                <c:pt idx="3018">
                  <c:v>0.16388000706061764</c:v>
                </c:pt>
                <c:pt idx="3019">
                  <c:v>0.16393020301270025</c:v>
                </c:pt>
                <c:pt idx="3020">
                  <c:v>0.16397603843274308</c:v>
                </c:pt>
                <c:pt idx="3021">
                  <c:v>0.16403284138242447</c:v>
                </c:pt>
                <c:pt idx="3022">
                  <c:v>0.16407626791626875</c:v>
                </c:pt>
                <c:pt idx="3023">
                  <c:v>0.16413291492002932</c:v>
                </c:pt>
                <c:pt idx="3024">
                  <c:v>0.16418189621429316</c:v>
                </c:pt>
                <c:pt idx="3025">
                  <c:v>0.16422907224791525</c:v>
                </c:pt>
                <c:pt idx="3026">
                  <c:v>0.16428255575975739</c:v>
                </c:pt>
                <c:pt idx="3027">
                  <c:v>0.16432717324259233</c:v>
                </c:pt>
                <c:pt idx="3028">
                  <c:v>0.16438215366521913</c:v>
                </c:pt>
                <c:pt idx="3029">
                  <c:v>0.16442751774879974</c:v>
                </c:pt>
                <c:pt idx="3030">
                  <c:v>0.16448129104988812</c:v>
                </c:pt>
                <c:pt idx="3031">
                  <c:v>0.16453055567030064</c:v>
                </c:pt>
                <c:pt idx="3032">
                  <c:v>0.16457951749195449</c:v>
                </c:pt>
                <c:pt idx="3033">
                  <c:v>0.16463193101847096</c:v>
                </c:pt>
                <c:pt idx="3034">
                  <c:v>0.16467668308751068</c:v>
                </c:pt>
                <c:pt idx="3035">
                  <c:v>0.16473269543907473</c:v>
                </c:pt>
                <c:pt idx="3036">
                  <c:v>0.16477879440425119</c:v>
                </c:pt>
                <c:pt idx="3037">
                  <c:v>0.16483164793167354</c:v>
                </c:pt>
                <c:pt idx="3038">
                  <c:v>0.16488209642024892</c:v>
                </c:pt>
                <c:pt idx="3039">
                  <c:v>0.16492623676011275</c:v>
                </c:pt>
                <c:pt idx="3040">
                  <c:v>0.164983436138922</c:v>
                </c:pt>
                <c:pt idx="3041">
                  <c:v>0.16502937342852494</c:v>
                </c:pt>
                <c:pt idx="3042">
                  <c:v>0.16508356470739008</c:v>
                </c:pt>
                <c:pt idx="3043">
                  <c:v>0.16513024791433076</c:v>
                </c:pt>
                <c:pt idx="3044">
                  <c:v>0.16517993086283048</c:v>
                </c:pt>
                <c:pt idx="3045">
                  <c:v>0.16523276319358751</c:v>
                </c:pt>
                <c:pt idx="3046">
                  <c:v>0.16527703813920577</c:v>
                </c:pt>
                <c:pt idx="3047">
                  <c:v>0.16533331702013535</c:v>
                </c:pt>
                <c:pt idx="3048">
                  <c:v>0.16538103902953516</c:v>
                </c:pt>
                <c:pt idx="3049">
                  <c:v>0.16543175992655573</c:v>
                </c:pt>
                <c:pt idx="3050">
                  <c:v>0.1654818780492793</c:v>
                </c:pt>
                <c:pt idx="3051">
                  <c:v>0.16553019314292383</c:v>
                </c:pt>
                <c:pt idx="3052">
                  <c:v>0.1655798562254317</c:v>
                </c:pt>
                <c:pt idx="3053">
                  <c:v>0.16562921678489947</c:v>
                </c:pt>
                <c:pt idx="3054">
                  <c:v>0.16568217540525118</c:v>
                </c:pt>
                <c:pt idx="3055">
                  <c:v>0.16573243099242665</c:v>
                </c:pt>
                <c:pt idx="3056">
                  <c:v>0.16578028396530187</c:v>
                </c:pt>
                <c:pt idx="3057">
                  <c:v>0.16583143461108982</c:v>
                </c:pt>
                <c:pt idx="3058">
                  <c:v>0.16587838290100704</c:v>
                </c:pt>
                <c:pt idx="3059">
                  <c:v>0.16593372805416948</c:v>
                </c:pt>
                <c:pt idx="3060">
                  <c:v>0.16597842190430306</c:v>
                </c:pt>
                <c:pt idx="3061">
                  <c:v>0.16603301168238063</c:v>
                </c:pt>
                <c:pt idx="3062">
                  <c:v>0.16608384948259053</c:v>
                </c:pt>
                <c:pt idx="3063">
                  <c:v>0.16612928639108898</c:v>
                </c:pt>
                <c:pt idx="3064">
                  <c:v>0.16618296826273388</c:v>
                </c:pt>
                <c:pt idx="3065">
                  <c:v>0.16622840066790709</c:v>
                </c:pt>
                <c:pt idx="3066">
                  <c:v>0.16628282687142371</c:v>
                </c:pt>
                <c:pt idx="3067">
                  <c:v>0.16632945412782202</c:v>
                </c:pt>
                <c:pt idx="3068">
                  <c:v>0.16638087652300618</c:v>
                </c:pt>
                <c:pt idx="3069">
                  <c:v>0.16643454489088308</c:v>
                </c:pt>
                <c:pt idx="3070">
                  <c:v>0.16647516903057677</c:v>
                </c:pt>
                <c:pt idx="3071">
                  <c:v>0.16653332913276298</c:v>
                </c:pt>
                <c:pt idx="3072">
                  <c:v>0.16657949505308908</c:v>
                </c:pt>
                <c:pt idx="3073">
                  <c:v>0.16663270312912823</c:v>
                </c:pt>
                <c:pt idx="3074">
                  <c:v>0.16667901433308319</c:v>
                </c:pt>
                <c:pt idx="3075">
                  <c:v>0.16672921984975064</c:v>
                </c:pt>
                <c:pt idx="3076">
                  <c:v>0.16678212024902636</c:v>
                </c:pt>
                <c:pt idx="3077">
                  <c:v>0.16682842453397154</c:v>
                </c:pt>
                <c:pt idx="3078">
                  <c:v>0.16688371713335601</c:v>
                </c:pt>
                <c:pt idx="3079">
                  <c:v>0.16693106554726792</c:v>
                </c:pt>
                <c:pt idx="3080">
                  <c:v>0.16698245701625034</c:v>
                </c:pt>
                <c:pt idx="3081">
                  <c:v>0.16702980075532686</c:v>
                </c:pt>
                <c:pt idx="3082">
                  <c:v>0.16707774149818092</c:v>
                </c:pt>
                <c:pt idx="3083">
                  <c:v>0.16713257090533293</c:v>
                </c:pt>
                <c:pt idx="3084">
                  <c:v>0.16717526385368506</c:v>
                </c:pt>
                <c:pt idx="3085">
                  <c:v>0.16723233473776086</c:v>
                </c:pt>
                <c:pt idx="3086">
                  <c:v>0.16728131423790271</c:v>
                </c:pt>
                <c:pt idx="3087">
                  <c:v>0.16732984201886872</c:v>
                </c:pt>
                <c:pt idx="3088">
                  <c:v>0.16738046416960481</c:v>
                </c:pt>
                <c:pt idx="3089">
                  <c:v>0.16742659099862439</c:v>
                </c:pt>
                <c:pt idx="3090">
                  <c:v>0.16748185053463349</c:v>
                </c:pt>
                <c:pt idx="3091">
                  <c:v>0.16752752345587765</c:v>
                </c:pt>
                <c:pt idx="3092">
                  <c:v>0.16758008217060011</c:v>
                </c:pt>
                <c:pt idx="3093">
                  <c:v>0.16763129056902823</c:v>
                </c:pt>
                <c:pt idx="3094">
                  <c:v>0.16767605833624316</c:v>
                </c:pt>
                <c:pt idx="3095">
                  <c:v>0.16773175322885631</c:v>
                </c:pt>
                <c:pt idx="3096">
                  <c:v>0.16777756444443803</c:v>
                </c:pt>
                <c:pt idx="3097">
                  <c:v>0.16783100821026908</c:v>
                </c:pt>
                <c:pt idx="3098">
                  <c:v>0.16787816210239384</c:v>
                </c:pt>
                <c:pt idx="3099">
                  <c:v>0.16792890618808037</c:v>
                </c:pt>
                <c:pt idx="3100">
                  <c:v>0.16798039607953341</c:v>
                </c:pt>
                <c:pt idx="3101">
                  <c:v>0.16802589656769867</c:v>
                </c:pt>
                <c:pt idx="3102">
                  <c:v>0.16807977604739763</c:v>
                </c:pt>
                <c:pt idx="3103">
                  <c:v>0.16812766648127772</c:v>
                </c:pt>
                <c:pt idx="3104">
                  <c:v>0.16818004401737252</c:v>
                </c:pt>
                <c:pt idx="3105">
                  <c:v>0.16822822892772338</c:v>
                </c:pt>
                <c:pt idx="3106">
                  <c:v>0.16827551372541555</c:v>
                </c:pt>
                <c:pt idx="3107">
                  <c:v>0.16833027750053844</c:v>
                </c:pt>
                <c:pt idx="3108">
                  <c:v>0.16837336819883453</c:v>
                </c:pt>
                <c:pt idx="3109">
                  <c:v>0.1684291738783858</c:v>
                </c:pt>
                <c:pt idx="3110">
                  <c:v>0.16847764598957726</c:v>
                </c:pt>
                <c:pt idx="3111">
                  <c:v>0.16852656453445039</c:v>
                </c:pt>
                <c:pt idx="3112">
                  <c:v>0.16857907076845582</c:v>
                </c:pt>
                <c:pt idx="3113">
                  <c:v>0.16862514234394721</c:v>
                </c:pt>
                <c:pt idx="3114">
                  <c:v>0.16867898954713656</c:v>
                </c:pt>
                <c:pt idx="3115">
                  <c:v>0.16872520608418434</c:v>
                </c:pt>
                <c:pt idx="3116">
                  <c:v>0.16877934701273573</c:v>
                </c:pt>
                <c:pt idx="3117">
                  <c:v>0.1688279517029482</c:v>
                </c:pt>
                <c:pt idx="3118">
                  <c:v>0.16887475952536643</c:v>
                </c:pt>
                <c:pt idx="3119">
                  <c:v>0.16892814468668185</c:v>
                </c:pt>
                <c:pt idx="3120">
                  <c:v>0.16897255538033562</c:v>
                </c:pt>
                <c:pt idx="3121">
                  <c:v>0.16902787907480027</c:v>
                </c:pt>
                <c:pt idx="3122">
                  <c:v>0.16907288339021326</c:v>
                </c:pt>
                <c:pt idx="3123">
                  <c:v>0.16912790252582285</c:v>
                </c:pt>
                <c:pt idx="3124">
                  <c:v>0.16917484580803099</c:v>
                </c:pt>
                <c:pt idx="3125">
                  <c:v>0.16922417872976819</c:v>
                </c:pt>
                <c:pt idx="3126">
                  <c:v>0.16927485456074892</c:v>
                </c:pt>
                <c:pt idx="3127">
                  <c:v>0.1693210435678181</c:v>
                </c:pt>
                <c:pt idx="3128">
                  <c:v>0.16937694585541713</c:v>
                </c:pt>
                <c:pt idx="3129">
                  <c:v>0.16942238284567873</c:v>
                </c:pt>
                <c:pt idx="3130">
                  <c:v>0.16947499151846965</c:v>
                </c:pt>
                <c:pt idx="3131">
                  <c:v>0.16952789631301635</c:v>
                </c:pt>
                <c:pt idx="3132">
                  <c:v>0.16957093543708116</c:v>
                </c:pt>
                <c:pt idx="3133">
                  <c:v>0.16962727204669467</c:v>
                </c:pt>
                <c:pt idx="3134">
                  <c:v>0.16967344477919397</c:v>
                </c:pt>
                <c:pt idx="3135">
                  <c:v>0.16972484492515783</c:v>
                </c:pt>
                <c:pt idx="3136">
                  <c:v>0.16977265664262348</c:v>
                </c:pt>
                <c:pt idx="3137">
                  <c:v>0.16982121307847131</c:v>
                </c:pt>
                <c:pt idx="3138">
                  <c:v>0.16987380077406797</c:v>
                </c:pt>
                <c:pt idx="3139">
                  <c:v>0.16992070905524079</c:v>
                </c:pt>
                <c:pt idx="3140">
                  <c:v>0.16997433716492771</c:v>
                </c:pt>
                <c:pt idx="3141">
                  <c:v>0.17002228632627844</c:v>
                </c:pt>
                <c:pt idx="3142">
                  <c:v>0.17007142809663639</c:v>
                </c:pt>
                <c:pt idx="3143">
                  <c:v>0.17012176230007503</c:v>
                </c:pt>
                <c:pt idx="3144">
                  <c:v>0.17016910699808624</c:v>
                </c:pt>
                <c:pt idx="3145">
                  <c:v>0.17022302047026205</c:v>
                </c:pt>
                <c:pt idx="3146">
                  <c:v>0.17026677635929999</c:v>
                </c:pt>
                <c:pt idx="3147">
                  <c:v>0.1703236710854806</c:v>
                </c:pt>
                <c:pt idx="3148">
                  <c:v>0.17037249941099594</c:v>
                </c:pt>
                <c:pt idx="3149">
                  <c:v>0.17042072810760239</c:v>
                </c:pt>
                <c:pt idx="3150">
                  <c:v>0.1704720898584281</c:v>
                </c:pt>
                <c:pt idx="3151">
                  <c:v>0.17051687992961165</c:v>
                </c:pt>
                <c:pt idx="3152">
                  <c:v>0.17057301398611358</c:v>
                </c:pt>
                <c:pt idx="3153">
                  <c:v>0.17061705312781125</c:v>
                </c:pt>
                <c:pt idx="3154">
                  <c:v>0.17067004681194692</c:v>
                </c:pt>
                <c:pt idx="3155">
                  <c:v>0.17072169429193459</c:v>
                </c:pt>
                <c:pt idx="3156">
                  <c:v>0.17076587614624517</c:v>
                </c:pt>
                <c:pt idx="3157">
                  <c:v>0.17082065296467952</c:v>
                </c:pt>
                <c:pt idx="3158">
                  <c:v>0.17086632289556025</c:v>
                </c:pt>
                <c:pt idx="3159">
                  <c:v>0.1709201987925193</c:v>
                </c:pt>
                <c:pt idx="3160">
                  <c:v>0.17096780416399601</c:v>
                </c:pt>
                <c:pt idx="3161">
                  <c:v>0.17101660104846644</c:v>
                </c:pt>
                <c:pt idx="3162">
                  <c:v>0.17106763377477988</c:v>
                </c:pt>
                <c:pt idx="3163">
                  <c:v>0.17111344163558109</c:v>
                </c:pt>
                <c:pt idx="3164">
                  <c:v>0.17116894541746194</c:v>
                </c:pt>
                <c:pt idx="3165">
                  <c:v>0.1712147486377347</c:v>
                </c:pt>
                <c:pt idx="3166">
                  <c:v>0.17126830739726395</c:v>
                </c:pt>
                <c:pt idx="3167">
                  <c:v>0.17131634373303156</c:v>
                </c:pt>
                <c:pt idx="3168">
                  <c:v>0.17136452693182816</c:v>
                </c:pt>
                <c:pt idx="3169">
                  <c:v>0.17141733185791352</c:v>
                </c:pt>
                <c:pt idx="3170">
                  <c:v>0.17146163214495513</c:v>
                </c:pt>
                <c:pt idx="3171">
                  <c:v>0.17151801149026283</c:v>
                </c:pt>
                <c:pt idx="3172">
                  <c:v>0.17156484270951322</c:v>
                </c:pt>
                <c:pt idx="3173">
                  <c:v>0.17161584746594133</c:v>
                </c:pt>
                <c:pt idx="3174">
                  <c:v>0.17166446361328241</c:v>
                </c:pt>
                <c:pt idx="3175">
                  <c:v>0.17171188444920138</c:v>
                </c:pt>
                <c:pt idx="3176">
                  <c:v>0.17176392548289718</c:v>
                </c:pt>
                <c:pt idx="3177">
                  <c:v>0.1718110433950337</c:v>
                </c:pt>
                <c:pt idx="3178">
                  <c:v>0.17186427203643878</c:v>
                </c:pt>
                <c:pt idx="3179">
                  <c:v>0.17191377063945523</c:v>
                </c:pt>
                <c:pt idx="3180">
                  <c:v>0.17196028516586054</c:v>
                </c:pt>
                <c:pt idx="3181">
                  <c:v>0.17201156790520511</c:v>
                </c:pt>
                <c:pt idx="3182">
                  <c:v>0.17206016481841621</c:v>
                </c:pt>
                <c:pt idx="3183">
                  <c:v>0.17211203867194852</c:v>
                </c:pt>
                <c:pt idx="3184">
                  <c:v>0.17215943828873598</c:v>
                </c:pt>
                <c:pt idx="3185">
                  <c:v>0.17221309552098368</c:v>
                </c:pt>
                <c:pt idx="3186">
                  <c:v>0.17226138456850049</c:v>
                </c:pt>
                <c:pt idx="3187">
                  <c:v>0.17230967128429794</c:v>
                </c:pt>
                <c:pt idx="3188">
                  <c:v>0.17236048904414736</c:v>
                </c:pt>
                <c:pt idx="3189">
                  <c:v>0.17240757885649852</c:v>
                </c:pt>
                <c:pt idx="3190">
                  <c:v>0.17246092476239175</c:v>
                </c:pt>
                <c:pt idx="3191">
                  <c:v>0.1725086058450952</c:v>
                </c:pt>
                <c:pt idx="3192">
                  <c:v>0.17255792357307762</c:v>
                </c:pt>
                <c:pt idx="3193">
                  <c:v>0.17261066552118967</c:v>
                </c:pt>
                <c:pt idx="3194">
                  <c:v>0.17265416808546416</c:v>
                </c:pt>
                <c:pt idx="3195">
                  <c:v>0.17271062920808575</c:v>
                </c:pt>
                <c:pt idx="3196">
                  <c:v>0.17275621290736265</c:v>
                </c:pt>
                <c:pt idx="3197">
                  <c:v>0.1728073058913166</c:v>
                </c:pt>
                <c:pt idx="3198">
                  <c:v>0.17285660889065438</c:v>
                </c:pt>
                <c:pt idx="3199">
                  <c:v>0.17290248381862899</c:v>
                </c:pt>
                <c:pt idx="3200">
                  <c:v>0.17295803732631498</c:v>
                </c:pt>
                <c:pt idx="3201">
                  <c:v>0.17300152478197808</c:v>
                </c:pt>
                <c:pt idx="3202">
                  <c:v>0.17305707278801608</c:v>
                </c:pt>
                <c:pt idx="3203">
                  <c:v>0.17310576783159257</c:v>
                </c:pt>
                <c:pt idx="3204">
                  <c:v>0.17315446050407723</c:v>
                </c:pt>
                <c:pt idx="3205">
                  <c:v>0.17320419307981808</c:v>
                </c:pt>
                <c:pt idx="3206">
                  <c:v>0.17325139206920259</c:v>
                </c:pt>
                <c:pt idx="3207">
                  <c:v>0.17330469298130105</c:v>
                </c:pt>
                <c:pt idx="3208">
                  <c:v>0.17334935636233831</c:v>
                </c:pt>
                <c:pt idx="3209">
                  <c:v>0.17340518278356881</c:v>
                </c:pt>
                <c:pt idx="3210">
                  <c:v>0.17345267000612818</c:v>
                </c:pt>
                <c:pt idx="3211">
                  <c:v>0.1735023877537219</c:v>
                </c:pt>
                <c:pt idx="3212">
                  <c:v>0.1735516564961905</c:v>
                </c:pt>
                <c:pt idx="3213">
                  <c:v>0.17359764838837874</c:v>
                </c:pt>
                <c:pt idx="3214">
                  <c:v>0.17365390743839845</c:v>
                </c:pt>
                <c:pt idx="3215">
                  <c:v>0.17369587641440187</c:v>
                </c:pt>
                <c:pt idx="3216">
                  <c:v>0.17375093942063252</c:v>
                </c:pt>
                <c:pt idx="3217">
                  <c:v>0.17380079114895391</c:v>
                </c:pt>
                <c:pt idx="3218">
                  <c:v>0.17384617638216937</c:v>
                </c:pt>
                <c:pt idx="3219">
                  <c:v>0.17389974318742824</c:v>
                </c:pt>
                <c:pt idx="3220">
                  <c:v>0.1739464630026048</c:v>
                </c:pt>
                <c:pt idx="3221">
                  <c:v>0.17399942932496307</c:v>
                </c:pt>
                <c:pt idx="3222">
                  <c:v>0.17404703710824959</c:v>
                </c:pt>
                <c:pt idx="3223">
                  <c:v>0.17409613026102899</c:v>
                </c:pt>
                <c:pt idx="3224">
                  <c:v>0.17414864238996688</c:v>
                </c:pt>
                <c:pt idx="3225">
                  <c:v>0.17419371434109698</c:v>
                </c:pt>
                <c:pt idx="3226">
                  <c:v>0.17424651882833037</c:v>
                </c:pt>
                <c:pt idx="3227">
                  <c:v>0.17429560218914025</c:v>
                </c:pt>
                <c:pt idx="3228">
                  <c:v>0.17434661658361389</c:v>
                </c:pt>
                <c:pt idx="3229">
                  <c:v>0.17439316680681433</c:v>
                </c:pt>
                <c:pt idx="3230">
                  <c:v>0.17444209425834398</c:v>
                </c:pt>
                <c:pt idx="3231">
                  <c:v>0.17449503433613664</c:v>
                </c:pt>
                <c:pt idx="3232">
                  <c:v>0.17454113155935227</c:v>
                </c:pt>
                <c:pt idx="3233">
                  <c:v>0.17459347163663716</c:v>
                </c:pt>
                <c:pt idx="3234">
                  <c:v>0.17464060510055024</c:v>
                </c:pt>
                <c:pt idx="3235">
                  <c:v>0.17469219659789653</c:v>
                </c:pt>
                <c:pt idx="3236">
                  <c:v>0.17474289343032923</c:v>
                </c:pt>
                <c:pt idx="3237">
                  <c:v>0.17478719530269987</c:v>
                </c:pt>
                <c:pt idx="3238">
                  <c:v>0.17484338747160763</c:v>
                </c:pt>
                <c:pt idx="3239">
                  <c:v>0.17488649572535842</c:v>
                </c:pt>
                <c:pt idx="3240">
                  <c:v>0.17494179048882469</c:v>
                </c:pt>
                <c:pt idx="3241">
                  <c:v>0.17499143425763511</c:v>
                </c:pt>
                <c:pt idx="3242">
                  <c:v>0.17503661686299374</c:v>
                </c:pt>
                <c:pt idx="3243">
                  <c:v>0.17509026855547599</c:v>
                </c:pt>
                <c:pt idx="3244">
                  <c:v>0.17513514947762893</c:v>
                </c:pt>
                <c:pt idx="3245">
                  <c:v>0.17518894448507874</c:v>
                </c:pt>
                <c:pt idx="3246">
                  <c:v>0.1752353069210528</c:v>
                </c:pt>
                <c:pt idx="3247">
                  <c:v>0.17528701633318763</c:v>
                </c:pt>
                <c:pt idx="3248">
                  <c:v>0.17533590007154626</c:v>
                </c:pt>
                <c:pt idx="3249">
                  <c:v>0.17538463284849382</c:v>
                </c:pt>
                <c:pt idx="3250">
                  <c:v>0.17543588884703534</c:v>
                </c:pt>
                <c:pt idx="3251">
                  <c:v>0.17548149704837834</c:v>
                </c:pt>
                <c:pt idx="3252">
                  <c:v>0.17553601617520923</c:v>
                </c:pt>
                <c:pt idx="3253">
                  <c:v>0.17558176835290229</c:v>
                </c:pt>
                <c:pt idx="3254">
                  <c:v>0.17563345985328624</c:v>
                </c:pt>
                <c:pt idx="3255">
                  <c:v>0.17568336635287543</c:v>
                </c:pt>
                <c:pt idx="3256">
                  <c:v>0.17572718101803703</c:v>
                </c:pt>
                <c:pt idx="3257">
                  <c:v>0.17578435998174843</c:v>
                </c:pt>
                <c:pt idx="3258">
                  <c:v>0.17582965528149277</c:v>
                </c:pt>
                <c:pt idx="3259">
                  <c:v>0.17588252195457696</c:v>
                </c:pt>
                <c:pt idx="3260">
                  <c:v>0.17592989168356205</c:v>
                </c:pt>
                <c:pt idx="3261">
                  <c:v>0.17597770462035597</c:v>
                </c:pt>
                <c:pt idx="3262">
                  <c:v>0.17603056346735074</c:v>
                </c:pt>
                <c:pt idx="3263">
                  <c:v>0.17607555067829592</c:v>
                </c:pt>
                <c:pt idx="3264">
                  <c:v>0.17612988896711637</c:v>
                </c:pt>
                <c:pt idx="3265">
                  <c:v>0.17617858306707865</c:v>
                </c:pt>
                <c:pt idx="3266">
                  <c:v>0.17622638411496994</c:v>
                </c:pt>
                <c:pt idx="3267">
                  <c:v>0.17627685479114666</c:v>
                </c:pt>
                <c:pt idx="3268">
                  <c:v>0.17632479957420313</c:v>
                </c:pt>
                <c:pt idx="3269">
                  <c:v>0.17637378103443319</c:v>
                </c:pt>
                <c:pt idx="3270">
                  <c:v>0.17642305693107901</c:v>
                </c:pt>
                <c:pt idx="3271">
                  <c:v>0.17647515019346552</c:v>
                </c:pt>
                <c:pt idx="3272">
                  <c:v>0.17652516310853214</c:v>
                </c:pt>
                <c:pt idx="3273">
                  <c:v>0.17657190882394327</c:v>
                </c:pt>
                <c:pt idx="3274">
                  <c:v>0.17662340078115596</c:v>
                </c:pt>
                <c:pt idx="3275">
                  <c:v>0.17666939999917727</c:v>
                </c:pt>
                <c:pt idx="3276">
                  <c:v>0.1767238544027899</c:v>
                </c:pt>
                <c:pt idx="3277">
                  <c:v>0.17676895880242036</c:v>
                </c:pt>
                <c:pt idx="3278">
                  <c:v>0.17682177584227793</c:v>
                </c:pt>
                <c:pt idx="3279">
                  <c:v>0.17687251318043001</c:v>
                </c:pt>
                <c:pt idx="3280">
                  <c:v>0.17691701749802372</c:v>
                </c:pt>
                <c:pt idx="3281">
                  <c:v>0.17697042006483066</c:v>
                </c:pt>
                <c:pt idx="3282">
                  <c:v>0.17701566167468924</c:v>
                </c:pt>
                <c:pt idx="3283">
                  <c:v>0.17706950393956009</c:v>
                </c:pt>
                <c:pt idx="3284">
                  <c:v>0.17711563095720817</c:v>
                </c:pt>
                <c:pt idx="3285">
                  <c:v>0.17716561185102064</c:v>
                </c:pt>
                <c:pt idx="3286">
                  <c:v>0.17721900114425557</c:v>
                </c:pt>
                <c:pt idx="3287">
                  <c:v>0.17725993100545714</c:v>
                </c:pt>
                <c:pt idx="3288">
                  <c:v>0.17731731896789546</c:v>
                </c:pt>
                <c:pt idx="3289">
                  <c:v>0.17736387939080317</c:v>
                </c:pt>
                <c:pt idx="3290">
                  <c:v>0.17741547885560352</c:v>
                </c:pt>
                <c:pt idx="3291">
                  <c:v>0.17746188644486868</c:v>
                </c:pt>
                <c:pt idx="3292">
                  <c:v>0.17751051572916657</c:v>
                </c:pt>
                <c:pt idx="3293">
                  <c:v>0.17756314536913906</c:v>
                </c:pt>
                <c:pt idx="3294">
                  <c:v>0.1776093978644844</c:v>
                </c:pt>
                <c:pt idx="3295">
                  <c:v>0.17766350463910313</c:v>
                </c:pt>
                <c:pt idx="3296">
                  <c:v>0.17771108653388965</c:v>
                </c:pt>
                <c:pt idx="3297">
                  <c:v>0.17776118589516304</c:v>
                </c:pt>
                <c:pt idx="3298">
                  <c:v>0.17780861493021957</c:v>
                </c:pt>
                <c:pt idx="3299">
                  <c:v>0.17785618992104868</c:v>
                </c:pt>
                <c:pt idx="3300">
                  <c:v>0.17791013514739082</c:v>
                </c:pt>
                <c:pt idx="3301">
                  <c:v>0.17795266683183503</c:v>
                </c:pt>
                <c:pt idx="3302">
                  <c:v>0.17800868141223744</c:v>
                </c:pt>
                <c:pt idx="3303">
                  <c:v>0.17805817316601735</c:v>
                </c:pt>
                <c:pt idx="3304">
                  <c:v>0.17810499544465896</c:v>
                </c:pt>
                <c:pt idx="3305">
                  <c:v>0.17815551955826606</c:v>
                </c:pt>
                <c:pt idx="3306">
                  <c:v>0.17820041127700334</c:v>
                </c:pt>
                <c:pt idx="3307">
                  <c:v>0.17825537496061505</c:v>
                </c:pt>
                <c:pt idx="3308">
                  <c:v>0.17830144731125011</c:v>
                </c:pt>
                <c:pt idx="3309">
                  <c:v>0.17835196150052615</c:v>
                </c:pt>
                <c:pt idx="3310">
                  <c:v>0.17840306563498762</c:v>
                </c:pt>
                <c:pt idx="3311">
                  <c:v>0.17844794624258112</c:v>
                </c:pt>
                <c:pt idx="3312">
                  <c:v>0.1785026001040638</c:v>
                </c:pt>
                <c:pt idx="3313">
                  <c:v>0.17854910537375623</c:v>
                </c:pt>
                <c:pt idx="3314">
                  <c:v>0.17860093990904527</c:v>
                </c:pt>
                <c:pt idx="3315">
                  <c:v>0.17864847722084587</c:v>
                </c:pt>
                <c:pt idx="3316">
                  <c:v>0.17869778924043866</c:v>
                </c:pt>
                <c:pt idx="3317">
                  <c:v>0.17874798726722238</c:v>
                </c:pt>
                <c:pt idx="3318">
                  <c:v>0.17879388886191117</c:v>
                </c:pt>
                <c:pt idx="3319">
                  <c:v>0.17884733935399769</c:v>
                </c:pt>
                <c:pt idx="3320">
                  <c:v>0.17889412469752039</c:v>
                </c:pt>
                <c:pt idx="3321">
                  <c:v>0.1789462374398971</c:v>
                </c:pt>
                <c:pt idx="3322">
                  <c:v>0.1789940544137032</c:v>
                </c:pt>
                <c:pt idx="3323">
                  <c:v>0.17904024077479008</c:v>
                </c:pt>
                <c:pt idx="3324">
                  <c:v>0.17909501029725206</c:v>
                </c:pt>
                <c:pt idx="3325">
                  <c:v>0.17913763963325774</c:v>
                </c:pt>
                <c:pt idx="3326">
                  <c:v>0.17919269983612712</c:v>
                </c:pt>
                <c:pt idx="3327">
                  <c:v>0.1792413930270749</c:v>
                </c:pt>
                <c:pt idx="3328">
                  <c:v>0.17928860391791096</c:v>
                </c:pt>
                <c:pt idx="3329">
                  <c:v>0.17934099207808016</c:v>
                </c:pt>
                <c:pt idx="3330">
                  <c:v>0.17938716241852815</c:v>
                </c:pt>
                <c:pt idx="3331">
                  <c:v>0.17944013729838526</c:v>
                </c:pt>
                <c:pt idx="3332">
                  <c:v>0.17948600713400481</c:v>
                </c:pt>
                <c:pt idx="3333">
                  <c:v>0.17953853290993144</c:v>
                </c:pt>
                <c:pt idx="3334">
                  <c:v>0.17958706131562913</c:v>
                </c:pt>
                <c:pt idx="3335">
                  <c:v>0.17963336823866283</c:v>
                </c:pt>
                <c:pt idx="3336">
                  <c:v>0.17968573834084972</c:v>
                </c:pt>
                <c:pt idx="3337">
                  <c:v>0.17973056141950608</c:v>
                </c:pt>
                <c:pt idx="3338">
                  <c:v>0.17978514522796499</c:v>
                </c:pt>
                <c:pt idx="3339">
                  <c:v>0.17983011176414262</c:v>
                </c:pt>
                <c:pt idx="3340">
                  <c:v>0.17988365480477309</c:v>
                </c:pt>
                <c:pt idx="3341">
                  <c:v>0.17993024379207678</c:v>
                </c:pt>
                <c:pt idx="3342">
                  <c:v>0.17997904897466427</c:v>
                </c:pt>
                <c:pt idx="3343">
                  <c:v>0.18003007002795834</c:v>
                </c:pt>
                <c:pt idx="3344">
                  <c:v>0.18007591281206087</c:v>
                </c:pt>
                <c:pt idx="3345">
                  <c:v>0.18013092137906761</c:v>
                </c:pt>
                <c:pt idx="3346">
                  <c:v>0.1801764638168645</c:v>
                </c:pt>
                <c:pt idx="3347">
                  <c:v>0.1802261441108757</c:v>
                </c:pt>
                <c:pt idx="3348">
                  <c:v>0.18027892671906284</c:v>
                </c:pt>
                <c:pt idx="3349">
                  <c:v>0.18032224481739342</c:v>
                </c:pt>
                <c:pt idx="3350">
                  <c:v>0.18037768333199231</c:v>
                </c:pt>
                <c:pt idx="3351">
                  <c:v>0.18042439713427372</c:v>
                </c:pt>
                <c:pt idx="3352">
                  <c:v>0.18047362165953856</c:v>
                </c:pt>
                <c:pt idx="3353">
                  <c:v>0.18052225251976073</c:v>
                </c:pt>
                <c:pt idx="3354">
                  <c:v>0.18056940298021454</c:v>
                </c:pt>
                <c:pt idx="3355">
                  <c:v>0.18062157629050382</c:v>
                </c:pt>
                <c:pt idx="3356">
                  <c:v>0.18066827870127319</c:v>
                </c:pt>
                <c:pt idx="3357">
                  <c:v>0.18072148132169202</c:v>
                </c:pt>
                <c:pt idx="3358">
                  <c:v>0.18076980458214725</c:v>
                </c:pt>
                <c:pt idx="3359">
                  <c:v>0.18081709113913472</c:v>
                </c:pt>
                <c:pt idx="3360">
                  <c:v>0.18086762617514485</c:v>
                </c:pt>
                <c:pt idx="3361">
                  <c:v>0.18091416934383148</c:v>
                </c:pt>
                <c:pt idx="3362">
                  <c:v>0.18096721113937514</c:v>
                </c:pt>
                <c:pt idx="3363">
                  <c:v>0.18101109038694341</c:v>
                </c:pt>
                <c:pt idx="3364">
                  <c:v>0.18106634299701532</c:v>
                </c:pt>
                <c:pt idx="3365">
                  <c:v>0.18111524048786723</c:v>
                </c:pt>
                <c:pt idx="3366">
                  <c:v>0.18116251071358699</c:v>
                </c:pt>
                <c:pt idx="3367">
                  <c:v>0.18121406225624143</c:v>
                </c:pt>
                <c:pt idx="3368">
                  <c:v>0.18125852148104685</c:v>
                </c:pt>
                <c:pt idx="3369">
                  <c:v>0.18131331734100434</c:v>
                </c:pt>
                <c:pt idx="3370">
                  <c:v>0.18135732909185348</c:v>
                </c:pt>
                <c:pt idx="3371">
                  <c:v>0.18140931363119056</c:v>
                </c:pt>
                <c:pt idx="3372">
                  <c:v>0.1814610001245614</c:v>
                </c:pt>
                <c:pt idx="3373">
                  <c:v>0.18150411938357841</c:v>
                </c:pt>
                <c:pt idx="3374">
                  <c:v>0.18155890178780887</c:v>
                </c:pt>
                <c:pt idx="3375">
                  <c:v>0.18160437923978584</c:v>
                </c:pt>
                <c:pt idx="3376">
                  <c:v>0.18165679386725875</c:v>
                </c:pt>
                <c:pt idx="3377">
                  <c:v>0.18170389086515859</c:v>
                </c:pt>
                <c:pt idx="3378">
                  <c:v>0.18175187141901844</c:v>
                </c:pt>
                <c:pt idx="3379">
                  <c:v>0.18180324496761635</c:v>
                </c:pt>
                <c:pt idx="3380">
                  <c:v>0.18184841607978244</c:v>
                </c:pt>
                <c:pt idx="3381">
                  <c:v>0.18190303201976793</c:v>
                </c:pt>
                <c:pt idx="3382">
                  <c:v>0.18194952702344544</c:v>
                </c:pt>
                <c:pt idx="3383">
                  <c:v>0.18200133319546155</c:v>
                </c:pt>
                <c:pt idx="3384">
                  <c:v>0.18204944706535645</c:v>
                </c:pt>
                <c:pt idx="3385">
                  <c:v>0.18209682073061023</c:v>
                </c:pt>
                <c:pt idx="3386">
                  <c:v>0.18214935712424996</c:v>
                </c:pt>
                <c:pt idx="3387">
                  <c:v>0.1821931845319254</c:v>
                </c:pt>
                <c:pt idx="3388">
                  <c:v>0.18224822431293702</c:v>
                </c:pt>
                <c:pt idx="3389">
                  <c:v>0.18229499836762839</c:v>
                </c:pt>
                <c:pt idx="3390">
                  <c:v>0.18234457352623468</c:v>
                </c:pt>
                <c:pt idx="3391">
                  <c:v>0.18239340855627528</c:v>
                </c:pt>
                <c:pt idx="3392">
                  <c:v>0.18243988076601297</c:v>
                </c:pt>
                <c:pt idx="3393">
                  <c:v>0.18249254665971773</c:v>
                </c:pt>
                <c:pt idx="3394">
                  <c:v>0.18253871923703574</c:v>
                </c:pt>
                <c:pt idx="3395">
                  <c:v>0.18259078990535246</c:v>
                </c:pt>
                <c:pt idx="3396">
                  <c:v>0.1826403504025782</c:v>
                </c:pt>
                <c:pt idx="3397">
                  <c:v>0.18268577870072847</c:v>
                </c:pt>
                <c:pt idx="3398">
                  <c:v>0.18273710429482251</c:v>
                </c:pt>
                <c:pt idx="3399">
                  <c:v>0.18278474034830397</c:v>
                </c:pt>
                <c:pt idx="3400">
                  <c:v>0.18283650327029841</c:v>
                </c:pt>
                <c:pt idx="3401">
                  <c:v>0.18288413458915301</c:v>
                </c:pt>
                <c:pt idx="3402">
                  <c:v>0.18293545000378389</c:v>
                </c:pt>
                <c:pt idx="3403">
                  <c:v>0.1829842561875816</c:v>
                </c:pt>
                <c:pt idx="3404">
                  <c:v>0.18303114326875405</c:v>
                </c:pt>
                <c:pt idx="3405">
                  <c:v>0.18308230370768067</c:v>
                </c:pt>
                <c:pt idx="3406">
                  <c:v>0.18312874391470627</c:v>
                </c:pt>
                <c:pt idx="3407">
                  <c:v>0.18318107870612821</c:v>
                </c:pt>
                <c:pt idx="3408">
                  <c:v>0.18322839879343319</c:v>
                </c:pt>
                <c:pt idx="3409">
                  <c:v>0.18327674847009659</c:v>
                </c:pt>
                <c:pt idx="3410">
                  <c:v>0.18332937030901217</c:v>
                </c:pt>
                <c:pt idx="3411">
                  <c:v>0.18337240908223676</c:v>
                </c:pt>
                <c:pt idx="3412">
                  <c:v>0.18342871043420628</c:v>
                </c:pt>
                <c:pt idx="3413">
                  <c:v>0.18347380818358575</c:v>
                </c:pt>
                <c:pt idx="3414">
                  <c:v>0.18352420914386733</c:v>
                </c:pt>
                <c:pt idx="3415">
                  <c:v>0.18357254452065688</c:v>
                </c:pt>
                <c:pt idx="3416">
                  <c:v>0.18361837255252264</c:v>
                </c:pt>
                <c:pt idx="3417">
                  <c:v>0.18367333394952254</c:v>
                </c:pt>
                <c:pt idx="3418">
                  <c:v>0.18371591590413655</c:v>
                </c:pt>
                <c:pt idx="3419">
                  <c:v>0.18377131393383722</c:v>
                </c:pt>
                <c:pt idx="3420">
                  <c:v>0.18381963736848794</c:v>
                </c:pt>
                <c:pt idx="3421">
                  <c:v>0.18386736920045774</c:v>
                </c:pt>
                <c:pt idx="3422">
                  <c:v>0.18391730840059686</c:v>
                </c:pt>
              </c:numCache>
            </c:numRef>
          </c:xVal>
          <c:yVal>
            <c:numRef>
              <c:f>' напряжения-деформации'!$I$6:$I$3428</c:f>
              <c:numCache>
                <c:formatCode>General</c:formatCode>
                <c:ptCount val="3423"/>
                <c:pt idx="0">
                  <c:v>2.8940056656889075</c:v>
                </c:pt>
                <c:pt idx="1">
                  <c:v>3.0143540863709104</c:v>
                </c:pt>
                <c:pt idx="2">
                  <c:v>3.2607903797888165</c:v>
                </c:pt>
                <c:pt idx="3">
                  <c:v>4.1213896181428362</c:v>
                </c:pt>
                <c:pt idx="4">
                  <c:v>4.7797939994312255</c:v>
                </c:pt>
                <c:pt idx="5">
                  <c:v>5.3864302797443191</c:v>
                </c:pt>
                <c:pt idx="6">
                  <c:v>6.1446927597678478</c:v>
                </c:pt>
                <c:pt idx="7">
                  <c:v>6.8545627826784585</c:v>
                </c:pt>
                <c:pt idx="8">
                  <c:v>7.6219369806357991</c:v>
                </c:pt>
                <c:pt idx="9">
                  <c:v>8.4301964594434171</c:v>
                </c:pt>
                <c:pt idx="10">
                  <c:v>9.3146957032761417</c:v>
                </c:pt>
                <c:pt idx="11">
                  <c:v>10.38823256247089</c:v>
                </c:pt>
                <c:pt idx="12">
                  <c:v>11.340133729819428</c:v>
                </c:pt>
                <c:pt idx="13">
                  <c:v>12.571179415266093</c:v>
                </c:pt>
                <c:pt idx="14">
                  <c:v>13.67096735573562</c:v>
                </c:pt>
                <c:pt idx="15">
                  <c:v>14.798653273854319</c:v>
                </c:pt>
                <c:pt idx="16">
                  <c:v>16.016631364055119</c:v>
                </c:pt>
                <c:pt idx="17">
                  <c:v>17.206650413077565</c:v>
                </c:pt>
                <c:pt idx="18">
                  <c:v>18.603245042733938</c:v>
                </c:pt>
                <c:pt idx="19">
                  <c:v>19.796112510509317</c:v>
                </c:pt>
                <c:pt idx="20">
                  <c:v>21.334663735145877</c:v>
                </c:pt>
                <c:pt idx="21">
                  <c:v>22.788338732971951</c:v>
                </c:pt>
                <c:pt idx="22">
                  <c:v>24.131817446649247</c:v>
                </c:pt>
                <c:pt idx="23">
                  <c:v>25.668624073264713</c:v>
                </c:pt>
                <c:pt idx="24">
                  <c:v>27.130462095641374</c:v>
                </c:pt>
                <c:pt idx="25">
                  <c:v>28.773698036266836</c:v>
                </c:pt>
                <c:pt idx="26">
                  <c:v>30.19261515359047</c:v>
                </c:pt>
                <c:pt idx="27">
                  <c:v>31.893694626578057</c:v>
                </c:pt>
                <c:pt idx="28">
                  <c:v>33.544083315152079</c:v>
                </c:pt>
                <c:pt idx="29">
                  <c:v>35.074179709521985</c:v>
                </c:pt>
                <c:pt idx="30">
                  <c:v>36.823364770957717</c:v>
                </c:pt>
                <c:pt idx="31">
                  <c:v>38.529779377482555</c:v>
                </c:pt>
                <c:pt idx="32">
                  <c:v>40.364698673275036</c:v>
                </c:pt>
                <c:pt idx="33">
                  <c:v>41.97439800398179</c:v>
                </c:pt>
                <c:pt idx="34">
                  <c:v>43.807474220572075</c:v>
                </c:pt>
                <c:pt idx="35">
                  <c:v>45.710792984086957</c:v>
                </c:pt>
                <c:pt idx="36">
                  <c:v>47.342226253977529</c:v>
                </c:pt>
                <c:pt idx="37">
                  <c:v>49.38337189898597</c:v>
                </c:pt>
                <c:pt idx="38">
                  <c:v>51.224225790280947</c:v>
                </c:pt>
                <c:pt idx="39">
                  <c:v>53.145259993069587</c:v>
                </c:pt>
                <c:pt idx="40">
                  <c:v>54.985736329862824</c:v>
                </c:pt>
                <c:pt idx="41">
                  <c:v>56.86932559702003</c:v>
                </c:pt>
                <c:pt idx="42">
                  <c:v>59.020753274962914</c:v>
                </c:pt>
                <c:pt idx="43">
                  <c:v>60.791332918267074</c:v>
                </c:pt>
                <c:pt idx="44">
                  <c:v>62.989190965199953</c:v>
                </c:pt>
                <c:pt idx="45">
                  <c:v>65.074160216114151</c:v>
                </c:pt>
                <c:pt idx="46">
                  <c:v>66.97856383169011</c:v>
                </c:pt>
                <c:pt idx="47">
                  <c:v>69.043898689445271</c:v>
                </c:pt>
                <c:pt idx="48">
                  <c:v>70.968761185746672</c:v>
                </c:pt>
                <c:pt idx="49">
                  <c:v>73.281963562105943</c:v>
                </c:pt>
                <c:pt idx="50">
                  <c:v>75.149743871324034</c:v>
                </c:pt>
                <c:pt idx="51">
                  <c:v>77.365517178185755</c:v>
                </c:pt>
                <c:pt idx="52">
                  <c:v>79.545219348900318</c:v>
                </c:pt>
                <c:pt idx="53">
                  <c:v>81.527366971077797</c:v>
                </c:pt>
                <c:pt idx="54">
                  <c:v>83.722148455518919</c:v>
                </c:pt>
                <c:pt idx="55">
                  <c:v>85.7348673386999</c:v>
                </c:pt>
                <c:pt idx="56">
                  <c:v>88.112942049397844</c:v>
                </c:pt>
                <c:pt idx="57">
                  <c:v>90.051279057909824</c:v>
                </c:pt>
                <c:pt idx="58">
                  <c:v>92.313432323869364</c:v>
                </c:pt>
                <c:pt idx="59">
                  <c:v>94.583610636788009</c:v>
                </c:pt>
                <c:pt idx="60">
                  <c:v>96.563309481522737</c:v>
                </c:pt>
                <c:pt idx="61">
                  <c:v>98.956837942311296</c:v>
                </c:pt>
                <c:pt idx="62">
                  <c:v>101.00265897489695</c:v>
                </c:pt>
                <c:pt idx="63">
                  <c:v>103.38514273224695</c:v>
                </c:pt>
                <c:pt idx="64">
                  <c:v>105.39331303211557</c:v>
                </c:pt>
                <c:pt idx="65">
                  <c:v>107.61805020521703</c:v>
                </c:pt>
                <c:pt idx="66">
                  <c:v>109.92091205755943</c:v>
                </c:pt>
                <c:pt idx="67">
                  <c:v>111.98303679259301</c:v>
                </c:pt>
                <c:pt idx="68">
                  <c:v>114.39406164348468</c:v>
                </c:pt>
                <c:pt idx="69">
                  <c:v>116.56719155954517</c:v>
                </c:pt>
                <c:pt idx="70">
                  <c:v>118.79571597068022</c:v>
                </c:pt>
                <c:pt idx="71">
                  <c:v>120.98655794803199</c:v>
                </c:pt>
                <c:pt idx="72">
                  <c:v>123.24039436131636</c:v>
                </c:pt>
                <c:pt idx="73">
                  <c:v>125.55424375124019</c:v>
                </c:pt>
                <c:pt idx="74">
                  <c:v>127.67050715140554</c:v>
                </c:pt>
                <c:pt idx="75">
                  <c:v>130.1903040770695</c:v>
                </c:pt>
                <c:pt idx="76">
                  <c:v>132.43133871634359</c:v>
                </c:pt>
                <c:pt idx="77">
                  <c:v>134.6384589313524</c:v>
                </c:pt>
                <c:pt idx="78">
                  <c:v>136.90423443389432</c:v>
                </c:pt>
                <c:pt idx="79">
                  <c:v>139.16035488301506</c:v>
                </c:pt>
                <c:pt idx="80">
                  <c:v>141.55724547573612</c:v>
                </c:pt>
                <c:pt idx="81">
                  <c:v>143.68313898422136</c:v>
                </c:pt>
                <c:pt idx="82">
                  <c:v>146.16312144947665</c:v>
                </c:pt>
                <c:pt idx="83">
                  <c:v>148.53688247656601</c:v>
                </c:pt>
                <c:pt idx="84">
                  <c:v>150.63449499615942</c:v>
                </c:pt>
                <c:pt idx="85">
                  <c:v>153.11129306332884</c:v>
                </c:pt>
                <c:pt idx="86">
                  <c:v>155.30412675111131</c:v>
                </c:pt>
                <c:pt idx="87">
                  <c:v>157.76063717528186</c:v>
                </c:pt>
                <c:pt idx="88">
                  <c:v>159.96746558457457</c:v>
                </c:pt>
                <c:pt idx="89">
                  <c:v>162.37404968774797</c:v>
                </c:pt>
                <c:pt idx="90">
                  <c:v>164.87193494038146</c:v>
                </c:pt>
                <c:pt idx="91">
                  <c:v>166.96350788717115</c:v>
                </c:pt>
                <c:pt idx="92">
                  <c:v>169.54626131142618</c:v>
                </c:pt>
                <c:pt idx="93">
                  <c:v>171.83836376992596</c:v>
                </c:pt>
                <c:pt idx="94">
                  <c:v>174.30214439189689</c:v>
                </c:pt>
                <c:pt idx="95">
                  <c:v>176.54287449305946</c:v>
                </c:pt>
                <c:pt idx="96">
                  <c:v>178.9555867761151</c:v>
                </c:pt>
                <c:pt idx="97">
                  <c:v>181.52189670141706</c:v>
                </c:pt>
                <c:pt idx="98">
                  <c:v>183.58696495840226</c:v>
                </c:pt>
                <c:pt idx="99">
                  <c:v>186.35117840381449</c:v>
                </c:pt>
                <c:pt idx="100">
                  <c:v>188.60124654773605</c:v>
                </c:pt>
                <c:pt idx="101">
                  <c:v>191.06385968699794</c:v>
                </c:pt>
                <c:pt idx="102">
                  <c:v>193.31765816294075</c:v>
                </c:pt>
                <c:pt idx="103">
                  <c:v>195.71739093813946</c:v>
                </c:pt>
                <c:pt idx="104">
                  <c:v>198.36381127668253</c:v>
                </c:pt>
                <c:pt idx="105">
                  <c:v>200.34821097378537</c:v>
                </c:pt>
                <c:pt idx="106">
                  <c:v>203.11341390821525</c:v>
                </c:pt>
                <c:pt idx="107">
                  <c:v>205.51082497008082</c:v>
                </c:pt>
                <c:pt idx="108">
                  <c:v>207.82822695817927</c:v>
                </c:pt>
                <c:pt idx="109">
                  <c:v>210.21018426995425</c:v>
                </c:pt>
                <c:pt idx="110">
                  <c:v>212.54378836118184</c:v>
                </c:pt>
                <c:pt idx="111">
                  <c:v>215.17773692861707</c:v>
                </c:pt>
                <c:pt idx="112">
                  <c:v>217.34140147796407</c:v>
                </c:pt>
                <c:pt idx="113">
                  <c:v>219.98050120881453</c:v>
                </c:pt>
                <c:pt idx="114">
                  <c:v>222.43819132839997</c:v>
                </c:pt>
                <c:pt idx="115">
                  <c:v>224.72642443790772</c:v>
                </c:pt>
                <c:pt idx="116">
                  <c:v>227.15607470458042</c:v>
                </c:pt>
                <c:pt idx="117">
                  <c:v>229.47787950305562</c:v>
                </c:pt>
                <c:pt idx="118">
                  <c:v>232.08630013730848</c:v>
                </c:pt>
                <c:pt idx="119">
                  <c:v>234.20563386369025</c:v>
                </c:pt>
                <c:pt idx="120">
                  <c:v>236.74858581977688</c:v>
                </c:pt>
                <c:pt idx="121">
                  <c:v>239.30747353806746</c:v>
                </c:pt>
                <c:pt idx="122">
                  <c:v>241.46811869077985</c:v>
                </c:pt>
                <c:pt idx="123">
                  <c:v>244.0223372577685</c:v>
                </c:pt>
                <c:pt idx="124">
                  <c:v>246.30579961665561</c:v>
                </c:pt>
                <c:pt idx="125">
                  <c:v>248.87899906711863</c:v>
                </c:pt>
                <c:pt idx="126">
                  <c:v>251.15182909627279</c:v>
                </c:pt>
                <c:pt idx="127">
                  <c:v>253.53161670392561</c:v>
                </c:pt>
                <c:pt idx="128">
                  <c:v>256.1340993646935</c:v>
                </c:pt>
                <c:pt idx="129">
                  <c:v>258.2243021498262</c:v>
                </c:pt>
                <c:pt idx="130">
                  <c:v>260.91699487171775</c:v>
                </c:pt>
                <c:pt idx="131">
                  <c:v>263.28840846083835</c:v>
                </c:pt>
                <c:pt idx="132">
                  <c:v>265.65682785827033</c:v>
                </c:pt>
                <c:pt idx="133">
                  <c:v>268.02499364717255</c:v>
                </c:pt>
                <c:pt idx="134">
                  <c:v>270.29000806428047</c:v>
                </c:pt>
                <c:pt idx="135">
                  <c:v>272.90388440006012</c:v>
                </c:pt>
                <c:pt idx="136">
                  <c:v>275.0029684207845</c:v>
                </c:pt>
                <c:pt idx="137">
                  <c:v>277.68439427192925</c:v>
                </c:pt>
                <c:pt idx="138">
                  <c:v>280.06491776006999</c:v>
                </c:pt>
                <c:pt idx="139">
                  <c:v>282.451201487849</c:v>
                </c:pt>
                <c:pt idx="140">
                  <c:v>284.83743454589103</c:v>
                </c:pt>
                <c:pt idx="141">
                  <c:v>287.06255862790721</c:v>
                </c:pt>
                <c:pt idx="142">
                  <c:v>289.71041279008449</c:v>
                </c:pt>
                <c:pt idx="143">
                  <c:v>291.81837830624551</c:v>
                </c:pt>
                <c:pt idx="144">
                  <c:v>294.48567015906445</c:v>
                </c:pt>
                <c:pt idx="145">
                  <c:v>296.85629719796009</c:v>
                </c:pt>
                <c:pt idx="146">
                  <c:v>299.07109348835479</c:v>
                </c:pt>
                <c:pt idx="147">
                  <c:v>301.65632089499871</c:v>
                </c:pt>
                <c:pt idx="148">
                  <c:v>303.87030517037766</c:v>
                </c:pt>
                <c:pt idx="149">
                  <c:v>306.48689688437008</c:v>
                </c:pt>
                <c:pt idx="150">
                  <c:v>308.62335906061099</c:v>
                </c:pt>
                <c:pt idx="151">
                  <c:v>311.18960558378058</c:v>
                </c:pt>
                <c:pt idx="152">
                  <c:v>313.59710330128848</c:v>
                </c:pt>
                <c:pt idx="153">
                  <c:v>315.75031325474924</c:v>
                </c:pt>
                <c:pt idx="154">
                  <c:v>318.29184411959699</c:v>
                </c:pt>
                <c:pt idx="155">
                  <c:v>320.61679537881651</c:v>
                </c:pt>
                <c:pt idx="156">
                  <c:v>323.00414498998583</c:v>
                </c:pt>
                <c:pt idx="157">
                  <c:v>325.29458548111251</c:v>
                </c:pt>
                <c:pt idx="158">
                  <c:v>327.67554057147441</c:v>
                </c:pt>
                <c:pt idx="159">
                  <c:v>330.06266151921534</c:v>
                </c:pt>
                <c:pt idx="160">
                  <c:v>332.25715769406048</c:v>
                </c:pt>
                <c:pt idx="161">
                  <c:v>334.80343358489324</c:v>
                </c:pt>
                <c:pt idx="162">
                  <c:v>337.13249584877343</c:v>
                </c:pt>
                <c:pt idx="163">
                  <c:v>339.51228345642625</c:v>
                </c:pt>
                <c:pt idx="164">
                  <c:v>341.73852409156967</c:v>
                </c:pt>
                <c:pt idx="165">
                  <c:v>344.02541198452178</c:v>
                </c:pt>
                <c:pt idx="166">
                  <c:v>346.58361475190628</c:v>
                </c:pt>
                <c:pt idx="167">
                  <c:v>348.61936160140021</c:v>
                </c:pt>
                <c:pt idx="168">
                  <c:v>351.23037054975617</c:v>
                </c:pt>
                <c:pt idx="169">
                  <c:v>353.54968837360224</c:v>
                </c:pt>
                <c:pt idx="170">
                  <c:v>355.69581885534939</c:v>
                </c:pt>
                <c:pt idx="171">
                  <c:v>358.06317236939105</c:v>
                </c:pt>
                <c:pt idx="172">
                  <c:v>360.12558916998552</c:v>
                </c:pt>
                <c:pt idx="173">
                  <c:v>362.69013552859565</c:v>
                </c:pt>
                <c:pt idx="174">
                  <c:v>364.72486742428106</c:v>
                </c:pt>
                <c:pt idx="175">
                  <c:v>367.21645949558115</c:v>
                </c:pt>
                <c:pt idx="176">
                  <c:v>369.59964743235281</c:v>
                </c:pt>
                <c:pt idx="177">
                  <c:v>371.50927834587191</c:v>
                </c:pt>
                <c:pt idx="178">
                  <c:v>374.00784854941151</c:v>
                </c:pt>
                <c:pt idx="179">
                  <c:v>376.10343090154311</c:v>
                </c:pt>
                <c:pt idx="180">
                  <c:v>378.5458197999385</c:v>
                </c:pt>
                <c:pt idx="181">
                  <c:v>380.55045647030329</c:v>
                </c:pt>
                <c:pt idx="182">
                  <c:v>382.96785063705624</c:v>
                </c:pt>
                <c:pt idx="183">
                  <c:v>385.34180187054289</c:v>
                </c:pt>
                <c:pt idx="184">
                  <c:v>387.30588845985591</c:v>
                </c:pt>
                <c:pt idx="185">
                  <c:v>389.72909353598419</c:v>
                </c:pt>
                <c:pt idx="186">
                  <c:v>391.81021188688754</c:v>
                </c:pt>
                <c:pt idx="187">
                  <c:v>394.26833360869421</c:v>
                </c:pt>
                <c:pt idx="188">
                  <c:v>396.199990526958</c:v>
                </c:pt>
                <c:pt idx="189">
                  <c:v>398.44221785388726</c:v>
                </c:pt>
                <c:pt idx="190">
                  <c:v>400.87646113733399</c:v>
                </c:pt>
                <c:pt idx="191">
                  <c:v>402.68101237076047</c:v>
                </c:pt>
                <c:pt idx="192">
                  <c:v>405.2834443617914</c:v>
                </c:pt>
                <c:pt idx="193">
                  <c:v>407.38082821795638</c:v>
                </c:pt>
                <c:pt idx="194">
                  <c:v>409.61975681508551</c:v>
                </c:pt>
                <c:pt idx="195">
                  <c:v>411.72066780463422</c:v>
                </c:pt>
                <c:pt idx="196">
                  <c:v>413.7358100004671</c:v>
                </c:pt>
                <c:pt idx="197">
                  <c:v>416.1551834051001</c:v>
                </c:pt>
                <c:pt idx="198">
                  <c:v>418.0600438278434</c:v>
                </c:pt>
                <c:pt idx="199">
                  <c:v>420.49342442653733</c:v>
                </c:pt>
                <c:pt idx="200">
                  <c:v>422.67193390959676</c:v>
                </c:pt>
                <c:pt idx="201">
                  <c:v>424.71656225452722</c:v>
                </c:pt>
                <c:pt idx="202">
                  <c:v>426.9451121304532</c:v>
                </c:pt>
                <c:pt idx="203">
                  <c:v>428.92455087053804</c:v>
                </c:pt>
                <c:pt idx="204">
                  <c:v>431.27112199707193</c:v>
                </c:pt>
                <c:pt idx="205">
                  <c:v>433.16443647574772</c:v>
                </c:pt>
                <c:pt idx="206">
                  <c:v>435.51161667850465</c:v>
                </c:pt>
                <c:pt idx="207">
                  <c:v>437.66447142411681</c:v>
                </c:pt>
                <c:pt idx="208">
                  <c:v>439.59097717896537</c:v>
                </c:pt>
                <c:pt idx="209">
                  <c:v>441.86690299912686</c:v>
                </c:pt>
                <c:pt idx="210">
                  <c:v>443.83203000703935</c:v>
                </c:pt>
                <c:pt idx="211">
                  <c:v>446.09166485714826</c:v>
                </c:pt>
                <c:pt idx="212">
                  <c:v>448.01756153577384</c:v>
                </c:pt>
                <c:pt idx="213">
                  <c:v>450.19254362560474</c:v>
                </c:pt>
                <c:pt idx="214">
                  <c:v>452.45415771359376</c:v>
                </c:pt>
                <c:pt idx="215">
                  <c:v>454.2038471337961</c:v>
                </c:pt>
                <c:pt idx="216">
                  <c:v>456.51656749804198</c:v>
                </c:pt>
                <c:pt idx="217">
                  <c:v>458.55660282619846</c:v>
                </c:pt>
                <c:pt idx="218">
                  <c:v>460.70514388820203</c:v>
                </c:pt>
                <c:pt idx="219">
                  <c:v>462.76091203976983</c:v>
                </c:pt>
                <c:pt idx="220">
                  <c:v>464.78313396716101</c:v>
                </c:pt>
                <c:pt idx="221">
                  <c:v>466.99760051449812</c:v>
                </c:pt>
                <c:pt idx="222">
                  <c:v>468.79392999844816</c:v>
                </c:pt>
                <c:pt idx="223">
                  <c:v>471.1450686769652</c:v>
                </c:pt>
                <c:pt idx="224">
                  <c:v>473.14622888368325</c:v>
                </c:pt>
                <c:pt idx="225">
                  <c:v>475.19199924653191</c:v>
                </c:pt>
                <c:pt idx="226">
                  <c:v>477.22553871440698</c:v>
                </c:pt>
                <c:pt idx="227">
                  <c:v>479.1036785163127</c:v>
                </c:pt>
                <c:pt idx="228">
                  <c:v>481.36848999462785</c:v>
                </c:pt>
                <c:pt idx="229">
                  <c:v>483.06341894107999</c:v>
                </c:pt>
                <c:pt idx="230">
                  <c:v>485.53275660405166</c:v>
                </c:pt>
                <c:pt idx="231">
                  <c:v>487.39836123271715</c:v>
                </c:pt>
                <c:pt idx="232">
                  <c:v>489.35709371982205</c:v>
                </c:pt>
                <c:pt idx="233">
                  <c:v>491.3890598274026</c:v>
                </c:pt>
                <c:pt idx="234">
                  <c:v>493.21908780458489</c:v>
                </c:pt>
                <c:pt idx="235">
                  <c:v>495.54348091716309</c:v>
                </c:pt>
                <c:pt idx="236">
                  <c:v>497.21689159561964</c:v>
                </c:pt>
                <c:pt idx="237">
                  <c:v>499.5057589862966</c:v>
                </c:pt>
                <c:pt idx="238">
                  <c:v>501.60080839673293</c:v>
                </c:pt>
                <c:pt idx="239">
                  <c:v>503.26894084766451</c:v>
                </c:pt>
                <c:pt idx="240">
                  <c:v>505.43854363034126</c:v>
                </c:pt>
                <c:pt idx="241">
                  <c:v>507.26019784883601</c:v>
                </c:pt>
                <c:pt idx="242">
                  <c:v>509.40472950549776</c:v>
                </c:pt>
                <c:pt idx="243">
                  <c:v>511.18557977456624</c:v>
                </c:pt>
                <c:pt idx="244">
                  <c:v>513.26403367683872</c:v>
                </c:pt>
                <c:pt idx="245">
                  <c:v>515.31939595082088</c:v>
                </c:pt>
                <c:pt idx="246">
                  <c:v>517.06614184907164</c:v>
                </c:pt>
                <c:pt idx="247">
                  <c:v>519.12992881132311</c:v>
                </c:pt>
                <c:pt idx="248">
                  <c:v>520.99345234294492</c:v>
                </c:pt>
                <c:pt idx="249">
                  <c:v>523.01044697239297</c:v>
                </c:pt>
                <c:pt idx="250">
                  <c:v>524.72806166954979</c:v>
                </c:pt>
                <c:pt idx="251">
                  <c:v>526.66014993018996</c:v>
                </c:pt>
                <c:pt idx="252">
                  <c:v>528.71388817414061</c:v>
                </c:pt>
                <c:pt idx="253">
                  <c:v>530.31716102312896</c:v>
                </c:pt>
                <c:pt idx="254">
                  <c:v>532.58750433749879</c:v>
                </c:pt>
                <c:pt idx="255">
                  <c:v>534.39185237228776</c:v>
                </c:pt>
                <c:pt idx="256">
                  <c:v>536.2794830056979</c:v>
                </c:pt>
                <c:pt idx="257">
                  <c:v>538.10509569995281</c:v>
                </c:pt>
                <c:pt idx="258">
                  <c:v>539.78667719830401</c:v>
                </c:pt>
                <c:pt idx="259">
                  <c:v>541.95912190361355</c:v>
                </c:pt>
                <c:pt idx="260">
                  <c:v>543.48850138616638</c:v>
                </c:pt>
                <c:pt idx="261">
                  <c:v>545.61252972864099</c:v>
                </c:pt>
                <c:pt idx="262">
                  <c:v>547.58491420195833</c:v>
                </c:pt>
                <c:pt idx="263">
                  <c:v>549.1806759770119</c:v>
                </c:pt>
                <c:pt idx="264">
                  <c:v>551.14494030017158</c:v>
                </c:pt>
                <c:pt idx="265">
                  <c:v>552.78825575330734</c:v>
                </c:pt>
                <c:pt idx="266">
                  <c:v>554.87213989231577</c:v>
                </c:pt>
                <c:pt idx="267">
                  <c:v>556.50576183499925</c:v>
                </c:pt>
                <c:pt idx="268">
                  <c:v>558.46398684519988</c:v>
                </c:pt>
                <c:pt idx="269">
                  <c:v>560.34263438385472</c:v>
                </c:pt>
                <c:pt idx="270">
                  <c:v>561.97052155169081</c:v>
                </c:pt>
                <c:pt idx="271">
                  <c:v>563.93996250305668</c:v>
                </c:pt>
                <c:pt idx="272">
                  <c:v>565.50461383913625</c:v>
                </c:pt>
                <c:pt idx="273">
                  <c:v>567.58443790306569</c:v>
                </c:pt>
                <c:pt idx="274">
                  <c:v>569.1472625301659</c:v>
                </c:pt>
                <c:pt idx="275">
                  <c:v>571.03976499382577</c:v>
                </c:pt>
                <c:pt idx="276">
                  <c:v>572.93922038477922</c:v>
                </c:pt>
                <c:pt idx="277">
                  <c:v>574.40637924922885</c:v>
                </c:pt>
                <c:pt idx="278">
                  <c:v>576.46930326688278</c:v>
                </c:pt>
                <c:pt idx="279">
                  <c:v>578.02776302094765</c:v>
                </c:pt>
                <c:pt idx="280">
                  <c:v>579.965027909794</c:v>
                </c:pt>
                <c:pt idx="281">
                  <c:v>581.58124232929777</c:v>
                </c:pt>
                <c:pt idx="282">
                  <c:v>583.29175208995014</c:v>
                </c:pt>
                <c:pt idx="283">
                  <c:v>585.1199021687263</c:v>
                </c:pt>
                <c:pt idx="284">
                  <c:v>586.69785054301462</c:v>
                </c:pt>
                <c:pt idx="285">
                  <c:v>588.64612817438854</c:v>
                </c:pt>
                <c:pt idx="286">
                  <c:v>590.33694663586959</c:v>
                </c:pt>
                <c:pt idx="287">
                  <c:v>592.01487393672744</c:v>
                </c:pt>
                <c:pt idx="288">
                  <c:v>593.67026827562597</c:v>
                </c:pt>
                <c:pt idx="289">
                  <c:v>595.36905435836411</c:v>
                </c:pt>
                <c:pt idx="290">
                  <c:v>597.13676037796927</c:v>
                </c:pt>
                <c:pt idx="291">
                  <c:v>598.65395963528533</c:v>
                </c:pt>
                <c:pt idx="292">
                  <c:v>600.66973611228741</c:v>
                </c:pt>
                <c:pt idx="293">
                  <c:v>602.249562125137</c:v>
                </c:pt>
                <c:pt idx="294">
                  <c:v>603.85298724318102</c:v>
                </c:pt>
                <c:pt idx="295">
                  <c:v>605.58932895543774</c:v>
                </c:pt>
                <c:pt idx="296">
                  <c:v>607.1223626354838</c:v>
                </c:pt>
                <c:pt idx="297">
                  <c:v>608.96644873630885</c:v>
                </c:pt>
                <c:pt idx="298">
                  <c:v>610.41554033161867</c:v>
                </c:pt>
                <c:pt idx="299">
                  <c:v>612.22958187685992</c:v>
                </c:pt>
                <c:pt idx="300">
                  <c:v>613.98444792526846</c:v>
                </c:pt>
                <c:pt idx="301">
                  <c:v>615.27255734881726</c:v>
                </c:pt>
                <c:pt idx="302">
                  <c:v>617.25270676444393</c:v>
                </c:pt>
                <c:pt idx="303">
                  <c:v>618.69169897171605</c:v>
                </c:pt>
                <c:pt idx="304">
                  <c:v>620.40383250255513</c:v>
                </c:pt>
                <c:pt idx="305">
                  <c:v>621.96528670815337</c:v>
                </c:pt>
                <c:pt idx="306">
                  <c:v>623.56678325805444</c:v>
                </c:pt>
                <c:pt idx="307">
                  <c:v>625.38148454925579</c:v>
                </c:pt>
                <c:pt idx="308">
                  <c:v>626.64097050845976</c:v>
                </c:pt>
                <c:pt idx="309">
                  <c:v>628.47947410349309</c:v>
                </c:pt>
                <c:pt idx="310">
                  <c:v>630.00611300288699</c:v>
                </c:pt>
                <c:pt idx="311">
                  <c:v>631.6452667816252</c:v>
                </c:pt>
                <c:pt idx="312">
                  <c:v>633.10044861947563</c:v>
                </c:pt>
                <c:pt idx="313">
                  <c:v>634.67205288284867</c:v>
                </c:pt>
                <c:pt idx="314">
                  <c:v>636.41443416790912</c:v>
                </c:pt>
                <c:pt idx="315">
                  <c:v>637.6343343301329</c:v>
                </c:pt>
                <c:pt idx="316">
                  <c:v>639.57916122249571</c:v>
                </c:pt>
                <c:pt idx="317">
                  <c:v>640.94025039814551</c:v>
                </c:pt>
                <c:pt idx="318">
                  <c:v>642.50967248484585</c:v>
                </c:pt>
                <c:pt idx="319">
                  <c:v>643.94653318518203</c:v>
                </c:pt>
                <c:pt idx="320">
                  <c:v>645.36441274219919</c:v>
                </c:pt>
                <c:pt idx="321">
                  <c:v>647.21524883152483</c:v>
                </c:pt>
                <c:pt idx="322">
                  <c:v>648.26229139470729</c:v>
                </c:pt>
                <c:pt idx="323">
                  <c:v>650.16509644504254</c:v>
                </c:pt>
                <c:pt idx="324">
                  <c:v>651.6598128904468</c:v>
                </c:pt>
                <c:pt idx="325">
                  <c:v>653.00364707181734</c:v>
                </c:pt>
                <c:pt idx="326">
                  <c:v>654.5576915429549</c:v>
                </c:pt>
                <c:pt idx="327">
                  <c:v>655.86874058558305</c:v>
                </c:pt>
                <c:pt idx="328">
                  <c:v>657.56026946276108</c:v>
                </c:pt>
                <c:pt idx="329">
                  <c:v>658.84685645559716</c:v>
                </c:pt>
                <c:pt idx="330">
                  <c:v>660.42769742225516</c:v>
                </c:pt>
                <c:pt idx="331">
                  <c:v>661.95778732050496</c:v>
                </c:pt>
                <c:pt idx="332">
                  <c:v>663.21656286401196</c:v>
                </c:pt>
                <c:pt idx="333">
                  <c:v>664.73741631882149</c:v>
                </c:pt>
                <c:pt idx="334">
                  <c:v>666.047501077378</c:v>
                </c:pt>
                <c:pt idx="335">
                  <c:v>667.66173625900171</c:v>
                </c:pt>
                <c:pt idx="336">
                  <c:v>668.82073529504237</c:v>
                </c:pt>
                <c:pt idx="337">
                  <c:v>670.37224238165868</c:v>
                </c:pt>
                <c:pt idx="338">
                  <c:v>671.95460577902952</c:v>
                </c:pt>
                <c:pt idx="339">
                  <c:v>673.08493068098824</c:v>
                </c:pt>
                <c:pt idx="340">
                  <c:v>674.65663654368007</c:v>
                </c:pt>
                <c:pt idx="341">
                  <c:v>675.89871497970432</c:v>
                </c:pt>
                <c:pt idx="342">
                  <c:v>677.47102991861925</c:v>
                </c:pt>
                <c:pt idx="343">
                  <c:v>678.76548319323854</c:v>
                </c:pt>
                <c:pt idx="344">
                  <c:v>679.96482937153814</c:v>
                </c:pt>
                <c:pt idx="345">
                  <c:v>681.59286880843001</c:v>
                </c:pt>
                <c:pt idx="346">
                  <c:v>682.60235574209401</c:v>
                </c:pt>
                <c:pt idx="347">
                  <c:v>684.3031719922941</c:v>
                </c:pt>
                <c:pt idx="348">
                  <c:v>685.63010586754444</c:v>
                </c:pt>
                <c:pt idx="349">
                  <c:v>686.84868679769284</c:v>
                </c:pt>
                <c:pt idx="350">
                  <c:v>688.23195424714322</c:v>
                </c:pt>
                <c:pt idx="351">
                  <c:v>689.3833915395121</c:v>
                </c:pt>
                <c:pt idx="352">
                  <c:v>690.91530866643097</c:v>
                </c:pt>
                <c:pt idx="353">
                  <c:v>691.95646418571016</c:v>
                </c:pt>
                <c:pt idx="354">
                  <c:v>693.58029127846748</c:v>
                </c:pt>
                <c:pt idx="355">
                  <c:v>694.84023404483867</c:v>
                </c:pt>
                <c:pt idx="356">
                  <c:v>696.1073326772962</c:v>
                </c:pt>
                <c:pt idx="357">
                  <c:v>697.40442519560031</c:v>
                </c:pt>
                <c:pt idx="358">
                  <c:v>698.49059674859575</c:v>
                </c:pt>
                <c:pt idx="359">
                  <c:v>700.07108250740532</c:v>
                </c:pt>
                <c:pt idx="360">
                  <c:v>701.07387038215052</c:v>
                </c:pt>
                <c:pt idx="361">
                  <c:v>702.60360507255166</c:v>
                </c:pt>
                <c:pt idx="362">
                  <c:v>703.87273387247103</c:v>
                </c:pt>
                <c:pt idx="363">
                  <c:v>704.92231382017474</c:v>
                </c:pt>
                <c:pt idx="364">
                  <c:v>706.40358147800407</c:v>
                </c:pt>
                <c:pt idx="365">
                  <c:v>707.46798089462936</c:v>
                </c:pt>
                <c:pt idx="366">
                  <c:v>708.90418184900557</c:v>
                </c:pt>
                <c:pt idx="367">
                  <c:v>710.02501617930477</c:v>
                </c:pt>
                <c:pt idx="368">
                  <c:v>711.2671455449107</c:v>
                </c:pt>
                <c:pt idx="369">
                  <c:v>712.58281280925883</c:v>
                </c:pt>
                <c:pt idx="370">
                  <c:v>713.58864580527438</c:v>
                </c:pt>
                <c:pt idx="371">
                  <c:v>714.96242294290994</c:v>
                </c:pt>
                <c:pt idx="372">
                  <c:v>716.11949341080742</c:v>
                </c:pt>
                <c:pt idx="373">
                  <c:v>717.32690906952791</c:v>
                </c:pt>
                <c:pt idx="374">
                  <c:v>718.51250166229624</c:v>
                </c:pt>
                <c:pt idx="375">
                  <c:v>719.74148651859412</c:v>
                </c:pt>
                <c:pt idx="376">
                  <c:v>720.88764558343803</c:v>
                </c:pt>
                <c:pt idx="377">
                  <c:v>722.00599345879778</c:v>
                </c:pt>
                <c:pt idx="378">
                  <c:v>723.35317703970543</c:v>
                </c:pt>
                <c:pt idx="379">
                  <c:v>724.51415557347093</c:v>
                </c:pt>
                <c:pt idx="380">
                  <c:v>725.67290100098182</c:v>
                </c:pt>
                <c:pt idx="381">
                  <c:v>726.82443963282469</c:v>
                </c:pt>
                <c:pt idx="382">
                  <c:v>727.85686592572324</c:v>
                </c:pt>
                <c:pt idx="383">
                  <c:v>729.28966655098054</c:v>
                </c:pt>
                <c:pt idx="384">
                  <c:v>730.14750961548737</c:v>
                </c:pt>
                <c:pt idx="385">
                  <c:v>731.58543593936918</c:v>
                </c:pt>
                <c:pt idx="386">
                  <c:v>732.75204790850808</c:v>
                </c:pt>
                <c:pt idx="387">
                  <c:v>733.65708918340385</c:v>
                </c:pt>
                <c:pt idx="388">
                  <c:v>734.91830077195823</c:v>
                </c:pt>
                <c:pt idx="389">
                  <c:v>735.80050454678315</c:v>
                </c:pt>
                <c:pt idx="390">
                  <c:v>737.18331518906609</c:v>
                </c:pt>
                <c:pt idx="391">
                  <c:v>738.08937167761519</c:v>
                </c:pt>
                <c:pt idx="392">
                  <c:v>739.37245700185838</c:v>
                </c:pt>
                <c:pt idx="393">
                  <c:v>740.6073795717964</c:v>
                </c:pt>
                <c:pt idx="394">
                  <c:v>741.29398906729352</c:v>
                </c:pt>
                <c:pt idx="395">
                  <c:v>742.73861445009413</c:v>
                </c:pt>
                <c:pt idx="396">
                  <c:v>743.62431989351194</c:v>
                </c:pt>
                <c:pt idx="397">
                  <c:v>744.88162367604309</c:v>
                </c:pt>
                <c:pt idx="398">
                  <c:v>745.7311436515995</c:v>
                </c:pt>
                <c:pt idx="399">
                  <c:v>750.2925036092447</c:v>
                </c:pt>
                <c:pt idx="400">
                  <c:v>751.47252837128167</c:v>
                </c:pt>
                <c:pt idx="401">
                  <c:v>752.29314507944662</c:v>
                </c:pt>
                <c:pt idx="402">
                  <c:v>753.55902843334377</c:v>
                </c:pt>
                <c:pt idx="403">
                  <c:v>754.43695094859788</c:v>
                </c:pt>
                <c:pt idx="404">
                  <c:v>755.64704930501466</c:v>
                </c:pt>
                <c:pt idx="405">
                  <c:v>756.4592495186339</c:v>
                </c:pt>
                <c:pt idx="406">
                  <c:v>757.43454280299522</c:v>
                </c:pt>
                <c:pt idx="407">
                  <c:v>758.66906095443915</c:v>
                </c:pt>
                <c:pt idx="408">
                  <c:v>759.26692385303625</c:v>
                </c:pt>
                <c:pt idx="409">
                  <c:v>760.67855794629986</c:v>
                </c:pt>
                <c:pt idx="410">
                  <c:v>761.6198259093261</c:v>
                </c:pt>
                <c:pt idx="411">
                  <c:v>762.5385386219524</c:v>
                </c:pt>
                <c:pt idx="412">
                  <c:v>763.50996022234256</c:v>
                </c:pt>
                <c:pt idx="413">
                  <c:v>764.31384040557077</c:v>
                </c:pt>
                <c:pt idx="414">
                  <c:v>765.51890549759867</c:v>
                </c:pt>
                <c:pt idx="415">
                  <c:v>766.2440275200164</c:v>
                </c:pt>
                <c:pt idx="416">
                  <c:v>767.43100042740105</c:v>
                </c:pt>
                <c:pt idx="417">
                  <c:v>768.44002138374174</c:v>
                </c:pt>
                <c:pt idx="418">
                  <c:v>769.24615737176941</c:v>
                </c:pt>
                <c:pt idx="419">
                  <c:v>770.37193350073164</c:v>
                </c:pt>
                <c:pt idx="420">
                  <c:v>771.04433140318542</c:v>
                </c:pt>
                <c:pt idx="421">
                  <c:v>772.26235411342316</c:v>
                </c:pt>
                <c:pt idx="422">
                  <c:v>772.96161707270596</c:v>
                </c:pt>
                <c:pt idx="423">
                  <c:v>774.05381290545961</c:v>
                </c:pt>
                <c:pt idx="424">
                  <c:v>774.96327357832729</c:v>
                </c:pt>
                <c:pt idx="425">
                  <c:v>775.67442454730451</c:v>
                </c:pt>
                <c:pt idx="426">
                  <c:v>776.82287455064068</c:v>
                </c:pt>
                <c:pt idx="427">
                  <c:v>777.51597168074852</c:v>
                </c:pt>
                <c:pt idx="428">
                  <c:v>778.62716821646188</c:v>
                </c:pt>
                <c:pt idx="429">
                  <c:v>779.3849265729059</c:v>
                </c:pt>
                <c:pt idx="430">
                  <c:v>780.26390343011974</c:v>
                </c:pt>
                <c:pt idx="431">
                  <c:v>781.43772980592018</c:v>
                </c:pt>
                <c:pt idx="432">
                  <c:v>781.85964639593055</c:v>
                </c:pt>
                <c:pt idx="433">
                  <c:v>783.10604499405724</c:v>
                </c:pt>
                <c:pt idx="434">
                  <c:v>783.80928940933359</c:v>
                </c:pt>
                <c:pt idx="435">
                  <c:v>784.75211285873513</c:v>
                </c:pt>
                <c:pt idx="436">
                  <c:v>785.60644707370898</c:v>
                </c:pt>
                <c:pt idx="437">
                  <c:v>786.43994464230343</c:v>
                </c:pt>
                <c:pt idx="438">
                  <c:v>787.50211580657015</c:v>
                </c:pt>
                <c:pt idx="439">
                  <c:v>787.94288935838165</c:v>
                </c:pt>
                <c:pt idx="440">
                  <c:v>789.2111073061169</c:v>
                </c:pt>
                <c:pt idx="441">
                  <c:v>789.88467296985391</c:v>
                </c:pt>
                <c:pt idx="442">
                  <c:v>790.71801923305327</c:v>
                </c:pt>
                <c:pt idx="443">
                  <c:v>791.57153220813279</c:v>
                </c:pt>
                <c:pt idx="444">
                  <c:v>792.17553420777733</c:v>
                </c:pt>
                <c:pt idx="445">
                  <c:v>793.38370131340457</c:v>
                </c:pt>
                <c:pt idx="446">
                  <c:v>793.72964136212249</c:v>
                </c:pt>
                <c:pt idx="447">
                  <c:v>795.07915014238517</c:v>
                </c:pt>
                <c:pt idx="448">
                  <c:v>795.64265868567077</c:v>
                </c:pt>
                <c:pt idx="449">
                  <c:v>796.40230959507835</c:v>
                </c:pt>
                <c:pt idx="450">
                  <c:v>797.20596715909051</c:v>
                </c:pt>
                <c:pt idx="451">
                  <c:v>797.86676882601535</c:v>
                </c:pt>
                <c:pt idx="452">
                  <c:v>798.93668126869341</c:v>
                </c:pt>
                <c:pt idx="453">
                  <c:v>799.48698444114677</c:v>
                </c:pt>
                <c:pt idx="454">
                  <c:v>800.47623643805002</c:v>
                </c:pt>
                <c:pt idx="455">
                  <c:v>801.38483092141985</c:v>
                </c:pt>
                <c:pt idx="456">
                  <c:v>801.81181162788505</c:v>
                </c:pt>
                <c:pt idx="457">
                  <c:v>802.81614739144368</c:v>
                </c:pt>
                <c:pt idx="458">
                  <c:v>803.43162931752363</c:v>
                </c:pt>
                <c:pt idx="459">
                  <c:v>804.31070305146397</c:v>
                </c:pt>
                <c:pt idx="460">
                  <c:v>804.90924322293574</c:v>
                </c:pt>
                <c:pt idx="461">
                  <c:v>805.75450720014771</c:v>
                </c:pt>
                <c:pt idx="462">
                  <c:v>806.56572498278229</c:v>
                </c:pt>
                <c:pt idx="463">
                  <c:v>807.16404528453131</c:v>
                </c:pt>
                <c:pt idx="464">
                  <c:v>808.07537165121505</c:v>
                </c:pt>
                <c:pt idx="465">
                  <c:v>808.78108846847249</c:v>
                </c:pt>
                <c:pt idx="466">
                  <c:v>809.53699856172204</c:v>
                </c:pt>
                <c:pt idx="467">
                  <c:v>810.12775957391784</c:v>
                </c:pt>
                <c:pt idx="468">
                  <c:v>810.86591233731781</c:v>
                </c:pt>
                <c:pt idx="469">
                  <c:v>811.69421668140762</c:v>
                </c:pt>
                <c:pt idx="470">
                  <c:v>812.21164360465946</c:v>
                </c:pt>
                <c:pt idx="471">
                  <c:v>813.2188452338786</c:v>
                </c:pt>
                <c:pt idx="472">
                  <c:v>813.90611813445378</c:v>
                </c:pt>
                <c:pt idx="473">
                  <c:v>814.57461344741205</c:v>
                </c:pt>
                <c:pt idx="474">
                  <c:v>815.26312106983437</c:v>
                </c:pt>
                <c:pt idx="475">
                  <c:v>815.81867341707436</c:v>
                </c:pt>
                <c:pt idx="476">
                  <c:v>816.73031080227884</c:v>
                </c:pt>
                <c:pt idx="477">
                  <c:v>817.18927332941701</c:v>
                </c:pt>
                <c:pt idx="478">
                  <c:v>818.06750904839214</c:v>
                </c:pt>
                <c:pt idx="479">
                  <c:v>818.86241721983424</c:v>
                </c:pt>
                <c:pt idx="480">
                  <c:v>819.27039404905577</c:v>
                </c:pt>
                <c:pt idx="481">
                  <c:v>820.0832487818758</c:v>
                </c:pt>
                <c:pt idx="482">
                  <c:v>820.62425741943832</c:v>
                </c:pt>
                <c:pt idx="483">
                  <c:v>821.4349415363705</c:v>
                </c:pt>
                <c:pt idx="484">
                  <c:v>821.97536421505276</c:v>
                </c:pt>
                <c:pt idx="485">
                  <c:v>822.68115040091971</c:v>
                </c:pt>
                <c:pt idx="486">
                  <c:v>823.38329387484464</c:v>
                </c:pt>
                <c:pt idx="487">
                  <c:v>823.8737354582446</c:v>
                </c:pt>
                <c:pt idx="488">
                  <c:v>824.70386158156043</c:v>
                </c:pt>
                <c:pt idx="489">
                  <c:v>825.23217555901829</c:v>
                </c:pt>
                <c:pt idx="490">
                  <c:v>826.08888625969098</c:v>
                </c:pt>
                <c:pt idx="491">
                  <c:v>826.58510992767594</c:v>
                </c:pt>
                <c:pt idx="492">
                  <c:v>827.21479849314528</c:v>
                </c:pt>
                <c:pt idx="493">
                  <c:v>827.93071637140542</c:v>
                </c:pt>
                <c:pt idx="494">
                  <c:v>828.37335530698226</c:v>
                </c:pt>
                <c:pt idx="495">
                  <c:v>829.21443920145362</c:v>
                </c:pt>
                <c:pt idx="496">
                  <c:v>829.73240829237977</c:v>
                </c:pt>
                <c:pt idx="497">
                  <c:v>830.42765983149457</c:v>
                </c:pt>
                <c:pt idx="498">
                  <c:v>830.94653483443778</c:v>
                </c:pt>
                <c:pt idx="499">
                  <c:v>831.49999267612679</c:v>
                </c:pt>
                <c:pt idx="500">
                  <c:v>832.18740975064009</c:v>
                </c:pt>
                <c:pt idx="501">
                  <c:v>832.7001683054749</c:v>
                </c:pt>
                <c:pt idx="502">
                  <c:v>833.43374997083299</c:v>
                </c:pt>
                <c:pt idx="503">
                  <c:v>834.05776313371075</c:v>
                </c:pt>
                <c:pt idx="504">
                  <c:v>834.56222662165067</c:v>
                </c:pt>
                <c:pt idx="505">
                  <c:v>835.1792327616447</c:v>
                </c:pt>
                <c:pt idx="506">
                  <c:v>835.71282271074438</c:v>
                </c:pt>
                <c:pt idx="507">
                  <c:v>836.38346175548429</c:v>
                </c:pt>
                <c:pt idx="508">
                  <c:v>836.85590459411026</c:v>
                </c:pt>
                <c:pt idx="509">
                  <c:v>837.63853956832611</c:v>
                </c:pt>
                <c:pt idx="510">
                  <c:v>838.15500125716073</c:v>
                </c:pt>
                <c:pt idx="511">
                  <c:v>838.60868716731909</c:v>
                </c:pt>
                <c:pt idx="512">
                  <c:v>839.28743579427123</c:v>
                </c:pt>
                <c:pt idx="513">
                  <c:v>839.71899539562639</c:v>
                </c:pt>
                <c:pt idx="514">
                  <c:v>840.41840525207613</c:v>
                </c:pt>
                <c:pt idx="515">
                  <c:v>840.85899810740204</c:v>
                </c:pt>
                <c:pt idx="516">
                  <c:v>841.51247928930923</c:v>
                </c:pt>
                <c:pt idx="517">
                  <c:v>842.18379653286149</c:v>
                </c:pt>
                <c:pt idx="518">
                  <c:v>842.44040694394982</c:v>
                </c:pt>
                <c:pt idx="519">
                  <c:v>843.35588631138933</c:v>
                </c:pt>
                <c:pt idx="520">
                  <c:v>843.67986474003089</c:v>
                </c:pt>
                <c:pt idx="521">
                  <c:v>844.28052851996949</c:v>
                </c:pt>
                <c:pt idx="522">
                  <c:v>844.7869514322856</c:v>
                </c:pt>
                <c:pt idx="523">
                  <c:v>845.24949851421968</c:v>
                </c:pt>
                <c:pt idx="524">
                  <c:v>846.01151124258331</c:v>
                </c:pt>
                <c:pt idx="525">
                  <c:v>846.19123998486521</c:v>
                </c:pt>
                <c:pt idx="526">
                  <c:v>847.05899014822228</c:v>
                </c:pt>
                <c:pt idx="527">
                  <c:v>847.49324874907882</c:v>
                </c:pt>
                <c:pt idx="528">
                  <c:v>848.00258336548166</c:v>
                </c:pt>
                <c:pt idx="529">
                  <c:v>848.48550349957907</c:v>
                </c:pt>
                <c:pt idx="530">
                  <c:v>848.92567791648446</c:v>
                </c:pt>
                <c:pt idx="531">
                  <c:v>849.64764086049831</c:v>
                </c:pt>
                <c:pt idx="532">
                  <c:v>849.89758512765547</c:v>
                </c:pt>
                <c:pt idx="533">
                  <c:v>850.75097494685008</c:v>
                </c:pt>
                <c:pt idx="534">
                  <c:v>851.1258179545456</c:v>
                </c:pt>
                <c:pt idx="535">
                  <c:v>851.65067816730698</c:v>
                </c:pt>
                <c:pt idx="536">
                  <c:v>852.05121030964744</c:v>
                </c:pt>
                <c:pt idx="537">
                  <c:v>852.44301706485442</c:v>
                </c:pt>
                <c:pt idx="538">
                  <c:v>853.26544796898634</c:v>
                </c:pt>
                <c:pt idx="539">
                  <c:v>853.30076234117792</c:v>
                </c:pt>
                <c:pt idx="540">
                  <c:v>854.18691184337013</c:v>
                </c:pt>
                <c:pt idx="541">
                  <c:v>854.67202919442411</c:v>
                </c:pt>
                <c:pt idx="542">
                  <c:v>855.00229479685152</c:v>
                </c:pt>
                <c:pt idx="543">
                  <c:v>855.6215000960774</c:v>
                </c:pt>
                <c:pt idx="544">
                  <c:v>855.88163437704191</c:v>
                </c:pt>
                <c:pt idx="545">
                  <c:v>856.60337221519558</c:v>
                </c:pt>
                <c:pt idx="546">
                  <c:v>856.91973147202896</c:v>
                </c:pt>
                <c:pt idx="547">
                  <c:v>857.44501677104176</c:v>
                </c:pt>
                <c:pt idx="548">
                  <c:v>858.01525006596091</c:v>
                </c:pt>
                <c:pt idx="549">
                  <c:v>858.28728368850125</c:v>
                </c:pt>
                <c:pt idx="550">
                  <c:v>858.91659075975417</c:v>
                </c:pt>
                <c:pt idx="551">
                  <c:v>859.29861543548964</c:v>
                </c:pt>
                <c:pt idx="552">
                  <c:v>859.86977601330784</c:v>
                </c:pt>
                <c:pt idx="553">
                  <c:v>860.15199119040085</c:v>
                </c:pt>
                <c:pt idx="554">
                  <c:v>860.65774477396087</c:v>
                </c:pt>
                <c:pt idx="555">
                  <c:v>861.28389506661404</c:v>
                </c:pt>
                <c:pt idx="556">
                  <c:v>861.51837428100305</c:v>
                </c:pt>
                <c:pt idx="557">
                  <c:v>862.13837637527695</c:v>
                </c:pt>
                <c:pt idx="558">
                  <c:v>862.49635405592164</c:v>
                </c:pt>
                <c:pt idx="559">
                  <c:v>863.07059279320981</c:v>
                </c:pt>
                <c:pt idx="560">
                  <c:v>863.48822859706297</c:v>
                </c:pt>
                <c:pt idx="561">
                  <c:v>863.73115987864685</c:v>
                </c:pt>
                <c:pt idx="562">
                  <c:v>864.46929292312836</c:v>
                </c:pt>
                <c:pt idx="563">
                  <c:v>864.54036300638916</c:v>
                </c:pt>
                <c:pt idx="564">
                  <c:v>865.33886411196238</c:v>
                </c:pt>
                <c:pt idx="565">
                  <c:v>865.71579270004941</c:v>
                </c:pt>
                <c:pt idx="566">
                  <c:v>866.04687955682482</c:v>
                </c:pt>
                <c:pt idx="567">
                  <c:v>866.56764535494028</c:v>
                </c:pt>
                <c:pt idx="568">
                  <c:v>866.76031901088163</c:v>
                </c:pt>
                <c:pt idx="569">
                  <c:v>867.43575355031362</c:v>
                </c:pt>
                <c:pt idx="570">
                  <c:v>867.62686428814413</c:v>
                </c:pt>
                <c:pt idx="571">
                  <c:v>868.28371561291567</c:v>
                </c:pt>
                <c:pt idx="572">
                  <c:v>868.66785798162209</c:v>
                </c:pt>
                <c:pt idx="573">
                  <c:v>869.02276103863903</c:v>
                </c:pt>
                <c:pt idx="574">
                  <c:v>869.48162665599637</c:v>
                </c:pt>
                <c:pt idx="575">
                  <c:v>869.69999161000578</c:v>
                </c:pt>
                <c:pt idx="576">
                  <c:v>870.38078349832369</c:v>
                </c:pt>
                <c:pt idx="577">
                  <c:v>870.51762705165982</c:v>
                </c:pt>
                <c:pt idx="578">
                  <c:v>871.13917178755139</c:v>
                </c:pt>
                <c:pt idx="579">
                  <c:v>871.5427550363172</c:v>
                </c:pt>
                <c:pt idx="580">
                  <c:v>871.73261171416868</c:v>
                </c:pt>
                <c:pt idx="581">
                  <c:v>872.47213807281707</c:v>
                </c:pt>
                <c:pt idx="582">
                  <c:v>872.59383853294059</c:v>
                </c:pt>
                <c:pt idx="583">
                  <c:v>873.23737807878763</c:v>
                </c:pt>
                <c:pt idx="584">
                  <c:v>873.50688350558414</c:v>
                </c:pt>
                <c:pt idx="585">
                  <c:v>873.93730725855085</c:v>
                </c:pt>
                <c:pt idx="586">
                  <c:v>874.43437562058682</c:v>
                </c:pt>
                <c:pt idx="587">
                  <c:v>874.54348621279337</c:v>
                </c:pt>
                <c:pt idx="588">
                  <c:v>875.17866883255977</c:v>
                </c:pt>
                <c:pt idx="589">
                  <c:v>875.50390931042318</c:v>
                </c:pt>
                <c:pt idx="590">
                  <c:v>875.88658016394811</c:v>
                </c:pt>
                <c:pt idx="591">
                  <c:v>876.30996065206728</c:v>
                </c:pt>
                <c:pt idx="592">
                  <c:v>876.60952667797596</c:v>
                </c:pt>
                <c:pt idx="593">
                  <c:v>876.95792457135258</c:v>
                </c:pt>
                <c:pt idx="594">
                  <c:v>877.31593731516205</c:v>
                </c:pt>
                <c:pt idx="595">
                  <c:v>877.84978978567074</c:v>
                </c:pt>
                <c:pt idx="596">
                  <c:v>878.2076316129278</c:v>
                </c:pt>
                <c:pt idx="597">
                  <c:v>878.57376182734822</c:v>
                </c:pt>
                <c:pt idx="598">
                  <c:v>878.95050454616967</c:v>
                </c:pt>
                <c:pt idx="599">
                  <c:v>879.17645298797356</c:v>
                </c:pt>
                <c:pt idx="600">
                  <c:v>879.79219637893675</c:v>
                </c:pt>
                <c:pt idx="601">
                  <c:v>879.85833172525065</c:v>
                </c:pt>
                <c:pt idx="602">
                  <c:v>880.51926187640197</c:v>
                </c:pt>
                <c:pt idx="603">
                  <c:v>880.91613667546358</c:v>
                </c:pt>
                <c:pt idx="604">
                  <c:v>881.02442878688896</c:v>
                </c:pt>
                <c:pt idx="605">
                  <c:v>881.58175430243239</c:v>
                </c:pt>
                <c:pt idx="606">
                  <c:v>881.65002989297352</c:v>
                </c:pt>
                <c:pt idx="607">
                  <c:v>882.27001930652341</c:v>
                </c:pt>
                <c:pt idx="608">
                  <c:v>882.45365761836342</c:v>
                </c:pt>
                <c:pt idx="609">
                  <c:v>882.92095119081682</c:v>
                </c:pt>
                <c:pt idx="610">
                  <c:v>883.44716234598127</c:v>
                </c:pt>
                <c:pt idx="611">
                  <c:v>883.36418131389928</c:v>
                </c:pt>
                <c:pt idx="612">
                  <c:v>884.12775560006548</c:v>
                </c:pt>
                <c:pt idx="613">
                  <c:v>884.24438678144611</c:v>
                </c:pt>
                <c:pt idx="614">
                  <c:v>884.7611341799352</c:v>
                </c:pt>
                <c:pt idx="615">
                  <c:v>884.94617379411955</c:v>
                </c:pt>
                <c:pt idx="616">
                  <c:v>885.34447570528891</c:v>
                </c:pt>
                <c:pt idx="617">
                  <c:v>885.80247103920851</c:v>
                </c:pt>
                <c:pt idx="618">
                  <c:v>885.96754111676944</c:v>
                </c:pt>
                <c:pt idx="619">
                  <c:v>886.51705379606517</c:v>
                </c:pt>
                <c:pt idx="620">
                  <c:v>886.75558743127056</c:v>
                </c:pt>
                <c:pt idx="621">
                  <c:v>887.23201913319531</c:v>
                </c:pt>
                <c:pt idx="622">
                  <c:v>887.39092845300263</c:v>
                </c:pt>
                <c:pt idx="623">
                  <c:v>887.65351753155244</c:v>
                </c:pt>
                <c:pt idx="624">
                  <c:v>888.24078114215627</c:v>
                </c:pt>
                <c:pt idx="625">
                  <c:v>888.16105089892471</c:v>
                </c:pt>
                <c:pt idx="626">
                  <c:v>888.90887935270428</c:v>
                </c:pt>
                <c:pt idx="627">
                  <c:v>889.17134958281497</c:v>
                </c:pt>
                <c:pt idx="628">
                  <c:v>889.44318241709539</c:v>
                </c:pt>
                <c:pt idx="629">
                  <c:v>889.77124736488258</c:v>
                </c:pt>
                <c:pt idx="630">
                  <c:v>889.90621246264163</c:v>
                </c:pt>
                <c:pt idx="631">
                  <c:v>890.46172263600454</c:v>
                </c:pt>
                <c:pt idx="632">
                  <c:v>890.56951603266657</c:v>
                </c:pt>
                <c:pt idx="633">
                  <c:v>891.08985491855537</c:v>
                </c:pt>
                <c:pt idx="634">
                  <c:v>891.46154237733867</c:v>
                </c:pt>
                <c:pt idx="635">
                  <c:v>891.56925862951675</c:v>
                </c:pt>
                <c:pt idx="636">
                  <c:v>892.11864334008533</c:v>
                </c:pt>
                <c:pt idx="637">
                  <c:v>892.23887056182139</c:v>
                </c:pt>
                <c:pt idx="638">
                  <c:v>892.74413103436916</c:v>
                </c:pt>
                <c:pt idx="639">
                  <c:v>892.87722232952774</c:v>
                </c:pt>
                <c:pt idx="640">
                  <c:v>893.26625382494683</c:v>
                </c:pt>
                <c:pt idx="641">
                  <c:v>893.64938623876571</c:v>
                </c:pt>
                <c:pt idx="642">
                  <c:v>893.72341250049453</c:v>
                </c:pt>
                <c:pt idx="643">
                  <c:v>894.25142091661974</c:v>
                </c:pt>
                <c:pt idx="644">
                  <c:v>894.4266385550925</c:v>
                </c:pt>
                <c:pt idx="645">
                  <c:v>894.88481126524164</c:v>
                </c:pt>
                <c:pt idx="646">
                  <c:v>895.07341912976494</c:v>
                </c:pt>
                <c:pt idx="647">
                  <c:v>895.32740270452257</c:v>
                </c:pt>
                <c:pt idx="648">
                  <c:v>895.87863521098586</c:v>
                </c:pt>
                <c:pt idx="649">
                  <c:v>895.81718204012316</c:v>
                </c:pt>
                <c:pt idx="650">
                  <c:v>896.41909388721388</c:v>
                </c:pt>
                <c:pt idx="651">
                  <c:v>896.66937264729336</c:v>
                </c:pt>
                <c:pt idx="652">
                  <c:v>896.99227576311102</c:v>
                </c:pt>
                <c:pt idx="653">
                  <c:v>897.33730547422829</c:v>
                </c:pt>
                <c:pt idx="654">
                  <c:v>897.48773122550267</c:v>
                </c:pt>
                <c:pt idx="655">
                  <c:v>897.95635341729871</c:v>
                </c:pt>
                <c:pt idx="656">
                  <c:v>897.95089833435395</c:v>
                </c:pt>
                <c:pt idx="657">
                  <c:v>898.53677242161689</c:v>
                </c:pt>
                <c:pt idx="658">
                  <c:v>898.73682576771262</c:v>
                </c:pt>
                <c:pt idx="659">
                  <c:v>898.92798861773656</c:v>
                </c:pt>
                <c:pt idx="660">
                  <c:v>899.28983289020948</c:v>
                </c:pt>
                <c:pt idx="661">
                  <c:v>899.39228890880656</c:v>
                </c:pt>
                <c:pt idx="662">
                  <c:v>899.95269263283353</c:v>
                </c:pt>
                <c:pt idx="663">
                  <c:v>899.95541839362397</c:v>
                </c:pt>
                <c:pt idx="664">
                  <c:v>900.6028071586901</c:v>
                </c:pt>
                <c:pt idx="665">
                  <c:v>900.72369069757713</c:v>
                </c:pt>
                <c:pt idx="666">
                  <c:v>900.99071625554927</c:v>
                </c:pt>
                <c:pt idx="667">
                  <c:v>901.31077671818321</c:v>
                </c:pt>
                <c:pt idx="668">
                  <c:v>901.3806881404887</c:v>
                </c:pt>
                <c:pt idx="669">
                  <c:v>902.0301750414809</c:v>
                </c:pt>
                <c:pt idx="670">
                  <c:v>902.04899587685998</c:v>
                </c:pt>
                <c:pt idx="671">
                  <c:v>902.49081347896788</c:v>
                </c:pt>
                <c:pt idx="672">
                  <c:v>902.89193483277779</c:v>
                </c:pt>
                <c:pt idx="673">
                  <c:v>902.82924277025393</c:v>
                </c:pt>
                <c:pt idx="674">
                  <c:v>903.37586496767665</c:v>
                </c:pt>
                <c:pt idx="675">
                  <c:v>903.51139990091747</c:v>
                </c:pt>
                <c:pt idx="676">
                  <c:v>903.8886285370445</c:v>
                </c:pt>
                <c:pt idx="677">
                  <c:v>904.06220644081759</c:v>
                </c:pt>
                <c:pt idx="678">
                  <c:v>904.29039875676347</c:v>
                </c:pt>
                <c:pt idx="679">
                  <c:v>904.70821638467748</c:v>
                </c:pt>
                <c:pt idx="680">
                  <c:v>904.7811165315261</c:v>
                </c:pt>
                <c:pt idx="681">
                  <c:v>905.23748670154203</c:v>
                </c:pt>
                <c:pt idx="682">
                  <c:v>905.42734472522534</c:v>
                </c:pt>
                <c:pt idx="683">
                  <c:v>905.69031628104392</c:v>
                </c:pt>
                <c:pt idx="684">
                  <c:v>905.93648931690984</c:v>
                </c:pt>
                <c:pt idx="685">
                  <c:v>906.09878121403801</c:v>
                </c:pt>
                <c:pt idx="686">
                  <c:v>906.53662436502941</c:v>
                </c:pt>
                <c:pt idx="687">
                  <c:v>906.51388081482128</c:v>
                </c:pt>
                <c:pt idx="688">
                  <c:v>907.15007243216758</c:v>
                </c:pt>
                <c:pt idx="689">
                  <c:v>907.36353781465721</c:v>
                </c:pt>
                <c:pt idx="690">
                  <c:v>907.55884080319197</c:v>
                </c:pt>
                <c:pt idx="691">
                  <c:v>907.82926671005157</c:v>
                </c:pt>
                <c:pt idx="692">
                  <c:v>907.8785425320973</c:v>
                </c:pt>
                <c:pt idx="693">
                  <c:v>908.45611773418318</c:v>
                </c:pt>
                <c:pt idx="694">
                  <c:v>908.40260303022296</c:v>
                </c:pt>
                <c:pt idx="695">
                  <c:v>908.92953026675605</c:v>
                </c:pt>
                <c:pt idx="696">
                  <c:v>909.27399247228527</c:v>
                </c:pt>
                <c:pt idx="697">
                  <c:v>909.2187945783943</c:v>
                </c:pt>
                <c:pt idx="698">
                  <c:v>909.716063855112</c:v>
                </c:pt>
                <c:pt idx="699">
                  <c:v>909.71449168884783</c:v>
                </c:pt>
                <c:pt idx="700">
                  <c:v>910.22629947629923</c:v>
                </c:pt>
                <c:pt idx="701">
                  <c:v>910.29876412149463</c:v>
                </c:pt>
                <c:pt idx="702">
                  <c:v>910.60171883521105</c:v>
                </c:pt>
                <c:pt idx="703">
                  <c:v>910.95022068830065</c:v>
                </c:pt>
                <c:pt idx="704">
                  <c:v>910.98038675068233</c:v>
                </c:pt>
                <c:pt idx="705">
                  <c:v>911.50985753626321</c:v>
                </c:pt>
                <c:pt idx="706">
                  <c:v>911.52191959356003</c:v>
                </c:pt>
                <c:pt idx="707">
                  <c:v>912.03719394209293</c:v>
                </c:pt>
                <c:pt idx="708">
                  <c:v>912.12259309107947</c:v>
                </c:pt>
                <c:pt idx="709">
                  <c:v>912.31905079877367</c:v>
                </c:pt>
                <c:pt idx="710">
                  <c:v>912.70637504134504</c:v>
                </c:pt>
                <c:pt idx="711">
                  <c:v>912.64074804784241</c:v>
                </c:pt>
                <c:pt idx="712">
                  <c:v>913.19596851950428</c:v>
                </c:pt>
                <c:pt idx="713">
                  <c:v>913.24886805554195</c:v>
                </c:pt>
                <c:pt idx="714">
                  <c:v>913.619150522567</c:v>
                </c:pt>
                <c:pt idx="715">
                  <c:v>913.77237767232646</c:v>
                </c:pt>
                <c:pt idx="716">
                  <c:v>913.94064781063719</c:v>
                </c:pt>
                <c:pt idx="717">
                  <c:v>914.29520021889221</c:v>
                </c:pt>
                <c:pt idx="718">
                  <c:v>914.38820601946838</c:v>
                </c:pt>
                <c:pt idx="719">
                  <c:v>914.82031831390634</c:v>
                </c:pt>
                <c:pt idx="720">
                  <c:v>915.03411483599348</c:v>
                </c:pt>
                <c:pt idx="721">
                  <c:v>915.15040540754455</c:v>
                </c:pt>
                <c:pt idx="722">
                  <c:v>915.43808422322923</c:v>
                </c:pt>
                <c:pt idx="723">
                  <c:v>915.59027460641244</c:v>
                </c:pt>
                <c:pt idx="724">
                  <c:v>915.97267326793383</c:v>
                </c:pt>
                <c:pt idx="725">
                  <c:v>916.05757225343211</c:v>
                </c:pt>
                <c:pt idx="726">
                  <c:v>916.49773973996366</c:v>
                </c:pt>
                <c:pt idx="727">
                  <c:v>916.66385440425961</c:v>
                </c:pt>
                <c:pt idx="728">
                  <c:v>916.77135206810988</c:v>
                </c:pt>
                <c:pt idx="729">
                  <c:v>917.11039575193797</c:v>
                </c:pt>
                <c:pt idx="730">
                  <c:v>917.19596287320792</c:v>
                </c:pt>
                <c:pt idx="731">
                  <c:v>917.62246295237446</c:v>
                </c:pt>
                <c:pt idx="732">
                  <c:v>917.72483403277715</c:v>
                </c:pt>
                <c:pt idx="733">
                  <c:v>918.01079263456108</c:v>
                </c:pt>
                <c:pt idx="734">
                  <c:v>918.37258236558807</c:v>
                </c:pt>
                <c:pt idx="735">
                  <c:v>918.22794221822448</c:v>
                </c:pt>
                <c:pt idx="736">
                  <c:v>918.88651264726377</c:v>
                </c:pt>
                <c:pt idx="737">
                  <c:v>918.81714798006124</c:v>
                </c:pt>
                <c:pt idx="738">
                  <c:v>919.10794312426867</c:v>
                </c:pt>
                <c:pt idx="739">
                  <c:v>919.29358755232511</c:v>
                </c:pt>
                <c:pt idx="740">
                  <c:v>919.41205058204207</c:v>
                </c:pt>
                <c:pt idx="741">
                  <c:v>919.92352129010567</c:v>
                </c:pt>
                <c:pt idx="742">
                  <c:v>919.76615728232969</c:v>
                </c:pt>
                <c:pt idx="743">
                  <c:v>920.33564256650243</c:v>
                </c:pt>
                <c:pt idx="744">
                  <c:v>920.45763246413139</c:v>
                </c:pt>
                <c:pt idx="745">
                  <c:v>920.67150277374765</c:v>
                </c:pt>
                <c:pt idx="746">
                  <c:v>920.89100235337139</c:v>
                </c:pt>
                <c:pt idx="747">
                  <c:v>920.97081713487012</c:v>
                </c:pt>
                <c:pt idx="748">
                  <c:v>921.38985595783765</c:v>
                </c:pt>
                <c:pt idx="749">
                  <c:v>921.3266544044676</c:v>
                </c:pt>
                <c:pt idx="750">
                  <c:v>921.87923272386888</c:v>
                </c:pt>
                <c:pt idx="751">
                  <c:v>921.96240727426607</c:v>
                </c:pt>
                <c:pt idx="752">
                  <c:v>922.16787804446574</c:v>
                </c:pt>
                <c:pt idx="753">
                  <c:v>922.32068521071233</c:v>
                </c:pt>
                <c:pt idx="754">
                  <c:v>922.36291577954012</c:v>
                </c:pt>
                <c:pt idx="755">
                  <c:v>922.95633989757187</c:v>
                </c:pt>
                <c:pt idx="756">
                  <c:v>922.74487097936526</c:v>
                </c:pt>
                <c:pt idx="757">
                  <c:v>923.30959398019411</c:v>
                </c:pt>
                <c:pt idx="758">
                  <c:v>923.52832981409028</c:v>
                </c:pt>
                <c:pt idx="759">
                  <c:v>923.56310860335213</c:v>
                </c:pt>
                <c:pt idx="760">
                  <c:v>923.94394018562264</c:v>
                </c:pt>
                <c:pt idx="761">
                  <c:v>923.92111723206312</c:v>
                </c:pt>
                <c:pt idx="762">
                  <c:v>924.37425669000481</c:v>
                </c:pt>
                <c:pt idx="763">
                  <c:v>924.41156752521488</c:v>
                </c:pt>
                <c:pt idx="764">
                  <c:v>924.6330354253862</c:v>
                </c:pt>
                <c:pt idx="765">
                  <c:v>924.94681470534078</c:v>
                </c:pt>
                <c:pt idx="766">
                  <c:v>924.92069313012985</c:v>
                </c:pt>
                <c:pt idx="767">
                  <c:v>925.31287156578219</c:v>
                </c:pt>
                <c:pt idx="768">
                  <c:v>925.45011274971739</c:v>
                </c:pt>
                <c:pt idx="769">
                  <c:v>925.74440683995613</c:v>
                </c:pt>
                <c:pt idx="770">
                  <c:v>925.75087524671267</c:v>
                </c:pt>
                <c:pt idx="771">
                  <c:v>925.96826066254232</c:v>
                </c:pt>
                <c:pt idx="772">
                  <c:v>926.3344556081322</c:v>
                </c:pt>
                <c:pt idx="773">
                  <c:v>926.31580837891477</c:v>
                </c:pt>
                <c:pt idx="774">
                  <c:v>926.74527290505819</c:v>
                </c:pt>
                <c:pt idx="775">
                  <c:v>926.7977591238722</c:v>
                </c:pt>
                <c:pt idx="776">
                  <c:v>927.12836171640288</c:v>
                </c:pt>
                <c:pt idx="777">
                  <c:v>927.32872269744507</c:v>
                </c:pt>
                <c:pt idx="778">
                  <c:v>927.26653459270187</c:v>
                </c:pt>
                <c:pt idx="779">
                  <c:v>927.79276016929566</c:v>
                </c:pt>
                <c:pt idx="780">
                  <c:v>927.64361297622554</c:v>
                </c:pt>
                <c:pt idx="781">
                  <c:v>928.20481866961393</c:v>
                </c:pt>
                <c:pt idx="782">
                  <c:v>928.35963933325525</c:v>
                </c:pt>
                <c:pt idx="783">
                  <c:v>928.39041440523056</c:v>
                </c:pt>
                <c:pt idx="784">
                  <c:v>928.73458573465246</c:v>
                </c:pt>
                <c:pt idx="785">
                  <c:v>928.67417528255964</c:v>
                </c:pt>
                <c:pt idx="786">
                  <c:v>929.17508336265416</c:v>
                </c:pt>
                <c:pt idx="787">
                  <c:v>929.10846909903591</c:v>
                </c:pt>
                <c:pt idx="788">
                  <c:v>929.50167922565061</c:v>
                </c:pt>
                <c:pt idx="789">
                  <c:v>929.66738952809862</c:v>
                </c:pt>
                <c:pt idx="790">
                  <c:v>929.81702778745478</c:v>
                </c:pt>
                <c:pt idx="791">
                  <c:v>930.02763632070389</c:v>
                </c:pt>
                <c:pt idx="792">
                  <c:v>929.99599909763401</c:v>
                </c:pt>
                <c:pt idx="793">
                  <c:v>930.46599629259742</c:v>
                </c:pt>
                <c:pt idx="794">
                  <c:v>930.42606813279315</c:v>
                </c:pt>
                <c:pt idx="795">
                  <c:v>930.7986049968614</c:v>
                </c:pt>
                <c:pt idx="796">
                  <c:v>930.99930665947466</c:v>
                </c:pt>
                <c:pt idx="797">
                  <c:v>930.94147264871003</c:v>
                </c:pt>
                <c:pt idx="798">
                  <c:v>931.46942438537474</c:v>
                </c:pt>
                <c:pt idx="799">
                  <c:v>931.38403824831335</c:v>
                </c:pt>
                <c:pt idx="800">
                  <c:v>931.76866990037786</c:v>
                </c:pt>
                <c:pt idx="801">
                  <c:v>931.81869667532931</c:v>
                </c:pt>
                <c:pt idx="802">
                  <c:v>931.95783672667653</c:v>
                </c:pt>
                <c:pt idx="803">
                  <c:v>932.27523345086672</c:v>
                </c:pt>
                <c:pt idx="804">
                  <c:v>932.16749815369428</c:v>
                </c:pt>
                <c:pt idx="805">
                  <c:v>932.63090215894726</c:v>
                </c:pt>
                <c:pt idx="806">
                  <c:v>932.74661005782923</c:v>
                </c:pt>
                <c:pt idx="807">
                  <c:v>932.88253351759943</c:v>
                </c:pt>
                <c:pt idx="808">
                  <c:v>933.15965184411789</c:v>
                </c:pt>
                <c:pt idx="809">
                  <c:v>933.20756381137198</c:v>
                </c:pt>
                <c:pt idx="810">
                  <c:v>933.41018798675327</c:v>
                </c:pt>
                <c:pt idx="811">
                  <c:v>933.59214191783451</c:v>
                </c:pt>
                <c:pt idx="812">
                  <c:v>933.93307791023165</c:v>
                </c:pt>
                <c:pt idx="813">
                  <c:v>934.12514230756233</c:v>
                </c:pt>
                <c:pt idx="814">
                  <c:v>934.20156284540428</c:v>
                </c:pt>
                <c:pt idx="815">
                  <c:v>934.44393536884513</c:v>
                </c:pt>
                <c:pt idx="816">
                  <c:v>934.41650886135653</c:v>
                </c:pt>
                <c:pt idx="817">
                  <c:v>934.83755786608685</c:v>
                </c:pt>
                <c:pt idx="818">
                  <c:v>934.72088232295982</c:v>
                </c:pt>
                <c:pt idx="819">
                  <c:v>935.15354397318788</c:v>
                </c:pt>
                <c:pt idx="820">
                  <c:v>935.36205521698685</c:v>
                </c:pt>
                <c:pt idx="821">
                  <c:v>935.25884161312138</c:v>
                </c:pt>
                <c:pt idx="822">
                  <c:v>935.6549543214627</c:v>
                </c:pt>
                <c:pt idx="823">
                  <c:v>935.53532784652168</c:v>
                </c:pt>
                <c:pt idx="824">
                  <c:v>936.00174069472041</c:v>
                </c:pt>
                <c:pt idx="825">
                  <c:v>936.04012497205508</c:v>
                </c:pt>
                <c:pt idx="826">
                  <c:v>936.26729189351909</c:v>
                </c:pt>
                <c:pt idx="827">
                  <c:v>936.65251661028526</c:v>
                </c:pt>
                <c:pt idx="828">
                  <c:v>936.33808635648904</c:v>
                </c:pt>
                <c:pt idx="829">
                  <c:v>936.91875565287728</c:v>
                </c:pt>
                <c:pt idx="830">
                  <c:v>936.91428433694728</c:v>
                </c:pt>
                <c:pt idx="831">
                  <c:v>937.22475487673921</c:v>
                </c:pt>
                <c:pt idx="832">
                  <c:v>937.232351339302</c:v>
                </c:pt>
                <c:pt idx="833">
                  <c:v>937.42752229804921</c:v>
                </c:pt>
                <c:pt idx="834">
                  <c:v>937.70490713246761</c:v>
                </c:pt>
                <c:pt idx="835">
                  <c:v>937.70427285268829</c:v>
                </c:pt>
                <c:pt idx="836">
                  <c:v>938.11605328709243</c:v>
                </c:pt>
                <c:pt idx="837">
                  <c:v>938.13681667861704</c:v>
                </c:pt>
                <c:pt idx="838">
                  <c:v>938.42657975948123</c:v>
                </c:pt>
                <c:pt idx="839">
                  <c:v>938.44004022237812</c:v>
                </c:pt>
                <c:pt idx="840">
                  <c:v>938.51047116993493</c:v>
                </c:pt>
                <c:pt idx="841">
                  <c:v>938.92941954865762</c:v>
                </c:pt>
                <c:pt idx="842">
                  <c:v>938.65444762143409</c:v>
                </c:pt>
                <c:pt idx="843">
                  <c:v>939.25913768471435</c:v>
                </c:pt>
                <c:pt idx="844">
                  <c:v>939.41065987640923</c:v>
                </c:pt>
                <c:pt idx="845">
                  <c:v>939.43150073669642</c:v>
                </c:pt>
                <c:pt idx="846">
                  <c:v>939.63973495567677</c:v>
                </c:pt>
                <c:pt idx="847">
                  <c:v>939.57648377763428</c:v>
                </c:pt>
                <c:pt idx="848">
                  <c:v>940.00759016106133</c:v>
                </c:pt>
                <c:pt idx="849">
                  <c:v>939.98140797276756</c:v>
                </c:pt>
                <c:pt idx="850">
                  <c:v>940.23455981812447</c:v>
                </c:pt>
                <c:pt idx="851">
                  <c:v>940.50663466937795</c:v>
                </c:pt>
                <c:pt idx="852">
                  <c:v>940.43835680606821</c:v>
                </c:pt>
                <c:pt idx="853">
                  <c:v>940.81960733034475</c:v>
                </c:pt>
                <c:pt idx="854">
                  <c:v>940.78877450150378</c:v>
                </c:pt>
                <c:pt idx="855">
                  <c:v>941.10970154548068</c:v>
                </c:pt>
                <c:pt idx="856">
                  <c:v>941.13815302964531</c:v>
                </c:pt>
                <c:pt idx="857">
                  <c:v>941.36806002350568</c:v>
                </c:pt>
                <c:pt idx="858">
                  <c:v>941.55482805871759</c:v>
                </c:pt>
                <c:pt idx="859">
                  <c:v>941.48502287533711</c:v>
                </c:pt>
                <c:pt idx="860">
                  <c:v>941.86924508644609</c:v>
                </c:pt>
                <c:pt idx="861">
                  <c:v>941.88730367748985</c:v>
                </c:pt>
                <c:pt idx="862">
                  <c:v>942.22716822115603</c:v>
                </c:pt>
                <c:pt idx="863">
                  <c:v>942.29927456809924</c:v>
                </c:pt>
                <c:pt idx="864">
                  <c:v>942.32038890709589</c:v>
                </c:pt>
                <c:pt idx="865">
                  <c:v>942.79042814252637</c:v>
                </c:pt>
                <c:pt idx="866">
                  <c:v>942.57064836894494</c:v>
                </c:pt>
                <c:pt idx="867">
                  <c:v>943.02219780389032</c:v>
                </c:pt>
                <c:pt idx="868">
                  <c:v>943.12699523687195</c:v>
                </c:pt>
                <c:pt idx="869">
                  <c:v>943.2532559589032</c:v>
                </c:pt>
                <c:pt idx="870">
                  <c:v>943.50536454389783</c:v>
                </c:pt>
                <c:pt idx="871">
                  <c:v>943.45987779062159</c:v>
                </c:pt>
                <c:pt idx="872">
                  <c:v>943.78548714403462</c:v>
                </c:pt>
                <c:pt idx="873">
                  <c:v>943.67060771606737</c:v>
                </c:pt>
                <c:pt idx="874">
                  <c:v>944.10426272088523</c:v>
                </c:pt>
                <c:pt idx="875">
                  <c:v>944.19863607991397</c:v>
                </c:pt>
                <c:pt idx="876">
                  <c:v>944.21331659025839</c:v>
                </c:pt>
                <c:pt idx="877">
                  <c:v>944.48273057979281</c:v>
                </c:pt>
                <c:pt idx="878">
                  <c:v>944.40697801297415</c:v>
                </c:pt>
                <c:pt idx="879">
                  <c:v>944.83957545872829</c:v>
                </c:pt>
                <c:pt idx="880">
                  <c:v>944.6915827420795</c:v>
                </c:pt>
                <c:pt idx="881">
                  <c:v>945.1704786334019</c:v>
                </c:pt>
                <c:pt idx="882">
                  <c:v>945.16235025688479</c:v>
                </c:pt>
                <c:pt idx="883">
                  <c:v>945.29952313190597</c:v>
                </c:pt>
                <c:pt idx="884">
                  <c:v>945.49156294881072</c:v>
                </c:pt>
                <c:pt idx="885">
                  <c:v>945.42596697240435</c:v>
                </c:pt>
                <c:pt idx="886">
                  <c:v>945.89263516676817</c:v>
                </c:pt>
                <c:pt idx="887">
                  <c:v>945.81377084908706</c:v>
                </c:pt>
                <c:pt idx="888">
                  <c:v>946.07001230394485</c:v>
                </c:pt>
                <c:pt idx="889">
                  <c:v>946.38902765285593</c:v>
                </c:pt>
                <c:pt idx="890">
                  <c:v>946.1292352277394</c:v>
                </c:pt>
                <c:pt idx="891">
                  <c:v>946.58584717537678</c:v>
                </c:pt>
                <c:pt idx="892">
                  <c:v>946.60930702662233</c:v>
                </c:pt>
                <c:pt idx="893">
                  <c:v>946.80462823342009</c:v>
                </c:pt>
                <c:pt idx="894">
                  <c:v>946.88182354543301</c:v>
                </c:pt>
                <c:pt idx="895">
                  <c:v>946.91966785316561</c:v>
                </c:pt>
                <c:pt idx="896">
                  <c:v>947.22359294649243</c:v>
                </c:pt>
                <c:pt idx="897">
                  <c:v>947.17811089553982</c:v>
                </c:pt>
                <c:pt idx="898">
                  <c:v>947.52844263762915</c:v>
                </c:pt>
                <c:pt idx="899">
                  <c:v>947.6273427988508</c:v>
                </c:pt>
                <c:pt idx="900">
                  <c:v>947.68100907206235</c:v>
                </c:pt>
                <c:pt idx="901">
                  <c:v>947.81904345878479</c:v>
                </c:pt>
                <c:pt idx="902">
                  <c:v>947.84686815700684</c:v>
                </c:pt>
                <c:pt idx="903">
                  <c:v>948.23253649017954</c:v>
                </c:pt>
                <c:pt idx="904">
                  <c:v>948.0670988434772</c:v>
                </c:pt>
                <c:pt idx="905">
                  <c:v>948.61852512885946</c:v>
                </c:pt>
                <c:pt idx="906">
                  <c:v>948.69165371676957</c:v>
                </c:pt>
                <c:pt idx="907">
                  <c:v>948.73440190310419</c:v>
                </c:pt>
                <c:pt idx="908">
                  <c:v>948.92800782272138</c:v>
                </c:pt>
                <c:pt idx="909">
                  <c:v>948.76005831152463</c:v>
                </c:pt>
                <c:pt idx="910">
                  <c:v>949.24590920449452</c:v>
                </c:pt>
                <c:pt idx="911">
                  <c:v>949.08254239958967</c:v>
                </c:pt>
                <c:pt idx="912">
                  <c:v>949.4701591725584</c:v>
                </c:pt>
                <c:pt idx="913">
                  <c:v>949.72764251221133</c:v>
                </c:pt>
                <c:pt idx="914">
                  <c:v>949.4910526439179</c:v>
                </c:pt>
                <c:pt idx="915">
                  <c:v>949.95775156253694</c:v>
                </c:pt>
                <c:pt idx="916">
                  <c:v>949.84408285991628</c:v>
                </c:pt>
                <c:pt idx="917">
                  <c:v>950.17171782328194</c:v>
                </c:pt>
                <c:pt idx="918">
                  <c:v>950.19328364836861</c:v>
                </c:pt>
                <c:pt idx="919">
                  <c:v>950.34996348741947</c:v>
                </c:pt>
                <c:pt idx="920">
                  <c:v>950.58574690631508</c:v>
                </c:pt>
                <c:pt idx="921">
                  <c:v>950.47781163222794</c:v>
                </c:pt>
                <c:pt idx="922">
                  <c:v>950.90787416544924</c:v>
                </c:pt>
                <c:pt idx="923">
                  <c:v>950.8220432542696</c:v>
                </c:pt>
                <c:pt idx="924">
                  <c:v>951.17786197378246</c:v>
                </c:pt>
                <c:pt idx="925">
                  <c:v>951.17961506929782</c:v>
                </c:pt>
                <c:pt idx="926">
                  <c:v>951.20423961779022</c:v>
                </c:pt>
                <c:pt idx="927">
                  <c:v>951.49447910537697</c:v>
                </c:pt>
                <c:pt idx="928">
                  <c:v>951.32135510407704</c:v>
                </c:pt>
                <c:pt idx="929">
                  <c:v>951.79284081177684</c:v>
                </c:pt>
                <c:pt idx="930">
                  <c:v>951.75556484701599</c:v>
                </c:pt>
                <c:pt idx="931">
                  <c:v>951.95081669963793</c:v>
                </c:pt>
                <c:pt idx="932">
                  <c:v>952.03633041958062</c:v>
                </c:pt>
                <c:pt idx="933">
                  <c:v>952.06384036097086</c:v>
                </c:pt>
                <c:pt idx="934">
                  <c:v>952.3392346422919</c:v>
                </c:pt>
                <c:pt idx="935">
                  <c:v>952.31789226088767</c:v>
                </c:pt>
                <c:pt idx="936">
                  <c:v>952.62270512409316</c:v>
                </c:pt>
                <c:pt idx="937">
                  <c:v>952.78181177312649</c:v>
                </c:pt>
                <c:pt idx="938">
                  <c:v>952.75751707015695</c:v>
                </c:pt>
                <c:pt idx="939">
                  <c:v>952.95920589389993</c:v>
                </c:pt>
                <c:pt idx="940">
                  <c:v>952.97727782703839</c:v>
                </c:pt>
                <c:pt idx="941">
                  <c:v>953.22460810628968</c:v>
                </c:pt>
                <c:pt idx="942">
                  <c:v>953.20913702140274</c:v>
                </c:pt>
                <c:pt idx="943">
                  <c:v>953.53524061232474</c:v>
                </c:pt>
                <c:pt idx="944">
                  <c:v>953.61710809083877</c:v>
                </c:pt>
                <c:pt idx="945">
                  <c:v>953.61644668084659</c:v>
                </c:pt>
                <c:pt idx="946">
                  <c:v>953.87782381273132</c:v>
                </c:pt>
                <c:pt idx="947">
                  <c:v>953.84228549301781</c:v>
                </c:pt>
                <c:pt idx="948">
                  <c:v>954.1639282144622</c:v>
                </c:pt>
                <c:pt idx="949">
                  <c:v>954.17361165735247</c:v>
                </c:pt>
                <c:pt idx="950">
                  <c:v>954.31877099858855</c:v>
                </c:pt>
                <c:pt idx="951">
                  <c:v>954.60177262277898</c:v>
                </c:pt>
                <c:pt idx="952">
                  <c:v>954.30657735855982</c:v>
                </c:pt>
                <c:pt idx="953">
                  <c:v>954.90560347064911</c:v>
                </c:pt>
                <c:pt idx="954">
                  <c:v>954.72207860973333</c:v>
                </c:pt>
                <c:pt idx="955">
                  <c:v>954.90349293263421</c:v>
                </c:pt>
                <c:pt idx="956">
                  <c:v>955.03877050897711</c:v>
                </c:pt>
                <c:pt idx="957">
                  <c:v>955.03623781264412</c:v>
                </c:pt>
                <c:pt idx="958">
                  <c:v>955.46035379193415</c:v>
                </c:pt>
                <c:pt idx="959">
                  <c:v>955.20132553444125</c:v>
                </c:pt>
                <c:pt idx="960">
                  <c:v>955.70876439989991</c:v>
                </c:pt>
                <c:pt idx="961">
                  <c:v>955.75633465590738</c:v>
                </c:pt>
                <c:pt idx="962">
                  <c:v>955.79656434892593</c:v>
                </c:pt>
                <c:pt idx="963">
                  <c:v>955.91929102822701</c:v>
                </c:pt>
                <c:pt idx="964">
                  <c:v>955.87938994207923</c:v>
                </c:pt>
                <c:pt idx="965">
                  <c:v>956.23816960695228</c:v>
                </c:pt>
                <c:pt idx="966">
                  <c:v>956.07441392097974</c:v>
                </c:pt>
                <c:pt idx="967">
                  <c:v>956.51602293102439</c:v>
                </c:pt>
                <c:pt idx="968">
                  <c:v>956.54351567497588</c:v>
                </c:pt>
                <c:pt idx="969">
                  <c:v>956.58872200798066</c:v>
                </c:pt>
                <c:pt idx="970">
                  <c:v>956.7027278468363</c:v>
                </c:pt>
                <c:pt idx="971">
                  <c:v>956.63327072449147</c:v>
                </c:pt>
                <c:pt idx="972">
                  <c:v>957.10780859277622</c:v>
                </c:pt>
                <c:pt idx="973">
                  <c:v>956.83272989394379</c:v>
                </c:pt>
                <c:pt idx="974">
                  <c:v>957.27351869953804</c:v>
                </c:pt>
                <c:pt idx="975">
                  <c:v>957.40351533668945</c:v>
                </c:pt>
                <c:pt idx="976">
                  <c:v>957.28716060083252</c:v>
                </c:pt>
                <c:pt idx="977">
                  <c:v>957.61903960611005</c:v>
                </c:pt>
                <c:pt idx="978">
                  <c:v>957.5250472338447</c:v>
                </c:pt>
                <c:pt idx="979">
                  <c:v>957.82390812560936</c:v>
                </c:pt>
                <c:pt idx="980">
                  <c:v>957.78782227069917</c:v>
                </c:pt>
                <c:pt idx="981">
                  <c:v>957.89356032686692</c:v>
                </c:pt>
                <c:pt idx="982">
                  <c:v>958.14209624574687</c:v>
                </c:pt>
                <c:pt idx="983">
                  <c:v>958.01462050052919</c:v>
                </c:pt>
                <c:pt idx="984">
                  <c:v>958.32152840542892</c:v>
                </c:pt>
                <c:pt idx="985">
                  <c:v>958.38237211341425</c:v>
                </c:pt>
                <c:pt idx="986">
                  <c:v>958.59378407943268</c:v>
                </c:pt>
                <c:pt idx="987">
                  <c:v>958.60441111921909</c:v>
                </c:pt>
                <c:pt idx="988">
                  <c:v>958.64918644497334</c:v>
                </c:pt>
                <c:pt idx="989">
                  <c:v>958.94655770673216</c:v>
                </c:pt>
                <c:pt idx="990">
                  <c:v>958.84251933669395</c:v>
                </c:pt>
                <c:pt idx="991">
                  <c:v>959.12779427070222</c:v>
                </c:pt>
                <c:pt idx="992">
                  <c:v>959.17633674351464</c:v>
                </c:pt>
                <c:pt idx="993">
                  <c:v>959.3511861069253</c:v>
                </c:pt>
                <c:pt idx="994">
                  <c:v>959.51021024938348</c:v>
                </c:pt>
                <c:pt idx="995">
                  <c:v>959.32312091412348</c:v>
                </c:pt>
                <c:pt idx="996">
                  <c:v>959.80478116234872</c:v>
                </c:pt>
                <c:pt idx="997">
                  <c:v>959.5354168362644</c:v>
                </c:pt>
                <c:pt idx="998">
                  <c:v>959.99957971283504</c:v>
                </c:pt>
                <c:pt idx="999">
                  <c:v>960.09790394259937</c:v>
                </c:pt>
                <c:pt idx="1000">
                  <c:v>960.02645800825837</c:v>
                </c:pt>
                <c:pt idx="1001">
                  <c:v>960.30329294519333</c:v>
                </c:pt>
                <c:pt idx="1002">
                  <c:v>960.1173319908321</c:v>
                </c:pt>
                <c:pt idx="1003">
                  <c:v>960.49994349523297</c:v>
                </c:pt>
                <c:pt idx="1004">
                  <c:v>960.3478751789894</c:v>
                </c:pt>
                <c:pt idx="1005">
                  <c:v>960.67828211615029</c:v>
                </c:pt>
                <c:pt idx="1006">
                  <c:v>960.74543851733438</c:v>
                </c:pt>
                <c:pt idx="1007">
                  <c:v>960.73808349952719</c:v>
                </c:pt>
                <c:pt idx="1008">
                  <c:v>960.97254716576924</c:v>
                </c:pt>
                <c:pt idx="1009">
                  <c:v>960.82612914159517</c:v>
                </c:pt>
                <c:pt idx="1010">
                  <c:v>961.20188528313793</c:v>
                </c:pt>
                <c:pt idx="1011">
                  <c:v>961.13408298504305</c:v>
                </c:pt>
                <c:pt idx="1012">
                  <c:v>961.39658773376561</c:v>
                </c:pt>
                <c:pt idx="1013">
                  <c:v>961.50755034396184</c:v>
                </c:pt>
                <c:pt idx="1014">
                  <c:v>961.36740275562113</c:v>
                </c:pt>
                <c:pt idx="1015">
                  <c:v>961.82208043782089</c:v>
                </c:pt>
                <c:pt idx="1016">
                  <c:v>961.70769922896545</c:v>
                </c:pt>
                <c:pt idx="1017">
                  <c:v>962.00305901581135</c:v>
                </c:pt>
                <c:pt idx="1018">
                  <c:v>961.96064221821894</c:v>
                </c:pt>
                <c:pt idx="1019">
                  <c:v>962.02674340604062</c:v>
                </c:pt>
                <c:pt idx="1020">
                  <c:v>962.24046956121526</c:v>
                </c:pt>
                <c:pt idx="1021">
                  <c:v>962.04319439439746</c:v>
                </c:pt>
                <c:pt idx="1022">
                  <c:v>962.46151726108644</c:v>
                </c:pt>
                <c:pt idx="1023">
                  <c:v>962.52479015717267</c:v>
                </c:pt>
                <c:pt idx="1024">
                  <c:v>962.54149189249949</c:v>
                </c:pt>
                <c:pt idx="1025">
                  <c:v>962.77641499466097</c:v>
                </c:pt>
                <c:pt idx="1026">
                  <c:v>962.68104111800358</c:v>
                </c:pt>
                <c:pt idx="1027">
                  <c:v>962.82515198252736</c:v>
                </c:pt>
                <c:pt idx="1028">
                  <c:v>962.91234387392194</c:v>
                </c:pt>
                <c:pt idx="1029">
                  <c:v>963.14035383877967</c:v>
                </c:pt>
                <c:pt idx="1030">
                  <c:v>963.29087773656181</c:v>
                </c:pt>
                <c:pt idx="1031">
                  <c:v>963.2233023333755</c:v>
                </c:pt>
                <c:pt idx="1032">
                  <c:v>963.44096390857976</c:v>
                </c:pt>
                <c:pt idx="1033">
                  <c:v>963.32818503149929</c:v>
                </c:pt>
                <c:pt idx="1034">
                  <c:v>963.67286408010773</c:v>
                </c:pt>
                <c:pt idx="1035">
                  <c:v>963.49780575845261</c:v>
                </c:pt>
                <c:pt idx="1036">
                  <c:v>963.83116000557629</c:v>
                </c:pt>
                <c:pt idx="1037">
                  <c:v>963.97848440725409</c:v>
                </c:pt>
                <c:pt idx="1038">
                  <c:v>963.8057047849004</c:v>
                </c:pt>
                <c:pt idx="1039">
                  <c:v>964.14771177645105</c:v>
                </c:pt>
                <c:pt idx="1040">
                  <c:v>963.9992195620938</c:v>
                </c:pt>
                <c:pt idx="1041">
                  <c:v>964.38668827737899</c:v>
                </c:pt>
                <c:pt idx="1042">
                  <c:v>964.29819605752607</c:v>
                </c:pt>
                <c:pt idx="1043">
                  <c:v>964.44583600221404</c:v>
                </c:pt>
                <c:pt idx="1044">
                  <c:v>964.7767128321334</c:v>
                </c:pt>
                <c:pt idx="1045">
                  <c:v>964.36084004729082</c:v>
                </c:pt>
                <c:pt idx="1046">
                  <c:v>964.90759065647569</c:v>
                </c:pt>
                <c:pt idx="1047">
                  <c:v>964.82349593387062</c:v>
                </c:pt>
                <c:pt idx="1048">
                  <c:v>965.0436386656479</c:v>
                </c:pt>
                <c:pt idx="1049">
                  <c:v>965.00120067402202</c:v>
                </c:pt>
                <c:pt idx="1050">
                  <c:v>965.03334522181478</c:v>
                </c:pt>
                <c:pt idx="1051">
                  <c:v>965.28953376329173</c:v>
                </c:pt>
                <c:pt idx="1052">
                  <c:v>965.18728308353138</c:v>
                </c:pt>
                <c:pt idx="1053">
                  <c:v>965.53347528924223</c:v>
                </c:pt>
                <c:pt idx="1054">
                  <c:v>965.5525000826824</c:v>
                </c:pt>
                <c:pt idx="1055">
                  <c:v>965.68832610114134</c:v>
                </c:pt>
                <c:pt idx="1056">
                  <c:v>965.64260723538143</c:v>
                </c:pt>
                <c:pt idx="1057">
                  <c:v>965.6336019875481</c:v>
                </c:pt>
                <c:pt idx="1058">
                  <c:v>965.99238373988203</c:v>
                </c:pt>
                <c:pt idx="1059">
                  <c:v>965.64288922205844</c:v>
                </c:pt>
                <c:pt idx="1060">
                  <c:v>966.14547293624082</c:v>
                </c:pt>
                <c:pt idx="1061">
                  <c:v>966.22335750809304</c:v>
                </c:pt>
                <c:pt idx="1062">
                  <c:v>966.1643141467631</c:v>
                </c:pt>
                <c:pt idx="1063">
                  <c:v>966.33234853413728</c:v>
                </c:pt>
                <c:pt idx="1064">
                  <c:v>966.16517169804138</c:v>
                </c:pt>
                <c:pt idx="1065">
                  <c:v>966.60859421554687</c:v>
                </c:pt>
                <c:pt idx="1066">
                  <c:v>966.52850742254088</c:v>
                </c:pt>
                <c:pt idx="1067">
                  <c:v>966.70957954039329</c:v>
                </c:pt>
                <c:pt idx="1068">
                  <c:v>966.92092300741524</c:v>
                </c:pt>
                <c:pt idx="1069">
                  <c:v>966.69767752382711</c:v>
                </c:pt>
                <c:pt idx="1070">
                  <c:v>967.08126166716784</c:v>
                </c:pt>
                <c:pt idx="1071">
                  <c:v>966.97566321618967</c:v>
                </c:pt>
                <c:pt idx="1072">
                  <c:v>967.23777205807164</c:v>
                </c:pt>
                <c:pt idx="1073">
                  <c:v>967.19073571909621</c:v>
                </c:pt>
                <c:pt idx="1074">
                  <c:v>967.29947289409824</c:v>
                </c:pt>
                <c:pt idx="1075">
                  <c:v>967.4429037058494</c:v>
                </c:pt>
                <c:pt idx="1076">
                  <c:v>967.30811592113946</c:v>
                </c:pt>
                <c:pt idx="1077">
                  <c:v>967.63838632205409</c:v>
                </c:pt>
                <c:pt idx="1078">
                  <c:v>967.57886814210133</c:v>
                </c:pt>
                <c:pt idx="1079">
                  <c:v>967.8477024566098</c:v>
                </c:pt>
                <c:pt idx="1080">
                  <c:v>967.83333254732941</c:v>
                </c:pt>
                <c:pt idx="1081">
                  <c:v>967.77838447919567</c:v>
                </c:pt>
                <c:pt idx="1082">
                  <c:v>968.18496752143892</c:v>
                </c:pt>
                <c:pt idx="1083">
                  <c:v>967.85391459057291</c:v>
                </c:pt>
                <c:pt idx="1084">
                  <c:v>968.29891065510606</c:v>
                </c:pt>
                <c:pt idx="1085">
                  <c:v>968.33702444945368</c:v>
                </c:pt>
                <c:pt idx="1086">
                  <c:v>968.33396224610067</c:v>
                </c:pt>
                <c:pt idx="1087">
                  <c:v>968.5623485156608</c:v>
                </c:pt>
                <c:pt idx="1088">
                  <c:v>968.4093524732715</c:v>
                </c:pt>
                <c:pt idx="1089">
                  <c:v>968.68170605590296</c:v>
                </c:pt>
                <c:pt idx="1090">
                  <c:v>968.5504790276002</c:v>
                </c:pt>
                <c:pt idx="1091">
                  <c:v>968.89037516354085</c:v>
                </c:pt>
                <c:pt idx="1092">
                  <c:v>968.92291124179792</c:v>
                </c:pt>
                <c:pt idx="1093">
                  <c:v>968.85709000530903</c:v>
                </c:pt>
                <c:pt idx="1094">
                  <c:v>969.0989292113162</c:v>
                </c:pt>
                <c:pt idx="1095">
                  <c:v>968.98121665292285</c:v>
                </c:pt>
                <c:pt idx="1096">
                  <c:v>969.32902569158523</c:v>
                </c:pt>
                <c:pt idx="1097">
                  <c:v>969.15548338616179</c:v>
                </c:pt>
                <c:pt idx="1098">
                  <c:v>969.51597776812673</c:v>
                </c:pt>
                <c:pt idx="1099">
                  <c:v>969.42865551980276</c:v>
                </c:pt>
                <c:pt idx="1100">
                  <c:v>969.47936502388507</c:v>
                </c:pt>
                <c:pt idx="1101">
                  <c:v>969.61425328190921</c:v>
                </c:pt>
                <c:pt idx="1102">
                  <c:v>969.51507762272399</c:v>
                </c:pt>
                <c:pt idx="1103">
                  <c:v>969.92361752354316</c:v>
                </c:pt>
                <c:pt idx="1104">
                  <c:v>969.81328096713514</c:v>
                </c:pt>
                <c:pt idx="1105">
                  <c:v>969.94093841917856</c:v>
                </c:pt>
                <c:pt idx="1106">
                  <c:v>970.20402980868141</c:v>
                </c:pt>
                <c:pt idx="1107">
                  <c:v>969.93964697771037</c:v>
                </c:pt>
                <c:pt idx="1108">
                  <c:v>970.34632108190613</c:v>
                </c:pt>
                <c:pt idx="1109">
                  <c:v>970.2730526834905</c:v>
                </c:pt>
                <c:pt idx="1110">
                  <c:v>970.39369040062843</c:v>
                </c:pt>
                <c:pt idx="1111">
                  <c:v>970.4063200651018</c:v>
                </c:pt>
                <c:pt idx="1112">
                  <c:v>970.38183037333545</c:v>
                </c:pt>
                <c:pt idx="1113">
                  <c:v>970.64272885965045</c:v>
                </c:pt>
                <c:pt idx="1114">
                  <c:v>970.51780963795557</c:v>
                </c:pt>
                <c:pt idx="1115">
                  <c:v>970.82221949623874</c:v>
                </c:pt>
                <c:pt idx="1116">
                  <c:v>970.8701731734958</c:v>
                </c:pt>
                <c:pt idx="1117">
                  <c:v>970.81767634149139</c:v>
                </c:pt>
                <c:pt idx="1118">
                  <c:v>970.97859044272911</c:v>
                </c:pt>
                <c:pt idx="1119">
                  <c:v>970.91771652372222</c:v>
                </c:pt>
                <c:pt idx="1120">
                  <c:v>971.23067620634674</c:v>
                </c:pt>
                <c:pt idx="1121">
                  <c:v>971.04520347917287</c:v>
                </c:pt>
                <c:pt idx="1122">
                  <c:v>971.45515326551606</c:v>
                </c:pt>
                <c:pt idx="1123">
                  <c:v>971.51260507451764</c:v>
                </c:pt>
                <c:pt idx="1124">
                  <c:v>971.48041744915963</c:v>
                </c:pt>
                <c:pt idx="1125">
                  <c:v>971.62751015036395</c:v>
                </c:pt>
                <c:pt idx="1126">
                  <c:v>971.47206266793376</c:v>
                </c:pt>
                <c:pt idx="1127">
                  <c:v>971.85715203286441</c:v>
                </c:pt>
                <c:pt idx="1128">
                  <c:v>971.62866082278424</c:v>
                </c:pt>
                <c:pt idx="1129">
                  <c:v>971.87960817639282</c:v>
                </c:pt>
                <c:pt idx="1130">
                  <c:v>972.06217234087228</c:v>
                </c:pt>
                <c:pt idx="1131">
                  <c:v>971.78310384594783</c:v>
                </c:pt>
                <c:pt idx="1132">
                  <c:v>972.17450638539219</c:v>
                </c:pt>
                <c:pt idx="1133">
                  <c:v>972.03908514344391</c:v>
                </c:pt>
                <c:pt idx="1134">
                  <c:v>972.32186786057957</c:v>
                </c:pt>
                <c:pt idx="1135">
                  <c:v>972.28745869575459</c:v>
                </c:pt>
                <c:pt idx="1136">
                  <c:v>972.29797419521572</c:v>
                </c:pt>
                <c:pt idx="1137">
                  <c:v>972.50391917177592</c:v>
                </c:pt>
                <c:pt idx="1138">
                  <c:v>972.33331217045895</c:v>
                </c:pt>
                <c:pt idx="1139">
                  <c:v>972.71231367848827</c:v>
                </c:pt>
                <c:pt idx="1140">
                  <c:v>972.6070207635953</c:v>
                </c:pt>
                <c:pt idx="1141">
                  <c:v>972.83262938746623</c:v>
                </c:pt>
                <c:pt idx="1142">
                  <c:v>972.84025578484352</c:v>
                </c:pt>
                <c:pt idx="1143">
                  <c:v>972.78648248190939</c:v>
                </c:pt>
                <c:pt idx="1144">
                  <c:v>973.02521268921805</c:v>
                </c:pt>
                <c:pt idx="1145">
                  <c:v>972.81773477929437</c:v>
                </c:pt>
                <c:pt idx="1146">
                  <c:v>973.23547244626548</c:v>
                </c:pt>
                <c:pt idx="1147">
                  <c:v>973.1792766575029</c:v>
                </c:pt>
                <c:pt idx="1148">
                  <c:v>973.29622916390736</c:v>
                </c:pt>
                <c:pt idx="1149">
                  <c:v>973.34106224723473</c:v>
                </c:pt>
                <c:pt idx="1150">
                  <c:v>973.30155381452357</c:v>
                </c:pt>
                <c:pt idx="1151">
                  <c:v>973.52667040048891</c:v>
                </c:pt>
                <c:pt idx="1152">
                  <c:v>973.4346930510867</c:v>
                </c:pt>
                <c:pt idx="1153">
                  <c:v>973.66964519286933</c:v>
                </c:pt>
                <c:pt idx="1154">
                  <c:v>973.77149205005958</c:v>
                </c:pt>
                <c:pt idx="1155">
                  <c:v>973.61783369539444</c:v>
                </c:pt>
                <c:pt idx="1156">
                  <c:v>973.78727562329925</c:v>
                </c:pt>
                <c:pt idx="1157">
                  <c:v>973.76935848487199</c:v>
                </c:pt>
                <c:pt idx="1158">
                  <c:v>974.00958952341023</c:v>
                </c:pt>
                <c:pt idx="1159">
                  <c:v>974.00184695033613</c:v>
                </c:pt>
                <c:pt idx="1160">
                  <c:v>974.21740396316591</c:v>
                </c:pt>
                <c:pt idx="1161">
                  <c:v>974.27609679866941</c:v>
                </c:pt>
                <c:pt idx="1162">
                  <c:v>974.18929335007044</c:v>
                </c:pt>
                <c:pt idx="1163">
                  <c:v>974.39318395869418</c:v>
                </c:pt>
                <c:pt idx="1164">
                  <c:v>974.30562276144212</c:v>
                </c:pt>
                <c:pt idx="1165">
                  <c:v>974.54290908687869</c:v>
                </c:pt>
                <c:pt idx="1166">
                  <c:v>974.53083592618759</c:v>
                </c:pt>
                <c:pt idx="1167">
                  <c:v>974.56850221654315</c:v>
                </c:pt>
                <c:pt idx="1168">
                  <c:v>974.78823730279544</c:v>
                </c:pt>
                <c:pt idx="1169">
                  <c:v>974.44886653378956</c:v>
                </c:pt>
                <c:pt idx="1170">
                  <c:v>975.01500820327249</c:v>
                </c:pt>
                <c:pt idx="1171">
                  <c:v>974.82952298470207</c:v>
                </c:pt>
                <c:pt idx="1172">
                  <c:v>974.97984255496647</c:v>
                </c:pt>
                <c:pt idx="1173">
                  <c:v>975.01120677516906</c:v>
                </c:pt>
                <c:pt idx="1174">
                  <c:v>974.92867739557823</c:v>
                </c:pt>
                <c:pt idx="1175">
                  <c:v>975.30711378972956</c:v>
                </c:pt>
                <c:pt idx="1176">
                  <c:v>975.01199301246345</c:v>
                </c:pt>
                <c:pt idx="1177">
                  <c:v>975.46134512659262</c:v>
                </c:pt>
                <c:pt idx="1178">
                  <c:v>975.45322328451334</c:v>
                </c:pt>
                <c:pt idx="1179">
                  <c:v>975.4244135073377</c:v>
                </c:pt>
                <c:pt idx="1180">
                  <c:v>975.51747789926344</c:v>
                </c:pt>
                <c:pt idx="1181">
                  <c:v>975.41408789334309</c:v>
                </c:pt>
                <c:pt idx="1182">
                  <c:v>975.69869828381547</c:v>
                </c:pt>
                <c:pt idx="1183">
                  <c:v>975.50550539140863</c:v>
                </c:pt>
                <c:pt idx="1184">
                  <c:v>975.87868066530746</c:v>
                </c:pt>
                <c:pt idx="1185">
                  <c:v>975.87971636805287</c:v>
                </c:pt>
                <c:pt idx="1186">
                  <c:v>975.8768474568717</c:v>
                </c:pt>
                <c:pt idx="1187">
                  <c:v>975.97138879636907</c:v>
                </c:pt>
                <c:pt idx="1188">
                  <c:v>975.84668442680857</c:v>
                </c:pt>
                <c:pt idx="1189">
                  <c:v>976.23006649071397</c:v>
                </c:pt>
                <c:pt idx="1190">
                  <c:v>975.93355071613098</c:v>
                </c:pt>
                <c:pt idx="1191">
                  <c:v>976.2715813966513</c:v>
                </c:pt>
                <c:pt idx="1192">
                  <c:v>976.34915045667537</c:v>
                </c:pt>
                <c:pt idx="1193">
                  <c:v>976.17632280955434</c:v>
                </c:pt>
                <c:pt idx="1194">
                  <c:v>976.4594360958115</c:v>
                </c:pt>
                <c:pt idx="1195">
                  <c:v>976.3444898091002</c:v>
                </c:pt>
                <c:pt idx="1196">
                  <c:v>976.61350884044077</c:v>
                </c:pt>
                <c:pt idx="1197">
                  <c:v>976.54755528950523</c:v>
                </c:pt>
                <c:pt idx="1198">
                  <c:v>976.56892566600834</c:v>
                </c:pt>
                <c:pt idx="1199">
                  <c:v>976.78499340946018</c:v>
                </c:pt>
                <c:pt idx="1200">
                  <c:v>976.59939046368993</c:v>
                </c:pt>
                <c:pt idx="1201">
                  <c:v>976.94001268509533</c:v>
                </c:pt>
                <c:pt idx="1202">
                  <c:v>976.93382817696727</c:v>
                </c:pt>
                <c:pt idx="1203">
                  <c:v>977.01566601025934</c:v>
                </c:pt>
                <c:pt idx="1204">
                  <c:v>976.99752715993361</c:v>
                </c:pt>
                <c:pt idx="1205">
                  <c:v>976.96216799177375</c:v>
                </c:pt>
                <c:pt idx="1206">
                  <c:v>977.25155183926029</c:v>
                </c:pt>
                <c:pt idx="1207">
                  <c:v>977.08664081930806</c:v>
                </c:pt>
                <c:pt idx="1208">
                  <c:v>977.30022611525203</c:v>
                </c:pt>
                <c:pt idx="1209">
                  <c:v>977.32764073597104</c:v>
                </c:pt>
                <c:pt idx="1210">
                  <c:v>977.42082771440914</c:v>
                </c:pt>
                <c:pt idx="1211">
                  <c:v>977.57855302223561</c:v>
                </c:pt>
                <c:pt idx="1212">
                  <c:v>977.32836027356029</c:v>
                </c:pt>
                <c:pt idx="1213">
                  <c:v>977.75938084887105</c:v>
                </c:pt>
                <c:pt idx="1214">
                  <c:v>977.48245803754639</c:v>
                </c:pt>
                <c:pt idx="1215">
                  <c:v>977.85615370839787</c:v>
                </c:pt>
                <c:pt idx="1216">
                  <c:v>977.89283402909268</c:v>
                </c:pt>
                <c:pt idx="1217">
                  <c:v>977.74489404809287</c:v>
                </c:pt>
                <c:pt idx="1218">
                  <c:v>977.98668899559971</c:v>
                </c:pt>
                <c:pt idx="1219">
                  <c:v>977.7572372864322</c:v>
                </c:pt>
                <c:pt idx="1220">
                  <c:v>978.06800283123857</c:v>
                </c:pt>
                <c:pt idx="1221">
                  <c:v>977.91758230396078</c:v>
                </c:pt>
                <c:pt idx="1222">
                  <c:v>978.14231086622419</c:v>
                </c:pt>
                <c:pt idx="1223">
                  <c:v>978.19839894134748</c:v>
                </c:pt>
                <c:pt idx="1224">
                  <c:v>978.15978591390797</c:v>
                </c:pt>
                <c:pt idx="1225">
                  <c:v>978.34970934579951</c:v>
                </c:pt>
                <c:pt idx="1226">
                  <c:v>978.18068891538712</c:v>
                </c:pt>
                <c:pt idx="1227">
                  <c:v>978.49584280641102</c:v>
                </c:pt>
                <c:pt idx="1228">
                  <c:v>978.40663700800633</c:v>
                </c:pt>
                <c:pt idx="1229">
                  <c:v>978.55881129044064</c:v>
                </c:pt>
                <c:pt idx="1230">
                  <c:v>978.63115585884896</c:v>
                </c:pt>
                <c:pt idx="1231">
                  <c:v>978.44083549173502</c:v>
                </c:pt>
                <c:pt idx="1232">
                  <c:v>978.8649012054824</c:v>
                </c:pt>
                <c:pt idx="1233">
                  <c:v>978.72559002003709</c:v>
                </c:pt>
                <c:pt idx="1234">
                  <c:v>978.89677735666066</c:v>
                </c:pt>
                <c:pt idx="1235">
                  <c:v>978.8299307931145</c:v>
                </c:pt>
                <c:pt idx="1236">
                  <c:v>978.8013348518391</c:v>
                </c:pt>
                <c:pt idx="1237">
                  <c:v>979.03021265201176</c:v>
                </c:pt>
                <c:pt idx="1238">
                  <c:v>978.8391514507623</c:v>
                </c:pt>
                <c:pt idx="1239">
                  <c:v>979.18008281551079</c:v>
                </c:pt>
                <c:pt idx="1240">
                  <c:v>979.20950338730051</c:v>
                </c:pt>
                <c:pt idx="1241">
                  <c:v>979.15267659347069</c:v>
                </c:pt>
                <c:pt idx="1242">
                  <c:v>979.36306718977869</c:v>
                </c:pt>
                <c:pt idx="1243">
                  <c:v>979.22380000005444</c:v>
                </c:pt>
                <c:pt idx="1244">
                  <c:v>979.32102043540135</c:v>
                </c:pt>
                <c:pt idx="1245">
                  <c:v>979.33978346233698</c:v>
                </c:pt>
                <c:pt idx="1246">
                  <c:v>979.49890198752837</c:v>
                </c:pt>
                <c:pt idx="1247">
                  <c:v>979.62573318647435</c:v>
                </c:pt>
                <c:pt idx="1248">
                  <c:v>979.47879506224979</c:v>
                </c:pt>
                <c:pt idx="1249">
                  <c:v>979.67273652346455</c:v>
                </c:pt>
                <c:pt idx="1250">
                  <c:v>979.53857030746542</c:v>
                </c:pt>
                <c:pt idx="1251">
                  <c:v>979.85587323311518</c:v>
                </c:pt>
                <c:pt idx="1252">
                  <c:v>979.66101390688755</c:v>
                </c:pt>
                <c:pt idx="1253">
                  <c:v>979.89674895227677</c:v>
                </c:pt>
                <c:pt idx="1254">
                  <c:v>980.03009154248582</c:v>
                </c:pt>
                <c:pt idx="1255">
                  <c:v>979.81111409545451</c:v>
                </c:pt>
                <c:pt idx="1256">
                  <c:v>980.15714490343157</c:v>
                </c:pt>
                <c:pt idx="1257">
                  <c:v>979.94403232403806</c:v>
                </c:pt>
                <c:pt idx="1258">
                  <c:v>980.23054021511257</c:v>
                </c:pt>
                <c:pt idx="1259">
                  <c:v>980.12649338513893</c:v>
                </c:pt>
                <c:pt idx="1260">
                  <c:v>980.1726756160831</c:v>
                </c:pt>
                <c:pt idx="1261">
                  <c:v>980.47879253723181</c:v>
                </c:pt>
                <c:pt idx="1262">
                  <c:v>980.05195545133688</c:v>
                </c:pt>
                <c:pt idx="1263">
                  <c:v>980.56569344238369</c:v>
                </c:pt>
                <c:pt idx="1264">
                  <c:v>980.44686789998411</c:v>
                </c:pt>
                <c:pt idx="1265">
                  <c:v>980.5730110119232</c:v>
                </c:pt>
                <c:pt idx="1266">
                  <c:v>980.54115939913083</c:v>
                </c:pt>
                <c:pt idx="1267">
                  <c:v>980.50135889292403</c:v>
                </c:pt>
                <c:pt idx="1268">
                  <c:v>980.74416535781268</c:v>
                </c:pt>
                <c:pt idx="1269">
                  <c:v>980.58757073292554</c:v>
                </c:pt>
                <c:pt idx="1270">
                  <c:v>980.87818858525372</c:v>
                </c:pt>
                <c:pt idx="1271">
                  <c:v>980.86137520450848</c:v>
                </c:pt>
                <c:pt idx="1272">
                  <c:v>980.93254851239624</c:v>
                </c:pt>
                <c:pt idx="1273">
                  <c:v>980.84172138740917</c:v>
                </c:pt>
                <c:pt idx="1274">
                  <c:v>980.7697364547945</c:v>
                </c:pt>
                <c:pt idx="1275">
                  <c:v>981.08359048274292</c:v>
                </c:pt>
                <c:pt idx="1276">
                  <c:v>980.76615576312406</c:v>
                </c:pt>
                <c:pt idx="1277">
                  <c:v>981.19138596948926</c:v>
                </c:pt>
                <c:pt idx="1278">
                  <c:v>981.27087987952336</c:v>
                </c:pt>
                <c:pt idx="1279">
                  <c:v>981.15286430158676</c:v>
                </c:pt>
                <c:pt idx="1280">
                  <c:v>981.29079538967267</c:v>
                </c:pt>
                <c:pt idx="1281">
                  <c:v>981.11870362045715</c:v>
                </c:pt>
                <c:pt idx="1282">
                  <c:v>981.48621529219474</c:v>
                </c:pt>
                <c:pt idx="1283">
                  <c:v>981.3428918793096</c:v>
                </c:pt>
                <c:pt idx="1284">
                  <c:v>981.41579576483389</c:v>
                </c:pt>
                <c:pt idx="1285">
                  <c:v>981.62141176274622</c:v>
                </c:pt>
                <c:pt idx="1286">
                  <c:v>981.37883885404642</c:v>
                </c:pt>
                <c:pt idx="1287">
                  <c:v>981.73859920439043</c:v>
                </c:pt>
                <c:pt idx="1288">
                  <c:v>981.61877941740954</c:v>
                </c:pt>
                <c:pt idx="1289">
                  <c:v>981.75865777853335</c:v>
                </c:pt>
                <c:pt idx="1290">
                  <c:v>981.71133161493913</c:v>
                </c:pt>
                <c:pt idx="1291">
                  <c:v>981.72916301198666</c:v>
                </c:pt>
                <c:pt idx="1292">
                  <c:v>981.87338189762261</c:v>
                </c:pt>
                <c:pt idx="1293">
                  <c:v>981.70288103281428</c:v>
                </c:pt>
                <c:pt idx="1294">
                  <c:v>981.99377363263295</c:v>
                </c:pt>
                <c:pt idx="1295">
                  <c:v>981.94052848292517</c:v>
                </c:pt>
                <c:pt idx="1296">
                  <c:v>982.10952531420583</c:v>
                </c:pt>
                <c:pt idx="1297">
                  <c:v>982.07731129588967</c:v>
                </c:pt>
                <c:pt idx="1298">
                  <c:v>981.92959555314201</c:v>
                </c:pt>
                <c:pt idx="1299">
                  <c:v>982.28976219149615</c:v>
                </c:pt>
                <c:pt idx="1300">
                  <c:v>981.95656242285941</c:v>
                </c:pt>
                <c:pt idx="1301">
                  <c:v>982.34052322933292</c:v>
                </c:pt>
                <c:pt idx="1302">
                  <c:v>982.35761039134309</c:v>
                </c:pt>
                <c:pt idx="1303">
                  <c:v>982.31112521908494</c:v>
                </c:pt>
                <c:pt idx="1304">
                  <c:v>982.53571860296154</c:v>
                </c:pt>
                <c:pt idx="1305">
                  <c:v>982.32862050377628</c:v>
                </c:pt>
                <c:pt idx="1306">
                  <c:v>982.57856697730983</c:v>
                </c:pt>
                <c:pt idx="1307">
                  <c:v>982.42619186061938</c:v>
                </c:pt>
                <c:pt idx="1308">
                  <c:v>982.6581069410588</c:v>
                </c:pt>
                <c:pt idx="1309">
                  <c:v>982.70923958978676</c:v>
                </c:pt>
                <c:pt idx="1310">
                  <c:v>982.55284304219276</c:v>
                </c:pt>
                <c:pt idx="1311">
                  <c:v>982.75894168230047</c:v>
                </c:pt>
                <c:pt idx="1312">
                  <c:v>982.6030307238691</c:v>
                </c:pt>
                <c:pt idx="1313">
                  <c:v>982.87692063876682</c:v>
                </c:pt>
                <c:pt idx="1314">
                  <c:v>982.67237024707299</c:v>
                </c:pt>
                <c:pt idx="1315">
                  <c:v>982.97786615416771</c:v>
                </c:pt>
                <c:pt idx="1316">
                  <c:v>982.8664298188969</c:v>
                </c:pt>
                <c:pt idx="1317">
                  <c:v>982.90433613054233</c:v>
                </c:pt>
                <c:pt idx="1318">
                  <c:v>983.05355214534086</c:v>
                </c:pt>
                <c:pt idx="1319">
                  <c:v>982.90142240536943</c:v>
                </c:pt>
                <c:pt idx="1320">
                  <c:v>983.27205546591028</c:v>
                </c:pt>
                <c:pt idx="1321">
                  <c:v>983.13510332585304</c:v>
                </c:pt>
                <c:pt idx="1322">
                  <c:v>983.17847700975676</c:v>
                </c:pt>
                <c:pt idx="1323">
                  <c:v>983.45016364926801</c:v>
                </c:pt>
                <c:pt idx="1324">
                  <c:v>983.10266845158583</c:v>
                </c:pt>
                <c:pt idx="1325">
                  <c:v>983.50066396445197</c:v>
                </c:pt>
                <c:pt idx="1326">
                  <c:v>983.43150810099598</c:v>
                </c:pt>
                <c:pt idx="1327">
                  <c:v>983.41877603591536</c:v>
                </c:pt>
                <c:pt idx="1328">
                  <c:v>983.44762274677748</c:v>
                </c:pt>
                <c:pt idx="1329">
                  <c:v>983.33490833825977</c:v>
                </c:pt>
                <c:pt idx="1330">
                  <c:v>983.58416454399878</c:v>
                </c:pt>
                <c:pt idx="1331">
                  <c:v>983.4682906875214</c:v>
                </c:pt>
                <c:pt idx="1332">
                  <c:v>983.67975183972112</c:v>
                </c:pt>
                <c:pt idx="1333">
                  <c:v>983.70275343217713</c:v>
                </c:pt>
                <c:pt idx="1334">
                  <c:v>983.62412108434603</c:v>
                </c:pt>
                <c:pt idx="1335">
                  <c:v>983.75885581648117</c:v>
                </c:pt>
                <c:pt idx="1336">
                  <c:v>983.6473141086243</c:v>
                </c:pt>
                <c:pt idx="1337">
                  <c:v>983.90577222967681</c:v>
                </c:pt>
                <c:pt idx="1338">
                  <c:v>983.68323358933333</c:v>
                </c:pt>
                <c:pt idx="1339">
                  <c:v>984.09599517504728</c:v>
                </c:pt>
                <c:pt idx="1340">
                  <c:v>984.07851491719566</c:v>
                </c:pt>
                <c:pt idx="1341">
                  <c:v>983.98614536053537</c:v>
                </c:pt>
                <c:pt idx="1342">
                  <c:v>984.12259242643665</c:v>
                </c:pt>
                <c:pt idx="1343">
                  <c:v>983.91570827877274</c:v>
                </c:pt>
                <c:pt idx="1344">
                  <c:v>984.27164632094048</c:v>
                </c:pt>
                <c:pt idx="1345">
                  <c:v>984.03794595693239</c:v>
                </c:pt>
                <c:pt idx="1346">
                  <c:v>984.22133725348556</c:v>
                </c:pt>
                <c:pt idx="1347">
                  <c:v>984.4227194128697</c:v>
                </c:pt>
                <c:pt idx="1348">
                  <c:v>984.07752343199184</c:v>
                </c:pt>
                <c:pt idx="1349">
                  <c:v>984.49132350126001</c:v>
                </c:pt>
                <c:pt idx="1350">
                  <c:v>984.3284055764932</c:v>
                </c:pt>
                <c:pt idx="1351">
                  <c:v>984.50242050683653</c:v>
                </c:pt>
                <c:pt idx="1352">
                  <c:v>984.43224498315965</c:v>
                </c:pt>
                <c:pt idx="1353">
                  <c:v>984.38454653649501</c:v>
                </c:pt>
                <c:pt idx="1354">
                  <c:v>984.56261637350576</c:v>
                </c:pt>
                <c:pt idx="1355">
                  <c:v>984.33592022002267</c:v>
                </c:pt>
                <c:pt idx="1356">
                  <c:v>984.66447893032489</c:v>
                </c:pt>
                <c:pt idx="1357">
                  <c:v>984.57953420019203</c:v>
                </c:pt>
                <c:pt idx="1358">
                  <c:v>984.73868258691562</c:v>
                </c:pt>
                <c:pt idx="1359">
                  <c:v>984.75379043894486</c:v>
                </c:pt>
                <c:pt idx="1360">
                  <c:v>984.67207990878455</c:v>
                </c:pt>
                <c:pt idx="1361">
                  <c:v>984.90060823553699</c:v>
                </c:pt>
                <c:pt idx="1362">
                  <c:v>984.67387077571914</c:v>
                </c:pt>
                <c:pt idx="1363">
                  <c:v>985.03601281523254</c:v>
                </c:pt>
                <c:pt idx="1364">
                  <c:v>984.96705402729231</c:v>
                </c:pt>
                <c:pt idx="1365">
                  <c:v>984.99138632624533</c:v>
                </c:pt>
                <c:pt idx="1366">
                  <c:v>985.01658528309315</c:v>
                </c:pt>
                <c:pt idx="1367">
                  <c:v>984.91149934520581</c:v>
                </c:pt>
                <c:pt idx="1368">
                  <c:v>985.10746315131303</c:v>
                </c:pt>
                <c:pt idx="1369">
                  <c:v>984.98862051771073</c:v>
                </c:pt>
                <c:pt idx="1370">
                  <c:v>985.17474737054101</c:v>
                </c:pt>
                <c:pt idx="1371">
                  <c:v>985.29745805530081</c:v>
                </c:pt>
                <c:pt idx="1372">
                  <c:v>985.0682303773043</c:v>
                </c:pt>
                <c:pt idx="1373">
                  <c:v>985.23450118752817</c:v>
                </c:pt>
                <c:pt idx="1374">
                  <c:v>985.18006675444008</c:v>
                </c:pt>
                <c:pt idx="1375">
                  <c:v>985.36295264687863</c:v>
                </c:pt>
                <c:pt idx="1376">
                  <c:v>985.34194822001257</c:v>
                </c:pt>
                <c:pt idx="1377">
                  <c:v>985.49310470885678</c:v>
                </c:pt>
                <c:pt idx="1378">
                  <c:v>985.51760479395728</c:v>
                </c:pt>
                <c:pt idx="1379">
                  <c:v>985.42442934570499</c:v>
                </c:pt>
                <c:pt idx="1380">
                  <c:v>985.55194413874199</c:v>
                </c:pt>
                <c:pt idx="1381">
                  <c:v>985.46853698397661</c:v>
                </c:pt>
                <c:pt idx="1382">
                  <c:v>985.67442084131631</c:v>
                </c:pt>
                <c:pt idx="1383">
                  <c:v>985.63156899469345</c:v>
                </c:pt>
                <c:pt idx="1384">
                  <c:v>985.59458148477597</c:v>
                </c:pt>
                <c:pt idx="1385">
                  <c:v>985.83673204191405</c:v>
                </c:pt>
                <c:pt idx="1386">
                  <c:v>985.47658925235123</c:v>
                </c:pt>
                <c:pt idx="1387">
                  <c:v>986.01660681287967</c:v>
                </c:pt>
                <c:pt idx="1388">
                  <c:v>985.77047046722259</c:v>
                </c:pt>
                <c:pt idx="1389">
                  <c:v>985.85903744477127</c:v>
                </c:pt>
                <c:pt idx="1390">
                  <c:v>985.8780230045287</c:v>
                </c:pt>
                <c:pt idx="1391">
                  <c:v>985.69608976632458</c:v>
                </c:pt>
                <c:pt idx="1392">
                  <c:v>986.11916891830867</c:v>
                </c:pt>
                <c:pt idx="1393">
                  <c:v>985.78223779544089</c:v>
                </c:pt>
                <c:pt idx="1394">
                  <c:v>986.15074687000299</c:v>
                </c:pt>
                <c:pt idx="1395">
                  <c:v>986.14907385318884</c:v>
                </c:pt>
                <c:pt idx="1396">
                  <c:v>986.02477725986159</c:v>
                </c:pt>
                <c:pt idx="1397">
                  <c:v>986.10723702119139</c:v>
                </c:pt>
                <c:pt idx="1398">
                  <c:v>985.98951220293725</c:v>
                </c:pt>
                <c:pt idx="1399">
                  <c:v>986.25118785347081</c:v>
                </c:pt>
                <c:pt idx="1400">
                  <c:v>986.07040662159079</c:v>
                </c:pt>
                <c:pt idx="1401">
                  <c:v>986.37802068759015</c:v>
                </c:pt>
                <c:pt idx="1402">
                  <c:v>986.361864490372</c:v>
                </c:pt>
                <c:pt idx="1403">
                  <c:v>986.30683086881504</c:v>
                </c:pt>
                <c:pt idx="1404">
                  <c:v>986.379458786957</c:v>
                </c:pt>
                <c:pt idx="1405">
                  <c:v>986.22912279485126</c:v>
                </c:pt>
                <c:pt idx="1406">
                  <c:v>986.56479311299972</c:v>
                </c:pt>
                <c:pt idx="1407">
                  <c:v>986.27357086064524</c:v>
                </c:pt>
                <c:pt idx="1408">
                  <c:v>986.51551244589132</c:v>
                </c:pt>
                <c:pt idx="1409">
                  <c:v>986.59644779867256</c:v>
                </c:pt>
                <c:pt idx="1410">
                  <c:v>986.37589689850267</c:v>
                </c:pt>
                <c:pt idx="1411">
                  <c:v>986.71276726915323</c:v>
                </c:pt>
                <c:pt idx="1412">
                  <c:v>986.57702178583395</c:v>
                </c:pt>
                <c:pt idx="1413">
                  <c:v>986.73029282052448</c:v>
                </c:pt>
                <c:pt idx="1414">
                  <c:v>986.64201575582683</c:v>
                </c:pt>
                <c:pt idx="1415">
                  <c:v>986.61042965247827</c:v>
                </c:pt>
                <c:pt idx="1416">
                  <c:v>986.84006398776637</c:v>
                </c:pt>
                <c:pt idx="1417">
                  <c:v>986.61410416561773</c:v>
                </c:pt>
                <c:pt idx="1418">
                  <c:v>986.87386897324768</c:v>
                </c:pt>
                <c:pt idx="1419">
                  <c:v>986.89622500834912</c:v>
                </c:pt>
                <c:pt idx="1420">
                  <c:v>986.90837645943816</c:v>
                </c:pt>
                <c:pt idx="1421">
                  <c:v>986.88819089133597</c:v>
                </c:pt>
                <c:pt idx="1422">
                  <c:v>986.79474851584473</c:v>
                </c:pt>
                <c:pt idx="1423">
                  <c:v>987.03878336047705</c:v>
                </c:pt>
                <c:pt idx="1424">
                  <c:v>986.84552457447273</c:v>
                </c:pt>
                <c:pt idx="1425">
                  <c:v>987.04410013394568</c:v>
                </c:pt>
                <c:pt idx="1426">
                  <c:v>987.04999637067738</c:v>
                </c:pt>
                <c:pt idx="1427">
                  <c:v>987.09059903459797</c:v>
                </c:pt>
                <c:pt idx="1428">
                  <c:v>987.22422149808563</c:v>
                </c:pt>
                <c:pt idx="1429">
                  <c:v>986.9416956944483</c:v>
                </c:pt>
                <c:pt idx="1430">
                  <c:v>987.34657701925016</c:v>
                </c:pt>
                <c:pt idx="1431">
                  <c:v>987.03309484695956</c:v>
                </c:pt>
                <c:pt idx="1432">
                  <c:v>987.3233115080277</c:v>
                </c:pt>
                <c:pt idx="1433">
                  <c:v>987.37017351443194</c:v>
                </c:pt>
                <c:pt idx="1434">
                  <c:v>987.14939935455743</c:v>
                </c:pt>
                <c:pt idx="1435">
                  <c:v>987.40067731496481</c:v>
                </c:pt>
                <c:pt idx="1436">
                  <c:v>987.15900063297738</c:v>
                </c:pt>
                <c:pt idx="1437">
                  <c:v>987.44529738245274</c:v>
                </c:pt>
                <c:pt idx="1438">
                  <c:v>987.28759302125616</c:v>
                </c:pt>
                <c:pt idx="1439">
                  <c:v>987.44232114657132</c:v>
                </c:pt>
                <c:pt idx="1440">
                  <c:v>987.49603297950875</c:v>
                </c:pt>
                <c:pt idx="1441">
                  <c:v>987.44083735675463</c:v>
                </c:pt>
                <c:pt idx="1442">
                  <c:v>987.63237589245512</c:v>
                </c:pt>
                <c:pt idx="1443">
                  <c:v>987.45037779446147</c:v>
                </c:pt>
                <c:pt idx="1444">
                  <c:v>987.66127786415052</c:v>
                </c:pt>
                <c:pt idx="1445">
                  <c:v>987.55673737289681</c:v>
                </c:pt>
                <c:pt idx="1446">
                  <c:v>987.65187099720629</c:v>
                </c:pt>
                <c:pt idx="1447">
                  <c:v>987.73566481744331</c:v>
                </c:pt>
                <c:pt idx="1448">
                  <c:v>987.48182294905837</c:v>
                </c:pt>
                <c:pt idx="1449">
                  <c:v>987.89777378945939</c:v>
                </c:pt>
                <c:pt idx="1450">
                  <c:v>987.72037572187412</c:v>
                </c:pt>
                <c:pt idx="1451">
                  <c:v>987.85354426331548</c:v>
                </c:pt>
                <c:pt idx="1452">
                  <c:v>987.77043033062773</c:v>
                </c:pt>
                <c:pt idx="1453">
                  <c:v>987.71446881811278</c:v>
                </c:pt>
                <c:pt idx="1454">
                  <c:v>987.95051539707356</c:v>
                </c:pt>
                <c:pt idx="1455">
                  <c:v>987.75320889477234</c:v>
                </c:pt>
                <c:pt idx="1456">
                  <c:v>988.06883347584119</c:v>
                </c:pt>
                <c:pt idx="1457">
                  <c:v>988.07866746336799</c:v>
                </c:pt>
                <c:pt idx="1458">
                  <c:v>987.92798209500313</c:v>
                </c:pt>
                <c:pt idx="1459">
                  <c:v>988.14695781574096</c:v>
                </c:pt>
                <c:pt idx="1460">
                  <c:v>987.97249190816649</c:v>
                </c:pt>
                <c:pt idx="1461">
                  <c:v>988.03120461296703</c:v>
                </c:pt>
                <c:pt idx="1462">
                  <c:v>988.0411655799013</c:v>
                </c:pt>
                <c:pt idx="1463">
                  <c:v>988.15318750629262</c:v>
                </c:pt>
                <c:pt idx="1464">
                  <c:v>988.28498128425736</c:v>
                </c:pt>
                <c:pt idx="1465">
                  <c:v>988.07918745345683</c:v>
                </c:pt>
                <c:pt idx="1466">
                  <c:v>988.24920729947803</c:v>
                </c:pt>
                <c:pt idx="1467">
                  <c:v>988.08766632306833</c:v>
                </c:pt>
                <c:pt idx="1468">
                  <c:v>988.36508028474702</c:v>
                </c:pt>
                <c:pt idx="1469">
                  <c:v>988.16634817019553</c:v>
                </c:pt>
                <c:pt idx="1470">
                  <c:v>988.33459970737351</c:v>
                </c:pt>
                <c:pt idx="1471">
                  <c:v>988.46002391618072</c:v>
                </c:pt>
                <c:pt idx="1472">
                  <c:v>988.21265649671193</c:v>
                </c:pt>
                <c:pt idx="1473">
                  <c:v>988.53315973615429</c:v>
                </c:pt>
                <c:pt idx="1474">
                  <c:v>988.3163819679595</c:v>
                </c:pt>
                <c:pt idx="1475">
                  <c:v>988.52483481271963</c:v>
                </c:pt>
                <c:pt idx="1476">
                  <c:v>988.3944633757967</c:v>
                </c:pt>
                <c:pt idx="1477">
                  <c:v>988.38109147136561</c:v>
                </c:pt>
                <c:pt idx="1478">
                  <c:v>988.65986064357151</c:v>
                </c:pt>
                <c:pt idx="1479">
                  <c:v>988.20499270739435</c:v>
                </c:pt>
                <c:pt idx="1480">
                  <c:v>988.68509223348678</c:v>
                </c:pt>
                <c:pt idx="1481">
                  <c:v>988.57660062293212</c:v>
                </c:pt>
                <c:pt idx="1482">
                  <c:v>988.66802792459998</c:v>
                </c:pt>
                <c:pt idx="1483">
                  <c:v>988.61275823189226</c:v>
                </c:pt>
                <c:pt idx="1484">
                  <c:v>988.5416428453284</c:v>
                </c:pt>
                <c:pt idx="1485">
                  <c:v>988.76014447677392</c:v>
                </c:pt>
                <c:pt idx="1486">
                  <c:v>988.57133951352989</c:v>
                </c:pt>
                <c:pt idx="1487">
                  <c:v>988.83049191465204</c:v>
                </c:pt>
                <c:pt idx="1488">
                  <c:v>988.80601602648585</c:v>
                </c:pt>
                <c:pt idx="1489">
                  <c:v>988.79222338409352</c:v>
                </c:pt>
                <c:pt idx="1490">
                  <c:v>988.78311173881241</c:v>
                </c:pt>
                <c:pt idx="1491">
                  <c:v>988.66021240795214</c:v>
                </c:pt>
                <c:pt idx="1492">
                  <c:v>988.94041976992889</c:v>
                </c:pt>
                <c:pt idx="1493">
                  <c:v>988.60830520625109</c:v>
                </c:pt>
                <c:pt idx="1494">
                  <c:v>988.95312123357166</c:v>
                </c:pt>
                <c:pt idx="1495">
                  <c:v>989.03133827490922</c:v>
                </c:pt>
                <c:pt idx="1496">
                  <c:v>988.88013735197489</c:v>
                </c:pt>
                <c:pt idx="1497">
                  <c:v>988.98911098709129</c:v>
                </c:pt>
                <c:pt idx="1498">
                  <c:v>988.80320174619601</c:v>
                </c:pt>
                <c:pt idx="1499">
                  <c:v>989.10117225745478</c:v>
                </c:pt>
                <c:pt idx="1500">
                  <c:v>988.96047007983702</c:v>
                </c:pt>
                <c:pt idx="1501">
                  <c:v>988.99994605127506</c:v>
                </c:pt>
                <c:pt idx="1502">
                  <c:v>989.16831391292703</c:v>
                </c:pt>
                <c:pt idx="1503">
                  <c:v>988.84692791376017</c:v>
                </c:pt>
                <c:pt idx="1504">
                  <c:v>989.24690937563571</c:v>
                </c:pt>
                <c:pt idx="1505">
                  <c:v>989.07783955787193</c:v>
                </c:pt>
                <c:pt idx="1506">
                  <c:v>989.19970366925702</c:v>
                </c:pt>
                <c:pt idx="1507">
                  <c:v>989.17845691147886</c:v>
                </c:pt>
                <c:pt idx="1508">
                  <c:v>989.12349173370421</c:v>
                </c:pt>
                <c:pt idx="1509">
                  <c:v>989.29917605887374</c:v>
                </c:pt>
                <c:pt idx="1510">
                  <c:v>989.06411392715324</c:v>
                </c:pt>
                <c:pt idx="1511">
                  <c:v>989.32614980467133</c:v>
                </c:pt>
                <c:pt idx="1512">
                  <c:v>989.26703088143927</c:v>
                </c:pt>
                <c:pt idx="1513">
                  <c:v>989.38574825198646</c:v>
                </c:pt>
                <c:pt idx="1514">
                  <c:v>989.35616804733309</c:v>
                </c:pt>
                <c:pt idx="1515">
                  <c:v>989.17010035168653</c:v>
                </c:pt>
                <c:pt idx="1516">
                  <c:v>989.4992881809311</c:v>
                </c:pt>
                <c:pt idx="1517">
                  <c:v>989.18631480645467</c:v>
                </c:pt>
                <c:pt idx="1518">
                  <c:v>989.5236738621345</c:v>
                </c:pt>
                <c:pt idx="1519">
                  <c:v>989.48039886383663</c:v>
                </c:pt>
                <c:pt idx="1520">
                  <c:v>989.37098406387656</c:v>
                </c:pt>
                <c:pt idx="1521">
                  <c:v>989.62767465885167</c:v>
                </c:pt>
                <c:pt idx="1522">
                  <c:v>989.36947997993627</c:v>
                </c:pt>
                <c:pt idx="1523">
                  <c:v>989.6482373325091</c:v>
                </c:pt>
                <c:pt idx="1524">
                  <c:v>989.45369443676032</c:v>
                </c:pt>
                <c:pt idx="1525">
                  <c:v>989.64922065120163</c:v>
                </c:pt>
                <c:pt idx="1526">
                  <c:v>989.63803393024</c:v>
                </c:pt>
                <c:pt idx="1527">
                  <c:v>989.43041827027594</c:v>
                </c:pt>
                <c:pt idx="1528">
                  <c:v>989.70823397250831</c:v>
                </c:pt>
                <c:pt idx="1529">
                  <c:v>989.47308429614588</c:v>
                </c:pt>
                <c:pt idx="1530">
                  <c:v>989.70709591950674</c:v>
                </c:pt>
                <c:pt idx="1531">
                  <c:v>989.53032502379278</c:v>
                </c:pt>
                <c:pt idx="1532">
                  <c:v>989.7518498582649</c:v>
                </c:pt>
                <c:pt idx="1533">
                  <c:v>989.64827194476015</c:v>
                </c:pt>
                <c:pt idx="1534">
                  <c:v>989.66440029224088</c:v>
                </c:pt>
                <c:pt idx="1535">
                  <c:v>989.79093525823146</c:v>
                </c:pt>
                <c:pt idx="1536">
                  <c:v>989.66267261865335</c:v>
                </c:pt>
                <c:pt idx="1537">
                  <c:v>989.94846483463607</c:v>
                </c:pt>
                <c:pt idx="1538">
                  <c:v>989.81176459707547</c:v>
                </c:pt>
                <c:pt idx="1539">
                  <c:v>989.80305266234166</c:v>
                </c:pt>
                <c:pt idx="1540">
                  <c:v>990.06825911145472</c:v>
                </c:pt>
                <c:pt idx="1541">
                  <c:v>989.67320493614864</c:v>
                </c:pt>
                <c:pt idx="1542">
                  <c:v>990.08478249878192</c:v>
                </c:pt>
                <c:pt idx="1543">
                  <c:v>989.99312412164079</c:v>
                </c:pt>
                <c:pt idx="1544">
                  <c:v>989.90932093423351</c:v>
                </c:pt>
                <c:pt idx="1545">
                  <c:v>989.97788871373336</c:v>
                </c:pt>
                <c:pt idx="1546">
                  <c:v>989.81900159500833</c:v>
                </c:pt>
                <c:pt idx="1547">
                  <c:v>990.08904660647897</c:v>
                </c:pt>
                <c:pt idx="1548">
                  <c:v>989.90723697421652</c:v>
                </c:pt>
                <c:pt idx="1549">
                  <c:v>990.14462068412536</c:v>
                </c:pt>
                <c:pt idx="1550">
                  <c:v>990.17941182671291</c:v>
                </c:pt>
                <c:pt idx="1551">
                  <c:v>989.97768214890141</c:v>
                </c:pt>
                <c:pt idx="1552">
                  <c:v>990.14294766550893</c:v>
                </c:pt>
                <c:pt idx="1553">
                  <c:v>989.97891471649223</c:v>
                </c:pt>
                <c:pt idx="1554">
                  <c:v>990.24406254207076</c:v>
                </c:pt>
                <c:pt idx="1555">
                  <c:v>989.94851914998617</c:v>
                </c:pt>
                <c:pt idx="1556">
                  <c:v>990.28013441672522</c:v>
                </c:pt>
                <c:pt idx="1557">
                  <c:v>990.27058521772392</c:v>
                </c:pt>
                <c:pt idx="1558">
                  <c:v>990.14396726541668</c:v>
                </c:pt>
                <c:pt idx="1559">
                  <c:v>990.31662445224708</c:v>
                </c:pt>
                <c:pt idx="1560">
                  <c:v>990.02770762636055</c:v>
                </c:pt>
                <c:pt idx="1561">
                  <c:v>990.41727222286283</c:v>
                </c:pt>
                <c:pt idx="1562">
                  <c:v>990.14901387697046</c:v>
                </c:pt>
                <c:pt idx="1563">
                  <c:v>990.29186577877783</c:v>
                </c:pt>
                <c:pt idx="1564">
                  <c:v>990.47869137314262</c:v>
                </c:pt>
                <c:pt idx="1565">
                  <c:v>990.05344174924198</c:v>
                </c:pt>
                <c:pt idx="1566">
                  <c:v>990.47849519482429</c:v>
                </c:pt>
                <c:pt idx="1567">
                  <c:v>990.32500087353344</c:v>
                </c:pt>
                <c:pt idx="1568">
                  <c:v>990.4394167683862</c:v>
                </c:pt>
                <c:pt idx="1569">
                  <c:v>990.40000904885153</c:v>
                </c:pt>
                <c:pt idx="1570">
                  <c:v>990.30435180693587</c:v>
                </c:pt>
                <c:pt idx="1571">
                  <c:v>990.4768697481968</c:v>
                </c:pt>
                <c:pt idx="1572">
                  <c:v>990.22914002181665</c:v>
                </c:pt>
                <c:pt idx="1573">
                  <c:v>990.57514192576161</c:v>
                </c:pt>
                <c:pt idx="1574">
                  <c:v>990.47567937323504</c:v>
                </c:pt>
                <c:pt idx="1575">
                  <c:v>990.54692454914994</c:v>
                </c:pt>
                <c:pt idx="1576">
                  <c:v>990.60523793254993</c:v>
                </c:pt>
                <c:pt idx="1577">
                  <c:v>990.44176552281692</c:v>
                </c:pt>
                <c:pt idx="1578">
                  <c:v>990.64254591086535</c:v>
                </c:pt>
                <c:pt idx="1579">
                  <c:v>990.37683412129047</c:v>
                </c:pt>
                <c:pt idx="1580">
                  <c:v>990.69684955155196</c:v>
                </c:pt>
                <c:pt idx="1581">
                  <c:v>990.6158592886552</c:v>
                </c:pt>
                <c:pt idx="1582">
                  <c:v>990.58511766911545</c:v>
                </c:pt>
                <c:pt idx="1583">
                  <c:v>990.61631679270022</c:v>
                </c:pt>
                <c:pt idx="1584">
                  <c:v>990.49035977908864</c:v>
                </c:pt>
                <c:pt idx="1585">
                  <c:v>990.68236190832431</c:v>
                </c:pt>
                <c:pt idx="1586">
                  <c:v>990.56100918967115</c:v>
                </c:pt>
                <c:pt idx="1587">
                  <c:v>990.70973928438025</c:v>
                </c:pt>
                <c:pt idx="1588">
                  <c:v>990.82246241243456</c:v>
                </c:pt>
                <c:pt idx="1589">
                  <c:v>990.57255120014179</c:v>
                </c:pt>
                <c:pt idx="1590">
                  <c:v>990.76876920662005</c:v>
                </c:pt>
                <c:pt idx="1591">
                  <c:v>990.65510028874394</c:v>
                </c:pt>
                <c:pt idx="1592">
                  <c:v>990.84115182336086</c:v>
                </c:pt>
                <c:pt idx="1593">
                  <c:v>990.78607767322683</c:v>
                </c:pt>
                <c:pt idx="1594">
                  <c:v>990.8437647242414</c:v>
                </c:pt>
                <c:pt idx="1595">
                  <c:v>990.89212220318359</c:v>
                </c:pt>
                <c:pt idx="1596">
                  <c:v>990.727169764829</c:v>
                </c:pt>
                <c:pt idx="1597">
                  <c:v>990.92075772998055</c:v>
                </c:pt>
                <c:pt idx="1598">
                  <c:v>990.79895946635611</c:v>
                </c:pt>
                <c:pt idx="1599">
                  <c:v>990.93314888872521</c:v>
                </c:pt>
                <c:pt idx="1600">
                  <c:v>990.94918762684983</c:v>
                </c:pt>
                <c:pt idx="1601">
                  <c:v>990.82460481475209</c:v>
                </c:pt>
                <c:pt idx="1602">
                  <c:v>991.05700024080875</c:v>
                </c:pt>
                <c:pt idx="1603">
                  <c:v>990.74477554257157</c:v>
                </c:pt>
                <c:pt idx="1604">
                  <c:v>991.17739284318463</c:v>
                </c:pt>
                <c:pt idx="1605">
                  <c:v>990.93519467629108</c:v>
                </c:pt>
                <c:pt idx="1606">
                  <c:v>990.97506701109558</c:v>
                </c:pt>
                <c:pt idx="1607">
                  <c:v>990.97623564733613</c:v>
                </c:pt>
                <c:pt idx="1608">
                  <c:v>990.80021291572871</c:v>
                </c:pt>
                <c:pt idx="1609">
                  <c:v>991.17849339960037</c:v>
                </c:pt>
                <c:pt idx="1610">
                  <c:v>990.79801571700546</c:v>
                </c:pt>
                <c:pt idx="1611">
                  <c:v>991.18034567636721</c:v>
                </c:pt>
                <c:pt idx="1612">
                  <c:v>991.16869272907365</c:v>
                </c:pt>
                <c:pt idx="1613">
                  <c:v>991.00022175451045</c:v>
                </c:pt>
                <c:pt idx="1614">
                  <c:v>991.10399918757901</c:v>
                </c:pt>
                <c:pt idx="1615">
                  <c:v>990.91231018831797</c:v>
                </c:pt>
                <c:pt idx="1616">
                  <c:v>991.18431988097461</c:v>
                </c:pt>
                <c:pt idx="1617">
                  <c:v>990.98373465603447</c:v>
                </c:pt>
                <c:pt idx="1618">
                  <c:v>991.21200937761228</c:v>
                </c:pt>
                <c:pt idx="1619">
                  <c:v>991.2155552969316</c:v>
                </c:pt>
                <c:pt idx="1620">
                  <c:v>991.10845287159384</c:v>
                </c:pt>
                <c:pt idx="1621">
                  <c:v>991.20659713887483</c:v>
                </c:pt>
                <c:pt idx="1622">
                  <c:v>991.05256520817341</c:v>
                </c:pt>
                <c:pt idx="1623">
                  <c:v>991.31562314317955</c:v>
                </c:pt>
                <c:pt idx="1624">
                  <c:v>991.05360545226483</c:v>
                </c:pt>
                <c:pt idx="1625">
                  <c:v>991.25340539677302</c:v>
                </c:pt>
                <c:pt idx="1626">
                  <c:v>991.35087136668028</c:v>
                </c:pt>
                <c:pt idx="1627">
                  <c:v>991.08214699696316</c:v>
                </c:pt>
                <c:pt idx="1628">
                  <c:v>991.45027327949913</c:v>
                </c:pt>
                <c:pt idx="1629">
                  <c:v>991.28547005236828</c:v>
                </c:pt>
                <c:pt idx="1630">
                  <c:v>991.41688738152698</c:v>
                </c:pt>
                <c:pt idx="1631">
                  <c:v>991.31417583245309</c:v>
                </c:pt>
                <c:pt idx="1632">
                  <c:v>991.21859981679665</c:v>
                </c:pt>
                <c:pt idx="1633">
                  <c:v>991.47048431449514</c:v>
                </c:pt>
                <c:pt idx="1634">
                  <c:v>991.18306182750143</c:v>
                </c:pt>
                <c:pt idx="1635">
                  <c:v>991.44807047903282</c:v>
                </c:pt>
                <c:pt idx="1636">
                  <c:v>991.4345990919719</c:v>
                </c:pt>
                <c:pt idx="1637">
                  <c:v>991.37110800075902</c:v>
                </c:pt>
                <c:pt idx="1638">
                  <c:v>991.39276861969063</c:v>
                </c:pt>
                <c:pt idx="1639">
                  <c:v>991.25083554999298</c:v>
                </c:pt>
                <c:pt idx="1640">
                  <c:v>991.48271760600448</c:v>
                </c:pt>
                <c:pt idx="1641">
                  <c:v>991.28784315666928</c:v>
                </c:pt>
                <c:pt idx="1642">
                  <c:v>991.45708613594411</c:v>
                </c:pt>
                <c:pt idx="1643">
                  <c:v>991.45755770452558</c:v>
                </c:pt>
                <c:pt idx="1644">
                  <c:v>991.43813073084766</c:v>
                </c:pt>
                <c:pt idx="1645">
                  <c:v>991.59672890841478</c:v>
                </c:pt>
                <c:pt idx="1646">
                  <c:v>991.27778370974249</c:v>
                </c:pt>
                <c:pt idx="1647">
                  <c:v>991.65977796307118</c:v>
                </c:pt>
                <c:pt idx="1648">
                  <c:v>991.34766254134036</c:v>
                </c:pt>
                <c:pt idx="1649">
                  <c:v>991.59966970200526</c:v>
                </c:pt>
                <c:pt idx="1650">
                  <c:v>991.62456181404002</c:v>
                </c:pt>
                <c:pt idx="1651">
                  <c:v>991.3637358765659</c:v>
                </c:pt>
                <c:pt idx="1652">
                  <c:v>991.67270492072703</c:v>
                </c:pt>
                <c:pt idx="1653">
                  <c:v>991.39359982159158</c:v>
                </c:pt>
                <c:pt idx="1654">
                  <c:v>991.68550842220395</c:v>
                </c:pt>
                <c:pt idx="1655">
                  <c:v>991.52410787098438</c:v>
                </c:pt>
                <c:pt idx="1656">
                  <c:v>991.62398466037939</c:v>
                </c:pt>
                <c:pt idx="1657">
                  <c:v>991.63273488830021</c:v>
                </c:pt>
                <c:pt idx="1658">
                  <c:v>991.52132258729785</c:v>
                </c:pt>
                <c:pt idx="1659">
                  <c:v>991.74364378880603</c:v>
                </c:pt>
                <c:pt idx="1660">
                  <c:v>991.5306136593523</c:v>
                </c:pt>
                <c:pt idx="1661">
                  <c:v>991.67857981883697</c:v>
                </c:pt>
                <c:pt idx="1662">
                  <c:v>991.60693987595414</c:v>
                </c:pt>
                <c:pt idx="1663">
                  <c:v>991.61472209788872</c:v>
                </c:pt>
                <c:pt idx="1664">
                  <c:v>991.70550253896602</c:v>
                </c:pt>
                <c:pt idx="1665">
                  <c:v>991.43413789029546</c:v>
                </c:pt>
                <c:pt idx="1666">
                  <c:v>991.84474281095117</c:v>
                </c:pt>
                <c:pt idx="1667">
                  <c:v>991.67022616388113</c:v>
                </c:pt>
                <c:pt idx="1668">
                  <c:v>991.77584149158974</c:v>
                </c:pt>
                <c:pt idx="1669">
                  <c:v>991.7174077799325</c:v>
                </c:pt>
                <c:pt idx="1670">
                  <c:v>991.62738341325564</c:v>
                </c:pt>
                <c:pt idx="1671">
                  <c:v>991.79655415745492</c:v>
                </c:pt>
                <c:pt idx="1672">
                  <c:v>991.57919333228347</c:v>
                </c:pt>
                <c:pt idx="1673">
                  <c:v>991.83664420849959</c:v>
                </c:pt>
                <c:pt idx="1674">
                  <c:v>991.82507780577259</c:v>
                </c:pt>
                <c:pt idx="1675">
                  <c:v>991.67328998375422</c:v>
                </c:pt>
                <c:pt idx="1676">
                  <c:v>991.87024929711515</c:v>
                </c:pt>
                <c:pt idx="1677">
                  <c:v>991.6975722727035</c:v>
                </c:pt>
                <c:pt idx="1678">
                  <c:v>991.75312955235131</c:v>
                </c:pt>
                <c:pt idx="1679">
                  <c:v>991.71873971399066</c:v>
                </c:pt>
                <c:pt idx="1680">
                  <c:v>991.82736914022018</c:v>
                </c:pt>
                <c:pt idx="1681">
                  <c:v>991.97654018706601</c:v>
                </c:pt>
                <c:pt idx="1682">
                  <c:v>991.71993528773271</c:v>
                </c:pt>
                <c:pt idx="1683">
                  <c:v>992.00123491716647</c:v>
                </c:pt>
                <c:pt idx="1684">
                  <c:v>991.78608468933464</c:v>
                </c:pt>
                <c:pt idx="1685">
                  <c:v>991.98393587799148</c:v>
                </c:pt>
                <c:pt idx="1686">
                  <c:v>991.81243605995019</c:v>
                </c:pt>
                <c:pt idx="1687">
                  <c:v>991.89464668227049</c:v>
                </c:pt>
                <c:pt idx="1688">
                  <c:v>992.01405596400411</c:v>
                </c:pt>
                <c:pt idx="1689">
                  <c:v>991.69725815228003</c:v>
                </c:pt>
                <c:pt idx="1690">
                  <c:v>991.9972325343108</c:v>
                </c:pt>
                <c:pt idx="1691">
                  <c:v>991.78216325435187</c:v>
                </c:pt>
                <c:pt idx="1692">
                  <c:v>991.97480546772397</c:v>
                </c:pt>
                <c:pt idx="1693">
                  <c:v>991.87437107630547</c:v>
                </c:pt>
                <c:pt idx="1694">
                  <c:v>991.82944620129967</c:v>
                </c:pt>
                <c:pt idx="1695">
                  <c:v>992.13732485332866</c:v>
                </c:pt>
                <c:pt idx="1696">
                  <c:v>991.59975494625894</c:v>
                </c:pt>
                <c:pt idx="1697">
                  <c:v>992.09272970915811</c:v>
                </c:pt>
                <c:pt idx="1698">
                  <c:v>991.96620830087556</c:v>
                </c:pt>
                <c:pt idx="1699">
                  <c:v>992.01495521617096</c:v>
                </c:pt>
                <c:pt idx="1700">
                  <c:v>991.98654410956635</c:v>
                </c:pt>
                <c:pt idx="1701">
                  <c:v>991.84930006096135</c:v>
                </c:pt>
                <c:pt idx="1702">
                  <c:v>992.08074495475705</c:v>
                </c:pt>
                <c:pt idx="1703">
                  <c:v>991.89403109160753</c:v>
                </c:pt>
                <c:pt idx="1704">
                  <c:v>992.14174654254782</c:v>
                </c:pt>
                <c:pt idx="1705">
                  <c:v>992.10295521509147</c:v>
                </c:pt>
                <c:pt idx="1706">
                  <c:v>992.03294043117012</c:v>
                </c:pt>
                <c:pt idx="1707">
                  <c:v>992.06407403579851</c:v>
                </c:pt>
                <c:pt idx="1708">
                  <c:v>991.9233093317149</c:v>
                </c:pt>
                <c:pt idx="1709">
                  <c:v>992.19570690958585</c:v>
                </c:pt>
                <c:pt idx="1710">
                  <c:v>991.86684713810655</c:v>
                </c:pt>
                <c:pt idx="1711">
                  <c:v>992.15332721948516</c:v>
                </c:pt>
                <c:pt idx="1712">
                  <c:v>992.22595732707282</c:v>
                </c:pt>
                <c:pt idx="1713">
                  <c:v>992.03373638807352</c:v>
                </c:pt>
                <c:pt idx="1714">
                  <c:v>992.14435472319281</c:v>
                </c:pt>
                <c:pt idx="1715">
                  <c:v>991.93458231816066</c:v>
                </c:pt>
                <c:pt idx="1716">
                  <c:v>992.22140257866658</c:v>
                </c:pt>
                <c:pt idx="1717">
                  <c:v>992.06393294900465</c:v>
                </c:pt>
                <c:pt idx="1718">
                  <c:v>992.04177613140564</c:v>
                </c:pt>
                <c:pt idx="1719">
                  <c:v>992.2331259165943</c:v>
                </c:pt>
                <c:pt idx="1720">
                  <c:v>991.90087465234569</c:v>
                </c:pt>
                <c:pt idx="1721">
                  <c:v>992.29404148781737</c:v>
                </c:pt>
                <c:pt idx="1722">
                  <c:v>992.13531795809558</c:v>
                </c:pt>
                <c:pt idx="1723">
                  <c:v>992.21259879259878</c:v>
                </c:pt>
                <c:pt idx="1724">
                  <c:v>992.17854918677585</c:v>
                </c:pt>
                <c:pt idx="1725">
                  <c:v>992.06095613674995</c:v>
                </c:pt>
                <c:pt idx="1726">
                  <c:v>992.21783632216273</c:v>
                </c:pt>
                <c:pt idx="1727">
                  <c:v>991.98075730540404</c:v>
                </c:pt>
                <c:pt idx="1728">
                  <c:v>992.24025300235394</c:v>
                </c:pt>
                <c:pt idx="1729">
                  <c:v>992.15107576602247</c:v>
                </c:pt>
                <c:pt idx="1730">
                  <c:v>992.21872556128085</c:v>
                </c:pt>
                <c:pt idx="1731">
                  <c:v>992.2130454375249</c:v>
                </c:pt>
                <c:pt idx="1732">
                  <c:v>991.97438606285937</c:v>
                </c:pt>
                <c:pt idx="1733">
                  <c:v>992.36778676374479</c:v>
                </c:pt>
                <c:pt idx="1734">
                  <c:v>992.00648659791636</c:v>
                </c:pt>
                <c:pt idx="1735">
                  <c:v>992.33042749838864</c:v>
                </c:pt>
                <c:pt idx="1736">
                  <c:v>992.30135030652343</c:v>
                </c:pt>
                <c:pt idx="1737">
                  <c:v>992.13474275427484</c:v>
                </c:pt>
                <c:pt idx="1738">
                  <c:v>992.40403640343732</c:v>
                </c:pt>
                <c:pt idx="1739">
                  <c:v>992.09852394703239</c:v>
                </c:pt>
                <c:pt idx="1740">
                  <c:v>992.35423997767293</c:v>
                </c:pt>
                <c:pt idx="1741">
                  <c:v>992.15529728259196</c:v>
                </c:pt>
                <c:pt idx="1742">
                  <c:v>992.31748575850077</c:v>
                </c:pt>
                <c:pt idx="1743">
                  <c:v>992.32800946713746</c:v>
                </c:pt>
                <c:pt idx="1744">
                  <c:v>992.08330844293982</c:v>
                </c:pt>
                <c:pt idx="1745">
                  <c:v>992.32564106273537</c:v>
                </c:pt>
                <c:pt idx="1746">
                  <c:v>992.10897095745838</c:v>
                </c:pt>
                <c:pt idx="1747">
                  <c:v>992.37179436516544</c:v>
                </c:pt>
                <c:pt idx="1748">
                  <c:v>992.20627291934795</c:v>
                </c:pt>
                <c:pt idx="1749">
                  <c:v>992.3490008124495</c:v>
                </c:pt>
                <c:pt idx="1750">
                  <c:v>992.26007107377063</c:v>
                </c:pt>
                <c:pt idx="1751">
                  <c:v>992.24368434739836</c:v>
                </c:pt>
                <c:pt idx="1752">
                  <c:v>992.37558200444471</c:v>
                </c:pt>
                <c:pt idx="1753">
                  <c:v>992.22041859148783</c:v>
                </c:pt>
                <c:pt idx="1754">
                  <c:v>992.406160812449</c:v>
                </c:pt>
                <c:pt idx="1755">
                  <c:v>992.26515939182434</c:v>
                </c:pt>
                <c:pt idx="1756">
                  <c:v>992.20414220774569</c:v>
                </c:pt>
                <c:pt idx="1757">
                  <c:v>992.4763228702675</c:v>
                </c:pt>
                <c:pt idx="1758">
                  <c:v>992.10929854167955</c:v>
                </c:pt>
                <c:pt idx="1759">
                  <c:v>992.49658760197485</c:v>
                </c:pt>
                <c:pt idx="1760">
                  <c:v>992.43739973537527</c:v>
                </c:pt>
                <c:pt idx="1761">
                  <c:v>992.33746926414562</c:v>
                </c:pt>
                <c:pt idx="1762">
                  <c:v>992.3921541087592</c:v>
                </c:pt>
                <c:pt idx="1763">
                  <c:v>992.18889611133579</c:v>
                </c:pt>
                <c:pt idx="1764">
                  <c:v>992.45773085332769</c:v>
                </c:pt>
                <c:pt idx="1765">
                  <c:v>992.25900385526597</c:v>
                </c:pt>
                <c:pt idx="1766">
                  <c:v>992.45606924687365</c:v>
                </c:pt>
                <c:pt idx="1767">
                  <c:v>992.49252056106468</c:v>
                </c:pt>
                <c:pt idx="1768">
                  <c:v>992.22070587305927</c:v>
                </c:pt>
                <c:pt idx="1769">
                  <c:v>992.43290135097038</c:v>
                </c:pt>
                <c:pt idx="1770">
                  <c:v>992.20228905313763</c:v>
                </c:pt>
                <c:pt idx="1771">
                  <c:v>992.47023474839466</c:v>
                </c:pt>
                <c:pt idx="1772">
                  <c:v>992.18598623481478</c:v>
                </c:pt>
                <c:pt idx="1773">
                  <c:v>992.48302077527046</c:v>
                </c:pt>
                <c:pt idx="1774">
                  <c:v>992.49605167106188</c:v>
                </c:pt>
                <c:pt idx="1775">
                  <c:v>992.34673158060048</c:v>
                </c:pt>
                <c:pt idx="1776">
                  <c:v>992.52048948250479</c:v>
                </c:pt>
                <c:pt idx="1777">
                  <c:v>992.25944253555542</c:v>
                </c:pt>
                <c:pt idx="1778">
                  <c:v>992.5690824726388</c:v>
                </c:pt>
                <c:pt idx="1779">
                  <c:v>992.29065383863383</c:v>
                </c:pt>
                <c:pt idx="1780">
                  <c:v>992.38634069757404</c:v>
                </c:pt>
                <c:pt idx="1781">
                  <c:v>992.57981280638387</c:v>
                </c:pt>
                <c:pt idx="1782">
                  <c:v>992.13107643184674</c:v>
                </c:pt>
                <c:pt idx="1783">
                  <c:v>992.57576930286177</c:v>
                </c:pt>
                <c:pt idx="1784">
                  <c:v>992.41523226949664</c:v>
                </c:pt>
                <c:pt idx="1785">
                  <c:v>992.49386687565618</c:v>
                </c:pt>
                <c:pt idx="1786">
                  <c:v>992.42887122652837</c:v>
                </c:pt>
                <c:pt idx="1787">
                  <c:v>992.30015956474574</c:v>
                </c:pt>
                <c:pt idx="1788">
                  <c:v>992.49590028695491</c:v>
                </c:pt>
                <c:pt idx="1789">
                  <c:v>992.23021345441896</c:v>
                </c:pt>
                <c:pt idx="1790">
                  <c:v>992.53325256093422</c:v>
                </c:pt>
                <c:pt idx="1791">
                  <c:v>992.47659461029593</c:v>
                </c:pt>
                <c:pt idx="1792">
                  <c:v>992.50749374423356</c:v>
                </c:pt>
                <c:pt idx="1793">
                  <c:v>992.54369263447836</c:v>
                </c:pt>
                <c:pt idx="1794">
                  <c:v>992.36222123992002</c:v>
                </c:pt>
                <c:pt idx="1795">
                  <c:v>992.58353978788114</c:v>
                </c:pt>
                <c:pt idx="1796">
                  <c:v>992.28638069089686</c:v>
                </c:pt>
                <c:pt idx="1797">
                  <c:v>992.58144469116132</c:v>
                </c:pt>
                <c:pt idx="1798">
                  <c:v>992.49181968164817</c:v>
                </c:pt>
                <c:pt idx="1799">
                  <c:v>992.4236349693798</c:v>
                </c:pt>
                <c:pt idx="1800">
                  <c:v>992.49197302963955</c:v>
                </c:pt>
                <c:pt idx="1801">
                  <c:v>992.29855642515076</c:v>
                </c:pt>
                <c:pt idx="1802">
                  <c:v>992.53403654232932</c:v>
                </c:pt>
                <c:pt idx="1803">
                  <c:v>992.42995727916991</c:v>
                </c:pt>
                <c:pt idx="1804">
                  <c:v>992.50101014047141</c:v>
                </c:pt>
                <c:pt idx="1805">
                  <c:v>992.63528312314895</c:v>
                </c:pt>
                <c:pt idx="1806">
                  <c:v>992.31803606381879</c:v>
                </c:pt>
                <c:pt idx="1807">
                  <c:v>992.50711076890798</c:v>
                </c:pt>
                <c:pt idx="1808">
                  <c:v>992.43657583487891</c:v>
                </c:pt>
                <c:pt idx="1809">
                  <c:v>992.54674343974443</c:v>
                </c:pt>
                <c:pt idx="1810">
                  <c:v>992.51778117657705</c:v>
                </c:pt>
                <c:pt idx="1811">
                  <c:v>992.52521337769622</c:v>
                </c:pt>
                <c:pt idx="1812">
                  <c:v>992.57662113065646</c:v>
                </c:pt>
                <c:pt idx="1813">
                  <c:v>992.40203250404966</c:v>
                </c:pt>
                <c:pt idx="1814">
                  <c:v>992.54884091524559</c:v>
                </c:pt>
                <c:pt idx="1815">
                  <c:v>992.43083038494058</c:v>
                </c:pt>
                <c:pt idx="1816">
                  <c:v>992.57073290350661</c:v>
                </c:pt>
                <c:pt idx="1817">
                  <c:v>992.53244044636097</c:v>
                </c:pt>
                <c:pt idx="1818">
                  <c:v>992.39405633379602</c:v>
                </c:pt>
                <c:pt idx="1819">
                  <c:v>992.64487300752728</c:v>
                </c:pt>
                <c:pt idx="1820">
                  <c:v>992.26351930736394</c:v>
                </c:pt>
                <c:pt idx="1821">
                  <c:v>992.7142034173819</c:v>
                </c:pt>
                <c:pt idx="1822">
                  <c:v>992.44401283624393</c:v>
                </c:pt>
                <c:pt idx="1823">
                  <c:v>992.52427937328775</c:v>
                </c:pt>
                <c:pt idx="1824">
                  <c:v>992.50754593322029</c:v>
                </c:pt>
                <c:pt idx="1825">
                  <c:v>992.26362158231484</c:v>
                </c:pt>
                <c:pt idx="1826">
                  <c:v>992.65420637840157</c:v>
                </c:pt>
                <c:pt idx="1827">
                  <c:v>992.30904124175322</c:v>
                </c:pt>
                <c:pt idx="1828">
                  <c:v>992.624169697909</c:v>
                </c:pt>
                <c:pt idx="1829">
                  <c:v>992.65177079534544</c:v>
                </c:pt>
                <c:pt idx="1830">
                  <c:v>992.43658004377801</c:v>
                </c:pt>
                <c:pt idx="1831">
                  <c:v>992.58610400789166</c:v>
                </c:pt>
                <c:pt idx="1832">
                  <c:v>992.37039346313884</c:v>
                </c:pt>
                <c:pt idx="1833">
                  <c:v>992.6025823928785</c:v>
                </c:pt>
                <c:pt idx="1834">
                  <c:v>992.37851310758845</c:v>
                </c:pt>
                <c:pt idx="1835">
                  <c:v>992.55688943313999</c:v>
                </c:pt>
                <c:pt idx="1836">
                  <c:v>992.57395842939115</c:v>
                </c:pt>
                <c:pt idx="1837">
                  <c:v>992.4490693275377</c:v>
                </c:pt>
                <c:pt idx="1838">
                  <c:v>992.56487136483497</c:v>
                </c:pt>
                <c:pt idx="1839">
                  <c:v>992.3772559206468</c:v>
                </c:pt>
                <c:pt idx="1840">
                  <c:v>992.6409272483279</c:v>
                </c:pt>
                <c:pt idx="1841">
                  <c:v>992.39458827280419</c:v>
                </c:pt>
                <c:pt idx="1842">
                  <c:v>992.51662086823637</c:v>
                </c:pt>
                <c:pt idx="1843">
                  <c:v>992.6002061201043</c:v>
                </c:pt>
                <c:pt idx="1844">
                  <c:v>992.33970731389195</c:v>
                </c:pt>
                <c:pt idx="1845">
                  <c:v>992.69002295680343</c:v>
                </c:pt>
                <c:pt idx="1846">
                  <c:v>992.5631659620866</c:v>
                </c:pt>
                <c:pt idx="1847">
                  <c:v>992.64795881848659</c:v>
                </c:pt>
                <c:pt idx="1848">
                  <c:v>992.53258288371831</c:v>
                </c:pt>
                <c:pt idx="1849">
                  <c:v>992.37059934754382</c:v>
                </c:pt>
                <c:pt idx="1850">
                  <c:v>992.61702645914409</c:v>
                </c:pt>
                <c:pt idx="1851">
                  <c:v>992.32502342674229</c:v>
                </c:pt>
                <c:pt idx="1852">
                  <c:v>992.57867472331395</c:v>
                </c:pt>
                <c:pt idx="1853">
                  <c:v>992.59256803862741</c:v>
                </c:pt>
                <c:pt idx="1854">
                  <c:v>992.46662256255559</c:v>
                </c:pt>
                <c:pt idx="1855">
                  <c:v>992.51164887253742</c:v>
                </c:pt>
                <c:pt idx="1856">
                  <c:v>992.37580062227187</c:v>
                </c:pt>
                <c:pt idx="1857">
                  <c:v>992.593255087535</c:v>
                </c:pt>
                <c:pt idx="1858">
                  <c:v>992.39289054299161</c:v>
                </c:pt>
                <c:pt idx="1859">
                  <c:v>992.52131905196961</c:v>
                </c:pt>
                <c:pt idx="1860">
                  <c:v>992.49152385820651</c:v>
                </c:pt>
                <c:pt idx="1861">
                  <c:v>992.44006172647232</c:v>
                </c:pt>
                <c:pt idx="1862">
                  <c:v>992.59175618094127</c:v>
                </c:pt>
                <c:pt idx="1863">
                  <c:v>992.29334421078954</c:v>
                </c:pt>
                <c:pt idx="1864">
                  <c:v>992.6745388636715</c:v>
                </c:pt>
                <c:pt idx="1865">
                  <c:v>992.36264985587979</c:v>
                </c:pt>
                <c:pt idx="1866">
                  <c:v>992.52831049592805</c:v>
                </c:pt>
                <c:pt idx="1867">
                  <c:v>992.59316001309173</c:v>
                </c:pt>
                <c:pt idx="1868">
                  <c:v>992.27193669999986</c:v>
                </c:pt>
                <c:pt idx="1869">
                  <c:v>992.60936867012015</c:v>
                </c:pt>
                <c:pt idx="1870">
                  <c:v>992.3483880361174</c:v>
                </c:pt>
                <c:pt idx="1871">
                  <c:v>992.59530289480836</c:v>
                </c:pt>
                <c:pt idx="1872">
                  <c:v>992.44281275009553</c:v>
                </c:pt>
                <c:pt idx="1873">
                  <c:v>992.43634889146529</c:v>
                </c:pt>
                <c:pt idx="1874">
                  <c:v>992.51753936900025</c:v>
                </c:pt>
                <c:pt idx="1875">
                  <c:v>992.40144328169117</c:v>
                </c:pt>
                <c:pt idx="1876">
                  <c:v>992.55185307878912</c:v>
                </c:pt>
                <c:pt idx="1877">
                  <c:v>992.39380517777988</c:v>
                </c:pt>
                <c:pt idx="1878">
                  <c:v>992.51780318253486</c:v>
                </c:pt>
                <c:pt idx="1879">
                  <c:v>992.42414516656243</c:v>
                </c:pt>
                <c:pt idx="1880">
                  <c:v>992.43835443183991</c:v>
                </c:pt>
                <c:pt idx="1881">
                  <c:v>992.5067290243411</c:v>
                </c:pt>
                <c:pt idx="1882">
                  <c:v>992.2674716231104</c:v>
                </c:pt>
                <c:pt idx="1883">
                  <c:v>992.67623452013822</c:v>
                </c:pt>
                <c:pt idx="1884">
                  <c:v>992.5049434227501</c:v>
                </c:pt>
                <c:pt idx="1885">
                  <c:v>992.56287845440067</c:v>
                </c:pt>
                <c:pt idx="1886">
                  <c:v>992.45351972636377</c:v>
                </c:pt>
                <c:pt idx="1887">
                  <c:v>992.31877648099305</c:v>
                </c:pt>
                <c:pt idx="1888">
                  <c:v>992.57425185547595</c:v>
                </c:pt>
                <c:pt idx="1889">
                  <c:v>992.30522472272207</c:v>
                </c:pt>
                <c:pt idx="1890">
                  <c:v>992.57131280764384</c:v>
                </c:pt>
                <c:pt idx="1891">
                  <c:v>992.59290535779837</c:v>
                </c:pt>
                <c:pt idx="1892">
                  <c:v>992.3598945768839</c:v>
                </c:pt>
                <c:pt idx="1893">
                  <c:v>992.53923027598717</c:v>
                </c:pt>
                <c:pt idx="1894">
                  <c:v>992.35675867280554</c:v>
                </c:pt>
                <c:pt idx="1895">
                  <c:v>992.4252591757795</c:v>
                </c:pt>
                <c:pt idx="1896">
                  <c:v>992.42054826643164</c:v>
                </c:pt>
                <c:pt idx="1897">
                  <c:v>992.47234619704307</c:v>
                </c:pt>
                <c:pt idx="1898">
                  <c:v>992.60351719440803</c:v>
                </c:pt>
                <c:pt idx="1899">
                  <c:v>992.29001676076416</c:v>
                </c:pt>
                <c:pt idx="1900">
                  <c:v>992.51218066841056</c:v>
                </c:pt>
                <c:pt idx="1901">
                  <c:v>992.36345528389609</c:v>
                </c:pt>
                <c:pt idx="1902">
                  <c:v>992.53711230941644</c:v>
                </c:pt>
                <c:pt idx="1903">
                  <c:v>992.35886713684226</c:v>
                </c:pt>
                <c:pt idx="1904">
                  <c:v>992.40062761472291</c:v>
                </c:pt>
                <c:pt idx="1905">
                  <c:v>992.54037172917697</c:v>
                </c:pt>
                <c:pt idx="1906">
                  <c:v>992.20788513230457</c:v>
                </c:pt>
                <c:pt idx="1907">
                  <c:v>992.54572690933799</c:v>
                </c:pt>
                <c:pt idx="1908">
                  <c:v>992.33567195312082</c:v>
                </c:pt>
                <c:pt idx="1909">
                  <c:v>992.49803690613157</c:v>
                </c:pt>
                <c:pt idx="1910">
                  <c:v>992.36303957173368</c:v>
                </c:pt>
                <c:pt idx="1911">
                  <c:v>992.27484705588222</c:v>
                </c:pt>
                <c:pt idx="1912">
                  <c:v>992.62994662361996</c:v>
                </c:pt>
                <c:pt idx="1913">
                  <c:v>992.08637136327184</c:v>
                </c:pt>
                <c:pt idx="1914">
                  <c:v>992.56784660732592</c:v>
                </c:pt>
                <c:pt idx="1915">
                  <c:v>992.43010001183109</c:v>
                </c:pt>
                <c:pt idx="1916">
                  <c:v>992.39754594250053</c:v>
                </c:pt>
                <c:pt idx="1917">
                  <c:v>992.3807908521876</c:v>
                </c:pt>
                <c:pt idx="1918">
                  <c:v>992.2471203894728</c:v>
                </c:pt>
                <c:pt idx="1919">
                  <c:v>992.45302692984797</c:v>
                </c:pt>
                <c:pt idx="1920">
                  <c:v>992.25914736925608</c:v>
                </c:pt>
                <c:pt idx="1921">
                  <c:v>992.48415196005465</c:v>
                </c:pt>
                <c:pt idx="1922">
                  <c:v>992.48295527787263</c:v>
                </c:pt>
                <c:pt idx="1923">
                  <c:v>992.37527547044886</c:v>
                </c:pt>
                <c:pt idx="1924">
                  <c:v>992.40284578614649</c:v>
                </c:pt>
                <c:pt idx="1925">
                  <c:v>992.26317092383454</c:v>
                </c:pt>
                <c:pt idx="1926">
                  <c:v>992.51167541554378</c:v>
                </c:pt>
                <c:pt idx="1927">
                  <c:v>992.18206292531545</c:v>
                </c:pt>
                <c:pt idx="1928">
                  <c:v>992.41464140196877</c:v>
                </c:pt>
                <c:pt idx="1929">
                  <c:v>992.46333249245686</c:v>
                </c:pt>
                <c:pt idx="1930">
                  <c:v>992.23008440924627</c:v>
                </c:pt>
                <c:pt idx="1931">
                  <c:v>992.3113083591096</c:v>
                </c:pt>
                <c:pt idx="1932">
                  <c:v>992.11530821323026</c:v>
                </c:pt>
                <c:pt idx="1933">
                  <c:v>992.41756149124467</c:v>
                </c:pt>
                <c:pt idx="1934">
                  <c:v>992.30162708756427</c:v>
                </c:pt>
                <c:pt idx="1935">
                  <c:v>992.2203158095366</c:v>
                </c:pt>
                <c:pt idx="1936">
                  <c:v>992.44528776146558</c:v>
                </c:pt>
                <c:pt idx="1937">
                  <c:v>992.07206660170039</c:v>
                </c:pt>
                <c:pt idx="1938">
                  <c:v>992.48096782497328</c:v>
                </c:pt>
                <c:pt idx="1939">
                  <c:v>992.33323945334007</c:v>
                </c:pt>
                <c:pt idx="1940">
                  <c:v>992.33283807686337</c:v>
                </c:pt>
                <c:pt idx="1941">
                  <c:v>992.34646320938634</c:v>
                </c:pt>
                <c:pt idx="1942">
                  <c:v>992.19048392656771</c:v>
                </c:pt>
                <c:pt idx="1943">
                  <c:v>992.38007271849881</c:v>
                </c:pt>
                <c:pt idx="1944">
                  <c:v>992.10449326261721</c:v>
                </c:pt>
                <c:pt idx="1945">
                  <c:v>992.32976866510057</c:v>
                </c:pt>
                <c:pt idx="1946">
                  <c:v>992.25576107513371</c:v>
                </c:pt>
                <c:pt idx="1947">
                  <c:v>992.31797779670114</c:v>
                </c:pt>
                <c:pt idx="1948">
                  <c:v>992.27728784962949</c:v>
                </c:pt>
                <c:pt idx="1949">
                  <c:v>992.03052536394478</c:v>
                </c:pt>
                <c:pt idx="1950">
                  <c:v>992.38752242654903</c:v>
                </c:pt>
                <c:pt idx="1951">
                  <c:v>992.06117157327276</c:v>
                </c:pt>
                <c:pt idx="1952">
                  <c:v>992.37176394901087</c:v>
                </c:pt>
                <c:pt idx="1953">
                  <c:v>992.32607492239163</c:v>
                </c:pt>
                <c:pt idx="1954">
                  <c:v>992.13072197620818</c:v>
                </c:pt>
                <c:pt idx="1955">
                  <c:v>992.4267314462877</c:v>
                </c:pt>
                <c:pt idx="1956">
                  <c:v>992.1417871792471</c:v>
                </c:pt>
                <c:pt idx="1957">
                  <c:v>992.37130530911941</c:v>
                </c:pt>
                <c:pt idx="1958">
                  <c:v>992.15473704338717</c:v>
                </c:pt>
                <c:pt idx="1959">
                  <c:v>992.26853870631612</c:v>
                </c:pt>
                <c:pt idx="1960">
                  <c:v>992.28917072949082</c:v>
                </c:pt>
                <c:pt idx="1961">
                  <c:v>992.02343335937837</c:v>
                </c:pt>
                <c:pt idx="1962">
                  <c:v>992.28754063079191</c:v>
                </c:pt>
                <c:pt idx="1963">
                  <c:v>992.10057629461085</c:v>
                </c:pt>
                <c:pt idx="1964">
                  <c:v>992.31804104286823</c:v>
                </c:pt>
                <c:pt idx="1965">
                  <c:v>992.15591779629904</c:v>
                </c:pt>
                <c:pt idx="1966">
                  <c:v>992.21902838423534</c:v>
                </c:pt>
                <c:pt idx="1967">
                  <c:v>992.10946327965348</c:v>
                </c:pt>
                <c:pt idx="1968">
                  <c:v>992.0604486125867</c:v>
                </c:pt>
                <c:pt idx="1969">
                  <c:v>992.20947162894493</c:v>
                </c:pt>
                <c:pt idx="1970">
                  <c:v>992.11054997547126</c:v>
                </c:pt>
                <c:pt idx="1971">
                  <c:v>992.23607950603378</c:v>
                </c:pt>
                <c:pt idx="1972">
                  <c:v>992.12392507130608</c:v>
                </c:pt>
                <c:pt idx="1973">
                  <c:v>992.02786699456567</c:v>
                </c:pt>
                <c:pt idx="1974">
                  <c:v>992.27913122730808</c:v>
                </c:pt>
                <c:pt idx="1975">
                  <c:v>991.94095763883331</c:v>
                </c:pt>
                <c:pt idx="1976">
                  <c:v>992.29849839092708</c:v>
                </c:pt>
                <c:pt idx="1977">
                  <c:v>992.20780316100888</c:v>
                </c:pt>
                <c:pt idx="1978">
                  <c:v>992.09258517928379</c:v>
                </c:pt>
                <c:pt idx="1979">
                  <c:v>992.17601180017709</c:v>
                </c:pt>
                <c:pt idx="1980">
                  <c:v>991.93084286515523</c:v>
                </c:pt>
                <c:pt idx="1981">
                  <c:v>992.15921755789645</c:v>
                </c:pt>
                <c:pt idx="1982">
                  <c:v>991.95224013100074</c:v>
                </c:pt>
                <c:pt idx="1983">
                  <c:v>992.18180073571875</c:v>
                </c:pt>
                <c:pt idx="1984">
                  <c:v>992.20281523116932</c:v>
                </c:pt>
                <c:pt idx="1985">
                  <c:v>991.86219276112411</c:v>
                </c:pt>
                <c:pt idx="1986">
                  <c:v>992.14320965332229</c:v>
                </c:pt>
                <c:pt idx="1987">
                  <c:v>991.90319636268646</c:v>
                </c:pt>
                <c:pt idx="1988">
                  <c:v>992.15615454222632</c:v>
                </c:pt>
                <c:pt idx="1989">
                  <c:v>991.89965881986564</c:v>
                </c:pt>
                <c:pt idx="1990">
                  <c:v>992.12550068245503</c:v>
                </c:pt>
                <c:pt idx="1991">
                  <c:v>992.15850887593024</c:v>
                </c:pt>
                <c:pt idx="1992">
                  <c:v>991.95379063016753</c:v>
                </c:pt>
                <c:pt idx="1993">
                  <c:v>992.13916699414017</c:v>
                </c:pt>
                <c:pt idx="1994">
                  <c:v>991.91971873052864</c:v>
                </c:pt>
                <c:pt idx="1995">
                  <c:v>992.17561755095437</c:v>
                </c:pt>
                <c:pt idx="1996">
                  <c:v>991.90332839149903</c:v>
                </c:pt>
                <c:pt idx="1997">
                  <c:v>991.94310752473461</c:v>
                </c:pt>
                <c:pt idx="1998">
                  <c:v>992.11244954655035</c:v>
                </c:pt>
                <c:pt idx="1999">
                  <c:v>991.70840127201745</c:v>
                </c:pt>
                <c:pt idx="2000">
                  <c:v>992.1547087293668</c:v>
                </c:pt>
                <c:pt idx="2001">
                  <c:v>991.99211292243319</c:v>
                </c:pt>
                <c:pt idx="2002">
                  <c:v>992.07428725112675</c:v>
                </c:pt>
                <c:pt idx="2003">
                  <c:v>992.01672230704162</c:v>
                </c:pt>
                <c:pt idx="2004">
                  <c:v>991.83124766696574</c:v>
                </c:pt>
                <c:pt idx="2005">
                  <c:v>992.0410709161182</c:v>
                </c:pt>
                <c:pt idx="2006">
                  <c:v>991.75304456828337</c:v>
                </c:pt>
                <c:pt idx="2007">
                  <c:v>992.05570265672259</c:v>
                </c:pt>
                <c:pt idx="2008">
                  <c:v>991.99739350625714</c:v>
                </c:pt>
                <c:pt idx="2009">
                  <c:v>991.91945506062018</c:v>
                </c:pt>
                <c:pt idx="2010">
                  <c:v>992.01139643747911</c:v>
                </c:pt>
                <c:pt idx="2011">
                  <c:v>991.77382920817172</c:v>
                </c:pt>
                <c:pt idx="2012">
                  <c:v>991.98237396601689</c:v>
                </c:pt>
                <c:pt idx="2013">
                  <c:v>991.7219418446997</c:v>
                </c:pt>
                <c:pt idx="2014">
                  <c:v>991.97404169040237</c:v>
                </c:pt>
                <c:pt idx="2015">
                  <c:v>991.92321928602803</c:v>
                </c:pt>
                <c:pt idx="2016">
                  <c:v>991.80255632234241</c:v>
                </c:pt>
                <c:pt idx="2017">
                  <c:v>991.86975542727339</c:v>
                </c:pt>
                <c:pt idx="2018">
                  <c:v>991.71840853335516</c:v>
                </c:pt>
                <c:pt idx="2019">
                  <c:v>991.94894500809937</c:v>
                </c:pt>
                <c:pt idx="2020">
                  <c:v>991.79143383036831</c:v>
                </c:pt>
                <c:pt idx="2021">
                  <c:v>991.83788507844372</c:v>
                </c:pt>
                <c:pt idx="2022">
                  <c:v>991.99272045931173</c:v>
                </c:pt>
                <c:pt idx="2023">
                  <c:v>991.63449535981522</c:v>
                </c:pt>
                <c:pt idx="2024">
                  <c:v>991.86438074875628</c:v>
                </c:pt>
                <c:pt idx="2025">
                  <c:v>991.79869853455352</c:v>
                </c:pt>
                <c:pt idx="2026">
                  <c:v>991.82270741319121</c:v>
                </c:pt>
                <c:pt idx="2027">
                  <c:v>991.85072426565489</c:v>
                </c:pt>
                <c:pt idx="2028">
                  <c:v>991.81410086000074</c:v>
                </c:pt>
                <c:pt idx="2029">
                  <c:v>991.88475707597888</c:v>
                </c:pt>
                <c:pt idx="2030">
                  <c:v>991.71307326004899</c:v>
                </c:pt>
                <c:pt idx="2031">
                  <c:v>991.88654647559679</c:v>
                </c:pt>
                <c:pt idx="2032">
                  <c:v>991.74463884917941</c:v>
                </c:pt>
                <c:pt idx="2033">
                  <c:v>991.79867636376582</c:v>
                </c:pt>
                <c:pt idx="2034">
                  <c:v>991.82864966144609</c:v>
                </c:pt>
                <c:pt idx="2035">
                  <c:v>991.6230420563021</c:v>
                </c:pt>
                <c:pt idx="2036">
                  <c:v>991.89547728726438</c:v>
                </c:pt>
                <c:pt idx="2037">
                  <c:v>991.51042471902736</c:v>
                </c:pt>
                <c:pt idx="2038">
                  <c:v>991.93855292497938</c:v>
                </c:pt>
                <c:pt idx="2039">
                  <c:v>991.658801969298</c:v>
                </c:pt>
                <c:pt idx="2040">
                  <c:v>991.67943836811844</c:v>
                </c:pt>
                <c:pt idx="2041">
                  <c:v>991.67144184380152</c:v>
                </c:pt>
                <c:pt idx="2042">
                  <c:v>991.42657479448053</c:v>
                </c:pt>
                <c:pt idx="2043">
                  <c:v>991.85339710832352</c:v>
                </c:pt>
                <c:pt idx="2044">
                  <c:v>991.53477363661466</c:v>
                </c:pt>
                <c:pt idx="2045">
                  <c:v>991.82238191021236</c:v>
                </c:pt>
                <c:pt idx="2046">
                  <c:v>991.84954951027885</c:v>
                </c:pt>
                <c:pt idx="2047">
                  <c:v>991.55884263818018</c:v>
                </c:pt>
                <c:pt idx="2048">
                  <c:v>991.7380310431721</c:v>
                </c:pt>
                <c:pt idx="2049">
                  <c:v>991.53319765510048</c:v>
                </c:pt>
                <c:pt idx="2050">
                  <c:v>991.73492529599662</c:v>
                </c:pt>
                <c:pt idx="2051">
                  <c:v>991.5318663546127</c:v>
                </c:pt>
                <c:pt idx="2052">
                  <c:v>991.65156616087563</c:v>
                </c:pt>
                <c:pt idx="2053">
                  <c:v>991.67072678783143</c:v>
                </c:pt>
                <c:pt idx="2054">
                  <c:v>991.52434003717349</c:v>
                </c:pt>
                <c:pt idx="2055">
                  <c:v>991.64830901124844</c:v>
                </c:pt>
                <c:pt idx="2056">
                  <c:v>991.44876608547906</c:v>
                </c:pt>
                <c:pt idx="2057">
                  <c:v>991.66892078034903</c:v>
                </c:pt>
                <c:pt idx="2058">
                  <c:v>991.47644590881907</c:v>
                </c:pt>
                <c:pt idx="2059">
                  <c:v>991.52715116340971</c:v>
                </c:pt>
                <c:pt idx="2060">
                  <c:v>991.61844747275291</c:v>
                </c:pt>
                <c:pt idx="2061">
                  <c:v>991.3131438436784</c:v>
                </c:pt>
                <c:pt idx="2062">
                  <c:v>991.68398056316005</c:v>
                </c:pt>
                <c:pt idx="2063">
                  <c:v>991.57647118570139</c:v>
                </c:pt>
                <c:pt idx="2064">
                  <c:v>991.66426959735918</c:v>
                </c:pt>
                <c:pt idx="2065">
                  <c:v>991.56868780393825</c:v>
                </c:pt>
                <c:pt idx="2066">
                  <c:v>991.36498752587136</c:v>
                </c:pt>
                <c:pt idx="2067">
                  <c:v>991.62410571579187</c:v>
                </c:pt>
                <c:pt idx="2068">
                  <c:v>991.28347609104731</c:v>
                </c:pt>
                <c:pt idx="2069">
                  <c:v>991.57141791514687</c:v>
                </c:pt>
                <c:pt idx="2070">
                  <c:v>991.58506030467777</c:v>
                </c:pt>
                <c:pt idx="2071">
                  <c:v>991.41857771199636</c:v>
                </c:pt>
                <c:pt idx="2072">
                  <c:v>991.51494028070795</c:v>
                </c:pt>
                <c:pt idx="2073">
                  <c:v>991.27125067992984</c:v>
                </c:pt>
                <c:pt idx="2074">
                  <c:v>991.5494383133273</c:v>
                </c:pt>
                <c:pt idx="2075">
                  <c:v>991.33671151767726</c:v>
                </c:pt>
                <c:pt idx="2076">
                  <c:v>991.43537797057968</c:v>
                </c:pt>
                <c:pt idx="2077">
                  <c:v>991.45151908640685</c:v>
                </c:pt>
                <c:pt idx="2078">
                  <c:v>991.30773858761347</c:v>
                </c:pt>
                <c:pt idx="2079">
                  <c:v>991.49531243571141</c:v>
                </c:pt>
                <c:pt idx="2080">
                  <c:v>991.19793071605363</c:v>
                </c:pt>
                <c:pt idx="2081">
                  <c:v>991.54619895125165</c:v>
                </c:pt>
                <c:pt idx="2082">
                  <c:v>991.29005735688588</c:v>
                </c:pt>
                <c:pt idx="2083">
                  <c:v>991.41587696862302</c:v>
                </c:pt>
                <c:pt idx="2084">
                  <c:v>991.46554199615593</c:v>
                </c:pt>
                <c:pt idx="2085">
                  <c:v>991.16798097045807</c:v>
                </c:pt>
                <c:pt idx="2086">
                  <c:v>991.48506027060955</c:v>
                </c:pt>
                <c:pt idx="2087">
                  <c:v>991.20240401293643</c:v>
                </c:pt>
                <c:pt idx="2088">
                  <c:v>991.44068608778753</c:v>
                </c:pt>
                <c:pt idx="2089">
                  <c:v>991.26578968018953</c:v>
                </c:pt>
                <c:pt idx="2090">
                  <c:v>991.26627566304762</c:v>
                </c:pt>
                <c:pt idx="2091">
                  <c:v>991.30949051860784</c:v>
                </c:pt>
                <c:pt idx="2092">
                  <c:v>991.14929488080804</c:v>
                </c:pt>
                <c:pt idx="2093">
                  <c:v>991.35837959771573</c:v>
                </c:pt>
                <c:pt idx="2094">
                  <c:v>991.18224647841362</c:v>
                </c:pt>
                <c:pt idx="2095">
                  <c:v>991.26143160933475</c:v>
                </c:pt>
                <c:pt idx="2096">
                  <c:v>991.21405369057277</c:v>
                </c:pt>
                <c:pt idx="2097">
                  <c:v>991.18393823049018</c:v>
                </c:pt>
                <c:pt idx="2098">
                  <c:v>991.26015251917931</c:v>
                </c:pt>
                <c:pt idx="2099">
                  <c:v>991.03402801187679</c:v>
                </c:pt>
                <c:pt idx="2100">
                  <c:v>991.35861501626937</c:v>
                </c:pt>
                <c:pt idx="2101">
                  <c:v>991.2009754361834</c:v>
                </c:pt>
                <c:pt idx="2102">
                  <c:v>991.25483159303201</c:v>
                </c:pt>
                <c:pt idx="2103">
                  <c:v>991.18292184665938</c:v>
                </c:pt>
                <c:pt idx="2104">
                  <c:v>991.03267735146653</c:v>
                </c:pt>
                <c:pt idx="2105">
                  <c:v>991.23421880138983</c:v>
                </c:pt>
                <c:pt idx="2106">
                  <c:v>991.00217757450866</c:v>
                </c:pt>
                <c:pt idx="2107">
                  <c:v>991.21328174145549</c:v>
                </c:pt>
                <c:pt idx="2108">
                  <c:v>991.24133475090787</c:v>
                </c:pt>
                <c:pt idx="2109">
                  <c:v>991.00382739957638</c:v>
                </c:pt>
                <c:pt idx="2110">
                  <c:v>991.24175568485407</c:v>
                </c:pt>
                <c:pt idx="2111">
                  <c:v>991.02103816103363</c:v>
                </c:pt>
                <c:pt idx="2112">
                  <c:v>991.07470892295021</c:v>
                </c:pt>
                <c:pt idx="2113">
                  <c:v>991.03012269678322</c:v>
                </c:pt>
                <c:pt idx="2114">
                  <c:v>991.04389064127361</c:v>
                </c:pt>
                <c:pt idx="2115">
                  <c:v>991.21217227681484</c:v>
                </c:pt>
                <c:pt idx="2116">
                  <c:v>990.85859907296231</c:v>
                </c:pt>
                <c:pt idx="2117">
                  <c:v>991.13084367998169</c:v>
                </c:pt>
                <c:pt idx="2118">
                  <c:v>990.93731719709729</c:v>
                </c:pt>
                <c:pt idx="2119">
                  <c:v>991.09482332999085</c:v>
                </c:pt>
                <c:pt idx="2120">
                  <c:v>990.94383954129046</c:v>
                </c:pt>
                <c:pt idx="2121">
                  <c:v>990.91665034136008</c:v>
                </c:pt>
                <c:pt idx="2122">
                  <c:v>991.07614769876477</c:v>
                </c:pt>
                <c:pt idx="2123">
                  <c:v>990.72508579669625</c:v>
                </c:pt>
                <c:pt idx="2124">
                  <c:v>991.11470640685354</c:v>
                </c:pt>
                <c:pt idx="2125">
                  <c:v>990.92169067240104</c:v>
                </c:pt>
                <c:pt idx="2126">
                  <c:v>991.05508899238464</c:v>
                </c:pt>
                <c:pt idx="2127">
                  <c:v>990.91650141454284</c:v>
                </c:pt>
                <c:pt idx="2128">
                  <c:v>990.78762949697352</c:v>
                </c:pt>
                <c:pt idx="2129">
                  <c:v>991.12159505681973</c:v>
                </c:pt>
                <c:pt idx="2130">
                  <c:v>990.59833776194114</c:v>
                </c:pt>
                <c:pt idx="2131">
                  <c:v>991.04656998533494</c:v>
                </c:pt>
                <c:pt idx="2132">
                  <c:v>990.92129169270527</c:v>
                </c:pt>
                <c:pt idx="2133">
                  <c:v>990.87546403807619</c:v>
                </c:pt>
                <c:pt idx="2134">
                  <c:v>990.89038123867954</c:v>
                </c:pt>
                <c:pt idx="2135">
                  <c:v>990.71112339557351</c:v>
                </c:pt>
                <c:pt idx="2136">
                  <c:v>990.92896070899928</c:v>
                </c:pt>
                <c:pt idx="2137">
                  <c:v>990.74329352615314</c:v>
                </c:pt>
                <c:pt idx="2138">
                  <c:v>990.92267986356535</c:v>
                </c:pt>
                <c:pt idx="2139">
                  <c:v>990.9261619081758</c:v>
                </c:pt>
                <c:pt idx="2140">
                  <c:v>990.76432630791919</c:v>
                </c:pt>
                <c:pt idx="2141">
                  <c:v>990.82459762154497</c:v>
                </c:pt>
                <c:pt idx="2142">
                  <c:v>990.68114546505944</c:v>
                </c:pt>
                <c:pt idx="2143">
                  <c:v>990.89929375156896</c:v>
                </c:pt>
                <c:pt idx="2144">
                  <c:v>990.59668513044278</c:v>
                </c:pt>
                <c:pt idx="2145">
                  <c:v>990.75712807352954</c:v>
                </c:pt>
                <c:pt idx="2146">
                  <c:v>990.84712172574018</c:v>
                </c:pt>
                <c:pt idx="2147">
                  <c:v>990.61072308452538</c:v>
                </c:pt>
                <c:pt idx="2148">
                  <c:v>990.72715910773593</c:v>
                </c:pt>
                <c:pt idx="2149">
                  <c:v>990.52785013622179</c:v>
                </c:pt>
                <c:pt idx="2150">
                  <c:v>990.81179417274507</c:v>
                </c:pt>
                <c:pt idx="2151">
                  <c:v>990.71759228668168</c:v>
                </c:pt>
                <c:pt idx="2152">
                  <c:v>990.59938682373229</c:v>
                </c:pt>
                <c:pt idx="2153">
                  <c:v>990.79826390788253</c:v>
                </c:pt>
                <c:pt idx="2154">
                  <c:v>990.4211003785523</c:v>
                </c:pt>
                <c:pt idx="2155">
                  <c:v>990.81341322057915</c:v>
                </c:pt>
                <c:pt idx="2156">
                  <c:v>990.67727468701594</c:v>
                </c:pt>
                <c:pt idx="2157">
                  <c:v>990.65045480695142</c:v>
                </c:pt>
                <c:pt idx="2158">
                  <c:v>990.68976303783836</c:v>
                </c:pt>
                <c:pt idx="2159">
                  <c:v>990.46373733198504</c:v>
                </c:pt>
                <c:pt idx="2160">
                  <c:v>990.66915758438108</c:v>
                </c:pt>
                <c:pt idx="2161">
                  <c:v>990.38187282524268</c:v>
                </c:pt>
                <c:pt idx="2162">
                  <c:v>990.64367585243815</c:v>
                </c:pt>
                <c:pt idx="2163">
                  <c:v>990.55413934458124</c:v>
                </c:pt>
                <c:pt idx="2164">
                  <c:v>990.57061751836216</c:v>
                </c:pt>
                <c:pt idx="2165">
                  <c:v>990.59084243406255</c:v>
                </c:pt>
                <c:pt idx="2166">
                  <c:v>990.29034924633231</c:v>
                </c:pt>
                <c:pt idx="2167">
                  <c:v>990.63537482232641</c:v>
                </c:pt>
                <c:pt idx="2168">
                  <c:v>990.33045107055443</c:v>
                </c:pt>
                <c:pt idx="2169">
                  <c:v>990.58881589123564</c:v>
                </c:pt>
                <c:pt idx="2170">
                  <c:v>990.5329985724519</c:v>
                </c:pt>
                <c:pt idx="2171">
                  <c:v>990.30846997010531</c:v>
                </c:pt>
                <c:pt idx="2172">
                  <c:v>990.58464068836258</c:v>
                </c:pt>
                <c:pt idx="2173">
                  <c:v>990.32424364166434</c:v>
                </c:pt>
                <c:pt idx="2174">
                  <c:v>990.55871177364077</c:v>
                </c:pt>
                <c:pt idx="2175">
                  <c:v>990.35062034293423</c:v>
                </c:pt>
                <c:pt idx="2176">
                  <c:v>990.45500903706625</c:v>
                </c:pt>
                <c:pt idx="2177">
                  <c:v>990.47254744242741</c:v>
                </c:pt>
                <c:pt idx="2178">
                  <c:v>990.18239339875345</c:v>
                </c:pt>
                <c:pt idx="2179">
                  <c:v>990.47082760740614</c:v>
                </c:pt>
                <c:pt idx="2180">
                  <c:v>990.25207469912175</c:v>
                </c:pt>
                <c:pt idx="2181">
                  <c:v>990.4120674880852</c:v>
                </c:pt>
                <c:pt idx="2182">
                  <c:v>990.2994928626224</c:v>
                </c:pt>
                <c:pt idx="2183">
                  <c:v>990.33130195184992</c:v>
                </c:pt>
                <c:pt idx="2184">
                  <c:v>990.23628058918484</c:v>
                </c:pt>
                <c:pt idx="2185">
                  <c:v>990.20418251832302</c:v>
                </c:pt>
                <c:pt idx="2186">
                  <c:v>990.33541764252845</c:v>
                </c:pt>
                <c:pt idx="2187">
                  <c:v>990.24359174672759</c:v>
                </c:pt>
                <c:pt idx="2188">
                  <c:v>990.33778447304667</c:v>
                </c:pt>
                <c:pt idx="2189">
                  <c:v>990.2576539836906</c:v>
                </c:pt>
                <c:pt idx="2190">
                  <c:v>990.12209741778122</c:v>
                </c:pt>
                <c:pt idx="2191">
                  <c:v>990.3880841583524</c:v>
                </c:pt>
                <c:pt idx="2192">
                  <c:v>990.04940435900141</c:v>
                </c:pt>
                <c:pt idx="2193">
                  <c:v>990.38713302085773</c:v>
                </c:pt>
                <c:pt idx="2194">
                  <c:v>990.28381115383081</c:v>
                </c:pt>
                <c:pt idx="2195">
                  <c:v>990.11790527713424</c:v>
                </c:pt>
                <c:pt idx="2196">
                  <c:v>990.20529627109624</c:v>
                </c:pt>
                <c:pt idx="2197">
                  <c:v>989.94715531846168</c:v>
                </c:pt>
                <c:pt idx="2198">
                  <c:v>990.17683960837712</c:v>
                </c:pt>
                <c:pt idx="2199">
                  <c:v>989.96601702678686</c:v>
                </c:pt>
                <c:pt idx="2200">
                  <c:v>990.14489510939075</c:v>
                </c:pt>
                <c:pt idx="2201">
                  <c:v>990.21530111378127</c:v>
                </c:pt>
                <c:pt idx="2202">
                  <c:v>989.86444921301745</c:v>
                </c:pt>
                <c:pt idx="2203">
                  <c:v>990.16062879976073</c:v>
                </c:pt>
                <c:pt idx="2204">
                  <c:v>989.9253275754387</c:v>
                </c:pt>
                <c:pt idx="2205">
                  <c:v>990.17040582495122</c:v>
                </c:pt>
                <c:pt idx="2206">
                  <c:v>989.91170642291866</c:v>
                </c:pt>
                <c:pt idx="2207">
                  <c:v>990.07754461854665</c:v>
                </c:pt>
                <c:pt idx="2208">
                  <c:v>990.11853253117806</c:v>
                </c:pt>
                <c:pt idx="2209">
                  <c:v>989.91362598927299</c:v>
                </c:pt>
                <c:pt idx="2210">
                  <c:v>990.10338017273773</c:v>
                </c:pt>
                <c:pt idx="2211">
                  <c:v>989.8825321027889</c:v>
                </c:pt>
                <c:pt idx="2212">
                  <c:v>990.08689802161393</c:v>
                </c:pt>
                <c:pt idx="2213">
                  <c:v>989.83740946897501</c:v>
                </c:pt>
                <c:pt idx="2214">
                  <c:v>989.8556513759562</c:v>
                </c:pt>
                <c:pt idx="2215">
                  <c:v>990.02741843205615</c:v>
                </c:pt>
                <c:pt idx="2216">
                  <c:v>989.60801140186595</c:v>
                </c:pt>
                <c:pt idx="2217">
                  <c:v>990.0447861960206</c:v>
                </c:pt>
                <c:pt idx="2218">
                  <c:v>989.92536773379356</c:v>
                </c:pt>
                <c:pt idx="2219">
                  <c:v>989.92190040938806</c:v>
                </c:pt>
                <c:pt idx="2220">
                  <c:v>989.90044639883024</c:v>
                </c:pt>
                <c:pt idx="2221">
                  <c:v>989.67335554125623</c:v>
                </c:pt>
                <c:pt idx="2222">
                  <c:v>989.90420937550857</c:v>
                </c:pt>
                <c:pt idx="2223">
                  <c:v>989.63952276044836</c:v>
                </c:pt>
                <c:pt idx="2224">
                  <c:v>989.90506092158648</c:v>
                </c:pt>
                <c:pt idx="2225">
                  <c:v>989.84974671068551</c:v>
                </c:pt>
                <c:pt idx="2226">
                  <c:v>989.73684470670253</c:v>
                </c:pt>
                <c:pt idx="2227">
                  <c:v>989.86500558539228</c:v>
                </c:pt>
                <c:pt idx="2228">
                  <c:v>989.62349340842195</c:v>
                </c:pt>
                <c:pt idx="2229">
                  <c:v>989.85827123068123</c:v>
                </c:pt>
                <c:pt idx="2230">
                  <c:v>989.59657926555201</c:v>
                </c:pt>
                <c:pt idx="2231">
                  <c:v>989.77847755107223</c:v>
                </c:pt>
                <c:pt idx="2232">
                  <c:v>989.76056776020744</c:v>
                </c:pt>
                <c:pt idx="2233">
                  <c:v>989.60439277044657</c:v>
                </c:pt>
                <c:pt idx="2234">
                  <c:v>989.71649912910914</c:v>
                </c:pt>
                <c:pt idx="2235">
                  <c:v>989.51351481523488</c:v>
                </c:pt>
                <c:pt idx="2236">
                  <c:v>989.75025645911956</c:v>
                </c:pt>
                <c:pt idx="2237">
                  <c:v>989.5772832923841</c:v>
                </c:pt>
                <c:pt idx="2238">
                  <c:v>989.56814865748424</c:v>
                </c:pt>
                <c:pt idx="2239">
                  <c:v>989.75383711433176</c:v>
                </c:pt>
                <c:pt idx="2240">
                  <c:v>989.40196129147762</c:v>
                </c:pt>
                <c:pt idx="2241">
                  <c:v>989.62880941423066</c:v>
                </c:pt>
                <c:pt idx="2242">
                  <c:v>989.54422768356642</c:v>
                </c:pt>
                <c:pt idx="2243">
                  <c:v>989.60523555927296</c:v>
                </c:pt>
                <c:pt idx="2244">
                  <c:v>989.6359835693487</c:v>
                </c:pt>
                <c:pt idx="2245">
                  <c:v>989.53731033261283</c:v>
                </c:pt>
                <c:pt idx="2246">
                  <c:v>989.59133064652178</c:v>
                </c:pt>
                <c:pt idx="2247">
                  <c:v>989.39104232191551</c:v>
                </c:pt>
                <c:pt idx="2248">
                  <c:v>989.59924777288802</c:v>
                </c:pt>
                <c:pt idx="2249">
                  <c:v>989.45456394800522</c:v>
                </c:pt>
                <c:pt idx="2250">
                  <c:v>989.47755007098317</c:v>
                </c:pt>
                <c:pt idx="2251">
                  <c:v>989.48966969314699</c:v>
                </c:pt>
                <c:pt idx="2252">
                  <c:v>989.26034846134326</c:v>
                </c:pt>
                <c:pt idx="2253">
                  <c:v>989.53986817340717</c:v>
                </c:pt>
                <c:pt idx="2254">
                  <c:v>989.17273042659269</c:v>
                </c:pt>
                <c:pt idx="2255">
                  <c:v>989.58567761085226</c:v>
                </c:pt>
                <c:pt idx="2256">
                  <c:v>989.37052709429315</c:v>
                </c:pt>
                <c:pt idx="2257">
                  <c:v>989.39844791999667</c:v>
                </c:pt>
                <c:pt idx="2258">
                  <c:v>989.39133787609683</c:v>
                </c:pt>
                <c:pt idx="2259">
                  <c:v>989.15551718446591</c:v>
                </c:pt>
                <c:pt idx="2260">
                  <c:v>989.52941414391364</c:v>
                </c:pt>
                <c:pt idx="2261">
                  <c:v>989.19987342760476</c:v>
                </c:pt>
                <c:pt idx="2262">
                  <c:v>989.42663438092507</c:v>
                </c:pt>
                <c:pt idx="2263">
                  <c:v>989.46413788121833</c:v>
                </c:pt>
                <c:pt idx="2264">
                  <c:v>989.16411955959609</c:v>
                </c:pt>
                <c:pt idx="2265">
                  <c:v>989.35688923136843</c:v>
                </c:pt>
                <c:pt idx="2266">
                  <c:v>989.14483844284348</c:v>
                </c:pt>
                <c:pt idx="2267">
                  <c:v>989.28402223354635</c:v>
                </c:pt>
                <c:pt idx="2268">
                  <c:v>989.1314345171287</c:v>
                </c:pt>
                <c:pt idx="2269">
                  <c:v>989.23285299695397</c:v>
                </c:pt>
                <c:pt idx="2270">
                  <c:v>989.26044601568026</c:v>
                </c:pt>
                <c:pt idx="2271">
                  <c:v>989.1010561052658</c:v>
                </c:pt>
                <c:pt idx="2272">
                  <c:v>989.24721678507922</c:v>
                </c:pt>
                <c:pt idx="2273">
                  <c:v>989.05340281337828</c:v>
                </c:pt>
                <c:pt idx="2274">
                  <c:v>989.21328293755835</c:v>
                </c:pt>
                <c:pt idx="2275">
                  <c:v>989.03607047705589</c:v>
                </c:pt>
                <c:pt idx="2276">
                  <c:v>989.05040548854902</c:v>
                </c:pt>
                <c:pt idx="2277">
                  <c:v>989.15974671282822</c:v>
                </c:pt>
                <c:pt idx="2278">
                  <c:v>988.82278099231689</c:v>
                </c:pt>
                <c:pt idx="2279">
                  <c:v>989.2025534308932</c:v>
                </c:pt>
                <c:pt idx="2280">
                  <c:v>989.0842128774002</c:v>
                </c:pt>
                <c:pt idx="2281">
                  <c:v>989.1108927753894</c:v>
                </c:pt>
                <c:pt idx="2282">
                  <c:v>989.05567327859524</c:v>
                </c:pt>
                <c:pt idx="2283">
                  <c:v>988.81607521086846</c:v>
                </c:pt>
                <c:pt idx="2284">
                  <c:v>989.10416557030408</c:v>
                </c:pt>
                <c:pt idx="2285">
                  <c:v>988.80952343554191</c:v>
                </c:pt>
                <c:pt idx="2286">
                  <c:v>989.0514446685703</c:v>
                </c:pt>
                <c:pt idx="2287">
                  <c:v>989.0737669103728</c:v>
                </c:pt>
                <c:pt idx="2288">
                  <c:v>988.86821441339089</c:v>
                </c:pt>
                <c:pt idx="2289">
                  <c:v>989.00770225613792</c:v>
                </c:pt>
                <c:pt idx="2290">
                  <c:v>988.78812879720499</c:v>
                </c:pt>
                <c:pt idx="2291">
                  <c:v>988.99005359921762</c:v>
                </c:pt>
                <c:pt idx="2292">
                  <c:v>988.76150134278328</c:v>
                </c:pt>
                <c:pt idx="2293">
                  <c:v>988.82833709473869</c:v>
                </c:pt>
                <c:pt idx="2294">
                  <c:v>988.82238460160158</c:v>
                </c:pt>
                <c:pt idx="2295">
                  <c:v>988.70716811533873</c:v>
                </c:pt>
                <c:pt idx="2296">
                  <c:v>988.89819650402285</c:v>
                </c:pt>
                <c:pt idx="2297">
                  <c:v>988.62847851940114</c:v>
                </c:pt>
                <c:pt idx="2298">
                  <c:v>988.98813543145491</c:v>
                </c:pt>
                <c:pt idx="2299">
                  <c:v>988.71576562117639</c:v>
                </c:pt>
                <c:pt idx="2300">
                  <c:v>988.78868271081137</c:v>
                </c:pt>
                <c:pt idx="2301">
                  <c:v>988.86945057218691</c:v>
                </c:pt>
                <c:pt idx="2302">
                  <c:v>988.56373611319225</c:v>
                </c:pt>
                <c:pt idx="2303">
                  <c:v>988.90045787497525</c:v>
                </c:pt>
                <c:pt idx="2304">
                  <c:v>988.6300911087817</c:v>
                </c:pt>
                <c:pt idx="2305">
                  <c:v>988.78231949824988</c:v>
                </c:pt>
                <c:pt idx="2306">
                  <c:v>988.6203098736454</c:v>
                </c:pt>
                <c:pt idx="2307">
                  <c:v>988.60672253341306</c:v>
                </c:pt>
                <c:pt idx="2308">
                  <c:v>988.6709412234984</c:v>
                </c:pt>
                <c:pt idx="2309">
                  <c:v>988.5526595059323</c:v>
                </c:pt>
                <c:pt idx="2310">
                  <c:v>988.72069961366174</c:v>
                </c:pt>
                <c:pt idx="2311">
                  <c:v>988.55440501278599</c:v>
                </c:pt>
                <c:pt idx="2312">
                  <c:v>988.58719886535528</c:v>
                </c:pt>
                <c:pt idx="2313">
                  <c:v>988.54779682899414</c:v>
                </c:pt>
                <c:pt idx="2314">
                  <c:v>988.53150912721787</c:v>
                </c:pt>
                <c:pt idx="2315">
                  <c:v>988.60059624847679</c:v>
                </c:pt>
                <c:pt idx="2316">
                  <c:v>988.37078632936789</c:v>
                </c:pt>
                <c:pt idx="2317">
                  <c:v>988.66579904698642</c:v>
                </c:pt>
                <c:pt idx="2318">
                  <c:v>988.50693047758978</c:v>
                </c:pt>
                <c:pt idx="2319">
                  <c:v>988.48508003043116</c:v>
                </c:pt>
                <c:pt idx="2320">
                  <c:v>988.44596207429402</c:v>
                </c:pt>
                <c:pt idx="2321">
                  <c:v>988.29314493211393</c:v>
                </c:pt>
                <c:pt idx="2322">
                  <c:v>988.51551327456355</c:v>
                </c:pt>
                <c:pt idx="2323">
                  <c:v>988.3292793573363</c:v>
                </c:pt>
                <c:pt idx="2324">
                  <c:v>988.46979570029896</c:v>
                </c:pt>
                <c:pt idx="2325">
                  <c:v>988.51126984901123</c:v>
                </c:pt>
                <c:pt idx="2326">
                  <c:v>988.24212387496391</c:v>
                </c:pt>
                <c:pt idx="2327">
                  <c:v>988.49658815044972</c:v>
                </c:pt>
                <c:pt idx="2328">
                  <c:v>988.24903673736367</c:v>
                </c:pt>
                <c:pt idx="2329">
                  <c:v>988.31938552131908</c:v>
                </c:pt>
                <c:pt idx="2330">
                  <c:v>988.27237383093666</c:v>
                </c:pt>
                <c:pt idx="2331">
                  <c:v>988.23350244498181</c:v>
                </c:pt>
                <c:pt idx="2332">
                  <c:v>988.37889639608352</c:v>
                </c:pt>
                <c:pt idx="2333">
                  <c:v>988.06663090015775</c:v>
                </c:pt>
                <c:pt idx="2334">
                  <c:v>988.35351413312901</c:v>
                </c:pt>
                <c:pt idx="2335">
                  <c:v>988.1934558551111</c:v>
                </c:pt>
                <c:pt idx="2336">
                  <c:v>988.27951728258188</c:v>
                </c:pt>
                <c:pt idx="2337">
                  <c:v>988.15012547746801</c:v>
                </c:pt>
                <c:pt idx="2338">
                  <c:v>988.12841500998252</c:v>
                </c:pt>
                <c:pt idx="2339">
                  <c:v>988.3059740351797</c:v>
                </c:pt>
                <c:pt idx="2340">
                  <c:v>987.99551500936877</c:v>
                </c:pt>
                <c:pt idx="2341">
                  <c:v>988.3583104239633</c:v>
                </c:pt>
                <c:pt idx="2342">
                  <c:v>988.11006491398723</c:v>
                </c:pt>
                <c:pt idx="2343">
                  <c:v>988.22732967015008</c:v>
                </c:pt>
                <c:pt idx="2344">
                  <c:v>988.07342104341262</c:v>
                </c:pt>
                <c:pt idx="2345">
                  <c:v>987.91947233958683</c:v>
                </c:pt>
                <c:pt idx="2346">
                  <c:v>988.24422581191141</c:v>
                </c:pt>
                <c:pt idx="2347">
                  <c:v>987.74384715249721</c:v>
                </c:pt>
                <c:pt idx="2348">
                  <c:v>988.17394185598937</c:v>
                </c:pt>
                <c:pt idx="2349">
                  <c:v>988.10589547858262</c:v>
                </c:pt>
                <c:pt idx="2350">
                  <c:v>987.94652467328262</c:v>
                </c:pt>
                <c:pt idx="2351">
                  <c:v>988.03788149974389</c:v>
                </c:pt>
                <c:pt idx="2352">
                  <c:v>987.88379897628295</c:v>
                </c:pt>
                <c:pt idx="2353">
                  <c:v>988.03494003966705</c:v>
                </c:pt>
                <c:pt idx="2354">
                  <c:v>987.85470351296101</c:v>
                </c:pt>
                <c:pt idx="2355">
                  <c:v>987.95641806746937</c:v>
                </c:pt>
                <c:pt idx="2356">
                  <c:v>987.99692058054188</c:v>
                </c:pt>
                <c:pt idx="2357">
                  <c:v>987.83933058423486</c:v>
                </c:pt>
                <c:pt idx="2358">
                  <c:v>987.89150176884368</c:v>
                </c:pt>
                <c:pt idx="2359">
                  <c:v>987.76412679833231</c:v>
                </c:pt>
                <c:pt idx="2360">
                  <c:v>987.94148731886935</c:v>
                </c:pt>
                <c:pt idx="2361">
                  <c:v>987.63702673288446</c:v>
                </c:pt>
                <c:pt idx="2362">
                  <c:v>987.78912095863859</c:v>
                </c:pt>
                <c:pt idx="2363">
                  <c:v>987.88787545955017</c:v>
                </c:pt>
                <c:pt idx="2364">
                  <c:v>987.63462071279616</c:v>
                </c:pt>
                <c:pt idx="2365">
                  <c:v>987.80045172365226</c:v>
                </c:pt>
                <c:pt idx="2366">
                  <c:v>987.5958485173154</c:v>
                </c:pt>
                <c:pt idx="2367">
                  <c:v>987.83566662120541</c:v>
                </c:pt>
                <c:pt idx="2368">
                  <c:v>987.73388212249711</c:v>
                </c:pt>
                <c:pt idx="2369">
                  <c:v>987.55134100209818</c:v>
                </c:pt>
                <c:pt idx="2370">
                  <c:v>987.80450184953702</c:v>
                </c:pt>
                <c:pt idx="2371">
                  <c:v>987.43463765774572</c:v>
                </c:pt>
                <c:pt idx="2372">
                  <c:v>987.76813824300507</c:v>
                </c:pt>
                <c:pt idx="2373">
                  <c:v>987.666470954288</c:v>
                </c:pt>
                <c:pt idx="2374">
                  <c:v>987.57201893767717</c:v>
                </c:pt>
                <c:pt idx="2375">
                  <c:v>987.65520984346097</c:v>
                </c:pt>
                <c:pt idx="2376">
                  <c:v>987.42195774019592</c:v>
                </c:pt>
                <c:pt idx="2377">
                  <c:v>987.62368401215008</c:v>
                </c:pt>
                <c:pt idx="2378">
                  <c:v>987.38364843427723</c:v>
                </c:pt>
                <c:pt idx="2379">
                  <c:v>987.59961600393092</c:v>
                </c:pt>
                <c:pt idx="2380">
                  <c:v>987.51778855221971</c:v>
                </c:pt>
                <c:pt idx="2381">
                  <c:v>987.5045879986618</c:v>
                </c:pt>
                <c:pt idx="2382">
                  <c:v>987.52825044755309</c:v>
                </c:pt>
                <c:pt idx="2383">
                  <c:v>987.24384483003485</c:v>
                </c:pt>
                <c:pt idx="2384">
                  <c:v>987.59366802982083</c:v>
                </c:pt>
                <c:pt idx="2385">
                  <c:v>987.28361576177758</c:v>
                </c:pt>
                <c:pt idx="2386">
                  <c:v>987.50647580749785</c:v>
                </c:pt>
                <c:pt idx="2387">
                  <c:v>987.45405785645653</c:v>
                </c:pt>
                <c:pt idx="2388">
                  <c:v>987.20947694936888</c:v>
                </c:pt>
                <c:pt idx="2389">
                  <c:v>987.50964091313915</c:v>
                </c:pt>
                <c:pt idx="2390">
                  <c:v>987.220335655599</c:v>
                </c:pt>
                <c:pt idx="2391">
                  <c:v>987.4543734136447</c:v>
                </c:pt>
                <c:pt idx="2392">
                  <c:v>987.24882650608038</c:v>
                </c:pt>
                <c:pt idx="2393">
                  <c:v>987.3001423058696</c:v>
                </c:pt>
                <c:pt idx="2394">
                  <c:v>987.35585749628706</c:v>
                </c:pt>
                <c:pt idx="2395">
                  <c:v>987.01349672788922</c:v>
                </c:pt>
                <c:pt idx="2396">
                  <c:v>987.32728556744269</c:v>
                </c:pt>
                <c:pt idx="2397">
                  <c:v>987.15695198182061</c:v>
                </c:pt>
                <c:pt idx="2398">
                  <c:v>987.24492561270176</c:v>
                </c:pt>
                <c:pt idx="2399">
                  <c:v>987.16331177136658</c:v>
                </c:pt>
                <c:pt idx="2400">
                  <c:v>987.12807698731524</c:v>
                </c:pt>
                <c:pt idx="2401">
                  <c:v>987.06180037801732</c:v>
                </c:pt>
                <c:pt idx="2402">
                  <c:v>987.04400163237472</c:v>
                </c:pt>
                <c:pt idx="2403">
                  <c:v>987.16378751604429</c:v>
                </c:pt>
                <c:pt idx="2404">
                  <c:v>987.1044081915403</c:v>
                </c:pt>
                <c:pt idx="2405">
                  <c:v>987.13428677632612</c:v>
                </c:pt>
                <c:pt idx="2406">
                  <c:v>987.09848285138082</c:v>
                </c:pt>
                <c:pt idx="2407">
                  <c:v>986.93193185859445</c:v>
                </c:pt>
                <c:pt idx="2408">
                  <c:v>987.1716572314898</c:v>
                </c:pt>
                <c:pt idx="2409">
                  <c:v>986.82065795294352</c:v>
                </c:pt>
                <c:pt idx="2410">
                  <c:v>987.1283469631494</c:v>
                </c:pt>
                <c:pt idx="2411">
                  <c:v>987.04832238170013</c:v>
                </c:pt>
                <c:pt idx="2412">
                  <c:v>986.85617843371369</c:v>
                </c:pt>
                <c:pt idx="2413">
                  <c:v>986.97002997427387</c:v>
                </c:pt>
                <c:pt idx="2414">
                  <c:v>986.7140437996128</c:v>
                </c:pt>
                <c:pt idx="2415">
                  <c:v>986.93254721077324</c:v>
                </c:pt>
                <c:pt idx="2416">
                  <c:v>986.7536713612526</c:v>
                </c:pt>
                <c:pt idx="2417">
                  <c:v>986.88738628534372</c:v>
                </c:pt>
                <c:pt idx="2418">
                  <c:v>987.00193096080284</c:v>
                </c:pt>
                <c:pt idx="2419">
                  <c:v>986.62369973872558</c:v>
                </c:pt>
                <c:pt idx="2420">
                  <c:v>986.97804210481956</c:v>
                </c:pt>
                <c:pt idx="2421">
                  <c:v>986.74832724052249</c:v>
                </c:pt>
                <c:pt idx="2422">
                  <c:v>986.91400340094731</c:v>
                </c:pt>
                <c:pt idx="2423">
                  <c:v>986.67707591724763</c:v>
                </c:pt>
                <c:pt idx="2424">
                  <c:v>986.78905804574504</c:v>
                </c:pt>
                <c:pt idx="2425">
                  <c:v>986.81354191864614</c:v>
                </c:pt>
                <c:pt idx="2426">
                  <c:v>986.61749804509645</c:v>
                </c:pt>
                <c:pt idx="2427">
                  <c:v>986.83303259010381</c:v>
                </c:pt>
                <c:pt idx="2428">
                  <c:v>986.6196511448577</c:v>
                </c:pt>
                <c:pt idx="2429">
                  <c:v>986.81585070318135</c:v>
                </c:pt>
                <c:pt idx="2430">
                  <c:v>986.56020208425434</c:v>
                </c:pt>
                <c:pt idx="2431">
                  <c:v>986.54850431701686</c:v>
                </c:pt>
                <c:pt idx="2432">
                  <c:v>986.7458302747732</c:v>
                </c:pt>
                <c:pt idx="2433">
                  <c:v>986.31595239091348</c:v>
                </c:pt>
                <c:pt idx="2434">
                  <c:v>986.73905349358108</c:v>
                </c:pt>
                <c:pt idx="2435">
                  <c:v>986.60814302587562</c:v>
                </c:pt>
                <c:pt idx="2436">
                  <c:v>986.56739353901457</c:v>
                </c:pt>
                <c:pt idx="2437">
                  <c:v>986.52251400840964</c:v>
                </c:pt>
                <c:pt idx="2438">
                  <c:v>986.31057971023699</c:v>
                </c:pt>
                <c:pt idx="2439">
                  <c:v>986.56025420511207</c:v>
                </c:pt>
                <c:pt idx="2440">
                  <c:v>986.32091716878176</c:v>
                </c:pt>
                <c:pt idx="2441">
                  <c:v>986.51911215530697</c:v>
                </c:pt>
                <c:pt idx="2442">
                  <c:v>986.47844673180316</c:v>
                </c:pt>
                <c:pt idx="2443">
                  <c:v>986.32045597482818</c:v>
                </c:pt>
                <c:pt idx="2444">
                  <c:v>986.47767565503932</c:v>
                </c:pt>
                <c:pt idx="2445">
                  <c:v>986.2789508141816</c:v>
                </c:pt>
                <c:pt idx="2446">
                  <c:v>986.47444962063605</c:v>
                </c:pt>
                <c:pt idx="2447">
                  <c:v>986.24397594404491</c:v>
                </c:pt>
                <c:pt idx="2448">
                  <c:v>986.39100005616876</c:v>
                </c:pt>
                <c:pt idx="2449">
                  <c:v>986.36815237396274</c:v>
                </c:pt>
                <c:pt idx="2450">
                  <c:v>986.19657855347828</c:v>
                </c:pt>
                <c:pt idx="2451">
                  <c:v>986.30486250367869</c:v>
                </c:pt>
                <c:pt idx="2452">
                  <c:v>986.12704543902873</c:v>
                </c:pt>
                <c:pt idx="2453">
                  <c:v>986.28132967065972</c:v>
                </c:pt>
                <c:pt idx="2454">
                  <c:v>986.13643471046259</c:v>
                </c:pt>
                <c:pt idx="2455">
                  <c:v>986.10493654557786</c:v>
                </c:pt>
                <c:pt idx="2456">
                  <c:v>986.29579058855393</c:v>
                </c:pt>
                <c:pt idx="2457">
                  <c:v>985.94095042515482</c:v>
                </c:pt>
                <c:pt idx="2458">
                  <c:v>986.18682630937644</c:v>
                </c:pt>
                <c:pt idx="2459">
                  <c:v>986.07416536137259</c:v>
                </c:pt>
                <c:pt idx="2460">
                  <c:v>986.10733366696775</c:v>
                </c:pt>
                <c:pt idx="2461">
                  <c:v>986.14766988178371</c:v>
                </c:pt>
                <c:pt idx="2462">
                  <c:v>986.01117135647871</c:v>
                </c:pt>
                <c:pt idx="2463">
                  <c:v>986.10732500315044</c:v>
                </c:pt>
                <c:pt idx="2464">
                  <c:v>985.90481085345982</c:v>
                </c:pt>
                <c:pt idx="2465">
                  <c:v>986.08880976841454</c:v>
                </c:pt>
                <c:pt idx="2466">
                  <c:v>985.97934012645203</c:v>
                </c:pt>
                <c:pt idx="2467">
                  <c:v>985.93541499755599</c:v>
                </c:pt>
                <c:pt idx="2468">
                  <c:v>986.01473913000859</c:v>
                </c:pt>
                <c:pt idx="2469">
                  <c:v>985.76489938838699</c:v>
                </c:pt>
                <c:pt idx="2470">
                  <c:v>986.02508895977701</c:v>
                </c:pt>
                <c:pt idx="2471">
                  <c:v>985.7018865405613</c:v>
                </c:pt>
                <c:pt idx="2472">
                  <c:v>986.04649480750663</c:v>
                </c:pt>
                <c:pt idx="2473">
                  <c:v>985.82591076356607</c:v>
                </c:pt>
                <c:pt idx="2474">
                  <c:v>985.80172249918724</c:v>
                </c:pt>
                <c:pt idx="2475">
                  <c:v>985.7649382119572</c:v>
                </c:pt>
                <c:pt idx="2476">
                  <c:v>985.55753192767781</c:v>
                </c:pt>
                <c:pt idx="2477">
                  <c:v>985.89909226523832</c:v>
                </c:pt>
                <c:pt idx="2478">
                  <c:v>985.59270310209217</c:v>
                </c:pt>
                <c:pt idx="2479">
                  <c:v>985.79032785460822</c:v>
                </c:pt>
                <c:pt idx="2480">
                  <c:v>985.84300907019428</c:v>
                </c:pt>
                <c:pt idx="2481">
                  <c:v>985.55510860613481</c:v>
                </c:pt>
                <c:pt idx="2482">
                  <c:v>985.77161291055813</c:v>
                </c:pt>
                <c:pt idx="2483">
                  <c:v>985.55341591528031</c:v>
                </c:pt>
                <c:pt idx="2484">
                  <c:v>985.73077975853266</c:v>
                </c:pt>
                <c:pt idx="2485">
                  <c:v>985.58246926263246</c:v>
                </c:pt>
                <c:pt idx="2486">
                  <c:v>985.61402134678951</c:v>
                </c:pt>
                <c:pt idx="2487">
                  <c:v>985.66253261878296</c:v>
                </c:pt>
                <c:pt idx="2488">
                  <c:v>985.47597755927688</c:v>
                </c:pt>
                <c:pt idx="2489">
                  <c:v>985.62032144013892</c:v>
                </c:pt>
                <c:pt idx="2490">
                  <c:v>985.46053240634558</c:v>
                </c:pt>
                <c:pt idx="2491">
                  <c:v>985.53513103591877</c:v>
                </c:pt>
                <c:pt idx="2492">
                  <c:v>985.43915824586225</c:v>
                </c:pt>
                <c:pt idx="2493">
                  <c:v>985.38102572782498</c:v>
                </c:pt>
                <c:pt idx="2494">
                  <c:v>985.49325355236897</c:v>
                </c:pt>
                <c:pt idx="2495">
                  <c:v>985.1887791076814</c:v>
                </c:pt>
                <c:pt idx="2496">
                  <c:v>985.58229617688198</c:v>
                </c:pt>
                <c:pt idx="2497">
                  <c:v>985.48410201626064</c:v>
                </c:pt>
                <c:pt idx="2498">
                  <c:v>985.46016153703852</c:v>
                </c:pt>
                <c:pt idx="2499">
                  <c:v>985.41419678734098</c:v>
                </c:pt>
                <c:pt idx="2500">
                  <c:v>985.18261110896935</c:v>
                </c:pt>
                <c:pt idx="2501">
                  <c:v>985.45983452794212</c:v>
                </c:pt>
                <c:pt idx="2502">
                  <c:v>985.11251466889735</c:v>
                </c:pt>
                <c:pt idx="2503">
                  <c:v>985.36105178226956</c:v>
                </c:pt>
                <c:pt idx="2504">
                  <c:v>985.40166097224187</c:v>
                </c:pt>
                <c:pt idx="2505">
                  <c:v>985.11994750277404</c:v>
                </c:pt>
                <c:pt idx="2506">
                  <c:v>985.28140760450003</c:v>
                </c:pt>
                <c:pt idx="2507">
                  <c:v>985.06152116363285</c:v>
                </c:pt>
                <c:pt idx="2508">
                  <c:v>985.2018328448695</c:v>
                </c:pt>
                <c:pt idx="2509">
                  <c:v>985.0748703166114</c:v>
                </c:pt>
                <c:pt idx="2510">
                  <c:v>985.12703987711632</c:v>
                </c:pt>
                <c:pt idx="2511">
                  <c:v>985.13987408453522</c:v>
                </c:pt>
                <c:pt idx="2512">
                  <c:v>984.98182445949544</c:v>
                </c:pt>
                <c:pt idx="2513">
                  <c:v>985.20374745316997</c:v>
                </c:pt>
                <c:pt idx="2514">
                  <c:v>984.9132805616531</c:v>
                </c:pt>
                <c:pt idx="2515">
                  <c:v>985.20519445188199</c:v>
                </c:pt>
                <c:pt idx="2516">
                  <c:v>984.98463996183864</c:v>
                </c:pt>
                <c:pt idx="2517">
                  <c:v>985.00358978021643</c:v>
                </c:pt>
                <c:pt idx="2518">
                  <c:v>985.10005021590473</c:v>
                </c:pt>
                <c:pt idx="2519">
                  <c:v>984.73848177591549</c:v>
                </c:pt>
                <c:pt idx="2520">
                  <c:v>985.09869317595792</c:v>
                </c:pt>
                <c:pt idx="2521">
                  <c:v>984.84177246787453</c:v>
                </c:pt>
                <c:pt idx="2522">
                  <c:v>984.99712680684081</c:v>
                </c:pt>
                <c:pt idx="2523">
                  <c:v>984.87574899328251</c:v>
                </c:pt>
                <c:pt idx="2524">
                  <c:v>984.76400155665885</c:v>
                </c:pt>
                <c:pt idx="2525">
                  <c:v>984.86318164703596</c:v>
                </c:pt>
                <c:pt idx="2526">
                  <c:v>984.72268353078448</c:v>
                </c:pt>
                <c:pt idx="2527">
                  <c:v>984.91640226462061</c:v>
                </c:pt>
                <c:pt idx="2528">
                  <c:v>984.80182029757759</c:v>
                </c:pt>
                <c:pt idx="2529">
                  <c:v>984.7356032927496</c:v>
                </c:pt>
                <c:pt idx="2530">
                  <c:v>984.72146845262534</c:v>
                </c:pt>
                <c:pt idx="2531">
                  <c:v>984.65540171257362</c:v>
                </c:pt>
                <c:pt idx="2532">
                  <c:v>984.75330212264862</c:v>
                </c:pt>
                <c:pt idx="2533">
                  <c:v>984.5515461645673</c:v>
                </c:pt>
                <c:pt idx="2534">
                  <c:v>984.80658681779846</c:v>
                </c:pt>
                <c:pt idx="2535">
                  <c:v>984.65350058147089</c:v>
                </c:pt>
                <c:pt idx="2536">
                  <c:v>984.62451604701801</c:v>
                </c:pt>
                <c:pt idx="2537">
                  <c:v>984.58748012976628</c:v>
                </c:pt>
                <c:pt idx="2538">
                  <c:v>984.43103977280282</c:v>
                </c:pt>
                <c:pt idx="2539">
                  <c:v>984.64682568941987</c:v>
                </c:pt>
                <c:pt idx="2540">
                  <c:v>984.47711529170931</c:v>
                </c:pt>
                <c:pt idx="2541">
                  <c:v>984.55423988221435</c:v>
                </c:pt>
                <c:pt idx="2542">
                  <c:v>984.61844405646832</c:v>
                </c:pt>
                <c:pt idx="2543">
                  <c:v>984.3026870439611</c:v>
                </c:pt>
                <c:pt idx="2544">
                  <c:v>984.57288352662727</c:v>
                </c:pt>
                <c:pt idx="2545">
                  <c:v>984.33217573646459</c:v>
                </c:pt>
                <c:pt idx="2546">
                  <c:v>984.39532423523542</c:v>
                </c:pt>
                <c:pt idx="2547">
                  <c:v>984.34850704453299</c:v>
                </c:pt>
                <c:pt idx="2548">
                  <c:v>984.29396369306767</c:v>
                </c:pt>
                <c:pt idx="2549">
                  <c:v>984.47304101311329</c:v>
                </c:pt>
                <c:pt idx="2550">
                  <c:v>984.11860931928823</c:v>
                </c:pt>
                <c:pt idx="2551">
                  <c:v>984.45220744686162</c:v>
                </c:pt>
                <c:pt idx="2552">
                  <c:v>984.29820193565229</c:v>
                </c:pt>
                <c:pt idx="2553">
                  <c:v>984.33249562823664</c:v>
                </c:pt>
                <c:pt idx="2554">
                  <c:v>984.22858095498941</c:v>
                </c:pt>
                <c:pt idx="2555">
                  <c:v>984.11292250599331</c:v>
                </c:pt>
                <c:pt idx="2556">
                  <c:v>984.28639964226488</c:v>
                </c:pt>
                <c:pt idx="2557">
                  <c:v>983.95602779724902</c:v>
                </c:pt>
                <c:pt idx="2558">
                  <c:v>984.27860123488585</c:v>
                </c:pt>
                <c:pt idx="2559">
                  <c:v>984.11569585675784</c:v>
                </c:pt>
                <c:pt idx="2560">
                  <c:v>984.14956144731264</c:v>
                </c:pt>
                <c:pt idx="2561">
                  <c:v>984.05742869490939</c:v>
                </c:pt>
                <c:pt idx="2562">
                  <c:v>983.8979649432456</c:v>
                </c:pt>
                <c:pt idx="2563">
                  <c:v>984.2328875533899</c:v>
                </c:pt>
                <c:pt idx="2564">
                  <c:v>983.77360885194025</c:v>
                </c:pt>
                <c:pt idx="2565">
                  <c:v>984.13891251392272</c:v>
                </c:pt>
                <c:pt idx="2566">
                  <c:v>984.07567568178251</c:v>
                </c:pt>
                <c:pt idx="2567">
                  <c:v>983.94923103841086</c:v>
                </c:pt>
                <c:pt idx="2568">
                  <c:v>984.02314500059344</c:v>
                </c:pt>
                <c:pt idx="2569">
                  <c:v>983.81758028199215</c:v>
                </c:pt>
                <c:pt idx="2570">
                  <c:v>984.01609449500347</c:v>
                </c:pt>
                <c:pt idx="2571">
                  <c:v>983.81162241216521</c:v>
                </c:pt>
                <c:pt idx="2572">
                  <c:v>983.88703700308281</c:v>
                </c:pt>
                <c:pt idx="2573">
                  <c:v>983.93133497636575</c:v>
                </c:pt>
                <c:pt idx="2574">
                  <c:v>983.72007550196554</c:v>
                </c:pt>
                <c:pt idx="2575">
                  <c:v>983.83771412159058</c:v>
                </c:pt>
                <c:pt idx="2576">
                  <c:v>983.73266485210547</c:v>
                </c:pt>
                <c:pt idx="2577">
                  <c:v>983.88404092407484</c:v>
                </c:pt>
                <c:pt idx="2578">
                  <c:v>983.6563990664248</c:v>
                </c:pt>
                <c:pt idx="2579">
                  <c:v>983.70176786017396</c:v>
                </c:pt>
                <c:pt idx="2580">
                  <c:v>983.83286275722469</c:v>
                </c:pt>
                <c:pt idx="2581">
                  <c:v>983.56297875855296</c:v>
                </c:pt>
                <c:pt idx="2582">
                  <c:v>983.70463921528051</c:v>
                </c:pt>
                <c:pt idx="2583">
                  <c:v>983.52737613133922</c:v>
                </c:pt>
                <c:pt idx="2584">
                  <c:v>983.6985028844714</c:v>
                </c:pt>
                <c:pt idx="2585">
                  <c:v>983.62873085441015</c:v>
                </c:pt>
                <c:pt idx="2586">
                  <c:v>983.42147462555579</c:v>
                </c:pt>
                <c:pt idx="2587">
                  <c:v>983.63774995290578</c:v>
                </c:pt>
                <c:pt idx="2588">
                  <c:v>983.28437038921049</c:v>
                </c:pt>
                <c:pt idx="2589">
                  <c:v>983.62943641037464</c:v>
                </c:pt>
                <c:pt idx="2590">
                  <c:v>983.55869732047506</c:v>
                </c:pt>
                <c:pt idx="2591">
                  <c:v>983.42315019431101</c:v>
                </c:pt>
                <c:pt idx="2592">
                  <c:v>983.50856949820547</c:v>
                </c:pt>
                <c:pt idx="2593">
                  <c:v>983.24496917079512</c:v>
                </c:pt>
                <c:pt idx="2594">
                  <c:v>983.48302558306011</c:v>
                </c:pt>
                <c:pt idx="2595">
                  <c:v>983.2043703584269</c:v>
                </c:pt>
                <c:pt idx="2596">
                  <c:v>983.41395029742546</c:v>
                </c:pt>
                <c:pt idx="2597">
                  <c:v>983.3300712304823</c:v>
                </c:pt>
                <c:pt idx="2598">
                  <c:v>983.24778772805666</c:v>
                </c:pt>
                <c:pt idx="2599">
                  <c:v>983.31268120601817</c:v>
                </c:pt>
                <c:pt idx="2600">
                  <c:v>982.99893631412931</c:v>
                </c:pt>
                <c:pt idx="2601">
                  <c:v>983.30711446092698</c:v>
                </c:pt>
                <c:pt idx="2602">
                  <c:v>983.06575961598901</c:v>
                </c:pt>
                <c:pt idx="2603">
                  <c:v>983.26545092272204</c:v>
                </c:pt>
                <c:pt idx="2604">
                  <c:v>983.2279650303592</c:v>
                </c:pt>
                <c:pt idx="2605">
                  <c:v>982.95355595082492</c:v>
                </c:pt>
                <c:pt idx="2606">
                  <c:v>983.28181595236038</c:v>
                </c:pt>
                <c:pt idx="2607">
                  <c:v>983.01618286008454</c:v>
                </c:pt>
                <c:pt idx="2608">
                  <c:v>983.19286134708818</c:v>
                </c:pt>
                <c:pt idx="2609">
                  <c:v>982.99761077906805</c:v>
                </c:pt>
                <c:pt idx="2610">
                  <c:v>983.02204569315518</c:v>
                </c:pt>
                <c:pt idx="2611">
                  <c:v>983.0990181814069</c:v>
                </c:pt>
                <c:pt idx="2612">
                  <c:v>982.77198255012536</c:v>
                </c:pt>
                <c:pt idx="2613">
                  <c:v>983.0464164222393</c:v>
                </c:pt>
                <c:pt idx="2614">
                  <c:v>982.8595931861696</c:v>
                </c:pt>
                <c:pt idx="2615">
                  <c:v>982.92596486937714</c:v>
                </c:pt>
                <c:pt idx="2616">
                  <c:v>982.86529159227518</c:v>
                </c:pt>
                <c:pt idx="2617">
                  <c:v>982.79183866018309</c:v>
                </c:pt>
                <c:pt idx="2618">
                  <c:v>982.73678380715342</c:v>
                </c:pt>
                <c:pt idx="2619">
                  <c:v>982.71085973920924</c:v>
                </c:pt>
                <c:pt idx="2620">
                  <c:v>982.83538948543912</c:v>
                </c:pt>
                <c:pt idx="2621">
                  <c:v>982.80424724087743</c:v>
                </c:pt>
                <c:pt idx="2622">
                  <c:v>982.73242036918396</c:v>
                </c:pt>
                <c:pt idx="2623">
                  <c:v>982.73637191641524</c:v>
                </c:pt>
                <c:pt idx="2624">
                  <c:v>982.56476864748652</c:v>
                </c:pt>
                <c:pt idx="2625">
                  <c:v>982.79727560109734</c:v>
                </c:pt>
                <c:pt idx="2626">
                  <c:v>982.46662048745611</c:v>
                </c:pt>
                <c:pt idx="2627">
                  <c:v>982.73180149590746</c:v>
                </c:pt>
                <c:pt idx="2628">
                  <c:v>982.67256711886353</c:v>
                </c:pt>
                <c:pt idx="2629">
                  <c:v>982.43519943325418</c:v>
                </c:pt>
                <c:pt idx="2630">
                  <c:v>982.56959353282787</c:v>
                </c:pt>
                <c:pt idx="2631">
                  <c:v>982.31918267492165</c:v>
                </c:pt>
                <c:pt idx="2632">
                  <c:v>982.5389927383435</c:v>
                </c:pt>
                <c:pt idx="2633">
                  <c:v>982.34043375355327</c:v>
                </c:pt>
                <c:pt idx="2634">
                  <c:v>982.44787804335454</c:v>
                </c:pt>
                <c:pt idx="2635">
                  <c:v>982.55776732974061</c:v>
                </c:pt>
                <c:pt idx="2636">
                  <c:v>982.11485504808832</c:v>
                </c:pt>
                <c:pt idx="2637">
                  <c:v>982.43209040113106</c:v>
                </c:pt>
                <c:pt idx="2638">
                  <c:v>982.18884750163625</c:v>
                </c:pt>
                <c:pt idx="2639">
                  <c:v>982.35459206189853</c:v>
                </c:pt>
                <c:pt idx="2640">
                  <c:v>982.14210597729721</c:v>
                </c:pt>
                <c:pt idx="2641">
                  <c:v>982.19857823103951</c:v>
                </c:pt>
                <c:pt idx="2642">
                  <c:v>982.29545968626417</c:v>
                </c:pt>
                <c:pt idx="2643">
                  <c:v>982.10150920715023</c:v>
                </c:pt>
                <c:pt idx="2644">
                  <c:v>982.30812604440109</c:v>
                </c:pt>
                <c:pt idx="2645">
                  <c:v>982.14262308213461</c:v>
                </c:pt>
                <c:pt idx="2646">
                  <c:v>982.28171579867342</c:v>
                </c:pt>
                <c:pt idx="2647">
                  <c:v>982.0952357305855</c:v>
                </c:pt>
                <c:pt idx="2648">
                  <c:v>982.02421925826945</c:v>
                </c:pt>
                <c:pt idx="2649">
                  <c:v>982.19404908291722</c:v>
                </c:pt>
                <c:pt idx="2650">
                  <c:v>981.78045757580423</c:v>
                </c:pt>
                <c:pt idx="2651">
                  <c:v>982.1650581379489</c:v>
                </c:pt>
                <c:pt idx="2652">
                  <c:v>982.05240070459809</c:v>
                </c:pt>
                <c:pt idx="2653">
                  <c:v>981.99197879005237</c:v>
                </c:pt>
                <c:pt idx="2654">
                  <c:v>981.96231696091968</c:v>
                </c:pt>
                <c:pt idx="2655">
                  <c:v>981.71936871855269</c:v>
                </c:pt>
                <c:pt idx="2656">
                  <c:v>981.94830048986921</c:v>
                </c:pt>
                <c:pt idx="2657">
                  <c:v>981.74427024675481</c:v>
                </c:pt>
                <c:pt idx="2658">
                  <c:v>981.91004614475582</c:v>
                </c:pt>
                <c:pt idx="2659">
                  <c:v>981.90370378279272</c:v>
                </c:pt>
                <c:pt idx="2660">
                  <c:v>981.6763212607251</c:v>
                </c:pt>
                <c:pt idx="2661">
                  <c:v>981.87966475154883</c:v>
                </c:pt>
                <c:pt idx="2662">
                  <c:v>981.6355241585776</c:v>
                </c:pt>
                <c:pt idx="2663">
                  <c:v>981.80772767726944</c:v>
                </c:pt>
                <c:pt idx="2664">
                  <c:v>981.60835495906792</c:v>
                </c:pt>
                <c:pt idx="2665">
                  <c:v>981.69336320243769</c:v>
                </c:pt>
                <c:pt idx="2666">
                  <c:v>981.67550521485032</c:v>
                </c:pt>
                <c:pt idx="2667">
                  <c:v>981.46179184138202</c:v>
                </c:pt>
                <c:pt idx="2668">
                  <c:v>981.61017022475164</c:v>
                </c:pt>
                <c:pt idx="2669">
                  <c:v>981.44034063455331</c:v>
                </c:pt>
                <c:pt idx="2670">
                  <c:v>981.60604100569321</c:v>
                </c:pt>
                <c:pt idx="2671">
                  <c:v>981.45735823591622</c:v>
                </c:pt>
                <c:pt idx="2672">
                  <c:v>981.37403245081271</c:v>
                </c:pt>
                <c:pt idx="2673">
                  <c:v>981.58149766977067</c:v>
                </c:pt>
                <c:pt idx="2674">
                  <c:v>981.18665774785529</c:v>
                </c:pt>
                <c:pt idx="2675">
                  <c:v>981.44828919053714</c:v>
                </c:pt>
                <c:pt idx="2676">
                  <c:v>981.3384048352018</c:v>
                </c:pt>
                <c:pt idx="2677">
                  <c:v>981.34606163676392</c:v>
                </c:pt>
                <c:pt idx="2678">
                  <c:v>981.40934378379416</c:v>
                </c:pt>
                <c:pt idx="2679">
                  <c:v>981.21236133041418</c:v>
                </c:pt>
                <c:pt idx="2680">
                  <c:v>981.3252234100454</c:v>
                </c:pt>
                <c:pt idx="2681">
                  <c:v>981.13002787340201</c:v>
                </c:pt>
                <c:pt idx="2682">
                  <c:v>981.32079838509549</c:v>
                </c:pt>
                <c:pt idx="2683">
                  <c:v>981.20954765500187</c:v>
                </c:pt>
                <c:pt idx="2684">
                  <c:v>981.10251704314442</c:v>
                </c:pt>
                <c:pt idx="2685">
                  <c:v>981.19610790944171</c:v>
                </c:pt>
                <c:pt idx="2686">
                  <c:v>980.9481083069237</c:v>
                </c:pt>
                <c:pt idx="2687">
                  <c:v>981.22290213163819</c:v>
                </c:pt>
                <c:pt idx="2688">
                  <c:v>980.89931519776133</c:v>
                </c:pt>
                <c:pt idx="2689">
                  <c:v>981.20180901639412</c:v>
                </c:pt>
                <c:pt idx="2690">
                  <c:v>980.98498416931261</c:v>
                </c:pt>
                <c:pt idx="2691">
                  <c:v>980.9662937183756</c:v>
                </c:pt>
                <c:pt idx="2692">
                  <c:v>980.95869987275591</c:v>
                </c:pt>
                <c:pt idx="2693">
                  <c:v>980.70921775847205</c:v>
                </c:pt>
                <c:pt idx="2694">
                  <c:v>981.02811426386529</c:v>
                </c:pt>
                <c:pt idx="2695">
                  <c:v>980.73986490948994</c:v>
                </c:pt>
                <c:pt idx="2696">
                  <c:v>980.89098940118799</c:v>
                </c:pt>
                <c:pt idx="2697">
                  <c:v>980.99007919520295</c:v>
                </c:pt>
                <c:pt idx="2698">
                  <c:v>980.6110379986095</c:v>
                </c:pt>
                <c:pt idx="2699">
                  <c:v>980.87499217710047</c:v>
                </c:pt>
                <c:pt idx="2700">
                  <c:v>980.67559632830728</c:v>
                </c:pt>
                <c:pt idx="2701">
                  <c:v>980.71983502966464</c:v>
                </c:pt>
                <c:pt idx="2702">
                  <c:v>980.60909831507206</c:v>
                </c:pt>
                <c:pt idx="2703">
                  <c:v>980.60102964415501</c:v>
                </c:pt>
                <c:pt idx="2704">
                  <c:v>980.65587485527783</c:v>
                </c:pt>
                <c:pt idx="2705">
                  <c:v>980.45622509303234</c:v>
                </c:pt>
                <c:pt idx="2706">
                  <c:v>980.6335397022491</c:v>
                </c:pt>
                <c:pt idx="2707">
                  <c:v>980.51289260758188</c:v>
                </c:pt>
                <c:pt idx="2708">
                  <c:v>980.49096637305399</c:v>
                </c:pt>
                <c:pt idx="2709">
                  <c:v>980.41803623266867</c:v>
                </c:pt>
                <c:pt idx="2710">
                  <c:v>980.3408577586091</c:v>
                </c:pt>
                <c:pt idx="2711">
                  <c:v>980.48509089411868</c:v>
                </c:pt>
                <c:pt idx="2712">
                  <c:v>980.14963588067212</c:v>
                </c:pt>
                <c:pt idx="2713">
                  <c:v>980.51894664067549</c:v>
                </c:pt>
                <c:pt idx="2714">
                  <c:v>980.42216567347202</c:v>
                </c:pt>
                <c:pt idx="2715">
                  <c:v>980.33399139173548</c:v>
                </c:pt>
                <c:pt idx="2716">
                  <c:v>980.32884491675861</c:v>
                </c:pt>
                <c:pt idx="2717">
                  <c:v>980.01739456885502</c:v>
                </c:pt>
                <c:pt idx="2718">
                  <c:v>980.29761760170652</c:v>
                </c:pt>
                <c:pt idx="2719">
                  <c:v>979.97648466219232</c:v>
                </c:pt>
                <c:pt idx="2720">
                  <c:v>980.15711092051674</c:v>
                </c:pt>
                <c:pt idx="2721">
                  <c:v>980.22600163573497</c:v>
                </c:pt>
                <c:pt idx="2722">
                  <c:v>979.92904130480201</c:v>
                </c:pt>
                <c:pt idx="2723">
                  <c:v>980.15960031650786</c:v>
                </c:pt>
                <c:pt idx="2724">
                  <c:v>979.94214822117726</c:v>
                </c:pt>
                <c:pt idx="2725">
                  <c:v>980.12693766781535</c:v>
                </c:pt>
                <c:pt idx="2726">
                  <c:v>979.95959205156009</c:v>
                </c:pt>
                <c:pt idx="2727">
                  <c:v>979.96440338526668</c:v>
                </c:pt>
                <c:pt idx="2728">
                  <c:v>979.9893638128774</c:v>
                </c:pt>
                <c:pt idx="2729">
                  <c:v>979.78730538181787</c:v>
                </c:pt>
                <c:pt idx="2730">
                  <c:v>980.00600173303599</c:v>
                </c:pt>
                <c:pt idx="2731">
                  <c:v>979.7450258903358</c:v>
                </c:pt>
                <c:pt idx="2732">
                  <c:v>979.99253771074927</c:v>
                </c:pt>
                <c:pt idx="2733">
                  <c:v>979.77372522370172</c:v>
                </c:pt>
                <c:pt idx="2734">
                  <c:v>979.75730400876296</c:v>
                </c:pt>
                <c:pt idx="2735">
                  <c:v>979.8560221240291</c:v>
                </c:pt>
                <c:pt idx="2736">
                  <c:v>979.47819825634554</c:v>
                </c:pt>
                <c:pt idx="2737">
                  <c:v>979.81287880818604</c:v>
                </c:pt>
                <c:pt idx="2738">
                  <c:v>979.58450951767668</c:v>
                </c:pt>
                <c:pt idx="2739">
                  <c:v>979.68171897984803</c:v>
                </c:pt>
                <c:pt idx="2740">
                  <c:v>979.59839740634459</c:v>
                </c:pt>
                <c:pt idx="2741">
                  <c:v>979.46156088731027</c:v>
                </c:pt>
                <c:pt idx="2742">
                  <c:v>979.55684393572108</c:v>
                </c:pt>
                <c:pt idx="2743">
                  <c:v>979.37744283490156</c:v>
                </c:pt>
                <c:pt idx="2744">
                  <c:v>979.54887477605837</c:v>
                </c:pt>
                <c:pt idx="2745">
                  <c:v>979.46070682240872</c:v>
                </c:pt>
                <c:pt idx="2746">
                  <c:v>979.35159361028332</c:v>
                </c:pt>
                <c:pt idx="2747">
                  <c:v>979.35818516236532</c:v>
                </c:pt>
                <c:pt idx="2748">
                  <c:v>979.25246435609506</c:v>
                </c:pt>
                <c:pt idx="2749">
                  <c:v>979.34153798032798</c:v>
                </c:pt>
                <c:pt idx="2750">
                  <c:v>979.17226600511117</c:v>
                </c:pt>
                <c:pt idx="2751">
                  <c:v>979.39865416597718</c:v>
                </c:pt>
                <c:pt idx="2752">
                  <c:v>979.25613507619721</c:v>
                </c:pt>
                <c:pt idx="2753">
                  <c:v>979.17866025331762</c:v>
                </c:pt>
                <c:pt idx="2754">
                  <c:v>979.18603870832499</c:v>
                </c:pt>
                <c:pt idx="2755">
                  <c:v>978.99102956484239</c:v>
                </c:pt>
                <c:pt idx="2756">
                  <c:v>979.17165075969933</c:v>
                </c:pt>
                <c:pt idx="2757">
                  <c:v>978.99153200465503</c:v>
                </c:pt>
                <c:pt idx="2758">
                  <c:v>979.0280999087712</c:v>
                </c:pt>
                <c:pt idx="2759">
                  <c:v>979.10542169515827</c:v>
                </c:pt>
                <c:pt idx="2760">
                  <c:v>978.76180026060706</c:v>
                </c:pt>
                <c:pt idx="2761">
                  <c:v>979.08149936438224</c:v>
                </c:pt>
                <c:pt idx="2762">
                  <c:v>978.8349658321722</c:v>
                </c:pt>
                <c:pt idx="2763">
                  <c:v>978.87383131793911</c:v>
                </c:pt>
                <c:pt idx="2764">
                  <c:v>978.8464383015596</c:v>
                </c:pt>
                <c:pt idx="2765">
                  <c:v>978.7221860251816</c:v>
                </c:pt>
                <c:pt idx="2766">
                  <c:v>978.93106186483976</c:v>
                </c:pt>
                <c:pt idx="2767">
                  <c:v>978.5940092126724</c:v>
                </c:pt>
                <c:pt idx="2768">
                  <c:v>978.90309919899232</c:v>
                </c:pt>
                <c:pt idx="2769">
                  <c:v>978.74106227384198</c:v>
                </c:pt>
                <c:pt idx="2770">
                  <c:v>978.72554262903077</c:v>
                </c:pt>
                <c:pt idx="2771">
                  <c:v>978.64754166367072</c:v>
                </c:pt>
                <c:pt idx="2772">
                  <c:v>978.50255101063567</c:v>
                </c:pt>
                <c:pt idx="2773">
                  <c:v>978.64682708585622</c:v>
                </c:pt>
                <c:pt idx="2774">
                  <c:v>978.2973757747468</c:v>
                </c:pt>
                <c:pt idx="2775">
                  <c:v>978.63658552941763</c:v>
                </c:pt>
                <c:pt idx="2776">
                  <c:v>978.46559849351286</c:v>
                </c:pt>
                <c:pt idx="2777">
                  <c:v>978.44520006845323</c:v>
                </c:pt>
                <c:pt idx="2778">
                  <c:v>978.3737953802023</c:v>
                </c:pt>
                <c:pt idx="2779">
                  <c:v>978.14970518558732</c:v>
                </c:pt>
                <c:pt idx="2780">
                  <c:v>978.50758067361596</c:v>
                </c:pt>
                <c:pt idx="2781">
                  <c:v>978.03574261047368</c:v>
                </c:pt>
                <c:pt idx="2782">
                  <c:v>978.34491192392238</c:v>
                </c:pt>
                <c:pt idx="2783">
                  <c:v>978.29147709814868</c:v>
                </c:pt>
                <c:pt idx="2784">
                  <c:v>978.07839660747629</c:v>
                </c:pt>
                <c:pt idx="2785">
                  <c:v>978.19180449749365</c:v>
                </c:pt>
                <c:pt idx="2786">
                  <c:v>978.01099310398672</c:v>
                </c:pt>
                <c:pt idx="2787">
                  <c:v>978.14897153138065</c:v>
                </c:pt>
                <c:pt idx="2788">
                  <c:v>977.97700322895355</c:v>
                </c:pt>
                <c:pt idx="2789">
                  <c:v>977.99853887209792</c:v>
                </c:pt>
                <c:pt idx="2790">
                  <c:v>978.06129593607807</c:v>
                </c:pt>
                <c:pt idx="2791">
                  <c:v>977.84282924171259</c:v>
                </c:pt>
                <c:pt idx="2792">
                  <c:v>977.98079253030301</c:v>
                </c:pt>
                <c:pt idx="2793">
                  <c:v>977.83784619118933</c:v>
                </c:pt>
                <c:pt idx="2794">
                  <c:v>977.93655670208477</c:v>
                </c:pt>
                <c:pt idx="2795">
                  <c:v>977.71656639874641</c:v>
                </c:pt>
                <c:pt idx="2796">
                  <c:v>977.68060421204927</c:v>
                </c:pt>
                <c:pt idx="2797">
                  <c:v>977.80630077592991</c:v>
                </c:pt>
                <c:pt idx="2798">
                  <c:v>977.54517131915577</c:v>
                </c:pt>
                <c:pt idx="2799">
                  <c:v>977.66701041273586</c:v>
                </c:pt>
                <c:pt idx="2800">
                  <c:v>977.50915132722321</c:v>
                </c:pt>
                <c:pt idx="2801">
                  <c:v>977.62902933481905</c:v>
                </c:pt>
                <c:pt idx="2802">
                  <c:v>977.57184319959458</c:v>
                </c:pt>
                <c:pt idx="2803">
                  <c:v>977.33937408388863</c:v>
                </c:pt>
                <c:pt idx="2804">
                  <c:v>977.62358967994794</c:v>
                </c:pt>
                <c:pt idx="2805">
                  <c:v>977.27183589209517</c:v>
                </c:pt>
                <c:pt idx="2806">
                  <c:v>977.53878794457557</c:v>
                </c:pt>
                <c:pt idx="2807">
                  <c:v>977.44950922060684</c:v>
                </c:pt>
                <c:pt idx="2808">
                  <c:v>977.31610610148596</c:v>
                </c:pt>
                <c:pt idx="2809">
                  <c:v>977.42624210527219</c:v>
                </c:pt>
                <c:pt idx="2810">
                  <c:v>977.11554305823483</c:v>
                </c:pt>
                <c:pt idx="2811">
                  <c:v>977.33148647132316</c:v>
                </c:pt>
                <c:pt idx="2812">
                  <c:v>977.06366060522021</c:v>
                </c:pt>
                <c:pt idx="2813">
                  <c:v>977.23010162028947</c:v>
                </c:pt>
                <c:pt idx="2814">
                  <c:v>977.14018261305023</c:v>
                </c:pt>
                <c:pt idx="2815">
                  <c:v>977.06559791933546</c:v>
                </c:pt>
                <c:pt idx="2816">
                  <c:v>977.10594001085053</c:v>
                </c:pt>
                <c:pt idx="2817">
                  <c:v>976.81241756849261</c:v>
                </c:pt>
                <c:pt idx="2818">
                  <c:v>977.08758186277896</c:v>
                </c:pt>
                <c:pt idx="2819">
                  <c:v>976.83254568357177</c:v>
                </c:pt>
                <c:pt idx="2820">
                  <c:v>976.98542255073494</c:v>
                </c:pt>
                <c:pt idx="2821">
                  <c:v>976.9336534489895</c:v>
                </c:pt>
                <c:pt idx="2822">
                  <c:v>976.62923487154114</c:v>
                </c:pt>
                <c:pt idx="2823">
                  <c:v>976.96146829079782</c:v>
                </c:pt>
                <c:pt idx="2824">
                  <c:v>976.67095613593688</c:v>
                </c:pt>
                <c:pt idx="2825">
                  <c:v>976.84820199839123</c:v>
                </c:pt>
                <c:pt idx="2826">
                  <c:v>976.64038877256201</c:v>
                </c:pt>
                <c:pt idx="2827">
                  <c:v>976.58459542906053</c:v>
                </c:pt>
                <c:pt idx="2828">
                  <c:v>976.66416334600331</c:v>
                </c:pt>
                <c:pt idx="2829">
                  <c:v>976.32261792335839</c:v>
                </c:pt>
                <c:pt idx="2830">
                  <c:v>976.60461407237926</c:v>
                </c:pt>
                <c:pt idx="2831">
                  <c:v>976.45954651321756</c:v>
                </c:pt>
                <c:pt idx="2832">
                  <c:v>976.41966771179204</c:v>
                </c:pt>
                <c:pt idx="2833">
                  <c:v>976.38908108924431</c:v>
                </c:pt>
                <c:pt idx="2834">
                  <c:v>976.32637790043407</c:v>
                </c:pt>
                <c:pt idx="2835">
                  <c:v>976.21979032126626</c:v>
                </c:pt>
                <c:pt idx="2836">
                  <c:v>976.18575275924411</c:v>
                </c:pt>
                <c:pt idx="2837">
                  <c:v>976.30931254219797</c:v>
                </c:pt>
                <c:pt idx="2838">
                  <c:v>976.24851471350746</c:v>
                </c:pt>
                <c:pt idx="2839">
                  <c:v>976.14669581283511</c:v>
                </c:pt>
                <c:pt idx="2840">
                  <c:v>976.14736064830458</c:v>
                </c:pt>
                <c:pt idx="2841">
                  <c:v>975.95700881822802</c:v>
                </c:pt>
                <c:pt idx="2842">
                  <c:v>976.20864487921574</c:v>
                </c:pt>
                <c:pt idx="2843">
                  <c:v>975.84152979857936</c:v>
                </c:pt>
                <c:pt idx="2844">
                  <c:v>976.09015643486691</c:v>
                </c:pt>
                <c:pt idx="2845">
                  <c:v>976.05590579998102</c:v>
                </c:pt>
                <c:pt idx="2846">
                  <c:v>975.79564002317818</c:v>
                </c:pt>
                <c:pt idx="2847">
                  <c:v>975.97144111089449</c:v>
                </c:pt>
                <c:pt idx="2848">
                  <c:v>975.68081031387806</c:v>
                </c:pt>
                <c:pt idx="2849">
                  <c:v>975.85891536861959</c:v>
                </c:pt>
                <c:pt idx="2850">
                  <c:v>975.64339627483446</c:v>
                </c:pt>
                <c:pt idx="2851">
                  <c:v>975.70505619027881</c:v>
                </c:pt>
                <c:pt idx="2852">
                  <c:v>975.85221553928363</c:v>
                </c:pt>
                <c:pt idx="2853">
                  <c:v>975.32796466645948</c:v>
                </c:pt>
                <c:pt idx="2854">
                  <c:v>975.6802155292155</c:v>
                </c:pt>
                <c:pt idx="2855">
                  <c:v>975.44426086470776</c:v>
                </c:pt>
                <c:pt idx="2856">
                  <c:v>975.5763312163067</c:v>
                </c:pt>
                <c:pt idx="2857">
                  <c:v>975.36840709821115</c:v>
                </c:pt>
                <c:pt idx="2858">
                  <c:v>975.38395845505522</c:v>
                </c:pt>
                <c:pt idx="2859">
                  <c:v>975.44033557388877</c:v>
                </c:pt>
                <c:pt idx="2860">
                  <c:v>975.21932425481475</c:v>
                </c:pt>
                <c:pt idx="2861">
                  <c:v>975.43410107162549</c:v>
                </c:pt>
                <c:pt idx="2862">
                  <c:v>975.2435849385206</c:v>
                </c:pt>
                <c:pt idx="2863">
                  <c:v>975.27623152932301</c:v>
                </c:pt>
                <c:pt idx="2864">
                  <c:v>975.0818512021508</c:v>
                </c:pt>
                <c:pt idx="2865">
                  <c:v>974.98509767250755</c:v>
                </c:pt>
                <c:pt idx="2866">
                  <c:v>975.15019159243991</c:v>
                </c:pt>
                <c:pt idx="2867">
                  <c:v>974.70218764326853</c:v>
                </c:pt>
                <c:pt idx="2868">
                  <c:v>975.04676106491206</c:v>
                </c:pt>
                <c:pt idx="2869">
                  <c:v>974.98409098843399</c:v>
                </c:pt>
                <c:pt idx="2870">
                  <c:v>974.87451703266402</c:v>
                </c:pt>
                <c:pt idx="2871">
                  <c:v>974.88622823896242</c:v>
                </c:pt>
                <c:pt idx="2872">
                  <c:v>974.61395100721074</c:v>
                </c:pt>
                <c:pt idx="2873">
                  <c:v>974.8449793961056</c:v>
                </c:pt>
                <c:pt idx="2874">
                  <c:v>974.60612493141696</c:v>
                </c:pt>
                <c:pt idx="2875">
                  <c:v>974.71346022460102</c:v>
                </c:pt>
                <c:pt idx="2876">
                  <c:v>974.71829600833826</c:v>
                </c:pt>
                <c:pt idx="2877">
                  <c:v>974.42568040825267</c:v>
                </c:pt>
                <c:pt idx="2878">
                  <c:v>974.63507499460616</c:v>
                </c:pt>
                <c:pt idx="2879">
                  <c:v>974.38806371422447</c:v>
                </c:pt>
                <c:pt idx="2880">
                  <c:v>974.53032980179694</c:v>
                </c:pt>
                <c:pt idx="2881">
                  <c:v>974.32042608931386</c:v>
                </c:pt>
                <c:pt idx="2882">
                  <c:v>974.34018706335758</c:v>
                </c:pt>
                <c:pt idx="2883">
                  <c:v>974.35469419848494</c:v>
                </c:pt>
                <c:pt idx="2884">
                  <c:v>974.13753224021923</c:v>
                </c:pt>
                <c:pt idx="2885">
                  <c:v>974.26689352278152</c:v>
                </c:pt>
                <c:pt idx="2886">
                  <c:v>974.07678146133071</c:v>
                </c:pt>
                <c:pt idx="2887">
                  <c:v>974.23982433624212</c:v>
                </c:pt>
                <c:pt idx="2888">
                  <c:v>974.08223359884562</c:v>
                </c:pt>
                <c:pt idx="2889">
                  <c:v>973.93505396456851</c:v>
                </c:pt>
                <c:pt idx="2890">
                  <c:v>974.1493183527075</c:v>
                </c:pt>
                <c:pt idx="2891">
                  <c:v>973.73888163876973</c:v>
                </c:pt>
                <c:pt idx="2892">
                  <c:v>973.98591024785219</c:v>
                </c:pt>
                <c:pt idx="2893">
                  <c:v>973.87163893387333</c:v>
                </c:pt>
                <c:pt idx="2894">
                  <c:v>973.79973460453812</c:v>
                </c:pt>
                <c:pt idx="2895">
                  <c:v>973.86242643588116</c:v>
                </c:pt>
                <c:pt idx="2896">
                  <c:v>973.63714306144823</c:v>
                </c:pt>
                <c:pt idx="2897">
                  <c:v>973.76499277559981</c:v>
                </c:pt>
                <c:pt idx="2898">
                  <c:v>973.5200423388859</c:v>
                </c:pt>
                <c:pt idx="2899">
                  <c:v>973.67102806731987</c:v>
                </c:pt>
                <c:pt idx="2900">
                  <c:v>973.56431290229489</c:v>
                </c:pt>
                <c:pt idx="2901">
                  <c:v>973.41053826252141</c:v>
                </c:pt>
                <c:pt idx="2902">
                  <c:v>973.51589168969963</c:v>
                </c:pt>
                <c:pt idx="2903">
                  <c:v>973.22280005607593</c:v>
                </c:pt>
                <c:pt idx="2904">
                  <c:v>973.46074992904255</c:v>
                </c:pt>
                <c:pt idx="2905">
                  <c:v>973.1426040786281</c:v>
                </c:pt>
                <c:pt idx="2906">
                  <c:v>973.38322245196582</c:v>
                </c:pt>
                <c:pt idx="2907">
                  <c:v>973.14980618575191</c:v>
                </c:pt>
                <c:pt idx="2908">
                  <c:v>973.11594024309409</c:v>
                </c:pt>
                <c:pt idx="2909">
                  <c:v>973.12271822820742</c:v>
                </c:pt>
                <c:pt idx="2910">
                  <c:v>972.84483819125535</c:v>
                </c:pt>
                <c:pt idx="2911">
                  <c:v>973.15641883969533</c:v>
                </c:pt>
                <c:pt idx="2912">
                  <c:v>972.87190833001</c:v>
                </c:pt>
                <c:pt idx="2913">
                  <c:v>972.95381610680954</c:v>
                </c:pt>
                <c:pt idx="2914">
                  <c:v>973.02862517862195</c:v>
                </c:pt>
                <c:pt idx="2915">
                  <c:v>972.63338039301186</c:v>
                </c:pt>
                <c:pt idx="2916">
                  <c:v>972.90637608793736</c:v>
                </c:pt>
                <c:pt idx="2917">
                  <c:v>972.66424829299854</c:v>
                </c:pt>
                <c:pt idx="2918">
                  <c:v>972.68706348203557</c:v>
                </c:pt>
                <c:pt idx="2919">
                  <c:v>972.56122905520795</c:v>
                </c:pt>
                <c:pt idx="2920">
                  <c:v>972.45706602941254</c:v>
                </c:pt>
                <c:pt idx="2921">
                  <c:v>972.52034185022092</c:v>
                </c:pt>
                <c:pt idx="2922">
                  <c:v>972.31210417187344</c:v>
                </c:pt>
                <c:pt idx="2923">
                  <c:v>972.43758059784125</c:v>
                </c:pt>
                <c:pt idx="2924">
                  <c:v>972.29761099628524</c:v>
                </c:pt>
                <c:pt idx="2925">
                  <c:v>972.26025031168842</c:v>
                </c:pt>
                <c:pt idx="2926">
                  <c:v>972.20033179350219</c:v>
                </c:pt>
                <c:pt idx="2927">
                  <c:v>972.10381446649205</c:v>
                </c:pt>
                <c:pt idx="2928">
                  <c:v>972.24402005168588</c:v>
                </c:pt>
                <c:pt idx="2929">
                  <c:v>971.89714249891551</c:v>
                </c:pt>
                <c:pt idx="2930">
                  <c:v>972.23962633060023</c:v>
                </c:pt>
                <c:pt idx="2931">
                  <c:v>972.14096713745801</c:v>
                </c:pt>
                <c:pt idx="2932">
                  <c:v>972.01505972575569</c:v>
                </c:pt>
                <c:pt idx="2933">
                  <c:v>971.97353537163292</c:v>
                </c:pt>
                <c:pt idx="2934">
                  <c:v>971.64993656731042</c:v>
                </c:pt>
                <c:pt idx="2935">
                  <c:v>971.90968554469521</c:v>
                </c:pt>
                <c:pt idx="2936">
                  <c:v>971.52855008886525</c:v>
                </c:pt>
                <c:pt idx="2937">
                  <c:v>971.69922019531168</c:v>
                </c:pt>
                <c:pt idx="2938">
                  <c:v>971.73796099532331</c:v>
                </c:pt>
                <c:pt idx="2939">
                  <c:v>971.40793266649052</c:v>
                </c:pt>
                <c:pt idx="2940">
                  <c:v>971.60678667463344</c:v>
                </c:pt>
                <c:pt idx="2941">
                  <c:v>971.34620608156365</c:v>
                </c:pt>
                <c:pt idx="2942">
                  <c:v>971.50969342324163</c:v>
                </c:pt>
                <c:pt idx="2943">
                  <c:v>971.32077665740007</c:v>
                </c:pt>
                <c:pt idx="2944">
                  <c:v>971.21870554834004</c:v>
                </c:pt>
                <c:pt idx="2945">
                  <c:v>971.26786424722445</c:v>
                </c:pt>
                <c:pt idx="2946">
                  <c:v>970.98906822615379</c:v>
                </c:pt>
                <c:pt idx="2947">
                  <c:v>971.19694901949526</c:v>
                </c:pt>
                <c:pt idx="2948">
                  <c:v>970.94460854995498</c:v>
                </c:pt>
                <c:pt idx="2949">
                  <c:v>971.10601557633606</c:v>
                </c:pt>
                <c:pt idx="2950">
                  <c:v>970.94126585243214</c:v>
                </c:pt>
                <c:pt idx="2951">
                  <c:v>970.85133538372509</c:v>
                </c:pt>
                <c:pt idx="2952">
                  <c:v>970.9451540197764</c:v>
                </c:pt>
                <c:pt idx="2953">
                  <c:v>970.57902673232184</c:v>
                </c:pt>
                <c:pt idx="2954">
                  <c:v>970.86191664502189</c:v>
                </c:pt>
                <c:pt idx="2955">
                  <c:v>970.62591021778167</c:v>
                </c:pt>
                <c:pt idx="2956">
                  <c:v>970.67572456119103</c:v>
                </c:pt>
                <c:pt idx="2957">
                  <c:v>970.56051781519614</c:v>
                </c:pt>
                <c:pt idx="2958">
                  <c:v>970.38507753908823</c:v>
                </c:pt>
                <c:pt idx="2959">
                  <c:v>970.46526927946536</c:v>
                </c:pt>
                <c:pt idx="2960">
                  <c:v>970.23924149832658</c:v>
                </c:pt>
                <c:pt idx="2961">
                  <c:v>970.40783333897173</c:v>
                </c:pt>
                <c:pt idx="2962">
                  <c:v>970.3258293786364</c:v>
                </c:pt>
                <c:pt idx="2963">
                  <c:v>970.12355471583317</c:v>
                </c:pt>
                <c:pt idx="2964">
                  <c:v>970.13667474641693</c:v>
                </c:pt>
                <c:pt idx="2965">
                  <c:v>969.98387868572172</c:v>
                </c:pt>
                <c:pt idx="2966">
                  <c:v>970.08377049906142</c:v>
                </c:pt>
                <c:pt idx="2967">
                  <c:v>969.86572735080119</c:v>
                </c:pt>
                <c:pt idx="2968">
                  <c:v>970.02100828869982</c:v>
                </c:pt>
                <c:pt idx="2969">
                  <c:v>969.92539241998941</c:v>
                </c:pt>
                <c:pt idx="2970">
                  <c:v>969.78498575644903</c:v>
                </c:pt>
                <c:pt idx="2971">
                  <c:v>969.76027533423894</c:v>
                </c:pt>
                <c:pt idx="2972">
                  <c:v>969.5395177448197</c:v>
                </c:pt>
                <c:pt idx="2973">
                  <c:v>969.67973662860197</c:v>
                </c:pt>
                <c:pt idx="2974">
                  <c:v>969.48649257536351</c:v>
                </c:pt>
                <c:pt idx="2975">
                  <c:v>969.44414981055002</c:v>
                </c:pt>
                <c:pt idx="2976">
                  <c:v>969.5200334700977</c:v>
                </c:pt>
                <c:pt idx="2977">
                  <c:v>969.15469666364584</c:v>
                </c:pt>
                <c:pt idx="2978">
                  <c:v>969.44650294832275</c:v>
                </c:pt>
                <c:pt idx="2979">
                  <c:v>969.16592529112313</c:v>
                </c:pt>
                <c:pt idx="2980">
                  <c:v>969.17807423789179</c:v>
                </c:pt>
                <c:pt idx="2981">
                  <c:v>969.06856585909145</c:v>
                </c:pt>
                <c:pt idx="2982">
                  <c:v>968.89525885464138</c:v>
                </c:pt>
                <c:pt idx="2983">
                  <c:v>969.12448128553694</c:v>
                </c:pt>
                <c:pt idx="2984">
                  <c:v>968.7104582327197</c:v>
                </c:pt>
                <c:pt idx="2985">
                  <c:v>968.98166657207423</c:v>
                </c:pt>
                <c:pt idx="2986">
                  <c:v>968.84368073687438</c:v>
                </c:pt>
                <c:pt idx="2987">
                  <c:v>968.74951613638677</c:v>
                </c:pt>
                <c:pt idx="2988">
                  <c:v>968.65987760103985</c:v>
                </c:pt>
                <c:pt idx="2989">
                  <c:v>968.45815947358528</c:v>
                </c:pt>
                <c:pt idx="2990">
                  <c:v>968.53328375296496</c:v>
                </c:pt>
                <c:pt idx="2991">
                  <c:v>968.23097908715113</c:v>
                </c:pt>
                <c:pt idx="2992">
                  <c:v>968.51058301830085</c:v>
                </c:pt>
                <c:pt idx="2993">
                  <c:v>968.31823365064201</c:v>
                </c:pt>
                <c:pt idx="2994">
                  <c:v>968.28533028872357</c:v>
                </c:pt>
                <c:pt idx="2995">
                  <c:v>968.1906312700288</c:v>
                </c:pt>
                <c:pt idx="2996">
                  <c:v>967.95243236693773</c:v>
                </c:pt>
                <c:pt idx="2997">
                  <c:v>968.24821170774726</c:v>
                </c:pt>
                <c:pt idx="2998">
                  <c:v>967.75880516983921</c:v>
                </c:pt>
                <c:pt idx="2999">
                  <c:v>968.0284829053154</c:v>
                </c:pt>
                <c:pt idx="3000">
                  <c:v>967.96044626915705</c:v>
                </c:pt>
                <c:pt idx="3001">
                  <c:v>967.65186275372798</c:v>
                </c:pt>
                <c:pt idx="3002">
                  <c:v>967.8152069110447</c:v>
                </c:pt>
                <c:pt idx="3003">
                  <c:v>967.58606571351834</c:v>
                </c:pt>
                <c:pt idx="3004">
                  <c:v>967.6530058260397</c:v>
                </c:pt>
                <c:pt idx="3005">
                  <c:v>967.48210882766591</c:v>
                </c:pt>
                <c:pt idx="3006">
                  <c:v>967.41339376287431</c:v>
                </c:pt>
                <c:pt idx="3007">
                  <c:v>967.46955136829865</c:v>
                </c:pt>
                <c:pt idx="3008">
                  <c:v>967.19882281260482</c:v>
                </c:pt>
                <c:pt idx="3009">
                  <c:v>967.30449456109955</c:v>
                </c:pt>
                <c:pt idx="3010">
                  <c:v>967.17382604727811</c:v>
                </c:pt>
                <c:pt idx="3011">
                  <c:v>967.19913746207612</c:v>
                </c:pt>
                <c:pt idx="3012">
                  <c:v>966.97756571431296</c:v>
                </c:pt>
                <c:pt idx="3013">
                  <c:v>966.89487244484235</c:v>
                </c:pt>
                <c:pt idx="3014">
                  <c:v>966.9745285548297</c:v>
                </c:pt>
                <c:pt idx="3015">
                  <c:v>966.68147952150025</c:v>
                </c:pt>
                <c:pt idx="3016">
                  <c:v>966.76625780752443</c:v>
                </c:pt>
                <c:pt idx="3017">
                  <c:v>966.58535213891685</c:v>
                </c:pt>
                <c:pt idx="3018">
                  <c:v>966.65600078405896</c:v>
                </c:pt>
                <c:pt idx="3019">
                  <c:v>966.60227315227814</c:v>
                </c:pt>
                <c:pt idx="3020">
                  <c:v>966.30695653541864</c:v>
                </c:pt>
                <c:pt idx="3021">
                  <c:v>966.58042905919353</c:v>
                </c:pt>
                <c:pt idx="3022">
                  <c:v>966.1611997181883</c:v>
                </c:pt>
                <c:pt idx="3023">
                  <c:v>966.39824128172722</c:v>
                </c:pt>
                <c:pt idx="3024">
                  <c:v>966.26761151953622</c:v>
                </c:pt>
                <c:pt idx="3025">
                  <c:v>966.00927294959638</c:v>
                </c:pt>
                <c:pt idx="3026">
                  <c:v>966.11396008753866</c:v>
                </c:pt>
                <c:pt idx="3027">
                  <c:v>965.75541780123604</c:v>
                </c:pt>
                <c:pt idx="3028">
                  <c:v>965.90792595476023</c:v>
                </c:pt>
                <c:pt idx="3029">
                  <c:v>965.61632730193526</c:v>
                </c:pt>
                <c:pt idx="3030">
                  <c:v>965.72326611181018</c:v>
                </c:pt>
                <c:pt idx="3031">
                  <c:v>965.6393194736437</c:v>
                </c:pt>
                <c:pt idx="3032">
                  <c:v>965.50064285505346</c:v>
                </c:pt>
                <c:pt idx="3033">
                  <c:v>965.55684379472154</c:v>
                </c:pt>
                <c:pt idx="3034">
                  <c:v>965.23374599930526</c:v>
                </c:pt>
                <c:pt idx="3035">
                  <c:v>965.45198014097366</c:v>
                </c:pt>
                <c:pt idx="3036">
                  <c:v>965.2001143094036</c:v>
                </c:pt>
                <c:pt idx="3037">
                  <c:v>965.25611990954235</c:v>
                </c:pt>
                <c:pt idx="3038">
                  <c:v>965.18690581786018</c:v>
                </c:pt>
                <c:pt idx="3039">
                  <c:v>964.80726666970907</c:v>
                </c:pt>
                <c:pt idx="3040">
                  <c:v>965.08152782574768</c:v>
                </c:pt>
                <c:pt idx="3041">
                  <c:v>964.77386608892084</c:v>
                </c:pt>
                <c:pt idx="3042">
                  <c:v>964.88460846526243</c:v>
                </c:pt>
                <c:pt idx="3043">
                  <c:v>964.65148584991152</c:v>
                </c:pt>
                <c:pt idx="3044">
                  <c:v>964.55759236153335</c:v>
                </c:pt>
                <c:pt idx="3045">
                  <c:v>964.63894410490047</c:v>
                </c:pt>
                <c:pt idx="3046">
                  <c:v>964.27874452636081</c:v>
                </c:pt>
                <c:pt idx="3047">
                  <c:v>964.51158324089579</c:v>
                </c:pt>
                <c:pt idx="3048">
                  <c:v>964.34011619075068</c:v>
                </c:pt>
                <c:pt idx="3049">
                  <c:v>964.26358218002792</c:v>
                </c:pt>
                <c:pt idx="3050">
                  <c:v>964.21979176602247</c:v>
                </c:pt>
                <c:pt idx="3051">
                  <c:v>964.01551284525044</c:v>
                </c:pt>
                <c:pt idx="3052">
                  <c:v>963.92204137703914</c:v>
                </c:pt>
                <c:pt idx="3053">
                  <c:v>963.81785525494104</c:v>
                </c:pt>
                <c:pt idx="3054">
                  <c:v>963.87906209842322</c:v>
                </c:pt>
                <c:pt idx="3055">
                  <c:v>963.82341842517576</c:v>
                </c:pt>
                <c:pt idx="3056">
                  <c:v>963.60290844551901</c:v>
                </c:pt>
                <c:pt idx="3057">
                  <c:v>963.59761678111931</c:v>
                </c:pt>
                <c:pt idx="3058">
                  <c:v>963.3465863167163</c:v>
                </c:pt>
                <c:pt idx="3059">
                  <c:v>963.51963600465967</c:v>
                </c:pt>
                <c:pt idx="3060">
                  <c:v>963.17157484175743</c:v>
                </c:pt>
                <c:pt idx="3061">
                  <c:v>963.32125564367061</c:v>
                </c:pt>
                <c:pt idx="3062">
                  <c:v>963.28450712388133</c:v>
                </c:pt>
                <c:pt idx="3063">
                  <c:v>962.94804126744066</c:v>
                </c:pt>
                <c:pt idx="3064">
                  <c:v>963.07423114005121</c:v>
                </c:pt>
                <c:pt idx="3065">
                  <c:v>962.73645480206858</c:v>
                </c:pt>
                <c:pt idx="3066">
                  <c:v>962.86868853801127</c:v>
                </c:pt>
                <c:pt idx="3067">
                  <c:v>962.61149295703001</c:v>
                </c:pt>
                <c:pt idx="3068">
                  <c:v>962.59154206196388</c:v>
                </c:pt>
                <c:pt idx="3069">
                  <c:v>962.6934619448308</c:v>
                </c:pt>
                <c:pt idx="3070">
                  <c:v>962.1318403171864</c:v>
                </c:pt>
                <c:pt idx="3071">
                  <c:v>962.48787030102369</c:v>
                </c:pt>
                <c:pt idx="3072">
                  <c:v>962.21188489373867</c:v>
                </c:pt>
                <c:pt idx="3073">
                  <c:v>962.27641891603878</c:v>
                </c:pt>
                <c:pt idx="3074">
                  <c:v>962.034550854945</c:v>
                </c:pt>
                <c:pt idx="3075">
                  <c:v>961.93807759537333</c:v>
                </c:pt>
                <c:pt idx="3076">
                  <c:v>961.98809622925296</c:v>
                </c:pt>
                <c:pt idx="3077">
                  <c:v>961.70114842733335</c:v>
                </c:pt>
                <c:pt idx="3078">
                  <c:v>961.87076197790782</c:v>
                </c:pt>
                <c:pt idx="3079">
                  <c:v>961.66833754338211</c:v>
                </c:pt>
                <c:pt idx="3080">
                  <c:v>961.61369764530286</c:v>
                </c:pt>
                <c:pt idx="3081">
                  <c:v>961.4032024137598</c:v>
                </c:pt>
                <c:pt idx="3082">
                  <c:v>961.2079592605653</c:v>
                </c:pt>
                <c:pt idx="3083">
                  <c:v>961.36549887850981</c:v>
                </c:pt>
                <c:pt idx="3084">
                  <c:v>960.92542223328644</c:v>
                </c:pt>
                <c:pt idx="3085">
                  <c:v>961.19879627323212</c:v>
                </c:pt>
                <c:pt idx="3086">
                  <c:v>961.07846339776302</c:v>
                </c:pt>
                <c:pt idx="3087">
                  <c:v>960.89716385576855</c:v>
                </c:pt>
                <c:pt idx="3088">
                  <c:v>960.87029481441846</c:v>
                </c:pt>
                <c:pt idx="3089">
                  <c:v>960.58857173804461</c:v>
                </c:pt>
                <c:pt idx="3090">
                  <c:v>960.76959723864991</c:v>
                </c:pt>
                <c:pt idx="3091">
                  <c:v>960.46345376999182</c:v>
                </c:pt>
                <c:pt idx="3092">
                  <c:v>960.49804178590841</c:v>
                </c:pt>
                <c:pt idx="3093">
                  <c:v>960.48195838286642</c:v>
                </c:pt>
                <c:pt idx="3094">
                  <c:v>960.10262055949079</c:v>
                </c:pt>
                <c:pt idx="3095">
                  <c:v>960.30494079926677</c:v>
                </c:pt>
                <c:pt idx="3096">
                  <c:v>959.98841297335173</c:v>
                </c:pt>
                <c:pt idx="3097">
                  <c:v>960.06056544456055</c:v>
                </c:pt>
                <c:pt idx="3098">
                  <c:v>959.86805816763706</c:v>
                </c:pt>
                <c:pt idx="3099">
                  <c:v>959.7912323257093</c:v>
                </c:pt>
                <c:pt idx="3100">
                  <c:v>959.79026013519831</c:v>
                </c:pt>
                <c:pt idx="3101">
                  <c:v>959.45670382214416</c:v>
                </c:pt>
                <c:pt idx="3102">
                  <c:v>959.57536357934885</c:v>
                </c:pt>
                <c:pt idx="3103">
                  <c:v>959.36515743349867</c:v>
                </c:pt>
                <c:pt idx="3104">
                  <c:v>959.38405657245698</c:v>
                </c:pt>
                <c:pt idx="3105">
                  <c:v>959.19855396657863</c:v>
                </c:pt>
                <c:pt idx="3106">
                  <c:v>958.95383501413903</c:v>
                </c:pt>
                <c:pt idx="3107">
                  <c:v>959.10985213142203</c:v>
                </c:pt>
                <c:pt idx="3108">
                  <c:v>958.66009347518934</c:v>
                </c:pt>
                <c:pt idx="3109">
                  <c:v>958.87726497816539</c:v>
                </c:pt>
                <c:pt idx="3110">
                  <c:v>958.70773719947067</c:v>
                </c:pt>
                <c:pt idx="3111">
                  <c:v>958.54610039978786</c:v>
                </c:pt>
                <c:pt idx="3112">
                  <c:v>958.59861817850299</c:v>
                </c:pt>
                <c:pt idx="3113">
                  <c:v>958.2858436105372</c:v>
                </c:pt>
                <c:pt idx="3114">
                  <c:v>958.39709782832654</c:v>
                </c:pt>
                <c:pt idx="3115">
                  <c:v>958.10738095212309</c:v>
                </c:pt>
                <c:pt idx="3116">
                  <c:v>958.21698266814474</c:v>
                </c:pt>
                <c:pt idx="3117">
                  <c:v>958.04563195264961</c:v>
                </c:pt>
                <c:pt idx="3118">
                  <c:v>957.76946505098852</c:v>
                </c:pt>
                <c:pt idx="3119">
                  <c:v>957.84584470637708</c:v>
                </c:pt>
                <c:pt idx="3120">
                  <c:v>957.45525572763734</c:v>
                </c:pt>
                <c:pt idx="3121">
                  <c:v>957.600744746332</c:v>
                </c:pt>
                <c:pt idx="3122">
                  <c:v>957.27427149405821</c:v>
                </c:pt>
                <c:pt idx="3123">
                  <c:v>957.41133847137246</c:v>
                </c:pt>
                <c:pt idx="3124">
                  <c:v>957.1610189874126</c:v>
                </c:pt>
                <c:pt idx="3125">
                  <c:v>957.04605243105459</c:v>
                </c:pt>
                <c:pt idx="3126">
                  <c:v>956.99075811791715</c:v>
                </c:pt>
                <c:pt idx="3127">
                  <c:v>956.7221697362163</c:v>
                </c:pt>
                <c:pt idx="3128">
                  <c:v>956.91530117410628</c:v>
                </c:pt>
                <c:pt idx="3129">
                  <c:v>956.61826241175709</c:v>
                </c:pt>
                <c:pt idx="3130">
                  <c:v>956.64063093709126</c:v>
                </c:pt>
                <c:pt idx="3131">
                  <c:v>956.67864404871273</c:v>
                </c:pt>
                <c:pt idx="3132">
                  <c:v>956.19860423634714</c:v>
                </c:pt>
                <c:pt idx="3133">
                  <c:v>956.43021395475262</c:v>
                </c:pt>
                <c:pt idx="3134">
                  <c:v>956.13061251875365</c:v>
                </c:pt>
                <c:pt idx="3135">
                  <c:v>956.07265412742913</c:v>
                </c:pt>
                <c:pt idx="3136">
                  <c:v>955.87745079282047</c:v>
                </c:pt>
                <c:pt idx="3137">
                  <c:v>955.68221086626409</c:v>
                </c:pt>
                <c:pt idx="3138">
                  <c:v>955.73016951135617</c:v>
                </c:pt>
                <c:pt idx="3139">
                  <c:v>955.4603189495225</c:v>
                </c:pt>
                <c:pt idx="3140">
                  <c:v>955.54734854738626</c:v>
                </c:pt>
                <c:pt idx="3141">
                  <c:v>955.35943474819851</c:v>
                </c:pt>
                <c:pt idx="3142">
                  <c:v>955.18924448660812</c:v>
                </c:pt>
                <c:pt idx="3143">
                  <c:v>955.14290810378645</c:v>
                </c:pt>
                <c:pt idx="3144">
                  <c:v>954.88345440145042</c:v>
                </c:pt>
                <c:pt idx="3145">
                  <c:v>954.9659914083669</c:v>
                </c:pt>
                <c:pt idx="3146">
                  <c:v>954.55251918166687</c:v>
                </c:pt>
                <c:pt idx="3147">
                  <c:v>954.79278066424763</c:v>
                </c:pt>
                <c:pt idx="3148">
                  <c:v>954.62181588024998</c:v>
                </c:pt>
                <c:pt idx="3149">
                  <c:v>954.40856328112102</c:v>
                </c:pt>
                <c:pt idx="3150">
                  <c:v>954.37110776775148</c:v>
                </c:pt>
                <c:pt idx="3151">
                  <c:v>954.00416640290587</c:v>
                </c:pt>
                <c:pt idx="3152">
                  <c:v>954.18974924453687</c:v>
                </c:pt>
                <c:pt idx="3153">
                  <c:v>953.79532802578217</c:v>
                </c:pt>
                <c:pt idx="3154">
                  <c:v>953.84275534668461</c:v>
                </c:pt>
                <c:pt idx="3155">
                  <c:v>953.82874838111456</c:v>
                </c:pt>
                <c:pt idx="3156">
                  <c:v>953.4077975313869</c:v>
                </c:pt>
                <c:pt idx="3157">
                  <c:v>953.56120496176743</c:v>
                </c:pt>
                <c:pt idx="3158">
                  <c:v>953.23536313802731</c:v>
                </c:pt>
                <c:pt idx="3159">
                  <c:v>953.29703563909629</c:v>
                </c:pt>
                <c:pt idx="3160">
                  <c:v>953.08338264200461</c:v>
                </c:pt>
                <c:pt idx="3161">
                  <c:v>952.9103369081605</c:v>
                </c:pt>
                <c:pt idx="3162">
                  <c:v>952.8620557530835</c:v>
                </c:pt>
                <c:pt idx="3163">
                  <c:v>952.5371547824285</c:v>
                </c:pt>
                <c:pt idx="3164">
                  <c:v>952.69821604834965</c:v>
                </c:pt>
                <c:pt idx="3165">
                  <c:v>952.40068624490902</c:v>
                </c:pt>
                <c:pt idx="3166">
                  <c:v>952.44627072762842</c:v>
                </c:pt>
                <c:pt idx="3167">
                  <c:v>952.26581237645235</c:v>
                </c:pt>
                <c:pt idx="3168">
                  <c:v>952.04854769638246</c:v>
                </c:pt>
                <c:pt idx="3169">
                  <c:v>952.07566897737331</c:v>
                </c:pt>
                <c:pt idx="3170">
                  <c:v>951.69234505712859</c:v>
                </c:pt>
                <c:pt idx="3171">
                  <c:v>951.89545957103098</c:v>
                </c:pt>
                <c:pt idx="3172">
                  <c:v>951.62707153583358</c:v>
                </c:pt>
                <c:pt idx="3173">
                  <c:v>951.54039104002231</c:v>
                </c:pt>
                <c:pt idx="3174">
                  <c:v>951.37093006589453</c:v>
                </c:pt>
                <c:pt idx="3175">
                  <c:v>951.11228078770262</c:v>
                </c:pt>
                <c:pt idx="3176">
                  <c:v>951.10918567576891</c:v>
                </c:pt>
                <c:pt idx="3177">
                  <c:v>950.84337717261576</c:v>
                </c:pt>
                <c:pt idx="3178">
                  <c:v>950.89587392560327</c:v>
                </c:pt>
                <c:pt idx="3179">
                  <c:v>950.7928930397552</c:v>
                </c:pt>
                <c:pt idx="3180">
                  <c:v>950.48598440682258</c:v>
                </c:pt>
                <c:pt idx="3181">
                  <c:v>950.46871435115634</c:v>
                </c:pt>
                <c:pt idx="3182">
                  <c:v>950.26656632540892</c:v>
                </c:pt>
                <c:pt idx="3183">
                  <c:v>950.24011880793137</c:v>
                </c:pt>
                <c:pt idx="3184">
                  <c:v>950.01705937767429</c:v>
                </c:pt>
                <c:pt idx="3185">
                  <c:v>950.03520721033226</c:v>
                </c:pt>
                <c:pt idx="3186">
                  <c:v>949.83626076071221</c:v>
                </c:pt>
                <c:pt idx="3187">
                  <c:v>949.59508556873368</c:v>
                </c:pt>
                <c:pt idx="3188">
                  <c:v>949.52071477612765</c:v>
                </c:pt>
                <c:pt idx="3189">
                  <c:v>949.254646990884</c:v>
                </c:pt>
                <c:pt idx="3190">
                  <c:v>949.28224989522346</c:v>
                </c:pt>
                <c:pt idx="3191">
                  <c:v>949.06206590922739</c:v>
                </c:pt>
                <c:pt idx="3192">
                  <c:v>948.89735750620434</c:v>
                </c:pt>
                <c:pt idx="3193">
                  <c:v>948.92134184416147</c:v>
                </c:pt>
                <c:pt idx="3194">
                  <c:v>948.45541491787355</c:v>
                </c:pt>
                <c:pt idx="3195">
                  <c:v>948.67830018800521</c:v>
                </c:pt>
                <c:pt idx="3196">
                  <c:v>948.33086827999773</c:v>
                </c:pt>
                <c:pt idx="3197">
                  <c:v>948.26344378220904</c:v>
                </c:pt>
                <c:pt idx="3198">
                  <c:v>948.10827243817016</c:v>
                </c:pt>
                <c:pt idx="3199">
                  <c:v>947.76577747780482</c:v>
                </c:pt>
                <c:pt idx="3200">
                  <c:v>947.93221468647175</c:v>
                </c:pt>
                <c:pt idx="3201">
                  <c:v>947.47065896870402</c:v>
                </c:pt>
                <c:pt idx="3202">
                  <c:v>947.64279180642666</c:v>
                </c:pt>
                <c:pt idx="3203">
                  <c:v>947.46438802908415</c:v>
                </c:pt>
                <c:pt idx="3204">
                  <c:v>947.24358173506187</c:v>
                </c:pt>
                <c:pt idx="3205">
                  <c:v>947.14462809439237</c:v>
                </c:pt>
                <c:pt idx="3206">
                  <c:v>946.85931341626804</c:v>
                </c:pt>
                <c:pt idx="3207">
                  <c:v>946.88755374721211</c:v>
                </c:pt>
                <c:pt idx="3208">
                  <c:v>946.50327882291731</c:v>
                </c:pt>
                <c:pt idx="3209">
                  <c:v>946.66788658285043</c:v>
                </c:pt>
                <c:pt idx="3210">
                  <c:v>946.42365554243145</c:v>
                </c:pt>
                <c:pt idx="3211">
                  <c:v>946.26288843073678</c:v>
                </c:pt>
                <c:pt idx="3212">
                  <c:v>946.10317928761037</c:v>
                </c:pt>
                <c:pt idx="3213">
                  <c:v>945.77454073434274</c:v>
                </c:pt>
                <c:pt idx="3214">
                  <c:v>945.93431096582083</c:v>
                </c:pt>
                <c:pt idx="3215">
                  <c:v>945.42361934430187</c:v>
                </c:pt>
                <c:pt idx="3216">
                  <c:v>945.53544397702751</c:v>
                </c:pt>
                <c:pt idx="3217">
                  <c:v>945.40852356675953</c:v>
                </c:pt>
                <c:pt idx="3218">
                  <c:v>945.02158535420017</c:v>
                </c:pt>
                <c:pt idx="3219">
                  <c:v>945.10068068743874</c:v>
                </c:pt>
                <c:pt idx="3220">
                  <c:v>944.79503541872737</c:v>
                </c:pt>
                <c:pt idx="3221">
                  <c:v>944.80117553622733</c:v>
                </c:pt>
                <c:pt idx="3222">
                  <c:v>944.54960225876698</c:v>
                </c:pt>
                <c:pt idx="3223">
                  <c:v>944.3505958115021</c:v>
                </c:pt>
                <c:pt idx="3224">
                  <c:v>944.35210820313819</c:v>
                </c:pt>
                <c:pt idx="3225">
                  <c:v>943.93997554993143</c:v>
                </c:pt>
                <c:pt idx="3226">
                  <c:v>943.95616423193542</c:v>
                </c:pt>
                <c:pt idx="3227">
                  <c:v>943.7886777517059</c:v>
                </c:pt>
                <c:pt idx="3228">
                  <c:v>943.66957182977603</c:v>
                </c:pt>
                <c:pt idx="3229">
                  <c:v>943.40155143162747</c:v>
                </c:pt>
                <c:pt idx="3230">
                  <c:v>943.19091714433398</c:v>
                </c:pt>
                <c:pt idx="3231">
                  <c:v>943.19568438948863</c:v>
                </c:pt>
                <c:pt idx="3232">
                  <c:v>942.85800782438389</c:v>
                </c:pt>
                <c:pt idx="3233">
                  <c:v>942.83602145929501</c:v>
                </c:pt>
                <c:pt idx="3234">
                  <c:v>942.58543117906754</c:v>
                </c:pt>
                <c:pt idx="3235">
                  <c:v>942.52414687372766</c:v>
                </c:pt>
                <c:pt idx="3236">
                  <c:v>942.43339028379808</c:v>
                </c:pt>
                <c:pt idx="3237">
                  <c:v>942.00325879685897</c:v>
                </c:pt>
                <c:pt idx="3238">
                  <c:v>942.1610775025315</c:v>
                </c:pt>
                <c:pt idx="3239">
                  <c:v>941.67603060676186</c:v>
                </c:pt>
                <c:pt idx="3240">
                  <c:v>941.7789714857156</c:v>
                </c:pt>
                <c:pt idx="3241">
                  <c:v>941.60499273197433</c:v>
                </c:pt>
                <c:pt idx="3242">
                  <c:v>941.18696278885386</c:v>
                </c:pt>
                <c:pt idx="3243">
                  <c:v>941.23317803641544</c:v>
                </c:pt>
                <c:pt idx="3244">
                  <c:v>940.82383773979416</c:v>
                </c:pt>
                <c:pt idx="3245">
                  <c:v>940.86952381860135</c:v>
                </c:pt>
                <c:pt idx="3246">
                  <c:v>940.56487664792974</c:v>
                </c:pt>
                <c:pt idx="3247">
                  <c:v>940.50635518037848</c:v>
                </c:pt>
                <c:pt idx="3248">
                  <c:v>940.32764561623696</c:v>
                </c:pt>
                <c:pt idx="3249">
                  <c:v>940.10332401835547</c:v>
                </c:pt>
                <c:pt idx="3250">
                  <c:v>940.04084433167668</c:v>
                </c:pt>
                <c:pt idx="3251">
                  <c:v>939.68700835637173</c:v>
                </c:pt>
                <c:pt idx="3252">
                  <c:v>939.74841772859565</c:v>
                </c:pt>
                <c:pt idx="3253">
                  <c:v>939.41690846516451</c:v>
                </c:pt>
                <c:pt idx="3254">
                  <c:v>939.33208480848009</c:v>
                </c:pt>
                <c:pt idx="3255">
                  <c:v>939.17554150557976</c:v>
                </c:pt>
                <c:pt idx="3256">
                  <c:v>938.72009822671441</c:v>
                </c:pt>
                <c:pt idx="3257">
                  <c:v>938.9108626833646</c:v>
                </c:pt>
                <c:pt idx="3258">
                  <c:v>938.53364712110601</c:v>
                </c:pt>
                <c:pt idx="3259">
                  <c:v>938.51571958553836</c:v>
                </c:pt>
                <c:pt idx="3260">
                  <c:v>938.2352316366381</c:v>
                </c:pt>
                <c:pt idx="3261">
                  <c:v>937.98223274354086</c:v>
                </c:pt>
                <c:pt idx="3262">
                  <c:v>937.98640133778588</c:v>
                </c:pt>
                <c:pt idx="3263">
                  <c:v>937.57962903758562</c:v>
                </c:pt>
                <c:pt idx="3264">
                  <c:v>937.63802647157684</c:v>
                </c:pt>
                <c:pt idx="3265">
                  <c:v>937.42750867018128</c:v>
                </c:pt>
                <c:pt idx="3266">
                  <c:v>937.13817923252202</c:v>
                </c:pt>
                <c:pt idx="3267">
                  <c:v>937.03889987972764</c:v>
                </c:pt>
                <c:pt idx="3268">
                  <c:v>936.74015040899656</c:v>
                </c:pt>
                <c:pt idx="3269">
                  <c:v>936.54120040483349</c:v>
                </c:pt>
                <c:pt idx="3270">
                  <c:v>936.36117408872042</c:v>
                </c:pt>
                <c:pt idx="3271">
                  <c:v>936.31048192949004</c:v>
                </c:pt>
                <c:pt idx="3272">
                  <c:v>936.17278049258334</c:v>
                </c:pt>
                <c:pt idx="3273">
                  <c:v>935.8233537732375</c:v>
                </c:pt>
                <c:pt idx="3274">
                  <c:v>935.75768699759169</c:v>
                </c:pt>
                <c:pt idx="3275">
                  <c:v>935.38719972408376</c:v>
                </c:pt>
                <c:pt idx="3276">
                  <c:v>935.42569361491758</c:v>
                </c:pt>
                <c:pt idx="3277">
                  <c:v>935.02739014627173</c:v>
                </c:pt>
                <c:pt idx="3278">
                  <c:v>934.99423266366773</c:v>
                </c:pt>
                <c:pt idx="3279">
                  <c:v>934.86972067043826</c:v>
                </c:pt>
                <c:pt idx="3280">
                  <c:v>934.40560329702237</c:v>
                </c:pt>
                <c:pt idx="3281">
                  <c:v>934.42468202547502</c:v>
                </c:pt>
                <c:pt idx="3282">
                  <c:v>934.03557248912432</c:v>
                </c:pt>
                <c:pt idx="3283">
                  <c:v>934.05390154554016</c:v>
                </c:pt>
                <c:pt idx="3284">
                  <c:v>933.71453582033871</c:v>
                </c:pt>
                <c:pt idx="3285">
                  <c:v>933.55620824121002</c:v>
                </c:pt>
                <c:pt idx="3286">
                  <c:v>933.56584129195642</c:v>
                </c:pt>
                <c:pt idx="3287">
                  <c:v>932.9431324497325</c:v>
                </c:pt>
                <c:pt idx="3288">
                  <c:v>933.18164699348961</c:v>
                </c:pt>
                <c:pt idx="3289">
                  <c:v>932.84565560949159</c:v>
                </c:pt>
                <c:pt idx="3290">
                  <c:v>932.73714084654159</c:v>
                </c:pt>
                <c:pt idx="3291">
                  <c:v>932.42623892875713</c:v>
                </c:pt>
                <c:pt idx="3292">
                  <c:v>932.17347993313172</c:v>
                </c:pt>
                <c:pt idx="3293">
                  <c:v>932.13442442918767</c:v>
                </c:pt>
                <c:pt idx="3294">
                  <c:v>931.75724839538452</c:v>
                </c:pt>
                <c:pt idx="3295">
                  <c:v>931.78072271550275</c:v>
                </c:pt>
                <c:pt idx="3296">
                  <c:v>931.49720785359159</c:v>
                </c:pt>
                <c:pt idx="3297">
                  <c:v>931.28552506874291</c:v>
                </c:pt>
                <c:pt idx="3298">
                  <c:v>931.00039528872264</c:v>
                </c:pt>
                <c:pt idx="3299">
                  <c:v>930.69353489791411</c:v>
                </c:pt>
                <c:pt idx="3300">
                  <c:v>930.69778924921104</c:v>
                </c:pt>
                <c:pt idx="3301">
                  <c:v>930.16420371597326</c:v>
                </c:pt>
                <c:pt idx="3302">
                  <c:v>930.30030700310613</c:v>
                </c:pt>
                <c:pt idx="3303">
                  <c:v>930.08695420401477</c:v>
                </c:pt>
                <c:pt idx="3304">
                  <c:v>929.72916432754459</c:v>
                </c:pt>
                <c:pt idx="3305">
                  <c:v>929.59168836854553</c:v>
                </c:pt>
                <c:pt idx="3306">
                  <c:v>929.15599699130723</c:v>
                </c:pt>
                <c:pt idx="3307">
                  <c:v>929.2340636240408</c:v>
                </c:pt>
                <c:pt idx="3308">
                  <c:v>928.8749428956678</c:v>
                </c:pt>
                <c:pt idx="3309">
                  <c:v>928.70570005237369</c:v>
                </c:pt>
                <c:pt idx="3310">
                  <c:v>928.6028462467998</c:v>
                </c:pt>
                <c:pt idx="3311">
                  <c:v>928.13911929208621</c:v>
                </c:pt>
                <c:pt idx="3312">
                  <c:v>928.20275987596096</c:v>
                </c:pt>
                <c:pt idx="3313">
                  <c:v>927.83887910347323</c:v>
                </c:pt>
                <c:pt idx="3314">
                  <c:v>927.71586721884148</c:v>
                </c:pt>
                <c:pt idx="3315">
                  <c:v>927.44980820889339</c:v>
                </c:pt>
                <c:pt idx="3316">
                  <c:v>927.21214926004609</c:v>
                </c:pt>
                <c:pt idx="3317">
                  <c:v>927.05636052841805</c:v>
                </c:pt>
                <c:pt idx="3318">
                  <c:v>926.66091224076558</c:v>
                </c:pt>
                <c:pt idx="3319">
                  <c:v>926.66159724249007</c:v>
                </c:pt>
                <c:pt idx="3320">
                  <c:v>926.32039882666572</c:v>
                </c:pt>
                <c:pt idx="3321">
                  <c:v>926.23318772614903</c:v>
                </c:pt>
                <c:pt idx="3322">
                  <c:v>925.9452254818284</c:v>
                </c:pt>
                <c:pt idx="3323">
                  <c:v>925.55303580964278</c:v>
                </c:pt>
                <c:pt idx="3324">
                  <c:v>925.60049460139271</c:v>
                </c:pt>
                <c:pt idx="3325">
                  <c:v>925.04152306926869</c:v>
                </c:pt>
                <c:pt idx="3326">
                  <c:v>925.13239227921883</c:v>
                </c:pt>
                <c:pt idx="3327">
                  <c:v>924.86729341643309</c:v>
                </c:pt>
                <c:pt idx="3328">
                  <c:v>924.54011140264265</c:v>
                </c:pt>
                <c:pt idx="3329">
                  <c:v>924.4910641045833</c:v>
                </c:pt>
                <c:pt idx="3330">
                  <c:v>924.07920191213555</c:v>
                </c:pt>
                <c:pt idx="3331">
                  <c:v>924.02897164615865</c:v>
                </c:pt>
                <c:pt idx="3332">
                  <c:v>923.61575266406533</c:v>
                </c:pt>
                <c:pt idx="3333">
                  <c:v>923.54955065158458</c:v>
                </c:pt>
                <c:pt idx="3334">
                  <c:v>923.29188409145445</c:v>
                </c:pt>
                <c:pt idx="3335">
                  <c:v>922.88457673522157</c:v>
                </c:pt>
                <c:pt idx="3336">
                  <c:v>922.82319298861273</c:v>
                </c:pt>
                <c:pt idx="3337">
                  <c:v>922.35893906302886</c:v>
                </c:pt>
                <c:pt idx="3338">
                  <c:v>922.37239521389517</c:v>
                </c:pt>
                <c:pt idx="3339">
                  <c:v>921.95568920934272</c:v>
                </c:pt>
                <c:pt idx="3340">
                  <c:v>921.9152107588634</c:v>
                </c:pt>
                <c:pt idx="3341">
                  <c:v>921.55970102422373</c:v>
                </c:pt>
                <c:pt idx="3342">
                  <c:v>921.32215392918374</c:v>
                </c:pt>
                <c:pt idx="3343">
                  <c:v>921.18232240231714</c:v>
                </c:pt>
                <c:pt idx="3344">
                  <c:v>920.7951076521274</c:v>
                </c:pt>
                <c:pt idx="3345">
                  <c:v>920.81097432537388</c:v>
                </c:pt>
                <c:pt idx="3346">
                  <c:v>920.39535174615082</c:v>
                </c:pt>
                <c:pt idx="3347">
                  <c:v>920.15086634559259</c:v>
                </c:pt>
                <c:pt idx="3348">
                  <c:v>920.07860920587598</c:v>
                </c:pt>
                <c:pt idx="3349">
                  <c:v>919.52089438916551</c:v>
                </c:pt>
                <c:pt idx="3350">
                  <c:v>919.5888087349698</c:v>
                </c:pt>
                <c:pt idx="3351">
                  <c:v>919.19980727257973</c:v>
                </c:pt>
                <c:pt idx="3352">
                  <c:v>918.92805336747097</c:v>
                </c:pt>
                <c:pt idx="3353">
                  <c:v>918.67698819330235</c:v>
                </c:pt>
                <c:pt idx="3354">
                  <c:v>918.30307097944888</c:v>
                </c:pt>
                <c:pt idx="3355">
                  <c:v>918.21079942916936</c:v>
                </c:pt>
                <c:pt idx="3356">
                  <c:v>917.83237149810805</c:v>
                </c:pt>
                <c:pt idx="3357">
                  <c:v>917.78175447263595</c:v>
                </c:pt>
                <c:pt idx="3358">
                  <c:v>917.50960063815955</c:v>
                </c:pt>
                <c:pt idx="3359">
                  <c:v>917.11943194654498</c:v>
                </c:pt>
                <c:pt idx="3360">
                  <c:v>916.97097756666085</c:v>
                </c:pt>
                <c:pt idx="3361">
                  <c:v>916.55704467064436</c:v>
                </c:pt>
                <c:pt idx="3362">
                  <c:v>916.47835984521396</c:v>
                </c:pt>
                <c:pt idx="3363">
                  <c:v>915.95478477629581</c:v>
                </c:pt>
                <c:pt idx="3364">
                  <c:v>915.99826838609181</c:v>
                </c:pt>
                <c:pt idx="3365">
                  <c:v>915.71971589043471</c:v>
                </c:pt>
                <c:pt idx="3366">
                  <c:v>915.34345700170115</c:v>
                </c:pt>
                <c:pt idx="3367">
                  <c:v>915.20673809233301</c:v>
                </c:pt>
                <c:pt idx="3368">
                  <c:v>914.69084936564616</c:v>
                </c:pt>
                <c:pt idx="3369">
                  <c:v>914.69381294902041</c:v>
                </c:pt>
                <c:pt idx="3370">
                  <c:v>914.18155002158812</c:v>
                </c:pt>
                <c:pt idx="3371">
                  <c:v>914.0664280859811</c:v>
                </c:pt>
                <c:pt idx="3372">
                  <c:v>913.9297925814144</c:v>
                </c:pt>
                <c:pt idx="3373">
                  <c:v>913.34858149780064</c:v>
                </c:pt>
                <c:pt idx="3374">
                  <c:v>913.38920074689963</c:v>
                </c:pt>
                <c:pt idx="3375">
                  <c:v>912.94511481999405</c:v>
                </c:pt>
                <c:pt idx="3376">
                  <c:v>912.80424265830288</c:v>
                </c:pt>
                <c:pt idx="3377">
                  <c:v>912.45080111415723</c:v>
                </c:pt>
                <c:pt idx="3378">
                  <c:v>912.11070673967481</c:v>
                </c:pt>
                <c:pt idx="3379">
                  <c:v>911.96330890028275</c:v>
                </c:pt>
                <c:pt idx="3380">
                  <c:v>911.48163141921918</c:v>
                </c:pt>
                <c:pt idx="3381">
                  <c:v>911.48437307910001</c:v>
                </c:pt>
                <c:pt idx="3382">
                  <c:v>911.08627317961395</c:v>
                </c:pt>
                <c:pt idx="3383">
                  <c:v>910.90537500565688</c:v>
                </c:pt>
                <c:pt idx="3384">
                  <c:v>910.60291314669053</c:v>
                </c:pt>
                <c:pt idx="3385">
                  <c:v>910.20231699297062</c:v>
                </c:pt>
                <c:pt idx="3386">
                  <c:v>910.06016889129216</c:v>
                </c:pt>
                <c:pt idx="3387">
                  <c:v>909.51019706521049</c:v>
                </c:pt>
                <c:pt idx="3388">
                  <c:v>909.50978669723384</c:v>
                </c:pt>
                <c:pt idx="3389">
                  <c:v>909.11847817395369</c:v>
                </c:pt>
                <c:pt idx="3390">
                  <c:v>908.82748348979851</c:v>
                </c:pt>
                <c:pt idx="3391">
                  <c:v>908.53605614563287</c:v>
                </c:pt>
                <c:pt idx="3392">
                  <c:v>908.1043914766617</c:v>
                </c:pt>
                <c:pt idx="3393">
                  <c:v>908.00354725984312</c:v>
                </c:pt>
                <c:pt idx="3394">
                  <c:v>907.5613640915966</c:v>
                </c:pt>
                <c:pt idx="3395">
                  <c:v>907.41997611154534</c:v>
                </c:pt>
                <c:pt idx="3396">
                  <c:v>907.17686595593216</c:v>
                </c:pt>
                <c:pt idx="3397">
                  <c:v>906.6782685531374</c:v>
                </c:pt>
                <c:pt idx="3398">
                  <c:v>906.53174429255125</c:v>
                </c:pt>
                <c:pt idx="3399">
                  <c:v>906.14636781021488</c:v>
                </c:pt>
                <c:pt idx="3400">
                  <c:v>905.96964251932525</c:v>
                </c:pt>
                <c:pt idx="3401">
                  <c:v>905.61726326048233</c:v>
                </c:pt>
                <c:pt idx="3402">
                  <c:v>905.3786895037266</c:v>
                </c:pt>
                <c:pt idx="3403">
                  <c:v>905.04596719526126</c:v>
                </c:pt>
                <c:pt idx="3404">
                  <c:v>904.60383808373274</c:v>
                </c:pt>
                <c:pt idx="3405">
                  <c:v>904.4035258073111</c:v>
                </c:pt>
                <c:pt idx="3406">
                  <c:v>903.96473332212065</c:v>
                </c:pt>
                <c:pt idx="3407">
                  <c:v>903.80211061894727</c:v>
                </c:pt>
                <c:pt idx="3408">
                  <c:v>903.44174829258213</c:v>
                </c:pt>
                <c:pt idx="3409">
                  <c:v>903.08248410017313</c:v>
                </c:pt>
                <c:pt idx="3410">
                  <c:v>902.96302606343113</c:v>
                </c:pt>
                <c:pt idx="3411">
                  <c:v>902.3414879729454</c:v>
                </c:pt>
                <c:pt idx="3412">
                  <c:v>902.38436261339109</c:v>
                </c:pt>
                <c:pt idx="3413">
                  <c:v>901.86437066368205</c:v>
                </c:pt>
                <c:pt idx="3414">
                  <c:v>901.61301623853126</c:v>
                </c:pt>
                <c:pt idx="3415">
                  <c:v>901.25649151866639</c:v>
                </c:pt>
                <c:pt idx="3416">
                  <c:v>900.7694916998538</c:v>
                </c:pt>
                <c:pt idx="3417">
                  <c:v>900.72033105079777</c:v>
                </c:pt>
                <c:pt idx="3418">
                  <c:v>900.0602247758311</c:v>
                </c:pt>
                <c:pt idx="3419">
                  <c:v>900.03667914262439</c:v>
                </c:pt>
                <c:pt idx="3420">
                  <c:v>899.67693053413973</c:v>
                </c:pt>
                <c:pt idx="3421">
                  <c:v>899.23284943958754</c:v>
                </c:pt>
                <c:pt idx="3422">
                  <c:v>898.97839411025075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03-494B-BCE2-9DB8DF003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57120"/>
        <c:axId val="211557696"/>
      </c:scatterChart>
      <c:valAx>
        <c:axId val="21155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557696"/>
        <c:crosses val="autoZero"/>
        <c:crossBetween val="midCat"/>
      </c:valAx>
      <c:valAx>
        <c:axId val="2115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Напаряжения,МПа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557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10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714930694414936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 напряжения-деформации'!$J$3:$L$3</c:f>
              <c:strCache>
                <c:ptCount val="1"/>
                <c:pt idx="0">
                  <c:v>Образец 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напряжения-деформации'!$K$6:$K$796</c:f>
              <c:numCache>
                <c:formatCode>General</c:formatCode>
                <c:ptCount val="791"/>
                <c:pt idx="0">
                  <c:v>0</c:v>
                </c:pt>
                <c:pt idx="1">
                  <c:v>1.2269830028328613E-2</c:v>
                </c:pt>
                <c:pt idx="2">
                  <c:v>4.2882436260623227E-2</c:v>
                </c:pt>
                <c:pt idx="3">
                  <c:v>7.2963881019830035E-2</c:v>
                </c:pt>
                <c:pt idx="4">
                  <c:v>0.10244334277620397</c:v>
                </c:pt>
                <c:pt idx="5">
                  <c:v>0.13222379603399434</c:v>
                </c:pt>
                <c:pt idx="6">
                  <c:v>0.16180949008498585</c:v>
                </c:pt>
                <c:pt idx="7">
                  <c:v>0.19104107648725213</c:v>
                </c:pt>
                <c:pt idx="8">
                  <c:v>0.22067988668555244</c:v>
                </c:pt>
                <c:pt idx="9">
                  <c:v>0.25035410764872523</c:v>
                </c:pt>
                <c:pt idx="10">
                  <c:v>0.27965651558073656</c:v>
                </c:pt>
                <c:pt idx="11">
                  <c:v>0.30901203966005664</c:v>
                </c:pt>
                <c:pt idx="12">
                  <c:v>0.33882790368271959</c:v>
                </c:pt>
                <c:pt idx="13">
                  <c:v>0.36830736543909354</c:v>
                </c:pt>
                <c:pt idx="14">
                  <c:v>0.39773371104815869</c:v>
                </c:pt>
                <c:pt idx="15">
                  <c:v>0.42708923512747882</c:v>
                </c:pt>
                <c:pt idx="16">
                  <c:v>0.45690509915014171</c:v>
                </c:pt>
                <c:pt idx="17">
                  <c:v>0.48634915014164309</c:v>
                </c:pt>
                <c:pt idx="18">
                  <c:v>0.51405807365439093</c:v>
                </c:pt>
                <c:pt idx="19">
                  <c:v>0.53475566572237965</c:v>
                </c:pt>
                <c:pt idx="20">
                  <c:v>0.55247875354107645</c:v>
                </c:pt>
                <c:pt idx="21">
                  <c:v>0.56905099150141647</c:v>
                </c:pt>
                <c:pt idx="22">
                  <c:v>0.58486189801699717</c:v>
                </c:pt>
                <c:pt idx="23">
                  <c:v>0.60033640226628893</c:v>
                </c:pt>
                <c:pt idx="24">
                  <c:v>0.61490793201133143</c:v>
                </c:pt>
                <c:pt idx="25">
                  <c:v>0.62792138810198306</c:v>
                </c:pt>
                <c:pt idx="26">
                  <c:v>0.63888101983002832</c:v>
                </c:pt>
                <c:pt idx="27">
                  <c:v>0.64907932011331448</c:v>
                </c:pt>
                <c:pt idx="28">
                  <c:v>0.658834985835694</c:v>
                </c:pt>
                <c:pt idx="29">
                  <c:v>0.66860835694051002</c:v>
                </c:pt>
                <c:pt idx="30">
                  <c:v>0.67797450424929184</c:v>
                </c:pt>
                <c:pt idx="31">
                  <c:v>0.68716359773371105</c:v>
                </c:pt>
                <c:pt idx="32">
                  <c:v>0.69647662889518414</c:v>
                </c:pt>
                <c:pt idx="33">
                  <c:v>0.705630311614731</c:v>
                </c:pt>
                <c:pt idx="34">
                  <c:v>0.7148194050991501</c:v>
                </c:pt>
                <c:pt idx="35">
                  <c:v>0.72390226628895182</c:v>
                </c:pt>
                <c:pt idx="36">
                  <c:v>0.73296742209631738</c:v>
                </c:pt>
                <c:pt idx="37">
                  <c:v>0.74176699716713879</c:v>
                </c:pt>
                <c:pt idx="38">
                  <c:v>0.75067280453257801</c:v>
                </c:pt>
                <c:pt idx="39">
                  <c:v>0.7592953257790368</c:v>
                </c:pt>
                <c:pt idx="40">
                  <c:v>0.76800637393767712</c:v>
                </c:pt>
                <c:pt idx="41">
                  <c:v>0.77664660056657231</c:v>
                </c:pt>
                <c:pt idx="42">
                  <c:v>0.78526912181303121</c:v>
                </c:pt>
                <c:pt idx="43">
                  <c:v>0.79378541076487263</c:v>
                </c:pt>
                <c:pt idx="44">
                  <c:v>0.80223087818696892</c:v>
                </c:pt>
                <c:pt idx="45">
                  <c:v>0.81071175637393766</c:v>
                </c:pt>
                <c:pt idx="46">
                  <c:v>0.81922804532577909</c:v>
                </c:pt>
                <c:pt idx="47">
                  <c:v>0.82776203966005657</c:v>
                </c:pt>
                <c:pt idx="48">
                  <c:v>0.83615439093484434</c:v>
                </c:pt>
                <c:pt idx="49">
                  <c:v>0.84467067988668565</c:v>
                </c:pt>
                <c:pt idx="50">
                  <c:v>0.85300991501416434</c:v>
                </c:pt>
                <c:pt idx="51">
                  <c:v>0.86141997167138817</c:v>
                </c:pt>
                <c:pt idx="52">
                  <c:v>0.86988314447592074</c:v>
                </c:pt>
                <c:pt idx="53">
                  <c:v>0.87813385269121824</c:v>
                </c:pt>
                <c:pt idx="54">
                  <c:v>0.8864199716713882</c:v>
                </c:pt>
                <c:pt idx="55">
                  <c:v>0.89490084985835694</c:v>
                </c:pt>
                <c:pt idx="56">
                  <c:v>0.90306303116147313</c:v>
                </c:pt>
                <c:pt idx="57">
                  <c:v>0.91124291784702538</c:v>
                </c:pt>
                <c:pt idx="58">
                  <c:v>0.91945821529745064</c:v>
                </c:pt>
                <c:pt idx="59">
                  <c:v>0.92776203966005666</c:v>
                </c:pt>
                <c:pt idx="60">
                  <c:v>0.9359773371104817</c:v>
                </c:pt>
                <c:pt idx="61">
                  <c:v>0.94419263456090652</c:v>
                </c:pt>
                <c:pt idx="62">
                  <c:v>0.95249645892351265</c:v>
                </c:pt>
                <c:pt idx="63">
                  <c:v>0.96076487252124643</c:v>
                </c:pt>
                <c:pt idx="64">
                  <c:v>0.96889164305949005</c:v>
                </c:pt>
                <c:pt idx="65">
                  <c:v>0.97692988668555236</c:v>
                </c:pt>
                <c:pt idx="66">
                  <c:v>0.98493271954674211</c:v>
                </c:pt>
                <c:pt idx="67">
                  <c:v>0.99316572237960332</c:v>
                </c:pt>
                <c:pt idx="68">
                  <c:v>1.0013279036827196</c:v>
                </c:pt>
                <c:pt idx="69">
                  <c:v>1.0093130311614731</c:v>
                </c:pt>
                <c:pt idx="70">
                  <c:v>1.0175460339943345</c:v>
                </c:pt>
                <c:pt idx="71">
                  <c:v>1.0255134560906516</c:v>
                </c:pt>
                <c:pt idx="72">
                  <c:v>1.0334985835694053</c:v>
                </c:pt>
                <c:pt idx="73">
                  <c:v>1.0416253541076488</c:v>
                </c:pt>
                <c:pt idx="74">
                  <c:v>1.0495573654390937</c:v>
                </c:pt>
                <c:pt idx="75">
                  <c:v>1.0574893767705382</c:v>
                </c:pt>
                <c:pt idx="76">
                  <c:v>1.0654745042492917</c:v>
                </c:pt>
                <c:pt idx="77">
                  <c:v>1.0735658640226629</c:v>
                </c:pt>
                <c:pt idx="78">
                  <c:v>1.0816041076487255</c:v>
                </c:pt>
                <c:pt idx="79">
                  <c:v>1.0896423512747877</c:v>
                </c:pt>
                <c:pt idx="80">
                  <c:v>1.0976628895184135</c:v>
                </c:pt>
                <c:pt idx="81">
                  <c:v>1.1056480169971672</c:v>
                </c:pt>
                <c:pt idx="82">
                  <c:v>1.1136685552407932</c:v>
                </c:pt>
                <c:pt idx="83">
                  <c:v>1.1217776203966006</c:v>
                </c:pt>
                <c:pt idx="84">
                  <c:v>1.1296565155807365</c:v>
                </c:pt>
                <c:pt idx="85">
                  <c:v>1.1376239376770541</c:v>
                </c:pt>
                <c:pt idx="86">
                  <c:v>1.1454851274787536</c:v>
                </c:pt>
                <c:pt idx="87">
                  <c:v>1.1533463172804534</c:v>
                </c:pt>
                <c:pt idx="88">
                  <c:v>1.1612606232294618</c:v>
                </c:pt>
                <c:pt idx="89">
                  <c:v>1.1692988668555242</c:v>
                </c:pt>
                <c:pt idx="90">
                  <c:v>1.1774256373937677</c:v>
                </c:pt>
                <c:pt idx="91">
                  <c:v>1.1855347025495753</c:v>
                </c:pt>
                <c:pt idx="92">
                  <c:v>1.1936260623229462</c:v>
                </c:pt>
                <c:pt idx="93">
                  <c:v>1.2015757790368273</c:v>
                </c:pt>
                <c:pt idx="94">
                  <c:v>1.2095077903682721</c:v>
                </c:pt>
                <c:pt idx="95">
                  <c:v>1.2174043909348442</c:v>
                </c:pt>
                <c:pt idx="96">
                  <c:v>1.225265580736544</c:v>
                </c:pt>
                <c:pt idx="97">
                  <c:v>1.2331975920679887</c:v>
                </c:pt>
                <c:pt idx="98">
                  <c:v>1.2411473087818696</c:v>
                </c:pt>
                <c:pt idx="99">
                  <c:v>1.2491324362606233</c:v>
                </c:pt>
                <c:pt idx="100">
                  <c:v>1.257064447592068</c:v>
                </c:pt>
                <c:pt idx="101">
                  <c:v>1.2649079320113317</c:v>
                </c:pt>
                <c:pt idx="102">
                  <c:v>1.2728930594900851</c:v>
                </c:pt>
                <c:pt idx="103">
                  <c:v>1.280895892351275</c:v>
                </c:pt>
                <c:pt idx="104">
                  <c:v>1.2889872521246459</c:v>
                </c:pt>
                <c:pt idx="105">
                  <c:v>1.2970786118980169</c:v>
                </c:pt>
                <c:pt idx="106">
                  <c:v>1.305028328611898</c:v>
                </c:pt>
                <c:pt idx="107">
                  <c:v>1.3130134560906515</c:v>
                </c:pt>
                <c:pt idx="108">
                  <c:v>1.3209631728045326</c:v>
                </c:pt>
                <c:pt idx="109">
                  <c:v>1.3289305949008501</c:v>
                </c:pt>
                <c:pt idx="110">
                  <c:v>1.3368980169971671</c:v>
                </c:pt>
                <c:pt idx="111">
                  <c:v>1.3451310198300284</c:v>
                </c:pt>
                <c:pt idx="112">
                  <c:v>1.3530984419263457</c:v>
                </c:pt>
                <c:pt idx="113">
                  <c:v>1.3612606232294617</c:v>
                </c:pt>
                <c:pt idx="114">
                  <c:v>1.3693873937677055</c:v>
                </c:pt>
                <c:pt idx="115">
                  <c:v>1.3773725212464589</c:v>
                </c:pt>
                <c:pt idx="116">
                  <c:v>1.3856232294617565</c:v>
                </c:pt>
                <c:pt idx="117">
                  <c:v>1.3937145892351277</c:v>
                </c:pt>
                <c:pt idx="118">
                  <c:v>1.4017882436260625</c:v>
                </c:pt>
                <c:pt idx="119">
                  <c:v>1.4101274787535412</c:v>
                </c:pt>
                <c:pt idx="120">
                  <c:v>1.4181834277620395</c:v>
                </c:pt>
                <c:pt idx="121">
                  <c:v>1.4264341359773371</c:v>
                </c:pt>
                <c:pt idx="122">
                  <c:v>1.434649433427762</c:v>
                </c:pt>
                <c:pt idx="123">
                  <c:v>1.4430949008498584</c:v>
                </c:pt>
                <c:pt idx="124">
                  <c:v>1.4512393767705385</c:v>
                </c:pt>
                <c:pt idx="125">
                  <c:v>1.4595077903682721</c:v>
                </c:pt>
                <c:pt idx="126">
                  <c:v>1.4679532577903682</c:v>
                </c:pt>
                <c:pt idx="127">
                  <c:v>1.4762393767705382</c:v>
                </c:pt>
                <c:pt idx="128">
                  <c:v>1.484507790368272</c:v>
                </c:pt>
                <c:pt idx="129">
                  <c:v>1.4928647308781871</c:v>
                </c:pt>
                <c:pt idx="130">
                  <c:v>1.5013279036827196</c:v>
                </c:pt>
                <c:pt idx="131">
                  <c:v>1.5096671388101983</c:v>
                </c:pt>
                <c:pt idx="132">
                  <c:v>1.5182188385269122</c:v>
                </c:pt>
                <c:pt idx="133">
                  <c:v>1.5266466005665722</c:v>
                </c:pt>
                <c:pt idx="134">
                  <c:v>1.5351628895184137</c:v>
                </c:pt>
                <c:pt idx="135">
                  <c:v>1.5437322946175638</c:v>
                </c:pt>
                <c:pt idx="136">
                  <c:v>1.5521954674220966</c:v>
                </c:pt>
                <c:pt idx="137">
                  <c:v>1.560800283286119</c:v>
                </c:pt>
                <c:pt idx="138">
                  <c:v>1.5693696883852692</c:v>
                </c:pt>
                <c:pt idx="139">
                  <c:v>1.5778505665722382</c:v>
                </c:pt>
                <c:pt idx="140">
                  <c:v>1.5863491501416433</c:v>
                </c:pt>
                <c:pt idx="141">
                  <c:v>1.5949362606232296</c:v>
                </c:pt>
                <c:pt idx="142">
                  <c:v>1.6035587818696886</c:v>
                </c:pt>
                <c:pt idx="143">
                  <c:v>1.612163597733711</c:v>
                </c:pt>
                <c:pt idx="144">
                  <c:v>1.6208215297450428</c:v>
                </c:pt>
                <c:pt idx="145">
                  <c:v>1.6296919263456091</c:v>
                </c:pt>
                <c:pt idx="146">
                  <c:v>1.6385446175637395</c:v>
                </c:pt>
                <c:pt idx="147">
                  <c:v>1.6473796033994337</c:v>
                </c:pt>
                <c:pt idx="148">
                  <c:v>1.6561968838526915</c:v>
                </c:pt>
                <c:pt idx="149">
                  <c:v>1.6650495750708216</c:v>
                </c:pt>
                <c:pt idx="150">
                  <c:v>1.6738668555240797</c:v>
                </c:pt>
                <c:pt idx="151">
                  <c:v>1.6828966005665722</c:v>
                </c:pt>
                <c:pt idx="152">
                  <c:v>1.6918732294617564</c:v>
                </c:pt>
                <c:pt idx="153">
                  <c:v>1.7007436260623228</c:v>
                </c:pt>
                <c:pt idx="154">
                  <c:v>1.7096317280453257</c:v>
                </c:pt>
                <c:pt idx="155">
                  <c:v>1.7186437677053825</c:v>
                </c:pt>
                <c:pt idx="156">
                  <c:v>1.7276558073654393</c:v>
                </c:pt>
                <c:pt idx="157">
                  <c:v>1.736614730878187</c:v>
                </c:pt>
                <c:pt idx="158">
                  <c:v>1.7457684135977338</c:v>
                </c:pt>
                <c:pt idx="159">
                  <c:v>1.7550814447592069</c:v>
                </c:pt>
                <c:pt idx="160">
                  <c:v>1.7641466005665722</c:v>
                </c:pt>
                <c:pt idx="161">
                  <c:v>1.7732471671388104</c:v>
                </c:pt>
                <c:pt idx="162">
                  <c:v>1.7823654390934844</c:v>
                </c:pt>
                <c:pt idx="163">
                  <c:v>1.7916607648725213</c:v>
                </c:pt>
                <c:pt idx="164">
                  <c:v>1.8008321529745044</c:v>
                </c:pt>
                <c:pt idx="165">
                  <c:v>1.8100920679886687</c:v>
                </c:pt>
                <c:pt idx="166">
                  <c:v>1.8194050991501418</c:v>
                </c:pt>
                <c:pt idx="167">
                  <c:v>1.8289483002832865</c:v>
                </c:pt>
                <c:pt idx="168">
                  <c:v>1.838385269121813</c:v>
                </c:pt>
                <c:pt idx="169">
                  <c:v>1.8480701133144477</c:v>
                </c:pt>
                <c:pt idx="170">
                  <c:v>1.8577195467422096</c:v>
                </c:pt>
                <c:pt idx="171">
                  <c:v>1.8674398016997167</c:v>
                </c:pt>
                <c:pt idx="172">
                  <c:v>1.8771246458923516</c:v>
                </c:pt>
                <c:pt idx="173">
                  <c:v>1.8869157223796034</c:v>
                </c:pt>
                <c:pt idx="174">
                  <c:v>1.8968307365439092</c:v>
                </c:pt>
                <c:pt idx="175">
                  <c:v>1.9065509915014167</c:v>
                </c:pt>
                <c:pt idx="176">
                  <c:v>1.9165014164305951</c:v>
                </c:pt>
                <c:pt idx="177">
                  <c:v>1.9263810198300284</c:v>
                </c:pt>
                <c:pt idx="178">
                  <c:v>1.9362960339943343</c:v>
                </c:pt>
                <c:pt idx="179">
                  <c:v>1.9464235127478753</c:v>
                </c:pt>
                <c:pt idx="180">
                  <c:v>1.9566572237960342</c:v>
                </c:pt>
                <c:pt idx="181">
                  <c:v>1.9667315864022663</c:v>
                </c:pt>
                <c:pt idx="182">
                  <c:v>1.9769298866855527</c:v>
                </c:pt>
                <c:pt idx="183">
                  <c:v>1.9872698300283285</c:v>
                </c:pt>
                <c:pt idx="184">
                  <c:v>1.9975389518413595</c:v>
                </c:pt>
                <c:pt idx="185">
                  <c:v>2.0080382436260624</c:v>
                </c:pt>
                <c:pt idx="186">
                  <c:v>2.0183073654390937</c:v>
                </c:pt>
                <c:pt idx="187">
                  <c:v>2.0287535410764872</c:v>
                </c:pt>
                <c:pt idx="188">
                  <c:v>2.0392351274787535</c:v>
                </c:pt>
                <c:pt idx="189">
                  <c:v>2.0497344192634563</c:v>
                </c:pt>
                <c:pt idx="190">
                  <c:v>2.0603576487252124</c:v>
                </c:pt>
                <c:pt idx="191">
                  <c:v>2.0712287535410763</c:v>
                </c:pt>
                <c:pt idx="192">
                  <c:v>2.0820290368271954</c:v>
                </c:pt>
                <c:pt idx="193">
                  <c:v>2.0928647308781874</c:v>
                </c:pt>
                <c:pt idx="194">
                  <c:v>2.1037358356940512</c:v>
                </c:pt>
                <c:pt idx="195">
                  <c:v>2.1148548158640224</c:v>
                </c:pt>
                <c:pt idx="196">
                  <c:v>2.1261154390934847</c:v>
                </c:pt>
                <c:pt idx="197">
                  <c:v>2.1373760623229465</c:v>
                </c:pt>
                <c:pt idx="198">
                  <c:v>2.1484950424929181</c:v>
                </c:pt>
                <c:pt idx="199">
                  <c:v>2.1600212464589239</c:v>
                </c:pt>
                <c:pt idx="200">
                  <c:v>2.1717599150141642</c:v>
                </c:pt>
                <c:pt idx="201">
                  <c:v>2.1834631728045326</c:v>
                </c:pt>
                <c:pt idx="202">
                  <c:v>2.1952018413597734</c:v>
                </c:pt>
                <c:pt idx="203">
                  <c:v>2.2068165722379605</c:v>
                </c:pt>
                <c:pt idx="204">
                  <c:v>2.2188916430594903</c:v>
                </c:pt>
                <c:pt idx="205">
                  <c:v>2.2309490084985839</c:v>
                </c:pt>
                <c:pt idx="206">
                  <c:v>2.2430417847025494</c:v>
                </c:pt>
                <c:pt idx="207">
                  <c:v>2.2552584985835695</c:v>
                </c:pt>
                <c:pt idx="208">
                  <c:v>2.2676876770538246</c:v>
                </c:pt>
                <c:pt idx="209">
                  <c:v>2.2800814447592068</c:v>
                </c:pt>
                <c:pt idx="210">
                  <c:v>2.2927762039660062</c:v>
                </c:pt>
                <c:pt idx="211">
                  <c:v>2.3056834277620397</c:v>
                </c:pt>
                <c:pt idx="212">
                  <c:v>2.3185729461756379</c:v>
                </c:pt>
                <c:pt idx="213">
                  <c:v>2.3314978753541076</c:v>
                </c:pt>
                <c:pt idx="214">
                  <c:v>2.3444759206798871</c:v>
                </c:pt>
                <c:pt idx="215">
                  <c:v>2.3577195467422096</c:v>
                </c:pt>
                <c:pt idx="216">
                  <c:v>2.3711225212464591</c:v>
                </c:pt>
                <c:pt idx="217">
                  <c:v>2.3848618980169971</c:v>
                </c:pt>
                <c:pt idx="218">
                  <c:v>2.3986012747875356</c:v>
                </c:pt>
                <c:pt idx="219">
                  <c:v>2.4124468838526911</c:v>
                </c:pt>
                <c:pt idx="220">
                  <c:v>2.426398725212465</c:v>
                </c:pt>
                <c:pt idx="221">
                  <c:v>2.4407400849858361</c:v>
                </c:pt>
                <c:pt idx="222">
                  <c:v>2.4549929178470253</c:v>
                </c:pt>
                <c:pt idx="223">
                  <c:v>2.469298866855524</c:v>
                </c:pt>
                <c:pt idx="224">
                  <c:v>2.4840297450424926</c:v>
                </c:pt>
                <c:pt idx="225">
                  <c:v>2.4987429178470255</c:v>
                </c:pt>
                <c:pt idx="226">
                  <c:v>2.5137216713881019</c:v>
                </c:pt>
                <c:pt idx="227">
                  <c:v>2.5288243626062323</c:v>
                </c:pt>
                <c:pt idx="228">
                  <c:v>2.5442811614730876</c:v>
                </c:pt>
                <c:pt idx="229">
                  <c:v>2.5596140226628896</c:v>
                </c:pt>
                <c:pt idx="230">
                  <c:v>2.5749291784702555</c:v>
                </c:pt>
                <c:pt idx="231">
                  <c:v>2.5909171388101981</c:v>
                </c:pt>
                <c:pt idx="232">
                  <c:v>2.6071529745042494</c:v>
                </c:pt>
                <c:pt idx="233">
                  <c:v>2.6234950424929178</c:v>
                </c:pt>
                <c:pt idx="234">
                  <c:v>2.6399787535410768</c:v>
                </c:pt>
                <c:pt idx="235">
                  <c:v>2.6566395184135976</c:v>
                </c:pt>
                <c:pt idx="236">
                  <c:v>2.6733002832861192</c:v>
                </c:pt>
                <c:pt idx="237">
                  <c:v>2.6901558073654392</c:v>
                </c:pt>
                <c:pt idx="238">
                  <c:v>2.7080913597733716</c:v>
                </c:pt>
                <c:pt idx="239">
                  <c:v>2.7262039660056661</c:v>
                </c:pt>
                <c:pt idx="240">
                  <c:v>2.7443873937677052</c:v>
                </c:pt>
                <c:pt idx="241">
                  <c:v>2.7626770538243628</c:v>
                </c:pt>
                <c:pt idx="242">
                  <c:v>2.7811260623229463</c:v>
                </c:pt>
                <c:pt idx="243">
                  <c:v>2.8001947592067991</c:v>
                </c:pt>
                <c:pt idx="244">
                  <c:v>2.8199362606232294</c:v>
                </c:pt>
                <c:pt idx="245">
                  <c:v>2.8396246458923513</c:v>
                </c:pt>
                <c:pt idx="246">
                  <c:v>2.8600389518413603</c:v>
                </c:pt>
                <c:pt idx="247">
                  <c:v>2.8802762039660057</c:v>
                </c:pt>
                <c:pt idx="248">
                  <c:v>2.9006019830028333</c:v>
                </c:pt>
                <c:pt idx="249">
                  <c:v>2.9226983002832863</c:v>
                </c:pt>
                <c:pt idx="250">
                  <c:v>2.9448123229461758</c:v>
                </c:pt>
                <c:pt idx="251">
                  <c:v>2.9671033994334279</c:v>
                </c:pt>
                <c:pt idx="252">
                  <c:v>2.9896069405099155</c:v>
                </c:pt>
                <c:pt idx="253">
                  <c:v>3.0126593484419262</c:v>
                </c:pt>
                <c:pt idx="254">
                  <c:v>3.0373406515580736</c:v>
                </c:pt>
                <c:pt idx="255">
                  <c:v>3.0617740793201134</c:v>
                </c:pt>
                <c:pt idx="256">
                  <c:v>3.0867740793201133</c:v>
                </c:pt>
                <c:pt idx="257">
                  <c:v>3.1120573654390937</c:v>
                </c:pt>
                <c:pt idx="258">
                  <c:v>3.138845609065156</c:v>
                </c:pt>
                <c:pt idx="259">
                  <c:v>3.1657046742209634</c:v>
                </c:pt>
                <c:pt idx="260">
                  <c:v>3.1938208215297457</c:v>
                </c:pt>
                <c:pt idx="261">
                  <c:v>3.2218838526912181</c:v>
                </c:pt>
                <c:pt idx="262">
                  <c:v>3.2512924929178477</c:v>
                </c:pt>
                <c:pt idx="263">
                  <c:v>3.2807542492917849</c:v>
                </c:pt>
                <c:pt idx="264">
                  <c:v>3.3102160056657226</c:v>
                </c:pt>
                <c:pt idx="265">
                  <c:v>3.3399610481586404</c:v>
                </c:pt>
                <c:pt idx="266">
                  <c:v>3.3692988668555239</c:v>
                </c:pt>
                <c:pt idx="267">
                  <c:v>3.3985658640226633</c:v>
                </c:pt>
                <c:pt idx="268">
                  <c:v>3.4283994334277623</c:v>
                </c:pt>
                <c:pt idx="269">
                  <c:v>3.4577726628895182</c:v>
                </c:pt>
                <c:pt idx="270">
                  <c:v>3.48735835694051</c:v>
                </c:pt>
                <c:pt idx="271">
                  <c:v>3.5166076487252127</c:v>
                </c:pt>
                <c:pt idx="272">
                  <c:v>3.5464766288951841</c:v>
                </c:pt>
                <c:pt idx="273">
                  <c:v>3.5759206798866865</c:v>
                </c:pt>
                <c:pt idx="274">
                  <c:v>3.6051522662889517</c:v>
                </c:pt>
                <c:pt idx="275">
                  <c:v>3.634968130311615</c:v>
                </c:pt>
                <c:pt idx="276">
                  <c:v>3.664518413597734</c:v>
                </c:pt>
                <c:pt idx="277">
                  <c:v>3.6938916430594904</c:v>
                </c:pt>
                <c:pt idx="278">
                  <c:v>3.7231763456090654</c:v>
                </c:pt>
                <c:pt idx="279">
                  <c:v>3.7530630311614734</c:v>
                </c:pt>
                <c:pt idx="280">
                  <c:v>3.7825424929178473</c:v>
                </c:pt>
                <c:pt idx="281">
                  <c:v>3.8118980169971679</c:v>
                </c:pt>
                <c:pt idx="282">
                  <c:v>3.8412712464589238</c:v>
                </c:pt>
                <c:pt idx="283">
                  <c:v>3.8711402266288957</c:v>
                </c:pt>
                <c:pt idx="284">
                  <c:v>3.9004957507082154</c:v>
                </c:pt>
                <c:pt idx="285">
                  <c:v>3.9297273371104819</c:v>
                </c:pt>
                <c:pt idx="286">
                  <c:v>3.95961402266289</c:v>
                </c:pt>
                <c:pt idx="287">
                  <c:v>3.9890934844192634</c:v>
                </c:pt>
                <c:pt idx="288">
                  <c:v>4.0184844192634559</c:v>
                </c:pt>
                <c:pt idx="289">
                  <c:v>4.0478576487252127</c:v>
                </c:pt>
                <c:pt idx="290">
                  <c:v>4.077673512747876</c:v>
                </c:pt>
                <c:pt idx="291">
                  <c:v>4.1071175637393775</c:v>
                </c:pt>
                <c:pt idx="292">
                  <c:v>4.1364553824362602</c:v>
                </c:pt>
                <c:pt idx="293">
                  <c:v>4.1659702549575073</c:v>
                </c:pt>
                <c:pt idx="294">
                  <c:v>4.1957861189801697</c:v>
                </c:pt>
                <c:pt idx="295">
                  <c:v>4.2250708215297452</c:v>
                </c:pt>
                <c:pt idx="296">
                  <c:v>4.2543201133144475</c:v>
                </c:pt>
                <c:pt idx="297">
                  <c:v>4.2842776203966011</c:v>
                </c:pt>
                <c:pt idx="298">
                  <c:v>4.313597733711048</c:v>
                </c:pt>
                <c:pt idx="299">
                  <c:v>4.3431303116147308</c:v>
                </c:pt>
                <c:pt idx="300">
                  <c:v>4.3724504249291787</c:v>
                </c:pt>
                <c:pt idx="301">
                  <c:v>4.402266288951842</c:v>
                </c:pt>
                <c:pt idx="302">
                  <c:v>4.4316749291784712</c:v>
                </c:pt>
                <c:pt idx="303">
                  <c:v>4.4609950424929181</c:v>
                </c:pt>
                <c:pt idx="304">
                  <c:v>4.4905807365439099</c:v>
                </c:pt>
                <c:pt idx="305">
                  <c:v>4.520308073654391</c:v>
                </c:pt>
                <c:pt idx="306">
                  <c:v>4.5497167138810202</c:v>
                </c:pt>
                <c:pt idx="307">
                  <c:v>4.578983711048159</c:v>
                </c:pt>
                <c:pt idx="308">
                  <c:v>4.6088349858356947</c:v>
                </c:pt>
                <c:pt idx="309">
                  <c:v>4.6382259206798873</c:v>
                </c:pt>
                <c:pt idx="310">
                  <c:v>4.6676876770538245</c:v>
                </c:pt>
                <c:pt idx="311">
                  <c:v>4.6970609065155804</c:v>
                </c:pt>
                <c:pt idx="312">
                  <c:v>4.7268767705382437</c:v>
                </c:pt>
                <c:pt idx="313">
                  <c:v>4.7562322946175639</c:v>
                </c:pt>
                <c:pt idx="314">
                  <c:v>4.7854815864022671</c:v>
                </c:pt>
                <c:pt idx="315">
                  <c:v>4.8153682719546742</c:v>
                </c:pt>
                <c:pt idx="316">
                  <c:v>4.8449185552407927</c:v>
                </c:pt>
                <c:pt idx="317">
                  <c:v>4.8742032577903682</c:v>
                </c:pt>
                <c:pt idx="318">
                  <c:v>4.903576487252125</c:v>
                </c:pt>
                <c:pt idx="319">
                  <c:v>4.9335339943342778</c:v>
                </c:pt>
                <c:pt idx="320">
                  <c:v>4.9627478753541077</c:v>
                </c:pt>
                <c:pt idx="321">
                  <c:v>4.9922273371104815</c:v>
                </c:pt>
                <c:pt idx="322">
                  <c:v>5.0217599150141643</c:v>
                </c:pt>
                <c:pt idx="323">
                  <c:v>5.0515403682719544</c:v>
                </c:pt>
                <c:pt idx="324">
                  <c:v>5.0808427762039665</c:v>
                </c:pt>
                <c:pt idx="325">
                  <c:v>5.1100743626062322</c:v>
                </c:pt>
                <c:pt idx="326">
                  <c:v>5.1399787535410768</c:v>
                </c:pt>
                <c:pt idx="327">
                  <c:v>5.169387393767706</c:v>
                </c:pt>
                <c:pt idx="328">
                  <c:v>5.1988668555240789</c:v>
                </c:pt>
                <c:pt idx="329">
                  <c:v>5.2282932011331447</c:v>
                </c:pt>
                <c:pt idx="330">
                  <c:v>5.2580382436260624</c:v>
                </c:pt>
                <c:pt idx="331">
                  <c:v>5.2873760623229469</c:v>
                </c:pt>
                <c:pt idx="332">
                  <c:v>5.3168201133144484</c:v>
                </c:pt>
                <c:pt idx="333">
                  <c:v>5.3465120396600572</c:v>
                </c:pt>
                <c:pt idx="334">
                  <c:v>5.3760800283286123</c:v>
                </c:pt>
                <c:pt idx="335">
                  <c:v>5.4054886685552406</c:v>
                </c:pt>
                <c:pt idx="336">
                  <c:v>5.4347556657223803</c:v>
                </c:pt>
                <c:pt idx="337">
                  <c:v>5.4646423512747875</c:v>
                </c:pt>
                <c:pt idx="338">
                  <c:v>5.4939624645892362</c:v>
                </c:pt>
                <c:pt idx="339">
                  <c:v>5.5233888101983011</c:v>
                </c:pt>
                <c:pt idx="340">
                  <c:v>5.552921388101983</c:v>
                </c:pt>
                <c:pt idx="341">
                  <c:v>5.582648725212465</c:v>
                </c:pt>
                <c:pt idx="342">
                  <c:v>5.6120042492917843</c:v>
                </c:pt>
                <c:pt idx="343">
                  <c:v>5.6413597733711054</c:v>
                </c:pt>
                <c:pt idx="344">
                  <c:v>5.6711048158640232</c:v>
                </c:pt>
                <c:pt idx="345">
                  <c:v>5.7006196883852693</c:v>
                </c:pt>
                <c:pt idx="346">
                  <c:v>5.7300106232294628</c:v>
                </c:pt>
                <c:pt idx="347">
                  <c:v>5.759366147308782</c:v>
                </c:pt>
                <c:pt idx="348">
                  <c:v>5.7892705382436258</c:v>
                </c:pt>
                <c:pt idx="349">
                  <c:v>5.81846671388102</c:v>
                </c:pt>
                <c:pt idx="350">
                  <c:v>5.8479992917847028</c:v>
                </c:pt>
                <c:pt idx="351">
                  <c:v>5.8774964589235132</c:v>
                </c:pt>
                <c:pt idx="352">
                  <c:v>5.9072769121813034</c:v>
                </c:pt>
                <c:pt idx="353">
                  <c:v>5.9366324362606235</c:v>
                </c:pt>
                <c:pt idx="354">
                  <c:v>5.9658463172804534</c:v>
                </c:pt>
                <c:pt idx="355">
                  <c:v>5.9958038243626062</c:v>
                </c:pt>
                <c:pt idx="356">
                  <c:v>6.0252124645892353</c:v>
                </c:pt>
                <c:pt idx="357">
                  <c:v>6.0545502832861189</c:v>
                </c:pt>
                <c:pt idx="358">
                  <c:v>6.0839943342776213</c:v>
                </c:pt>
                <c:pt idx="359">
                  <c:v>6.1139164305949016</c:v>
                </c:pt>
                <c:pt idx="360">
                  <c:v>6.1431480169971682</c:v>
                </c:pt>
                <c:pt idx="361">
                  <c:v>6.1725389518413598</c:v>
                </c:pt>
                <c:pt idx="362">
                  <c:v>6.2023194050991508</c:v>
                </c:pt>
                <c:pt idx="363">
                  <c:v>6.2318519830028336</c:v>
                </c:pt>
                <c:pt idx="364">
                  <c:v>6.2612606232294628</c:v>
                </c:pt>
                <c:pt idx="365">
                  <c:v>6.2905453257790374</c:v>
                </c:pt>
                <c:pt idx="366">
                  <c:v>6.320396600566573</c:v>
                </c:pt>
                <c:pt idx="367">
                  <c:v>6.3496458923512744</c:v>
                </c:pt>
                <c:pt idx="368">
                  <c:v>6.3790899433427768</c:v>
                </c:pt>
                <c:pt idx="369">
                  <c:v>6.4086579320113319</c:v>
                </c:pt>
                <c:pt idx="370">
                  <c:v>6.4383675637393782</c:v>
                </c:pt>
                <c:pt idx="371">
                  <c:v>6.4678293201133146</c:v>
                </c:pt>
                <c:pt idx="372">
                  <c:v>6.4971494334277624</c:v>
                </c:pt>
                <c:pt idx="373">
                  <c:v>6.5268944759206802</c:v>
                </c:pt>
                <c:pt idx="374">
                  <c:v>6.5563208215297459</c:v>
                </c:pt>
                <c:pt idx="375">
                  <c:v>6.5857825779036832</c:v>
                </c:pt>
                <c:pt idx="376">
                  <c:v>6.6151203966005667</c:v>
                </c:pt>
                <c:pt idx="377">
                  <c:v>6.6450247875354114</c:v>
                </c:pt>
                <c:pt idx="378">
                  <c:v>6.6743271954674217</c:v>
                </c:pt>
                <c:pt idx="379">
                  <c:v>6.7036296033994347</c:v>
                </c:pt>
                <c:pt idx="380">
                  <c:v>6.7333923512747873</c:v>
                </c:pt>
                <c:pt idx="381">
                  <c:v>6.7629957507082157</c:v>
                </c:pt>
                <c:pt idx="382">
                  <c:v>6.7923866855524082</c:v>
                </c:pt>
                <c:pt idx="383">
                  <c:v>6.8216890934844194</c:v>
                </c:pt>
                <c:pt idx="384">
                  <c:v>6.8514695467422104</c:v>
                </c:pt>
                <c:pt idx="385">
                  <c:v>6.8808958923512753</c:v>
                </c:pt>
                <c:pt idx="386">
                  <c:v>6.9103930594900858</c:v>
                </c:pt>
                <c:pt idx="387">
                  <c:v>6.939854815864023</c:v>
                </c:pt>
                <c:pt idx="388">
                  <c:v>6.9696352691218131</c:v>
                </c:pt>
                <c:pt idx="389">
                  <c:v>6.9988668555240805</c:v>
                </c:pt>
                <c:pt idx="390">
                  <c:v>7.0282223796033989</c:v>
                </c:pt>
                <c:pt idx="391">
                  <c:v>7.0581090651558069</c:v>
                </c:pt>
                <c:pt idx="392">
                  <c:v>7.0875354107648736</c:v>
                </c:pt>
                <c:pt idx="393">
                  <c:v>7.1170679886685555</c:v>
                </c:pt>
                <c:pt idx="394">
                  <c:v>7.1463526912181319</c:v>
                </c:pt>
                <c:pt idx="395">
                  <c:v>7.1762216713881024</c:v>
                </c:pt>
                <c:pt idx="396">
                  <c:v>7.2055771954674217</c:v>
                </c:pt>
                <c:pt idx="397">
                  <c:v>7.234755665722381</c:v>
                </c:pt>
                <c:pt idx="398">
                  <c:v>7.2645715297450435</c:v>
                </c:pt>
                <c:pt idx="399">
                  <c:v>7.2941572237960344</c:v>
                </c:pt>
                <c:pt idx="400">
                  <c:v>7.3235304532577912</c:v>
                </c:pt>
                <c:pt idx="401">
                  <c:v>7.3528328611898024</c:v>
                </c:pt>
                <c:pt idx="402">
                  <c:v>7.3827372521246462</c:v>
                </c:pt>
                <c:pt idx="403">
                  <c:v>7.412057365439094</c:v>
                </c:pt>
                <c:pt idx="404">
                  <c:v>7.4415191218130312</c:v>
                </c:pt>
                <c:pt idx="405">
                  <c:v>7.4709100566572246</c:v>
                </c:pt>
                <c:pt idx="406">
                  <c:v>7.5007082152974496</c:v>
                </c:pt>
                <c:pt idx="407">
                  <c:v>7.5301168555240796</c:v>
                </c:pt>
                <c:pt idx="408">
                  <c:v>7.559366147308781</c:v>
                </c:pt>
                <c:pt idx="409">
                  <c:v>7.5892174220963167</c:v>
                </c:pt>
                <c:pt idx="410">
                  <c:v>7.6187322946175655</c:v>
                </c:pt>
                <c:pt idx="411">
                  <c:v>7.648087818696883</c:v>
                </c:pt>
                <c:pt idx="412">
                  <c:v>7.6774964589235122</c:v>
                </c:pt>
                <c:pt idx="413">
                  <c:v>7.7072946175637398</c:v>
                </c:pt>
                <c:pt idx="414">
                  <c:v>7.7367386685552413</c:v>
                </c:pt>
                <c:pt idx="415">
                  <c:v>7.7660764872521257</c:v>
                </c:pt>
                <c:pt idx="416">
                  <c:v>7.7956444759206809</c:v>
                </c:pt>
                <c:pt idx="417">
                  <c:v>7.8253364022662888</c:v>
                </c:pt>
                <c:pt idx="418">
                  <c:v>7.8546211048158634</c:v>
                </c:pt>
                <c:pt idx="419">
                  <c:v>7.883994334277622</c:v>
                </c:pt>
                <c:pt idx="420">
                  <c:v>7.9139872521246462</c:v>
                </c:pt>
                <c:pt idx="421">
                  <c:v>7.9432719546742216</c:v>
                </c:pt>
                <c:pt idx="422">
                  <c:v>7.9727337110481589</c:v>
                </c:pt>
                <c:pt idx="423">
                  <c:v>8.0021069405099148</c:v>
                </c:pt>
                <c:pt idx="424">
                  <c:v>8.0319405099150138</c:v>
                </c:pt>
                <c:pt idx="425">
                  <c:v>8.0612960339943349</c:v>
                </c:pt>
                <c:pt idx="426">
                  <c:v>8.0905453257790381</c:v>
                </c:pt>
                <c:pt idx="427">
                  <c:v>8.1203434844192639</c:v>
                </c:pt>
                <c:pt idx="428">
                  <c:v>8.1499468838526923</c:v>
                </c:pt>
                <c:pt idx="429">
                  <c:v>8.1793201133144482</c:v>
                </c:pt>
                <c:pt idx="430">
                  <c:v>8.2085694050991496</c:v>
                </c:pt>
                <c:pt idx="431">
                  <c:v>8.2385623229461764</c:v>
                </c:pt>
                <c:pt idx="432">
                  <c:v>8.2678824362606242</c:v>
                </c:pt>
                <c:pt idx="433">
                  <c:v>8.2972025495750703</c:v>
                </c:pt>
                <c:pt idx="434">
                  <c:v>8.3267882436260621</c:v>
                </c:pt>
                <c:pt idx="435">
                  <c:v>8.3564447592067985</c:v>
                </c:pt>
                <c:pt idx="436">
                  <c:v>8.3858711048158643</c:v>
                </c:pt>
                <c:pt idx="437">
                  <c:v>8.4151558073654407</c:v>
                </c:pt>
                <c:pt idx="438">
                  <c:v>8.4449539660056665</c:v>
                </c:pt>
                <c:pt idx="439">
                  <c:v>8.4745927762039663</c:v>
                </c:pt>
                <c:pt idx="440">
                  <c:v>8.5038774787535427</c:v>
                </c:pt>
                <c:pt idx="441">
                  <c:v>8.5332152974504254</c:v>
                </c:pt>
                <c:pt idx="442">
                  <c:v>8.5631373937677058</c:v>
                </c:pt>
                <c:pt idx="443">
                  <c:v>8.5923866855524089</c:v>
                </c:pt>
                <c:pt idx="444">
                  <c:v>8.6218307365439095</c:v>
                </c:pt>
                <c:pt idx="445">
                  <c:v>8.6514518413597745</c:v>
                </c:pt>
                <c:pt idx="446">
                  <c:v>8.6810375354107663</c:v>
                </c:pt>
                <c:pt idx="447">
                  <c:v>8.7105169971671401</c:v>
                </c:pt>
                <c:pt idx="448">
                  <c:v>8.7397485835694049</c:v>
                </c:pt>
                <c:pt idx="449">
                  <c:v>8.7696529745042504</c:v>
                </c:pt>
                <c:pt idx="450">
                  <c:v>8.7990616147308778</c:v>
                </c:pt>
                <c:pt idx="451">
                  <c:v>8.8284348441926355</c:v>
                </c:pt>
                <c:pt idx="452">
                  <c:v>8.8579143059490093</c:v>
                </c:pt>
                <c:pt idx="453">
                  <c:v>8.8877301699716718</c:v>
                </c:pt>
                <c:pt idx="454">
                  <c:v>8.9169440509915017</c:v>
                </c:pt>
                <c:pt idx="455">
                  <c:v>8.9463172804532594</c:v>
                </c:pt>
                <c:pt idx="456">
                  <c:v>8.9761508498583567</c:v>
                </c:pt>
                <c:pt idx="457">
                  <c:v>9.0055771954674242</c:v>
                </c:pt>
                <c:pt idx="458">
                  <c:v>9.0351097733711061</c:v>
                </c:pt>
                <c:pt idx="459">
                  <c:v>9.0643590651558075</c:v>
                </c:pt>
                <c:pt idx="460">
                  <c:v>9.094263456090653</c:v>
                </c:pt>
                <c:pt idx="461">
                  <c:v>9.1235835694050991</c:v>
                </c:pt>
                <c:pt idx="462">
                  <c:v>9.1527974504249308</c:v>
                </c:pt>
                <c:pt idx="463">
                  <c:v>9.1826664305949013</c:v>
                </c:pt>
                <c:pt idx="464">
                  <c:v>9.2121104815864037</c:v>
                </c:pt>
                <c:pt idx="465">
                  <c:v>9.2415899433427757</c:v>
                </c:pt>
                <c:pt idx="466">
                  <c:v>9.27098087818697</c:v>
                </c:pt>
                <c:pt idx="467">
                  <c:v>9.3007259206798878</c:v>
                </c:pt>
                <c:pt idx="468">
                  <c:v>9.3302939093484429</c:v>
                </c:pt>
                <c:pt idx="469">
                  <c:v>9.3596848441926337</c:v>
                </c:pt>
                <c:pt idx="470">
                  <c:v>9.3889695467422101</c:v>
                </c:pt>
                <c:pt idx="471">
                  <c:v>9.418856232294619</c:v>
                </c:pt>
                <c:pt idx="472">
                  <c:v>9.4481409348441936</c:v>
                </c:pt>
                <c:pt idx="473">
                  <c:v>9.4774610481586397</c:v>
                </c:pt>
                <c:pt idx="474">
                  <c:v>9.5073477337110486</c:v>
                </c:pt>
                <c:pt idx="475">
                  <c:v>9.5367563739376777</c:v>
                </c:pt>
                <c:pt idx="476">
                  <c:v>9.5662358356940516</c:v>
                </c:pt>
                <c:pt idx="477">
                  <c:v>9.595538243626061</c:v>
                </c:pt>
                <c:pt idx="478">
                  <c:v>9.6253895184135985</c:v>
                </c:pt>
                <c:pt idx="479">
                  <c:v>9.6548866855524071</c:v>
                </c:pt>
                <c:pt idx="480">
                  <c:v>9.6841359773371103</c:v>
                </c:pt>
                <c:pt idx="481">
                  <c:v>9.7136862606232306</c:v>
                </c:pt>
                <c:pt idx="482">
                  <c:v>9.7434667138810216</c:v>
                </c:pt>
                <c:pt idx="483">
                  <c:v>9.772769121813031</c:v>
                </c:pt>
                <c:pt idx="484">
                  <c:v>9.8020715297450423</c:v>
                </c:pt>
                <c:pt idx="485">
                  <c:v>9.8319228045325779</c:v>
                </c:pt>
                <c:pt idx="486">
                  <c:v>9.8612960339943356</c:v>
                </c:pt>
                <c:pt idx="487">
                  <c:v>9.8908640226628908</c:v>
                </c:pt>
                <c:pt idx="488">
                  <c:v>9.9201487252124654</c:v>
                </c:pt>
                <c:pt idx="489">
                  <c:v>9.9500354107648743</c:v>
                </c:pt>
                <c:pt idx="490">
                  <c:v>9.979373229461757</c:v>
                </c:pt>
                <c:pt idx="491">
                  <c:v>10.008657932011332</c:v>
                </c:pt>
                <c:pt idx="492">
                  <c:v>10.038456090651557</c:v>
                </c:pt>
                <c:pt idx="493">
                  <c:v>10.067970963172804</c:v>
                </c:pt>
                <c:pt idx="494">
                  <c:v>10.097344192634562</c:v>
                </c:pt>
                <c:pt idx="495">
                  <c:v>10.126770538243626</c:v>
                </c:pt>
                <c:pt idx="496">
                  <c:v>10.156533286118981</c:v>
                </c:pt>
                <c:pt idx="497">
                  <c:v>10.185977337110483</c:v>
                </c:pt>
                <c:pt idx="498">
                  <c:v>10.21543909348442</c:v>
                </c:pt>
                <c:pt idx="499">
                  <c:v>10.244741501416431</c:v>
                </c:pt>
                <c:pt idx="500">
                  <c:v>10.27462818696884</c:v>
                </c:pt>
                <c:pt idx="501">
                  <c:v>10.303966005665723</c:v>
                </c:pt>
                <c:pt idx="502">
                  <c:v>10.333215297450424</c:v>
                </c:pt>
                <c:pt idx="503">
                  <c:v>10.363084277620397</c:v>
                </c:pt>
                <c:pt idx="504">
                  <c:v>10.392546033994336</c:v>
                </c:pt>
                <c:pt idx="505">
                  <c:v>10.421954674220965</c:v>
                </c:pt>
                <c:pt idx="506">
                  <c:v>10.451310198300282</c:v>
                </c:pt>
                <c:pt idx="507">
                  <c:v>10.481143767705383</c:v>
                </c:pt>
                <c:pt idx="508">
                  <c:v>10.510534702549576</c:v>
                </c:pt>
                <c:pt idx="509">
                  <c:v>10.539907932011332</c:v>
                </c:pt>
                <c:pt idx="510">
                  <c:v>10.569458215297452</c:v>
                </c:pt>
                <c:pt idx="511">
                  <c:v>10.599238668555239</c:v>
                </c:pt>
                <c:pt idx="512">
                  <c:v>10.628576487252126</c:v>
                </c:pt>
                <c:pt idx="513">
                  <c:v>10.657772662889521</c:v>
                </c:pt>
                <c:pt idx="514">
                  <c:v>10.687783286118981</c:v>
                </c:pt>
                <c:pt idx="515">
                  <c:v>10.717014872521249</c:v>
                </c:pt>
                <c:pt idx="516">
                  <c:v>10.746600566572239</c:v>
                </c:pt>
                <c:pt idx="517">
                  <c:v>10.775867563739377</c:v>
                </c:pt>
                <c:pt idx="518">
                  <c:v>10.805754249291786</c:v>
                </c:pt>
                <c:pt idx="519">
                  <c:v>10.835056657223797</c:v>
                </c:pt>
                <c:pt idx="520">
                  <c:v>10.864465297450426</c:v>
                </c:pt>
                <c:pt idx="521">
                  <c:v>10.894174929178471</c:v>
                </c:pt>
                <c:pt idx="522">
                  <c:v>10.923725212464589</c:v>
                </c:pt>
                <c:pt idx="523">
                  <c:v>10.953204674220963</c:v>
                </c:pt>
                <c:pt idx="524">
                  <c:v>10.982524787535413</c:v>
                </c:pt>
                <c:pt idx="525">
                  <c:v>11.012252124645892</c:v>
                </c:pt>
                <c:pt idx="526">
                  <c:v>11.041660764872521</c:v>
                </c:pt>
                <c:pt idx="527">
                  <c:v>11.071193342776205</c:v>
                </c:pt>
                <c:pt idx="528">
                  <c:v>11.100619688385271</c:v>
                </c:pt>
                <c:pt idx="529">
                  <c:v>11.130329320113315</c:v>
                </c:pt>
                <c:pt idx="530">
                  <c:v>11.159702549575071</c:v>
                </c:pt>
                <c:pt idx="531">
                  <c:v>11.188916430594901</c:v>
                </c:pt>
                <c:pt idx="532">
                  <c:v>11.218927053824364</c:v>
                </c:pt>
                <c:pt idx="533">
                  <c:v>11.248211756373937</c:v>
                </c:pt>
                <c:pt idx="534">
                  <c:v>11.277673512747874</c:v>
                </c:pt>
                <c:pt idx="535">
                  <c:v>11.307117563739377</c:v>
                </c:pt>
                <c:pt idx="536">
                  <c:v>11.336968838526913</c:v>
                </c:pt>
                <c:pt idx="537">
                  <c:v>11.366288951841359</c:v>
                </c:pt>
                <c:pt idx="538">
                  <c:v>11.395626770538245</c:v>
                </c:pt>
                <c:pt idx="539">
                  <c:v>11.425283286118981</c:v>
                </c:pt>
                <c:pt idx="540">
                  <c:v>11.454992917847026</c:v>
                </c:pt>
                <c:pt idx="541">
                  <c:v>11.484242209631729</c:v>
                </c:pt>
                <c:pt idx="542">
                  <c:v>11.513526912181304</c:v>
                </c:pt>
                <c:pt idx="543">
                  <c:v>11.543572946175637</c:v>
                </c:pt>
                <c:pt idx="544">
                  <c:v>11.572839943342778</c:v>
                </c:pt>
                <c:pt idx="545">
                  <c:v>11.602248583569406</c:v>
                </c:pt>
                <c:pt idx="546">
                  <c:v>11.631745750708216</c:v>
                </c:pt>
                <c:pt idx="547">
                  <c:v>11.661543909348442</c:v>
                </c:pt>
                <c:pt idx="548">
                  <c:v>11.6909171388102</c:v>
                </c:pt>
                <c:pt idx="549">
                  <c:v>11.720272662889519</c:v>
                </c:pt>
                <c:pt idx="550">
                  <c:v>11.749929178470255</c:v>
                </c:pt>
                <c:pt idx="551">
                  <c:v>11.779514872521247</c:v>
                </c:pt>
                <c:pt idx="552">
                  <c:v>11.808976628895184</c:v>
                </c:pt>
                <c:pt idx="553">
                  <c:v>11.838261331444761</c:v>
                </c:pt>
                <c:pt idx="554">
                  <c:v>11.868112606232295</c:v>
                </c:pt>
                <c:pt idx="555">
                  <c:v>11.897503541076489</c:v>
                </c:pt>
                <c:pt idx="556">
                  <c:v>11.92689447592068</c:v>
                </c:pt>
                <c:pt idx="557">
                  <c:v>11.956320821529747</c:v>
                </c:pt>
                <c:pt idx="558">
                  <c:v>11.986012747875355</c:v>
                </c:pt>
                <c:pt idx="559">
                  <c:v>12.015474504249292</c:v>
                </c:pt>
                <c:pt idx="560">
                  <c:v>12.044741501416432</c:v>
                </c:pt>
                <c:pt idx="561">
                  <c:v>12.074592776203968</c:v>
                </c:pt>
                <c:pt idx="562">
                  <c:v>12.104036827195468</c:v>
                </c:pt>
                <c:pt idx="563">
                  <c:v>12.133427762039661</c:v>
                </c:pt>
                <c:pt idx="564">
                  <c:v>12.162942634560906</c:v>
                </c:pt>
                <c:pt idx="565">
                  <c:v>12.192723087818697</c:v>
                </c:pt>
                <c:pt idx="566">
                  <c:v>12.2219723796034</c:v>
                </c:pt>
                <c:pt idx="567">
                  <c:v>12.251398725212466</c:v>
                </c:pt>
                <c:pt idx="568">
                  <c:v>12.280984419263458</c:v>
                </c:pt>
                <c:pt idx="569">
                  <c:v>12.310694050991502</c:v>
                </c:pt>
                <c:pt idx="570">
                  <c:v>12.340084985835695</c:v>
                </c:pt>
                <c:pt idx="571">
                  <c:v>12.369369688385271</c:v>
                </c:pt>
                <c:pt idx="572">
                  <c:v>12.399274079320115</c:v>
                </c:pt>
                <c:pt idx="573">
                  <c:v>12.428647308781871</c:v>
                </c:pt>
                <c:pt idx="574">
                  <c:v>12.4580559490085</c:v>
                </c:pt>
                <c:pt idx="575">
                  <c:v>12.487482294617564</c:v>
                </c:pt>
                <c:pt idx="576">
                  <c:v>12.517368980169973</c:v>
                </c:pt>
                <c:pt idx="577">
                  <c:v>12.546512039660056</c:v>
                </c:pt>
                <c:pt idx="578">
                  <c:v>12.57599150141643</c:v>
                </c:pt>
                <c:pt idx="579">
                  <c:v>12.605771954674221</c:v>
                </c:pt>
                <c:pt idx="580">
                  <c:v>12.635286827195468</c:v>
                </c:pt>
                <c:pt idx="581">
                  <c:v>12.664730878186969</c:v>
                </c:pt>
                <c:pt idx="582">
                  <c:v>12.693980169971672</c:v>
                </c:pt>
                <c:pt idx="583">
                  <c:v>12.723919971671387</c:v>
                </c:pt>
                <c:pt idx="584">
                  <c:v>12.753186968838529</c:v>
                </c:pt>
                <c:pt idx="585">
                  <c:v>12.782507082152975</c:v>
                </c:pt>
                <c:pt idx="586">
                  <c:v>12.81218130311615</c:v>
                </c:pt>
                <c:pt idx="587">
                  <c:v>12.841784702549578</c:v>
                </c:pt>
                <c:pt idx="588">
                  <c:v>12.871334985835695</c:v>
                </c:pt>
                <c:pt idx="589">
                  <c:v>12.900548866855525</c:v>
                </c:pt>
                <c:pt idx="590">
                  <c:v>12.930400141643062</c:v>
                </c:pt>
                <c:pt idx="591">
                  <c:v>12.959861898016998</c:v>
                </c:pt>
                <c:pt idx="592">
                  <c:v>12.989182011331446</c:v>
                </c:pt>
                <c:pt idx="593">
                  <c:v>13.0185552407932</c:v>
                </c:pt>
                <c:pt idx="594">
                  <c:v>13.048512747875355</c:v>
                </c:pt>
                <c:pt idx="595">
                  <c:v>13.077744334277622</c:v>
                </c:pt>
                <c:pt idx="596">
                  <c:v>13.107082152974506</c:v>
                </c:pt>
                <c:pt idx="597">
                  <c:v>13.136844900849859</c:v>
                </c:pt>
                <c:pt idx="598">
                  <c:v>13.166395184135979</c:v>
                </c:pt>
                <c:pt idx="599">
                  <c:v>13.195892351274788</c:v>
                </c:pt>
                <c:pt idx="600">
                  <c:v>13.225106232294619</c:v>
                </c:pt>
                <c:pt idx="601">
                  <c:v>13.255046033994333</c:v>
                </c:pt>
                <c:pt idx="602">
                  <c:v>13.284383852691221</c:v>
                </c:pt>
                <c:pt idx="603">
                  <c:v>13.31368626062323</c:v>
                </c:pt>
                <c:pt idx="604">
                  <c:v>13.34337818696884</c:v>
                </c:pt>
                <c:pt idx="605">
                  <c:v>13.373052407932013</c:v>
                </c:pt>
                <c:pt idx="606">
                  <c:v>13.402425637393767</c:v>
                </c:pt>
                <c:pt idx="607">
                  <c:v>13.43172804532578</c:v>
                </c:pt>
                <c:pt idx="608">
                  <c:v>13.461561614730879</c:v>
                </c:pt>
                <c:pt idx="609">
                  <c:v>13.490970254957507</c:v>
                </c:pt>
                <c:pt idx="610">
                  <c:v>13.520520538243627</c:v>
                </c:pt>
                <c:pt idx="611">
                  <c:v>13.549822946175638</c:v>
                </c:pt>
                <c:pt idx="612">
                  <c:v>13.579550283286121</c:v>
                </c:pt>
                <c:pt idx="613">
                  <c:v>13.609029745042495</c:v>
                </c:pt>
                <c:pt idx="614">
                  <c:v>13.638172804532578</c:v>
                </c:pt>
                <c:pt idx="615">
                  <c:v>13.668006373937677</c:v>
                </c:pt>
                <c:pt idx="616">
                  <c:v>13.697609773371106</c:v>
                </c:pt>
                <c:pt idx="617">
                  <c:v>13.727018413597737</c:v>
                </c:pt>
                <c:pt idx="618">
                  <c:v>13.756320821529746</c:v>
                </c:pt>
                <c:pt idx="619">
                  <c:v>13.786048158640227</c:v>
                </c:pt>
                <c:pt idx="620">
                  <c:v>13.815563031161474</c:v>
                </c:pt>
                <c:pt idx="621">
                  <c:v>13.844953966005665</c:v>
                </c:pt>
                <c:pt idx="622">
                  <c:v>13.874468838526912</c:v>
                </c:pt>
                <c:pt idx="623">
                  <c:v>13.904178470254958</c:v>
                </c:pt>
                <c:pt idx="624">
                  <c:v>13.933498583569406</c:v>
                </c:pt>
                <c:pt idx="625">
                  <c:v>13.962854107648726</c:v>
                </c:pt>
                <c:pt idx="626">
                  <c:v>13.992723087818698</c:v>
                </c:pt>
                <c:pt idx="627">
                  <c:v>14.022237960339945</c:v>
                </c:pt>
                <c:pt idx="628">
                  <c:v>14.051558073654391</c:v>
                </c:pt>
                <c:pt idx="629">
                  <c:v>14.080878186968841</c:v>
                </c:pt>
                <c:pt idx="630">
                  <c:v>14.110570113314447</c:v>
                </c:pt>
                <c:pt idx="631">
                  <c:v>14.140244334277622</c:v>
                </c:pt>
                <c:pt idx="632">
                  <c:v>14.169511331444761</c:v>
                </c:pt>
                <c:pt idx="633">
                  <c:v>14.199132436260623</c:v>
                </c:pt>
                <c:pt idx="634">
                  <c:v>14.228859773371106</c:v>
                </c:pt>
                <c:pt idx="635">
                  <c:v>14.258073654390937</c:v>
                </c:pt>
                <c:pt idx="636">
                  <c:v>14.287464589235126</c:v>
                </c:pt>
                <c:pt idx="637">
                  <c:v>14.317351274787535</c:v>
                </c:pt>
                <c:pt idx="638">
                  <c:v>14.346777620396601</c:v>
                </c:pt>
                <c:pt idx="639">
                  <c:v>14.376168555240792</c:v>
                </c:pt>
                <c:pt idx="640">
                  <c:v>14.405577195467423</c:v>
                </c:pt>
                <c:pt idx="641">
                  <c:v>14.435375354107649</c:v>
                </c:pt>
                <c:pt idx="642">
                  <c:v>14.464713172804533</c:v>
                </c:pt>
                <c:pt idx="643">
                  <c:v>14.494050991501418</c:v>
                </c:pt>
                <c:pt idx="644">
                  <c:v>14.523725212464589</c:v>
                </c:pt>
                <c:pt idx="645">
                  <c:v>14.553346317280456</c:v>
                </c:pt>
                <c:pt idx="646">
                  <c:v>14.582808073654393</c:v>
                </c:pt>
                <c:pt idx="647">
                  <c:v>14.612057365439096</c:v>
                </c:pt>
                <c:pt idx="648">
                  <c:v>14.641979461756375</c:v>
                </c:pt>
                <c:pt idx="649">
                  <c:v>14.671317280453259</c:v>
                </c:pt>
                <c:pt idx="650">
                  <c:v>14.700601983002832</c:v>
                </c:pt>
                <c:pt idx="651">
                  <c:v>14.73034702549575</c:v>
                </c:pt>
                <c:pt idx="652">
                  <c:v>14.759879603399433</c:v>
                </c:pt>
                <c:pt idx="653">
                  <c:v>14.789376770538246</c:v>
                </c:pt>
                <c:pt idx="654">
                  <c:v>14.818643767705383</c:v>
                </c:pt>
                <c:pt idx="655">
                  <c:v>14.84830028328612</c:v>
                </c:pt>
                <c:pt idx="656">
                  <c:v>14.877921388101983</c:v>
                </c:pt>
                <c:pt idx="657">
                  <c:v>14.907312322946179</c:v>
                </c:pt>
                <c:pt idx="658">
                  <c:v>14.936614730878187</c:v>
                </c:pt>
                <c:pt idx="659">
                  <c:v>14.966607648725214</c:v>
                </c:pt>
                <c:pt idx="660">
                  <c:v>14.99592776203966</c:v>
                </c:pt>
                <c:pt idx="661">
                  <c:v>15.025247875354108</c:v>
                </c:pt>
                <c:pt idx="662">
                  <c:v>15.054939801699717</c:v>
                </c:pt>
                <c:pt idx="663">
                  <c:v>15.084596317280456</c:v>
                </c:pt>
                <c:pt idx="664">
                  <c:v>15.113863314447592</c:v>
                </c:pt>
                <c:pt idx="665">
                  <c:v>15.143218838526911</c:v>
                </c:pt>
                <c:pt idx="666">
                  <c:v>15.173140934844193</c:v>
                </c:pt>
                <c:pt idx="667">
                  <c:v>15.202549575070821</c:v>
                </c:pt>
                <c:pt idx="668">
                  <c:v>15.231851983002834</c:v>
                </c:pt>
                <c:pt idx="669">
                  <c:v>15.261419971671389</c:v>
                </c:pt>
                <c:pt idx="670">
                  <c:v>15.291147308781872</c:v>
                </c:pt>
                <c:pt idx="671">
                  <c:v>15.32041430594901</c:v>
                </c:pt>
                <c:pt idx="672">
                  <c:v>15.349769830028329</c:v>
                </c:pt>
                <c:pt idx="673">
                  <c:v>15.37958569405099</c:v>
                </c:pt>
                <c:pt idx="674">
                  <c:v>15.408958923512749</c:v>
                </c:pt>
                <c:pt idx="675">
                  <c:v>15.438509206798869</c:v>
                </c:pt>
                <c:pt idx="676">
                  <c:v>15.46790014164306</c:v>
                </c:pt>
                <c:pt idx="677">
                  <c:v>15.497733711048159</c:v>
                </c:pt>
                <c:pt idx="678">
                  <c:v>15.527124645892352</c:v>
                </c:pt>
                <c:pt idx="679">
                  <c:v>15.556356232294618</c:v>
                </c:pt>
                <c:pt idx="680">
                  <c:v>15.586048158640228</c:v>
                </c:pt>
                <c:pt idx="681">
                  <c:v>15.615686968838528</c:v>
                </c:pt>
                <c:pt idx="682">
                  <c:v>15.645148725212465</c:v>
                </c:pt>
                <c:pt idx="683">
                  <c:v>15.674380311614733</c:v>
                </c:pt>
                <c:pt idx="684">
                  <c:v>15.704196175637394</c:v>
                </c:pt>
                <c:pt idx="685">
                  <c:v>15.733781869688388</c:v>
                </c:pt>
                <c:pt idx="686">
                  <c:v>15.763155099150142</c:v>
                </c:pt>
                <c:pt idx="687">
                  <c:v>15.792404390934845</c:v>
                </c:pt>
                <c:pt idx="688">
                  <c:v>15.822326487252129</c:v>
                </c:pt>
                <c:pt idx="689">
                  <c:v>15.851628895184136</c:v>
                </c:pt>
                <c:pt idx="690">
                  <c:v>15.88082507082153</c:v>
                </c:pt>
                <c:pt idx="691">
                  <c:v>15.9106940509915</c:v>
                </c:pt>
                <c:pt idx="692">
                  <c:v>15.940421388101983</c:v>
                </c:pt>
                <c:pt idx="693">
                  <c:v>15.969706090651561</c:v>
                </c:pt>
                <c:pt idx="694">
                  <c:v>15.998973087818699</c:v>
                </c:pt>
                <c:pt idx="695">
                  <c:v>16.028912889518413</c:v>
                </c:pt>
                <c:pt idx="696">
                  <c:v>16.058179886685554</c:v>
                </c:pt>
                <c:pt idx="697">
                  <c:v>16.087641643059492</c:v>
                </c:pt>
                <c:pt idx="698">
                  <c:v>16.117156515580735</c:v>
                </c:pt>
                <c:pt idx="699">
                  <c:v>16.146972379603401</c:v>
                </c:pt>
                <c:pt idx="700">
                  <c:v>16.176239376770539</c:v>
                </c:pt>
                <c:pt idx="701">
                  <c:v>16.205470963172807</c:v>
                </c:pt>
                <c:pt idx="702">
                  <c:v>16.235463881019832</c:v>
                </c:pt>
                <c:pt idx="703">
                  <c:v>16.26481940509915</c:v>
                </c:pt>
                <c:pt idx="704">
                  <c:v>16.294245750708217</c:v>
                </c:pt>
                <c:pt idx="705">
                  <c:v>16.323618980169975</c:v>
                </c:pt>
                <c:pt idx="706">
                  <c:v>16.353470254957507</c:v>
                </c:pt>
                <c:pt idx="707">
                  <c:v>16.382825779036828</c:v>
                </c:pt>
                <c:pt idx="708">
                  <c:v>16.412181303116149</c:v>
                </c:pt>
                <c:pt idx="709">
                  <c:v>16.441944050991502</c:v>
                </c:pt>
                <c:pt idx="710">
                  <c:v>16.471388101983003</c:v>
                </c:pt>
                <c:pt idx="711">
                  <c:v>16.50090297450425</c:v>
                </c:pt>
                <c:pt idx="712">
                  <c:v>16.530134560906518</c:v>
                </c:pt>
                <c:pt idx="713">
                  <c:v>16.560056657223797</c:v>
                </c:pt>
                <c:pt idx="714">
                  <c:v>16.589465297450428</c:v>
                </c:pt>
                <c:pt idx="715">
                  <c:v>16.618838526912182</c:v>
                </c:pt>
                <c:pt idx="716">
                  <c:v>16.648211756373939</c:v>
                </c:pt>
                <c:pt idx="717">
                  <c:v>16.678116147308781</c:v>
                </c:pt>
                <c:pt idx="718">
                  <c:v>16.707453966005666</c:v>
                </c:pt>
                <c:pt idx="719">
                  <c:v>16.736650141643057</c:v>
                </c:pt>
                <c:pt idx="720">
                  <c:v>16.76653682719547</c:v>
                </c:pt>
                <c:pt idx="721">
                  <c:v>16.796016288951844</c:v>
                </c:pt>
                <c:pt idx="722">
                  <c:v>16.825460339943344</c:v>
                </c:pt>
                <c:pt idx="723">
                  <c:v>16.854727337110482</c:v>
                </c:pt>
                <c:pt idx="724">
                  <c:v>16.884631728045328</c:v>
                </c:pt>
                <c:pt idx="725">
                  <c:v>16.913969546742212</c:v>
                </c:pt>
                <c:pt idx="726">
                  <c:v>16.943395892351276</c:v>
                </c:pt>
                <c:pt idx="727">
                  <c:v>16.972893059490087</c:v>
                </c:pt>
                <c:pt idx="728">
                  <c:v>17.002779745042496</c:v>
                </c:pt>
                <c:pt idx="729">
                  <c:v>17.031993626062324</c:v>
                </c:pt>
                <c:pt idx="730">
                  <c:v>17.061296033994335</c:v>
                </c:pt>
                <c:pt idx="731">
                  <c:v>17.091235835694054</c:v>
                </c:pt>
                <c:pt idx="732">
                  <c:v>17.120573654390935</c:v>
                </c:pt>
                <c:pt idx="733">
                  <c:v>17.150035410764872</c:v>
                </c:pt>
                <c:pt idx="734">
                  <c:v>17.17935552407932</c:v>
                </c:pt>
                <c:pt idx="735">
                  <c:v>17.209277620396602</c:v>
                </c:pt>
                <c:pt idx="736">
                  <c:v>17.238526912181303</c:v>
                </c:pt>
                <c:pt idx="737">
                  <c:v>17.267900141643061</c:v>
                </c:pt>
                <c:pt idx="738">
                  <c:v>17.29773371104816</c:v>
                </c:pt>
                <c:pt idx="739">
                  <c:v>17.327160056657224</c:v>
                </c:pt>
                <c:pt idx="740">
                  <c:v>17.356639518413598</c:v>
                </c:pt>
                <c:pt idx="741">
                  <c:v>17.385995042492922</c:v>
                </c:pt>
                <c:pt idx="742">
                  <c:v>17.415864022662891</c:v>
                </c:pt>
                <c:pt idx="743">
                  <c:v>17.445166430594902</c:v>
                </c:pt>
                <c:pt idx="744">
                  <c:v>17.474557365439093</c:v>
                </c:pt>
                <c:pt idx="745">
                  <c:v>17.50407223796034</c:v>
                </c:pt>
                <c:pt idx="746">
                  <c:v>17.53387039660057</c:v>
                </c:pt>
                <c:pt idx="747">
                  <c:v>17.563225920679887</c:v>
                </c:pt>
                <c:pt idx="748">
                  <c:v>17.592457507082155</c:v>
                </c:pt>
                <c:pt idx="749">
                  <c:v>17.622361898017001</c:v>
                </c:pt>
                <c:pt idx="750">
                  <c:v>17.651788243626061</c:v>
                </c:pt>
                <c:pt idx="751">
                  <c:v>17.681126062322946</c:v>
                </c:pt>
                <c:pt idx="752">
                  <c:v>17.710499291784704</c:v>
                </c:pt>
                <c:pt idx="753">
                  <c:v>17.740439093484419</c:v>
                </c:pt>
                <c:pt idx="754">
                  <c:v>17.769706090651557</c:v>
                </c:pt>
                <c:pt idx="755">
                  <c:v>17.799114730878188</c:v>
                </c:pt>
                <c:pt idx="756">
                  <c:v>17.828452549575072</c:v>
                </c:pt>
                <c:pt idx="757">
                  <c:v>17.831143767705385</c:v>
                </c:pt>
                <c:pt idx="758">
                  <c:v>17.8314447592068</c:v>
                </c:pt>
                <c:pt idx="759">
                  <c:v>17.831745750708215</c:v>
                </c:pt>
                <c:pt idx="760">
                  <c:v>17.832046742209634</c:v>
                </c:pt>
                <c:pt idx="761">
                  <c:v>17.83234773371105</c:v>
                </c:pt>
                <c:pt idx="762">
                  <c:v>17.832648725212465</c:v>
                </c:pt>
                <c:pt idx="763">
                  <c:v>17.832949716713884</c:v>
                </c:pt>
                <c:pt idx="764">
                  <c:v>17.833268413597732</c:v>
                </c:pt>
                <c:pt idx="765">
                  <c:v>17.833587110481584</c:v>
                </c:pt>
                <c:pt idx="766">
                  <c:v>17.83390580736544</c:v>
                </c:pt>
                <c:pt idx="767">
                  <c:v>17.834224504249292</c:v>
                </c:pt>
                <c:pt idx="768">
                  <c:v>17.834578611898017</c:v>
                </c:pt>
                <c:pt idx="769">
                  <c:v>17.834915014164306</c:v>
                </c:pt>
                <c:pt idx="770">
                  <c:v>17.835286827195471</c:v>
                </c:pt>
                <c:pt idx="771">
                  <c:v>17.83565864022663</c:v>
                </c:pt>
                <c:pt idx="772">
                  <c:v>17.836048158640228</c:v>
                </c:pt>
                <c:pt idx="773">
                  <c:v>17.836455382436263</c:v>
                </c:pt>
                <c:pt idx="774">
                  <c:v>17.836880311614735</c:v>
                </c:pt>
                <c:pt idx="775">
                  <c:v>17.83732294617564</c:v>
                </c:pt>
                <c:pt idx="776">
                  <c:v>17.837783286118984</c:v>
                </c:pt>
              </c:numCache>
            </c:numRef>
          </c:xVal>
          <c:yVal>
            <c:numRef>
              <c:f>' напряжения-деформации'!$L$6:$L$796</c:f>
              <c:numCache>
                <c:formatCode>General</c:formatCode>
                <c:ptCount val="791"/>
                <c:pt idx="0">
                  <c:v>2.0599098335060564</c:v>
                </c:pt>
                <c:pt idx="1">
                  <c:v>5.3843871200422271</c:v>
                </c:pt>
                <c:pt idx="2">
                  <c:v>7.4524604821977878</c:v>
                </c:pt>
                <c:pt idx="3">
                  <c:v>9.3301317839200166</c:v>
                </c:pt>
                <c:pt idx="4">
                  <c:v>11.168671757226043</c:v>
                </c:pt>
                <c:pt idx="5">
                  <c:v>12.727981723493082</c:v>
                </c:pt>
                <c:pt idx="6">
                  <c:v>13.355683622151417</c:v>
                </c:pt>
                <c:pt idx="7">
                  <c:v>14.79039826424275</c:v>
                </c:pt>
                <c:pt idx="8">
                  <c:v>16.469226706884466</c:v>
                </c:pt>
                <c:pt idx="9">
                  <c:v>18.551654935450102</c:v>
                </c:pt>
                <c:pt idx="10">
                  <c:v>20.635185685523549</c:v>
                </c:pt>
                <c:pt idx="11">
                  <c:v>22.780732295993783</c:v>
                </c:pt>
                <c:pt idx="12">
                  <c:v>24.677237928720302</c:v>
                </c:pt>
                <c:pt idx="13">
                  <c:v>26.441697187486369</c:v>
                </c:pt>
                <c:pt idx="14">
                  <c:v>29.05511541687472</c:v>
                </c:pt>
                <c:pt idx="15">
                  <c:v>31.660221210949583</c:v>
                </c:pt>
                <c:pt idx="16">
                  <c:v>34.069758450332344</c:v>
                </c:pt>
                <c:pt idx="17">
                  <c:v>36.737674970062628</c:v>
                </c:pt>
                <c:pt idx="18">
                  <c:v>40.027966310102961</c:v>
                </c:pt>
                <c:pt idx="19">
                  <c:v>43.298432790742154</c:v>
                </c:pt>
                <c:pt idx="20">
                  <c:v>46.574945080460395</c:v>
                </c:pt>
                <c:pt idx="21">
                  <c:v>49.879088227368221</c:v>
                </c:pt>
                <c:pt idx="22">
                  <c:v>53.140096097258862</c:v>
                </c:pt>
                <c:pt idx="23">
                  <c:v>56.433051626085351</c:v>
                </c:pt>
                <c:pt idx="24">
                  <c:v>59.684683256030645</c:v>
                </c:pt>
                <c:pt idx="25">
                  <c:v>62.955536905429355</c:v>
                </c:pt>
                <c:pt idx="26">
                  <c:v>66.269725392655545</c:v>
                </c:pt>
                <c:pt idx="27">
                  <c:v>69.606517259783232</c:v>
                </c:pt>
                <c:pt idx="28">
                  <c:v>72.880929743631881</c:v>
                </c:pt>
                <c:pt idx="29">
                  <c:v>76.228772290628655</c:v>
                </c:pt>
                <c:pt idx="30">
                  <c:v>79.499568774170257</c:v>
                </c:pt>
                <c:pt idx="31">
                  <c:v>82.755203573182115</c:v>
                </c:pt>
                <c:pt idx="32">
                  <c:v>86.078888868343199</c:v>
                </c:pt>
                <c:pt idx="33">
                  <c:v>89.386124428275906</c:v>
                </c:pt>
                <c:pt idx="34">
                  <c:v>92.72284016087572</c:v>
                </c:pt>
                <c:pt idx="35">
                  <c:v>96.052285695675096</c:v>
                </c:pt>
                <c:pt idx="36">
                  <c:v>99.393664083456699</c:v>
                </c:pt>
                <c:pt idx="37">
                  <c:v>102.66952286349023</c:v>
                </c:pt>
                <c:pt idx="38">
                  <c:v>106.00854134075239</c:v>
                </c:pt>
                <c:pt idx="39">
                  <c:v>109.26533686650838</c:v>
                </c:pt>
                <c:pt idx="40">
                  <c:v>112.56816987590918</c:v>
                </c:pt>
                <c:pt idx="41">
                  <c:v>115.86375815230041</c:v>
                </c:pt>
                <c:pt idx="42">
                  <c:v>119.1701437598758</c:v>
                </c:pt>
                <c:pt idx="43">
                  <c:v>122.44621821109754</c:v>
                </c:pt>
                <c:pt idx="44">
                  <c:v>125.70260162299274</c:v>
                </c:pt>
                <c:pt idx="45">
                  <c:v>128.98910546515469</c:v>
                </c:pt>
                <c:pt idx="46">
                  <c:v>132.30088337212445</c:v>
                </c:pt>
                <c:pt idx="47">
                  <c:v>135.63528336782167</c:v>
                </c:pt>
                <c:pt idx="48">
                  <c:v>138.91430160083979</c:v>
                </c:pt>
                <c:pt idx="49">
                  <c:v>142.263216527347</c:v>
                </c:pt>
                <c:pt idx="50">
                  <c:v>145.539798455473</c:v>
                </c:pt>
                <c:pt idx="51">
                  <c:v>148.85090388408727</c:v>
                </c:pt>
                <c:pt idx="52">
                  <c:v>152.16350653846825</c:v>
                </c:pt>
                <c:pt idx="53">
                  <c:v>155.41247995605789</c:v>
                </c:pt>
                <c:pt idx="54">
                  <c:v>158.68195694767945</c:v>
                </c:pt>
                <c:pt idx="55">
                  <c:v>162.04156760605207</c:v>
                </c:pt>
                <c:pt idx="56">
                  <c:v>165.29793828555182</c:v>
                </c:pt>
                <c:pt idx="57">
                  <c:v>168.57228736726805</c:v>
                </c:pt>
                <c:pt idx="58">
                  <c:v>171.86281308732254</c:v>
                </c:pt>
                <c:pt idx="59">
                  <c:v>175.20521916130807</c:v>
                </c:pt>
                <c:pt idx="60">
                  <c:v>178.4961892159792</c:v>
                </c:pt>
                <c:pt idx="61">
                  <c:v>181.79564736105203</c:v>
                </c:pt>
                <c:pt idx="62">
                  <c:v>185.14841916400056</c:v>
                </c:pt>
                <c:pt idx="63">
                  <c:v>188.50780141878951</c:v>
                </c:pt>
                <c:pt idx="64">
                  <c:v>191.81087556416935</c:v>
                </c:pt>
                <c:pt idx="65">
                  <c:v>195.08120250814824</c:v>
                </c:pt>
                <c:pt idx="66">
                  <c:v>198.34908093452916</c:v>
                </c:pt>
                <c:pt idx="67">
                  <c:v>201.71098810128876</c:v>
                </c:pt>
                <c:pt idx="68">
                  <c:v>205.04522309553479</c:v>
                </c:pt>
                <c:pt idx="69">
                  <c:v>208.32391132565053</c:v>
                </c:pt>
                <c:pt idx="70">
                  <c:v>211.6793730420209</c:v>
                </c:pt>
                <c:pt idx="71">
                  <c:v>214.95247876634497</c:v>
                </c:pt>
                <c:pt idx="72">
                  <c:v>218.23761244684991</c:v>
                </c:pt>
                <c:pt idx="73">
                  <c:v>221.57413147693228</c:v>
                </c:pt>
                <c:pt idx="74">
                  <c:v>224.84678013424428</c:v>
                </c:pt>
                <c:pt idx="75">
                  <c:v>228.12615357511089</c:v>
                </c:pt>
                <c:pt idx="76">
                  <c:v>231.43465795722668</c:v>
                </c:pt>
                <c:pt idx="77">
                  <c:v>234.79513156019684</c:v>
                </c:pt>
                <c:pt idx="78">
                  <c:v>238.11386213461523</c:v>
                </c:pt>
                <c:pt idx="79">
                  <c:v>241.43439473275666</c:v>
                </c:pt>
                <c:pt idx="80">
                  <c:v>244.74840548613619</c:v>
                </c:pt>
                <c:pt idx="81">
                  <c:v>248.05356046871489</c:v>
                </c:pt>
                <c:pt idx="82">
                  <c:v>251.38147707668136</c:v>
                </c:pt>
                <c:pt idx="83">
                  <c:v>254.73096288222524</c:v>
                </c:pt>
                <c:pt idx="84">
                  <c:v>257.99673500661646</c:v>
                </c:pt>
                <c:pt idx="85">
                  <c:v>261.30394536160304</c:v>
                </c:pt>
                <c:pt idx="86">
                  <c:v>264.57164605413732</c:v>
                </c:pt>
                <c:pt idx="87">
                  <c:v>267.82640517615619</c:v>
                </c:pt>
                <c:pt idx="88">
                  <c:v>271.08636639117208</c:v>
                </c:pt>
                <c:pt idx="89">
                  <c:v>274.40195050484613</c:v>
                </c:pt>
                <c:pt idx="90">
                  <c:v>277.75795789530713</c:v>
                </c:pt>
                <c:pt idx="91">
                  <c:v>281.10970201205174</c:v>
                </c:pt>
                <c:pt idx="92">
                  <c:v>284.45073792438029</c:v>
                </c:pt>
                <c:pt idx="93">
                  <c:v>287.72447792987344</c:v>
                </c:pt>
                <c:pt idx="94">
                  <c:v>290.99304130716047</c:v>
                </c:pt>
                <c:pt idx="95">
                  <c:v>294.26439593734335</c:v>
                </c:pt>
                <c:pt idx="96">
                  <c:v>297.51451163269593</c:v>
                </c:pt>
                <c:pt idx="97">
                  <c:v>300.81517493797458</c:v>
                </c:pt>
                <c:pt idx="98">
                  <c:v>304.11700572596231</c:v>
                </c:pt>
                <c:pt idx="99">
                  <c:v>307.42657573162359</c:v>
                </c:pt>
                <c:pt idx="100">
                  <c:v>310.71064378858301</c:v>
                </c:pt>
                <c:pt idx="101">
                  <c:v>313.96735668369098</c:v>
                </c:pt>
                <c:pt idx="102">
                  <c:v>317.28913263922459</c:v>
                </c:pt>
                <c:pt idx="103">
                  <c:v>320.60096121593131</c:v>
                </c:pt>
                <c:pt idx="104">
                  <c:v>323.9598611987621</c:v>
                </c:pt>
                <c:pt idx="105">
                  <c:v>327.31094582939147</c:v>
                </c:pt>
                <c:pt idx="106">
                  <c:v>330.58839070211502</c:v>
                </c:pt>
                <c:pt idx="107">
                  <c:v>333.88517166616145</c:v>
                </c:pt>
                <c:pt idx="108">
                  <c:v>337.15718604230432</c:v>
                </c:pt>
                <c:pt idx="109">
                  <c:v>340.4344279762351</c:v>
                </c:pt>
                <c:pt idx="110">
                  <c:v>343.71024881892714</c:v>
                </c:pt>
                <c:pt idx="111">
                  <c:v>347.07830937051506</c:v>
                </c:pt>
                <c:pt idx="112">
                  <c:v>350.33015043537324</c:v>
                </c:pt>
                <c:pt idx="113">
                  <c:v>353.6530681489802</c:v>
                </c:pt>
                <c:pt idx="114">
                  <c:v>356.96446538331054</c:v>
                </c:pt>
                <c:pt idx="115">
                  <c:v>360.22150828132095</c:v>
                </c:pt>
                <c:pt idx="116">
                  <c:v>363.57386147428855</c:v>
                </c:pt>
                <c:pt idx="117">
                  <c:v>366.85767566287348</c:v>
                </c:pt>
                <c:pt idx="118">
                  <c:v>370.1121050418347</c:v>
                </c:pt>
                <c:pt idx="119">
                  <c:v>373.46255513145013</c:v>
                </c:pt>
                <c:pt idx="120">
                  <c:v>376.71269603174886</c:v>
                </c:pt>
                <c:pt idx="121">
                  <c:v>380.01754621637122</c:v>
                </c:pt>
                <c:pt idx="122">
                  <c:v>383.29897502964576</c:v>
                </c:pt>
                <c:pt idx="123">
                  <c:v>386.64739521164415</c:v>
                </c:pt>
                <c:pt idx="124">
                  <c:v>389.90941179906798</c:v>
                </c:pt>
                <c:pt idx="125">
                  <c:v>393.20956762744237</c:v>
                </c:pt>
                <c:pt idx="126">
                  <c:v>396.5493347175879</c:v>
                </c:pt>
                <c:pt idx="127">
                  <c:v>399.83289503779827</c:v>
                </c:pt>
                <c:pt idx="128">
                  <c:v>403.08166551659514</c:v>
                </c:pt>
                <c:pt idx="129">
                  <c:v>406.36068374961326</c:v>
                </c:pt>
                <c:pt idx="130">
                  <c:v>409.69433513242717</c:v>
                </c:pt>
                <c:pt idx="131">
                  <c:v>412.9537888705388</c:v>
                </c:pt>
                <c:pt idx="132">
                  <c:v>416.28987629840003</c:v>
                </c:pt>
                <c:pt idx="133">
                  <c:v>419.57067083050549</c:v>
                </c:pt>
                <c:pt idx="134">
                  <c:v>422.91528454595471</c:v>
                </c:pt>
                <c:pt idx="135">
                  <c:v>426.24708375499819</c:v>
                </c:pt>
                <c:pt idx="136">
                  <c:v>429.51747410110954</c:v>
                </c:pt>
                <c:pt idx="137">
                  <c:v>432.85252137021615</c:v>
                </c:pt>
                <c:pt idx="138">
                  <c:v>436.14823645087222</c:v>
                </c:pt>
                <c:pt idx="139">
                  <c:v>439.3978192045297</c:v>
                </c:pt>
                <c:pt idx="140">
                  <c:v>442.66034326885779</c:v>
                </c:pt>
                <c:pt idx="141">
                  <c:v>445.95514473517932</c:v>
                </c:pt>
                <c:pt idx="142">
                  <c:v>449.26055358613257</c:v>
                </c:pt>
                <c:pt idx="143">
                  <c:v>452.54439297966354</c:v>
                </c:pt>
                <c:pt idx="144">
                  <c:v>455.84706098761313</c:v>
                </c:pt>
                <c:pt idx="145">
                  <c:v>459.1879953006229</c:v>
                </c:pt>
                <c:pt idx="146">
                  <c:v>462.51862702695729</c:v>
                </c:pt>
                <c:pt idx="147">
                  <c:v>465.82012807188744</c:v>
                </c:pt>
                <c:pt idx="148">
                  <c:v>469.13238799097053</c:v>
                </c:pt>
                <c:pt idx="149">
                  <c:v>472.44343001745239</c:v>
                </c:pt>
                <c:pt idx="150">
                  <c:v>475.71255154138066</c:v>
                </c:pt>
                <c:pt idx="151">
                  <c:v>479.06551381057125</c:v>
                </c:pt>
                <c:pt idx="152">
                  <c:v>482.39096916854436</c:v>
                </c:pt>
                <c:pt idx="153">
                  <c:v>485.68521248822464</c:v>
                </c:pt>
                <c:pt idx="154">
                  <c:v>488.96473819814707</c:v>
                </c:pt>
                <c:pt idx="155">
                  <c:v>492.28826498797702</c:v>
                </c:pt>
                <c:pt idx="156">
                  <c:v>495.59808886201284</c:v>
                </c:pt>
                <c:pt idx="157">
                  <c:v>498.87335129821878</c:v>
                </c:pt>
                <c:pt idx="158">
                  <c:v>502.18322610183634</c:v>
                </c:pt>
                <c:pt idx="159">
                  <c:v>505.5346659403142</c:v>
                </c:pt>
                <c:pt idx="160">
                  <c:v>508.80698485456861</c:v>
                </c:pt>
                <c:pt idx="161">
                  <c:v>512.08376998133213</c:v>
                </c:pt>
                <c:pt idx="162">
                  <c:v>515.35081092790642</c:v>
                </c:pt>
                <c:pt idx="163">
                  <c:v>518.64713508478553</c:v>
                </c:pt>
                <c:pt idx="164">
                  <c:v>521.91848971496836</c:v>
                </c:pt>
                <c:pt idx="165">
                  <c:v>525.19233131978035</c:v>
                </c:pt>
                <c:pt idx="166">
                  <c:v>528.4759171047815</c:v>
                </c:pt>
                <c:pt idx="167">
                  <c:v>531.79584036685515</c:v>
                </c:pt>
                <c:pt idx="168">
                  <c:v>535.06689071877133</c:v>
                </c:pt>
                <c:pt idx="169">
                  <c:v>538.4086877165339</c:v>
                </c:pt>
                <c:pt idx="170">
                  <c:v>541.72734241626915</c:v>
                </c:pt>
                <c:pt idx="171">
                  <c:v>545.05949683316112</c:v>
                </c:pt>
                <c:pt idx="172">
                  <c:v>548.36323046465623</c:v>
                </c:pt>
                <c:pt idx="173">
                  <c:v>551.69223842080385</c:v>
                </c:pt>
                <c:pt idx="174">
                  <c:v>555.02099250857714</c:v>
                </c:pt>
                <c:pt idx="175">
                  <c:v>558.29082470804713</c:v>
                </c:pt>
                <c:pt idx="176">
                  <c:v>561.62597331662766</c:v>
                </c:pt>
                <c:pt idx="177">
                  <c:v>564.95990403260703</c:v>
                </c:pt>
                <c:pt idx="178">
                  <c:v>568.25607592043036</c:v>
                </c:pt>
                <c:pt idx="179">
                  <c:v>571.57589784303002</c:v>
                </c:pt>
                <c:pt idx="180">
                  <c:v>574.89658245038243</c:v>
                </c:pt>
                <c:pt idx="181">
                  <c:v>578.17032245587552</c:v>
                </c:pt>
                <c:pt idx="182">
                  <c:v>581.44964522700525</c:v>
                </c:pt>
                <c:pt idx="183">
                  <c:v>584.78474316584879</c:v>
                </c:pt>
                <c:pt idx="184">
                  <c:v>588.06944524413257</c:v>
                </c:pt>
                <c:pt idx="185">
                  <c:v>591.39931588503293</c:v>
                </c:pt>
                <c:pt idx="186">
                  <c:v>594.65564836734643</c:v>
                </c:pt>
                <c:pt idx="187">
                  <c:v>597.95319067667151</c:v>
                </c:pt>
                <c:pt idx="188">
                  <c:v>601.24449047440032</c:v>
                </c:pt>
                <c:pt idx="189">
                  <c:v>604.50955218309446</c:v>
                </c:pt>
                <c:pt idx="190">
                  <c:v>607.76354995983456</c:v>
                </c:pt>
                <c:pt idx="191">
                  <c:v>611.08601086627436</c:v>
                </c:pt>
                <c:pt idx="192">
                  <c:v>614.34802745369814</c:v>
                </c:pt>
                <c:pt idx="193">
                  <c:v>617.61613428366263</c:v>
                </c:pt>
                <c:pt idx="194">
                  <c:v>620.8720099588088</c:v>
                </c:pt>
                <c:pt idx="195">
                  <c:v>624.15772725074578</c:v>
                </c:pt>
                <c:pt idx="196">
                  <c:v>627.48972939858209</c:v>
                </c:pt>
                <c:pt idx="197">
                  <c:v>630.79529025874626</c:v>
                </c:pt>
                <c:pt idx="198">
                  <c:v>634.06030103785872</c:v>
                </c:pt>
                <c:pt idx="199">
                  <c:v>637.3663693749271</c:v>
                </c:pt>
                <c:pt idx="200">
                  <c:v>640.69375330104322</c:v>
                </c:pt>
                <c:pt idx="201">
                  <c:v>643.96957414373526</c:v>
                </c:pt>
                <c:pt idx="202">
                  <c:v>647.25478369892335</c:v>
                </c:pt>
                <c:pt idx="203">
                  <c:v>650.52827009588668</c:v>
                </c:pt>
                <c:pt idx="204">
                  <c:v>653.85585696079556</c:v>
                </c:pt>
                <c:pt idx="205">
                  <c:v>657.16456428170409</c:v>
                </c:pt>
                <c:pt idx="206">
                  <c:v>660.45256534963278</c:v>
                </c:pt>
                <c:pt idx="207">
                  <c:v>663.75777100194841</c:v>
                </c:pt>
                <c:pt idx="208">
                  <c:v>667.06160623276219</c:v>
                </c:pt>
                <c:pt idx="209">
                  <c:v>670.32174518162481</c:v>
                </c:pt>
                <c:pt idx="210">
                  <c:v>673.62684923462166</c:v>
                </c:pt>
                <c:pt idx="211">
                  <c:v>676.95002055675843</c:v>
                </c:pt>
                <c:pt idx="212">
                  <c:v>680.22218746180181</c:v>
                </c:pt>
                <c:pt idx="213">
                  <c:v>683.49364369130342</c:v>
                </c:pt>
                <c:pt idx="214">
                  <c:v>686.74261736873791</c:v>
                </c:pt>
                <c:pt idx="215">
                  <c:v>690.06045979361261</c:v>
                </c:pt>
                <c:pt idx="216">
                  <c:v>693.32770367897967</c:v>
                </c:pt>
                <c:pt idx="217">
                  <c:v>696.62215019729751</c:v>
                </c:pt>
                <c:pt idx="218">
                  <c:v>699.90938991994733</c:v>
                </c:pt>
                <c:pt idx="219">
                  <c:v>703.22606538180264</c:v>
                </c:pt>
                <c:pt idx="220">
                  <c:v>706.5108183896682</c:v>
                </c:pt>
                <c:pt idx="221">
                  <c:v>709.81470429021897</c:v>
                </c:pt>
                <c:pt idx="222">
                  <c:v>713.12589858575666</c:v>
                </c:pt>
                <c:pt idx="223">
                  <c:v>716.40577950352747</c:v>
                </c:pt>
                <c:pt idx="224">
                  <c:v>719.70905658770005</c:v>
                </c:pt>
                <c:pt idx="225">
                  <c:v>722.96701310004505</c:v>
                </c:pt>
                <c:pt idx="226">
                  <c:v>726.2541005536392</c:v>
                </c:pt>
                <c:pt idx="227">
                  <c:v>729.56016915055238</c:v>
                </c:pt>
                <c:pt idx="228">
                  <c:v>732.84548030505914</c:v>
                </c:pt>
                <c:pt idx="229">
                  <c:v>736.13434405774058</c:v>
                </c:pt>
                <c:pt idx="230">
                  <c:v>739.38336840491195</c:v>
                </c:pt>
                <c:pt idx="231">
                  <c:v>742.67289190355348</c:v>
                </c:pt>
                <c:pt idx="232">
                  <c:v>745.95262055226851</c:v>
                </c:pt>
                <c:pt idx="233">
                  <c:v>749.22224981294585</c:v>
                </c:pt>
                <c:pt idx="234">
                  <c:v>752.50375476074839</c:v>
                </c:pt>
                <c:pt idx="235">
                  <c:v>755.75673758367986</c:v>
                </c:pt>
                <c:pt idx="236">
                  <c:v>759.03296456380212</c:v>
                </c:pt>
                <c:pt idx="237">
                  <c:v>762.28549057956639</c:v>
                </c:pt>
                <c:pt idx="238">
                  <c:v>765.58171339697162</c:v>
                </c:pt>
                <c:pt idx="239">
                  <c:v>768.87301319470032</c:v>
                </c:pt>
                <c:pt idx="240">
                  <c:v>772.1683730675079</c:v>
                </c:pt>
                <c:pt idx="241">
                  <c:v>775.46271798650696</c:v>
                </c:pt>
                <c:pt idx="242">
                  <c:v>778.74914595398582</c:v>
                </c:pt>
                <c:pt idx="243">
                  <c:v>782.0015197006943</c:v>
                </c:pt>
                <c:pt idx="244">
                  <c:v>785.28723699263151</c:v>
                </c:pt>
                <c:pt idx="245">
                  <c:v>788.54757888028678</c:v>
                </c:pt>
                <c:pt idx="246">
                  <c:v>791.82121728646109</c:v>
                </c:pt>
                <c:pt idx="247">
                  <c:v>795.10566575621522</c:v>
                </c:pt>
                <c:pt idx="248">
                  <c:v>798.39488497658988</c:v>
                </c:pt>
                <c:pt idx="249">
                  <c:v>801.67354774191472</c:v>
                </c:pt>
                <c:pt idx="250">
                  <c:v>804.93312828429123</c:v>
                </c:pt>
                <c:pt idx="251">
                  <c:v>808.20915206577604</c:v>
                </c:pt>
                <c:pt idx="252">
                  <c:v>811.49649338774464</c:v>
                </c:pt>
                <c:pt idx="253">
                  <c:v>814.76576744057343</c:v>
                </c:pt>
                <c:pt idx="254">
                  <c:v>818.04732305811285</c:v>
                </c:pt>
                <c:pt idx="255">
                  <c:v>821.32157054051027</c:v>
                </c:pt>
                <c:pt idx="256">
                  <c:v>824.59064165454629</c:v>
                </c:pt>
                <c:pt idx="257">
                  <c:v>827.84098549363785</c:v>
                </c:pt>
                <c:pt idx="258">
                  <c:v>831.09478033158507</c:v>
                </c:pt>
                <c:pt idx="259">
                  <c:v>834.35050373767547</c:v>
                </c:pt>
                <c:pt idx="260">
                  <c:v>837.61774762304253</c:v>
                </c:pt>
                <c:pt idx="261">
                  <c:v>840.89889736299654</c:v>
                </c:pt>
                <c:pt idx="262">
                  <c:v>844.10011442355585</c:v>
                </c:pt>
                <c:pt idx="263">
                  <c:v>847.23215767887405</c:v>
                </c:pt>
                <c:pt idx="264">
                  <c:v>850.34598165584134</c:v>
                </c:pt>
                <c:pt idx="265">
                  <c:v>853.39530097886905</c:v>
                </c:pt>
                <c:pt idx="266">
                  <c:v>856.21644408246414</c:v>
                </c:pt>
                <c:pt idx="267">
                  <c:v>859.04093684544091</c:v>
                </c:pt>
                <c:pt idx="268">
                  <c:v>861.90663943542961</c:v>
                </c:pt>
                <c:pt idx="269">
                  <c:v>864.49463263017844</c:v>
                </c:pt>
                <c:pt idx="270">
                  <c:v>867.15245937612872</c:v>
                </c:pt>
                <c:pt idx="271">
                  <c:v>869.5987560805471</c:v>
                </c:pt>
                <c:pt idx="272">
                  <c:v>872.19243364025124</c:v>
                </c:pt>
                <c:pt idx="273">
                  <c:v>874.50880794214584</c:v>
                </c:pt>
                <c:pt idx="274">
                  <c:v>876.77199539042942</c:v>
                </c:pt>
                <c:pt idx="275">
                  <c:v>879.21331840543451</c:v>
                </c:pt>
                <c:pt idx="276">
                  <c:v>881.32821164394284</c:v>
                </c:pt>
                <c:pt idx="277">
                  <c:v>883.48806998658551</c:v>
                </c:pt>
                <c:pt idx="278">
                  <c:v>885.55434366362124</c:v>
                </c:pt>
                <c:pt idx="279">
                  <c:v>887.74719034364398</c:v>
                </c:pt>
                <c:pt idx="280">
                  <c:v>889.67531986867925</c:v>
                </c:pt>
                <c:pt idx="281">
                  <c:v>891.58406263265465</c:v>
                </c:pt>
                <c:pt idx="282">
                  <c:v>893.51686130899191</c:v>
                </c:pt>
                <c:pt idx="283">
                  <c:v>895.51573799956316</c:v>
                </c:pt>
                <c:pt idx="284">
                  <c:v>897.18747371840641</c:v>
                </c:pt>
                <c:pt idx="285">
                  <c:v>898.91605074819847</c:v>
                </c:pt>
                <c:pt idx="286">
                  <c:v>900.87361601243913</c:v>
                </c:pt>
                <c:pt idx="287">
                  <c:v>902.45349269502583</c:v>
                </c:pt>
                <c:pt idx="288">
                  <c:v>904.11446927987117</c:v>
                </c:pt>
                <c:pt idx="289">
                  <c:v>905.73677394191543</c:v>
                </c:pt>
                <c:pt idx="290">
                  <c:v>907.43317464934341</c:v>
                </c:pt>
                <c:pt idx="291">
                  <c:v>908.90332796532653</c:v>
                </c:pt>
                <c:pt idx="292">
                  <c:v>910.37845471087803</c:v>
                </c:pt>
                <c:pt idx="293">
                  <c:v>911.96046290040056</c:v>
                </c:pt>
                <c:pt idx="294">
                  <c:v>913.50085538532562</c:v>
                </c:pt>
                <c:pt idx="295">
                  <c:v>914.82738338299043</c:v>
                </c:pt>
                <c:pt idx="296">
                  <c:v>916.22232384061772</c:v>
                </c:pt>
                <c:pt idx="297">
                  <c:v>917.77235890641339</c:v>
                </c:pt>
                <c:pt idx="298">
                  <c:v>918.97332911474462</c:v>
                </c:pt>
                <c:pt idx="299">
                  <c:v>920.39171640851089</c:v>
                </c:pt>
                <c:pt idx="300">
                  <c:v>921.68109465424277</c:v>
                </c:pt>
                <c:pt idx="301">
                  <c:v>923.03787040612872</c:v>
                </c:pt>
                <c:pt idx="302">
                  <c:v>924.25558839167957</c:v>
                </c:pt>
                <c:pt idx="303">
                  <c:v>925.42651404442711</c:v>
                </c:pt>
                <c:pt idx="304">
                  <c:v>926.7933382547692</c:v>
                </c:pt>
                <c:pt idx="305">
                  <c:v>927.95726031048628</c:v>
                </c:pt>
                <c:pt idx="306">
                  <c:v>929.11407716985411</c:v>
                </c:pt>
                <c:pt idx="307">
                  <c:v>930.21283508551642</c:v>
                </c:pt>
                <c:pt idx="308">
                  <c:v>931.47754834266345</c:v>
                </c:pt>
                <c:pt idx="309">
                  <c:v>932.51773957787123</c:v>
                </c:pt>
                <c:pt idx="310">
                  <c:v>933.64948557106891</c:v>
                </c:pt>
                <c:pt idx="311">
                  <c:v>934.74012333657345</c:v>
                </c:pt>
                <c:pt idx="312">
                  <c:v>935.85847095208817</c:v>
                </c:pt>
                <c:pt idx="313">
                  <c:v>936.8712566155524</c:v>
                </c:pt>
                <c:pt idx="314">
                  <c:v>937.83938145314903</c:v>
                </c:pt>
                <c:pt idx="315">
                  <c:v>939.04075779891036</c:v>
                </c:pt>
                <c:pt idx="316">
                  <c:v>939.94310942022912</c:v>
                </c:pt>
                <c:pt idx="317">
                  <c:v>940.90118553952482</c:v>
                </c:pt>
                <c:pt idx="318">
                  <c:v>941.91945236930667</c:v>
                </c:pt>
                <c:pt idx="319">
                  <c:v>942.95893318881747</c:v>
                </c:pt>
                <c:pt idx="320">
                  <c:v>943.80566191147796</c:v>
                </c:pt>
                <c:pt idx="321">
                  <c:v>944.76658021325125</c:v>
                </c:pt>
                <c:pt idx="322">
                  <c:v>945.75226484308337</c:v>
                </c:pt>
                <c:pt idx="323">
                  <c:v>946.66730416654298</c:v>
                </c:pt>
                <c:pt idx="324">
                  <c:v>947.49139806808057</c:v>
                </c:pt>
                <c:pt idx="325">
                  <c:v>948.35101743167479</c:v>
                </c:pt>
                <c:pt idx="326">
                  <c:v>949.41912171553031</c:v>
                </c:pt>
                <c:pt idx="327">
                  <c:v>950.14455566272898</c:v>
                </c:pt>
                <c:pt idx="328">
                  <c:v>950.9877317872149</c:v>
                </c:pt>
                <c:pt idx="329">
                  <c:v>951.86074926864694</c:v>
                </c:pt>
                <c:pt idx="330">
                  <c:v>952.69479028916658</c:v>
                </c:pt>
                <c:pt idx="331">
                  <c:v>953.47290361307182</c:v>
                </c:pt>
                <c:pt idx="332">
                  <c:v>954.29689591529063</c:v>
                </c:pt>
                <c:pt idx="333">
                  <c:v>955.17915010000786</c:v>
                </c:pt>
                <c:pt idx="334">
                  <c:v>955.91686587176173</c:v>
                </c:pt>
                <c:pt idx="335">
                  <c:v>956.67122782141666</c:v>
                </c:pt>
                <c:pt idx="336">
                  <c:v>957.38316205145861</c:v>
                </c:pt>
                <c:pt idx="337">
                  <c:v>958.27333344754061</c:v>
                </c:pt>
                <c:pt idx="338">
                  <c:v>958.88904376829089</c:v>
                </c:pt>
                <c:pt idx="339">
                  <c:v>959.65670249630978</c:v>
                </c:pt>
                <c:pt idx="340">
                  <c:v>960.47764967725834</c:v>
                </c:pt>
                <c:pt idx="341">
                  <c:v>961.16948647069864</c:v>
                </c:pt>
                <c:pt idx="342">
                  <c:v>961.8361507986499</c:v>
                </c:pt>
                <c:pt idx="343">
                  <c:v>962.50159697415506</c:v>
                </c:pt>
                <c:pt idx="344">
                  <c:v>963.31970223247072</c:v>
                </c:pt>
                <c:pt idx="345">
                  <c:v>963.92313098851037</c:v>
                </c:pt>
                <c:pt idx="346">
                  <c:v>964.5723368637</c:v>
                </c:pt>
                <c:pt idx="347">
                  <c:v>965.26315870333167</c:v>
                </c:pt>
                <c:pt idx="348">
                  <c:v>966.02614828004869</c:v>
                </c:pt>
                <c:pt idx="349">
                  <c:v>966.53507875614685</c:v>
                </c:pt>
                <c:pt idx="350">
                  <c:v>967.21706977007909</c:v>
                </c:pt>
                <c:pt idx="351">
                  <c:v>967.88972274125229</c:v>
                </c:pt>
                <c:pt idx="352">
                  <c:v>968.52045546971669</c:v>
                </c:pt>
                <c:pt idx="353">
                  <c:v>969.12621867148482</c:v>
                </c:pt>
                <c:pt idx="354">
                  <c:v>969.66976125514987</c:v>
                </c:pt>
                <c:pt idx="355">
                  <c:v>970.46665226389177</c:v>
                </c:pt>
                <c:pt idx="356">
                  <c:v>970.95984991657872</c:v>
                </c:pt>
                <c:pt idx="357">
                  <c:v>971.50968568157714</c:v>
                </c:pt>
                <c:pt idx="358">
                  <c:v>972.15046712834237</c:v>
                </c:pt>
                <c:pt idx="359">
                  <c:v>972.79865804972349</c:v>
                </c:pt>
                <c:pt idx="360">
                  <c:v>973.21765779786335</c:v>
                </c:pt>
                <c:pt idx="361">
                  <c:v>973.82951098232752</c:v>
                </c:pt>
                <c:pt idx="362">
                  <c:v>974.4907957432797</c:v>
                </c:pt>
                <c:pt idx="363">
                  <c:v>974.98541448720539</c:v>
                </c:pt>
                <c:pt idx="364">
                  <c:v>975.50946871049189</c:v>
                </c:pt>
                <c:pt idx="365">
                  <c:v>976.02083497179262</c:v>
                </c:pt>
                <c:pt idx="366">
                  <c:v>976.6850632546965</c:v>
                </c:pt>
                <c:pt idx="367">
                  <c:v>977.03250434197412</c:v>
                </c:pt>
                <c:pt idx="368">
                  <c:v>977.60385837496835</c:v>
                </c:pt>
                <c:pt idx="369">
                  <c:v>978.19226472329365</c:v>
                </c:pt>
                <c:pt idx="370">
                  <c:v>978.667293507522</c:v>
                </c:pt>
                <c:pt idx="371">
                  <c:v>979.21317053691564</c:v>
                </c:pt>
                <c:pt idx="372">
                  <c:v>979.61836602978735</c:v>
                </c:pt>
                <c:pt idx="373">
                  <c:v>980.20068239541672</c:v>
                </c:pt>
                <c:pt idx="374">
                  <c:v>980.64708771530013</c:v>
                </c:pt>
                <c:pt idx="375">
                  <c:v>981.08100827183557</c:v>
                </c:pt>
                <c:pt idx="376">
                  <c:v>981.58029590721844</c:v>
                </c:pt>
                <c:pt idx="377">
                  <c:v>982.14708238822936</c:v>
                </c:pt>
                <c:pt idx="378">
                  <c:v>982.45777960115959</c:v>
                </c:pt>
                <c:pt idx="379">
                  <c:v>982.89839921661383</c:v>
                </c:pt>
                <c:pt idx="380">
                  <c:v>983.50893316900272</c:v>
                </c:pt>
                <c:pt idx="381">
                  <c:v>983.91341798633255</c:v>
                </c:pt>
                <c:pt idx="382">
                  <c:v>984.33201185688699</c:v>
                </c:pt>
                <c:pt idx="383">
                  <c:v>984.72533166263361</c:v>
                </c:pt>
                <c:pt idx="384">
                  <c:v>985.24603622653808</c:v>
                </c:pt>
                <c:pt idx="385">
                  <c:v>985.66605092848647</c:v>
                </c:pt>
                <c:pt idx="386">
                  <c:v>986.06688180816775</c:v>
                </c:pt>
                <c:pt idx="387">
                  <c:v>986.49278381386421</c:v>
                </c:pt>
                <c:pt idx="388">
                  <c:v>986.91827968213033</c:v>
                </c:pt>
                <c:pt idx="389">
                  <c:v>987.24521719537609</c:v>
                </c:pt>
                <c:pt idx="390">
                  <c:v>987.68055858330547</c:v>
                </c:pt>
                <c:pt idx="391">
                  <c:v>988.22704468892209</c:v>
                </c:pt>
                <c:pt idx="392">
                  <c:v>988.49805476539802</c:v>
                </c:pt>
                <c:pt idx="393">
                  <c:v>988.88579206535303</c:v>
                </c:pt>
                <c:pt idx="394">
                  <c:v>989.24389068730977</c:v>
                </c:pt>
                <c:pt idx="395">
                  <c:v>989.74155429266114</c:v>
                </c:pt>
                <c:pt idx="396">
                  <c:v>989.96526455942956</c:v>
                </c:pt>
                <c:pt idx="397">
                  <c:v>990.28814199759643</c:v>
                </c:pt>
                <c:pt idx="398">
                  <c:v>990.87593926969873</c:v>
                </c:pt>
                <c:pt idx="399">
                  <c:v>991.1281714014932</c:v>
                </c:pt>
                <c:pt idx="400">
                  <c:v>991.45500757526509</c:v>
                </c:pt>
                <c:pt idx="401">
                  <c:v>991.81320753669593</c:v>
                </c:pt>
                <c:pt idx="402">
                  <c:v>992.28945447337014</c:v>
                </c:pt>
                <c:pt idx="403">
                  <c:v>992.5141796939472</c:v>
                </c:pt>
                <c:pt idx="404">
                  <c:v>992.85624095438106</c:v>
                </c:pt>
                <c:pt idx="405">
                  <c:v>993.20926454745063</c:v>
                </c:pt>
                <c:pt idx="406">
                  <c:v>993.58370480919677</c:v>
                </c:pt>
                <c:pt idx="407">
                  <c:v>993.8825263350019</c:v>
                </c:pt>
                <c:pt idx="408">
                  <c:v>994.11090549322751</c:v>
                </c:pt>
                <c:pt idx="409">
                  <c:v>994.62623074997794</c:v>
                </c:pt>
                <c:pt idx="410">
                  <c:v>994.83583196352174</c:v>
                </c:pt>
                <c:pt idx="411">
                  <c:v>995.15140126654683</c:v>
                </c:pt>
                <c:pt idx="412">
                  <c:v>995.5058459508549</c:v>
                </c:pt>
                <c:pt idx="413">
                  <c:v>995.83613312348268</c:v>
                </c:pt>
                <c:pt idx="414">
                  <c:v>996.07994056700772</c:v>
                </c:pt>
                <c:pt idx="415">
                  <c:v>996.32121036616695</c:v>
                </c:pt>
                <c:pt idx="416">
                  <c:v>996.715545385567</c:v>
                </c:pt>
                <c:pt idx="417">
                  <c:v>997.0087841457356</c:v>
                </c:pt>
                <c:pt idx="418">
                  <c:v>997.23878733399272</c:v>
                </c:pt>
                <c:pt idx="419">
                  <c:v>997.53395492214941</c:v>
                </c:pt>
                <c:pt idx="420">
                  <c:v>997.99335248228522</c:v>
                </c:pt>
                <c:pt idx="421">
                  <c:v>998.08683554857339</c:v>
                </c:pt>
                <c:pt idx="422">
                  <c:v>998.38149565982565</c:v>
                </c:pt>
                <c:pt idx="423">
                  <c:v>998.67747500315318</c:v>
                </c:pt>
                <c:pt idx="424">
                  <c:v>999.00106311686193</c:v>
                </c:pt>
                <c:pt idx="425">
                  <c:v>999.17980775980652</c:v>
                </c:pt>
                <c:pt idx="426">
                  <c:v>999.36860138089639</c:v>
                </c:pt>
                <c:pt idx="427">
                  <c:v>999.7993752168428</c:v>
                </c:pt>
                <c:pt idx="428">
                  <c:v>999.98146977901388</c:v>
                </c:pt>
                <c:pt idx="429">
                  <c:v>1000.1934056981312</c:v>
                </c:pt>
                <c:pt idx="430">
                  <c:v>1000.4518294119403</c:v>
                </c:pt>
                <c:pt idx="431">
                  <c:v>1000.8500213077816</c:v>
                </c:pt>
                <c:pt idx="432">
                  <c:v>1000.9334556557689</c:v>
                </c:pt>
                <c:pt idx="433">
                  <c:v>1001.1708685784868</c:v>
                </c:pt>
                <c:pt idx="434">
                  <c:v>1001.5040992730659</c:v>
                </c:pt>
                <c:pt idx="435">
                  <c:v>1001.6955318779961</c:v>
                </c:pt>
                <c:pt idx="436">
                  <c:v>1001.9213736517004</c:v>
                </c:pt>
                <c:pt idx="437">
                  <c:v>1002.0462207654922</c:v>
                </c:pt>
                <c:pt idx="438">
                  <c:v>1002.4491834119541</c:v>
                </c:pt>
                <c:pt idx="439">
                  <c:v>1002.6267101622972</c:v>
                </c:pt>
                <c:pt idx="440">
                  <c:v>1002.7649556537717</c:v>
                </c:pt>
                <c:pt idx="441">
                  <c:v>1002.9992218559004</c:v>
                </c:pt>
                <c:pt idx="442">
                  <c:v>1003.3108326831651</c:v>
                </c:pt>
                <c:pt idx="443">
                  <c:v>1003.4197442945978</c:v>
                </c:pt>
                <c:pt idx="444">
                  <c:v>1003.6367552426025</c:v>
                </c:pt>
                <c:pt idx="445">
                  <c:v>1003.9124344703806</c:v>
                </c:pt>
                <c:pt idx="446">
                  <c:v>1004.0889460070704</c:v>
                </c:pt>
                <c:pt idx="447">
                  <c:v>1004.2689090623057</c:v>
                </c:pt>
                <c:pt idx="448">
                  <c:v>1004.3908126541459</c:v>
                </c:pt>
                <c:pt idx="449">
                  <c:v>1004.7826100291798</c:v>
                </c:pt>
                <c:pt idx="450">
                  <c:v>1004.8398569578694</c:v>
                </c:pt>
                <c:pt idx="451">
                  <c:v>1004.9822641237416</c:v>
                </c:pt>
                <c:pt idx="452">
                  <c:v>1005.2633229185186</c:v>
                </c:pt>
                <c:pt idx="453">
                  <c:v>1005.4166921571813</c:v>
                </c:pt>
                <c:pt idx="454">
                  <c:v>1005.5551408472934</c:v>
                </c:pt>
                <c:pt idx="455">
                  <c:v>1005.7380471646353</c:v>
                </c:pt>
                <c:pt idx="456">
                  <c:v>1006.0491502551512</c:v>
                </c:pt>
                <c:pt idx="457">
                  <c:v>1006.1095439044301</c:v>
                </c:pt>
                <c:pt idx="458">
                  <c:v>1006.2966118961698</c:v>
                </c:pt>
                <c:pt idx="459">
                  <c:v>1006.4479512272155</c:v>
                </c:pt>
                <c:pt idx="460">
                  <c:v>1006.7535734112585</c:v>
                </c:pt>
                <c:pt idx="461">
                  <c:v>1006.7777309229389</c:v>
                </c:pt>
                <c:pt idx="462">
                  <c:v>1006.8763906174331</c:v>
                </c:pt>
                <c:pt idx="463">
                  <c:v>1007.2531655847527</c:v>
                </c:pt>
                <c:pt idx="464">
                  <c:v>1007.2299216874068</c:v>
                </c:pt>
                <c:pt idx="465">
                  <c:v>1007.4403351758112</c:v>
                </c:pt>
                <c:pt idx="466">
                  <c:v>1007.5357468102424</c:v>
                </c:pt>
                <c:pt idx="467">
                  <c:v>1007.7760019154379</c:v>
                </c:pt>
                <c:pt idx="468">
                  <c:v>1007.9307922453394</c:v>
                </c:pt>
                <c:pt idx="469">
                  <c:v>1007.9868212814279</c:v>
                </c:pt>
                <c:pt idx="470">
                  <c:v>1008.1794717789593</c:v>
                </c:pt>
                <c:pt idx="471">
                  <c:v>1008.3915092973954</c:v>
                </c:pt>
                <c:pt idx="472">
                  <c:v>1008.4374896151829</c:v>
                </c:pt>
                <c:pt idx="473">
                  <c:v>1008.5512730568655</c:v>
                </c:pt>
                <c:pt idx="474">
                  <c:v>1008.8642033760502</c:v>
                </c:pt>
                <c:pt idx="475">
                  <c:v>1008.8284747153562</c:v>
                </c:pt>
                <c:pt idx="476">
                  <c:v>1009.0249823491737</c:v>
                </c:pt>
                <c:pt idx="477">
                  <c:v>1009.099687730625</c:v>
                </c:pt>
                <c:pt idx="478">
                  <c:v>1009.3454237422934</c:v>
                </c:pt>
                <c:pt idx="479">
                  <c:v>1009.423884660712</c:v>
                </c:pt>
                <c:pt idx="480">
                  <c:v>1009.4261177669665</c:v>
                </c:pt>
                <c:pt idx="481">
                  <c:v>1009.6906317233165</c:v>
                </c:pt>
                <c:pt idx="482">
                  <c:v>1009.799035598</c:v>
                </c:pt>
                <c:pt idx="483">
                  <c:v>1009.8278622609826</c:v>
                </c:pt>
                <c:pt idx="484">
                  <c:v>1009.9340332892563</c:v>
                </c:pt>
                <c:pt idx="485">
                  <c:v>1010.1912388506194</c:v>
                </c:pt>
                <c:pt idx="486">
                  <c:v>1010.2230090355533</c:v>
                </c:pt>
                <c:pt idx="487">
                  <c:v>1010.3557736205551</c:v>
                </c:pt>
                <c:pt idx="488">
                  <c:v>1010.4151520561804</c:v>
                </c:pt>
                <c:pt idx="489">
                  <c:v>1010.6321630041851</c:v>
                </c:pt>
                <c:pt idx="490">
                  <c:v>1010.626275960282</c:v>
                </c:pt>
                <c:pt idx="491">
                  <c:v>1010.6903238070543</c:v>
                </c:pt>
                <c:pt idx="492">
                  <c:v>1010.9377851882282</c:v>
                </c:pt>
                <c:pt idx="493">
                  <c:v>1010.9368718337383</c:v>
                </c:pt>
                <c:pt idx="494">
                  <c:v>1011.0358360663441</c:v>
                </c:pt>
                <c:pt idx="495">
                  <c:v>1011.1542886593285</c:v>
                </c:pt>
                <c:pt idx="496">
                  <c:v>1011.2896922281701</c:v>
                </c:pt>
                <c:pt idx="497">
                  <c:v>1011.3384131291166</c:v>
                </c:pt>
                <c:pt idx="498">
                  <c:v>1011.3700817147318</c:v>
                </c:pt>
                <c:pt idx="499">
                  <c:v>1011.4638695789763</c:v>
                </c:pt>
                <c:pt idx="500">
                  <c:v>1011.6624071204108</c:v>
                </c:pt>
                <c:pt idx="501">
                  <c:v>1011.639873638762</c:v>
                </c:pt>
                <c:pt idx="502">
                  <c:v>1011.6823016182198</c:v>
                </c:pt>
                <c:pt idx="503">
                  <c:v>1011.9669127513264</c:v>
                </c:pt>
                <c:pt idx="504">
                  <c:v>1011.9153499277471</c:v>
                </c:pt>
                <c:pt idx="505">
                  <c:v>1011.9921868161342</c:v>
                </c:pt>
                <c:pt idx="506">
                  <c:v>1012.0613094319491</c:v>
                </c:pt>
                <c:pt idx="507">
                  <c:v>1012.2129533011063</c:v>
                </c:pt>
                <c:pt idx="508">
                  <c:v>1012.2074721347886</c:v>
                </c:pt>
                <c:pt idx="509">
                  <c:v>1012.2275695713902</c:v>
                </c:pt>
                <c:pt idx="510">
                  <c:v>1012.3808374705791</c:v>
                </c:pt>
                <c:pt idx="511">
                  <c:v>1012.510049457406</c:v>
                </c:pt>
                <c:pt idx="512">
                  <c:v>1012.4533097457756</c:v>
                </c:pt>
                <c:pt idx="513">
                  <c:v>1012.4736101211701</c:v>
                </c:pt>
                <c:pt idx="514">
                  <c:v>1012.7255377148531</c:v>
                </c:pt>
                <c:pt idx="515">
                  <c:v>1012.6260660053431</c:v>
                </c:pt>
                <c:pt idx="516">
                  <c:v>1012.7502027034379</c:v>
                </c:pt>
                <c:pt idx="517">
                  <c:v>1012.7406617218861</c:v>
                </c:pt>
                <c:pt idx="518">
                  <c:v>1012.9401128776552</c:v>
                </c:pt>
                <c:pt idx="519">
                  <c:v>1012.8984969132132</c:v>
                </c:pt>
                <c:pt idx="520">
                  <c:v>1012.9391992633207</c:v>
                </c:pt>
                <c:pt idx="521">
                  <c:v>1013.1015006671569</c:v>
                </c:pt>
                <c:pt idx="522">
                  <c:v>1013.078865846034</c:v>
                </c:pt>
                <c:pt idx="523">
                  <c:v>1013.1119555228879</c:v>
                </c:pt>
                <c:pt idx="524">
                  <c:v>1013.1183500436954</c:v>
                </c:pt>
                <c:pt idx="525">
                  <c:v>1013.2529415975214</c:v>
                </c:pt>
                <c:pt idx="526">
                  <c:v>1013.2170099980344</c:v>
                </c:pt>
                <c:pt idx="527">
                  <c:v>1013.3198313669263</c:v>
                </c:pt>
                <c:pt idx="528">
                  <c:v>1013.3497743231912</c:v>
                </c:pt>
                <c:pt idx="529">
                  <c:v>1013.3931156571389</c:v>
                </c:pt>
                <c:pt idx="530">
                  <c:v>1013.3780935092694</c:v>
                </c:pt>
                <c:pt idx="531">
                  <c:v>1013.3241959801168</c:v>
                </c:pt>
                <c:pt idx="532">
                  <c:v>1013.6088071132234</c:v>
                </c:pt>
                <c:pt idx="533">
                  <c:v>1013.4574677821779</c:v>
                </c:pt>
                <c:pt idx="534">
                  <c:v>1013.4862944451602</c:v>
                </c:pt>
                <c:pt idx="535">
                  <c:v>1013.5714544224978</c:v>
                </c:pt>
                <c:pt idx="536">
                  <c:v>1013.6427088050933</c:v>
                </c:pt>
                <c:pt idx="537">
                  <c:v>1013.5736875287524</c:v>
                </c:pt>
                <c:pt idx="538">
                  <c:v>1013.5418160043445</c:v>
                </c:pt>
                <c:pt idx="539">
                  <c:v>1013.6983317037515</c:v>
                </c:pt>
                <c:pt idx="540">
                  <c:v>1013.6983317037515</c:v>
                </c:pt>
                <c:pt idx="541">
                  <c:v>1013.6373292380944</c:v>
                </c:pt>
                <c:pt idx="542">
                  <c:v>1013.6192619689547</c:v>
                </c:pt>
                <c:pt idx="543">
                  <c:v>1013.8759600534135</c:v>
                </c:pt>
                <c:pt idx="544">
                  <c:v>1013.672753360677</c:v>
                </c:pt>
                <c:pt idx="545">
                  <c:v>1013.6854410628179</c:v>
                </c:pt>
                <c:pt idx="546">
                  <c:v>1013.7851159709653</c:v>
                </c:pt>
                <c:pt idx="547">
                  <c:v>1013.8041981939139</c:v>
                </c:pt>
                <c:pt idx="548">
                  <c:v>1013.758928551668</c:v>
                </c:pt>
                <c:pt idx="549">
                  <c:v>1013.6802644346117</c:v>
                </c:pt>
                <c:pt idx="550">
                  <c:v>1013.7879578935983</c:v>
                </c:pt>
                <c:pt idx="551">
                  <c:v>1013.7913075529801</c:v>
                </c:pt>
                <c:pt idx="552">
                  <c:v>1013.7916120910916</c:v>
                </c:pt>
                <c:pt idx="553">
                  <c:v>1013.7152826796087</c:v>
                </c:pt>
                <c:pt idx="554">
                  <c:v>1013.8421599608624</c:v>
                </c:pt>
                <c:pt idx="555">
                  <c:v>1013.7240119059896</c:v>
                </c:pt>
                <c:pt idx="556">
                  <c:v>1013.6907192903428</c:v>
                </c:pt>
                <c:pt idx="557">
                  <c:v>1013.7107151276257</c:v>
                </c:pt>
                <c:pt idx="558">
                  <c:v>1013.7038128700691</c:v>
                </c:pt>
                <c:pt idx="559">
                  <c:v>1013.7261434129254</c:v>
                </c:pt>
                <c:pt idx="560">
                  <c:v>1013.5751086199912</c:v>
                </c:pt>
                <c:pt idx="561">
                  <c:v>1013.7217787997349</c:v>
                </c:pt>
                <c:pt idx="562">
                  <c:v>1013.6206828003486</c:v>
                </c:pt>
                <c:pt idx="563">
                  <c:v>1013.5378572687396</c:v>
                </c:pt>
                <c:pt idx="564">
                  <c:v>1013.6005856235918</c:v>
                </c:pt>
                <c:pt idx="565">
                  <c:v>1013.5858677539891</c:v>
                </c:pt>
                <c:pt idx="566">
                  <c:v>1013.4254946584512</c:v>
                </c:pt>
                <c:pt idx="567">
                  <c:v>1013.4150400625648</c:v>
                </c:pt>
                <c:pt idx="568">
                  <c:v>1013.4594979496396</c:v>
                </c:pt>
                <c:pt idx="569">
                  <c:v>1013.4376748836877</c:v>
                </c:pt>
                <c:pt idx="570">
                  <c:v>1013.3473382781439</c:v>
                </c:pt>
                <c:pt idx="571">
                  <c:v>1013.2427912799018</c:v>
                </c:pt>
                <c:pt idx="572">
                  <c:v>1013.3854016444114</c:v>
                </c:pt>
                <c:pt idx="573">
                  <c:v>1013.193562902051</c:v>
                </c:pt>
                <c:pt idx="574">
                  <c:v>1013.1190607192373</c:v>
                </c:pt>
                <c:pt idx="575">
                  <c:v>1013.1503231674221</c:v>
                </c:pt>
                <c:pt idx="576">
                  <c:v>1013.0743998933697</c:v>
                </c:pt>
                <c:pt idx="577">
                  <c:v>1012.9221469479894</c:v>
                </c:pt>
                <c:pt idx="578">
                  <c:v>1012.9180868729105</c:v>
                </c:pt>
                <c:pt idx="579">
                  <c:v>1012.9432593383996</c:v>
                </c:pt>
                <c:pt idx="580">
                  <c:v>1012.7885706078168</c:v>
                </c:pt>
                <c:pt idx="581">
                  <c:v>1012.7012788636986</c:v>
                </c:pt>
                <c:pt idx="582">
                  <c:v>1012.5800856875553</c:v>
                </c:pt>
                <c:pt idx="583">
                  <c:v>1012.6841249490485</c:v>
                </c:pt>
                <c:pt idx="584">
                  <c:v>1012.411389503067</c:v>
                </c:pt>
                <c:pt idx="585">
                  <c:v>1012.306030489809</c:v>
                </c:pt>
                <c:pt idx="586">
                  <c:v>1012.3916982038955</c:v>
                </c:pt>
                <c:pt idx="587">
                  <c:v>1012.2591368175315</c:v>
                </c:pt>
                <c:pt idx="588">
                  <c:v>1012.1841268979687</c:v>
                </c:pt>
                <c:pt idx="589">
                  <c:v>1011.9694503956925</c:v>
                </c:pt>
                <c:pt idx="590">
                  <c:v>1012.0385730115074</c:v>
                </c:pt>
                <c:pt idx="591">
                  <c:v>1011.8588134147545</c:v>
                </c:pt>
                <c:pt idx="592">
                  <c:v>1011.6663658560158</c:v>
                </c:pt>
                <c:pt idx="593">
                  <c:v>1011.623227460861</c:v>
                </c:pt>
                <c:pt idx="594">
                  <c:v>1011.6099306824971</c:v>
                </c:pt>
                <c:pt idx="595">
                  <c:v>1011.3755628810496</c:v>
                </c:pt>
                <c:pt idx="596">
                  <c:v>1011.2174228917661</c:v>
                </c:pt>
                <c:pt idx="597">
                  <c:v>1011.2342722683047</c:v>
                </c:pt>
                <c:pt idx="598">
                  <c:v>1011.0410126945503</c:v>
                </c:pt>
                <c:pt idx="599">
                  <c:v>1010.9555481791011</c:v>
                </c:pt>
                <c:pt idx="600">
                  <c:v>1010.7197592864148</c:v>
                </c:pt>
                <c:pt idx="601">
                  <c:v>1010.7668561573298</c:v>
                </c:pt>
                <c:pt idx="602">
                  <c:v>1010.5250786214217</c:v>
                </c:pt>
                <c:pt idx="603">
                  <c:v>1010.3032969227963</c:v>
                </c:pt>
                <c:pt idx="604">
                  <c:v>1010.3420707047607</c:v>
                </c:pt>
                <c:pt idx="605">
                  <c:v>1010.1282062175005</c:v>
                </c:pt>
                <c:pt idx="606">
                  <c:v>1009.9206349115735</c:v>
                </c:pt>
                <c:pt idx="607">
                  <c:v>1009.7736601937182</c:v>
                </c:pt>
                <c:pt idx="608">
                  <c:v>1009.7408750549758</c:v>
                </c:pt>
                <c:pt idx="609">
                  <c:v>1009.4486512486156</c:v>
                </c:pt>
                <c:pt idx="610">
                  <c:v>1009.3294879800893</c:v>
                </c:pt>
                <c:pt idx="611">
                  <c:v>1009.1256722111298</c:v>
                </c:pt>
                <c:pt idx="612">
                  <c:v>1009.0274183942211</c:v>
                </c:pt>
                <c:pt idx="613">
                  <c:v>1008.7979226828683</c:v>
                </c:pt>
                <c:pt idx="614">
                  <c:v>1008.5180820405375</c:v>
                </c:pt>
                <c:pt idx="615">
                  <c:v>1008.5544197774545</c:v>
                </c:pt>
                <c:pt idx="616">
                  <c:v>1008.2598612655211</c:v>
                </c:pt>
                <c:pt idx="617">
                  <c:v>1008.0593951559433</c:v>
                </c:pt>
                <c:pt idx="618">
                  <c:v>1007.8782142081068</c:v>
                </c:pt>
                <c:pt idx="619">
                  <c:v>1007.7345891496334</c:v>
                </c:pt>
                <c:pt idx="620">
                  <c:v>1007.5105743447533</c:v>
                </c:pt>
                <c:pt idx="621">
                  <c:v>1007.2330681481511</c:v>
                </c:pt>
                <c:pt idx="622">
                  <c:v>1007.0943151797724</c:v>
                </c:pt>
                <c:pt idx="623">
                  <c:v>1006.9136419686848</c:v>
                </c:pt>
                <c:pt idx="624">
                  <c:v>1006.6000009739582</c:v>
                </c:pt>
                <c:pt idx="625">
                  <c:v>1006.3560919311142</c:v>
                </c:pt>
                <c:pt idx="626">
                  <c:v>1006.3224950372007</c:v>
                </c:pt>
                <c:pt idx="627">
                  <c:v>1005.9770841173847</c:v>
                </c:pt>
                <c:pt idx="628">
                  <c:v>1005.688108111243</c:v>
                </c:pt>
                <c:pt idx="629">
                  <c:v>1005.4725182544769</c:v>
                </c:pt>
                <c:pt idx="630">
                  <c:v>1005.2819992638814</c:v>
                </c:pt>
                <c:pt idx="631">
                  <c:v>1005.1677080854499</c:v>
                </c:pt>
                <c:pt idx="632">
                  <c:v>1004.6521801497515</c:v>
                </c:pt>
                <c:pt idx="633">
                  <c:v>1004.5582906861883</c:v>
                </c:pt>
                <c:pt idx="634">
                  <c:v>1004.3173254251407</c:v>
                </c:pt>
                <c:pt idx="635">
                  <c:v>1003.9384189508854</c:v>
                </c:pt>
                <c:pt idx="636">
                  <c:v>1003.7414035803188</c:v>
                </c:pt>
                <c:pt idx="637">
                  <c:v>1003.5441855308042</c:v>
                </c:pt>
                <c:pt idx="638">
                  <c:v>1003.1677151015962</c:v>
                </c:pt>
                <c:pt idx="639">
                  <c:v>1002.892644950041</c:v>
                </c:pt>
                <c:pt idx="640">
                  <c:v>1002.6059023099987</c:v>
                </c:pt>
                <c:pt idx="641">
                  <c:v>1002.3741734923912</c:v>
                </c:pt>
                <c:pt idx="642">
                  <c:v>1001.9956728957213</c:v>
                </c:pt>
                <c:pt idx="643">
                  <c:v>1001.6274242159898</c:v>
                </c:pt>
                <c:pt idx="644">
                  <c:v>1001.4882651101807</c:v>
                </c:pt>
                <c:pt idx="645">
                  <c:v>1001.081750125389</c:v>
                </c:pt>
                <c:pt idx="646">
                  <c:v>1000.772879881283</c:v>
                </c:pt>
                <c:pt idx="647">
                  <c:v>1000.4614719928107</c:v>
                </c:pt>
                <c:pt idx="648">
                  <c:v>1000.2040632328101</c:v>
                </c:pt>
                <c:pt idx="649">
                  <c:v>999.74009812069119</c:v>
                </c:pt>
                <c:pt idx="650">
                  <c:v>999.41671320562</c:v>
                </c:pt>
                <c:pt idx="651">
                  <c:v>999.20782240777294</c:v>
                </c:pt>
                <c:pt idx="652">
                  <c:v>998.74893232454133</c:v>
                </c:pt>
                <c:pt idx="653">
                  <c:v>998.40108535967829</c:v>
                </c:pt>
                <c:pt idx="654">
                  <c:v>997.99213432983913</c:v>
                </c:pt>
                <c:pt idx="655">
                  <c:v>997.7498493170267</c:v>
                </c:pt>
                <c:pt idx="656">
                  <c:v>997.35145448239268</c:v>
                </c:pt>
                <c:pt idx="657">
                  <c:v>996.92088358523927</c:v>
                </c:pt>
                <c:pt idx="658">
                  <c:v>996.531217976986</c:v>
                </c:pt>
                <c:pt idx="659">
                  <c:v>996.22356562548123</c:v>
                </c:pt>
                <c:pt idx="660">
                  <c:v>995.70347013779974</c:v>
                </c:pt>
                <c:pt idx="661">
                  <c:v>995.22296018725376</c:v>
                </c:pt>
                <c:pt idx="662">
                  <c:v>994.98869372528031</c:v>
                </c:pt>
                <c:pt idx="663">
                  <c:v>994.55974685815829</c:v>
                </c:pt>
                <c:pt idx="664">
                  <c:v>994.00828732297316</c:v>
                </c:pt>
                <c:pt idx="665">
                  <c:v>993.6158808717164</c:v>
                </c:pt>
                <c:pt idx="666">
                  <c:v>993.32629604919612</c:v>
                </c:pt>
                <c:pt idx="667">
                  <c:v>992.73311921009486</c:v>
                </c:pt>
                <c:pt idx="668">
                  <c:v>992.22327511966228</c:v>
                </c:pt>
                <c:pt idx="669">
                  <c:v>991.86862775640611</c:v>
                </c:pt>
                <c:pt idx="670">
                  <c:v>991.41532017896611</c:v>
                </c:pt>
                <c:pt idx="671">
                  <c:v>990.82650795305528</c:v>
                </c:pt>
                <c:pt idx="672">
                  <c:v>990.3363554216387</c:v>
                </c:pt>
                <c:pt idx="673">
                  <c:v>989.99855717507637</c:v>
                </c:pt>
                <c:pt idx="674">
                  <c:v>989.4099476281134</c:v>
                </c:pt>
                <c:pt idx="675">
                  <c:v>988.91208108396938</c:v>
                </c:pt>
                <c:pt idx="676">
                  <c:v>988.38711324634846</c:v>
                </c:pt>
                <c:pt idx="677">
                  <c:v>987.91137404642313</c:v>
                </c:pt>
                <c:pt idx="678">
                  <c:v>987.30520470722468</c:v>
                </c:pt>
                <c:pt idx="679">
                  <c:v>986.71253534502762</c:v>
                </c:pt>
                <c:pt idx="680">
                  <c:v>986.30256910153537</c:v>
                </c:pt>
                <c:pt idx="681">
                  <c:v>985.69467439283142</c:v>
                </c:pt>
                <c:pt idx="682">
                  <c:v>985.08941866796749</c:v>
                </c:pt>
                <c:pt idx="683">
                  <c:v>984.42793096822254</c:v>
                </c:pt>
                <c:pt idx="684">
                  <c:v>984.01613801575058</c:v>
                </c:pt>
                <c:pt idx="685">
                  <c:v>983.3540412397823</c:v>
                </c:pt>
                <c:pt idx="686">
                  <c:v>982.67925676167329</c:v>
                </c:pt>
                <c:pt idx="687">
                  <c:v>982.07724909687272</c:v>
                </c:pt>
                <c:pt idx="688">
                  <c:v>981.56608551451995</c:v>
                </c:pt>
                <c:pt idx="689">
                  <c:v>980.83151646335511</c:v>
                </c:pt>
                <c:pt idx="690">
                  <c:v>980.14343520688215</c:v>
                </c:pt>
                <c:pt idx="691">
                  <c:v>979.64546706341923</c:v>
                </c:pt>
                <c:pt idx="692">
                  <c:v>978.92257076058695</c:v>
                </c:pt>
                <c:pt idx="693">
                  <c:v>978.14953246556911</c:v>
                </c:pt>
                <c:pt idx="694">
                  <c:v>977.4842892288566</c:v>
                </c:pt>
                <c:pt idx="695">
                  <c:v>976.93973169138314</c:v>
                </c:pt>
                <c:pt idx="696">
                  <c:v>976.05839086115577</c:v>
                </c:pt>
                <c:pt idx="697">
                  <c:v>975.36939599034827</c:v>
                </c:pt>
                <c:pt idx="698">
                  <c:v>974.69440857344659</c:v>
                </c:pt>
                <c:pt idx="699">
                  <c:v>973.97262882374139</c:v>
                </c:pt>
                <c:pt idx="700">
                  <c:v>973.10823870952652</c:v>
                </c:pt>
                <c:pt idx="701">
                  <c:v>972.28485548353069</c:v>
                </c:pt>
                <c:pt idx="702">
                  <c:v>971.77298148548084</c:v>
                </c:pt>
                <c:pt idx="703">
                  <c:v>970.78252610502818</c:v>
                </c:pt>
                <c:pt idx="704">
                  <c:v>969.98675138956878</c:v>
                </c:pt>
                <c:pt idx="705">
                  <c:v>969.17696948004823</c:v>
                </c:pt>
                <c:pt idx="706">
                  <c:v>968.459351144896</c:v>
                </c:pt>
                <c:pt idx="707">
                  <c:v>967.50848156142354</c:v>
                </c:pt>
                <c:pt idx="708">
                  <c:v>966.61150950710373</c:v>
                </c:pt>
                <c:pt idx="709">
                  <c:v>965.91084214780869</c:v>
                </c:pt>
                <c:pt idx="710">
                  <c:v>964.90028933075428</c:v>
                </c:pt>
                <c:pt idx="711">
                  <c:v>964.05051574666822</c:v>
                </c:pt>
                <c:pt idx="712">
                  <c:v>963.06757144015012</c:v>
                </c:pt>
                <c:pt idx="713">
                  <c:v>962.32894231390651</c:v>
                </c:pt>
                <c:pt idx="714">
                  <c:v>961.21394435777347</c:v>
                </c:pt>
                <c:pt idx="715">
                  <c:v>960.25728906987172</c:v>
                </c:pt>
                <c:pt idx="716">
                  <c:v>959.33910302582308</c:v>
                </c:pt>
                <c:pt idx="717">
                  <c:v>958.41442112149286</c:v>
                </c:pt>
                <c:pt idx="718">
                  <c:v>957.30196054988119</c:v>
                </c:pt>
                <c:pt idx="719">
                  <c:v>956.23913423370561</c:v>
                </c:pt>
                <c:pt idx="720">
                  <c:v>955.42163805161294</c:v>
                </c:pt>
                <c:pt idx="721">
                  <c:v>954.24360746236107</c:v>
                </c:pt>
                <c:pt idx="722">
                  <c:v>953.17276259534663</c:v>
                </c:pt>
                <c:pt idx="723">
                  <c:v>952.04081366335629</c:v>
                </c:pt>
                <c:pt idx="724">
                  <c:v>951.04842971476057</c:v>
                </c:pt>
                <c:pt idx="725">
                  <c:v>949.82746366914637</c:v>
                </c:pt>
                <c:pt idx="726">
                  <c:v>948.68434946572802</c:v>
                </c:pt>
                <c:pt idx="727">
                  <c:v>947.6059935247788</c:v>
                </c:pt>
                <c:pt idx="728">
                  <c:v>946.46572150383793</c:v>
                </c:pt>
                <c:pt idx="729">
                  <c:v>945.09564923343294</c:v>
                </c:pt>
                <c:pt idx="730">
                  <c:v>943.90574269721105</c:v>
                </c:pt>
                <c:pt idx="731">
                  <c:v>942.85063065360782</c:v>
                </c:pt>
                <c:pt idx="732">
                  <c:v>941.44391610817411</c:v>
                </c:pt>
                <c:pt idx="733">
                  <c:v>940.15737978507502</c:v>
                </c:pt>
                <c:pt idx="734">
                  <c:v>938.89692954179941</c:v>
                </c:pt>
                <c:pt idx="735">
                  <c:v>937.64997901568063</c:v>
                </c:pt>
                <c:pt idx="736">
                  <c:v>936.13607848816446</c:v>
                </c:pt>
                <c:pt idx="737">
                  <c:v>934.78336307120219</c:v>
                </c:pt>
                <c:pt idx="738">
                  <c:v>933.56168635004644</c:v>
                </c:pt>
                <c:pt idx="739">
                  <c:v>931.9447615148456</c:v>
                </c:pt>
                <c:pt idx="740">
                  <c:v>930.50668292190812</c:v>
                </c:pt>
                <c:pt idx="741">
                  <c:v>929.02840971561227</c:v>
                </c:pt>
                <c:pt idx="742">
                  <c:v>927.61661988144624</c:v>
                </c:pt>
                <c:pt idx="743">
                  <c:v>925.91270810008371</c:v>
                </c:pt>
                <c:pt idx="744">
                  <c:v>924.39231145244139</c:v>
                </c:pt>
                <c:pt idx="745">
                  <c:v>922.83527252977035</c:v>
                </c:pt>
                <c:pt idx="746">
                  <c:v>921.18170541954112</c:v>
                </c:pt>
                <c:pt idx="747">
                  <c:v>919.3985204448993</c:v>
                </c:pt>
                <c:pt idx="748">
                  <c:v>917.62700821858971</c:v>
                </c:pt>
                <c:pt idx="749">
                  <c:v>916.08823976369615</c:v>
                </c:pt>
                <c:pt idx="750">
                  <c:v>914.07657403151006</c:v>
                </c:pt>
                <c:pt idx="751">
                  <c:v>912.14641433901295</c:v>
                </c:pt>
                <c:pt idx="752">
                  <c:v>910.302937314411</c:v>
                </c:pt>
                <c:pt idx="753">
                  <c:v>908.35481169224806</c:v>
                </c:pt>
                <c:pt idx="754">
                  <c:v>906.09974465396692</c:v>
                </c:pt>
                <c:pt idx="755">
                  <c:v>903.81970782914482</c:v>
                </c:pt>
                <c:pt idx="756">
                  <c:v>900.55165192876211</c:v>
                </c:pt>
                <c:pt idx="757">
                  <c:v>896.8822576717937</c:v>
                </c:pt>
                <c:pt idx="758">
                  <c:v>892.29660593891958</c:v>
                </c:pt>
                <c:pt idx="759">
                  <c:v>884.96938831415173</c:v>
                </c:pt>
                <c:pt idx="760">
                  <c:v>874.86162833657761</c:v>
                </c:pt>
                <c:pt idx="761">
                  <c:v>862.16729625549328</c:v>
                </c:pt>
                <c:pt idx="762">
                  <c:v>847.17516435871403</c:v>
                </c:pt>
                <c:pt idx="763">
                  <c:v>830.17415824248906</c:v>
                </c:pt>
                <c:pt idx="764">
                  <c:v>811.4384851137761</c:v>
                </c:pt>
                <c:pt idx="765">
                  <c:v>791.2214933976519</c:v>
                </c:pt>
                <c:pt idx="766">
                  <c:v>769.74171699252372</c:v>
                </c:pt>
                <c:pt idx="767">
                  <c:v>747.18815219842952</c:v>
                </c:pt>
                <c:pt idx="768">
                  <c:v>723.73360594467363</c:v>
                </c:pt>
                <c:pt idx="769">
                  <c:v>699.5404814942558</c:v>
                </c:pt>
                <c:pt idx="770">
                  <c:v>674.76214782599391</c:v>
                </c:pt>
                <c:pt idx="771">
                  <c:v>649.54106277549715</c:v>
                </c:pt>
                <c:pt idx="772">
                  <c:v>624.00917917259608</c:v>
                </c:pt>
                <c:pt idx="773">
                  <c:v>598.28875581697946</c:v>
                </c:pt>
                <c:pt idx="774">
                  <c:v>572.49230758799149</c:v>
                </c:pt>
                <c:pt idx="775">
                  <c:v>546.7236708083326</c:v>
                </c:pt>
                <c:pt idx="776">
                  <c:v>521.07820644269702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B6-4838-AF84-C3896F6C0271}"/>
            </c:ext>
          </c:extLst>
        </c:ser>
        <c:ser>
          <c:idx val="1"/>
          <c:order val="1"/>
          <c:tx>
            <c:strRef>
              <c:f>' напряжения-деформации'!$M$3:$O$3</c:f>
              <c:strCache>
                <c:ptCount val="1"/>
                <c:pt idx="0">
                  <c:v>Образец 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напряжения-деформации'!$N$6:$N$801</c:f>
              <c:numCache>
                <c:formatCode>General</c:formatCode>
                <c:ptCount val="796"/>
                <c:pt idx="0">
                  <c:v>0</c:v>
                </c:pt>
                <c:pt idx="1">
                  <c:v>1.2199008498583569E-2</c:v>
                </c:pt>
                <c:pt idx="2">
                  <c:v>3.9660056657223795E-2</c:v>
                </c:pt>
                <c:pt idx="3">
                  <c:v>6.5881728045325785E-2</c:v>
                </c:pt>
                <c:pt idx="4">
                  <c:v>9.0917138810198306E-2</c:v>
                </c:pt>
                <c:pt idx="5">
                  <c:v>0.11423512747875354</c:v>
                </c:pt>
                <c:pt idx="6">
                  <c:v>0.13627832861189804</c:v>
                </c:pt>
                <c:pt idx="7">
                  <c:v>0.15717067988668557</c:v>
                </c:pt>
                <c:pt idx="8">
                  <c:v>0.17494688385269122</c:v>
                </c:pt>
                <c:pt idx="9">
                  <c:v>0.18996104815864023</c:v>
                </c:pt>
                <c:pt idx="10">
                  <c:v>0.20341713881019832</c:v>
                </c:pt>
                <c:pt idx="11">
                  <c:v>0.21630665722379605</c:v>
                </c:pt>
                <c:pt idx="12">
                  <c:v>0.22850566572237963</c:v>
                </c:pt>
                <c:pt idx="13">
                  <c:v>0.24031515580736543</c:v>
                </c:pt>
                <c:pt idx="14">
                  <c:v>0.25196529745042495</c:v>
                </c:pt>
                <c:pt idx="15">
                  <c:v>0.26334985835694058</c:v>
                </c:pt>
                <c:pt idx="16">
                  <c:v>0.27434490084985841</c:v>
                </c:pt>
                <c:pt idx="17">
                  <c:v>0.28516288951841362</c:v>
                </c:pt>
                <c:pt idx="18">
                  <c:v>0.29548512747875355</c:v>
                </c:pt>
                <c:pt idx="19">
                  <c:v>0.30564801699716715</c:v>
                </c:pt>
                <c:pt idx="20">
                  <c:v>0.3156692634560907</c:v>
                </c:pt>
                <c:pt idx="21">
                  <c:v>0.32554886685552409</c:v>
                </c:pt>
                <c:pt idx="22">
                  <c:v>0.33526912181303115</c:v>
                </c:pt>
                <c:pt idx="23">
                  <c:v>0.34472379603399433</c:v>
                </c:pt>
                <c:pt idx="24">
                  <c:v>0.35398371104815868</c:v>
                </c:pt>
                <c:pt idx="25">
                  <c:v>0.36297804532577904</c:v>
                </c:pt>
                <c:pt idx="26">
                  <c:v>0.37184844192634564</c:v>
                </c:pt>
                <c:pt idx="27">
                  <c:v>0.38071883852691224</c:v>
                </c:pt>
                <c:pt idx="28">
                  <c:v>0.38950070821529748</c:v>
                </c:pt>
                <c:pt idx="29">
                  <c:v>0.39810552407932009</c:v>
                </c:pt>
                <c:pt idx="30">
                  <c:v>0.40658640226628895</c:v>
                </c:pt>
                <c:pt idx="31">
                  <c:v>0.41510269121813032</c:v>
                </c:pt>
                <c:pt idx="32">
                  <c:v>0.42370750708215299</c:v>
                </c:pt>
                <c:pt idx="33">
                  <c:v>0.43220609065155802</c:v>
                </c:pt>
                <c:pt idx="34">
                  <c:v>0.44070467422096316</c:v>
                </c:pt>
                <c:pt idx="35">
                  <c:v>0.44918555240793201</c:v>
                </c:pt>
                <c:pt idx="36">
                  <c:v>0.4574893767705383</c:v>
                </c:pt>
                <c:pt idx="37">
                  <c:v>0.46577549575070831</c:v>
                </c:pt>
                <c:pt idx="38">
                  <c:v>0.47413243626062324</c:v>
                </c:pt>
                <c:pt idx="39">
                  <c:v>0.48224150141643063</c:v>
                </c:pt>
                <c:pt idx="40">
                  <c:v>0.49054532577903676</c:v>
                </c:pt>
                <c:pt idx="41">
                  <c:v>0.49858356940509924</c:v>
                </c:pt>
                <c:pt idx="42">
                  <c:v>0.50678116147308783</c:v>
                </c:pt>
                <c:pt idx="43">
                  <c:v>0.51494334277620391</c:v>
                </c:pt>
                <c:pt idx="44">
                  <c:v>0.52312322946175649</c:v>
                </c:pt>
                <c:pt idx="45">
                  <c:v>0.53103753541076482</c:v>
                </c:pt>
                <c:pt idx="46">
                  <c:v>0.53898725212464593</c:v>
                </c:pt>
                <c:pt idx="47">
                  <c:v>0.54683073654390946</c:v>
                </c:pt>
                <c:pt idx="48">
                  <c:v>0.55474504249291789</c:v>
                </c:pt>
                <c:pt idx="49">
                  <c:v>0.56276558073654392</c:v>
                </c:pt>
                <c:pt idx="50">
                  <c:v>0.57083923512747881</c:v>
                </c:pt>
                <c:pt idx="51">
                  <c:v>0.57870042492917839</c:v>
                </c:pt>
                <c:pt idx="52">
                  <c:v>0.58675637393767699</c:v>
                </c:pt>
                <c:pt idx="53">
                  <c:v>0.59472379603399428</c:v>
                </c:pt>
                <c:pt idx="54">
                  <c:v>0.60265580736543911</c:v>
                </c:pt>
                <c:pt idx="55">
                  <c:v>0.61051699716713892</c:v>
                </c:pt>
                <c:pt idx="56">
                  <c:v>0.61844900849858364</c:v>
                </c:pt>
                <c:pt idx="57">
                  <c:v>0.62632790368271962</c:v>
                </c:pt>
                <c:pt idx="58">
                  <c:v>0.63427762039660063</c:v>
                </c:pt>
                <c:pt idx="59">
                  <c:v>0.64197946175637399</c:v>
                </c:pt>
                <c:pt idx="60">
                  <c:v>0.64985835694050986</c:v>
                </c:pt>
                <c:pt idx="61">
                  <c:v>0.6575070821529746</c:v>
                </c:pt>
                <c:pt idx="62">
                  <c:v>0.66520892351274785</c:v>
                </c:pt>
                <c:pt idx="63">
                  <c:v>0.67291076487252133</c:v>
                </c:pt>
                <c:pt idx="64">
                  <c:v>0.68073654390934846</c:v>
                </c:pt>
                <c:pt idx="65">
                  <c:v>0.68847379603399428</c:v>
                </c:pt>
                <c:pt idx="66">
                  <c:v>0.69619334277620404</c:v>
                </c:pt>
                <c:pt idx="67">
                  <c:v>0.70384206798866866</c:v>
                </c:pt>
                <c:pt idx="68">
                  <c:v>0.71172096317280464</c:v>
                </c:pt>
                <c:pt idx="69">
                  <c:v>0.71940509915014172</c:v>
                </c:pt>
                <c:pt idx="70">
                  <c:v>0.72707152974504263</c:v>
                </c:pt>
                <c:pt idx="71">
                  <c:v>0.73500354107648735</c:v>
                </c:pt>
                <c:pt idx="72">
                  <c:v>0.74272308781869689</c:v>
                </c:pt>
                <c:pt idx="73">
                  <c:v>0.75058427762039659</c:v>
                </c:pt>
                <c:pt idx="74">
                  <c:v>0.75848087818696885</c:v>
                </c:pt>
                <c:pt idx="75">
                  <c:v>0.76641288951841358</c:v>
                </c:pt>
                <c:pt idx="76">
                  <c:v>0.77430949008498584</c:v>
                </c:pt>
                <c:pt idx="77">
                  <c:v>0.78208215297450434</c:v>
                </c:pt>
                <c:pt idx="78">
                  <c:v>0.78987252124645901</c:v>
                </c:pt>
                <c:pt idx="79">
                  <c:v>0.79760977337110484</c:v>
                </c:pt>
                <c:pt idx="80">
                  <c:v>0.80536473087818705</c:v>
                </c:pt>
                <c:pt idx="81">
                  <c:v>0.81331444759206795</c:v>
                </c:pt>
                <c:pt idx="82">
                  <c:v>0.82106940509915016</c:v>
                </c:pt>
                <c:pt idx="83">
                  <c:v>0.82903682719546756</c:v>
                </c:pt>
                <c:pt idx="84">
                  <c:v>0.83682719546742212</c:v>
                </c:pt>
                <c:pt idx="85">
                  <c:v>0.84475920679886685</c:v>
                </c:pt>
                <c:pt idx="86">
                  <c:v>0.85269121813031157</c:v>
                </c:pt>
                <c:pt idx="87">
                  <c:v>0.86055240793201149</c:v>
                </c:pt>
                <c:pt idx="88">
                  <c:v>0.86843130311614736</c:v>
                </c:pt>
                <c:pt idx="89">
                  <c:v>0.87639872521246465</c:v>
                </c:pt>
                <c:pt idx="90">
                  <c:v>0.88449008498583581</c:v>
                </c:pt>
                <c:pt idx="91">
                  <c:v>0.89258144475920687</c:v>
                </c:pt>
                <c:pt idx="92">
                  <c:v>0.90038951841359771</c:v>
                </c:pt>
                <c:pt idx="93">
                  <c:v>0.90846317280453259</c:v>
                </c:pt>
                <c:pt idx="94">
                  <c:v>0.91639518413597754</c:v>
                </c:pt>
                <c:pt idx="95">
                  <c:v>0.92429178470254947</c:v>
                </c:pt>
                <c:pt idx="96">
                  <c:v>0.9321352691218131</c:v>
                </c:pt>
                <c:pt idx="97">
                  <c:v>0.93997875354107663</c:v>
                </c:pt>
                <c:pt idx="98">
                  <c:v>0.94792847025495763</c:v>
                </c:pt>
                <c:pt idx="99">
                  <c:v>0.95593130311614738</c:v>
                </c:pt>
                <c:pt idx="100">
                  <c:v>0.96396954674220958</c:v>
                </c:pt>
                <c:pt idx="101">
                  <c:v>0.97186614730878185</c:v>
                </c:pt>
                <c:pt idx="102">
                  <c:v>0.97979815864022679</c:v>
                </c:pt>
                <c:pt idx="103">
                  <c:v>0.98778328611898014</c:v>
                </c:pt>
                <c:pt idx="104">
                  <c:v>0.99575070821529743</c:v>
                </c:pt>
                <c:pt idx="105">
                  <c:v>1.0038420679886686</c:v>
                </c:pt>
                <c:pt idx="106">
                  <c:v>1.0118803116147308</c:v>
                </c:pt>
                <c:pt idx="107">
                  <c:v>1.0198477337110483</c:v>
                </c:pt>
                <c:pt idx="108">
                  <c:v>1.0280984419263457</c:v>
                </c:pt>
                <c:pt idx="109">
                  <c:v>1.0362960339943343</c:v>
                </c:pt>
                <c:pt idx="110">
                  <c:v>1.0443165722379604</c:v>
                </c:pt>
                <c:pt idx="111">
                  <c:v>1.0525849858356942</c:v>
                </c:pt>
                <c:pt idx="112">
                  <c:v>1.0608356940509915</c:v>
                </c:pt>
                <c:pt idx="113">
                  <c:v>1.069015580736544</c:v>
                </c:pt>
                <c:pt idx="114">
                  <c:v>1.077106940509915</c:v>
                </c:pt>
                <c:pt idx="115">
                  <c:v>1.0853399433427762</c:v>
                </c:pt>
                <c:pt idx="116">
                  <c:v>1.0936260623229463</c:v>
                </c:pt>
                <c:pt idx="117">
                  <c:v>1.1019830028328612</c:v>
                </c:pt>
                <c:pt idx="118">
                  <c:v>1.1104107648725214</c:v>
                </c:pt>
                <c:pt idx="119">
                  <c:v>1.1187322946175637</c:v>
                </c:pt>
                <c:pt idx="120">
                  <c:v>1.1270892351274788</c:v>
                </c:pt>
                <c:pt idx="121">
                  <c:v>1.1356232294617563</c:v>
                </c:pt>
                <c:pt idx="122">
                  <c:v>1.1441395184135978</c:v>
                </c:pt>
                <c:pt idx="123">
                  <c:v>1.152638101983003</c:v>
                </c:pt>
                <c:pt idx="124">
                  <c:v>1.1610481586402268</c:v>
                </c:pt>
                <c:pt idx="125">
                  <c:v>1.1696175637393769</c:v>
                </c:pt>
                <c:pt idx="126">
                  <c:v>1.1780453257790369</c:v>
                </c:pt>
                <c:pt idx="127">
                  <c:v>1.1865793201133144</c:v>
                </c:pt>
                <c:pt idx="128">
                  <c:v>1.195166430594901</c:v>
                </c:pt>
                <c:pt idx="129">
                  <c:v>1.2037712464589236</c:v>
                </c:pt>
                <c:pt idx="130">
                  <c:v>1.2122698300283288</c:v>
                </c:pt>
                <c:pt idx="131">
                  <c:v>1.2209631728045325</c:v>
                </c:pt>
                <c:pt idx="132">
                  <c:v>1.2298512747875354</c:v>
                </c:pt>
                <c:pt idx="133">
                  <c:v>1.2385446175637396</c:v>
                </c:pt>
                <c:pt idx="134">
                  <c:v>1.2473264872521246</c:v>
                </c:pt>
                <c:pt idx="135">
                  <c:v>1.2561437677053826</c:v>
                </c:pt>
                <c:pt idx="136">
                  <c:v>1.2649079320113317</c:v>
                </c:pt>
                <c:pt idx="137">
                  <c:v>1.2738491501416431</c:v>
                </c:pt>
                <c:pt idx="138">
                  <c:v>1.2826841359773371</c:v>
                </c:pt>
                <c:pt idx="139">
                  <c:v>1.2915014164305949</c:v>
                </c:pt>
                <c:pt idx="140">
                  <c:v>1.3003009915014165</c:v>
                </c:pt>
                <c:pt idx="141">
                  <c:v>1.3091890934844193</c:v>
                </c:pt>
                <c:pt idx="142">
                  <c:v>1.3180594900849858</c:v>
                </c:pt>
                <c:pt idx="143">
                  <c:v>1.3270007082152975</c:v>
                </c:pt>
                <c:pt idx="144">
                  <c:v>1.3359419263456092</c:v>
                </c:pt>
                <c:pt idx="145">
                  <c:v>1.3450779036827196</c:v>
                </c:pt>
                <c:pt idx="146">
                  <c:v>1.3542669971671388</c:v>
                </c:pt>
                <c:pt idx="147">
                  <c:v>1.3633675637393767</c:v>
                </c:pt>
                <c:pt idx="148">
                  <c:v>1.3724504249291785</c:v>
                </c:pt>
                <c:pt idx="149">
                  <c:v>1.3815864022662891</c:v>
                </c:pt>
                <c:pt idx="150">
                  <c:v>1.3910056657223797</c:v>
                </c:pt>
                <c:pt idx="151">
                  <c:v>1.4002301699716715</c:v>
                </c:pt>
                <c:pt idx="152">
                  <c:v>1.4096140226628897</c:v>
                </c:pt>
                <c:pt idx="153">
                  <c:v>1.4188385269121813</c:v>
                </c:pt>
                <c:pt idx="154">
                  <c:v>1.4281515580736546</c:v>
                </c:pt>
                <c:pt idx="155">
                  <c:v>1.4377832861189801</c:v>
                </c:pt>
                <c:pt idx="156">
                  <c:v>1.4472379603399435</c:v>
                </c:pt>
                <c:pt idx="157">
                  <c:v>1.4569050991501418</c:v>
                </c:pt>
                <c:pt idx="158">
                  <c:v>1.4665191218130311</c:v>
                </c:pt>
                <c:pt idx="159">
                  <c:v>1.4759915014164307</c:v>
                </c:pt>
                <c:pt idx="160">
                  <c:v>1.4857648725212467</c:v>
                </c:pt>
                <c:pt idx="161">
                  <c:v>1.4954320113314448</c:v>
                </c:pt>
                <c:pt idx="162">
                  <c:v>1.505311614730878</c:v>
                </c:pt>
                <c:pt idx="163">
                  <c:v>1.5151203966005666</c:v>
                </c:pt>
                <c:pt idx="164">
                  <c:v>1.5249291784702552</c:v>
                </c:pt>
                <c:pt idx="165">
                  <c:v>1.5348441926345611</c:v>
                </c:pt>
                <c:pt idx="166">
                  <c:v>1.5449185552407934</c:v>
                </c:pt>
                <c:pt idx="167">
                  <c:v>1.5549752124645893</c:v>
                </c:pt>
                <c:pt idx="168">
                  <c:v>1.5652089235127482</c:v>
                </c:pt>
                <c:pt idx="169">
                  <c:v>1.5751947592067987</c:v>
                </c:pt>
                <c:pt idx="170">
                  <c:v>1.5854638810198303</c:v>
                </c:pt>
                <c:pt idx="171">
                  <c:v>1.5955382436260621</c:v>
                </c:pt>
                <c:pt idx="172">
                  <c:v>1.6057365439093485</c:v>
                </c:pt>
                <c:pt idx="173">
                  <c:v>1.6160587818696885</c:v>
                </c:pt>
                <c:pt idx="174">
                  <c:v>1.6263456090651558</c:v>
                </c:pt>
                <c:pt idx="175">
                  <c:v>1.6367563739376774</c:v>
                </c:pt>
                <c:pt idx="176">
                  <c:v>1.647220254957507</c:v>
                </c:pt>
                <c:pt idx="177">
                  <c:v>1.6579143059490085</c:v>
                </c:pt>
                <c:pt idx="178">
                  <c:v>1.6687500000000002</c:v>
                </c:pt>
                <c:pt idx="179">
                  <c:v>1.6794263456090655</c:v>
                </c:pt>
                <c:pt idx="180">
                  <c:v>1.6902620396600565</c:v>
                </c:pt>
                <c:pt idx="181">
                  <c:v>1.7012393767705383</c:v>
                </c:pt>
                <c:pt idx="182">
                  <c:v>1.7120573654390938</c:v>
                </c:pt>
                <c:pt idx="183">
                  <c:v>1.7228930594900851</c:v>
                </c:pt>
                <c:pt idx="184">
                  <c:v>1.7338349858356941</c:v>
                </c:pt>
                <c:pt idx="185">
                  <c:v>1.7451133144475921</c:v>
                </c:pt>
                <c:pt idx="186">
                  <c:v>1.7561968838526911</c:v>
                </c:pt>
                <c:pt idx="187">
                  <c:v>1.7674398016997168</c:v>
                </c:pt>
                <c:pt idx="188">
                  <c:v>1.7789128895184136</c:v>
                </c:pt>
                <c:pt idx="189">
                  <c:v>1.7903151558073653</c:v>
                </c:pt>
                <c:pt idx="190">
                  <c:v>1.8017705382436264</c:v>
                </c:pt>
                <c:pt idx="191">
                  <c:v>1.8132790368271958</c:v>
                </c:pt>
                <c:pt idx="192">
                  <c:v>1.824982294617564</c:v>
                </c:pt>
                <c:pt idx="193">
                  <c:v>1.8367740793201133</c:v>
                </c:pt>
                <c:pt idx="194">
                  <c:v>1.8486898016997169</c:v>
                </c:pt>
                <c:pt idx="195">
                  <c:v>1.8604284702549576</c:v>
                </c:pt>
                <c:pt idx="196">
                  <c:v>1.8724681303116146</c:v>
                </c:pt>
                <c:pt idx="197">
                  <c:v>1.8847556657223798</c:v>
                </c:pt>
                <c:pt idx="198">
                  <c:v>1.8971317280453255</c:v>
                </c:pt>
                <c:pt idx="199">
                  <c:v>1.909507790368272</c:v>
                </c:pt>
                <c:pt idx="200">
                  <c:v>1.9218838526912183</c:v>
                </c:pt>
                <c:pt idx="201">
                  <c:v>1.9344369688385272</c:v>
                </c:pt>
                <c:pt idx="202">
                  <c:v>1.946883852691218</c:v>
                </c:pt>
                <c:pt idx="203">
                  <c:v>1.9594369688385269</c:v>
                </c:pt>
                <c:pt idx="204">
                  <c:v>1.9725389518413601</c:v>
                </c:pt>
                <c:pt idx="205">
                  <c:v>1.9855878186968836</c:v>
                </c:pt>
                <c:pt idx="206">
                  <c:v>1.9987783286118981</c:v>
                </c:pt>
                <c:pt idx="207">
                  <c:v>2.0121635977337111</c:v>
                </c:pt>
                <c:pt idx="208">
                  <c:v>2.0254249291784707</c:v>
                </c:pt>
                <c:pt idx="209">
                  <c:v>2.0388987252124648</c:v>
                </c:pt>
                <c:pt idx="210">
                  <c:v>2.0524787535410769</c:v>
                </c:pt>
                <c:pt idx="211">
                  <c:v>2.0662535410764873</c:v>
                </c:pt>
                <c:pt idx="212">
                  <c:v>2.0803470254957506</c:v>
                </c:pt>
                <c:pt idx="213">
                  <c:v>2.094688385269122</c:v>
                </c:pt>
                <c:pt idx="214">
                  <c:v>2.1090474504249292</c:v>
                </c:pt>
                <c:pt idx="215">
                  <c:v>2.1234419263456092</c:v>
                </c:pt>
                <c:pt idx="216">
                  <c:v>2.1381728045325779</c:v>
                </c:pt>
                <c:pt idx="217">
                  <c:v>2.153133852691218</c:v>
                </c:pt>
                <c:pt idx="218">
                  <c:v>2.1680594900849859</c:v>
                </c:pt>
                <c:pt idx="219">
                  <c:v>2.1832507082152977</c:v>
                </c:pt>
                <c:pt idx="220">
                  <c:v>2.1988668555240793</c:v>
                </c:pt>
                <c:pt idx="221">
                  <c:v>2.214483002832861</c:v>
                </c:pt>
                <c:pt idx="222">
                  <c:v>2.2302762039660058</c:v>
                </c:pt>
                <c:pt idx="223">
                  <c:v>2.2459277620396603</c:v>
                </c:pt>
                <c:pt idx="224">
                  <c:v>2.2619865439093485</c:v>
                </c:pt>
                <c:pt idx="225">
                  <c:v>2.2780453257790367</c:v>
                </c:pt>
                <c:pt idx="226">
                  <c:v>2.2945290368271953</c:v>
                </c:pt>
                <c:pt idx="227">
                  <c:v>2.3116501416430597</c:v>
                </c:pt>
                <c:pt idx="228">
                  <c:v>2.3289660056657224</c:v>
                </c:pt>
                <c:pt idx="229">
                  <c:v>2.3462995750708218</c:v>
                </c:pt>
                <c:pt idx="230">
                  <c:v>2.3640757790368272</c:v>
                </c:pt>
                <c:pt idx="231">
                  <c:v>2.381568696883853</c:v>
                </c:pt>
                <c:pt idx="232">
                  <c:v>2.399521954674221</c:v>
                </c:pt>
                <c:pt idx="233">
                  <c:v>2.418130311614731</c:v>
                </c:pt>
                <c:pt idx="234">
                  <c:v>2.4369157223796036</c:v>
                </c:pt>
                <c:pt idx="235">
                  <c:v>2.4562500000000003</c:v>
                </c:pt>
                <c:pt idx="236">
                  <c:v>2.4754603399433428</c:v>
                </c:pt>
                <c:pt idx="237">
                  <c:v>2.4950601983002834</c:v>
                </c:pt>
                <c:pt idx="238">
                  <c:v>2.5153505665722382</c:v>
                </c:pt>
                <c:pt idx="239">
                  <c:v>2.5363845609065154</c:v>
                </c:pt>
                <c:pt idx="240">
                  <c:v>2.5570998583569406</c:v>
                </c:pt>
                <c:pt idx="241">
                  <c:v>2.5791253541076489</c:v>
                </c:pt>
                <c:pt idx="242">
                  <c:v>2.6003364022662891</c:v>
                </c:pt>
                <c:pt idx="243">
                  <c:v>2.6227160056657222</c:v>
                </c:pt>
                <c:pt idx="244">
                  <c:v>2.6459631728045325</c:v>
                </c:pt>
                <c:pt idx="245">
                  <c:v>2.6693519830028332</c:v>
                </c:pt>
                <c:pt idx="246">
                  <c:v>2.6932011331444761</c:v>
                </c:pt>
                <c:pt idx="247">
                  <c:v>2.7171211048158641</c:v>
                </c:pt>
                <c:pt idx="248">
                  <c:v>2.7426522662889519</c:v>
                </c:pt>
                <c:pt idx="249">
                  <c:v>2.7682719546742214</c:v>
                </c:pt>
                <c:pt idx="250">
                  <c:v>2.7945290368271958</c:v>
                </c:pt>
                <c:pt idx="251">
                  <c:v>2.821529745042493</c:v>
                </c:pt>
                <c:pt idx="252">
                  <c:v>2.8495396600566574</c:v>
                </c:pt>
                <c:pt idx="253">
                  <c:v>2.8778328611898019</c:v>
                </c:pt>
                <c:pt idx="254">
                  <c:v>2.9071175637393769</c:v>
                </c:pt>
                <c:pt idx="255">
                  <c:v>2.936136685552408</c:v>
                </c:pt>
                <c:pt idx="256">
                  <c:v>2.9655099150141644</c:v>
                </c:pt>
                <c:pt idx="257">
                  <c:v>2.9949185552407931</c:v>
                </c:pt>
                <c:pt idx="258">
                  <c:v>3.0244511331444763</c:v>
                </c:pt>
                <c:pt idx="259">
                  <c:v>3.0542138810198303</c:v>
                </c:pt>
                <c:pt idx="260">
                  <c:v>3.0834808781869687</c:v>
                </c:pt>
                <c:pt idx="261">
                  <c:v>3.1128009915014165</c:v>
                </c:pt>
                <c:pt idx="262">
                  <c:v>3.1426699716713884</c:v>
                </c:pt>
                <c:pt idx="263">
                  <c:v>3.1719546742209634</c:v>
                </c:pt>
                <c:pt idx="264">
                  <c:v>3.2015226628895186</c:v>
                </c:pt>
                <c:pt idx="265">
                  <c:v>3.2308604815864022</c:v>
                </c:pt>
                <c:pt idx="266">
                  <c:v>3.2606586402266289</c:v>
                </c:pt>
                <c:pt idx="267">
                  <c:v>3.290120396600567</c:v>
                </c:pt>
                <c:pt idx="268">
                  <c:v>3.319405099150142</c:v>
                </c:pt>
                <c:pt idx="269">
                  <c:v>3.3491678470254955</c:v>
                </c:pt>
                <c:pt idx="270">
                  <c:v>3.3787004249291783</c:v>
                </c:pt>
                <c:pt idx="271">
                  <c:v>3.4081444759206798</c:v>
                </c:pt>
                <c:pt idx="272">
                  <c:v>3.437393767705383</c:v>
                </c:pt>
                <c:pt idx="273">
                  <c:v>3.4672981586402267</c:v>
                </c:pt>
                <c:pt idx="274">
                  <c:v>3.496724504249292</c:v>
                </c:pt>
                <c:pt idx="275">
                  <c:v>3.5261154390934841</c:v>
                </c:pt>
                <c:pt idx="276">
                  <c:v>3.5555063739376771</c:v>
                </c:pt>
                <c:pt idx="277">
                  <c:v>3.5853399433427762</c:v>
                </c:pt>
                <c:pt idx="278">
                  <c:v>3.614660056657224</c:v>
                </c:pt>
                <c:pt idx="279">
                  <c:v>3.6439978753541076</c:v>
                </c:pt>
                <c:pt idx="280">
                  <c:v>3.6738491501416433</c:v>
                </c:pt>
                <c:pt idx="281">
                  <c:v>3.7032932011331439</c:v>
                </c:pt>
                <c:pt idx="282">
                  <c:v>3.7325956090651555</c:v>
                </c:pt>
                <c:pt idx="283">
                  <c:v>3.7621104815864026</c:v>
                </c:pt>
                <c:pt idx="284">
                  <c:v>3.7919086402266289</c:v>
                </c:pt>
                <c:pt idx="285">
                  <c:v>3.8212641643059486</c:v>
                </c:pt>
                <c:pt idx="286">
                  <c:v>3.8506373937677059</c:v>
                </c:pt>
                <c:pt idx="287">
                  <c:v>3.8802407932011334</c:v>
                </c:pt>
                <c:pt idx="288">
                  <c:v>3.9099681303116149</c:v>
                </c:pt>
                <c:pt idx="289">
                  <c:v>3.9392174220963181</c:v>
                </c:pt>
                <c:pt idx="290">
                  <c:v>3.9685552407932012</c:v>
                </c:pt>
                <c:pt idx="291">
                  <c:v>3.9985658640226629</c:v>
                </c:pt>
                <c:pt idx="292">
                  <c:v>4.0277443342776209</c:v>
                </c:pt>
                <c:pt idx="293">
                  <c:v>4.0573654390934841</c:v>
                </c:pt>
                <c:pt idx="294">
                  <c:v>4.0866501416430596</c:v>
                </c:pt>
                <c:pt idx="295">
                  <c:v>4.1165368271954677</c:v>
                </c:pt>
                <c:pt idx="296">
                  <c:v>4.1458038243626056</c:v>
                </c:pt>
                <c:pt idx="297">
                  <c:v>4.1751947592067999</c:v>
                </c:pt>
                <c:pt idx="298">
                  <c:v>4.2049043909348445</c:v>
                </c:pt>
                <c:pt idx="299">
                  <c:v>4.2345254957507077</c:v>
                </c:pt>
                <c:pt idx="300">
                  <c:v>4.2638810198300288</c:v>
                </c:pt>
                <c:pt idx="301">
                  <c:v>4.2932365439093481</c:v>
                </c:pt>
                <c:pt idx="302">
                  <c:v>4.323070113314448</c:v>
                </c:pt>
                <c:pt idx="303">
                  <c:v>4.3524787535410763</c:v>
                </c:pt>
                <c:pt idx="304">
                  <c:v>4.3818342776203973</c:v>
                </c:pt>
                <c:pt idx="305">
                  <c:v>4.4113314447592069</c:v>
                </c:pt>
                <c:pt idx="306">
                  <c:v>4.4410410764872523</c:v>
                </c:pt>
                <c:pt idx="307">
                  <c:v>4.4704497167138824</c:v>
                </c:pt>
                <c:pt idx="308">
                  <c:v>4.4997167138810203</c:v>
                </c:pt>
                <c:pt idx="309">
                  <c:v>4.5296033994334284</c:v>
                </c:pt>
                <c:pt idx="310">
                  <c:v>4.5590651558073656</c:v>
                </c:pt>
                <c:pt idx="311">
                  <c:v>4.5884383852691215</c:v>
                </c:pt>
                <c:pt idx="312">
                  <c:v>4.6178293201133149</c:v>
                </c:pt>
                <c:pt idx="313">
                  <c:v>4.647716005665723</c:v>
                </c:pt>
                <c:pt idx="314">
                  <c:v>4.6770361189801699</c:v>
                </c:pt>
                <c:pt idx="315">
                  <c:v>4.7063916430594901</c:v>
                </c:pt>
                <c:pt idx="316">
                  <c:v>4.7359419263456086</c:v>
                </c:pt>
                <c:pt idx="317">
                  <c:v>4.7657223796033996</c:v>
                </c:pt>
                <c:pt idx="318">
                  <c:v>4.7950070821529742</c:v>
                </c:pt>
                <c:pt idx="319">
                  <c:v>4.8243449008498587</c:v>
                </c:pt>
                <c:pt idx="320">
                  <c:v>4.8542669971671391</c:v>
                </c:pt>
                <c:pt idx="321">
                  <c:v>4.8835694050991503</c:v>
                </c:pt>
                <c:pt idx="322">
                  <c:v>4.9130134560906518</c:v>
                </c:pt>
                <c:pt idx="323">
                  <c:v>4.9425106232294613</c:v>
                </c:pt>
                <c:pt idx="324">
                  <c:v>4.9721848441926353</c:v>
                </c:pt>
                <c:pt idx="325">
                  <c:v>5.0016466005665725</c:v>
                </c:pt>
                <c:pt idx="326">
                  <c:v>5.0310021246458927</c:v>
                </c:pt>
                <c:pt idx="327">
                  <c:v>5.0607294617563738</c:v>
                </c:pt>
                <c:pt idx="328">
                  <c:v>5.090297450424929</c:v>
                </c:pt>
                <c:pt idx="329">
                  <c:v>5.1197415014164314</c:v>
                </c:pt>
                <c:pt idx="330">
                  <c:v>5.148973087818697</c:v>
                </c:pt>
                <c:pt idx="331">
                  <c:v>5.178912889518414</c:v>
                </c:pt>
                <c:pt idx="332">
                  <c:v>5.2081090651558073</c:v>
                </c:pt>
                <c:pt idx="333">
                  <c:v>5.2376062322946186</c:v>
                </c:pt>
                <c:pt idx="334">
                  <c:v>5.2671033994334282</c:v>
                </c:pt>
                <c:pt idx="335">
                  <c:v>5.2968661473087817</c:v>
                </c:pt>
                <c:pt idx="336">
                  <c:v>5.3262747875354117</c:v>
                </c:pt>
                <c:pt idx="337">
                  <c:v>5.3555417847025497</c:v>
                </c:pt>
                <c:pt idx="338">
                  <c:v>5.3853045325779041</c:v>
                </c:pt>
                <c:pt idx="339">
                  <c:v>5.4148194050991503</c:v>
                </c:pt>
                <c:pt idx="340">
                  <c:v>5.4441749291784713</c:v>
                </c:pt>
                <c:pt idx="341">
                  <c:v>5.4736898016997175</c:v>
                </c:pt>
                <c:pt idx="342">
                  <c:v>5.5033994334277621</c:v>
                </c:pt>
                <c:pt idx="343">
                  <c:v>5.5327549575070822</c:v>
                </c:pt>
                <c:pt idx="344">
                  <c:v>5.5621813031161471</c:v>
                </c:pt>
                <c:pt idx="345">
                  <c:v>5.5917847025495755</c:v>
                </c:pt>
                <c:pt idx="346">
                  <c:v>5.6214412181303119</c:v>
                </c:pt>
                <c:pt idx="347">
                  <c:v>5.6508498583569411</c:v>
                </c:pt>
                <c:pt idx="348">
                  <c:v>5.6801345609065166</c:v>
                </c:pt>
                <c:pt idx="349">
                  <c:v>5.7099504249291781</c:v>
                </c:pt>
                <c:pt idx="350">
                  <c:v>5.7393767705382439</c:v>
                </c:pt>
                <c:pt idx="351">
                  <c:v>5.7687854107648731</c:v>
                </c:pt>
                <c:pt idx="352">
                  <c:v>5.798264872521246</c:v>
                </c:pt>
                <c:pt idx="353">
                  <c:v>5.8280807365439102</c:v>
                </c:pt>
                <c:pt idx="354">
                  <c:v>5.8574008498583572</c:v>
                </c:pt>
                <c:pt idx="355">
                  <c:v>5.886774079320114</c:v>
                </c:pt>
                <c:pt idx="356">
                  <c:v>5.9164837110481585</c:v>
                </c:pt>
                <c:pt idx="357">
                  <c:v>5.9460162889518413</c:v>
                </c:pt>
                <c:pt idx="358">
                  <c:v>5.975495750708216</c:v>
                </c:pt>
                <c:pt idx="359">
                  <c:v>6.0047273371104817</c:v>
                </c:pt>
                <c:pt idx="360">
                  <c:v>6.0346317280453263</c:v>
                </c:pt>
                <c:pt idx="361">
                  <c:v>6.0638987252124643</c:v>
                </c:pt>
                <c:pt idx="362">
                  <c:v>6.093218838526913</c:v>
                </c:pt>
                <c:pt idx="363">
                  <c:v>6.1229461756373942</c:v>
                </c:pt>
                <c:pt idx="364">
                  <c:v>6.1525141643059493</c:v>
                </c:pt>
                <c:pt idx="365">
                  <c:v>6.1820113314447598</c:v>
                </c:pt>
                <c:pt idx="366">
                  <c:v>6.2113491501416433</c:v>
                </c:pt>
                <c:pt idx="367">
                  <c:v>6.2411650141643067</c:v>
                </c:pt>
                <c:pt idx="368">
                  <c:v>6.2705382436260626</c:v>
                </c:pt>
                <c:pt idx="369">
                  <c:v>6.2999291784702551</c:v>
                </c:pt>
                <c:pt idx="370">
                  <c:v>6.3294263456090656</c:v>
                </c:pt>
                <c:pt idx="371">
                  <c:v>6.35918909348442</c:v>
                </c:pt>
                <c:pt idx="372">
                  <c:v>6.3884383852691222</c:v>
                </c:pt>
                <c:pt idx="373">
                  <c:v>6.4178116147308781</c:v>
                </c:pt>
                <c:pt idx="374">
                  <c:v>6.4477337110481594</c:v>
                </c:pt>
                <c:pt idx="375">
                  <c:v>6.4771954674220966</c:v>
                </c:pt>
                <c:pt idx="376">
                  <c:v>6.5065686968838534</c:v>
                </c:pt>
                <c:pt idx="377">
                  <c:v>6.5358888101983013</c:v>
                </c:pt>
                <c:pt idx="378">
                  <c:v>6.5657400849858369</c:v>
                </c:pt>
                <c:pt idx="379">
                  <c:v>6.5952018413597742</c:v>
                </c:pt>
                <c:pt idx="380">
                  <c:v>6.6244511331444764</c:v>
                </c:pt>
                <c:pt idx="381">
                  <c:v>6.6541253541076486</c:v>
                </c:pt>
                <c:pt idx="382">
                  <c:v>6.6838349858356949</c:v>
                </c:pt>
                <c:pt idx="383">
                  <c:v>6.7131373937677052</c:v>
                </c:pt>
                <c:pt idx="384">
                  <c:v>6.7424398016997165</c:v>
                </c:pt>
                <c:pt idx="385">
                  <c:v>6.7723264872521245</c:v>
                </c:pt>
                <c:pt idx="386">
                  <c:v>6.8017882436260626</c:v>
                </c:pt>
                <c:pt idx="387">
                  <c:v>6.8311791784702551</c:v>
                </c:pt>
                <c:pt idx="388">
                  <c:v>6.8605169971671387</c:v>
                </c:pt>
                <c:pt idx="389">
                  <c:v>6.8903859773371119</c:v>
                </c:pt>
                <c:pt idx="390">
                  <c:v>6.9197946175637401</c:v>
                </c:pt>
                <c:pt idx="391">
                  <c:v>6.9490084985835701</c:v>
                </c:pt>
                <c:pt idx="392">
                  <c:v>6.9788066572237959</c:v>
                </c:pt>
                <c:pt idx="393">
                  <c:v>7.0082684135977349</c:v>
                </c:pt>
                <c:pt idx="394">
                  <c:v>7.0376770538243631</c:v>
                </c:pt>
                <c:pt idx="395">
                  <c:v>7.067156515580737</c:v>
                </c:pt>
                <c:pt idx="396">
                  <c:v>7.0969900849858352</c:v>
                </c:pt>
                <c:pt idx="397">
                  <c:v>7.1262570821529758</c:v>
                </c:pt>
                <c:pt idx="398">
                  <c:v>7.1556834277620398</c:v>
                </c:pt>
                <c:pt idx="399">
                  <c:v>7.1852691218130316</c:v>
                </c:pt>
                <c:pt idx="400">
                  <c:v>7.2148902266288966</c:v>
                </c:pt>
                <c:pt idx="401">
                  <c:v>7.2443342776203972</c:v>
                </c:pt>
                <c:pt idx="402">
                  <c:v>7.273601274787536</c:v>
                </c:pt>
                <c:pt idx="403">
                  <c:v>7.3033817280453261</c:v>
                </c:pt>
                <c:pt idx="404">
                  <c:v>7.3329143059490089</c:v>
                </c:pt>
                <c:pt idx="405">
                  <c:v>7.3622875354107649</c:v>
                </c:pt>
                <c:pt idx="406">
                  <c:v>7.3917669971671405</c:v>
                </c:pt>
                <c:pt idx="407">
                  <c:v>7.4216182719546744</c:v>
                </c:pt>
                <c:pt idx="408">
                  <c:v>7.4508852691218141</c:v>
                </c:pt>
                <c:pt idx="409">
                  <c:v>7.4801699716713879</c:v>
                </c:pt>
                <c:pt idx="410">
                  <c:v>7.5098973087818708</c:v>
                </c:pt>
                <c:pt idx="411">
                  <c:v>7.539571529745043</c:v>
                </c:pt>
                <c:pt idx="412">
                  <c:v>7.5688916430594899</c:v>
                </c:pt>
                <c:pt idx="413">
                  <c:v>7.5981940509915011</c:v>
                </c:pt>
                <c:pt idx="414">
                  <c:v>7.6282046742209646</c:v>
                </c:pt>
                <c:pt idx="415">
                  <c:v>7.6575247875354124</c:v>
                </c:pt>
                <c:pt idx="416">
                  <c:v>7.6868980169971675</c:v>
                </c:pt>
                <c:pt idx="417">
                  <c:v>7.7163951841359779</c:v>
                </c:pt>
                <c:pt idx="418">
                  <c:v>7.7461579320113314</c:v>
                </c:pt>
                <c:pt idx="419">
                  <c:v>7.7754072237960337</c:v>
                </c:pt>
                <c:pt idx="420">
                  <c:v>7.8046211048158645</c:v>
                </c:pt>
                <c:pt idx="421">
                  <c:v>7.834543201133144</c:v>
                </c:pt>
                <c:pt idx="422">
                  <c:v>7.8641466005665723</c:v>
                </c:pt>
                <c:pt idx="423">
                  <c:v>7.8934844192634568</c:v>
                </c:pt>
                <c:pt idx="424">
                  <c:v>7.9227868271954671</c:v>
                </c:pt>
                <c:pt idx="425">
                  <c:v>7.9527797450424931</c:v>
                </c:pt>
                <c:pt idx="426">
                  <c:v>7.9820821529745052</c:v>
                </c:pt>
                <c:pt idx="427">
                  <c:v>8.0113668555240789</c:v>
                </c:pt>
                <c:pt idx="428">
                  <c:v>8.0410587818696886</c:v>
                </c:pt>
                <c:pt idx="429">
                  <c:v>8.0706798866855536</c:v>
                </c:pt>
                <c:pt idx="430">
                  <c:v>8.1001062322946176</c:v>
                </c:pt>
                <c:pt idx="431">
                  <c:v>8.1293378186968841</c:v>
                </c:pt>
                <c:pt idx="432">
                  <c:v>8.1592245042492912</c:v>
                </c:pt>
                <c:pt idx="433">
                  <c:v>8.188810198300283</c:v>
                </c:pt>
                <c:pt idx="434">
                  <c:v>8.2180949008498594</c:v>
                </c:pt>
                <c:pt idx="435">
                  <c:v>8.2474327195467421</c:v>
                </c:pt>
                <c:pt idx="436">
                  <c:v>8.2772308781869679</c:v>
                </c:pt>
                <c:pt idx="437">
                  <c:v>8.306639518413597</c:v>
                </c:pt>
                <c:pt idx="438">
                  <c:v>8.3359773371104833</c:v>
                </c:pt>
                <c:pt idx="439">
                  <c:v>8.3657400849858359</c:v>
                </c:pt>
                <c:pt idx="440">
                  <c:v>8.3952018413597731</c:v>
                </c:pt>
                <c:pt idx="441">
                  <c:v>8.4246281869688389</c:v>
                </c:pt>
                <c:pt idx="442">
                  <c:v>8.4540191218130314</c:v>
                </c:pt>
                <c:pt idx="443">
                  <c:v>8.4838349858356956</c:v>
                </c:pt>
                <c:pt idx="444">
                  <c:v>8.5132967422096328</c:v>
                </c:pt>
                <c:pt idx="445">
                  <c:v>8.5425814447592057</c:v>
                </c:pt>
                <c:pt idx="446">
                  <c:v>8.5721494334277608</c:v>
                </c:pt>
                <c:pt idx="447">
                  <c:v>8.6018767705382437</c:v>
                </c:pt>
                <c:pt idx="448">
                  <c:v>8.6312322946175648</c:v>
                </c:pt>
                <c:pt idx="449">
                  <c:v>8.6605701133144493</c:v>
                </c:pt>
                <c:pt idx="450">
                  <c:v>8.6903682719546733</c:v>
                </c:pt>
                <c:pt idx="451">
                  <c:v>8.7197592067988676</c:v>
                </c:pt>
                <c:pt idx="452">
                  <c:v>8.7493449008498594</c:v>
                </c:pt>
                <c:pt idx="453">
                  <c:v>8.7785941926345625</c:v>
                </c:pt>
                <c:pt idx="454">
                  <c:v>8.8085162889518429</c:v>
                </c:pt>
                <c:pt idx="455">
                  <c:v>8.837836402266289</c:v>
                </c:pt>
                <c:pt idx="456">
                  <c:v>8.8670325779036823</c:v>
                </c:pt>
                <c:pt idx="457">
                  <c:v>8.8968484419263465</c:v>
                </c:pt>
                <c:pt idx="458">
                  <c:v>8.9263101983002837</c:v>
                </c:pt>
                <c:pt idx="459">
                  <c:v>8.9558604815864022</c:v>
                </c:pt>
                <c:pt idx="460">
                  <c:v>8.9851274787535402</c:v>
                </c:pt>
                <c:pt idx="461">
                  <c:v>9.0150141643059492</c:v>
                </c:pt>
                <c:pt idx="462">
                  <c:v>9.0444405099150131</c:v>
                </c:pt>
                <c:pt idx="463">
                  <c:v>9.0739199716713888</c:v>
                </c:pt>
                <c:pt idx="464">
                  <c:v>9.1032046742209634</c:v>
                </c:pt>
                <c:pt idx="465">
                  <c:v>9.1331444759206803</c:v>
                </c:pt>
                <c:pt idx="466">
                  <c:v>9.1623583569405103</c:v>
                </c:pt>
                <c:pt idx="467">
                  <c:v>9.1916961756373947</c:v>
                </c:pt>
                <c:pt idx="468">
                  <c:v>9.221529745042492</c:v>
                </c:pt>
                <c:pt idx="469">
                  <c:v>9.2509560906515595</c:v>
                </c:pt>
                <c:pt idx="470">
                  <c:v>9.28045325779037</c:v>
                </c:pt>
                <c:pt idx="471">
                  <c:v>9.3098087818696893</c:v>
                </c:pt>
                <c:pt idx="472">
                  <c:v>9.3395538243626071</c:v>
                </c:pt>
                <c:pt idx="473">
                  <c:v>9.369086402266289</c:v>
                </c:pt>
                <c:pt idx="474">
                  <c:v>9.3983356940509921</c:v>
                </c:pt>
                <c:pt idx="475">
                  <c:v>9.4278859773371106</c:v>
                </c:pt>
                <c:pt idx="476">
                  <c:v>9.4576133144475918</c:v>
                </c:pt>
                <c:pt idx="477">
                  <c:v>9.4869511331444762</c:v>
                </c:pt>
                <c:pt idx="478">
                  <c:v>9.5162889518413589</c:v>
                </c:pt>
                <c:pt idx="479">
                  <c:v>9.5461756373937678</c:v>
                </c:pt>
                <c:pt idx="480">
                  <c:v>9.5754780453257791</c:v>
                </c:pt>
                <c:pt idx="481">
                  <c:v>9.605010623229461</c:v>
                </c:pt>
                <c:pt idx="482">
                  <c:v>9.6343484419263472</c:v>
                </c:pt>
                <c:pt idx="483">
                  <c:v>9.6642882436260624</c:v>
                </c:pt>
                <c:pt idx="484">
                  <c:v>9.693572946175637</c:v>
                </c:pt>
                <c:pt idx="485">
                  <c:v>9.7228753541076482</c:v>
                </c:pt>
                <c:pt idx="486">
                  <c:v>9.7526558073654392</c:v>
                </c:pt>
                <c:pt idx="487">
                  <c:v>9.7821352691218131</c:v>
                </c:pt>
                <c:pt idx="488">
                  <c:v>9.8116324362606235</c:v>
                </c:pt>
                <c:pt idx="489">
                  <c:v>9.8410410764872527</c:v>
                </c:pt>
                <c:pt idx="490">
                  <c:v>9.8707861189801704</c:v>
                </c:pt>
                <c:pt idx="491">
                  <c:v>9.9001239376770549</c:v>
                </c:pt>
                <c:pt idx="492">
                  <c:v>9.9295856940509921</c:v>
                </c:pt>
                <c:pt idx="493">
                  <c:v>9.95890580736544</c:v>
                </c:pt>
                <c:pt idx="494">
                  <c:v>9.9888456090651569</c:v>
                </c:pt>
                <c:pt idx="495">
                  <c:v>10.018165722379605</c:v>
                </c:pt>
                <c:pt idx="496">
                  <c:v>10.047468130311616</c:v>
                </c:pt>
                <c:pt idx="497">
                  <c:v>10.077390226628895</c:v>
                </c:pt>
                <c:pt idx="498">
                  <c:v>10.106674929178471</c:v>
                </c:pt>
                <c:pt idx="499">
                  <c:v>10.136118980169972</c:v>
                </c:pt>
                <c:pt idx="500">
                  <c:v>10.165580736543911</c:v>
                </c:pt>
                <c:pt idx="501">
                  <c:v>10.195396600566573</c:v>
                </c:pt>
                <c:pt idx="502">
                  <c:v>10.224734419263457</c:v>
                </c:pt>
                <c:pt idx="503">
                  <c:v>10.254107648725213</c:v>
                </c:pt>
                <c:pt idx="504">
                  <c:v>10.283657932011332</c:v>
                </c:pt>
                <c:pt idx="505">
                  <c:v>10.313491501416431</c:v>
                </c:pt>
                <c:pt idx="506">
                  <c:v>10.342740793201134</c:v>
                </c:pt>
                <c:pt idx="507">
                  <c:v>10.372007790368272</c:v>
                </c:pt>
                <c:pt idx="508">
                  <c:v>10.401912181303116</c:v>
                </c:pt>
                <c:pt idx="509">
                  <c:v>10.431232294617566</c:v>
                </c:pt>
                <c:pt idx="510">
                  <c:v>10.460764872521247</c:v>
                </c:pt>
                <c:pt idx="511">
                  <c:v>10.490138101983003</c:v>
                </c:pt>
                <c:pt idx="512">
                  <c:v>10.519989376770539</c:v>
                </c:pt>
                <c:pt idx="513">
                  <c:v>10.549274079320114</c:v>
                </c:pt>
                <c:pt idx="514">
                  <c:v>10.578611898016998</c:v>
                </c:pt>
                <c:pt idx="515">
                  <c:v>10.608427762039661</c:v>
                </c:pt>
                <c:pt idx="516">
                  <c:v>10.637924929178471</c:v>
                </c:pt>
                <c:pt idx="517">
                  <c:v>10.667386685552408</c:v>
                </c:pt>
                <c:pt idx="518">
                  <c:v>10.696759915014164</c:v>
                </c:pt>
                <c:pt idx="519">
                  <c:v>10.726522662889519</c:v>
                </c:pt>
                <c:pt idx="520">
                  <c:v>10.755878186968838</c:v>
                </c:pt>
                <c:pt idx="521">
                  <c:v>10.785286827195467</c:v>
                </c:pt>
                <c:pt idx="522">
                  <c:v>10.814854815864022</c:v>
                </c:pt>
                <c:pt idx="523">
                  <c:v>10.84451133144476</c:v>
                </c:pt>
                <c:pt idx="524">
                  <c:v>10.873919971671389</c:v>
                </c:pt>
                <c:pt idx="525">
                  <c:v>10.903133852691219</c:v>
                </c:pt>
                <c:pt idx="526">
                  <c:v>10.933126770538243</c:v>
                </c:pt>
                <c:pt idx="527">
                  <c:v>10.962517705382437</c:v>
                </c:pt>
                <c:pt idx="528">
                  <c:v>10.991837818696885</c:v>
                </c:pt>
                <c:pt idx="529">
                  <c:v>11.021334985835693</c:v>
                </c:pt>
                <c:pt idx="530">
                  <c:v>11.051186260623231</c:v>
                </c:pt>
                <c:pt idx="531">
                  <c:v>11.080506373937679</c:v>
                </c:pt>
                <c:pt idx="532">
                  <c:v>11.109773371104817</c:v>
                </c:pt>
                <c:pt idx="533">
                  <c:v>11.139518413597733</c:v>
                </c:pt>
                <c:pt idx="534">
                  <c:v>11.169210339943342</c:v>
                </c:pt>
                <c:pt idx="535">
                  <c:v>11.198495042492919</c:v>
                </c:pt>
                <c:pt idx="536">
                  <c:v>11.227779745042493</c:v>
                </c:pt>
                <c:pt idx="537">
                  <c:v>11.257772662889519</c:v>
                </c:pt>
                <c:pt idx="538">
                  <c:v>11.287039660056658</c:v>
                </c:pt>
                <c:pt idx="539">
                  <c:v>11.316466005665724</c:v>
                </c:pt>
                <c:pt idx="540">
                  <c:v>11.346033994334279</c:v>
                </c:pt>
                <c:pt idx="541">
                  <c:v>11.375672804532579</c:v>
                </c:pt>
                <c:pt idx="542">
                  <c:v>11.405081444759208</c:v>
                </c:pt>
                <c:pt idx="543">
                  <c:v>11.434383852691219</c:v>
                </c:pt>
                <c:pt idx="544">
                  <c:v>11.464270538243627</c:v>
                </c:pt>
                <c:pt idx="545">
                  <c:v>11.493714589235129</c:v>
                </c:pt>
                <c:pt idx="546">
                  <c:v>11.52315864022663</c:v>
                </c:pt>
                <c:pt idx="547">
                  <c:v>11.552531869688385</c:v>
                </c:pt>
                <c:pt idx="548">
                  <c:v>11.582347733711048</c:v>
                </c:pt>
                <c:pt idx="549">
                  <c:v>11.611650141643059</c:v>
                </c:pt>
                <c:pt idx="550">
                  <c:v>11.64100566572238</c:v>
                </c:pt>
                <c:pt idx="551">
                  <c:v>11.670591359773372</c:v>
                </c:pt>
                <c:pt idx="552">
                  <c:v>11.700177053824362</c:v>
                </c:pt>
                <c:pt idx="553">
                  <c:v>11.729709631728046</c:v>
                </c:pt>
                <c:pt idx="554">
                  <c:v>11.758923512747877</c:v>
                </c:pt>
                <c:pt idx="555">
                  <c:v>11.788863314447594</c:v>
                </c:pt>
                <c:pt idx="556">
                  <c:v>11.818325070821531</c:v>
                </c:pt>
                <c:pt idx="557">
                  <c:v>11.847521246458925</c:v>
                </c:pt>
                <c:pt idx="558">
                  <c:v>11.877177762039661</c:v>
                </c:pt>
                <c:pt idx="559">
                  <c:v>11.906851983002834</c:v>
                </c:pt>
                <c:pt idx="560">
                  <c:v>11.936278328611898</c:v>
                </c:pt>
                <c:pt idx="561">
                  <c:v>11.965527620396601</c:v>
                </c:pt>
                <c:pt idx="562">
                  <c:v>11.995325779036827</c:v>
                </c:pt>
                <c:pt idx="563">
                  <c:v>12.024911473087819</c:v>
                </c:pt>
                <c:pt idx="564">
                  <c:v>12.054284702549575</c:v>
                </c:pt>
                <c:pt idx="565">
                  <c:v>12.083569405099151</c:v>
                </c:pt>
                <c:pt idx="566">
                  <c:v>12.113562322946175</c:v>
                </c:pt>
                <c:pt idx="567">
                  <c:v>12.142776203966008</c:v>
                </c:pt>
                <c:pt idx="568">
                  <c:v>12.172184844192637</c:v>
                </c:pt>
                <c:pt idx="569">
                  <c:v>12.201823654390935</c:v>
                </c:pt>
                <c:pt idx="570">
                  <c:v>12.23149787535411</c:v>
                </c:pt>
                <c:pt idx="571">
                  <c:v>12.26080028328612</c:v>
                </c:pt>
                <c:pt idx="572">
                  <c:v>12.290173512747876</c:v>
                </c:pt>
                <c:pt idx="573">
                  <c:v>12.31998937677054</c:v>
                </c:pt>
                <c:pt idx="574">
                  <c:v>12.34948654390935</c:v>
                </c:pt>
                <c:pt idx="575">
                  <c:v>12.378824362606231</c:v>
                </c:pt>
                <c:pt idx="576">
                  <c:v>12.408303824362607</c:v>
                </c:pt>
                <c:pt idx="577">
                  <c:v>12.438084277620398</c:v>
                </c:pt>
                <c:pt idx="578">
                  <c:v>12.467404390934846</c:v>
                </c:pt>
                <c:pt idx="579">
                  <c:v>12.496724504249293</c:v>
                </c:pt>
                <c:pt idx="580">
                  <c:v>12.526434135977338</c:v>
                </c:pt>
                <c:pt idx="581">
                  <c:v>12.556037535410766</c:v>
                </c:pt>
                <c:pt idx="582">
                  <c:v>12.58551699716714</c:v>
                </c:pt>
                <c:pt idx="583">
                  <c:v>12.614624645892352</c:v>
                </c:pt>
                <c:pt idx="584">
                  <c:v>12.64465297450425</c:v>
                </c:pt>
                <c:pt idx="585">
                  <c:v>12.674114730878189</c:v>
                </c:pt>
                <c:pt idx="586">
                  <c:v>12.703310906515581</c:v>
                </c:pt>
                <c:pt idx="587">
                  <c:v>12.732861189801699</c:v>
                </c:pt>
                <c:pt idx="588">
                  <c:v>12.762659348441927</c:v>
                </c:pt>
                <c:pt idx="589">
                  <c:v>12.792032577903683</c:v>
                </c:pt>
                <c:pt idx="590">
                  <c:v>12.82121104815864</c:v>
                </c:pt>
                <c:pt idx="591">
                  <c:v>12.851150849858358</c:v>
                </c:pt>
                <c:pt idx="592">
                  <c:v>12.880630311614732</c:v>
                </c:pt>
                <c:pt idx="593">
                  <c:v>12.910021246458925</c:v>
                </c:pt>
                <c:pt idx="594">
                  <c:v>12.939359065155809</c:v>
                </c:pt>
                <c:pt idx="595">
                  <c:v>12.969263456090651</c:v>
                </c:pt>
                <c:pt idx="596">
                  <c:v>12.998601274787536</c:v>
                </c:pt>
                <c:pt idx="597">
                  <c:v>13.02793909348442</c:v>
                </c:pt>
                <c:pt idx="598">
                  <c:v>13.057577903682722</c:v>
                </c:pt>
                <c:pt idx="599">
                  <c:v>13.087199008498585</c:v>
                </c:pt>
                <c:pt idx="600">
                  <c:v>13.116625354107651</c:v>
                </c:pt>
                <c:pt idx="601">
                  <c:v>13.145980878186968</c:v>
                </c:pt>
                <c:pt idx="602">
                  <c:v>13.175796742209634</c:v>
                </c:pt>
                <c:pt idx="603">
                  <c:v>13.205187677053825</c:v>
                </c:pt>
                <c:pt idx="604">
                  <c:v>13.234596317280452</c:v>
                </c:pt>
                <c:pt idx="605">
                  <c:v>13.264075779036826</c:v>
                </c:pt>
                <c:pt idx="606">
                  <c:v>13.293785410764874</c:v>
                </c:pt>
                <c:pt idx="607">
                  <c:v>13.323176345609067</c:v>
                </c:pt>
                <c:pt idx="608">
                  <c:v>13.352461048158643</c:v>
                </c:pt>
                <c:pt idx="609">
                  <c:v>13.382259206798869</c:v>
                </c:pt>
                <c:pt idx="610">
                  <c:v>13.411720963172804</c:v>
                </c:pt>
                <c:pt idx="611">
                  <c:v>13.441253541076486</c:v>
                </c:pt>
                <c:pt idx="612">
                  <c:v>13.470520538243628</c:v>
                </c:pt>
                <c:pt idx="613">
                  <c:v>13.500407223796035</c:v>
                </c:pt>
                <c:pt idx="614">
                  <c:v>13.529815864022662</c:v>
                </c:pt>
                <c:pt idx="615">
                  <c:v>13.559012039660058</c:v>
                </c:pt>
                <c:pt idx="616">
                  <c:v>13.588721671388102</c:v>
                </c:pt>
                <c:pt idx="617">
                  <c:v>13.618395892351277</c:v>
                </c:pt>
                <c:pt idx="618">
                  <c:v>13.647786827195468</c:v>
                </c:pt>
                <c:pt idx="619">
                  <c:v>13.677018413597736</c:v>
                </c:pt>
                <c:pt idx="620">
                  <c:v>13.706940509915015</c:v>
                </c:pt>
                <c:pt idx="621">
                  <c:v>13.736366855524079</c:v>
                </c:pt>
                <c:pt idx="622">
                  <c:v>13.765793201133144</c:v>
                </c:pt>
                <c:pt idx="623">
                  <c:v>13.795201841359775</c:v>
                </c:pt>
                <c:pt idx="624">
                  <c:v>13.824982294617563</c:v>
                </c:pt>
                <c:pt idx="625">
                  <c:v>13.85435552407932</c:v>
                </c:pt>
                <c:pt idx="626">
                  <c:v>13.883657932011333</c:v>
                </c:pt>
                <c:pt idx="627">
                  <c:v>13.913402974504249</c:v>
                </c:pt>
                <c:pt idx="628">
                  <c:v>13.943006373937678</c:v>
                </c:pt>
                <c:pt idx="629">
                  <c:v>13.972291076487252</c:v>
                </c:pt>
                <c:pt idx="630">
                  <c:v>14.001770538243626</c:v>
                </c:pt>
                <c:pt idx="631">
                  <c:v>14.031533286118982</c:v>
                </c:pt>
                <c:pt idx="632">
                  <c:v>14.06094192634561</c:v>
                </c:pt>
                <c:pt idx="633">
                  <c:v>14.090368271954675</c:v>
                </c:pt>
                <c:pt idx="634">
                  <c:v>14.119652974504248</c:v>
                </c:pt>
                <c:pt idx="635">
                  <c:v>14.149734419263456</c:v>
                </c:pt>
                <c:pt idx="636">
                  <c:v>14.178895184135978</c:v>
                </c:pt>
                <c:pt idx="637">
                  <c:v>14.208215297450428</c:v>
                </c:pt>
                <c:pt idx="638">
                  <c:v>14.237995750708215</c:v>
                </c:pt>
                <c:pt idx="639">
                  <c:v>14.267475212464589</c:v>
                </c:pt>
                <c:pt idx="640">
                  <c:v>14.297043201133148</c:v>
                </c:pt>
                <c:pt idx="641">
                  <c:v>14.326274787535413</c:v>
                </c:pt>
                <c:pt idx="642">
                  <c:v>14.356249999999998</c:v>
                </c:pt>
                <c:pt idx="643">
                  <c:v>14.385481586402266</c:v>
                </c:pt>
                <c:pt idx="644">
                  <c:v>14.414890226628895</c:v>
                </c:pt>
                <c:pt idx="645">
                  <c:v>14.444564447592068</c:v>
                </c:pt>
                <c:pt idx="646">
                  <c:v>14.474079320113317</c:v>
                </c:pt>
                <c:pt idx="647">
                  <c:v>14.503505665722379</c:v>
                </c:pt>
                <c:pt idx="648">
                  <c:v>14.532861189801698</c:v>
                </c:pt>
                <c:pt idx="649">
                  <c:v>14.562623937677055</c:v>
                </c:pt>
                <c:pt idx="650">
                  <c:v>14.592121104815867</c:v>
                </c:pt>
                <c:pt idx="651">
                  <c:v>14.621512039660056</c:v>
                </c:pt>
                <c:pt idx="652">
                  <c:v>14.650920679886687</c:v>
                </c:pt>
                <c:pt idx="653">
                  <c:v>14.680736543909347</c:v>
                </c:pt>
                <c:pt idx="654">
                  <c:v>14.710109773371105</c:v>
                </c:pt>
                <c:pt idx="655">
                  <c:v>14.739412181303118</c:v>
                </c:pt>
                <c:pt idx="656">
                  <c:v>14.769210339943342</c:v>
                </c:pt>
                <c:pt idx="657">
                  <c:v>14.798725212464593</c:v>
                </c:pt>
                <c:pt idx="658">
                  <c:v>14.828116147308782</c:v>
                </c:pt>
                <c:pt idx="659">
                  <c:v>14.857418555240795</c:v>
                </c:pt>
                <c:pt idx="660">
                  <c:v>14.887376062322948</c:v>
                </c:pt>
                <c:pt idx="661">
                  <c:v>14.916731586402268</c:v>
                </c:pt>
                <c:pt idx="662">
                  <c:v>14.945998583569406</c:v>
                </c:pt>
                <c:pt idx="663">
                  <c:v>14.975637393767707</c:v>
                </c:pt>
                <c:pt idx="664">
                  <c:v>15.005417847025496</c:v>
                </c:pt>
                <c:pt idx="665">
                  <c:v>15.03461402266289</c:v>
                </c:pt>
                <c:pt idx="666">
                  <c:v>15.064022662889521</c:v>
                </c:pt>
                <c:pt idx="667">
                  <c:v>15.093785410764873</c:v>
                </c:pt>
                <c:pt idx="668">
                  <c:v>15.123282577903682</c:v>
                </c:pt>
                <c:pt idx="669">
                  <c:v>15.152708923512748</c:v>
                </c:pt>
                <c:pt idx="670">
                  <c:v>15.182011331444759</c:v>
                </c:pt>
                <c:pt idx="671">
                  <c:v>15.212021954674221</c:v>
                </c:pt>
                <c:pt idx="672">
                  <c:v>15.241271246458924</c:v>
                </c:pt>
                <c:pt idx="673">
                  <c:v>15.27060906515581</c:v>
                </c:pt>
                <c:pt idx="674">
                  <c:v>15.300283286118981</c:v>
                </c:pt>
                <c:pt idx="675">
                  <c:v>15.329851274787536</c:v>
                </c:pt>
                <c:pt idx="676">
                  <c:v>15.359348441926347</c:v>
                </c:pt>
                <c:pt idx="677">
                  <c:v>15.388580028328613</c:v>
                </c:pt>
                <c:pt idx="678">
                  <c:v>15.418360481586401</c:v>
                </c:pt>
                <c:pt idx="679">
                  <c:v>15.447999291784702</c:v>
                </c:pt>
                <c:pt idx="680">
                  <c:v>15.477337110481587</c:v>
                </c:pt>
                <c:pt idx="681">
                  <c:v>15.506674929178471</c:v>
                </c:pt>
                <c:pt idx="682">
                  <c:v>15.536561614730878</c:v>
                </c:pt>
                <c:pt idx="683">
                  <c:v>15.565846317280451</c:v>
                </c:pt>
                <c:pt idx="684">
                  <c:v>15.595113314447595</c:v>
                </c:pt>
                <c:pt idx="685">
                  <c:v>15.625</c:v>
                </c:pt>
                <c:pt idx="686">
                  <c:v>15.654444050991504</c:v>
                </c:pt>
                <c:pt idx="687">
                  <c:v>15.683852691218132</c:v>
                </c:pt>
                <c:pt idx="688">
                  <c:v>15.713243626062326</c:v>
                </c:pt>
                <c:pt idx="689">
                  <c:v>15.743077195467423</c:v>
                </c:pt>
                <c:pt idx="690">
                  <c:v>15.772450424929179</c:v>
                </c:pt>
                <c:pt idx="691">
                  <c:v>15.801788243626062</c:v>
                </c:pt>
                <c:pt idx="692">
                  <c:v>15.831373937677057</c:v>
                </c:pt>
                <c:pt idx="693">
                  <c:v>15.861118980169975</c:v>
                </c:pt>
                <c:pt idx="694">
                  <c:v>15.890403682719548</c:v>
                </c:pt>
                <c:pt idx="695">
                  <c:v>15.919776912181305</c:v>
                </c:pt>
                <c:pt idx="696">
                  <c:v>15.949716713881021</c:v>
                </c:pt>
                <c:pt idx="697">
                  <c:v>15.978895184135977</c:v>
                </c:pt>
                <c:pt idx="698">
                  <c:v>16.008498583569409</c:v>
                </c:pt>
                <c:pt idx="699">
                  <c:v>16.037818696883853</c:v>
                </c:pt>
                <c:pt idx="700">
                  <c:v>16.067829320113315</c:v>
                </c:pt>
                <c:pt idx="701">
                  <c:v>16.09691926345609</c:v>
                </c:pt>
                <c:pt idx="702">
                  <c:v>16.126310198300288</c:v>
                </c:pt>
                <c:pt idx="703">
                  <c:v>16.15619688385269</c:v>
                </c:pt>
                <c:pt idx="704">
                  <c:v>16.185640934844194</c:v>
                </c:pt>
                <c:pt idx="705">
                  <c:v>16.215031869688389</c:v>
                </c:pt>
                <c:pt idx="706">
                  <c:v>16.244422804532576</c:v>
                </c:pt>
                <c:pt idx="707">
                  <c:v>16.274256373937678</c:v>
                </c:pt>
                <c:pt idx="708">
                  <c:v>16.303682719546746</c:v>
                </c:pt>
                <c:pt idx="709">
                  <c:v>16.332967422096317</c:v>
                </c:pt>
                <c:pt idx="710">
                  <c:v>16.362464589235127</c:v>
                </c:pt>
                <c:pt idx="711">
                  <c:v>16.3923335694051</c:v>
                </c:pt>
                <c:pt idx="712">
                  <c:v>16.421671388101984</c:v>
                </c:pt>
                <c:pt idx="713">
                  <c:v>16.450796742209633</c:v>
                </c:pt>
                <c:pt idx="714">
                  <c:v>16.480825070821531</c:v>
                </c:pt>
                <c:pt idx="715">
                  <c:v>16.510251416430595</c:v>
                </c:pt>
                <c:pt idx="716">
                  <c:v>16.53960694050992</c:v>
                </c:pt>
                <c:pt idx="717">
                  <c:v>16.568997875354107</c:v>
                </c:pt>
                <c:pt idx="718">
                  <c:v>16.598831444759206</c:v>
                </c:pt>
                <c:pt idx="719">
                  <c:v>16.628240084985833</c:v>
                </c:pt>
                <c:pt idx="720">
                  <c:v>16.657542492917848</c:v>
                </c:pt>
                <c:pt idx="721">
                  <c:v>16.687075070821532</c:v>
                </c:pt>
                <c:pt idx="722">
                  <c:v>16.716979461756377</c:v>
                </c:pt>
                <c:pt idx="723">
                  <c:v>16.746211048158642</c:v>
                </c:pt>
                <c:pt idx="724">
                  <c:v>16.775531161473086</c:v>
                </c:pt>
                <c:pt idx="725">
                  <c:v>16.805400141643062</c:v>
                </c:pt>
                <c:pt idx="726">
                  <c:v>16.834773371104816</c:v>
                </c:pt>
                <c:pt idx="727">
                  <c:v>16.86419971671388</c:v>
                </c:pt>
                <c:pt idx="728">
                  <c:v>16.893696883852694</c:v>
                </c:pt>
                <c:pt idx="729">
                  <c:v>16.923388810198301</c:v>
                </c:pt>
                <c:pt idx="730">
                  <c:v>16.952744334277618</c:v>
                </c:pt>
                <c:pt idx="731">
                  <c:v>16.982082152974506</c:v>
                </c:pt>
                <c:pt idx="732">
                  <c:v>17.011951133144475</c:v>
                </c:pt>
                <c:pt idx="733">
                  <c:v>17.041448300283285</c:v>
                </c:pt>
                <c:pt idx="734">
                  <c:v>17.070821529745047</c:v>
                </c:pt>
                <c:pt idx="735">
                  <c:v>17.10028328611898</c:v>
                </c:pt>
                <c:pt idx="736">
                  <c:v>17.130046033994336</c:v>
                </c:pt>
                <c:pt idx="737">
                  <c:v>17.159313031161474</c:v>
                </c:pt>
                <c:pt idx="738">
                  <c:v>17.188792492917848</c:v>
                </c:pt>
                <c:pt idx="739">
                  <c:v>17.218271954674222</c:v>
                </c:pt>
                <c:pt idx="740">
                  <c:v>17.248016997167142</c:v>
                </c:pt>
                <c:pt idx="741">
                  <c:v>17.277443342776206</c:v>
                </c:pt>
                <c:pt idx="742">
                  <c:v>17.306745750708217</c:v>
                </c:pt>
                <c:pt idx="743">
                  <c:v>17.336543909348443</c:v>
                </c:pt>
                <c:pt idx="744">
                  <c:v>17.36600566572238</c:v>
                </c:pt>
                <c:pt idx="745">
                  <c:v>17.395290368271954</c:v>
                </c:pt>
                <c:pt idx="746">
                  <c:v>17.424787535410765</c:v>
                </c:pt>
                <c:pt idx="747">
                  <c:v>17.454585694050991</c:v>
                </c:pt>
                <c:pt idx="748">
                  <c:v>17.483852691218129</c:v>
                </c:pt>
                <c:pt idx="749">
                  <c:v>17.513349858356943</c:v>
                </c:pt>
                <c:pt idx="750">
                  <c:v>17.543006373937676</c:v>
                </c:pt>
                <c:pt idx="751">
                  <c:v>17.572698300283289</c:v>
                </c:pt>
                <c:pt idx="752">
                  <c:v>17.601929886685554</c:v>
                </c:pt>
                <c:pt idx="753">
                  <c:v>17.631285410764875</c:v>
                </c:pt>
                <c:pt idx="754">
                  <c:v>17.661260623229463</c:v>
                </c:pt>
                <c:pt idx="755">
                  <c:v>17.690563031161474</c:v>
                </c:pt>
                <c:pt idx="756">
                  <c:v>17.719918555240792</c:v>
                </c:pt>
                <c:pt idx="757">
                  <c:v>17.749451133144476</c:v>
                </c:pt>
                <c:pt idx="758">
                  <c:v>17.779125354107649</c:v>
                </c:pt>
                <c:pt idx="759">
                  <c:v>17.808622521246463</c:v>
                </c:pt>
                <c:pt idx="760">
                  <c:v>17.83792492917847</c:v>
                </c:pt>
                <c:pt idx="761">
                  <c:v>17.867616855524084</c:v>
                </c:pt>
                <c:pt idx="762">
                  <c:v>17.897237960339943</c:v>
                </c:pt>
                <c:pt idx="763">
                  <c:v>17.926628895184134</c:v>
                </c:pt>
                <c:pt idx="764">
                  <c:v>17.955966713881018</c:v>
                </c:pt>
                <c:pt idx="765">
                  <c:v>17.985835694050991</c:v>
                </c:pt>
                <c:pt idx="766">
                  <c:v>18.015102691218132</c:v>
                </c:pt>
                <c:pt idx="767">
                  <c:v>18.044529036827196</c:v>
                </c:pt>
                <c:pt idx="768">
                  <c:v>18.074079320113317</c:v>
                </c:pt>
                <c:pt idx="769">
                  <c:v>18.103718130311616</c:v>
                </c:pt>
                <c:pt idx="770">
                  <c:v>18.1332507082153</c:v>
                </c:pt>
                <c:pt idx="771">
                  <c:v>18.162464589235128</c:v>
                </c:pt>
                <c:pt idx="772">
                  <c:v>18.192351274787537</c:v>
                </c:pt>
                <c:pt idx="773">
                  <c:v>18.221795325779038</c:v>
                </c:pt>
                <c:pt idx="774">
                  <c:v>18.251062322946176</c:v>
                </c:pt>
                <c:pt idx="775">
                  <c:v>18.280612606232296</c:v>
                </c:pt>
                <c:pt idx="776">
                  <c:v>18.287588526912181</c:v>
                </c:pt>
                <c:pt idx="777">
                  <c:v>18.2878895184136</c:v>
                </c:pt>
                <c:pt idx="778">
                  <c:v>18.288190509915015</c:v>
                </c:pt>
                <c:pt idx="779">
                  <c:v>18.288491501416431</c:v>
                </c:pt>
                <c:pt idx="780">
                  <c:v>18.28879249291785</c:v>
                </c:pt>
                <c:pt idx="781">
                  <c:v>18.289093484419265</c:v>
                </c:pt>
                <c:pt idx="782">
                  <c:v>18.28939447592068</c:v>
                </c:pt>
                <c:pt idx="783">
                  <c:v>18.289713172804532</c:v>
                </c:pt>
                <c:pt idx="784">
                  <c:v>18.290031869688388</c:v>
                </c:pt>
                <c:pt idx="785">
                  <c:v>18.29035056657224</c:v>
                </c:pt>
                <c:pt idx="786">
                  <c:v>18.290686968838525</c:v>
                </c:pt>
                <c:pt idx="787">
                  <c:v>18.291023371104817</c:v>
                </c:pt>
                <c:pt idx="788">
                  <c:v>18.291377478753542</c:v>
                </c:pt>
                <c:pt idx="789">
                  <c:v>18.291731586402268</c:v>
                </c:pt>
                <c:pt idx="790">
                  <c:v>18.292103399433426</c:v>
                </c:pt>
                <c:pt idx="791">
                  <c:v>18.292510623229465</c:v>
                </c:pt>
                <c:pt idx="792">
                  <c:v>18.292917847025496</c:v>
                </c:pt>
                <c:pt idx="793">
                  <c:v>18.293342776203968</c:v>
                </c:pt>
                <c:pt idx="794">
                  <c:v>18.293767705382436</c:v>
                </c:pt>
                <c:pt idx="795">
                  <c:v>18.294228045325781</c:v>
                </c:pt>
              </c:numCache>
            </c:numRef>
          </c:xVal>
          <c:yVal>
            <c:numRef>
              <c:f>' напряжения-деформации'!$O$6:$O$801</c:f>
              <c:numCache>
                <c:formatCode>General</c:formatCode>
                <c:ptCount val="796"/>
                <c:pt idx="0">
                  <c:v>2.8046718246338553</c:v>
                </c:pt>
                <c:pt idx="1">
                  <c:v>7.2239209997275617</c:v>
                </c:pt>
                <c:pt idx="2">
                  <c:v>10.503598978705707</c:v>
                </c:pt>
                <c:pt idx="3">
                  <c:v>13.780350065799791</c:v>
                </c:pt>
                <c:pt idx="4">
                  <c:v>17.0670061770175</c:v>
                </c:pt>
                <c:pt idx="5">
                  <c:v>20.31709302959678</c:v>
                </c:pt>
                <c:pt idx="6">
                  <c:v>23.603692234802182</c:v>
                </c:pt>
                <c:pt idx="7">
                  <c:v>26.877383129627219</c:v>
                </c:pt>
                <c:pt idx="8">
                  <c:v>30.1616031957976</c:v>
                </c:pt>
                <c:pt idx="9">
                  <c:v>33.47576933637054</c:v>
                </c:pt>
                <c:pt idx="10">
                  <c:v>36.729297833392685</c:v>
                </c:pt>
                <c:pt idx="11">
                  <c:v>40.036146484410679</c:v>
                </c:pt>
                <c:pt idx="12">
                  <c:v>43.314622421320664</c:v>
                </c:pt>
                <c:pt idx="13">
                  <c:v>46.57529717017124</c:v>
                </c:pt>
                <c:pt idx="14">
                  <c:v>49.87762582080542</c:v>
                </c:pt>
                <c:pt idx="15">
                  <c:v>53.170429340420952</c:v>
                </c:pt>
                <c:pt idx="16">
                  <c:v>56.445789997963224</c:v>
                </c:pt>
                <c:pt idx="17">
                  <c:v>59.754129638472577</c:v>
                </c:pt>
                <c:pt idx="18">
                  <c:v>63.007004625810026</c:v>
                </c:pt>
                <c:pt idx="19">
                  <c:v>66.302161559824881</c:v>
                </c:pt>
                <c:pt idx="20">
                  <c:v>69.623245808487411</c:v>
                </c:pt>
                <c:pt idx="21">
                  <c:v>72.952183866382541</c:v>
                </c:pt>
                <c:pt idx="22">
                  <c:v>76.292344361562883</c:v>
                </c:pt>
                <c:pt idx="23">
                  <c:v>79.602352205720635</c:v>
                </c:pt>
                <c:pt idx="24">
                  <c:v>82.924920947754416</c:v>
                </c:pt>
                <c:pt idx="25">
                  <c:v>86.209426583365541</c:v>
                </c:pt>
                <c:pt idx="26">
                  <c:v>89.505351098934511</c:v>
                </c:pt>
                <c:pt idx="27">
                  <c:v>92.836103393258469</c:v>
                </c:pt>
                <c:pt idx="28">
                  <c:v>96.156293256102046</c:v>
                </c:pt>
                <c:pt idx="29">
                  <c:v>99.446172222436758</c:v>
                </c:pt>
                <c:pt idx="30">
                  <c:v>102.70709122540407</c:v>
                </c:pt>
                <c:pt idx="31">
                  <c:v>105.98477073798659</c:v>
                </c:pt>
                <c:pt idx="32">
                  <c:v>109.32937172104039</c:v>
                </c:pt>
                <c:pt idx="33">
                  <c:v>112.65992757269174</c:v>
                </c:pt>
                <c:pt idx="34">
                  <c:v>116.01191282541539</c:v>
                </c:pt>
                <c:pt idx="35">
                  <c:v>119.36868130131039</c:v>
                </c:pt>
                <c:pt idx="36">
                  <c:v>122.68141075995622</c:v>
                </c:pt>
                <c:pt idx="37">
                  <c:v>125.9941784157884</c:v>
                </c:pt>
                <c:pt idx="38">
                  <c:v>129.35862296706929</c:v>
                </c:pt>
                <c:pt idx="39">
                  <c:v>132.63070100518939</c:v>
                </c:pt>
                <c:pt idx="40">
                  <c:v>135.99633824412547</c:v>
                </c:pt>
                <c:pt idx="41">
                  <c:v>139.25912890922353</c:v>
                </c:pt>
                <c:pt idx="42">
                  <c:v>142.60617866972012</c:v>
                </c:pt>
                <c:pt idx="43">
                  <c:v>145.95278435544486</c:v>
                </c:pt>
                <c:pt idx="44">
                  <c:v>149.31938587845247</c:v>
                </c:pt>
                <c:pt idx="45">
                  <c:v>152.57646697364922</c:v>
                </c:pt>
                <c:pt idx="46">
                  <c:v>155.87831023418755</c:v>
                </c:pt>
                <c:pt idx="47">
                  <c:v>159.13548019630764</c:v>
                </c:pt>
                <c:pt idx="48">
                  <c:v>162.44224621667763</c:v>
                </c:pt>
                <c:pt idx="49">
                  <c:v>165.78956257794417</c:v>
                </c:pt>
                <c:pt idx="50">
                  <c:v>169.16194980538097</c:v>
                </c:pt>
                <c:pt idx="51">
                  <c:v>172.45751261698132</c:v>
                </c:pt>
                <c:pt idx="52">
                  <c:v>175.8244948126283</c:v>
                </c:pt>
                <c:pt idx="53">
                  <c:v>179.16937512884755</c:v>
                </c:pt>
                <c:pt idx="54">
                  <c:v>182.49659379366767</c:v>
                </c:pt>
                <c:pt idx="55">
                  <c:v>185.80075902738395</c:v>
                </c:pt>
                <c:pt idx="56">
                  <c:v>189.15098071341572</c:v>
                </c:pt>
                <c:pt idx="57">
                  <c:v>192.47698148563458</c:v>
                </c:pt>
                <c:pt idx="58">
                  <c:v>195.83814003951082</c:v>
                </c:pt>
                <c:pt idx="59">
                  <c:v>199.09689583447613</c:v>
                </c:pt>
                <c:pt idx="60">
                  <c:v>202.4248127022874</c:v>
                </c:pt>
                <c:pt idx="61">
                  <c:v>205.6806501802472</c:v>
                </c:pt>
                <c:pt idx="62">
                  <c:v>208.95436498079428</c:v>
                </c:pt>
                <c:pt idx="63">
                  <c:v>212.22904380556812</c:v>
                </c:pt>
                <c:pt idx="64">
                  <c:v>215.56176910149679</c:v>
                </c:pt>
                <c:pt idx="65">
                  <c:v>218.86088477111656</c:v>
                </c:pt>
                <c:pt idx="66">
                  <c:v>222.15309818317985</c:v>
                </c:pt>
                <c:pt idx="67">
                  <c:v>225.41630719841407</c:v>
                </c:pt>
                <c:pt idx="68">
                  <c:v>228.76414376898035</c:v>
                </c:pt>
                <c:pt idx="69">
                  <c:v>232.04577552104763</c:v>
                </c:pt>
                <c:pt idx="70">
                  <c:v>235.29677910609911</c:v>
                </c:pt>
                <c:pt idx="71">
                  <c:v>238.64613810737816</c:v>
                </c:pt>
                <c:pt idx="72">
                  <c:v>241.91858382589737</c:v>
                </c:pt>
                <c:pt idx="73">
                  <c:v>245.23926869309457</c:v>
                </c:pt>
                <c:pt idx="74">
                  <c:v>248.57152444946053</c:v>
                </c:pt>
                <c:pt idx="75">
                  <c:v>251.9337488867271</c:v>
                </c:pt>
                <c:pt idx="76">
                  <c:v>255.28790358372811</c:v>
                </c:pt>
                <c:pt idx="77">
                  <c:v>258.59062252125943</c:v>
                </c:pt>
                <c:pt idx="78">
                  <c:v>261.89189490276112</c:v>
                </c:pt>
                <c:pt idx="79">
                  <c:v>265.16086441747848</c:v>
                </c:pt>
                <c:pt idx="80">
                  <c:v>268.42359142059928</c:v>
                </c:pt>
                <c:pt idx="81">
                  <c:v>271.76320624168903</c:v>
                </c:pt>
                <c:pt idx="82">
                  <c:v>275.03895094985313</c:v>
                </c:pt>
                <c:pt idx="83">
                  <c:v>278.39521194884384</c:v>
                </c:pt>
                <c:pt idx="84">
                  <c:v>281.66253196873873</c:v>
                </c:pt>
                <c:pt idx="85">
                  <c:v>284.99993914836477</c:v>
                </c:pt>
                <c:pt idx="86">
                  <c:v>288.33790447463207</c:v>
                </c:pt>
                <c:pt idx="87">
                  <c:v>291.62321562913883</c:v>
                </c:pt>
                <c:pt idx="88">
                  <c:v>294.91593651810638</c:v>
                </c:pt>
                <c:pt idx="89">
                  <c:v>298.23245971090591</c:v>
                </c:pt>
                <c:pt idx="90">
                  <c:v>301.59744993627743</c:v>
                </c:pt>
                <c:pt idx="91">
                  <c:v>304.95931890585069</c:v>
                </c:pt>
                <c:pt idx="92">
                  <c:v>308.21963532871513</c:v>
                </c:pt>
                <c:pt idx="93">
                  <c:v>311.57295280575426</c:v>
                </c:pt>
                <c:pt idx="94">
                  <c:v>314.84471357336736</c:v>
                </c:pt>
                <c:pt idx="95">
                  <c:v>318.12850229716133</c:v>
                </c:pt>
                <c:pt idx="96">
                  <c:v>321.39572097758224</c:v>
                </c:pt>
                <c:pt idx="97">
                  <c:v>324.64720657474714</c:v>
                </c:pt>
                <c:pt idx="98">
                  <c:v>327.94995071722457</c:v>
                </c:pt>
                <c:pt idx="99">
                  <c:v>331.27845119646798</c:v>
                </c:pt>
                <c:pt idx="100">
                  <c:v>334.59664908903608</c:v>
                </c:pt>
                <c:pt idx="101">
                  <c:v>337.85158568505676</c:v>
                </c:pt>
                <c:pt idx="102">
                  <c:v>341.12443780085107</c:v>
                </c:pt>
                <c:pt idx="103">
                  <c:v>344.41649894385858</c:v>
                </c:pt>
                <c:pt idx="104">
                  <c:v>347.6978768275514</c:v>
                </c:pt>
                <c:pt idx="105">
                  <c:v>351.04213533515212</c:v>
                </c:pt>
                <c:pt idx="106">
                  <c:v>354.3437377195562</c:v>
                </c:pt>
                <c:pt idx="107">
                  <c:v>357.59854751131201</c:v>
                </c:pt>
                <c:pt idx="108">
                  <c:v>360.95973152997914</c:v>
                </c:pt>
                <c:pt idx="109">
                  <c:v>364.28399420029706</c:v>
                </c:pt>
                <c:pt idx="110">
                  <c:v>367.53403350127707</c:v>
                </c:pt>
                <c:pt idx="111">
                  <c:v>370.88311316939064</c:v>
                </c:pt>
                <c:pt idx="112">
                  <c:v>374.2187440499294</c:v>
                </c:pt>
                <c:pt idx="113">
                  <c:v>377.5063389804277</c:v>
                </c:pt>
                <c:pt idx="114">
                  <c:v>380.7645748259381</c:v>
                </c:pt>
                <c:pt idx="115">
                  <c:v>384.08848202856268</c:v>
                </c:pt>
                <c:pt idx="116">
                  <c:v>387.43312120880285</c:v>
                </c:pt>
                <c:pt idx="117">
                  <c:v>390.79237665932692</c:v>
                </c:pt>
                <c:pt idx="118">
                  <c:v>394.14653135632796</c:v>
                </c:pt>
                <c:pt idx="119">
                  <c:v>397.43965838272578</c:v>
                </c:pt>
                <c:pt idx="120">
                  <c:v>400.73950967298862</c:v>
                </c:pt>
                <c:pt idx="121">
                  <c:v>404.10191158425698</c:v>
                </c:pt>
                <c:pt idx="122">
                  <c:v>407.4304372684465</c:v>
                </c:pt>
                <c:pt idx="123">
                  <c:v>410.7367088041525</c:v>
                </c:pt>
                <c:pt idx="124">
                  <c:v>414.0079366300705</c:v>
                </c:pt>
                <c:pt idx="125">
                  <c:v>417.34790665900874</c:v>
                </c:pt>
                <c:pt idx="126">
                  <c:v>420.6140085264575</c:v>
                </c:pt>
                <c:pt idx="127">
                  <c:v>423.91868123707803</c:v>
                </c:pt>
                <c:pt idx="128">
                  <c:v>427.2203342912191</c:v>
                </c:pt>
                <c:pt idx="129">
                  <c:v>430.52229188347172</c:v>
                </c:pt>
                <c:pt idx="130">
                  <c:v>433.78182175611124</c:v>
                </c:pt>
                <c:pt idx="131">
                  <c:v>437.07880565895033</c:v>
                </c:pt>
                <c:pt idx="132">
                  <c:v>440.4341533034513</c:v>
                </c:pt>
                <c:pt idx="133">
                  <c:v>443.70043290474678</c:v>
                </c:pt>
                <c:pt idx="134">
                  <c:v>447.02446717148104</c:v>
                </c:pt>
                <c:pt idx="135">
                  <c:v>450.3540839440069</c:v>
                </c:pt>
                <c:pt idx="136">
                  <c:v>453.64309996574411</c:v>
                </c:pt>
                <c:pt idx="137">
                  <c:v>457.00108659408511</c:v>
                </c:pt>
                <c:pt idx="138">
                  <c:v>460.3009633491389</c:v>
                </c:pt>
                <c:pt idx="139">
                  <c:v>463.57769780616536</c:v>
                </c:pt>
                <c:pt idx="140">
                  <c:v>466.84103388550932</c:v>
                </c:pt>
                <c:pt idx="141">
                  <c:v>470.13674896616538</c:v>
                </c:pt>
                <c:pt idx="142">
                  <c:v>473.41262047859436</c:v>
                </c:pt>
                <c:pt idx="143">
                  <c:v>476.71498420827726</c:v>
                </c:pt>
                <c:pt idx="144">
                  <c:v>479.99867133275251</c:v>
                </c:pt>
                <c:pt idx="145">
                  <c:v>483.31209873454463</c:v>
                </c:pt>
                <c:pt idx="146">
                  <c:v>486.62598268365934</c:v>
                </c:pt>
                <c:pt idx="147">
                  <c:v>489.88140155163825</c:v>
                </c:pt>
                <c:pt idx="148">
                  <c:v>493.14986358945129</c:v>
                </c:pt>
                <c:pt idx="149">
                  <c:v>496.41989872771404</c:v>
                </c:pt>
                <c:pt idx="150">
                  <c:v>499.765958999193</c:v>
                </c:pt>
                <c:pt idx="151">
                  <c:v>503.02239282098037</c:v>
                </c:pt>
                <c:pt idx="152">
                  <c:v>506.35906412011855</c:v>
                </c:pt>
                <c:pt idx="153">
                  <c:v>509.61098131950456</c:v>
                </c:pt>
                <c:pt idx="154">
                  <c:v>512.87167815516352</c:v>
                </c:pt>
                <c:pt idx="155">
                  <c:v>516.20708063211862</c:v>
                </c:pt>
                <c:pt idx="156">
                  <c:v>519.46534168257517</c:v>
                </c:pt>
                <c:pt idx="157">
                  <c:v>522.77673891690551</c:v>
                </c:pt>
                <c:pt idx="158">
                  <c:v>526.0715406430719</c:v>
                </c:pt>
                <c:pt idx="159">
                  <c:v>529.33218680899392</c:v>
                </c:pt>
                <c:pt idx="160">
                  <c:v>532.6642905561489</c:v>
                </c:pt>
                <c:pt idx="161">
                  <c:v>535.91864380058223</c:v>
                </c:pt>
                <c:pt idx="162">
                  <c:v>539.22450919885796</c:v>
                </c:pt>
                <c:pt idx="163">
                  <c:v>542.53240450475073</c:v>
                </c:pt>
                <c:pt idx="164">
                  <c:v>545.80203376542795</c:v>
                </c:pt>
                <c:pt idx="165">
                  <c:v>549.11038587848793</c:v>
                </c:pt>
                <c:pt idx="166">
                  <c:v>552.43903836694244</c:v>
                </c:pt>
                <c:pt idx="167">
                  <c:v>555.74059008160941</c:v>
                </c:pt>
                <c:pt idx="168">
                  <c:v>559.06284804925644</c:v>
                </c:pt>
                <c:pt idx="169">
                  <c:v>562.31557700381347</c:v>
                </c:pt>
                <c:pt idx="170">
                  <c:v>565.62814172085291</c:v>
                </c:pt>
                <c:pt idx="171">
                  <c:v>568.88472781169594</c:v>
                </c:pt>
                <c:pt idx="172">
                  <c:v>572.13461484362017</c:v>
                </c:pt>
                <c:pt idx="173">
                  <c:v>575.43332437580966</c:v>
                </c:pt>
                <c:pt idx="174">
                  <c:v>578.69376760293892</c:v>
                </c:pt>
                <c:pt idx="175">
                  <c:v>581.99318781067018</c:v>
                </c:pt>
                <c:pt idx="176">
                  <c:v>585.27951391898546</c:v>
                </c:pt>
                <c:pt idx="177">
                  <c:v>588.58964233113284</c:v>
                </c:pt>
                <c:pt idx="178">
                  <c:v>591.89774083566306</c:v>
                </c:pt>
                <c:pt idx="179">
                  <c:v>595.1718360490047</c:v>
                </c:pt>
                <c:pt idx="180">
                  <c:v>598.4518185660944</c:v>
                </c:pt>
                <c:pt idx="181">
                  <c:v>601.77707072543001</c:v>
                </c:pt>
                <c:pt idx="182">
                  <c:v>605.02690708761713</c:v>
                </c:pt>
                <c:pt idx="183">
                  <c:v>608.27750479508313</c:v>
                </c:pt>
                <c:pt idx="184">
                  <c:v>611.53211164804623</c:v>
                </c:pt>
                <c:pt idx="185">
                  <c:v>614.85599364572477</c:v>
                </c:pt>
                <c:pt idx="186">
                  <c:v>618.12130896294866</c:v>
                </c:pt>
                <c:pt idx="187">
                  <c:v>621.39175023864175</c:v>
                </c:pt>
                <c:pt idx="188">
                  <c:v>624.72157020980524</c:v>
                </c:pt>
                <c:pt idx="189">
                  <c:v>627.99185895659775</c:v>
                </c:pt>
                <c:pt idx="190">
                  <c:v>631.28107817697241</c:v>
                </c:pt>
                <c:pt idx="191">
                  <c:v>634.54740844800494</c:v>
                </c:pt>
                <c:pt idx="192">
                  <c:v>637.81363737956337</c:v>
                </c:pt>
                <c:pt idx="193">
                  <c:v>641.11021540481704</c:v>
                </c:pt>
                <c:pt idx="194">
                  <c:v>644.43308244868695</c:v>
                </c:pt>
                <c:pt idx="195">
                  <c:v>647.68180225774688</c:v>
                </c:pt>
                <c:pt idx="196">
                  <c:v>650.94011397794043</c:v>
                </c:pt>
                <c:pt idx="197">
                  <c:v>654.24684206096879</c:v>
                </c:pt>
                <c:pt idx="198">
                  <c:v>657.57310943395771</c:v>
                </c:pt>
                <c:pt idx="199">
                  <c:v>660.84441339440355</c:v>
                </c:pt>
                <c:pt idx="200">
                  <c:v>664.10511048990736</c:v>
                </c:pt>
                <c:pt idx="201">
                  <c:v>667.3775310034805</c:v>
                </c:pt>
                <c:pt idx="202">
                  <c:v>670.63010768898175</c:v>
                </c:pt>
                <c:pt idx="203">
                  <c:v>673.88978983067705</c:v>
                </c:pt>
                <c:pt idx="204">
                  <c:v>677.20885040799794</c:v>
                </c:pt>
                <c:pt idx="205">
                  <c:v>680.46178256119242</c:v>
                </c:pt>
                <c:pt idx="206">
                  <c:v>683.72557544770359</c:v>
                </c:pt>
                <c:pt idx="207">
                  <c:v>687.01905768194979</c:v>
                </c:pt>
                <c:pt idx="208">
                  <c:v>690.28097267005489</c:v>
                </c:pt>
                <c:pt idx="209">
                  <c:v>693.54375060275754</c:v>
                </c:pt>
                <c:pt idx="210">
                  <c:v>696.81068995001306</c:v>
                </c:pt>
                <c:pt idx="211">
                  <c:v>700.10493326969333</c:v>
                </c:pt>
                <c:pt idx="212">
                  <c:v>703.41161068298481</c:v>
                </c:pt>
                <c:pt idx="213">
                  <c:v>706.68387892750218</c:v>
                </c:pt>
                <c:pt idx="214">
                  <c:v>709.95609650228266</c:v>
                </c:pt>
                <c:pt idx="215">
                  <c:v>713.22841541653702</c:v>
                </c:pt>
                <c:pt idx="216">
                  <c:v>716.53778274325032</c:v>
                </c:pt>
                <c:pt idx="217">
                  <c:v>719.83852218305685</c:v>
                </c:pt>
                <c:pt idx="218">
                  <c:v>723.14885379384168</c:v>
                </c:pt>
                <c:pt idx="219">
                  <c:v>726.44198056039465</c:v>
                </c:pt>
                <c:pt idx="220">
                  <c:v>729.75251510997225</c:v>
                </c:pt>
                <c:pt idx="221">
                  <c:v>733.00778170889532</c:v>
                </c:pt>
                <c:pt idx="222">
                  <c:v>736.27395997071687</c:v>
                </c:pt>
                <c:pt idx="223">
                  <c:v>739.53151034563155</c:v>
                </c:pt>
                <c:pt idx="224">
                  <c:v>742.79073568015951</c:v>
                </c:pt>
                <c:pt idx="225">
                  <c:v>746.04057204234675</c:v>
                </c:pt>
                <c:pt idx="226">
                  <c:v>749.31837212291884</c:v>
                </c:pt>
                <c:pt idx="227">
                  <c:v>752.60403874511894</c:v>
                </c:pt>
                <c:pt idx="228">
                  <c:v>755.89107552897599</c:v>
                </c:pt>
                <c:pt idx="229">
                  <c:v>759.16760678736512</c:v>
                </c:pt>
                <c:pt idx="230">
                  <c:v>762.44357989911282</c:v>
                </c:pt>
                <c:pt idx="231">
                  <c:v>765.71122966206531</c:v>
                </c:pt>
                <c:pt idx="232">
                  <c:v>768.99435863989925</c:v>
                </c:pt>
                <c:pt idx="233">
                  <c:v>772.28352719053703</c:v>
                </c:pt>
                <c:pt idx="234">
                  <c:v>775.53305901461272</c:v>
                </c:pt>
                <c:pt idx="235">
                  <c:v>778.82410494396686</c:v>
                </c:pt>
                <c:pt idx="236">
                  <c:v>782.10916248994386</c:v>
                </c:pt>
                <c:pt idx="237">
                  <c:v>785.38386677950871</c:v>
                </c:pt>
                <c:pt idx="238">
                  <c:v>788.67643539942048</c:v>
                </c:pt>
                <c:pt idx="239">
                  <c:v>791.93961920970855</c:v>
                </c:pt>
                <c:pt idx="240">
                  <c:v>795.22625011598018</c:v>
                </c:pt>
                <c:pt idx="241">
                  <c:v>798.50577582590256</c:v>
                </c:pt>
                <c:pt idx="242">
                  <c:v>801.78113986142728</c:v>
                </c:pt>
                <c:pt idx="243">
                  <c:v>805.05838153551326</c:v>
                </c:pt>
                <c:pt idx="244">
                  <c:v>808.32572702019911</c:v>
                </c:pt>
                <c:pt idx="245">
                  <c:v>811.60357803035288</c:v>
                </c:pt>
                <c:pt idx="246">
                  <c:v>814.86239722745063</c:v>
                </c:pt>
                <c:pt idx="247">
                  <c:v>818.11867878018222</c:v>
                </c:pt>
                <c:pt idx="248">
                  <c:v>821.38724241731404</c:v>
                </c:pt>
                <c:pt idx="249">
                  <c:v>824.6562116721866</c:v>
                </c:pt>
                <c:pt idx="250">
                  <c:v>827.92934286130151</c:v>
                </c:pt>
                <c:pt idx="251">
                  <c:v>831.19942866930137</c:v>
                </c:pt>
                <c:pt idx="252">
                  <c:v>834.45368057426072</c:v>
                </c:pt>
                <c:pt idx="253">
                  <c:v>837.71326111663734</c:v>
                </c:pt>
                <c:pt idx="254">
                  <c:v>840.90980876605011</c:v>
                </c:pt>
                <c:pt idx="255">
                  <c:v>844.18096071728496</c:v>
                </c:pt>
                <c:pt idx="256">
                  <c:v>847.14400350984783</c:v>
                </c:pt>
                <c:pt idx="257">
                  <c:v>850.13607564434108</c:v>
                </c:pt>
                <c:pt idx="258">
                  <c:v>853.11271975337934</c:v>
                </c:pt>
                <c:pt idx="259">
                  <c:v>855.99831658133212</c:v>
                </c:pt>
                <c:pt idx="260">
                  <c:v>858.67045505945487</c:v>
                </c:pt>
                <c:pt idx="261">
                  <c:v>861.3522361184481</c:v>
                </c:pt>
                <c:pt idx="262">
                  <c:v>864.10720012817978</c:v>
                </c:pt>
                <c:pt idx="263">
                  <c:v>866.52355387633349</c:v>
                </c:pt>
                <c:pt idx="264">
                  <c:v>869.04749948415474</c:v>
                </c:pt>
                <c:pt idx="265">
                  <c:v>871.44669931765839</c:v>
                </c:pt>
                <c:pt idx="266">
                  <c:v>873.91654445753431</c:v>
                </c:pt>
                <c:pt idx="267">
                  <c:v>876.11081196895111</c:v>
                </c:pt>
                <c:pt idx="268">
                  <c:v>878.30051192838459</c:v>
                </c:pt>
                <c:pt idx="269">
                  <c:v>880.64693104570767</c:v>
                </c:pt>
                <c:pt idx="270">
                  <c:v>882.67504001700195</c:v>
                </c:pt>
                <c:pt idx="271">
                  <c:v>884.7660800220965</c:v>
                </c:pt>
                <c:pt idx="272">
                  <c:v>886.75521227263368</c:v>
                </c:pt>
                <c:pt idx="273">
                  <c:v>888.86279737600012</c:v>
                </c:pt>
                <c:pt idx="274">
                  <c:v>890.70576692369764</c:v>
                </c:pt>
                <c:pt idx="275">
                  <c:v>892.60872424308877</c:v>
                </c:pt>
                <c:pt idx="276">
                  <c:v>894.44164507248558</c:v>
                </c:pt>
                <c:pt idx="277">
                  <c:v>896.35566580414127</c:v>
                </c:pt>
                <c:pt idx="278">
                  <c:v>898.0262852297019</c:v>
                </c:pt>
                <c:pt idx="279">
                  <c:v>899.7405505273216</c:v>
                </c:pt>
                <c:pt idx="280">
                  <c:v>901.56778725160802</c:v>
                </c:pt>
                <c:pt idx="281">
                  <c:v>903.12208559112003</c:v>
                </c:pt>
                <c:pt idx="282">
                  <c:v>904.75525072663629</c:v>
                </c:pt>
                <c:pt idx="283">
                  <c:v>906.38689343143983</c:v>
                </c:pt>
                <c:pt idx="284">
                  <c:v>907.99813416153006</c:v>
                </c:pt>
                <c:pt idx="285">
                  <c:v>909.47620442903326</c:v>
                </c:pt>
                <c:pt idx="286">
                  <c:v>910.92646324720738</c:v>
                </c:pt>
                <c:pt idx="287">
                  <c:v>912.49791550136945</c:v>
                </c:pt>
                <c:pt idx="288">
                  <c:v>913.97304224692107</c:v>
                </c:pt>
                <c:pt idx="289">
                  <c:v>915.29317572377852</c:v>
                </c:pt>
                <c:pt idx="290">
                  <c:v>916.70466075998809</c:v>
                </c:pt>
                <c:pt idx="291">
                  <c:v>918.2635266514834</c:v>
                </c:pt>
                <c:pt idx="292">
                  <c:v>919.40552404192965</c:v>
                </c:pt>
                <c:pt idx="293">
                  <c:v>920.82918956322078</c:v>
                </c:pt>
                <c:pt idx="294">
                  <c:v>922.08354956395556</c:v>
                </c:pt>
                <c:pt idx="295">
                  <c:v>923.46326467507606</c:v>
                </c:pt>
                <c:pt idx="296">
                  <c:v>924.61125096858905</c:v>
                </c:pt>
                <c:pt idx="297">
                  <c:v>925.87088919684879</c:v>
                </c:pt>
                <c:pt idx="298">
                  <c:v>927.25334489112811</c:v>
                </c:pt>
                <c:pt idx="299">
                  <c:v>928.36144084954947</c:v>
                </c:pt>
                <c:pt idx="300">
                  <c:v>929.49643464296537</c:v>
                </c:pt>
                <c:pt idx="301">
                  <c:v>930.68979243788783</c:v>
                </c:pt>
                <c:pt idx="302">
                  <c:v>931.92963776765748</c:v>
                </c:pt>
                <c:pt idx="303">
                  <c:v>932.94780299812055</c:v>
                </c:pt>
                <c:pt idx="304">
                  <c:v>934.0649327210341</c:v>
                </c:pt>
                <c:pt idx="305">
                  <c:v>935.18845696475512</c:v>
                </c:pt>
                <c:pt idx="306">
                  <c:v>936.29888762874987</c:v>
                </c:pt>
                <c:pt idx="307">
                  <c:v>937.36810820588789</c:v>
                </c:pt>
                <c:pt idx="308">
                  <c:v>938.34435345348697</c:v>
                </c:pt>
                <c:pt idx="309">
                  <c:v>939.54461298627643</c:v>
                </c:pt>
                <c:pt idx="310">
                  <c:v>940.41966063517032</c:v>
                </c:pt>
                <c:pt idx="311">
                  <c:v>941.40981147751154</c:v>
                </c:pt>
                <c:pt idx="312">
                  <c:v>942.46827318049657</c:v>
                </c:pt>
                <c:pt idx="313">
                  <c:v>943.51069752195895</c:v>
                </c:pt>
                <c:pt idx="314">
                  <c:v>944.37021528623427</c:v>
                </c:pt>
                <c:pt idx="315">
                  <c:v>945.28616822402853</c:v>
                </c:pt>
                <c:pt idx="316">
                  <c:v>946.32514156663501</c:v>
                </c:pt>
                <c:pt idx="317">
                  <c:v>947.30422847702209</c:v>
                </c:pt>
                <c:pt idx="318">
                  <c:v>948.1689231293484</c:v>
                </c:pt>
                <c:pt idx="319">
                  <c:v>949.04275262579631</c:v>
                </c:pt>
                <c:pt idx="320">
                  <c:v>950.07441783326067</c:v>
                </c:pt>
                <c:pt idx="321">
                  <c:v>950.80523134745818</c:v>
                </c:pt>
                <c:pt idx="322">
                  <c:v>951.69519980474752</c:v>
                </c:pt>
                <c:pt idx="323">
                  <c:v>952.62038944582685</c:v>
                </c:pt>
                <c:pt idx="324">
                  <c:v>953.47381722740636</c:v>
                </c:pt>
                <c:pt idx="325">
                  <c:v>954.2965913771792</c:v>
                </c:pt>
                <c:pt idx="326">
                  <c:v>955.06567119643682</c:v>
                </c:pt>
                <c:pt idx="327">
                  <c:v>956.02049925566951</c:v>
                </c:pt>
                <c:pt idx="328">
                  <c:v>956.7766881741486</c:v>
                </c:pt>
                <c:pt idx="329">
                  <c:v>957.54059136520027</c:v>
                </c:pt>
                <c:pt idx="330">
                  <c:v>958.27922049144388</c:v>
                </c:pt>
                <c:pt idx="331">
                  <c:v>959.20197408747583</c:v>
                </c:pt>
                <c:pt idx="332">
                  <c:v>959.81514702370475</c:v>
                </c:pt>
                <c:pt idx="333">
                  <c:v>960.63984974162054</c:v>
                </c:pt>
                <c:pt idx="334">
                  <c:v>961.47358596418394</c:v>
                </c:pt>
                <c:pt idx="335">
                  <c:v>962.21485433411237</c:v>
                </c:pt>
                <c:pt idx="336">
                  <c:v>962.91927723037497</c:v>
                </c:pt>
                <c:pt idx="337">
                  <c:v>963.56005867714009</c:v>
                </c:pt>
                <c:pt idx="338">
                  <c:v>964.37603216867524</c:v>
                </c:pt>
                <c:pt idx="339">
                  <c:v>965.0883725361474</c:v>
                </c:pt>
                <c:pt idx="340">
                  <c:v>965.73778135012992</c:v>
                </c:pt>
                <c:pt idx="341">
                  <c:v>966.49610203538964</c:v>
                </c:pt>
                <c:pt idx="342">
                  <c:v>967.18509664635224</c:v>
                </c:pt>
                <c:pt idx="343">
                  <c:v>967.79360043127929</c:v>
                </c:pt>
                <c:pt idx="344">
                  <c:v>968.48178328707104</c:v>
                </c:pt>
                <c:pt idx="345">
                  <c:v>969.20975461879084</c:v>
                </c:pt>
                <c:pt idx="346">
                  <c:v>969.84485196044568</c:v>
                </c:pt>
                <c:pt idx="347">
                  <c:v>970.45832917494124</c:v>
                </c:pt>
                <c:pt idx="348">
                  <c:v>971.0724154656599</c:v>
                </c:pt>
                <c:pt idx="349">
                  <c:v>971.85519794086701</c:v>
                </c:pt>
                <c:pt idx="350">
                  <c:v>972.40889084215144</c:v>
                </c:pt>
                <c:pt idx="351">
                  <c:v>972.9602490378627</c:v>
                </c:pt>
                <c:pt idx="352">
                  <c:v>973.67654762125028</c:v>
                </c:pt>
                <c:pt idx="353">
                  <c:v>974.27084127332341</c:v>
                </c:pt>
                <c:pt idx="354">
                  <c:v>974.77185453805657</c:v>
                </c:pt>
                <c:pt idx="355">
                  <c:v>975.41334640051889</c:v>
                </c:pt>
                <c:pt idx="356">
                  <c:v>976.08041660605579</c:v>
                </c:pt>
                <c:pt idx="357">
                  <c:v>976.63522606046752</c:v>
                </c:pt>
                <c:pt idx="358">
                  <c:v>977.18140762797259</c:v>
                </c:pt>
                <c:pt idx="359">
                  <c:v>977.71926610652713</c:v>
                </c:pt>
                <c:pt idx="360">
                  <c:v>978.40379476482542</c:v>
                </c:pt>
                <c:pt idx="361">
                  <c:v>978.81020815029842</c:v>
                </c:pt>
                <c:pt idx="362">
                  <c:v>979.31690552014197</c:v>
                </c:pt>
                <c:pt idx="363">
                  <c:v>980.02457673631227</c:v>
                </c:pt>
                <c:pt idx="364">
                  <c:v>980.49067335536711</c:v>
                </c:pt>
                <c:pt idx="365">
                  <c:v>981.05055757882155</c:v>
                </c:pt>
                <c:pt idx="366">
                  <c:v>981.53817272571689</c:v>
                </c:pt>
                <c:pt idx="367">
                  <c:v>982.14616877389483</c:v>
                </c:pt>
                <c:pt idx="368">
                  <c:v>982.58445394362047</c:v>
                </c:pt>
                <c:pt idx="369">
                  <c:v>983.04040050490062</c:v>
                </c:pt>
                <c:pt idx="370">
                  <c:v>983.58891651813417</c:v>
                </c:pt>
                <c:pt idx="371">
                  <c:v>984.13489514684647</c:v>
                </c:pt>
                <c:pt idx="372">
                  <c:v>984.53176755076765</c:v>
                </c:pt>
                <c:pt idx="373">
                  <c:v>985.05511109851216</c:v>
                </c:pt>
                <c:pt idx="374">
                  <c:v>985.67711460059581</c:v>
                </c:pt>
                <c:pt idx="375">
                  <c:v>986.03318331493551</c:v>
                </c:pt>
                <c:pt idx="376">
                  <c:v>986.52414786136785</c:v>
                </c:pt>
                <c:pt idx="377">
                  <c:v>986.94761356217225</c:v>
                </c:pt>
                <c:pt idx="378">
                  <c:v>987.52952379037129</c:v>
                </c:pt>
                <c:pt idx="379">
                  <c:v>987.9398959114493</c:v>
                </c:pt>
                <c:pt idx="380">
                  <c:v>988.29170161191735</c:v>
                </c:pt>
                <c:pt idx="381">
                  <c:v>988.86072093933808</c:v>
                </c:pt>
                <c:pt idx="382">
                  <c:v>989.29413401896909</c:v>
                </c:pt>
                <c:pt idx="383">
                  <c:v>989.61112441323291</c:v>
                </c:pt>
                <c:pt idx="384">
                  <c:v>990.09995745272943</c:v>
                </c:pt>
                <c:pt idx="385">
                  <c:v>990.66166890485295</c:v>
                </c:pt>
                <c:pt idx="386">
                  <c:v>990.9439455922311</c:v>
                </c:pt>
                <c:pt idx="387">
                  <c:v>991.36081383343515</c:v>
                </c:pt>
                <c:pt idx="388">
                  <c:v>991.79788085071493</c:v>
                </c:pt>
                <c:pt idx="389">
                  <c:v>992.28914993525882</c:v>
                </c:pt>
                <c:pt idx="390">
                  <c:v>992.59152405923851</c:v>
                </c:pt>
                <c:pt idx="391">
                  <c:v>992.92130349511717</c:v>
                </c:pt>
                <c:pt idx="392">
                  <c:v>993.50341692195377</c:v>
                </c:pt>
                <c:pt idx="393">
                  <c:v>993.75524291631802</c:v>
                </c:pt>
                <c:pt idx="394">
                  <c:v>994.1736338480797</c:v>
                </c:pt>
                <c:pt idx="395">
                  <c:v>994.56340105565164</c:v>
                </c:pt>
                <c:pt idx="396">
                  <c:v>995.04198243805467</c:v>
                </c:pt>
                <c:pt idx="397">
                  <c:v>995.29096650978613</c:v>
                </c:pt>
                <c:pt idx="398">
                  <c:v>995.6844892543254</c:v>
                </c:pt>
                <c:pt idx="399">
                  <c:v>996.08897407165534</c:v>
                </c:pt>
                <c:pt idx="400">
                  <c:v>996.44605773980356</c:v>
                </c:pt>
                <c:pt idx="401">
                  <c:v>996.73077047222921</c:v>
                </c:pt>
                <c:pt idx="402">
                  <c:v>997.01436691137212</c:v>
                </c:pt>
                <c:pt idx="403">
                  <c:v>997.582472884303</c:v>
                </c:pt>
                <c:pt idx="404">
                  <c:v>997.87764021261478</c:v>
                </c:pt>
                <c:pt idx="405">
                  <c:v>998.21026183097115</c:v>
                </c:pt>
                <c:pt idx="406">
                  <c:v>998.5496841075651</c:v>
                </c:pt>
                <c:pt idx="407">
                  <c:v>998.91925253906152</c:v>
                </c:pt>
                <c:pt idx="408">
                  <c:v>999.17625516163184</c:v>
                </c:pt>
                <c:pt idx="409">
                  <c:v>999.41914925066726</c:v>
                </c:pt>
                <c:pt idx="410">
                  <c:v>999.90016667811767</c:v>
                </c:pt>
                <c:pt idx="411">
                  <c:v>1000.1979732501143</c:v>
                </c:pt>
                <c:pt idx="412">
                  <c:v>1000.4463482456226</c:v>
                </c:pt>
                <c:pt idx="413">
                  <c:v>1000.7373541593817</c:v>
                </c:pt>
                <c:pt idx="414">
                  <c:v>1001.2506492486702</c:v>
                </c:pt>
                <c:pt idx="415">
                  <c:v>1001.3979282447922</c:v>
                </c:pt>
                <c:pt idx="416">
                  <c:v>1001.6802051920151</c:v>
                </c:pt>
                <c:pt idx="417">
                  <c:v>1002.0169882249243</c:v>
                </c:pt>
                <c:pt idx="418">
                  <c:v>1002.3257571295562</c:v>
                </c:pt>
                <c:pt idx="419">
                  <c:v>1002.531501206814</c:v>
                </c:pt>
                <c:pt idx="420">
                  <c:v>1002.7637375013256</c:v>
                </c:pt>
                <c:pt idx="421">
                  <c:v>1003.27784460563</c:v>
                </c:pt>
                <c:pt idx="422">
                  <c:v>1003.4967841217776</c:v>
                </c:pt>
                <c:pt idx="423">
                  <c:v>1003.7206973273389</c:v>
                </c:pt>
                <c:pt idx="424">
                  <c:v>1004.010891226082</c:v>
                </c:pt>
                <c:pt idx="425">
                  <c:v>1004.3929441610818</c:v>
                </c:pt>
                <c:pt idx="426">
                  <c:v>1004.5218516097973</c:v>
                </c:pt>
                <c:pt idx="427">
                  <c:v>1004.774489879022</c:v>
                </c:pt>
                <c:pt idx="428">
                  <c:v>1005.1174647537906</c:v>
                </c:pt>
                <c:pt idx="429">
                  <c:v>1005.3369117468425</c:v>
                </c:pt>
                <c:pt idx="430">
                  <c:v>1005.6164478510619</c:v>
                </c:pt>
                <c:pt idx="431">
                  <c:v>1005.7660615527574</c:v>
                </c:pt>
                <c:pt idx="432">
                  <c:v>1006.2132788876565</c:v>
                </c:pt>
                <c:pt idx="433">
                  <c:v>1006.3684753549883</c:v>
                </c:pt>
                <c:pt idx="434">
                  <c:v>1006.5540206561705</c:v>
                </c:pt>
                <c:pt idx="435">
                  <c:v>1006.827466777694</c:v>
                </c:pt>
                <c:pt idx="436">
                  <c:v>1007.1349159305611</c:v>
                </c:pt>
                <c:pt idx="437">
                  <c:v>1007.3115293264146</c:v>
                </c:pt>
                <c:pt idx="438">
                  <c:v>1007.4978866426126</c:v>
                </c:pt>
                <c:pt idx="439">
                  <c:v>1007.8539553569523</c:v>
                </c:pt>
                <c:pt idx="440">
                  <c:v>1008.0047869512489</c:v>
                </c:pt>
                <c:pt idx="441">
                  <c:v>1008.2203770678594</c:v>
                </c:pt>
                <c:pt idx="442">
                  <c:v>1008.4374896151829</c:v>
                </c:pt>
                <c:pt idx="443">
                  <c:v>1008.7665586353646</c:v>
                </c:pt>
                <c:pt idx="444">
                  <c:v>1008.9061236187591</c:v>
                </c:pt>
                <c:pt idx="445">
                  <c:v>1009.0616246242023</c:v>
                </c:pt>
                <c:pt idx="446">
                  <c:v>1009.3954641351598</c:v>
                </c:pt>
                <c:pt idx="447">
                  <c:v>1009.5656830102059</c:v>
                </c:pt>
                <c:pt idx="448">
                  <c:v>1009.7418902686292</c:v>
                </c:pt>
                <c:pt idx="449">
                  <c:v>1009.9065261181939</c:v>
                </c:pt>
                <c:pt idx="450">
                  <c:v>1010.2292006175679</c:v>
                </c:pt>
                <c:pt idx="451">
                  <c:v>1010.3348641689374</c:v>
                </c:pt>
                <c:pt idx="452">
                  <c:v>1010.5445669818002</c:v>
                </c:pt>
                <c:pt idx="453">
                  <c:v>1010.7155976120172</c:v>
                </c:pt>
                <c:pt idx="454">
                  <c:v>1011.0456818458522</c:v>
                </c:pt>
                <c:pt idx="455">
                  <c:v>1011.0994777756862</c:v>
                </c:pt>
                <c:pt idx="456">
                  <c:v>1011.2320391620501</c:v>
                </c:pt>
                <c:pt idx="457">
                  <c:v>1011.59338584407</c:v>
                </c:pt>
                <c:pt idx="458">
                  <c:v>1011.6817941413155</c:v>
                </c:pt>
                <c:pt idx="459">
                  <c:v>1011.8910908167479</c:v>
                </c:pt>
                <c:pt idx="460">
                  <c:v>1011.986401111705</c:v>
                </c:pt>
                <c:pt idx="461">
                  <c:v>1012.3291730476808</c:v>
                </c:pt>
                <c:pt idx="462">
                  <c:v>1012.4166677305919</c:v>
                </c:pt>
                <c:pt idx="463">
                  <c:v>1012.5605973271767</c:v>
                </c:pt>
                <c:pt idx="464">
                  <c:v>1012.7331503881067</c:v>
                </c:pt>
                <c:pt idx="465">
                  <c:v>1012.9906607474261</c:v>
                </c:pt>
                <c:pt idx="466">
                  <c:v>1013.0372501414366</c:v>
                </c:pt>
                <c:pt idx="467">
                  <c:v>1013.1751910947996</c:v>
                </c:pt>
                <c:pt idx="468">
                  <c:v>1013.501113654237</c:v>
                </c:pt>
                <c:pt idx="469">
                  <c:v>1013.5354212236923</c:v>
                </c:pt>
                <c:pt idx="470">
                  <c:v>1013.735176917573</c:v>
                </c:pt>
                <c:pt idx="471">
                  <c:v>1013.8456109597183</c:v>
                </c:pt>
                <c:pt idx="472">
                  <c:v>1014.0617085532332</c:v>
                </c:pt>
                <c:pt idx="473">
                  <c:v>1014.1816838367752</c:v>
                </c:pt>
                <c:pt idx="474">
                  <c:v>1014.2241115563883</c:v>
                </c:pt>
                <c:pt idx="475">
                  <c:v>1014.4853774526749</c:v>
                </c:pt>
                <c:pt idx="476">
                  <c:v>1014.6475772571924</c:v>
                </c:pt>
                <c:pt idx="477">
                  <c:v>1014.7484703177861</c:v>
                </c:pt>
                <c:pt idx="478">
                  <c:v>1014.8634719119145</c:v>
                </c:pt>
                <c:pt idx="479">
                  <c:v>1015.1460531374042</c:v>
                </c:pt>
                <c:pt idx="480">
                  <c:v>1015.1512297656104</c:v>
                </c:pt>
                <c:pt idx="481">
                  <c:v>1015.2914038252279</c:v>
                </c:pt>
                <c:pt idx="482">
                  <c:v>1015.407420373165</c:v>
                </c:pt>
                <c:pt idx="483">
                  <c:v>1015.6500099240891</c:v>
                </c:pt>
                <c:pt idx="484">
                  <c:v>1015.6627992255487</c:v>
                </c:pt>
                <c:pt idx="485">
                  <c:v>1015.7473501266634</c:v>
                </c:pt>
                <c:pt idx="486">
                  <c:v>1016.0711411791648</c:v>
                </c:pt>
                <c:pt idx="487">
                  <c:v>1016.0505362656588</c:v>
                </c:pt>
                <c:pt idx="488">
                  <c:v>1016.2092853311652</c:v>
                </c:pt>
                <c:pt idx="489">
                  <c:v>1016.3187041596574</c:v>
                </c:pt>
                <c:pt idx="490">
                  <c:v>1016.4790772551953</c:v>
                </c:pt>
                <c:pt idx="491">
                  <c:v>1016.485979252907</c:v>
                </c:pt>
                <c:pt idx="492">
                  <c:v>1016.6500062860936</c:v>
                </c:pt>
                <c:pt idx="493">
                  <c:v>1016.7767822278732</c:v>
                </c:pt>
                <c:pt idx="494">
                  <c:v>1016.9809025349443</c:v>
                </c:pt>
                <c:pt idx="495">
                  <c:v>1016.991661668942</c:v>
                </c:pt>
                <c:pt idx="496">
                  <c:v>1017.0416007223346</c:v>
                </c:pt>
                <c:pt idx="497">
                  <c:v>1017.3006335123669</c:v>
                </c:pt>
                <c:pt idx="498">
                  <c:v>1017.2550590721646</c:v>
                </c:pt>
                <c:pt idx="499">
                  <c:v>1017.3803123233868</c:v>
                </c:pt>
                <c:pt idx="500">
                  <c:v>1017.5242421798165</c:v>
                </c:pt>
                <c:pt idx="501">
                  <c:v>1017.6788293110804</c:v>
                </c:pt>
                <c:pt idx="502">
                  <c:v>1017.7219677062352</c:v>
                </c:pt>
                <c:pt idx="503">
                  <c:v>1017.7305953332972</c:v>
                </c:pt>
                <c:pt idx="504">
                  <c:v>1017.9292344740506</c:v>
                </c:pt>
                <c:pt idx="505">
                  <c:v>1018.076107852432</c:v>
                </c:pt>
                <c:pt idx="506">
                  <c:v>1018.0243418302151</c:v>
                </c:pt>
                <c:pt idx="507">
                  <c:v>1018.0932615072372</c:v>
                </c:pt>
                <c:pt idx="508">
                  <c:v>1018.3536137891895</c:v>
                </c:pt>
                <c:pt idx="509">
                  <c:v>1018.352497495907</c:v>
                </c:pt>
                <c:pt idx="510">
                  <c:v>1018.4717621039072</c:v>
                </c:pt>
                <c:pt idx="511">
                  <c:v>1018.5344901989145</c:v>
                </c:pt>
                <c:pt idx="512">
                  <c:v>1018.6690817527405</c:v>
                </c:pt>
                <c:pt idx="513">
                  <c:v>1018.6414732422041</c:v>
                </c:pt>
                <c:pt idx="514">
                  <c:v>1018.6917165738633</c:v>
                </c:pt>
                <c:pt idx="515">
                  <c:v>1018.9226333764549</c:v>
                </c:pt>
                <c:pt idx="516">
                  <c:v>1018.9272009284381</c:v>
                </c:pt>
                <c:pt idx="517">
                  <c:v>1018.9862750857969</c:v>
                </c:pt>
                <c:pt idx="518">
                  <c:v>1019.0909234235131</c:v>
                </c:pt>
                <c:pt idx="519">
                  <c:v>1019.1672528349959</c:v>
                </c:pt>
                <c:pt idx="520">
                  <c:v>1019.1587268072527</c:v>
                </c:pt>
                <c:pt idx="521">
                  <c:v>1019.257386501747</c:v>
                </c:pt>
                <c:pt idx="522">
                  <c:v>1019.3623396374195</c:v>
                </c:pt>
                <c:pt idx="523">
                  <c:v>1019.3988803131293</c:v>
                </c:pt>
                <c:pt idx="524">
                  <c:v>1019.4571421956276</c:v>
                </c:pt>
                <c:pt idx="525">
                  <c:v>1019.454198673676</c:v>
                </c:pt>
                <c:pt idx="526">
                  <c:v>1019.7321110077087</c:v>
                </c:pt>
                <c:pt idx="527">
                  <c:v>1019.6678602221436</c:v>
                </c:pt>
                <c:pt idx="528">
                  <c:v>1019.6674540847133</c:v>
                </c:pt>
                <c:pt idx="529">
                  <c:v>1019.7928089352542</c:v>
                </c:pt>
                <c:pt idx="530">
                  <c:v>1019.8501574632627</c:v>
                </c:pt>
                <c:pt idx="531">
                  <c:v>1019.8163573707118</c:v>
                </c:pt>
                <c:pt idx="532">
                  <c:v>1019.8176768626317</c:v>
                </c:pt>
                <c:pt idx="533">
                  <c:v>1020.0113425738165</c:v>
                </c:pt>
                <c:pt idx="534">
                  <c:v>1020.0806683882688</c:v>
                </c:pt>
                <c:pt idx="535">
                  <c:v>1020.0393569619383</c:v>
                </c:pt>
                <c:pt idx="536">
                  <c:v>1020.0739693293499</c:v>
                </c:pt>
                <c:pt idx="537">
                  <c:v>1020.2844841572282</c:v>
                </c:pt>
                <c:pt idx="538">
                  <c:v>1020.2049066856823</c:v>
                </c:pt>
                <c:pt idx="539">
                  <c:v>1020.2215528635835</c:v>
                </c:pt>
                <c:pt idx="540">
                  <c:v>1020.3421372233483</c:v>
                </c:pt>
                <c:pt idx="541">
                  <c:v>1020.3051904102083</c:v>
                </c:pt>
                <c:pt idx="542">
                  <c:v>1020.392888031912</c:v>
                </c:pt>
                <c:pt idx="543">
                  <c:v>1020.3759373158995</c:v>
                </c:pt>
                <c:pt idx="544">
                  <c:v>1020.5441260234836</c:v>
                </c:pt>
                <c:pt idx="545">
                  <c:v>1020.4806872529344</c:v>
                </c:pt>
                <c:pt idx="546">
                  <c:v>1020.495506462011</c:v>
                </c:pt>
                <c:pt idx="547">
                  <c:v>1020.5254496781208</c:v>
                </c:pt>
                <c:pt idx="548">
                  <c:v>1020.6328385989957</c:v>
                </c:pt>
                <c:pt idx="549">
                  <c:v>1020.5198669124843</c:v>
                </c:pt>
                <c:pt idx="550">
                  <c:v>1020.5858430675548</c:v>
                </c:pt>
                <c:pt idx="551">
                  <c:v>1020.6814579006235</c:v>
                </c:pt>
                <c:pt idx="552">
                  <c:v>1020.6679581834669</c:v>
                </c:pt>
                <c:pt idx="553">
                  <c:v>1020.7496671619485</c:v>
                </c:pt>
                <c:pt idx="554">
                  <c:v>1020.6308084315341</c:v>
                </c:pt>
                <c:pt idx="555">
                  <c:v>1020.8188913770823</c:v>
                </c:pt>
                <c:pt idx="556">
                  <c:v>1020.7521032069959</c:v>
                </c:pt>
                <c:pt idx="557">
                  <c:v>1020.6566915725648</c:v>
                </c:pt>
                <c:pt idx="558">
                  <c:v>1020.8384813367796</c:v>
                </c:pt>
                <c:pt idx="559">
                  <c:v>1020.7980835247837</c:v>
                </c:pt>
                <c:pt idx="560">
                  <c:v>1020.7870198526742</c:v>
                </c:pt>
                <c:pt idx="561">
                  <c:v>1020.6984088764809</c:v>
                </c:pt>
                <c:pt idx="562">
                  <c:v>1020.8694395066979</c:v>
                </c:pt>
                <c:pt idx="563">
                  <c:v>1020.8545186983023</c:v>
                </c:pt>
                <c:pt idx="564">
                  <c:v>1020.8258952339576</c:v>
                </c:pt>
                <c:pt idx="565">
                  <c:v>1020.7614415095998</c:v>
                </c:pt>
                <c:pt idx="566">
                  <c:v>1020.9839336239221</c:v>
                </c:pt>
                <c:pt idx="567">
                  <c:v>1020.7908769889605</c:v>
                </c:pt>
                <c:pt idx="568">
                  <c:v>1020.7842792695155</c:v>
                </c:pt>
                <c:pt idx="569">
                  <c:v>1020.8955253266766</c:v>
                </c:pt>
                <c:pt idx="570">
                  <c:v>1020.8324926935576</c:v>
                </c:pt>
                <c:pt idx="571">
                  <c:v>1020.7718961054861</c:v>
                </c:pt>
                <c:pt idx="572">
                  <c:v>1020.7469265787898</c:v>
                </c:pt>
                <c:pt idx="573">
                  <c:v>1020.8536050839678</c:v>
                </c:pt>
                <c:pt idx="574">
                  <c:v>1020.8296507709249</c:v>
                </c:pt>
                <c:pt idx="575">
                  <c:v>1020.7227693269541</c:v>
                </c:pt>
                <c:pt idx="576">
                  <c:v>1020.7563662208676</c:v>
                </c:pt>
                <c:pt idx="577">
                  <c:v>1020.7637759553284</c:v>
                </c:pt>
                <c:pt idx="578">
                  <c:v>1020.6516162838326</c:v>
                </c:pt>
                <c:pt idx="579">
                  <c:v>1020.5878732350167</c:v>
                </c:pt>
                <c:pt idx="580">
                  <c:v>1020.720942098285</c:v>
                </c:pt>
                <c:pt idx="581">
                  <c:v>1020.5901063412713</c:v>
                </c:pt>
                <c:pt idx="582">
                  <c:v>1020.6085794879965</c:v>
                </c:pt>
                <c:pt idx="583">
                  <c:v>1020.4880969873951</c:v>
                </c:pt>
                <c:pt idx="584">
                  <c:v>1020.6898825888928</c:v>
                </c:pt>
                <c:pt idx="585">
                  <c:v>1020.5366146897042</c:v>
                </c:pt>
                <c:pt idx="586">
                  <c:v>1020.3646707049974</c:v>
                </c:pt>
                <c:pt idx="587">
                  <c:v>1020.4183650355124</c:v>
                </c:pt>
                <c:pt idx="588">
                  <c:v>1020.4204965424483</c:v>
                </c:pt>
                <c:pt idx="589">
                  <c:v>1020.2943296768916</c:v>
                </c:pt>
                <c:pt idx="590">
                  <c:v>1020.1609562755117</c:v>
                </c:pt>
                <c:pt idx="591">
                  <c:v>1020.3403102545241</c:v>
                </c:pt>
                <c:pt idx="592">
                  <c:v>1020.1802416970977</c:v>
                </c:pt>
                <c:pt idx="593">
                  <c:v>1020.1281711367693</c:v>
                </c:pt>
                <c:pt idx="594">
                  <c:v>1020.046766696399</c:v>
                </c:pt>
                <c:pt idx="595">
                  <c:v>1020.1042168237262</c:v>
                </c:pt>
                <c:pt idx="596">
                  <c:v>1019.938159623078</c:v>
                </c:pt>
                <c:pt idx="597">
                  <c:v>1019.7784972030817</c:v>
                </c:pt>
                <c:pt idx="598">
                  <c:v>1019.9022280235911</c:v>
                </c:pt>
                <c:pt idx="599">
                  <c:v>1019.7673319316536</c:v>
                </c:pt>
                <c:pt idx="600">
                  <c:v>1019.6833901067622</c:v>
                </c:pt>
                <c:pt idx="601">
                  <c:v>1019.6030006202004</c:v>
                </c:pt>
                <c:pt idx="602">
                  <c:v>1019.5930532413736</c:v>
                </c:pt>
                <c:pt idx="603">
                  <c:v>1019.4612022707065</c:v>
                </c:pt>
                <c:pt idx="604">
                  <c:v>1019.3631516524352</c:v>
                </c:pt>
                <c:pt idx="605">
                  <c:v>1019.306310601331</c:v>
                </c:pt>
                <c:pt idx="606">
                  <c:v>1019.2374922637829</c:v>
                </c:pt>
                <c:pt idx="607">
                  <c:v>1019.0947805597991</c:v>
                </c:pt>
                <c:pt idx="608">
                  <c:v>1018.9168479318706</c:v>
                </c:pt>
                <c:pt idx="609">
                  <c:v>1019.0032258018094</c:v>
                </c:pt>
                <c:pt idx="610">
                  <c:v>1018.8082408585493</c:v>
                </c:pt>
                <c:pt idx="611">
                  <c:v>1018.7357685833528</c:v>
                </c:pt>
                <c:pt idx="612">
                  <c:v>1018.5939702338588</c:v>
                </c:pt>
                <c:pt idx="613">
                  <c:v>1018.562707785674</c:v>
                </c:pt>
                <c:pt idx="614">
                  <c:v>1018.3613280617617</c:v>
                </c:pt>
                <c:pt idx="615">
                  <c:v>1018.1591363228338</c:v>
                </c:pt>
                <c:pt idx="616">
                  <c:v>1018.2225750933829</c:v>
                </c:pt>
                <c:pt idx="617">
                  <c:v>1018.0735702080658</c:v>
                </c:pt>
                <c:pt idx="618">
                  <c:v>1017.9106597280066</c:v>
                </c:pt>
                <c:pt idx="619">
                  <c:v>1017.6642130407964</c:v>
                </c:pt>
                <c:pt idx="620">
                  <c:v>1017.7667301314217</c:v>
                </c:pt>
                <c:pt idx="621">
                  <c:v>1017.5063778494695</c:v>
                </c:pt>
                <c:pt idx="622">
                  <c:v>1017.386098027816</c:v>
                </c:pt>
                <c:pt idx="623">
                  <c:v>1017.2517094127828</c:v>
                </c:pt>
                <c:pt idx="624">
                  <c:v>1017.146756536955</c:v>
                </c:pt>
                <c:pt idx="625">
                  <c:v>1016.9748122924035</c:v>
                </c:pt>
                <c:pt idx="626">
                  <c:v>1016.7055278452779</c:v>
                </c:pt>
                <c:pt idx="627">
                  <c:v>1016.6887800680579</c:v>
                </c:pt>
                <c:pt idx="628">
                  <c:v>1016.5072948419546</c:v>
                </c:pt>
                <c:pt idx="629">
                  <c:v>1016.2731299792999</c:v>
                </c:pt>
                <c:pt idx="630">
                  <c:v>1016.159853754677</c:v>
                </c:pt>
                <c:pt idx="631">
                  <c:v>1016.0337884884391</c:v>
                </c:pt>
                <c:pt idx="632">
                  <c:v>1015.7893719686908</c:v>
                </c:pt>
                <c:pt idx="633">
                  <c:v>1015.6203712460908</c:v>
                </c:pt>
                <c:pt idx="634">
                  <c:v>1015.4210216896405</c:v>
                </c:pt>
                <c:pt idx="635">
                  <c:v>1015.3797105231548</c:v>
                </c:pt>
                <c:pt idx="636">
                  <c:v>1015.0086196609457</c:v>
                </c:pt>
                <c:pt idx="637">
                  <c:v>1014.8034841402213</c:v>
                </c:pt>
                <c:pt idx="638">
                  <c:v>1014.7963792037168</c:v>
                </c:pt>
                <c:pt idx="639">
                  <c:v>1014.4864940058023</c:v>
                </c:pt>
                <c:pt idx="640">
                  <c:v>1014.2813584850779</c:v>
                </c:pt>
                <c:pt idx="641">
                  <c:v>1014.0697271040723</c:v>
                </c:pt>
                <c:pt idx="642">
                  <c:v>1013.9505640953909</c:v>
                </c:pt>
                <c:pt idx="643">
                  <c:v>1013.5774430657198</c:v>
                </c:pt>
                <c:pt idx="644">
                  <c:v>1013.3687552066656</c:v>
                </c:pt>
                <c:pt idx="645">
                  <c:v>1013.2618737626949</c:v>
                </c:pt>
                <c:pt idx="646">
                  <c:v>1012.9187972886075</c:v>
                </c:pt>
                <c:pt idx="647">
                  <c:v>1012.6908242678122</c:v>
                </c:pt>
                <c:pt idx="648">
                  <c:v>1012.429964249111</c:v>
                </c:pt>
                <c:pt idx="649">
                  <c:v>1012.3365825222969</c:v>
                </c:pt>
                <c:pt idx="650">
                  <c:v>1011.9978709212446</c:v>
                </c:pt>
                <c:pt idx="651">
                  <c:v>1011.6856510177569</c:v>
                </c:pt>
                <c:pt idx="652">
                  <c:v>1011.486605999418</c:v>
                </c:pt>
                <c:pt idx="653">
                  <c:v>1011.2655347164897</c:v>
                </c:pt>
                <c:pt idx="654">
                  <c:v>1010.9333192355637</c:v>
                </c:pt>
                <c:pt idx="655">
                  <c:v>1010.5862842857164</c:v>
                </c:pt>
                <c:pt idx="656">
                  <c:v>1010.4753427666666</c:v>
                </c:pt>
                <c:pt idx="657">
                  <c:v>1010.1048609806805</c:v>
                </c:pt>
                <c:pt idx="658">
                  <c:v>1009.8029943336048</c:v>
                </c:pt>
                <c:pt idx="659">
                  <c:v>1009.4816393261508</c:v>
                </c:pt>
                <c:pt idx="660">
                  <c:v>1009.3080710515678</c:v>
                </c:pt>
                <c:pt idx="661">
                  <c:v>1008.8638988379389</c:v>
                </c:pt>
                <c:pt idx="662">
                  <c:v>1008.503871647839</c:v>
                </c:pt>
                <c:pt idx="663">
                  <c:v>1008.3148753478009</c:v>
                </c:pt>
                <c:pt idx="664">
                  <c:v>1007.982152130126</c:v>
                </c:pt>
                <c:pt idx="665">
                  <c:v>1007.5428520065917</c:v>
                </c:pt>
                <c:pt idx="666">
                  <c:v>1007.2299216874068</c:v>
                </c:pt>
                <c:pt idx="667">
                  <c:v>1006.9787045094207</c:v>
                </c:pt>
                <c:pt idx="668">
                  <c:v>1006.5798021978826</c:v>
                </c:pt>
                <c:pt idx="669">
                  <c:v>1006.1646595860287</c:v>
                </c:pt>
                <c:pt idx="670">
                  <c:v>1005.8593419400974</c:v>
                </c:pt>
                <c:pt idx="671">
                  <c:v>1005.5959445368748</c:v>
                </c:pt>
                <c:pt idx="672">
                  <c:v>1005.0449922187491</c:v>
                </c:pt>
                <c:pt idx="673">
                  <c:v>1004.6959273612847</c:v>
                </c:pt>
                <c:pt idx="674">
                  <c:v>1004.4128386588906</c:v>
                </c:pt>
                <c:pt idx="675">
                  <c:v>1003.9318212314404</c:v>
                </c:pt>
                <c:pt idx="676">
                  <c:v>1003.5338322743919</c:v>
                </c:pt>
                <c:pt idx="677">
                  <c:v>1003.0453037730067</c:v>
                </c:pt>
                <c:pt idx="678">
                  <c:v>1002.7644481768674</c:v>
                </c:pt>
                <c:pt idx="679">
                  <c:v>1002.3084002761134</c:v>
                </c:pt>
                <c:pt idx="680">
                  <c:v>1001.7669891993843</c:v>
                </c:pt>
                <c:pt idx="681">
                  <c:v>1001.3829060969227</c:v>
                </c:pt>
                <c:pt idx="682">
                  <c:v>1001.0246045361732</c:v>
                </c:pt>
                <c:pt idx="683">
                  <c:v>1000.4402582629268</c:v>
                </c:pt>
                <c:pt idx="684">
                  <c:v>999.95284605482425</c:v>
                </c:pt>
                <c:pt idx="685">
                  <c:v>999.68092262385846</c:v>
                </c:pt>
                <c:pt idx="686">
                  <c:v>999.04247588266651</c:v>
                </c:pt>
                <c:pt idx="687">
                  <c:v>998.53973698858294</c:v>
                </c:pt>
                <c:pt idx="688">
                  <c:v>998.03567860257954</c:v>
                </c:pt>
                <c:pt idx="689">
                  <c:v>997.67240335241661</c:v>
                </c:pt>
                <c:pt idx="690">
                  <c:v>997.04928355705044</c:v>
                </c:pt>
                <c:pt idx="691">
                  <c:v>996.48483152176811</c:v>
                </c:pt>
                <c:pt idx="692">
                  <c:v>996.02634757596661</c:v>
                </c:pt>
                <c:pt idx="693">
                  <c:v>995.49924823140987</c:v>
                </c:pt>
                <c:pt idx="694">
                  <c:v>994.84039951550506</c:v>
                </c:pt>
                <c:pt idx="695">
                  <c:v>994.31187933955425</c:v>
                </c:pt>
                <c:pt idx="696">
                  <c:v>993.88810910063853</c:v>
                </c:pt>
                <c:pt idx="697">
                  <c:v>993.12958547658593</c:v>
                </c:pt>
                <c:pt idx="698">
                  <c:v>992.57924223468308</c:v>
                </c:pt>
                <c:pt idx="699">
                  <c:v>991.97845272232837</c:v>
                </c:pt>
                <c:pt idx="700">
                  <c:v>991.51529962522523</c:v>
                </c:pt>
                <c:pt idx="701">
                  <c:v>990.63862794629961</c:v>
                </c:pt>
                <c:pt idx="702">
                  <c:v>990.09559283953899</c:v>
                </c:pt>
                <c:pt idx="703">
                  <c:v>989.62939462116537</c:v>
                </c:pt>
                <c:pt idx="704">
                  <c:v>988.83199587567435</c:v>
                </c:pt>
                <c:pt idx="705">
                  <c:v>988.21273295674962</c:v>
                </c:pt>
                <c:pt idx="706">
                  <c:v>987.51714062634187</c:v>
                </c:pt>
                <c:pt idx="707">
                  <c:v>986.95522623542558</c:v>
                </c:pt>
                <c:pt idx="708">
                  <c:v>986.14422617345917</c:v>
                </c:pt>
                <c:pt idx="709">
                  <c:v>985.37453753782336</c:v>
                </c:pt>
                <c:pt idx="710">
                  <c:v>984.75131614313841</c:v>
                </c:pt>
                <c:pt idx="711">
                  <c:v>984.06587387050558</c:v>
                </c:pt>
                <c:pt idx="712">
                  <c:v>983.21934808663775</c:v>
                </c:pt>
                <c:pt idx="713">
                  <c:v>982.40367913321427</c:v>
                </c:pt>
                <c:pt idx="714">
                  <c:v>981.90672594355999</c:v>
                </c:pt>
                <c:pt idx="715">
                  <c:v>980.93352581723116</c:v>
                </c:pt>
                <c:pt idx="716">
                  <c:v>980.16444625781821</c:v>
                </c:pt>
                <c:pt idx="717">
                  <c:v>979.36461146727993</c:v>
                </c:pt>
                <c:pt idx="718">
                  <c:v>978.61177194833772</c:v>
                </c:pt>
                <c:pt idx="719">
                  <c:v>977.72089013655875</c:v>
                </c:pt>
                <c:pt idx="720">
                  <c:v>976.8353876319336</c:v>
                </c:pt>
                <c:pt idx="721">
                  <c:v>976.0853902954691</c:v>
                </c:pt>
                <c:pt idx="722">
                  <c:v>975.27175124966266</c:v>
                </c:pt>
                <c:pt idx="723">
                  <c:v>974.25764609427847</c:v>
                </c:pt>
                <c:pt idx="724">
                  <c:v>973.37843677098681</c:v>
                </c:pt>
                <c:pt idx="725">
                  <c:v>972.61006762727106</c:v>
                </c:pt>
                <c:pt idx="726">
                  <c:v>971.55099684806294</c:v>
                </c:pt>
                <c:pt idx="727">
                  <c:v>970.60033046322792</c:v>
                </c:pt>
                <c:pt idx="728">
                  <c:v>969.71371140547558</c:v>
                </c:pt>
                <c:pt idx="729">
                  <c:v>968.74913916605362</c:v>
                </c:pt>
                <c:pt idx="730">
                  <c:v>967.67849723783206</c:v>
                </c:pt>
                <c:pt idx="731">
                  <c:v>966.69677108376015</c:v>
                </c:pt>
                <c:pt idx="732">
                  <c:v>965.84679456088122</c:v>
                </c:pt>
                <c:pt idx="733">
                  <c:v>964.68459787466975</c:v>
                </c:pt>
                <c:pt idx="734">
                  <c:v>963.59974581359438</c:v>
                </c:pt>
                <c:pt idx="735">
                  <c:v>962.59944491347835</c:v>
                </c:pt>
                <c:pt idx="736">
                  <c:v>961.54006985600336</c:v>
                </c:pt>
                <c:pt idx="737">
                  <c:v>960.3484376904313</c:v>
                </c:pt>
                <c:pt idx="738">
                  <c:v>959.25323263278847</c:v>
                </c:pt>
                <c:pt idx="739">
                  <c:v>958.15214027139757</c:v>
                </c:pt>
                <c:pt idx="740">
                  <c:v>957.03917196303678</c:v>
                </c:pt>
                <c:pt idx="741">
                  <c:v>955.82125103869305</c:v>
                </c:pt>
                <c:pt idx="742">
                  <c:v>954.56963136127217</c:v>
                </c:pt>
                <c:pt idx="743">
                  <c:v>953.52203065144863</c:v>
                </c:pt>
                <c:pt idx="744">
                  <c:v>952.13998109459965</c:v>
                </c:pt>
                <c:pt idx="745">
                  <c:v>950.85111006592717</c:v>
                </c:pt>
                <c:pt idx="746">
                  <c:v>949.68597011760892</c:v>
                </c:pt>
                <c:pt idx="747">
                  <c:v>948.41760266296842</c:v>
                </c:pt>
                <c:pt idx="748">
                  <c:v>946.99150135647471</c:v>
                </c:pt>
                <c:pt idx="749">
                  <c:v>945.67167241772881</c:v>
                </c:pt>
                <c:pt idx="750">
                  <c:v>944.39569228983487</c:v>
                </c:pt>
                <c:pt idx="751">
                  <c:v>942.96989552145283</c:v>
                </c:pt>
                <c:pt idx="752">
                  <c:v>941.48969348716889</c:v>
                </c:pt>
                <c:pt idx="753">
                  <c:v>940.10744099152726</c:v>
                </c:pt>
                <c:pt idx="754">
                  <c:v>938.8088260425103</c:v>
                </c:pt>
                <c:pt idx="755">
                  <c:v>937.16926612634188</c:v>
                </c:pt>
                <c:pt idx="756">
                  <c:v>935.66480524090366</c:v>
                </c:pt>
                <c:pt idx="757">
                  <c:v>934.22104254285568</c:v>
                </c:pt>
                <c:pt idx="758">
                  <c:v>932.61832810035344</c:v>
                </c:pt>
                <c:pt idx="759">
                  <c:v>931.03266571333756</c:v>
                </c:pt>
                <c:pt idx="760">
                  <c:v>929.34174591238263</c:v>
                </c:pt>
                <c:pt idx="761">
                  <c:v>927.77668843887272</c:v>
                </c:pt>
                <c:pt idx="762">
                  <c:v>926.10139986201011</c:v>
                </c:pt>
                <c:pt idx="763">
                  <c:v>924.30887684460936</c:v>
                </c:pt>
                <c:pt idx="764">
                  <c:v>922.5948147456271</c:v>
                </c:pt>
                <c:pt idx="765">
                  <c:v>920.86694813153179</c:v>
                </c:pt>
                <c:pt idx="766">
                  <c:v>918.8406661290619</c:v>
                </c:pt>
                <c:pt idx="767">
                  <c:v>916.98988096931794</c:v>
                </c:pt>
                <c:pt idx="768">
                  <c:v>915.14071983960548</c:v>
                </c:pt>
                <c:pt idx="769">
                  <c:v>913.11058070084925</c:v>
                </c:pt>
                <c:pt idx="770">
                  <c:v>911.06409992230374</c:v>
                </c:pt>
                <c:pt idx="771">
                  <c:v>908.8836366661551</c:v>
                </c:pt>
                <c:pt idx="772">
                  <c:v>906.83938873401917</c:v>
                </c:pt>
                <c:pt idx="773">
                  <c:v>904.37603971426938</c:v>
                </c:pt>
                <c:pt idx="774">
                  <c:v>901.72440481017873</c:v>
                </c:pt>
                <c:pt idx="775">
                  <c:v>898.79160951199208</c:v>
                </c:pt>
                <c:pt idx="776">
                  <c:v>894.49950107739835</c:v>
                </c:pt>
                <c:pt idx="777">
                  <c:v>889.65116235699884</c:v>
                </c:pt>
                <c:pt idx="778">
                  <c:v>882.04664173426613</c:v>
                </c:pt>
                <c:pt idx="779">
                  <c:v>871.67670250591527</c:v>
                </c:pt>
                <c:pt idx="780">
                  <c:v>858.75693452871246</c:v>
                </c:pt>
                <c:pt idx="781">
                  <c:v>843.57798876841264</c:v>
                </c:pt>
                <c:pt idx="782">
                  <c:v>826.43122582693377</c:v>
                </c:pt>
                <c:pt idx="783">
                  <c:v>807.59821223580161</c:v>
                </c:pt>
                <c:pt idx="784">
                  <c:v>787.31737613138762</c:v>
                </c:pt>
                <c:pt idx="785">
                  <c:v>765.78618891189114</c:v>
                </c:pt>
                <c:pt idx="786">
                  <c:v>743.19425647326273</c:v>
                </c:pt>
                <c:pt idx="787">
                  <c:v>719.72529688801558</c:v>
                </c:pt>
                <c:pt idx="788">
                  <c:v>695.54379425634841</c:v>
                </c:pt>
                <c:pt idx="789">
                  <c:v>670.79667236653438</c:v>
                </c:pt>
                <c:pt idx="790">
                  <c:v>645.61938545715248</c:v>
                </c:pt>
                <c:pt idx="791">
                  <c:v>620.13891266861981</c:v>
                </c:pt>
                <c:pt idx="792">
                  <c:v>594.47558397263708</c:v>
                </c:pt>
                <c:pt idx="793">
                  <c:v>568.74237131556083</c:v>
                </c:pt>
                <c:pt idx="794">
                  <c:v>543.04392329495192</c:v>
                </c:pt>
                <c:pt idx="795">
                  <c:v>517.47590489392644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B6-4838-AF84-C3896F6C0271}"/>
            </c:ext>
          </c:extLst>
        </c:ser>
        <c:ser>
          <c:idx val="2"/>
          <c:order val="2"/>
          <c:tx>
            <c:strRef>
              <c:f>' напряжения-деформации'!$P$3:$R$3</c:f>
              <c:strCache>
                <c:ptCount val="1"/>
                <c:pt idx="0">
                  <c:v>Образец 6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напряжения-деформации'!$Q$6:$Q$788</c:f>
              <c:numCache>
                <c:formatCode>General</c:formatCode>
                <c:ptCount val="783"/>
                <c:pt idx="0">
                  <c:v>0</c:v>
                </c:pt>
                <c:pt idx="1">
                  <c:v>1.2145892351274789E-2</c:v>
                </c:pt>
                <c:pt idx="2">
                  <c:v>4.0138101983002834E-2</c:v>
                </c:pt>
                <c:pt idx="3">
                  <c:v>6.7953257790368274E-2</c:v>
                </c:pt>
                <c:pt idx="4">
                  <c:v>9.6423512747875362E-2</c:v>
                </c:pt>
                <c:pt idx="5">
                  <c:v>0.12577903682719549</c:v>
                </c:pt>
                <c:pt idx="6">
                  <c:v>0.15492209631728046</c:v>
                </c:pt>
                <c:pt idx="7">
                  <c:v>0.18473796033994336</c:v>
                </c:pt>
                <c:pt idx="8">
                  <c:v>0.2142705382436261</c:v>
                </c:pt>
                <c:pt idx="9">
                  <c:v>0.24061614730878189</c:v>
                </c:pt>
                <c:pt idx="10">
                  <c:v>0.25876416430594901</c:v>
                </c:pt>
                <c:pt idx="11">
                  <c:v>0.27271600566572241</c:v>
                </c:pt>
                <c:pt idx="12">
                  <c:v>0.28560552407932016</c:v>
                </c:pt>
                <c:pt idx="13">
                  <c:v>0.2975035410764873</c:v>
                </c:pt>
                <c:pt idx="14">
                  <c:v>0.30858711048158644</c:v>
                </c:pt>
                <c:pt idx="15">
                  <c:v>0.31945821529745044</c:v>
                </c:pt>
                <c:pt idx="16">
                  <c:v>0.32986898016997168</c:v>
                </c:pt>
                <c:pt idx="17">
                  <c:v>0.33989022662889518</c:v>
                </c:pt>
                <c:pt idx="18">
                  <c:v>0.3497875354107649</c:v>
                </c:pt>
                <c:pt idx="19">
                  <c:v>0.35927762039660055</c:v>
                </c:pt>
                <c:pt idx="20">
                  <c:v>0.36873229461756374</c:v>
                </c:pt>
                <c:pt idx="21">
                  <c:v>0.37804532577903682</c:v>
                </c:pt>
                <c:pt idx="22">
                  <c:v>0.38728753541076488</c:v>
                </c:pt>
                <c:pt idx="23">
                  <c:v>0.39647662889518415</c:v>
                </c:pt>
                <c:pt idx="24">
                  <c:v>0.40555949008498593</c:v>
                </c:pt>
                <c:pt idx="25">
                  <c:v>0.41467776203966011</c:v>
                </c:pt>
                <c:pt idx="26">
                  <c:v>0.42356586402266294</c:v>
                </c:pt>
                <c:pt idx="27">
                  <c:v>0.43229461756373938</c:v>
                </c:pt>
                <c:pt idx="28">
                  <c:v>0.44118271954674226</c:v>
                </c:pt>
                <c:pt idx="29">
                  <c:v>0.45003541076487258</c:v>
                </c:pt>
                <c:pt idx="30">
                  <c:v>0.45856940509915023</c:v>
                </c:pt>
                <c:pt idx="31">
                  <c:v>0.46703257790368274</c:v>
                </c:pt>
                <c:pt idx="32">
                  <c:v>0.47554886685552411</c:v>
                </c:pt>
                <c:pt idx="33">
                  <c:v>0.48417138810198301</c:v>
                </c:pt>
                <c:pt idx="34">
                  <c:v>0.49249291784702559</c:v>
                </c:pt>
                <c:pt idx="35">
                  <c:v>0.50090297450424925</c:v>
                </c:pt>
                <c:pt idx="36">
                  <c:v>0.50924220963172806</c:v>
                </c:pt>
                <c:pt idx="37">
                  <c:v>0.51756373937677058</c:v>
                </c:pt>
                <c:pt idx="38">
                  <c:v>0.52581444759206808</c:v>
                </c:pt>
                <c:pt idx="39">
                  <c:v>0.5342245042492918</c:v>
                </c:pt>
                <c:pt idx="40">
                  <c:v>0.54242209631728044</c:v>
                </c:pt>
                <c:pt idx="41">
                  <c:v>0.55060198300283281</c:v>
                </c:pt>
                <c:pt idx="42">
                  <c:v>0.55887039660056659</c:v>
                </c:pt>
                <c:pt idx="43">
                  <c:v>0.56703257790368278</c:v>
                </c:pt>
                <c:pt idx="44">
                  <c:v>0.57523016997167142</c:v>
                </c:pt>
                <c:pt idx="45">
                  <c:v>0.58353399433427766</c:v>
                </c:pt>
                <c:pt idx="46">
                  <c:v>0.59160764872521254</c:v>
                </c:pt>
                <c:pt idx="47">
                  <c:v>0.59976983002832862</c:v>
                </c:pt>
                <c:pt idx="48">
                  <c:v>0.60780807365439093</c:v>
                </c:pt>
                <c:pt idx="49">
                  <c:v>0.61604107648725215</c:v>
                </c:pt>
                <c:pt idx="50">
                  <c:v>0.62425637393767708</c:v>
                </c:pt>
                <c:pt idx="51">
                  <c:v>0.63243626062322955</c:v>
                </c:pt>
                <c:pt idx="52">
                  <c:v>0.64040368271954684</c:v>
                </c:pt>
                <c:pt idx="53">
                  <c:v>0.64856586402266292</c:v>
                </c:pt>
                <c:pt idx="54">
                  <c:v>0.65651558073654392</c:v>
                </c:pt>
                <c:pt idx="55">
                  <c:v>0.66450070821529739</c:v>
                </c:pt>
                <c:pt idx="56">
                  <c:v>0.67268059490084986</c:v>
                </c:pt>
                <c:pt idx="57">
                  <c:v>0.68068342776203972</c:v>
                </c:pt>
                <c:pt idx="58">
                  <c:v>0.68865084985835701</c:v>
                </c:pt>
                <c:pt idx="59">
                  <c:v>0.69667138810198304</c:v>
                </c:pt>
                <c:pt idx="60">
                  <c:v>0.70478045325779048</c:v>
                </c:pt>
                <c:pt idx="61">
                  <c:v>0.71278328611898023</c:v>
                </c:pt>
                <c:pt idx="62">
                  <c:v>0.72080382436260626</c:v>
                </c:pt>
                <c:pt idx="63">
                  <c:v>0.72870042492917853</c:v>
                </c:pt>
                <c:pt idx="64">
                  <c:v>0.73657932011331451</c:v>
                </c:pt>
                <c:pt idx="65">
                  <c:v>0.74458215297450425</c:v>
                </c:pt>
                <c:pt idx="66">
                  <c:v>0.7524964589235128</c:v>
                </c:pt>
                <c:pt idx="67">
                  <c:v>0.76048158640226637</c:v>
                </c:pt>
                <c:pt idx="68">
                  <c:v>0.76843130311614738</c:v>
                </c:pt>
                <c:pt idx="69">
                  <c:v>0.77627478753541079</c:v>
                </c:pt>
                <c:pt idx="70">
                  <c:v>0.78424220963172808</c:v>
                </c:pt>
                <c:pt idx="71">
                  <c:v>0.79215651558073652</c:v>
                </c:pt>
                <c:pt idx="72">
                  <c:v>0.80014164305949009</c:v>
                </c:pt>
                <c:pt idx="73">
                  <c:v>0.80793201133144477</c:v>
                </c:pt>
                <c:pt idx="74">
                  <c:v>0.81598796033994347</c:v>
                </c:pt>
                <c:pt idx="75">
                  <c:v>0.82406161473087824</c:v>
                </c:pt>
                <c:pt idx="76">
                  <c:v>0.83202903682719553</c:v>
                </c:pt>
                <c:pt idx="77">
                  <c:v>0.83999645892351293</c:v>
                </c:pt>
                <c:pt idx="78">
                  <c:v>0.84801699716713885</c:v>
                </c:pt>
                <c:pt idx="79">
                  <c:v>0.85614376770538247</c:v>
                </c:pt>
                <c:pt idx="80">
                  <c:v>0.86404036827195474</c:v>
                </c:pt>
                <c:pt idx="81">
                  <c:v>0.87199008498583563</c:v>
                </c:pt>
                <c:pt idx="82">
                  <c:v>0.87985127478753555</c:v>
                </c:pt>
                <c:pt idx="83">
                  <c:v>0.88771246458923514</c:v>
                </c:pt>
                <c:pt idx="84">
                  <c:v>0.89564447592067986</c:v>
                </c:pt>
                <c:pt idx="85">
                  <c:v>0.90370042492917868</c:v>
                </c:pt>
                <c:pt idx="86">
                  <c:v>0.91182719546742219</c:v>
                </c:pt>
                <c:pt idx="87">
                  <c:v>0.91993626062322964</c:v>
                </c:pt>
                <c:pt idx="88">
                  <c:v>0.92800991501416441</c:v>
                </c:pt>
                <c:pt idx="89">
                  <c:v>0.93622521246458945</c:v>
                </c:pt>
                <c:pt idx="90">
                  <c:v>0.94445821529745044</c:v>
                </c:pt>
                <c:pt idx="91">
                  <c:v>0.95263810198300292</c:v>
                </c:pt>
                <c:pt idx="92">
                  <c:v>0.96078257790368271</c:v>
                </c:pt>
                <c:pt idx="93">
                  <c:v>0.96901558073654392</c:v>
                </c:pt>
                <c:pt idx="94">
                  <c:v>0.97726628895184131</c:v>
                </c:pt>
                <c:pt idx="95">
                  <c:v>0.98528682719546745</c:v>
                </c:pt>
                <c:pt idx="96">
                  <c:v>0.9934844192634561</c:v>
                </c:pt>
                <c:pt idx="97">
                  <c:v>1.001699716713881</c:v>
                </c:pt>
                <c:pt idx="98">
                  <c:v>1.0099681303116148</c:v>
                </c:pt>
                <c:pt idx="99">
                  <c:v>1.0179532577903683</c:v>
                </c:pt>
                <c:pt idx="100">
                  <c:v>1.026080028328612</c:v>
                </c:pt>
                <c:pt idx="101">
                  <c:v>1.0341359773371106</c:v>
                </c:pt>
                <c:pt idx="102">
                  <c:v>1.0424220963172806</c:v>
                </c:pt>
                <c:pt idx="103">
                  <c:v>1.0506550991501418</c:v>
                </c:pt>
                <c:pt idx="104">
                  <c:v>1.0588172804532578</c:v>
                </c:pt>
                <c:pt idx="105">
                  <c:v>1.067121104815864</c:v>
                </c:pt>
                <c:pt idx="106">
                  <c:v>1.0753718130311614</c:v>
                </c:pt>
                <c:pt idx="107">
                  <c:v>1.0836402266288954</c:v>
                </c:pt>
                <c:pt idx="108">
                  <c:v>1.0918201133144476</c:v>
                </c:pt>
                <c:pt idx="109">
                  <c:v>1.1001947592067989</c:v>
                </c:pt>
                <c:pt idx="110">
                  <c:v>1.1084631728045324</c:v>
                </c:pt>
                <c:pt idx="111">
                  <c:v>1.1167492917847026</c:v>
                </c:pt>
                <c:pt idx="112">
                  <c:v>1.1251416430594903</c:v>
                </c:pt>
                <c:pt idx="113">
                  <c:v>1.1335694050991503</c:v>
                </c:pt>
                <c:pt idx="114">
                  <c:v>1.141908640226629</c:v>
                </c:pt>
                <c:pt idx="115">
                  <c:v>1.1502478753541077</c:v>
                </c:pt>
                <c:pt idx="116">
                  <c:v>1.1587464589235128</c:v>
                </c:pt>
                <c:pt idx="117">
                  <c:v>1.1672627478753541</c:v>
                </c:pt>
                <c:pt idx="118">
                  <c:v>1.1757436260623229</c:v>
                </c:pt>
                <c:pt idx="119">
                  <c:v>1.1841713881019831</c:v>
                </c:pt>
                <c:pt idx="120">
                  <c:v>1.192723087818697</c:v>
                </c:pt>
                <c:pt idx="121">
                  <c:v>1.2014341359773373</c:v>
                </c:pt>
                <c:pt idx="122">
                  <c:v>1.2100035410764871</c:v>
                </c:pt>
                <c:pt idx="123">
                  <c:v>1.2185729461756376</c:v>
                </c:pt>
                <c:pt idx="124">
                  <c:v>1.2272308781869687</c:v>
                </c:pt>
                <c:pt idx="125">
                  <c:v>1.2360127478753542</c:v>
                </c:pt>
                <c:pt idx="126">
                  <c:v>1.244635269121813</c:v>
                </c:pt>
                <c:pt idx="127">
                  <c:v>1.2534879603399434</c:v>
                </c:pt>
                <c:pt idx="128">
                  <c:v>1.2621813031161473</c:v>
                </c:pt>
                <c:pt idx="129">
                  <c:v>1.2707330028328612</c:v>
                </c:pt>
                <c:pt idx="130">
                  <c:v>1.2794971671388102</c:v>
                </c:pt>
                <c:pt idx="131">
                  <c:v>1.288314447592068</c:v>
                </c:pt>
                <c:pt idx="132">
                  <c:v>1.2969900849858358</c:v>
                </c:pt>
                <c:pt idx="133">
                  <c:v>1.3058073654390936</c:v>
                </c:pt>
                <c:pt idx="134">
                  <c:v>1.3145715297450424</c:v>
                </c:pt>
                <c:pt idx="135">
                  <c:v>1.3233711048158641</c:v>
                </c:pt>
                <c:pt idx="136">
                  <c:v>1.3323123229461757</c:v>
                </c:pt>
                <c:pt idx="137">
                  <c:v>1.3412181303116146</c:v>
                </c:pt>
                <c:pt idx="138">
                  <c:v>1.3501770538243629</c:v>
                </c:pt>
                <c:pt idx="139">
                  <c:v>1.3593307365439093</c:v>
                </c:pt>
                <c:pt idx="140">
                  <c:v>1.3684490084985836</c:v>
                </c:pt>
                <c:pt idx="141">
                  <c:v>1.3773548158640228</c:v>
                </c:pt>
                <c:pt idx="142">
                  <c:v>1.3864907932011332</c:v>
                </c:pt>
                <c:pt idx="143">
                  <c:v>1.3956090651558075</c:v>
                </c:pt>
                <c:pt idx="144">
                  <c:v>1.4046742209631728</c:v>
                </c:pt>
                <c:pt idx="145">
                  <c:v>1.4137570821529746</c:v>
                </c:pt>
                <c:pt idx="146">
                  <c:v>1.4230347025495753</c:v>
                </c:pt>
                <c:pt idx="147">
                  <c:v>1.4322060906515581</c:v>
                </c:pt>
                <c:pt idx="148">
                  <c:v>1.4413951841359776</c:v>
                </c:pt>
                <c:pt idx="149">
                  <c:v>1.4507082152974504</c:v>
                </c:pt>
                <c:pt idx="150">
                  <c:v>1.4600389518413599</c:v>
                </c:pt>
                <c:pt idx="151">
                  <c:v>1.4695290368271956</c:v>
                </c:pt>
                <c:pt idx="152">
                  <c:v>1.4789128895184138</c:v>
                </c:pt>
                <c:pt idx="153">
                  <c:v>1.4884915014164308</c:v>
                </c:pt>
                <c:pt idx="154">
                  <c:v>1.4978576487252127</c:v>
                </c:pt>
                <c:pt idx="155">
                  <c:v>1.5072946175637394</c:v>
                </c:pt>
                <c:pt idx="156">
                  <c:v>1.5167669971671389</c:v>
                </c:pt>
                <c:pt idx="157">
                  <c:v>1.5263456090651557</c:v>
                </c:pt>
                <c:pt idx="158">
                  <c:v>1.5360835694050994</c:v>
                </c:pt>
                <c:pt idx="159">
                  <c:v>1.5458392351274788</c:v>
                </c:pt>
                <c:pt idx="160">
                  <c:v>1.5554709631728048</c:v>
                </c:pt>
                <c:pt idx="161">
                  <c:v>1.5650495750708215</c:v>
                </c:pt>
                <c:pt idx="162">
                  <c:v>1.5748937677053825</c:v>
                </c:pt>
                <c:pt idx="163">
                  <c:v>1.584578611898017</c:v>
                </c:pt>
                <c:pt idx="164">
                  <c:v>1.5945113314447594</c:v>
                </c:pt>
                <c:pt idx="165">
                  <c:v>1.6044617563739378</c:v>
                </c:pt>
                <c:pt idx="166">
                  <c:v>1.6142351274787536</c:v>
                </c:pt>
                <c:pt idx="167">
                  <c:v>1.6241855524079321</c:v>
                </c:pt>
                <c:pt idx="168">
                  <c:v>1.6341536827195469</c:v>
                </c:pt>
                <c:pt idx="169">
                  <c:v>1.644157223796034</c:v>
                </c:pt>
                <c:pt idx="170">
                  <c:v>1.6542138810198301</c:v>
                </c:pt>
                <c:pt idx="171">
                  <c:v>1.6644121813031161</c:v>
                </c:pt>
                <c:pt idx="172">
                  <c:v>1.6745219546742209</c:v>
                </c:pt>
                <c:pt idx="173">
                  <c:v>1.684844192634561</c:v>
                </c:pt>
                <c:pt idx="174">
                  <c:v>1.6951841359773372</c:v>
                </c:pt>
                <c:pt idx="175">
                  <c:v>1.7054886685552408</c:v>
                </c:pt>
                <c:pt idx="176">
                  <c:v>1.716041076487252</c:v>
                </c:pt>
                <c:pt idx="177">
                  <c:v>1.7264164305949008</c:v>
                </c:pt>
                <c:pt idx="178">
                  <c:v>1.7371813031161476</c:v>
                </c:pt>
                <c:pt idx="179">
                  <c:v>1.7479461756373937</c:v>
                </c:pt>
                <c:pt idx="180">
                  <c:v>1.7586225212464592</c:v>
                </c:pt>
                <c:pt idx="181">
                  <c:v>1.7694050991501418</c:v>
                </c:pt>
                <c:pt idx="182">
                  <c:v>1.7802762039660061</c:v>
                </c:pt>
                <c:pt idx="183">
                  <c:v>1.7911827195467422</c:v>
                </c:pt>
                <c:pt idx="184">
                  <c:v>1.802354815864023</c:v>
                </c:pt>
                <c:pt idx="185">
                  <c:v>1.813438385269122</c:v>
                </c:pt>
                <c:pt idx="186">
                  <c:v>1.8246458923512749</c:v>
                </c:pt>
                <c:pt idx="187">
                  <c:v>1.8358179886685553</c:v>
                </c:pt>
                <c:pt idx="188">
                  <c:v>1.8471848441926348</c:v>
                </c:pt>
                <c:pt idx="189">
                  <c:v>1.8584100566572239</c:v>
                </c:pt>
                <c:pt idx="190">
                  <c:v>1.8697060906515579</c:v>
                </c:pt>
                <c:pt idx="191">
                  <c:v>1.881126062322946</c:v>
                </c:pt>
                <c:pt idx="192">
                  <c:v>1.8928647308781872</c:v>
                </c:pt>
                <c:pt idx="193">
                  <c:v>1.9046033994334279</c:v>
                </c:pt>
                <c:pt idx="194">
                  <c:v>1.9164128895184138</c:v>
                </c:pt>
                <c:pt idx="195">
                  <c:v>1.9282046742209635</c:v>
                </c:pt>
                <c:pt idx="196">
                  <c:v>1.9400495750708215</c:v>
                </c:pt>
                <c:pt idx="197">
                  <c:v>1.9523371104815865</c:v>
                </c:pt>
                <c:pt idx="198">
                  <c:v>1.964376770538244</c:v>
                </c:pt>
                <c:pt idx="199">
                  <c:v>1.9764695467422095</c:v>
                </c:pt>
                <c:pt idx="200">
                  <c:v>1.9887570821529748</c:v>
                </c:pt>
                <c:pt idx="201">
                  <c:v>2.0012747875354111</c:v>
                </c:pt>
                <c:pt idx="202">
                  <c:v>2.0138810198300288</c:v>
                </c:pt>
                <c:pt idx="203">
                  <c:v>2.0264695467422098</c:v>
                </c:pt>
                <c:pt idx="204">
                  <c:v>2.039128895184136</c:v>
                </c:pt>
                <c:pt idx="205">
                  <c:v>2.0520538243626065</c:v>
                </c:pt>
                <c:pt idx="206">
                  <c:v>2.0650318696883856</c:v>
                </c:pt>
                <c:pt idx="207">
                  <c:v>2.0782754957507086</c:v>
                </c:pt>
                <c:pt idx="208">
                  <c:v>2.0914837110481588</c:v>
                </c:pt>
                <c:pt idx="209">
                  <c:v>2.1049398016997172</c:v>
                </c:pt>
                <c:pt idx="210">
                  <c:v>2.1186614730878186</c:v>
                </c:pt>
                <c:pt idx="211">
                  <c:v>2.1324185552407933</c:v>
                </c:pt>
                <c:pt idx="212">
                  <c:v>2.1462818696883854</c:v>
                </c:pt>
                <c:pt idx="213">
                  <c:v>2.1604461756373943</c:v>
                </c:pt>
                <c:pt idx="214">
                  <c:v>2.174805240793201</c:v>
                </c:pt>
                <c:pt idx="215">
                  <c:v>2.1891288951841359</c:v>
                </c:pt>
                <c:pt idx="216">
                  <c:v>2.2036650141643062</c:v>
                </c:pt>
                <c:pt idx="217">
                  <c:v>2.2183427762039662</c:v>
                </c:pt>
                <c:pt idx="218">
                  <c:v>2.2331267705382434</c:v>
                </c:pt>
                <c:pt idx="219">
                  <c:v>2.2481232294617568</c:v>
                </c:pt>
                <c:pt idx="220">
                  <c:v>2.2632082152974506</c:v>
                </c:pt>
                <c:pt idx="221">
                  <c:v>2.2788951841359775</c:v>
                </c:pt>
                <c:pt idx="222">
                  <c:v>2.294334277620397</c:v>
                </c:pt>
                <c:pt idx="223">
                  <c:v>2.3102160056657226</c:v>
                </c:pt>
                <c:pt idx="224">
                  <c:v>2.3264518413597735</c:v>
                </c:pt>
                <c:pt idx="225">
                  <c:v>2.3429709631728044</c:v>
                </c:pt>
                <c:pt idx="226">
                  <c:v>2.3596140226628899</c:v>
                </c:pt>
                <c:pt idx="227">
                  <c:v>2.3763279036827196</c:v>
                </c:pt>
                <c:pt idx="228">
                  <c:v>2.3931126062322949</c:v>
                </c:pt>
                <c:pt idx="229">
                  <c:v>2.409915014164306</c:v>
                </c:pt>
                <c:pt idx="230">
                  <c:v>2.4274964589235131</c:v>
                </c:pt>
                <c:pt idx="231">
                  <c:v>2.4456444759206799</c:v>
                </c:pt>
                <c:pt idx="232">
                  <c:v>2.4637570821529744</c:v>
                </c:pt>
                <c:pt idx="233">
                  <c:v>2.4819759206798868</c:v>
                </c:pt>
                <c:pt idx="234">
                  <c:v>2.5005665722379602</c:v>
                </c:pt>
                <c:pt idx="235">
                  <c:v>2.5191041076487255</c:v>
                </c:pt>
                <c:pt idx="236">
                  <c:v>2.5387216713881022</c:v>
                </c:pt>
                <c:pt idx="237">
                  <c:v>2.558675637393768</c:v>
                </c:pt>
                <c:pt idx="238">
                  <c:v>2.5787535410764875</c:v>
                </c:pt>
                <c:pt idx="239">
                  <c:v>2.5996281869688387</c:v>
                </c:pt>
                <c:pt idx="240">
                  <c:v>2.6198123229461761</c:v>
                </c:pt>
                <c:pt idx="241">
                  <c:v>2.6409525495750712</c:v>
                </c:pt>
                <c:pt idx="242">
                  <c:v>2.6635623229461758</c:v>
                </c:pt>
                <c:pt idx="243">
                  <c:v>2.6862075070821527</c:v>
                </c:pt>
                <c:pt idx="244">
                  <c:v>2.7087464589235126</c:v>
                </c:pt>
                <c:pt idx="245">
                  <c:v>2.7312677053824364</c:v>
                </c:pt>
                <c:pt idx="246">
                  <c:v>2.7555063739376773</c:v>
                </c:pt>
                <c:pt idx="247">
                  <c:v>2.7805240793201134</c:v>
                </c:pt>
                <c:pt idx="248">
                  <c:v>2.8057365439093487</c:v>
                </c:pt>
                <c:pt idx="249">
                  <c:v>2.8306657223796035</c:v>
                </c:pt>
                <c:pt idx="250">
                  <c:v>2.8570821529745043</c:v>
                </c:pt>
                <c:pt idx="251">
                  <c:v>2.884366147308782</c:v>
                </c:pt>
                <c:pt idx="252">
                  <c:v>2.9123406515580741</c:v>
                </c:pt>
                <c:pt idx="253">
                  <c:v>2.9404213881019832</c:v>
                </c:pt>
                <c:pt idx="254">
                  <c:v>2.9700956090651558</c:v>
                </c:pt>
                <c:pt idx="255">
                  <c:v>2.9995042492917849</c:v>
                </c:pt>
                <c:pt idx="256">
                  <c:v>3.0288243626062323</c:v>
                </c:pt>
                <c:pt idx="257">
                  <c:v>3.0587110481586404</c:v>
                </c:pt>
                <c:pt idx="258">
                  <c:v>3.0881373937677057</c:v>
                </c:pt>
                <c:pt idx="259">
                  <c:v>3.117510623229462</c:v>
                </c:pt>
                <c:pt idx="260">
                  <c:v>3.1469015580736546</c:v>
                </c:pt>
                <c:pt idx="261">
                  <c:v>3.1767174220963175</c:v>
                </c:pt>
                <c:pt idx="262">
                  <c:v>3.2060021246458925</c:v>
                </c:pt>
                <c:pt idx="263">
                  <c:v>3.2353399433427765</c:v>
                </c:pt>
                <c:pt idx="264">
                  <c:v>3.2651026912181305</c:v>
                </c:pt>
                <c:pt idx="265">
                  <c:v>3.2946883852691218</c:v>
                </c:pt>
                <c:pt idx="266">
                  <c:v>3.3240616147308786</c:v>
                </c:pt>
                <c:pt idx="267">
                  <c:v>3.3534171388101983</c:v>
                </c:pt>
                <c:pt idx="268">
                  <c:v>3.3833569405099149</c:v>
                </c:pt>
                <c:pt idx="269">
                  <c:v>3.4126947592067989</c:v>
                </c:pt>
                <c:pt idx="270">
                  <c:v>3.4420502832861191</c:v>
                </c:pt>
                <c:pt idx="271">
                  <c:v>3.4715828611898014</c:v>
                </c:pt>
                <c:pt idx="272">
                  <c:v>3.5013279036827196</c:v>
                </c:pt>
                <c:pt idx="273">
                  <c:v>3.5306834277620402</c:v>
                </c:pt>
                <c:pt idx="274">
                  <c:v>3.5599150141643063</c:v>
                </c:pt>
                <c:pt idx="275">
                  <c:v>3.5898371104815872</c:v>
                </c:pt>
                <c:pt idx="276">
                  <c:v>3.6192457507082159</c:v>
                </c:pt>
                <c:pt idx="277">
                  <c:v>3.6487252124645897</c:v>
                </c:pt>
                <c:pt idx="278">
                  <c:v>3.6780099150141647</c:v>
                </c:pt>
                <c:pt idx="279">
                  <c:v>3.7079851274787536</c:v>
                </c:pt>
                <c:pt idx="280">
                  <c:v>3.7372167138810206</c:v>
                </c:pt>
                <c:pt idx="281">
                  <c:v>3.7666253541076493</c:v>
                </c:pt>
                <c:pt idx="282">
                  <c:v>3.7962995750708211</c:v>
                </c:pt>
                <c:pt idx="283">
                  <c:v>3.8258675637393766</c:v>
                </c:pt>
                <c:pt idx="284">
                  <c:v>3.8553293201133148</c:v>
                </c:pt>
                <c:pt idx="285">
                  <c:v>3.8845786118980175</c:v>
                </c:pt>
                <c:pt idx="286">
                  <c:v>3.914465297450425</c:v>
                </c:pt>
                <c:pt idx="287">
                  <c:v>3.9439270538243623</c:v>
                </c:pt>
                <c:pt idx="288">
                  <c:v>3.9732825779036829</c:v>
                </c:pt>
                <c:pt idx="289">
                  <c:v>4.0026735127478759</c:v>
                </c:pt>
                <c:pt idx="290">
                  <c:v>4.0325247875354107</c:v>
                </c:pt>
                <c:pt idx="291">
                  <c:v>4.0618271954674219</c:v>
                </c:pt>
                <c:pt idx="292">
                  <c:v>4.0911473087818697</c:v>
                </c:pt>
                <c:pt idx="293">
                  <c:v>4.1209985835694054</c:v>
                </c:pt>
                <c:pt idx="294">
                  <c:v>4.1504072237960346</c:v>
                </c:pt>
                <c:pt idx="295">
                  <c:v>4.1798512747875352</c:v>
                </c:pt>
                <c:pt idx="296">
                  <c:v>4.2091536827195473</c:v>
                </c:pt>
                <c:pt idx="297">
                  <c:v>4.2391288951841366</c:v>
                </c:pt>
                <c:pt idx="298">
                  <c:v>4.2684667138810193</c:v>
                </c:pt>
                <c:pt idx="299">
                  <c:v>4.297786827195468</c:v>
                </c:pt>
                <c:pt idx="300">
                  <c:v>4.3273902266288955</c:v>
                </c:pt>
                <c:pt idx="301">
                  <c:v>4.3570998583569409</c:v>
                </c:pt>
                <c:pt idx="302">
                  <c:v>4.3864199716713888</c:v>
                </c:pt>
                <c:pt idx="303">
                  <c:v>4.4156869688385276</c:v>
                </c:pt>
                <c:pt idx="304">
                  <c:v>4.445555949008499</c:v>
                </c:pt>
                <c:pt idx="305">
                  <c:v>4.4749468838526916</c:v>
                </c:pt>
                <c:pt idx="306">
                  <c:v>4.5044440509915011</c:v>
                </c:pt>
                <c:pt idx="307">
                  <c:v>4.5338349858356946</c:v>
                </c:pt>
                <c:pt idx="308">
                  <c:v>4.563650849858357</c:v>
                </c:pt>
                <c:pt idx="309">
                  <c:v>4.5931126062322951</c:v>
                </c:pt>
                <c:pt idx="310">
                  <c:v>4.6223441926345616</c:v>
                </c:pt>
                <c:pt idx="311">
                  <c:v>4.6521069405099151</c:v>
                </c:pt>
                <c:pt idx="312">
                  <c:v>4.6816041076487247</c:v>
                </c:pt>
                <c:pt idx="313">
                  <c:v>4.7111012747875352</c:v>
                </c:pt>
                <c:pt idx="314">
                  <c:v>4.7403682719546749</c:v>
                </c:pt>
                <c:pt idx="315">
                  <c:v>4.7702372521246463</c:v>
                </c:pt>
                <c:pt idx="316">
                  <c:v>4.7997344192634568</c:v>
                </c:pt>
                <c:pt idx="317">
                  <c:v>4.8290014164305948</c:v>
                </c:pt>
                <c:pt idx="318">
                  <c:v>4.8584277620396605</c:v>
                </c:pt>
                <c:pt idx="319">
                  <c:v>4.8882790368271953</c:v>
                </c:pt>
                <c:pt idx="320">
                  <c:v>4.9176522662889512</c:v>
                </c:pt>
                <c:pt idx="321">
                  <c:v>4.9469015580736544</c:v>
                </c:pt>
                <c:pt idx="322">
                  <c:v>4.9767351274787535</c:v>
                </c:pt>
                <c:pt idx="323">
                  <c:v>5.0062677053824363</c:v>
                </c:pt>
                <c:pt idx="324">
                  <c:v>5.0355878186968841</c:v>
                </c:pt>
                <c:pt idx="325">
                  <c:v>5.0650318696883856</c:v>
                </c:pt>
                <c:pt idx="326">
                  <c:v>5.094847733711048</c:v>
                </c:pt>
                <c:pt idx="327">
                  <c:v>5.1242563739376772</c:v>
                </c:pt>
                <c:pt idx="328">
                  <c:v>5.1535233711048161</c:v>
                </c:pt>
                <c:pt idx="329">
                  <c:v>5.1831798866855525</c:v>
                </c:pt>
                <c:pt idx="330">
                  <c:v>5.2128718130311622</c:v>
                </c:pt>
                <c:pt idx="331">
                  <c:v>5.2421388101983002</c:v>
                </c:pt>
                <c:pt idx="332">
                  <c:v>5.271512039660057</c:v>
                </c:pt>
                <c:pt idx="333">
                  <c:v>5.301398725212465</c:v>
                </c:pt>
                <c:pt idx="334">
                  <c:v>5.3307542492917852</c:v>
                </c:pt>
                <c:pt idx="335">
                  <c:v>5.360233711048159</c:v>
                </c:pt>
                <c:pt idx="336">
                  <c:v>5.389606940509915</c:v>
                </c:pt>
                <c:pt idx="337">
                  <c:v>5.4194405099150149</c:v>
                </c:pt>
                <c:pt idx="338">
                  <c:v>5.4487783286118985</c:v>
                </c:pt>
                <c:pt idx="339">
                  <c:v>5.4781869688385267</c:v>
                </c:pt>
                <c:pt idx="340">
                  <c:v>5.5078257790368275</c:v>
                </c:pt>
                <c:pt idx="341">
                  <c:v>5.5374822946175639</c:v>
                </c:pt>
                <c:pt idx="342">
                  <c:v>5.5667847025495751</c:v>
                </c:pt>
                <c:pt idx="343">
                  <c:v>5.596104815864023</c:v>
                </c:pt>
                <c:pt idx="344">
                  <c:v>5.6260269121813034</c:v>
                </c:pt>
                <c:pt idx="345">
                  <c:v>5.6554001416430602</c:v>
                </c:pt>
                <c:pt idx="346">
                  <c:v>5.6847733711048161</c:v>
                </c:pt>
                <c:pt idx="347">
                  <c:v>5.7141820113314452</c:v>
                </c:pt>
                <c:pt idx="348">
                  <c:v>5.74403328611898</c:v>
                </c:pt>
                <c:pt idx="349">
                  <c:v>5.7734242209631725</c:v>
                </c:pt>
                <c:pt idx="350">
                  <c:v>5.8026558073654391</c:v>
                </c:pt>
                <c:pt idx="351">
                  <c:v>5.8325779036827194</c:v>
                </c:pt>
                <c:pt idx="352">
                  <c:v>5.8620042492917852</c:v>
                </c:pt>
                <c:pt idx="353">
                  <c:v>5.8913420679886688</c:v>
                </c:pt>
                <c:pt idx="354">
                  <c:v>5.920803824362606</c:v>
                </c:pt>
                <c:pt idx="355">
                  <c:v>5.9506905099150149</c:v>
                </c:pt>
                <c:pt idx="356">
                  <c:v>5.9798512747875359</c:v>
                </c:pt>
                <c:pt idx="357">
                  <c:v>6.0093307365439097</c:v>
                </c:pt>
                <c:pt idx="358">
                  <c:v>6.0388101983002835</c:v>
                </c:pt>
                <c:pt idx="359">
                  <c:v>6.0686968838526916</c:v>
                </c:pt>
                <c:pt idx="360">
                  <c:v>6.0978930594900858</c:v>
                </c:pt>
                <c:pt idx="361">
                  <c:v>6.1272308781869693</c:v>
                </c:pt>
                <c:pt idx="362">
                  <c:v>6.157241501416431</c:v>
                </c:pt>
                <c:pt idx="363">
                  <c:v>6.1864730878186975</c:v>
                </c:pt>
                <c:pt idx="364">
                  <c:v>6.2159525495750714</c:v>
                </c:pt>
                <c:pt idx="365">
                  <c:v>6.2454497167138809</c:v>
                </c:pt>
                <c:pt idx="366">
                  <c:v>6.2752478753541077</c:v>
                </c:pt>
                <c:pt idx="367">
                  <c:v>6.3045325779036832</c:v>
                </c:pt>
                <c:pt idx="368">
                  <c:v>6.3338703966005676</c:v>
                </c:pt>
                <c:pt idx="369">
                  <c:v>6.3636862606232301</c:v>
                </c:pt>
                <c:pt idx="370">
                  <c:v>6.3931657223796039</c:v>
                </c:pt>
                <c:pt idx="371">
                  <c:v>6.4226274787535411</c:v>
                </c:pt>
                <c:pt idx="372">
                  <c:v>6.4519121813031166</c:v>
                </c:pt>
                <c:pt idx="373">
                  <c:v>6.4818165722379613</c:v>
                </c:pt>
                <c:pt idx="374">
                  <c:v>6.5110481586402269</c:v>
                </c:pt>
                <c:pt idx="375">
                  <c:v>6.5405099150141641</c:v>
                </c:pt>
                <c:pt idx="376">
                  <c:v>6.5700247875354112</c:v>
                </c:pt>
                <c:pt idx="377">
                  <c:v>6.5997521246458923</c:v>
                </c:pt>
                <c:pt idx="378">
                  <c:v>6.6292315864022662</c:v>
                </c:pt>
                <c:pt idx="379">
                  <c:v>6.6583923512747871</c:v>
                </c:pt>
                <c:pt idx="380">
                  <c:v>6.6882967422096318</c:v>
                </c:pt>
                <c:pt idx="381">
                  <c:v>6.7176876770538252</c:v>
                </c:pt>
                <c:pt idx="382">
                  <c:v>6.7470077903682713</c:v>
                </c:pt>
                <c:pt idx="383">
                  <c:v>6.7766820113314443</c:v>
                </c:pt>
                <c:pt idx="384">
                  <c:v>6.8064093484419264</c:v>
                </c:pt>
                <c:pt idx="385">
                  <c:v>6.8356763456090652</c:v>
                </c:pt>
                <c:pt idx="386">
                  <c:v>6.8649787535410765</c:v>
                </c:pt>
                <c:pt idx="387">
                  <c:v>6.8948123229461755</c:v>
                </c:pt>
                <c:pt idx="388">
                  <c:v>6.9244334277620405</c:v>
                </c:pt>
                <c:pt idx="389">
                  <c:v>6.9537004249291785</c:v>
                </c:pt>
                <c:pt idx="390">
                  <c:v>6.9830028328611906</c:v>
                </c:pt>
                <c:pt idx="391">
                  <c:v>7.0129072237960344</c:v>
                </c:pt>
                <c:pt idx="392">
                  <c:v>7.0423158640226635</c:v>
                </c:pt>
                <c:pt idx="393">
                  <c:v>7.0716359773371114</c:v>
                </c:pt>
                <c:pt idx="394">
                  <c:v>7.1012747875354112</c:v>
                </c:pt>
                <c:pt idx="395">
                  <c:v>7.1309490084985843</c:v>
                </c:pt>
                <c:pt idx="396">
                  <c:v>7.1602868271954678</c:v>
                </c:pt>
                <c:pt idx="397">
                  <c:v>7.1896246458923505</c:v>
                </c:pt>
                <c:pt idx="398">
                  <c:v>7.2194582152974505</c:v>
                </c:pt>
                <c:pt idx="399">
                  <c:v>7.2489376770538243</c:v>
                </c:pt>
                <c:pt idx="400">
                  <c:v>7.2783817280453258</c:v>
                </c:pt>
                <c:pt idx="401">
                  <c:v>7.3077018413597736</c:v>
                </c:pt>
                <c:pt idx="402">
                  <c:v>7.3376062322946192</c:v>
                </c:pt>
                <c:pt idx="403">
                  <c:v>7.3668555240793205</c:v>
                </c:pt>
                <c:pt idx="404">
                  <c:v>7.3961579320113309</c:v>
                </c:pt>
                <c:pt idx="405">
                  <c:v>7.4258498583569406</c:v>
                </c:pt>
                <c:pt idx="406">
                  <c:v>7.455506373937677</c:v>
                </c:pt>
                <c:pt idx="407">
                  <c:v>7.4850566572237973</c:v>
                </c:pt>
                <c:pt idx="408">
                  <c:v>7.5141466005665736</c:v>
                </c:pt>
                <c:pt idx="409">
                  <c:v>7.5441041076487263</c:v>
                </c:pt>
                <c:pt idx="410">
                  <c:v>7.5735304532577903</c:v>
                </c:pt>
                <c:pt idx="411">
                  <c:v>7.6027797450424943</c:v>
                </c:pt>
                <c:pt idx="412">
                  <c:v>7.6324008498583575</c:v>
                </c:pt>
                <c:pt idx="413">
                  <c:v>7.6620750708215306</c:v>
                </c:pt>
                <c:pt idx="414">
                  <c:v>7.6914128895184133</c:v>
                </c:pt>
                <c:pt idx="415">
                  <c:v>7.7207684135977335</c:v>
                </c:pt>
                <c:pt idx="416">
                  <c:v>7.7505842776203968</c:v>
                </c:pt>
                <c:pt idx="417">
                  <c:v>7.7801876770538252</c:v>
                </c:pt>
                <c:pt idx="418">
                  <c:v>7.8095077903682721</c:v>
                </c:pt>
                <c:pt idx="419">
                  <c:v>7.8388101983002834</c:v>
                </c:pt>
                <c:pt idx="420">
                  <c:v>7.8687145892351289</c:v>
                </c:pt>
                <c:pt idx="421">
                  <c:v>7.8980347025495767</c:v>
                </c:pt>
                <c:pt idx="422">
                  <c:v>7.9273371104815871</c:v>
                </c:pt>
                <c:pt idx="423">
                  <c:v>7.9570821529745039</c:v>
                </c:pt>
                <c:pt idx="424">
                  <c:v>7.9867386685552404</c:v>
                </c:pt>
                <c:pt idx="425">
                  <c:v>8.0160233711048168</c:v>
                </c:pt>
                <c:pt idx="426">
                  <c:v>8.0453788951841361</c:v>
                </c:pt>
                <c:pt idx="427">
                  <c:v>8.0753009915014164</c:v>
                </c:pt>
                <c:pt idx="428">
                  <c:v>8.1046919263456108</c:v>
                </c:pt>
                <c:pt idx="429">
                  <c:v>8.1340651558073649</c:v>
                </c:pt>
                <c:pt idx="430">
                  <c:v>8.163473796033994</c:v>
                </c:pt>
                <c:pt idx="431">
                  <c:v>8.1933073654390931</c:v>
                </c:pt>
                <c:pt idx="432">
                  <c:v>8.222680594900849</c:v>
                </c:pt>
                <c:pt idx="433">
                  <c:v>8.2519298866855522</c:v>
                </c:pt>
                <c:pt idx="434">
                  <c:v>8.2817280453257798</c:v>
                </c:pt>
                <c:pt idx="435">
                  <c:v>8.3112606232294635</c:v>
                </c:pt>
                <c:pt idx="436">
                  <c:v>8.3407223796034007</c:v>
                </c:pt>
                <c:pt idx="437">
                  <c:v>8.3699716713881038</c:v>
                </c:pt>
                <c:pt idx="438">
                  <c:v>8.3998229461756395</c:v>
                </c:pt>
                <c:pt idx="439">
                  <c:v>8.4293378186968848</c:v>
                </c:pt>
                <c:pt idx="440">
                  <c:v>8.4584454674220968</c:v>
                </c:pt>
                <c:pt idx="441">
                  <c:v>8.4881196883852699</c:v>
                </c:pt>
                <c:pt idx="442">
                  <c:v>8.5178293201133162</c:v>
                </c:pt>
                <c:pt idx="443">
                  <c:v>8.5472733711048168</c:v>
                </c:pt>
                <c:pt idx="444">
                  <c:v>8.5764872521246467</c:v>
                </c:pt>
                <c:pt idx="445">
                  <c:v>8.6064270538243637</c:v>
                </c:pt>
                <c:pt idx="446">
                  <c:v>8.6358356940509911</c:v>
                </c:pt>
                <c:pt idx="447">
                  <c:v>8.6653151558073649</c:v>
                </c:pt>
                <c:pt idx="448">
                  <c:v>8.6945821529745047</c:v>
                </c:pt>
                <c:pt idx="449">
                  <c:v>8.7244688385269118</c:v>
                </c:pt>
                <c:pt idx="450">
                  <c:v>8.7537889518413596</c:v>
                </c:pt>
                <c:pt idx="451">
                  <c:v>8.783233002832862</c:v>
                </c:pt>
                <c:pt idx="452">
                  <c:v>8.8128009915014172</c:v>
                </c:pt>
                <c:pt idx="453">
                  <c:v>8.8424575070821536</c:v>
                </c:pt>
                <c:pt idx="454">
                  <c:v>8.8717776203966014</c:v>
                </c:pt>
                <c:pt idx="455">
                  <c:v>8.9011154390934841</c:v>
                </c:pt>
                <c:pt idx="456">
                  <c:v>8.931002124645893</c:v>
                </c:pt>
                <c:pt idx="457">
                  <c:v>8.9603045325779043</c:v>
                </c:pt>
                <c:pt idx="458">
                  <c:v>8.9898016997167147</c:v>
                </c:pt>
                <c:pt idx="459">
                  <c:v>9.0193342776203966</c:v>
                </c:pt>
                <c:pt idx="460">
                  <c:v>9.0490439093484412</c:v>
                </c:pt>
                <c:pt idx="461">
                  <c:v>9.0784348441926355</c:v>
                </c:pt>
                <c:pt idx="462">
                  <c:v>9.1076664305949002</c:v>
                </c:pt>
                <c:pt idx="463">
                  <c:v>9.1375354107648725</c:v>
                </c:pt>
                <c:pt idx="464">
                  <c:v>9.1669440509915017</c:v>
                </c:pt>
                <c:pt idx="465">
                  <c:v>9.1964058073654407</c:v>
                </c:pt>
                <c:pt idx="466">
                  <c:v>9.2257967422096332</c:v>
                </c:pt>
                <c:pt idx="467">
                  <c:v>9.2556657223796037</c:v>
                </c:pt>
                <c:pt idx="468">
                  <c:v>9.2849504249291783</c:v>
                </c:pt>
                <c:pt idx="469">
                  <c:v>9.3143413597733726</c:v>
                </c:pt>
                <c:pt idx="470">
                  <c:v>9.3439447592067992</c:v>
                </c:pt>
                <c:pt idx="471">
                  <c:v>9.3736189801699723</c:v>
                </c:pt>
                <c:pt idx="472">
                  <c:v>9.4029922096317282</c:v>
                </c:pt>
                <c:pt idx="473">
                  <c:v>9.4321529745042501</c:v>
                </c:pt>
                <c:pt idx="474">
                  <c:v>9.4622698300283297</c:v>
                </c:pt>
                <c:pt idx="475">
                  <c:v>9.4915722379603391</c:v>
                </c:pt>
                <c:pt idx="476">
                  <c:v>9.5209631728045334</c:v>
                </c:pt>
                <c:pt idx="477">
                  <c:v>9.5503895184135974</c:v>
                </c:pt>
                <c:pt idx="478">
                  <c:v>9.5802230878186982</c:v>
                </c:pt>
                <c:pt idx="479">
                  <c:v>9.6095254957507095</c:v>
                </c:pt>
                <c:pt idx="480">
                  <c:v>9.6388633144475921</c:v>
                </c:pt>
                <c:pt idx="481">
                  <c:v>9.6686437677053831</c:v>
                </c:pt>
                <c:pt idx="482">
                  <c:v>9.6981409348441918</c:v>
                </c:pt>
                <c:pt idx="483">
                  <c:v>9.7276026912181326</c:v>
                </c:pt>
                <c:pt idx="484">
                  <c:v>9.7569405099150153</c:v>
                </c:pt>
                <c:pt idx="485">
                  <c:v>9.7868803116147323</c:v>
                </c:pt>
                <c:pt idx="486">
                  <c:v>9.8161296033994336</c:v>
                </c:pt>
                <c:pt idx="487">
                  <c:v>9.8455382436260628</c:v>
                </c:pt>
                <c:pt idx="488">
                  <c:v>9.8750708215297447</c:v>
                </c:pt>
                <c:pt idx="489">
                  <c:v>9.9047627478753544</c:v>
                </c:pt>
                <c:pt idx="490">
                  <c:v>9.934206798866855</c:v>
                </c:pt>
                <c:pt idx="491">
                  <c:v>9.9634737960339947</c:v>
                </c:pt>
                <c:pt idx="492">
                  <c:v>9.9932719546742206</c:v>
                </c:pt>
                <c:pt idx="493">
                  <c:v>10.02273371104816</c:v>
                </c:pt>
                <c:pt idx="494">
                  <c:v>10.052106940509915</c:v>
                </c:pt>
                <c:pt idx="495">
                  <c:v>10.081515580736545</c:v>
                </c:pt>
                <c:pt idx="496">
                  <c:v>10.111437677053825</c:v>
                </c:pt>
                <c:pt idx="497">
                  <c:v>10.140757790368273</c:v>
                </c:pt>
                <c:pt idx="498">
                  <c:v>10.170007082152974</c:v>
                </c:pt>
                <c:pt idx="499">
                  <c:v>10.199787535410765</c:v>
                </c:pt>
                <c:pt idx="500">
                  <c:v>10.229390934844194</c:v>
                </c:pt>
                <c:pt idx="501">
                  <c:v>10.258746458923513</c:v>
                </c:pt>
                <c:pt idx="502">
                  <c:v>10.288084277620397</c:v>
                </c:pt>
                <c:pt idx="503">
                  <c:v>10.317970963172804</c:v>
                </c:pt>
                <c:pt idx="504">
                  <c:v>10.347361898016997</c:v>
                </c:pt>
                <c:pt idx="505">
                  <c:v>10.376664305949008</c:v>
                </c:pt>
                <c:pt idx="506">
                  <c:v>10.406196883852692</c:v>
                </c:pt>
                <c:pt idx="507">
                  <c:v>10.435924220963173</c:v>
                </c:pt>
                <c:pt idx="508">
                  <c:v>10.465244334277623</c:v>
                </c:pt>
                <c:pt idx="509">
                  <c:v>10.494759206798868</c:v>
                </c:pt>
                <c:pt idx="510">
                  <c:v>10.524344900849858</c:v>
                </c:pt>
                <c:pt idx="511">
                  <c:v>10.553912889518413</c:v>
                </c:pt>
                <c:pt idx="512">
                  <c:v>10.583303824362607</c:v>
                </c:pt>
                <c:pt idx="513">
                  <c:v>10.61264164305949</c:v>
                </c:pt>
                <c:pt idx="514">
                  <c:v>10.642546033994336</c:v>
                </c:pt>
                <c:pt idx="515">
                  <c:v>10.671866147308782</c:v>
                </c:pt>
                <c:pt idx="516">
                  <c:v>10.701327903682719</c:v>
                </c:pt>
                <c:pt idx="517">
                  <c:v>10.730878186968839</c:v>
                </c:pt>
                <c:pt idx="518">
                  <c:v>10.760552407932011</c:v>
                </c:pt>
                <c:pt idx="519">
                  <c:v>10.789837110481587</c:v>
                </c:pt>
                <c:pt idx="520">
                  <c:v>10.819245750708216</c:v>
                </c:pt>
                <c:pt idx="521">
                  <c:v>10.849061614730878</c:v>
                </c:pt>
                <c:pt idx="522">
                  <c:v>10.878452549575071</c:v>
                </c:pt>
                <c:pt idx="523">
                  <c:v>10.907896600566573</c:v>
                </c:pt>
                <c:pt idx="524">
                  <c:v>10.937305240793203</c:v>
                </c:pt>
                <c:pt idx="525">
                  <c:v>10.967209631728046</c:v>
                </c:pt>
                <c:pt idx="526">
                  <c:v>10.996388101983003</c:v>
                </c:pt>
                <c:pt idx="527">
                  <c:v>11.025885269121813</c:v>
                </c:pt>
                <c:pt idx="528">
                  <c:v>11.05559490084986</c:v>
                </c:pt>
                <c:pt idx="529">
                  <c:v>11.08509206798867</c:v>
                </c:pt>
                <c:pt idx="530">
                  <c:v>11.114642351274789</c:v>
                </c:pt>
                <c:pt idx="531">
                  <c:v>11.143820821529745</c:v>
                </c:pt>
                <c:pt idx="532">
                  <c:v>11.173725212464589</c:v>
                </c:pt>
                <c:pt idx="533">
                  <c:v>11.203045325779039</c:v>
                </c:pt>
                <c:pt idx="534">
                  <c:v>11.232542492917847</c:v>
                </c:pt>
                <c:pt idx="535">
                  <c:v>11.261898016997167</c:v>
                </c:pt>
                <c:pt idx="536">
                  <c:v>11.291643059490085</c:v>
                </c:pt>
                <c:pt idx="537">
                  <c:v>11.32112252124646</c:v>
                </c:pt>
                <c:pt idx="538">
                  <c:v>11.3503895184136</c:v>
                </c:pt>
                <c:pt idx="539">
                  <c:v>11.380169971671389</c:v>
                </c:pt>
                <c:pt idx="540">
                  <c:v>11.409649433427763</c:v>
                </c:pt>
                <c:pt idx="541">
                  <c:v>11.439075779036829</c:v>
                </c:pt>
                <c:pt idx="542">
                  <c:v>11.468413597733711</c:v>
                </c:pt>
                <c:pt idx="543">
                  <c:v>11.498335694050992</c:v>
                </c:pt>
                <c:pt idx="544">
                  <c:v>11.52765580736544</c:v>
                </c:pt>
                <c:pt idx="545">
                  <c:v>11.557011331444759</c:v>
                </c:pt>
                <c:pt idx="546">
                  <c:v>11.586667847025495</c:v>
                </c:pt>
                <c:pt idx="547">
                  <c:v>11.616342067988668</c:v>
                </c:pt>
                <c:pt idx="548">
                  <c:v>11.645644475920681</c:v>
                </c:pt>
                <c:pt idx="549">
                  <c:v>11.674982294617564</c:v>
                </c:pt>
                <c:pt idx="550">
                  <c:v>11.704904390934844</c:v>
                </c:pt>
                <c:pt idx="551">
                  <c:v>11.734082861189803</c:v>
                </c:pt>
                <c:pt idx="552">
                  <c:v>11.763650849858358</c:v>
                </c:pt>
                <c:pt idx="553">
                  <c:v>11.793059490084987</c:v>
                </c:pt>
                <c:pt idx="554">
                  <c:v>11.822946175637394</c:v>
                </c:pt>
                <c:pt idx="555">
                  <c:v>11.852230878186971</c:v>
                </c:pt>
                <c:pt idx="556">
                  <c:v>11.881550991501417</c:v>
                </c:pt>
                <c:pt idx="557">
                  <c:v>11.911349150141644</c:v>
                </c:pt>
                <c:pt idx="558">
                  <c:v>11.940881728045326</c:v>
                </c:pt>
                <c:pt idx="559">
                  <c:v>11.9703611898017</c:v>
                </c:pt>
                <c:pt idx="560">
                  <c:v>11.999557365439093</c:v>
                </c:pt>
                <c:pt idx="561">
                  <c:v>12.02949716713881</c:v>
                </c:pt>
                <c:pt idx="562">
                  <c:v>12.058834985835695</c:v>
                </c:pt>
                <c:pt idx="563">
                  <c:v>12.088208215297451</c:v>
                </c:pt>
                <c:pt idx="564">
                  <c:v>12.117687677053826</c:v>
                </c:pt>
                <c:pt idx="565">
                  <c:v>12.147468130311616</c:v>
                </c:pt>
                <c:pt idx="566">
                  <c:v>12.176929886685553</c:v>
                </c:pt>
                <c:pt idx="567">
                  <c:v>12.206126062322948</c:v>
                </c:pt>
                <c:pt idx="568">
                  <c:v>12.236048158640227</c:v>
                </c:pt>
                <c:pt idx="569">
                  <c:v>12.265385977337111</c:v>
                </c:pt>
                <c:pt idx="570">
                  <c:v>12.29484773371105</c:v>
                </c:pt>
                <c:pt idx="571">
                  <c:v>12.324238668555241</c:v>
                </c:pt>
                <c:pt idx="572">
                  <c:v>12.354001416430597</c:v>
                </c:pt>
                <c:pt idx="573">
                  <c:v>12.383392351274788</c:v>
                </c:pt>
                <c:pt idx="574">
                  <c:v>12.412694759206801</c:v>
                </c:pt>
                <c:pt idx="575">
                  <c:v>12.44247521246459</c:v>
                </c:pt>
                <c:pt idx="576">
                  <c:v>12.47211402266289</c:v>
                </c:pt>
                <c:pt idx="577">
                  <c:v>12.501398725212464</c:v>
                </c:pt>
                <c:pt idx="578">
                  <c:v>12.530701133144479</c:v>
                </c:pt>
                <c:pt idx="579">
                  <c:v>12.560694050991502</c:v>
                </c:pt>
                <c:pt idx="580">
                  <c:v>12.589996458923514</c:v>
                </c:pt>
                <c:pt idx="581">
                  <c:v>12.619387393767706</c:v>
                </c:pt>
                <c:pt idx="582">
                  <c:v>12.648849150141645</c:v>
                </c:pt>
                <c:pt idx="583">
                  <c:v>12.678647308781871</c:v>
                </c:pt>
                <c:pt idx="584">
                  <c:v>12.708020538243625</c:v>
                </c:pt>
                <c:pt idx="585">
                  <c:v>12.737358356940511</c:v>
                </c:pt>
                <c:pt idx="586">
                  <c:v>12.76719192634561</c:v>
                </c:pt>
                <c:pt idx="587">
                  <c:v>12.796618271954674</c:v>
                </c:pt>
                <c:pt idx="588">
                  <c:v>12.826115439093485</c:v>
                </c:pt>
                <c:pt idx="589">
                  <c:v>12.855417847025496</c:v>
                </c:pt>
                <c:pt idx="590">
                  <c:v>12.885216005665722</c:v>
                </c:pt>
                <c:pt idx="591">
                  <c:v>12.914536118980172</c:v>
                </c:pt>
                <c:pt idx="592">
                  <c:v>12.943962464589234</c:v>
                </c:pt>
                <c:pt idx="593">
                  <c:v>12.973530453257789</c:v>
                </c:pt>
                <c:pt idx="594">
                  <c:v>13.003151558073656</c:v>
                </c:pt>
                <c:pt idx="595">
                  <c:v>13.032666430594903</c:v>
                </c:pt>
                <c:pt idx="596">
                  <c:v>13.061915722379606</c:v>
                </c:pt>
                <c:pt idx="597">
                  <c:v>13.091713881019832</c:v>
                </c:pt>
                <c:pt idx="598">
                  <c:v>13.121228753541079</c:v>
                </c:pt>
                <c:pt idx="599">
                  <c:v>13.150495750708217</c:v>
                </c:pt>
                <c:pt idx="600">
                  <c:v>13.180099150141643</c:v>
                </c:pt>
                <c:pt idx="601">
                  <c:v>13.20980878186969</c:v>
                </c:pt>
                <c:pt idx="602">
                  <c:v>13.239164305949009</c:v>
                </c:pt>
                <c:pt idx="603">
                  <c:v>13.268502124645892</c:v>
                </c:pt>
                <c:pt idx="604">
                  <c:v>13.298229461756375</c:v>
                </c:pt>
                <c:pt idx="605">
                  <c:v>13.327832861189803</c:v>
                </c:pt>
                <c:pt idx="606">
                  <c:v>13.357223796033995</c:v>
                </c:pt>
                <c:pt idx="607">
                  <c:v>13.386419971671391</c:v>
                </c:pt>
                <c:pt idx="608">
                  <c:v>13.416430594900852</c:v>
                </c:pt>
                <c:pt idx="609">
                  <c:v>13.445786118980172</c:v>
                </c:pt>
                <c:pt idx="610">
                  <c:v>13.475106232294618</c:v>
                </c:pt>
                <c:pt idx="611">
                  <c:v>13.504709631728046</c:v>
                </c:pt>
                <c:pt idx="612">
                  <c:v>13.534401558073656</c:v>
                </c:pt>
                <c:pt idx="613">
                  <c:v>13.563757082152975</c:v>
                </c:pt>
                <c:pt idx="614">
                  <c:v>13.593094900849859</c:v>
                </c:pt>
                <c:pt idx="615">
                  <c:v>13.622839943342777</c:v>
                </c:pt>
                <c:pt idx="616">
                  <c:v>13.652478753541079</c:v>
                </c:pt>
                <c:pt idx="617">
                  <c:v>13.68186968838527</c:v>
                </c:pt>
                <c:pt idx="618">
                  <c:v>13.711207507082154</c:v>
                </c:pt>
                <c:pt idx="619">
                  <c:v>13.740970254957507</c:v>
                </c:pt>
                <c:pt idx="620">
                  <c:v>13.770290368271954</c:v>
                </c:pt>
                <c:pt idx="621">
                  <c:v>13.799628186968841</c:v>
                </c:pt>
                <c:pt idx="622">
                  <c:v>13.829390934844193</c:v>
                </c:pt>
                <c:pt idx="623">
                  <c:v>13.858852691218132</c:v>
                </c:pt>
                <c:pt idx="624">
                  <c:v>13.888456090651557</c:v>
                </c:pt>
                <c:pt idx="625">
                  <c:v>13.917634560906517</c:v>
                </c:pt>
                <c:pt idx="626">
                  <c:v>13.947556657223798</c:v>
                </c:pt>
                <c:pt idx="627">
                  <c:v>13.97694759206799</c:v>
                </c:pt>
                <c:pt idx="628">
                  <c:v>14.006214589235128</c:v>
                </c:pt>
                <c:pt idx="629">
                  <c:v>14.035888810198299</c:v>
                </c:pt>
                <c:pt idx="630">
                  <c:v>14.06543909348442</c:v>
                </c:pt>
                <c:pt idx="631">
                  <c:v>14.094794617563741</c:v>
                </c:pt>
                <c:pt idx="632">
                  <c:v>14.12429178470255</c:v>
                </c:pt>
                <c:pt idx="633">
                  <c:v>14.154089943342777</c:v>
                </c:pt>
                <c:pt idx="634">
                  <c:v>14.183622521246461</c:v>
                </c:pt>
                <c:pt idx="635">
                  <c:v>14.212995750708215</c:v>
                </c:pt>
                <c:pt idx="636">
                  <c:v>14.242227337110483</c:v>
                </c:pt>
                <c:pt idx="637">
                  <c:v>14.272184844192637</c:v>
                </c:pt>
                <c:pt idx="638">
                  <c:v>14.301522662889521</c:v>
                </c:pt>
                <c:pt idx="639">
                  <c:v>14.330736543909348</c:v>
                </c:pt>
                <c:pt idx="640">
                  <c:v>14.360587818696885</c:v>
                </c:pt>
                <c:pt idx="641">
                  <c:v>14.390120396600567</c:v>
                </c:pt>
                <c:pt idx="642">
                  <c:v>14.419599858356941</c:v>
                </c:pt>
                <c:pt idx="643">
                  <c:v>14.448884560906514</c:v>
                </c:pt>
                <c:pt idx="644">
                  <c:v>14.478735835694053</c:v>
                </c:pt>
                <c:pt idx="645">
                  <c:v>14.50814447592068</c:v>
                </c:pt>
                <c:pt idx="646">
                  <c:v>14.537553116147311</c:v>
                </c:pt>
                <c:pt idx="647">
                  <c:v>14.566926345609065</c:v>
                </c:pt>
                <c:pt idx="648">
                  <c:v>14.596706798866856</c:v>
                </c:pt>
                <c:pt idx="649">
                  <c:v>14.626097733711049</c:v>
                </c:pt>
                <c:pt idx="650">
                  <c:v>14.655347025495752</c:v>
                </c:pt>
                <c:pt idx="651">
                  <c:v>14.685233711048157</c:v>
                </c:pt>
                <c:pt idx="652">
                  <c:v>14.714624645892352</c:v>
                </c:pt>
                <c:pt idx="653">
                  <c:v>14.744139518413595</c:v>
                </c:pt>
                <c:pt idx="654">
                  <c:v>14.773530453257791</c:v>
                </c:pt>
                <c:pt idx="655">
                  <c:v>14.803328611898017</c:v>
                </c:pt>
                <c:pt idx="656">
                  <c:v>14.832719546742211</c:v>
                </c:pt>
                <c:pt idx="657">
                  <c:v>14.86193342776204</c:v>
                </c:pt>
                <c:pt idx="658">
                  <c:v>14.891713881019831</c:v>
                </c:pt>
                <c:pt idx="659">
                  <c:v>14.921228753541078</c:v>
                </c:pt>
                <c:pt idx="660">
                  <c:v>14.950725920679886</c:v>
                </c:pt>
                <c:pt idx="661">
                  <c:v>14.980046033994334</c:v>
                </c:pt>
                <c:pt idx="662">
                  <c:v>15.009791076487252</c:v>
                </c:pt>
                <c:pt idx="663">
                  <c:v>15.039341359773372</c:v>
                </c:pt>
                <c:pt idx="664">
                  <c:v>15.068714589235126</c:v>
                </c:pt>
                <c:pt idx="665">
                  <c:v>15.098087818696884</c:v>
                </c:pt>
                <c:pt idx="666">
                  <c:v>15.127868271954673</c:v>
                </c:pt>
                <c:pt idx="667">
                  <c:v>15.157330028328614</c:v>
                </c:pt>
                <c:pt idx="668">
                  <c:v>15.186543909348444</c:v>
                </c:pt>
                <c:pt idx="669">
                  <c:v>15.216288951841362</c:v>
                </c:pt>
                <c:pt idx="670">
                  <c:v>15.245927762039663</c:v>
                </c:pt>
                <c:pt idx="671">
                  <c:v>15.275194759206801</c:v>
                </c:pt>
                <c:pt idx="672">
                  <c:v>15.304674220963173</c:v>
                </c:pt>
                <c:pt idx="673">
                  <c:v>15.334472379603401</c:v>
                </c:pt>
                <c:pt idx="674">
                  <c:v>15.363898725212465</c:v>
                </c:pt>
                <c:pt idx="675">
                  <c:v>15.393183427762041</c:v>
                </c:pt>
                <c:pt idx="676">
                  <c:v>15.422751416430597</c:v>
                </c:pt>
                <c:pt idx="677">
                  <c:v>15.452602691218132</c:v>
                </c:pt>
                <c:pt idx="678">
                  <c:v>15.481834277620395</c:v>
                </c:pt>
                <c:pt idx="679">
                  <c:v>15.511065864022664</c:v>
                </c:pt>
                <c:pt idx="680">
                  <c:v>15.541005665722379</c:v>
                </c:pt>
                <c:pt idx="681">
                  <c:v>15.570396600566571</c:v>
                </c:pt>
                <c:pt idx="682">
                  <c:v>15.599893767705383</c:v>
                </c:pt>
                <c:pt idx="683">
                  <c:v>15.629249291784705</c:v>
                </c:pt>
                <c:pt idx="684">
                  <c:v>15.65910056657224</c:v>
                </c:pt>
                <c:pt idx="685">
                  <c:v>15.688402974504251</c:v>
                </c:pt>
                <c:pt idx="686">
                  <c:v>15.717740793201134</c:v>
                </c:pt>
                <c:pt idx="687">
                  <c:v>15.747450424929177</c:v>
                </c:pt>
                <c:pt idx="688">
                  <c:v>15.777089235127479</c:v>
                </c:pt>
                <c:pt idx="689">
                  <c:v>15.806444759206798</c:v>
                </c:pt>
                <c:pt idx="690">
                  <c:v>15.835729461756376</c:v>
                </c:pt>
                <c:pt idx="691">
                  <c:v>15.865651558073655</c:v>
                </c:pt>
                <c:pt idx="692">
                  <c:v>15.895060198300284</c:v>
                </c:pt>
                <c:pt idx="693">
                  <c:v>15.924504249291788</c:v>
                </c:pt>
                <c:pt idx="694">
                  <c:v>15.953788951841361</c:v>
                </c:pt>
                <c:pt idx="695">
                  <c:v>15.983657932011333</c:v>
                </c:pt>
                <c:pt idx="696">
                  <c:v>16.013048866855524</c:v>
                </c:pt>
                <c:pt idx="697">
                  <c:v>16.042298158640225</c:v>
                </c:pt>
                <c:pt idx="698">
                  <c:v>16.072167138810201</c:v>
                </c:pt>
                <c:pt idx="699">
                  <c:v>16.101682011331444</c:v>
                </c:pt>
                <c:pt idx="700">
                  <c:v>16.130931303116146</c:v>
                </c:pt>
                <c:pt idx="701">
                  <c:v>16.160428470254956</c:v>
                </c:pt>
                <c:pt idx="702">
                  <c:v>16.190332861189802</c:v>
                </c:pt>
                <c:pt idx="703">
                  <c:v>16.219617563739376</c:v>
                </c:pt>
                <c:pt idx="704">
                  <c:v>16.248973087818698</c:v>
                </c:pt>
                <c:pt idx="705">
                  <c:v>16.278523371104818</c:v>
                </c:pt>
                <c:pt idx="706">
                  <c:v>16.308268413597734</c:v>
                </c:pt>
                <c:pt idx="707">
                  <c:v>16.337641643059488</c:v>
                </c:pt>
                <c:pt idx="708">
                  <c:v>16.36685552407932</c:v>
                </c:pt>
                <c:pt idx="709">
                  <c:v>16.396813031161475</c:v>
                </c:pt>
                <c:pt idx="710">
                  <c:v>16.426186260623229</c:v>
                </c:pt>
                <c:pt idx="711">
                  <c:v>16.455577195467423</c:v>
                </c:pt>
                <c:pt idx="712">
                  <c:v>16.484932719546741</c:v>
                </c:pt>
                <c:pt idx="713">
                  <c:v>16.51492563739377</c:v>
                </c:pt>
                <c:pt idx="714">
                  <c:v>16.544192634560908</c:v>
                </c:pt>
                <c:pt idx="715">
                  <c:v>16.573601274787535</c:v>
                </c:pt>
                <c:pt idx="716">
                  <c:v>16.603169263456095</c:v>
                </c:pt>
                <c:pt idx="717">
                  <c:v>16.632790368271955</c:v>
                </c:pt>
                <c:pt idx="718">
                  <c:v>16.662322946175639</c:v>
                </c:pt>
                <c:pt idx="719">
                  <c:v>16.691483711048161</c:v>
                </c:pt>
                <c:pt idx="720">
                  <c:v>16.721458923512746</c:v>
                </c:pt>
                <c:pt idx="721">
                  <c:v>16.750796742209634</c:v>
                </c:pt>
                <c:pt idx="722">
                  <c:v>16.780223087818698</c:v>
                </c:pt>
                <c:pt idx="723">
                  <c:v>16.809667138810198</c:v>
                </c:pt>
                <c:pt idx="724">
                  <c:v>16.839394475920681</c:v>
                </c:pt>
                <c:pt idx="725">
                  <c:v>16.868838526912182</c:v>
                </c:pt>
                <c:pt idx="726">
                  <c:v>16.898087818696887</c:v>
                </c:pt>
                <c:pt idx="727">
                  <c:v>16.927921388101986</c:v>
                </c:pt>
                <c:pt idx="728">
                  <c:v>16.957365439093486</c:v>
                </c:pt>
                <c:pt idx="729">
                  <c:v>16.986685552407931</c:v>
                </c:pt>
                <c:pt idx="730">
                  <c:v>17.016147308781871</c:v>
                </c:pt>
                <c:pt idx="731">
                  <c:v>17.04606940509915</c:v>
                </c:pt>
                <c:pt idx="732">
                  <c:v>17.075300991501418</c:v>
                </c:pt>
                <c:pt idx="733">
                  <c:v>17.104656515580739</c:v>
                </c:pt>
                <c:pt idx="734">
                  <c:v>17.134419263456092</c:v>
                </c:pt>
                <c:pt idx="735">
                  <c:v>17.164075779036828</c:v>
                </c:pt>
                <c:pt idx="736">
                  <c:v>17.19332507082153</c:v>
                </c:pt>
                <c:pt idx="737">
                  <c:v>17.222698300283287</c:v>
                </c:pt>
                <c:pt idx="738">
                  <c:v>17.25262039660057</c:v>
                </c:pt>
                <c:pt idx="739">
                  <c:v>17.28195821529745</c:v>
                </c:pt>
                <c:pt idx="740">
                  <c:v>17.311384560906514</c:v>
                </c:pt>
                <c:pt idx="741">
                  <c:v>17.340722379603402</c:v>
                </c:pt>
                <c:pt idx="742">
                  <c:v>17.370715297450428</c:v>
                </c:pt>
                <c:pt idx="743">
                  <c:v>17.399929178470256</c:v>
                </c:pt>
                <c:pt idx="744">
                  <c:v>17.429231586402267</c:v>
                </c:pt>
                <c:pt idx="745">
                  <c:v>17.459047450424929</c:v>
                </c:pt>
                <c:pt idx="746">
                  <c:v>17.48849150141643</c:v>
                </c:pt>
                <c:pt idx="747">
                  <c:v>17.518006373937681</c:v>
                </c:pt>
                <c:pt idx="748">
                  <c:v>17.547379603399435</c:v>
                </c:pt>
                <c:pt idx="749">
                  <c:v>17.577142351274787</c:v>
                </c:pt>
                <c:pt idx="750">
                  <c:v>17.606604107648728</c:v>
                </c:pt>
                <c:pt idx="751">
                  <c:v>17.635995042492919</c:v>
                </c:pt>
                <c:pt idx="752">
                  <c:v>17.665439093484419</c:v>
                </c:pt>
                <c:pt idx="753">
                  <c:v>17.695201841359772</c:v>
                </c:pt>
                <c:pt idx="754">
                  <c:v>17.72457507082153</c:v>
                </c:pt>
                <c:pt idx="755">
                  <c:v>17.753877478753544</c:v>
                </c:pt>
                <c:pt idx="756">
                  <c:v>17.783746458923513</c:v>
                </c:pt>
                <c:pt idx="757">
                  <c:v>17.813066572237961</c:v>
                </c:pt>
                <c:pt idx="758">
                  <c:v>17.842634560906518</c:v>
                </c:pt>
                <c:pt idx="759">
                  <c:v>17.871972379603399</c:v>
                </c:pt>
                <c:pt idx="760">
                  <c:v>17.901770538243628</c:v>
                </c:pt>
                <c:pt idx="761">
                  <c:v>17.931143767705382</c:v>
                </c:pt>
                <c:pt idx="762">
                  <c:v>17.960375354107651</c:v>
                </c:pt>
                <c:pt idx="763">
                  <c:v>17.990173512747877</c:v>
                </c:pt>
                <c:pt idx="764">
                  <c:v>18.008410056657226</c:v>
                </c:pt>
                <c:pt idx="765">
                  <c:v>18.008994334277624</c:v>
                </c:pt>
                <c:pt idx="766">
                  <c:v>18.009277620396603</c:v>
                </c:pt>
                <c:pt idx="767">
                  <c:v>18.009578611898018</c:v>
                </c:pt>
                <c:pt idx="768">
                  <c:v>18.009861898017</c:v>
                </c:pt>
                <c:pt idx="769">
                  <c:v>18.010162889518416</c:v>
                </c:pt>
                <c:pt idx="770">
                  <c:v>18.010463881019831</c:v>
                </c:pt>
                <c:pt idx="771">
                  <c:v>18.01076487252125</c:v>
                </c:pt>
                <c:pt idx="772">
                  <c:v>18.011065864022665</c:v>
                </c:pt>
                <c:pt idx="773">
                  <c:v>18.011384560906514</c:v>
                </c:pt>
                <c:pt idx="774">
                  <c:v>18.011720963172802</c:v>
                </c:pt>
                <c:pt idx="775">
                  <c:v>18.012057365439095</c:v>
                </c:pt>
                <c:pt idx="776">
                  <c:v>18.012393767705383</c:v>
                </c:pt>
                <c:pt idx="777">
                  <c:v>18.012747875354108</c:v>
                </c:pt>
                <c:pt idx="778">
                  <c:v>18.01311968838527</c:v>
                </c:pt>
                <c:pt idx="779">
                  <c:v>18.013509206798869</c:v>
                </c:pt>
                <c:pt idx="780">
                  <c:v>18.013916430594904</c:v>
                </c:pt>
                <c:pt idx="781">
                  <c:v>18.014341359773372</c:v>
                </c:pt>
                <c:pt idx="782">
                  <c:v>18.01476628895184</c:v>
                </c:pt>
              </c:numCache>
            </c:numRef>
          </c:xVal>
          <c:yVal>
            <c:numRef>
              <c:f>' напряжения-деформации'!$R$6:$R$788</c:f>
              <c:numCache>
                <c:formatCode>General</c:formatCode>
                <c:ptCount val="783"/>
                <c:pt idx="0">
                  <c:v>2.6598538134635863</c:v>
                </c:pt>
                <c:pt idx="1">
                  <c:v>6.7445561852373661</c:v>
                </c:pt>
                <c:pt idx="2">
                  <c:v>10.001791888093125</c:v>
                </c:pt>
                <c:pt idx="3">
                  <c:v>13.263738057574797</c:v>
                </c:pt>
                <c:pt idx="4">
                  <c:v>16.54180681767528</c:v>
                </c:pt>
                <c:pt idx="5">
                  <c:v>19.676224534821859</c:v>
                </c:pt>
                <c:pt idx="6">
                  <c:v>22.947209665691929</c:v>
                </c:pt>
                <c:pt idx="7">
                  <c:v>26.029027258797452</c:v>
                </c:pt>
                <c:pt idx="8">
                  <c:v>28.849983274132825</c:v>
                </c:pt>
                <c:pt idx="9">
                  <c:v>32.103981050872882</c:v>
                </c:pt>
                <c:pt idx="10">
                  <c:v>35.401037970102244</c:v>
                </c:pt>
                <c:pt idx="11">
                  <c:v>38.714370008850985</c:v>
                </c:pt>
                <c:pt idx="12">
                  <c:v>42.030423662087799</c:v>
                </c:pt>
                <c:pt idx="13">
                  <c:v>45.324257986044962</c:v>
                </c:pt>
                <c:pt idx="14">
                  <c:v>48.579822886804259</c:v>
                </c:pt>
                <c:pt idx="15">
                  <c:v>51.912656018327048</c:v>
                </c:pt>
                <c:pt idx="16">
                  <c:v>55.226238807312669</c:v>
                </c:pt>
                <c:pt idx="17">
                  <c:v>58.523812557859259</c:v>
                </c:pt>
                <c:pt idx="18">
                  <c:v>61.863998257985692</c:v>
                </c:pt>
                <c:pt idx="19">
                  <c:v>65.127727742364414</c:v>
                </c:pt>
                <c:pt idx="20">
                  <c:v>68.409435628959585</c:v>
                </c:pt>
                <c:pt idx="21">
                  <c:v>71.709052279363476</c:v>
                </c:pt>
                <c:pt idx="22">
                  <c:v>75.001703529923248</c:v>
                </c:pt>
                <c:pt idx="23">
                  <c:v>78.31304359839649</c:v>
                </c:pt>
                <c:pt idx="24">
                  <c:v>81.60799109749847</c:v>
                </c:pt>
                <c:pt idx="25">
                  <c:v>84.952871413717716</c:v>
                </c:pt>
                <c:pt idx="26">
                  <c:v>88.262657350411956</c:v>
                </c:pt>
                <c:pt idx="27">
                  <c:v>91.532648055213102</c:v>
                </c:pt>
                <c:pt idx="28">
                  <c:v>94.888027400780302</c:v>
                </c:pt>
                <c:pt idx="29">
                  <c:v>98.2461915031232</c:v>
                </c:pt>
                <c:pt idx="30">
                  <c:v>101.50548673590376</c:v>
                </c:pt>
                <c:pt idx="31">
                  <c:v>104.75971915250278</c:v>
                </c:pt>
                <c:pt idx="32">
                  <c:v>108.06184174620654</c:v>
                </c:pt>
                <c:pt idx="33">
                  <c:v>111.41359859534658</c:v>
                </c:pt>
                <c:pt idx="34">
                  <c:v>114.67439729016915</c:v>
                </c:pt>
                <c:pt idx="35">
                  <c:v>117.99459988540816</c:v>
                </c:pt>
                <c:pt idx="36">
                  <c:v>121.28005057657526</c:v>
                </c:pt>
                <c:pt idx="37">
                  <c:v>124.56032489938099</c:v>
                </c:pt>
                <c:pt idx="38">
                  <c:v>127.82161807886756</c:v>
                </c:pt>
                <c:pt idx="39">
                  <c:v>131.16883284081533</c:v>
                </c:pt>
                <c:pt idx="40">
                  <c:v>134.42644687770726</c:v>
                </c:pt>
                <c:pt idx="41">
                  <c:v>137.6933989573582</c:v>
                </c:pt>
                <c:pt idx="42">
                  <c:v>141.01289087705538</c:v>
                </c:pt>
                <c:pt idx="43">
                  <c:v>144.29978812425216</c:v>
                </c:pt>
                <c:pt idx="44">
                  <c:v>147.60203752222083</c:v>
                </c:pt>
                <c:pt idx="45">
                  <c:v>150.9566492862339</c:v>
                </c:pt>
                <c:pt idx="46">
                  <c:v>154.21861494407594</c:v>
                </c:pt>
                <c:pt idx="47">
                  <c:v>157.5210038787049</c:v>
                </c:pt>
                <c:pt idx="48">
                  <c:v>160.76920347846513</c:v>
                </c:pt>
                <c:pt idx="49">
                  <c:v>164.11291657182008</c:v>
                </c:pt>
                <c:pt idx="50">
                  <c:v>167.4470247618012</c:v>
                </c:pt>
                <c:pt idx="51">
                  <c:v>170.7716933097046</c:v>
                </c:pt>
                <c:pt idx="52">
                  <c:v>174.03166725711594</c:v>
                </c:pt>
                <c:pt idx="53">
                  <c:v>177.36582611683409</c:v>
                </c:pt>
                <c:pt idx="54">
                  <c:v>180.61990028794685</c:v>
                </c:pt>
                <c:pt idx="55">
                  <c:v>183.89597473916859</c:v>
                </c:pt>
                <c:pt idx="56">
                  <c:v>187.24108345897142</c:v>
                </c:pt>
                <c:pt idx="57">
                  <c:v>190.53112716691257</c:v>
                </c:pt>
                <c:pt idx="58">
                  <c:v>193.811921699018</c:v>
                </c:pt>
                <c:pt idx="59">
                  <c:v>197.10772564659743</c:v>
                </c:pt>
                <c:pt idx="60">
                  <c:v>200.45839140740105</c:v>
                </c:pt>
                <c:pt idx="61">
                  <c:v>203.76563969972921</c:v>
                </c:pt>
                <c:pt idx="62">
                  <c:v>207.08192175654963</c:v>
                </c:pt>
                <c:pt idx="63">
                  <c:v>210.33424483352115</c:v>
                </c:pt>
                <c:pt idx="64">
                  <c:v>213.58689791339509</c:v>
                </c:pt>
                <c:pt idx="65">
                  <c:v>216.8994623705897</c:v>
                </c:pt>
                <c:pt idx="66">
                  <c:v>220.16751827097247</c:v>
                </c:pt>
                <c:pt idx="67">
                  <c:v>223.4776976127016</c:v>
                </c:pt>
                <c:pt idx="68">
                  <c:v>226.77757436775531</c:v>
                </c:pt>
                <c:pt idx="69">
                  <c:v>230.03154693954929</c:v>
                </c:pt>
                <c:pt idx="70">
                  <c:v>233.34860281419921</c:v>
                </c:pt>
                <c:pt idx="71">
                  <c:v>236.65134695667663</c:v>
                </c:pt>
                <c:pt idx="72">
                  <c:v>239.98690170268748</c:v>
                </c:pt>
                <c:pt idx="73">
                  <c:v>243.23508857005226</c:v>
                </c:pt>
                <c:pt idx="74">
                  <c:v>246.58652840853011</c:v>
                </c:pt>
                <c:pt idx="75">
                  <c:v>249.93951588266685</c:v>
                </c:pt>
                <c:pt idx="76">
                  <c:v>253.25043110488383</c:v>
                </c:pt>
                <c:pt idx="77">
                  <c:v>256.5591384257923</c:v>
                </c:pt>
                <c:pt idx="78">
                  <c:v>259.89169898011465</c:v>
                </c:pt>
                <c:pt idx="79">
                  <c:v>263.25831323551768</c:v>
                </c:pt>
                <c:pt idx="80">
                  <c:v>266.54331985191294</c:v>
                </c:pt>
                <c:pt idx="81">
                  <c:v>269.84707920804368</c:v>
                </c:pt>
                <c:pt idx="82">
                  <c:v>273.09945295475222</c:v>
                </c:pt>
                <c:pt idx="83">
                  <c:v>276.35309578348858</c:v>
                </c:pt>
                <c:pt idx="84">
                  <c:v>279.61881697829796</c:v>
                </c:pt>
                <c:pt idx="85">
                  <c:v>282.93945091591337</c:v>
                </c:pt>
                <c:pt idx="86">
                  <c:v>286.27026037609443</c:v>
                </c:pt>
                <c:pt idx="87">
                  <c:v>289.58589541935032</c:v>
                </c:pt>
                <c:pt idx="88">
                  <c:v>292.89099947234723</c:v>
                </c:pt>
                <c:pt idx="89">
                  <c:v>296.2356131877965</c:v>
                </c:pt>
                <c:pt idx="90">
                  <c:v>299.5814702606379</c:v>
                </c:pt>
                <c:pt idx="91">
                  <c:v>302.94125865285713</c:v>
                </c:pt>
                <c:pt idx="92">
                  <c:v>306.27744768003708</c:v>
                </c:pt>
                <c:pt idx="93">
                  <c:v>309.62832911202889</c:v>
                </c:pt>
                <c:pt idx="94">
                  <c:v>312.98753389281603</c:v>
                </c:pt>
                <c:pt idx="95">
                  <c:v>316.23970470073181</c:v>
                </c:pt>
                <c:pt idx="96">
                  <c:v>319.55945048880352</c:v>
                </c:pt>
                <c:pt idx="97">
                  <c:v>322.89810102582169</c:v>
                </c:pt>
                <c:pt idx="98">
                  <c:v>326.26593317382606</c:v>
                </c:pt>
                <c:pt idx="99">
                  <c:v>329.51569340148535</c:v>
                </c:pt>
                <c:pt idx="100">
                  <c:v>332.83066869878121</c:v>
                </c:pt>
                <c:pt idx="101">
                  <c:v>336.10136358300406</c:v>
                </c:pt>
                <c:pt idx="102">
                  <c:v>339.44153655073507</c:v>
                </c:pt>
                <c:pt idx="103">
                  <c:v>342.76577375626209</c:v>
                </c:pt>
                <c:pt idx="104">
                  <c:v>346.04801458455239</c:v>
                </c:pt>
                <c:pt idx="105">
                  <c:v>349.35349931018868</c:v>
                </c:pt>
                <c:pt idx="106">
                  <c:v>352.64317507788587</c:v>
                </c:pt>
                <c:pt idx="107">
                  <c:v>355.94772098424153</c:v>
                </c:pt>
                <c:pt idx="108">
                  <c:v>359.19740507737293</c:v>
                </c:pt>
                <c:pt idx="109">
                  <c:v>362.51253264372457</c:v>
                </c:pt>
                <c:pt idx="110">
                  <c:v>365.80119345761324</c:v>
                </c:pt>
                <c:pt idx="111">
                  <c:v>369.09256938986982</c:v>
                </c:pt>
                <c:pt idx="112">
                  <c:v>372.41731407230111</c:v>
                </c:pt>
                <c:pt idx="113">
                  <c:v>375.72767088803198</c:v>
                </c:pt>
                <c:pt idx="114">
                  <c:v>378.99450889581351</c:v>
                </c:pt>
                <c:pt idx="115">
                  <c:v>382.2616005121248</c:v>
                </c:pt>
                <c:pt idx="116">
                  <c:v>385.57535765697457</c:v>
                </c:pt>
                <c:pt idx="117">
                  <c:v>388.89695587866146</c:v>
                </c:pt>
                <c:pt idx="118">
                  <c:v>392.18269837554465</c:v>
                </c:pt>
                <c:pt idx="119">
                  <c:v>395.44956184811701</c:v>
                </c:pt>
                <c:pt idx="120">
                  <c:v>398.77428106575735</c:v>
                </c:pt>
                <c:pt idx="121">
                  <c:v>402.12242217443514</c:v>
                </c:pt>
                <c:pt idx="122">
                  <c:v>405.42524245144051</c:v>
                </c:pt>
                <c:pt idx="123">
                  <c:v>408.70179917462042</c:v>
                </c:pt>
                <c:pt idx="124">
                  <c:v>412.00327449491482</c:v>
                </c:pt>
                <c:pt idx="125">
                  <c:v>415.35758172081637</c:v>
                </c:pt>
                <c:pt idx="126">
                  <c:v>418.61881149817054</c:v>
                </c:pt>
                <c:pt idx="127">
                  <c:v>421.94766718526245</c:v>
                </c:pt>
                <c:pt idx="128">
                  <c:v>425.21648443092403</c:v>
                </c:pt>
                <c:pt idx="129">
                  <c:v>428.46972112223011</c:v>
                </c:pt>
                <c:pt idx="130">
                  <c:v>431.790760937431</c:v>
                </c:pt>
                <c:pt idx="131">
                  <c:v>435.11048126071182</c:v>
                </c:pt>
                <c:pt idx="132">
                  <c:v>438.36442836771488</c:v>
                </c:pt>
                <c:pt idx="133">
                  <c:v>441.65085633519368</c:v>
                </c:pt>
                <c:pt idx="134">
                  <c:v>444.90688427939568</c:v>
                </c:pt>
                <c:pt idx="135">
                  <c:v>448.17960933108031</c:v>
                </c:pt>
                <c:pt idx="136">
                  <c:v>451.50085208507392</c:v>
                </c:pt>
                <c:pt idx="137">
                  <c:v>454.80296194638225</c:v>
                </c:pt>
                <c:pt idx="138">
                  <c:v>458.1313098967251</c:v>
                </c:pt>
                <c:pt idx="139">
                  <c:v>461.48361241995576</c:v>
                </c:pt>
                <c:pt idx="140">
                  <c:v>464.80175964278681</c:v>
                </c:pt>
                <c:pt idx="141">
                  <c:v>468.05174827402982</c:v>
                </c:pt>
                <c:pt idx="142">
                  <c:v>471.35791821041698</c:v>
                </c:pt>
                <c:pt idx="143">
                  <c:v>474.65129884534451</c:v>
                </c:pt>
                <c:pt idx="144">
                  <c:v>477.92473431272617</c:v>
                </c:pt>
                <c:pt idx="145">
                  <c:v>481.1969518875066</c:v>
                </c:pt>
                <c:pt idx="146">
                  <c:v>484.53210049608714</c:v>
                </c:pt>
                <c:pt idx="147">
                  <c:v>487.8349714428295</c:v>
                </c:pt>
                <c:pt idx="148">
                  <c:v>491.10916825549003</c:v>
                </c:pt>
                <c:pt idx="149">
                  <c:v>494.42218951985194</c:v>
                </c:pt>
                <c:pt idx="150">
                  <c:v>497.70455741225192</c:v>
                </c:pt>
                <c:pt idx="151">
                  <c:v>501.02483588217393</c:v>
                </c:pt>
                <c:pt idx="152">
                  <c:v>504.28091475595761</c:v>
                </c:pt>
                <c:pt idx="153">
                  <c:v>507.61433773518786</c:v>
                </c:pt>
                <c:pt idx="154">
                  <c:v>510.88000852010509</c:v>
                </c:pt>
                <c:pt idx="155">
                  <c:v>514.16922748063507</c:v>
                </c:pt>
                <c:pt idx="156">
                  <c:v>517.44469311547846</c:v>
                </c:pt>
                <c:pt idx="157">
                  <c:v>520.71975261289174</c:v>
                </c:pt>
                <c:pt idx="158">
                  <c:v>524.06687850791627</c:v>
                </c:pt>
                <c:pt idx="159">
                  <c:v>527.41618683945831</c:v>
                </c:pt>
                <c:pt idx="160">
                  <c:v>530.73524741677909</c:v>
                </c:pt>
                <c:pt idx="161">
                  <c:v>533.99574131364534</c:v>
                </c:pt>
                <c:pt idx="162">
                  <c:v>537.32957043030592</c:v>
                </c:pt>
                <c:pt idx="163">
                  <c:v>540.57788436178032</c:v>
                </c:pt>
                <c:pt idx="164">
                  <c:v>543.89973619199702</c:v>
                </c:pt>
                <c:pt idx="165">
                  <c:v>547.21930450606681</c:v>
                </c:pt>
                <c:pt idx="166">
                  <c:v>550.46893766961659</c:v>
                </c:pt>
                <c:pt idx="167">
                  <c:v>553.76013612787131</c:v>
                </c:pt>
                <c:pt idx="168">
                  <c:v>557.04869534244119</c:v>
                </c:pt>
                <c:pt idx="169">
                  <c:v>560.33537691844981</c:v>
                </c:pt>
                <c:pt idx="170">
                  <c:v>563.63241175087069</c:v>
                </c:pt>
                <c:pt idx="171">
                  <c:v>566.96289120814936</c:v>
                </c:pt>
                <c:pt idx="172">
                  <c:v>570.22186267430288</c:v>
                </c:pt>
                <c:pt idx="173">
                  <c:v>573.50453510481441</c:v>
                </c:pt>
                <c:pt idx="174">
                  <c:v>576.80167127670927</c:v>
                </c:pt>
                <c:pt idx="175">
                  <c:v>580.05627812967236</c:v>
                </c:pt>
                <c:pt idx="176">
                  <c:v>583.37077115501006</c:v>
                </c:pt>
                <c:pt idx="177">
                  <c:v>586.62654549068225</c:v>
                </c:pt>
                <c:pt idx="178">
                  <c:v>589.95418302532801</c:v>
                </c:pt>
                <c:pt idx="179">
                  <c:v>593.28364752879816</c:v>
                </c:pt>
                <c:pt idx="180">
                  <c:v>596.5877366279866</c:v>
                </c:pt>
                <c:pt idx="181">
                  <c:v>599.91385173191975</c:v>
                </c:pt>
                <c:pt idx="182">
                  <c:v>603.2421490125256</c:v>
                </c:pt>
                <c:pt idx="183">
                  <c:v>606.49178217607516</c:v>
                </c:pt>
                <c:pt idx="184">
                  <c:v>609.82672784586305</c:v>
                </c:pt>
                <c:pt idx="185">
                  <c:v>613.11513505122196</c:v>
                </c:pt>
                <c:pt idx="186">
                  <c:v>616.41734625200434</c:v>
                </c:pt>
                <c:pt idx="187">
                  <c:v>619.67677452532507</c:v>
                </c:pt>
                <c:pt idx="188">
                  <c:v>622.96721163830091</c:v>
                </c:pt>
                <c:pt idx="189">
                  <c:v>626.22613243471756</c:v>
                </c:pt>
                <c:pt idx="190">
                  <c:v>629.48073928768054</c:v>
                </c:pt>
                <c:pt idx="191">
                  <c:v>632.76534002649032</c:v>
                </c:pt>
                <c:pt idx="192">
                  <c:v>636.07110408529206</c:v>
                </c:pt>
                <c:pt idx="193">
                  <c:v>639.38016661404902</c:v>
                </c:pt>
                <c:pt idx="194">
                  <c:v>642.66273744524176</c:v>
                </c:pt>
                <c:pt idx="195">
                  <c:v>645.91602480628478</c:v>
                </c:pt>
                <c:pt idx="196">
                  <c:v>649.18793784295383</c:v>
                </c:pt>
                <c:pt idx="197">
                  <c:v>652.50293834519573</c:v>
                </c:pt>
                <c:pt idx="198">
                  <c:v>655.75734225936606</c:v>
                </c:pt>
                <c:pt idx="199">
                  <c:v>659.0285955500749</c:v>
                </c:pt>
                <c:pt idx="200">
                  <c:v>662.33380120239053</c:v>
                </c:pt>
                <c:pt idx="201">
                  <c:v>665.62408604631071</c:v>
                </c:pt>
                <c:pt idx="202">
                  <c:v>668.87610458517076</c:v>
                </c:pt>
                <c:pt idx="203">
                  <c:v>672.12923967715813</c:v>
                </c:pt>
                <c:pt idx="204">
                  <c:v>675.39450432464503</c:v>
                </c:pt>
                <c:pt idx="205">
                  <c:v>678.68113523091665</c:v>
                </c:pt>
                <c:pt idx="206">
                  <c:v>681.9507135620122</c:v>
                </c:pt>
                <c:pt idx="207">
                  <c:v>685.22790482620599</c:v>
                </c:pt>
                <c:pt idx="208">
                  <c:v>688.50753187560235</c:v>
                </c:pt>
                <c:pt idx="209">
                  <c:v>691.76914232559591</c:v>
                </c:pt>
                <c:pt idx="210">
                  <c:v>695.03547285647323</c:v>
                </c:pt>
                <c:pt idx="211">
                  <c:v>698.30748723261604</c:v>
                </c:pt>
                <c:pt idx="212">
                  <c:v>701.58493210533959</c:v>
                </c:pt>
                <c:pt idx="213">
                  <c:v>704.88008903935452</c:v>
                </c:pt>
                <c:pt idx="214">
                  <c:v>708.18326478405311</c:v>
                </c:pt>
                <c:pt idx="215">
                  <c:v>711.4650233403853</c:v>
                </c:pt>
                <c:pt idx="216">
                  <c:v>714.72622791279332</c:v>
                </c:pt>
                <c:pt idx="217">
                  <c:v>717.97834805097216</c:v>
                </c:pt>
                <c:pt idx="218">
                  <c:v>721.24559193633911</c:v>
                </c:pt>
                <c:pt idx="219">
                  <c:v>724.49720459761363</c:v>
                </c:pt>
                <c:pt idx="220">
                  <c:v>727.750289019864</c:v>
                </c:pt>
                <c:pt idx="221">
                  <c:v>731.0438219238473</c:v>
                </c:pt>
                <c:pt idx="222">
                  <c:v>734.32735703911158</c:v>
                </c:pt>
                <c:pt idx="223">
                  <c:v>737.63256243158241</c:v>
                </c:pt>
                <c:pt idx="224">
                  <c:v>740.91005823388764</c:v>
                </c:pt>
                <c:pt idx="225">
                  <c:v>744.21282784115613</c:v>
                </c:pt>
                <c:pt idx="226">
                  <c:v>747.48484221729893</c:v>
                </c:pt>
                <c:pt idx="227">
                  <c:v>750.77330009239483</c:v>
                </c:pt>
                <c:pt idx="228">
                  <c:v>754.02719652966096</c:v>
                </c:pt>
                <c:pt idx="229">
                  <c:v>757.2814988445125</c:v>
                </c:pt>
                <c:pt idx="230">
                  <c:v>760.55970506251481</c:v>
                </c:pt>
                <c:pt idx="231">
                  <c:v>763.83933211191118</c:v>
                </c:pt>
                <c:pt idx="232">
                  <c:v>767.10383541411932</c:v>
                </c:pt>
                <c:pt idx="233">
                  <c:v>770.36103084103036</c:v>
                </c:pt>
                <c:pt idx="234">
                  <c:v>773.64497183388005</c:v>
                </c:pt>
                <c:pt idx="235">
                  <c:v>776.91419495712717</c:v>
                </c:pt>
                <c:pt idx="236">
                  <c:v>780.19833888876974</c:v>
                </c:pt>
                <c:pt idx="237">
                  <c:v>783.44802298190109</c:v>
                </c:pt>
                <c:pt idx="238">
                  <c:v>786.7432305856529</c:v>
                </c:pt>
                <c:pt idx="239">
                  <c:v>790.00951044679323</c:v>
                </c:pt>
                <c:pt idx="240">
                  <c:v>793.27279559655528</c:v>
                </c:pt>
                <c:pt idx="241">
                  <c:v>796.55029139886062</c:v>
                </c:pt>
                <c:pt idx="242">
                  <c:v>799.83621162959048</c:v>
                </c:pt>
                <c:pt idx="243">
                  <c:v>803.12142144462337</c:v>
                </c:pt>
                <c:pt idx="244">
                  <c:v>806.40079462564518</c:v>
                </c:pt>
                <c:pt idx="245">
                  <c:v>809.67519463694316</c:v>
                </c:pt>
                <c:pt idx="246">
                  <c:v>812.95279151887758</c:v>
                </c:pt>
                <c:pt idx="247">
                  <c:v>816.2366311722534</c:v>
                </c:pt>
                <c:pt idx="248">
                  <c:v>819.49524743055838</c:v>
                </c:pt>
                <c:pt idx="249">
                  <c:v>822.7598523320853</c:v>
                </c:pt>
                <c:pt idx="250">
                  <c:v>826.01425624625563</c:v>
                </c:pt>
                <c:pt idx="251">
                  <c:v>829.2752576200262</c:v>
                </c:pt>
                <c:pt idx="252">
                  <c:v>832.55381904587705</c:v>
                </c:pt>
                <c:pt idx="253">
                  <c:v>835.80883203627047</c:v>
                </c:pt>
                <c:pt idx="254">
                  <c:v>839.06815871027243</c:v>
                </c:pt>
                <c:pt idx="255">
                  <c:v>842.20832237559307</c:v>
                </c:pt>
                <c:pt idx="256">
                  <c:v>845.2512978475504</c:v>
                </c:pt>
                <c:pt idx="257">
                  <c:v>848.40272812377304</c:v>
                </c:pt>
                <c:pt idx="258">
                  <c:v>851.21285848484047</c:v>
                </c:pt>
                <c:pt idx="259">
                  <c:v>853.99588755243099</c:v>
                </c:pt>
                <c:pt idx="260">
                  <c:v>856.76567077123946</c:v>
                </c:pt>
                <c:pt idx="261">
                  <c:v>859.49424416303611</c:v>
                </c:pt>
                <c:pt idx="262">
                  <c:v>862.02641152033414</c:v>
                </c:pt>
                <c:pt idx="263">
                  <c:v>864.5163540968116</c:v>
                </c:pt>
                <c:pt idx="264">
                  <c:v>867.08861472799413</c:v>
                </c:pt>
                <c:pt idx="265">
                  <c:v>869.44467616634267</c:v>
                </c:pt>
                <c:pt idx="266">
                  <c:v>871.70228110883465</c:v>
                </c:pt>
                <c:pt idx="267">
                  <c:v>873.99713688288887</c:v>
                </c:pt>
                <c:pt idx="268">
                  <c:v>876.33269526689514</c:v>
                </c:pt>
                <c:pt idx="269">
                  <c:v>878.36283414580646</c:v>
                </c:pt>
                <c:pt idx="270">
                  <c:v>880.44138964739784</c:v>
                </c:pt>
                <c:pt idx="271">
                  <c:v>882.56054589977771</c:v>
                </c:pt>
                <c:pt idx="272">
                  <c:v>884.5468359678373</c:v>
                </c:pt>
                <c:pt idx="273">
                  <c:v>886.44948874911688</c:v>
                </c:pt>
                <c:pt idx="274">
                  <c:v>888.28819528294275</c:v>
                </c:pt>
                <c:pt idx="275">
                  <c:v>890.34066470471055</c:v>
                </c:pt>
                <c:pt idx="276">
                  <c:v>892.00367145701773</c:v>
                </c:pt>
                <c:pt idx="277">
                  <c:v>893.79629607373727</c:v>
                </c:pt>
                <c:pt idx="278">
                  <c:v>895.52751208736947</c:v>
                </c:pt>
                <c:pt idx="279">
                  <c:v>897.36581248376524</c:v>
                </c:pt>
                <c:pt idx="280">
                  <c:v>898.86631489344336</c:v>
                </c:pt>
                <c:pt idx="281">
                  <c:v>900.50323556592696</c:v>
                </c:pt>
                <c:pt idx="282">
                  <c:v>902.17324591526472</c:v>
                </c:pt>
                <c:pt idx="283">
                  <c:v>903.68318796702056</c:v>
                </c:pt>
                <c:pt idx="284">
                  <c:v>905.19972747837687</c:v>
                </c:pt>
                <c:pt idx="285">
                  <c:v>906.63973463945729</c:v>
                </c:pt>
                <c:pt idx="286">
                  <c:v>908.29573779473401</c:v>
                </c:pt>
                <c:pt idx="287">
                  <c:v>909.58410108665726</c:v>
                </c:pt>
                <c:pt idx="288">
                  <c:v>910.97924422323274</c:v>
                </c:pt>
                <c:pt idx="289">
                  <c:v>912.37875223284334</c:v>
                </c:pt>
                <c:pt idx="290">
                  <c:v>913.81845485581243</c:v>
                </c:pt>
                <c:pt idx="291">
                  <c:v>915.07687519147078</c:v>
                </c:pt>
                <c:pt idx="292">
                  <c:v>916.33448325226868</c:v>
                </c:pt>
                <c:pt idx="293">
                  <c:v>917.78321963973008</c:v>
                </c:pt>
                <c:pt idx="294">
                  <c:v>918.91557470915075</c:v>
                </c:pt>
                <c:pt idx="295">
                  <c:v>920.18942307026407</c:v>
                </c:pt>
                <c:pt idx="296">
                  <c:v>921.38460783401081</c:v>
                </c:pt>
                <c:pt idx="297">
                  <c:v>922.74645835493948</c:v>
                </c:pt>
                <c:pt idx="298">
                  <c:v>923.76888685911899</c:v>
                </c:pt>
                <c:pt idx="299">
                  <c:v>924.85718991905003</c:v>
                </c:pt>
                <c:pt idx="300">
                  <c:v>926.15895158865612</c:v>
                </c:pt>
                <c:pt idx="301">
                  <c:v>927.28470893863187</c:v>
                </c:pt>
                <c:pt idx="302">
                  <c:v>928.30399072222224</c:v>
                </c:pt>
                <c:pt idx="303">
                  <c:v>929.34316700362137</c:v>
                </c:pt>
                <c:pt idx="304">
                  <c:v>930.60757572265709</c:v>
                </c:pt>
                <c:pt idx="305">
                  <c:v>931.55611086040096</c:v>
                </c:pt>
                <c:pt idx="306">
                  <c:v>932.56209586562738</c:v>
                </c:pt>
                <c:pt idx="307">
                  <c:v>933.63679786892783</c:v>
                </c:pt>
                <c:pt idx="308">
                  <c:v>934.72002589997169</c:v>
                </c:pt>
                <c:pt idx="309">
                  <c:v>935.62745255017796</c:v>
                </c:pt>
                <c:pt idx="310">
                  <c:v>936.54705968546534</c:v>
                </c:pt>
                <c:pt idx="311">
                  <c:v>937.65535858267947</c:v>
                </c:pt>
                <c:pt idx="312">
                  <c:v>938.55933423402985</c:v>
                </c:pt>
                <c:pt idx="313">
                  <c:v>939.50888432558236</c:v>
                </c:pt>
                <c:pt idx="314">
                  <c:v>940.36089127576781</c:v>
                </c:pt>
                <c:pt idx="315">
                  <c:v>941.40879652370302</c:v>
                </c:pt>
                <c:pt idx="316">
                  <c:v>942.24415703614261</c:v>
                </c:pt>
                <c:pt idx="317">
                  <c:v>943.08276560864556</c:v>
                </c:pt>
                <c:pt idx="318">
                  <c:v>944.04957095432201</c:v>
                </c:pt>
                <c:pt idx="319">
                  <c:v>944.94339628805267</c:v>
                </c:pt>
                <c:pt idx="320">
                  <c:v>945.71968264313352</c:v>
                </c:pt>
                <c:pt idx="321">
                  <c:v>946.52398364618114</c:v>
                </c:pt>
                <c:pt idx="322">
                  <c:v>947.49332663622363</c:v>
                </c:pt>
                <c:pt idx="323">
                  <c:v>948.26291367254078</c:v>
                </c:pt>
                <c:pt idx="324">
                  <c:v>949.04173767198779</c:v>
                </c:pt>
                <c:pt idx="325">
                  <c:v>949.87963556894874</c:v>
                </c:pt>
                <c:pt idx="326">
                  <c:v>950.70799248435799</c:v>
                </c:pt>
                <c:pt idx="327">
                  <c:v>951.42804686455759</c:v>
                </c:pt>
                <c:pt idx="328">
                  <c:v>952.1141995528875</c:v>
                </c:pt>
                <c:pt idx="329">
                  <c:v>953.04629119167839</c:v>
                </c:pt>
                <c:pt idx="330">
                  <c:v>953.79182257547859</c:v>
                </c:pt>
                <c:pt idx="331">
                  <c:v>954.4305738547821</c:v>
                </c:pt>
                <c:pt idx="332">
                  <c:v>955.19183780214871</c:v>
                </c:pt>
                <c:pt idx="333">
                  <c:v>956.04414929044572</c:v>
                </c:pt>
                <c:pt idx="334">
                  <c:v>956.6540739067666</c:v>
                </c:pt>
                <c:pt idx="335">
                  <c:v>957.33129442992288</c:v>
                </c:pt>
                <c:pt idx="336">
                  <c:v>958.09469014407011</c:v>
                </c:pt>
                <c:pt idx="337">
                  <c:v>958.85290923001139</c:v>
                </c:pt>
                <c:pt idx="338">
                  <c:v>959.41959411170353</c:v>
                </c:pt>
                <c:pt idx="339">
                  <c:v>960.09813412677988</c:v>
                </c:pt>
                <c:pt idx="340">
                  <c:v>960.9023335305086</c:v>
                </c:pt>
                <c:pt idx="341">
                  <c:v>961.51215680735561</c:v>
                </c:pt>
                <c:pt idx="342">
                  <c:v>962.08381537846128</c:v>
                </c:pt>
                <c:pt idx="343">
                  <c:v>962.77869729317183</c:v>
                </c:pt>
                <c:pt idx="344">
                  <c:v>963.52798395409457</c:v>
                </c:pt>
                <c:pt idx="345">
                  <c:v>964.0325498170024</c:v>
                </c:pt>
                <c:pt idx="346">
                  <c:v>964.6440987231997</c:v>
                </c:pt>
                <c:pt idx="347">
                  <c:v>965.27716589739259</c:v>
                </c:pt>
                <c:pt idx="348">
                  <c:v>965.96890109151411</c:v>
                </c:pt>
                <c:pt idx="349">
                  <c:v>966.50046664858007</c:v>
                </c:pt>
                <c:pt idx="350">
                  <c:v>967.03974595852856</c:v>
                </c:pt>
                <c:pt idx="351">
                  <c:v>967.79400656870962</c:v>
                </c:pt>
                <c:pt idx="352">
                  <c:v>968.25705806649398</c:v>
                </c:pt>
                <c:pt idx="353">
                  <c:v>968.80283349656884</c:v>
                </c:pt>
                <c:pt idx="354">
                  <c:v>969.4383369756539</c:v>
                </c:pt>
                <c:pt idx="355">
                  <c:v>970.03212289097803</c:v>
                </c:pt>
                <c:pt idx="356">
                  <c:v>970.47528015079865</c:v>
                </c:pt>
                <c:pt idx="357">
                  <c:v>971.04155889506046</c:v>
                </c:pt>
                <c:pt idx="358">
                  <c:v>971.61108595923031</c:v>
                </c:pt>
                <c:pt idx="359">
                  <c:v>972.29236655746547</c:v>
                </c:pt>
                <c:pt idx="360">
                  <c:v>972.69614121894313</c:v>
                </c:pt>
                <c:pt idx="361">
                  <c:v>973.2151201534972</c:v>
                </c:pt>
                <c:pt idx="362">
                  <c:v>973.87914549760853</c:v>
                </c:pt>
                <c:pt idx="363">
                  <c:v>974.24211620965991</c:v>
                </c:pt>
                <c:pt idx="364">
                  <c:v>974.7621103578673</c:v>
                </c:pt>
                <c:pt idx="365">
                  <c:v>975.31681795311567</c:v>
                </c:pt>
                <c:pt idx="366">
                  <c:v>975.82524095230963</c:v>
                </c:pt>
                <c:pt idx="367">
                  <c:v>976.22871081583094</c:v>
                </c:pt>
                <c:pt idx="368">
                  <c:v>976.71520940959897</c:v>
                </c:pt>
                <c:pt idx="369">
                  <c:v>977.35619379515697</c:v>
                </c:pt>
                <c:pt idx="370">
                  <c:v>977.77732505023266</c:v>
                </c:pt>
                <c:pt idx="371">
                  <c:v>978.16546822777309</c:v>
                </c:pt>
                <c:pt idx="372">
                  <c:v>978.65734638853985</c:v>
                </c:pt>
                <c:pt idx="373">
                  <c:v>979.20606560041119</c:v>
                </c:pt>
                <c:pt idx="374">
                  <c:v>979.50742451073756</c:v>
                </c:pt>
                <c:pt idx="375">
                  <c:v>980.03239234835848</c:v>
                </c:pt>
                <c:pt idx="376">
                  <c:v>980.52487932550355</c:v>
                </c:pt>
                <c:pt idx="377">
                  <c:v>980.96245407953245</c:v>
                </c:pt>
                <c:pt idx="378">
                  <c:v>981.37211552506847</c:v>
                </c:pt>
                <c:pt idx="379">
                  <c:v>981.71001537094958</c:v>
                </c:pt>
                <c:pt idx="380">
                  <c:v>982.31993998727069</c:v>
                </c:pt>
                <c:pt idx="381">
                  <c:v>982.59917181322317</c:v>
                </c:pt>
                <c:pt idx="382">
                  <c:v>982.99523194228391</c:v>
                </c:pt>
                <c:pt idx="383">
                  <c:v>983.5084254322536</c:v>
                </c:pt>
                <c:pt idx="384">
                  <c:v>983.88723056703509</c:v>
                </c:pt>
                <c:pt idx="385">
                  <c:v>984.23680290140385</c:v>
                </c:pt>
                <c:pt idx="386">
                  <c:v>984.6066758710117</c:v>
                </c:pt>
                <c:pt idx="387">
                  <c:v>985.13702327563158</c:v>
                </c:pt>
                <c:pt idx="388">
                  <c:v>985.47918587553954</c:v>
                </c:pt>
                <c:pt idx="389">
                  <c:v>985.79668374670757</c:v>
                </c:pt>
                <c:pt idx="390">
                  <c:v>986.18604507669409</c:v>
                </c:pt>
                <c:pt idx="391">
                  <c:v>986.70157301239249</c:v>
                </c:pt>
                <c:pt idx="392">
                  <c:v>986.98232726905781</c:v>
                </c:pt>
                <c:pt idx="393">
                  <c:v>987.2921111274984</c:v>
                </c:pt>
                <c:pt idx="394">
                  <c:v>987.77485392445408</c:v>
                </c:pt>
                <c:pt idx="395">
                  <c:v>988.0607848093257</c:v>
                </c:pt>
                <c:pt idx="396">
                  <c:v>988.40304900855244</c:v>
                </c:pt>
                <c:pt idx="397">
                  <c:v>988.70755463946796</c:v>
                </c:pt>
                <c:pt idx="398">
                  <c:v>989.20024481525081</c:v>
                </c:pt>
                <c:pt idx="399">
                  <c:v>989.47054421618509</c:v>
                </c:pt>
                <c:pt idx="400">
                  <c:v>989.79636543614833</c:v>
                </c:pt>
                <c:pt idx="401">
                  <c:v>990.13375754528045</c:v>
                </c:pt>
                <c:pt idx="402">
                  <c:v>990.58879049222605</c:v>
                </c:pt>
                <c:pt idx="403">
                  <c:v>990.72135187858999</c:v>
                </c:pt>
                <c:pt idx="404">
                  <c:v>991.0348912739978</c:v>
                </c:pt>
                <c:pt idx="405">
                  <c:v>991.52839346479641</c:v>
                </c:pt>
                <c:pt idx="406">
                  <c:v>991.78915162433407</c:v>
                </c:pt>
                <c:pt idx="407">
                  <c:v>992.10878100243804</c:v>
                </c:pt>
                <c:pt idx="408">
                  <c:v>992.3209201201928</c:v>
                </c:pt>
                <c:pt idx="409">
                  <c:v>992.8284295050521</c:v>
                </c:pt>
                <c:pt idx="410">
                  <c:v>993.00585465607651</c:v>
                </c:pt>
                <c:pt idx="411">
                  <c:v>993.2161665451622</c:v>
                </c:pt>
                <c:pt idx="412">
                  <c:v>993.64085039841257</c:v>
                </c:pt>
                <c:pt idx="413">
                  <c:v>993.86425612706944</c:v>
                </c:pt>
                <c:pt idx="414">
                  <c:v>994.12460840902168</c:v>
                </c:pt>
                <c:pt idx="415">
                  <c:v>994.40170846819376</c:v>
                </c:pt>
                <c:pt idx="416">
                  <c:v>994.827001397667</c:v>
                </c:pt>
                <c:pt idx="417">
                  <c:v>995.06573381230487</c:v>
                </c:pt>
                <c:pt idx="418">
                  <c:v>995.28122232959674</c:v>
                </c:pt>
                <c:pt idx="419">
                  <c:v>995.50168427645724</c:v>
                </c:pt>
                <c:pt idx="420">
                  <c:v>995.90921447490246</c:v>
                </c:pt>
                <c:pt idx="421">
                  <c:v>996.06380160616629</c:v>
                </c:pt>
                <c:pt idx="422">
                  <c:v>996.30456418826611</c:v>
                </c:pt>
                <c:pt idx="423">
                  <c:v>996.74985295502211</c:v>
                </c:pt>
                <c:pt idx="424">
                  <c:v>996.90494782303517</c:v>
                </c:pt>
                <c:pt idx="425">
                  <c:v>997.10175999496425</c:v>
                </c:pt>
                <c:pt idx="426">
                  <c:v>997.37835257723191</c:v>
                </c:pt>
                <c:pt idx="427">
                  <c:v>997.70711705930205</c:v>
                </c:pt>
                <c:pt idx="428">
                  <c:v>997.88748599212283</c:v>
                </c:pt>
                <c:pt idx="429">
                  <c:v>998.06683971129041</c:v>
                </c:pt>
                <c:pt idx="430">
                  <c:v>998.34911639866868</c:v>
                </c:pt>
                <c:pt idx="431">
                  <c:v>998.66032134834802</c:v>
                </c:pt>
                <c:pt idx="432">
                  <c:v>998.78049957068276</c:v>
                </c:pt>
                <c:pt idx="433">
                  <c:v>998.95010910966096</c:v>
                </c:pt>
                <c:pt idx="434">
                  <c:v>999.38433420430772</c:v>
                </c:pt>
                <c:pt idx="435">
                  <c:v>999.48817052700815</c:v>
                </c:pt>
                <c:pt idx="436">
                  <c:v>999.74354937939188</c:v>
                </c:pt>
                <c:pt idx="437">
                  <c:v>999.91772647035316</c:v>
                </c:pt>
                <c:pt idx="438">
                  <c:v>1000.2261905770289</c:v>
                </c:pt>
                <c:pt idx="439">
                  <c:v>1000.3842292268383</c:v>
                </c:pt>
                <c:pt idx="440">
                  <c:v>1000.4488858899887</c:v>
                </c:pt>
                <c:pt idx="441">
                  <c:v>1000.8143939865615</c:v>
                </c:pt>
                <c:pt idx="442">
                  <c:v>1001.0434838203288</c:v>
                </c:pt>
                <c:pt idx="443">
                  <c:v>1001.1969546583103</c:v>
                </c:pt>
                <c:pt idx="444">
                  <c:v>1001.3205838795008</c:v>
                </c:pt>
                <c:pt idx="445">
                  <c:v>1001.6807126689193</c:v>
                </c:pt>
                <c:pt idx="446">
                  <c:v>1001.7806918553338</c:v>
                </c:pt>
                <c:pt idx="447">
                  <c:v>1001.9854212386277</c:v>
                </c:pt>
                <c:pt idx="448">
                  <c:v>1002.1188962393263</c:v>
                </c:pt>
                <c:pt idx="449">
                  <c:v>1002.4392360331273</c:v>
                </c:pt>
                <c:pt idx="450">
                  <c:v>1002.5438846306881</c:v>
                </c:pt>
                <c:pt idx="451">
                  <c:v>1002.6476193540699</c:v>
                </c:pt>
                <c:pt idx="452">
                  <c:v>1002.9535460762241</c:v>
                </c:pt>
                <c:pt idx="453">
                  <c:v>1003.0930097201449</c:v>
                </c:pt>
                <c:pt idx="454">
                  <c:v>1003.2033421629715</c:v>
                </c:pt>
                <c:pt idx="455">
                  <c:v>1003.420353370821</c:v>
                </c:pt>
                <c:pt idx="456">
                  <c:v>1003.6698449194565</c:v>
                </c:pt>
                <c:pt idx="457">
                  <c:v>1003.7293249544009</c:v>
                </c:pt>
                <c:pt idx="458">
                  <c:v>1003.9535426980735</c:v>
                </c:pt>
                <c:pt idx="459">
                  <c:v>1004.1154382243243</c:v>
                </c:pt>
                <c:pt idx="460">
                  <c:v>1004.2724614006356</c:v>
                </c:pt>
                <c:pt idx="461">
                  <c:v>1004.3891886241144</c:v>
                </c:pt>
                <c:pt idx="462">
                  <c:v>1004.4770891846109</c:v>
                </c:pt>
                <c:pt idx="463">
                  <c:v>1004.8415825872198</c:v>
                </c:pt>
                <c:pt idx="464">
                  <c:v>1004.8344773908706</c:v>
                </c:pt>
                <c:pt idx="465">
                  <c:v>1005.0324061159268</c:v>
                </c:pt>
                <c:pt idx="466">
                  <c:v>1005.195418195305</c:v>
                </c:pt>
                <c:pt idx="467">
                  <c:v>1005.3891852459636</c:v>
                </c:pt>
                <c:pt idx="468">
                  <c:v>1005.4543493860185</c:v>
                </c:pt>
                <c:pt idx="469">
                  <c:v>1005.5626519212279</c:v>
                </c:pt>
                <c:pt idx="470">
                  <c:v>1005.7834184062</c:v>
                </c:pt>
                <c:pt idx="471">
                  <c:v>1005.9390207511174</c:v>
                </c:pt>
                <c:pt idx="472">
                  <c:v>1005.9652084302597</c:v>
                </c:pt>
                <c:pt idx="473">
                  <c:v>1006.0491502551512</c:v>
                </c:pt>
                <c:pt idx="474">
                  <c:v>1006.4416580458821</c:v>
                </c:pt>
                <c:pt idx="475">
                  <c:v>1006.3609640212088</c:v>
                </c:pt>
                <c:pt idx="476">
                  <c:v>1006.5136228441745</c:v>
                </c:pt>
                <c:pt idx="477">
                  <c:v>1006.6979502527554</c:v>
                </c:pt>
                <c:pt idx="478">
                  <c:v>1006.8509136138327</c:v>
                </c:pt>
                <c:pt idx="479">
                  <c:v>1006.9224725345397</c:v>
                </c:pt>
                <c:pt idx="480">
                  <c:v>1006.9622612703126</c:v>
                </c:pt>
                <c:pt idx="481">
                  <c:v>1007.2346921781826</c:v>
                </c:pt>
                <c:pt idx="482">
                  <c:v>1007.2854432465911</c:v>
                </c:pt>
                <c:pt idx="483">
                  <c:v>1007.3578141823137</c:v>
                </c:pt>
                <c:pt idx="484">
                  <c:v>1007.4632745350458</c:v>
                </c:pt>
                <c:pt idx="485">
                  <c:v>1007.7040368573006</c:v>
                </c:pt>
                <c:pt idx="486">
                  <c:v>1007.6452674978981</c:v>
                </c:pt>
                <c:pt idx="487">
                  <c:v>1007.7781334223737</c:v>
                </c:pt>
                <c:pt idx="488">
                  <c:v>1007.9057211193244</c:v>
                </c:pt>
                <c:pt idx="489">
                  <c:v>1008.0339181523427</c:v>
                </c:pt>
                <c:pt idx="490">
                  <c:v>1008.1320703699328</c:v>
                </c:pt>
                <c:pt idx="491">
                  <c:v>1008.1461791633126</c:v>
                </c:pt>
                <c:pt idx="492">
                  <c:v>1008.3950616357251</c:v>
                </c:pt>
                <c:pt idx="493">
                  <c:v>1008.3942496207094</c:v>
                </c:pt>
                <c:pt idx="494">
                  <c:v>1008.4720001234309</c:v>
                </c:pt>
                <c:pt idx="495">
                  <c:v>1008.6162342581275</c:v>
                </c:pt>
                <c:pt idx="496">
                  <c:v>1008.7805658294254</c:v>
                </c:pt>
                <c:pt idx="497">
                  <c:v>1008.764224189636</c:v>
                </c:pt>
                <c:pt idx="498">
                  <c:v>1008.8158886125341</c:v>
                </c:pt>
                <c:pt idx="499">
                  <c:v>1009.0122946470328</c:v>
                </c:pt>
                <c:pt idx="500">
                  <c:v>1009.0497489370773</c:v>
                </c:pt>
                <c:pt idx="501">
                  <c:v>1009.10364646623</c:v>
                </c:pt>
                <c:pt idx="502">
                  <c:v>1009.1356193301119</c:v>
                </c:pt>
                <c:pt idx="503">
                  <c:v>1009.3650137019907</c:v>
                </c:pt>
                <c:pt idx="504">
                  <c:v>1009.3194392617886</c:v>
                </c:pt>
                <c:pt idx="505">
                  <c:v>1009.3709007458938</c:v>
                </c:pt>
                <c:pt idx="506">
                  <c:v>1009.5595927676652</c:v>
                </c:pt>
                <c:pt idx="507">
                  <c:v>1009.5977574734067</c:v>
                </c:pt>
                <c:pt idx="508">
                  <c:v>1009.6364296560522</c:v>
                </c:pt>
                <c:pt idx="509">
                  <c:v>1009.6959096909966</c:v>
                </c:pt>
                <c:pt idx="510">
                  <c:v>1009.8149716200488</c:v>
                </c:pt>
                <c:pt idx="511">
                  <c:v>1009.8583126941517</c:v>
                </c:pt>
                <c:pt idx="512">
                  <c:v>1009.9062215800824</c:v>
                </c:pt>
                <c:pt idx="513">
                  <c:v>1009.9517960202845</c:v>
                </c:pt>
                <c:pt idx="514">
                  <c:v>1010.138457874594</c:v>
                </c:pt>
                <c:pt idx="515">
                  <c:v>1010.0503543753049</c:v>
                </c:pt>
                <c:pt idx="516">
                  <c:v>1010.1028308132187</c:v>
                </c:pt>
                <c:pt idx="517">
                  <c:v>1010.2172233311242</c:v>
                </c:pt>
                <c:pt idx="518">
                  <c:v>1010.2617828175178</c:v>
                </c:pt>
                <c:pt idx="519">
                  <c:v>1010.2646247401507</c:v>
                </c:pt>
                <c:pt idx="520">
                  <c:v>1010.2966994631961</c:v>
                </c:pt>
                <c:pt idx="521">
                  <c:v>1010.4855944237603</c:v>
                </c:pt>
                <c:pt idx="522">
                  <c:v>1010.4528092850177</c:v>
                </c:pt>
                <c:pt idx="523">
                  <c:v>1010.4444861960671</c:v>
                </c:pt>
                <c:pt idx="524">
                  <c:v>1010.5307627265321</c:v>
                </c:pt>
                <c:pt idx="525">
                  <c:v>1010.6659633565811</c:v>
                </c:pt>
                <c:pt idx="526">
                  <c:v>1010.576540105527</c:v>
                </c:pt>
                <c:pt idx="527">
                  <c:v>1010.6529711163287</c:v>
                </c:pt>
                <c:pt idx="528">
                  <c:v>1010.7805588132792</c:v>
                </c:pt>
                <c:pt idx="529">
                  <c:v>1010.7038235242109</c:v>
                </c:pt>
                <c:pt idx="530">
                  <c:v>1010.7964945754833</c:v>
                </c:pt>
                <c:pt idx="531">
                  <c:v>1010.7343755566988</c:v>
                </c:pt>
                <c:pt idx="532">
                  <c:v>1010.9061166026129</c:v>
                </c:pt>
                <c:pt idx="533">
                  <c:v>1010.8295842523372</c:v>
                </c:pt>
                <c:pt idx="534">
                  <c:v>1010.8698804650145</c:v>
                </c:pt>
                <c:pt idx="535">
                  <c:v>1010.922560101566</c:v>
                </c:pt>
                <c:pt idx="536">
                  <c:v>1010.9655968974021</c:v>
                </c:pt>
                <c:pt idx="537">
                  <c:v>1010.9545329654478</c:v>
                </c:pt>
                <c:pt idx="538">
                  <c:v>1010.9163682597065</c:v>
                </c:pt>
                <c:pt idx="539">
                  <c:v>1011.0576588724513</c:v>
                </c:pt>
                <c:pt idx="540">
                  <c:v>1010.9784875383357</c:v>
                </c:pt>
                <c:pt idx="541">
                  <c:v>1010.9945248998583</c:v>
                </c:pt>
                <c:pt idx="542">
                  <c:v>1011.0237574404263</c:v>
                </c:pt>
                <c:pt idx="543">
                  <c:v>1011.1364243289814</c:v>
                </c:pt>
                <c:pt idx="544">
                  <c:v>1011.0444636934061</c:v>
                </c:pt>
                <c:pt idx="545">
                  <c:v>1011.0072126019992</c:v>
                </c:pt>
                <c:pt idx="546">
                  <c:v>1011.1303343462856</c:v>
                </c:pt>
                <c:pt idx="547">
                  <c:v>1011.1224171349204</c:v>
                </c:pt>
                <c:pt idx="548">
                  <c:v>1011.0490312453893</c:v>
                </c:pt>
                <c:pt idx="549">
                  <c:v>1011.0768429545632</c:v>
                </c:pt>
                <c:pt idx="550">
                  <c:v>1011.2211784287337</c:v>
                </c:pt>
                <c:pt idx="551">
                  <c:v>1011.0526854428825</c:v>
                </c:pt>
                <c:pt idx="552">
                  <c:v>1011.0867900735451</c:v>
                </c:pt>
                <c:pt idx="553">
                  <c:v>1011.090241072401</c:v>
                </c:pt>
                <c:pt idx="554">
                  <c:v>1011.1556084110933</c:v>
                </c:pt>
                <c:pt idx="555">
                  <c:v>1011.0157386297426</c:v>
                </c:pt>
                <c:pt idx="556">
                  <c:v>1010.9847807196691</c:v>
                </c:pt>
                <c:pt idx="557">
                  <c:v>1011.1450522158883</c:v>
                </c:pt>
                <c:pt idx="558">
                  <c:v>1011.0390841264073</c:v>
                </c:pt>
                <c:pt idx="559">
                  <c:v>1011.0103590627435</c:v>
                </c:pt>
                <c:pt idx="560">
                  <c:v>1010.970164449385</c:v>
                </c:pt>
                <c:pt idx="561">
                  <c:v>1011.0679107893897</c:v>
                </c:pt>
                <c:pt idx="562">
                  <c:v>1010.9400182944827</c:v>
                </c:pt>
                <c:pt idx="563">
                  <c:v>1010.8697791255406</c:v>
                </c:pt>
                <c:pt idx="564">
                  <c:v>1010.9007370356139</c:v>
                </c:pt>
                <c:pt idx="565">
                  <c:v>1010.9190075033913</c:v>
                </c:pt>
                <c:pt idx="566">
                  <c:v>1010.8542492409221</c:v>
                </c:pt>
                <c:pt idx="567">
                  <c:v>1010.7379281548734</c:v>
                </c:pt>
                <c:pt idx="568">
                  <c:v>1010.9004324975025</c:v>
                </c:pt>
                <c:pt idx="569">
                  <c:v>1010.7148871963202</c:v>
                </c:pt>
                <c:pt idx="570">
                  <c:v>1010.6831170113862</c:v>
                </c:pt>
                <c:pt idx="571">
                  <c:v>1010.6420087836932</c:v>
                </c:pt>
                <c:pt idx="572">
                  <c:v>1010.6274941127281</c:v>
                </c:pt>
                <c:pt idx="573">
                  <c:v>1010.5439579055773</c:v>
                </c:pt>
                <c:pt idx="574">
                  <c:v>1010.4137309649417</c:v>
                </c:pt>
                <c:pt idx="575">
                  <c:v>1010.5213230844544</c:v>
                </c:pt>
                <c:pt idx="576">
                  <c:v>1010.4027688921512</c:v>
                </c:pt>
                <c:pt idx="577">
                  <c:v>1010.293451403133</c:v>
                </c:pt>
                <c:pt idx="578">
                  <c:v>1010.2755870727859</c:v>
                </c:pt>
                <c:pt idx="579">
                  <c:v>1010.3329356007946</c:v>
                </c:pt>
                <c:pt idx="580">
                  <c:v>1010.1400819046255</c:v>
                </c:pt>
                <c:pt idx="581">
                  <c:v>1010.0313734918304</c:v>
                </c:pt>
                <c:pt idx="582">
                  <c:v>1010.0376666731638</c:v>
                </c:pt>
                <c:pt idx="583">
                  <c:v>1010.0087386707075</c:v>
                </c:pt>
                <c:pt idx="584">
                  <c:v>1009.888458849054</c:v>
                </c:pt>
                <c:pt idx="585">
                  <c:v>1009.7656416428792</c:v>
                </c:pt>
                <c:pt idx="586">
                  <c:v>1009.8532376652641</c:v>
                </c:pt>
                <c:pt idx="587">
                  <c:v>1009.6283095058945</c:v>
                </c:pt>
                <c:pt idx="588">
                  <c:v>1009.5661904871101</c:v>
                </c:pt>
                <c:pt idx="589">
                  <c:v>1009.4728087602961</c:v>
                </c:pt>
                <c:pt idx="590">
                  <c:v>1009.4378921146177</c:v>
                </c:pt>
                <c:pt idx="591">
                  <c:v>1009.2318432394037</c:v>
                </c:pt>
                <c:pt idx="592">
                  <c:v>1009.1326758081603</c:v>
                </c:pt>
                <c:pt idx="593">
                  <c:v>1009.1092289720217</c:v>
                </c:pt>
                <c:pt idx="594">
                  <c:v>1009.0063060038109</c:v>
                </c:pt>
                <c:pt idx="595">
                  <c:v>1008.9033830356003</c:v>
                </c:pt>
                <c:pt idx="596">
                  <c:v>1008.7254504076715</c:v>
                </c:pt>
                <c:pt idx="597">
                  <c:v>1008.7510287507462</c:v>
                </c:pt>
                <c:pt idx="598">
                  <c:v>1008.5579723756292</c:v>
                </c:pt>
                <c:pt idx="599">
                  <c:v>1008.381765117206</c:v>
                </c:pt>
                <c:pt idx="600">
                  <c:v>1008.3749644589683</c:v>
                </c:pt>
                <c:pt idx="601">
                  <c:v>1008.2239296660341</c:v>
                </c:pt>
                <c:pt idx="602">
                  <c:v>1008.0619325404646</c:v>
                </c:pt>
                <c:pt idx="603">
                  <c:v>1007.8552748488722</c:v>
                </c:pt>
                <c:pt idx="604">
                  <c:v>1007.8685716272363</c:v>
                </c:pt>
                <c:pt idx="605">
                  <c:v>1007.7334725965061</c:v>
                </c:pt>
                <c:pt idx="606">
                  <c:v>1007.5127058516892</c:v>
                </c:pt>
                <c:pt idx="607">
                  <c:v>1007.353043431693</c:v>
                </c:pt>
                <c:pt idx="608">
                  <c:v>1007.3766934664692</c:v>
                </c:pt>
                <c:pt idx="609">
                  <c:v>1007.1119765713266</c:v>
                </c:pt>
                <c:pt idx="610">
                  <c:v>1006.9278521015385</c:v>
                </c:pt>
                <c:pt idx="611">
                  <c:v>1006.8834958137825</c:v>
                </c:pt>
                <c:pt idx="612">
                  <c:v>1006.6925706857566</c:v>
                </c:pt>
                <c:pt idx="613">
                  <c:v>1006.4614509443721</c:v>
                </c:pt>
                <c:pt idx="614">
                  <c:v>1006.3057470001361</c:v>
                </c:pt>
                <c:pt idx="615">
                  <c:v>1006.2537780391265</c:v>
                </c:pt>
                <c:pt idx="616">
                  <c:v>1006.1160400245564</c:v>
                </c:pt>
                <c:pt idx="617">
                  <c:v>1005.8353873672096</c:v>
                </c:pt>
                <c:pt idx="618">
                  <c:v>1005.6641537981998</c:v>
                </c:pt>
                <c:pt idx="619">
                  <c:v>1005.5365658414044</c:v>
                </c:pt>
                <c:pt idx="620">
                  <c:v>1005.2398758225352</c:v>
                </c:pt>
                <c:pt idx="621">
                  <c:v>1005.1098520805371</c:v>
                </c:pt>
                <c:pt idx="622">
                  <c:v>1005.0284473803221</c:v>
                </c:pt>
                <c:pt idx="623">
                  <c:v>1004.7117615241698</c:v>
                </c:pt>
                <c:pt idx="624">
                  <c:v>1004.5610312693473</c:v>
                </c:pt>
                <c:pt idx="625">
                  <c:v>1004.2704314930186</c:v>
                </c:pt>
                <c:pt idx="626">
                  <c:v>1004.2477966718957</c:v>
                </c:pt>
                <c:pt idx="627">
                  <c:v>1003.9023857520797</c:v>
                </c:pt>
                <c:pt idx="628">
                  <c:v>1003.6663939206007</c:v>
                </c:pt>
                <c:pt idx="629">
                  <c:v>1003.5657040586447</c:v>
                </c:pt>
                <c:pt idx="630">
                  <c:v>1003.2774387280446</c:v>
                </c:pt>
                <c:pt idx="631">
                  <c:v>1003.0224660130912</c:v>
                </c:pt>
                <c:pt idx="632">
                  <c:v>1002.8471721091577</c:v>
                </c:pt>
                <c:pt idx="633">
                  <c:v>1002.7208023048083</c:v>
                </c:pt>
                <c:pt idx="634">
                  <c:v>1002.402187880513</c:v>
                </c:pt>
                <c:pt idx="635">
                  <c:v>1002.1077309678982</c:v>
                </c:pt>
                <c:pt idx="636">
                  <c:v>1001.8280932643601</c:v>
                </c:pt>
                <c:pt idx="637">
                  <c:v>1001.7857671440659</c:v>
                </c:pt>
                <c:pt idx="638">
                  <c:v>1001.379962574971</c:v>
                </c:pt>
                <c:pt idx="639">
                  <c:v>1001.0352620708524</c:v>
                </c:pt>
                <c:pt idx="640">
                  <c:v>1001.032826025805</c:v>
                </c:pt>
                <c:pt idx="641">
                  <c:v>1000.6183938296482</c:v>
                </c:pt>
                <c:pt idx="642">
                  <c:v>1000.3499213975382</c:v>
                </c:pt>
                <c:pt idx="643">
                  <c:v>1000.0543479317961</c:v>
                </c:pt>
                <c:pt idx="644">
                  <c:v>999.90645985945105</c:v>
                </c:pt>
                <c:pt idx="645">
                  <c:v>999.53364336789161</c:v>
                </c:pt>
                <c:pt idx="646">
                  <c:v>999.20660425532708</c:v>
                </c:pt>
                <c:pt idx="647">
                  <c:v>998.92656067420342</c:v>
                </c:pt>
                <c:pt idx="648">
                  <c:v>998.75106383147727</c:v>
                </c:pt>
                <c:pt idx="649">
                  <c:v>998.32485754751417</c:v>
                </c:pt>
                <c:pt idx="650">
                  <c:v>997.95691314604937</c:v>
                </c:pt>
                <c:pt idx="651">
                  <c:v>997.84181021244683</c:v>
                </c:pt>
                <c:pt idx="652">
                  <c:v>997.36404084505955</c:v>
                </c:pt>
                <c:pt idx="653">
                  <c:v>997.12287238537442</c:v>
                </c:pt>
                <c:pt idx="654">
                  <c:v>996.78314557066892</c:v>
                </c:pt>
                <c:pt idx="655">
                  <c:v>996.51152641796989</c:v>
                </c:pt>
                <c:pt idx="656">
                  <c:v>996.08643668713398</c:v>
                </c:pt>
                <c:pt idx="657">
                  <c:v>995.65434309942293</c:v>
                </c:pt>
                <c:pt idx="658">
                  <c:v>995.52797329507359</c:v>
                </c:pt>
                <c:pt idx="659">
                  <c:v>995.01741878894393</c:v>
                </c:pt>
                <c:pt idx="660">
                  <c:v>994.68195524795487</c:v>
                </c:pt>
                <c:pt idx="661">
                  <c:v>994.29442088679264</c:v>
                </c:pt>
                <c:pt idx="662">
                  <c:v>994.0589365322179</c:v>
                </c:pt>
                <c:pt idx="663">
                  <c:v>993.58340027108534</c:v>
                </c:pt>
                <c:pt idx="664">
                  <c:v>993.20479833494142</c:v>
                </c:pt>
                <c:pt idx="665">
                  <c:v>992.79676091943691</c:v>
                </c:pt>
                <c:pt idx="666">
                  <c:v>992.46677828492068</c:v>
                </c:pt>
                <c:pt idx="667">
                  <c:v>992.01276029178371</c:v>
                </c:pt>
                <c:pt idx="668">
                  <c:v>991.47886054883418</c:v>
                </c:pt>
                <c:pt idx="669">
                  <c:v>991.27301461241268</c:v>
                </c:pt>
                <c:pt idx="670">
                  <c:v>990.79991439632749</c:v>
                </c:pt>
                <c:pt idx="671">
                  <c:v>990.27068354483481</c:v>
                </c:pt>
                <c:pt idx="672">
                  <c:v>989.92019759613163</c:v>
                </c:pt>
                <c:pt idx="673">
                  <c:v>989.52088914716319</c:v>
                </c:pt>
                <c:pt idx="674">
                  <c:v>988.99145535687785</c:v>
                </c:pt>
                <c:pt idx="675">
                  <c:v>988.4513640319135</c:v>
                </c:pt>
                <c:pt idx="676">
                  <c:v>988.12757297941209</c:v>
                </c:pt>
                <c:pt idx="677">
                  <c:v>987.68705470343173</c:v>
                </c:pt>
                <c:pt idx="678">
                  <c:v>987.0477959472239</c:v>
                </c:pt>
                <c:pt idx="679">
                  <c:v>986.54800083493694</c:v>
                </c:pt>
                <c:pt idx="680">
                  <c:v>986.33494836269233</c:v>
                </c:pt>
                <c:pt idx="681">
                  <c:v>985.60271375725608</c:v>
                </c:pt>
                <c:pt idx="682">
                  <c:v>985.08901279038207</c:v>
                </c:pt>
                <c:pt idx="683">
                  <c:v>984.58647709493619</c:v>
                </c:pt>
                <c:pt idx="684">
                  <c:v>984.14281235821147</c:v>
                </c:pt>
                <c:pt idx="685">
                  <c:v>983.48548607301916</c:v>
                </c:pt>
                <c:pt idx="686">
                  <c:v>982.93219930916496</c:v>
                </c:pt>
                <c:pt idx="687">
                  <c:v>982.49706086002834</c:v>
                </c:pt>
                <c:pt idx="688">
                  <c:v>981.88439540070374</c:v>
                </c:pt>
                <c:pt idx="689">
                  <c:v>981.20281052420182</c:v>
                </c:pt>
                <c:pt idx="690">
                  <c:v>980.69184988064183</c:v>
                </c:pt>
                <c:pt idx="691">
                  <c:v>980.28665438777011</c:v>
                </c:pt>
                <c:pt idx="692">
                  <c:v>979.4987968836756</c:v>
                </c:pt>
                <c:pt idx="693">
                  <c:v>978.91587170166792</c:v>
                </c:pt>
                <c:pt idx="694">
                  <c:v>978.28260132883747</c:v>
                </c:pt>
                <c:pt idx="695">
                  <c:v>977.73347623938082</c:v>
                </c:pt>
                <c:pt idx="696">
                  <c:v>977.07655609161884</c:v>
                </c:pt>
                <c:pt idx="697">
                  <c:v>976.31843860499657</c:v>
                </c:pt>
                <c:pt idx="698">
                  <c:v>975.82838741305397</c:v>
                </c:pt>
                <c:pt idx="699">
                  <c:v>975.04865005911711</c:v>
                </c:pt>
                <c:pt idx="700">
                  <c:v>974.33620835217107</c:v>
                </c:pt>
                <c:pt idx="701">
                  <c:v>973.7278061665628</c:v>
                </c:pt>
                <c:pt idx="702">
                  <c:v>973.07687466202287</c:v>
                </c:pt>
                <c:pt idx="703">
                  <c:v>972.23968718075889</c:v>
                </c:pt>
                <c:pt idx="704">
                  <c:v>971.48644178423103</c:v>
                </c:pt>
                <c:pt idx="705">
                  <c:v>970.8157173812009</c:v>
                </c:pt>
                <c:pt idx="706">
                  <c:v>970.12672251039362</c:v>
                </c:pt>
                <c:pt idx="707">
                  <c:v>969.31562110895322</c:v>
                </c:pt>
                <c:pt idx="708">
                  <c:v>968.47102389322845</c:v>
                </c:pt>
                <c:pt idx="709">
                  <c:v>967.92423324950028</c:v>
                </c:pt>
                <c:pt idx="710">
                  <c:v>966.94128920282719</c:v>
                </c:pt>
                <c:pt idx="711">
                  <c:v>966.09445914069261</c:v>
                </c:pt>
                <c:pt idx="712">
                  <c:v>965.3924720296327</c:v>
                </c:pt>
                <c:pt idx="713">
                  <c:v>964.65424878097451</c:v>
                </c:pt>
                <c:pt idx="714">
                  <c:v>963.60573445681621</c:v>
                </c:pt>
                <c:pt idx="715">
                  <c:v>962.78458433707499</c:v>
                </c:pt>
                <c:pt idx="716">
                  <c:v>962.02250811484782</c:v>
                </c:pt>
                <c:pt idx="717">
                  <c:v>961.13203218065416</c:v>
                </c:pt>
                <c:pt idx="718">
                  <c:v>960.17182455442253</c:v>
                </c:pt>
                <c:pt idx="719">
                  <c:v>959.1716249937806</c:v>
                </c:pt>
                <c:pt idx="720">
                  <c:v>958.43198091372835</c:v>
                </c:pt>
                <c:pt idx="721">
                  <c:v>957.29363720108586</c:v>
                </c:pt>
                <c:pt idx="722">
                  <c:v>956.38813911902275</c:v>
                </c:pt>
                <c:pt idx="723">
                  <c:v>955.49461806355873</c:v>
                </c:pt>
                <c:pt idx="724">
                  <c:v>954.47503174185692</c:v>
                </c:pt>
                <c:pt idx="725">
                  <c:v>953.45453180582058</c:v>
                </c:pt>
                <c:pt idx="726">
                  <c:v>952.36815731403237</c:v>
                </c:pt>
                <c:pt idx="727">
                  <c:v>951.48844051383651</c:v>
                </c:pt>
                <c:pt idx="728">
                  <c:v>950.35161949175153</c:v>
                </c:pt>
                <c:pt idx="729">
                  <c:v>949.21459527102911</c:v>
                </c:pt>
                <c:pt idx="730">
                  <c:v>948.20840732700981</c:v>
                </c:pt>
                <c:pt idx="731">
                  <c:v>947.14690076259933</c:v>
                </c:pt>
                <c:pt idx="732">
                  <c:v>945.85731931822988</c:v>
                </c:pt>
                <c:pt idx="733">
                  <c:v>944.76028703191787</c:v>
                </c:pt>
                <c:pt idx="734">
                  <c:v>943.7285204849793</c:v>
                </c:pt>
                <c:pt idx="735">
                  <c:v>942.46441604421045</c:v>
                </c:pt>
                <c:pt idx="736">
                  <c:v>941.1856953331577</c:v>
                </c:pt>
                <c:pt idx="737">
                  <c:v>939.96990591574968</c:v>
                </c:pt>
                <c:pt idx="738">
                  <c:v>938.90667372198868</c:v>
                </c:pt>
                <c:pt idx="739">
                  <c:v>937.51487998495043</c:v>
                </c:pt>
                <c:pt idx="740">
                  <c:v>936.13810865562641</c:v>
                </c:pt>
                <c:pt idx="741">
                  <c:v>934.93987903045411</c:v>
                </c:pt>
                <c:pt idx="742">
                  <c:v>933.68978178374607</c:v>
                </c:pt>
                <c:pt idx="743">
                  <c:v>932.17689621003854</c:v>
                </c:pt>
                <c:pt idx="744">
                  <c:v>930.79596320631686</c:v>
                </c:pt>
                <c:pt idx="745">
                  <c:v>929.58981636977944</c:v>
                </c:pt>
                <c:pt idx="746">
                  <c:v>928.0305446006987</c:v>
                </c:pt>
                <c:pt idx="747">
                  <c:v>926.57845881370042</c:v>
                </c:pt>
                <c:pt idx="748">
                  <c:v>925.06080274921692</c:v>
                </c:pt>
                <c:pt idx="749">
                  <c:v>923.60831082478819</c:v>
                </c:pt>
                <c:pt idx="750">
                  <c:v>921.98813792952444</c:v>
                </c:pt>
                <c:pt idx="751">
                  <c:v>920.426023977966</c:v>
                </c:pt>
                <c:pt idx="752">
                  <c:v>918.86594019386962</c:v>
                </c:pt>
                <c:pt idx="753">
                  <c:v>917.20415133416373</c:v>
                </c:pt>
                <c:pt idx="754">
                  <c:v>915.49881846156222</c:v>
                </c:pt>
                <c:pt idx="755">
                  <c:v>913.80373698620974</c:v>
                </c:pt>
                <c:pt idx="756">
                  <c:v>912.15321499725053</c:v>
                </c:pt>
                <c:pt idx="757">
                  <c:v>910.2039730818052</c:v>
                </c:pt>
                <c:pt idx="758">
                  <c:v>908.39317959662696</c:v>
                </c:pt>
                <c:pt idx="759">
                  <c:v>906.47712869750967</c:v>
                </c:pt>
                <c:pt idx="760">
                  <c:v>904.56919768870512</c:v>
                </c:pt>
                <c:pt idx="761">
                  <c:v>902.40091465779312</c:v>
                </c:pt>
                <c:pt idx="762">
                  <c:v>900.14676097400172</c:v>
                </c:pt>
                <c:pt idx="763">
                  <c:v>897.86662280970563</c:v>
                </c:pt>
                <c:pt idx="764">
                  <c:v>894.25244557380995</c:v>
                </c:pt>
                <c:pt idx="765">
                  <c:v>885.8722476722196</c:v>
                </c:pt>
                <c:pt idx="766">
                  <c:v>877.65079857629064</c:v>
                </c:pt>
                <c:pt idx="767">
                  <c:v>866.71914789581649</c:v>
                </c:pt>
                <c:pt idx="768">
                  <c:v>853.31054687911694</c:v>
                </c:pt>
                <c:pt idx="769">
                  <c:v>837.70574978285777</c:v>
                </c:pt>
                <c:pt idx="770">
                  <c:v>820.19398622171036</c:v>
                </c:pt>
                <c:pt idx="771">
                  <c:v>801.05022474791099</c:v>
                </c:pt>
                <c:pt idx="772">
                  <c:v>780.5127409689303</c:v>
                </c:pt>
                <c:pt idx="773">
                  <c:v>758.78321914679191</c:v>
                </c:pt>
                <c:pt idx="774">
                  <c:v>736.04009964617364</c:v>
                </c:pt>
                <c:pt idx="775">
                  <c:v>712.44913486976759</c:v>
                </c:pt>
                <c:pt idx="776">
                  <c:v>688.16841413711995</c:v>
                </c:pt>
                <c:pt idx="777">
                  <c:v>663.34876904252758</c:v>
                </c:pt>
                <c:pt idx="778">
                  <c:v>638.13189659601017</c:v>
                </c:pt>
                <c:pt idx="779">
                  <c:v>612.64979951760108</c:v>
                </c:pt>
                <c:pt idx="780">
                  <c:v>587.0224533506871</c:v>
                </c:pt>
                <c:pt idx="781">
                  <c:v>561.35810996074076</c:v>
                </c:pt>
                <c:pt idx="782">
                  <c:v>535.75497197524419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B6-4838-AF84-C3896F6C0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1120"/>
        <c:axId val="177981696"/>
      </c:scatterChart>
      <c:valAx>
        <c:axId val="17798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81696"/>
        <c:crosses val="autoZero"/>
        <c:crossBetween val="midCat"/>
        <c:majorUnit val="2"/>
      </c:valAx>
      <c:valAx>
        <c:axId val="1779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</a:t>
                </a:r>
                <a:r>
                  <a:rPr lang="ru-RU" sz="12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,МПа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81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50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714930694414936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 напряжения-деформации'!$S$3:$U$3</c:f>
              <c:strCache>
                <c:ptCount val="1"/>
                <c:pt idx="0">
                  <c:v>Образец 7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напряжения-деформации'!$T$6:$T$392</c:f>
              <c:numCache>
                <c:formatCode>General</c:formatCode>
                <c:ptCount val="387"/>
                <c:pt idx="0">
                  <c:v>0</c:v>
                </c:pt>
                <c:pt idx="1">
                  <c:v>2.4114730878186972E-2</c:v>
                </c:pt>
                <c:pt idx="2">
                  <c:v>4.8353399433427764E-2</c:v>
                </c:pt>
                <c:pt idx="3">
                  <c:v>7.2237960339943355E-2</c:v>
                </c:pt>
                <c:pt idx="4">
                  <c:v>9.4599858356940514E-2</c:v>
                </c:pt>
                <c:pt idx="5">
                  <c:v>0.11602337110481588</c:v>
                </c:pt>
                <c:pt idx="6">
                  <c:v>0.13680949008498586</c:v>
                </c:pt>
                <c:pt idx="7">
                  <c:v>0.15674575070821528</c:v>
                </c:pt>
                <c:pt idx="8">
                  <c:v>0.1754426345609065</c:v>
                </c:pt>
                <c:pt idx="9">
                  <c:v>0.1925814447592068</c:v>
                </c:pt>
                <c:pt idx="10">
                  <c:v>0.20957861189801699</c:v>
                </c:pt>
                <c:pt idx="11">
                  <c:v>0.22480524079320113</c:v>
                </c:pt>
                <c:pt idx="12">
                  <c:v>0.2398371104815864</c:v>
                </c:pt>
                <c:pt idx="13">
                  <c:v>0.25470963172804534</c:v>
                </c:pt>
                <c:pt idx="14">
                  <c:v>0.26949362606232297</c:v>
                </c:pt>
                <c:pt idx="15">
                  <c:v>0.2842245042492918</c:v>
                </c:pt>
                <c:pt idx="16">
                  <c:v>0.29893767705382435</c:v>
                </c:pt>
                <c:pt idx="17">
                  <c:v>0.31363314447592067</c:v>
                </c:pt>
                <c:pt idx="18">
                  <c:v>0.32684135977337109</c:v>
                </c:pt>
                <c:pt idx="19">
                  <c:v>0.34004957507082156</c:v>
                </c:pt>
                <c:pt idx="20">
                  <c:v>0.35180594900849854</c:v>
                </c:pt>
                <c:pt idx="21">
                  <c:v>0.36358002832861192</c:v>
                </c:pt>
                <c:pt idx="22">
                  <c:v>0.37388456090651562</c:v>
                </c:pt>
                <c:pt idx="23">
                  <c:v>0.38422450424929183</c:v>
                </c:pt>
                <c:pt idx="24">
                  <c:v>0.39456444759206805</c:v>
                </c:pt>
                <c:pt idx="25">
                  <c:v>0.40490439093484426</c:v>
                </c:pt>
                <c:pt idx="26">
                  <c:v>0.41377478753541075</c:v>
                </c:pt>
                <c:pt idx="27">
                  <c:v>0.42262747875354106</c:v>
                </c:pt>
                <c:pt idx="28">
                  <c:v>0.43148016997167143</c:v>
                </c:pt>
                <c:pt idx="29">
                  <c:v>0.44031515580736541</c:v>
                </c:pt>
                <c:pt idx="30">
                  <c:v>0.4491501416430595</c:v>
                </c:pt>
                <c:pt idx="31">
                  <c:v>0.4579674220963173</c:v>
                </c:pt>
                <c:pt idx="32">
                  <c:v>0.46680240793201139</c:v>
                </c:pt>
                <c:pt idx="33">
                  <c:v>0.47565509915014165</c:v>
                </c:pt>
                <c:pt idx="34">
                  <c:v>0.48450779036827196</c:v>
                </c:pt>
                <c:pt idx="35">
                  <c:v>0.49337818696883856</c:v>
                </c:pt>
                <c:pt idx="36">
                  <c:v>0.50224858356940505</c:v>
                </c:pt>
                <c:pt idx="37">
                  <c:v>0.51110127478753542</c:v>
                </c:pt>
                <c:pt idx="38">
                  <c:v>0.51997167138810207</c:v>
                </c:pt>
                <c:pt idx="39">
                  <c:v>0.52882436260623233</c:v>
                </c:pt>
                <c:pt idx="40">
                  <c:v>0.53765934844192642</c:v>
                </c:pt>
                <c:pt idx="41">
                  <c:v>0.5464943342776204</c:v>
                </c:pt>
                <c:pt idx="42">
                  <c:v>0.5553116147308782</c:v>
                </c:pt>
                <c:pt idx="43">
                  <c:v>0.5641466005665724</c:v>
                </c:pt>
                <c:pt idx="44">
                  <c:v>0.57296388101983009</c:v>
                </c:pt>
                <c:pt idx="45">
                  <c:v>0.58181657223796046</c:v>
                </c:pt>
                <c:pt idx="46">
                  <c:v>0.59065155807365444</c:v>
                </c:pt>
                <c:pt idx="47">
                  <c:v>0.59950424929178481</c:v>
                </c:pt>
                <c:pt idx="48">
                  <c:v>0.60835694050991507</c:v>
                </c:pt>
                <c:pt idx="49">
                  <c:v>0.61720963172804533</c:v>
                </c:pt>
                <c:pt idx="50">
                  <c:v>0.6260623229461757</c:v>
                </c:pt>
                <c:pt idx="51">
                  <c:v>0.63491501416430596</c:v>
                </c:pt>
                <c:pt idx="52">
                  <c:v>0.64375000000000004</c:v>
                </c:pt>
                <c:pt idx="53">
                  <c:v>0.65258498583569413</c:v>
                </c:pt>
                <c:pt idx="54">
                  <c:v>0.66140226628895193</c:v>
                </c:pt>
                <c:pt idx="55">
                  <c:v>0.67023725212464591</c:v>
                </c:pt>
                <c:pt idx="56">
                  <c:v>0.67908994334277628</c:v>
                </c:pt>
                <c:pt idx="57">
                  <c:v>0.68792492917847026</c:v>
                </c:pt>
                <c:pt idx="58">
                  <c:v>0.69679532577903691</c:v>
                </c:pt>
                <c:pt idx="59">
                  <c:v>0.70564801699716717</c:v>
                </c:pt>
                <c:pt idx="60">
                  <c:v>0.71451841359773371</c:v>
                </c:pt>
                <c:pt idx="61">
                  <c:v>0.72338881019830026</c:v>
                </c:pt>
                <c:pt idx="62">
                  <c:v>0.73225920679886691</c:v>
                </c:pt>
                <c:pt idx="63">
                  <c:v>0.74111189801699728</c:v>
                </c:pt>
                <c:pt idx="64">
                  <c:v>0.74996458923512754</c:v>
                </c:pt>
                <c:pt idx="65">
                  <c:v>0.75879957507082163</c:v>
                </c:pt>
                <c:pt idx="66">
                  <c:v>0.76763456090651561</c:v>
                </c:pt>
                <c:pt idx="67">
                  <c:v>0.77646954674220969</c:v>
                </c:pt>
                <c:pt idx="68">
                  <c:v>0.78530453257790367</c:v>
                </c:pt>
                <c:pt idx="69">
                  <c:v>0.79415722379603393</c:v>
                </c:pt>
                <c:pt idx="70">
                  <c:v>0.8030099150141643</c:v>
                </c:pt>
                <c:pt idx="71">
                  <c:v>0.81186260623229478</c:v>
                </c:pt>
                <c:pt idx="72">
                  <c:v>0.82073300283286121</c:v>
                </c:pt>
                <c:pt idx="73">
                  <c:v>0.82962110481586393</c:v>
                </c:pt>
                <c:pt idx="74">
                  <c:v>0.83847379603399441</c:v>
                </c:pt>
                <c:pt idx="75">
                  <c:v>0.84734419263456096</c:v>
                </c:pt>
                <c:pt idx="76">
                  <c:v>0.85617917847025504</c:v>
                </c:pt>
                <c:pt idx="77">
                  <c:v>0.8650318696883853</c:v>
                </c:pt>
                <c:pt idx="78">
                  <c:v>0.87386685552407939</c:v>
                </c:pt>
                <c:pt idx="79">
                  <c:v>0.88270184135977348</c:v>
                </c:pt>
                <c:pt idx="80">
                  <c:v>0.89155453257790374</c:v>
                </c:pt>
                <c:pt idx="81">
                  <c:v>0.90040722379603388</c:v>
                </c:pt>
                <c:pt idx="82">
                  <c:v>0.90925991501416425</c:v>
                </c:pt>
                <c:pt idx="83">
                  <c:v>0.91813031161473091</c:v>
                </c:pt>
                <c:pt idx="84">
                  <c:v>0.92698300283286139</c:v>
                </c:pt>
                <c:pt idx="85">
                  <c:v>0.93585339943342782</c:v>
                </c:pt>
                <c:pt idx="86">
                  <c:v>0.94470609065155819</c:v>
                </c:pt>
                <c:pt idx="87">
                  <c:v>0.95355878186968845</c:v>
                </c:pt>
                <c:pt idx="88">
                  <c:v>0.96239376770538254</c:v>
                </c:pt>
                <c:pt idx="89">
                  <c:v>0.97121104815864034</c:v>
                </c:pt>
                <c:pt idx="90">
                  <c:v>0.98004603399433432</c:v>
                </c:pt>
                <c:pt idx="91">
                  <c:v>0.98886331444759201</c:v>
                </c:pt>
                <c:pt idx="92">
                  <c:v>0.99769830028328621</c:v>
                </c:pt>
                <c:pt idx="93">
                  <c:v>1.0065332861189804</c:v>
                </c:pt>
                <c:pt idx="94">
                  <c:v>1.0153859773371106</c:v>
                </c:pt>
                <c:pt idx="95">
                  <c:v>1.0242386685552407</c:v>
                </c:pt>
                <c:pt idx="96">
                  <c:v>1.0331090651558075</c:v>
                </c:pt>
                <c:pt idx="97">
                  <c:v>1.0419971671388104</c:v>
                </c:pt>
                <c:pt idx="98">
                  <c:v>1.0508675637393767</c:v>
                </c:pt>
                <c:pt idx="99">
                  <c:v>1.0597379603399433</c:v>
                </c:pt>
                <c:pt idx="100">
                  <c:v>1.0685906515580736</c:v>
                </c:pt>
                <c:pt idx="101">
                  <c:v>1.077443342776204</c:v>
                </c:pt>
                <c:pt idx="102">
                  <c:v>1.0862960339943342</c:v>
                </c:pt>
                <c:pt idx="103">
                  <c:v>1.0951487252124648</c:v>
                </c:pt>
                <c:pt idx="104">
                  <c:v>1.1040014164305949</c:v>
                </c:pt>
                <c:pt idx="105">
                  <c:v>1.1128541076487253</c:v>
                </c:pt>
                <c:pt idx="106">
                  <c:v>1.1217245042492918</c:v>
                </c:pt>
                <c:pt idx="107">
                  <c:v>1.1305949008498584</c:v>
                </c:pt>
                <c:pt idx="108">
                  <c:v>1.1394652974504249</c:v>
                </c:pt>
                <c:pt idx="109">
                  <c:v>1.1483533994334278</c:v>
                </c:pt>
                <c:pt idx="110">
                  <c:v>1.1572060906515582</c:v>
                </c:pt>
                <c:pt idx="111">
                  <c:v>1.1660764872521248</c:v>
                </c:pt>
                <c:pt idx="112">
                  <c:v>1.1749114730878187</c:v>
                </c:pt>
                <c:pt idx="113">
                  <c:v>1.1837641643059491</c:v>
                </c:pt>
                <c:pt idx="114">
                  <c:v>1.1925991501416431</c:v>
                </c:pt>
                <c:pt idx="115">
                  <c:v>1.2014341359773373</c:v>
                </c:pt>
                <c:pt idx="116">
                  <c:v>1.2102868271954674</c:v>
                </c:pt>
                <c:pt idx="117">
                  <c:v>1.2191395184135978</c:v>
                </c:pt>
                <c:pt idx="118">
                  <c:v>1.2280099150141643</c:v>
                </c:pt>
                <c:pt idx="119">
                  <c:v>1.2368803116147309</c:v>
                </c:pt>
                <c:pt idx="120">
                  <c:v>1.2457684135977338</c:v>
                </c:pt>
                <c:pt idx="121">
                  <c:v>1.2546388101983004</c:v>
                </c:pt>
                <c:pt idx="122">
                  <c:v>1.2635092067988669</c:v>
                </c:pt>
                <c:pt idx="123">
                  <c:v>1.2723618980169973</c:v>
                </c:pt>
                <c:pt idx="124">
                  <c:v>1.2812145892351274</c:v>
                </c:pt>
                <c:pt idx="125">
                  <c:v>1.2900672804532578</c:v>
                </c:pt>
                <c:pt idx="126">
                  <c:v>1.298902266288952</c:v>
                </c:pt>
                <c:pt idx="127">
                  <c:v>1.3077549575070824</c:v>
                </c:pt>
                <c:pt idx="128">
                  <c:v>1.3165899433427763</c:v>
                </c:pt>
                <c:pt idx="129">
                  <c:v>1.3254426345609065</c:v>
                </c:pt>
                <c:pt idx="130">
                  <c:v>1.334313031161473</c:v>
                </c:pt>
                <c:pt idx="131">
                  <c:v>1.3446529745042493</c:v>
                </c:pt>
                <c:pt idx="132">
                  <c:v>1.3550106232294619</c:v>
                </c:pt>
                <c:pt idx="133">
                  <c:v>1.3653505665722381</c:v>
                </c:pt>
                <c:pt idx="134">
                  <c:v>1.3756905099150141</c:v>
                </c:pt>
                <c:pt idx="135">
                  <c:v>1.3860304532577905</c:v>
                </c:pt>
                <c:pt idx="136">
                  <c:v>1.3963349858356942</c:v>
                </c:pt>
                <c:pt idx="137">
                  <c:v>1.4066395184135978</c:v>
                </c:pt>
                <c:pt idx="138">
                  <c:v>1.4169440509915012</c:v>
                </c:pt>
                <c:pt idx="139">
                  <c:v>1.4272662889518415</c:v>
                </c:pt>
                <c:pt idx="140">
                  <c:v>1.4375885269121813</c:v>
                </c:pt>
                <c:pt idx="141">
                  <c:v>1.4479284702549575</c:v>
                </c:pt>
                <c:pt idx="142">
                  <c:v>1.4582684135977337</c:v>
                </c:pt>
                <c:pt idx="143">
                  <c:v>1.46860835694051</c:v>
                </c:pt>
                <c:pt idx="144">
                  <c:v>1.4789483002832862</c:v>
                </c:pt>
                <c:pt idx="145">
                  <c:v>1.489270538243626</c:v>
                </c:pt>
                <c:pt idx="146">
                  <c:v>1.4995927762039662</c:v>
                </c:pt>
                <c:pt idx="147">
                  <c:v>1.5099150141643061</c:v>
                </c:pt>
                <c:pt idx="148">
                  <c:v>1.5202372521246459</c:v>
                </c:pt>
                <c:pt idx="149">
                  <c:v>1.5305594900849859</c:v>
                </c:pt>
                <c:pt idx="150">
                  <c:v>1.5408994334277619</c:v>
                </c:pt>
                <c:pt idx="151">
                  <c:v>1.5512393767705384</c:v>
                </c:pt>
                <c:pt idx="152">
                  <c:v>1.5615970254957507</c:v>
                </c:pt>
                <c:pt idx="153">
                  <c:v>1.5719546742209631</c:v>
                </c:pt>
                <c:pt idx="154">
                  <c:v>1.5822946175637393</c:v>
                </c:pt>
                <c:pt idx="155">
                  <c:v>1.5926168555240796</c:v>
                </c:pt>
                <c:pt idx="156">
                  <c:v>1.6029390934844192</c:v>
                </c:pt>
                <c:pt idx="157">
                  <c:v>1.6132436260623231</c:v>
                </c:pt>
                <c:pt idx="158">
                  <c:v>1.6235481586402267</c:v>
                </c:pt>
                <c:pt idx="159">
                  <c:v>1.6338703966005668</c:v>
                </c:pt>
                <c:pt idx="160">
                  <c:v>1.6441926345609064</c:v>
                </c:pt>
                <c:pt idx="161">
                  <c:v>1.6545148725212466</c:v>
                </c:pt>
                <c:pt idx="162">
                  <c:v>1.664872521246459</c:v>
                </c:pt>
                <c:pt idx="163">
                  <c:v>1.6752301699716712</c:v>
                </c:pt>
                <c:pt idx="164">
                  <c:v>1.6855878186968838</c:v>
                </c:pt>
                <c:pt idx="165">
                  <c:v>1.6959277620396604</c:v>
                </c:pt>
                <c:pt idx="166">
                  <c:v>1.7062677053824364</c:v>
                </c:pt>
                <c:pt idx="167">
                  <c:v>1.7180771954674223</c:v>
                </c:pt>
                <c:pt idx="168">
                  <c:v>1.7298689801699716</c:v>
                </c:pt>
                <c:pt idx="169">
                  <c:v>1.7416607648725213</c:v>
                </c:pt>
                <c:pt idx="170">
                  <c:v>1.7534702549575072</c:v>
                </c:pt>
                <c:pt idx="171">
                  <c:v>1.7652797450424931</c:v>
                </c:pt>
                <c:pt idx="172">
                  <c:v>1.7771246458923511</c:v>
                </c:pt>
                <c:pt idx="173">
                  <c:v>1.7889695467422098</c:v>
                </c:pt>
                <c:pt idx="174">
                  <c:v>1.800796742209632</c:v>
                </c:pt>
                <c:pt idx="175">
                  <c:v>1.8126062322946175</c:v>
                </c:pt>
                <c:pt idx="176">
                  <c:v>1.8243980169971672</c:v>
                </c:pt>
                <c:pt idx="177">
                  <c:v>1.8361720963172803</c:v>
                </c:pt>
                <c:pt idx="178">
                  <c:v>1.8479461756373938</c:v>
                </c:pt>
                <c:pt idx="179">
                  <c:v>1.8597379603399435</c:v>
                </c:pt>
                <c:pt idx="180">
                  <c:v>1.8715474504249294</c:v>
                </c:pt>
                <c:pt idx="181">
                  <c:v>1.8833569405099151</c:v>
                </c:pt>
                <c:pt idx="182">
                  <c:v>1.8951841359773371</c:v>
                </c:pt>
                <c:pt idx="183">
                  <c:v>1.9070113314447592</c:v>
                </c:pt>
                <c:pt idx="184">
                  <c:v>1.9203080736543909</c:v>
                </c:pt>
                <c:pt idx="185">
                  <c:v>1.9335871104815865</c:v>
                </c:pt>
                <c:pt idx="186">
                  <c:v>1.9468484419263459</c:v>
                </c:pt>
                <c:pt idx="187">
                  <c:v>1.9601274787535414</c:v>
                </c:pt>
                <c:pt idx="188">
                  <c:v>1.9734242209631727</c:v>
                </c:pt>
                <c:pt idx="189">
                  <c:v>1.9867386685552408</c:v>
                </c:pt>
                <c:pt idx="190">
                  <c:v>2.0000354107648728</c:v>
                </c:pt>
                <c:pt idx="191">
                  <c:v>2.0133321529745043</c:v>
                </c:pt>
                <c:pt idx="192">
                  <c:v>2.0265934844192635</c:v>
                </c:pt>
                <c:pt idx="193">
                  <c:v>2.0398548158640226</c:v>
                </c:pt>
                <c:pt idx="194">
                  <c:v>2.0530984419263456</c:v>
                </c:pt>
                <c:pt idx="195">
                  <c:v>2.0663420679886686</c:v>
                </c:pt>
                <c:pt idx="196">
                  <c:v>2.08110835694051</c:v>
                </c:pt>
                <c:pt idx="197">
                  <c:v>2.0958746458923514</c:v>
                </c:pt>
                <c:pt idx="198">
                  <c:v>2.1106763456090651</c:v>
                </c:pt>
                <c:pt idx="199">
                  <c:v>2.1254603399433432</c:v>
                </c:pt>
                <c:pt idx="200">
                  <c:v>2.1402089235127479</c:v>
                </c:pt>
                <c:pt idx="201">
                  <c:v>2.1549752124645893</c:v>
                </c:pt>
                <c:pt idx="202">
                  <c:v>2.1697415014164312</c:v>
                </c:pt>
                <c:pt idx="203">
                  <c:v>2.1845077903682721</c:v>
                </c:pt>
                <c:pt idx="204">
                  <c:v>2.1993094900849863</c:v>
                </c:pt>
                <c:pt idx="205">
                  <c:v>2.2155984419263457</c:v>
                </c:pt>
                <c:pt idx="206">
                  <c:v>2.2318519830028327</c:v>
                </c:pt>
                <c:pt idx="207">
                  <c:v>2.2480701133144478</c:v>
                </c:pt>
                <c:pt idx="208">
                  <c:v>2.2642528328611902</c:v>
                </c:pt>
                <c:pt idx="209">
                  <c:v>2.2804532577903687</c:v>
                </c:pt>
                <c:pt idx="210">
                  <c:v>2.2966713881019833</c:v>
                </c:pt>
                <c:pt idx="211">
                  <c:v>2.3129249291784704</c:v>
                </c:pt>
                <c:pt idx="212">
                  <c:v>2.3306834277620396</c:v>
                </c:pt>
                <c:pt idx="213">
                  <c:v>2.3484065155807365</c:v>
                </c:pt>
                <c:pt idx="214">
                  <c:v>2.3660941926345611</c:v>
                </c:pt>
                <c:pt idx="215">
                  <c:v>2.3837995750708219</c:v>
                </c:pt>
                <c:pt idx="216">
                  <c:v>2.4015226628895183</c:v>
                </c:pt>
                <c:pt idx="217">
                  <c:v>2.4207507082152975</c:v>
                </c:pt>
                <c:pt idx="218">
                  <c:v>2.4399610481586405</c:v>
                </c:pt>
                <c:pt idx="219">
                  <c:v>2.4591182719546745</c:v>
                </c:pt>
                <c:pt idx="220">
                  <c:v>2.4782577903682723</c:v>
                </c:pt>
                <c:pt idx="221">
                  <c:v>2.4988845609065158</c:v>
                </c:pt>
                <c:pt idx="222">
                  <c:v>2.5195821529745044</c:v>
                </c:pt>
                <c:pt idx="223">
                  <c:v>2.5402974504249292</c:v>
                </c:pt>
                <c:pt idx="224">
                  <c:v>2.5609950424929182</c:v>
                </c:pt>
                <c:pt idx="225">
                  <c:v>2.5831090651558073</c:v>
                </c:pt>
                <c:pt idx="226">
                  <c:v>2.6051876770538245</c:v>
                </c:pt>
                <c:pt idx="227">
                  <c:v>2.6273371104815864</c:v>
                </c:pt>
                <c:pt idx="228">
                  <c:v>2.6495042492917849</c:v>
                </c:pt>
                <c:pt idx="229">
                  <c:v>2.6731055240793204</c:v>
                </c:pt>
                <c:pt idx="230">
                  <c:v>2.6966713881019828</c:v>
                </c:pt>
                <c:pt idx="231">
                  <c:v>2.7217599150141645</c:v>
                </c:pt>
                <c:pt idx="232">
                  <c:v>2.7468838526912185</c:v>
                </c:pt>
                <c:pt idx="233">
                  <c:v>2.7719900849858359</c:v>
                </c:pt>
                <c:pt idx="234">
                  <c:v>2.7985481586402265</c:v>
                </c:pt>
                <c:pt idx="235">
                  <c:v>2.8251593484419262</c:v>
                </c:pt>
                <c:pt idx="236">
                  <c:v>2.8532577903682723</c:v>
                </c:pt>
                <c:pt idx="237">
                  <c:v>2.8813031161473086</c:v>
                </c:pt>
                <c:pt idx="238">
                  <c:v>2.9107825779036829</c:v>
                </c:pt>
                <c:pt idx="239">
                  <c:v>2.9402974504249295</c:v>
                </c:pt>
                <c:pt idx="240">
                  <c:v>2.9713703966005669</c:v>
                </c:pt>
                <c:pt idx="241">
                  <c:v>3.0038420679886686</c:v>
                </c:pt>
                <c:pt idx="242">
                  <c:v>3.0362960339943346</c:v>
                </c:pt>
                <c:pt idx="243">
                  <c:v>3.0703080736543913</c:v>
                </c:pt>
                <c:pt idx="244">
                  <c:v>3.1056834277620395</c:v>
                </c:pt>
                <c:pt idx="245">
                  <c:v>3.1424752124645892</c:v>
                </c:pt>
                <c:pt idx="246">
                  <c:v>3.1793555240793205</c:v>
                </c:pt>
                <c:pt idx="247">
                  <c:v>3.2191041076487252</c:v>
                </c:pt>
                <c:pt idx="248">
                  <c:v>3.2589058073654393</c:v>
                </c:pt>
                <c:pt idx="249">
                  <c:v>3.300300991501417</c:v>
                </c:pt>
                <c:pt idx="250">
                  <c:v>3.3445821529745041</c:v>
                </c:pt>
                <c:pt idx="251">
                  <c:v>3.389022662889519</c:v>
                </c:pt>
                <c:pt idx="252">
                  <c:v>3.436242917847026</c:v>
                </c:pt>
                <c:pt idx="253">
                  <c:v>3.4849150141643062</c:v>
                </c:pt>
                <c:pt idx="254">
                  <c:v>3.5350743626062324</c:v>
                </c:pt>
                <c:pt idx="255">
                  <c:v>3.5881728045325785</c:v>
                </c:pt>
                <c:pt idx="256">
                  <c:v>3.6428293201133144</c:v>
                </c:pt>
                <c:pt idx="257">
                  <c:v>3.7003541076487254</c:v>
                </c:pt>
                <c:pt idx="258">
                  <c:v>3.7593130311614735</c:v>
                </c:pt>
                <c:pt idx="259">
                  <c:v>3.8198654390934847</c:v>
                </c:pt>
                <c:pt idx="260">
                  <c:v>3.884791076487252</c:v>
                </c:pt>
                <c:pt idx="261">
                  <c:v>3.951292492917847</c:v>
                </c:pt>
                <c:pt idx="262">
                  <c:v>4.0220077903682725</c:v>
                </c:pt>
                <c:pt idx="263">
                  <c:v>4.0957507082152977</c:v>
                </c:pt>
                <c:pt idx="264">
                  <c:v>4.1724858356940508</c:v>
                </c:pt>
                <c:pt idx="265">
                  <c:v>4.2506728045325781</c:v>
                </c:pt>
                <c:pt idx="266">
                  <c:v>4.3348618980169968</c:v>
                </c:pt>
                <c:pt idx="267">
                  <c:v>4.4233356940509916</c:v>
                </c:pt>
                <c:pt idx="268">
                  <c:v>4.5132082152974506</c:v>
                </c:pt>
                <c:pt idx="269">
                  <c:v>4.609242209631728</c:v>
                </c:pt>
                <c:pt idx="270">
                  <c:v>4.7081798866855529</c:v>
                </c:pt>
                <c:pt idx="271">
                  <c:v>4.8129780453257798</c:v>
                </c:pt>
                <c:pt idx="272">
                  <c:v>4.9220786118980175</c:v>
                </c:pt>
                <c:pt idx="273">
                  <c:v>5.0371281869688387</c:v>
                </c:pt>
                <c:pt idx="274">
                  <c:v>5.1581975920679888</c:v>
                </c:pt>
                <c:pt idx="275">
                  <c:v>5.2850566572237963</c:v>
                </c:pt>
                <c:pt idx="276">
                  <c:v>5.4179178470254961</c:v>
                </c:pt>
                <c:pt idx="277">
                  <c:v>5.5594723796033998</c:v>
                </c:pt>
                <c:pt idx="278">
                  <c:v>5.7069405099150146</c:v>
                </c:pt>
                <c:pt idx="279">
                  <c:v>5.8546742209631724</c:v>
                </c:pt>
                <c:pt idx="280">
                  <c:v>6.0021777620396604</c:v>
                </c:pt>
                <c:pt idx="281">
                  <c:v>6.1495396600566572</c:v>
                </c:pt>
                <c:pt idx="282">
                  <c:v>6.2973087818696882</c:v>
                </c:pt>
                <c:pt idx="283">
                  <c:v>6.4447060906515583</c:v>
                </c:pt>
                <c:pt idx="284">
                  <c:v>6.5923158640226633</c:v>
                </c:pt>
                <c:pt idx="285">
                  <c:v>6.7398548158640228</c:v>
                </c:pt>
                <c:pt idx="286">
                  <c:v>6.8873937677053823</c:v>
                </c:pt>
                <c:pt idx="287">
                  <c:v>7.0350035410764873</c:v>
                </c:pt>
                <c:pt idx="288">
                  <c:v>7.1825070821529753</c:v>
                </c:pt>
                <c:pt idx="289">
                  <c:v>7.3301345609065161</c:v>
                </c:pt>
                <c:pt idx="290">
                  <c:v>7.4776558073654398</c:v>
                </c:pt>
                <c:pt idx="291">
                  <c:v>7.6251062322946179</c:v>
                </c:pt>
                <c:pt idx="292">
                  <c:v>7.7727691218130319</c:v>
                </c:pt>
                <c:pt idx="293">
                  <c:v>7.9202372521246458</c:v>
                </c:pt>
                <c:pt idx="294">
                  <c:v>8.0677939093484419</c:v>
                </c:pt>
                <c:pt idx="295">
                  <c:v>8.2154745042492934</c:v>
                </c:pt>
                <c:pt idx="296">
                  <c:v>8.3628718130311608</c:v>
                </c:pt>
                <c:pt idx="297">
                  <c:v>8.5104107648725229</c:v>
                </c:pt>
                <c:pt idx="298">
                  <c:v>8.6580205382436262</c:v>
                </c:pt>
                <c:pt idx="299">
                  <c:v>8.8055417847025499</c:v>
                </c:pt>
                <c:pt idx="300">
                  <c:v>8.9529567988668575</c:v>
                </c:pt>
                <c:pt idx="301">
                  <c:v>9.1007082152974519</c:v>
                </c:pt>
                <c:pt idx="302">
                  <c:v>9.2481409348441925</c:v>
                </c:pt>
                <c:pt idx="303">
                  <c:v>9.395786118980169</c:v>
                </c:pt>
                <c:pt idx="304">
                  <c:v>9.5432011331444766</c:v>
                </c:pt>
                <c:pt idx="305">
                  <c:v>9.6908109065155816</c:v>
                </c:pt>
                <c:pt idx="306">
                  <c:v>9.8383852691218152</c:v>
                </c:pt>
                <c:pt idx="307">
                  <c:v>9.9859242209631738</c:v>
                </c:pt>
                <c:pt idx="308">
                  <c:v>10.133480878186969</c:v>
                </c:pt>
                <c:pt idx="309">
                  <c:v>10.280984419263458</c:v>
                </c:pt>
                <c:pt idx="310">
                  <c:v>10.428576487252124</c:v>
                </c:pt>
                <c:pt idx="311">
                  <c:v>10.576009206798867</c:v>
                </c:pt>
                <c:pt idx="312">
                  <c:v>10.723636685552409</c:v>
                </c:pt>
                <c:pt idx="313">
                  <c:v>10.871175637393767</c:v>
                </c:pt>
                <c:pt idx="314">
                  <c:v>11.018661473087819</c:v>
                </c:pt>
                <c:pt idx="315">
                  <c:v>11.166342067988669</c:v>
                </c:pt>
                <c:pt idx="316">
                  <c:v>11.313703966005667</c:v>
                </c:pt>
                <c:pt idx="317">
                  <c:v>11.461349150141643</c:v>
                </c:pt>
                <c:pt idx="318">
                  <c:v>11.609012039660058</c:v>
                </c:pt>
                <c:pt idx="319">
                  <c:v>11.756303116147309</c:v>
                </c:pt>
                <c:pt idx="320">
                  <c:v>11.903948300283286</c:v>
                </c:pt>
                <c:pt idx="321">
                  <c:v>12.051558073654393</c:v>
                </c:pt>
                <c:pt idx="322">
                  <c:v>12.199114730878188</c:v>
                </c:pt>
                <c:pt idx="323">
                  <c:v>12.346565155807367</c:v>
                </c:pt>
                <c:pt idx="324">
                  <c:v>12.494245750708217</c:v>
                </c:pt>
                <c:pt idx="325">
                  <c:v>12.641713881019831</c:v>
                </c:pt>
                <c:pt idx="326">
                  <c:v>12.789305949008497</c:v>
                </c:pt>
                <c:pt idx="327">
                  <c:v>12.936827195467423</c:v>
                </c:pt>
                <c:pt idx="328">
                  <c:v>13.084348441926346</c:v>
                </c:pt>
                <c:pt idx="329">
                  <c:v>13.23201133144476</c:v>
                </c:pt>
                <c:pt idx="330">
                  <c:v>13.379461756373939</c:v>
                </c:pt>
                <c:pt idx="331">
                  <c:v>13.526983002832862</c:v>
                </c:pt>
                <c:pt idx="332">
                  <c:v>13.674628186968837</c:v>
                </c:pt>
                <c:pt idx="333">
                  <c:v>13.822060906515581</c:v>
                </c:pt>
                <c:pt idx="334">
                  <c:v>13.969759206798868</c:v>
                </c:pt>
                <c:pt idx="335">
                  <c:v>14.117174220963172</c:v>
                </c:pt>
                <c:pt idx="336">
                  <c:v>14.264713172804536</c:v>
                </c:pt>
                <c:pt idx="337">
                  <c:v>14.412429178470257</c:v>
                </c:pt>
                <c:pt idx="338">
                  <c:v>14.550991501416433</c:v>
                </c:pt>
                <c:pt idx="339">
                  <c:v>14.682206090651558</c:v>
                </c:pt>
                <c:pt idx="340">
                  <c:v>14.804922096317281</c:v>
                </c:pt>
                <c:pt idx="341">
                  <c:v>14.921423512747875</c:v>
                </c:pt>
                <c:pt idx="342">
                  <c:v>15.033569405099151</c:v>
                </c:pt>
                <c:pt idx="343">
                  <c:v>15.139730878186969</c:v>
                </c:pt>
                <c:pt idx="344">
                  <c:v>15.241501416430594</c:v>
                </c:pt>
                <c:pt idx="345">
                  <c:v>15.338987252124648</c:v>
                </c:pt>
                <c:pt idx="346">
                  <c:v>15.433374645892354</c:v>
                </c:pt>
                <c:pt idx="347">
                  <c:v>15.523388810198298</c:v>
                </c:pt>
                <c:pt idx="348">
                  <c:v>15.610375354107648</c:v>
                </c:pt>
                <c:pt idx="349">
                  <c:v>15.694546742209633</c:v>
                </c:pt>
                <c:pt idx="350">
                  <c:v>15.777160056657225</c:v>
                </c:pt>
                <c:pt idx="351">
                  <c:v>15.855417847025496</c:v>
                </c:pt>
                <c:pt idx="352">
                  <c:v>15.930577195467425</c:v>
                </c:pt>
                <c:pt idx="353">
                  <c:v>16.004426345609069</c:v>
                </c:pt>
                <c:pt idx="354">
                  <c:v>16.075265580736545</c:v>
                </c:pt>
                <c:pt idx="355">
                  <c:v>16.143077195467427</c:v>
                </c:pt>
                <c:pt idx="356">
                  <c:v>16.211012747875351</c:v>
                </c:pt>
                <c:pt idx="357">
                  <c:v>16.274398016997168</c:v>
                </c:pt>
                <c:pt idx="358">
                  <c:v>16.33792492917847</c:v>
                </c:pt>
                <c:pt idx="359">
                  <c:v>16.399787535410766</c:v>
                </c:pt>
                <c:pt idx="360">
                  <c:v>16.457347733711046</c:v>
                </c:pt>
                <c:pt idx="361">
                  <c:v>16.514978753541076</c:v>
                </c:pt>
                <c:pt idx="362">
                  <c:v>16.568041784702551</c:v>
                </c:pt>
                <c:pt idx="363">
                  <c:v>16.621193342776206</c:v>
                </c:pt>
                <c:pt idx="364">
                  <c:v>16.669865439093485</c:v>
                </c:pt>
                <c:pt idx="365">
                  <c:v>16.717121104815863</c:v>
                </c:pt>
                <c:pt idx="366">
                  <c:v>16.759968130311613</c:v>
                </c:pt>
                <c:pt idx="367">
                  <c:v>16.799769830028328</c:v>
                </c:pt>
                <c:pt idx="368">
                  <c:v>16.814536118980172</c:v>
                </c:pt>
                <c:pt idx="369">
                  <c:v>16.816005665722383</c:v>
                </c:pt>
                <c:pt idx="370">
                  <c:v>16.81747521246459</c:v>
                </c:pt>
                <c:pt idx="371">
                  <c:v>16.818962464589234</c:v>
                </c:pt>
                <c:pt idx="372">
                  <c:v>16.820432011331444</c:v>
                </c:pt>
                <c:pt idx="373">
                  <c:v>16.821919263456092</c:v>
                </c:pt>
                <c:pt idx="374">
                  <c:v>16.823406515580739</c:v>
                </c:pt>
                <c:pt idx="375">
                  <c:v>16.824893767705383</c:v>
                </c:pt>
                <c:pt idx="376">
                  <c:v>16.826381019830027</c:v>
                </c:pt>
                <c:pt idx="377">
                  <c:v>16.827868271954674</c:v>
                </c:pt>
                <c:pt idx="378">
                  <c:v>16.829390934844195</c:v>
                </c:pt>
                <c:pt idx="379">
                  <c:v>16.830895892351279</c:v>
                </c:pt>
                <c:pt idx="380">
                  <c:v>16.832436260623229</c:v>
                </c:pt>
                <c:pt idx="381">
                  <c:v>16.833976628895186</c:v>
                </c:pt>
                <c:pt idx="382">
                  <c:v>16.835534702549577</c:v>
                </c:pt>
                <c:pt idx="383">
                  <c:v>16.837110481586404</c:v>
                </c:pt>
                <c:pt idx="384">
                  <c:v>16.838686260623231</c:v>
                </c:pt>
                <c:pt idx="385">
                  <c:v>16.840297450424931</c:v>
                </c:pt>
                <c:pt idx="386">
                  <c:v>16.841908640226631</c:v>
                </c:pt>
              </c:numCache>
            </c:numRef>
          </c:xVal>
          <c:yVal>
            <c:numRef>
              <c:f>' напряжения-деформации'!$U$6:$U$392</c:f>
              <c:numCache>
                <c:formatCode>General</c:formatCode>
                <c:ptCount val="387"/>
                <c:pt idx="0">
                  <c:v>3.3004542419438279</c:v>
                </c:pt>
                <c:pt idx="1">
                  <c:v>10.076146738902414</c:v>
                </c:pt>
                <c:pt idx="2">
                  <c:v>13.476685032828508</c:v>
                </c:pt>
                <c:pt idx="3">
                  <c:v>16.907421450618056</c:v>
                </c:pt>
                <c:pt idx="4">
                  <c:v>20.267258693660651</c:v>
                </c:pt>
                <c:pt idx="5">
                  <c:v>23.651342575151883</c:v>
                </c:pt>
                <c:pt idx="6">
                  <c:v>27.110640614222696</c:v>
                </c:pt>
                <c:pt idx="7">
                  <c:v>30.623189168881613</c:v>
                </c:pt>
                <c:pt idx="8">
                  <c:v>34.104592725207468</c:v>
                </c:pt>
                <c:pt idx="9">
                  <c:v>37.484050069944821</c:v>
                </c:pt>
                <c:pt idx="10">
                  <c:v>41.004227148390328</c:v>
                </c:pt>
                <c:pt idx="11">
                  <c:v>44.271842092138925</c:v>
                </c:pt>
                <c:pt idx="12">
                  <c:v>47.567116476005666</c:v>
                </c:pt>
                <c:pt idx="13">
                  <c:v>50.869644947294923</c:v>
                </c:pt>
                <c:pt idx="14">
                  <c:v>54.163133417816567</c:v>
                </c:pt>
                <c:pt idx="15">
                  <c:v>57.442697065080488</c:v>
                </c:pt>
                <c:pt idx="16">
                  <c:v>60.727075896426754</c:v>
                </c:pt>
                <c:pt idx="17">
                  <c:v>64.150410634944521</c:v>
                </c:pt>
                <c:pt idx="18">
                  <c:v>67.476265634227744</c:v>
                </c:pt>
                <c:pt idx="19">
                  <c:v>71.072172402346041</c:v>
                </c:pt>
                <c:pt idx="20">
                  <c:v>74.488979579516183</c:v>
                </c:pt>
                <c:pt idx="21">
                  <c:v>78.114886469756513</c:v>
                </c:pt>
                <c:pt idx="22">
                  <c:v>81.461593754800035</c:v>
                </c:pt>
                <c:pt idx="23">
                  <c:v>84.964030189025692</c:v>
                </c:pt>
                <c:pt idx="24">
                  <c:v>88.604280772349469</c:v>
                </c:pt>
                <c:pt idx="25">
                  <c:v>92.358670265049</c:v>
                </c:pt>
                <c:pt idx="26">
                  <c:v>95.646278187787601</c:v>
                </c:pt>
                <c:pt idx="27">
                  <c:v>98.984173615802334</c:v>
                </c:pt>
                <c:pt idx="28">
                  <c:v>102.3594154982674</c:v>
                </c:pt>
                <c:pt idx="29">
                  <c:v>105.76092743067801</c:v>
                </c:pt>
                <c:pt idx="30">
                  <c:v>109.186673009297</c:v>
                </c:pt>
                <c:pt idx="31">
                  <c:v>112.633524482206</c:v>
                </c:pt>
                <c:pt idx="32">
                  <c:v>116.10285850718219</c:v>
                </c:pt>
                <c:pt idx="33">
                  <c:v>119.59448513767306</c:v>
                </c:pt>
                <c:pt idx="34">
                  <c:v>123.10957107685327</c:v>
                </c:pt>
                <c:pt idx="35">
                  <c:v>126.64993134068607</c:v>
                </c:pt>
                <c:pt idx="36">
                  <c:v>130.21334503562275</c:v>
                </c:pt>
                <c:pt idx="37">
                  <c:v>133.79648822691706</c:v>
                </c:pt>
                <c:pt idx="38">
                  <c:v>137.39490717461058</c:v>
                </c:pt>
                <c:pt idx="39">
                  <c:v>141.00553207217641</c:v>
                </c:pt>
                <c:pt idx="40">
                  <c:v>144.62398505433913</c:v>
                </c:pt>
                <c:pt idx="41">
                  <c:v>148.25069798316471</c:v>
                </c:pt>
                <c:pt idx="42">
                  <c:v>151.88669828501233</c:v>
                </c:pt>
                <c:pt idx="43">
                  <c:v>155.53374952657381</c:v>
                </c:pt>
                <c:pt idx="44">
                  <c:v>159.19263825807406</c:v>
                </c:pt>
                <c:pt idx="45">
                  <c:v>162.86429108608789</c:v>
                </c:pt>
                <c:pt idx="46">
                  <c:v>166.5469187192877</c:v>
                </c:pt>
                <c:pt idx="47">
                  <c:v>170.23981074197653</c:v>
                </c:pt>
                <c:pt idx="48">
                  <c:v>173.94017590125856</c:v>
                </c:pt>
                <c:pt idx="49">
                  <c:v>177.6451086125237</c:v>
                </c:pt>
                <c:pt idx="50">
                  <c:v>181.35262963789194</c:v>
                </c:pt>
                <c:pt idx="51">
                  <c:v>185.06078494442929</c:v>
                </c:pt>
                <c:pt idx="52">
                  <c:v>188.76952412224358</c:v>
                </c:pt>
                <c:pt idx="53">
                  <c:v>192.48071181765584</c:v>
                </c:pt>
                <c:pt idx="54">
                  <c:v>196.1970254715373</c:v>
                </c:pt>
                <c:pt idx="55">
                  <c:v>199.91996204980981</c:v>
                </c:pt>
                <c:pt idx="56">
                  <c:v>203.64929314888971</c:v>
                </c:pt>
                <c:pt idx="57">
                  <c:v>207.38496835888492</c:v>
                </c:pt>
                <c:pt idx="58">
                  <c:v>211.12606107322054</c:v>
                </c:pt>
                <c:pt idx="59">
                  <c:v>214.86990710311045</c:v>
                </c:pt>
                <c:pt idx="60">
                  <c:v>218.61372766820949</c:v>
                </c:pt>
                <c:pt idx="61">
                  <c:v>222.35551806584667</c:v>
                </c:pt>
                <c:pt idx="62">
                  <c:v>226.09294411013826</c:v>
                </c:pt>
                <c:pt idx="63">
                  <c:v>229.82478764863819</c:v>
                </c:pt>
                <c:pt idx="64">
                  <c:v>233.55173337240777</c:v>
                </c:pt>
                <c:pt idx="65">
                  <c:v>237.2749492838457</c:v>
                </c:pt>
                <c:pt idx="66">
                  <c:v>240.9932928453442</c:v>
                </c:pt>
                <c:pt idx="67">
                  <c:v>244.70937809564202</c:v>
                </c:pt>
                <c:pt idx="68">
                  <c:v>248.42378838632646</c:v>
                </c:pt>
                <c:pt idx="69">
                  <c:v>252.13977229715033</c:v>
                </c:pt>
                <c:pt idx="70">
                  <c:v>255.85707544004939</c:v>
                </c:pt>
                <c:pt idx="71">
                  <c:v>259.57651008988427</c:v>
                </c:pt>
                <c:pt idx="72">
                  <c:v>263.29558979171543</c:v>
                </c:pt>
                <c:pt idx="73">
                  <c:v>267.00890899406352</c:v>
                </c:pt>
                <c:pt idx="74">
                  <c:v>270.71428578010051</c:v>
                </c:pt>
                <c:pt idx="75">
                  <c:v>274.40763460995657</c:v>
                </c:pt>
                <c:pt idx="76">
                  <c:v>278.08735665854635</c:v>
                </c:pt>
                <c:pt idx="77">
                  <c:v>281.75469580295157</c:v>
                </c:pt>
                <c:pt idx="78">
                  <c:v>285.4112755535142</c:v>
                </c:pt>
                <c:pt idx="79">
                  <c:v>289.06057237388092</c:v>
                </c:pt>
                <c:pt idx="80">
                  <c:v>292.70586004875054</c:v>
                </c:pt>
                <c:pt idx="81">
                  <c:v>296.34914302094921</c:v>
                </c:pt>
                <c:pt idx="82">
                  <c:v>299.98894952950116</c:v>
                </c:pt>
                <c:pt idx="83">
                  <c:v>303.62205697913419</c:v>
                </c:pt>
                <c:pt idx="84">
                  <c:v>307.24478596740875</c:v>
                </c:pt>
                <c:pt idx="85">
                  <c:v>310.85713623448009</c:v>
                </c:pt>
                <c:pt idx="86">
                  <c:v>314.45948871283241</c:v>
                </c:pt>
                <c:pt idx="87">
                  <c:v>318.05313716975007</c:v>
                </c:pt>
                <c:pt idx="88">
                  <c:v>321.63810732986872</c:v>
                </c:pt>
                <c:pt idx="89">
                  <c:v>325.21782472725329</c:v>
                </c:pt>
                <c:pt idx="90">
                  <c:v>328.79700944278756</c:v>
                </c:pt>
                <c:pt idx="91">
                  <c:v>332.37769112424365</c:v>
                </c:pt>
                <c:pt idx="92">
                  <c:v>335.95761146042099</c:v>
                </c:pt>
                <c:pt idx="93">
                  <c:v>339.53679617595526</c:v>
                </c:pt>
                <c:pt idx="94">
                  <c:v>343.11552382447741</c:v>
                </c:pt>
                <c:pt idx="95">
                  <c:v>346.69206929632679</c:v>
                </c:pt>
                <c:pt idx="96">
                  <c:v>350.26612805339187</c:v>
                </c:pt>
                <c:pt idx="97">
                  <c:v>353.83767463088174</c:v>
                </c:pt>
                <c:pt idx="98">
                  <c:v>357.40226828107814</c:v>
                </c:pt>
                <c:pt idx="99">
                  <c:v>360.95640733538823</c:v>
                </c:pt>
                <c:pt idx="100">
                  <c:v>364.49841683419868</c:v>
                </c:pt>
                <c:pt idx="101">
                  <c:v>368.02773863086821</c:v>
                </c:pt>
                <c:pt idx="102">
                  <c:v>371.54196188529568</c:v>
                </c:pt>
                <c:pt idx="103">
                  <c:v>375.04461399070948</c:v>
                </c:pt>
                <c:pt idx="104">
                  <c:v>378.53830872600372</c:v>
                </c:pt>
                <c:pt idx="105">
                  <c:v>382.024745995893</c:v>
                </c:pt>
                <c:pt idx="106">
                  <c:v>385.50659024900824</c:v>
                </c:pt>
                <c:pt idx="107">
                  <c:v>388.98406988893305</c:v>
                </c:pt>
                <c:pt idx="108">
                  <c:v>392.45713424593049</c:v>
                </c:pt>
                <c:pt idx="109">
                  <c:v>395.91872879338831</c:v>
                </c:pt>
                <c:pt idx="110">
                  <c:v>399.3647175815446</c:v>
                </c:pt>
                <c:pt idx="111">
                  <c:v>402.79225842792164</c:v>
                </c:pt>
                <c:pt idx="112">
                  <c:v>406.20246762580206</c:v>
                </c:pt>
                <c:pt idx="113">
                  <c:v>409.59735013770143</c:v>
                </c:pt>
                <c:pt idx="114">
                  <c:v>412.97959561719699</c:v>
                </c:pt>
                <c:pt idx="115">
                  <c:v>416.35326439921226</c:v>
                </c:pt>
                <c:pt idx="116">
                  <c:v>419.7209697429517</c:v>
                </c:pt>
                <c:pt idx="117">
                  <c:v>423.0837523268595</c:v>
                </c:pt>
                <c:pt idx="118">
                  <c:v>426.43739980680112</c:v>
                </c:pt>
                <c:pt idx="119">
                  <c:v>429.78208965677823</c:v>
                </c:pt>
                <c:pt idx="120">
                  <c:v>433.11926817297575</c:v>
                </c:pt>
                <c:pt idx="121">
                  <c:v>436.4461952919246</c:v>
                </c:pt>
                <c:pt idx="122">
                  <c:v>439.75992697198353</c:v>
                </c:pt>
                <c:pt idx="123">
                  <c:v>443.06168162544333</c:v>
                </c:pt>
                <c:pt idx="124">
                  <c:v>446.3525755455866</c:v>
                </c:pt>
                <c:pt idx="125">
                  <c:v>449.63438477165573</c:v>
                </c:pt>
                <c:pt idx="126">
                  <c:v>452.908632513898</c:v>
                </c:pt>
                <c:pt idx="127">
                  <c:v>456.17582572952807</c:v>
                </c:pt>
                <c:pt idx="128">
                  <c:v>459.43637029613126</c:v>
                </c:pt>
                <c:pt idx="129">
                  <c:v>462.69209396206645</c:v>
                </c:pt>
                <c:pt idx="130">
                  <c:v>465.94375729307797</c:v>
                </c:pt>
                <c:pt idx="131">
                  <c:v>469.73058918922214</c:v>
                </c:pt>
                <c:pt idx="132">
                  <c:v>473.50894598720492</c:v>
                </c:pt>
                <c:pt idx="133">
                  <c:v>477.27806582205784</c:v>
                </c:pt>
                <c:pt idx="134">
                  <c:v>481.03282325500129</c:v>
                </c:pt>
                <c:pt idx="135">
                  <c:v>484.76925955043049</c:v>
                </c:pt>
                <c:pt idx="136">
                  <c:v>488.48402530880827</c:v>
                </c:pt>
                <c:pt idx="137">
                  <c:v>492.17935337654438</c:v>
                </c:pt>
                <c:pt idx="138">
                  <c:v>495.85757845921233</c:v>
                </c:pt>
                <c:pt idx="139">
                  <c:v>499.52215129582299</c:v>
                </c:pt>
                <c:pt idx="140">
                  <c:v>503.17601592801765</c:v>
                </c:pt>
                <c:pt idx="141">
                  <c:v>506.82155747126177</c:v>
                </c:pt>
                <c:pt idx="142">
                  <c:v>510.4574561737906</c:v>
                </c:pt>
                <c:pt idx="143">
                  <c:v>514.07721617532275</c:v>
                </c:pt>
                <c:pt idx="144">
                  <c:v>517.67860410975868</c:v>
                </c:pt>
                <c:pt idx="145">
                  <c:v>521.26096075082819</c:v>
                </c:pt>
                <c:pt idx="146">
                  <c:v>524.82565574049863</c:v>
                </c:pt>
                <c:pt idx="147">
                  <c:v>528.3782214345141</c:v>
                </c:pt>
                <c:pt idx="148">
                  <c:v>531.92165202456329</c:v>
                </c:pt>
                <c:pt idx="149">
                  <c:v>535.45843422543055</c:v>
                </c:pt>
                <c:pt idx="150">
                  <c:v>538.98471090082978</c:v>
                </c:pt>
                <c:pt idx="151">
                  <c:v>542.49855374246272</c:v>
                </c:pt>
                <c:pt idx="152">
                  <c:v>545.99874433803825</c:v>
                </c:pt>
                <c:pt idx="153">
                  <c:v>549.48391278574445</c:v>
                </c:pt>
                <c:pt idx="154">
                  <c:v>552.94735976681761</c:v>
                </c:pt>
                <c:pt idx="155">
                  <c:v>556.38822285634944</c:v>
                </c:pt>
                <c:pt idx="156">
                  <c:v>559.80771942725187</c:v>
                </c:pt>
                <c:pt idx="157">
                  <c:v>563.20945326712592</c:v>
                </c:pt>
                <c:pt idx="158">
                  <c:v>566.59276463001174</c:v>
                </c:pt>
                <c:pt idx="159">
                  <c:v>569.95917594662205</c:v>
                </c:pt>
                <c:pt idx="160">
                  <c:v>573.31173207838242</c:v>
                </c:pt>
                <c:pt idx="161">
                  <c:v>576.65134689947217</c:v>
                </c:pt>
                <c:pt idx="162">
                  <c:v>579.98015165698234</c:v>
                </c:pt>
                <c:pt idx="163">
                  <c:v>583.29784207264606</c:v>
                </c:pt>
                <c:pt idx="164">
                  <c:v>586.60035781153988</c:v>
                </c:pt>
                <c:pt idx="165">
                  <c:v>589.88049259768525</c:v>
                </c:pt>
                <c:pt idx="166">
                  <c:v>593.13443970468836</c:v>
                </c:pt>
                <c:pt idx="167">
                  <c:v>596.82372845946566</c:v>
                </c:pt>
                <c:pt idx="168">
                  <c:v>600.4889103722993</c:v>
                </c:pt>
                <c:pt idx="169">
                  <c:v>604.13272628619313</c:v>
                </c:pt>
                <c:pt idx="170">
                  <c:v>607.7605048385642</c:v>
                </c:pt>
                <c:pt idx="171">
                  <c:v>611.36925183772394</c:v>
                </c:pt>
                <c:pt idx="172">
                  <c:v>614.9524204938092</c:v>
                </c:pt>
                <c:pt idx="173">
                  <c:v>618.5048339187689</c:v>
                </c:pt>
                <c:pt idx="174">
                  <c:v>622.02156935277162</c:v>
                </c:pt>
                <c:pt idx="175">
                  <c:v>625.50217024849474</c:v>
                </c:pt>
                <c:pt idx="176">
                  <c:v>628.950747350754</c:v>
                </c:pt>
                <c:pt idx="177">
                  <c:v>632.37389811914989</c:v>
                </c:pt>
                <c:pt idx="178">
                  <c:v>635.77659624309547</c:v>
                </c:pt>
                <c:pt idx="179">
                  <c:v>639.15731929187825</c:v>
                </c:pt>
                <c:pt idx="180">
                  <c:v>642.51606726549801</c:v>
                </c:pt>
                <c:pt idx="181">
                  <c:v>645.84964251378403</c:v>
                </c:pt>
                <c:pt idx="182">
                  <c:v>649.15281825848274</c:v>
                </c:pt>
                <c:pt idx="183">
                  <c:v>652.42630439560128</c:v>
                </c:pt>
                <c:pt idx="184">
                  <c:v>656.07174433952673</c:v>
                </c:pt>
                <c:pt idx="185">
                  <c:v>659.67282799569591</c:v>
                </c:pt>
                <c:pt idx="186">
                  <c:v>663.22788040449586</c:v>
                </c:pt>
                <c:pt idx="187">
                  <c:v>666.74918365032647</c:v>
                </c:pt>
                <c:pt idx="188">
                  <c:v>670.24566937867166</c:v>
                </c:pt>
                <c:pt idx="189">
                  <c:v>673.71738877895825</c:v>
                </c:pt>
                <c:pt idx="190">
                  <c:v>677.16038337542579</c:v>
                </c:pt>
                <c:pt idx="191">
                  <c:v>680.56485779845889</c:v>
                </c:pt>
                <c:pt idx="192">
                  <c:v>683.92604155728122</c:v>
                </c:pt>
                <c:pt idx="193">
                  <c:v>687.24667549489664</c:v>
                </c:pt>
                <c:pt idx="194">
                  <c:v>690.53909184575264</c:v>
                </c:pt>
                <c:pt idx="195">
                  <c:v>693.80846749790021</c:v>
                </c:pt>
                <c:pt idx="196">
                  <c:v>697.41208853859075</c:v>
                </c:pt>
                <c:pt idx="197">
                  <c:v>700.97551496592291</c:v>
                </c:pt>
                <c:pt idx="198">
                  <c:v>704.49600593689297</c:v>
                </c:pt>
                <c:pt idx="199">
                  <c:v>707.9673701293309</c:v>
                </c:pt>
                <c:pt idx="200">
                  <c:v>711.39331241046727</c:v>
                </c:pt>
                <c:pt idx="201">
                  <c:v>714.77890754934481</c:v>
                </c:pt>
                <c:pt idx="202">
                  <c:v>718.12699772844076</c:v>
                </c:pt>
                <c:pt idx="203">
                  <c:v>721.43803949507776</c:v>
                </c:pt>
                <c:pt idx="204">
                  <c:v>724.711018415137</c:v>
                </c:pt>
                <c:pt idx="205">
                  <c:v>728.26358410915248</c:v>
                </c:pt>
                <c:pt idx="206">
                  <c:v>731.75849673704806</c:v>
                </c:pt>
                <c:pt idx="207">
                  <c:v>735.1902751325058</c:v>
                </c:pt>
                <c:pt idx="208">
                  <c:v>738.56516180712242</c:v>
                </c:pt>
                <c:pt idx="209">
                  <c:v>741.89249480365663</c:v>
                </c:pt>
                <c:pt idx="210">
                  <c:v>745.1800899939999</c:v>
                </c:pt>
                <c:pt idx="211">
                  <c:v>748.42957088849369</c:v>
                </c:pt>
                <c:pt idx="212">
                  <c:v>751.92057571036617</c:v>
                </c:pt>
                <c:pt idx="213">
                  <c:v>755.34464009309647</c:v>
                </c:pt>
                <c:pt idx="214">
                  <c:v>758.70678813599034</c:v>
                </c:pt>
                <c:pt idx="215">
                  <c:v>762.02513829761415</c:v>
                </c:pt>
                <c:pt idx="216">
                  <c:v>765.30405493131354</c:v>
                </c:pt>
                <c:pt idx="217">
                  <c:v>768.79820647377505</c:v>
                </c:pt>
                <c:pt idx="218">
                  <c:v>772.22693974796243</c:v>
                </c:pt>
                <c:pt idx="219">
                  <c:v>775.58751469040658</c:v>
                </c:pt>
                <c:pt idx="220">
                  <c:v>778.88480313135722</c:v>
                </c:pt>
                <c:pt idx="221">
                  <c:v>782.3796650895157</c:v>
                </c:pt>
                <c:pt idx="222">
                  <c:v>785.82316690304299</c:v>
                </c:pt>
                <c:pt idx="223">
                  <c:v>789.20180911462683</c:v>
                </c:pt>
                <c:pt idx="224">
                  <c:v>792.49305824261864</c:v>
                </c:pt>
                <c:pt idx="225">
                  <c:v>795.91945707107743</c:v>
                </c:pt>
                <c:pt idx="226">
                  <c:v>799.28059042000768</c:v>
                </c:pt>
                <c:pt idx="227">
                  <c:v>802.60284812780981</c:v>
                </c:pt>
                <c:pt idx="228">
                  <c:v>805.86344388383964</c:v>
                </c:pt>
                <c:pt idx="229">
                  <c:v>809.23670652842463</c:v>
                </c:pt>
                <c:pt idx="230">
                  <c:v>812.52744791966734</c:v>
                </c:pt>
                <c:pt idx="231">
                  <c:v>815.96079967541959</c:v>
                </c:pt>
                <c:pt idx="232">
                  <c:v>819.31959831877646</c:v>
                </c:pt>
                <c:pt idx="233">
                  <c:v>822.5801431452245</c:v>
                </c:pt>
                <c:pt idx="234">
                  <c:v>825.93630280474122</c:v>
                </c:pt>
                <c:pt idx="235">
                  <c:v>829.22679058745416</c:v>
                </c:pt>
                <c:pt idx="236">
                  <c:v>832.60431624591081</c:v>
                </c:pt>
                <c:pt idx="237">
                  <c:v>835.86491174209584</c:v>
                </c:pt>
                <c:pt idx="238">
                  <c:v>839.19747229641814</c:v>
                </c:pt>
                <c:pt idx="239">
                  <c:v>842.47324220952839</c:v>
                </c:pt>
                <c:pt idx="240">
                  <c:v>845.80331578922153</c:v>
                </c:pt>
                <c:pt idx="241">
                  <c:v>849.15607511961946</c:v>
                </c:pt>
                <c:pt idx="242">
                  <c:v>852.42139043684335</c:v>
                </c:pt>
                <c:pt idx="243">
                  <c:v>855.75197149344092</c:v>
                </c:pt>
                <c:pt idx="244">
                  <c:v>859.07341744607197</c:v>
                </c:pt>
                <c:pt idx="245">
                  <c:v>862.41465629719335</c:v>
                </c:pt>
                <c:pt idx="246">
                  <c:v>865.68230631999063</c:v>
                </c:pt>
                <c:pt idx="247">
                  <c:v>869.05115342180341</c:v>
                </c:pt>
                <c:pt idx="248">
                  <c:v>872.32631451853536</c:v>
                </c:pt>
                <c:pt idx="249">
                  <c:v>875.61883246871025</c:v>
                </c:pt>
                <c:pt idx="250">
                  <c:v>878.9736723764621</c:v>
                </c:pt>
                <c:pt idx="251">
                  <c:v>882.25766429889359</c:v>
                </c:pt>
                <c:pt idx="252">
                  <c:v>885.54693392916056</c:v>
                </c:pt>
                <c:pt idx="253">
                  <c:v>888.86289897531879</c:v>
                </c:pt>
                <c:pt idx="254">
                  <c:v>892.13968384223756</c:v>
                </c:pt>
                <c:pt idx="255">
                  <c:v>895.47889278574178</c:v>
                </c:pt>
                <c:pt idx="256">
                  <c:v>898.75273413070897</c:v>
                </c:pt>
                <c:pt idx="257">
                  <c:v>902.0772252046105</c:v>
                </c:pt>
                <c:pt idx="258">
                  <c:v>905.32812745018805</c:v>
                </c:pt>
                <c:pt idx="259">
                  <c:v>908.57649179155464</c:v>
                </c:pt>
                <c:pt idx="260">
                  <c:v>911.85205902571681</c:v>
                </c:pt>
                <c:pt idx="261">
                  <c:v>915.10275807265691</c:v>
                </c:pt>
                <c:pt idx="262">
                  <c:v>918.41273421574851</c:v>
                </c:pt>
                <c:pt idx="263">
                  <c:v>921.72342103438177</c:v>
                </c:pt>
                <c:pt idx="264">
                  <c:v>924.99391297981185</c:v>
                </c:pt>
                <c:pt idx="265">
                  <c:v>928.26379584901895</c:v>
                </c:pt>
                <c:pt idx="266">
                  <c:v>931.53824653005393</c:v>
                </c:pt>
                <c:pt idx="267">
                  <c:v>934.83797101605182</c:v>
                </c:pt>
                <c:pt idx="268">
                  <c:v>938.09587685865984</c:v>
                </c:pt>
                <c:pt idx="269">
                  <c:v>941.37804155242225</c:v>
                </c:pt>
                <c:pt idx="270">
                  <c:v>944.63726662710553</c:v>
                </c:pt>
                <c:pt idx="271">
                  <c:v>947.91557444442662</c:v>
                </c:pt>
                <c:pt idx="272">
                  <c:v>951.17865665539591</c:v>
                </c:pt>
                <c:pt idx="273">
                  <c:v>954.45635539649402</c:v>
                </c:pt>
                <c:pt idx="274">
                  <c:v>957.74004252096927</c:v>
                </c:pt>
                <c:pt idx="275">
                  <c:v>960.99754222614695</c:v>
                </c:pt>
                <c:pt idx="276">
                  <c:v>964.27402281479897</c:v>
                </c:pt>
                <c:pt idx="277">
                  <c:v>967.5408608225805</c:v>
                </c:pt>
                <c:pt idx="278">
                  <c:v>970.76425589709572</c:v>
                </c:pt>
                <c:pt idx="279">
                  <c:v>973.85397303211948</c:v>
                </c:pt>
                <c:pt idx="280">
                  <c:v>976.70972824328135</c:v>
                </c:pt>
                <c:pt idx="281">
                  <c:v>979.46489519180579</c:v>
                </c:pt>
                <c:pt idx="282">
                  <c:v>982.02883273403756</c:v>
                </c:pt>
                <c:pt idx="283">
                  <c:v>984.48720806437404</c:v>
                </c:pt>
                <c:pt idx="284">
                  <c:v>986.81383428320692</c:v>
                </c:pt>
                <c:pt idx="285">
                  <c:v>988.99703812251425</c:v>
                </c:pt>
                <c:pt idx="286">
                  <c:v>991.06118029261427</c:v>
                </c:pt>
                <c:pt idx="287">
                  <c:v>993.01793328199437</c:v>
                </c:pt>
                <c:pt idx="288">
                  <c:v>994.85075277191731</c:v>
                </c:pt>
                <c:pt idx="289">
                  <c:v>996.6216559220037</c:v>
                </c:pt>
                <c:pt idx="290">
                  <c:v>998.27116295715427</c:v>
                </c:pt>
                <c:pt idx="291">
                  <c:v>999.80851058065389</c:v>
                </c:pt>
                <c:pt idx="292">
                  <c:v>1001.2734870085858</c:v>
                </c:pt>
                <c:pt idx="293">
                  <c:v>1002.6481270908189</c:v>
                </c:pt>
                <c:pt idx="294">
                  <c:v>1003.9444073342625</c:v>
                </c:pt>
                <c:pt idx="295">
                  <c:v>1005.1693321154814</c:v>
                </c:pt>
                <c:pt idx="296">
                  <c:v>1006.2920443441867</c:v>
                </c:pt>
                <c:pt idx="297">
                  <c:v>1007.382885048484</c:v>
                </c:pt>
                <c:pt idx="298">
                  <c:v>1008.3560849149679</c:v>
                </c:pt>
                <c:pt idx="299">
                  <c:v>1009.2936579799214</c:v>
                </c:pt>
                <c:pt idx="300">
                  <c:v>1010.1758105653197</c:v>
                </c:pt>
                <c:pt idx="301">
                  <c:v>1010.9414393857214</c:v>
                </c:pt>
                <c:pt idx="302">
                  <c:v>1011.7438115607811</c:v>
                </c:pt>
                <c:pt idx="303">
                  <c:v>1012.3904800514496</c:v>
                </c:pt>
                <c:pt idx="304">
                  <c:v>1013.005987433407</c:v>
                </c:pt>
                <c:pt idx="305">
                  <c:v>1013.6156077714612</c:v>
                </c:pt>
                <c:pt idx="306">
                  <c:v>1014.1183466655447</c:v>
                </c:pt>
                <c:pt idx="307">
                  <c:v>1014.5824131171377</c:v>
                </c:pt>
                <c:pt idx="308">
                  <c:v>1015.0019203421818</c:v>
                </c:pt>
                <c:pt idx="309">
                  <c:v>1015.3694586062164</c:v>
                </c:pt>
                <c:pt idx="310">
                  <c:v>1015.7000503169555</c:v>
                </c:pt>
                <c:pt idx="311">
                  <c:v>1015.9479178355598</c:v>
                </c:pt>
                <c:pt idx="312">
                  <c:v>1016.192943431531</c:v>
                </c:pt>
                <c:pt idx="313">
                  <c:v>1016.3477337614324</c:v>
                </c:pt>
                <c:pt idx="314">
                  <c:v>1016.4304579535676</c:v>
                </c:pt>
                <c:pt idx="315">
                  <c:v>1016.4849642990984</c:v>
                </c:pt>
                <c:pt idx="316">
                  <c:v>1016.4904454654162</c:v>
                </c:pt>
                <c:pt idx="317">
                  <c:v>1016.3595081090837</c:v>
                </c:pt>
                <c:pt idx="318">
                  <c:v>1016.2259315090662</c:v>
                </c:pt>
                <c:pt idx="319">
                  <c:v>1015.9453804510383</c:v>
                </c:pt>
                <c:pt idx="320">
                  <c:v>1015.62615695052</c:v>
                </c:pt>
                <c:pt idx="321">
                  <c:v>1015.1629025139429</c:v>
                </c:pt>
                <c:pt idx="322">
                  <c:v>1014.5913452823112</c:v>
                </c:pt>
                <c:pt idx="323">
                  <c:v>1013.9089481309488</c:v>
                </c:pt>
                <c:pt idx="324">
                  <c:v>1013.0553174105764</c:v>
                </c:pt>
                <c:pt idx="325">
                  <c:v>1012.0773467934719</c:v>
                </c:pt>
                <c:pt idx="326">
                  <c:v>1010.9477325670549</c:v>
                </c:pt>
                <c:pt idx="327">
                  <c:v>1009.6321666421808</c:v>
                </c:pt>
                <c:pt idx="328">
                  <c:v>1008.196929971876</c:v>
                </c:pt>
                <c:pt idx="329">
                  <c:v>1006.5516862104419</c:v>
                </c:pt>
                <c:pt idx="330">
                  <c:v>1004.6970439144118</c:v>
                </c:pt>
                <c:pt idx="331">
                  <c:v>1002.7449598164887</c:v>
                </c:pt>
                <c:pt idx="332">
                  <c:v>1000.5224747183127</c:v>
                </c:pt>
                <c:pt idx="333">
                  <c:v>998.14063173825207</c:v>
                </c:pt>
                <c:pt idx="334">
                  <c:v>995.54157461154898</c:v>
                </c:pt>
                <c:pt idx="335">
                  <c:v>992.71860427928505</c:v>
                </c:pt>
                <c:pt idx="336">
                  <c:v>989.72287794729834</c:v>
                </c:pt>
                <c:pt idx="337">
                  <c:v>986.44720937366208</c:v>
                </c:pt>
                <c:pt idx="338">
                  <c:v>983.17489045940761</c:v>
                </c:pt>
                <c:pt idx="339">
                  <c:v>979.91536058676809</c:v>
                </c:pt>
                <c:pt idx="340">
                  <c:v>976.64476704201934</c:v>
                </c:pt>
                <c:pt idx="341">
                  <c:v>973.39244396504773</c:v>
                </c:pt>
                <c:pt idx="342">
                  <c:v>970.12174908082488</c:v>
                </c:pt>
                <c:pt idx="343">
                  <c:v>966.84638504530028</c:v>
                </c:pt>
                <c:pt idx="344">
                  <c:v>963.58452072693217</c:v>
                </c:pt>
                <c:pt idx="345">
                  <c:v>960.29443882180453</c:v>
                </c:pt>
                <c:pt idx="346">
                  <c:v>957.02577384519896</c:v>
                </c:pt>
                <c:pt idx="347">
                  <c:v>953.74675561218078</c:v>
                </c:pt>
                <c:pt idx="348">
                  <c:v>950.47819223489375</c:v>
                </c:pt>
                <c:pt idx="349">
                  <c:v>947.20556878252773</c:v>
                </c:pt>
                <c:pt idx="350">
                  <c:v>943.90452480460988</c:v>
                </c:pt>
                <c:pt idx="351">
                  <c:v>940.61748802075272</c:v>
                </c:pt>
                <c:pt idx="352">
                  <c:v>937.35136042866827</c:v>
                </c:pt>
                <c:pt idx="353">
                  <c:v>934.09599223042642</c:v>
                </c:pt>
                <c:pt idx="354">
                  <c:v>930.83514312571162</c:v>
                </c:pt>
                <c:pt idx="355">
                  <c:v>927.57327880734351</c:v>
                </c:pt>
                <c:pt idx="356">
                  <c:v>924.28512547035905</c:v>
                </c:pt>
                <c:pt idx="357">
                  <c:v>921.03036608849538</c:v>
                </c:pt>
                <c:pt idx="358">
                  <c:v>917.70973241072488</c:v>
                </c:pt>
                <c:pt idx="359">
                  <c:v>914.38402318437727</c:v>
                </c:pt>
                <c:pt idx="360">
                  <c:v>911.12012895839212</c:v>
                </c:pt>
                <c:pt idx="361">
                  <c:v>907.78914176436444</c:v>
                </c:pt>
                <c:pt idx="362">
                  <c:v>904.53011962847381</c:v>
                </c:pt>
                <c:pt idx="363">
                  <c:v>901.20359864695536</c:v>
                </c:pt>
                <c:pt idx="364">
                  <c:v>897.93605022347685</c:v>
                </c:pt>
                <c:pt idx="365">
                  <c:v>894.6456637802379</c:v>
                </c:pt>
                <c:pt idx="366">
                  <c:v>891.3707056222986</c:v>
                </c:pt>
                <c:pt idx="367">
                  <c:v>888.02104234275282</c:v>
                </c:pt>
                <c:pt idx="368">
                  <c:v>882.0858216536609</c:v>
                </c:pt>
                <c:pt idx="369">
                  <c:v>876.31127833837343</c:v>
                </c:pt>
                <c:pt idx="370">
                  <c:v>867.77933496830701</c:v>
                </c:pt>
                <c:pt idx="371">
                  <c:v>856.5761667344525</c:v>
                </c:pt>
                <c:pt idx="372">
                  <c:v>842.95415803765991</c:v>
                </c:pt>
                <c:pt idx="373">
                  <c:v>827.20690310579153</c:v>
                </c:pt>
                <c:pt idx="374">
                  <c:v>809.62205819322446</c:v>
                </c:pt>
                <c:pt idx="375">
                  <c:v>790.45576323777607</c:v>
                </c:pt>
                <c:pt idx="376">
                  <c:v>769.92239046345617</c:v>
                </c:pt>
                <c:pt idx="377">
                  <c:v>748.22367428233542</c:v>
                </c:pt>
                <c:pt idx="378">
                  <c:v>725.55003286522526</c:v>
                </c:pt>
                <c:pt idx="379">
                  <c:v>702.07143069910762</c:v>
                </c:pt>
                <c:pt idx="380">
                  <c:v>677.94093274437842</c:v>
                </c:pt>
                <c:pt idx="381">
                  <c:v>653.30018482163098</c:v>
                </c:pt>
                <c:pt idx="382">
                  <c:v>628.28205285534102</c:v>
                </c:pt>
                <c:pt idx="383">
                  <c:v>603.0127039709098</c:v>
                </c:pt>
                <c:pt idx="384">
                  <c:v>577.60937234903088</c:v>
                </c:pt>
                <c:pt idx="385">
                  <c:v>552.18056398339627</c:v>
                </c:pt>
                <c:pt idx="386">
                  <c:v>526.8254964552965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97-4BFE-A4BD-CB93F8A172A7}"/>
            </c:ext>
          </c:extLst>
        </c:ser>
        <c:ser>
          <c:idx val="1"/>
          <c:order val="1"/>
          <c:tx>
            <c:strRef>
              <c:f>' напряжения-деформации'!$V$3:$X$3</c:f>
              <c:strCache>
                <c:ptCount val="1"/>
                <c:pt idx="0">
                  <c:v>Образец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напряжения-деформации'!$W$6:$W$395</c:f>
              <c:numCache>
                <c:formatCode>General</c:formatCode>
                <c:ptCount val="390"/>
                <c:pt idx="0">
                  <c:v>0</c:v>
                </c:pt>
                <c:pt idx="1">
                  <c:v>3.1373937677053827E-2</c:v>
                </c:pt>
                <c:pt idx="2">
                  <c:v>5.747167138810199E-2</c:v>
                </c:pt>
                <c:pt idx="3">
                  <c:v>7.8399433427762039E-2</c:v>
                </c:pt>
                <c:pt idx="4">
                  <c:v>9.6635977337110476E-2</c:v>
                </c:pt>
                <c:pt idx="5">
                  <c:v>0.11389872521246459</c:v>
                </c:pt>
                <c:pt idx="6">
                  <c:v>0.13025849858356939</c:v>
                </c:pt>
                <c:pt idx="7">
                  <c:v>0.14552053824362607</c:v>
                </c:pt>
                <c:pt idx="8">
                  <c:v>0.16103045325779039</c:v>
                </c:pt>
                <c:pt idx="9">
                  <c:v>0.17505311614730878</c:v>
                </c:pt>
                <c:pt idx="10">
                  <c:v>0.18905807365439095</c:v>
                </c:pt>
                <c:pt idx="11">
                  <c:v>0.20293909348441927</c:v>
                </c:pt>
                <c:pt idx="12">
                  <c:v>0.21666076487252126</c:v>
                </c:pt>
                <c:pt idx="13">
                  <c:v>0.22875354107648729</c:v>
                </c:pt>
                <c:pt idx="14">
                  <c:v>0.24074008498583574</c:v>
                </c:pt>
                <c:pt idx="15">
                  <c:v>0.25265580736543913</c:v>
                </c:pt>
                <c:pt idx="16">
                  <c:v>0.26450070821529748</c:v>
                </c:pt>
                <c:pt idx="17">
                  <c:v>0.27631019830028331</c:v>
                </c:pt>
                <c:pt idx="18">
                  <c:v>0.28659702549575078</c:v>
                </c:pt>
                <c:pt idx="19">
                  <c:v>0.29684844192634563</c:v>
                </c:pt>
                <c:pt idx="20">
                  <c:v>0.30709985835694054</c:v>
                </c:pt>
                <c:pt idx="21">
                  <c:v>0.31733356940509916</c:v>
                </c:pt>
                <c:pt idx="22">
                  <c:v>0.32760269121813029</c:v>
                </c:pt>
                <c:pt idx="23">
                  <c:v>0.33788951841359777</c:v>
                </c:pt>
                <c:pt idx="24">
                  <c:v>0.34819405099150147</c:v>
                </c:pt>
                <c:pt idx="25">
                  <c:v>0.35853399433427768</c:v>
                </c:pt>
                <c:pt idx="26">
                  <c:v>0.36887393767705384</c:v>
                </c:pt>
                <c:pt idx="27">
                  <c:v>0.37924929178470257</c:v>
                </c:pt>
                <c:pt idx="28">
                  <c:v>0.38960694050991501</c:v>
                </c:pt>
                <c:pt idx="29">
                  <c:v>0.39996458923512751</c:v>
                </c:pt>
                <c:pt idx="30">
                  <c:v>0.41030453257790372</c:v>
                </c:pt>
                <c:pt idx="31">
                  <c:v>0.42064447592067994</c:v>
                </c:pt>
                <c:pt idx="32">
                  <c:v>0.42947946175637397</c:v>
                </c:pt>
                <c:pt idx="33">
                  <c:v>0.43833215297450429</c:v>
                </c:pt>
                <c:pt idx="34">
                  <c:v>0.44720254957507088</c:v>
                </c:pt>
                <c:pt idx="35">
                  <c:v>0.45605524079320109</c:v>
                </c:pt>
                <c:pt idx="36">
                  <c:v>0.46492563739376769</c:v>
                </c:pt>
                <c:pt idx="37">
                  <c:v>0.47381373937677057</c:v>
                </c:pt>
                <c:pt idx="38">
                  <c:v>0.48268413597733711</c:v>
                </c:pt>
                <c:pt idx="39">
                  <c:v>0.49157223796034</c:v>
                </c:pt>
                <c:pt idx="40">
                  <c:v>0.50044263456090654</c:v>
                </c:pt>
                <c:pt idx="41">
                  <c:v>0.50929532577903691</c:v>
                </c:pt>
                <c:pt idx="42">
                  <c:v>0.518130311614731</c:v>
                </c:pt>
                <c:pt idx="43">
                  <c:v>0.52696529745042497</c:v>
                </c:pt>
                <c:pt idx="44">
                  <c:v>0.53578257790368278</c:v>
                </c:pt>
                <c:pt idx="45">
                  <c:v>0.54461756373937686</c:v>
                </c:pt>
                <c:pt idx="46">
                  <c:v>0.55345254957507084</c:v>
                </c:pt>
                <c:pt idx="47">
                  <c:v>0.5623052407932011</c:v>
                </c:pt>
                <c:pt idx="48">
                  <c:v>0.57115793201133147</c:v>
                </c:pt>
                <c:pt idx="49">
                  <c:v>0.58001062322946173</c:v>
                </c:pt>
                <c:pt idx="50">
                  <c:v>0.58888101983002838</c:v>
                </c:pt>
                <c:pt idx="51">
                  <c:v>0.59773371104815864</c:v>
                </c:pt>
                <c:pt idx="52">
                  <c:v>0.60658640226628902</c:v>
                </c:pt>
                <c:pt idx="53">
                  <c:v>0.61542138810198299</c:v>
                </c:pt>
                <c:pt idx="54">
                  <c:v>0.62425637393767708</c:v>
                </c:pt>
                <c:pt idx="55">
                  <c:v>0.63309135977337117</c:v>
                </c:pt>
                <c:pt idx="56">
                  <c:v>0.64192634560906514</c:v>
                </c:pt>
                <c:pt idx="57">
                  <c:v>0.65076133144475923</c:v>
                </c:pt>
                <c:pt idx="58">
                  <c:v>0.65959631728045331</c:v>
                </c:pt>
                <c:pt idx="59">
                  <c:v>0.66846671388101986</c:v>
                </c:pt>
                <c:pt idx="60">
                  <c:v>0.67731940509915012</c:v>
                </c:pt>
                <c:pt idx="61">
                  <c:v>0.68618980169971677</c:v>
                </c:pt>
                <c:pt idx="62">
                  <c:v>0.69506019830028332</c:v>
                </c:pt>
                <c:pt idx="63">
                  <c:v>0.70393059490084986</c:v>
                </c:pt>
                <c:pt idx="64">
                  <c:v>0.7128009915014164</c:v>
                </c:pt>
                <c:pt idx="65">
                  <c:v>0.72165368271954689</c:v>
                </c:pt>
                <c:pt idx="66">
                  <c:v>0.73050637393767714</c:v>
                </c:pt>
                <c:pt idx="67">
                  <c:v>0.7393590651558074</c:v>
                </c:pt>
                <c:pt idx="68">
                  <c:v>0.74819405099150149</c:v>
                </c:pt>
                <c:pt idx="69">
                  <c:v>0.75702903682719547</c:v>
                </c:pt>
                <c:pt idx="70">
                  <c:v>0.76588172804532584</c:v>
                </c:pt>
                <c:pt idx="71">
                  <c:v>0.77473441926345621</c:v>
                </c:pt>
                <c:pt idx="72">
                  <c:v>0.78358711048158658</c:v>
                </c:pt>
                <c:pt idx="73">
                  <c:v>0.79245750708215301</c:v>
                </c:pt>
                <c:pt idx="74">
                  <c:v>0.80132790368271956</c:v>
                </c:pt>
                <c:pt idx="75">
                  <c:v>0.81019830028328621</c:v>
                </c:pt>
                <c:pt idx="76">
                  <c:v>0.81905099150141658</c:v>
                </c:pt>
                <c:pt idx="77">
                  <c:v>0.82788597733711045</c:v>
                </c:pt>
                <c:pt idx="78">
                  <c:v>0.83672096317280453</c:v>
                </c:pt>
                <c:pt idx="79">
                  <c:v>0.84555594900849862</c:v>
                </c:pt>
                <c:pt idx="80">
                  <c:v>0.85439093484419271</c:v>
                </c:pt>
                <c:pt idx="81">
                  <c:v>0.86322592067988679</c:v>
                </c:pt>
                <c:pt idx="82">
                  <c:v>0.87206090651558066</c:v>
                </c:pt>
                <c:pt idx="83">
                  <c:v>0.88091359773371114</c:v>
                </c:pt>
                <c:pt idx="84">
                  <c:v>0.8897662889518414</c:v>
                </c:pt>
                <c:pt idx="85">
                  <c:v>0.89863668555240794</c:v>
                </c:pt>
                <c:pt idx="86">
                  <c:v>0.9075070821529746</c:v>
                </c:pt>
                <c:pt idx="87">
                  <c:v>0.91635977337110497</c:v>
                </c:pt>
                <c:pt idx="88">
                  <c:v>0.92521246458923523</c:v>
                </c:pt>
                <c:pt idx="89">
                  <c:v>0.93406515580736549</c:v>
                </c:pt>
                <c:pt idx="90">
                  <c:v>0.94290014164305946</c:v>
                </c:pt>
                <c:pt idx="91">
                  <c:v>0.95171742209631727</c:v>
                </c:pt>
                <c:pt idx="92">
                  <c:v>0.96053470254957518</c:v>
                </c:pt>
                <c:pt idx="93">
                  <c:v>0.96936968838526927</c:v>
                </c:pt>
                <c:pt idx="94">
                  <c:v>0.97820467422096335</c:v>
                </c:pt>
                <c:pt idx="95">
                  <c:v>0.98705736543909361</c:v>
                </c:pt>
                <c:pt idx="96">
                  <c:v>0.99592776203966016</c:v>
                </c:pt>
                <c:pt idx="97">
                  <c:v>1.0047981586402266</c:v>
                </c:pt>
                <c:pt idx="98">
                  <c:v>1.0136685552407934</c:v>
                </c:pt>
                <c:pt idx="99">
                  <c:v>1.0225389518413599</c:v>
                </c:pt>
                <c:pt idx="100">
                  <c:v>1.0314270538243626</c:v>
                </c:pt>
                <c:pt idx="101">
                  <c:v>1.040279745042493</c:v>
                </c:pt>
                <c:pt idx="102">
                  <c:v>1.0491324362606234</c:v>
                </c:pt>
                <c:pt idx="103">
                  <c:v>1.0579674220963171</c:v>
                </c:pt>
                <c:pt idx="104">
                  <c:v>1.0668024079320115</c:v>
                </c:pt>
                <c:pt idx="105">
                  <c:v>1.0756373937677053</c:v>
                </c:pt>
                <c:pt idx="106">
                  <c:v>1.0844900849858357</c:v>
                </c:pt>
                <c:pt idx="107">
                  <c:v>1.093342776203966</c:v>
                </c:pt>
                <c:pt idx="108">
                  <c:v>1.1022131728045326</c:v>
                </c:pt>
                <c:pt idx="109">
                  <c:v>1.1110835694050991</c:v>
                </c:pt>
                <c:pt idx="110">
                  <c:v>1.1199539660056657</c:v>
                </c:pt>
                <c:pt idx="111">
                  <c:v>1.1288243626062324</c:v>
                </c:pt>
                <c:pt idx="112">
                  <c:v>1.1376770538243626</c:v>
                </c:pt>
                <c:pt idx="113">
                  <c:v>1.1465297450424932</c:v>
                </c:pt>
                <c:pt idx="114">
                  <c:v>1.1553647308781869</c:v>
                </c:pt>
                <c:pt idx="115">
                  <c:v>1.1642174220963173</c:v>
                </c:pt>
                <c:pt idx="116">
                  <c:v>1.1730524079320115</c:v>
                </c:pt>
                <c:pt idx="117">
                  <c:v>1.1819050991501416</c:v>
                </c:pt>
                <c:pt idx="118">
                  <c:v>1.1907577903682722</c:v>
                </c:pt>
                <c:pt idx="119">
                  <c:v>1.1996281869688386</c:v>
                </c:pt>
                <c:pt idx="120">
                  <c:v>1.2084985835694051</c:v>
                </c:pt>
                <c:pt idx="121">
                  <c:v>1.2173689801699719</c:v>
                </c:pt>
                <c:pt idx="122">
                  <c:v>1.2262393767705382</c:v>
                </c:pt>
                <c:pt idx="123">
                  <c:v>1.2351274787535411</c:v>
                </c:pt>
                <c:pt idx="124">
                  <c:v>1.2439801699716715</c:v>
                </c:pt>
                <c:pt idx="125">
                  <c:v>1.2528505665722378</c:v>
                </c:pt>
                <c:pt idx="126">
                  <c:v>1.2617032577903684</c:v>
                </c:pt>
                <c:pt idx="127">
                  <c:v>1.2705382436260624</c:v>
                </c:pt>
                <c:pt idx="128">
                  <c:v>1.2793732294617564</c:v>
                </c:pt>
                <c:pt idx="129">
                  <c:v>1.2882082152974506</c:v>
                </c:pt>
                <c:pt idx="130">
                  <c:v>1.2970609065155809</c:v>
                </c:pt>
                <c:pt idx="131">
                  <c:v>1.3059135977337111</c:v>
                </c:pt>
                <c:pt idx="132">
                  <c:v>1.3147662889518414</c:v>
                </c:pt>
                <c:pt idx="133">
                  <c:v>1.323636685552408</c:v>
                </c:pt>
                <c:pt idx="134">
                  <c:v>1.3325070821529748</c:v>
                </c:pt>
                <c:pt idx="135">
                  <c:v>1.3413951841359775</c:v>
                </c:pt>
                <c:pt idx="136">
                  <c:v>1.3502478753541076</c:v>
                </c:pt>
                <c:pt idx="137">
                  <c:v>1.3591182719546744</c:v>
                </c:pt>
                <c:pt idx="138">
                  <c:v>1.3679532577903684</c:v>
                </c:pt>
                <c:pt idx="139">
                  <c:v>1.3767882436260626</c:v>
                </c:pt>
                <c:pt idx="140">
                  <c:v>1.3856055240793201</c:v>
                </c:pt>
                <c:pt idx="141">
                  <c:v>1.3944405099150141</c:v>
                </c:pt>
                <c:pt idx="142">
                  <c:v>1.4032754957507083</c:v>
                </c:pt>
                <c:pt idx="143">
                  <c:v>1.413580028328612</c:v>
                </c:pt>
                <c:pt idx="144">
                  <c:v>1.4239199716713882</c:v>
                </c:pt>
                <c:pt idx="145">
                  <c:v>1.4342599150141644</c:v>
                </c:pt>
                <c:pt idx="146">
                  <c:v>1.4445998583569406</c:v>
                </c:pt>
                <c:pt idx="147">
                  <c:v>1.4549398016997168</c:v>
                </c:pt>
                <c:pt idx="148">
                  <c:v>1.465279745042493</c:v>
                </c:pt>
                <c:pt idx="149">
                  <c:v>1.4756019830028329</c:v>
                </c:pt>
                <c:pt idx="150">
                  <c:v>1.4859242209631731</c:v>
                </c:pt>
                <c:pt idx="151">
                  <c:v>1.4962464589235129</c:v>
                </c:pt>
                <c:pt idx="152">
                  <c:v>1.5065864022662891</c:v>
                </c:pt>
                <c:pt idx="153">
                  <c:v>1.5169263456090651</c:v>
                </c:pt>
                <c:pt idx="154">
                  <c:v>1.5272662889518416</c:v>
                </c:pt>
                <c:pt idx="155">
                  <c:v>1.537623937677054</c:v>
                </c:pt>
                <c:pt idx="156">
                  <c:v>1.5479638810198302</c:v>
                </c:pt>
                <c:pt idx="157">
                  <c:v>1.5583038243626062</c:v>
                </c:pt>
                <c:pt idx="158">
                  <c:v>1.5686260623229462</c:v>
                </c:pt>
                <c:pt idx="159">
                  <c:v>1.5789305949008501</c:v>
                </c:pt>
                <c:pt idx="160">
                  <c:v>1.5892351274787535</c:v>
                </c:pt>
                <c:pt idx="161">
                  <c:v>1.5995219546742212</c:v>
                </c:pt>
                <c:pt idx="162">
                  <c:v>1.6098264872521246</c:v>
                </c:pt>
                <c:pt idx="163">
                  <c:v>1.6201487252124649</c:v>
                </c:pt>
                <c:pt idx="164">
                  <c:v>1.6304886685552411</c:v>
                </c:pt>
                <c:pt idx="165">
                  <c:v>1.6408463172804533</c:v>
                </c:pt>
                <c:pt idx="166">
                  <c:v>1.6527089235127479</c:v>
                </c:pt>
                <c:pt idx="167">
                  <c:v>1.6645715297450427</c:v>
                </c:pt>
                <c:pt idx="168">
                  <c:v>1.676416430594901</c:v>
                </c:pt>
                <c:pt idx="169">
                  <c:v>1.6882613314447594</c:v>
                </c:pt>
                <c:pt idx="170">
                  <c:v>1.7000708215297453</c:v>
                </c:pt>
                <c:pt idx="171">
                  <c:v>1.711880311614731</c:v>
                </c:pt>
                <c:pt idx="172">
                  <c:v>1.7236898016997169</c:v>
                </c:pt>
                <c:pt idx="173">
                  <c:v>1.7355169971671389</c:v>
                </c:pt>
                <c:pt idx="174">
                  <c:v>1.747344192634561</c:v>
                </c:pt>
                <c:pt idx="175">
                  <c:v>1.7591713881019833</c:v>
                </c:pt>
                <c:pt idx="176">
                  <c:v>1.7709985835694049</c:v>
                </c:pt>
                <c:pt idx="177">
                  <c:v>1.7828080736543912</c:v>
                </c:pt>
                <c:pt idx="178">
                  <c:v>1.7945998583569405</c:v>
                </c:pt>
                <c:pt idx="179">
                  <c:v>1.8063916430594902</c:v>
                </c:pt>
                <c:pt idx="180">
                  <c:v>1.8196352691218129</c:v>
                </c:pt>
                <c:pt idx="181">
                  <c:v>1.8328788951841362</c:v>
                </c:pt>
                <c:pt idx="182">
                  <c:v>1.8461402266288951</c:v>
                </c:pt>
                <c:pt idx="183">
                  <c:v>1.8594192634560907</c:v>
                </c:pt>
                <c:pt idx="184">
                  <c:v>1.8727160056657224</c:v>
                </c:pt>
                <c:pt idx="185">
                  <c:v>1.8859950424929179</c:v>
                </c:pt>
                <c:pt idx="186">
                  <c:v>1.8992917847025497</c:v>
                </c:pt>
                <c:pt idx="187">
                  <c:v>1.9125531161473086</c:v>
                </c:pt>
                <c:pt idx="188">
                  <c:v>1.9258321529745042</c:v>
                </c:pt>
                <c:pt idx="189">
                  <c:v>1.9391288951841363</c:v>
                </c:pt>
                <c:pt idx="190">
                  <c:v>1.9524256373937676</c:v>
                </c:pt>
                <c:pt idx="191">
                  <c:v>1.9657577903682721</c:v>
                </c:pt>
                <c:pt idx="192">
                  <c:v>1.97907223796034</c:v>
                </c:pt>
                <c:pt idx="193">
                  <c:v>1.9938562322946176</c:v>
                </c:pt>
                <c:pt idx="194">
                  <c:v>2.0085871104815864</c:v>
                </c:pt>
                <c:pt idx="195">
                  <c:v>2.0233002832861189</c:v>
                </c:pt>
                <c:pt idx="196">
                  <c:v>2.0380134560906518</c:v>
                </c:pt>
                <c:pt idx="197">
                  <c:v>2.0527266288951842</c:v>
                </c:pt>
                <c:pt idx="198">
                  <c:v>2.0674752124645894</c:v>
                </c:pt>
                <c:pt idx="199">
                  <c:v>2.0822415014164308</c:v>
                </c:pt>
                <c:pt idx="200">
                  <c:v>2.0970432011331446</c:v>
                </c:pt>
                <c:pt idx="201">
                  <c:v>2.1118449008498588</c:v>
                </c:pt>
                <c:pt idx="202">
                  <c:v>2.1281338526912181</c:v>
                </c:pt>
                <c:pt idx="203">
                  <c:v>2.1444050991501418</c:v>
                </c:pt>
                <c:pt idx="204">
                  <c:v>2.1606940509915016</c:v>
                </c:pt>
                <c:pt idx="205">
                  <c:v>2.1769830028328614</c:v>
                </c:pt>
                <c:pt idx="206">
                  <c:v>2.193254249291785</c:v>
                </c:pt>
                <c:pt idx="207">
                  <c:v>2.2094900849858359</c:v>
                </c:pt>
                <c:pt idx="208">
                  <c:v>2.2257082152974506</c:v>
                </c:pt>
                <c:pt idx="209">
                  <c:v>2.2433604815864023</c:v>
                </c:pt>
                <c:pt idx="210">
                  <c:v>2.2610127478753546</c:v>
                </c:pt>
                <c:pt idx="211">
                  <c:v>2.2787181303116149</c:v>
                </c:pt>
                <c:pt idx="212">
                  <c:v>2.2964589235127479</c:v>
                </c:pt>
                <c:pt idx="213">
                  <c:v>2.3141643059490087</c:v>
                </c:pt>
                <c:pt idx="214">
                  <c:v>2.3318519830028328</c:v>
                </c:pt>
                <c:pt idx="215">
                  <c:v>2.3510092067988668</c:v>
                </c:pt>
                <c:pt idx="216">
                  <c:v>2.3701841359773375</c:v>
                </c:pt>
                <c:pt idx="217">
                  <c:v>2.3894121813031162</c:v>
                </c:pt>
                <c:pt idx="218">
                  <c:v>2.4086402266288953</c:v>
                </c:pt>
                <c:pt idx="219">
                  <c:v>2.4278505665722383</c:v>
                </c:pt>
                <c:pt idx="220">
                  <c:v>2.4484950424929179</c:v>
                </c:pt>
                <c:pt idx="221">
                  <c:v>2.469139518413598</c:v>
                </c:pt>
                <c:pt idx="222">
                  <c:v>2.48981940509915</c:v>
                </c:pt>
                <c:pt idx="223">
                  <c:v>2.5104992917847024</c:v>
                </c:pt>
                <c:pt idx="224">
                  <c:v>2.5326310198300286</c:v>
                </c:pt>
                <c:pt idx="225">
                  <c:v>2.5546919263456092</c:v>
                </c:pt>
                <c:pt idx="226">
                  <c:v>2.5767528328611897</c:v>
                </c:pt>
                <c:pt idx="227">
                  <c:v>2.5989199716713882</c:v>
                </c:pt>
                <c:pt idx="228">
                  <c:v>2.6226274787535413</c:v>
                </c:pt>
                <c:pt idx="229">
                  <c:v>2.6462995750708216</c:v>
                </c:pt>
                <c:pt idx="230">
                  <c:v>2.6713526912181305</c:v>
                </c:pt>
                <c:pt idx="231">
                  <c:v>2.6963881019830032</c:v>
                </c:pt>
                <c:pt idx="232">
                  <c:v>2.7214766288951844</c:v>
                </c:pt>
                <c:pt idx="233">
                  <c:v>2.748034702549575</c:v>
                </c:pt>
                <c:pt idx="234">
                  <c:v>2.7746104815864023</c:v>
                </c:pt>
                <c:pt idx="235">
                  <c:v>2.8026912181303114</c:v>
                </c:pt>
                <c:pt idx="236">
                  <c:v>2.8308073654390937</c:v>
                </c:pt>
                <c:pt idx="237">
                  <c:v>2.8603222379603404</c:v>
                </c:pt>
                <c:pt idx="238">
                  <c:v>2.8898194050991499</c:v>
                </c:pt>
                <c:pt idx="239">
                  <c:v>2.9208569405099154</c:v>
                </c:pt>
                <c:pt idx="240">
                  <c:v>2.9519121813031166</c:v>
                </c:pt>
                <c:pt idx="241">
                  <c:v>2.9843307365439098</c:v>
                </c:pt>
                <c:pt idx="242">
                  <c:v>3.0182365439093486</c:v>
                </c:pt>
                <c:pt idx="243">
                  <c:v>3.0522662889518415</c:v>
                </c:pt>
                <c:pt idx="244">
                  <c:v>3.0876593484419268</c:v>
                </c:pt>
                <c:pt idx="245">
                  <c:v>3.1244688385269122</c:v>
                </c:pt>
                <c:pt idx="246">
                  <c:v>3.1628186968838525</c:v>
                </c:pt>
                <c:pt idx="247">
                  <c:v>3.2025495750708219</c:v>
                </c:pt>
                <c:pt idx="248">
                  <c:v>3.2423866855524079</c:v>
                </c:pt>
                <c:pt idx="249">
                  <c:v>3.2837641643059494</c:v>
                </c:pt>
                <c:pt idx="250">
                  <c:v>3.3265757790368271</c:v>
                </c:pt>
                <c:pt idx="251">
                  <c:v>3.371016288951842</c:v>
                </c:pt>
                <c:pt idx="252">
                  <c:v>3.41818342776204</c:v>
                </c:pt>
                <c:pt idx="253">
                  <c:v>3.4654036827195469</c:v>
                </c:pt>
                <c:pt idx="254">
                  <c:v>3.5155630311614736</c:v>
                </c:pt>
                <c:pt idx="255">
                  <c:v>3.5671919263456084</c:v>
                </c:pt>
                <c:pt idx="256">
                  <c:v>3.6203611898016996</c:v>
                </c:pt>
                <c:pt idx="257">
                  <c:v>3.676398725212465</c:v>
                </c:pt>
                <c:pt idx="258">
                  <c:v>3.733905807365439</c:v>
                </c:pt>
                <c:pt idx="259">
                  <c:v>3.7929709631728046</c:v>
                </c:pt>
                <c:pt idx="260">
                  <c:v>3.8564270538243637</c:v>
                </c:pt>
                <c:pt idx="261">
                  <c:v>3.9214412181303122</c:v>
                </c:pt>
                <c:pt idx="262">
                  <c:v>3.9892174220963175</c:v>
                </c:pt>
                <c:pt idx="263">
                  <c:v>4.0585339943342786</c:v>
                </c:pt>
                <c:pt idx="264">
                  <c:v>4.130860481586403</c:v>
                </c:pt>
                <c:pt idx="265">
                  <c:v>4.2060198300283291</c:v>
                </c:pt>
                <c:pt idx="266">
                  <c:v>4.2842953257790377</c:v>
                </c:pt>
                <c:pt idx="267">
                  <c:v>4.3654922096317277</c:v>
                </c:pt>
                <c:pt idx="268">
                  <c:v>4.4509915014164312</c:v>
                </c:pt>
                <c:pt idx="269">
                  <c:v>4.5380488668555241</c:v>
                </c:pt>
                <c:pt idx="270">
                  <c:v>4.6296388101983004</c:v>
                </c:pt>
                <c:pt idx="271">
                  <c:v>4.7255134560906509</c:v>
                </c:pt>
                <c:pt idx="272">
                  <c:v>4.8258144475920686</c:v>
                </c:pt>
                <c:pt idx="273">
                  <c:v>4.9305240793201133</c:v>
                </c:pt>
                <c:pt idx="274">
                  <c:v>5.0397131728045323</c:v>
                </c:pt>
                <c:pt idx="275">
                  <c:v>5.1534879603399437</c:v>
                </c:pt>
                <c:pt idx="276">
                  <c:v>5.2729107648725213</c:v>
                </c:pt>
                <c:pt idx="277">
                  <c:v>5.3984065155807368</c:v>
                </c:pt>
                <c:pt idx="278">
                  <c:v>5.5311083569405106</c:v>
                </c:pt>
                <c:pt idx="279">
                  <c:v>5.6697769121813035</c:v>
                </c:pt>
                <c:pt idx="280">
                  <c:v>5.8129957507082155</c:v>
                </c:pt>
                <c:pt idx="281">
                  <c:v>5.9606232294617572</c:v>
                </c:pt>
                <c:pt idx="282">
                  <c:v>6.1078611898017003</c:v>
                </c:pt>
                <c:pt idx="283">
                  <c:v>6.255594900849859</c:v>
                </c:pt>
                <c:pt idx="284">
                  <c:v>6.4032046742209641</c:v>
                </c:pt>
                <c:pt idx="285">
                  <c:v>6.5506550991501422</c:v>
                </c:pt>
                <c:pt idx="286">
                  <c:v>6.6982471671388115</c:v>
                </c:pt>
                <c:pt idx="287">
                  <c:v>6.8457861189801701</c:v>
                </c:pt>
                <c:pt idx="288">
                  <c:v>6.9933073654390938</c:v>
                </c:pt>
                <c:pt idx="289">
                  <c:v>7.1409171388101988</c:v>
                </c:pt>
                <c:pt idx="290">
                  <c:v>7.2883852691218136</c:v>
                </c:pt>
                <c:pt idx="291">
                  <c:v>7.4360127478753553</c:v>
                </c:pt>
                <c:pt idx="292">
                  <c:v>7.5834631728045334</c:v>
                </c:pt>
                <c:pt idx="293">
                  <c:v>7.7311437677053823</c:v>
                </c:pt>
                <c:pt idx="294">
                  <c:v>7.8785941926345622</c:v>
                </c:pt>
                <c:pt idx="295">
                  <c:v>8.0261508498583574</c:v>
                </c:pt>
                <c:pt idx="296">
                  <c:v>8.1738491501416455</c:v>
                </c:pt>
                <c:pt idx="297">
                  <c:v>8.321228753541078</c:v>
                </c:pt>
                <c:pt idx="298">
                  <c:v>8.46875</c:v>
                </c:pt>
                <c:pt idx="299">
                  <c:v>8.6163243626062336</c:v>
                </c:pt>
                <c:pt idx="300">
                  <c:v>8.7638810198300288</c:v>
                </c:pt>
                <c:pt idx="301">
                  <c:v>8.9112429178470265</c:v>
                </c:pt>
                <c:pt idx="302">
                  <c:v>9.0590651558073656</c:v>
                </c:pt>
                <c:pt idx="303">
                  <c:v>9.2064801699716714</c:v>
                </c:pt>
                <c:pt idx="304">
                  <c:v>9.3541253541076497</c:v>
                </c:pt>
                <c:pt idx="305">
                  <c:v>9.5015757790368269</c:v>
                </c:pt>
                <c:pt idx="306">
                  <c:v>9.6492032577903686</c:v>
                </c:pt>
                <c:pt idx="307">
                  <c:v>9.7967776203966022</c:v>
                </c:pt>
                <c:pt idx="308">
                  <c:v>9.9442634560906527</c:v>
                </c:pt>
                <c:pt idx="309">
                  <c:v>10.091820113314448</c:v>
                </c:pt>
                <c:pt idx="310">
                  <c:v>10.239376770538245</c:v>
                </c:pt>
                <c:pt idx="311">
                  <c:v>10.386844900849859</c:v>
                </c:pt>
                <c:pt idx="312">
                  <c:v>10.53441926345609</c:v>
                </c:pt>
                <c:pt idx="313">
                  <c:v>10.681922804532579</c:v>
                </c:pt>
                <c:pt idx="314">
                  <c:v>10.829497167138811</c:v>
                </c:pt>
                <c:pt idx="315">
                  <c:v>10.977071529745043</c:v>
                </c:pt>
                <c:pt idx="316">
                  <c:v>11.124645892351277</c:v>
                </c:pt>
                <c:pt idx="317">
                  <c:v>11.272114022662889</c:v>
                </c:pt>
                <c:pt idx="318">
                  <c:v>11.419723796033995</c:v>
                </c:pt>
                <c:pt idx="319">
                  <c:v>11.567351274787537</c:v>
                </c:pt>
                <c:pt idx="320">
                  <c:v>11.714660056657223</c:v>
                </c:pt>
                <c:pt idx="321">
                  <c:v>11.862287535410765</c:v>
                </c:pt>
                <c:pt idx="322">
                  <c:v>12.009932719546743</c:v>
                </c:pt>
                <c:pt idx="323">
                  <c:v>12.157418555240794</c:v>
                </c:pt>
                <c:pt idx="324">
                  <c:v>12.304957507082154</c:v>
                </c:pt>
                <c:pt idx="325">
                  <c:v>12.45260269121813</c:v>
                </c:pt>
                <c:pt idx="326">
                  <c:v>12.600070821529746</c:v>
                </c:pt>
                <c:pt idx="327">
                  <c:v>12.747645184135978</c:v>
                </c:pt>
                <c:pt idx="328">
                  <c:v>12.895201841359775</c:v>
                </c:pt>
                <c:pt idx="329">
                  <c:v>13.042669971671389</c:v>
                </c:pt>
                <c:pt idx="330">
                  <c:v>13.190315155807367</c:v>
                </c:pt>
                <c:pt idx="331">
                  <c:v>13.337854107648726</c:v>
                </c:pt>
                <c:pt idx="332">
                  <c:v>13.485286827195466</c:v>
                </c:pt>
                <c:pt idx="333">
                  <c:v>13.632985127478756</c:v>
                </c:pt>
                <c:pt idx="334">
                  <c:v>13.780470963172805</c:v>
                </c:pt>
                <c:pt idx="335">
                  <c:v>13.928063031161475</c:v>
                </c:pt>
                <c:pt idx="336">
                  <c:v>14.075548866855526</c:v>
                </c:pt>
                <c:pt idx="337">
                  <c:v>14.223087818696886</c:v>
                </c:pt>
                <c:pt idx="338">
                  <c:v>14.370697592067987</c:v>
                </c:pt>
                <c:pt idx="339">
                  <c:v>14.518254249291784</c:v>
                </c:pt>
                <c:pt idx="340">
                  <c:v>14.665704674220963</c:v>
                </c:pt>
                <c:pt idx="341">
                  <c:v>14.813314447592068</c:v>
                </c:pt>
                <c:pt idx="342">
                  <c:v>14.9608888101983</c:v>
                </c:pt>
                <c:pt idx="343">
                  <c:v>15.10536473087819</c:v>
                </c:pt>
                <c:pt idx="344">
                  <c:v>15.239713172804533</c:v>
                </c:pt>
                <c:pt idx="345">
                  <c:v>15.365138101983003</c:v>
                </c:pt>
                <c:pt idx="346">
                  <c:v>15.484702549575072</c:v>
                </c:pt>
                <c:pt idx="347">
                  <c:v>15.599663597733709</c:v>
                </c:pt>
                <c:pt idx="348">
                  <c:v>15.707400849858358</c:v>
                </c:pt>
                <c:pt idx="349">
                  <c:v>15.81074716713881</c:v>
                </c:pt>
                <c:pt idx="350">
                  <c:v>15.909578611898018</c:v>
                </c:pt>
                <c:pt idx="351">
                  <c:v>16.00407223796034</c:v>
                </c:pt>
                <c:pt idx="352">
                  <c:v>16.095555949008496</c:v>
                </c:pt>
                <c:pt idx="353">
                  <c:v>16.185570113314448</c:v>
                </c:pt>
                <c:pt idx="354">
                  <c:v>16.269670679886687</c:v>
                </c:pt>
                <c:pt idx="355">
                  <c:v>16.350779036827198</c:v>
                </c:pt>
                <c:pt idx="356">
                  <c:v>16.430435552407932</c:v>
                </c:pt>
                <c:pt idx="357">
                  <c:v>16.507276912181304</c:v>
                </c:pt>
                <c:pt idx="358">
                  <c:v>16.580949008498582</c:v>
                </c:pt>
                <c:pt idx="359">
                  <c:v>16.651770538243628</c:v>
                </c:pt>
                <c:pt idx="360">
                  <c:v>16.72122875354108</c:v>
                </c:pt>
                <c:pt idx="361">
                  <c:v>16.787464589235128</c:v>
                </c:pt>
                <c:pt idx="362">
                  <c:v>16.852443342776205</c:v>
                </c:pt>
                <c:pt idx="363">
                  <c:v>16.91439447592068</c:v>
                </c:pt>
                <c:pt idx="364">
                  <c:v>16.973371104815865</c:v>
                </c:pt>
                <c:pt idx="365">
                  <c:v>17.031037535410768</c:v>
                </c:pt>
                <c:pt idx="366">
                  <c:v>17.085623229461756</c:v>
                </c:pt>
                <c:pt idx="367">
                  <c:v>17.138810198300284</c:v>
                </c:pt>
                <c:pt idx="368">
                  <c:v>17.187411473087817</c:v>
                </c:pt>
                <c:pt idx="369">
                  <c:v>17.234667138810199</c:v>
                </c:pt>
                <c:pt idx="370">
                  <c:v>17.270095609065155</c:v>
                </c:pt>
                <c:pt idx="371">
                  <c:v>17.273034702549577</c:v>
                </c:pt>
                <c:pt idx="372">
                  <c:v>17.274504249291788</c:v>
                </c:pt>
                <c:pt idx="373">
                  <c:v>17.275991501416428</c:v>
                </c:pt>
                <c:pt idx="374">
                  <c:v>17.277461048158642</c:v>
                </c:pt>
                <c:pt idx="375">
                  <c:v>17.278930594900853</c:v>
                </c:pt>
                <c:pt idx="376">
                  <c:v>17.280417847025497</c:v>
                </c:pt>
                <c:pt idx="377">
                  <c:v>17.281887393767708</c:v>
                </c:pt>
                <c:pt idx="378">
                  <c:v>17.283374645892351</c:v>
                </c:pt>
                <c:pt idx="379">
                  <c:v>17.284861898016999</c:v>
                </c:pt>
                <c:pt idx="380">
                  <c:v>17.286366855524079</c:v>
                </c:pt>
                <c:pt idx="381">
                  <c:v>17.2878895184136</c:v>
                </c:pt>
                <c:pt idx="382">
                  <c:v>17.289394475920684</c:v>
                </c:pt>
                <c:pt idx="383">
                  <c:v>17.290934844192634</c:v>
                </c:pt>
                <c:pt idx="384">
                  <c:v>17.292475212464591</c:v>
                </c:pt>
                <c:pt idx="385">
                  <c:v>17.294050991501418</c:v>
                </c:pt>
                <c:pt idx="386">
                  <c:v>17.295626770538245</c:v>
                </c:pt>
                <c:pt idx="387">
                  <c:v>17.297220254957509</c:v>
                </c:pt>
                <c:pt idx="388">
                  <c:v>17.298813739376769</c:v>
                </c:pt>
                <c:pt idx="389">
                  <c:v>17.300442634560909</c:v>
                </c:pt>
              </c:numCache>
            </c:numRef>
          </c:xVal>
          <c:yVal>
            <c:numRef>
              <c:f>' напряжения-деформации'!$X$6:$X$395</c:f>
              <c:numCache>
                <c:formatCode>General</c:formatCode>
                <c:ptCount val="390"/>
                <c:pt idx="0">
                  <c:v>2.9936176446216001</c:v>
                </c:pt>
                <c:pt idx="1">
                  <c:v>9.3932517248934442</c:v>
                </c:pt>
                <c:pt idx="2">
                  <c:v>12.827961169752179</c:v>
                </c:pt>
                <c:pt idx="3">
                  <c:v>16.148078016205528</c:v>
                </c:pt>
                <c:pt idx="4">
                  <c:v>19.427728971323948</c:v>
                </c:pt>
                <c:pt idx="5">
                  <c:v>22.815832911794079</c:v>
                </c:pt>
                <c:pt idx="6">
                  <c:v>26.240696577144739</c:v>
                </c:pt>
                <c:pt idx="7">
                  <c:v>29.601591908233488</c:v>
                </c:pt>
                <c:pt idx="8">
                  <c:v>33.166943525726197</c:v>
                </c:pt>
                <c:pt idx="9">
                  <c:v>36.514393187377749</c:v>
                </c:pt>
                <c:pt idx="10">
                  <c:v>39.968381297857398</c:v>
                </c:pt>
                <c:pt idx="11">
                  <c:v>43.514641337988827</c:v>
                </c:pt>
                <c:pt idx="12">
                  <c:v>47.1565032189487</c:v>
                </c:pt>
                <c:pt idx="13">
                  <c:v>50.482044065862624</c:v>
                </c:pt>
                <c:pt idx="14">
                  <c:v>53.898365852936934</c:v>
                </c:pt>
                <c:pt idx="15">
                  <c:v>57.405978915368763</c:v>
                </c:pt>
                <c:pt idx="16">
                  <c:v>61.000591656357926</c:v>
                </c:pt>
                <c:pt idx="17">
                  <c:v>64.67133087003721</c:v>
                </c:pt>
                <c:pt idx="18">
                  <c:v>67.941042501517728</c:v>
                </c:pt>
                <c:pt idx="19">
                  <c:v>71.259437096603222</c:v>
                </c:pt>
                <c:pt idx="20">
                  <c:v>74.626210117182154</c:v>
                </c:pt>
                <c:pt idx="21">
                  <c:v>78.039724540982746</c:v>
                </c:pt>
                <c:pt idx="22">
                  <c:v>81.498857578602355</c:v>
                </c:pt>
                <c:pt idx="23">
                  <c:v>85.002378864889081</c:v>
                </c:pt>
                <c:pt idx="24">
                  <c:v>88.549019577659905</c:v>
                </c:pt>
                <c:pt idx="25">
                  <c:v>92.138709558817439</c:v>
                </c:pt>
                <c:pt idx="26">
                  <c:v>95.76827688282647</c:v>
                </c:pt>
                <c:pt idx="27">
                  <c:v>99.439067026087528</c:v>
                </c:pt>
                <c:pt idx="28">
                  <c:v>103.14653088559865</c:v>
                </c:pt>
                <c:pt idx="29">
                  <c:v>106.88452157265161</c:v>
                </c:pt>
                <c:pt idx="30">
                  <c:v>110.64653621115529</c:v>
                </c:pt>
                <c:pt idx="31">
                  <c:v>114.42892761942602</c:v>
                </c:pt>
                <c:pt idx="32">
                  <c:v>117.68666846058279</c:v>
                </c:pt>
                <c:pt idx="33">
                  <c:v>120.96110640922235</c:v>
                </c:pt>
                <c:pt idx="34">
                  <c:v>124.2548422519984</c:v>
                </c:pt>
                <c:pt idx="35">
                  <c:v>127.56920847307121</c:v>
                </c:pt>
                <c:pt idx="36">
                  <c:v>130.90467435215874</c:v>
                </c:pt>
                <c:pt idx="37">
                  <c:v>134.2605928756964</c:v>
                </c:pt>
                <c:pt idx="38">
                  <c:v>137.63509887767358</c:v>
                </c:pt>
                <c:pt idx="39">
                  <c:v>141.02650492592628</c:v>
                </c:pt>
                <c:pt idx="40">
                  <c:v>144.43283178257443</c:v>
                </c:pt>
                <c:pt idx="41">
                  <c:v>147.84952436818554</c:v>
                </c:pt>
                <c:pt idx="42">
                  <c:v>151.27696361524383</c:v>
                </c:pt>
                <c:pt idx="43">
                  <c:v>154.71827077954754</c:v>
                </c:pt>
                <c:pt idx="44">
                  <c:v>158.17406689018074</c:v>
                </c:pt>
                <c:pt idx="45">
                  <c:v>161.64609108842356</c:v>
                </c:pt>
                <c:pt idx="46">
                  <c:v>165.13736225122113</c:v>
                </c:pt>
                <c:pt idx="47">
                  <c:v>168.64917492539215</c:v>
                </c:pt>
                <c:pt idx="48">
                  <c:v>172.17979074919086</c:v>
                </c:pt>
                <c:pt idx="49">
                  <c:v>175.72671053528228</c:v>
                </c:pt>
                <c:pt idx="50">
                  <c:v>179.28872860377101</c:v>
                </c:pt>
                <c:pt idx="51">
                  <c:v>182.8624066881967</c:v>
                </c:pt>
                <c:pt idx="52">
                  <c:v>186.44614596347381</c:v>
                </c:pt>
                <c:pt idx="53">
                  <c:v>190.03771384303747</c:v>
                </c:pt>
                <c:pt idx="54">
                  <c:v>193.63752867702365</c:v>
                </c:pt>
                <c:pt idx="55">
                  <c:v>197.24663088403193</c:v>
                </c:pt>
                <c:pt idx="56">
                  <c:v>200.86749470629587</c:v>
                </c:pt>
                <c:pt idx="57">
                  <c:v>204.49838178206974</c:v>
                </c:pt>
                <c:pt idx="58">
                  <c:v>208.13665312751345</c:v>
                </c:pt>
                <c:pt idx="59">
                  <c:v>211.77984723278882</c:v>
                </c:pt>
                <c:pt idx="60">
                  <c:v>215.42732981672665</c:v>
                </c:pt>
                <c:pt idx="61">
                  <c:v>219.07764185074672</c:v>
                </c:pt>
                <c:pt idx="62">
                  <c:v>222.72947657532436</c:v>
                </c:pt>
                <c:pt idx="63">
                  <c:v>226.38341708220207</c:v>
                </c:pt>
                <c:pt idx="64">
                  <c:v>230.03758625250822</c:v>
                </c:pt>
                <c:pt idx="65">
                  <c:v>233.69038500131256</c:v>
                </c:pt>
                <c:pt idx="66">
                  <c:v>237.33947888288654</c:v>
                </c:pt>
                <c:pt idx="67">
                  <c:v>240.98502042613072</c:v>
                </c:pt>
                <c:pt idx="68">
                  <c:v>244.62726297972998</c:v>
                </c:pt>
                <c:pt idx="69">
                  <c:v>248.26993713555041</c:v>
                </c:pt>
                <c:pt idx="70">
                  <c:v>251.91593522611703</c:v>
                </c:pt>
                <c:pt idx="71">
                  <c:v>255.56500390274491</c:v>
                </c:pt>
                <c:pt idx="72">
                  <c:v>259.2176755874396</c:v>
                </c:pt>
                <c:pt idx="73">
                  <c:v>262.87651390904767</c:v>
                </c:pt>
                <c:pt idx="74">
                  <c:v>266.53834642234432</c:v>
                </c:pt>
                <c:pt idx="75">
                  <c:v>270.19873237961122</c:v>
                </c:pt>
                <c:pt idx="76">
                  <c:v>273.85287608512652</c:v>
                </c:pt>
                <c:pt idx="77">
                  <c:v>277.49793535641248</c:v>
                </c:pt>
                <c:pt idx="78">
                  <c:v>281.13733598737895</c:v>
                </c:pt>
                <c:pt idx="79">
                  <c:v>284.77371670202115</c:v>
                </c:pt>
                <c:pt idx="80">
                  <c:v>288.40794070478142</c:v>
                </c:pt>
                <c:pt idx="81">
                  <c:v>292.0427737837648</c:v>
                </c:pt>
                <c:pt idx="82">
                  <c:v>295.67991584368576</c:v>
                </c:pt>
                <c:pt idx="83">
                  <c:v>299.32139705200626</c:v>
                </c:pt>
                <c:pt idx="84">
                  <c:v>302.96566977306736</c:v>
                </c:pt>
                <c:pt idx="85">
                  <c:v>306.60760778855513</c:v>
                </c:pt>
                <c:pt idx="86">
                  <c:v>310.24525758522515</c:v>
                </c:pt>
                <c:pt idx="87">
                  <c:v>313.87628419765934</c:v>
                </c:pt>
                <c:pt idx="88">
                  <c:v>317.50086535970428</c:v>
                </c:pt>
                <c:pt idx="89">
                  <c:v>321.11869679309331</c:v>
                </c:pt>
                <c:pt idx="90">
                  <c:v>324.73246815140351</c:v>
                </c:pt>
                <c:pt idx="91">
                  <c:v>328.34580816733728</c:v>
                </c:pt>
                <c:pt idx="92">
                  <c:v>331.95965566017532</c:v>
                </c:pt>
                <c:pt idx="93">
                  <c:v>335.57527945210063</c:v>
                </c:pt>
                <c:pt idx="94">
                  <c:v>339.19318676017281</c:v>
                </c:pt>
                <c:pt idx="95">
                  <c:v>342.812921296914</c:v>
                </c:pt>
                <c:pt idx="96">
                  <c:v>346.43349331346184</c:v>
                </c:pt>
                <c:pt idx="97">
                  <c:v>350.05365919257946</c:v>
                </c:pt>
                <c:pt idx="98">
                  <c:v>353.67171902955209</c:v>
                </c:pt>
                <c:pt idx="99">
                  <c:v>357.28602332955745</c:v>
                </c:pt>
                <c:pt idx="100">
                  <c:v>360.89674956659724</c:v>
                </c:pt>
                <c:pt idx="101">
                  <c:v>364.50267984807027</c:v>
                </c:pt>
                <c:pt idx="102">
                  <c:v>368.1009974562898</c:v>
                </c:pt>
                <c:pt idx="103">
                  <c:v>371.6907635719752</c:v>
                </c:pt>
                <c:pt idx="104">
                  <c:v>375.27575919688474</c:v>
                </c:pt>
                <c:pt idx="105">
                  <c:v>378.85869944938634</c:v>
                </c:pt>
                <c:pt idx="106">
                  <c:v>382.43991407253765</c:v>
                </c:pt>
                <c:pt idx="107">
                  <c:v>386.02247339255507</c:v>
                </c:pt>
                <c:pt idx="108">
                  <c:v>389.60642859886519</c:v>
                </c:pt>
                <c:pt idx="109">
                  <c:v>393.19320052286201</c:v>
                </c:pt>
                <c:pt idx="110">
                  <c:v>396.77832295203643</c:v>
                </c:pt>
                <c:pt idx="111">
                  <c:v>400.35679699202882</c:v>
                </c:pt>
                <c:pt idx="112">
                  <c:v>403.92750608971204</c:v>
                </c:pt>
                <c:pt idx="113">
                  <c:v>407.48737991886952</c:v>
                </c:pt>
                <c:pt idx="114">
                  <c:v>411.0357078039595</c:v>
                </c:pt>
                <c:pt idx="115">
                  <c:v>414.57436790323288</c:v>
                </c:pt>
                <c:pt idx="116">
                  <c:v>418.10716590370441</c:v>
                </c:pt>
                <c:pt idx="117">
                  <c:v>421.63658929969273</c:v>
                </c:pt>
                <c:pt idx="118">
                  <c:v>425.16281530535497</c:v>
                </c:pt>
                <c:pt idx="119">
                  <c:v>428.68470190277293</c:v>
                </c:pt>
                <c:pt idx="120">
                  <c:v>432.19824020629426</c:v>
                </c:pt>
                <c:pt idx="121">
                  <c:v>435.70279541506028</c:v>
                </c:pt>
                <c:pt idx="122">
                  <c:v>439.1994336723061</c:v>
                </c:pt>
                <c:pt idx="123">
                  <c:v>442.68404397337105</c:v>
                </c:pt>
                <c:pt idx="124">
                  <c:v>446.15667672814732</c:v>
                </c:pt>
                <c:pt idx="125">
                  <c:v>449.61799246212934</c:v>
                </c:pt>
                <c:pt idx="126">
                  <c:v>453.07083231841546</c:v>
                </c:pt>
                <c:pt idx="127">
                  <c:v>456.51474026937291</c:v>
                </c:pt>
                <c:pt idx="128">
                  <c:v>459.94956378610107</c:v>
                </c:pt>
                <c:pt idx="129">
                  <c:v>463.37570900603021</c:v>
                </c:pt>
                <c:pt idx="130">
                  <c:v>466.79388608501256</c:v>
                </c:pt>
                <c:pt idx="131">
                  <c:v>470.20460301964198</c:v>
                </c:pt>
                <c:pt idx="132">
                  <c:v>473.60618459046037</c:v>
                </c:pt>
                <c:pt idx="133">
                  <c:v>476.99863105731248</c:v>
                </c:pt>
                <c:pt idx="134">
                  <c:v>480.38041998948552</c:v>
                </c:pt>
                <c:pt idx="135">
                  <c:v>483.75023163521473</c:v>
                </c:pt>
                <c:pt idx="136">
                  <c:v>487.10547768039692</c:v>
                </c:pt>
                <c:pt idx="137">
                  <c:v>490.44179351184175</c:v>
                </c:pt>
                <c:pt idx="138">
                  <c:v>493.7571492219322</c:v>
                </c:pt>
                <c:pt idx="139">
                  <c:v>497.05164640998697</c:v>
                </c:pt>
                <c:pt idx="140">
                  <c:v>500.32919288202936</c:v>
                </c:pt>
                <c:pt idx="141">
                  <c:v>503.59278256990291</c:v>
                </c:pt>
                <c:pt idx="142">
                  <c:v>506.84535951524896</c:v>
                </c:pt>
                <c:pt idx="143">
                  <c:v>510.6279286573664</c:v>
                </c:pt>
                <c:pt idx="144">
                  <c:v>514.3974037000678</c:v>
                </c:pt>
                <c:pt idx="145">
                  <c:v>518.14931921037851</c:v>
                </c:pt>
                <c:pt idx="146">
                  <c:v>521.87854871013963</c:v>
                </c:pt>
                <c:pt idx="147">
                  <c:v>525.58194625829651</c:v>
                </c:pt>
                <c:pt idx="148">
                  <c:v>529.25778596565408</c:v>
                </c:pt>
                <c:pt idx="149">
                  <c:v>532.90545901583403</c:v>
                </c:pt>
                <c:pt idx="150">
                  <c:v>536.52760413283181</c:v>
                </c:pt>
                <c:pt idx="151">
                  <c:v>540.12569359731242</c:v>
                </c:pt>
                <c:pt idx="152">
                  <c:v>543.70510645658555</c:v>
                </c:pt>
                <c:pt idx="153">
                  <c:v>547.26264584001444</c:v>
                </c:pt>
                <c:pt idx="154">
                  <c:v>550.79567224406958</c:v>
                </c:pt>
                <c:pt idx="155">
                  <c:v>554.30509980277509</c:v>
                </c:pt>
                <c:pt idx="156">
                  <c:v>557.78788287517091</c:v>
                </c:pt>
                <c:pt idx="157">
                  <c:v>561.23975870723041</c:v>
                </c:pt>
                <c:pt idx="158">
                  <c:v>564.65702243172291</c:v>
                </c:pt>
                <c:pt idx="159">
                  <c:v>568.04353092509018</c:v>
                </c:pt>
                <c:pt idx="160">
                  <c:v>571.40258343682149</c:v>
                </c:pt>
                <c:pt idx="161">
                  <c:v>574.73316449341883</c:v>
                </c:pt>
                <c:pt idx="162">
                  <c:v>578.03786266883026</c:v>
                </c:pt>
                <c:pt idx="163">
                  <c:v>581.32286928522558</c:v>
                </c:pt>
                <c:pt idx="164">
                  <c:v>584.59041770870408</c:v>
                </c:pt>
                <c:pt idx="165">
                  <c:v>587.84040633994698</c:v>
                </c:pt>
                <c:pt idx="166">
                  <c:v>591.5340087783328</c:v>
                </c:pt>
                <c:pt idx="167">
                  <c:v>595.1972623828683</c:v>
                </c:pt>
                <c:pt idx="168">
                  <c:v>598.82128539827204</c:v>
                </c:pt>
                <c:pt idx="169">
                  <c:v>602.40541807858403</c:v>
                </c:pt>
                <c:pt idx="170">
                  <c:v>605.95341622061642</c:v>
                </c:pt>
                <c:pt idx="171">
                  <c:v>609.46923830012929</c:v>
                </c:pt>
                <c:pt idx="172">
                  <c:v>612.95699506193864</c:v>
                </c:pt>
                <c:pt idx="173">
                  <c:v>616.41902095177284</c:v>
                </c:pt>
                <c:pt idx="174">
                  <c:v>619.85282951469242</c:v>
                </c:pt>
                <c:pt idx="175">
                  <c:v>623.25491882225981</c:v>
                </c:pt>
                <c:pt idx="176">
                  <c:v>626.6198074483126</c:v>
                </c:pt>
                <c:pt idx="177">
                  <c:v>629.94551641481542</c:v>
                </c:pt>
                <c:pt idx="178">
                  <c:v>633.23432949775975</c:v>
                </c:pt>
                <c:pt idx="179">
                  <c:v>636.48822593502587</c:v>
                </c:pt>
                <c:pt idx="180">
                  <c:v>640.11656289388304</c:v>
                </c:pt>
                <c:pt idx="181">
                  <c:v>643.71703747382924</c:v>
                </c:pt>
                <c:pt idx="182">
                  <c:v>647.28843178226339</c:v>
                </c:pt>
                <c:pt idx="183">
                  <c:v>650.82851271293066</c:v>
                </c:pt>
                <c:pt idx="184">
                  <c:v>654.33925950371145</c:v>
                </c:pt>
                <c:pt idx="185">
                  <c:v>657.81798250102838</c:v>
                </c:pt>
                <c:pt idx="186">
                  <c:v>661.26569691853501</c:v>
                </c:pt>
                <c:pt idx="187">
                  <c:v>664.67712426886146</c:v>
                </c:pt>
                <c:pt idx="188">
                  <c:v>668.05536034301508</c:v>
                </c:pt>
                <c:pt idx="189">
                  <c:v>671.40634337432562</c:v>
                </c:pt>
                <c:pt idx="190">
                  <c:v>674.73113898633869</c:v>
                </c:pt>
                <c:pt idx="191">
                  <c:v>678.02588978292317</c:v>
                </c:pt>
                <c:pt idx="192">
                  <c:v>681.28836317751438</c:v>
                </c:pt>
                <c:pt idx="193">
                  <c:v>684.86742082893898</c:v>
                </c:pt>
                <c:pt idx="194">
                  <c:v>688.39806211752853</c:v>
                </c:pt>
                <c:pt idx="195">
                  <c:v>691.8873413100506</c:v>
                </c:pt>
                <c:pt idx="196">
                  <c:v>695.34134864904581</c:v>
                </c:pt>
                <c:pt idx="197">
                  <c:v>698.7678490768235</c:v>
                </c:pt>
                <c:pt idx="198">
                  <c:v>702.16729914070606</c:v>
                </c:pt>
                <c:pt idx="199">
                  <c:v>705.53284777256363</c:v>
                </c:pt>
                <c:pt idx="200">
                  <c:v>708.85901354623365</c:v>
                </c:pt>
                <c:pt idx="201">
                  <c:v>712.14650713725803</c:v>
                </c:pt>
                <c:pt idx="202">
                  <c:v>715.71749530826185</c:v>
                </c:pt>
                <c:pt idx="203">
                  <c:v>719.24641096750111</c:v>
                </c:pt>
                <c:pt idx="204">
                  <c:v>722.73010765423146</c:v>
                </c:pt>
                <c:pt idx="205">
                  <c:v>726.16691040883973</c:v>
                </c:pt>
                <c:pt idx="206">
                  <c:v>729.55418050733044</c:v>
                </c:pt>
                <c:pt idx="207">
                  <c:v>732.88562424868064</c:v>
                </c:pt>
                <c:pt idx="208">
                  <c:v>736.16291685234842</c:v>
                </c:pt>
                <c:pt idx="209">
                  <c:v>739.68310354505172</c:v>
                </c:pt>
                <c:pt idx="210">
                  <c:v>743.15873075136142</c:v>
                </c:pt>
                <c:pt idx="211">
                  <c:v>746.59796955101694</c:v>
                </c:pt>
                <c:pt idx="212">
                  <c:v>749.99427315415517</c:v>
                </c:pt>
                <c:pt idx="213">
                  <c:v>753.33089352371144</c:v>
                </c:pt>
                <c:pt idx="214">
                  <c:v>756.60245135253194</c:v>
                </c:pt>
                <c:pt idx="215">
                  <c:v>760.09487726564305</c:v>
                </c:pt>
                <c:pt idx="216">
                  <c:v>763.55035636561411</c:v>
                </c:pt>
                <c:pt idx="217">
                  <c:v>766.95320675861558</c:v>
                </c:pt>
                <c:pt idx="218">
                  <c:v>770.28490436834022</c:v>
                </c:pt>
                <c:pt idx="219">
                  <c:v>773.54159205850215</c:v>
                </c:pt>
                <c:pt idx="220">
                  <c:v>776.97869935122196</c:v>
                </c:pt>
                <c:pt idx="221">
                  <c:v>780.3607418919247</c:v>
                </c:pt>
                <c:pt idx="222">
                  <c:v>783.68883623373779</c:v>
                </c:pt>
                <c:pt idx="223">
                  <c:v>786.96501228427826</c:v>
                </c:pt>
                <c:pt idx="224">
                  <c:v>790.40394654582235</c:v>
                </c:pt>
                <c:pt idx="225">
                  <c:v>793.75635066837162</c:v>
                </c:pt>
                <c:pt idx="226">
                  <c:v>797.04247383789425</c:v>
                </c:pt>
                <c:pt idx="227">
                  <c:v>800.29626893568638</c:v>
                </c:pt>
                <c:pt idx="228">
                  <c:v>803.70764535643104</c:v>
                </c:pt>
                <c:pt idx="229">
                  <c:v>807.00001103755005</c:v>
                </c:pt>
                <c:pt idx="230">
                  <c:v>810.39164548938629</c:v>
                </c:pt>
                <c:pt idx="231">
                  <c:v>813.72451032197534</c:v>
                </c:pt>
                <c:pt idx="232">
                  <c:v>817.00291947877054</c:v>
                </c:pt>
                <c:pt idx="233">
                  <c:v>820.3892759629266</c:v>
                </c:pt>
                <c:pt idx="234">
                  <c:v>823.68016962322508</c:v>
                </c:pt>
                <c:pt idx="235">
                  <c:v>827.0741894503717</c:v>
                </c:pt>
                <c:pt idx="236">
                  <c:v>830.38898701382095</c:v>
                </c:pt>
                <c:pt idx="237">
                  <c:v>833.75291161564701</c:v>
                </c:pt>
                <c:pt idx="238">
                  <c:v>837.02452011420428</c:v>
                </c:pt>
                <c:pt idx="239">
                  <c:v>840.40311139620644</c:v>
                </c:pt>
                <c:pt idx="240">
                  <c:v>843.66111883813323</c:v>
                </c:pt>
                <c:pt idx="241">
                  <c:v>846.94840923052004</c:v>
                </c:pt>
                <c:pt idx="242">
                  <c:v>850.32786345711975</c:v>
                </c:pt>
                <c:pt idx="243">
                  <c:v>853.6397174986173</c:v>
                </c:pt>
                <c:pt idx="244">
                  <c:v>856.9446186128215</c:v>
                </c:pt>
                <c:pt idx="245">
                  <c:v>860.26677498114975</c:v>
                </c:pt>
                <c:pt idx="246">
                  <c:v>863.63196840515877</c:v>
                </c:pt>
                <c:pt idx="247">
                  <c:v>866.98690991222941</c:v>
                </c:pt>
                <c:pt idx="248">
                  <c:v>870.28338633816418</c:v>
                </c:pt>
                <c:pt idx="249">
                  <c:v>873.56230297186357</c:v>
                </c:pt>
                <c:pt idx="250">
                  <c:v>876.83837742308549</c:v>
                </c:pt>
                <c:pt idx="251">
                  <c:v>880.13130151069049</c:v>
                </c:pt>
                <c:pt idx="252">
                  <c:v>883.45609686285866</c:v>
                </c:pt>
                <c:pt idx="253">
                  <c:v>886.72384822513004</c:v>
                </c:pt>
                <c:pt idx="254">
                  <c:v>890.05189189720602</c:v>
                </c:pt>
                <c:pt idx="255">
                  <c:v>893.37283037293309</c:v>
                </c:pt>
                <c:pt idx="256">
                  <c:v>896.64474314975712</c:v>
                </c:pt>
                <c:pt idx="257">
                  <c:v>899.97177186802469</c:v>
                </c:pt>
                <c:pt idx="258">
                  <c:v>903.25951906757882</c:v>
                </c:pt>
                <c:pt idx="259">
                  <c:v>906.52980807421625</c:v>
                </c:pt>
                <c:pt idx="260">
                  <c:v>909.85369007189456</c:v>
                </c:pt>
                <c:pt idx="261">
                  <c:v>913.17219250257426</c:v>
                </c:pt>
                <c:pt idx="262">
                  <c:v>916.47445437309364</c:v>
                </c:pt>
                <c:pt idx="263">
                  <c:v>919.74870211533585</c:v>
                </c:pt>
                <c:pt idx="264">
                  <c:v>923.04558441885615</c:v>
                </c:pt>
                <c:pt idx="265">
                  <c:v>926.32216660682684</c:v>
                </c:pt>
                <c:pt idx="266">
                  <c:v>929.58575629470056</c:v>
                </c:pt>
                <c:pt idx="267">
                  <c:v>932.8440682747389</c:v>
                </c:pt>
                <c:pt idx="268">
                  <c:v>936.14034150203622</c:v>
                </c:pt>
                <c:pt idx="269">
                  <c:v>939.39733373030958</c:v>
                </c:pt>
                <c:pt idx="270">
                  <c:v>942.65158563526904</c:v>
                </c:pt>
                <c:pt idx="271">
                  <c:v>945.90928827923949</c:v>
                </c:pt>
                <c:pt idx="272">
                  <c:v>949.17957728587669</c:v>
                </c:pt>
                <c:pt idx="273">
                  <c:v>952.46356894846349</c:v>
                </c:pt>
                <c:pt idx="274">
                  <c:v>955.75273723925636</c:v>
                </c:pt>
                <c:pt idx="275">
                  <c:v>959.00414696173812</c:v>
                </c:pt>
                <c:pt idx="276">
                  <c:v>962.28428148803891</c:v>
                </c:pt>
                <c:pt idx="277">
                  <c:v>965.5687808873746</c:v>
                </c:pt>
                <c:pt idx="278">
                  <c:v>968.84323130856478</c:v>
                </c:pt>
                <c:pt idx="279">
                  <c:v>972.11839240529685</c:v>
                </c:pt>
                <c:pt idx="280">
                  <c:v>975.36695994530089</c:v>
                </c:pt>
                <c:pt idx="281">
                  <c:v>978.45129751332581</c:v>
                </c:pt>
                <c:pt idx="282">
                  <c:v>981.43271211314004</c:v>
                </c:pt>
                <c:pt idx="283">
                  <c:v>984.26755813252919</c:v>
                </c:pt>
                <c:pt idx="284">
                  <c:v>986.90701281138354</c:v>
                </c:pt>
                <c:pt idx="285">
                  <c:v>989.44567628880748</c:v>
                </c:pt>
                <c:pt idx="286">
                  <c:v>991.86933817210308</c:v>
                </c:pt>
                <c:pt idx="287">
                  <c:v>994.10897718492924</c:v>
                </c:pt>
                <c:pt idx="288">
                  <c:v>996.26812511187495</c:v>
                </c:pt>
                <c:pt idx="289">
                  <c:v>998.31775235116481</c:v>
                </c:pt>
                <c:pt idx="290">
                  <c:v>1000.2309613276494</c:v>
                </c:pt>
                <c:pt idx="291">
                  <c:v>1002.0783968280116</c:v>
                </c:pt>
                <c:pt idx="292">
                  <c:v>1003.7973312769332</c:v>
                </c:pt>
                <c:pt idx="293">
                  <c:v>1005.4353685025441</c:v>
                </c:pt>
                <c:pt idx="294">
                  <c:v>1006.994437332832</c:v>
                </c:pt>
                <c:pt idx="295">
                  <c:v>1008.4067343840576</c:v>
                </c:pt>
                <c:pt idx="296">
                  <c:v>1009.832835950396</c:v>
                </c:pt>
                <c:pt idx="297">
                  <c:v>1011.0847599060834</c:v>
                </c:pt>
                <c:pt idx="298">
                  <c:v>1012.329782123904</c:v>
                </c:pt>
                <c:pt idx="299">
                  <c:v>1013.4903545202391</c:v>
                </c:pt>
                <c:pt idx="300">
                  <c:v>1014.5321697854783</c:v>
                </c:pt>
                <c:pt idx="301">
                  <c:v>1015.5631243174012</c:v>
                </c:pt>
                <c:pt idx="302">
                  <c:v>1016.5173435602555</c:v>
                </c:pt>
                <c:pt idx="303">
                  <c:v>1017.3931016248464</c:v>
                </c:pt>
                <c:pt idx="304">
                  <c:v>1018.2396274087142</c:v>
                </c:pt>
                <c:pt idx="305">
                  <c:v>1018.980185103101</c:v>
                </c:pt>
                <c:pt idx="306">
                  <c:v>1019.741855187898</c:v>
                </c:pt>
                <c:pt idx="307">
                  <c:v>1020.3865951104233</c:v>
                </c:pt>
                <c:pt idx="308">
                  <c:v>1020.9826141320021</c:v>
                </c:pt>
                <c:pt idx="309">
                  <c:v>1021.5968017621947</c:v>
                </c:pt>
                <c:pt idx="310">
                  <c:v>1022.0827928790585</c:v>
                </c:pt>
                <c:pt idx="311">
                  <c:v>1022.5423933779871</c:v>
                </c:pt>
                <c:pt idx="312">
                  <c:v>1023.0062568907872</c:v>
                </c:pt>
                <c:pt idx="313">
                  <c:v>1023.3923701607107</c:v>
                </c:pt>
                <c:pt idx="314">
                  <c:v>1023.7254992559713</c:v>
                </c:pt>
                <c:pt idx="315">
                  <c:v>1024.0170126466344</c:v>
                </c:pt>
                <c:pt idx="316">
                  <c:v>1024.2457979422902</c:v>
                </c:pt>
                <c:pt idx="317">
                  <c:v>1024.495898567149</c:v>
                </c:pt>
                <c:pt idx="318">
                  <c:v>1024.6195277883394</c:v>
                </c:pt>
                <c:pt idx="319">
                  <c:v>1024.7791902083356</c:v>
                </c:pt>
                <c:pt idx="320">
                  <c:v>1024.8204000353473</c:v>
                </c:pt>
                <c:pt idx="321">
                  <c:v>1024.8450650239322</c:v>
                </c:pt>
                <c:pt idx="322">
                  <c:v>1024.8238510342032</c:v>
                </c:pt>
                <c:pt idx="323">
                  <c:v>1024.7176800059294</c:v>
                </c:pt>
                <c:pt idx="324">
                  <c:v>1024.5079771930668</c:v>
                </c:pt>
                <c:pt idx="325">
                  <c:v>1024.2838610487129</c:v>
                </c:pt>
                <c:pt idx="326">
                  <c:v>1023.9025185294101</c:v>
                </c:pt>
                <c:pt idx="327">
                  <c:v>1023.4769210618254</c:v>
                </c:pt>
                <c:pt idx="328">
                  <c:v>1022.9052624907198</c:v>
                </c:pt>
                <c:pt idx="329">
                  <c:v>1022.1960688438367</c:v>
                </c:pt>
                <c:pt idx="330">
                  <c:v>1021.3964372519358</c:v>
                </c:pt>
                <c:pt idx="331">
                  <c:v>1020.3838545272644</c:v>
                </c:pt>
                <c:pt idx="332">
                  <c:v>1019.2910852548241</c:v>
                </c:pt>
                <c:pt idx="333">
                  <c:v>1017.9862787237925</c:v>
                </c:pt>
                <c:pt idx="334">
                  <c:v>1016.4914604192246</c:v>
                </c:pt>
                <c:pt idx="335">
                  <c:v>1014.8786972584217</c:v>
                </c:pt>
                <c:pt idx="336">
                  <c:v>1013.0433401241327</c:v>
                </c:pt>
                <c:pt idx="337">
                  <c:v>1010.9971638836985</c:v>
                </c:pt>
                <c:pt idx="338">
                  <c:v>1008.8093924924078</c:v>
                </c:pt>
                <c:pt idx="339">
                  <c:v>1006.3389382763088</c:v>
                </c:pt>
                <c:pt idx="340">
                  <c:v>1003.726584371242</c:v>
                </c:pt>
                <c:pt idx="341">
                  <c:v>1000.8238336286392</c:v>
                </c:pt>
                <c:pt idx="342">
                  <c:v>997.70874108933367</c:v>
                </c:pt>
                <c:pt idx="343">
                  <c:v>994.458549519298</c:v>
                </c:pt>
                <c:pt idx="344">
                  <c:v>991.18044490061436</c:v>
                </c:pt>
                <c:pt idx="345">
                  <c:v>987.92984719314836</c:v>
                </c:pt>
                <c:pt idx="346">
                  <c:v>984.65204711257638</c:v>
                </c:pt>
                <c:pt idx="347">
                  <c:v>981.39048733231971</c:v>
                </c:pt>
                <c:pt idx="348">
                  <c:v>978.1065972690518</c:v>
                </c:pt>
                <c:pt idx="349">
                  <c:v>974.83783069312722</c:v>
                </c:pt>
                <c:pt idx="350">
                  <c:v>971.58469560113986</c:v>
                </c:pt>
                <c:pt idx="351">
                  <c:v>968.32313582088329</c:v>
                </c:pt>
                <c:pt idx="352">
                  <c:v>965.03904255897771</c:v>
                </c:pt>
                <c:pt idx="353">
                  <c:v>961.74317494942113</c:v>
                </c:pt>
                <c:pt idx="354">
                  <c:v>958.47085603516678</c:v>
                </c:pt>
                <c:pt idx="355">
                  <c:v>955.20097316595968</c:v>
                </c:pt>
                <c:pt idx="356">
                  <c:v>951.89617339122958</c:v>
                </c:pt>
                <c:pt idx="357">
                  <c:v>948.59614436712013</c:v>
                </c:pt>
                <c:pt idx="358">
                  <c:v>945.30788969066157</c:v>
                </c:pt>
                <c:pt idx="359">
                  <c:v>942.02562339758038</c:v>
                </c:pt>
                <c:pt idx="360">
                  <c:v>938.73391746242146</c:v>
                </c:pt>
                <c:pt idx="361">
                  <c:v>935.43926826515565</c:v>
                </c:pt>
                <c:pt idx="362">
                  <c:v>932.13345353661703</c:v>
                </c:pt>
                <c:pt idx="363">
                  <c:v>928.81586472027186</c:v>
                </c:pt>
                <c:pt idx="364">
                  <c:v>925.50152396398994</c:v>
                </c:pt>
                <c:pt idx="365">
                  <c:v>922.23275738806535</c:v>
                </c:pt>
                <c:pt idx="366">
                  <c:v>918.90867245159416</c:v>
                </c:pt>
                <c:pt idx="367">
                  <c:v>915.60265478426265</c:v>
                </c:pt>
                <c:pt idx="368">
                  <c:v>912.34962129159419</c:v>
                </c:pt>
                <c:pt idx="369">
                  <c:v>909.03050978469162</c:v>
                </c:pt>
                <c:pt idx="370">
                  <c:v>905.68094784461982</c:v>
                </c:pt>
                <c:pt idx="371">
                  <c:v>899.48040118416213</c:v>
                </c:pt>
                <c:pt idx="372">
                  <c:v>892.5260000509536</c:v>
                </c:pt>
                <c:pt idx="373">
                  <c:v>882.75745941118066</c:v>
                </c:pt>
                <c:pt idx="374">
                  <c:v>870.34459200245897</c:v>
                </c:pt>
                <c:pt idx="375">
                  <c:v>855.5637872084186</c:v>
                </c:pt>
                <c:pt idx="376">
                  <c:v>838.7206672131025</c:v>
                </c:pt>
                <c:pt idx="377">
                  <c:v>820.10786196030119</c:v>
                </c:pt>
                <c:pt idx="378">
                  <c:v>799.98054736360575</c:v>
                </c:pt>
                <c:pt idx="379">
                  <c:v>778.55405915156234</c:v>
                </c:pt>
                <c:pt idx="380">
                  <c:v>756.01404500420654</c:v>
                </c:pt>
                <c:pt idx="381">
                  <c:v>732.53072301705004</c:v>
                </c:pt>
                <c:pt idx="382">
                  <c:v>708.26867862976519</c:v>
                </c:pt>
                <c:pt idx="383">
                  <c:v>683.39132979931571</c:v>
                </c:pt>
                <c:pt idx="384">
                  <c:v>658.05514181521653</c:v>
                </c:pt>
                <c:pt idx="385">
                  <c:v>632.39744655460731</c:v>
                </c:pt>
                <c:pt idx="386">
                  <c:v>606.53786409318161</c:v>
                </c:pt>
                <c:pt idx="387">
                  <c:v>580.5845953668304</c:v>
                </c:pt>
                <c:pt idx="388">
                  <c:v>554.63782276060522</c:v>
                </c:pt>
                <c:pt idx="389">
                  <c:v>528.79326270689387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97-4BFE-A4BD-CB93F8A172A7}"/>
            </c:ext>
          </c:extLst>
        </c:ser>
        <c:ser>
          <c:idx val="2"/>
          <c:order val="2"/>
          <c:tx>
            <c:strRef>
              <c:f>' напряжения-деформации'!$Y$3:$AA$3</c:f>
              <c:strCache>
                <c:ptCount val="1"/>
                <c:pt idx="0">
                  <c:v>Образец 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напряжения-деформации'!$Z$6:$Z$394</c:f>
              <c:numCache>
                <c:formatCode>General</c:formatCode>
                <c:ptCount val="389"/>
                <c:pt idx="0">
                  <c:v>0</c:v>
                </c:pt>
                <c:pt idx="1">
                  <c:v>3.7446883852691216E-2</c:v>
                </c:pt>
                <c:pt idx="2">
                  <c:v>7.2237960339943355E-2</c:v>
                </c:pt>
                <c:pt idx="3">
                  <c:v>0.10031869688385271</c:v>
                </c:pt>
                <c:pt idx="4">
                  <c:v>0.12214943342776204</c:v>
                </c:pt>
                <c:pt idx="5">
                  <c:v>0.1402443342776204</c:v>
                </c:pt>
                <c:pt idx="6">
                  <c:v>0.1556303116147309</c:v>
                </c:pt>
                <c:pt idx="7">
                  <c:v>0.16963526912181306</c:v>
                </c:pt>
                <c:pt idx="8">
                  <c:v>0.18365793201133146</c:v>
                </c:pt>
                <c:pt idx="9">
                  <c:v>0.19606940509915016</c:v>
                </c:pt>
                <c:pt idx="10">
                  <c:v>0.20841005665722381</c:v>
                </c:pt>
                <c:pt idx="11">
                  <c:v>0.22062677053824364</c:v>
                </c:pt>
                <c:pt idx="12">
                  <c:v>0.23271954674220965</c:v>
                </c:pt>
                <c:pt idx="13">
                  <c:v>0.24467067988668559</c:v>
                </c:pt>
                <c:pt idx="14">
                  <c:v>0.2565155807365439</c:v>
                </c:pt>
                <c:pt idx="15">
                  <c:v>0.26828966005665722</c:v>
                </c:pt>
                <c:pt idx="16">
                  <c:v>0.28002832861189803</c:v>
                </c:pt>
                <c:pt idx="17">
                  <c:v>0.29176699716713883</c:v>
                </c:pt>
                <c:pt idx="18">
                  <c:v>0.30205382436260625</c:v>
                </c:pt>
                <c:pt idx="19">
                  <c:v>0.31234065155807372</c:v>
                </c:pt>
                <c:pt idx="20">
                  <c:v>0.32264518413597737</c:v>
                </c:pt>
                <c:pt idx="21">
                  <c:v>0.33294971671388107</c:v>
                </c:pt>
                <c:pt idx="22">
                  <c:v>0.34325424929178472</c:v>
                </c:pt>
                <c:pt idx="23">
                  <c:v>0.35354107648725214</c:v>
                </c:pt>
                <c:pt idx="24">
                  <c:v>0.36382790368271956</c:v>
                </c:pt>
                <c:pt idx="25">
                  <c:v>0.37413243626062326</c:v>
                </c:pt>
                <c:pt idx="26">
                  <c:v>0.3844369688385269</c:v>
                </c:pt>
                <c:pt idx="27">
                  <c:v>0.39475920679886684</c:v>
                </c:pt>
                <c:pt idx="28">
                  <c:v>0.40361189801699721</c:v>
                </c:pt>
                <c:pt idx="29">
                  <c:v>0.41246458923512752</c:v>
                </c:pt>
                <c:pt idx="30">
                  <c:v>0.42133498583569401</c:v>
                </c:pt>
                <c:pt idx="31">
                  <c:v>0.43020538243626061</c:v>
                </c:pt>
                <c:pt idx="32">
                  <c:v>0.43907577903682721</c:v>
                </c:pt>
                <c:pt idx="33">
                  <c:v>0.44794617563739381</c:v>
                </c:pt>
                <c:pt idx="34">
                  <c:v>0.45679886685552407</c:v>
                </c:pt>
                <c:pt idx="35">
                  <c:v>0.46565155807365449</c:v>
                </c:pt>
                <c:pt idx="36">
                  <c:v>0.47448654390934847</c:v>
                </c:pt>
                <c:pt idx="37">
                  <c:v>0.48333923512747878</c:v>
                </c:pt>
                <c:pt idx="38">
                  <c:v>0.49217422096317287</c:v>
                </c:pt>
                <c:pt idx="39">
                  <c:v>0.50104461756373941</c:v>
                </c:pt>
                <c:pt idx="40">
                  <c:v>0.50989730878186978</c:v>
                </c:pt>
                <c:pt idx="41">
                  <c:v>0.5187854107648725</c:v>
                </c:pt>
                <c:pt idx="42">
                  <c:v>0.52765580736543916</c:v>
                </c:pt>
                <c:pt idx="43">
                  <c:v>0.53654390934844198</c:v>
                </c:pt>
                <c:pt idx="44">
                  <c:v>0.54541430594900853</c:v>
                </c:pt>
                <c:pt idx="45">
                  <c:v>0.55428470254957518</c:v>
                </c:pt>
                <c:pt idx="46">
                  <c:v>0.56313739376770544</c:v>
                </c:pt>
                <c:pt idx="47">
                  <c:v>0.57197237960339953</c:v>
                </c:pt>
                <c:pt idx="48">
                  <c:v>0.5808073654390935</c:v>
                </c:pt>
                <c:pt idx="49">
                  <c:v>0.58962464589235131</c:v>
                </c:pt>
                <c:pt idx="50">
                  <c:v>0.59845963172804528</c:v>
                </c:pt>
                <c:pt idx="51">
                  <c:v>0.60731232294617565</c:v>
                </c:pt>
                <c:pt idx="52">
                  <c:v>0.61614730878186963</c:v>
                </c:pt>
                <c:pt idx="53">
                  <c:v>0.625</c:v>
                </c:pt>
                <c:pt idx="54">
                  <c:v>0.63385269121813037</c:v>
                </c:pt>
                <c:pt idx="55">
                  <c:v>0.64270538243626063</c:v>
                </c:pt>
                <c:pt idx="56">
                  <c:v>0.65155807365439089</c:v>
                </c:pt>
                <c:pt idx="57">
                  <c:v>0.66039305949008498</c:v>
                </c:pt>
                <c:pt idx="58">
                  <c:v>0.66922804532577906</c:v>
                </c:pt>
                <c:pt idx="59">
                  <c:v>0.67806303116147304</c:v>
                </c:pt>
                <c:pt idx="60">
                  <c:v>0.68689801699716724</c:v>
                </c:pt>
                <c:pt idx="61">
                  <c:v>0.69573300283286121</c:v>
                </c:pt>
                <c:pt idx="62">
                  <c:v>0.7045679886685553</c:v>
                </c:pt>
                <c:pt idx="63">
                  <c:v>0.71342067988668556</c:v>
                </c:pt>
                <c:pt idx="64">
                  <c:v>0.7222910764872521</c:v>
                </c:pt>
                <c:pt idx="65">
                  <c:v>0.73114376770538236</c:v>
                </c:pt>
                <c:pt idx="66">
                  <c:v>0.7400318696883853</c:v>
                </c:pt>
                <c:pt idx="67">
                  <c:v>0.74890226628895196</c:v>
                </c:pt>
                <c:pt idx="68">
                  <c:v>0.75775495750708233</c:v>
                </c:pt>
                <c:pt idx="69">
                  <c:v>0.76662535410764865</c:v>
                </c:pt>
                <c:pt idx="70">
                  <c:v>0.77547804532577913</c:v>
                </c:pt>
                <c:pt idx="71">
                  <c:v>0.78431303116147311</c:v>
                </c:pt>
                <c:pt idx="72">
                  <c:v>0.79314801699716719</c:v>
                </c:pt>
                <c:pt idx="73">
                  <c:v>0.80198300283286128</c:v>
                </c:pt>
                <c:pt idx="74">
                  <c:v>0.81083569405099154</c:v>
                </c:pt>
                <c:pt idx="75">
                  <c:v>0.81967067988668563</c:v>
                </c:pt>
                <c:pt idx="76">
                  <c:v>0.82854107648725217</c:v>
                </c:pt>
                <c:pt idx="77">
                  <c:v>0.83741147308781883</c:v>
                </c:pt>
                <c:pt idx="78">
                  <c:v>0.84628186968838537</c:v>
                </c:pt>
                <c:pt idx="79">
                  <c:v>0.8551522662889518</c:v>
                </c:pt>
                <c:pt idx="80">
                  <c:v>0.86402266288951846</c:v>
                </c:pt>
                <c:pt idx="81">
                  <c:v>0.872893059490085</c:v>
                </c:pt>
                <c:pt idx="82">
                  <c:v>0.88172804532577909</c:v>
                </c:pt>
                <c:pt idx="83">
                  <c:v>0.89056303116147317</c:v>
                </c:pt>
                <c:pt idx="84">
                  <c:v>0.89939801699716704</c:v>
                </c:pt>
                <c:pt idx="85">
                  <c:v>0.90821529745042495</c:v>
                </c:pt>
                <c:pt idx="86">
                  <c:v>0.91705028328611904</c:v>
                </c:pt>
                <c:pt idx="87">
                  <c:v>0.9258852691218129</c:v>
                </c:pt>
                <c:pt idx="88">
                  <c:v>0.93473796033994339</c:v>
                </c:pt>
                <c:pt idx="89">
                  <c:v>0.94359065155807365</c:v>
                </c:pt>
                <c:pt idx="90">
                  <c:v>0.95244334277620402</c:v>
                </c:pt>
                <c:pt idx="91">
                  <c:v>0.96131373937677067</c:v>
                </c:pt>
                <c:pt idx="92">
                  <c:v>0.97016643059490093</c:v>
                </c:pt>
                <c:pt idx="93">
                  <c:v>0.9790191218130313</c:v>
                </c:pt>
                <c:pt idx="94">
                  <c:v>0.98785410764872517</c:v>
                </c:pt>
                <c:pt idx="95">
                  <c:v>0.99668909348441947</c:v>
                </c:pt>
                <c:pt idx="96">
                  <c:v>1.0055417847025496</c:v>
                </c:pt>
                <c:pt idx="97">
                  <c:v>1.0143767705382436</c:v>
                </c:pt>
                <c:pt idx="98">
                  <c:v>1.023229461756374</c:v>
                </c:pt>
                <c:pt idx="99">
                  <c:v>1.0320644475920682</c:v>
                </c:pt>
                <c:pt idx="100">
                  <c:v>1.0409348441926347</c:v>
                </c:pt>
                <c:pt idx="101">
                  <c:v>1.0497875354107649</c:v>
                </c:pt>
                <c:pt idx="102">
                  <c:v>1.0586579320113314</c:v>
                </c:pt>
                <c:pt idx="103">
                  <c:v>1.0675283286118982</c:v>
                </c:pt>
                <c:pt idx="104">
                  <c:v>1.0763987252124647</c:v>
                </c:pt>
                <c:pt idx="105">
                  <c:v>1.0852691218130313</c:v>
                </c:pt>
                <c:pt idx="106">
                  <c:v>1.0941041076487252</c:v>
                </c:pt>
                <c:pt idx="107">
                  <c:v>1.1029390934844194</c:v>
                </c:pt>
                <c:pt idx="108">
                  <c:v>1.1117740793201134</c:v>
                </c:pt>
                <c:pt idx="109">
                  <c:v>1.1205913597733712</c:v>
                </c:pt>
                <c:pt idx="110">
                  <c:v>1.1294263456090652</c:v>
                </c:pt>
                <c:pt idx="111">
                  <c:v>1.1382790368271956</c:v>
                </c:pt>
                <c:pt idx="112">
                  <c:v>1.1471494334277621</c:v>
                </c:pt>
                <c:pt idx="113">
                  <c:v>1.1560198300283284</c:v>
                </c:pt>
                <c:pt idx="114">
                  <c:v>1.1649079320113314</c:v>
                </c:pt>
                <c:pt idx="115">
                  <c:v>1.1737960339943343</c:v>
                </c:pt>
                <c:pt idx="116">
                  <c:v>1.1826664305949008</c:v>
                </c:pt>
                <c:pt idx="117">
                  <c:v>1.1915545325779038</c:v>
                </c:pt>
                <c:pt idx="118">
                  <c:v>1.2004072237960339</c:v>
                </c:pt>
                <c:pt idx="119">
                  <c:v>1.2092599150141643</c:v>
                </c:pt>
                <c:pt idx="120">
                  <c:v>1.2181126062322947</c:v>
                </c:pt>
                <c:pt idx="121">
                  <c:v>1.226965297450425</c:v>
                </c:pt>
                <c:pt idx="122">
                  <c:v>1.2358179886685554</c:v>
                </c:pt>
                <c:pt idx="123">
                  <c:v>1.2446706798866856</c:v>
                </c:pt>
                <c:pt idx="124">
                  <c:v>1.2535233711048159</c:v>
                </c:pt>
                <c:pt idx="125">
                  <c:v>1.2623760623229463</c:v>
                </c:pt>
                <c:pt idx="126">
                  <c:v>1.2712464589235128</c:v>
                </c:pt>
                <c:pt idx="127">
                  <c:v>1.2801168555240794</c:v>
                </c:pt>
                <c:pt idx="128">
                  <c:v>1.2889872521246459</c:v>
                </c:pt>
                <c:pt idx="129">
                  <c:v>1.2978399433427763</c:v>
                </c:pt>
                <c:pt idx="130">
                  <c:v>1.3066926345609065</c:v>
                </c:pt>
                <c:pt idx="131">
                  <c:v>1.315545325779037</c:v>
                </c:pt>
                <c:pt idx="132">
                  <c:v>1.3243803116147308</c:v>
                </c:pt>
                <c:pt idx="133">
                  <c:v>1.3332330028328612</c:v>
                </c:pt>
                <c:pt idx="134">
                  <c:v>1.3420679886685554</c:v>
                </c:pt>
                <c:pt idx="135">
                  <c:v>1.3509206798866855</c:v>
                </c:pt>
                <c:pt idx="136">
                  <c:v>1.3597733711048161</c:v>
                </c:pt>
                <c:pt idx="137">
                  <c:v>1.3686437677053824</c:v>
                </c:pt>
                <c:pt idx="138">
                  <c:v>1.3775141643059492</c:v>
                </c:pt>
                <c:pt idx="139">
                  <c:v>1.3863845609065157</c:v>
                </c:pt>
                <c:pt idx="140">
                  <c:v>1.3952549575070823</c:v>
                </c:pt>
                <c:pt idx="141">
                  <c:v>1.4055771954674221</c:v>
                </c:pt>
                <c:pt idx="142">
                  <c:v>1.4158994334277621</c:v>
                </c:pt>
                <c:pt idx="143">
                  <c:v>1.4262039660056658</c:v>
                </c:pt>
                <c:pt idx="144">
                  <c:v>1.4364907932011333</c:v>
                </c:pt>
                <c:pt idx="145">
                  <c:v>1.4467953257790369</c:v>
                </c:pt>
                <c:pt idx="146">
                  <c:v>1.4570998583569406</c:v>
                </c:pt>
                <c:pt idx="147">
                  <c:v>1.467439801699717</c:v>
                </c:pt>
                <c:pt idx="148">
                  <c:v>1.477779745042493</c:v>
                </c:pt>
                <c:pt idx="149">
                  <c:v>1.4881196883852692</c:v>
                </c:pt>
                <c:pt idx="150">
                  <c:v>1.4984596317280454</c:v>
                </c:pt>
                <c:pt idx="151">
                  <c:v>1.5087995750708216</c:v>
                </c:pt>
                <c:pt idx="152">
                  <c:v>1.5191395184135978</c:v>
                </c:pt>
                <c:pt idx="153">
                  <c:v>1.5294617563739379</c:v>
                </c:pt>
                <c:pt idx="154">
                  <c:v>1.5397839943342779</c:v>
                </c:pt>
                <c:pt idx="155">
                  <c:v>1.5501062322946175</c:v>
                </c:pt>
                <c:pt idx="156">
                  <c:v>1.560446175637394</c:v>
                </c:pt>
                <c:pt idx="157">
                  <c:v>1.57078611898017</c:v>
                </c:pt>
                <c:pt idx="158">
                  <c:v>1.5811437677053823</c:v>
                </c:pt>
                <c:pt idx="159">
                  <c:v>1.591501416430595</c:v>
                </c:pt>
                <c:pt idx="160">
                  <c:v>1.6018590651558073</c:v>
                </c:pt>
                <c:pt idx="161">
                  <c:v>1.6121990084985838</c:v>
                </c:pt>
                <c:pt idx="162">
                  <c:v>1.6225212464589234</c:v>
                </c:pt>
                <c:pt idx="163">
                  <c:v>1.6328434844192636</c:v>
                </c:pt>
                <c:pt idx="164">
                  <c:v>1.6431480169971673</c:v>
                </c:pt>
                <c:pt idx="165">
                  <c:v>1.6534702549575071</c:v>
                </c:pt>
                <c:pt idx="166">
                  <c:v>1.6637747875354107</c:v>
                </c:pt>
                <c:pt idx="167">
                  <c:v>1.6740970254957508</c:v>
                </c:pt>
                <c:pt idx="168">
                  <c:v>1.684436968838527</c:v>
                </c:pt>
                <c:pt idx="169">
                  <c:v>1.6962818696883855</c:v>
                </c:pt>
                <c:pt idx="170">
                  <c:v>1.7081090651558075</c:v>
                </c:pt>
                <c:pt idx="171">
                  <c:v>1.7199539660056657</c:v>
                </c:pt>
                <c:pt idx="172">
                  <c:v>1.7317634560906519</c:v>
                </c:pt>
                <c:pt idx="173">
                  <c:v>1.7435729461756377</c:v>
                </c:pt>
                <c:pt idx="174">
                  <c:v>1.755364730878187</c:v>
                </c:pt>
                <c:pt idx="175">
                  <c:v>1.7671742209631729</c:v>
                </c:pt>
                <c:pt idx="176">
                  <c:v>1.7789837110481586</c:v>
                </c:pt>
                <c:pt idx="177">
                  <c:v>1.7908109065155806</c:v>
                </c:pt>
                <c:pt idx="178">
                  <c:v>1.8026381019830027</c:v>
                </c:pt>
                <c:pt idx="179">
                  <c:v>1.8144830028328613</c:v>
                </c:pt>
                <c:pt idx="180">
                  <c:v>1.826292492917847</c:v>
                </c:pt>
                <c:pt idx="181">
                  <c:v>1.8381019830028329</c:v>
                </c:pt>
                <c:pt idx="182">
                  <c:v>1.8498937677053826</c:v>
                </c:pt>
                <c:pt idx="183">
                  <c:v>1.8616678470254957</c:v>
                </c:pt>
                <c:pt idx="184">
                  <c:v>1.8749114730878189</c:v>
                </c:pt>
                <c:pt idx="185">
                  <c:v>1.8881728045325781</c:v>
                </c:pt>
                <c:pt idx="186">
                  <c:v>1.9014341359773372</c:v>
                </c:pt>
                <c:pt idx="187">
                  <c:v>1.914730878186969</c:v>
                </c:pt>
                <c:pt idx="188">
                  <c:v>1.9280276203966009</c:v>
                </c:pt>
                <c:pt idx="189">
                  <c:v>1.9413066572237963</c:v>
                </c:pt>
                <c:pt idx="190">
                  <c:v>1.954603399433428</c:v>
                </c:pt>
                <c:pt idx="191">
                  <c:v>1.9678824362606231</c:v>
                </c:pt>
                <c:pt idx="192">
                  <c:v>1.9811614730878186</c:v>
                </c:pt>
                <c:pt idx="193">
                  <c:v>1.9944405099150142</c:v>
                </c:pt>
                <c:pt idx="194">
                  <c:v>2.0077549575070819</c:v>
                </c:pt>
                <c:pt idx="195">
                  <c:v>2.02106940509915</c:v>
                </c:pt>
                <c:pt idx="196">
                  <c:v>2.0358356940509914</c:v>
                </c:pt>
                <c:pt idx="197">
                  <c:v>2.0506019830028333</c:v>
                </c:pt>
                <c:pt idx="198">
                  <c:v>2.0653328611898019</c:v>
                </c:pt>
                <c:pt idx="199">
                  <c:v>2.0800637393767705</c:v>
                </c:pt>
                <c:pt idx="200">
                  <c:v>2.0948123229461757</c:v>
                </c:pt>
                <c:pt idx="201">
                  <c:v>2.1095963172804533</c:v>
                </c:pt>
                <c:pt idx="202">
                  <c:v>2.124398016997167</c:v>
                </c:pt>
                <c:pt idx="203">
                  <c:v>2.1391997167138812</c:v>
                </c:pt>
                <c:pt idx="204">
                  <c:v>2.1539837110481583</c:v>
                </c:pt>
                <c:pt idx="205">
                  <c:v>2.1702195467422096</c:v>
                </c:pt>
                <c:pt idx="206">
                  <c:v>2.1864553824362609</c:v>
                </c:pt>
                <c:pt idx="207">
                  <c:v>2.2027089235127479</c:v>
                </c:pt>
                <c:pt idx="208">
                  <c:v>2.2189624645892354</c:v>
                </c:pt>
                <c:pt idx="209">
                  <c:v>2.2352337110481586</c:v>
                </c:pt>
                <c:pt idx="210">
                  <c:v>2.2514872521246461</c:v>
                </c:pt>
                <c:pt idx="211">
                  <c:v>2.2677053824362603</c:v>
                </c:pt>
                <c:pt idx="212">
                  <c:v>2.2853399433427763</c:v>
                </c:pt>
                <c:pt idx="213">
                  <c:v>2.3029922096317281</c:v>
                </c:pt>
                <c:pt idx="214">
                  <c:v>2.3206798866855527</c:v>
                </c:pt>
                <c:pt idx="215">
                  <c:v>2.3384206798866858</c:v>
                </c:pt>
                <c:pt idx="216">
                  <c:v>2.356179178470255</c:v>
                </c:pt>
                <c:pt idx="217">
                  <c:v>2.373902266288952</c:v>
                </c:pt>
                <c:pt idx="218">
                  <c:v>2.3930417847025498</c:v>
                </c:pt>
                <c:pt idx="219">
                  <c:v>2.41221671388102</c:v>
                </c:pt>
                <c:pt idx="220">
                  <c:v>2.4314093484419264</c:v>
                </c:pt>
                <c:pt idx="221">
                  <c:v>2.4506373937677055</c:v>
                </c:pt>
                <c:pt idx="222">
                  <c:v>2.4713172804532579</c:v>
                </c:pt>
                <c:pt idx="223">
                  <c:v>2.4919617563739376</c:v>
                </c:pt>
                <c:pt idx="224">
                  <c:v>2.5125708215297453</c:v>
                </c:pt>
                <c:pt idx="225">
                  <c:v>2.5331975920679888</c:v>
                </c:pt>
                <c:pt idx="226">
                  <c:v>2.5553647308781868</c:v>
                </c:pt>
                <c:pt idx="227">
                  <c:v>2.5775495750708215</c:v>
                </c:pt>
                <c:pt idx="228">
                  <c:v>2.5996990084985838</c:v>
                </c:pt>
                <c:pt idx="229">
                  <c:v>2.623300283286119</c:v>
                </c:pt>
                <c:pt idx="230">
                  <c:v>2.6469546742209635</c:v>
                </c:pt>
                <c:pt idx="231">
                  <c:v>2.6706621813031162</c:v>
                </c:pt>
                <c:pt idx="232">
                  <c:v>2.6957861189801702</c:v>
                </c:pt>
                <c:pt idx="233">
                  <c:v>2.7208215297450424</c:v>
                </c:pt>
                <c:pt idx="234">
                  <c:v>2.7473087818696884</c:v>
                </c:pt>
                <c:pt idx="235">
                  <c:v>2.7738668555240795</c:v>
                </c:pt>
                <c:pt idx="236">
                  <c:v>2.8019121813031163</c:v>
                </c:pt>
                <c:pt idx="237">
                  <c:v>2.8299575070821534</c:v>
                </c:pt>
                <c:pt idx="238">
                  <c:v>2.8595432011331448</c:v>
                </c:pt>
                <c:pt idx="239">
                  <c:v>2.8891111898016999</c:v>
                </c:pt>
                <c:pt idx="240">
                  <c:v>2.9200601983002836</c:v>
                </c:pt>
                <c:pt idx="241">
                  <c:v>2.9509915014164307</c:v>
                </c:pt>
                <c:pt idx="242">
                  <c:v>2.9835162889518414</c:v>
                </c:pt>
                <c:pt idx="243">
                  <c:v>3.017510623229462</c:v>
                </c:pt>
                <c:pt idx="244">
                  <c:v>3.0529213881019834</c:v>
                </c:pt>
                <c:pt idx="245">
                  <c:v>3.0884206798866858</c:v>
                </c:pt>
                <c:pt idx="246">
                  <c:v>3.1253718130311614</c:v>
                </c:pt>
                <c:pt idx="247">
                  <c:v>3.1636154390934847</c:v>
                </c:pt>
                <c:pt idx="248">
                  <c:v>3.2033640226628899</c:v>
                </c:pt>
                <c:pt idx="249">
                  <c:v>3.2445467422096317</c:v>
                </c:pt>
                <c:pt idx="250">
                  <c:v>3.2873406515580736</c:v>
                </c:pt>
                <c:pt idx="251">
                  <c:v>3.3317280453257796</c:v>
                </c:pt>
                <c:pt idx="252">
                  <c:v>3.3774433427762043</c:v>
                </c:pt>
                <c:pt idx="253">
                  <c:v>3.4248406515580738</c:v>
                </c:pt>
                <c:pt idx="254">
                  <c:v>3.4749468838526911</c:v>
                </c:pt>
                <c:pt idx="255">
                  <c:v>3.5265934844192639</c:v>
                </c:pt>
                <c:pt idx="256">
                  <c:v>3.5812322946175636</c:v>
                </c:pt>
                <c:pt idx="257">
                  <c:v>3.6373760623229465</c:v>
                </c:pt>
                <c:pt idx="258">
                  <c:v>3.6962995750708219</c:v>
                </c:pt>
                <c:pt idx="259">
                  <c:v>3.7568165722379603</c:v>
                </c:pt>
                <c:pt idx="260">
                  <c:v>3.8202195467422095</c:v>
                </c:pt>
                <c:pt idx="261">
                  <c:v>3.8866855524079322</c:v>
                </c:pt>
                <c:pt idx="262">
                  <c:v>3.9546033994334282</c:v>
                </c:pt>
                <c:pt idx="263">
                  <c:v>4.0267705382436265</c:v>
                </c:pt>
                <c:pt idx="264">
                  <c:v>4.1021069405099153</c:v>
                </c:pt>
                <c:pt idx="265">
                  <c:v>4.1802939093484417</c:v>
                </c:pt>
                <c:pt idx="266">
                  <c:v>4.2613491501416432</c:v>
                </c:pt>
                <c:pt idx="267">
                  <c:v>4.3470254957507084</c:v>
                </c:pt>
                <c:pt idx="268">
                  <c:v>4.4369865439093488</c:v>
                </c:pt>
                <c:pt idx="269">
                  <c:v>4.5283817280453258</c:v>
                </c:pt>
                <c:pt idx="270">
                  <c:v>4.6259029745042497</c:v>
                </c:pt>
                <c:pt idx="271">
                  <c:v>4.7277620396600568</c:v>
                </c:pt>
                <c:pt idx="272">
                  <c:v>4.832542492917848</c:v>
                </c:pt>
                <c:pt idx="273">
                  <c:v>4.9431126062322948</c:v>
                </c:pt>
                <c:pt idx="274">
                  <c:v>5.0611898016997179</c:v>
                </c:pt>
                <c:pt idx="275">
                  <c:v>5.1836933427762046</c:v>
                </c:pt>
                <c:pt idx="276">
                  <c:v>5.311968838526913</c:v>
                </c:pt>
                <c:pt idx="277">
                  <c:v>5.4448477337110486</c:v>
                </c:pt>
                <c:pt idx="278">
                  <c:v>5.5908640226628901</c:v>
                </c:pt>
                <c:pt idx="279">
                  <c:v>5.7383321529745048</c:v>
                </c:pt>
                <c:pt idx="280">
                  <c:v>5.8859773371104822</c:v>
                </c:pt>
                <c:pt idx="281">
                  <c:v>6.0335871104815872</c:v>
                </c:pt>
                <c:pt idx="282">
                  <c:v>6.1809135977337117</c:v>
                </c:pt>
                <c:pt idx="283">
                  <c:v>6.3286118980169972</c:v>
                </c:pt>
                <c:pt idx="284">
                  <c:v>6.4762039660056665</c:v>
                </c:pt>
                <c:pt idx="285">
                  <c:v>6.623689801699717</c:v>
                </c:pt>
                <c:pt idx="286">
                  <c:v>6.7712641643059488</c:v>
                </c:pt>
                <c:pt idx="287">
                  <c:v>6.9188208215297458</c:v>
                </c:pt>
                <c:pt idx="288">
                  <c:v>7.0663597733711061</c:v>
                </c:pt>
                <c:pt idx="289">
                  <c:v>7.2138810198300289</c:v>
                </c:pt>
                <c:pt idx="290">
                  <c:v>7.3614022662889518</c:v>
                </c:pt>
                <c:pt idx="291">
                  <c:v>7.5090120396600568</c:v>
                </c:pt>
                <c:pt idx="292">
                  <c:v>7.6565332861189814</c:v>
                </c:pt>
                <c:pt idx="293">
                  <c:v>7.8041076487252132</c:v>
                </c:pt>
                <c:pt idx="294">
                  <c:v>7.9516111898016995</c:v>
                </c:pt>
                <c:pt idx="295">
                  <c:v>8.099185552407933</c:v>
                </c:pt>
                <c:pt idx="296">
                  <c:v>8.2468130311614729</c:v>
                </c:pt>
                <c:pt idx="297">
                  <c:v>8.3942280453257805</c:v>
                </c:pt>
                <c:pt idx="298">
                  <c:v>8.5418555240793204</c:v>
                </c:pt>
                <c:pt idx="299">
                  <c:v>8.6893236543909342</c:v>
                </c:pt>
                <c:pt idx="300">
                  <c:v>8.8369157223796044</c:v>
                </c:pt>
                <c:pt idx="301">
                  <c:v>8.9843307365439085</c:v>
                </c:pt>
                <c:pt idx="302">
                  <c:v>9.1320821529745047</c:v>
                </c:pt>
                <c:pt idx="303">
                  <c:v>9.2795502832861185</c:v>
                </c:pt>
                <c:pt idx="304">
                  <c:v>9.4271423512747887</c:v>
                </c:pt>
                <c:pt idx="305">
                  <c:v>9.5746281869688392</c:v>
                </c:pt>
                <c:pt idx="306">
                  <c:v>9.7222556657223809</c:v>
                </c:pt>
                <c:pt idx="307">
                  <c:v>9.8697237960339947</c:v>
                </c:pt>
                <c:pt idx="308">
                  <c:v>10.017298158640227</c:v>
                </c:pt>
                <c:pt idx="309">
                  <c:v>10.164854815864024</c:v>
                </c:pt>
                <c:pt idx="310">
                  <c:v>10.312322946175637</c:v>
                </c:pt>
                <c:pt idx="311">
                  <c:v>10.459915014164306</c:v>
                </c:pt>
                <c:pt idx="312">
                  <c:v>10.607383144475921</c:v>
                </c:pt>
                <c:pt idx="313">
                  <c:v>10.754939801699717</c:v>
                </c:pt>
                <c:pt idx="314">
                  <c:v>10.902584985835695</c:v>
                </c:pt>
                <c:pt idx="315">
                  <c:v>11.050053116147309</c:v>
                </c:pt>
                <c:pt idx="316">
                  <c:v>11.197733711048159</c:v>
                </c:pt>
                <c:pt idx="317">
                  <c:v>11.345184135977338</c:v>
                </c:pt>
                <c:pt idx="318">
                  <c:v>11.49266997167139</c:v>
                </c:pt>
                <c:pt idx="319">
                  <c:v>11.640474504249292</c:v>
                </c:pt>
                <c:pt idx="320">
                  <c:v>11.787606232294618</c:v>
                </c:pt>
                <c:pt idx="321">
                  <c:v>11.935322237960341</c:v>
                </c:pt>
                <c:pt idx="322">
                  <c:v>12.08300283286119</c:v>
                </c:pt>
                <c:pt idx="323">
                  <c:v>12.230453257790369</c:v>
                </c:pt>
                <c:pt idx="324">
                  <c:v>12.37799220963173</c:v>
                </c:pt>
                <c:pt idx="325">
                  <c:v>12.525601983002835</c:v>
                </c:pt>
                <c:pt idx="326">
                  <c:v>12.673087818696885</c:v>
                </c:pt>
                <c:pt idx="327">
                  <c:v>12.82069759206799</c:v>
                </c:pt>
                <c:pt idx="328">
                  <c:v>12.968218838526912</c:v>
                </c:pt>
                <c:pt idx="329">
                  <c:v>13.115757790368274</c:v>
                </c:pt>
                <c:pt idx="330">
                  <c:v>13.263385269121814</c:v>
                </c:pt>
                <c:pt idx="331">
                  <c:v>13.410817988668558</c:v>
                </c:pt>
                <c:pt idx="332">
                  <c:v>13.558410056657225</c:v>
                </c:pt>
                <c:pt idx="333">
                  <c:v>13.705913597733712</c:v>
                </c:pt>
                <c:pt idx="334">
                  <c:v>13.853452549575071</c:v>
                </c:pt>
                <c:pt idx="335">
                  <c:v>14.001133144475922</c:v>
                </c:pt>
                <c:pt idx="336">
                  <c:v>14.148512747875355</c:v>
                </c:pt>
                <c:pt idx="337">
                  <c:v>14.296069405099152</c:v>
                </c:pt>
                <c:pt idx="338">
                  <c:v>14.443838526912185</c:v>
                </c:pt>
                <c:pt idx="339">
                  <c:v>14.591200424929182</c:v>
                </c:pt>
                <c:pt idx="340">
                  <c:v>14.735764872521248</c:v>
                </c:pt>
                <c:pt idx="341">
                  <c:v>14.867227337110483</c:v>
                </c:pt>
                <c:pt idx="342">
                  <c:v>14.994104107648726</c:v>
                </c:pt>
                <c:pt idx="343">
                  <c:v>15.113526912181305</c:v>
                </c:pt>
                <c:pt idx="344">
                  <c:v>15.228541076487254</c:v>
                </c:pt>
                <c:pt idx="345">
                  <c:v>15.33631373937677</c:v>
                </c:pt>
                <c:pt idx="346">
                  <c:v>15.439660056657223</c:v>
                </c:pt>
                <c:pt idx="347">
                  <c:v>15.538509206798867</c:v>
                </c:pt>
                <c:pt idx="348">
                  <c:v>15.634348441926345</c:v>
                </c:pt>
                <c:pt idx="349">
                  <c:v>15.725920679886684</c:v>
                </c:pt>
                <c:pt idx="350">
                  <c:v>15.815970254957506</c:v>
                </c:pt>
                <c:pt idx="351">
                  <c:v>15.902956798866855</c:v>
                </c:pt>
                <c:pt idx="352">
                  <c:v>15.985499291784706</c:v>
                </c:pt>
                <c:pt idx="353">
                  <c:v>16.065262039660059</c:v>
                </c:pt>
                <c:pt idx="354">
                  <c:v>16.142050283286117</c:v>
                </c:pt>
                <c:pt idx="355">
                  <c:v>16.217315864022662</c:v>
                </c:pt>
                <c:pt idx="356">
                  <c:v>16.288066572237963</c:v>
                </c:pt>
                <c:pt idx="357">
                  <c:v>16.358976628895185</c:v>
                </c:pt>
                <c:pt idx="358">
                  <c:v>16.42675283286119</c:v>
                </c:pt>
                <c:pt idx="359">
                  <c:v>16.491607648725214</c:v>
                </c:pt>
                <c:pt idx="360">
                  <c:v>16.556657223796037</c:v>
                </c:pt>
                <c:pt idx="361">
                  <c:v>16.617103399433429</c:v>
                </c:pt>
                <c:pt idx="362">
                  <c:v>16.676168555240793</c:v>
                </c:pt>
                <c:pt idx="363">
                  <c:v>16.733693342776206</c:v>
                </c:pt>
                <c:pt idx="364">
                  <c:v>16.788367563739378</c:v>
                </c:pt>
                <c:pt idx="365">
                  <c:v>16.841448300283286</c:v>
                </c:pt>
                <c:pt idx="366">
                  <c:v>16.891589943342776</c:v>
                </c:pt>
                <c:pt idx="367">
                  <c:v>16.938721671388105</c:v>
                </c:pt>
                <c:pt idx="368">
                  <c:v>16.981550991501418</c:v>
                </c:pt>
                <c:pt idx="369">
                  <c:v>16.99332507082153</c:v>
                </c:pt>
                <c:pt idx="370">
                  <c:v>16.994794617563741</c:v>
                </c:pt>
                <c:pt idx="371">
                  <c:v>16.996264164305948</c:v>
                </c:pt>
                <c:pt idx="372">
                  <c:v>16.997751416430596</c:v>
                </c:pt>
                <c:pt idx="373">
                  <c:v>16.999220963172807</c:v>
                </c:pt>
                <c:pt idx="374">
                  <c:v>17.000690509915017</c:v>
                </c:pt>
                <c:pt idx="375">
                  <c:v>17.002160056657225</c:v>
                </c:pt>
                <c:pt idx="376">
                  <c:v>17.003647308781868</c:v>
                </c:pt>
                <c:pt idx="377">
                  <c:v>17.005134560906516</c:v>
                </c:pt>
                <c:pt idx="378">
                  <c:v>17.00662181303116</c:v>
                </c:pt>
                <c:pt idx="379">
                  <c:v>17.008109065155807</c:v>
                </c:pt>
                <c:pt idx="380">
                  <c:v>17.009631728045328</c:v>
                </c:pt>
                <c:pt idx="381">
                  <c:v>17.011136685552408</c:v>
                </c:pt>
                <c:pt idx="382">
                  <c:v>17.012677053824362</c:v>
                </c:pt>
                <c:pt idx="383">
                  <c:v>17.014217422096316</c:v>
                </c:pt>
                <c:pt idx="384">
                  <c:v>17.015775495750709</c:v>
                </c:pt>
                <c:pt idx="385">
                  <c:v>17.017351274787536</c:v>
                </c:pt>
                <c:pt idx="386">
                  <c:v>17.0189447592068</c:v>
                </c:pt>
                <c:pt idx="387">
                  <c:v>17.0205559490085</c:v>
                </c:pt>
                <c:pt idx="388">
                  <c:v>17.022184844192633</c:v>
                </c:pt>
              </c:numCache>
            </c:numRef>
          </c:xVal>
          <c:yVal>
            <c:numRef>
              <c:f>' напряжения-деформации'!$AA$6:$AA$394</c:f>
              <c:numCache>
                <c:formatCode>General</c:formatCode>
                <c:ptCount val="389"/>
                <c:pt idx="0">
                  <c:v>1.5799171144382529</c:v>
                </c:pt>
                <c:pt idx="1">
                  <c:v>6.5566735800337792</c:v>
                </c:pt>
                <c:pt idx="2">
                  <c:v>9.8902262218217452</c:v>
                </c:pt>
                <c:pt idx="3">
                  <c:v>13.178119454156288</c:v>
                </c:pt>
                <c:pt idx="4">
                  <c:v>16.608206519778022</c:v>
                </c:pt>
                <c:pt idx="5">
                  <c:v>20.081283609170921</c:v>
                </c:pt>
                <c:pt idx="6">
                  <c:v>23.455702303293588</c:v>
                </c:pt>
                <c:pt idx="7">
                  <c:v>26.806807461662551</c:v>
                </c:pt>
                <c:pt idx="8">
                  <c:v>30.394277068960943</c:v>
                </c:pt>
                <c:pt idx="9">
                  <c:v>33.731820667109638</c:v>
                </c:pt>
                <c:pt idx="10">
                  <c:v>37.1691308986221</c:v>
                </c:pt>
                <c:pt idx="11">
                  <c:v>40.668294067838573</c:v>
                </c:pt>
                <c:pt idx="12">
                  <c:v>44.199296800551991</c:v>
                </c:pt>
                <c:pt idx="13">
                  <c:v>47.745074568725244</c:v>
                </c:pt>
                <c:pt idx="14">
                  <c:v>51.305287755198137</c:v>
                </c:pt>
                <c:pt idx="15">
                  <c:v>54.892177129046864</c:v>
                </c:pt>
                <c:pt idx="16">
                  <c:v>58.51998738248416</c:v>
                </c:pt>
                <c:pt idx="17">
                  <c:v>62.203629969492503</c:v>
                </c:pt>
                <c:pt idx="18">
                  <c:v>65.481639484977421</c:v>
                </c:pt>
                <c:pt idx="19">
                  <c:v>68.818868930756821</c:v>
                </c:pt>
                <c:pt idx="20">
                  <c:v>72.213872010645787</c:v>
                </c:pt>
                <c:pt idx="21">
                  <c:v>75.667657182332704</c:v>
                </c:pt>
                <c:pt idx="22">
                  <c:v>79.178175829374581</c:v>
                </c:pt>
                <c:pt idx="23">
                  <c:v>82.745973106172414</c:v>
                </c:pt>
                <c:pt idx="24">
                  <c:v>86.369495140791997</c:v>
                </c:pt>
                <c:pt idx="25">
                  <c:v>90.044459171156532</c:v>
                </c:pt>
                <c:pt idx="26">
                  <c:v>93.765359605536688</c:v>
                </c:pt>
                <c:pt idx="27">
                  <c:v>97.525179334972123</c:v>
                </c:pt>
                <c:pt idx="28">
                  <c:v>100.77408961027415</c:v>
                </c:pt>
                <c:pt idx="29">
                  <c:v>104.0437820132391</c:v>
                </c:pt>
                <c:pt idx="30">
                  <c:v>107.33483469855821</c:v>
                </c:pt>
                <c:pt idx="31">
                  <c:v>110.64581306306285</c:v>
                </c:pt>
                <c:pt idx="32">
                  <c:v>113.97457988323144</c:v>
                </c:pt>
                <c:pt idx="33">
                  <c:v>117.31910473175735</c:v>
                </c:pt>
                <c:pt idx="34">
                  <c:v>120.6774720327378</c:v>
                </c:pt>
                <c:pt idx="35">
                  <c:v>124.05210483897982</c:v>
                </c:pt>
                <c:pt idx="36">
                  <c:v>127.44381542534401</c:v>
                </c:pt>
                <c:pt idx="37">
                  <c:v>130.85306059899764</c:v>
                </c:pt>
                <c:pt idx="38">
                  <c:v>134.28233954727568</c:v>
                </c:pt>
                <c:pt idx="39">
                  <c:v>137.73495125982302</c:v>
                </c:pt>
                <c:pt idx="40">
                  <c:v>141.21047712665867</c:v>
                </c:pt>
                <c:pt idx="41">
                  <c:v>144.70601130332787</c:v>
                </c:pt>
                <c:pt idx="42">
                  <c:v>148.22095796569255</c:v>
                </c:pt>
                <c:pt idx="43">
                  <c:v>151.75087610618971</c:v>
                </c:pt>
                <c:pt idx="44">
                  <c:v>155.29169291734499</c:v>
                </c:pt>
                <c:pt idx="45">
                  <c:v>158.84066781599955</c:v>
                </c:pt>
                <c:pt idx="46">
                  <c:v>162.39367758478687</c:v>
                </c:pt>
                <c:pt idx="47">
                  <c:v>165.95210511775949</c:v>
                </c:pt>
                <c:pt idx="48">
                  <c:v>169.51652103410922</c:v>
                </c:pt>
                <c:pt idx="49">
                  <c:v>173.09286356716586</c:v>
                </c:pt>
                <c:pt idx="50">
                  <c:v>176.68284535403947</c:v>
                </c:pt>
                <c:pt idx="51">
                  <c:v>180.28801455007851</c:v>
                </c:pt>
                <c:pt idx="52">
                  <c:v>183.90703867112271</c:v>
                </c:pt>
                <c:pt idx="53">
                  <c:v>187.53707553469445</c:v>
                </c:pt>
                <c:pt idx="54">
                  <c:v>191.17500440468513</c:v>
                </c:pt>
                <c:pt idx="55">
                  <c:v>194.81761489852835</c:v>
                </c:pt>
                <c:pt idx="56">
                  <c:v>198.46328324603738</c:v>
                </c:pt>
                <c:pt idx="57">
                  <c:v>202.10952247258308</c:v>
                </c:pt>
                <c:pt idx="58">
                  <c:v>205.75442947481332</c:v>
                </c:pt>
                <c:pt idx="59">
                  <c:v>209.3997044172875</c:v>
                </c:pt>
                <c:pt idx="60">
                  <c:v>213.04870969178293</c:v>
                </c:pt>
                <c:pt idx="61">
                  <c:v>216.70341154393944</c:v>
                </c:pt>
                <c:pt idx="62">
                  <c:v>220.36207213170087</c:v>
                </c:pt>
                <c:pt idx="63">
                  <c:v>224.02456439095755</c:v>
                </c:pt>
                <c:pt idx="64">
                  <c:v>227.68939109594274</c:v>
                </c:pt>
                <c:pt idx="65">
                  <c:v>231.35700905382379</c:v>
                </c:pt>
                <c:pt idx="66">
                  <c:v>235.02472861102356</c:v>
                </c:pt>
                <c:pt idx="67">
                  <c:v>238.68965691532756</c:v>
                </c:pt>
                <c:pt idx="68">
                  <c:v>242.35225077390299</c:v>
                </c:pt>
                <c:pt idx="69">
                  <c:v>246.01108883566627</c:v>
                </c:pt>
                <c:pt idx="70">
                  <c:v>249.66675497189431</c:v>
                </c:pt>
                <c:pt idx="71">
                  <c:v>253.31650885927314</c:v>
                </c:pt>
                <c:pt idx="72">
                  <c:v>256.9601725041112</c:v>
                </c:pt>
                <c:pt idx="73">
                  <c:v>260.59962380481466</c:v>
                </c:pt>
                <c:pt idx="74">
                  <c:v>264.23745107548655</c:v>
                </c:pt>
                <c:pt idx="75">
                  <c:v>267.87474540446328</c:v>
                </c:pt>
                <c:pt idx="76">
                  <c:v>271.51239494128851</c:v>
                </c:pt>
                <c:pt idx="77">
                  <c:v>275.153013724701</c:v>
                </c:pt>
                <c:pt idx="78">
                  <c:v>278.79520560856332</c:v>
                </c:pt>
                <c:pt idx="79">
                  <c:v>282.43600160613289</c:v>
                </c:pt>
                <c:pt idx="80">
                  <c:v>286.07322006042654</c:v>
                </c:pt>
                <c:pt idx="81">
                  <c:v>289.70244490898256</c:v>
                </c:pt>
                <c:pt idx="82">
                  <c:v>293.32372734122742</c:v>
                </c:pt>
                <c:pt idx="83">
                  <c:v>296.93737189527269</c:v>
                </c:pt>
                <c:pt idx="84">
                  <c:v>300.54680384533856</c:v>
                </c:pt>
                <c:pt idx="85">
                  <c:v>304.15435841668796</c:v>
                </c:pt>
                <c:pt idx="86">
                  <c:v>307.76328288984956</c:v>
                </c:pt>
                <c:pt idx="87">
                  <c:v>311.37812013155002</c:v>
                </c:pt>
                <c:pt idx="88">
                  <c:v>314.99683945463789</c:v>
                </c:pt>
                <c:pt idx="89">
                  <c:v>318.61548290304273</c:v>
                </c:pt>
                <c:pt idx="90">
                  <c:v>322.23087829138444</c:v>
                </c:pt>
                <c:pt idx="91">
                  <c:v>325.84335562256547</c:v>
                </c:pt>
                <c:pt idx="92">
                  <c:v>329.45205169214341</c:v>
                </c:pt>
                <c:pt idx="93">
                  <c:v>333.05651021264066</c:v>
                </c:pt>
                <c:pt idx="94">
                  <c:v>336.65878655646515</c:v>
                </c:pt>
                <c:pt idx="95">
                  <c:v>340.25877886445318</c:v>
                </c:pt>
                <c:pt idx="96">
                  <c:v>343.85953277756482</c:v>
                </c:pt>
                <c:pt idx="97">
                  <c:v>347.45998189272018</c:v>
                </c:pt>
                <c:pt idx="98">
                  <c:v>351.06327319035319</c:v>
                </c:pt>
                <c:pt idx="99">
                  <c:v>354.66796011443404</c:v>
                </c:pt>
                <c:pt idx="100">
                  <c:v>358.27366199232341</c:v>
                </c:pt>
                <c:pt idx="101">
                  <c:v>361.87814597761155</c:v>
                </c:pt>
                <c:pt idx="102">
                  <c:v>365.4786205575578</c:v>
                </c:pt>
                <c:pt idx="103">
                  <c:v>369.07348690707676</c:v>
                </c:pt>
                <c:pt idx="104">
                  <c:v>372.66089337208746</c:v>
                </c:pt>
                <c:pt idx="105">
                  <c:v>376.23957035087267</c:v>
                </c:pt>
                <c:pt idx="106">
                  <c:v>379.80637164253272</c:v>
                </c:pt>
                <c:pt idx="107">
                  <c:v>383.35939414371558</c:v>
                </c:pt>
                <c:pt idx="108">
                  <c:v>386.90188565463933</c:v>
                </c:pt>
                <c:pt idx="109">
                  <c:v>390.43902306335514</c:v>
                </c:pt>
                <c:pt idx="110">
                  <c:v>393.97258266895022</c:v>
                </c:pt>
                <c:pt idx="111">
                  <c:v>397.5048225227805</c:v>
                </c:pt>
                <c:pt idx="112">
                  <c:v>401.0368849026089</c:v>
                </c:pt>
                <c:pt idx="113">
                  <c:v>404.56882021832763</c:v>
                </c:pt>
                <c:pt idx="114">
                  <c:v>408.09700025692382</c:v>
                </c:pt>
                <c:pt idx="115">
                  <c:v>411.61518198711138</c:v>
                </c:pt>
                <c:pt idx="116">
                  <c:v>415.11915384429005</c:v>
                </c:pt>
                <c:pt idx="117">
                  <c:v>418.60665673772479</c:v>
                </c:pt>
                <c:pt idx="118">
                  <c:v>422.07855387185799</c:v>
                </c:pt>
                <c:pt idx="119">
                  <c:v>425.5351240601654</c:v>
                </c:pt>
                <c:pt idx="120">
                  <c:v>428.97824546089794</c:v>
                </c:pt>
                <c:pt idx="121">
                  <c:v>432.41164788638724</c:v>
                </c:pt>
                <c:pt idx="122">
                  <c:v>435.83708243077461</c:v>
                </c:pt>
                <c:pt idx="123">
                  <c:v>439.25657926152178</c:v>
                </c:pt>
                <c:pt idx="124">
                  <c:v>442.66815888090406</c:v>
                </c:pt>
                <c:pt idx="125">
                  <c:v>446.07065406605687</c:v>
                </c:pt>
                <c:pt idx="126">
                  <c:v>449.46294826385326</c:v>
                </c:pt>
                <c:pt idx="127">
                  <c:v>452.84524441308577</c:v>
                </c:pt>
                <c:pt idx="128">
                  <c:v>456.21657848952771</c:v>
                </c:pt>
                <c:pt idx="129">
                  <c:v>459.57806704630639</c:v>
                </c:pt>
                <c:pt idx="130">
                  <c:v>462.93168906145701</c:v>
                </c:pt>
                <c:pt idx="131">
                  <c:v>466.2767847890197</c:v>
                </c:pt>
                <c:pt idx="132">
                  <c:v>469.61431877291062</c:v>
                </c:pt>
                <c:pt idx="133">
                  <c:v>472.94261605351647</c:v>
                </c:pt>
                <c:pt idx="134">
                  <c:v>476.26233663664209</c:v>
                </c:pt>
                <c:pt idx="135">
                  <c:v>479.57398747950219</c:v>
                </c:pt>
                <c:pt idx="136">
                  <c:v>482.87843178653907</c:v>
                </c:pt>
                <c:pt idx="137">
                  <c:v>486.17485754273696</c:v>
                </c:pt>
                <c:pt idx="138">
                  <c:v>489.46189432659406</c:v>
                </c:pt>
                <c:pt idx="139">
                  <c:v>492.73817197645337</c:v>
                </c:pt>
                <c:pt idx="140">
                  <c:v>496.00181259390871</c:v>
                </c:pt>
                <c:pt idx="141">
                  <c:v>499.78899995774623</c:v>
                </c:pt>
                <c:pt idx="142">
                  <c:v>503.55106552583175</c:v>
                </c:pt>
                <c:pt idx="143">
                  <c:v>507.28668980624514</c:v>
                </c:pt>
                <c:pt idx="144">
                  <c:v>510.99907018931253</c:v>
                </c:pt>
                <c:pt idx="145">
                  <c:v>514.69444892678564</c:v>
                </c:pt>
                <c:pt idx="146">
                  <c:v>518.37490711570808</c:v>
                </c:pt>
                <c:pt idx="147">
                  <c:v>522.04399683456495</c:v>
                </c:pt>
                <c:pt idx="148">
                  <c:v>525.70171860304572</c:v>
                </c:pt>
                <c:pt idx="149">
                  <c:v>529.34360594879649</c:v>
                </c:pt>
                <c:pt idx="150">
                  <c:v>532.96463451266686</c:v>
                </c:pt>
                <c:pt idx="151">
                  <c:v>536.56074447942274</c:v>
                </c:pt>
                <c:pt idx="152">
                  <c:v>540.12960140333553</c:v>
                </c:pt>
                <c:pt idx="153">
                  <c:v>543.6731333328587</c:v>
                </c:pt>
                <c:pt idx="154">
                  <c:v>547.19661875536212</c:v>
                </c:pt>
                <c:pt idx="155">
                  <c:v>550.70249371589307</c:v>
                </c:pt>
                <c:pt idx="156">
                  <c:v>554.19243265437501</c:v>
                </c:pt>
                <c:pt idx="157">
                  <c:v>557.66577608469311</c:v>
                </c:pt>
                <c:pt idx="158">
                  <c:v>561.12267627590302</c:v>
                </c:pt>
                <c:pt idx="159">
                  <c:v>564.56318389774151</c:v>
                </c:pt>
                <c:pt idx="160">
                  <c:v>567.98359408297847</c:v>
                </c:pt>
                <c:pt idx="161">
                  <c:v>571.37903500136395</c:v>
                </c:pt>
                <c:pt idx="162">
                  <c:v>574.74849117939982</c:v>
                </c:pt>
                <c:pt idx="163">
                  <c:v>578.09592161253579</c:v>
                </c:pt>
                <c:pt idx="164">
                  <c:v>581.42208738620582</c:v>
                </c:pt>
                <c:pt idx="165">
                  <c:v>584.72957681451305</c:v>
                </c:pt>
                <c:pt idx="166">
                  <c:v>588.0183898974575</c:v>
                </c:pt>
                <c:pt idx="167">
                  <c:v>591.29065814197486</c:v>
                </c:pt>
                <c:pt idx="168">
                  <c:v>594.54653381712103</c:v>
                </c:pt>
                <c:pt idx="169">
                  <c:v>598.24612489872879</c:v>
                </c:pt>
                <c:pt idx="170">
                  <c:v>601.92089898254096</c:v>
                </c:pt>
                <c:pt idx="171">
                  <c:v>605.56623732714752</c:v>
                </c:pt>
                <c:pt idx="172">
                  <c:v>609.1764560872831</c:v>
                </c:pt>
                <c:pt idx="173">
                  <c:v>612.75343316135366</c:v>
                </c:pt>
                <c:pt idx="174">
                  <c:v>616.30173558165268</c:v>
                </c:pt>
                <c:pt idx="175">
                  <c:v>619.82684503418761</c:v>
                </c:pt>
                <c:pt idx="176">
                  <c:v>623.32962420371109</c:v>
                </c:pt>
                <c:pt idx="177">
                  <c:v>626.8091085463069</c:v>
                </c:pt>
                <c:pt idx="178">
                  <c:v>630.25961395686454</c:v>
                </c:pt>
                <c:pt idx="179">
                  <c:v>633.674340036991</c:v>
                </c:pt>
                <c:pt idx="180">
                  <c:v>637.05120620933246</c:v>
                </c:pt>
                <c:pt idx="181">
                  <c:v>640.38554280289725</c:v>
                </c:pt>
                <c:pt idx="182">
                  <c:v>643.68440460414251</c:v>
                </c:pt>
                <c:pt idx="183">
                  <c:v>646.95641898028543</c:v>
                </c:pt>
                <c:pt idx="184">
                  <c:v>650.60810117596236</c:v>
                </c:pt>
                <c:pt idx="185">
                  <c:v>654.22781050775745</c:v>
                </c:pt>
                <c:pt idx="186">
                  <c:v>657.81382108647551</c:v>
                </c:pt>
                <c:pt idx="187">
                  <c:v>661.36364619733229</c:v>
                </c:pt>
                <c:pt idx="188">
                  <c:v>664.87545887150327</c:v>
                </c:pt>
                <c:pt idx="189">
                  <c:v>668.34672146462253</c:v>
                </c:pt>
                <c:pt idx="190">
                  <c:v>671.77641928272624</c:v>
                </c:pt>
                <c:pt idx="191">
                  <c:v>675.16592222762677</c:v>
                </c:pt>
                <c:pt idx="192">
                  <c:v>678.51604231433987</c:v>
                </c:pt>
                <c:pt idx="193">
                  <c:v>681.83586423693941</c:v>
                </c:pt>
                <c:pt idx="194">
                  <c:v>685.13071663284279</c:v>
                </c:pt>
                <c:pt idx="195">
                  <c:v>688.39430658056119</c:v>
                </c:pt>
                <c:pt idx="196">
                  <c:v>691.97864219966584</c:v>
                </c:pt>
                <c:pt idx="197">
                  <c:v>695.51288701601186</c:v>
                </c:pt>
                <c:pt idx="198">
                  <c:v>699.00318116234246</c:v>
                </c:pt>
                <c:pt idx="199">
                  <c:v>702.4603858916638</c:v>
                </c:pt>
                <c:pt idx="200">
                  <c:v>705.89353470862341</c:v>
                </c:pt>
                <c:pt idx="201">
                  <c:v>709.29887181640913</c:v>
                </c:pt>
                <c:pt idx="202">
                  <c:v>712.66589220924243</c:v>
                </c:pt>
                <c:pt idx="203">
                  <c:v>715.98815017688946</c:v>
                </c:pt>
                <c:pt idx="204">
                  <c:v>719.25874346179342</c:v>
                </c:pt>
                <c:pt idx="205">
                  <c:v>722.80445782783431</c:v>
                </c:pt>
                <c:pt idx="206">
                  <c:v>726.30683085992757</c:v>
                </c:pt>
                <c:pt idx="207">
                  <c:v>729.76845087217623</c:v>
                </c:pt>
                <c:pt idx="208">
                  <c:v>733.18977467174773</c:v>
                </c:pt>
                <c:pt idx="209">
                  <c:v>736.57176654271359</c:v>
                </c:pt>
                <c:pt idx="210">
                  <c:v>739.90209373093649</c:v>
                </c:pt>
                <c:pt idx="211">
                  <c:v>743.17157072255804</c:v>
                </c:pt>
                <c:pt idx="212">
                  <c:v>746.67637979969857</c:v>
                </c:pt>
                <c:pt idx="213">
                  <c:v>750.13241730615562</c:v>
                </c:pt>
                <c:pt idx="214">
                  <c:v>753.5550096680654</c:v>
                </c:pt>
                <c:pt idx="215">
                  <c:v>756.93542817873663</c:v>
                </c:pt>
                <c:pt idx="216">
                  <c:v>760.25961471452661</c:v>
                </c:pt>
                <c:pt idx="217">
                  <c:v>763.51635307442552</c:v>
                </c:pt>
                <c:pt idx="218">
                  <c:v>766.97903897006461</c:v>
                </c:pt>
                <c:pt idx="219">
                  <c:v>770.38594943814485</c:v>
                </c:pt>
                <c:pt idx="220">
                  <c:v>773.73891170733543</c:v>
                </c:pt>
                <c:pt idx="221">
                  <c:v>777.03401797161337</c:v>
                </c:pt>
                <c:pt idx="222">
                  <c:v>780.50644778759693</c:v>
                </c:pt>
                <c:pt idx="223">
                  <c:v>783.90391861359944</c:v>
                </c:pt>
                <c:pt idx="224">
                  <c:v>787.22419734336631</c:v>
                </c:pt>
                <c:pt idx="225">
                  <c:v>790.47895646538507</c:v>
                </c:pt>
                <c:pt idx="226">
                  <c:v>793.91291729736054</c:v>
                </c:pt>
                <c:pt idx="227">
                  <c:v>797.28333775946794</c:v>
                </c:pt>
                <c:pt idx="228">
                  <c:v>800.57017160453233</c:v>
                </c:pt>
                <c:pt idx="229">
                  <c:v>803.98916095837524</c:v>
                </c:pt>
                <c:pt idx="230">
                  <c:v>807.34359498854167</c:v>
                </c:pt>
                <c:pt idx="231">
                  <c:v>810.62225775386639</c:v>
                </c:pt>
                <c:pt idx="232">
                  <c:v>813.99283048502957</c:v>
                </c:pt>
                <c:pt idx="233">
                  <c:v>817.27418316377623</c:v>
                </c:pt>
                <c:pt idx="234">
                  <c:v>820.68007867804806</c:v>
                </c:pt>
                <c:pt idx="235">
                  <c:v>824.00680285820408</c:v>
                </c:pt>
                <c:pt idx="236">
                  <c:v>827.41777340136332</c:v>
                </c:pt>
                <c:pt idx="237">
                  <c:v>830.73871187709028</c:v>
                </c:pt>
                <c:pt idx="238">
                  <c:v>834.14435352298744</c:v>
                </c:pt>
                <c:pt idx="239">
                  <c:v>837.4433166637067</c:v>
                </c:pt>
                <c:pt idx="240">
                  <c:v>840.76461034728209</c:v>
                </c:pt>
                <c:pt idx="241">
                  <c:v>844.0224145905712</c:v>
                </c:pt>
                <c:pt idx="242">
                  <c:v>847.36644469458838</c:v>
                </c:pt>
                <c:pt idx="243">
                  <c:v>850.70123809532038</c:v>
                </c:pt>
                <c:pt idx="244">
                  <c:v>854.06653285880338</c:v>
                </c:pt>
                <c:pt idx="245">
                  <c:v>857.36676482170571</c:v>
                </c:pt>
                <c:pt idx="246">
                  <c:v>860.6512642210414</c:v>
                </c:pt>
                <c:pt idx="247">
                  <c:v>863.91576752324966</c:v>
                </c:pt>
                <c:pt idx="248">
                  <c:v>867.24827714799017</c:v>
                </c:pt>
                <c:pt idx="249">
                  <c:v>870.55581724603451</c:v>
                </c:pt>
                <c:pt idx="250">
                  <c:v>873.89725903594854</c:v>
                </c:pt>
                <c:pt idx="251">
                  <c:v>877.20794585458179</c:v>
                </c:pt>
                <c:pt idx="252">
                  <c:v>880.46808454359962</c:v>
                </c:pt>
                <c:pt idx="253">
                  <c:v>883.75968887943975</c:v>
                </c:pt>
                <c:pt idx="254">
                  <c:v>887.03901165056948</c:v>
                </c:pt>
                <c:pt idx="255">
                  <c:v>890.36299498772189</c:v>
                </c:pt>
                <c:pt idx="256">
                  <c:v>893.69002370598946</c:v>
                </c:pt>
                <c:pt idx="257">
                  <c:v>896.98568811690859</c:v>
                </c:pt>
                <c:pt idx="258">
                  <c:v>900.30794608455551</c:v>
                </c:pt>
                <c:pt idx="259">
                  <c:v>903.59224228525375</c:v>
                </c:pt>
                <c:pt idx="260">
                  <c:v>906.88090309914242</c:v>
                </c:pt>
                <c:pt idx="261">
                  <c:v>910.16824442111113</c:v>
                </c:pt>
                <c:pt idx="262">
                  <c:v>913.42330808124143</c:v>
                </c:pt>
                <c:pt idx="263">
                  <c:v>916.70719814450945</c:v>
                </c:pt>
                <c:pt idx="264">
                  <c:v>920.00915573676207</c:v>
                </c:pt>
                <c:pt idx="265">
                  <c:v>923.29477168922517</c:v>
                </c:pt>
                <c:pt idx="266">
                  <c:v>926.57612436797183</c:v>
                </c:pt>
                <c:pt idx="267">
                  <c:v>929.8557514173682</c:v>
                </c:pt>
                <c:pt idx="268">
                  <c:v>933.13588594366877</c:v>
                </c:pt>
                <c:pt idx="269">
                  <c:v>936.40170899764166</c:v>
                </c:pt>
                <c:pt idx="270">
                  <c:v>939.6867156140371</c:v>
                </c:pt>
                <c:pt idx="271">
                  <c:v>942.94715910101115</c:v>
                </c:pt>
                <c:pt idx="272">
                  <c:v>946.21430138705932</c:v>
                </c:pt>
                <c:pt idx="273">
                  <c:v>949.46733513957258</c:v>
                </c:pt>
                <c:pt idx="274">
                  <c:v>952.74686058965017</c:v>
                </c:pt>
                <c:pt idx="275">
                  <c:v>956.02090513325493</c:v>
                </c:pt>
                <c:pt idx="276">
                  <c:v>959.29302136856143</c:v>
                </c:pt>
                <c:pt idx="277">
                  <c:v>962.54889704370748</c:v>
                </c:pt>
                <c:pt idx="278">
                  <c:v>965.82700166239101</c:v>
                </c:pt>
                <c:pt idx="279">
                  <c:v>969.03720155786107</c:v>
                </c:pt>
                <c:pt idx="280">
                  <c:v>972.09200204720662</c:v>
                </c:pt>
                <c:pt idx="281">
                  <c:v>974.8933522523115</c:v>
                </c:pt>
                <c:pt idx="282">
                  <c:v>977.64973709343724</c:v>
                </c:pt>
                <c:pt idx="283">
                  <c:v>980.17997588259198</c:v>
                </c:pt>
                <c:pt idx="284">
                  <c:v>982.64007710212354</c:v>
                </c:pt>
                <c:pt idx="285">
                  <c:v>984.93879001246376</c:v>
                </c:pt>
                <c:pt idx="286">
                  <c:v>987.10372364383852</c:v>
                </c:pt>
                <c:pt idx="287">
                  <c:v>989.2121205023758</c:v>
                </c:pt>
                <c:pt idx="288">
                  <c:v>991.11172816238513</c:v>
                </c:pt>
                <c:pt idx="289">
                  <c:v>992.93957396289454</c:v>
                </c:pt>
                <c:pt idx="290">
                  <c:v>994.74011579097908</c:v>
                </c:pt>
                <c:pt idx="291">
                  <c:v>996.33785680391281</c:v>
                </c:pt>
                <c:pt idx="292">
                  <c:v>997.90687275318271</c:v>
                </c:pt>
                <c:pt idx="293">
                  <c:v>999.39326636948124</c:v>
                </c:pt>
                <c:pt idx="294">
                  <c:v>1000.7586694885845</c:v>
                </c:pt>
                <c:pt idx="295">
                  <c:v>1002.0580964526172</c:v>
                </c:pt>
                <c:pt idx="296">
                  <c:v>1003.2779462049488</c:v>
                </c:pt>
                <c:pt idx="297">
                  <c:v>1004.4255263610316</c:v>
                </c:pt>
                <c:pt idx="298">
                  <c:v>1005.5206300792005</c:v>
                </c:pt>
                <c:pt idx="299">
                  <c:v>1006.5017471570494</c:v>
                </c:pt>
                <c:pt idx="300">
                  <c:v>1007.4777892060109</c:v>
                </c:pt>
                <c:pt idx="301">
                  <c:v>1008.3558819761751</c:v>
                </c:pt>
                <c:pt idx="302">
                  <c:v>1009.160791795601</c:v>
                </c:pt>
                <c:pt idx="303">
                  <c:v>1009.9599161704423</c:v>
                </c:pt>
                <c:pt idx="304">
                  <c:v>1010.6372382929173</c:v>
                </c:pt>
                <c:pt idx="305">
                  <c:v>1011.286444168107</c:v>
                </c:pt>
                <c:pt idx="306">
                  <c:v>1011.9120002683653</c:v>
                </c:pt>
                <c:pt idx="307">
                  <c:v>1012.4335168472857</c:v>
                </c:pt>
                <c:pt idx="308">
                  <c:v>1012.9338196963218</c:v>
                </c:pt>
                <c:pt idx="309">
                  <c:v>1013.3998147160579</c:v>
                </c:pt>
                <c:pt idx="310">
                  <c:v>1013.780142281552</c:v>
                </c:pt>
                <c:pt idx="311">
                  <c:v>1014.1570188481903</c:v>
                </c:pt>
                <c:pt idx="312">
                  <c:v>1014.4394984743612</c:v>
                </c:pt>
                <c:pt idx="313">
                  <c:v>1014.7225871767553</c:v>
                </c:pt>
                <c:pt idx="314">
                  <c:v>1014.9345230958726</c:v>
                </c:pt>
                <c:pt idx="315">
                  <c:v>1015.0892120863</c:v>
                </c:pt>
                <c:pt idx="316">
                  <c:v>1015.1869584263045</c:v>
                </c:pt>
                <c:pt idx="317">
                  <c:v>1015.2888661808619</c:v>
                </c:pt>
                <c:pt idx="318">
                  <c:v>1015.2649118678189</c:v>
                </c:pt>
                <c:pt idx="319">
                  <c:v>1015.1881763189058</c:v>
                </c:pt>
                <c:pt idx="320">
                  <c:v>1015.0808889973496</c:v>
                </c:pt>
                <c:pt idx="321">
                  <c:v>1014.8768700297526</c:v>
                </c:pt>
                <c:pt idx="322">
                  <c:v>1014.5636354323009</c:v>
                </c:pt>
                <c:pt idx="323">
                  <c:v>1014.2024916890737</c:v>
                </c:pt>
                <c:pt idx="324">
                  <c:v>1013.6923433203743</c:v>
                </c:pt>
                <c:pt idx="325">
                  <c:v>1013.0458777684987</c:v>
                </c:pt>
                <c:pt idx="326">
                  <c:v>1012.3232860037778</c:v>
                </c:pt>
                <c:pt idx="327">
                  <c:v>1011.4360578698024</c:v>
                </c:pt>
                <c:pt idx="328">
                  <c:v>1010.3704912303128</c:v>
                </c:pt>
                <c:pt idx="329">
                  <c:v>1009.2076857277231</c:v>
                </c:pt>
                <c:pt idx="330">
                  <c:v>1007.82908716973</c:v>
                </c:pt>
                <c:pt idx="331">
                  <c:v>1006.2838225947102</c:v>
                </c:pt>
                <c:pt idx="332">
                  <c:v>1004.6198008885945</c:v>
                </c:pt>
                <c:pt idx="333">
                  <c:v>1002.7095356939062</c:v>
                </c:pt>
                <c:pt idx="334">
                  <c:v>1000.6225555040459</c:v>
                </c:pt>
                <c:pt idx="335">
                  <c:v>998.33967675659073</c:v>
                </c:pt>
                <c:pt idx="336">
                  <c:v>995.85369291571817</c:v>
                </c:pt>
                <c:pt idx="337">
                  <c:v>993.18764442029135</c:v>
                </c:pt>
                <c:pt idx="338">
                  <c:v>990.2238912120315</c:v>
                </c:pt>
                <c:pt idx="339">
                  <c:v>987.098140878202</c:v>
                </c:pt>
                <c:pt idx="340">
                  <c:v>983.8465282169276</c:v>
                </c:pt>
                <c:pt idx="341">
                  <c:v>980.5715703188331</c:v>
                </c:pt>
                <c:pt idx="342">
                  <c:v>977.30503684916312</c:v>
                </c:pt>
                <c:pt idx="343">
                  <c:v>974.03007869122393</c:v>
                </c:pt>
                <c:pt idx="344">
                  <c:v>970.77034587979165</c:v>
                </c:pt>
                <c:pt idx="345">
                  <c:v>967.50858316074232</c:v>
                </c:pt>
                <c:pt idx="346">
                  <c:v>964.25301202370758</c:v>
                </c:pt>
                <c:pt idx="347">
                  <c:v>960.98688469146805</c:v>
                </c:pt>
                <c:pt idx="348">
                  <c:v>957.72573078879691</c:v>
                </c:pt>
                <c:pt idx="349">
                  <c:v>954.44255114122586</c:v>
                </c:pt>
                <c:pt idx="350">
                  <c:v>951.1380559046072</c:v>
                </c:pt>
                <c:pt idx="351">
                  <c:v>947.83751940359343</c:v>
                </c:pt>
                <c:pt idx="352">
                  <c:v>944.53373484251665</c:v>
                </c:pt>
                <c:pt idx="353">
                  <c:v>941.22822465208935</c:v>
                </c:pt>
                <c:pt idx="354">
                  <c:v>937.96778142496021</c:v>
                </c:pt>
                <c:pt idx="355">
                  <c:v>934.68145505680013</c:v>
                </c:pt>
                <c:pt idx="356">
                  <c:v>931.42629005719573</c:v>
                </c:pt>
                <c:pt idx="357">
                  <c:v>928.1102236715634</c:v>
                </c:pt>
                <c:pt idx="358">
                  <c:v>924.85982890289017</c:v>
                </c:pt>
                <c:pt idx="359">
                  <c:v>921.58649503482718</c:v>
                </c:pt>
                <c:pt idx="360">
                  <c:v>918.26910915727501</c:v>
                </c:pt>
                <c:pt idx="361">
                  <c:v>914.97953472905192</c:v>
                </c:pt>
                <c:pt idx="362">
                  <c:v>911.71777201000259</c:v>
                </c:pt>
                <c:pt idx="363">
                  <c:v>908.41845340159011</c:v>
                </c:pt>
                <c:pt idx="364">
                  <c:v>905.12471755881393</c:v>
                </c:pt>
                <c:pt idx="365">
                  <c:v>901.83839119065385</c:v>
                </c:pt>
                <c:pt idx="366">
                  <c:v>898.56444824636787</c:v>
                </c:pt>
                <c:pt idx="367">
                  <c:v>895.26847929733731</c:v>
                </c:pt>
                <c:pt idx="368">
                  <c:v>891.98083343725727</c:v>
                </c:pt>
                <c:pt idx="369">
                  <c:v>888.00114784494406</c:v>
                </c:pt>
                <c:pt idx="370">
                  <c:v>883.38707558651788</c:v>
                </c:pt>
                <c:pt idx="371">
                  <c:v>876.06270014422751</c:v>
                </c:pt>
                <c:pt idx="372">
                  <c:v>865.99655613109553</c:v>
                </c:pt>
                <c:pt idx="373">
                  <c:v>853.38017723168093</c:v>
                </c:pt>
                <c:pt idx="374">
                  <c:v>838.49436863223104</c:v>
                </c:pt>
                <c:pt idx="375">
                  <c:v>821.62612710100768</c:v>
                </c:pt>
                <c:pt idx="376">
                  <c:v>803.05346579182788</c:v>
                </c:pt>
                <c:pt idx="377">
                  <c:v>783.02389753513683</c:v>
                </c:pt>
                <c:pt idx="378">
                  <c:v>761.74179598669048</c:v>
                </c:pt>
                <c:pt idx="379">
                  <c:v>739.38818982526971</c:v>
                </c:pt>
                <c:pt idx="380">
                  <c:v>716.1354291730114</c:v>
                </c:pt>
                <c:pt idx="381">
                  <c:v>692.15007896731311</c:v>
                </c:pt>
                <c:pt idx="382">
                  <c:v>667.58850263852617</c:v>
                </c:pt>
                <c:pt idx="383">
                  <c:v>642.59366523931919</c:v>
                </c:pt>
                <c:pt idx="384">
                  <c:v>617.29630170692133</c:v>
                </c:pt>
                <c:pt idx="385">
                  <c:v>591.81740201883838</c:v>
                </c:pt>
                <c:pt idx="386">
                  <c:v>566.26831383155024</c:v>
                </c:pt>
                <c:pt idx="387">
                  <c:v>540.7509958291962</c:v>
                </c:pt>
                <c:pt idx="388">
                  <c:v>515.35893107806419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97-4BFE-A4BD-CB93F8A17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4000"/>
        <c:axId val="177984576"/>
      </c:scatterChart>
      <c:valAx>
        <c:axId val="177984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84576"/>
        <c:crosses val="autoZero"/>
        <c:crossBetween val="midCat"/>
        <c:majorUnit val="2"/>
      </c:valAx>
      <c:valAx>
        <c:axId val="1779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Напряжения,МПа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84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200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714930694414936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 напряжения-деформации'!$AB$3:$AD$3</c:f>
              <c:strCache>
                <c:ptCount val="1"/>
                <c:pt idx="0">
                  <c:v>Образец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напряжения-деформации'!$AC$6:$AC$321</c:f>
              <c:numCache>
                <c:formatCode>General</c:formatCode>
                <c:ptCount val="316"/>
                <c:pt idx="0">
                  <c:v>0</c:v>
                </c:pt>
                <c:pt idx="1">
                  <c:v>2.9709631728045326E-2</c:v>
                </c:pt>
                <c:pt idx="2">
                  <c:v>5.4727337110481583E-2</c:v>
                </c:pt>
                <c:pt idx="3">
                  <c:v>7.4911473087818703E-2</c:v>
                </c:pt>
                <c:pt idx="4">
                  <c:v>9.3254249291784719E-2</c:v>
                </c:pt>
                <c:pt idx="5">
                  <c:v>0.11320821529745044</c:v>
                </c:pt>
                <c:pt idx="6">
                  <c:v>0.12901912181303118</c:v>
                </c:pt>
                <c:pt idx="7">
                  <c:v>0.1454143059490085</c:v>
                </c:pt>
                <c:pt idx="8">
                  <c:v>0.16225212464589236</c:v>
                </c:pt>
                <c:pt idx="9">
                  <c:v>0.17940864022662892</c:v>
                </c:pt>
                <c:pt idx="10">
                  <c:v>0.19681303116147308</c:v>
                </c:pt>
                <c:pt idx="11">
                  <c:v>0.20849858356940509</c:v>
                </c:pt>
                <c:pt idx="12">
                  <c:v>0.22021954674220964</c:v>
                </c:pt>
                <c:pt idx="13">
                  <c:v>0.23195821529745042</c:v>
                </c:pt>
                <c:pt idx="14">
                  <c:v>0.24371458923512748</c:v>
                </c:pt>
                <c:pt idx="15">
                  <c:v>0.25547096317280454</c:v>
                </c:pt>
                <c:pt idx="16">
                  <c:v>0.26720963172804535</c:v>
                </c:pt>
                <c:pt idx="17">
                  <c:v>0.27893059490084993</c:v>
                </c:pt>
                <c:pt idx="18">
                  <c:v>0.29063385269121816</c:v>
                </c:pt>
                <c:pt idx="19">
                  <c:v>0.30228399433427761</c:v>
                </c:pt>
                <c:pt idx="20">
                  <c:v>0.3139341359773371</c:v>
                </c:pt>
                <c:pt idx="21">
                  <c:v>0.32553116147308786</c:v>
                </c:pt>
                <c:pt idx="22">
                  <c:v>0.33711048158640233</c:v>
                </c:pt>
                <c:pt idx="23">
                  <c:v>0.34867209631728047</c:v>
                </c:pt>
                <c:pt idx="24">
                  <c:v>0.36019830028328614</c:v>
                </c:pt>
                <c:pt idx="25">
                  <c:v>0.37170679886685554</c:v>
                </c:pt>
                <c:pt idx="26">
                  <c:v>0.38321529745042493</c:v>
                </c:pt>
                <c:pt idx="27">
                  <c:v>0.39470609065155809</c:v>
                </c:pt>
                <c:pt idx="28">
                  <c:v>0.40619688385269126</c:v>
                </c:pt>
                <c:pt idx="29">
                  <c:v>0.41768767705382437</c:v>
                </c:pt>
                <c:pt idx="30">
                  <c:v>0.42917847025495759</c:v>
                </c:pt>
                <c:pt idx="31">
                  <c:v>0.44068696883852698</c:v>
                </c:pt>
                <c:pt idx="32">
                  <c:v>0.45221317280453266</c:v>
                </c:pt>
                <c:pt idx="33">
                  <c:v>0.46375708215297451</c:v>
                </c:pt>
                <c:pt idx="34">
                  <c:v>0.47530099150141653</c:v>
                </c:pt>
                <c:pt idx="35">
                  <c:v>0.48689801699716723</c:v>
                </c:pt>
                <c:pt idx="36">
                  <c:v>0.4985127478753541</c:v>
                </c:pt>
                <c:pt idx="37">
                  <c:v>0.51014518413597731</c:v>
                </c:pt>
                <c:pt idx="38">
                  <c:v>0.52181303116147315</c:v>
                </c:pt>
                <c:pt idx="39">
                  <c:v>0.53351628895184133</c:v>
                </c:pt>
                <c:pt idx="40">
                  <c:v>0.54525495750708219</c:v>
                </c:pt>
                <c:pt idx="41">
                  <c:v>0.55701133144475923</c:v>
                </c:pt>
                <c:pt idx="42">
                  <c:v>0.56880311614730883</c:v>
                </c:pt>
                <c:pt idx="43">
                  <c:v>0.58063031161473089</c:v>
                </c:pt>
                <c:pt idx="44">
                  <c:v>0.59249291784702551</c:v>
                </c:pt>
                <c:pt idx="45">
                  <c:v>0.60437322946175631</c:v>
                </c:pt>
                <c:pt idx="46">
                  <c:v>0.61628895184135979</c:v>
                </c:pt>
                <c:pt idx="47">
                  <c:v>0.62822237960339944</c:v>
                </c:pt>
                <c:pt idx="48">
                  <c:v>0.64019121813031166</c:v>
                </c:pt>
                <c:pt idx="49">
                  <c:v>0.65217776203966005</c:v>
                </c:pt>
                <c:pt idx="50">
                  <c:v>0.66418201133144483</c:v>
                </c:pt>
                <c:pt idx="51">
                  <c:v>0.67618626062322962</c:v>
                </c:pt>
                <c:pt idx="52">
                  <c:v>0.68822592067988675</c:v>
                </c:pt>
                <c:pt idx="53">
                  <c:v>0.70026558073654388</c:v>
                </c:pt>
                <c:pt idx="54">
                  <c:v>0.71232294617563741</c:v>
                </c:pt>
                <c:pt idx="55">
                  <c:v>0.72438031161473093</c:v>
                </c:pt>
                <c:pt idx="56">
                  <c:v>0.73643767705382435</c:v>
                </c:pt>
                <c:pt idx="57">
                  <c:v>0.74851274787535427</c:v>
                </c:pt>
                <c:pt idx="58">
                  <c:v>0.76058781869688397</c:v>
                </c:pt>
                <c:pt idx="59">
                  <c:v>0.77264518413597738</c:v>
                </c:pt>
                <c:pt idx="60">
                  <c:v>0.7847025495750708</c:v>
                </c:pt>
                <c:pt idx="61">
                  <c:v>0.79677762039660049</c:v>
                </c:pt>
                <c:pt idx="62">
                  <c:v>0.80881728045325785</c:v>
                </c:pt>
                <c:pt idx="63">
                  <c:v>0.82087464589235126</c:v>
                </c:pt>
                <c:pt idx="64">
                  <c:v>0.83289660056657233</c:v>
                </c:pt>
                <c:pt idx="65">
                  <c:v>0.84491855524079329</c:v>
                </c:pt>
                <c:pt idx="66">
                  <c:v>0.85694050991501414</c:v>
                </c:pt>
                <c:pt idx="67">
                  <c:v>0.86894475920679892</c:v>
                </c:pt>
                <c:pt idx="68">
                  <c:v>0.88093130311614731</c:v>
                </c:pt>
                <c:pt idx="69">
                  <c:v>0.89291784702549581</c:v>
                </c:pt>
                <c:pt idx="70">
                  <c:v>0.90486898016997175</c:v>
                </c:pt>
                <c:pt idx="71">
                  <c:v>0.91682011331444757</c:v>
                </c:pt>
                <c:pt idx="72">
                  <c:v>0.92877124645892351</c:v>
                </c:pt>
                <c:pt idx="73">
                  <c:v>0.94068696883852687</c:v>
                </c:pt>
                <c:pt idx="74">
                  <c:v>0.95260269121813046</c:v>
                </c:pt>
                <c:pt idx="75">
                  <c:v>0.96450070821529743</c:v>
                </c:pt>
                <c:pt idx="76">
                  <c:v>0.97639872521246474</c:v>
                </c:pt>
                <c:pt idx="77">
                  <c:v>0.98826133144475936</c:v>
                </c:pt>
                <c:pt idx="78">
                  <c:v>1.0001416430594903</c:v>
                </c:pt>
                <c:pt idx="79">
                  <c:v>1.0119865439093485</c:v>
                </c:pt>
                <c:pt idx="80">
                  <c:v>1.0238314447592067</c:v>
                </c:pt>
                <c:pt idx="81">
                  <c:v>1.0356763456090652</c:v>
                </c:pt>
                <c:pt idx="82">
                  <c:v>1.0475035410764872</c:v>
                </c:pt>
                <c:pt idx="83">
                  <c:v>1.0593130311614734</c:v>
                </c:pt>
                <c:pt idx="84">
                  <c:v>1.071122521246459</c:v>
                </c:pt>
                <c:pt idx="85">
                  <c:v>1.0829320113314449</c:v>
                </c:pt>
                <c:pt idx="86">
                  <c:v>1.0947237960339944</c:v>
                </c:pt>
                <c:pt idx="87">
                  <c:v>1.1065332861189803</c:v>
                </c:pt>
                <c:pt idx="88">
                  <c:v>1.1183250708215298</c:v>
                </c:pt>
                <c:pt idx="89">
                  <c:v>1.1300991501416431</c:v>
                </c:pt>
                <c:pt idx="90">
                  <c:v>1.1418909348441926</c:v>
                </c:pt>
                <c:pt idx="91">
                  <c:v>1.1536650141643061</c:v>
                </c:pt>
                <c:pt idx="92">
                  <c:v>1.1654567988668556</c:v>
                </c:pt>
                <c:pt idx="93">
                  <c:v>1.1772308781869689</c:v>
                </c:pt>
                <c:pt idx="94">
                  <c:v>1.1890049575070822</c:v>
                </c:pt>
                <c:pt idx="95">
                  <c:v>1.2007790368271956</c:v>
                </c:pt>
                <c:pt idx="96">
                  <c:v>1.2125531161473089</c:v>
                </c:pt>
                <c:pt idx="97">
                  <c:v>1.2243449008498584</c:v>
                </c:pt>
                <c:pt idx="98">
                  <c:v>1.2361189801699717</c:v>
                </c:pt>
                <c:pt idx="99">
                  <c:v>1.2478930594900852</c:v>
                </c:pt>
                <c:pt idx="100">
                  <c:v>1.2596671388101983</c:v>
                </c:pt>
                <c:pt idx="101">
                  <c:v>1.2714589235127478</c:v>
                </c:pt>
                <c:pt idx="102">
                  <c:v>1.2832507082152975</c:v>
                </c:pt>
                <c:pt idx="103">
                  <c:v>1.2950247875354108</c:v>
                </c:pt>
                <c:pt idx="104">
                  <c:v>1.3068165722379603</c:v>
                </c:pt>
                <c:pt idx="105">
                  <c:v>1.31860835694051</c:v>
                </c:pt>
                <c:pt idx="106">
                  <c:v>1.3304001416430595</c:v>
                </c:pt>
                <c:pt idx="107">
                  <c:v>1.342191926345609</c:v>
                </c:pt>
                <c:pt idx="108">
                  <c:v>1.3539837110481587</c:v>
                </c:pt>
                <c:pt idx="109">
                  <c:v>1.3657932011331446</c:v>
                </c:pt>
                <c:pt idx="110">
                  <c:v>1.3775849858356941</c:v>
                </c:pt>
                <c:pt idx="111">
                  <c:v>1.38939447592068</c:v>
                </c:pt>
                <c:pt idx="112">
                  <c:v>1.4012039660056657</c:v>
                </c:pt>
                <c:pt idx="113">
                  <c:v>1.4130134560906515</c:v>
                </c:pt>
                <c:pt idx="114">
                  <c:v>1.4248229461756377</c:v>
                </c:pt>
                <c:pt idx="115">
                  <c:v>1.4366324362606233</c:v>
                </c:pt>
                <c:pt idx="116">
                  <c:v>1.4484419263456092</c:v>
                </c:pt>
                <c:pt idx="117">
                  <c:v>1.4602691218130313</c:v>
                </c:pt>
                <c:pt idx="118">
                  <c:v>1.4720786118980171</c:v>
                </c:pt>
                <c:pt idx="119">
                  <c:v>1.4839058073654392</c:v>
                </c:pt>
                <c:pt idx="120">
                  <c:v>1.4957152974504249</c:v>
                </c:pt>
                <c:pt idx="121">
                  <c:v>1.5075424929178471</c:v>
                </c:pt>
                <c:pt idx="122">
                  <c:v>1.5193696883852692</c:v>
                </c:pt>
                <c:pt idx="123">
                  <c:v>1.5311791784702549</c:v>
                </c:pt>
                <c:pt idx="124">
                  <c:v>1.5430063739376771</c:v>
                </c:pt>
                <c:pt idx="125">
                  <c:v>1.5548335694050992</c:v>
                </c:pt>
                <c:pt idx="126">
                  <c:v>1.5666607648725215</c:v>
                </c:pt>
                <c:pt idx="127">
                  <c:v>1.5784879603399435</c:v>
                </c:pt>
                <c:pt idx="128">
                  <c:v>1.5903151558073654</c:v>
                </c:pt>
                <c:pt idx="129">
                  <c:v>1.6021423512747874</c:v>
                </c:pt>
                <c:pt idx="130">
                  <c:v>1.6139695467422097</c:v>
                </c:pt>
                <c:pt idx="131">
                  <c:v>1.6257790368271956</c:v>
                </c:pt>
                <c:pt idx="132">
                  <c:v>1.6376062322946177</c:v>
                </c:pt>
                <c:pt idx="133">
                  <c:v>1.6494334277620397</c:v>
                </c:pt>
                <c:pt idx="134">
                  <c:v>1.661260623229462</c:v>
                </c:pt>
                <c:pt idx="135">
                  <c:v>1.6730878186968841</c:v>
                </c:pt>
                <c:pt idx="136">
                  <c:v>1.6849150141643061</c:v>
                </c:pt>
                <c:pt idx="137">
                  <c:v>1.6967422096317279</c:v>
                </c:pt>
                <c:pt idx="138">
                  <c:v>1.70856940509915</c:v>
                </c:pt>
                <c:pt idx="139">
                  <c:v>1.7203966005665723</c:v>
                </c:pt>
                <c:pt idx="140">
                  <c:v>1.7322237960339943</c:v>
                </c:pt>
                <c:pt idx="141">
                  <c:v>1.7440509915014164</c:v>
                </c:pt>
                <c:pt idx="142">
                  <c:v>1.7558781869688387</c:v>
                </c:pt>
                <c:pt idx="143">
                  <c:v>1.7677053824362607</c:v>
                </c:pt>
                <c:pt idx="144">
                  <c:v>1.7795325779036828</c:v>
                </c:pt>
                <c:pt idx="145">
                  <c:v>1.7913597733711051</c:v>
                </c:pt>
                <c:pt idx="146">
                  <c:v>1.8031869688385271</c:v>
                </c:pt>
                <c:pt idx="147">
                  <c:v>1.8149964589235128</c:v>
                </c:pt>
                <c:pt idx="148">
                  <c:v>1.8268236543909349</c:v>
                </c:pt>
                <c:pt idx="149">
                  <c:v>1.8445644475920679</c:v>
                </c:pt>
                <c:pt idx="150">
                  <c:v>1.8623052407932013</c:v>
                </c:pt>
                <c:pt idx="151">
                  <c:v>1.8800283286118979</c:v>
                </c:pt>
                <c:pt idx="152">
                  <c:v>1.8977691218130315</c:v>
                </c:pt>
                <c:pt idx="153">
                  <c:v>1.9155099150141643</c:v>
                </c:pt>
                <c:pt idx="154">
                  <c:v>1.9332330028328613</c:v>
                </c:pt>
                <c:pt idx="155">
                  <c:v>1.9509737960339941</c:v>
                </c:pt>
                <c:pt idx="156">
                  <c:v>1.9687145892351277</c:v>
                </c:pt>
                <c:pt idx="157">
                  <c:v>1.9864376770538243</c:v>
                </c:pt>
                <c:pt idx="158">
                  <c:v>2.0041784702549577</c:v>
                </c:pt>
                <c:pt idx="159">
                  <c:v>2.0219192634560907</c:v>
                </c:pt>
                <c:pt idx="160">
                  <c:v>2.0396600566572238</c:v>
                </c:pt>
                <c:pt idx="161">
                  <c:v>2.0573831444759207</c:v>
                </c:pt>
                <c:pt idx="162">
                  <c:v>2.0751239376770538</c:v>
                </c:pt>
                <c:pt idx="163">
                  <c:v>2.0928647308781874</c:v>
                </c:pt>
                <c:pt idx="164">
                  <c:v>2.11060552407932</c:v>
                </c:pt>
                <c:pt idx="165">
                  <c:v>2.1283463172804535</c:v>
                </c:pt>
                <c:pt idx="166">
                  <c:v>2.1460871104815866</c:v>
                </c:pt>
                <c:pt idx="167">
                  <c:v>2.1638279036827193</c:v>
                </c:pt>
                <c:pt idx="168">
                  <c:v>2.181586402266289</c:v>
                </c:pt>
                <c:pt idx="169">
                  <c:v>2.1993271954674225</c:v>
                </c:pt>
                <c:pt idx="170">
                  <c:v>2.2170679886685551</c:v>
                </c:pt>
                <c:pt idx="171">
                  <c:v>2.2348087818696882</c:v>
                </c:pt>
                <c:pt idx="172">
                  <c:v>2.2525495750708218</c:v>
                </c:pt>
                <c:pt idx="173">
                  <c:v>2.2702903682719549</c:v>
                </c:pt>
                <c:pt idx="174">
                  <c:v>2.2880311614730879</c:v>
                </c:pt>
                <c:pt idx="175">
                  <c:v>2.3057542492917844</c:v>
                </c:pt>
                <c:pt idx="176">
                  <c:v>2.3234950424929184</c:v>
                </c:pt>
                <c:pt idx="177">
                  <c:v>2.3412358356940515</c:v>
                </c:pt>
                <c:pt idx="178">
                  <c:v>2.3648902266288956</c:v>
                </c:pt>
                <c:pt idx="179">
                  <c:v>2.3885446175637397</c:v>
                </c:pt>
                <c:pt idx="180">
                  <c:v>2.4121813031161476</c:v>
                </c:pt>
                <c:pt idx="181">
                  <c:v>2.4358356940509918</c:v>
                </c:pt>
                <c:pt idx="182">
                  <c:v>2.4594723796033997</c:v>
                </c:pt>
                <c:pt idx="183">
                  <c:v>2.4831267705382443</c:v>
                </c:pt>
                <c:pt idx="184">
                  <c:v>2.5067811614730879</c:v>
                </c:pt>
                <c:pt idx="185">
                  <c:v>2.5304178470254959</c:v>
                </c:pt>
                <c:pt idx="186">
                  <c:v>2.55407223796034</c:v>
                </c:pt>
                <c:pt idx="187">
                  <c:v>2.5777266288951841</c:v>
                </c:pt>
                <c:pt idx="188">
                  <c:v>2.6013810198300282</c:v>
                </c:pt>
                <c:pt idx="189">
                  <c:v>2.6250354107648728</c:v>
                </c:pt>
                <c:pt idx="190">
                  <c:v>2.6486898016997169</c:v>
                </c:pt>
                <c:pt idx="191">
                  <c:v>2.6782754957507087</c:v>
                </c:pt>
                <c:pt idx="192">
                  <c:v>2.7078611898017</c:v>
                </c:pt>
                <c:pt idx="193">
                  <c:v>2.7374468838526917</c:v>
                </c:pt>
                <c:pt idx="194">
                  <c:v>2.7670325779036831</c:v>
                </c:pt>
                <c:pt idx="195">
                  <c:v>2.7966005665722382</c:v>
                </c:pt>
                <c:pt idx="196">
                  <c:v>2.8261862606232295</c:v>
                </c:pt>
                <c:pt idx="197">
                  <c:v>2.8557719546742213</c:v>
                </c:pt>
                <c:pt idx="198">
                  <c:v>2.8853399433427764</c:v>
                </c:pt>
                <c:pt idx="199">
                  <c:v>2.9208215297450426</c:v>
                </c:pt>
                <c:pt idx="200">
                  <c:v>2.9562854107648726</c:v>
                </c:pt>
                <c:pt idx="201">
                  <c:v>2.9917492917847026</c:v>
                </c:pt>
                <c:pt idx="202">
                  <c:v>3.0272308781869692</c:v>
                </c:pt>
                <c:pt idx="203">
                  <c:v>3.0626770538243626</c:v>
                </c:pt>
                <c:pt idx="204">
                  <c:v>3.1040368271954675</c:v>
                </c:pt>
                <c:pt idx="205">
                  <c:v>3.1453966005665723</c:v>
                </c:pt>
                <c:pt idx="206">
                  <c:v>3.186738668555241</c:v>
                </c:pt>
                <c:pt idx="207">
                  <c:v>3.2280807365439097</c:v>
                </c:pt>
                <c:pt idx="208">
                  <c:v>3.2694050991501418</c:v>
                </c:pt>
                <c:pt idx="209">
                  <c:v>3.3166430594900853</c:v>
                </c:pt>
                <c:pt idx="210">
                  <c:v>3.3638987252124641</c:v>
                </c:pt>
                <c:pt idx="211">
                  <c:v>3.4111543909348443</c:v>
                </c:pt>
                <c:pt idx="212">
                  <c:v>3.4643413597733717</c:v>
                </c:pt>
                <c:pt idx="213">
                  <c:v>3.5175283286118977</c:v>
                </c:pt>
                <c:pt idx="214">
                  <c:v>3.5707330028328612</c:v>
                </c:pt>
                <c:pt idx="215">
                  <c:v>3.6298512747875358</c:v>
                </c:pt>
                <c:pt idx="216">
                  <c:v>3.6889518413597737</c:v>
                </c:pt>
                <c:pt idx="217">
                  <c:v>3.7480347025495755</c:v>
                </c:pt>
                <c:pt idx="218">
                  <c:v>3.8130134560906517</c:v>
                </c:pt>
                <c:pt idx="219">
                  <c:v>3.8779922096317283</c:v>
                </c:pt>
                <c:pt idx="220">
                  <c:v>3.9488491501416432</c:v>
                </c:pt>
                <c:pt idx="221">
                  <c:v>4.0197060906515585</c:v>
                </c:pt>
                <c:pt idx="222">
                  <c:v>4.0964412181303116</c:v>
                </c:pt>
                <c:pt idx="223">
                  <c:v>4.1731586402266299</c:v>
                </c:pt>
                <c:pt idx="224">
                  <c:v>4.2557719546742208</c:v>
                </c:pt>
                <c:pt idx="225">
                  <c:v>4.3384029745042501</c:v>
                </c:pt>
                <c:pt idx="226">
                  <c:v>4.4269121813031163</c:v>
                </c:pt>
                <c:pt idx="227">
                  <c:v>4.5154567988668566</c:v>
                </c:pt>
                <c:pt idx="228">
                  <c:v>4.6098973087818704</c:v>
                </c:pt>
                <c:pt idx="229">
                  <c:v>4.7043555240793209</c:v>
                </c:pt>
                <c:pt idx="230">
                  <c:v>4.8047273371104815</c:v>
                </c:pt>
                <c:pt idx="231">
                  <c:v>4.9110304532577906</c:v>
                </c:pt>
                <c:pt idx="232">
                  <c:v>5.0232294617563751</c:v>
                </c:pt>
                <c:pt idx="233">
                  <c:v>5.1354107648725211</c:v>
                </c:pt>
                <c:pt idx="234">
                  <c:v>5.2534879603399434</c:v>
                </c:pt>
                <c:pt idx="235">
                  <c:v>5.3774964589235124</c:v>
                </c:pt>
                <c:pt idx="236">
                  <c:v>5.5073654390934843</c:v>
                </c:pt>
                <c:pt idx="237">
                  <c:v>5.6430771954674217</c:v>
                </c:pt>
                <c:pt idx="238">
                  <c:v>5.7846494334277621</c:v>
                </c:pt>
                <c:pt idx="239">
                  <c:v>5.9322060906515581</c:v>
                </c:pt>
                <c:pt idx="240">
                  <c:v>6.0915722379603396</c:v>
                </c:pt>
                <c:pt idx="241">
                  <c:v>6.2567988668555241</c:v>
                </c:pt>
                <c:pt idx="242">
                  <c:v>6.4339412181303128</c:v>
                </c:pt>
                <c:pt idx="243">
                  <c:v>6.6228222379603405</c:v>
                </c:pt>
                <c:pt idx="244">
                  <c:v>6.8234950424929179</c:v>
                </c:pt>
                <c:pt idx="245">
                  <c:v>7.0419617563739383</c:v>
                </c:pt>
                <c:pt idx="246">
                  <c:v>7.2779567988668568</c:v>
                </c:pt>
                <c:pt idx="247">
                  <c:v>7.531710339943344</c:v>
                </c:pt>
                <c:pt idx="248">
                  <c:v>7.8091359773371103</c:v>
                </c:pt>
                <c:pt idx="249">
                  <c:v>8.1219723796034007</c:v>
                </c:pt>
                <c:pt idx="250">
                  <c:v>8.4762039660056665</c:v>
                </c:pt>
                <c:pt idx="251">
                  <c:v>8.8832330028328617</c:v>
                </c:pt>
                <c:pt idx="252">
                  <c:v>9.3791076487252134</c:v>
                </c:pt>
                <c:pt idx="253">
                  <c:v>9.9693342776203959</c:v>
                </c:pt>
                <c:pt idx="254">
                  <c:v>10.559419263456093</c:v>
                </c:pt>
                <c:pt idx="255">
                  <c:v>11.149699008498585</c:v>
                </c:pt>
                <c:pt idx="256">
                  <c:v>11.739854815864023</c:v>
                </c:pt>
                <c:pt idx="257">
                  <c:v>12.330046033994336</c:v>
                </c:pt>
                <c:pt idx="258">
                  <c:v>12.920272662889518</c:v>
                </c:pt>
                <c:pt idx="259">
                  <c:v>13.475088526912183</c:v>
                </c:pt>
                <c:pt idx="260">
                  <c:v>13.805594900849858</c:v>
                </c:pt>
                <c:pt idx="261">
                  <c:v>14.05355878186969</c:v>
                </c:pt>
                <c:pt idx="262">
                  <c:v>14.260109773371104</c:v>
                </c:pt>
                <c:pt idx="263">
                  <c:v>14.437216713881021</c:v>
                </c:pt>
                <c:pt idx="264">
                  <c:v>14.596618271954675</c:v>
                </c:pt>
                <c:pt idx="265">
                  <c:v>14.744157223796037</c:v>
                </c:pt>
                <c:pt idx="266">
                  <c:v>14.879886685552407</c:v>
                </c:pt>
                <c:pt idx="267">
                  <c:v>15.003842067988671</c:v>
                </c:pt>
                <c:pt idx="268">
                  <c:v>15.121883852691218</c:v>
                </c:pt>
                <c:pt idx="269">
                  <c:v>15.233994334277623</c:v>
                </c:pt>
                <c:pt idx="270">
                  <c:v>15.340208923512746</c:v>
                </c:pt>
                <c:pt idx="271">
                  <c:v>15.440545325779038</c:v>
                </c:pt>
                <c:pt idx="272">
                  <c:v>15.535003541076486</c:v>
                </c:pt>
                <c:pt idx="273">
                  <c:v>15.629479461756373</c:v>
                </c:pt>
                <c:pt idx="274">
                  <c:v>15.71804178470255</c:v>
                </c:pt>
                <c:pt idx="275">
                  <c:v>15.806604107648726</c:v>
                </c:pt>
                <c:pt idx="276">
                  <c:v>15.889252832861189</c:v>
                </c:pt>
                <c:pt idx="277">
                  <c:v>15.97191926345609</c:v>
                </c:pt>
                <c:pt idx="278">
                  <c:v>16.048654390934843</c:v>
                </c:pt>
                <c:pt idx="279">
                  <c:v>16.125407223796035</c:v>
                </c:pt>
                <c:pt idx="280">
                  <c:v>16.202142351274787</c:v>
                </c:pt>
                <c:pt idx="281">
                  <c:v>16.272981586402267</c:v>
                </c:pt>
                <c:pt idx="282">
                  <c:v>16.343838526912183</c:v>
                </c:pt>
                <c:pt idx="283">
                  <c:v>16.414660056657226</c:v>
                </c:pt>
                <c:pt idx="284">
                  <c:v>16.479585694050989</c:v>
                </c:pt>
                <c:pt idx="285">
                  <c:v>16.54451133144476</c:v>
                </c:pt>
                <c:pt idx="286">
                  <c:v>16.60943696883853</c:v>
                </c:pt>
                <c:pt idx="287">
                  <c:v>16.674380311614733</c:v>
                </c:pt>
                <c:pt idx="288">
                  <c:v>16.733427762039664</c:v>
                </c:pt>
                <c:pt idx="289">
                  <c:v>16.792457507082155</c:v>
                </c:pt>
                <c:pt idx="290">
                  <c:v>16.851487252124649</c:v>
                </c:pt>
                <c:pt idx="291">
                  <c:v>16.904585694050994</c:v>
                </c:pt>
                <c:pt idx="292">
                  <c:v>16.957701841359775</c:v>
                </c:pt>
                <c:pt idx="293">
                  <c:v>17.010800283286116</c:v>
                </c:pt>
                <c:pt idx="294">
                  <c:v>17.063916430594901</c:v>
                </c:pt>
                <c:pt idx="295">
                  <c:v>17.11113668555241</c:v>
                </c:pt>
                <c:pt idx="296">
                  <c:v>17.158374645892351</c:v>
                </c:pt>
                <c:pt idx="297">
                  <c:v>17.176080028328613</c:v>
                </c:pt>
                <c:pt idx="298">
                  <c:v>17.181993626062326</c:v>
                </c:pt>
                <c:pt idx="299">
                  <c:v>17.187889518413598</c:v>
                </c:pt>
                <c:pt idx="300">
                  <c:v>17.193785410764871</c:v>
                </c:pt>
                <c:pt idx="301">
                  <c:v>17.199699008498584</c:v>
                </c:pt>
                <c:pt idx="302">
                  <c:v>17.205612606232297</c:v>
                </c:pt>
                <c:pt idx="303">
                  <c:v>17.211508498583569</c:v>
                </c:pt>
                <c:pt idx="304">
                  <c:v>17.217422096317282</c:v>
                </c:pt>
                <c:pt idx="305">
                  <c:v>17.223335694050991</c:v>
                </c:pt>
                <c:pt idx="306">
                  <c:v>17.229266997167141</c:v>
                </c:pt>
                <c:pt idx="307">
                  <c:v>17.235198300283287</c:v>
                </c:pt>
                <c:pt idx="308">
                  <c:v>17.241129603399436</c:v>
                </c:pt>
                <c:pt idx="309">
                  <c:v>17.247096317280455</c:v>
                </c:pt>
                <c:pt idx="310">
                  <c:v>17.253045325779038</c:v>
                </c:pt>
                <c:pt idx="311">
                  <c:v>17.259029745042493</c:v>
                </c:pt>
                <c:pt idx="312">
                  <c:v>17.265014164305949</c:v>
                </c:pt>
                <c:pt idx="313">
                  <c:v>17.271033994334278</c:v>
                </c:pt>
                <c:pt idx="314">
                  <c:v>17.277053824362607</c:v>
                </c:pt>
                <c:pt idx="315">
                  <c:v>17.283091359773373</c:v>
                </c:pt>
              </c:numCache>
            </c:numRef>
          </c:xVal>
          <c:yVal>
            <c:numRef>
              <c:f>' напряжения-деформации'!$AD$6:$AD$321</c:f>
              <c:numCache>
                <c:formatCode>General</c:formatCode>
                <c:ptCount val="316"/>
                <c:pt idx="0">
                  <c:v>1.9346843051262177</c:v>
                </c:pt>
                <c:pt idx="1">
                  <c:v>7.303293193877523</c:v>
                </c:pt>
                <c:pt idx="2">
                  <c:v>10.975549381528666</c:v>
                </c:pt>
                <c:pt idx="3">
                  <c:v>14.512525946310136</c:v>
                </c:pt>
                <c:pt idx="4">
                  <c:v>18.104185551089934</c:v>
                </c:pt>
                <c:pt idx="5">
                  <c:v>22.366325564627921</c:v>
                </c:pt>
                <c:pt idx="6">
                  <c:v>25.981982616688313</c:v>
                </c:pt>
                <c:pt idx="7">
                  <c:v>29.932830632537247</c:v>
                </c:pt>
                <c:pt idx="8">
                  <c:v>34.194177599730224</c:v>
                </c:pt>
                <c:pt idx="9">
                  <c:v>38.739653687916572</c:v>
                </c:pt>
                <c:pt idx="10">
                  <c:v>43.542116548140186</c:v>
                </c:pt>
                <c:pt idx="11">
                  <c:v>46.873595368539057</c:v>
                </c:pt>
                <c:pt idx="12">
                  <c:v>50.30016543472447</c:v>
                </c:pt>
                <c:pt idx="13">
                  <c:v>53.814734542587438</c:v>
                </c:pt>
                <c:pt idx="14">
                  <c:v>57.41059090081356</c:v>
                </c:pt>
                <c:pt idx="15">
                  <c:v>61.081437950086929</c:v>
                </c:pt>
                <c:pt idx="16">
                  <c:v>64.821458544756922</c:v>
                </c:pt>
                <c:pt idx="17">
                  <c:v>68.625133581164334</c:v>
                </c:pt>
                <c:pt idx="18">
                  <c:v>72.487026326453133</c:v>
                </c:pt>
                <c:pt idx="19">
                  <c:v>76.402118657748247</c:v>
                </c:pt>
                <c:pt idx="20">
                  <c:v>80.366223695705926</c:v>
                </c:pt>
                <c:pt idx="21">
                  <c:v>84.376067915472177</c:v>
                </c:pt>
                <c:pt idx="22">
                  <c:v>88.428955427194623</c:v>
                </c:pt>
                <c:pt idx="23">
                  <c:v>92.522329357991595</c:v>
                </c:pt>
                <c:pt idx="24">
                  <c:v>96.653665315582074</c:v>
                </c:pt>
                <c:pt idx="25">
                  <c:v>100.82051400283363</c:v>
                </c:pt>
                <c:pt idx="26">
                  <c:v>105.02088370931561</c:v>
                </c:pt>
                <c:pt idx="27">
                  <c:v>109.25333437511841</c:v>
                </c:pt>
                <c:pt idx="28">
                  <c:v>113.51694588978739</c:v>
                </c:pt>
                <c:pt idx="29">
                  <c:v>117.8108940256009</c:v>
                </c:pt>
                <c:pt idx="30">
                  <c:v>122.13429037317054</c:v>
                </c:pt>
                <c:pt idx="31">
                  <c:v>126.48604384415984</c:v>
                </c:pt>
                <c:pt idx="32">
                  <c:v>130.86474607972548</c:v>
                </c:pt>
                <c:pt idx="33">
                  <c:v>135.2692675344999</c:v>
                </c:pt>
                <c:pt idx="34">
                  <c:v>139.69893650966205</c:v>
                </c:pt>
                <c:pt idx="35">
                  <c:v>144.153054542376</c:v>
                </c:pt>
                <c:pt idx="36">
                  <c:v>148.63113962052833</c:v>
                </c:pt>
                <c:pt idx="37">
                  <c:v>153.13287473345693</c:v>
                </c:pt>
                <c:pt idx="38">
                  <c:v>157.65757467041084</c:v>
                </c:pt>
                <c:pt idx="39">
                  <c:v>162.20449081850677</c:v>
                </c:pt>
                <c:pt idx="40">
                  <c:v>166.77347090868892</c:v>
                </c:pt>
                <c:pt idx="41">
                  <c:v>171.36481947906881</c:v>
                </c:pt>
                <c:pt idx="42">
                  <c:v>175.97863812896526</c:v>
                </c:pt>
                <c:pt idx="43">
                  <c:v>180.61453345334337</c:v>
                </c:pt>
                <c:pt idx="44">
                  <c:v>185.27149023854983</c:v>
                </c:pt>
                <c:pt idx="45">
                  <c:v>189.94804971584912</c:v>
                </c:pt>
                <c:pt idx="46">
                  <c:v>194.64308233987373</c:v>
                </c:pt>
                <c:pt idx="47">
                  <c:v>199.35585248998046</c:v>
                </c:pt>
                <c:pt idx="48">
                  <c:v>204.08544681167967</c:v>
                </c:pt>
                <c:pt idx="49">
                  <c:v>208.83078642934075</c:v>
                </c:pt>
                <c:pt idx="50">
                  <c:v>213.59017143824909</c:v>
                </c:pt>
                <c:pt idx="51">
                  <c:v>218.36169847520773</c:v>
                </c:pt>
                <c:pt idx="52">
                  <c:v>223.14383237710842</c:v>
                </c:pt>
                <c:pt idx="53">
                  <c:v>227.93553298519655</c:v>
                </c:pt>
                <c:pt idx="54">
                  <c:v>232.73601374924723</c:v>
                </c:pt>
                <c:pt idx="55">
                  <c:v>237.54446213455515</c:v>
                </c:pt>
                <c:pt idx="56">
                  <c:v>242.35978731262861</c:v>
                </c:pt>
                <c:pt idx="57">
                  <c:v>247.18033978864526</c:v>
                </c:pt>
                <c:pt idx="58">
                  <c:v>252.00416578951589</c:v>
                </c:pt>
                <c:pt idx="59">
                  <c:v>256.8298948937387</c:v>
                </c:pt>
                <c:pt idx="60">
                  <c:v>261.65638508339549</c:v>
                </c:pt>
                <c:pt idx="61">
                  <c:v>266.48257099478559</c:v>
                </c:pt>
                <c:pt idx="62">
                  <c:v>271.30766581783922</c:v>
                </c:pt>
                <c:pt idx="63">
                  <c:v>276.13042593531958</c:v>
                </c:pt>
                <c:pt idx="64">
                  <c:v>280.94897370866528</c:v>
                </c:pt>
                <c:pt idx="65">
                  <c:v>285.76165990289871</c:v>
                </c:pt>
                <c:pt idx="66">
                  <c:v>290.56787518195205</c:v>
                </c:pt>
                <c:pt idx="67">
                  <c:v>295.36741686687725</c:v>
                </c:pt>
                <c:pt idx="68">
                  <c:v>300.15985335545332</c:v>
                </c:pt>
                <c:pt idx="69">
                  <c:v>304.94447423198312</c:v>
                </c:pt>
                <c:pt idx="70">
                  <c:v>309.72059428571572</c:v>
                </c:pt>
                <c:pt idx="71">
                  <c:v>314.48757923548214</c:v>
                </c:pt>
                <c:pt idx="72">
                  <c:v>319.2456065552841</c:v>
                </c:pt>
                <c:pt idx="73">
                  <c:v>323.99551372492834</c:v>
                </c:pt>
                <c:pt idx="74">
                  <c:v>328.73801141995659</c:v>
                </c:pt>
                <c:pt idx="75">
                  <c:v>333.4733784538447</c:v>
                </c:pt>
                <c:pt idx="76">
                  <c:v>338.20151348711875</c:v>
                </c:pt>
                <c:pt idx="77">
                  <c:v>342.92234038525083</c:v>
                </c:pt>
                <c:pt idx="78">
                  <c:v>347.63575780876698</c:v>
                </c:pt>
                <c:pt idx="79">
                  <c:v>352.3414609597109</c:v>
                </c:pt>
                <c:pt idx="80">
                  <c:v>357.0395766423473</c:v>
                </c:pt>
                <c:pt idx="81">
                  <c:v>361.73025764542177</c:v>
                </c:pt>
                <c:pt idx="82">
                  <c:v>366.41302143713119</c:v>
                </c:pt>
                <c:pt idx="83">
                  <c:v>371.08738574551745</c:v>
                </c:pt>
                <c:pt idx="84">
                  <c:v>375.7529956225768</c:v>
                </c:pt>
                <c:pt idx="85">
                  <c:v>380.40936879635115</c:v>
                </c:pt>
                <c:pt idx="86">
                  <c:v>385.05625165831071</c:v>
                </c:pt>
                <c:pt idx="87">
                  <c:v>389.69331420555312</c:v>
                </c:pt>
                <c:pt idx="88">
                  <c:v>394.32015030064798</c:v>
                </c:pt>
                <c:pt idx="89">
                  <c:v>398.93632886106388</c:v>
                </c:pt>
                <c:pt idx="90">
                  <c:v>403.54121534578684</c:v>
                </c:pt>
                <c:pt idx="91">
                  <c:v>408.13407361448407</c:v>
                </c:pt>
                <c:pt idx="92">
                  <c:v>412.71437124515006</c:v>
                </c:pt>
                <c:pt idx="93">
                  <c:v>417.28177823488244</c:v>
                </c:pt>
                <c:pt idx="94">
                  <c:v>421.83593885614312</c:v>
                </c:pt>
                <c:pt idx="95">
                  <c:v>426.37654935035494</c:v>
                </c:pt>
                <c:pt idx="96">
                  <c:v>430.9033301245077</c:v>
                </c:pt>
                <c:pt idx="97">
                  <c:v>435.41559596785049</c:v>
                </c:pt>
                <c:pt idx="98">
                  <c:v>439.912738064005</c:v>
                </c:pt>
                <c:pt idx="99">
                  <c:v>444.39399532753737</c:v>
                </c:pt>
                <c:pt idx="100">
                  <c:v>448.85941816833974</c:v>
                </c:pt>
                <c:pt idx="101">
                  <c:v>453.30926045478662</c:v>
                </c:pt>
                <c:pt idx="102">
                  <c:v>457.74321764876652</c:v>
                </c:pt>
                <c:pt idx="103">
                  <c:v>462.16027479647079</c:v>
                </c:pt>
                <c:pt idx="104">
                  <c:v>466.55916307571664</c:v>
                </c:pt>
                <c:pt idx="105">
                  <c:v>470.93907073133289</c:v>
                </c:pt>
                <c:pt idx="106">
                  <c:v>475.29989564431122</c:v>
                </c:pt>
                <c:pt idx="107">
                  <c:v>479.64173993366001</c:v>
                </c:pt>
                <c:pt idx="108">
                  <c:v>483.96470493885329</c:v>
                </c:pt>
                <c:pt idx="109">
                  <c:v>488.26823225340485</c:v>
                </c:pt>
                <c:pt idx="110">
                  <c:v>492.55140852282511</c:v>
                </c:pt>
                <c:pt idx="111">
                  <c:v>496.81362467089093</c:v>
                </c:pt>
                <c:pt idx="112">
                  <c:v>501.05488043775762</c:v>
                </c:pt>
                <c:pt idx="113">
                  <c:v>505.27507474379598</c:v>
                </c:pt>
                <c:pt idx="114">
                  <c:v>509.47415665942412</c:v>
                </c:pt>
                <c:pt idx="115">
                  <c:v>513.65161870773784</c:v>
                </c:pt>
                <c:pt idx="116">
                  <c:v>517.80695341183298</c:v>
                </c:pt>
                <c:pt idx="117">
                  <c:v>521.93929782711189</c:v>
                </c:pt>
                <c:pt idx="118">
                  <c:v>526.04829674572591</c:v>
                </c:pt>
                <c:pt idx="119">
                  <c:v>530.13334135129708</c:v>
                </c:pt>
                <c:pt idx="120">
                  <c:v>534.19407617613194</c:v>
                </c:pt>
                <c:pt idx="121">
                  <c:v>538.22989214400764</c:v>
                </c:pt>
                <c:pt idx="122">
                  <c:v>542.2402820378644</c:v>
                </c:pt>
                <c:pt idx="123">
                  <c:v>546.22483972027226</c:v>
                </c:pt>
                <c:pt idx="124">
                  <c:v>550.18320998338254</c:v>
                </c:pt>
                <c:pt idx="125">
                  <c:v>554.1150882890837</c:v>
                </c:pt>
                <c:pt idx="126">
                  <c:v>558.02027143873829</c:v>
                </c:pt>
                <c:pt idx="127">
                  <c:v>561.89850582381655</c:v>
                </c:pt>
                <c:pt idx="128">
                  <c:v>565.74938556673305</c:v>
                </c:pt>
                <c:pt idx="129">
                  <c:v>569.57265679911313</c:v>
                </c:pt>
                <c:pt idx="130">
                  <c:v>573.36760884541513</c:v>
                </c:pt>
                <c:pt idx="131">
                  <c:v>577.13363314910544</c:v>
                </c:pt>
                <c:pt idx="132">
                  <c:v>580.87001877479759</c:v>
                </c:pt>
                <c:pt idx="133">
                  <c:v>584.57646118438015</c:v>
                </c:pt>
                <c:pt idx="134">
                  <c:v>588.25280836864192</c:v>
                </c:pt>
                <c:pt idx="135">
                  <c:v>591.89906032758313</c:v>
                </c:pt>
                <c:pt idx="136">
                  <c:v>595.5149631928291</c:v>
                </c:pt>
                <c:pt idx="137">
                  <c:v>599.10031402558718</c:v>
                </c:pt>
                <c:pt idx="138">
                  <c:v>602.65445307989717</c:v>
                </c:pt>
                <c:pt idx="139">
                  <c:v>606.17707555780305</c:v>
                </c:pt>
                <c:pt idx="140">
                  <c:v>609.66843584736876</c:v>
                </c:pt>
                <c:pt idx="141">
                  <c:v>613.12883770717133</c:v>
                </c:pt>
                <c:pt idx="142">
                  <c:v>616.55848459569336</c:v>
                </c:pt>
                <c:pt idx="143">
                  <c:v>619.95732584319762</c:v>
                </c:pt>
                <c:pt idx="144">
                  <c:v>623.32541185957643</c:v>
                </c:pt>
                <c:pt idx="145">
                  <c:v>626.66319945199712</c:v>
                </c:pt>
                <c:pt idx="146">
                  <c:v>629.97150089532022</c:v>
                </c:pt>
                <c:pt idx="147">
                  <c:v>633.25107727497959</c:v>
                </c:pt>
                <c:pt idx="148">
                  <c:v>636.50253766719834</c:v>
                </c:pt>
                <c:pt idx="149">
                  <c:v>641.32773382972596</c:v>
                </c:pt>
                <c:pt idx="150">
                  <c:v>646.09116618131782</c:v>
                </c:pt>
                <c:pt idx="151">
                  <c:v>650.79379900604511</c:v>
                </c:pt>
                <c:pt idx="152">
                  <c:v>655.43690086624645</c:v>
                </c:pt>
                <c:pt idx="153">
                  <c:v>660.02245125964657</c:v>
                </c:pt>
                <c:pt idx="154">
                  <c:v>664.55121101183454</c:v>
                </c:pt>
                <c:pt idx="155">
                  <c:v>669.0229270339704</c:v>
                </c:pt>
                <c:pt idx="156">
                  <c:v>673.43932443571464</c:v>
                </c:pt>
                <c:pt idx="157">
                  <c:v>677.80162136951367</c:v>
                </c:pt>
                <c:pt idx="158">
                  <c:v>682.11062985038291</c:v>
                </c:pt>
                <c:pt idx="159">
                  <c:v>686.36594374089225</c:v>
                </c:pt>
                <c:pt idx="160">
                  <c:v>690.5675123713047</c:v>
                </c:pt>
                <c:pt idx="161">
                  <c:v>694.71645255459237</c:v>
                </c:pt>
                <c:pt idx="162">
                  <c:v>698.81230696389832</c:v>
                </c:pt>
                <c:pt idx="163">
                  <c:v>702.85395930594018</c:v>
                </c:pt>
                <c:pt idx="164">
                  <c:v>706.84201891678561</c:v>
                </c:pt>
                <c:pt idx="165">
                  <c:v>710.7765362063268</c:v>
                </c:pt>
                <c:pt idx="166">
                  <c:v>714.65715596671544</c:v>
                </c:pt>
                <c:pt idx="167">
                  <c:v>718.48403046700719</c:v>
                </c:pt>
                <c:pt idx="168">
                  <c:v>722.25741357557649</c:v>
                </c:pt>
                <c:pt idx="169">
                  <c:v>725.97725436284168</c:v>
                </c:pt>
                <c:pt idx="170">
                  <c:v>729.64365442812152</c:v>
                </c:pt>
                <c:pt idx="171">
                  <c:v>733.25671511088979</c:v>
                </c:pt>
                <c:pt idx="172">
                  <c:v>736.81557398623875</c:v>
                </c:pt>
                <c:pt idx="173">
                  <c:v>740.32073827122792</c:v>
                </c:pt>
                <c:pt idx="174">
                  <c:v>743.77312158019151</c:v>
                </c:pt>
                <c:pt idx="175">
                  <c:v>747.17389113599415</c:v>
                </c:pt>
                <c:pt idx="176">
                  <c:v>750.52269199063187</c:v>
                </c:pt>
                <c:pt idx="177">
                  <c:v>753.81886387845532</c:v>
                </c:pt>
                <c:pt idx="178">
                  <c:v>758.13309965726773</c:v>
                </c:pt>
                <c:pt idx="179">
                  <c:v>762.35654202336912</c:v>
                </c:pt>
                <c:pt idx="180">
                  <c:v>766.48837896174371</c:v>
                </c:pt>
                <c:pt idx="181">
                  <c:v>770.53114785691275</c:v>
                </c:pt>
                <c:pt idx="182">
                  <c:v>774.4851535068326</c:v>
                </c:pt>
                <c:pt idx="183">
                  <c:v>778.35141086531189</c:v>
                </c:pt>
                <c:pt idx="184">
                  <c:v>782.13194958012264</c:v>
                </c:pt>
                <c:pt idx="185">
                  <c:v>785.82915554626481</c:v>
                </c:pt>
                <c:pt idx="186">
                  <c:v>789.44373891959071</c:v>
                </c:pt>
                <c:pt idx="187">
                  <c:v>792.9759026388931</c:v>
                </c:pt>
                <c:pt idx="188">
                  <c:v>796.42732166378528</c:v>
                </c:pt>
                <c:pt idx="189">
                  <c:v>799.79921414671333</c:v>
                </c:pt>
                <c:pt idx="190">
                  <c:v>803.09254411190386</c:v>
                </c:pt>
                <c:pt idx="191">
                  <c:v>807.10430416741769</c:v>
                </c:pt>
                <c:pt idx="192">
                  <c:v>811.00202717271941</c:v>
                </c:pt>
                <c:pt idx="193">
                  <c:v>814.78784411505512</c:v>
                </c:pt>
                <c:pt idx="194">
                  <c:v>818.46566306029274</c:v>
                </c:pt>
                <c:pt idx="195">
                  <c:v>822.03857979943962</c:v>
                </c:pt>
                <c:pt idx="196">
                  <c:v>825.50953811429213</c:v>
                </c:pt>
                <c:pt idx="197">
                  <c:v>828.88102445978984</c:v>
                </c:pt>
                <c:pt idx="198">
                  <c:v>832.15491673433871</c:v>
                </c:pt>
                <c:pt idx="199">
                  <c:v>835.96433278186885</c:v>
                </c:pt>
                <c:pt idx="200">
                  <c:v>839.64519684837683</c:v>
                </c:pt>
                <c:pt idx="201">
                  <c:v>843.20476639926767</c:v>
                </c:pt>
                <c:pt idx="202">
                  <c:v>846.64857275090628</c:v>
                </c:pt>
                <c:pt idx="203">
                  <c:v>849.98118397496569</c:v>
                </c:pt>
                <c:pt idx="204">
                  <c:v>853.73462165614421</c:v>
                </c:pt>
                <c:pt idx="205">
                  <c:v>857.35052452139018</c:v>
                </c:pt>
                <c:pt idx="206">
                  <c:v>860.83630204531937</c:v>
                </c:pt>
                <c:pt idx="207">
                  <c:v>864.19946530186667</c:v>
                </c:pt>
                <c:pt idx="208">
                  <c:v>867.44884485688658</c:v>
                </c:pt>
                <c:pt idx="209">
                  <c:v>871.02901906143848</c:v>
                </c:pt>
                <c:pt idx="210">
                  <c:v>874.47510918906869</c:v>
                </c:pt>
                <c:pt idx="211">
                  <c:v>877.79330708163684</c:v>
                </c:pt>
                <c:pt idx="212">
                  <c:v>881.38353000448944</c:v>
                </c:pt>
                <c:pt idx="213">
                  <c:v>884.83571037466038</c:v>
                </c:pt>
                <c:pt idx="214">
                  <c:v>888.15746086540298</c:v>
                </c:pt>
                <c:pt idx="215">
                  <c:v>891.70484993121249</c:v>
                </c:pt>
                <c:pt idx="216">
                  <c:v>895.10841073991082</c:v>
                </c:pt>
                <c:pt idx="217">
                  <c:v>898.38326729853134</c:v>
                </c:pt>
                <c:pt idx="218">
                  <c:v>901.85229704524079</c:v>
                </c:pt>
                <c:pt idx="219">
                  <c:v>905.18917128317173</c:v>
                </c:pt>
                <c:pt idx="220">
                  <c:v>908.68235828171692</c:v>
                </c:pt>
                <c:pt idx="221">
                  <c:v>912.03902541813784</c:v>
                </c:pt>
                <c:pt idx="222">
                  <c:v>915.53109612340063</c:v>
                </c:pt>
                <c:pt idx="223">
                  <c:v>918.88908249189683</c:v>
                </c:pt>
                <c:pt idx="224">
                  <c:v>922.3665369268756</c:v>
                </c:pt>
                <c:pt idx="225">
                  <c:v>925.70462905740771</c:v>
                </c:pt>
                <c:pt idx="226">
                  <c:v>929.13752400599276</c:v>
                </c:pt>
                <c:pt idx="227">
                  <c:v>932.43978613635682</c:v>
                </c:pt>
                <c:pt idx="228">
                  <c:v>935.81472348071043</c:v>
                </c:pt>
                <c:pt idx="229">
                  <c:v>939.06450917316067</c:v>
                </c:pt>
                <c:pt idx="230">
                  <c:v>942.38656420201482</c:v>
                </c:pt>
                <c:pt idx="231">
                  <c:v>945.75886256252829</c:v>
                </c:pt>
                <c:pt idx="232">
                  <c:v>949.17023898327307</c:v>
                </c:pt>
                <c:pt idx="233">
                  <c:v>952.43758446795869</c:v>
                </c:pt>
                <c:pt idx="234">
                  <c:v>955.73659853825961</c:v>
                </c:pt>
                <c:pt idx="235">
                  <c:v>959.0495182033028</c:v>
                </c:pt>
                <c:pt idx="236">
                  <c:v>962.35685536255426</c:v>
                </c:pt>
                <c:pt idx="237">
                  <c:v>965.65982790861551</c:v>
                </c:pt>
                <c:pt idx="238">
                  <c:v>968.94239873980803</c:v>
                </c:pt>
                <c:pt idx="239">
                  <c:v>972.19675198424159</c:v>
                </c:pt>
                <c:pt idx="240">
                  <c:v>975.52347590455281</c:v>
                </c:pt>
                <c:pt idx="241">
                  <c:v>978.79417078877566</c:v>
                </c:pt>
                <c:pt idx="242">
                  <c:v>982.09754947226702</c:v>
                </c:pt>
                <c:pt idx="243">
                  <c:v>985.4053941084228</c:v>
                </c:pt>
                <c:pt idx="244">
                  <c:v>988.6893857710096</c:v>
                </c:pt>
                <c:pt idx="245">
                  <c:v>992.01468885992688</c:v>
                </c:pt>
                <c:pt idx="246">
                  <c:v>995.33958581141383</c:v>
                </c:pt>
                <c:pt idx="247">
                  <c:v>998.61078843238579</c:v>
                </c:pt>
                <c:pt idx="248">
                  <c:v>1001.8614874793257</c:v>
                </c:pt>
                <c:pt idx="249">
                  <c:v>1005.1575577678303</c:v>
                </c:pt>
                <c:pt idx="250">
                  <c:v>1008.4301814800409</c:v>
                </c:pt>
                <c:pt idx="251">
                  <c:v>1011.6806775881882</c:v>
                </c:pt>
                <c:pt idx="252">
                  <c:v>1014.9611166526004</c:v>
                </c:pt>
                <c:pt idx="253">
                  <c:v>1018.0035339779164</c:v>
                </c:pt>
                <c:pt idx="254">
                  <c:v>1020.2360677943933</c:v>
                </c:pt>
                <c:pt idx="255">
                  <c:v>1021.7314949153392</c:v>
                </c:pt>
                <c:pt idx="256">
                  <c:v>1022.4852477887713</c:v>
                </c:pt>
                <c:pt idx="257">
                  <c:v>1022.4042492259866</c:v>
                </c:pt>
                <c:pt idx="258">
                  <c:v>1021.0332633412469</c:v>
                </c:pt>
                <c:pt idx="259">
                  <c:v>1017.7649029027526</c:v>
                </c:pt>
                <c:pt idx="260">
                  <c:v>1014.4748212574699</c:v>
                </c:pt>
                <c:pt idx="261">
                  <c:v>1011.1990510845148</c:v>
                </c:pt>
                <c:pt idx="262">
                  <c:v>1007.90521364242</c:v>
                </c:pt>
                <c:pt idx="263">
                  <c:v>1004.6473080596569</c:v>
                </c:pt>
                <c:pt idx="264">
                  <c:v>1001.354181033259</c:v>
                </c:pt>
                <c:pt idx="265">
                  <c:v>998.00847622947333</c:v>
                </c:pt>
                <c:pt idx="266">
                  <c:v>994.6535347224027</c:v>
                </c:pt>
                <c:pt idx="267">
                  <c:v>991.36406189349827</c:v>
                </c:pt>
                <c:pt idx="268">
                  <c:v>988.01236844649077</c:v>
                </c:pt>
                <c:pt idx="269">
                  <c:v>984.64747956059307</c:v>
                </c:pt>
                <c:pt idx="270">
                  <c:v>981.28797050153946</c:v>
                </c:pt>
                <c:pt idx="271">
                  <c:v>977.95647583060736</c:v>
                </c:pt>
                <c:pt idx="272">
                  <c:v>974.67258576733946</c:v>
                </c:pt>
                <c:pt idx="273">
                  <c:v>971.24913046083213</c:v>
                </c:pt>
                <c:pt idx="274">
                  <c:v>967.9100231166467</c:v>
                </c:pt>
                <c:pt idx="275">
                  <c:v>964.44870764250936</c:v>
                </c:pt>
                <c:pt idx="276">
                  <c:v>961.10381485373955</c:v>
                </c:pt>
                <c:pt idx="277">
                  <c:v>957.64341273409207</c:v>
                </c:pt>
                <c:pt idx="278">
                  <c:v>954.32846290158705</c:v>
                </c:pt>
                <c:pt idx="279">
                  <c:v>950.9175939577467</c:v>
                </c:pt>
                <c:pt idx="280">
                  <c:v>947.40410632396242</c:v>
                </c:pt>
                <c:pt idx="281">
                  <c:v>944.07088628352494</c:v>
                </c:pt>
                <c:pt idx="282">
                  <c:v>940.64611148509744</c:v>
                </c:pt>
                <c:pt idx="283">
                  <c:v>937.13221797372773</c:v>
                </c:pt>
                <c:pt idx="284">
                  <c:v>933.82518535258771</c:v>
                </c:pt>
                <c:pt idx="285">
                  <c:v>930.43228207856839</c:v>
                </c:pt>
                <c:pt idx="286">
                  <c:v>926.95482764358962</c:v>
                </c:pt>
                <c:pt idx="287">
                  <c:v>923.38114955916399</c:v>
                </c:pt>
                <c:pt idx="288">
                  <c:v>920.05219253259816</c:v>
                </c:pt>
                <c:pt idx="289">
                  <c:v>916.6357408231213</c:v>
                </c:pt>
                <c:pt idx="290">
                  <c:v>913.11758429787983</c:v>
                </c:pt>
                <c:pt idx="291">
                  <c:v>909.86404332830705</c:v>
                </c:pt>
                <c:pt idx="292">
                  <c:v>906.51448138823525</c:v>
                </c:pt>
                <c:pt idx="293">
                  <c:v>903.06179354116011</c:v>
                </c:pt>
                <c:pt idx="294">
                  <c:v>899.48750638051126</c:v>
                </c:pt>
                <c:pt idx="295">
                  <c:v>896.17286108611779</c:v>
                </c:pt>
                <c:pt idx="296">
                  <c:v>892.69246312918744</c:v>
                </c:pt>
                <c:pt idx="297">
                  <c:v>888.50094321707581</c:v>
                </c:pt>
                <c:pt idx="298">
                  <c:v>883.67706654646827</c:v>
                </c:pt>
                <c:pt idx="299">
                  <c:v>876.17658518522887</c:v>
                </c:pt>
                <c:pt idx="300">
                  <c:v>865.95889890225828</c:v>
                </c:pt>
                <c:pt idx="301">
                  <c:v>853.21209012341546</c:v>
                </c:pt>
                <c:pt idx="302">
                  <c:v>838.21605042061287</c:v>
                </c:pt>
                <c:pt idx="303">
                  <c:v>821.24650995121056</c:v>
                </c:pt>
                <c:pt idx="304">
                  <c:v>802.57006324891211</c:v>
                </c:pt>
                <c:pt idx="305">
                  <c:v>782.44036301706137</c:v>
                </c:pt>
                <c:pt idx="306">
                  <c:v>761.07442098319746</c:v>
                </c:pt>
                <c:pt idx="307">
                  <c:v>738.65575228104069</c:v>
                </c:pt>
                <c:pt idx="308">
                  <c:v>715.35213922090009</c:v>
                </c:pt>
                <c:pt idx="309">
                  <c:v>691.32354928057293</c:v>
                </c:pt>
                <c:pt idx="310">
                  <c:v>666.72218395616824</c:v>
                </c:pt>
                <c:pt idx="311">
                  <c:v>641.69024799445492</c:v>
                </c:pt>
                <c:pt idx="312">
                  <c:v>616.36055587063697</c:v>
                </c:pt>
                <c:pt idx="313">
                  <c:v>590.85820934641538</c:v>
                </c:pt>
                <c:pt idx="314">
                  <c:v>565.29729614173914</c:v>
                </c:pt>
                <c:pt idx="315">
                  <c:v>539.77875998693901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E2-4744-A25A-1E55B4FFD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6880"/>
        <c:axId val="236019712"/>
      </c:scatterChart>
      <c:valAx>
        <c:axId val="177986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019712"/>
        <c:crosses val="autoZero"/>
        <c:crossBetween val="midCat"/>
        <c:majorUnit val="2"/>
      </c:valAx>
      <c:valAx>
        <c:axId val="23601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Напряжения,МПа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868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500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714930694414936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 напряжения-деформации'!$AE$3:$AG$3</c:f>
              <c:strCache>
                <c:ptCount val="1"/>
                <c:pt idx="0">
                  <c:v>Образец 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напряжения-деформации'!$AF$6:$AF$270</c:f>
              <c:numCache>
                <c:formatCode>General</c:formatCode>
                <c:ptCount val="265"/>
                <c:pt idx="0">
                  <c:v>0</c:v>
                </c:pt>
                <c:pt idx="1">
                  <c:v>7.6841359773371105E-3</c:v>
                </c:pt>
                <c:pt idx="2">
                  <c:v>1.5881728045325783E-2</c:v>
                </c:pt>
                <c:pt idx="3">
                  <c:v>2.3707507082152978E-2</c:v>
                </c:pt>
                <c:pt idx="4">
                  <c:v>3.3675637393767707E-2</c:v>
                </c:pt>
                <c:pt idx="5">
                  <c:v>4.2669971671388106E-2</c:v>
                </c:pt>
                <c:pt idx="6">
                  <c:v>5.3009915014164306E-2</c:v>
                </c:pt>
                <c:pt idx="7">
                  <c:v>6.0694050991501408E-2</c:v>
                </c:pt>
                <c:pt idx="8">
                  <c:v>6.8997875354107646E-2</c:v>
                </c:pt>
                <c:pt idx="9">
                  <c:v>7.7974504249291796E-2</c:v>
                </c:pt>
                <c:pt idx="10">
                  <c:v>8.7588526912181316E-2</c:v>
                </c:pt>
                <c:pt idx="11">
                  <c:v>9.7875354107648735E-2</c:v>
                </c:pt>
                <c:pt idx="12">
                  <c:v>0.10881728045325781</c:v>
                </c:pt>
                <c:pt idx="13">
                  <c:v>0.12043201133144477</c:v>
                </c:pt>
                <c:pt idx="14">
                  <c:v>0.13271954674220965</c:v>
                </c:pt>
                <c:pt idx="15">
                  <c:v>0.14569759206798868</c:v>
                </c:pt>
                <c:pt idx="16">
                  <c:v>0.15933073654390936</c:v>
                </c:pt>
                <c:pt idx="17">
                  <c:v>0.17363668555240797</c:v>
                </c:pt>
                <c:pt idx="18">
                  <c:v>0.18105524079320115</c:v>
                </c:pt>
                <c:pt idx="19">
                  <c:v>0.18861543909348444</c:v>
                </c:pt>
                <c:pt idx="20">
                  <c:v>0.1963703966005666</c:v>
                </c:pt>
                <c:pt idx="21">
                  <c:v>0.20426699716713884</c:v>
                </c:pt>
                <c:pt idx="22">
                  <c:v>0.21234065155807366</c:v>
                </c:pt>
                <c:pt idx="23">
                  <c:v>0.22059135977337113</c:v>
                </c:pt>
                <c:pt idx="24">
                  <c:v>0.22898371104815865</c:v>
                </c:pt>
                <c:pt idx="25">
                  <c:v>0.23757082152974501</c:v>
                </c:pt>
                <c:pt idx="26">
                  <c:v>0.24629957507082156</c:v>
                </c:pt>
                <c:pt idx="27">
                  <c:v>0.25520538243626062</c:v>
                </c:pt>
                <c:pt idx="28">
                  <c:v>0.26425283286118978</c:v>
                </c:pt>
                <c:pt idx="29">
                  <c:v>0.27347733711048161</c:v>
                </c:pt>
                <c:pt idx="30">
                  <c:v>0.28287889518413595</c:v>
                </c:pt>
                <c:pt idx="31">
                  <c:v>0.2924220963172805</c:v>
                </c:pt>
                <c:pt idx="32">
                  <c:v>0.30212464589235127</c:v>
                </c:pt>
                <c:pt idx="33">
                  <c:v>0.31200424929178472</c:v>
                </c:pt>
                <c:pt idx="34">
                  <c:v>0.32202549575070821</c:v>
                </c:pt>
                <c:pt idx="35">
                  <c:v>0.33222379603399432</c:v>
                </c:pt>
                <c:pt idx="36">
                  <c:v>0.34256373937677059</c:v>
                </c:pt>
                <c:pt idx="37">
                  <c:v>0.35306303116147314</c:v>
                </c:pt>
                <c:pt idx="38">
                  <c:v>0.36372167138810202</c:v>
                </c:pt>
                <c:pt idx="39">
                  <c:v>0.37453966005665723</c:v>
                </c:pt>
                <c:pt idx="40">
                  <c:v>0.38551699716713883</c:v>
                </c:pt>
                <c:pt idx="41">
                  <c:v>0.39665368271954682</c:v>
                </c:pt>
                <c:pt idx="42">
                  <c:v>0.4079320113314448</c:v>
                </c:pt>
                <c:pt idx="43">
                  <c:v>0.41936968838526911</c:v>
                </c:pt>
                <c:pt idx="44">
                  <c:v>0.43094900849858359</c:v>
                </c:pt>
                <c:pt idx="45">
                  <c:v>0.44268767705382434</c:v>
                </c:pt>
                <c:pt idx="46">
                  <c:v>0.45458569405099147</c:v>
                </c:pt>
                <c:pt idx="47">
                  <c:v>0.46662535410764877</c:v>
                </c:pt>
                <c:pt idx="48">
                  <c:v>0.47880665722379606</c:v>
                </c:pt>
                <c:pt idx="49">
                  <c:v>0.49114730878186974</c:v>
                </c:pt>
                <c:pt idx="50">
                  <c:v>0.50362960339943341</c:v>
                </c:pt>
                <c:pt idx="51">
                  <c:v>0.51627124645892364</c:v>
                </c:pt>
                <c:pt idx="52">
                  <c:v>0.52905453257790369</c:v>
                </c:pt>
                <c:pt idx="53">
                  <c:v>0.54196175637393773</c:v>
                </c:pt>
                <c:pt idx="54">
                  <c:v>0.5550283286118981</c:v>
                </c:pt>
                <c:pt idx="55">
                  <c:v>0.56821883852691213</c:v>
                </c:pt>
                <c:pt idx="56">
                  <c:v>0.58155099150141643</c:v>
                </c:pt>
                <c:pt idx="57">
                  <c:v>0.59498937677053831</c:v>
                </c:pt>
                <c:pt idx="58">
                  <c:v>0.60856940509915014</c:v>
                </c:pt>
                <c:pt idx="59">
                  <c:v>0.62223796033994327</c:v>
                </c:pt>
                <c:pt idx="60">
                  <c:v>0.6360304532577904</c:v>
                </c:pt>
                <c:pt idx="61">
                  <c:v>0.649929178470255</c:v>
                </c:pt>
                <c:pt idx="62">
                  <c:v>0.66391643059490091</c:v>
                </c:pt>
                <c:pt idx="63">
                  <c:v>0.6780099150141643</c:v>
                </c:pt>
                <c:pt idx="64">
                  <c:v>0.69217422096317283</c:v>
                </c:pt>
                <c:pt idx="65">
                  <c:v>0.70640934844192638</c:v>
                </c:pt>
                <c:pt idx="66">
                  <c:v>0.72071529745042495</c:v>
                </c:pt>
                <c:pt idx="67">
                  <c:v>0.73509206798866855</c:v>
                </c:pt>
                <c:pt idx="68">
                  <c:v>0.749521954674221</c:v>
                </c:pt>
                <c:pt idx="69">
                  <c:v>0.76402266288951848</c:v>
                </c:pt>
                <c:pt idx="70">
                  <c:v>0.77854107648725213</c:v>
                </c:pt>
                <c:pt idx="71">
                  <c:v>0.79311260623229474</c:v>
                </c:pt>
                <c:pt idx="72">
                  <c:v>0.80771954674220958</c:v>
                </c:pt>
                <c:pt idx="73">
                  <c:v>0.82234419263456093</c:v>
                </c:pt>
                <c:pt idx="74">
                  <c:v>0.83700424929178463</c:v>
                </c:pt>
                <c:pt idx="75">
                  <c:v>0.85168201133144472</c:v>
                </c:pt>
                <c:pt idx="76">
                  <c:v>0.86635977337110492</c:v>
                </c:pt>
                <c:pt idx="77">
                  <c:v>0.88107294617563747</c:v>
                </c:pt>
                <c:pt idx="78">
                  <c:v>0.89576841359773374</c:v>
                </c:pt>
                <c:pt idx="79">
                  <c:v>0.91048158640226651</c:v>
                </c:pt>
                <c:pt idx="80">
                  <c:v>0.92517705382436266</c:v>
                </c:pt>
                <c:pt idx="81">
                  <c:v>0.93989022662889532</c:v>
                </c:pt>
                <c:pt idx="82">
                  <c:v>0.9545856940509917</c:v>
                </c:pt>
                <c:pt idx="83">
                  <c:v>0.96926345609065157</c:v>
                </c:pt>
                <c:pt idx="84">
                  <c:v>0.98394121813031155</c:v>
                </c:pt>
                <c:pt idx="85">
                  <c:v>0.99860127478753546</c:v>
                </c:pt>
                <c:pt idx="86">
                  <c:v>1.013243626062323</c:v>
                </c:pt>
                <c:pt idx="87">
                  <c:v>1.0278682719546743</c:v>
                </c:pt>
                <c:pt idx="88">
                  <c:v>1.0424752124645893</c:v>
                </c:pt>
                <c:pt idx="89">
                  <c:v>1.0570644475920681</c:v>
                </c:pt>
                <c:pt idx="90">
                  <c:v>1.0716359773371105</c:v>
                </c:pt>
                <c:pt idx="91">
                  <c:v>1.0861898016997167</c:v>
                </c:pt>
                <c:pt idx="92">
                  <c:v>1.1007082152974503</c:v>
                </c:pt>
                <c:pt idx="93">
                  <c:v>1.1152266288951842</c:v>
                </c:pt>
                <c:pt idx="94">
                  <c:v>1.1297096317280453</c:v>
                </c:pt>
                <c:pt idx="95">
                  <c:v>1.1441749291784704</c:v>
                </c:pt>
                <c:pt idx="96">
                  <c:v>1.1586225212464589</c:v>
                </c:pt>
                <c:pt idx="97">
                  <c:v>1.1730524079320115</c:v>
                </c:pt>
                <c:pt idx="98">
                  <c:v>1.1874645892351277</c:v>
                </c:pt>
                <c:pt idx="99">
                  <c:v>1.2018590651558074</c:v>
                </c:pt>
                <c:pt idx="100">
                  <c:v>1.2162358356940512</c:v>
                </c:pt>
                <c:pt idx="101">
                  <c:v>1.2305949008498585</c:v>
                </c:pt>
                <c:pt idx="102">
                  <c:v>1.2449539660056659</c:v>
                </c:pt>
                <c:pt idx="103">
                  <c:v>1.2592776203966005</c:v>
                </c:pt>
                <c:pt idx="104">
                  <c:v>1.2736012747875356</c:v>
                </c:pt>
                <c:pt idx="105">
                  <c:v>1.2879072237960341</c:v>
                </c:pt>
                <c:pt idx="106">
                  <c:v>1.3022131728045327</c:v>
                </c:pt>
                <c:pt idx="107">
                  <c:v>1.316501416430595</c:v>
                </c:pt>
                <c:pt idx="108">
                  <c:v>1.3307896600566573</c:v>
                </c:pt>
                <c:pt idx="109">
                  <c:v>1.3450779036827196</c:v>
                </c:pt>
                <c:pt idx="110">
                  <c:v>1.3593484419263457</c:v>
                </c:pt>
                <c:pt idx="111">
                  <c:v>1.373636685552408</c:v>
                </c:pt>
                <c:pt idx="112">
                  <c:v>1.3879072237960339</c:v>
                </c:pt>
                <c:pt idx="113">
                  <c:v>1.40217776203966</c:v>
                </c:pt>
                <c:pt idx="114">
                  <c:v>1.4164660056657223</c:v>
                </c:pt>
                <c:pt idx="115">
                  <c:v>1.4307365439093487</c:v>
                </c:pt>
                <c:pt idx="116">
                  <c:v>1.445024787535411</c:v>
                </c:pt>
                <c:pt idx="117">
                  <c:v>1.4593307365439094</c:v>
                </c:pt>
                <c:pt idx="118">
                  <c:v>1.4736189801699719</c:v>
                </c:pt>
                <c:pt idx="119">
                  <c:v>1.4879426345609066</c:v>
                </c:pt>
                <c:pt idx="120">
                  <c:v>1.5022662889518414</c:v>
                </c:pt>
                <c:pt idx="121">
                  <c:v>1.5165899433427765</c:v>
                </c:pt>
                <c:pt idx="122">
                  <c:v>1.5309313031161473</c:v>
                </c:pt>
                <c:pt idx="123">
                  <c:v>1.5452903682719548</c:v>
                </c:pt>
                <c:pt idx="124">
                  <c:v>1.5596671388101984</c:v>
                </c:pt>
                <c:pt idx="125">
                  <c:v>1.574043909348442</c:v>
                </c:pt>
                <c:pt idx="126">
                  <c:v>1.5884560906515581</c:v>
                </c:pt>
                <c:pt idx="127">
                  <c:v>1.6028682719546743</c:v>
                </c:pt>
                <c:pt idx="128">
                  <c:v>1.6173158640226633</c:v>
                </c:pt>
                <c:pt idx="129">
                  <c:v>1.6317634560906518</c:v>
                </c:pt>
                <c:pt idx="130">
                  <c:v>1.6462464589235128</c:v>
                </c:pt>
                <c:pt idx="131">
                  <c:v>1.6607294617563741</c:v>
                </c:pt>
                <c:pt idx="132">
                  <c:v>1.6752478753541078</c:v>
                </c:pt>
                <c:pt idx="133">
                  <c:v>1.6897839943342776</c:v>
                </c:pt>
                <c:pt idx="134">
                  <c:v>1.7043378186968838</c:v>
                </c:pt>
                <c:pt idx="135">
                  <c:v>1.733498583569405</c:v>
                </c:pt>
                <c:pt idx="136">
                  <c:v>1.7627478753541079</c:v>
                </c:pt>
                <c:pt idx="137">
                  <c:v>1.7920856940509915</c:v>
                </c:pt>
                <c:pt idx="138">
                  <c:v>1.821512039660057</c:v>
                </c:pt>
                <c:pt idx="139">
                  <c:v>1.8510092067988668</c:v>
                </c:pt>
                <c:pt idx="140">
                  <c:v>1.880577195467422</c:v>
                </c:pt>
                <c:pt idx="141">
                  <c:v>1.9102337110481586</c:v>
                </c:pt>
                <c:pt idx="142">
                  <c:v>1.9399610481586405</c:v>
                </c:pt>
                <c:pt idx="143">
                  <c:v>1.969759206798867</c:v>
                </c:pt>
                <c:pt idx="144">
                  <c:v>1.9996281869688386</c:v>
                </c:pt>
                <c:pt idx="145">
                  <c:v>2.0295502832861194</c:v>
                </c:pt>
                <c:pt idx="146">
                  <c:v>2.0595254957507079</c:v>
                </c:pt>
                <c:pt idx="147">
                  <c:v>2.0895538243626062</c:v>
                </c:pt>
                <c:pt idx="148">
                  <c:v>2.1196175637393768</c:v>
                </c:pt>
                <c:pt idx="149">
                  <c:v>2.1497167138810198</c:v>
                </c:pt>
                <c:pt idx="150">
                  <c:v>2.1798689801699718</c:v>
                </c:pt>
                <c:pt idx="151">
                  <c:v>2.2100212464589242</c:v>
                </c:pt>
                <c:pt idx="152">
                  <c:v>2.2402089235127476</c:v>
                </c:pt>
                <c:pt idx="153">
                  <c:v>2.2704143059490085</c:v>
                </c:pt>
                <c:pt idx="154">
                  <c:v>2.300619688385269</c:v>
                </c:pt>
                <c:pt idx="155">
                  <c:v>2.3308427762039661</c:v>
                </c:pt>
                <c:pt idx="156">
                  <c:v>2.361048158640227</c:v>
                </c:pt>
                <c:pt idx="157">
                  <c:v>2.391253541076487</c:v>
                </c:pt>
                <c:pt idx="158">
                  <c:v>2.4214589235127479</c:v>
                </c:pt>
                <c:pt idx="159">
                  <c:v>2.4516643059490089</c:v>
                </c:pt>
                <c:pt idx="160">
                  <c:v>2.4818342776203965</c:v>
                </c:pt>
                <c:pt idx="161">
                  <c:v>2.5270715297450423</c:v>
                </c:pt>
                <c:pt idx="162">
                  <c:v>2.5722556657223796</c:v>
                </c:pt>
                <c:pt idx="163">
                  <c:v>2.6173866855524079</c:v>
                </c:pt>
                <c:pt idx="164">
                  <c:v>2.6624645892351273</c:v>
                </c:pt>
                <c:pt idx="165">
                  <c:v>2.7074716713881024</c:v>
                </c:pt>
                <c:pt idx="166">
                  <c:v>2.7524256373937681</c:v>
                </c:pt>
                <c:pt idx="167">
                  <c:v>2.7973087818696887</c:v>
                </c:pt>
                <c:pt idx="168">
                  <c:v>2.8421211048158641</c:v>
                </c:pt>
                <c:pt idx="169">
                  <c:v>2.8868626062322948</c:v>
                </c:pt>
                <c:pt idx="170">
                  <c:v>2.9464412181303117</c:v>
                </c:pt>
                <c:pt idx="171">
                  <c:v>3.0059313031161476</c:v>
                </c:pt>
                <c:pt idx="172">
                  <c:v>3.0653151558073657</c:v>
                </c:pt>
                <c:pt idx="173">
                  <c:v>3.1246281869688386</c:v>
                </c:pt>
                <c:pt idx="174">
                  <c:v>3.1838703966005668</c:v>
                </c:pt>
                <c:pt idx="175">
                  <c:v>3.2430771954674227</c:v>
                </c:pt>
                <c:pt idx="176">
                  <c:v>3.3170148725212472</c:v>
                </c:pt>
                <c:pt idx="177">
                  <c:v>3.3908994334277622</c:v>
                </c:pt>
                <c:pt idx="178">
                  <c:v>3.464766288951842</c:v>
                </c:pt>
                <c:pt idx="179">
                  <c:v>3.5386154390934843</c:v>
                </c:pt>
                <c:pt idx="180">
                  <c:v>3.6124645892351275</c:v>
                </c:pt>
                <c:pt idx="181">
                  <c:v>3.701080028328612</c:v>
                </c:pt>
                <c:pt idx="182">
                  <c:v>3.7897131728045328</c:v>
                </c:pt>
                <c:pt idx="183">
                  <c:v>3.8783817280453263</c:v>
                </c:pt>
                <c:pt idx="184">
                  <c:v>3.9670502832861194</c:v>
                </c:pt>
                <c:pt idx="185">
                  <c:v>4.0557365439093491</c:v>
                </c:pt>
                <c:pt idx="186">
                  <c:v>4.159224504249293</c:v>
                </c:pt>
                <c:pt idx="187">
                  <c:v>4.2627124645892351</c:v>
                </c:pt>
                <c:pt idx="188">
                  <c:v>4.366200424929179</c:v>
                </c:pt>
                <c:pt idx="189">
                  <c:v>4.4696706798866854</c:v>
                </c:pt>
                <c:pt idx="190">
                  <c:v>4.5879249291784703</c:v>
                </c:pt>
                <c:pt idx="191">
                  <c:v>4.7061791784702551</c:v>
                </c:pt>
                <c:pt idx="192">
                  <c:v>4.8243980169971667</c:v>
                </c:pt>
                <c:pt idx="193">
                  <c:v>4.9573831444759211</c:v>
                </c:pt>
                <c:pt idx="194">
                  <c:v>5.0903505665722388</c:v>
                </c:pt>
                <c:pt idx="195">
                  <c:v>5.2380665722379609</c:v>
                </c:pt>
                <c:pt idx="196">
                  <c:v>5.3857471671388097</c:v>
                </c:pt>
                <c:pt idx="197">
                  <c:v>5.5481940509915022</c:v>
                </c:pt>
                <c:pt idx="198">
                  <c:v>5.7105878186968839</c:v>
                </c:pt>
                <c:pt idx="199">
                  <c:v>5.8876947592067994</c:v>
                </c:pt>
                <c:pt idx="200">
                  <c:v>6.0647662889518417</c:v>
                </c:pt>
                <c:pt idx="201">
                  <c:v>6.2565686968838534</c:v>
                </c:pt>
                <c:pt idx="202">
                  <c:v>6.4631550991501419</c:v>
                </c:pt>
                <c:pt idx="203">
                  <c:v>6.6845609065155811</c:v>
                </c:pt>
                <c:pt idx="204">
                  <c:v>6.9207507082152979</c:v>
                </c:pt>
                <c:pt idx="205">
                  <c:v>7.1864376770538252</c:v>
                </c:pt>
                <c:pt idx="206">
                  <c:v>7.481568696883854</c:v>
                </c:pt>
                <c:pt idx="207">
                  <c:v>7.8062145892351271</c:v>
                </c:pt>
                <c:pt idx="208">
                  <c:v>8.1751770538243633</c:v>
                </c:pt>
                <c:pt idx="209">
                  <c:v>8.6031515580736553</c:v>
                </c:pt>
                <c:pt idx="210">
                  <c:v>9.1195113314447589</c:v>
                </c:pt>
                <c:pt idx="211">
                  <c:v>9.8278328611898029</c:v>
                </c:pt>
                <c:pt idx="212">
                  <c:v>11.303310906515581</c:v>
                </c:pt>
                <c:pt idx="213">
                  <c:v>12.29190864022663</c:v>
                </c:pt>
                <c:pt idx="214">
                  <c:v>12.646122521246458</c:v>
                </c:pt>
                <c:pt idx="215">
                  <c:v>12.897060906515581</c:v>
                </c:pt>
                <c:pt idx="216">
                  <c:v>13.103718130311615</c:v>
                </c:pt>
                <c:pt idx="217">
                  <c:v>13.280807365439095</c:v>
                </c:pt>
                <c:pt idx="218">
                  <c:v>13.443148016997169</c:v>
                </c:pt>
                <c:pt idx="219">
                  <c:v>13.590722379603401</c:v>
                </c:pt>
                <c:pt idx="220">
                  <c:v>13.723548158640227</c:v>
                </c:pt>
                <c:pt idx="221">
                  <c:v>13.841607648725212</c:v>
                </c:pt>
                <c:pt idx="222">
                  <c:v>13.959684844192635</c:v>
                </c:pt>
                <c:pt idx="223">
                  <c:v>14.063013456090651</c:v>
                </c:pt>
                <c:pt idx="224">
                  <c:v>14.166359773371106</c:v>
                </c:pt>
                <c:pt idx="225">
                  <c:v>14.269688385269122</c:v>
                </c:pt>
                <c:pt idx="226">
                  <c:v>14.358268413597736</c:v>
                </c:pt>
                <c:pt idx="227">
                  <c:v>14.446848441926347</c:v>
                </c:pt>
                <c:pt idx="228">
                  <c:v>14.535428470254958</c:v>
                </c:pt>
                <c:pt idx="229">
                  <c:v>14.623990793201132</c:v>
                </c:pt>
                <c:pt idx="230">
                  <c:v>14.697804532577905</c:v>
                </c:pt>
                <c:pt idx="231">
                  <c:v>14.771618271954676</c:v>
                </c:pt>
                <c:pt idx="232">
                  <c:v>14.845432011331447</c:v>
                </c:pt>
                <c:pt idx="233">
                  <c:v>14.919245750708216</c:v>
                </c:pt>
                <c:pt idx="234">
                  <c:v>14.993041784702552</c:v>
                </c:pt>
                <c:pt idx="235">
                  <c:v>15.066855524079321</c:v>
                </c:pt>
                <c:pt idx="236">
                  <c:v>15.140651558073653</c:v>
                </c:pt>
                <c:pt idx="237">
                  <c:v>15.214447592067989</c:v>
                </c:pt>
                <c:pt idx="238">
                  <c:v>15.273495042492918</c:v>
                </c:pt>
                <c:pt idx="239">
                  <c:v>15.332524787535412</c:v>
                </c:pt>
                <c:pt idx="240">
                  <c:v>15.391554532577903</c:v>
                </c:pt>
                <c:pt idx="241">
                  <c:v>15.450601983002832</c:v>
                </c:pt>
                <c:pt idx="242">
                  <c:v>15.509631728045328</c:v>
                </c:pt>
                <c:pt idx="243">
                  <c:v>15.568679178470255</c:v>
                </c:pt>
                <c:pt idx="244">
                  <c:v>15.627726628895184</c:v>
                </c:pt>
                <c:pt idx="245">
                  <c:v>15.686774079320115</c:v>
                </c:pt>
                <c:pt idx="246">
                  <c:v>15.745821529745044</c:v>
                </c:pt>
                <c:pt idx="247">
                  <c:v>15.804868980169969</c:v>
                </c:pt>
                <c:pt idx="248">
                  <c:v>15.834401558073655</c:v>
                </c:pt>
                <c:pt idx="249">
                  <c:v>15.84915014164306</c:v>
                </c:pt>
                <c:pt idx="250">
                  <c:v>15.863916430594902</c:v>
                </c:pt>
                <c:pt idx="251">
                  <c:v>15.878682719546743</c:v>
                </c:pt>
                <c:pt idx="252">
                  <c:v>15.893449008498587</c:v>
                </c:pt>
                <c:pt idx="253">
                  <c:v>15.908215297450424</c:v>
                </c:pt>
                <c:pt idx="254">
                  <c:v>15.9229992917847</c:v>
                </c:pt>
                <c:pt idx="255">
                  <c:v>15.937765580736544</c:v>
                </c:pt>
                <c:pt idx="256">
                  <c:v>15.952549575070821</c:v>
                </c:pt>
                <c:pt idx="257">
                  <c:v>15.967351274787536</c:v>
                </c:pt>
                <c:pt idx="258">
                  <c:v>15.982152974504249</c:v>
                </c:pt>
                <c:pt idx="259">
                  <c:v>15.996954674220964</c:v>
                </c:pt>
                <c:pt idx="260">
                  <c:v>16.011791784702549</c:v>
                </c:pt>
                <c:pt idx="261">
                  <c:v>16.026628895184135</c:v>
                </c:pt>
                <c:pt idx="262">
                  <c:v>16.041466005665722</c:v>
                </c:pt>
                <c:pt idx="263">
                  <c:v>16.056338526912182</c:v>
                </c:pt>
                <c:pt idx="264">
                  <c:v>16.071228753541078</c:v>
                </c:pt>
              </c:numCache>
            </c:numRef>
          </c:xVal>
          <c:yVal>
            <c:numRef>
              <c:f>' напряжения-деформации'!$AG$6:$AG$270</c:f>
              <c:numCache>
                <c:formatCode>General</c:formatCode>
                <c:ptCount val="265"/>
                <c:pt idx="0">
                  <c:v>45.129801611292081</c:v>
                </c:pt>
                <c:pt idx="1">
                  <c:v>95.371861545917326</c:v>
                </c:pt>
                <c:pt idx="2">
                  <c:v>98.953304312807433</c:v>
                </c:pt>
                <c:pt idx="3">
                  <c:v>102.38101016063571</c:v>
                </c:pt>
                <c:pt idx="4">
                  <c:v>106.74443612011257</c:v>
                </c:pt>
                <c:pt idx="5">
                  <c:v>110.67776072199868</c:v>
                </c:pt>
                <c:pt idx="6">
                  <c:v>115.20940085385062</c:v>
                </c:pt>
                <c:pt idx="7">
                  <c:v>118.57494948570817</c:v>
                </c:pt>
                <c:pt idx="8">
                  <c:v>122.2236754270382</c:v>
                </c:pt>
                <c:pt idx="9">
                  <c:v>126.16194825354684</c:v>
                </c:pt>
                <c:pt idx="10">
                  <c:v>130.3960484141721</c:v>
                </c:pt>
                <c:pt idx="11">
                  <c:v>134.93144408299142</c:v>
                </c:pt>
                <c:pt idx="12">
                  <c:v>139.77213193295123</c:v>
                </c:pt>
                <c:pt idx="13">
                  <c:v>144.92158868754305</c:v>
                </c:pt>
                <c:pt idx="14">
                  <c:v>150.38339189004287</c:v>
                </c:pt>
                <c:pt idx="15">
                  <c:v>156.16073919062148</c:v>
                </c:pt>
                <c:pt idx="16">
                  <c:v>162.25449327403177</c:v>
                </c:pt>
                <c:pt idx="17">
                  <c:v>168.66256057067937</c:v>
                </c:pt>
                <c:pt idx="18">
                  <c:v>171.98305471178963</c:v>
                </c:pt>
                <c:pt idx="19">
                  <c:v>175.38006899046968</c:v>
                </c:pt>
                <c:pt idx="20">
                  <c:v>178.85248607405777</c:v>
                </c:pt>
                <c:pt idx="21">
                  <c:v>182.39898699032346</c:v>
                </c:pt>
                <c:pt idx="22">
                  <c:v>186.01816338042343</c:v>
                </c:pt>
                <c:pt idx="23">
                  <c:v>189.70854322353705</c:v>
                </c:pt>
                <c:pt idx="24">
                  <c:v>193.46865501853338</c:v>
                </c:pt>
                <c:pt idx="25">
                  <c:v>197.29707741432873</c:v>
                </c:pt>
                <c:pt idx="26">
                  <c:v>201.19247844645253</c:v>
                </c:pt>
                <c:pt idx="27">
                  <c:v>205.15353836313983</c:v>
                </c:pt>
                <c:pt idx="28">
                  <c:v>209.17896313726158</c:v>
                </c:pt>
                <c:pt idx="29">
                  <c:v>213.26742080434704</c:v>
                </c:pt>
                <c:pt idx="30">
                  <c:v>217.41755341544507</c:v>
                </c:pt>
                <c:pt idx="31">
                  <c:v>221.62807967582194</c:v>
                </c:pt>
                <c:pt idx="32">
                  <c:v>225.89788303235042</c:v>
                </c:pt>
                <c:pt idx="33">
                  <c:v>230.22589760164013</c:v>
                </c:pt>
                <c:pt idx="34">
                  <c:v>234.61115935946441</c:v>
                </c:pt>
                <c:pt idx="35">
                  <c:v>239.05288149575352</c:v>
                </c:pt>
                <c:pt idx="36">
                  <c:v>243.55037879975657</c:v>
                </c:pt>
                <c:pt idx="37">
                  <c:v>248.10306791988626</c:v>
                </c:pt>
                <c:pt idx="38">
                  <c:v>252.71049178913046</c:v>
                </c:pt>
                <c:pt idx="39">
                  <c:v>257.37229545948549</c:v>
                </c:pt>
                <c:pt idx="40">
                  <c:v>262.08809799846716</c:v>
                </c:pt>
                <c:pt idx="41">
                  <c:v>266.85749352849001</c:v>
                </c:pt>
                <c:pt idx="42">
                  <c:v>271.68015230649632</c:v>
                </c:pt>
                <c:pt idx="43">
                  <c:v>276.55561726547415</c:v>
                </c:pt>
                <c:pt idx="44">
                  <c:v>281.48350799262886</c:v>
                </c:pt>
                <c:pt idx="45">
                  <c:v>286.46334247584701</c:v>
                </c:pt>
                <c:pt idx="46">
                  <c:v>291.49453658400699</c:v>
                </c:pt>
                <c:pt idx="47">
                  <c:v>296.57650722536619</c:v>
                </c:pt>
                <c:pt idx="48">
                  <c:v>301.7086705286477</c:v>
                </c:pt>
                <c:pt idx="49">
                  <c:v>306.89031607815451</c:v>
                </c:pt>
                <c:pt idx="50">
                  <c:v>312.12075840329084</c:v>
                </c:pt>
                <c:pt idx="51">
                  <c:v>317.39913533899357</c:v>
                </c:pt>
                <c:pt idx="52">
                  <c:v>322.72453275123866</c:v>
                </c:pt>
                <c:pt idx="53">
                  <c:v>328.09565687274159</c:v>
                </c:pt>
                <c:pt idx="54">
                  <c:v>333.51080727909829</c:v>
                </c:pt>
                <c:pt idx="55">
                  <c:v>338.96785272321762</c:v>
                </c:pt>
                <c:pt idx="56">
                  <c:v>344.46390009304025</c:v>
                </c:pt>
                <c:pt idx="57">
                  <c:v>349.9958031876667</c:v>
                </c:pt>
                <c:pt idx="58">
                  <c:v>355.56033915197986</c:v>
                </c:pt>
                <c:pt idx="59">
                  <c:v>361.1541076568609</c:v>
                </c:pt>
                <c:pt idx="60">
                  <c:v>366.77388584719284</c:v>
                </c:pt>
                <c:pt idx="61">
                  <c:v>372.41645138754831</c:v>
                </c:pt>
                <c:pt idx="62">
                  <c:v>378.07865755733815</c:v>
                </c:pt>
                <c:pt idx="63">
                  <c:v>383.75720536691739</c:v>
                </c:pt>
                <c:pt idx="64">
                  <c:v>389.4487199519582</c:v>
                </c:pt>
                <c:pt idx="65">
                  <c:v>395.1498012431864</c:v>
                </c:pt>
                <c:pt idx="66">
                  <c:v>400.8569221072184</c:v>
                </c:pt>
                <c:pt idx="67">
                  <c:v>406.56665623045473</c:v>
                </c:pt>
                <c:pt idx="68">
                  <c:v>412.27570566262972</c:v>
                </c:pt>
                <c:pt idx="69">
                  <c:v>417.98094836841079</c:v>
                </c:pt>
                <c:pt idx="70">
                  <c:v>423.67941614058986</c:v>
                </c:pt>
                <c:pt idx="71">
                  <c:v>429.36841854605547</c:v>
                </c:pt>
                <c:pt idx="72">
                  <c:v>435.04516485160127</c:v>
                </c:pt>
                <c:pt idx="73">
                  <c:v>440.70709168822566</c:v>
                </c:pt>
                <c:pt idx="74">
                  <c:v>446.35140806287751</c:v>
                </c:pt>
                <c:pt idx="75">
                  <c:v>451.97577952982829</c:v>
                </c:pt>
                <c:pt idx="76">
                  <c:v>457.57766792502235</c:v>
                </c:pt>
                <c:pt idx="77">
                  <c:v>463.15468865268366</c:v>
                </c:pt>
                <c:pt idx="78">
                  <c:v>468.70465901644985</c:v>
                </c:pt>
                <c:pt idx="79">
                  <c:v>474.22534616991118</c:v>
                </c:pt>
                <c:pt idx="80">
                  <c:v>479.71471994560579</c:v>
                </c:pt>
                <c:pt idx="81">
                  <c:v>485.17090244512764</c:v>
                </c:pt>
                <c:pt idx="82">
                  <c:v>490.59206695949706</c:v>
                </c:pt>
                <c:pt idx="83">
                  <c:v>495.97633559030817</c:v>
                </c:pt>
                <c:pt idx="84">
                  <c:v>501.32208430752939</c:v>
                </c:pt>
                <c:pt idx="85">
                  <c:v>506.62763815154733</c:v>
                </c:pt>
                <c:pt idx="86">
                  <c:v>511.89157603112318</c:v>
                </c:pt>
                <c:pt idx="87">
                  <c:v>517.11268057334541</c:v>
                </c:pt>
                <c:pt idx="88">
                  <c:v>522.28983444555206</c:v>
                </c:pt>
                <c:pt idx="89">
                  <c:v>527.42207388336146</c:v>
                </c:pt>
                <c:pt idx="90">
                  <c:v>532.50858661191285</c:v>
                </c:pt>
                <c:pt idx="91">
                  <c:v>537.54871314509114</c:v>
                </c:pt>
                <c:pt idx="92">
                  <c:v>542.54199641588423</c:v>
                </c:pt>
                <c:pt idx="93">
                  <c:v>547.48797987696958</c:v>
                </c:pt>
                <c:pt idx="94">
                  <c:v>552.38640965997274</c:v>
                </c:pt>
                <c:pt idx="95">
                  <c:v>557.23703215636397</c:v>
                </c:pt>
                <c:pt idx="96">
                  <c:v>562.03964416750568</c:v>
                </c:pt>
                <c:pt idx="97">
                  <c:v>566.79434729271668</c:v>
                </c:pt>
                <c:pt idx="98">
                  <c:v>571.50114179184175</c:v>
                </c:pt>
                <c:pt idx="99">
                  <c:v>576.16023008398395</c:v>
                </c:pt>
                <c:pt idx="100">
                  <c:v>580.77171402830709</c:v>
                </c:pt>
                <c:pt idx="101">
                  <c:v>585.3358474931855</c:v>
                </c:pt>
                <c:pt idx="102">
                  <c:v>589.85293475688593</c:v>
                </c:pt>
                <c:pt idx="103">
                  <c:v>594.32328035751993</c:v>
                </c:pt>
                <c:pt idx="104">
                  <c:v>598.74729043251773</c:v>
                </c:pt>
                <c:pt idx="105">
                  <c:v>603.12547245878375</c:v>
                </c:pt>
                <c:pt idx="106">
                  <c:v>607.45838458295896</c:v>
                </c:pt>
                <c:pt idx="107">
                  <c:v>611.74658521152958</c:v>
                </c:pt>
                <c:pt idx="108">
                  <c:v>615.99058156155513</c:v>
                </c:pt>
                <c:pt idx="109">
                  <c:v>620.19098296910329</c:v>
                </c:pt>
                <c:pt idx="110">
                  <c:v>624.34819557160449</c:v>
                </c:pt>
                <c:pt idx="111">
                  <c:v>628.46267565653636</c:v>
                </c:pt>
                <c:pt idx="112">
                  <c:v>632.53493096064778</c:v>
                </c:pt>
                <c:pt idx="113">
                  <c:v>636.56541803126152</c:v>
                </c:pt>
                <c:pt idx="114">
                  <c:v>640.55469553470823</c:v>
                </c:pt>
                <c:pt idx="115">
                  <c:v>644.50337228736612</c:v>
                </c:pt>
                <c:pt idx="116">
                  <c:v>648.41180375692863</c:v>
                </c:pt>
                <c:pt idx="117">
                  <c:v>652.28059849992906</c:v>
                </c:pt>
                <c:pt idx="118">
                  <c:v>656.1103149228536</c:v>
                </c:pt>
                <c:pt idx="119">
                  <c:v>659.90120715392152</c:v>
                </c:pt>
                <c:pt idx="120">
                  <c:v>663.65393441940319</c:v>
                </c:pt>
                <c:pt idx="121">
                  <c:v>667.36880177709975</c:v>
                </c:pt>
                <c:pt idx="122">
                  <c:v>671.04616391517004</c:v>
                </c:pt>
                <c:pt idx="123">
                  <c:v>674.68632589141532</c:v>
                </c:pt>
                <c:pt idx="124">
                  <c:v>678.2897439933131</c:v>
                </c:pt>
                <c:pt idx="125">
                  <c:v>681.85672301881993</c:v>
                </c:pt>
                <c:pt idx="126">
                  <c:v>685.38771951525791</c:v>
                </c:pt>
                <c:pt idx="127">
                  <c:v>688.88288575168315</c:v>
                </c:pt>
                <c:pt idx="128">
                  <c:v>692.34257719578886</c:v>
                </c:pt>
                <c:pt idx="129">
                  <c:v>695.76704771594939</c:v>
                </c:pt>
                <c:pt idx="130">
                  <c:v>699.15629679247547</c:v>
                </c:pt>
                <c:pt idx="131">
                  <c:v>702.5106801529048</c:v>
                </c:pt>
                <c:pt idx="132">
                  <c:v>705.830298876867</c:v>
                </c:pt>
                <c:pt idx="133">
                  <c:v>709.11520415378823</c:v>
                </c:pt>
                <c:pt idx="134">
                  <c:v>712.36580186125423</c:v>
                </c:pt>
                <c:pt idx="135">
                  <c:v>718.76417564744952</c:v>
                </c:pt>
                <c:pt idx="136">
                  <c:v>725.02673998721764</c:v>
                </c:pt>
                <c:pt idx="137">
                  <c:v>731.15445890478543</c:v>
                </c:pt>
                <c:pt idx="138">
                  <c:v>737.1476881276908</c:v>
                </c:pt>
                <c:pt idx="139">
                  <c:v>743.00693461314847</c:v>
                </c:pt>
                <c:pt idx="140">
                  <c:v>748.73285862680814</c:v>
                </c:pt>
                <c:pt idx="141">
                  <c:v>754.32657620210739</c:v>
                </c:pt>
                <c:pt idx="142">
                  <c:v>759.78839213700257</c:v>
                </c:pt>
                <c:pt idx="143">
                  <c:v>765.11871256892414</c:v>
                </c:pt>
                <c:pt idx="144">
                  <c:v>770.31824765372403</c:v>
                </c:pt>
                <c:pt idx="145">
                  <c:v>775.38801260505568</c:v>
                </c:pt>
                <c:pt idx="146">
                  <c:v>780.32907330630951</c:v>
                </c:pt>
                <c:pt idx="147">
                  <c:v>785.14234311197504</c:v>
                </c:pt>
                <c:pt idx="148">
                  <c:v>789.82843109827536</c:v>
                </c:pt>
                <c:pt idx="149">
                  <c:v>794.3884028887561</c:v>
                </c:pt>
                <c:pt idx="150">
                  <c:v>798.82413638182334</c:v>
                </c:pt>
                <c:pt idx="151">
                  <c:v>803.13710333845268</c:v>
                </c:pt>
                <c:pt idx="152">
                  <c:v>807.32897871825764</c:v>
                </c:pt>
                <c:pt idx="153">
                  <c:v>811.40179216901038</c:v>
                </c:pt>
                <c:pt idx="154">
                  <c:v>815.35762478775462</c:v>
                </c:pt>
                <c:pt idx="155">
                  <c:v>819.19901421885629</c:v>
                </c:pt>
                <c:pt idx="156">
                  <c:v>822.9282946481992</c:v>
                </c:pt>
                <c:pt idx="157">
                  <c:v>826.5480037201495</c:v>
                </c:pt>
                <c:pt idx="158">
                  <c:v>830.06057773959935</c:v>
                </c:pt>
                <c:pt idx="159">
                  <c:v>833.46885862918145</c:v>
                </c:pt>
                <c:pt idx="160">
                  <c:v>836.77584032073969</c:v>
                </c:pt>
                <c:pt idx="161">
                  <c:v>841.55312785718138</c:v>
                </c:pt>
                <c:pt idx="162">
                  <c:v>846.11959576778827</c:v>
                </c:pt>
                <c:pt idx="163">
                  <c:v>850.48453168542733</c:v>
                </c:pt>
                <c:pt idx="164">
                  <c:v>854.65788272908037</c:v>
                </c:pt>
                <c:pt idx="165">
                  <c:v>858.64944426836348</c:v>
                </c:pt>
                <c:pt idx="166">
                  <c:v>862.4701778563774</c:v>
                </c:pt>
                <c:pt idx="167">
                  <c:v>866.13003087194932</c:v>
                </c:pt>
                <c:pt idx="168">
                  <c:v>869.63915389254328</c:v>
                </c:pt>
                <c:pt idx="169">
                  <c:v>873.00668176228089</c:v>
                </c:pt>
                <c:pt idx="170">
                  <c:v>877.29219247742958</c:v>
                </c:pt>
                <c:pt idx="171">
                  <c:v>881.3623162746054</c:v>
                </c:pt>
                <c:pt idx="172">
                  <c:v>885.23562789985203</c:v>
                </c:pt>
                <c:pt idx="173">
                  <c:v>888.92786017658079</c:v>
                </c:pt>
                <c:pt idx="174">
                  <c:v>892.45586222148563</c:v>
                </c:pt>
                <c:pt idx="175">
                  <c:v>895.83445376333248</c:v>
                </c:pt>
                <c:pt idx="176">
                  <c:v>899.86661579355939</c:v>
                </c:pt>
                <c:pt idx="177">
                  <c:v>903.70744681817507</c:v>
                </c:pt>
                <c:pt idx="178">
                  <c:v>907.37694267446216</c:v>
                </c:pt>
                <c:pt idx="179">
                  <c:v>910.89235861654481</c:v>
                </c:pt>
                <c:pt idx="180">
                  <c:v>914.26648420572735</c:v>
                </c:pt>
                <c:pt idx="181">
                  <c:v>918.14517539797282</c:v>
                </c:pt>
                <c:pt idx="182">
                  <c:v>921.85537334452283</c:v>
                </c:pt>
                <c:pt idx="183">
                  <c:v>925.41392768176036</c:v>
                </c:pt>
                <c:pt idx="184">
                  <c:v>928.83007485312567</c:v>
                </c:pt>
                <c:pt idx="185">
                  <c:v>932.11670575939706</c:v>
                </c:pt>
                <c:pt idx="186">
                  <c:v>935.79756982590504</c:v>
                </c:pt>
                <c:pt idx="187">
                  <c:v>939.32374490198572</c:v>
                </c:pt>
                <c:pt idx="188">
                  <c:v>942.70680265634178</c:v>
                </c:pt>
                <c:pt idx="189">
                  <c:v>945.95537019634583</c:v>
                </c:pt>
                <c:pt idx="190">
                  <c:v>949.51899956247064</c:v>
                </c:pt>
                <c:pt idx="191">
                  <c:v>952.92875195318379</c:v>
                </c:pt>
                <c:pt idx="192">
                  <c:v>956.19548836164654</c:v>
                </c:pt>
                <c:pt idx="193">
                  <c:v>959.71090456357399</c:v>
                </c:pt>
                <c:pt idx="194">
                  <c:v>963.06726716188348</c:v>
                </c:pt>
                <c:pt idx="195">
                  <c:v>966.61749815032556</c:v>
                </c:pt>
                <c:pt idx="196">
                  <c:v>969.99456726145979</c:v>
                </c:pt>
                <c:pt idx="197">
                  <c:v>973.52246796689053</c:v>
                </c:pt>
                <c:pt idx="198">
                  <c:v>976.86177824986873</c:v>
                </c:pt>
                <c:pt idx="199">
                  <c:v>980.30665022505286</c:v>
                </c:pt>
                <c:pt idx="200">
                  <c:v>983.55795834821595</c:v>
                </c:pt>
                <c:pt idx="201">
                  <c:v>986.86590458369039</c:v>
                </c:pt>
                <c:pt idx="202">
                  <c:v>990.199023284654</c:v>
                </c:pt>
                <c:pt idx="203">
                  <c:v>993.52331115991797</c:v>
                </c:pt>
                <c:pt idx="204">
                  <c:v>996.80730308234956</c:v>
                </c:pt>
                <c:pt idx="205">
                  <c:v>1000.1973641738913</c:v>
                </c:pt>
                <c:pt idx="206">
                  <c:v>1003.5974739837337</c:v>
                </c:pt>
                <c:pt idx="207">
                  <c:v>1006.9393219110781</c:v>
                </c:pt>
                <c:pt idx="208">
                  <c:v>1010.2760945496904</c:v>
                </c:pt>
                <c:pt idx="209">
                  <c:v>1013.5762251731186</c:v>
                </c:pt>
                <c:pt idx="210">
                  <c:v>1016.8278375745482</c:v>
                </c:pt>
                <c:pt idx="211">
                  <c:v>1020.1142655420271</c:v>
                </c:pt>
                <c:pt idx="212">
                  <c:v>1022.7562578652473</c:v>
                </c:pt>
                <c:pt idx="213">
                  <c:v>1019.4231391642838</c:v>
                </c:pt>
                <c:pt idx="214">
                  <c:v>1016.141888084856</c:v>
                </c:pt>
                <c:pt idx="215">
                  <c:v>1012.8642909430765</c:v>
                </c:pt>
                <c:pt idx="216">
                  <c:v>1009.5025487777681</c:v>
                </c:pt>
                <c:pt idx="217">
                  <c:v>1006.1158370857635</c:v>
                </c:pt>
                <c:pt idx="218">
                  <c:v>1002.5747412012876</c:v>
                </c:pt>
                <c:pt idx="219">
                  <c:v>998.98309718719611</c:v>
                </c:pt>
                <c:pt idx="220">
                  <c:v>995.44047861216268</c:v>
                </c:pt>
                <c:pt idx="221">
                  <c:v>992.04290644668617</c:v>
                </c:pt>
                <c:pt idx="222">
                  <c:v>988.41005260558302</c:v>
                </c:pt>
                <c:pt idx="223">
                  <c:v>985.03278081550081</c:v>
                </c:pt>
                <c:pt idx="224">
                  <c:v>981.46498977497833</c:v>
                </c:pt>
                <c:pt idx="225">
                  <c:v>977.70739015955724</c:v>
                </c:pt>
                <c:pt idx="226">
                  <c:v>974.33255441452241</c:v>
                </c:pt>
                <c:pt idx="227">
                  <c:v>970.8157173812009</c:v>
                </c:pt>
                <c:pt idx="228">
                  <c:v>967.15180403070553</c:v>
                </c:pt>
                <c:pt idx="229">
                  <c:v>963.3394951309607</c:v>
                </c:pt>
                <c:pt idx="230">
                  <c:v>960.04657130320061</c:v>
                </c:pt>
                <c:pt idx="231">
                  <c:v>956.64646123351326</c:v>
                </c:pt>
                <c:pt idx="232">
                  <c:v>953.1372368734452</c:v>
                </c:pt>
                <c:pt idx="233">
                  <c:v>949.51910090194474</c:v>
                </c:pt>
                <c:pt idx="234">
                  <c:v>945.78971913312773</c:v>
                </c:pt>
                <c:pt idx="235">
                  <c:v>941.94878650919338</c:v>
                </c:pt>
                <c:pt idx="236">
                  <c:v>937.99498379806619</c:v>
                </c:pt>
                <c:pt idx="237">
                  <c:v>933.92689016835232</c:v>
                </c:pt>
                <c:pt idx="238">
                  <c:v>930.58504250085286</c:v>
                </c:pt>
                <c:pt idx="239">
                  <c:v>927.16585020821708</c:v>
                </c:pt>
                <c:pt idx="240">
                  <c:v>923.66880607338589</c:v>
                </c:pt>
                <c:pt idx="241">
                  <c:v>920.09076337576971</c:v>
                </c:pt>
                <c:pt idx="242">
                  <c:v>916.42756070081623</c:v>
                </c:pt>
                <c:pt idx="243">
                  <c:v>912.67574678982419</c:v>
                </c:pt>
                <c:pt idx="244">
                  <c:v>908.82902846146067</c:v>
                </c:pt>
                <c:pt idx="245">
                  <c:v>904.88060557717722</c:v>
                </c:pt>
                <c:pt idx="246">
                  <c:v>900.81951554449381</c:v>
                </c:pt>
                <c:pt idx="247">
                  <c:v>896.05390075638445</c:v>
                </c:pt>
                <c:pt idx="248">
                  <c:v>888.11208936399362</c:v>
                </c:pt>
                <c:pt idx="249">
                  <c:v>880.44788576752399</c:v>
                </c:pt>
                <c:pt idx="250">
                  <c:v>870.09022810388387</c:v>
                </c:pt>
                <c:pt idx="251">
                  <c:v>857.21014752297992</c:v>
                </c:pt>
                <c:pt idx="252">
                  <c:v>842.07753728831619</c:v>
                </c:pt>
                <c:pt idx="253">
                  <c:v>824.96843157567446</c:v>
                </c:pt>
                <c:pt idx="254">
                  <c:v>806.15404366016833</c:v>
                </c:pt>
                <c:pt idx="255">
                  <c:v>785.88528618167209</c:v>
                </c:pt>
                <c:pt idx="256">
                  <c:v>764.37744445884027</c:v>
                </c:pt>
                <c:pt idx="257">
                  <c:v>741.81662219934105</c:v>
                </c:pt>
                <c:pt idx="258">
                  <c:v>718.37156625739988</c:v>
                </c:pt>
                <c:pt idx="259">
                  <c:v>694.20239612002501</c:v>
                </c:pt>
                <c:pt idx="260">
                  <c:v>669.46121220369605</c:v>
                </c:pt>
                <c:pt idx="261">
                  <c:v>644.29067528281485</c:v>
                </c:pt>
                <c:pt idx="262">
                  <c:v>618.82304220563401</c:v>
                </c:pt>
                <c:pt idx="263">
                  <c:v>593.1817395143961</c:v>
                </c:pt>
                <c:pt idx="264">
                  <c:v>567.48105838753258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9B-4084-BFEC-B5896AAC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21440"/>
        <c:axId val="236022016"/>
      </c:scatterChart>
      <c:valAx>
        <c:axId val="23602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022016"/>
        <c:crosses val="autoZero"/>
        <c:crossBetween val="midCat"/>
        <c:majorUnit val="2"/>
      </c:valAx>
      <c:valAx>
        <c:axId val="23602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/>
                  <a:t>Напряжения,МПа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021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650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714930694414936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 напряжения-деформации'!$AH$3:$AJ$3</c:f>
              <c:strCache>
                <c:ptCount val="1"/>
                <c:pt idx="0">
                  <c:v>Образец 12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 напряжения-деформации'!$AI$6:$AI$269</c:f>
              <c:numCache>
                <c:formatCode>General</c:formatCode>
                <c:ptCount val="264"/>
                <c:pt idx="0">
                  <c:v>0</c:v>
                </c:pt>
                <c:pt idx="1">
                  <c:v>1.8679178470254958E-2</c:v>
                </c:pt>
                <c:pt idx="2">
                  <c:v>3.2648725212464598E-2</c:v>
                </c:pt>
                <c:pt idx="3">
                  <c:v>4.4865439093484422E-2</c:v>
                </c:pt>
                <c:pt idx="4">
                  <c:v>5.9596317280453268E-2</c:v>
                </c:pt>
                <c:pt idx="5">
                  <c:v>7.2361898016997162E-2</c:v>
                </c:pt>
                <c:pt idx="6">
                  <c:v>8.6632436260623238E-2</c:v>
                </c:pt>
                <c:pt idx="7">
                  <c:v>9.6990084985835709E-2</c:v>
                </c:pt>
                <c:pt idx="8">
                  <c:v>0.10805594900849859</c:v>
                </c:pt>
                <c:pt idx="9">
                  <c:v>0.11979461756373938</c:v>
                </c:pt>
                <c:pt idx="10">
                  <c:v>0.13224150141643062</c:v>
                </c:pt>
                <c:pt idx="11">
                  <c:v>0.14537889518413599</c:v>
                </c:pt>
                <c:pt idx="12">
                  <c:v>0.15920679886685554</c:v>
                </c:pt>
                <c:pt idx="13">
                  <c:v>0.1737429178470255</c:v>
                </c:pt>
                <c:pt idx="14">
                  <c:v>0.18896954674220964</c:v>
                </c:pt>
                <c:pt idx="15">
                  <c:v>0.20490439093484419</c:v>
                </c:pt>
                <c:pt idx="16">
                  <c:v>0.22151203966005667</c:v>
                </c:pt>
                <c:pt idx="17">
                  <c:v>0.23008144475920683</c:v>
                </c:pt>
                <c:pt idx="18">
                  <c:v>0.2388101983002833</c:v>
                </c:pt>
                <c:pt idx="19">
                  <c:v>0.24773371104815861</c:v>
                </c:pt>
                <c:pt idx="20">
                  <c:v>0.25679886685552411</c:v>
                </c:pt>
                <c:pt idx="21">
                  <c:v>0.26605878186968834</c:v>
                </c:pt>
                <c:pt idx="22">
                  <c:v>0.27547804532577908</c:v>
                </c:pt>
                <c:pt idx="23">
                  <c:v>0.28505665722379608</c:v>
                </c:pt>
                <c:pt idx="24">
                  <c:v>0.29481232294617565</c:v>
                </c:pt>
                <c:pt idx="25">
                  <c:v>0.30474504249291784</c:v>
                </c:pt>
                <c:pt idx="26">
                  <c:v>0.31483711048158641</c:v>
                </c:pt>
                <c:pt idx="27">
                  <c:v>0.32508852691218132</c:v>
                </c:pt>
                <c:pt idx="28">
                  <c:v>0.33551699716713884</c:v>
                </c:pt>
                <c:pt idx="29">
                  <c:v>0.34610481586402264</c:v>
                </c:pt>
                <c:pt idx="30">
                  <c:v>0.35685198300283288</c:v>
                </c:pt>
                <c:pt idx="31">
                  <c:v>0.36777620396600569</c:v>
                </c:pt>
                <c:pt idx="32">
                  <c:v>0.3788420679886686</c:v>
                </c:pt>
                <c:pt idx="33">
                  <c:v>0.39008498583569406</c:v>
                </c:pt>
                <c:pt idx="34">
                  <c:v>0.40148725212464592</c:v>
                </c:pt>
                <c:pt idx="35">
                  <c:v>0.41306657223796034</c:v>
                </c:pt>
                <c:pt idx="36">
                  <c:v>0.42478753541076486</c:v>
                </c:pt>
                <c:pt idx="37">
                  <c:v>0.43666784702549577</c:v>
                </c:pt>
                <c:pt idx="38">
                  <c:v>0.44870750708215301</c:v>
                </c:pt>
                <c:pt idx="39">
                  <c:v>0.46092422096317281</c:v>
                </c:pt>
                <c:pt idx="40">
                  <c:v>0.47328257790368278</c:v>
                </c:pt>
                <c:pt idx="41">
                  <c:v>0.48580028328611902</c:v>
                </c:pt>
                <c:pt idx="42">
                  <c:v>0.49847733711048164</c:v>
                </c:pt>
                <c:pt idx="43">
                  <c:v>0.51129603399433421</c:v>
                </c:pt>
                <c:pt idx="44">
                  <c:v>0.52427407932011338</c:v>
                </c:pt>
                <c:pt idx="45">
                  <c:v>0.53741147308781878</c:v>
                </c:pt>
                <c:pt idx="46">
                  <c:v>0.55070821529745051</c:v>
                </c:pt>
                <c:pt idx="47">
                  <c:v>0.5641466005665724</c:v>
                </c:pt>
                <c:pt idx="48">
                  <c:v>0.5777443342776204</c:v>
                </c:pt>
                <c:pt idx="49">
                  <c:v>0.59148371104815867</c:v>
                </c:pt>
                <c:pt idx="50">
                  <c:v>0.60538243626062327</c:v>
                </c:pt>
                <c:pt idx="51">
                  <c:v>0.61942280453257792</c:v>
                </c:pt>
                <c:pt idx="52">
                  <c:v>0.63362252124645901</c:v>
                </c:pt>
                <c:pt idx="53">
                  <c:v>0.64794617563739376</c:v>
                </c:pt>
                <c:pt idx="54">
                  <c:v>0.66242917847025495</c:v>
                </c:pt>
                <c:pt idx="55">
                  <c:v>0.67707152974504259</c:v>
                </c:pt>
                <c:pt idx="56">
                  <c:v>0.69183781869688388</c:v>
                </c:pt>
                <c:pt idx="57">
                  <c:v>0.7067634560906515</c:v>
                </c:pt>
                <c:pt idx="58">
                  <c:v>0.72181303116147311</c:v>
                </c:pt>
                <c:pt idx="59">
                  <c:v>0.73702195467422094</c:v>
                </c:pt>
                <c:pt idx="60">
                  <c:v>0.75235481586402264</c:v>
                </c:pt>
                <c:pt idx="61">
                  <c:v>0.76784702549575079</c:v>
                </c:pt>
                <c:pt idx="62">
                  <c:v>0.7834631728045327</c:v>
                </c:pt>
                <c:pt idx="63">
                  <c:v>0.79922096317280467</c:v>
                </c:pt>
                <c:pt idx="64">
                  <c:v>0.81510269121813028</c:v>
                </c:pt>
                <c:pt idx="65">
                  <c:v>0.83112606232294617</c:v>
                </c:pt>
                <c:pt idx="66">
                  <c:v>0.8472910764872521</c:v>
                </c:pt>
                <c:pt idx="67">
                  <c:v>0.86356232294617574</c:v>
                </c:pt>
                <c:pt idx="68">
                  <c:v>0.87995750708215292</c:v>
                </c:pt>
                <c:pt idx="69">
                  <c:v>0.89647662889518409</c:v>
                </c:pt>
                <c:pt idx="70">
                  <c:v>0.91310198300283285</c:v>
                </c:pt>
                <c:pt idx="71">
                  <c:v>0.9298335694050992</c:v>
                </c:pt>
                <c:pt idx="72">
                  <c:v>0.94667138810198315</c:v>
                </c:pt>
                <c:pt idx="73">
                  <c:v>0.96359773371104807</c:v>
                </c:pt>
                <c:pt idx="74">
                  <c:v>0.98061260623229451</c:v>
                </c:pt>
                <c:pt idx="75">
                  <c:v>0.99769830028328621</c:v>
                </c:pt>
                <c:pt idx="76">
                  <c:v>1.0148725212464591</c:v>
                </c:pt>
                <c:pt idx="77">
                  <c:v>1.0321175637393769</c:v>
                </c:pt>
                <c:pt idx="78">
                  <c:v>1.0494157223796035</c:v>
                </c:pt>
                <c:pt idx="79">
                  <c:v>1.0667847025495751</c:v>
                </c:pt>
                <c:pt idx="80">
                  <c:v>1.0841890934844192</c:v>
                </c:pt>
                <c:pt idx="81">
                  <c:v>1.1016466005665724</c:v>
                </c:pt>
                <c:pt idx="82">
                  <c:v>1.1191572237960341</c:v>
                </c:pt>
                <c:pt idx="83">
                  <c:v>1.136685552407932</c:v>
                </c:pt>
                <c:pt idx="84">
                  <c:v>1.1542492917847027</c:v>
                </c:pt>
                <c:pt idx="85">
                  <c:v>1.1718307365439096</c:v>
                </c:pt>
                <c:pt idx="86">
                  <c:v>1.1894298866855524</c:v>
                </c:pt>
                <c:pt idx="87">
                  <c:v>1.2070467422096318</c:v>
                </c:pt>
                <c:pt idx="88">
                  <c:v>1.224663597733711</c:v>
                </c:pt>
                <c:pt idx="89">
                  <c:v>1.2422981586402266</c:v>
                </c:pt>
                <c:pt idx="90">
                  <c:v>1.2599327195467422</c:v>
                </c:pt>
                <c:pt idx="91">
                  <c:v>1.2775672804532578</c:v>
                </c:pt>
                <c:pt idx="92">
                  <c:v>1.2951841359773371</c:v>
                </c:pt>
                <c:pt idx="93">
                  <c:v>1.3128186968838529</c:v>
                </c:pt>
                <c:pt idx="94">
                  <c:v>1.3304178470254957</c:v>
                </c:pt>
                <c:pt idx="95">
                  <c:v>1.348016997167139</c:v>
                </c:pt>
                <c:pt idx="96">
                  <c:v>1.3655984419263456</c:v>
                </c:pt>
                <c:pt idx="97">
                  <c:v>1.3831798866855527</c:v>
                </c:pt>
                <c:pt idx="98">
                  <c:v>1.4007259206798868</c:v>
                </c:pt>
                <c:pt idx="99">
                  <c:v>1.4182542492917849</c:v>
                </c:pt>
                <c:pt idx="100">
                  <c:v>1.4357648725212466</c:v>
                </c:pt>
                <c:pt idx="101">
                  <c:v>1.453257790368272</c:v>
                </c:pt>
                <c:pt idx="102">
                  <c:v>1.4707330028328613</c:v>
                </c:pt>
                <c:pt idx="103">
                  <c:v>1.4881905099150141</c:v>
                </c:pt>
                <c:pt idx="104">
                  <c:v>1.5056126062322948</c:v>
                </c:pt>
                <c:pt idx="105">
                  <c:v>1.5230347025495752</c:v>
                </c:pt>
                <c:pt idx="106">
                  <c:v>1.540421388101983</c:v>
                </c:pt>
                <c:pt idx="107">
                  <c:v>1.5577903682719547</c:v>
                </c:pt>
                <c:pt idx="108">
                  <c:v>1.57514164305949</c:v>
                </c:pt>
                <c:pt idx="109">
                  <c:v>1.5924752124645891</c:v>
                </c:pt>
                <c:pt idx="110">
                  <c:v>1.6097733711048161</c:v>
                </c:pt>
                <c:pt idx="111">
                  <c:v>1.6270715297450424</c:v>
                </c:pt>
                <c:pt idx="112">
                  <c:v>1.644351983002833</c:v>
                </c:pt>
                <c:pt idx="113">
                  <c:v>1.661614730878187</c:v>
                </c:pt>
                <c:pt idx="114">
                  <c:v>1.6788774787535412</c:v>
                </c:pt>
                <c:pt idx="115">
                  <c:v>1.6961048158640228</c:v>
                </c:pt>
                <c:pt idx="116">
                  <c:v>1.7133321529745043</c:v>
                </c:pt>
                <c:pt idx="117">
                  <c:v>1.7305594900849857</c:v>
                </c:pt>
                <c:pt idx="118">
                  <c:v>1.747751416430595</c:v>
                </c:pt>
                <c:pt idx="119">
                  <c:v>1.7649610481586402</c:v>
                </c:pt>
                <c:pt idx="120">
                  <c:v>1.7821529745042493</c:v>
                </c:pt>
                <c:pt idx="121">
                  <c:v>1.7993449008498585</c:v>
                </c:pt>
                <c:pt idx="122">
                  <c:v>1.8165368271954672</c:v>
                </c:pt>
                <c:pt idx="123">
                  <c:v>1.8337110481586403</c:v>
                </c:pt>
                <c:pt idx="124">
                  <c:v>1.8509029745042496</c:v>
                </c:pt>
                <c:pt idx="125">
                  <c:v>1.8680949008498582</c:v>
                </c:pt>
                <c:pt idx="126">
                  <c:v>1.8852868271954675</c:v>
                </c:pt>
                <c:pt idx="127">
                  <c:v>1.9024787535410765</c:v>
                </c:pt>
                <c:pt idx="128">
                  <c:v>1.9196883852691222</c:v>
                </c:pt>
                <c:pt idx="129">
                  <c:v>1.9368980169971672</c:v>
                </c:pt>
                <c:pt idx="130">
                  <c:v>1.9541076487252125</c:v>
                </c:pt>
                <c:pt idx="131">
                  <c:v>1.9713349858356943</c:v>
                </c:pt>
                <c:pt idx="132">
                  <c:v>1.9885800283286121</c:v>
                </c:pt>
                <c:pt idx="133">
                  <c:v>2.0058250708215297</c:v>
                </c:pt>
                <c:pt idx="134">
                  <c:v>2.0230878186968839</c:v>
                </c:pt>
                <c:pt idx="135">
                  <c:v>2.0403682719546743</c:v>
                </c:pt>
                <c:pt idx="136">
                  <c:v>2.0576487252124647</c:v>
                </c:pt>
                <c:pt idx="137">
                  <c:v>2.0749645892351278</c:v>
                </c:pt>
                <c:pt idx="138">
                  <c:v>2.0922804532577906</c:v>
                </c:pt>
                <c:pt idx="139">
                  <c:v>2.1096317280453256</c:v>
                </c:pt>
                <c:pt idx="140">
                  <c:v>2.1269830028328616</c:v>
                </c:pt>
                <c:pt idx="141">
                  <c:v>2.1443696883852694</c:v>
                </c:pt>
                <c:pt idx="142">
                  <c:v>2.1791784702549575</c:v>
                </c:pt>
                <c:pt idx="143">
                  <c:v>2.2140757790368273</c:v>
                </c:pt>
                <c:pt idx="144">
                  <c:v>2.2490616147308784</c:v>
                </c:pt>
                <c:pt idx="145">
                  <c:v>2.2841359773371104</c:v>
                </c:pt>
                <c:pt idx="146">
                  <c:v>2.3192988668555246</c:v>
                </c:pt>
                <c:pt idx="147">
                  <c:v>2.3545325779036825</c:v>
                </c:pt>
                <c:pt idx="148">
                  <c:v>2.3898725212464593</c:v>
                </c:pt>
                <c:pt idx="149">
                  <c:v>2.4252832861189804</c:v>
                </c:pt>
                <c:pt idx="150">
                  <c:v>2.4607825779036827</c:v>
                </c:pt>
                <c:pt idx="151">
                  <c:v>2.4963703966005668</c:v>
                </c:pt>
                <c:pt idx="152">
                  <c:v>2.5320113314447594</c:v>
                </c:pt>
                <c:pt idx="153">
                  <c:v>2.5677407932011334</c:v>
                </c:pt>
                <c:pt idx="154">
                  <c:v>2.603541076487252</c:v>
                </c:pt>
                <c:pt idx="155">
                  <c:v>2.63939447592068</c:v>
                </c:pt>
                <c:pt idx="156">
                  <c:v>2.6753186968838527</c:v>
                </c:pt>
                <c:pt idx="157">
                  <c:v>2.7112783286118982</c:v>
                </c:pt>
                <c:pt idx="158">
                  <c:v>2.7472910764872527</c:v>
                </c:pt>
                <c:pt idx="159">
                  <c:v>2.7833569405099157</c:v>
                </c:pt>
                <c:pt idx="160">
                  <c:v>2.8194405099150144</c:v>
                </c:pt>
                <c:pt idx="161">
                  <c:v>2.8555594900849859</c:v>
                </c:pt>
                <c:pt idx="162">
                  <c:v>2.8917138810198302</c:v>
                </c:pt>
                <c:pt idx="163">
                  <c:v>2.9459631728045328</c:v>
                </c:pt>
                <c:pt idx="164">
                  <c:v>3.0002301699716716</c:v>
                </c:pt>
                <c:pt idx="165">
                  <c:v>3.0545148725212465</c:v>
                </c:pt>
                <c:pt idx="166">
                  <c:v>3.1087818696883858</c:v>
                </c:pt>
                <c:pt idx="167">
                  <c:v>3.1630311614730879</c:v>
                </c:pt>
                <c:pt idx="168">
                  <c:v>3.2172627478753544</c:v>
                </c:pt>
                <c:pt idx="169">
                  <c:v>3.2714412181303119</c:v>
                </c:pt>
                <c:pt idx="170">
                  <c:v>3.3255665722379604</c:v>
                </c:pt>
                <c:pt idx="171">
                  <c:v>3.3796388101983004</c:v>
                </c:pt>
                <c:pt idx="172">
                  <c:v>3.4516466005665722</c:v>
                </c:pt>
                <c:pt idx="173">
                  <c:v>3.5235304532577909</c:v>
                </c:pt>
                <c:pt idx="174">
                  <c:v>3.595290368271955</c:v>
                </c:pt>
                <c:pt idx="175">
                  <c:v>3.6669440509915012</c:v>
                </c:pt>
                <c:pt idx="176">
                  <c:v>3.7384737960339942</c:v>
                </c:pt>
                <c:pt idx="177">
                  <c:v>3.8098973087818697</c:v>
                </c:pt>
                <c:pt idx="178">
                  <c:v>3.8990262039660064</c:v>
                </c:pt>
                <c:pt idx="179">
                  <c:v>3.9880311614730877</c:v>
                </c:pt>
                <c:pt idx="180">
                  <c:v>4.0769121813031166</c:v>
                </c:pt>
                <c:pt idx="181">
                  <c:v>4.1656869688385267</c:v>
                </c:pt>
                <c:pt idx="182">
                  <c:v>4.2543909348441931</c:v>
                </c:pt>
                <c:pt idx="183">
                  <c:v>4.3607471671388103</c:v>
                </c:pt>
                <c:pt idx="184">
                  <c:v>4.4670502832861194</c:v>
                </c:pt>
                <c:pt idx="185">
                  <c:v>4.5733356940509919</c:v>
                </c:pt>
                <c:pt idx="186">
                  <c:v>4.6796033994334278</c:v>
                </c:pt>
                <c:pt idx="187">
                  <c:v>4.8035941926345611</c:v>
                </c:pt>
                <c:pt idx="188">
                  <c:v>4.9276203966005658</c:v>
                </c:pt>
                <c:pt idx="189">
                  <c:v>5.0516820113314456</c:v>
                </c:pt>
                <c:pt idx="190">
                  <c:v>5.1757790368271959</c:v>
                </c:pt>
                <c:pt idx="191">
                  <c:v>5.3176345609065159</c:v>
                </c:pt>
                <c:pt idx="192">
                  <c:v>5.4595254957507091</c:v>
                </c:pt>
                <c:pt idx="193">
                  <c:v>5.6014164305949006</c:v>
                </c:pt>
                <c:pt idx="194">
                  <c:v>5.7610481586402269</c:v>
                </c:pt>
                <c:pt idx="195">
                  <c:v>5.9206444759206809</c:v>
                </c:pt>
                <c:pt idx="196">
                  <c:v>6.0979284702549572</c:v>
                </c:pt>
                <c:pt idx="197">
                  <c:v>6.2751416430594915</c:v>
                </c:pt>
                <c:pt idx="198">
                  <c:v>6.4700247875354115</c:v>
                </c:pt>
                <c:pt idx="199">
                  <c:v>6.68257790368272</c:v>
                </c:pt>
                <c:pt idx="200">
                  <c:v>6.8951310198300284</c:v>
                </c:pt>
                <c:pt idx="201">
                  <c:v>7.1254072237960333</c:v>
                </c:pt>
                <c:pt idx="202">
                  <c:v>7.373371104815865</c:v>
                </c:pt>
                <c:pt idx="203">
                  <c:v>7.6567457507082164</c:v>
                </c:pt>
                <c:pt idx="204">
                  <c:v>7.9755134560906518</c:v>
                </c:pt>
                <c:pt idx="205">
                  <c:v>8.329709631728047</c:v>
                </c:pt>
                <c:pt idx="206">
                  <c:v>8.7370573654390942</c:v>
                </c:pt>
                <c:pt idx="207">
                  <c:v>9.2151381019830048</c:v>
                </c:pt>
                <c:pt idx="208">
                  <c:v>9.7994511331444745</c:v>
                </c:pt>
                <c:pt idx="209">
                  <c:v>10.613951841359775</c:v>
                </c:pt>
                <c:pt idx="210">
                  <c:v>12.384596317280455</c:v>
                </c:pt>
                <c:pt idx="211">
                  <c:v>13.730400141643059</c:v>
                </c:pt>
                <c:pt idx="212">
                  <c:v>14.137694759206799</c:v>
                </c:pt>
                <c:pt idx="213">
                  <c:v>14.421069405099152</c:v>
                </c:pt>
                <c:pt idx="214">
                  <c:v>14.633622521246458</c:v>
                </c:pt>
                <c:pt idx="215">
                  <c:v>14.81074716713881</c:v>
                </c:pt>
                <c:pt idx="216">
                  <c:v>14.970148725212464</c:v>
                </c:pt>
                <c:pt idx="217">
                  <c:v>15.11184490084986</c:v>
                </c:pt>
                <c:pt idx="218">
                  <c:v>15.253523371104816</c:v>
                </c:pt>
                <c:pt idx="219">
                  <c:v>15.377478753541077</c:v>
                </c:pt>
                <c:pt idx="220">
                  <c:v>15.501451841359772</c:v>
                </c:pt>
                <c:pt idx="221">
                  <c:v>15.607701841359772</c:v>
                </c:pt>
                <c:pt idx="222">
                  <c:v>15.713969546742209</c:v>
                </c:pt>
                <c:pt idx="223">
                  <c:v>15.820237252124643</c:v>
                </c:pt>
                <c:pt idx="224">
                  <c:v>15.908799575070823</c:v>
                </c:pt>
                <c:pt idx="225">
                  <c:v>15.997379603399436</c:v>
                </c:pt>
                <c:pt idx="226">
                  <c:v>16.085959631728048</c:v>
                </c:pt>
                <c:pt idx="227">
                  <c:v>16.174539660056659</c:v>
                </c:pt>
                <c:pt idx="228">
                  <c:v>16.26311968838527</c:v>
                </c:pt>
                <c:pt idx="229">
                  <c:v>16.333994334277623</c:v>
                </c:pt>
                <c:pt idx="230">
                  <c:v>16.404868980169972</c:v>
                </c:pt>
                <c:pt idx="231">
                  <c:v>16.475761331444762</c:v>
                </c:pt>
                <c:pt idx="232">
                  <c:v>16.546635977337111</c:v>
                </c:pt>
                <c:pt idx="233">
                  <c:v>16.61751062322946</c:v>
                </c:pt>
                <c:pt idx="234">
                  <c:v>16.688385269121813</c:v>
                </c:pt>
                <c:pt idx="235">
                  <c:v>16.759259915014166</c:v>
                </c:pt>
                <c:pt idx="236">
                  <c:v>16.830152266288952</c:v>
                </c:pt>
                <c:pt idx="237">
                  <c:v>16.901026912181305</c:v>
                </c:pt>
                <c:pt idx="238">
                  <c:v>16.971901558073654</c:v>
                </c:pt>
                <c:pt idx="239">
                  <c:v>17.042776203966007</c:v>
                </c:pt>
                <c:pt idx="240">
                  <c:v>17.095927762039661</c:v>
                </c:pt>
                <c:pt idx="241">
                  <c:v>17.149079320113316</c:v>
                </c:pt>
                <c:pt idx="242">
                  <c:v>17.20223087818697</c:v>
                </c:pt>
                <c:pt idx="243">
                  <c:v>17.255382436260621</c:v>
                </c:pt>
                <c:pt idx="244">
                  <c:v>17.308533994334276</c:v>
                </c:pt>
                <c:pt idx="245">
                  <c:v>17.361667847025497</c:v>
                </c:pt>
                <c:pt idx="246">
                  <c:v>17.39711402266289</c:v>
                </c:pt>
                <c:pt idx="247">
                  <c:v>17.414819405099148</c:v>
                </c:pt>
                <c:pt idx="248">
                  <c:v>17.43254249291785</c:v>
                </c:pt>
                <c:pt idx="249">
                  <c:v>17.450265580736541</c:v>
                </c:pt>
                <c:pt idx="250">
                  <c:v>17.467970963172803</c:v>
                </c:pt>
                <c:pt idx="251">
                  <c:v>17.485694050991505</c:v>
                </c:pt>
                <c:pt idx="252">
                  <c:v>17.5034171388102</c:v>
                </c:pt>
                <c:pt idx="253">
                  <c:v>17.521140226628894</c:v>
                </c:pt>
                <c:pt idx="254">
                  <c:v>17.538863314447596</c:v>
                </c:pt>
                <c:pt idx="255">
                  <c:v>17.556604107648727</c:v>
                </c:pt>
                <c:pt idx="256">
                  <c:v>17.574344900849862</c:v>
                </c:pt>
                <c:pt idx="257">
                  <c:v>17.59210339943343</c:v>
                </c:pt>
                <c:pt idx="258">
                  <c:v>17.609861898016998</c:v>
                </c:pt>
                <c:pt idx="259">
                  <c:v>17.627638101983003</c:v>
                </c:pt>
                <c:pt idx="260">
                  <c:v>17.645414305949007</c:v>
                </c:pt>
                <c:pt idx="261">
                  <c:v>17.663225920679889</c:v>
                </c:pt>
                <c:pt idx="262">
                  <c:v>17.681037535410766</c:v>
                </c:pt>
                <c:pt idx="263">
                  <c:v>17.698866855524081</c:v>
                </c:pt>
              </c:numCache>
            </c:numRef>
          </c:xVal>
          <c:yVal>
            <c:numRef>
              <c:f>' напряжения-деформации'!$AJ$6:$AJ$269</c:f>
              <c:numCache>
                <c:formatCode>General</c:formatCode>
                <c:ptCount val="264"/>
                <c:pt idx="0">
                  <c:v>12.708922385076752</c:v>
                </c:pt>
                <c:pt idx="1">
                  <c:v>29.515616537897646</c:v>
                </c:pt>
                <c:pt idx="2">
                  <c:v>32.911174646290192</c:v>
                </c:pt>
                <c:pt idx="3">
                  <c:v>36.2298737794872</c:v>
                </c:pt>
                <c:pt idx="4">
                  <c:v>40.5341211239936</c:v>
                </c:pt>
                <c:pt idx="5">
                  <c:v>44.4713314450944</c:v>
                </c:pt>
                <c:pt idx="6">
                  <c:v>49.05766527058168</c:v>
                </c:pt>
                <c:pt idx="7">
                  <c:v>52.491648189365499</c:v>
                </c:pt>
                <c:pt idx="8">
                  <c:v>56.234894497445367</c:v>
                </c:pt>
                <c:pt idx="9">
                  <c:v>60.290858831504394</c:v>
                </c:pt>
                <c:pt idx="10">
                  <c:v>64.660996842140449</c:v>
                </c:pt>
                <c:pt idx="11">
                  <c:v>69.346450287426933</c:v>
                </c:pt>
                <c:pt idx="12">
                  <c:v>74.34829154687425</c:v>
                </c:pt>
                <c:pt idx="13">
                  <c:v>79.667047066057464</c:v>
                </c:pt>
                <c:pt idx="14">
                  <c:v>85.303687365323398</c:v>
                </c:pt>
                <c:pt idx="15">
                  <c:v>91.260090083233337</c:v>
                </c:pt>
                <c:pt idx="16">
                  <c:v>97.537809871255902</c:v>
                </c:pt>
                <c:pt idx="17">
                  <c:v>100.79733974389542</c:v>
                </c:pt>
                <c:pt idx="18">
                  <c:v>104.1373731749661</c:v>
                </c:pt>
                <c:pt idx="19">
                  <c:v>107.55803722857758</c:v>
                </c:pt>
                <c:pt idx="20">
                  <c:v>111.05947144139016</c:v>
                </c:pt>
                <c:pt idx="21">
                  <c:v>114.64177715287782</c:v>
                </c:pt>
                <c:pt idx="22">
                  <c:v>118.30504322996393</c:v>
                </c:pt>
                <c:pt idx="23">
                  <c:v>122.04930786983478</c:v>
                </c:pt>
                <c:pt idx="24">
                  <c:v>125.87457107249038</c:v>
                </c:pt>
                <c:pt idx="25">
                  <c:v>129.78074397100741</c:v>
                </c:pt>
                <c:pt idx="26">
                  <c:v>133.76767429633011</c:v>
                </c:pt>
                <c:pt idx="27">
                  <c:v>137.8351209124794</c:v>
                </c:pt>
                <c:pt idx="28">
                  <c:v>141.98270340666068</c:v>
                </c:pt>
                <c:pt idx="29">
                  <c:v>146.21004084638977</c:v>
                </c:pt>
                <c:pt idx="30">
                  <c:v>150.51672735408115</c:v>
                </c:pt>
                <c:pt idx="31">
                  <c:v>154.90234431975392</c:v>
                </c:pt>
                <c:pt idx="32">
                  <c:v>159.36647313342712</c:v>
                </c:pt>
                <c:pt idx="33">
                  <c:v>163.90860579850693</c:v>
                </c:pt>
                <c:pt idx="34">
                  <c:v>168.52822262538319</c:v>
                </c:pt>
                <c:pt idx="35">
                  <c:v>173.22480340475624</c:v>
                </c:pt>
                <c:pt idx="36">
                  <c:v>177.99785313227247</c:v>
                </c:pt>
                <c:pt idx="37">
                  <c:v>182.84672453452245</c:v>
                </c:pt>
                <c:pt idx="38">
                  <c:v>187.77080905497277</c:v>
                </c:pt>
                <c:pt idx="39">
                  <c:v>192.7692307567857</c:v>
                </c:pt>
                <c:pt idx="40">
                  <c:v>197.84115267984407</c:v>
                </c:pt>
                <c:pt idx="41">
                  <c:v>202.98559780768096</c:v>
                </c:pt>
                <c:pt idx="42">
                  <c:v>208.20165226611698</c:v>
                </c:pt>
                <c:pt idx="43">
                  <c:v>213.4883650231657</c:v>
                </c:pt>
                <c:pt idx="44">
                  <c:v>218.84477127506594</c:v>
                </c:pt>
                <c:pt idx="45">
                  <c:v>224.26989426519555</c:v>
                </c:pt>
                <c:pt idx="46">
                  <c:v>229.76276996932776</c:v>
                </c:pt>
                <c:pt idx="47">
                  <c:v>235.32248451328329</c:v>
                </c:pt>
                <c:pt idx="48">
                  <c:v>240.94799773830746</c:v>
                </c:pt>
                <c:pt idx="49">
                  <c:v>246.63837056527484</c:v>
                </c:pt>
                <c:pt idx="50">
                  <c:v>252.3924864410582</c:v>
                </c:pt>
                <c:pt idx="51">
                  <c:v>258.20925453716586</c:v>
                </c:pt>
                <c:pt idx="52">
                  <c:v>264.08753283567967</c:v>
                </c:pt>
                <c:pt idx="53">
                  <c:v>270.02615385389061</c:v>
                </c:pt>
                <c:pt idx="54">
                  <c:v>276.02382356466944</c:v>
                </c:pt>
                <c:pt idx="55">
                  <c:v>282.07914634156828</c:v>
                </c:pt>
                <c:pt idx="56">
                  <c:v>288.19072681798406</c:v>
                </c:pt>
                <c:pt idx="57">
                  <c:v>294.35696564914167</c:v>
                </c:pt>
                <c:pt idx="58">
                  <c:v>300.5762647894901</c:v>
                </c:pt>
                <c:pt idx="59">
                  <c:v>306.8468224751511</c:v>
                </c:pt>
                <c:pt idx="60">
                  <c:v>313.16691307677439</c:v>
                </c:pt>
                <c:pt idx="61">
                  <c:v>319.53473483048174</c:v>
                </c:pt>
                <c:pt idx="62">
                  <c:v>325.94840983786713</c:v>
                </c:pt>
                <c:pt idx="63">
                  <c:v>332.4059848455309</c:v>
                </c:pt>
                <c:pt idx="64">
                  <c:v>338.90542916632171</c:v>
                </c:pt>
                <c:pt idx="65">
                  <c:v>345.44448448903881</c:v>
                </c:pt>
                <c:pt idx="66">
                  <c:v>352.02056275942397</c:v>
                </c:pt>
                <c:pt idx="67">
                  <c:v>358.63059339141591</c:v>
                </c:pt>
                <c:pt idx="68">
                  <c:v>365.27112512631402</c:v>
                </c:pt>
                <c:pt idx="69">
                  <c:v>371.93837748204959</c:v>
                </c:pt>
                <c:pt idx="70">
                  <c:v>378.628290123699</c:v>
                </c:pt>
                <c:pt idx="71">
                  <c:v>385.33677751139248</c:v>
                </c:pt>
                <c:pt idx="72">
                  <c:v>392.05983049963288</c:v>
                </c:pt>
                <c:pt idx="73">
                  <c:v>398.79343968307836</c:v>
                </c:pt>
                <c:pt idx="74">
                  <c:v>405.5338492649168</c:v>
                </c:pt>
                <c:pt idx="75">
                  <c:v>412.2772280933425</c:v>
                </c:pt>
                <c:pt idx="76">
                  <c:v>419.01982011169849</c:v>
                </c:pt>
                <c:pt idx="77">
                  <c:v>425.75789524780834</c:v>
                </c:pt>
                <c:pt idx="78">
                  <c:v>432.48746982096588</c:v>
                </c:pt>
                <c:pt idx="79">
                  <c:v>439.20461030051223</c:v>
                </c:pt>
                <c:pt idx="80">
                  <c:v>445.9055104797431</c:v>
                </c:pt>
                <c:pt idx="81">
                  <c:v>452.5864654914281</c:v>
                </c:pt>
                <c:pt idx="82">
                  <c:v>459.24412593603012</c:v>
                </c:pt>
                <c:pt idx="83">
                  <c:v>465.87524349364128</c:v>
                </c:pt>
                <c:pt idx="84">
                  <c:v>472.47667170351741</c:v>
                </c:pt>
                <c:pt idx="85">
                  <c:v>479.04546730355145</c:v>
                </c:pt>
                <c:pt idx="86">
                  <c:v>485.57863558236539</c:v>
                </c:pt>
                <c:pt idx="87">
                  <c:v>492.07338554690824</c:v>
                </c:pt>
                <c:pt idx="88">
                  <c:v>498.52697635417616</c:v>
                </c:pt>
                <c:pt idx="89">
                  <c:v>504.93692128938505</c:v>
                </c:pt>
                <c:pt idx="90">
                  <c:v>511.30063229827653</c:v>
                </c:pt>
                <c:pt idx="91">
                  <c:v>517.61602828380705</c:v>
                </c:pt>
                <c:pt idx="92">
                  <c:v>523.88102866862255</c:v>
                </c:pt>
                <c:pt idx="93">
                  <c:v>530.09375555431689</c:v>
                </c:pt>
                <c:pt idx="94">
                  <c:v>536.25248331153978</c:v>
                </c:pt>
                <c:pt idx="95">
                  <c:v>542.35553750036752</c:v>
                </c:pt>
                <c:pt idx="96">
                  <c:v>548.40144609997947</c:v>
                </c:pt>
                <c:pt idx="97">
                  <c:v>554.38878801913688</c:v>
                </c:pt>
                <c:pt idx="98">
                  <c:v>560.3161930961827</c:v>
                </c:pt>
                <c:pt idx="99">
                  <c:v>566.18239250893384</c:v>
                </c:pt>
                <c:pt idx="100">
                  <c:v>571.98642223316369</c:v>
                </c:pt>
                <c:pt idx="101">
                  <c:v>577.72721612563703</c:v>
                </c:pt>
                <c:pt idx="102">
                  <c:v>583.40411444039376</c:v>
                </c:pt>
                <c:pt idx="103">
                  <c:v>589.01630568210794</c:v>
                </c:pt>
                <c:pt idx="104">
                  <c:v>594.56323092460389</c:v>
                </c:pt>
                <c:pt idx="105">
                  <c:v>600.04448455014062</c:v>
                </c:pt>
                <c:pt idx="106">
                  <c:v>605.45960975155128</c:v>
                </c:pt>
                <c:pt idx="107">
                  <c:v>610.80820039140519</c:v>
                </c:pt>
                <c:pt idx="108">
                  <c:v>616.09005353090993</c:v>
                </c:pt>
                <c:pt idx="109">
                  <c:v>621.30511850032838</c:v>
                </c:pt>
                <c:pt idx="110">
                  <c:v>626.45319210102298</c:v>
                </c:pt>
                <c:pt idx="111">
                  <c:v>631.53442686189419</c:v>
                </c:pt>
                <c:pt idx="112">
                  <c:v>636.54897479215322</c:v>
                </c:pt>
                <c:pt idx="113">
                  <c:v>641.49714068975629</c:v>
                </c:pt>
                <c:pt idx="114">
                  <c:v>646.37922857312503</c:v>
                </c:pt>
                <c:pt idx="115">
                  <c:v>651.19564483953491</c:v>
                </c:pt>
                <c:pt idx="116">
                  <c:v>655.94674469683434</c:v>
                </c:pt>
                <c:pt idx="117">
                  <c:v>660.63293428245356</c:v>
                </c:pt>
                <c:pt idx="118">
                  <c:v>665.25461921413319</c:v>
                </c:pt>
                <c:pt idx="119">
                  <c:v>669.81225629904054</c:v>
                </c:pt>
                <c:pt idx="120">
                  <c:v>674.30630286403255</c:v>
                </c:pt>
                <c:pt idx="121">
                  <c:v>678.73736720579791</c:v>
                </c:pt>
                <c:pt idx="122">
                  <c:v>683.1059573209302</c:v>
                </c:pt>
                <c:pt idx="123">
                  <c:v>687.41278336528194</c:v>
                </c:pt>
                <c:pt idx="124">
                  <c:v>691.65850534465778</c:v>
                </c:pt>
                <c:pt idx="125">
                  <c:v>695.84358006622506</c:v>
                </c:pt>
                <c:pt idx="126">
                  <c:v>699.96861634636184</c:v>
                </c:pt>
                <c:pt idx="127">
                  <c:v>704.03422326129146</c:v>
                </c:pt>
                <c:pt idx="128">
                  <c:v>708.04100988723667</c:v>
                </c:pt>
                <c:pt idx="129">
                  <c:v>711.9895343708389</c:v>
                </c:pt>
                <c:pt idx="130">
                  <c:v>715.88035511858413</c:v>
                </c:pt>
                <c:pt idx="131">
                  <c:v>719.71413161658757</c:v>
                </c:pt>
                <c:pt idx="132">
                  <c:v>723.49167639955442</c:v>
                </c:pt>
                <c:pt idx="133">
                  <c:v>727.21334415564388</c:v>
                </c:pt>
                <c:pt idx="134">
                  <c:v>730.8798964899795</c:v>
                </c:pt>
                <c:pt idx="135">
                  <c:v>734.49184061962058</c:v>
                </c:pt>
                <c:pt idx="136">
                  <c:v>738.0497861404798</c:v>
                </c:pt>
                <c:pt idx="137">
                  <c:v>741.55423974992698</c:v>
                </c:pt>
                <c:pt idx="138">
                  <c:v>745.00581104387493</c:v>
                </c:pt>
                <c:pt idx="139">
                  <c:v>748.40510909854652</c:v>
                </c:pt>
                <c:pt idx="140">
                  <c:v>751.75269154089347</c:v>
                </c:pt>
                <c:pt idx="141">
                  <c:v>755.04916822667315</c:v>
                </c:pt>
                <c:pt idx="142">
                  <c:v>761.49098468628995</c:v>
                </c:pt>
                <c:pt idx="143">
                  <c:v>767.73472041163961</c:v>
                </c:pt>
                <c:pt idx="144">
                  <c:v>773.78484135538611</c:v>
                </c:pt>
                <c:pt idx="145">
                  <c:v>779.64581347019418</c:v>
                </c:pt>
                <c:pt idx="146">
                  <c:v>785.32200136925405</c:v>
                </c:pt>
                <c:pt idx="147">
                  <c:v>790.81766832628205</c:v>
                </c:pt>
                <c:pt idx="148">
                  <c:v>796.13677255719369</c:v>
                </c:pt>
                <c:pt idx="149">
                  <c:v>801.28362826528689</c:v>
                </c:pt>
                <c:pt idx="150">
                  <c:v>806.26285367228218</c:v>
                </c:pt>
                <c:pt idx="151">
                  <c:v>811.07906699989917</c:v>
                </c:pt>
                <c:pt idx="152">
                  <c:v>815.73653126201009</c:v>
                </c:pt>
                <c:pt idx="153">
                  <c:v>820.23956066191249</c:v>
                </c:pt>
                <c:pt idx="154">
                  <c:v>824.59241795363369</c:v>
                </c:pt>
                <c:pt idx="155">
                  <c:v>828.79941682078208</c:v>
                </c:pt>
                <c:pt idx="156">
                  <c:v>832.8649730659746</c:v>
                </c:pt>
                <c:pt idx="157">
                  <c:v>836.79350171229396</c:v>
                </c:pt>
                <c:pt idx="158">
                  <c:v>840.58962124130494</c:v>
                </c:pt>
                <c:pt idx="159">
                  <c:v>844.25769600635329</c:v>
                </c:pt>
                <c:pt idx="160">
                  <c:v>847.80224314952977</c:v>
                </c:pt>
                <c:pt idx="161">
                  <c:v>851.22772836365414</c:v>
                </c:pt>
                <c:pt idx="162">
                  <c:v>854.53861812108028</c:v>
                </c:pt>
                <c:pt idx="163">
                  <c:v>859.29956375788765</c:v>
                </c:pt>
                <c:pt idx="164">
                  <c:v>863.82715628721144</c:v>
                </c:pt>
                <c:pt idx="165">
                  <c:v>868.13621569766258</c:v>
                </c:pt>
                <c:pt idx="166">
                  <c:v>872.24085000308628</c:v>
                </c:pt>
                <c:pt idx="167">
                  <c:v>876.15476237912173</c:v>
                </c:pt>
                <c:pt idx="168">
                  <c:v>879.88972691357503</c:v>
                </c:pt>
                <c:pt idx="169">
                  <c:v>883.45812703032061</c:v>
                </c:pt>
                <c:pt idx="170">
                  <c:v>886.87133041988955</c:v>
                </c:pt>
                <c:pt idx="171">
                  <c:v>890.14111194962254</c:v>
                </c:pt>
                <c:pt idx="172">
                  <c:v>894.29588824723169</c:v>
                </c:pt>
                <c:pt idx="173">
                  <c:v>898.23751073312212</c:v>
                </c:pt>
                <c:pt idx="174">
                  <c:v>901.98658406095524</c:v>
                </c:pt>
                <c:pt idx="175">
                  <c:v>905.56208911420504</c:v>
                </c:pt>
                <c:pt idx="176">
                  <c:v>908.98097686872927</c:v>
                </c:pt>
                <c:pt idx="177">
                  <c:v>912.25826947239716</c:v>
                </c:pt>
                <c:pt idx="178">
                  <c:v>916.17400881725689</c:v>
                </c:pt>
                <c:pt idx="179">
                  <c:v>919.91008990483749</c:v>
                </c:pt>
                <c:pt idx="180">
                  <c:v>923.48468160359778</c:v>
                </c:pt>
                <c:pt idx="181">
                  <c:v>926.91239992397652</c:v>
                </c:pt>
                <c:pt idx="182">
                  <c:v>930.20907954854908</c:v>
                </c:pt>
                <c:pt idx="183">
                  <c:v>934.00575722420126</c:v>
                </c:pt>
                <c:pt idx="184">
                  <c:v>937.63972735858715</c:v>
                </c:pt>
                <c:pt idx="185">
                  <c:v>941.12601235942043</c:v>
                </c:pt>
                <c:pt idx="186">
                  <c:v>944.47405160893481</c:v>
                </c:pt>
                <c:pt idx="187">
                  <c:v>948.2221099829593</c:v>
                </c:pt>
                <c:pt idx="188">
                  <c:v>951.80999846008342</c:v>
                </c:pt>
                <c:pt idx="189">
                  <c:v>955.2483745749862</c:v>
                </c:pt>
                <c:pt idx="190">
                  <c:v>958.54170428033206</c:v>
                </c:pt>
                <c:pt idx="191">
                  <c:v>962.14146844458128</c:v>
                </c:pt>
                <c:pt idx="192">
                  <c:v>965.57172440932618</c:v>
                </c:pt>
                <c:pt idx="193">
                  <c:v>968.84333290788356</c:v>
                </c:pt>
                <c:pt idx="194">
                  <c:v>972.34809105544241</c:v>
                </c:pt>
                <c:pt idx="195">
                  <c:v>975.67126263742387</c:v>
                </c:pt>
                <c:pt idx="196">
                  <c:v>979.16475417408049</c:v>
                </c:pt>
                <c:pt idx="197">
                  <c:v>982.46315916815843</c:v>
                </c:pt>
                <c:pt idx="198">
                  <c:v>985.87402837184368</c:v>
                </c:pt>
                <c:pt idx="199">
                  <c:v>989.35757278951837</c:v>
                </c:pt>
                <c:pt idx="200">
                  <c:v>992.60928679026676</c:v>
                </c:pt>
                <c:pt idx="201">
                  <c:v>995.88353427266429</c:v>
                </c:pt>
                <c:pt idx="202">
                  <c:v>999.1317975344017</c:v>
                </c:pt>
                <c:pt idx="203">
                  <c:v>1002.5242946709908</c:v>
                </c:pt>
                <c:pt idx="204">
                  <c:v>1005.951810052577</c:v>
                </c:pt>
                <c:pt idx="205">
                  <c:v>1009.3285746255997</c:v>
                </c:pt>
                <c:pt idx="206">
                  <c:v>1012.7047298625545</c:v>
                </c:pt>
                <c:pt idx="207">
                  <c:v>1016.0448521605483</c:v>
                </c:pt>
                <c:pt idx="208">
                  <c:v>1019.298393389966</c:v>
                </c:pt>
                <c:pt idx="209">
                  <c:v>1022.5629982914928</c:v>
                </c:pt>
                <c:pt idx="210">
                  <c:v>1025.3591718683917</c:v>
                </c:pt>
                <c:pt idx="211">
                  <c:v>1022.0402635601266</c:v>
                </c:pt>
                <c:pt idx="212">
                  <c:v>1018.6524353149946</c:v>
                </c:pt>
                <c:pt idx="213">
                  <c:v>1015.1563047944979</c:v>
                </c:pt>
                <c:pt idx="214">
                  <c:v>1011.8165886339342</c:v>
                </c:pt>
                <c:pt idx="215">
                  <c:v>1008.5215330393931</c:v>
                </c:pt>
                <c:pt idx="216">
                  <c:v>1005.1402011742323</c:v>
                </c:pt>
                <c:pt idx="217">
                  <c:v>1001.7941915724904</c:v>
                </c:pt>
                <c:pt idx="218">
                  <c:v>998.11556061223689</c:v>
                </c:pt>
                <c:pt idx="219">
                  <c:v>994.62247495316581</c:v>
                </c:pt>
                <c:pt idx="220">
                  <c:v>990.86670256641366</c:v>
                </c:pt>
                <c:pt idx="221">
                  <c:v>987.43604072408311</c:v>
                </c:pt>
                <c:pt idx="222">
                  <c:v>983.80562292802733</c:v>
                </c:pt>
                <c:pt idx="223">
                  <c:v>979.97504382035004</c:v>
                </c:pt>
                <c:pt idx="224">
                  <c:v>976.62771472668805</c:v>
                </c:pt>
                <c:pt idx="225">
                  <c:v>973.13665923507858</c:v>
                </c:pt>
                <c:pt idx="226">
                  <c:v>969.49903490319957</c:v>
                </c:pt>
                <c:pt idx="227">
                  <c:v>965.71189846894379</c:v>
                </c:pt>
                <c:pt idx="228">
                  <c:v>961.77464059624356</c:v>
                </c:pt>
                <c:pt idx="229">
                  <c:v>958.51460324669983</c:v>
                </c:pt>
                <c:pt idx="230">
                  <c:v>955.15560166455043</c:v>
                </c:pt>
                <c:pt idx="231">
                  <c:v>951.69428619041298</c:v>
                </c:pt>
                <c:pt idx="232">
                  <c:v>948.13025094670274</c:v>
                </c:pt>
                <c:pt idx="233">
                  <c:v>944.46308953614425</c:v>
                </c:pt>
                <c:pt idx="234">
                  <c:v>940.69117818855068</c:v>
                </c:pt>
                <c:pt idx="235">
                  <c:v>936.81258859562377</c:v>
                </c:pt>
                <c:pt idx="236">
                  <c:v>932.82447831504146</c:v>
                </c:pt>
                <c:pt idx="237">
                  <c:v>928.72461450039361</c:v>
                </c:pt>
                <c:pt idx="238">
                  <c:v>924.50914001539422</c:v>
                </c:pt>
                <c:pt idx="239">
                  <c:v>920.1757204143147</c:v>
                </c:pt>
                <c:pt idx="240">
                  <c:v>916.84483481960581</c:v>
                </c:pt>
                <c:pt idx="241">
                  <c:v>913.44137535038124</c:v>
                </c:pt>
                <c:pt idx="242">
                  <c:v>909.96250008400841</c:v>
                </c:pt>
                <c:pt idx="243">
                  <c:v>906.40313373175536</c:v>
                </c:pt>
                <c:pt idx="244">
                  <c:v>902.75505480398976</c:v>
                </c:pt>
                <c:pt idx="245">
                  <c:v>898.94558782687795</c:v>
                </c:pt>
                <c:pt idx="246">
                  <c:v>894.01533718920371</c:v>
                </c:pt>
                <c:pt idx="247">
                  <c:v>888.71683761195322</c:v>
                </c:pt>
                <c:pt idx="248">
                  <c:v>880.80304086752903</c:v>
                </c:pt>
                <c:pt idx="249">
                  <c:v>870.2053312973311</c:v>
                </c:pt>
                <c:pt idx="250">
                  <c:v>857.08631536299663</c:v>
                </c:pt>
                <c:pt idx="251">
                  <c:v>841.71969227488921</c:v>
                </c:pt>
                <c:pt idx="252">
                  <c:v>824.40819188452667</c:v>
                </c:pt>
                <c:pt idx="253">
                  <c:v>805.42739182036848</c:v>
                </c:pt>
                <c:pt idx="254">
                  <c:v>785.0148567544984</c:v>
                </c:pt>
                <c:pt idx="255">
                  <c:v>763.3779553138952</c:v>
                </c:pt>
                <c:pt idx="256">
                  <c:v>740.70157331362634</c:v>
                </c:pt>
                <c:pt idx="257">
                  <c:v>717.15582776957388</c:v>
                </c:pt>
                <c:pt idx="258">
                  <c:v>692.90154806475357</c:v>
                </c:pt>
                <c:pt idx="259">
                  <c:v>668.09124127276493</c:v>
                </c:pt>
                <c:pt idx="260">
                  <c:v>642.86817724423281</c:v>
                </c:pt>
                <c:pt idx="261">
                  <c:v>617.36430802945358</c:v>
                </c:pt>
                <c:pt idx="262">
                  <c:v>591.70037051709278</c:v>
                </c:pt>
                <c:pt idx="263">
                  <c:v>565.98639235202052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CE-41F4-AB44-001C8EE7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024320"/>
        <c:axId val="236024896"/>
      </c:scatterChart>
      <c:valAx>
        <c:axId val="236024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024896"/>
        <c:crosses val="autoZero"/>
        <c:crossBetween val="midCat"/>
        <c:majorUnit val="2"/>
      </c:valAx>
      <c:valAx>
        <c:axId val="2360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</a:t>
                </a:r>
                <a:r>
                  <a:rPr lang="ru-RU" sz="12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,МПа</a:t>
                </a:r>
                <a:endParaRPr lang="ru-RU" sz="12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024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2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6869194291889989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'Напряжения деформации'!$A$2:$C$2</c:f>
              <c:strCache>
                <c:ptCount val="1"/>
                <c:pt idx="0">
                  <c:v>Образец R2-1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деформации'!$B$5:$B$369</c:f>
              <c:numCache>
                <c:formatCode>General</c:formatCode>
                <c:ptCount val="365"/>
                <c:pt idx="0">
                  <c:v>0</c:v>
                </c:pt>
                <c:pt idx="1">
                  <c:v>1.7253521126760565E-3</c:v>
                </c:pt>
                <c:pt idx="2">
                  <c:v>5.1408450704225348E-3</c:v>
                </c:pt>
                <c:pt idx="3">
                  <c:v>1.3257042253521128E-2</c:v>
                </c:pt>
                <c:pt idx="4">
                  <c:v>1.8838028169014084E-2</c:v>
                </c:pt>
                <c:pt idx="5">
                  <c:v>2.5404929577464787E-2</c:v>
                </c:pt>
                <c:pt idx="6">
                  <c:v>3.1232394366197184E-2</c:v>
                </c:pt>
                <c:pt idx="7">
                  <c:v>3.6971830985915499E-2</c:v>
                </c:pt>
                <c:pt idx="8">
                  <c:v>4.2746478873239444E-2</c:v>
                </c:pt>
                <c:pt idx="9">
                  <c:v>4.8468309859154929E-2</c:v>
                </c:pt>
                <c:pt idx="10">
                  <c:v>5.4823943661971831E-2</c:v>
                </c:pt>
                <c:pt idx="11">
                  <c:v>5.9964788732394372E-2</c:v>
                </c:pt>
                <c:pt idx="12">
                  <c:v>6.6514084507042256E-2</c:v>
                </c:pt>
                <c:pt idx="13">
                  <c:v>7.230633802816902E-2</c:v>
                </c:pt>
                <c:pt idx="14">
                  <c:v>7.7940140845070421E-2</c:v>
                </c:pt>
                <c:pt idx="15">
                  <c:v>8.367957746478874E-2</c:v>
                </c:pt>
                <c:pt idx="16">
                  <c:v>8.9489436619718324E-2</c:v>
                </c:pt>
                <c:pt idx="17">
                  <c:v>9.5862676056338025E-2</c:v>
                </c:pt>
                <c:pt idx="18">
                  <c:v>0.10102112676056338</c:v>
                </c:pt>
                <c:pt idx="19">
                  <c:v>0.10735915492957747</c:v>
                </c:pt>
                <c:pt idx="20">
                  <c:v>0.11336267605633805</c:v>
                </c:pt>
                <c:pt idx="21">
                  <c:v>0.1188732394366197</c:v>
                </c:pt>
                <c:pt idx="22">
                  <c:v>0.12496478873239437</c:v>
                </c:pt>
                <c:pt idx="23">
                  <c:v>0.13063380281690143</c:v>
                </c:pt>
                <c:pt idx="24">
                  <c:v>0.13693661971830987</c:v>
                </c:pt>
                <c:pt idx="25">
                  <c:v>0.14230633802816903</c:v>
                </c:pt>
                <c:pt idx="26">
                  <c:v>0.14830985915492959</c:v>
                </c:pt>
                <c:pt idx="27">
                  <c:v>0.1544542253521127</c:v>
                </c:pt>
                <c:pt idx="28">
                  <c:v>0.15985915492957747</c:v>
                </c:pt>
                <c:pt idx="29">
                  <c:v>0.16607394366197184</c:v>
                </c:pt>
                <c:pt idx="30">
                  <c:v>0.17195422535211269</c:v>
                </c:pt>
                <c:pt idx="31">
                  <c:v>0.17786971830985915</c:v>
                </c:pt>
                <c:pt idx="32">
                  <c:v>0.18348591549295776</c:v>
                </c:pt>
                <c:pt idx="33">
                  <c:v>0.18917253521126762</c:v>
                </c:pt>
                <c:pt idx="34">
                  <c:v>0.19554577464788733</c:v>
                </c:pt>
                <c:pt idx="35">
                  <c:v>0.20086267605633804</c:v>
                </c:pt>
                <c:pt idx="36">
                  <c:v>0.20718309859154932</c:v>
                </c:pt>
                <c:pt idx="37">
                  <c:v>0.21301056338028168</c:v>
                </c:pt>
                <c:pt idx="38">
                  <c:v>0.21885563380281692</c:v>
                </c:pt>
                <c:pt idx="39">
                  <c:v>0.22457746478873244</c:v>
                </c:pt>
                <c:pt idx="40">
                  <c:v>0.23022887323943661</c:v>
                </c:pt>
                <c:pt idx="41">
                  <c:v>0.23663732394366199</c:v>
                </c:pt>
                <c:pt idx="42">
                  <c:v>0.24188380281690144</c:v>
                </c:pt>
                <c:pt idx="43">
                  <c:v>0.24827464788732398</c:v>
                </c:pt>
                <c:pt idx="44">
                  <c:v>0.25429577464788738</c:v>
                </c:pt>
                <c:pt idx="45">
                  <c:v>0.25984154929577463</c:v>
                </c:pt>
                <c:pt idx="46">
                  <c:v>0.26591549295774647</c:v>
                </c:pt>
                <c:pt idx="47">
                  <c:v>0.27132042253521127</c:v>
                </c:pt>
                <c:pt idx="48">
                  <c:v>0.27783450704225354</c:v>
                </c:pt>
                <c:pt idx="49">
                  <c:v>0.28309859154929579</c:v>
                </c:pt>
                <c:pt idx="50">
                  <c:v>0.28926056338028172</c:v>
                </c:pt>
                <c:pt idx="51">
                  <c:v>0.29521126760563382</c:v>
                </c:pt>
                <c:pt idx="52">
                  <c:v>0.30080985915492958</c:v>
                </c:pt>
                <c:pt idx="53">
                  <c:v>0.30690140845070424</c:v>
                </c:pt>
                <c:pt idx="54">
                  <c:v>0.3125</c:v>
                </c:pt>
                <c:pt idx="55">
                  <c:v>0.31869718309859152</c:v>
                </c:pt>
                <c:pt idx="56">
                  <c:v>0.32420774647887324</c:v>
                </c:pt>
                <c:pt idx="57">
                  <c:v>0.33028169014084507</c:v>
                </c:pt>
                <c:pt idx="58">
                  <c:v>0.33621478873239435</c:v>
                </c:pt>
                <c:pt idx="59">
                  <c:v>0.34172535211267607</c:v>
                </c:pt>
                <c:pt idx="60">
                  <c:v>0.34816901408450701</c:v>
                </c:pt>
                <c:pt idx="61">
                  <c:v>0.35380281690140847</c:v>
                </c:pt>
                <c:pt idx="62">
                  <c:v>0.35984154929577467</c:v>
                </c:pt>
                <c:pt idx="63">
                  <c:v>0.36538732394366202</c:v>
                </c:pt>
                <c:pt idx="64">
                  <c:v>0.37139084507042253</c:v>
                </c:pt>
                <c:pt idx="65">
                  <c:v>0.37737676056338032</c:v>
                </c:pt>
                <c:pt idx="66">
                  <c:v>0.38279929577464794</c:v>
                </c:pt>
                <c:pt idx="67">
                  <c:v>0.38913732394366196</c:v>
                </c:pt>
                <c:pt idx="68">
                  <c:v>0.39501760563380284</c:v>
                </c:pt>
                <c:pt idx="69">
                  <c:v>0.40066901408450711</c:v>
                </c:pt>
                <c:pt idx="70">
                  <c:v>0.40658450704225352</c:v>
                </c:pt>
                <c:pt idx="71">
                  <c:v>0.41227112676056343</c:v>
                </c:pt>
                <c:pt idx="72">
                  <c:v>0.41839788732394367</c:v>
                </c:pt>
                <c:pt idx="73">
                  <c:v>0.42389084507042263</c:v>
                </c:pt>
                <c:pt idx="74">
                  <c:v>0.43014084507042261</c:v>
                </c:pt>
                <c:pt idx="75">
                  <c:v>0.43614436619718311</c:v>
                </c:pt>
                <c:pt idx="76">
                  <c:v>0.44170774647887329</c:v>
                </c:pt>
                <c:pt idx="77">
                  <c:v>0.44765845070422533</c:v>
                </c:pt>
                <c:pt idx="78">
                  <c:v>0.45338028169014094</c:v>
                </c:pt>
                <c:pt idx="79">
                  <c:v>0.45964788732394368</c:v>
                </c:pt>
                <c:pt idx="80">
                  <c:v>0.46503521126760561</c:v>
                </c:pt>
                <c:pt idx="81">
                  <c:v>0.47125000000000006</c:v>
                </c:pt>
                <c:pt idx="82">
                  <c:v>0.47737676056338035</c:v>
                </c:pt>
                <c:pt idx="83">
                  <c:v>0.48257042253521132</c:v>
                </c:pt>
                <c:pt idx="84">
                  <c:v>0.48896126760563385</c:v>
                </c:pt>
                <c:pt idx="85">
                  <c:v>0.49445422535211264</c:v>
                </c:pt>
                <c:pt idx="86">
                  <c:v>0.50068661971830986</c:v>
                </c:pt>
                <c:pt idx="87">
                  <c:v>0.50610915492957753</c:v>
                </c:pt>
                <c:pt idx="88">
                  <c:v>0.51218309859154931</c:v>
                </c:pt>
                <c:pt idx="89">
                  <c:v>0.51843309859154929</c:v>
                </c:pt>
                <c:pt idx="90">
                  <c:v>0.52348591549295775</c:v>
                </c:pt>
                <c:pt idx="91">
                  <c:v>0.52996478873239439</c:v>
                </c:pt>
                <c:pt idx="92">
                  <c:v>0.53566901408450696</c:v>
                </c:pt>
                <c:pt idx="93">
                  <c:v>0.54172535211267603</c:v>
                </c:pt>
                <c:pt idx="94">
                  <c:v>0.54723591549295769</c:v>
                </c:pt>
                <c:pt idx="95">
                  <c:v>0.55311619718309857</c:v>
                </c:pt>
                <c:pt idx="96">
                  <c:v>0.55938380281690148</c:v>
                </c:pt>
                <c:pt idx="97">
                  <c:v>0.5646654929577466</c:v>
                </c:pt>
                <c:pt idx="98">
                  <c:v>0.57116197183098594</c:v>
                </c:pt>
                <c:pt idx="99">
                  <c:v>0.57690140845070426</c:v>
                </c:pt>
                <c:pt idx="100">
                  <c:v>0.58286971830985912</c:v>
                </c:pt>
                <c:pt idx="101">
                  <c:v>0.58848591549295781</c:v>
                </c:pt>
                <c:pt idx="102">
                  <c:v>0.59417253521126767</c:v>
                </c:pt>
                <c:pt idx="103">
                  <c:v>0.60054577464788739</c:v>
                </c:pt>
                <c:pt idx="104">
                  <c:v>0.60572183098591559</c:v>
                </c:pt>
                <c:pt idx="105">
                  <c:v>0.61207746478873248</c:v>
                </c:pt>
                <c:pt idx="106">
                  <c:v>0.61808098591549299</c:v>
                </c:pt>
                <c:pt idx="107">
                  <c:v>0.62367957746478886</c:v>
                </c:pt>
                <c:pt idx="108">
                  <c:v>0.62955985915492962</c:v>
                </c:pt>
                <c:pt idx="109">
                  <c:v>0.63514084507042257</c:v>
                </c:pt>
                <c:pt idx="110">
                  <c:v>0.641443661971831</c:v>
                </c:pt>
                <c:pt idx="111">
                  <c:v>0.64693661971830985</c:v>
                </c:pt>
                <c:pt idx="112">
                  <c:v>0.6530633802816902</c:v>
                </c:pt>
                <c:pt idx="113">
                  <c:v>0.65913732394366198</c:v>
                </c:pt>
                <c:pt idx="114">
                  <c:v>0.66463028169014093</c:v>
                </c:pt>
                <c:pt idx="115">
                  <c:v>0.67088028169014091</c:v>
                </c:pt>
                <c:pt idx="116">
                  <c:v>0.67649647887323949</c:v>
                </c:pt>
                <c:pt idx="117">
                  <c:v>0.68262323943661973</c:v>
                </c:pt>
                <c:pt idx="118">
                  <c:v>0.68822183098591549</c:v>
                </c:pt>
                <c:pt idx="119">
                  <c:v>0.69408450704225355</c:v>
                </c:pt>
                <c:pt idx="120">
                  <c:v>0.7002112676056339</c:v>
                </c:pt>
                <c:pt idx="121">
                  <c:v>0.70552816901408455</c:v>
                </c:pt>
                <c:pt idx="122">
                  <c:v>0.71186619718309851</c:v>
                </c:pt>
                <c:pt idx="123">
                  <c:v>0.71758802816901412</c:v>
                </c:pt>
                <c:pt idx="124">
                  <c:v>0.72362676056338027</c:v>
                </c:pt>
                <c:pt idx="125">
                  <c:v>0.72929577464788731</c:v>
                </c:pt>
                <c:pt idx="126">
                  <c:v>0.73498239436619728</c:v>
                </c:pt>
                <c:pt idx="127">
                  <c:v>0.7412852112676056</c:v>
                </c:pt>
                <c:pt idx="128">
                  <c:v>0.7465492957746479</c:v>
                </c:pt>
                <c:pt idx="129">
                  <c:v>0.75299295774647901</c:v>
                </c:pt>
                <c:pt idx="130">
                  <c:v>0.75880281690140849</c:v>
                </c:pt>
                <c:pt idx="131">
                  <c:v>0.7645422535211267</c:v>
                </c:pt>
                <c:pt idx="132">
                  <c:v>0.77054577464788732</c:v>
                </c:pt>
                <c:pt idx="133">
                  <c:v>0.77610915492957755</c:v>
                </c:pt>
                <c:pt idx="134">
                  <c:v>0.78239436619718317</c:v>
                </c:pt>
                <c:pt idx="135">
                  <c:v>0.78772887323943674</c:v>
                </c:pt>
                <c:pt idx="136">
                  <c:v>0.7941373239436621</c:v>
                </c:pt>
                <c:pt idx="137">
                  <c:v>0.79996478873239441</c:v>
                </c:pt>
                <c:pt idx="138">
                  <c:v>0.80556338028169028</c:v>
                </c:pt>
                <c:pt idx="139">
                  <c:v>0.8115845070422536</c:v>
                </c:pt>
                <c:pt idx="140">
                  <c:v>0.81714788732394372</c:v>
                </c:pt>
                <c:pt idx="141">
                  <c:v>0.82346830985915498</c:v>
                </c:pt>
                <c:pt idx="142">
                  <c:v>0.82880281690140856</c:v>
                </c:pt>
                <c:pt idx="143">
                  <c:v>0.83515845070422545</c:v>
                </c:pt>
                <c:pt idx="144">
                  <c:v>0.84095070422535201</c:v>
                </c:pt>
                <c:pt idx="145">
                  <c:v>0.8464788732394366</c:v>
                </c:pt>
                <c:pt idx="146">
                  <c:v>0.85262323943661977</c:v>
                </c:pt>
                <c:pt idx="147">
                  <c:v>0.85825704225352106</c:v>
                </c:pt>
                <c:pt idx="148">
                  <c:v>0.86455985915492961</c:v>
                </c:pt>
                <c:pt idx="149">
                  <c:v>0.86994718309859154</c:v>
                </c:pt>
                <c:pt idx="150">
                  <c:v>0.87607394366197178</c:v>
                </c:pt>
                <c:pt idx="151">
                  <c:v>0.88221830985915495</c:v>
                </c:pt>
                <c:pt idx="152">
                  <c:v>0.88753521126760571</c:v>
                </c:pt>
                <c:pt idx="153">
                  <c:v>0.8938908450704226</c:v>
                </c:pt>
                <c:pt idx="154">
                  <c:v>0.8997007042253522</c:v>
                </c:pt>
                <c:pt idx="155">
                  <c:v>0.90558098591549296</c:v>
                </c:pt>
                <c:pt idx="156">
                  <c:v>0.91121478873239448</c:v>
                </c:pt>
                <c:pt idx="157">
                  <c:v>0.91695422535211268</c:v>
                </c:pt>
                <c:pt idx="158">
                  <c:v>0.92316901408450724</c:v>
                </c:pt>
                <c:pt idx="159">
                  <c:v>0.92860915492957752</c:v>
                </c:pt>
                <c:pt idx="160">
                  <c:v>0.9348591549295775</c:v>
                </c:pt>
                <c:pt idx="161">
                  <c:v>0.94082746478873247</c:v>
                </c:pt>
                <c:pt idx="162">
                  <c:v>0.94644366197183094</c:v>
                </c:pt>
                <c:pt idx="163">
                  <c:v>0.95228873239436629</c:v>
                </c:pt>
                <c:pt idx="164">
                  <c:v>0.95794014084507051</c:v>
                </c:pt>
                <c:pt idx="165">
                  <c:v>0.96424295774647883</c:v>
                </c:pt>
                <c:pt idx="166">
                  <c:v>0.96961267605633805</c:v>
                </c:pt>
                <c:pt idx="167">
                  <c:v>0.97605633802816916</c:v>
                </c:pt>
                <c:pt idx="168">
                  <c:v>0.9820070422535212</c:v>
                </c:pt>
                <c:pt idx="169">
                  <c:v>0.98753521126760568</c:v>
                </c:pt>
                <c:pt idx="170">
                  <c:v>0.99355633802816889</c:v>
                </c:pt>
                <c:pt idx="171">
                  <c:v>0.99904929577464796</c:v>
                </c:pt>
                <c:pt idx="172">
                  <c:v>1.0055281690140845</c:v>
                </c:pt>
                <c:pt idx="173">
                  <c:v>1.0107746478873239</c:v>
                </c:pt>
                <c:pt idx="174">
                  <c:v>1.0169542253521127</c:v>
                </c:pt>
                <c:pt idx="175">
                  <c:v>1.0231161971830987</c:v>
                </c:pt>
                <c:pt idx="176">
                  <c:v>1.0283450704225352</c:v>
                </c:pt>
                <c:pt idx="177">
                  <c:v>1.034700704225352</c:v>
                </c:pt>
                <c:pt idx="178">
                  <c:v>1.0402464788732395</c:v>
                </c:pt>
                <c:pt idx="179">
                  <c:v>1.0465140845070422</c:v>
                </c:pt>
                <c:pt idx="180">
                  <c:v>1.052007042253521</c:v>
                </c:pt>
                <c:pt idx="181">
                  <c:v>1.0578697183098591</c:v>
                </c:pt>
                <c:pt idx="182">
                  <c:v>1.0640316901408451</c:v>
                </c:pt>
                <c:pt idx="183">
                  <c:v>1.0693838028169014</c:v>
                </c:pt>
                <c:pt idx="184">
                  <c:v>1.0757922535211266</c:v>
                </c:pt>
                <c:pt idx="185">
                  <c:v>1.0814436619718311</c:v>
                </c:pt>
                <c:pt idx="186">
                  <c:v>1.087588028169014</c:v>
                </c:pt>
                <c:pt idx="187">
                  <c:v>1.0931690140845072</c:v>
                </c:pt>
                <c:pt idx="188">
                  <c:v>1.0989260563380283</c:v>
                </c:pt>
                <c:pt idx="189">
                  <c:v>1.1051408450704225</c:v>
                </c:pt>
                <c:pt idx="190">
                  <c:v>1.1104929577464788</c:v>
                </c:pt>
                <c:pt idx="191">
                  <c:v>1.1169894366197184</c:v>
                </c:pt>
                <c:pt idx="192">
                  <c:v>1.1226760563380282</c:v>
                </c:pt>
                <c:pt idx="193">
                  <c:v>1.1285563380281691</c:v>
                </c:pt>
                <c:pt idx="194">
                  <c:v>1.1343661971830987</c:v>
                </c:pt>
                <c:pt idx="195">
                  <c:v>1.1399823943661973</c:v>
                </c:pt>
                <c:pt idx="196">
                  <c:v>1.1461443661971831</c:v>
                </c:pt>
                <c:pt idx="197">
                  <c:v>1.1516725352112676</c:v>
                </c:pt>
                <c:pt idx="198">
                  <c:v>1.1578697183098592</c:v>
                </c:pt>
                <c:pt idx="199">
                  <c:v>1.1638380281690142</c:v>
                </c:pt>
                <c:pt idx="200">
                  <c:v>1.1693133802816902</c:v>
                </c:pt>
                <c:pt idx="201">
                  <c:v>1.1753697183098593</c:v>
                </c:pt>
                <c:pt idx="202">
                  <c:v>1.1811267605633804</c:v>
                </c:pt>
                <c:pt idx="203">
                  <c:v>1.1871654929577464</c:v>
                </c:pt>
                <c:pt idx="204">
                  <c:v>1.192781690140845</c:v>
                </c:pt>
                <c:pt idx="205">
                  <c:v>1.198961267605634</c:v>
                </c:pt>
                <c:pt idx="206">
                  <c:v>1.2049471830985914</c:v>
                </c:pt>
                <c:pt idx="207">
                  <c:v>1.2104049295774648</c:v>
                </c:pt>
                <c:pt idx="208">
                  <c:v>1.2166197183098593</c:v>
                </c:pt>
                <c:pt idx="209">
                  <c:v>1.2223239436619719</c:v>
                </c:pt>
                <c:pt idx="210">
                  <c:v>1.228380281690141</c:v>
                </c:pt>
                <c:pt idx="211">
                  <c:v>1.2340316901408452</c:v>
                </c:pt>
                <c:pt idx="212">
                  <c:v>1.2398767605633805</c:v>
                </c:pt>
                <c:pt idx="213">
                  <c:v>1.2460739436619719</c:v>
                </c:pt>
                <c:pt idx="214">
                  <c:v>1.2512147887323946</c:v>
                </c:pt>
                <c:pt idx="215">
                  <c:v>1.2578521126760565</c:v>
                </c:pt>
                <c:pt idx="216">
                  <c:v>1.2634154929577466</c:v>
                </c:pt>
                <c:pt idx="217">
                  <c:v>1.2693485915492959</c:v>
                </c:pt>
                <c:pt idx="218">
                  <c:v>1.2751056338028171</c:v>
                </c:pt>
                <c:pt idx="219">
                  <c:v>1.2807218309859156</c:v>
                </c:pt>
                <c:pt idx="220">
                  <c:v>1.2872007042253522</c:v>
                </c:pt>
                <c:pt idx="221">
                  <c:v>1.292323943661972</c:v>
                </c:pt>
                <c:pt idx="222">
                  <c:v>1.2989436619718311</c:v>
                </c:pt>
                <c:pt idx="223">
                  <c:v>1.3047711267605635</c:v>
                </c:pt>
                <c:pt idx="224">
                  <c:v>1.3103873239436621</c:v>
                </c:pt>
                <c:pt idx="225">
                  <c:v>1.3162500000000001</c:v>
                </c:pt>
                <c:pt idx="226">
                  <c:v>1.3219014084507041</c:v>
                </c:pt>
                <c:pt idx="227">
                  <c:v>1.3282218309859155</c:v>
                </c:pt>
                <c:pt idx="228">
                  <c:v>1.3334859154929577</c:v>
                </c:pt>
                <c:pt idx="229">
                  <c:v>1.34</c:v>
                </c:pt>
                <c:pt idx="230">
                  <c:v>1.3457746478873238</c:v>
                </c:pt>
                <c:pt idx="231">
                  <c:v>1.3514260563380283</c:v>
                </c:pt>
                <c:pt idx="232">
                  <c:v>1.3572711267605635</c:v>
                </c:pt>
                <c:pt idx="233">
                  <c:v>1.3630105633802818</c:v>
                </c:pt>
                <c:pt idx="234">
                  <c:v>1.3693838028169016</c:v>
                </c:pt>
                <c:pt idx="235">
                  <c:v>1.3745422535211267</c:v>
                </c:pt>
                <c:pt idx="236">
                  <c:v>1.3808626760563381</c:v>
                </c:pt>
                <c:pt idx="237">
                  <c:v>1.3868838028169013</c:v>
                </c:pt>
                <c:pt idx="238">
                  <c:v>1.3922887323943662</c:v>
                </c:pt>
                <c:pt idx="239">
                  <c:v>1.398573943661972</c:v>
                </c:pt>
                <c:pt idx="240">
                  <c:v>1.4041373239436621</c:v>
                </c:pt>
                <c:pt idx="241">
                  <c:v>1.4103697183098591</c:v>
                </c:pt>
                <c:pt idx="242">
                  <c:v>1.4158978873239436</c:v>
                </c:pt>
                <c:pt idx="243">
                  <c:v>1.4217605633802817</c:v>
                </c:pt>
                <c:pt idx="244">
                  <c:v>1.4279929577464789</c:v>
                </c:pt>
                <c:pt idx="245">
                  <c:v>1.4333450704225352</c:v>
                </c:pt>
                <c:pt idx="246">
                  <c:v>1.4396654929577466</c:v>
                </c:pt>
                <c:pt idx="247">
                  <c:v>1.4455809859154929</c:v>
                </c:pt>
                <c:pt idx="248">
                  <c:v>1.4513732394366197</c:v>
                </c:pt>
                <c:pt idx="249">
                  <c:v>1.4570422535211269</c:v>
                </c:pt>
                <c:pt idx="250">
                  <c:v>1.4626936619718311</c:v>
                </c:pt>
                <c:pt idx="251">
                  <c:v>1.4690316901408451</c:v>
                </c:pt>
                <c:pt idx="252">
                  <c:v>1.4744014084507044</c:v>
                </c:pt>
                <c:pt idx="253">
                  <c:v>1.4807042253521128</c:v>
                </c:pt>
                <c:pt idx="254">
                  <c:v>1.4865316901408454</c:v>
                </c:pt>
                <c:pt idx="255">
                  <c:v>1.4923239436619717</c:v>
                </c:pt>
                <c:pt idx="256">
                  <c:v>1.4982218309859157</c:v>
                </c:pt>
                <c:pt idx="257">
                  <c:v>1.5036443661971832</c:v>
                </c:pt>
                <c:pt idx="258">
                  <c:v>1.5102288732394367</c:v>
                </c:pt>
                <c:pt idx="259">
                  <c:v>1.5154225352112676</c:v>
                </c:pt>
                <c:pt idx="260">
                  <c:v>1.5218661971830987</c:v>
                </c:pt>
                <c:pt idx="261">
                  <c:v>1.5278345070422534</c:v>
                </c:pt>
                <c:pt idx="262">
                  <c:v>1.5332570422535214</c:v>
                </c:pt>
                <c:pt idx="263">
                  <c:v>1.5395070422535211</c:v>
                </c:pt>
                <c:pt idx="264">
                  <c:v>1.544894366197183</c:v>
                </c:pt>
                <c:pt idx="265">
                  <c:v>1.5512676056338028</c:v>
                </c:pt>
                <c:pt idx="266">
                  <c:v>1.5566549295774648</c:v>
                </c:pt>
                <c:pt idx="267">
                  <c:v>1.5627816901408451</c:v>
                </c:pt>
                <c:pt idx="268">
                  <c:v>1.5686971830985916</c:v>
                </c:pt>
                <c:pt idx="269">
                  <c:v>1.5743309859154933</c:v>
                </c:pt>
                <c:pt idx="270">
                  <c:v>1.5804049295774649</c:v>
                </c:pt>
                <c:pt idx="271">
                  <c:v>1.5860387323943661</c:v>
                </c:pt>
                <c:pt idx="272">
                  <c:v>1.5922887323943664</c:v>
                </c:pt>
                <c:pt idx="273">
                  <c:v>1.5977288732394366</c:v>
                </c:pt>
                <c:pt idx="274">
                  <c:v>1.6038028169014087</c:v>
                </c:pt>
                <c:pt idx="275">
                  <c:v>1.6097711267605637</c:v>
                </c:pt>
                <c:pt idx="276">
                  <c:v>1.6151584507042251</c:v>
                </c:pt>
                <c:pt idx="277">
                  <c:v>1.6217605633802818</c:v>
                </c:pt>
                <c:pt idx="278">
                  <c:v>1.6273063380281689</c:v>
                </c:pt>
                <c:pt idx="279">
                  <c:v>1.6333098591549295</c:v>
                </c:pt>
                <c:pt idx="280">
                  <c:v>1.6389788732394366</c:v>
                </c:pt>
                <c:pt idx="281">
                  <c:v>1.6447711267605636</c:v>
                </c:pt>
                <c:pt idx="282">
                  <c:v>1.6508802816901411</c:v>
                </c:pt>
                <c:pt idx="283">
                  <c:v>1.6563028169014085</c:v>
                </c:pt>
                <c:pt idx="284">
                  <c:v>1.6626760563380285</c:v>
                </c:pt>
                <c:pt idx="285">
                  <c:v>1.6686091549295776</c:v>
                </c:pt>
                <c:pt idx="286">
                  <c:v>1.6741373239436621</c:v>
                </c:pt>
                <c:pt idx="287">
                  <c:v>1.6801936619718312</c:v>
                </c:pt>
                <c:pt idx="288">
                  <c:v>1.6858274647887326</c:v>
                </c:pt>
                <c:pt idx="289">
                  <c:v>1.691848591549296</c:v>
                </c:pt>
                <c:pt idx="290">
                  <c:v>1.6974647887323946</c:v>
                </c:pt>
                <c:pt idx="291">
                  <c:v>1.7036971830985916</c:v>
                </c:pt>
                <c:pt idx="292">
                  <c:v>1.709700704225352</c:v>
                </c:pt>
                <c:pt idx="293">
                  <c:v>1.7151584507042257</c:v>
                </c:pt>
                <c:pt idx="294">
                  <c:v>1.7212500000000002</c:v>
                </c:pt>
                <c:pt idx="295">
                  <c:v>1.7268309859154931</c:v>
                </c:pt>
                <c:pt idx="296">
                  <c:v>1.7331690140845073</c:v>
                </c:pt>
                <c:pt idx="297">
                  <c:v>1.7385211267605636</c:v>
                </c:pt>
                <c:pt idx="298">
                  <c:v>1.7447359154929578</c:v>
                </c:pt>
                <c:pt idx="299">
                  <c:v>1.7508978873239438</c:v>
                </c:pt>
                <c:pt idx="300">
                  <c:v>1.7560739436619719</c:v>
                </c:pt>
                <c:pt idx="301">
                  <c:v>1.7626056338028173</c:v>
                </c:pt>
                <c:pt idx="302">
                  <c:v>1.7679929577464788</c:v>
                </c:pt>
                <c:pt idx="303">
                  <c:v>1.7741549295774646</c:v>
                </c:pt>
                <c:pt idx="304">
                  <c:v>1.7796830985915495</c:v>
                </c:pt>
                <c:pt idx="305">
                  <c:v>1.7856161971830986</c:v>
                </c:pt>
                <c:pt idx="306">
                  <c:v>1.7919894366197182</c:v>
                </c:pt>
                <c:pt idx="307">
                  <c:v>1.7969542253521125</c:v>
                </c:pt>
                <c:pt idx="308">
                  <c:v>1.8035035211267605</c:v>
                </c:pt>
                <c:pt idx="309">
                  <c:v>1.8092429577464788</c:v>
                </c:pt>
                <c:pt idx="310">
                  <c:v>1.8152112676056338</c:v>
                </c:pt>
                <c:pt idx="311">
                  <c:v>1.8207746478873239</c:v>
                </c:pt>
                <c:pt idx="312">
                  <c:v>1.8266021126760563</c:v>
                </c:pt>
                <c:pt idx="313">
                  <c:v>1.8329049295774651</c:v>
                </c:pt>
                <c:pt idx="314">
                  <c:v>1.8382394366197183</c:v>
                </c:pt>
                <c:pt idx="315">
                  <c:v>1.8447359154929577</c:v>
                </c:pt>
                <c:pt idx="316">
                  <c:v>1.8504753521126762</c:v>
                </c:pt>
                <c:pt idx="317">
                  <c:v>1.8563204225352112</c:v>
                </c:pt>
                <c:pt idx="318">
                  <c:v>1.8619894366197181</c:v>
                </c:pt>
                <c:pt idx="319">
                  <c:v>1.8676408450704229</c:v>
                </c:pt>
                <c:pt idx="320">
                  <c:v>1.874049295774648</c:v>
                </c:pt>
                <c:pt idx="321">
                  <c:v>1.8792077464788737</c:v>
                </c:pt>
                <c:pt idx="322">
                  <c:v>1.8855809859154933</c:v>
                </c:pt>
                <c:pt idx="323">
                  <c:v>1.8916549295774649</c:v>
                </c:pt>
                <c:pt idx="324">
                  <c:v>1.8971126760563382</c:v>
                </c:pt>
                <c:pt idx="325">
                  <c:v>1.903151408450704</c:v>
                </c:pt>
                <c:pt idx="326">
                  <c:v>1.9087323943661976</c:v>
                </c:pt>
                <c:pt idx="327">
                  <c:v>1.9150176056338029</c:v>
                </c:pt>
                <c:pt idx="328">
                  <c:v>1.9205457746478873</c:v>
                </c:pt>
                <c:pt idx="329">
                  <c:v>1.9265492957746477</c:v>
                </c:pt>
                <c:pt idx="330">
                  <c:v>1.9327112676056339</c:v>
                </c:pt>
                <c:pt idx="331">
                  <c:v>1.938080985915493</c:v>
                </c:pt>
                <c:pt idx="332">
                  <c:v>1.944348591549296</c:v>
                </c:pt>
                <c:pt idx="333">
                  <c:v>1.9500704225352112</c:v>
                </c:pt>
                <c:pt idx="334">
                  <c:v>1.9561267605633803</c:v>
                </c:pt>
                <c:pt idx="335">
                  <c:v>1.9617253521126761</c:v>
                </c:pt>
                <c:pt idx="336">
                  <c:v>1.9675704225352115</c:v>
                </c:pt>
                <c:pt idx="337">
                  <c:v>1.9736971830985914</c:v>
                </c:pt>
                <c:pt idx="338">
                  <c:v>1.9790140845070425</c:v>
                </c:pt>
                <c:pt idx="339">
                  <c:v>1.9855105633802816</c:v>
                </c:pt>
                <c:pt idx="340">
                  <c:v>1.9911443661971833</c:v>
                </c:pt>
                <c:pt idx="341">
                  <c:v>1.9971830985915495</c:v>
                </c:pt>
                <c:pt idx="342">
                  <c:v>2.002887323943662</c:v>
                </c:pt>
                <c:pt idx="343">
                  <c:v>2.0084330985915493</c:v>
                </c:pt>
                <c:pt idx="344">
                  <c:v>2.0148591549295771</c:v>
                </c:pt>
                <c:pt idx="345">
                  <c:v>2.0200528169014085</c:v>
                </c:pt>
                <c:pt idx="346">
                  <c:v>2.0264964788732396</c:v>
                </c:pt>
                <c:pt idx="347">
                  <c:v>2.0314612676056338</c:v>
                </c:pt>
                <c:pt idx="348">
                  <c:v>2.0315316901408451</c:v>
                </c:pt>
                <c:pt idx="349">
                  <c:v>2.0316021126760564</c:v>
                </c:pt>
                <c:pt idx="350">
                  <c:v>2.0316725352112681</c:v>
                </c:pt>
                <c:pt idx="351">
                  <c:v>2.031742957746479</c:v>
                </c:pt>
                <c:pt idx="352">
                  <c:v>2.0318133802816902</c:v>
                </c:pt>
                <c:pt idx="353">
                  <c:v>2.0318838028169015</c:v>
                </c:pt>
                <c:pt idx="354">
                  <c:v>2.0319542253521128</c:v>
                </c:pt>
                <c:pt idx="355">
                  <c:v>2.0320422535211264</c:v>
                </c:pt>
                <c:pt idx="356">
                  <c:v>2.0321126760563382</c:v>
                </c:pt>
                <c:pt idx="357">
                  <c:v>2.0322007042253523</c:v>
                </c:pt>
                <c:pt idx="358">
                  <c:v>2.0323063380281692</c:v>
                </c:pt>
                <c:pt idx="359">
                  <c:v>2.0323943661971833</c:v>
                </c:pt>
                <c:pt idx="360">
                  <c:v>2.0325000000000002</c:v>
                </c:pt>
                <c:pt idx="361">
                  <c:v>2.0326056338028171</c:v>
                </c:pt>
                <c:pt idx="362">
                  <c:v>2.0327288732394369</c:v>
                </c:pt>
                <c:pt idx="363">
                  <c:v>2.0328521126760566</c:v>
                </c:pt>
                <c:pt idx="364">
                  <c:v>2.0329929577464791</c:v>
                </c:pt>
              </c:numCache>
            </c:numRef>
          </c:xVal>
          <c:yVal>
            <c:numRef>
              <c:f>'Напряжения деформации'!$C$5:$C$369</c:f>
              <c:numCache>
                <c:formatCode>General</c:formatCode>
                <c:ptCount val="365"/>
                <c:pt idx="0">
                  <c:v>12.145224992420539</c:v>
                </c:pt>
                <c:pt idx="1">
                  <c:v>12.753753019094233</c:v>
                </c:pt>
                <c:pt idx="2">
                  <c:v>14.074243508652289</c:v>
                </c:pt>
                <c:pt idx="3">
                  <c:v>17.211576834292508</c:v>
                </c:pt>
                <c:pt idx="4">
                  <c:v>19.410778961802443</c:v>
                </c:pt>
                <c:pt idx="5">
                  <c:v>22.048494935596267</c:v>
                </c:pt>
                <c:pt idx="6">
                  <c:v>24.452517872120069</c:v>
                </c:pt>
                <c:pt idx="7">
                  <c:v>26.912869786482492</c:v>
                </c:pt>
                <c:pt idx="8">
                  <c:v>29.501021500505733</c:v>
                </c:pt>
                <c:pt idx="9">
                  <c:v>32.15103228508481</c:v>
                </c:pt>
                <c:pt idx="10">
                  <c:v>35.45431099324643</c:v>
                </c:pt>
                <c:pt idx="11">
                  <c:v>38.608769922874004</c:v>
                </c:pt>
                <c:pt idx="12">
                  <c:v>43.039935958280644</c:v>
                </c:pt>
                <c:pt idx="13">
                  <c:v>47.260072691047291</c:v>
                </c:pt>
                <c:pt idx="14">
                  <c:v>51.541538795081891</c:v>
                </c:pt>
                <c:pt idx="15">
                  <c:v>56.23898602895536</c:v>
                </c:pt>
                <c:pt idx="16">
                  <c:v>61.303133871665906</c:v>
                </c:pt>
                <c:pt idx="17">
                  <c:v>67.126999903802655</c:v>
                </c:pt>
                <c:pt idx="18">
                  <c:v>72.00786616635736</c:v>
                </c:pt>
                <c:pt idx="19">
                  <c:v>78.121752606017679</c:v>
                </c:pt>
                <c:pt idx="20">
                  <c:v>84.107490400052157</c:v>
                </c:pt>
                <c:pt idx="21">
                  <c:v>89.76659423229539</c:v>
                </c:pt>
                <c:pt idx="22">
                  <c:v>96.240725219062426</c:v>
                </c:pt>
                <c:pt idx="23">
                  <c:v>102.35431666685832</c:v>
                </c:pt>
                <c:pt idx="24">
                  <c:v>109.33671542085295</c:v>
                </c:pt>
                <c:pt idx="25">
                  <c:v>115.37831679684189</c:v>
                </c:pt>
                <c:pt idx="26">
                  <c:v>122.13197950219833</c:v>
                </c:pt>
                <c:pt idx="27">
                  <c:v>129.23937201607535</c:v>
                </c:pt>
                <c:pt idx="28">
                  <c:v>135.40171910834044</c:v>
                </c:pt>
                <c:pt idx="29">
                  <c:v>142.74763947165229</c:v>
                </c:pt>
                <c:pt idx="30">
                  <c:v>149.69366500535048</c:v>
                </c:pt>
                <c:pt idx="31">
                  <c:v>156.64004340397645</c:v>
                </c:pt>
                <c:pt idx="32">
                  <c:v>163.31841003878381</c:v>
                </c:pt>
                <c:pt idx="33">
                  <c:v>170.01629195281808</c:v>
                </c:pt>
                <c:pt idx="34">
                  <c:v>177.67088553347841</c:v>
                </c:pt>
                <c:pt idx="35">
                  <c:v>183.99268577587006</c:v>
                </c:pt>
                <c:pt idx="36">
                  <c:v>191.68662500166235</c:v>
                </c:pt>
                <c:pt idx="37">
                  <c:v>198.70108864790626</c:v>
                </c:pt>
                <c:pt idx="38">
                  <c:v>205.71317789096904</c:v>
                </c:pt>
                <c:pt idx="39">
                  <c:v>212.6056796828145</c:v>
                </c:pt>
                <c:pt idx="40">
                  <c:v>219.2895209486534</c:v>
                </c:pt>
                <c:pt idx="41">
                  <c:v>227.01835120128712</c:v>
                </c:pt>
                <c:pt idx="42">
                  <c:v>233.19350270881171</c:v>
                </c:pt>
                <c:pt idx="43">
                  <c:v>240.79736894188724</c:v>
                </c:pt>
                <c:pt idx="44">
                  <c:v>248.02877378494782</c:v>
                </c:pt>
                <c:pt idx="45">
                  <c:v>254.44755561698992</c:v>
                </c:pt>
                <c:pt idx="46">
                  <c:v>261.67289745287519</c:v>
                </c:pt>
                <c:pt idx="47">
                  <c:v>267.97175825979343</c:v>
                </c:pt>
                <c:pt idx="48">
                  <c:v>275.62711624716513</c:v>
                </c:pt>
                <c:pt idx="49">
                  <c:v>281.73513500123886</c:v>
                </c:pt>
                <c:pt idx="50">
                  <c:v>289.00082320397598</c:v>
                </c:pt>
                <c:pt idx="51">
                  <c:v>295.99540825676218</c:v>
                </c:pt>
                <c:pt idx="52">
                  <c:v>302.48982053705254</c:v>
                </c:pt>
                <c:pt idx="53">
                  <c:v>309.6770328659282</c:v>
                </c:pt>
                <c:pt idx="54">
                  <c:v>316.23008100866451</c:v>
                </c:pt>
                <c:pt idx="55">
                  <c:v>323.5169821004859</c:v>
                </c:pt>
                <c:pt idx="56">
                  <c:v>329.99133895295842</c:v>
                </c:pt>
                <c:pt idx="57">
                  <c:v>337.12323186743328</c:v>
                </c:pt>
                <c:pt idx="58">
                  <c:v>344.05225316981864</c:v>
                </c:pt>
                <c:pt idx="59">
                  <c:v>350.392598513834</c:v>
                </c:pt>
                <c:pt idx="60">
                  <c:v>357.98447376970677</c:v>
                </c:pt>
                <c:pt idx="61">
                  <c:v>364.43777447264148</c:v>
                </c:pt>
                <c:pt idx="62">
                  <c:v>371.43963947451772</c:v>
                </c:pt>
                <c:pt idx="63">
                  <c:v>377.85392730243456</c:v>
                </c:pt>
                <c:pt idx="64">
                  <c:v>384.8408393515756</c:v>
                </c:pt>
                <c:pt idx="65">
                  <c:v>391.86880430121647</c:v>
                </c:pt>
                <c:pt idx="66">
                  <c:v>398.1554981003643</c:v>
                </c:pt>
                <c:pt idx="67">
                  <c:v>405.71087313671831</c:v>
                </c:pt>
                <c:pt idx="68">
                  <c:v>412.64272057369578</c:v>
                </c:pt>
                <c:pt idx="69">
                  <c:v>419.26513922833135</c:v>
                </c:pt>
                <c:pt idx="70">
                  <c:v>426.34090732827428</c:v>
                </c:pt>
                <c:pt idx="71">
                  <c:v>432.9737656404987</c:v>
                </c:pt>
                <c:pt idx="72">
                  <c:v>440.30644995195382</c:v>
                </c:pt>
                <c:pt idx="73">
                  <c:v>446.79562230863615</c:v>
                </c:pt>
                <c:pt idx="74">
                  <c:v>454.27713363275825</c:v>
                </c:pt>
                <c:pt idx="75">
                  <c:v>461.47967187411047</c:v>
                </c:pt>
                <c:pt idx="76">
                  <c:v>468.06825890048043</c:v>
                </c:pt>
                <c:pt idx="77">
                  <c:v>475.30078262276515</c:v>
                </c:pt>
                <c:pt idx="78">
                  <c:v>482.13144945783114</c:v>
                </c:pt>
                <c:pt idx="79">
                  <c:v>489.70939177370963</c:v>
                </c:pt>
                <c:pt idx="80">
                  <c:v>496.15472528492739</c:v>
                </c:pt>
                <c:pt idx="81">
                  <c:v>503.73973213349359</c:v>
                </c:pt>
                <c:pt idx="82">
                  <c:v>511.1973024966299</c:v>
                </c:pt>
                <c:pt idx="83">
                  <c:v>517.37351420652271</c:v>
                </c:pt>
                <c:pt idx="84">
                  <c:v>525.25546935056752</c:v>
                </c:pt>
                <c:pt idx="85">
                  <c:v>531.82863159797762</c:v>
                </c:pt>
                <c:pt idx="86">
                  <c:v>539.46269872838809</c:v>
                </c:pt>
                <c:pt idx="87">
                  <c:v>545.98256309965097</c:v>
                </c:pt>
                <c:pt idx="88">
                  <c:v>553.36132321122659</c:v>
                </c:pt>
                <c:pt idx="89">
                  <c:v>561.00838123676726</c:v>
                </c:pt>
                <c:pt idx="90">
                  <c:v>566.92744202772451</c:v>
                </c:pt>
                <c:pt idx="91">
                  <c:v>574.98981885804596</c:v>
                </c:pt>
                <c:pt idx="92">
                  <c:v>581.90302313070902</c:v>
                </c:pt>
                <c:pt idx="93">
                  <c:v>589.23696296612115</c:v>
                </c:pt>
                <c:pt idx="94">
                  <c:v>595.88249869438278</c:v>
                </c:pt>
                <c:pt idx="95">
                  <c:v>603.06509966542137</c:v>
                </c:pt>
                <c:pt idx="96">
                  <c:v>610.78978877885754</c:v>
                </c:pt>
                <c:pt idx="97">
                  <c:v>617.08790366629296</c:v>
                </c:pt>
                <c:pt idx="98">
                  <c:v>625.13505264682851</c:v>
                </c:pt>
                <c:pt idx="99">
                  <c:v>632.11336893848136</c:v>
                </c:pt>
                <c:pt idx="100">
                  <c:v>639.27159731193694</c:v>
                </c:pt>
                <c:pt idx="101">
                  <c:v>646.08911570853377</c:v>
                </c:pt>
                <c:pt idx="102">
                  <c:v>652.94117226704429</c:v>
                </c:pt>
                <c:pt idx="103">
                  <c:v>660.73427055649449</c:v>
                </c:pt>
                <c:pt idx="104">
                  <c:v>666.90887307371008</c:v>
                </c:pt>
                <c:pt idx="105">
                  <c:v>674.71421714260021</c:v>
                </c:pt>
                <c:pt idx="106">
                  <c:v>682.03610812774627</c:v>
                </c:pt>
                <c:pt idx="107">
                  <c:v>688.66237292971493</c:v>
                </c:pt>
                <c:pt idx="108">
                  <c:v>695.866206080859</c:v>
                </c:pt>
                <c:pt idx="109">
                  <c:v>702.47504546422056</c:v>
                </c:pt>
                <c:pt idx="110">
                  <c:v>710.19255269125733</c:v>
                </c:pt>
                <c:pt idx="111">
                  <c:v>716.66418147182833</c:v>
                </c:pt>
                <c:pt idx="112">
                  <c:v>724.07414400625123</c:v>
                </c:pt>
                <c:pt idx="113">
                  <c:v>731.36157560115305</c:v>
                </c:pt>
                <c:pt idx="114">
                  <c:v>737.72393843059137</c:v>
                </c:pt>
                <c:pt idx="115">
                  <c:v>745.28084469174576</c:v>
                </c:pt>
                <c:pt idx="116">
                  <c:v>751.91495852792718</c:v>
                </c:pt>
                <c:pt idx="117">
                  <c:v>759.21361508573534</c:v>
                </c:pt>
                <c:pt idx="118">
                  <c:v>765.83006799209375</c:v>
                </c:pt>
                <c:pt idx="119">
                  <c:v>772.7267495051791</c:v>
                </c:pt>
                <c:pt idx="120">
                  <c:v>780.0167709196644</c:v>
                </c:pt>
                <c:pt idx="121">
                  <c:v>786.10989539785885</c:v>
                </c:pt>
                <c:pt idx="122">
                  <c:v>793.78195378296095</c:v>
                </c:pt>
                <c:pt idx="123">
                  <c:v>800.46379280156748</c:v>
                </c:pt>
                <c:pt idx="124">
                  <c:v>807.57720009506704</c:v>
                </c:pt>
                <c:pt idx="125">
                  <c:v>814.1930252394468</c:v>
                </c:pt>
                <c:pt idx="126">
                  <c:v>820.74935044439371</c:v>
                </c:pt>
                <c:pt idx="127">
                  <c:v>828.23451179046765</c:v>
                </c:pt>
                <c:pt idx="128">
                  <c:v>834.13830534580427</c:v>
                </c:pt>
                <c:pt idx="129">
                  <c:v>841.84097697381742</c:v>
                </c:pt>
                <c:pt idx="130">
                  <c:v>848.55876722163362</c:v>
                </c:pt>
                <c:pt idx="131">
                  <c:v>855.17003968503241</c:v>
                </c:pt>
                <c:pt idx="132">
                  <c:v>862.21970783721076</c:v>
                </c:pt>
                <c:pt idx="133">
                  <c:v>868.47154999535189</c:v>
                </c:pt>
                <c:pt idx="134">
                  <c:v>875.84807395606424</c:v>
                </c:pt>
                <c:pt idx="135">
                  <c:v>881.81536953392083</c:v>
                </c:pt>
                <c:pt idx="136">
                  <c:v>889.39708002925545</c:v>
                </c:pt>
                <c:pt idx="137">
                  <c:v>896.01706560385412</c:v>
                </c:pt>
                <c:pt idx="138">
                  <c:v>902.31686765184372</c:v>
                </c:pt>
                <c:pt idx="139">
                  <c:v>909.24204280689594</c:v>
                </c:pt>
                <c:pt idx="140">
                  <c:v>915.42072698266077</c:v>
                </c:pt>
                <c:pt idx="141">
                  <c:v>922.65030721664152</c:v>
                </c:pt>
                <c:pt idx="142">
                  <c:v>928.50504129392641</c:v>
                </c:pt>
                <c:pt idx="143">
                  <c:v>935.78933247135069</c:v>
                </c:pt>
                <c:pt idx="144">
                  <c:v>942.25271996694653</c:v>
                </c:pt>
                <c:pt idx="145">
                  <c:v>948.26546519053011</c:v>
                </c:pt>
                <c:pt idx="146">
                  <c:v>955.21787765979968</c:v>
                </c:pt>
                <c:pt idx="147">
                  <c:v>961.35346810578994</c:v>
                </c:pt>
                <c:pt idx="148">
                  <c:v>968.40407910662486</c:v>
                </c:pt>
                <c:pt idx="149">
                  <c:v>974.19287647376757</c:v>
                </c:pt>
                <c:pt idx="150">
                  <c:v>980.91726023183958</c:v>
                </c:pt>
                <c:pt idx="151">
                  <c:v>987.68034258204375</c:v>
                </c:pt>
                <c:pt idx="152">
                  <c:v>993.18804887305771</c:v>
                </c:pt>
                <c:pt idx="153">
                  <c:v>1000.209616437824</c:v>
                </c:pt>
                <c:pt idx="154">
                  <c:v>1006.3554889980642</c:v>
                </c:pt>
                <c:pt idx="155">
                  <c:v>1012.5081913835685</c:v>
                </c:pt>
                <c:pt idx="156">
                  <c:v>1018.4370246843013</c:v>
                </c:pt>
                <c:pt idx="157">
                  <c:v>1024.3624048922561</c:v>
                </c:pt>
                <c:pt idx="158">
                  <c:v>1030.9909460347153</c:v>
                </c:pt>
                <c:pt idx="159">
                  <c:v>1036.3980207141267</c:v>
                </c:pt>
                <c:pt idx="160">
                  <c:v>1043.0240500048794</c:v>
                </c:pt>
                <c:pt idx="161">
                  <c:v>1049.139781148433</c:v>
                </c:pt>
                <c:pt idx="162">
                  <c:v>1054.5839838093416</c:v>
                </c:pt>
                <c:pt idx="163">
                  <c:v>1060.5294588309491</c:v>
                </c:pt>
                <c:pt idx="164">
                  <c:v>1065.9620442781888</c:v>
                </c:pt>
                <c:pt idx="165">
                  <c:v>1072.2791945807014</c:v>
                </c:pt>
                <c:pt idx="166">
                  <c:v>1077.1930830524277</c:v>
                </c:pt>
                <c:pt idx="167">
                  <c:v>1083.6102355969788</c:v>
                </c:pt>
                <c:pt idx="168">
                  <c:v>1089.2507557455563</c:v>
                </c:pt>
                <c:pt idx="169">
                  <c:v>1094.129321553844</c:v>
                </c:pt>
                <c:pt idx="170">
                  <c:v>1099.8386817112398</c:v>
                </c:pt>
                <c:pt idx="171">
                  <c:v>1104.5849826522731</c:v>
                </c:pt>
                <c:pt idx="172">
                  <c:v>1110.690823128547</c:v>
                </c:pt>
                <c:pt idx="173">
                  <c:v>1114.9278459351221</c:v>
                </c:pt>
                <c:pt idx="174">
                  <c:v>1120.5331213881377</c:v>
                </c:pt>
                <c:pt idx="175">
                  <c:v>1125.9867436938941</c:v>
                </c:pt>
                <c:pt idx="176">
                  <c:v>1129.8889057219687</c:v>
                </c:pt>
                <c:pt idx="177">
                  <c:v>1135.6011707856264</c:v>
                </c:pt>
                <c:pt idx="178">
                  <c:v>1139.8299515034339</c:v>
                </c:pt>
                <c:pt idx="179">
                  <c:v>1145.0053080638611</c:v>
                </c:pt>
                <c:pt idx="180">
                  <c:v>1149.0571603777971</c:v>
                </c:pt>
                <c:pt idx="181">
                  <c:v>1153.4919909034215</c:v>
                </c:pt>
                <c:pt idx="182">
                  <c:v>1158.3489708628833</c:v>
                </c:pt>
                <c:pt idx="183">
                  <c:v>1161.8245095478087</c:v>
                </c:pt>
                <c:pt idx="184">
                  <c:v>1166.9055145277962</c:v>
                </c:pt>
                <c:pt idx="185">
                  <c:v>1170.7885237870823</c:v>
                </c:pt>
                <c:pt idx="186">
                  <c:v>1175.0542757468404</c:v>
                </c:pt>
                <c:pt idx="187">
                  <c:v>1178.7095697740217</c:v>
                </c:pt>
                <c:pt idx="188">
                  <c:v>1182.3935921505933</c:v>
                </c:pt>
                <c:pt idx="189">
                  <c:v>1186.6745727639302</c:v>
                </c:pt>
                <c:pt idx="190">
                  <c:v>1189.6188552148092</c:v>
                </c:pt>
                <c:pt idx="191">
                  <c:v>1194.2129540182743</c:v>
                </c:pt>
                <c:pt idx="192">
                  <c:v>1197.5595249929693</c:v>
                </c:pt>
                <c:pt idx="193">
                  <c:v>1200.9465219099782</c:v>
                </c:pt>
                <c:pt idx="194">
                  <c:v>1204.4128772650643</c:v>
                </c:pt>
                <c:pt idx="195">
                  <c:v>1207.3227003256989</c:v>
                </c:pt>
                <c:pt idx="196">
                  <c:v>1211.0407118738754</c:v>
                </c:pt>
                <c:pt idx="197">
                  <c:v>1213.7300417784325</c:v>
                </c:pt>
                <c:pt idx="198">
                  <c:v>1217.3934983189195</c:v>
                </c:pt>
                <c:pt idx="199">
                  <c:v>1220.6673831374626</c:v>
                </c:pt>
                <c:pt idx="200">
                  <c:v>1222.9269508889777</c:v>
                </c:pt>
                <c:pt idx="201">
                  <c:v>1226.3681877269978</c:v>
                </c:pt>
                <c:pt idx="202">
                  <c:v>1228.9512345545606</c:v>
                </c:pt>
                <c:pt idx="203">
                  <c:v>1231.9492079361419</c:v>
                </c:pt>
                <c:pt idx="204">
                  <c:v>1234.4165528456556</c:v>
                </c:pt>
                <c:pt idx="205">
                  <c:v>1237.419000940341</c:v>
                </c:pt>
                <c:pt idx="206">
                  <c:v>1240.2340013981041</c:v>
                </c:pt>
                <c:pt idx="207">
                  <c:v>1242.0023449995392</c:v>
                </c:pt>
                <c:pt idx="208">
                  <c:v>1245.1677491722671</c:v>
                </c:pt>
                <c:pt idx="209">
                  <c:v>1247.3126350184739</c:v>
                </c:pt>
                <c:pt idx="210">
                  <c:v>1249.9312408244841</c:v>
                </c:pt>
                <c:pt idx="211">
                  <c:v>1252.0411174863452</c:v>
                </c:pt>
                <c:pt idx="212">
                  <c:v>1254.2253296866627</c:v>
                </c:pt>
                <c:pt idx="213">
                  <c:v>1256.908379560057</c:v>
                </c:pt>
                <c:pt idx="214">
                  <c:v>1257.9469518709561</c:v>
                </c:pt>
                <c:pt idx="215">
                  <c:v>1261.3428966065885</c:v>
                </c:pt>
                <c:pt idx="216">
                  <c:v>1262.8493798685602</c:v>
                </c:pt>
                <c:pt idx="217">
                  <c:v>1264.8721270260085</c:v>
                </c:pt>
                <c:pt idx="218">
                  <c:v>1266.7578998956747</c:v>
                </c:pt>
                <c:pt idx="219">
                  <c:v>1268.2174424767463</c:v>
                </c:pt>
                <c:pt idx="220">
                  <c:v>1270.9331464223262</c:v>
                </c:pt>
                <c:pt idx="221">
                  <c:v>1271.5076547332785</c:v>
                </c:pt>
                <c:pt idx="222">
                  <c:v>1274.4578241607653</c:v>
                </c:pt>
                <c:pt idx="223">
                  <c:v>1276.0863673398262</c:v>
                </c:pt>
                <c:pt idx="224">
                  <c:v>1277.1166975619576</c:v>
                </c:pt>
                <c:pt idx="225">
                  <c:v>1278.9526256482545</c:v>
                </c:pt>
                <c:pt idx="226">
                  <c:v>1280.100620649833</c:v>
                </c:pt>
                <c:pt idx="227">
                  <c:v>1282.1823179526127</c:v>
                </c:pt>
                <c:pt idx="228">
                  <c:v>1282.8710363426487</c:v>
                </c:pt>
                <c:pt idx="229">
                  <c:v>1285.2836695049264</c:v>
                </c:pt>
                <c:pt idx="230">
                  <c:v>1286.5692665562653</c:v>
                </c:pt>
                <c:pt idx="231">
                  <c:v>1287.3623051618979</c:v>
                </c:pt>
                <c:pt idx="232">
                  <c:v>1288.7993986209494</c:v>
                </c:pt>
                <c:pt idx="233">
                  <c:v>1289.8455064869686</c:v>
                </c:pt>
                <c:pt idx="234">
                  <c:v>1291.5552921938347</c:v>
                </c:pt>
                <c:pt idx="235">
                  <c:v>1291.877907996688</c:v>
                </c:pt>
                <c:pt idx="236">
                  <c:v>1293.7165834459074</c:v>
                </c:pt>
                <c:pt idx="237">
                  <c:v>1295.0602673693834</c:v>
                </c:pt>
                <c:pt idx="238">
                  <c:v>1295.2343704424554</c:v>
                </c:pt>
                <c:pt idx="239">
                  <c:v>1297.0561694633768</c:v>
                </c:pt>
                <c:pt idx="240">
                  <c:v>1297.5272200281345</c:v>
                </c:pt>
                <c:pt idx="241">
                  <c:v>1298.8942163468253</c:v>
                </c:pt>
                <c:pt idx="242">
                  <c:v>1299.4322236344663</c:v>
                </c:pt>
                <c:pt idx="243">
                  <c:v>1300.184680362031</c:v>
                </c:pt>
                <c:pt idx="244">
                  <c:v>1301.6350396132634</c:v>
                </c:pt>
                <c:pt idx="245">
                  <c:v>1301.4482985099892</c:v>
                </c:pt>
                <c:pt idx="246">
                  <c:v>1303.1312391534004</c:v>
                </c:pt>
                <c:pt idx="247">
                  <c:v>1303.9402909141365</c:v>
                </c:pt>
                <c:pt idx="248">
                  <c:v>1304.2549789111076</c:v>
                </c:pt>
                <c:pt idx="249">
                  <c:v>1304.9794909870143</c:v>
                </c:pt>
                <c:pt idx="250">
                  <c:v>1305.2506142317791</c:v>
                </c:pt>
                <c:pt idx="251">
                  <c:v>1306.6000283923161</c:v>
                </c:pt>
                <c:pt idx="252">
                  <c:v>1306.3815752617202</c:v>
                </c:pt>
                <c:pt idx="253">
                  <c:v>1307.6789470700671</c:v>
                </c:pt>
                <c:pt idx="254">
                  <c:v>1308.2859519098661</c:v>
                </c:pt>
                <c:pt idx="255">
                  <c:v>1308.4922372288988</c:v>
                </c:pt>
                <c:pt idx="256">
                  <c:v>1309.2008936930411</c:v>
                </c:pt>
                <c:pt idx="257">
                  <c:v>1308.9592061351075</c:v>
                </c:pt>
                <c:pt idx="258">
                  <c:v>1310.3707888263307</c:v>
                </c:pt>
                <c:pt idx="259">
                  <c:v>1309.6991823758087</c:v>
                </c:pt>
                <c:pt idx="260">
                  <c:v>1310.9186859774591</c:v>
                </c:pt>
                <c:pt idx="261">
                  <c:v>1311.3927981880249</c:v>
                </c:pt>
                <c:pt idx="262">
                  <c:v>1310.9265358154644</c:v>
                </c:pt>
                <c:pt idx="263">
                  <c:v>1312.0680940463335</c:v>
                </c:pt>
                <c:pt idx="264">
                  <c:v>1311.5518301508573</c:v>
                </c:pt>
                <c:pt idx="265">
                  <c:v>1312.5301959886754</c:v>
                </c:pt>
                <c:pt idx="266">
                  <c:v>1312.1661342307673</c:v>
                </c:pt>
                <c:pt idx="267">
                  <c:v>1312.7682721066994</c:v>
                </c:pt>
                <c:pt idx="268">
                  <c:v>1313.1153006967631</c:v>
                </c:pt>
                <c:pt idx="269">
                  <c:v>1312.8601118354325</c:v>
                </c:pt>
                <c:pt idx="270">
                  <c:v>1313.4368956830829</c:v>
                </c:pt>
                <c:pt idx="271">
                  <c:v>1313.246544747484</c:v>
                </c:pt>
                <c:pt idx="272">
                  <c:v>1313.6540145180522</c:v>
                </c:pt>
                <c:pt idx="273">
                  <c:v>1313.3012556909273</c:v>
                </c:pt>
                <c:pt idx="274">
                  <c:v>1313.5997737932482</c:v>
                </c:pt>
                <c:pt idx="275">
                  <c:v>1313.7255231181239</c:v>
                </c:pt>
                <c:pt idx="276">
                  <c:v>1313.09803121391</c:v>
                </c:pt>
                <c:pt idx="277">
                  <c:v>1314.2172970623053</c:v>
                </c:pt>
                <c:pt idx="278">
                  <c:v>1313.6399634205536</c:v>
                </c:pt>
                <c:pt idx="279">
                  <c:v>1313.6781909902538</c:v>
                </c:pt>
                <c:pt idx="280">
                  <c:v>1313.5009483034969</c:v>
                </c:pt>
                <c:pt idx="281">
                  <c:v>1313.2799841249871</c:v>
                </c:pt>
                <c:pt idx="282">
                  <c:v>1313.5366632176981</c:v>
                </c:pt>
                <c:pt idx="283">
                  <c:v>1312.7808313652322</c:v>
                </c:pt>
                <c:pt idx="284">
                  <c:v>1313.4406638625389</c:v>
                </c:pt>
                <c:pt idx="285">
                  <c:v>1313.3743349016343</c:v>
                </c:pt>
                <c:pt idx="286">
                  <c:v>1312.4753275018932</c:v>
                </c:pt>
                <c:pt idx="287">
                  <c:v>1312.9156080841933</c:v>
                </c:pt>
                <c:pt idx="288">
                  <c:v>1312.097215450279</c:v>
                </c:pt>
                <c:pt idx="289">
                  <c:v>1312.126415625894</c:v>
                </c:pt>
                <c:pt idx="290">
                  <c:v>1311.6169027840124</c:v>
                </c:pt>
                <c:pt idx="291">
                  <c:v>1311.8771933166331</c:v>
                </c:pt>
                <c:pt idx="292">
                  <c:v>1311.9146355810158</c:v>
                </c:pt>
                <c:pt idx="293">
                  <c:v>1310.7234680779934</c:v>
                </c:pt>
                <c:pt idx="294">
                  <c:v>1310.9985942096378</c:v>
                </c:pt>
                <c:pt idx="295">
                  <c:v>1310.1980200488854</c:v>
                </c:pt>
                <c:pt idx="296">
                  <c:v>1310.2893887551866</c:v>
                </c:pt>
                <c:pt idx="297">
                  <c:v>1309.2985416267122</c:v>
                </c:pt>
                <c:pt idx="298">
                  <c:v>1309.3670681564381</c:v>
                </c:pt>
                <c:pt idx="299">
                  <c:v>1309.3257009730528</c:v>
                </c:pt>
                <c:pt idx="300">
                  <c:v>1307.7743974349173</c:v>
                </c:pt>
                <c:pt idx="301">
                  <c:v>1308.5537779976064</c:v>
                </c:pt>
                <c:pt idx="302">
                  <c:v>1307.283958590155</c:v>
                </c:pt>
                <c:pt idx="303">
                  <c:v>1307.2440044740656</c:v>
                </c:pt>
                <c:pt idx="304">
                  <c:v>1306.3807907601954</c:v>
                </c:pt>
                <c:pt idx="305">
                  <c:v>1305.9664131964857</c:v>
                </c:pt>
                <c:pt idx="306">
                  <c:v>1306.1618666071674</c:v>
                </c:pt>
                <c:pt idx="307">
                  <c:v>1304.1268744740719</c:v>
                </c:pt>
                <c:pt idx="308">
                  <c:v>1304.8604139440638</c:v>
                </c:pt>
                <c:pt idx="309">
                  <c:v>1304.098380832105</c:v>
                </c:pt>
                <c:pt idx="310">
                  <c:v>1303.352204135703</c:v>
                </c:pt>
                <c:pt idx="311">
                  <c:v>1302.6087739984309</c:v>
                </c:pt>
                <c:pt idx="312">
                  <c:v>1301.7305679459907</c:v>
                </c:pt>
                <c:pt idx="313">
                  <c:v>1301.5946144747422</c:v>
                </c:pt>
                <c:pt idx="314">
                  <c:v>1300.1081472547535</c:v>
                </c:pt>
                <c:pt idx="315">
                  <c:v>1300.3668679805317</c:v>
                </c:pt>
                <c:pt idx="316">
                  <c:v>1299.5943952109837</c:v>
                </c:pt>
                <c:pt idx="317">
                  <c:v>1298.5885557439394</c:v>
                </c:pt>
                <c:pt idx="318">
                  <c:v>1297.8627085686137</c:v>
                </c:pt>
                <c:pt idx="319">
                  <c:v>1296.8576544068871</c:v>
                </c:pt>
                <c:pt idx="320">
                  <c:v>1296.687711764034</c:v>
                </c:pt>
                <c:pt idx="321">
                  <c:v>1295.018429163566</c:v>
                </c:pt>
                <c:pt idx="322">
                  <c:v>1295.0113646308785</c:v>
                </c:pt>
                <c:pt idx="323">
                  <c:v>1294.5451022583177</c:v>
                </c:pt>
                <c:pt idx="324">
                  <c:v>1292.8469337651204</c:v>
                </c:pt>
                <c:pt idx="325">
                  <c:v>1292.4713335652129</c:v>
                </c:pt>
                <c:pt idx="326">
                  <c:v>1291.1440550476029</c:v>
                </c:pt>
                <c:pt idx="327">
                  <c:v>1290.8037775111341</c:v>
                </c:pt>
                <c:pt idx="328">
                  <c:v>1289.5127645056193</c:v>
                </c:pt>
                <c:pt idx="329">
                  <c:v>1288.6144636395263</c:v>
                </c:pt>
                <c:pt idx="330">
                  <c:v>1288.2682991264498</c:v>
                </c:pt>
                <c:pt idx="331">
                  <c:v>1286.2853493455443</c:v>
                </c:pt>
                <c:pt idx="332">
                  <c:v>1286.1252965661786</c:v>
                </c:pt>
                <c:pt idx="333">
                  <c:v>1284.897865158646</c:v>
                </c:pt>
                <c:pt idx="334">
                  <c:v>1283.9617289736152</c:v>
                </c:pt>
                <c:pt idx="335">
                  <c:v>1282.8402655563987</c:v>
                </c:pt>
                <c:pt idx="336">
                  <c:v>1281.6213897167268</c:v>
                </c:pt>
                <c:pt idx="337">
                  <c:v>1280.9621857851912</c:v>
                </c:pt>
                <c:pt idx="338">
                  <c:v>1278.9535676931187</c:v>
                </c:pt>
                <c:pt idx="339">
                  <c:v>1278.8515238180128</c:v>
                </c:pt>
                <c:pt idx="340">
                  <c:v>1277.3478666906328</c:v>
                </c:pt>
                <c:pt idx="341">
                  <c:v>1276.1935136900147</c:v>
                </c:pt>
                <c:pt idx="342">
                  <c:v>1274.7677239655391</c:v>
                </c:pt>
                <c:pt idx="343">
                  <c:v>1273.0030697718905</c:v>
                </c:pt>
                <c:pt idx="344">
                  <c:v>1272.4229887672161</c:v>
                </c:pt>
                <c:pt idx="345">
                  <c:v>1269.9174170917947</c:v>
                </c:pt>
                <c:pt idx="346">
                  <c:v>1268.3820471333008</c:v>
                </c:pt>
                <c:pt idx="347">
                  <c:v>1250.9998765841929</c:v>
                </c:pt>
                <c:pt idx="348">
                  <c:v>1239.2697646256613</c:v>
                </c:pt>
                <c:pt idx="349">
                  <c:v>1223.7080579980557</c:v>
                </c:pt>
                <c:pt idx="350">
                  <c:v>1204.6610007899144</c:v>
                </c:pt>
                <c:pt idx="351">
                  <c:v>1182.548228171991</c:v>
                </c:pt>
                <c:pt idx="352">
                  <c:v>1157.7756401080112</c:v>
                </c:pt>
                <c:pt idx="353">
                  <c:v>1130.6960733929768</c:v>
                </c:pt>
                <c:pt idx="354">
                  <c:v>1101.6213119213894</c:v>
                </c:pt>
                <c:pt idx="355">
                  <c:v>1070.8417868387642</c:v>
                </c:pt>
                <c:pt idx="356">
                  <c:v>1038.627053190608</c:v>
                </c:pt>
                <c:pt idx="357">
                  <c:v>1005.2249202188852</c:v>
                </c:pt>
                <c:pt idx="358">
                  <c:v>970.86443745132772</c:v>
                </c:pt>
                <c:pt idx="359">
                  <c:v>935.75628614840252</c:v>
                </c:pt>
                <c:pt idx="360">
                  <c:v>900.09529195881294</c:v>
                </c:pt>
                <c:pt idx="361">
                  <c:v>864.06325025029696</c:v>
                </c:pt>
                <c:pt idx="362">
                  <c:v>827.82837631552604</c:v>
                </c:pt>
                <c:pt idx="363">
                  <c:v>791.54679801486373</c:v>
                </c:pt>
                <c:pt idx="364">
                  <c:v>755.36388846440616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1-4AF4-A63B-4B3462612EA3}"/>
            </c:ext>
          </c:extLst>
        </c:ser>
        <c:ser>
          <c:idx val="1"/>
          <c:order val="1"/>
          <c:tx>
            <c:strRef>
              <c:f>'Напряжения деформации'!$D$2:$F$2</c:f>
              <c:strCache>
                <c:ptCount val="1"/>
                <c:pt idx="0">
                  <c:v>Образец R2-2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деформации'!$E$5:$E$374</c:f>
              <c:numCache>
                <c:formatCode>General</c:formatCode>
                <c:ptCount val="370"/>
                <c:pt idx="0">
                  <c:v>0</c:v>
                </c:pt>
                <c:pt idx="1">
                  <c:v>1.5845070422535212E-3</c:v>
                </c:pt>
                <c:pt idx="2">
                  <c:v>4.4014084507042256E-3</c:v>
                </c:pt>
                <c:pt idx="3">
                  <c:v>1.2957746478873241E-2</c:v>
                </c:pt>
                <c:pt idx="4">
                  <c:v>1.887323943661972E-2</c:v>
                </c:pt>
                <c:pt idx="5">
                  <c:v>2.4665492957746483E-2</c:v>
                </c:pt>
                <c:pt idx="6">
                  <c:v>3.100352112676057E-2</c:v>
                </c:pt>
                <c:pt idx="7">
                  <c:v>3.6232394366197185E-2</c:v>
                </c:pt>
                <c:pt idx="8">
                  <c:v>4.2799295774647889E-2</c:v>
                </c:pt>
                <c:pt idx="9">
                  <c:v>4.8661971830985924E-2</c:v>
                </c:pt>
                <c:pt idx="10">
                  <c:v>5.4260563380281693E-2</c:v>
                </c:pt>
                <c:pt idx="11">
                  <c:v>6.017605633802818E-2</c:v>
                </c:pt>
                <c:pt idx="12">
                  <c:v>6.5880281690140846E-2</c:v>
                </c:pt>
                <c:pt idx="13">
                  <c:v>7.2183098591549311E-2</c:v>
                </c:pt>
                <c:pt idx="14">
                  <c:v>7.7411971830985929E-2</c:v>
                </c:pt>
                <c:pt idx="15">
                  <c:v>8.378521126760563E-2</c:v>
                </c:pt>
                <c:pt idx="16">
                  <c:v>8.9683098591549298E-2</c:v>
                </c:pt>
                <c:pt idx="17">
                  <c:v>9.517605633802817E-2</c:v>
                </c:pt>
                <c:pt idx="18">
                  <c:v>0.10116197183098591</c:v>
                </c:pt>
                <c:pt idx="19">
                  <c:v>0.10697183098591549</c:v>
                </c:pt>
                <c:pt idx="20">
                  <c:v>0.11320422535211268</c:v>
                </c:pt>
                <c:pt idx="21">
                  <c:v>0.11848591549295776</c:v>
                </c:pt>
                <c:pt idx="22">
                  <c:v>0.12461267605633802</c:v>
                </c:pt>
                <c:pt idx="23">
                  <c:v>0.13073943661971832</c:v>
                </c:pt>
                <c:pt idx="24">
                  <c:v>0.13614436619718309</c:v>
                </c:pt>
                <c:pt idx="25">
                  <c:v>0.14242957746478874</c:v>
                </c:pt>
                <c:pt idx="26">
                  <c:v>0.14818661971830985</c:v>
                </c:pt>
                <c:pt idx="27">
                  <c:v>0.15426056338028168</c:v>
                </c:pt>
                <c:pt idx="28">
                  <c:v>0.15977112676056338</c:v>
                </c:pt>
                <c:pt idx="29">
                  <c:v>0.16558098591549295</c:v>
                </c:pt>
                <c:pt idx="30">
                  <c:v>0.17188380281690141</c:v>
                </c:pt>
                <c:pt idx="31">
                  <c:v>0.17716549295774647</c:v>
                </c:pt>
                <c:pt idx="32">
                  <c:v>0.1835211267605634</c:v>
                </c:pt>
                <c:pt idx="33">
                  <c:v>0.18948943661971834</c:v>
                </c:pt>
                <c:pt idx="34">
                  <c:v>0.19517605633802818</c:v>
                </c:pt>
                <c:pt idx="35">
                  <c:v>0.20093309859154931</c:v>
                </c:pt>
                <c:pt idx="36">
                  <c:v>0.20651408450704226</c:v>
                </c:pt>
                <c:pt idx="37">
                  <c:v>0.21297535211267604</c:v>
                </c:pt>
                <c:pt idx="38">
                  <c:v>0.21825704225352113</c:v>
                </c:pt>
                <c:pt idx="39">
                  <c:v>0.22450704225352114</c:v>
                </c:pt>
                <c:pt idx="40">
                  <c:v>0.23045774647887321</c:v>
                </c:pt>
                <c:pt idx="41">
                  <c:v>0.23612676056338028</c:v>
                </c:pt>
                <c:pt idx="42">
                  <c:v>0.2420950704225352</c:v>
                </c:pt>
                <c:pt idx="43">
                  <c:v>0.24760563380281686</c:v>
                </c:pt>
                <c:pt idx="44">
                  <c:v>0.25406690140845073</c:v>
                </c:pt>
                <c:pt idx="45">
                  <c:v>0.25934859154929579</c:v>
                </c:pt>
                <c:pt idx="46">
                  <c:v>0.26561619718309859</c:v>
                </c:pt>
                <c:pt idx="47">
                  <c:v>0.27167253521126766</c:v>
                </c:pt>
                <c:pt idx="48">
                  <c:v>0.27711267605633805</c:v>
                </c:pt>
                <c:pt idx="49">
                  <c:v>0.28334507042253526</c:v>
                </c:pt>
                <c:pt idx="50">
                  <c:v>0.28878521126760565</c:v>
                </c:pt>
                <c:pt idx="51">
                  <c:v>0.29521126760563382</c:v>
                </c:pt>
                <c:pt idx="52">
                  <c:v>0.30054577464788734</c:v>
                </c:pt>
                <c:pt idx="53">
                  <c:v>0.3065492957746479</c:v>
                </c:pt>
                <c:pt idx="54">
                  <c:v>0.31257042253521128</c:v>
                </c:pt>
                <c:pt idx="55">
                  <c:v>0.31811619718309858</c:v>
                </c:pt>
                <c:pt idx="56">
                  <c:v>0.32433098591549298</c:v>
                </c:pt>
                <c:pt idx="57">
                  <c:v>0.33003521126760565</c:v>
                </c:pt>
                <c:pt idx="58">
                  <c:v>0.33603873239436627</c:v>
                </c:pt>
                <c:pt idx="59">
                  <c:v>0.34167253521126761</c:v>
                </c:pt>
                <c:pt idx="60">
                  <c:v>0.34758802816901413</c:v>
                </c:pt>
                <c:pt idx="61">
                  <c:v>0.35357394366197187</c:v>
                </c:pt>
                <c:pt idx="62">
                  <c:v>0.35908450704225353</c:v>
                </c:pt>
                <c:pt idx="63">
                  <c:v>0.36554577464788734</c:v>
                </c:pt>
                <c:pt idx="64">
                  <c:v>0.37133802816901407</c:v>
                </c:pt>
                <c:pt idx="65">
                  <c:v>0.37714788732394366</c:v>
                </c:pt>
                <c:pt idx="66">
                  <c:v>0.38285211267605634</c:v>
                </c:pt>
                <c:pt idx="67">
                  <c:v>0.38869718309859158</c:v>
                </c:pt>
                <c:pt idx="68">
                  <c:v>0.39477112676056342</c:v>
                </c:pt>
                <c:pt idx="69">
                  <c:v>0.40022887323943662</c:v>
                </c:pt>
                <c:pt idx="70">
                  <c:v>0.40651408450704224</c:v>
                </c:pt>
                <c:pt idx="71">
                  <c:v>0.41244718309859157</c:v>
                </c:pt>
                <c:pt idx="72">
                  <c:v>0.41792253521126765</c:v>
                </c:pt>
                <c:pt idx="73">
                  <c:v>0.42404929577464789</c:v>
                </c:pt>
                <c:pt idx="74">
                  <c:v>0.42964788732394366</c:v>
                </c:pt>
                <c:pt idx="75">
                  <c:v>0.43582746478873241</c:v>
                </c:pt>
                <c:pt idx="76">
                  <c:v>0.44132042253521131</c:v>
                </c:pt>
                <c:pt idx="77">
                  <c:v>0.44746478873239437</c:v>
                </c:pt>
                <c:pt idx="78">
                  <c:v>0.4535739436619719</c:v>
                </c:pt>
                <c:pt idx="79">
                  <c:v>0.45894366197183101</c:v>
                </c:pt>
                <c:pt idx="80">
                  <c:v>0.46514084507042258</c:v>
                </c:pt>
                <c:pt idx="81">
                  <c:v>0.47084507042253526</c:v>
                </c:pt>
                <c:pt idx="82">
                  <c:v>0.47702464788732402</c:v>
                </c:pt>
                <c:pt idx="83">
                  <c:v>0.48248239436619722</c:v>
                </c:pt>
                <c:pt idx="84">
                  <c:v>0.48852112676056342</c:v>
                </c:pt>
                <c:pt idx="85">
                  <c:v>0.4947359154929577</c:v>
                </c:pt>
                <c:pt idx="86">
                  <c:v>0.49989436619718319</c:v>
                </c:pt>
                <c:pt idx="87">
                  <c:v>0.50642605633802829</c:v>
                </c:pt>
                <c:pt idx="88">
                  <c:v>0.51197183098591559</c:v>
                </c:pt>
                <c:pt idx="89">
                  <c:v>0.51804577464788737</c:v>
                </c:pt>
                <c:pt idx="90">
                  <c:v>0.52353873239436632</c:v>
                </c:pt>
                <c:pt idx="91">
                  <c:v>0.52948943661971837</c:v>
                </c:pt>
                <c:pt idx="92">
                  <c:v>0.53582746478873244</c:v>
                </c:pt>
                <c:pt idx="93">
                  <c:v>0.54080985915492963</c:v>
                </c:pt>
                <c:pt idx="94">
                  <c:v>0.54737676056338036</c:v>
                </c:pt>
                <c:pt idx="95">
                  <c:v>0.55322183098591549</c:v>
                </c:pt>
                <c:pt idx="96">
                  <c:v>0.55901408450704226</c:v>
                </c:pt>
                <c:pt idx="97">
                  <c:v>0.56468309859154941</c:v>
                </c:pt>
                <c:pt idx="98">
                  <c:v>0.5704049295774648</c:v>
                </c:pt>
                <c:pt idx="99">
                  <c:v>0.57677816901408463</c:v>
                </c:pt>
                <c:pt idx="100">
                  <c:v>0.58209507042253517</c:v>
                </c:pt>
                <c:pt idx="101">
                  <c:v>0.58850352112676063</c:v>
                </c:pt>
                <c:pt idx="102">
                  <c:v>0.59438380281690151</c:v>
                </c:pt>
                <c:pt idx="103">
                  <c:v>0.60012323943661972</c:v>
                </c:pt>
                <c:pt idx="104">
                  <c:v>0.60591549295774649</c:v>
                </c:pt>
                <c:pt idx="105">
                  <c:v>0.61160211267605635</c:v>
                </c:pt>
                <c:pt idx="106">
                  <c:v>0.61792253521126772</c:v>
                </c:pt>
                <c:pt idx="107">
                  <c:v>0.62318661971830991</c:v>
                </c:pt>
                <c:pt idx="108">
                  <c:v>0.62934859154929579</c:v>
                </c:pt>
                <c:pt idx="109">
                  <c:v>0.63551056338028178</c:v>
                </c:pt>
                <c:pt idx="110">
                  <c:v>0.64093309859154934</c:v>
                </c:pt>
                <c:pt idx="111">
                  <c:v>0.64700704225352113</c:v>
                </c:pt>
                <c:pt idx="112">
                  <c:v>0.65262323943661971</c:v>
                </c:pt>
                <c:pt idx="113">
                  <c:v>0.65889084507042261</c:v>
                </c:pt>
                <c:pt idx="114">
                  <c:v>0.66440140845070417</c:v>
                </c:pt>
                <c:pt idx="115">
                  <c:v>0.6703345070422535</c:v>
                </c:pt>
                <c:pt idx="116">
                  <c:v>0.67651408450704231</c:v>
                </c:pt>
                <c:pt idx="117">
                  <c:v>0.68190140845070424</c:v>
                </c:pt>
                <c:pt idx="118">
                  <c:v>0.68829225352112677</c:v>
                </c:pt>
                <c:pt idx="119">
                  <c:v>0.6940316901408452</c:v>
                </c:pt>
                <c:pt idx="120">
                  <c:v>0.69996478873239443</c:v>
                </c:pt>
                <c:pt idx="121">
                  <c:v>0.70568661971830993</c:v>
                </c:pt>
                <c:pt idx="122">
                  <c:v>0.71135563380281697</c:v>
                </c:pt>
                <c:pt idx="123">
                  <c:v>0.71760563380281694</c:v>
                </c:pt>
                <c:pt idx="124">
                  <c:v>0.72288732394366195</c:v>
                </c:pt>
                <c:pt idx="125">
                  <c:v>0.7292781690140846</c:v>
                </c:pt>
                <c:pt idx="126">
                  <c:v>0.73507042253521138</c:v>
                </c:pt>
                <c:pt idx="127">
                  <c:v>0.74096830985915496</c:v>
                </c:pt>
                <c:pt idx="128">
                  <c:v>0.74672535211267621</c:v>
                </c:pt>
                <c:pt idx="129">
                  <c:v>0.75228873239436622</c:v>
                </c:pt>
                <c:pt idx="130">
                  <c:v>0.75866197183098594</c:v>
                </c:pt>
                <c:pt idx="131">
                  <c:v>0.76397887323943658</c:v>
                </c:pt>
                <c:pt idx="132">
                  <c:v>0.77036971830985923</c:v>
                </c:pt>
                <c:pt idx="133">
                  <c:v>0.77621478873239436</c:v>
                </c:pt>
                <c:pt idx="134">
                  <c:v>0.78181338028169034</c:v>
                </c:pt>
                <c:pt idx="135">
                  <c:v>0.78797535211267611</c:v>
                </c:pt>
                <c:pt idx="136">
                  <c:v>0.79350352112676059</c:v>
                </c:pt>
                <c:pt idx="137">
                  <c:v>0.79984154929577478</c:v>
                </c:pt>
                <c:pt idx="138">
                  <c:v>0.80517605633802836</c:v>
                </c:pt>
                <c:pt idx="139">
                  <c:v>0.81144366197183104</c:v>
                </c:pt>
                <c:pt idx="140">
                  <c:v>0.81734154929577474</c:v>
                </c:pt>
                <c:pt idx="141">
                  <c:v>0.82283450704225358</c:v>
                </c:pt>
                <c:pt idx="142">
                  <c:v>0.82903169014084499</c:v>
                </c:pt>
                <c:pt idx="143">
                  <c:v>0.83464788732394368</c:v>
                </c:pt>
                <c:pt idx="144">
                  <c:v>0.84080985915492967</c:v>
                </c:pt>
                <c:pt idx="145">
                  <c:v>0.84635563380281686</c:v>
                </c:pt>
                <c:pt idx="146">
                  <c:v>0.85241197183098594</c:v>
                </c:pt>
                <c:pt idx="147">
                  <c:v>0.8582922535211267</c:v>
                </c:pt>
                <c:pt idx="148">
                  <c:v>0.86378521126760577</c:v>
                </c:pt>
                <c:pt idx="149">
                  <c:v>0.87010563380281702</c:v>
                </c:pt>
                <c:pt idx="150">
                  <c:v>0.87579225352112677</c:v>
                </c:pt>
                <c:pt idx="151">
                  <c:v>0.88186619718309878</c:v>
                </c:pt>
                <c:pt idx="152">
                  <c:v>0.88739436619718315</c:v>
                </c:pt>
                <c:pt idx="153">
                  <c:v>0.89334507042253519</c:v>
                </c:pt>
                <c:pt idx="154">
                  <c:v>0.89959507042253528</c:v>
                </c:pt>
                <c:pt idx="155">
                  <c:v>0.9048767605633804</c:v>
                </c:pt>
                <c:pt idx="156">
                  <c:v>0.91132042253521139</c:v>
                </c:pt>
                <c:pt idx="157">
                  <c:v>0.91720070422535227</c:v>
                </c:pt>
                <c:pt idx="158">
                  <c:v>0.92285211267605638</c:v>
                </c:pt>
                <c:pt idx="159">
                  <c:v>0.92866197183098587</c:v>
                </c:pt>
                <c:pt idx="160">
                  <c:v>0.93424295774647892</c:v>
                </c:pt>
                <c:pt idx="161">
                  <c:v>0.94054577464788747</c:v>
                </c:pt>
                <c:pt idx="162">
                  <c:v>0.94596830985915481</c:v>
                </c:pt>
                <c:pt idx="163">
                  <c:v>0.95223591549295772</c:v>
                </c:pt>
                <c:pt idx="164">
                  <c:v>0.95827464788732397</c:v>
                </c:pt>
                <c:pt idx="165">
                  <c:v>0.9636619718309859</c:v>
                </c:pt>
                <c:pt idx="166">
                  <c:v>0.96977112676056354</c:v>
                </c:pt>
                <c:pt idx="167">
                  <c:v>0.97535211267605648</c:v>
                </c:pt>
                <c:pt idx="168">
                  <c:v>0.9816549295774647</c:v>
                </c:pt>
                <c:pt idx="169">
                  <c:v>0.98704225352112673</c:v>
                </c:pt>
                <c:pt idx="170">
                  <c:v>0.99332746478873246</c:v>
                </c:pt>
                <c:pt idx="171">
                  <c:v>0.99938380281690131</c:v>
                </c:pt>
                <c:pt idx="172">
                  <c:v>1.0047887323943663</c:v>
                </c:pt>
                <c:pt idx="173">
                  <c:v>1.0110211267605635</c:v>
                </c:pt>
                <c:pt idx="174">
                  <c:v>1.016549295774648</c:v>
                </c:pt>
                <c:pt idx="175">
                  <c:v>1.0229401408450707</c:v>
                </c:pt>
                <c:pt idx="176">
                  <c:v>1.0282394366197183</c:v>
                </c:pt>
                <c:pt idx="177">
                  <c:v>1.0342253521126761</c:v>
                </c:pt>
                <c:pt idx="178">
                  <c:v>1.0404753521126762</c:v>
                </c:pt>
                <c:pt idx="179">
                  <c:v>1.0456338028169014</c:v>
                </c:pt>
                <c:pt idx="180">
                  <c:v>1.0521126760563382</c:v>
                </c:pt>
                <c:pt idx="181">
                  <c:v>1.0577640845070422</c:v>
                </c:pt>
                <c:pt idx="182">
                  <c:v>1.0638556338028169</c:v>
                </c:pt>
                <c:pt idx="183">
                  <c:v>1.0694542253521127</c:v>
                </c:pt>
                <c:pt idx="184">
                  <c:v>1.0751232394366199</c:v>
                </c:pt>
                <c:pt idx="185">
                  <c:v>1.0814084507042254</c:v>
                </c:pt>
                <c:pt idx="186">
                  <c:v>1.0867429577464789</c:v>
                </c:pt>
                <c:pt idx="187">
                  <c:v>1.0931690140845072</c:v>
                </c:pt>
                <c:pt idx="188">
                  <c:v>1.098961267605634</c:v>
                </c:pt>
                <c:pt idx="189">
                  <c:v>1.1048415492957748</c:v>
                </c:pt>
                <c:pt idx="190">
                  <c:v>1.1106514084507044</c:v>
                </c:pt>
                <c:pt idx="191">
                  <c:v>1.1162852112676056</c:v>
                </c:pt>
                <c:pt idx="192">
                  <c:v>1.1225176056338029</c:v>
                </c:pt>
                <c:pt idx="193">
                  <c:v>1.1279401408450704</c:v>
                </c:pt>
                <c:pt idx="194">
                  <c:v>1.1342781690140846</c:v>
                </c:pt>
                <c:pt idx="195">
                  <c:v>1.1401408450704227</c:v>
                </c:pt>
                <c:pt idx="196">
                  <c:v>1.1457746478873241</c:v>
                </c:pt>
                <c:pt idx="197">
                  <c:v>1.1517781690140845</c:v>
                </c:pt>
                <c:pt idx="198">
                  <c:v>1.1573591549295774</c:v>
                </c:pt>
                <c:pt idx="199">
                  <c:v>1.163556338028169</c:v>
                </c:pt>
                <c:pt idx="200">
                  <c:v>1.1690845070422535</c:v>
                </c:pt>
                <c:pt idx="201">
                  <c:v>1.1751584507042254</c:v>
                </c:pt>
                <c:pt idx="202">
                  <c:v>1.181267605633803</c:v>
                </c:pt>
                <c:pt idx="203">
                  <c:v>1.1865669014084506</c:v>
                </c:pt>
                <c:pt idx="204">
                  <c:v>1.1927992957746478</c:v>
                </c:pt>
                <c:pt idx="205">
                  <c:v>1.1985915492957746</c:v>
                </c:pt>
                <c:pt idx="206">
                  <c:v>1.2045774647887326</c:v>
                </c:pt>
                <c:pt idx="207">
                  <c:v>1.2102816901408453</c:v>
                </c:pt>
                <c:pt idx="208">
                  <c:v>1.2162147887323944</c:v>
                </c:pt>
                <c:pt idx="209">
                  <c:v>1.2223591549295776</c:v>
                </c:pt>
                <c:pt idx="210">
                  <c:v>1.2277112676056336</c:v>
                </c:pt>
                <c:pt idx="211">
                  <c:v>1.2340669014084507</c:v>
                </c:pt>
                <c:pt idx="212">
                  <c:v>1.239806338028169</c:v>
                </c:pt>
                <c:pt idx="213">
                  <c:v>1.2457042253521127</c:v>
                </c:pt>
                <c:pt idx="214">
                  <c:v>1.251443661971831</c:v>
                </c:pt>
                <c:pt idx="215">
                  <c:v>1.2571302816901408</c:v>
                </c:pt>
                <c:pt idx="216">
                  <c:v>1.2634330985915494</c:v>
                </c:pt>
                <c:pt idx="217">
                  <c:v>1.2685739436619718</c:v>
                </c:pt>
                <c:pt idx="218">
                  <c:v>1.2752464788732396</c:v>
                </c:pt>
                <c:pt idx="219">
                  <c:v>1.2808626760563382</c:v>
                </c:pt>
                <c:pt idx="220">
                  <c:v>1.286654929577465</c:v>
                </c:pt>
                <c:pt idx="221">
                  <c:v>1.2925</c:v>
                </c:pt>
                <c:pt idx="222">
                  <c:v>1.2980281690140847</c:v>
                </c:pt>
                <c:pt idx="223">
                  <c:v>1.3045774647887325</c:v>
                </c:pt>
                <c:pt idx="224">
                  <c:v>1.3097535211267606</c:v>
                </c:pt>
                <c:pt idx="225">
                  <c:v>1.3163028169014084</c:v>
                </c:pt>
                <c:pt idx="226">
                  <c:v>1.3222535211267605</c:v>
                </c:pt>
                <c:pt idx="227">
                  <c:v>1.3276408450704225</c:v>
                </c:pt>
                <c:pt idx="228">
                  <c:v>1.3336795774647889</c:v>
                </c:pt>
                <c:pt idx="229">
                  <c:v>1.3393309859154929</c:v>
                </c:pt>
                <c:pt idx="230">
                  <c:v>1.3455985915492958</c:v>
                </c:pt>
                <c:pt idx="231">
                  <c:v>1.3509683098591549</c:v>
                </c:pt>
                <c:pt idx="232">
                  <c:v>1.357200704225352</c:v>
                </c:pt>
                <c:pt idx="233">
                  <c:v>1.363169014084507</c:v>
                </c:pt>
                <c:pt idx="234">
                  <c:v>1.3686971830985917</c:v>
                </c:pt>
                <c:pt idx="235">
                  <c:v>1.3747183098591549</c:v>
                </c:pt>
                <c:pt idx="236">
                  <c:v>1.3804929577464791</c:v>
                </c:pt>
                <c:pt idx="237">
                  <c:v>1.3866725352112677</c:v>
                </c:pt>
                <c:pt idx="238">
                  <c:v>1.392042253521127</c:v>
                </c:pt>
                <c:pt idx="239">
                  <c:v>1.3980985915492958</c:v>
                </c:pt>
                <c:pt idx="240">
                  <c:v>1.404242957746479</c:v>
                </c:pt>
                <c:pt idx="241">
                  <c:v>1.4095598591549297</c:v>
                </c:pt>
                <c:pt idx="242">
                  <c:v>1.4160211267605634</c:v>
                </c:pt>
                <c:pt idx="243">
                  <c:v>1.4217077464788734</c:v>
                </c:pt>
                <c:pt idx="244">
                  <c:v>1.4277112676056338</c:v>
                </c:pt>
                <c:pt idx="245">
                  <c:v>1.4333626760563383</c:v>
                </c:pt>
                <c:pt idx="246">
                  <c:v>1.4389964788732394</c:v>
                </c:pt>
                <c:pt idx="247">
                  <c:v>1.4454225352112675</c:v>
                </c:pt>
                <c:pt idx="248">
                  <c:v>1.4506866197183099</c:v>
                </c:pt>
                <c:pt idx="249">
                  <c:v>1.4570598591549295</c:v>
                </c:pt>
                <c:pt idx="250">
                  <c:v>1.4630633802816901</c:v>
                </c:pt>
                <c:pt idx="251">
                  <c:v>1.4686091549295777</c:v>
                </c:pt>
                <c:pt idx="252">
                  <c:v>1.4745070422535211</c:v>
                </c:pt>
                <c:pt idx="253">
                  <c:v>1.480017605633803</c:v>
                </c:pt>
                <c:pt idx="254">
                  <c:v>1.4864612676056339</c:v>
                </c:pt>
                <c:pt idx="255">
                  <c:v>1.4917957746478874</c:v>
                </c:pt>
                <c:pt idx="256">
                  <c:v>1.4980281690140846</c:v>
                </c:pt>
                <c:pt idx="257">
                  <c:v>1.5039436619718312</c:v>
                </c:pt>
                <c:pt idx="258">
                  <c:v>1.5095598591549297</c:v>
                </c:pt>
                <c:pt idx="259">
                  <c:v>1.5156338028169014</c:v>
                </c:pt>
                <c:pt idx="260">
                  <c:v>1.5210739436619718</c:v>
                </c:pt>
                <c:pt idx="261">
                  <c:v>1.5276760563380283</c:v>
                </c:pt>
                <c:pt idx="262">
                  <c:v>1.5329225352112679</c:v>
                </c:pt>
                <c:pt idx="263">
                  <c:v>1.5391373239436619</c:v>
                </c:pt>
                <c:pt idx="264">
                  <c:v>1.545211267605634</c:v>
                </c:pt>
                <c:pt idx="265">
                  <c:v>1.5505281690140846</c:v>
                </c:pt>
                <c:pt idx="266">
                  <c:v>1.5569190140845071</c:v>
                </c:pt>
                <c:pt idx="267">
                  <c:v>1.5623767605633803</c:v>
                </c:pt>
                <c:pt idx="268">
                  <c:v>1.5686443661971829</c:v>
                </c:pt>
                <c:pt idx="269">
                  <c:v>1.5741197183098594</c:v>
                </c:pt>
                <c:pt idx="270">
                  <c:v>1.5800352112676057</c:v>
                </c:pt>
                <c:pt idx="271">
                  <c:v>1.5860387323943661</c:v>
                </c:pt>
                <c:pt idx="272">
                  <c:v>1.5916549295774649</c:v>
                </c:pt>
                <c:pt idx="273">
                  <c:v>1.5978169014084509</c:v>
                </c:pt>
                <c:pt idx="274">
                  <c:v>1.603556338028169</c:v>
                </c:pt>
                <c:pt idx="275">
                  <c:v>1.6095774647887326</c:v>
                </c:pt>
                <c:pt idx="276">
                  <c:v>1.6152112676056338</c:v>
                </c:pt>
                <c:pt idx="277">
                  <c:v>1.6211091549295775</c:v>
                </c:pt>
                <c:pt idx="278">
                  <c:v>1.6271126760563379</c:v>
                </c:pt>
                <c:pt idx="279">
                  <c:v>1.6325352112676057</c:v>
                </c:pt>
                <c:pt idx="280">
                  <c:v>1.6391725352112678</c:v>
                </c:pt>
                <c:pt idx="281">
                  <c:v>1.644806338028169</c:v>
                </c:pt>
                <c:pt idx="282">
                  <c:v>1.650598591549296</c:v>
                </c:pt>
                <c:pt idx="283">
                  <c:v>1.6564084507042256</c:v>
                </c:pt>
                <c:pt idx="284">
                  <c:v>1.6620950704225355</c:v>
                </c:pt>
                <c:pt idx="285">
                  <c:v>1.6683098591549297</c:v>
                </c:pt>
                <c:pt idx="286">
                  <c:v>1.6737147887323944</c:v>
                </c:pt>
                <c:pt idx="287">
                  <c:v>1.6800176056338032</c:v>
                </c:pt>
                <c:pt idx="288">
                  <c:v>1.6860739436619718</c:v>
                </c:pt>
                <c:pt idx="289">
                  <c:v>1.6913556338028171</c:v>
                </c:pt>
                <c:pt idx="290">
                  <c:v>1.6976760563380284</c:v>
                </c:pt>
                <c:pt idx="291">
                  <c:v>1.7032394366197183</c:v>
                </c:pt>
                <c:pt idx="292">
                  <c:v>1.7092781690140846</c:v>
                </c:pt>
                <c:pt idx="293">
                  <c:v>1.7148943661971832</c:v>
                </c:pt>
                <c:pt idx="294">
                  <c:v>1.7209507042253522</c:v>
                </c:pt>
                <c:pt idx="295">
                  <c:v>1.727130281690141</c:v>
                </c:pt>
                <c:pt idx="296">
                  <c:v>1.7324295774647887</c:v>
                </c:pt>
                <c:pt idx="297">
                  <c:v>1.7387147887323946</c:v>
                </c:pt>
                <c:pt idx="298">
                  <c:v>1.7443485915492958</c:v>
                </c:pt>
                <c:pt idx="299">
                  <c:v>1.750492957746479</c:v>
                </c:pt>
                <c:pt idx="300">
                  <c:v>1.7559859154929576</c:v>
                </c:pt>
                <c:pt idx="301">
                  <c:v>1.7619894366197184</c:v>
                </c:pt>
                <c:pt idx="302">
                  <c:v>1.7682570422535213</c:v>
                </c:pt>
                <c:pt idx="303">
                  <c:v>1.7733802816901407</c:v>
                </c:pt>
                <c:pt idx="304">
                  <c:v>1.7800352112676059</c:v>
                </c:pt>
                <c:pt idx="305">
                  <c:v>1.7855281690140847</c:v>
                </c:pt>
                <c:pt idx="306">
                  <c:v>1.7915316901408451</c:v>
                </c:pt>
                <c:pt idx="307">
                  <c:v>1.7971302816901409</c:v>
                </c:pt>
                <c:pt idx="308">
                  <c:v>1.8028521126760562</c:v>
                </c:pt>
                <c:pt idx="309">
                  <c:v>1.8093838028169016</c:v>
                </c:pt>
                <c:pt idx="310">
                  <c:v>1.8143133802816902</c:v>
                </c:pt>
                <c:pt idx="311">
                  <c:v>1.8209154929577469</c:v>
                </c:pt>
                <c:pt idx="312">
                  <c:v>1.8267781690140845</c:v>
                </c:pt>
                <c:pt idx="313">
                  <c:v>1.8324823943661972</c:v>
                </c:pt>
                <c:pt idx="314">
                  <c:v>1.8382746478873242</c:v>
                </c:pt>
                <c:pt idx="315">
                  <c:v>1.8439260563380282</c:v>
                </c:pt>
                <c:pt idx="316">
                  <c:v>1.8502992957746478</c:v>
                </c:pt>
                <c:pt idx="317">
                  <c:v>1.8556338028169015</c:v>
                </c:pt>
                <c:pt idx="318">
                  <c:v>1.8620246478873244</c:v>
                </c:pt>
                <c:pt idx="319">
                  <c:v>1.8679401408450707</c:v>
                </c:pt>
                <c:pt idx="320">
                  <c:v>1.8735563380281688</c:v>
                </c:pt>
                <c:pt idx="321">
                  <c:v>1.8794366197183099</c:v>
                </c:pt>
                <c:pt idx="322">
                  <c:v>1.8850704225352111</c:v>
                </c:pt>
                <c:pt idx="323">
                  <c:v>1.8914436619718311</c:v>
                </c:pt>
                <c:pt idx="324">
                  <c:v>1.8966901408450705</c:v>
                </c:pt>
                <c:pt idx="325">
                  <c:v>1.9028521126760563</c:v>
                </c:pt>
                <c:pt idx="326">
                  <c:v>1.9090492957746479</c:v>
                </c:pt>
                <c:pt idx="327">
                  <c:v>1.9144014084507044</c:v>
                </c:pt>
                <c:pt idx="328">
                  <c:v>1.9205633802816904</c:v>
                </c:pt>
                <c:pt idx="329">
                  <c:v>1.9261971830985916</c:v>
                </c:pt>
                <c:pt idx="330">
                  <c:v>1.9324295774647888</c:v>
                </c:pt>
                <c:pt idx="331">
                  <c:v>1.9380457746478876</c:v>
                </c:pt>
                <c:pt idx="332">
                  <c:v>1.943732394366197</c:v>
                </c:pt>
                <c:pt idx="333">
                  <c:v>1.9500880281690143</c:v>
                </c:pt>
                <c:pt idx="334">
                  <c:v>1.9553697183098591</c:v>
                </c:pt>
                <c:pt idx="335">
                  <c:v>1.9617605633802815</c:v>
                </c:pt>
                <c:pt idx="336">
                  <c:v>1.9676232394366198</c:v>
                </c:pt>
                <c:pt idx="337">
                  <c:v>1.9734330985915496</c:v>
                </c:pt>
                <c:pt idx="338">
                  <c:v>1.9792077464788733</c:v>
                </c:pt>
                <c:pt idx="339">
                  <c:v>1.9848767605633804</c:v>
                </c:pt>
                <c:pt idx="340">
                  <c:v>1.9910915492957748</c:v>
                </c:pt>
                <c:pt idx="341">
                  <c:v>1.9963908450704226</c:v>
                </c:pt>
                <c:pt idx="342">
                  <c:v>2.002887323943662</c:v>
                </c:pt>
                <c:pt idx="343">
                  <c:v>2.0086091549295775</c:v>
                </c:pt>
                <c:pt idx="344">
                  <c:v>2.0145070422535207</c:v>
                </c:pt>
                <c:pt idx="345">
                  <c:v>2.020299295774648</c:v>
                </c:pt>
                <c:pt idx="346">
                  <c:v>2.0257746478873244</c:v>
                </c:pt>
                <c:pt idx="347">
                  <c:v>2.0322183098591551</c:v>
                </c:pt>
                <c:pt idx="348">
                  <c:v>2.0374823943661973</c:v>
                </c:pt>
                <c:pt idx="349">
                  <c:v>2.0438732394366199</c:v>
                </c:pt>
                <c:pt idx="350">
                  <c:v>2.0497887323943664</c:v>
                </c:pt>
                <c:pt idx="351">
                  <c:v>2.0552288732394368</c:v>
                </c:pt>
                <c:pt idx="352">
                  <c:v>2.0557570422535214</c:v>
                </c:pt>
                <c:pt idx="353">
                  <c:v>2.0558626760563379</c:v>
                </c:pt>
                <c:pt idx="354">
                  <c:v>2.0559154929577463</c:v>
                </c:pt>
                <c:pt idx="355">
                  <c:v>2.0559683098591552</c:v>
                </c:pt>
                <c:pt idx="356">
                  <c:v>2.0560211267605637</c:v>
                </c:pt>
                <c:pt idx="357">
                  <c:v>2.0560739436619722</c:v>
                </c:pt>
                <c:pt idx="358">
                  <c:v>2.0561443661971834</c:v>
                </c:pt>
                <c:pt idx="359">
                  <c:v>2.0561971830985919</c:v>
                </c:pt>
                <c:pt idx="360">
                  <c:v>2.0562676056338032</c:v>
                </c:pt>
                <c:pt idx="361">
                  <c:v>2.0563556338028173</c:v>
                </c:pt>
                <c:pt idx="362">
                  <c:v>2.0564260563380286</c:v>
                </c:pt>
                <c:pt idx="363">
                  <c:v>2.0565140845070422</c:v>
                </c:pt>
                <c:pt idx="364">
                  <c:v>2.0566021126760563</c:v>
                </c:pt>
                <c:pt idx="365">
                  <c:v>2.0567077464788732</c:v>
                </c:pt>
                <c:pt idx="366">
                  <c:v>2.056830985915493</c:v>
                </c:pt>
                <c:pt idx="367">
                  <c:v>2.0569366197183099</c:v>
                </c:pt>
                <c:pt idx="368">
                  <c:v>2.0570774647887324</c:v>
                </c:pt>
                <c:pt idx="369">
                  <c:v>2.0572007042253522</c:v>
                </c:pt>
              </c:numCache>
            </c:numRef>
          </c:xVal>
          <c:yVal>
            <c:numRef>
              <c:f>'Напряжения деформации'!$F$5:$F$374</c:f>
              <c:numCache>
                <c:formatCode>General</c:formatCode>
                <c:ptCount val="370"/>
                <c:pt idx="0">
                  <c:v>13.89109521605196</c:v>
                </c:pt>
                <c:pt idx="1">
                  <c:v>14.267751446352348</c:v>
                </c:pt>
                <c:pt idx="2">
                  <c:v>15.046216222636444</c:v>
                </c:pt>
                <c:pt idx="3">
                  <c:v>17.455956708942921</c:v>
                </c:pt>
                <c:pt idx="4">
                  <c:v>19.120068975110478</c:v>
                </c:pt>
                <c:pt idx="5">
                  <c:v>20.833621476377424</c:v>
                </c:pt>
                <c:pt idx="6">
                  <c:v>22.954717429330209</c:v>
                </c:pt>
                <c:pt idx="7">
                  <c:v>24.970306143317554</c:v>
                </c:pt>
                <c:pt idx="8">
                  <c:v>27.864951931535732</c:v>
                </c:pt>
                <c:pt idx="9">
                  <c:v>30.74574960684421</c:v>
                </c:pt>
                <c:pt idx="10">
                  <c:v>33.803632994823133</c:v>
                </c:pt>
                <c:pt idx="11">
                  <c:v>37.569275160118202</c:v>
                </c:pt>
                <c:pt idx="12">
                  <c:v>41.427955446261734</c:v>
                </c:pt>
                <c:pt idx="13">
                  <c:v>46.073834950223585</c:v>
                </c:pt>
                <c:pt idx="14">
                  <c:v>50.362671940682077</c:v>
                </c:pt>
                <c:pt idx="15">
                  <c:v>55.939083720513622</c:v>
                </c:pt>
                <c:pt idx="16">
                  <c:v>61.425170937498301</c:v>
                </c:pt>
                <c:pt idx="17">
                  <c:v>66.645689770077254</c:v>
                </c:pt>
                <c:pt idx="18">
                  <c:v>72.652296223031755</c:v>
                </c:pt>
                <c:pt idx="19">
                  <c:v>78.65425755585845</c:v>
                </c:pt>
                <c:pt idx="20">
                  <c:v>85.209010803608976</c:v>
                </c:pt>
                <c:pt idx="21">
                  <c:v>90.926707749400748</c:v>
                </c:pt>
                <c:pt idx="22">
                  <c:v>97.709190636919459</c:v>
                </c:pt>
                <c:pt idx="23">
                  <c:v>104.63151829923527</c:v>
                </c:pt>
                <c:pt idx="24">
                  <c:v>110.72138469320747</c:v>
                </c:pt>
                <c:pt idx="25">
                  <c:v>118.03217284587714</c:v>
                </c:pt>
                <c:pt idx="26">
                  <c:v>124.70941508393338</c:v>
                </c:pt>
                <c:pt idx="27">
                  <c:v>131.76620322093297</c:v>
                </c:pt>
                <c:pt idx="28">
                  <c:v>138.19804335871396</c:v>
                </c:pt>
                <c:pt idx="29">
                  <c:v>144.86191330573098</c:v>
                </c:pt>
                <c:pt idx="30">
                  <c:v>152.25127750263556</c:v>
                </c:pt>
                <c:pt idx="31">
                  <c:v>158.27353356726238</c:v>
                </c:pt>
                <c:pt idx="32">
                  <c:v>165.63762346358985</c:v>
                </c:pt>
                <c:pt idx="33">
                  <c:v>172.49881972932985</c:v>
                </c:pt>
                <c:pt idx="34">
                  <c:v>178.85122669723143</c:v>
                </c:pt>
                <c:pt idx="35">
                  <c:v>185.41825760336499</c:v>
                </c:pt>
                <c:pt idx="36">
                  <c:v>191.62550416334929</c:v>
                </c:pt>
                <c:pt idx="37">
                  <c:v>198.90616608648747</c:v>
                </c:pt>
                <c:pt idx="38">
                  <c:v>204.74185473845429</c:v>
                </c:pt>
                <c:pt idx="39">
                  <c:v>211.68647897738356</c:v>
                </c:pt>
                <c:pt idx="40">
                  <c:v>218.3099169909612</c:v>
                </c:pt>
                <c:pt idx="41">
                  <c:v>224.46884299175866</c:v>
                </c:pt>
                <c:pt idx="42">
                  <c:v>231.15953588201108</c:v>
                </c:pt>
                <c:pt idx="43">
                  <c:v>237.16093495334056</c:v>
                </c:pt>
                <c:pt idx="44">
                  <c:v>244.3214853798315</c:v>
                </c:pt>
                <c:pt idx="45">
                  <c:v>250.07368708577957</c:v>
                </c:pt>
                <c:pt idx="46">
                  <c:v>256.9112756392596</c:v>
                </c:pt>
                <c:pt idx="47">
                  <c:v>263.59238261726216</c:v>
                </c:pt>
                <c:pt idx="48">
                  <c:v>269.40379223612968</c:v>
                </c:pt>
                <c:pt idx="49">
                  <c:v>276.28954381863571</c:v>
                </c:pt>
                <c:pt idx="50">
                  <c:v>282.11077604891778</c:v>
                </c:pt>
                <c:pt idx="51">
                  <c:v>289.09364295597402</c:v>
                </c:pt>
                <c:pt idx="52">
                  <c:v>294.82935650508585</c:v>
                </c:pt>
                <c:pt idx="53">
                  <c:v>301.240320261242</c:v>
                </c:pt>
                <c:pt idx="54">
                  <c:v>307.85527749723673</c:v>
                </c:pt>
                <c:pt idx="55">
                  <c:v>313.83845315641963</c:v>
                </c:pt>
                <c:pt idx="56">
                  <c:v>320.6352939082916</c:v>
                </c:pt>
                <c:pt idx="57">
                  <c:v>326.75938958660038</c:v>
                </c:pt>
                <c:pt idx="58">
                  <c:v>333.21187021468836</c:v>
                </c:pt>
                <c:pt idx="59">
                  <c:v>339.32933912423039</c:v>
                </c:pt>
                <c:pt idx="60">
                  <c:v>345.70916037935581</c:v>
                </c:pt>
                <c:pt idx="61">
                  <c:v>352.24518692629204</c:v>
                </c:pt>
                <c:pt idx="62">
                  <c:v>358.23520666507886</c:v>
                </c:pt>
                <c:pt idx="63">
                  <c:v>365.407609822442</c:v>
                </c:pt>
                <c:pt idx="64">
                  <c:v>371.69733755895652</c:v>
                </c:pt>
                <c:pt idx="65">
                  <c:v>377.99353453407684</c:v>
                </c:pt>
                <c:pt idx="66">
                  <c:v>384.20886764231835</c:v>
                </c:pt>
                <c:pt idx="67">
                  <c:v>390.55926226339591</c:v>
                </c:pt>
                <c:pt idx="68">
                  <c:v>397.22735321087686</c:v>
                </c:pt>
                <c:pt idx="69">
                  <c:v>403.24466929122866</c:v>
                </c:pt>
                <c:pt idx="70">
                  <c:v>410.30264011620511</c:v>
                </c:pt>
                <c:pt idx="71">
                  <c:v>416.91759735219995</c:v>
                </c:pt>
                <c:pt idx="72">
                  <c:v>422.90363359753451</c:v>
                </c:pt>
                <c:pt idx="73">
                  <c:v>429.88989265405451</c:v>
                </c:pt>
                <c:pt idx="74">
                  <c:v>436.07508903075393</c:v>
                </c:pt>
                <c:pt idx="75">
                  <c:v>443.14264576798018</c:v>
                </c:pt>
                <c:pt idx="76">
                  <c:v>449.32713204718533</c:v>
                </c:pt>
                <c:pt idx="77">
                  <c:v>456.36924645166289</c:v>
                </c:pt>
                <c:pt idx="78">
                  <c:v>463.4264288179881</c:v>
                </c:pt>
                <c:pt idx="79">
                  <c:v>469.44611188998761</c:v>
                </c:pt>
                <c:pt idx="80">
                  <c:v>476.72777958261435</c:v>
                </c:pt>
                <c:pt idx="81">
                  <c:v>483.29796593904689</c:v>
                </c:pt>
                <c:pt idx="82">
                  <c:v>490.49407536600137</c:v>
                </c:pt>
                <c:pt idx="83">
                  <c:v>496.78869461597225</c:v>
                </c:pt>
                <c:pt idx="84">
                  <c:v>503.85230663640135</c:v>
                </c:pt>
                <c:pt idx="85">
                  <c:v>511.17314359763964</c:v>
                </c:pt>
                <c:pt idx="86">
                  <c:v>517.0869146993374</c:v>
                </c:pt>
                <c:pt idx="87">
                  <c:v>524.93218249161657</c:v>
                </c:pt>
                <c:pt idx="88">
                  <c:v>531.33575040868232</c:v>
                </c:pt>
                <c:pt idx="89">
                  <c:v>538.4427914748419</c:v>
                </c:pt>
                <c:pt idx="90">
                  <c:v>544.88174228172977</c:v>
                </c:pt>
                <c:pt idx="91">
                  <c:v>551.82319087418557</c:v>
                </c:pt>
                <c:pt idx="92">
                  <c:v>559.3314741855969</c:v>
                </c:pt>
                <c:pt idx="93">
                  <c:v>564.99764503539006</c:v>
                </c:pt>
                <c:pt idx="94">
                  <c:v>572.89016783669115</c:v>
                </c:pt>
                <c:pt idx="95">
                  <c:v>579.74022146905338</c:v>
                </c:pt>
                <c:pt idx="96">
                  <c:v>586.42436595169602</c:v>
                </c:pt>
                <c:pt idx="97">
                  <c:v>593.14030406003428</c:v>
                </c:pt>
                <c:pt idx="98">
                  <c:v>599.75269718971845</c:v>
                </c:pt>
                <c:pt idx="99">
                  <c:v>607.37020545189137</c:v>
                </c:pt>
                <c:pt idx="100">
                  <c:v>613.46491327280717</c:v>
                </c:pt>
                <c:pt idx="101">
                  <c:v>621.14888714515655</c:v>
                </c:pt>
                <c:pt idx="102">
                  <c:v>628.09234808443637</c:v>
                </c:pt>
                <c:pt idx="103">
                  <c:v>634.7496300393417</c:v>
                </c:pt>
                <c:pt idx="104">
                  <c:v>641.57317578879008</c:v>
                </c:pt>
                <c:pt idx="105">
                  <c:v>648.20671188960216</c:v>
                </c:pt>
                <c:pt idx="106">
                  <c:v>655.70876266157234</c:v>
                </c:pt>
                <c:pt idx="107">
                  <c:v>661.78197286653665</c:v>
                </c:pt>
                <c:pt idx="108">
                  <c:v>669.13420922414502</c:v>
                </c:pt>
                <c:pt idx="109">
                  <c:v>676.43694071889558</c:v>
                </c:pt>
                <c:pt idx="110">
                  <c:v>682.68970784043847</c:v>
                </c:pt>
                <c:pt idx="111">
                  <c:v>689.96222424248992</c:v>
                </c:pt>
                <c:pt idx="112">
                  <c:v>696.61047285247889</c:v>
                </c:pt>
                <c:pt idx="113">
                  <c:v>704.10270182088152</c:v>
                </c:pt>
                <c:pt idx="114">
                  <c:v>710.5450447772331</c:v>
                </c:pt>
                <c:pt idx="115">
                  <c:v>717.51540702090529</c:v>
                </c:pt>
                <c:pt idx="116">
                  <c:v>724.90136937418242</c:v>
                </c:pt>
                <c:pt idx="117">
                  <c:v>731.07516622216463</c:v>
                </c:pt>
                <c:pt idx="118">
                  <c:v>738.76123080249499</c:v>
                </c:pt>
                <c:pt idx="119">
                  <c:v>745.46998957473318</c:v>
                </c:pt>
                <c:pt idx="120">
                  <c:v>752.44311303937866</c:v>
                </c:pt>
                <c:pt idx="121">
                  <c:v>759.15187181161684</c:v>
                </c:pt>
                <c:pt idx="122">
                  <c:v>765.73503622976295</c:v>
                </c:pt>
                <c:pt idx="123">
                  <c:v>773.15500005452861</c:v>
                </c:pt>
                <c:pt idx="124">
                  <c:v>779.1582337463467</c:v>
                </c:pt>
                <c:pt idx="125">
                  <c:v>786.80958594984736</c:v>
                </c:pt>
                <c:pt idx="126">
                  <c:v>793.58366722878702</c:v>
                </c:pt>
                <c:pt idx="127">
                  <c:v>800.4282767803594</c:v>
                </c:pt>
                <c:pt idx="128">
                  <c:v>807.11960059910223</c:v>
                </c:pt>
                <c:pt idx="129">
                  <c:v>813.4484984120752</c:v>
                </c:pt>
                <c:pt idx="130">
                  <c:v>820.93717689300615</c:v>
                </c:pt>
                <c:pt idx="131">
                  <c:v>826.90096503254608</c:v>
                </c:pt>
                <c:pt idx="132">
                  <c:v>834.42861566742579</c:v>
                </c:pt>
                <c:pt idx="133">
                  <c:v>841.11575807020654</c:v>
                </c:pt>
                <c:pt idx="134">
                  <c:v>847.42950875232816</c:v>
                </c:pt>
                <c:pt idx="135">
                  <c:v>854.62155551682656</c:v>
                </c:pt>
                <c:pt idx="136">
                  <c:v>860.77184320988022</c:v>
                </c:pt>
                <c:pt idx="137">
                  <c:v>868.1721626196636</c:v>
                </c:pt>
                <c:pt idx="138">
                  <c:v>874.10352701286445</c:v>
                </c:pt>
                <c:pt idx="139">
                  <c:v>881.34014754226223</c:v>
                </c:pt>
                <c:pt idx="140">
                  <c:v>888.02863177887468</c:v>
                </c:pt>
                <c:pt idx="141">
                  <c:v>894.09032370161606</c:v>
                </c:pt>
                <c:pt idx="142">
                  <c:v>901.21618113960471</c:v>
                </c:pt>
                <c:pt idx="143">
                  <c:v>907.41932545263091</c:v>
                </c:pt>
                <c:pt idx="144">
                  <c:v>914.36176042624788</c:v>
                </c:pt>
                <c:pt idx="145">
                  <c:v>920.49571749262623</c:v>
                </c:pt>
                <c:pt idx="146">
                  <c:v>927.23169424527237</c:v>
                </c:pt>
                <c:pt idx="147">
                  <c:v>933.79639774425993</c:v>
                </c:pt>
                <c:pt idx="148">
                  <c:v>939.73896374366825</c:v>
                </c:pt>
                <c:pt idx="149">
                  <c:v>946.90119045263998</c:v>
                </c:pt>
                <c:pt idx="150">
                  <c:v>953.05905090327258</c:v>
                </c:pt>
                <c:pt idx="151">
                  <c:v>959.73230884002965</c:v>
                </c:pt>
                <c:pt idx="152">
                  <c:v>965.74311609727351</c:v>
                </c:pt>
                <c:pt idx="153">
                  <c:v>972.16723564147867</c:v>
                </c:pt>
                <c:pt idx="154">
                  <c:v>979.02509873058443</c:v>
                </c:pt>
                <c:pt idx="155">
                  <c:v>984.42410408249486</c:v>
                </c:pt>
                <c:pt idx="156">
                  <c:v>991.56534535049991</c:v>
                </c:pt>
                <c:pt idx="157">
                  <c:v>997.78142814073772</c:v>
                </c:pt>
                <c:pt idx="158">
                  <c:v>1003.5991098835482</c:v>
                </c:pt>
                <c:pt idx="159">
                  <c:v>1009.7642288392848</c:v>
                </c:pt>
                <c:pt idx="160">
                  <c:v>1015.4348565808598</c:v>
                </c:pt>
                <c:pt idx="161">
                  <c:v>1022.1817990483954</c:v>
                </c:pt>
                <c:pt idx="162">
                  <c:v>1027.5812777986355</c:v>
                </c:pt>
                <c:pt idx="163">
                  <c:v>1034.1896874348674</c:v>
                </c:pt>
                <c:pt idx="164">
                  <c:v>1040.4557872629475</c:v>
                </c:pt>
                <c:pt idx="165">
                  <c:v>1045.5920056476002</c:v>
                </c:pt>
                <c:pt idx="166">
                  <c:v>1051.9248473695236</c:v>
                </c:pt>
                <c:pt idx="167">
                  <c:v>1057.2595561803953</c:v>
                </c:pt>
                <c:pt idx="168">
                  <c:v>1063.6200892810562</c:v>
                </c:pt>
                <c:pt idx="169">
                  <c:v>1068.6205360553786</c:v>
                </c:pt>
                <c:pt idx="170">
                  <c:v>1074.8366188456164</c:v>
                </c:pt>
                <c:pt idx="171">
                  <c:v>1080.6671590887877</c:v>
                </c:pt>
                <c:pt idx="172">
                  <c:v>1085.4112881344579</c:v>
                </c:pt>
                <c:pt idx="173">
                  <c:v>1091.4800810321424</c:v>
                </c:pt>
                <c:pt idx="174">
                  <c:v>1096.3764698449793</c:v>
                </c:pt>
                <c:pt idx="175">
                  <c:v>1102.3794668376327</c:v>
                </c:pt>
                <c:pt idx="176">
                  <c:v>1106.7774996963617</c:v>
                </c:pt>
                <c:pt idx="177">
                  <c:v>1112.1314578850431</c:v>
                </c:pt>
                <c:pt idx="178">
                  <c:v>1117.7662697308153</c:v>
                </c:pt>
                <c:pt idx="179">
                  <c:v>1121.6855894347248</c:v>
                </c:pt>
                <c:pt idx="180">
                  <c:v>1127.6402262836893</c:v>
                </c:pt>
                <c:pt idx="181">
                  <c:v>1132.1602254557288</c:v>
                </c:pt>
                <c:pt idx="182">
                  <c:v>1137.1153091986534</c:v>
                </c:pt>
                <c:pt idx="183">
                  <c:v>1141.4297961385341</c:v>
                </c:pt>
                <c:pt idx="184">
                  <c:v>1145.6929242067408</c:v>
                </c:pt>
                <c:pt idx="185">
                  <c:v>1150.8233050891251</c:v>
                </c:pt>
                <c:pt idx="186">
                  <c:v>1154.4108081092895</c:v>
                </c:pt>
                <c:pt idx="187">
                  <c:v>1159.6035127703901</c:v>
                </c:pt>
                <c:pt idx="188">
                  <c:v>1163.8022659364015</c:v>
                </c:pt>
                <c:pt idx="189">
                  <c:v>1167.8028437365151</c:v>
                </c:pt>
                <c:pt idx="190">
                  <c:v>1171.9193928175098</c:v>
                </c:pt>
                <c:pt idx="191">
                  <c:v>1175.5264610836525</c:v>
                </c:pt>
                <c:pt idx="192">
                  <c:v>1179.9662265094566</c:v>
                </c:pt>
                <c:pt idx="193">
                  <c:v>1183.1800219407928</c:v>
                </c:pt>
                <c:pt idx="194">
                  <c:v>1187.6341460387971</c:v>
                </c:pt>
                <c:pt idx="195">
                  <c:v>1191.3647583433999</c:v>
                </c:pt>
                <c:pt idx="196">
                  <c:v>1194.510865084234</c:v>
                </c:pt>
                <c:pt idx="197">
                  <c:v>1198.4133024019814</c:v>
                </c:pt>
                <c:pt idx="198">
                  <c:v>1201.4364960328458</c:v>
                </c:pt>
                <c:pt idx="199">
                  <c:v>1205.3646519670087</c:v>
                </c:pt>
                <c:pt idx="200">
                  <c:v>1208.2220164250045</c:v>
                </c:pt>
                <c:pt idx="201">
                  <c:v>1211.8180398072539</c:v>
                </c:pt>
                <c:pt idx="202">
                  <c:v>1215.456980060249</c:v>
                </c:pt>
                <c:pt idx="203">
                  <c:v>1217.6229406030134</c:v>
                </c:pt>
                <c:pt idx="204">
                  <c:v>1221.4544546109557</c:v>
                </c:pt>
                <c:pt idx="205">
                  <c:v>1224.3370642870375</c:v>
                </c:pt>
                <c:pt idx="206">
                  <c:v>1227.3779295705622</c:v>
                </c:pt>
                <c:pt idx="207">
                  <c:v>1230.1783343537804</c:v>
                </c:pt>
                <c:pt idx="208">
                  <c:v>1232.9653272614578</c:v>
                </c:pt>
                <c:pt idx="209">
                  <c:v>1236.1735218896904</c:v>
                </c:pt>
                <c:pt idx="210">
                  <c:v>1238.0173687987717</c:v>
                </c:pt>
                <c:pt idx="211">
                  <c:v>1241.5393925899205</c:v>
                </c:pt>
                <c:pt idx="212">
                  <c:v>1243.9361897519336</c:v>
                </c:pt>
                <c:pt idx="213">
                  <c:v>1246.471913974576</c:v>
                </c:pt>
                <c:pt idx="214">
                  <c:v>1248.9913075705426</c:v>
                </c:pt>
                <c:pt idx="215">
                  <c:v>1251.1327329927155</c:v>
                </c:pt>
                <c:pt idx="216">
                  <c:v>1254.0812961039894</c:v>
                </c:pt>
                <c:pt idx="217">
                  <c:v>1255.3506571753796</c:v>
                </c:pt>
                <c:pt idx="218">
                  <c:v>1258.9588297683422</c:v>
                </c:pt>
                <c:pt idx="219">
                  <c:v>1260.750846023114</c:v>
                </c:pt>
                <c:pt idx="220">
                  <c:v>1262.7589451877614</c:v>
                </c:pt>
                <c:pt idx="221">
                  <c:v>1265.0135798619954</c:v>
                </c:pt>
                <c:pt idx="222">
                  <c:v>1266.5643463499625</c:v>
                </c:pt>
                <c:pt idx="223">
                  <c:v>1269.4915289830967</c:v>
                </c:pt>
                <c:pt idx="224">
                  <c:v>1270.4041440208248</c:v>
                </c:pt>
                <c:pt idx="225">
                  <c:v>1273.4140049451521</c:v>
                </c:pt>
                <c:pt idx="226">
                  <c:v>1275.351496668163</c:v>
                </c:pt>
                <c:pt idx="227">
                  <c:v>1276.2903029127888</c:v>
                </c:pt>
                <c:pt idx="228">
                  <c:v>1278.5809909898373</c:v>
                </c:pt>
                <c:pt idx="229">
                  <c:v>1279.9936188758265</c:v>
                </c:pt>
                <c:pt idx="230">
                  <c:v>1282.147115147556</c:v>
                </c:pt>
                <c:pt idx="231">
                  <c:v>1283.2141194370865</c:v>
                </c:pt>
                <c:pt idx="232">
                  <c:v>1285.3168885734794</c:v>
                </c:pt>
                <c:pt idx="233">
                  <c:v>1287.1120602785502</c:v>
                </c:pt>
                <c:pt idx="234">
                  <c:v>1287.9655853490178</c:v>
                </c:pt>
                <c:pt idx="235">
                  <c:v>1289.8249744261234</c:v>
                </c:pt>
                <c:pt idx="236">
                  <c:v>1291.1380416347577</c:v>
                </c:pt>
                <c:pt idx="237">
                  <c:v>1292.7355905412642</c:v>
                </c:pt>
                <c:pt idx="238">
                  <c:v>1293.5985827704758</c:v>
                </c:pt>
                <c:pt idx="239">
                  <c:v>1295.1927387196715</c:v>
                </c:pt>
                <c:pt idx="240">
                  <c:v>1296.8638146267961</c:v>
                </c:pt>
                <c:pt idx="241">
                  <c:v>1297.1356745234723</c:v>
                </c:pt>
                <c:pt idx="242">
                  <c:v>1299.3682194299192</c:v>
                </c:pt>
                <c:pt idx="243">
                  <c:v>1300.2467530193078</c:v>
                </c:pt>
                <c:pt idx="244">
                  <c:v>1301.4000644486598</c:v>
                </c:pt>
                <c:pt idx="245">
                  <c:v>1302.3178076990089</c:v>
                </c:pt>
                <c:pt idx="246">
                  <c:v>1302.9863325799552</c:v>
                </c:pt>
                <c:pt idx="247">
                  <c:v>1304.8048559097938</c:v>
                </c:pt>
                <c:pt idx="248">
                  <c:v>1304.6878602789436</c:v>
                </c:pt>
                <c:pt idx="249">
                  <c:v>1306.5439355677422</c:v>
                </c:pt>
                <c:pt idx="250">
                  <c:v>1307.7309342161079</c:v>
                </c:pt>
                <c:pt idx="251">
                  <c:v>1307.8669433334501</c:v>
                </c:pt>
                <c:pt idx="252">
                  <c:v>1309.1223407698126</c:v>
                </c:pt>
                <c:pt idx="253">
                  <c:v>1309.3562528625091</c:v>
                </c:pt>
                <c:pt idx="254">
                  <c:v>1310.9281623216043</c:v>
                </c:pt>
                <c:pt idx="255">
                  <c:v>1310.867731328359</c:v>
                </c:pt>
                <c:pt idx="256">
                  <c:v>1312.14048535706</c:v>
                </c:pt>
                <c:pt idx="257">
                  <c:v>1313.0387417225877</c:v>
                </c:pt>
                <c:pt idx="258">
                  <c:v>1313.1716737507877</c:v>
                </c:pt>
                <c:pt idx="259">
                  <c:v>1314.3158338895646</c:v>
                </c:pt>
                <c:pt idx="260">
                  <c:v>1314.2693673391939</c:v>
                </c:pt>
                <c:pt idx="261">
                  <c:v>1315.7528393659845</c:v>
                </c:pt>
                <c:pt idx="262">
                  <c:v>1315.3582246973465</c:v>
                </c:pt>
                <c:pt idx="263">
                  <c:v>1316.3484681748034</c:v>
                </c:pt>
                <c:pt idx="264">
                  <c:v>1317.0845242160913</c:v>
                </c:pt>
                <c:pt idx="265">
                  <c:v>1316.6454157594046</c:v>
                </c:pt>
                <c:pt idx="266">
                  <c:v>1318.0902306925684</c:v>
                </c:pt>
                <c:pt idx="267">
                  <c:v>1317.9174588827643</c:v>
                </c:pt>
                <c:pt idx="268">
                  <c:v>1318.8029351090881</c:v>
                </c:pt>
                <c:pt idx="269">
                  <c:v>1318.7201776488914</c:v>
                </c:pt>
                <c:pt idx="270">
                  <c:v>1319.128835121561</c:v>
                </c:pt>
                <c:pt idx="271">
                  <c:v>1319.7214660102416</c:v>
                </c:pt>
                <c:pt idx="272">
                  <c:v>1319.5255792748349</c:v>
                </c:pt>
                <c:pt idx="273">
                  <c:v>1320.3791043453023</c:v>
                </c:pt>
                <c:pt idx="274">
                  <c:v>1320.4906567032099</c:v>
                </c:pt>
                <c:pt idx="275">
                  <c:v>1320.6332917814716</c:v>
                </c:pt>
                <c:pt idx="276">
                  <c:v>1320.7304862750257</c:v>
                </c:pt>
                <c:pt idx="277">
                  <c:v>1320.8302836515452</c:v>
                </c:pt>
                <c:pt idx="278">
                  <c:v>1321.1138977217624</c:v>
                </c:pt>
                <c:pt idx="279">
                  <c:v>1320.6977458526708</c:v>
                </c:pt>
                <c:pt idx="280">
                  <c:v>1321.9277405407868</c:v>
                </c:pt>
                <c:pt idx="281">
                  <c:v>1321.6348960109904</c:v>
                </c:pt>
                <c:pt idx="282">
                  <c:v>1321.3970383936498</c:v>
                </c:pt>
                <c:pt idx="283">
                  <c:v>1321.6299261363772</c:v>
                </c:pt>
                <c:pt idx="284">
                  <c:v>1321.3346354459293</c:v>
                </c:pt>
                <c:pt idx="285">
                  <c:v>1321.7784778859113</c:v>
                </c:pt>
                <c:pt idx="286">
                  <c:v>1321.167543608233</c:v>
                </c:pt>
                <c:pt idx="287">
                  <c:v>1321.8105082107716</c:v>
                </c:pt>
                <c:pt idx="288">
                  <c:v>1321.9927471793196</c:v>
                </c:pt>
                <c:pt idx="289">
                  <c:v>1320.8717011582987</c:v>
                </c:pt>
                <c:pt idx="290">
                  <c:v>1321.7713777188151</c:v>
                </c:pt>
                <c:pt idx="291">
                  <c:v>1320.9719727409949</c:v>
                </c:pt>
                <c:pt idx="292">
                  <c:v>1321.0715334183499</c:v>
                </c:pt>
                <c:pt idx="293">
                  <c:v>1320.7060295155909</c:v>
                </c:pt>
                <c:pt idx="294">
                  <c:v>1320.7281984523818</c:v>
                </c:pt>
                <c:pt idx="295">
                  <c:v>1321.0944908137917</c:v>
                </c:pt>
                <c:pt idx="296">
                  <c:v>1319.7942829133651</c:v>
                </c:pt>
                <c:pt idx="297">
                  <c:v>1320.3615902228032</c:v>
                </c:pt>
                <c:pt idx="298">
                  <c:v>1319.7418205227184</c:v>
                </c:pt>
                <c:pt idx="299">
                  <c:v>1319.6267176773392</c:v>
                </c:pt>
                <c:pt idx="300">
                  <c:v>1319.0467085898545</c:v>
                </c:pt>
                <c:pt idx="301">
                  <c:v>1318.8239197422083</c:v>
                </c:pt>
                <c:pt idx="302">
                  <c:v>1318.9798091658502</c:v>
                </c:pt>
                <c:pt idx="303">
                  <c:v>1317.5063560572901</c:v>
                </c:pt>
                <c:pt idx="304">
                  <c:v>1318.4357743121761</c:v>
                </c:pt>
                <c:pt idx="305">
                  <c:v>1317.4915247946074</c:v>
                </c:pt>
                <c:pt idx="306">
                  <c:v>1317.1982860354854</c:v>
                </c:pt>
                <c:pt idx="307">
                  <c:v>1316.5358353559725</c:v>
                </c:pt>
                <c:pt idx="308">
                  <c:v>1315.9059667608062</c:v>
                </c:pt>
                <c:pt idx="309">
                  <c:v>1316.3230654265567</c:v>
                </c:pt>
                <c:pt idx="310">
                  <c:v>1314.4254926541537</c:v>
                </c:pt>
                <c:pt idx="311">
                  <c:v>1315.2273437926256</c:v>
                </c:pt>
                <c:pt idx="312">
                  <c:v>1314.7027166547689</c:v>
                </c:pt>
                <c:pt idx="313">
                  <c:v>1313.6290064274676</c:v>
                </c:pt>
                <c:pt idx="314">
                  <c:v>1313.2284750875574</c:v>
                </c:pt>
                <c:pt idx="315">
                  <c:v>1312.1853741822811</c:v>
                </c:pt>
                <c:pt idx="316">
                  <c:v>1312.2455684763615</c:v>
                </c:pt>
                <c:pt idx="317">
                  <c:v>1310.8794079485897</c:v>
                </c:pt>
                <c:pt idx="318">
                  <c:v>1310.9831492340597</c:v>
                </c:pt>
                <c:pt idx="319">
                  <c:v>1310.4907099512243</c:v>
                </c:pt>
                <c:pt idx="320">
                  <c:v>1309.2038347573348</c:v>
                </c:pt>
                <c:pt idx="321">
                  <c:v>1308.786973598596</c:v>
                </c:pt>
                <c:pt idx="322">
                  <c:v>1307.8635503761393</c:v>
                </c:pt>
                <c:pt idx="323">
                  <c:v>1307.6727918533536</c:v>
                </c:pt>
                <c:pt idx="324">
                  <c:v>1306.2267926165193</c:v>
                </c:pt>
                <c:pt idx="325">
                  <c:v>1305.9214046466839</c:v>
                </c:pt>
                <c:pt idx="326">
                  <c:v>1305.6949077814054</c:v>
                </c:pt>
                <c:pt idx="327">
                  <c:v>1303.8923992100736</c:v>
                </c:pt>
                <c:pt idx="328">
                  <c:v>1303.7193115321008</c:v>
                </c:pt>
                <c:pt idx="329">
                  <c:v>1302.5854070107193</c:v>
                </c:pt>
                <c:pt idx="330">
                  <c:v>1302.1799841573527</c:v>
                </c:pt>
                <c:pt idx="331">
                  <c:v>1301.0303799377862</c:v>
                </c:pt>
                <c:pt idx="332">
                  <c:v>1299.8405417072897</c:v>
                </c:pt>
                <c:pt idx="333">
                  <c:v>1299.7342750921646</c:v>
                </c:pt>
                <c:pt idx="334">
                  <c:v>1297.7517362059245</c:v>
                </c:pt>
                <c:pt idx="335">
                  <c:v>1297.7553650545533</c:v>
                </c:pt>
                <c:pt idx="336">
                  <c:v>1296.745477969961</c:v>
                </c:pt>
                <c:pt idx="337">
                  <c:v>1295.4355662116257</c:v>
                </c:pt>
                <c:pt idx="338">
                  <c:v>1294.6158067213287</c:v>
                </c:pt>
                <c:pt idx="339">
                  <c:v>1293.1879533433312</c:v>
                </c:pt>
                <c:pt idx="340">
                  <c:v>1292.6872303975756</c:v>
                </c:pt>
                <c:pt idx="341">
                  <c:v>1290.7946274997857</c:v>
                </c:pt>
                <c:pt idx="342">
                  <c:v>1290.6905703461471</c:v>
                </c:pt>
                <c:pt idx="343">
                  <c:v>1289.4029058857595</c:v>
                </c:pt>
                <c:pt idx="344">
                  <c:v>1288.144432168102</c:v>
                </c:pt>
                <c:pt idx="345">
                  <c:v>1286.9448892718499</c:v>
                </c:pt>
                <c:pt idx="346">
                  <c:v>1285.1941338015176</c:v>
                </c:pt>
                <c:pt idx="347">
                  <c:v>1284.7151055863765</c:v>
                </c:pt>
                <c:pt idx="348">
                  <c:v>1282.6366356792573</c:v>
                </c:pt>
                <c:pt idx="349">
                  <c:v>1282.1075904262739</c:v>
                </c:pt>
                <c:pt idx="350">
                  <c:v>1280.427442397578</c:v>
                </c:pt>
                <c:pt idx="351">
                  <c:v>1275.852693012248</c:v>
                </c:pt>
                <c:pt idx="352">
                  <c:v>1264.9690852660999</c:v>
                </c:pt>
                <c:pt idx="353">
                  <c:v>1241.2713198798808</c:v>
                </c:pt>
                <c:pt idx="354">
                  <c:v>1223.7730707659064</c:v>
                </c:pt>
                <c:pt idx="355">
                  <c:v>1202.9811091503759</c:v>
                </c:pt>
                <c:pt idx="356">
                  <c:v>1179.3122178308715</c:v>
                </c:pt>
                <c:pt idx="357">
                  <c:v>1153.1487047351563</c:v>
                </c:pt>
                <c:pt idx="358">
                  <c:v>1124.8221506556579</c:v>
                </c:pt>
                <c:pt idx="359">
                  <c:v>1094.6365217515288</c:v>
                </c:pt>
                <c:pt idx="360">
                  <c:v>1062.8747244190324</c:v>
                </c:pt>
                <c:pt idx="361">
                  <c:v>1029.7957568230968</c:v>
                </c:pt>
                <c:pt idx="362">
                  <c:v>995.63802995624258</c:v>
                </c:pt>
                <c:pt idx="363">
                  <c:v>960.62259741080607</c:v>
                </c:pt>
                <c:pt idx="364">
                  <c:v>924.95394383758855</c:v>
                </c:pt>
                <c:pt idx="365">
                  <c:v>888.82219925442644</c:v>
                </c:pt>
                <c:pt idx="366">
                  <c:v>852.40628722586712</c:v>
                </c:pt>
                <c:pt idx="367">
                  <c:v>815.87535232877951</c:v>
                </c:pt>
                <c:pt idx="368">
                  <c:v>779.38323205547988</c:v>
                </c:pt>
                <c:pt idx="369">
                  <c:v>743.06238422799152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1-4AF4-A63B-4B3462612EA3}"/>
            </c:ext>
          </c:extLst>
        </c:ser>
        <c:ser>
          <c:idx val="2"/>
          <c:order val="2"/>
          <c:tx>
            <c:strRef>
              <c:f>'Напряжения деформации'!$G$2:$I$2</c:f>
              <c:strCache>
                <c:ptCount val="1"/>
                <c:pt idx="0">
                  <c:v>Образец R2-3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деформации'!$H$5:$H$361</c:f>
              <c:numCache>
                <c:formatCode>General</c:formatCode>
                <c:ptCount val="357"/>
                <c:pt idx="0">
                  <c:v>0</c:v>
                </c:pt>
                <c:pt idx="1">
                  <c:v>2.0070422535211265E-3</c:v>
                </c:pt>
                <c:pt idx="2">
                  <c:v>5.8098591549295775E-3</c:v>
                </c:pt>
                <c:pt idx="3">
                  <c:v>1.3063380281690143E-2</c:v>
                </c:pt>
                <c:pt idx="4">
                  <c:v>1.9577464788732395E-2</c:v>
                </c:pt>
                <c:pt idx="5">
                  <c:v>2.5897887323943665E-2</c:v>
                </c:pt>
                <c:pt idx="6">
                  <c:v>3.0985915492957754E-2</c:v>
                </c:pt>
                <c:pt idx="7">
                  <c:v>3.7535211267605631E-2</c:v>
                </c:pt>
                <c:pt idx="8">
                  <c:v>4.3309859154929582E-2</c:v>
                </c:pt>
                <c:pt idx="9">
                  <c:v>4.9260563380281702E-2</c:v>
                </c:pt>
                <c:pt idx="10">
                  <c:v>5.4841549295774644E-2</c:v>
                </c:pt>
                <c:pt idx="11">
                  <c:v>6.0563380281690143E-2</c:v>
                </c:pt>
                <c:pt idx="12">
                  <c:v>6.7024647887323943E-2</c:v>
                </c:pt>
                <c:pt idx="13">
                  <c:v>7.2218309859154936E-2</c:v>
                </c:pt>
                <c:pt idx="14">
                  <c:v>7.8626760563380291E-2</c:v>
                </c:pt>
                <c:pt idx="15">
                  <c:v>8.4524647887323945E-2</c:v>
                </c:pt>
                <c:pt idx="16">
                  <c:v>9.0316901408450709E-2</c:v>
                </c:pt>
                <c:pt idx="17">
                  <c:v>9.5950704225352124E-2</c:v>
                </c:pt>
                <c:pt idx="18">
                  <c:v>0.10169014084507041</c:v>
                </c:pt>
                <c:pt idx="19">
                  <c:v>0.1080281690140845</c:v>
                </c:pt>
                <c:pt idx="20">
                  <c:v>0.11334507042253524</c:v>
                </c:pt>
                <c:pt idx="21">
                  <c:v>0.11954225352112677</c:v>
                </c:pt>
                <c:pt idx="22">
                  <c:v>0.12559859154929578</c:v>
                </c:pt>
                <c:pt idx="23">
                  <c:v>0.13116197183098591</c:v>
                </c:pt>
                <c:pt idx="24">
                  <c:v>0.13716549295774647</c:v>
                </c:pt>
                <c:pt idx="25">
                  <c:v>0.14276408450704225</c:v>
                </c:pt>
                <c:pt idx="26">
                  <c:v>0.14908450704225354</c:v>
                </c:pt>
                <c:pt idx="27">
                  <c:v>0.15450704225352113</c:v>
                </c:pt>
                <c:pt idx="28">
                  <c:v>0.16051056338028169</c:v>
                </c:pt>
                <c:pt idx="29">
                  <c:v>0.16663732394366196</c:v>
                </c:pt>
                <c:pt idx="30">
                  <c:v>0.17204225352112679</c:v>
                </c:pt>
                <c:pt idx="31">
                  <c:v>0.17838028169014084</c:v>
                </c:pt>
                <c:pt idx="32">
                  <c:v>0.18410211267605633</c:v>
                </c:pt>
                <c:pt idx="33">
                  <c:v>0.19015845070422535</c:v>
                </c:pt>
                <c:pt idx="34">
                  <c:v>0.19582746478873239</c:v>
                </c:pt>
                <c:pt idx="35">
                  <c:v>0.20149647887323943</c:v>
                </c:pt>
                <c:pt idx="36">
                  <c:v>0.20783450704225356</c:v>
                </c:pt>
                <c:pt idx="37">
                  <c:v>0.21304577464788735</c:v>
                </c:pt>
                <c:pt idx="38">
                  <c:v>0.21943661971830986</c:v>
                </c:pt>
                <c:pt idx="39">
                  <c:v>0.22519366197183099</c:v>
                </c:pt>
                <c:pt idx="40">
                  <c:v>0.23116197183098591</c:v>
                </c:pt>
                <c:pt idx="41">
                  <c:v>0.23681338028169013</c:v>
                </c:pt>
                <c:pt idx="42">
                  <c:v>0.2424823943661972</c:v>
                </c:pt>
                <c:pt idx="43">
                  <c:v>0.24878521126760564</c:v>
                </c:pt>
                <c:pt idx="44">
                  <c:v>0.25411971830985919</c:v>
                </c:pt>
                <c:pt idx="45">
                  <c:v>0.26051056338028172</c:v>
                </c:pt>
                <c:pt idx="46">
                  <c:v>0.26632042253521127</c:v>
                </c:pt>
                <c:pt idx="47">
                  <c:v>0.27205985915492958</c:v>
                </c:pt>
                <c:pt idx="48">
                  <c:v>0.27808098591549302</c:v>
                </c:pt>
                <c:pt idx="49">
                  <c:v>0.28364436619718314</c:v>
                </c:pt>
                <c:pt idx="50">
                  <c:v>0.29000000000000004</c:v>
                </c:pt>
                <c:pt idx="51">
                  <c:v>0.29531690140845074</c:v>
                </c:pt>
                <c:pt idx="52">
                  <c:v>0.30163732394366199</c:v>
                </c:pt>
                <c:pt idx="53">
                  <c:v>0.30750000000000005</c:v>
                </c:pt>
                <c:pt idx="54">
                  <c:v>0.31301056338028171</c:v>
                </c:pt>
                <c:pt idx="55">
                  <c:v>0.31913732394366195</c:v>
                </c:pt>
                <c:pt idx="56">
                  <c:v>0.32473591549295777</c:v>
                </c:pt>
                <c:pt idx="57">
                  <c:v>0.33089788732394371</c:v>
                </c:pt>
                <c:pt idx="58">
                  <c:v>0.33637323943661979</c:v>
                </c:pt>
                <c:pt idx="59">
                  <c:v>0.34262323943661976</c:v>
                </c:pt>
                <c:pt idx="60">
                  <c:v>0.34848591549295777</c:v>
                </c:pt>
                <c:pt idx="61">
                  <c:v>0.35397887323943666</c:v>
                </c:pt>
                <c:pt idx="62">
                  <c:v>0.36017605633802818</c:v>
                </c:pt>
                <c:pt idx="63">
                  <c:v>0.3659154929577465</c:v>
                </c:pt>
                <c:pt idx="64">
                  <c:v>0.37205985915492962</c:v>
                </c:pt>
                <c:pt idx="65">
                  <c:v>0.37751760563380288</c:v>
                </c:pt>
                <c:pt idx="66">
                  <c:v>0.3835387323943662</c:v>
                </c:pt>
                <c:pt idx="67">
                  <c:v>0.38977112676056341</c:v>
                </c:pt>
                <c:pt idx="68">
                  <c:v>0.39501760563380284</c:v>
                </c:pt>
                <c:pt idx="69">
                  <c:v>0.40139084507042255</c:v>
                </c:pt>
                <c:pt idx="70">
                  <c:v>0.40728873239436619</c:v>
                </c:pt>
                <c:pt idx="71">
                  <c:v>0.41299295774647887</c:v>
                </c:pt>
                <c:pt idx="72">
                  <c:v>0.41876760563380283</c:v>
                </c:pt>
                <c:pt idx="73">
                  <c:v>0.42443661971830982</c:v>
                </c:pt>
                <c:pt idx="74">
                  <c:v>0.43070422535211272</c:v>
                </c:pt>
                <c:pt idx="75">
                  <c:v>0.43610915492957747</c:v>
                </c:pt>
                <c:pt idx="76">
                  <c:v>0.44241197183098591</c:v>
                </c:pt>
                <c:pt idx="77">
                  <c:v>0.44846830985915498</c:v>
                </c:pt>
                <c:pt idx="78">
                  <c:v>0.45390845070422531</c:v>
                </c:pt>
                <c:pt idx="79">
                  <c:v>0.45982394366197193</c:v>
                </c:pt>
                <c:pt idx="80">
                  <c:v>0.4654753521126761</c:v>
                </c:pt>
                <c:pt idx="81">
                  <c:v>0.47179577464788736</c:v>
                </c:pt>
                <c:pt idx="82">
                  <c:v>0.47711267605633811</c:v>
                </c:pt>
                <c:pt idx="83">
                  <c:v>0.48346830985915501</c:v>
                </c:pt>
                <c:pt idx="84">
                  <c:v>0.48950704225352115</c:v>
                </c:pt>
                <c:pt idx="85">
                  <c:v>0.49489436619718313</c:v>
                </c:pt>
                <c:pt idx="86">
                  <c:v>0.50116197183098599</c:v>
                </c:pt>
                <c:pt idx="87">
                  <c:v>0.50661971830985919</c:v>
                </c:pt>
                <c:pt idx="88">
                  <c:v>0.513080985915493</c:v>
                </c:pt>
                <c:pt idx="89">
                  <c:v>0.51836267605633812</c:v>
                </c:pt>
                <c:pt idx="90">
                  <c:v>0.52441901408450708</c:v>
                </c:pt>
                <c:pt idx="91">
                  <c:v>0.53063380281690142</c:v>
                </c:pt>
                <c:pt idx="92">
                  <c:v>0.53586267605633808</c:v>
                </c:pt>
                <c:pt idx="93">
                  <c:v>0.54216549295774652</c:v>
                </c:pt>
                <c:pt idx="94">
                  <c:v>0.54783450704225356</c:v>
                </c:pt>
                <c:pt idx="95">
                  <c:v>0.5540492957746479</c:v>
                </c:pt>
                <c:pt idx="96">
                  <c:v>0.55947183098591546</c:v>
                </c:pt>
                <c:pt idx="97">
                  <c:v>0.56528169014084506</c:v>
                </c:pt>
                <c:pt idx="98">
                  <c:v>0.57147887323943669</c:v>
                </c:pt>
                <c:pt idx="99">
                  <c:v>0.57690140845070426</c:v>
                </c:pt>
                <c:pt idx="100">
                  <c:v>0.58327464788732397</c:v>
                </c:pt>
                <c:pt idx="101">
                  <c:v>0.58904929577464793</c:v>
                </c:pt>
                <c:pt idx="102">
                  <c:v>0.59507042253521125</c:v>
                </c:pt>
                <c:pt idx="103">
                  <c:v>0.60079225352112686</c:v>
                </c:pt>
                <c:pt idx="104">
                  <c:v>0.60642605633802815</c:v>
                </c:pt>
                <c:pt idx="105">
                  <c:v>0.61265845070422542</c:v>
                </c:pt>
                <c:pt idx="106">
                  <c:v>0.61804577464788735</c:v>
                </c:pt>
                <c:pt idx="107">
                  <c:v>0.62443661971830988</c:v>
                </c:pt>
                <c:pt idx="108">
                  <c:v>0.63022887323943666</c:v>
                </c:pt>
                <c:pt idx="109">
                  <c:v>0.63596830985915498</c:v>
                </c:pt>
                <c:pt idx="110">
                  <c:v>0.64184859154929585</c:v>
                </c:pt>
                <c:pt idx="111">
                  <c:v>0.64744718309859162</c:v>
                </c:pt>
                <c:pt idx="112">
                  <c:v>0.65359154929577468</c:v>
                </c:pt>
                <c:pt idx="113">
                  <c:v>0.65919014084507044</c:v>
                </c:pt>
                <c:pt idx="114">
                  <c:v>0.66535211267605632</c:v>
                </c:pt>
                <c:pt idx="115">
                  <c:v>0.67139084507042257</c:v>
                </c:pt>
                <c:pt idx="116">
                  <c:v>0.67681338028169014</c:v>
                </c:pt>
                <c:pt idx="117">
                  <c:v>0.68292253521126767</c:v>
                </c:pt>
                <c:pt idx="118">
                  <c:v>0.68864436619718317</c:v>
                </c:pt>
                <c:pt idx="119">
                  <c:v>0.69470070422535213</c:v>
                </c:pt>
                <c:pt idx="120">
                  <c:v>0.70036971830985917</c:v>
                </c:pt>
                <c:pt idx="121">
                  <c:v>0.7063908450704226</c:v>
                </c:pt>
                <c:pt idx="122">
                  <c:v>0.7124823943661972</c:v>
                </c:pt>
                <c:pt idx="123">
                  <c:v>0.71781690140845078</c:v>
                </c:pt>
                <c:pt idx="124">
                  <c:v>0.72411971830985922</c:v>
                </c:pt>
                <c:pt idx="125">
                  <c:v>0.72985915492957743</c:v>
                </c:pt>
                <c:pt idx="126">
                  <c:v>0.73589788732394368</c:v>
                </c:pt>
                <c:pt idx="127">
                  <c:v>0.74156690140845072</c:v>
                </c:pt>
                <c:pt idx="128">
                  <c:v>0.74728873239436633</c:v>
                </c:pt>
                <c:pt idx="129">
                  <c:v>0.75359154929577465</c:v>
                </c:pt>
                <c:pt idx="130">
                  <c:v>0.75876760563380274</c:v>
                </c:pt>
                <c:pt idx="131">
                  <c:v>0.76538732394366205</c:v>
                </c:pt>
                <c:pt idx="132">
                  <c:v>0.77096830985915499</c:v>
                </c:pt>
                <c:pt idx="133">
                  <c:v>0.77679577464788729</c:v>
                </c:pt>
                <c:pt idx="134">
                  <c:v>0.78262323943661971</c:v>
                </c:pt>
                <c:pt idx="135">
                  <c:v>0.78816901408450724</c:v>
                </c:pt>
                <c:pt idx="136">
                  <c:v>0.79466549295774647</c:v>
                </c:pt>
                <c:pt idx="137">
                  <c:v>0.7997711267605635</c:v>
                </c:pt>
                <c:pt idx="138">
                  <c:v>0.80639084507042258</c:v>
                </c:pt>
                <c:pt idx="139">
                  <c:v>0.81234154929577462</c:v>
                </c:pt>
                <c:pt idx="140">
                  <c:v>0.81779929577464794</c:v>
                </c:pt>
                <c:pt idx="141">
                  <c:v>0.82378521126760562</c:v>
                </c:pt>
                <c:pt idx="142">
                  <c:v>0.82945422535211266</c:v>
                </c:pt>
                <c:pt idx="143">
                  <c:v>0.83579225352112685</c:v>
                </c:pt>
                <c:pt idx="144">
                  <c:v>0.84103873239436633</c:v>
                </c:pt>
                <c:pt idx="145">
                  <c:v>0.84742957746478875</c:v>
                </c:pt>
                <c:pt idx="146">
                  <c:v>0.85330985915492963</c:v>
                </c:pt>
                <c:pt idx="147">
                  <c:v>0.85889084507042268</c:v>
                </c:pt>
                <c:pt idx="148">
                  <c:v>0.86477112676056345</c:v>
                </c:pt>
                <c:pt idx="149">
                  <c:v>0.87058098591549293</c:v>
                </c:pt>
                <c:pt idx="150">
                  <c:v>0.87679577464788738</c:v>
                </c:pt>
                <c:pt idx="151">
                  <c:v>0.88211267605633814</c:v>
                </c:pt>
                <c:pt idx="152">
                  <c:v>0.88823943661971838</c:v>
                </c:pt>
                <c:pt idx="153">
                  <c:v>0.89433098591549298</c:v>
                </c:pt>
                <c:pt idx="154">
                  <c:v>0.89977112676056337</c:v>
                </c:pt>
                <c:pt idx="155">
                  <c:v>0.90610915492957744</c:v>
                </c:pt>
                <c:pt idx="156">
                  <c:v>0.91177816901408459</c:v>
                </c:pt>
                <c:pt idx="157">
                  <c:v>0.91790492957746472</c:v>
                </c:pt>
                <c:pt idx="158">
                  <c:v>0.92345070422535214</c:v>
                </c:pt>
                <c:pt idx="159">
                  <c:v>0.92919014084507057</c:v>
                </c:pt>
                <c:pt idx="160">
                  <c:v>0.93547535211267596</c:v>
                </c:pt>
                <c:pt idx="161">
                  <c:v>0.94082746478873247</c:v>
                </c:pt>
                <c:pt idx="162">
                  <c:v>0.94714788732394373</c:v>
                </c:pt>
                <c:pt idx="163">
                  <c:v>0.95309859154929577</c:v>
                </c:pt>
                <c:pt idx="164">
                  <c:v>0.95878521126760563</c:v>
                </c:pt>
                <c:pt idx="165">
                  <c:v>0.96457746478873252</c:v>
                </c:pt>
                <c:pt idx="166">
                  <c:v>0.97019366197183088</c:v>
                </c:pt>
                <c:pt idx="167">
                  <c:v>0.9765669014084507</c:v>
                </c:pt>
                <c:pt idx="168">
                  <c:v>0.98190140845070428</c:v>
                </c:pt>
                <c:pt idx="169">
                  <c:v>0.98816901408450697</c:v>
                </c:pt>
                <c:pt idx="170">
                  <c:v>0.9940845070422536</c:v>
                </c:pt>
                <c:pt idx="171">
                  <c:v>0.99977112676056334</c:v>
                </c:pt>
                <c:pt idx="172">
                  <c:v>1.0057746478873242</c:v>
                </c:pt>
                <c:pt idx="173">
                  <c:v>1.0111795774647889</c:v>
                </c:pt>
                <c:pt idx="174">
                  <c:v>1.0177464788732395</c:v>
                </c:pt>
                <c:pt idx="175">
                  <c:v>1.0229753521126761</c:v>
                </c:pt>
                <c:pt idx="176">
                  <c:v>1.0292957746478875</c:v>
                </c:pt>
                <c:pt idx="177">
                  <c:v>1.0352992957746479</c:v>
                </c:pt>
                <c:pt idx="178">
                  <c:v>1.0407394366197185</c:v>
                </c:pt>
                <c:pt idx="179">
                  <c:v>1.0469894366197183</c:v>
                </c:pt>
                <c:pt idx="180">
                  <c:v>1.0524295774647887</c:v>
                </c:pt>
                <c:pt idx="181">
                  <c:v>1.0587852112676055</c:v>
                </c:pt>
                <c:pt idx="182">
                  <c:v>1.0642429577464787</c:v>
                </c:pt>
                <c:pt idx="183">
                  <c:v>1.0702288732394367</c:v>
                </c:pt>
                <c:pt idx="184">
                  <c:v>1.0761971830985917</c:v>
                </c:pt>
                <c:pt idx="185">
                  <c:v>1.0818133802816903</c:v>
                </c:pt>
                <c:pt idx="186">
                  <c:v>1.0879753521126763</c:v>
                </c:pt>
                <c:pt idx="187">
                  <c:v>1.0936267605633803</c:v>
                </c:pt>
                <c:pt idx="188">
                  <c:v>1.0997007042253522</c:v>
                </c:pt>
                <c:pt idx="189">
                  <c:v>1.1053169014084507</c:v>
                </c:pt>
                <c:pt idx="190">
                  <c:v>1.1112676056338029</c:v>
                </c:pt>
                <c:pt idx="191">
                  <c:v>1.1172007042253522</c:v>
                </c:pt>
                <c:pt idx="192">
                  <c:v>1.122605633802817</c:v>
                </c:pt>
                <c:pt idx="193">
                  <c:v>1.1292077464788732</c:v>
                </c:pt>
                <c:pt idx="194">
                  <c:v>1.1348943661971831</c:v>
                </c:pt>
                <c:pt idx="195">
                  <c:v>1.1407922535211268</c:v>
                </c:pt>
                <c:pt idx="196">
                  <c:v>1.1465316901408451</c:v>
                </c:pt>
                <c:pt idx="197">
                  <c:v>1.1523063380281691</c:v>
                </c:pt>
                <c:pt idx="198">
                  <c:v>1.1584154929577466</c:v>
                </c:pt>
                <c:pt idx="199">
                  <c:v>1.1638204225352113</c:v>
                </c:pt>
                <c:pt idx="200">
                  <c:v>1.1701584507042253</c:v>
                </c:pt>
                <c:pt idx="201">
                  <c:v>1.176179577464789</c:v>
                </c:pt>
                <c:pt idx="202">
                  <c:v>1.1815669014084507</c:v>
                </c:pt>
                <c:pt idx="203">
                  <c:v>1.1877288732394364</c:v>
                </c:pt>
                <c:pt idx="204">
                  <c:v>1.193274647887324</c:v>
                </c:pt>
                <c:pt idx="205">
                  <c:v>1.1994366197183099</c:v>
                </c:pt>
                <c:pt idx="206">
                  <c:v>1.2050000000000001</c:v>
                </c:pt>
                <c:pt idx="207">
                  <c:v>1.2111267605633804</c:v>
                </c:pt>
                <c:pt idx="208">
                  <c:v>1.2172711267605634</c:v>
                </c:pt>
                <c:pt idx="209">
                  <c:v>1.2226056338028168</c:v>
                </c:pt>
                <c:pt idx="210">
                  <c:v>1.2288380281690141</c:v>
                </c:pt>
                <c:pt idx="211">
                  <c:v>1.2344718309859157</c:v>
                </c:pt>
                <c:pt idx="212">
                  <c:v>1.2406338028169013</c:v>
                </c:pt>
                <c:pt idx="213">
                  <c:v>1.2461267605633803</c:v>
                </c:pt>
                <c:pt idx="214">
                  <c:v>1.2521830985915492</c:v>
                </c:pt>
                <c:pt idx="215">
                  <c:v>1.258362676056338</c:v>
                </c:pt>
                <c:pt idx="216">
                  <c:v>1.2635739436619717</c:v>
                </c:pt>
                <c:pt idx="217">
                  <c:v>1.2701056338028169</c:v>
                </c:pt>
                <c:pt idx="218">
                  <c:v>1.2755633802816904</c:v>
                </c:pt>
                <c:pt idx="219">
                  <c:v>1.2817077464788733</c:v>
                </c:pt>
                <c:pt idx="220">
                  <c:v>1.287218309859155</c:v>
                </c:pt>
                <c:pt idx="221">
                  <c:v>1.2930985915492959</c:v>
                </c:pt>
                <c:pt idx="222">
                  <c:v>1.2995070422535213</c:v>
                </c:pt>
                <c:pt idx="223">
                  <c:v>1.3044014084507043</c:v>
                </c:pt>
                <c:pt idx="224">
                  <c:v>1.3110915492957749</c:v>
                </c:pt>
                <c:pt idx="225">
                  <c:v>1.3168661971830986</c:v>
                </c:pt>
                <c:pt idx="226">
                  <c:v>1.322693661971831</c:v>
                </c:pt>
                <c:pt idx="227">
                  <c:v>1.3283802816901409</c:v>
                </c:pt>
                <c:pt idx="228">
                  <c:v>1.3340316901408451</c:v>
                </c:pt>
                <c:pt idx="229">
                  <c:v>1.3404225352112678</c:v>
                </c:pt>
                <c:pt idx="230">
                  <c:v>1.3457394366197184</c:v>
                </c:pt>
                <c:pt idx="231">
                  <c:v>1.3521478873239436</c:v>
                </c:pt>
                <c:pt idx="232">
                  <c:v>1.3580105633802817</c:v>
                </c:pt>
                <c:pt idx="233">
                  <c:v>1.3637852112676059</c:v>
                </c:pt>
                <c:pt idx="234">
                  <c:v>1.3695774647887324</c:v>
                </c:pt>
                <c:pt idx="235">
                  <c:v>1.3752112676056341</c:v>
                </c:pt>
                <c:pt idx="236">
                  <c:v>1.3815669014084508</c:v>
                </c:pt>
                <c:pt idx="237">
                  <c:v>1.3867957746478874</c:v>
                </c:pt>
                <c:pt idx="238">
                  <c:v>1.3930633802816901</c:v>
                </c:pt>
                <c:pt idx="239">
                  <c:v>1.3991373239436622</c:v>
                </c:pt>
                <c:pt idx="240">
                  <c:v>1.404612676056338</c:v>
                </c:pt>
                <c:pt idx="241">
                  <c:v>1.4107042253521127</c:v>
                </c:pt>
                <c:pt idx="242">
                  <c:v>1.41625</c:v>
                </c:pt>
                <c:pt idx="243">
                  <c:v>1.4225880281690142</c:v>
                </c:pt>
                <c:pt idx="244">
                  <c:v>1.428080985915493</c:v>
                </c:pt>
                <c:pt idx="245">
                  <c:v>1.4339612676056339</c:v>
                </c:pt>
                <c:pt idx="246">
                  <c:v>1.4402288732394368</c:v>
                </c:pt>
                <c:pt idx="247">
                  <c:v>1.445492957746479</c:v>
                </c:pt>
                <c:pt idx="248">
                  <c:v>1.4519718309859158</c:v>
                </c:pt>
                <c:pt idx="249">
                  <c:v>1.4577112676056339</c:v>
                </c:pt>
                <c:pt idx="250">
                  <c:v>1.4636091549295775</c:v>
                </c:pt>
                <c:pt idx="251">
                  <c:v>1.4693485915492961</c:v>
                </c:pt>
                <c:pt idx="252">
                  <c:v>1.4750176056338029</c:v>
                </c:pt>
                <c:pt idx="253">
                  <c:v>1.4812500000000002</c:v>
                </c:pt>
                <c:pt idx="254">
                  <c:v>1.4865316901408454</c:v>
                </c:pt>
                <c:pt idx="255">
                  <c:v>1.4929753521126763</c:v>
                </c:pt>
                <c:pt idx="256">
                  <c:v>1.4986971830985918</c:v>
                </c:pt>
                <c:pt idx="257">
                  <c:v>1.5046654929577468</c:v>
                </c:pt>
                <c:pt idx="258">
                  <c:v>1.5103521126760564</c:v>
                </c:pt>
                <c:pt idx="259">
                  <c:v>1.5158802816901411</c:v>
                </c:pt>
                <c:pt idx="260">
                  <c:v>1.5223943661971833</c:v>
                </c:pt>
                <c:pt idx="261">
                  <c:v>1.5275528169014085</c:v>
                </c:pt>
                <c:pt idx="262">
                  <c:v>1.5340845070422537</c:v>
                </c:pt>
                <c:pt idx="263">
                  <c:v>1.5399471830985916</c:v>
                </c:pt>
                <c:pt idx="264">
                  <c:v>1.5454225352112678</c:v>
                </c:pt>
                <c:pt idx="265">
                  <c:v>1.5516901408450705</c:v>
                </c:pt>
                <c:pt idx="266">
                  <c:v>1.5571302816901409</c:v>
                </c:pt>
                <c:pt idx="267">
                  <c:v>1.5634507042253523</c:v>
                </c:pt>
                <c:pt idx="268">
                  <c:v>1.568855633802817</c:v>
                </c:pt>
                <c:pt idx="269">
                  <c:v>1.5751232394366197</c:v>
                </c:pt>
                <c:pt idx="270">
                  <c:v>1.5810035211267608</c:v>
                </c:pt>
                <c:pt idx="271">
                  <c:v>1.586461267605634</c:v>
                </c:pt>
                <c:pt idx="272">
                  <c:v>1.5926760563380282</c:v>
                </c:pt>
                <c:pt idx="273">
                  <c:v>1.5982746478873238</c:v>
                </c:pt>
                <c:pt idx="274">
                  <c:v>1.60443661971831</c:v>
                </c:pt>
                <c:pt idx="275">
                  <c:v>1.6099647887323945</c:v>
                </c:pt>
                <c:pt idx="276">
                  <c:v>1.6161267605633804</c:v>
                </c:pt>
                <c:pt idx="277">
                  <c:v>1.6219718309859157</c:v>
                </c:pt>
                <c:pt idx="278">
                  <c:v>1.6275000000000002</c:v>
                </c:pt>
                <c:pt idx="279">
                  <c:v>1.6338028169014085</c:v>
                </c:pt>
                <c:pt idx="280">
                  <c:v>1.6393661971830988</c:v>
                </c:pt>
                <c:pt idx="281">
                  <c:v>1.6455457746478874</c:v>
                </c:pt>
                <c:pt idx="282">
                  <c:v>1.6511091549295778</c:v>
                </c:pt>
                <c:pt idx="283">
                  <c:v>1.6569542253521128</c:v>
                </c:pt>
                <c:pt idx="284">
                  <c:v>1.6633098591549298</c:v>
                </c:pt>
                <c:pt idx="285">
                  <c:v>1.6684683098591551</c:v>
                </c:pt>
                <c:pt idx="286">
                  <c:v>1.6749647887323942</c:v>
                </c:pt>
                <c:pt idx="287">
                  <c:v>1.6808626760563379</c:v>
                </c:pt>
                <c:pt idx="288">
                  <c:v>1.6864612676056341</c:v>
                </c:pt>
                <c:pt idx="289">
                  <c:v>1.6923591549295778</c:v>
                </c:pt>
                <c:pt idx="290">
                  <c:v>1.6979049295774646</c:v>
                </c:pt>
                <c:pt idx="291">
                  <c:v>1.7041901408450706</c:v>
                </c:pt>
                <c:pt idx="292">
                  <c:v>1.7096302816901408</c:v>
                </c:pt>
                <c:pt idx="293">
                  <c:v>1.7158978873239437</c:v>
                </c:pt>
                <c:pt idx="294">
                  <c:v>1.7219366197183099</c:v>
                </c:pt>
                <c:pt idx="295">
                  <c:v>1.7273415492957749</c:v>
                </c:pt>
                <c:pt idx="296">
                  <c:v>1.7333978873239435</c:v>
                </c:pt>
                <c:pt idx="297">
                  <c:v>1.7389612676056339</c:v>
                </c:pt>
                <c:pt idx="298">
                  <c:v>1.7453521126760563</c:v>
                </c:pt>
                <c:pt idx="299">
                  <c:v>1.7506161971830987</c:v>
                </c:pt>
                <c:pt idx="300">
                  <c:v>1.7570070422535211</c:v>
                </c:pt>
                <c:pt idx="301">
                  <c:v>1.7630105633802819</c:v>
                </c:pt>
                <c:pt idx="302">
                  <c:v>1.7684330985915493</c:v>
                </c:pt>
                <c:pt idx="303">
                  <c:v>1.7747359154929576</c:v>
                </c:pt>
                <c:pt idx="304">
                  <c:v>1.7801936619718313</c:v>
                </c:pt>
                <c:pt idx="305">
                  <c:v>1.7866197183098591</c:v>
                </c:pt>
                <c:pt idx="306">
                  <c:v>1.7919014084507043</c:v>
                </c:pt>
                <c:pt idx="307">
                  <c:v>1.7978521126760565</c:v>
                </c:pt>
                <c:pt idx="308">
                  <c:v>1.8041725352112676</c:v>
                </c:pt>
                <c:pt idx="309">
                  <c:v>1.8092605633802816</c:v>
                </c:pt>
                <c:pt idx="310">
                  <c:v>1.8157570422535212</c:v>
                </c:pt>
                <c:pt idx="311">
                  <c:v>1.8214436619718313</c:v>
                </c:pt>
                <c:pt idx="312">
                  <c:v>1.8275352112676058</c:v>
                </c:pt>
                <c:pt idx="313">
                  <c:v>1.8330809859154931</c:v>
                </c:pt>
                <c:pt idx="314">
                  <c:v>1.8388204225352114</c:v>
                </c:pt>
                <c:pt idx="315">
                  <c:v>1.845017605633803</c:v>
                </c:pt>
                <c:pt idx="316">
                  <c:v>1.8504049295774645</c:v>
                </c:pt>
                <c:pt idx="317">
                  <c:v>1.8568485915492958</c:v>
                </c:pt>
                <c:pt idx="318">
                  <c:v>1.8625880281690141</c:v>
                </c:pt>
                <c:pt idx="319">
                  <c:v>1.8685387323943665</c:v>
                </c:pt>
                <c:pt idx="320">
                  <c:v>1.8742605633802818</c:v>
                </c:pt>
                <c:pt idx="321">
                  <c:v>1.8799295774647888</c:v>
                </c:pt>
                <c:pt idx="322">
                  <c:v>1.8862676056338026</c:v>
                </c:pt>
                <c:pt idx="323">
                  <c:v>1.8915140845070419</c:v>
                </c:pt>
                <c:pt idx="324">
                  <c:v>1.8979401408450707</c:v>
                </c:pt>
                <c:pt idx="325">
                  <c:v>1.9037852112676057</c:v>
                </c:pt>
                <c:pt idx="326">
                  <c:v>1.9093838028169015</c:v>
                </c:pt>
                <c:pt idx="327">
                  <c:v>1.9154577464788731</c:v>
                </c:pt>
                <c:pt idx="328">
                  <c:v>1.9209507042253522</c:v>
                </c:pt>
                <c:pt idx="329">
                  <c:v>1.9271830985915495</c:v>
                </c:pt>
                <c:pt idx="330">
                  <c:v>1.9327816901408452</c:v>
                </c:pt>
                <c:pt idx="331">
                  <c:v>1.9388028169014087</c:v>
                </c:pt>
                <c:pt idx="332">
                  <c:v>1.9449471830985914</c:v>
                </c:pt>
                <c:pt idx="333">
                  <c:v>1.9502464788732397</c:v>
                </c:pt>
                <c:pt idx="334">
                  <c:v>1.9564084507042254</c:v>
                </c:pt>
                <c:pt idx="335">
                  <c:v>1.9622535211267607</c:v>
                </c:pt>
                <c:pt idx="336">
                  <c:v>1.9682042253521128</c:v>
                </c:pt>
                <c:pt idx="337">
                  <c:v>1.9739260563380281</c:v>
                </c:pt>
                <c:pt idx="338">
                  <c:v>1.976003521126761</c:v>
                </c:pt>
                <c:pt idx="339">
                  <c:v>1.9760739436619719</c:v>
                </c:pt>
                <c:pt idx="340">
                  <c:v>1.9761443661971831</c:v>
                </c:pt>
                <c:pt idx="341">
                  <c:v>1.9762147887323944</c:v>
                </c:pt>
                <c:pt idx="342">
                  <c:v>1.9762676056338029</c:v>
                </c:pt>
                <c:pt idx="343">
                  <c:v>1.9763380281690139</c:v>
                </c:pt>
                <c:pt idx="344">
                  <c:v>1.9764084507042257</c:v>
                </c:pt>
                <c:pt idx="345">
                  <c:v>1.9764788732394369</c:v>
                </c:pt>
                <c:pt idx="346">
                  <c:v>1.9765669014084508</c:v>
                </c:pt>
                <c:pt idx="347">
                  <c:v>1.9766373239436621</c:v>
                </c:pt>
                <c:pt idx="348">
                  <c:v>1.9767253521126757</c:v>
                </c:pt>
                <c:pt idx="349">
                  <c:v>1.9768309859154933</c:v>
                </c:pt>
                <c:pt idx="350">
                  <c:v>1.976919014084507</c:v>
                </c:pt>
                <c:pt idx="351">
                  <c:v>1.9770246478873239</c:v>
                </c:pt>
                <c:pt idx="352">
                  <c:v>1.9771302816901413</c:v>
                </c:pt>
                <c:pt idx="353">
                  <c:v>1.9772535211267608</c:v>
                </c:pt>
                <c:pt idx="354">
                  <c:v>1.9773767605633805</c:v>
                </c:pt>
                <c:pt idx="355">
                  <c:v>1.9775176056338031</c:v>
                </c:pt>
                <c:pt idx="356">
                  <c:v>1.9776584507042254</c:v>
                </c:pt>
              </c:numCache>
            </c:numRef>
          </c:xVal>
          <c:yVal>
            <c:numRef>
              <c:f>'Напряжения деформации'!$I$5:$I$361</c:f>
              <c:numCache>
                <c:formatCode>General</c:formatCode>
                <c:ptCount val="357"/>
                <c:pt idx="0">
                  <c:v>64.077089548110507</c:v>
                </c:pt>
                <c:pt idx="1">
                  <c:v>65.444708109795044</c:v>
                </c:pt>
                <c:pt idx="2">
                  <c:v>68.115356063113055</c:v>
                </c:pt>
                <c:pt idx="3">
                  <c:v>73.117836033719342</c:v>
                </c:pt>
                <c:pt idx="4">
                  <c:v>77.351695799807445</c:v>
                </c:pt>
                <c:pt idx="5">
                  <c:v>81.339345001631983</c:v>
                </c:pt>
                <c:pt idx="6">
                  <c:v>84.421988283637361</c:v>
                </c:pt>
                <c:pt idx="7">
                  <c:v>88.722752851927623</c:v>
                </c:pt>
                <c:pt idx="8">
                  <c:v>92.640371506603032</c:v>
                </c:pt>
                <c:pt idx="9">
                  <c:v>96.917273991399</c:v>
                </c:pt>
                <c:pt idx="10">
                  <c:v>101.61001287066583</c:v>
                </c:pt>
                <c:pt idx="11">
                  <c:v>106.76710091676857</c:v>
                </c:pt>
                <c:pt idx="12">
                  <c:v>113.01748039062016</c:v>
                </c:pt>
                <c:pt idx="13">
                  <c:v>118.17172945736738</c:v>
                </c:pt>
                <c:pt idx="14">
                  <c:v>124.70719057140569</c:v>
                </c:pt>
                <c:pt idx="15">
                  <c:v>130.8424017974404</c:v>
                </c:pt>
                <c:pt idx="16">
                  <c:v>136.89617717149656</c:v>
                </c:pt>
                <c:pt idx="17">
                  <c:v>142.92396043097068</c:v>
                </c:pt>
                <c:pt idx="18">
                  <c:v>148.98822744281901</c:v>
                </c:pt>
                <c:pt idx="19">
                  <c:v>155.79150053586912</c:v>
                </c:pt>
                <c:pt idx="20">
                  <c:v>161.48424201312565</c:v>
                </c:pt>
                <c:pt idx="21">
                  <c:v>168.27136383080753</c:v>
                </c:pt>
                <c:pt idx="22">
                  <c:v>174.96761759826489</c:v>
                </c:pt>
                <c:pt idx="23">
                  <c:v>181.00041766244752</c:v>
                </c:pt>
                <c:pt idx="24">
                  <c:v>187.72879873500202</c:v>
                </c:pt>
                <c:pt idx="25">
                  <c:v>193.95654204826289</c:v>
                </c:pt>
                <c:pt idx="26">
                  <c:v>201.02453483136347</c:v>
                </c:pt>
                <c:pt idx="27">
                  <c:v>207.09992595844741</c:v>
                </c:pt>
                <c:pt idx="28">
                  <c:v>213.78849759433783</c:v>
                </c:pt>
                <c:pt idx="29">
                  <c:v>220.71889945008218</c:v>
                </c:pt>
                <c:pt idx="30">
                  <c:v>226.62334642180917</c:v>
                </c:pt>
                <c:pt idx="31">
                  <c:v>233.82988362785761</c:v>
                </c:pt>
                <c:pt idx="32">
                  <c:v>240.14838825081728</c:v>
                </c:pt>
                <c:pt idx="33">
                  <c:v>246.85384082119199</c:v>
                </c:pt>
                <c:pt idx="34">
                  <c:v>253.17211204882304</c:v>
                </c:pt>
                <c:pt idx="35">
                  <c:v>259.33400522000147</c:v>
                </c:pt>
                <c:pt idx="36">
                  <c:v>266.39552267673253</c:v>
                </c:pt>
                <c:pt idx="37">
                  <c:v>272.0434562337515</c:v>
                </c:pt>
                <c:pt idx="38">
                  <c:v>279.2342022145632</c:v>
                </c:pt>
                <c:pt idx="39">
                  <c:v>285.69362344916902</c:v>
                </c:pt>
                <c:pt idx="40">
                  <c:v>292.35498819956916</c:v>
                </c:pt>
                <c:pt idx="41">
                  <c:v>298.7405872086498</c:v>
                </c:pt>
                <c:pt idx="42">
                  <c:v>305.07719709585507</c:v>
                </c:pt>
                <c:pt idx="43">
                  <c:v>312.24711513244443</c:v>
                </c:pt>
                <c:pt idx="44">
                  <c:v>318.14881950991747</c:v>
                </c:pt>
                <c:pt idx="45">
                  <c:v>325.46159938474847</c:v>
                </c:pt>
                <c:pt idx="46">
                  <c:v>331.96501046108506</c:v>
                </c:pt>
                <c:pt idx="47">
                  <c:v>338.31439814510338</c:v>
                </c:pt>
                <c:pt idx="48">
                  <c:v>345.11298421387522</c:v>
                </c:pt>
                <c:pt idx="49">
                  <c:v>351.15646231348444</c:v>
                </c:pt>
                <c:pt idx="50">
                  <c:v>358.25356817668745</c:v>
                </c:pt>
                <c:pt idx="51">
                  <c:v>364.06873147808284</c:v>
                </c:pt>
                <c:pt idx="52">
                  <c:v>371.15661942066242</c:v>
                </c:pt>
                <c:pt idx="53">
                  <c:v>377.64707904768892</c:v>
                </c:pt>
                <c:pt idx="54">
                  <c:v>383.70529769527059</c:v>
                </c:pt>
                <c:pt idx="55">
                  <c:v>390.65001313688447</c:v>
                </c:pt>
                <c:pt idx="56">
                  <c:v>396.90192919636371</c:v>
                </c:pt>
                <c:pt idx="57">
                  <c:v>403.85590159058432</c:v>
                </c:pt>
                <c:pt idx="58">
                  <c:v>410.02018686473821</c:v>
                </c:pt>
                <c:pt idx="59">
                  <c:v>417.0762199295325</c:v>
                </c:pt>
                <c:pt idx="60">
                  <c:v>423.7116419527581</c:v>
                </c:pt>
                <c:pt idx="61">
                  <c:v>429.89094099876735</c:v>
                </c:pt>
                <c:pt idx="62">
                  <c:v>437.03612152023737</c:v>
                </c:pt>
                <c:pt idx="63">
                  <c:v>443.57014323032075</c:v>
                </c:pt>
                <c:pt idx="64">
                  <c:v>450.60657347722514</c:v>
                </c:pt>
                <c:pt idx="65">
                  <c:v>456.81162088706361</c:v>
                </c:pt>
                <c:pt idx="66">
                  <c:v>463.75443013406539</c:v>
                </c:pt>
                <c:pt idx="67">
                  <c:v>470.93811690190063</c:v>
                </c:pt>
                <c:pt idx="68">
                  <c:v>476.84600585729623</c:v>
                </c:pt>
                <c:pt idx="69">
                  <c:v>484.29729032652074</c:v>
                </c:pt>
                <c:pt idx="70">
                  <c:v>491.09517700587776</c:v>
                </c:pt>
                <c:pt idx="71">
                  <c:v>497.62387045195754</c:v>
                </c:pt>
                <c:pt idx="72">
                  <c:v>504.35750172454908</c:v>
                </c:pt>
                <c:pt idx="73">
                  <c:v>510.76044766220008</c:v>
                </c:pt>
                <c:pt idx="74">
                  <c:v>518.13857105990189</c:v>
                </c:pt>
                <c:pt idx="75">
                  <c:v>524.27726330158862</c:v>
                </c:pt>
                <c:pt idx="76">
                  <c:v>531.67351187781321</c:v>
                </c:pt>
                <c:pt idx="77">
                  <c:v>538.70546858149066</c:v>
                </c:pt>
                <c:pt idx="78">
                  <c:v>544.83774364649719</c:v>
                </c:pt>
                <c:pt idx="79">
                  <c:v>551.84570205302452</c:v>
                </c:pt>
                <c:pt idx="80">
                  <c:v>558.35479268121435</c:v>
                </c:pt>
                <c:pt idx="81">
                  <c:v>565.7694770986858</c:v>
                </c:pt>
                <c:pt idx="82">
                  <c:v>571.84831020943841</c:v>
                </c:pt>
                <c:pt idx="83">
                  <c:v>579.39403136735893</c:v>
                </c:pt>
                <c:pt idx="84">
                  <c:v>586.54636908004932</c:v>
                </c:pt>
                <c:pt idx="85">
                  <c:v>592.73834794462789</c:v>
                </c:pt>
                <c:pt idx="86">
                  <c:v>600.22533791627404</c:v>
                </c:pt>
                <c:pt idx="87">
                  <c:v>606.5246674800178</c:v>
                </c:pt>
                <c:pt idx="88">
                  <c:v>614.25381824851922</c:v>
                </c:pt>
                <c:pt idx="89">
                  <c:v>620.28671629094561</c:v>
                </c:pt>
                <c:pt idx="90">
                  <c:v>627.4777155813631</c:v>
                </c:pt>
                <c:pt idx="91">
                  <c:v>634.88687657491448</c:v>
                </c:pt>
                <c:pt idx="92">
                  <c:v>640.88212388832358</c:v>
                </c:pt>
                <c:pt idx="93">
                  <c:v>648.51866609877447</c:v>
                </c:pt>
                <c:pt idx="94">
                  <c:v>655.17404063459742</c:v>
                </c:pt>
                <c:pt idx="95">
                  <c:v>662.56037030764162</c:v>
                </c:pt>
                <c:pt idx="96">
                  <c:v>668.93511762879848</c:v>
                </c:pt>
                <c:pt idx="97">
                  <c:v>675.80134214174404</c:v>
                </c:pt>
                <c:pt idx="98">
                  <c:v>683.28032020139312</c:v>
                </c:pt>
                <c:pt idx="99">
                  <c:v>689.55782929333952</c:v>
                </c:pt>
                <c:pt idx="100">
                  <c:v>697.26325419200271</c:v>
                </c:pt>
                <c:pt idx="101">
                  <c:v>704.09984148107014</c:v>
                </c:pt>
                <c:pt idx="102">
                  <c:v>711.20169251824075</c:v>
                </c:pt>
                <c:pt idx="103">
                  <c:v>717.92906194551438</c:v>
                </c:pt>
                <c:pt idx="104">
                  <c:v>724.49789540525944</c:v>
                </c:pt>
                <c:pt idx="105">
                  <c:v>731.971272773593</c:v>
                </c:pt>
                <c:pt idx="106">
                  <c:v>738.21610970581855</c:v>
                </c:pt>
                <c:pt idx="107">
                  <c:v>745.91297783786081</c:v>
                </c:pt>
                <c:pt idx="108">
                  <c:v>752.75112083026193</c:v>
                </c:pt>
                <c:pt idx="109">
                  <c:v>759.40365638672938</c:v>
                </c:pt>
                <c:pt idx="110">
                  <c:v>766.36719639628075</c:v>
                </c:pt>
                <c:pt idx="111">
                  <c:v>772.85792845061906</c:v>
                </c:pt>
                <c:pt idx="112">
                  <c:v>780.1943170993386</c:v>
                </c:pt>
                <c:pt idx="113">
                  <c:v>786.64895412799342</c:v>
                </c:pt>
                <c:pt idx="114">
                  <c:v>793.96115011621737</c:v>
                </c:pt>
                <c:pt idx="115">
                  <c:v>801.07288102458506</c:v>
                </c:pt>
                <c:pt idx="116">
                  <c:v>807.15326983867146</c:v>
                </c:pt>
                <c:pt idx="117">
                  <c:v>814.31992034066025</c:v>
                </c:pt>
                <c:pt idx="118">
                  <c:v>820.90781176367148</c:v>
                </c:pt>
                <c:pt idx="119">
                  <c:v>827.98710470421793</c:v>
                </c:pt>
                <c:pt idx="120">
                  <c:v>834.47169121261697</c:v>
                </c:pt>
                <c:pt idx="121">
                  <c:v>841.38443468049581</c:v>
                </c:pt>
                <c:pt idx="122">
                  <c:v>848.38702499446515</c:v>
                </c:pt>
                <c:pt idx="123">
                  <c:v>854.30740020165581</c:v>
                </c:pt>
                <c:pt idx="124">
                  <c:v>861.66471397627038</c:v>
                </c:pt>
                <c:pt idx="125">
                  <c:v>868.12292999882084</c:v>
                </c:pt>
                <c:pt idx="126">
                  <c:v>874.95220476530596</c:v>
                </c:pt>
                <c:pt idx="127">
                  <c:v>881.29801345542865</c:v>
                </c:pt>
                <c:pt idx="128">
                  <c:v>887.67594945064843</c:v>
                </c:pt>
                <c:pt idx="129">
                  <c:v>894.8345872440691</c:v>
                </c:pt>
                <c:pt idx="130">
                  <c:v>900.32913864849513</c:v>
                </c:pt>
                <c:pt idx="131">
                  <c:v>907.96649734431048</c:v>
                </c:pt>
                <c:pt idx="132">
                  <c:v>914.04735294905413</c:v>
                </c:pt>
                <c:pt idx="133">
                  <c:v>920.43890314072871</c:v>
                </c:pt>
                <c:pt idx="134">
                  <c:v>926.86452427095378</c:v>
                </c:pt>
                <c:pt idx="135">
                  <c:v>932.79929033140957</c:v>
                </c:pt>
                <c:pt idx="136">
                  <c:v>940.12393274287422</c:v>
                </c:pt>
                <c:pt idx="137">
                  <c:v>945.38488011706602</c:v>
                </c:pt>
                <c:pt idx="138">
                  <c:v>952.87210348404085</c:v>
                </c:pt>
                <c:pt idx="139">
                  <c:v>959.33241926797768</c:v>
                </c:pt>
                <c:pt idx="140">
                  <c:v>964.96621528133744</c:v>
                </c:pt>
                <c:pt idx="141">
                  <c:v>971.44037786048682</c:v>
                </c:pt>
                <c:pt idx="142">
                  <c:v>977.38230031559181</c:v>
                </c:pt>
                <c:pt idx="143">
                  <c:v>984.18613738097167</c:v>
                </c:pt>
                <c:pt idx="144">
                  <c:v>989.51888528326879</c:v>
                </c:pt>
                <c:pt idx="145">
                  <c:v>996.42711697250854</c:v>
                </c:pt>
                <c:pt idx="146">
                  <c:v>1002.6178125610652</c:v>
                </c:pt>
                <c:pt idx="147">
                  <c:v>1008.2432844065617</c:v>
                </c:pt>
                <c:pt idx="148">
                  <c:v>1014.3583678743598</c:v>
                </c:pt>
                <c:pt idx="149">
                  <c:v>1020.3238608679412</c:v>
                </c:pt>
                <c:pt idx="150">
                  <c:v>1026.7355579355585</c:v>
                </c:pt>
                <c:pt idx="151">
                  <c:v>1031.9425965648391</c:v>
                </c:pt>
                <c:pt idx="152">
                  <c:v>1038.1901569736121</c:v>
                </c:pt>
                <c:pt idx="153">
                  <c:v>1044.331766258621</c:v>
                </c:pt>
                <c:pt idx="154">
                  <c:v>1049.4186978993428</c:v>
                </c:pt>
                <c:pt idx="155">
                  <c:v>1055.8822804213091</c:v>
                </c:pt>
                <c:pt idx="156">
                  <c:v>1061.2420217280451</c:v>
                </c:pt>
                <c:pt idx="157">
                  <c:v>1067.1066210276958</c:v>
                </c:pt>
                <c:pt idx="158">
                  <c:v>1072.264807545328</c:v>
                </c:pt>
                <c:pt idx="159">
                  <c:v>1077.5364122440981</c:v>
                </c:pt>
                <c:pt idx="160">
                  <c:v>1083.5814070150579</c:v>
                </c:pt>
                <c:pt idx="161">
                  <c:v>1088.1137714407266</c:v>
                </c:pt>
                <c:pt idx="162">
                  <c:v>1094.1646002983305</c:v>
                </c:pt>
                <c:pt idx="163">
                  <c:v>1099.5548351428631</c:v>
                </c:pt>
                <c:pt idx="164">
                  <c:v>1104.3255487727338</c:v>
                </c:pt>
                <c:pt idx="165">
                  <c:v>1109.4381507133185</c:v>
                </c:pt>
                <c:pt idx="166">
                  <c:v>1114.0066101646705</c:v>
                </c:pt>
                <c:pt idx="167">
                  <c:v>1119.6354276087341</c:v>
                </c:pt>
                <c:pt idx="168">
                  <c:v>1123.668768924703</c:v>
                </c:pt>
                <c:pt idx="169">
                  <c:v>1128.9876700317877</c:v>
                </c:pt>
                <c:pt idx="170">
                  <c:v>1133.8191381384947</c:v>
                </c:pt>
                <c:pt idx="171">
                  <c:v>1138.0226063278851</c:v>
                </c:pt>
                <c:pt idx="172">
                  <c:v>1142.8014107302906</c:v>
                </c:pt>
                <c:pt idx="173">
                  <c:v>1146.5645089322891</c:v>
                </c:pt>
                <c:pt idx="174">
                  <c:v>1151.8631070354982</c:v>
                </c:pt>
                <c:pt idx="175">
                  <c:v>1155.1919807960442</c:v>
                </c:pt>
                <c:pt idx="176">
                  <c:v>1160.0231374434559</c:v>
                </c:pt>
                <c:pt idx="177">
                  <c:v>1164.3432132846183</c:v>
                </c:pt>
                <c:pt idx="178">
                  <c:v>1167.6281354388457</c:v>
                </c:pt>
                <c:pt idx="179">
                  <c:v>1172.2596833203204</c:v>
                </c:pt>
                <c:pt idx="180">
                  <c:v>1175.4497011986234</c:v>
                </c:pt>
                <c:pt idx="181">
                  <c:v>1179.916566770059</c:v>
                </c:pt>
                <c:pt idx="182">
                  <c:v>1183.077802941832</c:v>
                </c:pt>
                <c:pt idx="183">
                  <c:v>1186.8561483110147</c:v>
                </c:pt>
                <c:pt idx="184">
                  <c:v>1190.6546405561398</c:v>
                </c:pt>
                <c:pt idx="185">
                  <c:v>1193.6923460768205</c:v>
                </c:pt>
                <c:pt idx="186">
                  <c:v>1197.6618995732524</c:v>
                </c:pt>
                <c:pt idx="187">
                  <c:v>1200.7601253788696</c:v>
                </c:pt>
                <c:pt idx="188">
                  <c:v>1204.2112847498986</c:v>
                </c:pt>
                <c:pt idx="189">
                  <c:v>1207.251868281918</c:v>
                </c:pt>
                <c:pt idx="190">
                  <c:v>1210.4491214154079</c:v>
                </c:pt>
                <c:pt idx="191">
                  <c:v>1213.6257592891559</c:v>
                </c:pt>
                <c:pt idx="192">
                  <c:v>1216.0558459603621</c:v>
                </c:pt>
                <c:pt idx="193">
                  <c:v>1220.1040449202537</c:v>
                </c:pt>
                <c:pt idx="194">
                  <c:v>1222.7144489988025</c:v>
                </c:pt>
                <c:pt idx="195">
                  <c:v>1225.4528174431161</c:v>
                </c:pt>
                <c:pt idx="196">
                  <c:v>1228.1582030649847</c:v>
                </c:pt>
                <c:pt idx="197">
                  <c:v>1230.7168770205462</c:v>
                </c:pt>
                <c:pt idx="198">
                  <c:v>1233.7525592506647</c:v>
                </c:pt>
                <c:pt idx="199">
                  <c:v>1235.7800819948586</c:v>
                </c:pt>
                <c:pt idx="200">
                  <c:v>1239.0726273343928</c:v>
                </c:pt>
                <c:pt idx="201">
                  <c:v>1241.8274099225332</c:v>
                </c:pt>
                <c:pt idx="202">
                  <c:v>1243.4175960220362</c:v>
                </c:pt>
                <c:pt idx="203">
                  <c:v>1246.4954407598111</c:v>
                </c:pt>
                <c:pt idx="204">
                  <c:v>1248.2367730368644</c:v>
                </c:pt>
                <c:pt idx="205">
                  <c:v>1250.9307238807733</c:v>
                </c:pt>
                <c:pt idx="206">
                  <c:v>1252.802510604811</c:v>
                </c:pt>
                <c:pt idx="207">
                  <c:v>1255.3394023239875</c:v>
                </c:pt>
                <c:pt idx="208">
                  <c:v>1257.9497283385697</c:v>
                </c:pt>
                <c:pt idx="209">
                  <c:v>1258.9620116730141</c:v>
                </c:pt>
                <c:pt idx="210">
                  <c:v>1261.7611345941639</c:v>
                </c:pt>
                <c:pt idx="211">
                  <c:v>1263.3384855437355</c:v>
                </c:pt>
                <c:pt idx="212">
                  <c:v>1265.5320121094021</c:v>
                </c:pt>
                <c:pt idx="213">
                  <c:v>1267.0363955542252</c:v>
                </c:pt>
                <c:pt idx="214">
                  <c:v>1269.1186044967114</c:v>
                </c:pt>
                <c:pt idx="215">
                  <c:v>1271.3500143901529</c:v>
                </c:pt>
                <c:pt idx="216">
                  <c:v>1272.0792194606952</c:v>
                </c:pt>
                <c:pt idx="217">
                  <c:v>1274.9053357862842</c:v>
                </c:pt>
                <c:pt idx="218">
                  <c:v>1275.9987538688358</c:v>
                </c:pt>
                <c:pt idx="219">
                  <c:v>1277.8613609076624</c:v>
                </c:pt>
                <c:pt idx="220">
                  <c:v>1279.0104768337876</c:v>
                </c:pt>
                <c:pt idx="221">
                  <c:v>1280.5512667635894</c:v>
                </c:pt>
                <c:pt idx="222">
                  <c:v>1282.7216115174704</c:v>
                </c:pt>
                <c:pt idx="223">
                  <c:v>1282.6690250805643</c:v>
                </c:pt>
                <c:pt idx="224">
                  <c:v>1285.5331027978946</c:v>
                </c:pt>
                <c:pt idx="225">
                  <c:v>1286.7398617941885</c:v>
                </c:pt>
                <c:pt idx="226">
                  <c:v>1287.7661464586361</c:v>
                </c:pt>
                <c:pt idx="227">
                  <c:v>1288.9561806483791</c:v>
                </c:pt>
                <c:pt idx="228">
                  <c:v>1289.7784220356459</c:v>
                </c:pt>
                <c:pt idx="229">
                  <c:v>1291.682258000814</c:v>
                </c:pt>
                <c:pt idx="230">
                  <c:v>1292.0460830827039</c:v>
                </c:pt>
                <c:pt idx="231">
                  <c:v>1293.9636097151515</c:v>
                </c:pt>
                <c:pt idx="232">
                  <c:v>1295.153565840928</c:v>
                </c:pt>
                <c:pt idx="233">
                  <c:v>1295.7919116235278</c:v>
                </c:pt>
                <c:pt idx="234">
                  <c:v>1296.8647152429087</c:v>
                </c:pt>
                <c:pt idx="235">
                  <c:v>1297.5542470904429</c:v>
                </c:pt>
                <c:pt idx="236">
                  <c:v>1298.9934431403283</c:v>
                </c:pt>
                <c:pt idx="237">
                  <c:v>1299.1519010438899</c:v>
                </c:pt>
                <c:pt idx="238">
                  <c:v>1300.6659309645815</c:v>
                </c:pt>
                <c:pt idx="239">
                  <c:v>1301.9376439604848</c:v>
                </c:pt>
                <c:pt idx="240">
                  <c:v>1301.9041943473826</c:v>
                </c:pt>
                <c:pt idx="241">
                  <c:v>1303.1633055886832</c:v>
                </c:pt>
                <c:pt idx="242">
                  <c:v>1303.5435440178289</c:v>
                </c:pt>
                <c:pt idx="243">
                  <c:v>1304.8400725928182</c:v>
                </c:pt>
                <c:pt idx="244">
                  <c:v>1305.1067367128931</c:v>
                </c:pt>
                <c:pt idx="245">
                  <c:v>1305.6935857678343</c:v>
                </c:pt>
                <c:pt idx="246">
                  <c:v>1306.9492741431723</c:v>
                </c:pt>
                <c:pt idx="247">
                  <c:v>1306.395097247952</c:v>
                </c:pt>
                <c:pt idx="248">
                  <c:v>1308.0524940329544</c:v>
                </c:pt>
                <c:pt idx="249">
                  <c:v>1308.3733010898402</c:v>
                </c:pt>
                <c:pt idx="250">
                  <c:v>1308.7592955416637</c:v>
                </c:pt>
                <c:pt idx="251">
                  <c:v>1309.3175174248656</c:v>
                </c:pt>
                <c:pt idx="252">
                  <c:v>1309.3856616916798</c:v>
                </c:pt>
                <c:pt idx="253">
                  <c:v>1310.4272715872778</c:v>
                </c:pt>
                <c:pt idx="254">
                  <c:v>1309.9331489829083</c:v>
                </c:pt>
                <c:pt idx="255">
                  <c:v>1311.2775180242645</c:v>
                </c:pt>
                <c:pt idx="256">
                  <c:v>1311.532513971051</c:v>
                </c:pt>
                <c:pt idx="257">
                  <c:v>1311.8894152570494</c:v>
                </c:pt>
                <c:pt idx="258">
                  <c:v>1312.0621094790852</c:v>
                </c:pt>
                <c:pt idx="259">
                  <c:v>1311.8194046241774</c:v>
                </c:pt>
                <c:pt idx="260">
                  <c:v>1312.9814337642006</c:v>
                </c:pt>
                <c:pt idx="261">
                  <c:v>1312.2002651753426</c:v>
                </c:pt>
                <c:pt idx="262">
                  <c:v>1313.4744674558938</c:v>
                </c:pt>
                <c:pt idx="263">
                  <c:v>1313.5855516837457</c:v>
                </c:pt>
                <c:pt idx="264">
                  <c:v>1313.1261229365166</c:v>
                </c:pt>
                <c:pt idx="265">
                  <c:v>1314.0781185847818</c:v>
                </c:pt>
                <c:pt idx="266">
                  <c:v>1313.3478253981341</c:v>
                </c:pt>
                <c:pt idx="267">
                  <c:v>1314.080763997363</c:v>
                </c:pt>
                <c:pt idx="268">
                  <c:v>1313.6138673961896</c:v>
                </c:pt>
                <c:pt idx="269">
                  <c:v>1314.2375889301957</c:v>
                </c:pt>
                <c:pt idx="270">
                  <c:v>1314.3623638253268</c:v>
                </c:pt>
                <c:pt idx="271">
                  <c:v>1313.658674519856</c:v>
                </c:pt>
                <c:pt idx="272">
                  <c:v>1314.4113720649082</c:v>
                </c:pt>
                <c:pt idx="273">
                  <c:v>1313.992860784726</c:v>
                </c:pt>
                <c:pt idx="274">
                  <c:v>1314.1601096468082</c:v>
                </c:pt>
                <c:pt idx="275">
                  <c:v>1313.8652851456513</c:v>
                </c:pt>
                <c:pt idx="276">
                  <c:v>1314.0496475409757</c:v>
                </c:pt>
                <c:pt idx="277">
                  <c:v>1313.9069808626505</c:v>
                </c:pt>
                <c:pt idx="278">
                  <c:v>1313.3213760517478</c:v>
                </c:pt>
                <c:pt idx="279">
                  <c:v>1313.964856531577</c:v>
                </c:pt>
                <c:pt idx="280">
                  <c:v>1313.4956259771175</c:v>
                </c:pt>
                <c:pt idx="281">
                  <c:v>1313.4953153143936</c:v>
                </c:pt>
                <c:pt idx="282">
                  <c:v>1313.0102154707306</c:v>
                </c:pt>
                <c:pt idx="283">
                  <c:v>1312.7437066820178</c:v>
                </c:pt>
                <c:pt idx="284">
                  <c:v>1313.1315682964703</c:v>
                </c:pt>
                <c:pt idx="285">
                  <c:v>1311.7473707007434</c:v>
                </c:pt>
                <c:pt idx="286">
                  <c:v>1312.6015059977788</c:v>
                </c:pt>
                <c:pt idx="287">
                  <c:v>1312.3410646910388</c:v>
                </c:pt>
                <c:pt idx="288">
                  <c:v>1311.3251258918742</c:v>
                </c:pt>
                <c:pt idx="289">
                  <c:v>1311.3881354614591</c:v>
                </c:pt>
                <c:pt idx="290">
                  <c:v>1310.3756195282576</c:v>
                </c:pt>
                <c:pt idx="291">
                  <c:v>1310.7144729031284</c:v>
                </c:pt>
                <c:pt idx="292">
                  <c:v>1309.7083351146234</c:v>
                </c:pt>
                <c:pt idx="293">
                  <c:v>1310.0104721383623</c:v>
                </c:pt>
                <c:pt idx="294">
                  <c:v>1309.967687508687</c:v>
                </c:pt>
                <c:pt idx="295">
                  <c:v>1308.5055438389154</c:v>
                </c:pt>
                <c:pt idx="296">
                  <c:v>1308.764896232979</c:v>
                </c:pt>
                <c:pt idx="297">
                  <c:v>1307.7646705950851</c:v>
                </c:pt>
                <c:pt idx="298">
                  <c:v>1307.8591080803521</c:v>
                </c:pt>
                <c:pt idx="299">
                  <c:v>1306.5900397004591</c:v>
                </c:pt>
                <c:pt idx="300">
                  <c:v>1306.7983613609501</c:v>
                </c:pt>
                <c:pt idx="301">
                  <c:v>1306.3944751259328</c:v>
                </c:pt>
                <c:pt idx="302">
                  <c:v>1304.9881846310968</c:v>
                </c:pt>
                <c:pt idx="303">
                  <c:v>1305.2277788759086</c:v>
                </c:pt>
                <c:pt idx="304">
                  <c:v>1304.0257650535818</c:v>
                </c:pt>
                <c:pt idx="305">
                  <c:v>1304.1006769883547</c:v>
                </c:pt>
                <c:pt idx="306">
                  <c:v>1302.6691829843132</c:v>
                </c:pt>
                <c:pt idx="307">
                  <c:v>1302.2287349329549</c:v>
                </c:pt>
                <c:pt idx="308">
                  <c:v>1302.2465486521826</c:v>
                </c:pt>
                <c:pt idx="309">
                  <c:v>1300.2901270466793</c:v>
                </c:pt>
                <c:pt idx="310">
                  <c:v>1300.828512716663</c:v>
                </c:pt>
                <c:pt idx="311">
                  <c:v>1299.8903630670391</c:v>
                </c:pt>
                <c:pt idx="312">
                  <c:v>1299.1222630234411</c:v>
                </c:pt>
                <c:pt idx="313">
                  <c:v>1298.0824422265052</c:v>
                </c:pt>
                <c:pt idx="314">
                  <c:v>1297.0546791261195</c:v>
                </c:pt>
                <c:pt idx="315">
                  <c:v>1296.8529690056537</c:v>
                </c:pt>
                <c:pt idx="316">
                  <c:v>1295.280674689345</c:v>
                </c:pt>
                <c:pt idx="317">
                  <c:v>1295.2636384234986</c:v>
                </c:pt>
                <c:pt idx="318">
                  <c:v>1294.4091916671682</c:v>
                </c:pt>
                <c:pt idx="319">
                  <c:v>1293.3573912376489</c:v>
                </c:pt>
                <c:pt idx="320">
                  <c:v>1292.5392721057594</c:v>
                </c:pt>
                <c:pt idx="321">
                  <c:v>1291.2482669546903</c:v>
                </c:pt>
                <c:pt idx="322">
                  <c:v>1290.8255553551642</c:v>
                </c:pt>
                <c:pt idx="323">
                  <c:v>1289.1041373552957</c:v>
                </c:pt>
                <c:pt idx="324">
                  <c:v>1288.9241306106774</c:v>
                </c:pt>
                <c:pt idx="325">
                  <c:v>1287.9812365836569</c:v>
                </c:pt>
                <c:pt idx="326">
                  <c:v>1286.4405247178217</c:v>
                </c:pt>
                <c:pt idx="327">
                  <c:v>1285.9189419183558</c:v>
                </c:pt>
                <c:pt idx="328">
                  <c:v>1284.2214831836545</c:v>
                </c:pt>
                <c:pt idx="329">
                  <c:v>1283.648247528597</c:v>
                </c:pt>
                <c:pt idx="330">
                  <c:v>1282.1244946612123</c:v>
                </c:pt>
                <c:pt idx="331">
                  <c:v>1281.2066480154642</c:v>
                </c:pt>
                <c:pt idx="332">
                  <c:v>1280.5213953478117</c:v>
                </c:pt>
                <c:pt idx="333">
                  <c:v>1278.2874953731512</c:v>
                </c:pt>
                <c:pt idx="334">
                  <c:v>1277.6656410017738</c:v>
                </c:pt>
                <c:pt idx="335">
                  <c:v>1276.1220511245997</c:v>
                </c:pt>
                <c:pt idx="336">
                  <c:v>1274.4688546589409</c:v>
                </c:pt>
                <c:pt idx="337">
                  <c:v>1271.530565192824</c:v>
                </c:pt>
                <c:pt idx="338">
                  <c:v>1257.8363882213985</c:v>
                </c:pt>
                <c:pt idx="339">
                  <c:v>1246.7446026199534</c:v>
                </c:pt>
                <c:pt idx="340">
                  <c:v>1231.7727224380474</c:v>
                </c:pt>
                <c:pt idx="341">
                  <c:v>1213.23533112266</c:v>
                </c:pt>
                <c:pt idx="342">
                  <c:v>1191.5454937974491</c:v>
                </c:pt>
                <c:pt idx="343">
                  <c:v>1167.1148760106721</c:v>
                </c:pt>
                <c:pt idx="344">
                  <c:v>1140.3066026582326</c:v>
                </c:pt>
                <c:pt idx="345">
                  <c:v>1111.4396136343878</c:v>
                </c:pt>
                <c:pt idx="346">
                  <c:v>1080.8101330156946</c:v>
                </c:pt>
                <c:pt idx="347">
                  <c:v>1048.6959490374638</c:v>
                </c:pt>
                <c:pt idx="348">
                  <c:v>1015.3550153149293</c:v>
                </c:pt>
                <c:pt idx="349">
                  <c:v>981.02350163379811</c:v>
                </c:pt>
                <c:pt idx="350">
                  <c:v>945.91525307848133</c:v>
                </c:pt>
                <c:pt idx="351">
                  <c:v>910.22427852017154</c:v>
                </c:pt>
                <c:pt idx="352">
                  <c:v>874.13182974409699</c:v>
                </c:pt>
                <c:pt idx="353">
                  <c:v>837.80639905980729</c:v>
                </c:pt>
                <c:pt idx="354">
                  <c:v>801.40302230147302</c:v>
                </c:pt>
                <c:pt idx="355">
                  <c:v>765.06576731596181</c:v>
                </c:pt>
                <c:pt idx="356">
                  <c:v>728.92679958495398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1-4AF4-A63B-4B3462612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90688"/>
        <c:axId val="236027200"/>
      </c:scatterChart>
      <c:valAx>
        <c:axId val="152690688"/>
        <c:scaling>
          <c:orientation val="minMax"/>
          <c:max val="2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</a:t>
                </a: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%</a:t>
                </a:r>
                <a:endParaRPr lang="ru-RU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5300297265380601"/>
              <c:y val="0.86934184697501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6027200"/>
        <c:crosses val="autoZero"/>
        <c:crossBetween val="midCat"/>
        <c:majorUnit val="0.5"/>
      </c:valAx>
      <c:valAx>
        <c:axId val="2360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Напряжения,МПа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90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2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6352494484006230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'Напряжения деформации'!$J$2:$L$2</c:f>
              <c:strCache>
                <c:ptCount val="1"/>
                <c:pt idx="0">
                  <c:v>Образец R5-1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деформации'!$K$5:$K$467</c:f>
              <c:numCache>
                <c:formatCode>General</c:formatCode>
                <c:ptCount val="463"/>
                <c:pt idx="0">
                  <c:v>0</c:v>
                </c:pt>
                <c:pt idx="1">
                  <c:v>2.0070422535211265E-3</c:v>
                </c:pt>
                <c:pt idx="2">
                  <c:v>7.0774647887323948E-3</c:v>
                </c:pt>
                <c:pt idx="3">
                  <c:v>1.4401408450704227E-2</c:v>
                </c:pt>
                <c:pt idx="4">
                  <c:v>2.0352112676056341E-2</c:v>
                </c:pt>
                <c:pt idx="5">
                  <c:v>2.6302816901408451E-2</c:v>
                </c:pt>
                <c:pt idx="6">
                  <c:v>3.2007042253521127E-2</c:v>
                </c:pt>
                <c:pt idx="7">
                  <c:v>3.7693661971830987E-2</c:v>
                </c:pt>
                <c:pt idx="8">
                  <c:v>4.4031690140845077E-2</c:v>
                </c:pt>
                <c:pt idx="9">
                  <c:v>4.9295774647887335E-2</c:v>
                </c:pt>
                <c:pt idx="10">
                  <c:v>5.5809859154929579E-2</c:v>
                </c:pt>
                <c:pt idx="11">
                  <c:v>6.1742957746478873E-2</c:v>
                </c:pt>
                <c:pt idx="12">
                  <c:v>6.7323943661971836E-2</c:v>
                </c:pt>
                <c:pt idx="13">
                  <c:v>7.3221830985915504E-2</c:v>
                </c:pt>
                <c:pt idx="14">
                  <c:v>7.8943661971830989E-2</c:v>
                </c:pt>
                <c:pt idx="15">
                  <c:v>8.5228873239436634E-2</c:v>
                </c:pt>
                <c:pt idx="16">
                  <c:v>9.0475352112676058E-2</c:v>
                </c:pt>
                <c:pt idx="17">
                  <c:v>9.6883802816901413E-2</c:v>
                </c:pt>
                <c:pt idx="18">
                  <c:v>0.10276408450704225</c:v>
                </c:pt>
                <c:pt idx="19">
                  <c:v>0.10823943661971833</c:v>
                </c:pt>
                <c:pt idx="20">
                  <c:v>0.11417253521126762</c:v>
                </c:pt>
                <c:pt idx="21">
                  <c:v>0.12005281690140845</c:v>
                </c:pt>
                <c:pt idx="22">
                  <c:v>0.12630281690140843</c:v>
                </c:pt>
                <c:pt idx="23">
                  <c:v>0.13156690140845073</c:v>
                </c:pt>
                <c:pt idx="24">
                  <c:v>0.13771126760563382</c:v>
                </c:pt>
                <c:pt idx="25">
                  <c:v>0.14382042253521127</c:v>
                </c:pt>
                <c:pt idx="26">
                  <c:v>0.14920774647887325</c:v>
                </c:pt>
                <c:pt idx="27">
                  <c:v>0.15547535211267605</c:v>
                </c:pt>
                <c:pt idx="28">
                  <c:v>0.16121478873239437</c:v>
                </c:pt>
                <c:pt idx="29">
                  <c:v>0.1673767605633803</c:v>
                </c:pt>
                <c:pt idx="30">
                  <c:v>0.17281690140845071</c:v>
                </c:pt>
                <c:pt idx="31">
                  <c:v>0.17862676056338028</c:v>
                </c:pt>
                <c:pt idx="32">
                  <c:v>0.18500000000000003</c:v>
                </c:pt>
                <c:pt idx="33">
                  <c:v>0.19024647887323945</c:v>
                </c:pt>
                <c:pt idx="34">
                  <c:v>0.19656690140845071</c:v>
                </c:pt>
                <c:pt idx="35">
                  <c:v>0.20253521126760565</c:v>
                </c:pt>
                <c:pt idx="36">
                  <c:v>0.20825704225352115</c:v>
                </c:pt>
                <c:pt idx="37">
                  <c:v>0.21397887323943662</c:v>
                </c:pt>
                <c:pt idx="38">
                  <c:v>0.21961267605633805</c:v>
                </c:pt>
                <c:pt idx="39">
                  <c:v>0.22602112676056335</c:v>
                </c:pt>
                <c:pt idx="40">
                  <c:v>0.23133802816901408</c:v>
                </c:pt>
                <c:pt idx="41">
                  <c:v>0.23755281690140845</c:v>
                </c:pt>
                <c:pt idx="42">
                  <c:v>0.24350352112676057</c:v>
                </c:pt>
                <c:pt idx="43">
                  <c:v>0.24922535211267605</c:v>
                </c:pt>
                <c:pt idx="44">
                  <c:v>0.25510563380281692</c:v>
                </c:pt>
                <c:pt idx="45">
                  <c:v>0.2607218309859155</c:v>
                </c:pt>
                <c:pt idx="46">
                  <c:v>0.2670774647887324</c:v>
                </c:pt>
                <c:pt idx="47">
                  <c:v>0.27237676056338028</c:v>
                </c:pt>
                <c:pt idx="48">
                  <c:v>0.27864436619718314</c:v>
                </c:pt>
                <c:pt idx="49">
                  <c:v>0.28473591549295779</c:v>
                </c:pt>
                <c:pt idx="50">
                  <c:v>0.290193661971831</c:v>
                </c:pt>
                <c:pt idx="51">
                  <c:v>0.29639084507042257</c:v>
                </c:pt>
                <c:pt idx="52">
                  <c:v>0.30184859154929577</c:v>
                </c:pt>
                <c:pt idx="53">
                  <c:v>0.30823943661971831</c:v>
                </c:pt>
                <c:pt idx="54">
                  <c:v>0.31362676056338029</c:v>
                </c:pt>
                <c:pt idx="55">
                  <c:v>0.31963028169014085</c:v>
                </c:pt>
                <c:pt idx="56">
                  <c:v>0.32561619718309859</c:v>
                </c:pt>
                <c:pt idx="57">
                  <c:v>0.33119718309859159</c:v>
                </c:pt>
                <c:pt idx="58">
                  <c:v>0.33739436619718316</c:v>
                </c:pt>
                <c:pt idx="59">
                  <c:v>0.34304577464788738</c:v>
                </c:pt>
                <c:pt idx="60">
                  <c:v>0.34910211267605634</c:v>
                </c:pt>
                <c:pt idx="61">
                  <c:v>0.35468309859154934</c:v>
                </c:pt>
                <c:pt idx="62">
                  <c:v>0.36066901408450702</c:v>
                </c:pt>
                <c:pt idx="63">
                  <c:v>0.36665492957746482</c:v>
                </c:pt>
                <c:pt idx="64">
                  <c:v>0.37213028169014084</c:v>
                </c:pt>
                <c:pt idx="65">
                  <c:v>0.37864436619718317</c:v>
                </c:pt>
                <c:pt idx="66">
                  <c:v>0.38434859154929579</c:v>
                </c:pt>
                <c:pt idx="67">
                  <c:v>0.39021126760563379</c:v>
                </c:pt>
                <c:pt idx="68">
                  <c:v>0.39588028169014083</c:v>
                </c:pt>
                <c:pt idx="69">
                  <c:v>0.40176056338028171</c:v>
                </c:pt>
                <c:pt idx="70">
                  <c:v>0.40779929577464791</c:v>
                </c:pt>
                <c:pt idx="71">
                  <c:v>0.41327464788732393</c:v>
                </c:pt>
                <c:pt idx="72">
                  <c:v>0.41961267605633801</c:v>
                </c:pt>
                <c:pt idx="73">
                  <c:v>0.42549295774647888</c:v>
                </c:pt>
                <c:pt idx="74">
                  <c:v>0.43102112676056342</c:v>
                </c:pt>
                <c:pt idx="75">
                  <c:v>0.43704225352112674</c:v>
                </c:pt>
                <c:pt idx="76">
                  <c:v>0.4427112676056339</c:v>
                </c:pt>
                <c:pt idx="77">
                  <c:v>0.4488556338028169</c:v>
                </c:pt>
                <c:pt idx="78">
                  <c:v>0.45436619718309856</c:v>
                </c:pt>
                <c:pt idx="79">
                  <c:v>0.4605281690140845</c:v>
                </c:pt>
                <c:pt idx="80">
                  <c:v>0.46665492957746485</c:v>
                </c:pt>
                <c:pt idx="81">
                  <c:v>0.47202464788732396</c:v>
                </c:pt>
                <c:pt idx="82">
                  <c:v>0.47816901408450707</c:v>
                </c:pt>
                <c:pt idx="83">
                  <c:v>0.4838732394366197</c:v>
                </c:pt>
                <c:pt idx="84">
                  <c:v>0.49007042253521127</c:v>
                </c:pt>
                <c:pt idx="85">
                  <c:v>0.49552816901408453</c:v>
                </c:pt>
                <c:pt idx="86">
                  <c:v>0.50156690140845062</c:v>
                </c:pt>
                <c:pt idx="87">
                  <c:v>0.50779929577464789</c:v>
                </c:pt>
                <c:pt idx="88">
                  <c:v>0.51295774647887327</c:v>
                </c:pt>
                <c:pt idx="89">
                  <c:v>0.51948943661971836</c:v>
                </c:pt>
                <c:pt idx="90">
                  <c:v>0.52501760563380273</c:v>
                </c:pt>
                <c:pt idx="91">
                  <c:v>0.53110915492957755</c:v>
                </c:pt>
                <c:pt idx="92">
                  <c:v>0.53658450704225347</c:v>
                </c:pt>
                <c:pt idx="93">
                  <c:v>0.54255281690140844</c:v>
                </c:pt>
                <c:pt idx="94">
                  <c:v>0.54889084507042252</c:v>
                </c:pt>
                <c:pt idx="95">
                  <c:v>0.5538732394366197</c:v>
                </c:pt>
                <c:pt idx="96">
                  <c:v>0.56044014084507043</c:v>
                </c:pt>
                <c:pt idx="97">
                  <c:v>0.56623239436619732</c:v>
                </c:pt>
                <c:pt idx="98">
                  <c:v>0.57205985915492963</c:v>
                </c:pt>
                <c:pt idx="99">
                  <c:v>0.57772887323943667</c:v>
                </c:pt>
                <c:pt idx="100">
                  <c:v>0.58346830985915488</c:v>
                </c:pt>
                <c:pt idx="101">
                  <c:v>0.58982394366197177</c:v>
                </c:pt>
                <c:pt idx="102">
                  <c:v>0.59514084507042253</c:v>
                </c:pt>
                <c:pt idx="103">
                  <c:v>0.60160211267605634</c:v>
                </c:pt>
                <c:pt idx="104">
                  <c:v>0.6073767605633803</c:v>
                </c:pt>
                <c:pt idx="105">
                  <c:v>0.61323943661971836</c:v>
                </c:pt>
                <c:pt idx="106">
                  <c:v>0.61896126760563386</c:v>
                </c:pt>
                <c:pt idx="107">
                  <c:v>0.6246302816901409</c:v>
                </c:pt>
                <c:pt idx="108">
                  <c:v>0.63096830985915486</c:v>
                </c:pt>
                <c:pt idx="109">
                  <c:v>0.63619718309859163</c:v>
                </c:pt>
                <c:pt idx="110">
                  <c:v>0.64242957746478879</c:v>
                </c:pt>
                <c:pt idx="111">
                  <c:v>0.64857394366197185</c:v>
                </c:pt>
                <c:pt idx="112">
                  <c:v>0.65401408450704224</c:v>
                </c:pt>
                <c:pt idx="113">
                  <c:v>0.66005281690140849</c:v>
                </c:pt>
                <c:pt idx="114">
                  <c:v>0.66563380281690154</c:v>
                </c:pt>
                <c:pt idx="115">
                  <c:v>0.67190140845070423</c:v>
                </c:pt>
                <c:pt idx="116">
                  <c:v>0.67746478873239435</c:v>
                </c:pt>
                <c:pt idx="117">
                  <c:v>0.68338028169014098</c:v>
                </c:pt>
                <c:pt idx="118">
                  <c:v>0.68959507042253521</c:v>
                </c:pt>
                <c:pt idx="119">
                  <c:v>0.69498239436619724</c:v>
                </c:pt>
                <c:pt idx="120">
                  <c:v>0.70132042253521121</c:v>
                </c:pt>
                <c:pt idx="121">
                  <c:v>0.707024647887324</c:v>
                </c:pt>
                <c:pt idx="122">
                  <c:v>0.71301056338028179</c:v>
                </c:pt>
                <c:pt idx="123">
                  <c:v>0.71871478873239436</c:v>
                </c:pt>
                <c:pt idx="124">
                  <c:v>0.72443661971830997</c:v>
                </c:pt>
                <c:pt idx="125">
                  <c:v>0.7306514084507042</c:v>
                </c:pt>
                <c:pt idx="126">
                  <c:v>0.73593309859154932</c:v>
                </c:pt>
                <c:pt idx="127">
                  <c:v>0.74232394366197185</c:v>
                </c:pt>
                <c:pt idx="128">
                  <c:v>0.74813380281690145</c:v>
                </c:pt>
                <c:pt idx="129">
                  <c:v>0.75401408450704233</c:v>
                </c:pt>
                <c:pt idx="130">
                  <c:v>0.7598063380281691</c:v>
                </c:pt>
                <c:pt idx="131">
                  <c:v>0.76535211267605641</c:v>
                </c:pt>
                <c:pt idx="132">
                  <c:v>0.77172535211267612</c:v>
                </c:pt>
                <c:pt idx="133">
                  <c:v>0.77700704225352124</c:v>
                </c:pt>
                <c:pt idx="134">
                  <c:v>0.78345070422535212</c:v>
                </c:pt>
                <c:pt idx="135">
                  <c:v>0.78926056338028161</c:v>
                </c:pt>
                <c:pt idx="136">
                  <c:v>0.79489436619718312</c:v>
                </c:pt>
                <c:pt idx="137">
                  <c:v>0.80102112676056336</c:v>
                </c:pt>
                <c:pt idx="138">
                  <c:v>0.80654929577464796</c:v>
                </c:pt>
                <c:pt idx="139">
                  <c:v>0.81286971830985921</c:v>
                </c:pt>
                <c:pt idx="140">
                  <c:v>0.8182218309859155</c:v>
                </c:pt>
                <c:pt idx="141">
                  <c:v>0.82450704225352123</c:v>
                </c:pt>
                <c:pt idx="142">
                  <c:v>0.8303873239436621</c:v>
                </c:pt>
                <c:pt idx="143">
                  <c:v>0.8359330985915493</c:v>
                </c:pt>
                <c:pt idx="144">
                  <c:v>0.84204225352112683</c:v>
                </c:pt>
                <c:pt idx="145">
                  <c:v>0.84769366197183105</c:v>
                </c:pt>
                <c:pt idx="146">
                  <c:v>0.85383802816901411</c:v>
                </c:pt>
                <c:pt idx="147">
                  <c:v>0.85936619718309859</c:v>
                </c:pt>
                <c:pt idx="148">
                  <c:v>0.86549295774647883</c:v>
                </c:pt>
                <c:pt idx="149">
                  <c:v>0.87137323943661982</c:v>
                </c:pt>
                <c:pt idx="150">
                  <c:v>0.87686619718309855</c:v>
                </c:pt>
                <c:pt idx="151">
                  <c:v>0.88309859154929593</c:v>
                </c:pt>
                <c:pt idx="152">
                  <c:v>0.88876760563380286</c:v>
                </c:pt>
                <c:pt idx="153">
                  <c:v>0.89494718309859145</c:v>
                </c:pt>
                <c:pt idx="154">
                  <c:v>0.90042253521126769</c:v>
                </c:pt>
                <c:pt idx="155">
                  <c:v>0.90642605633802831</c:v>
                </c:pt>
                <c:pt idx="156">
                  <c:v>0.91269366197183122</c:v>
                </c:pt>
                <c:pt idx="157">
                  <c:v>0.91786971830985919</c:v>
                </c:pt>
                <c:pt idx="158">
                  <c:v>0.92441901408450711</c:v>
                </c:pt>
                <c:pt idx="159">
                  <c:v>0.93021126760563388</c:v>
                </c:pt>
                <c:pt idx="160">
                  <c:v>0.93593309859154938</c:v>
                </c:pt>
                <c:pt idx="161">
                  <c:v>0.94174295774647887</c:v>
                </c:pt>
                <c:pt idx="162">
                  <c:v>0.94725352112676053</c:v>
                </c:pt>
                <c:pt idx="163">
                  <c:v>0.95364436619718318</c:v>
                </c:pt>
                <c:pt idx="164">
                  <c:v>0.95896126760563383</c:v>
                </c:pt>
                <c:pt idx="165">
                  <c:v>0.96535211267605636</c:v>
                </c:pt>
                <c:pt idx="166">
                  <c:v>0.97139084507042261</c:v>
                </c:pt>
                <c:pt idx="167">
                  <c:v>0.97670774647887326</c:v>
                </c:pt>
                <c:pt idx="168">
                  <c:v>0.98272887323943658</c:v>
                </c:pt>
                <c:pt idx="169">
                  <c:v>0.98841549295774667</c:v>
                </c:pt>
                <c:pt idx="170">
                  <c:v>0.99470070422535206</c:v>
                </c:pt>
                <c:pt idx="171">
                  <c:v>1.0001056338028169</c:v>
                </c:pt>
                <c:pt idx="172">
                  <c:v>1.0064084507042255</c:v>
                </c:pt>
                <c:pt idx="173">
                  <c:v>1.0124471830985915</c:v>
                </c:pt>
                <c:pt idx="174">
                  <c:v>1.0179049295774647</c:v>
                </c:pt>
                <c:pt idx="175">
                  <c:v>1.0240316901408451</c:v>
                </c:pt>
                <c:pt idx="176">
                  <c:v>1.029612676056338</c:v>
                </c:pt>
                <c:pt idx="177">
                  <c:v>1.0360035211267606</c:v>
                </c:pt>
                <c:pt idx="178">
                  <c:v>1.0412852112676059</c:v>
                </c:pt>
                <c:pt idx="179">
                  <c:v>1.0472887323943665</c:v>
                </c:pt>
                <c:pt idx="180">
                  <c:v>1.0535035211267605</c:v>
                </c:pt>
                <c:pt idx="181">
                  <c:v>1.0587323943661973</c:v>
                </c:pt>
                <c:pt idx="182">
                  <c:v>1.0651760563380284</c:v>
                </c:pt>
                <c:pt idx="183">
                  <c:v>1.0707922535211269</c:v>
                </c:pt>
                <c:pt idx="184">
                  <c:v>1.0769366197183099</c:v>
                </c:pt>
                <c:pt idx="185">
                  <c:v>1.0825</c:v>
                </c:pt>
                <c:pt idx="186">
                  <c:v>1.0882042253521127</c:v>
                </c:pt>
                <c:pt idx="187">
                  <c:v>1.0944894366197182</c:v>
                </c:pt>
                <c:pt idx="188">
                  <c:v>1.0998239436619719</c:v>
                </c:pt>
                <c:pt idx="189">
                  <c:v>1.1062147887323945</c:v>
                </c:pt>
                <c:pt idx="190">
                  <c:v>1.1120070422535211</c:v>
                </c:pt>
                <c:pt idx="191">
                  <c:v>1.1179401408450707</c:v>
                </c:pt>
                <c:pt idx="192">
                  <c:v>1.1236795774647887</c:v>
                </c:pt>
                <c:pt idx="193">
                  <c:v>1.1293309859154932</c:v>
                </c:pt>
                <c:pt idx="194">
                  <c:v>1.1355457746478872</c:v>
                </c:pt>
                <c:pt idx="195">
                  <c:v>1.1409507042253522</c:v>
                </c:pt>
                <c:pt idx="196">
                  <c:v>1.1473767605633802</c:v>
                </c:pt>
                <c:pt idx="197">
                  <c:v>1.15318661971831</c:v>
                </c:pt>
                <c:pt idx="198">
                  <c:v>1.1588556338028169</c:v>
                </c:pt>
                <c:pt idx="199">
                  <c:v>1.1648591549295775</c:v>
                </c:pt>
                <c:pt idx="200">
                  <c:v>1.1704225352112676</c:v>
                </c:pt>
                <c:pt idx="201">
                  <c:v>1.1766197183098592</c:v>
                </c:pt>
                <c:pt idx="202">
                  <c:v>1.1821654929577465</c:v>
                </c:pt>
                <c:pt idx="203">
                  <c:v>1.1882394366197182</c:v>
                </c:pt>
                <c:pt idx="204">
                  <c:v>1.1943309859154931</c:v>
                </c:pt>
                <c:pt idx="205">
                  <c:v>1.1996830985915494</c:v>
                </c:pt>
                <c:pt idx="206">
                  <c:v>1.205862676056338</c:v>
                </c:pt>
                <c:pt idx="207">
                  <c:v>1.2116021126760563</c:v>
                </c:pt>
                <c:pt idx="208">
                  <c:v>1.2176056338028169</c:v>
                </c:pt>
                <c:pt idx="209">
                  <c:v>1.2233274647887324</c:v>
                </c:pt>
                <c:pt idx="210">
                  <c:v>1.2293309859154931</c:v>
                </c:pt>
                <c:pt idx="211">
                  <c:v>1.2353873239436619</c:v>
                </c:pt>
                <c:pt idx="212">
                  <c:v>1.2407922535211269</c:v>
                </c:pt>
                <c:pt idx="213">
                  <c:v>1.2470774647887324</c:v>
                </c:pt>
                <c:pt idx="214">
                  <c:v>1.2528345070422535</c:v>
                </c:pt>
                <c:pt idx="215">
                  <c:v>1.2587852112676057</c:v>
                </c:pt>
                <c:pt idx="216">
                  <c:v>1.264524647887324</c:v>
                </c:pt>
                <c:pt idx="217">
                  <c:v>1.270193661971831</c:v>
                </c:pt>
                <c:pt idx="218">
                  <c:v>1.2764788732394368</c:v>
                </c:pt>
                <c:pt idx="219">
                  <c:v>1.2816549295774649</c:v>
                </c:pt>
                <c:pt idx="220">
                  <c:v>1.288292253521127</c:v>
                </c:pt>
                <c:pt idx="221">
                  <c:v>1.2939260563380284</c:v>
                </c:pt>
                <c:pt idx="222">
                  <c:v>1.2997359154929577</c:v>
                </c:pt>
                <c:pt idx="223">
                  <c:v>1.3055457746478876</c:v>
                </c:pt>
                <c:pt idx="224">
                  <c:v>1.3111091549295775</c:v>
                </c:pt>
                <c:pt idx="225">
                  <c:v>1.3176056338028168</c:v>
                </c:pt>
                <c:pt idx="226">
                  <c:v>1.3227816901408451</c:v>
                </c:pt>
                <c:pt idx="227">
                  <c:v>1.3293485915492957</c:v>
                </c:pt>
                <c:pt idx="228">
                  <c:v>1.3352992957746479</c:v>
                </c:pt>
                <c:pt idx="229">
                  <c:v>1.3407218309859157</c:v>
                </c:pt>
                <c:pt idx="230">
                  <c:v>1.3467429577464789</c:v>
                </c:pt>
                <c:pt idx="231">
                  <c:v>1.3523415492957747</c:v>
                </c:pt>
                <c:pt idx="232">
                  <c:v>1.3586795774647888</c:v>
                </c:pt>
                <c:pt idx="233">
                  <c:v>1.3639964788732397</c:v>
                </c:pt>
                <c:pt idx="234">
                  <c:v>1.3702992957746478</c:v>
                </c:pt>
                <c:pt idx="235">
                  <c:v>1.3762323943661972</c:v>
                </c:pt>
                <c:pt idx="236">
                  <c:v>1.3817605633802819</c:v>
                </c:pt>
                <c:pt idx="237">
                  <c:v>1.3877640845070423</c:v>
                </c:pt>
                <c:pt idx="238">
                  <c:v>1.3935035211267608</c:v>
                </c:pt>
                <c:pt idx="239">
                  <c:v>1.3997887323943663</c:v>
                </c:pt>
                <c:pt idx="240">
                  <c:v>1.4050704225352115</c:v>
                </c:pt>
                <c:pt idx="241">
                  <c:v>1.411161971830986</c:v>
                </c:pt>
                <c:pt idx="242">
                  <c:v>1.4172711267605635</c:v>
                </c:pt>
                <c:pt idx="243">
                  <c:v>1.4226584507042255</c:v>
                </c:pt>
                <c:pt idx="244">
                  <c:v>1.4290492957746479</c:v>
                </c:pt>
                <c:pt idx="245">
                  <c:v>1.4347711267605634</c:v>
                </c:pt>
                <c:pt idx="246">
                  <c:v>1.4407922535211271</c:v>
                </c:pt>
                <c:pt idx="247">
                  <c:v>1.4464084507042254</c:v>
                </c:pt>
                <c:pt idx="248">
                  <c:v>1.4520774647887325</c:v>
                </c:pt>
                <c:pt idx="249">
                  <c:v>1.4584507042253523</c:v>
                </c:pt>
                <c:pt idx="250">
                  <c:v>1.4637500000000001</c:v>
                </c:pt>
                <c:pt idx="251">
                  <c:v>1.4701056338028171</c:v>
                </c:pt>
                <c:pt idx="252">
                  <c:v>1.4760915492957749</c:v>
                </c:pt>
                <c:pt idx="253">
                  <c:v>1.4817253521126763</c:v>
                </c:pt>
                <c:pt idx="254">
                  <c:v>1.4875528169014085</c:v>
                </c:pt>
                <c:pt idx="255">
                  <c:v>1.4930809859154932</c:v>
                </c:pt>
                <c:pt idx="256">
                  <c:v>1.4995246478873241</c:v>
                </c:pt>
                <c:pt idx="257">
                  <c:v>1.5048415492957747</c:v>
                </c:pt>
                <c:pt idx="258">
                  <c:v>1.511073943661972</c:v>
                </c:pt>
                <c:pt idx="259">
                  <c:v>1.5169894366197185</c:v>
                </c:pt>
                <c:pt idx="260">
                  <c:v>1.5226584507042256</c:v>
                </c:pt>
                <c:pt idx="261">
                  <c:v>1.5286795774647888</c:v>
                </c:pt>
                <c:pt idx="262">
                  <c:v>1.5341021126760563</c:v>
                </c:pt>
                <c:pt idx="263">
                  <c:v>1.5407218309859154</c:v>
                </c:pt>
                <c:pt idx="264">
                  <c:v>1.545968309859155</c:v>
                </c:pt>
                <c:pt idx="265">
                  <c:v>1.5522007042253523</c:v>
                </c:pt>
                <c:pt idx="266">
                  <c:v>1.5582570422535211</c:v>
                </c:pt>
                <c:pt idx="267">
                  <c:v>1.5636267605633807</c:v>
                </c:pt>
                <c:pt idx="268">
                  <c:v>1.5700000000000003</c:v>
                </c:pt>
                <c:pt idx="269">
                  <c:v>1.5753873239436618</c:v>
                </c:pt>
                <c:pt idx="270">
                  <c:v>1.5816901408450705</c:v>
                </c:pt>
                <c:pt idx="271">
                  <c:v>1.5871302816901407</c:v>
                </c:pt>
                <c:pt idx="272">
                  <c:v>1.5931338028169015</c:v>
                </c:pt>
                <c:pt idx="273">
                  <c:v>1.5991373239436619</c:v>
                </c:pt>
                <c:pt idx="274">
                  <c:v>1.6047183098591549</c:v>
                </c:pt>
                <c:pt idx="275">
                  <c:v>1.6109154929577467</c:v>
                </c:pt>
                <c:pt idx="276">
                  <c:v>1.6166021126760564</c:v>
                </c:pt>
                <c:pt idx="277">
                  <c:v>1.6226408450704226</c:v>
                </c:pt>
                <c:pt idx="278">
                  <c:v>1.6282042253521127</c:v>
                </c:pt>
                <c:pt idx="279">
                  <c:v>1.6342253521126762</c:v>
                </c:pt>
                <c:pt idx="280">
                  <c:v>1.6401584507042255</c:v>
                </c:pt>
                <c:pt idx="281">
                  <c:v>1.6455809859154931</c:v>
                </c:pt>
                <c:pt idx="282">
                  <c:v>1.6522007042253521</c:v>
                </c:pt>
                <c:pt idx="283">
                  <c:v>1.6578345070422538</c:v>
                </c:pt>
                <c:pt idx="284">
                  <c:v>1.6636795774647888</c:v>
                </c:pt>
                <c:pt idx="285">
                  <c:v>1.6694542253521127</c:v>
                </c:pt>
                <c:pt idx="286">
                  <c:v>1.6751408450704226</c:v>
                </c:pt>
                <c:pt idx="287">
                  <c:v>1.6813732394366196</c:v>
                </c:pt>
                <c:pt idx="288">
                  <c:v>1.6867781690140846</c:v>
                </c:pt>
                <c:pt idx="289">
                  <c:v>1.6930809859154929</c:v>
                </c:pt>
                <c:pt idx="290">
                  <c:v>1.6991021126760566</c:v>
                </c:pt>
                <c:pt idx="291">
                  <c:v>1.7044542253521127</c:v>
                </c:pt>
                <c:pt idx="292">
                  <c:v>1.7106866197183102</c:v>
                </c:pt>
                <c:pt idx="293">
                  <c:v>1.7162852112676059</c:v>
                </c:pt>
                <c:pt idx="294">
                  <c:v>1.7223239436619722</c:v>
                </c:pt>
                <c:pt idx="295">
                  <c:v>1.7279401408450703</c:v>
                </c:pt>
                <c:pt idx="296">
                  <c:v>1.7340316901408452</c:v>
                </c:pt>
                <c:pt idx="297">
                  <c:v>1.7401584507042254</c:v>
                </c:pt>
                <c:pt idx="298">
                  <c:v>1.7455105633802819</c:v>
                </c:pt>
                <c:pt idx="299">
                  <c:v>1.7517077464788735</c:v>
                </c:pt>
                <c:pt idx="300">
                  <c:v>1.7573767605633803</c:v>
                </c:pt>
                <c:pt idx="301">
                  <c:v>1.7635563380281691</c:v>
                </c:pt>
                <c:pt idx="302">
                  <c:v>1.7690140845070423</c:v>
                </c:pt>
                <c:pt idx="303">
                  <c:v>1.7750528169014086</c:v>
                </c:pt>
                <c:pt idx="304">
                  <c:v>1.7813380281690143</c:v>
                </c:pt>
                <c:pt idx="305">
                  <c:v>1.7864788732394368</c:v>
                </c:pt>
                <c:pt idx="306">
                  <c:v>1.793080985915493</c:v>
                </c:pt>
                <c:pt idx="307">
                  <c:v>1.7985387323943665</c:v>
                </c:pt>
                <c:pt idx="308">
                  <c:v>1.8045774647887325</c:v>
                </c:pt>
                <c:pt idx="309">
                  <c:v>1.8101584507042257</c:v>
                </c:pt>
                <c:pt idx="310">
                  <c:v>1.8159507042253522</c:v>
                </c:pt>
                <c:pt idx="311">
                  <c:v>1.8224119718309864</c:v>
                </c:pt>
                <c:pt idx="312">
                  <c:v>1.8273943661971832</c:v>
                </c:pt>
                <c:pt idx="313">
                  <c:v>1.8339260563380284</c:v>
                </c:pt>
                <c:pt idx="314">
                  <c:v>1.8398063380281691</c:v>
                </c:pt>
                <c:pt idx="315">
                  <c:v>1.8455633802816906</c:v>
                </c:pt>
                <c:pt idx="316">
                  <c:v>1.8512852112676059</c:v>
                </c:pt>
                <c:pt idx="317">
                  <c:v>1.8569718309859156</c:v>
                </c:pt>
                <c:pt idx="318">
                  <c:v>1.863362676056338</c:v>
                </c:pt>
                <c:pt idx="319">
                  <c:v>1.8687147887323945</c:v>
                </c:pt>
                <c:pt idx="320">
                  <c:v>1.8750880281690141</c:v>
                </c:pt>
                <c:pt idx="321">
                  <c:v>1.8809507042253524</c:v>
                </c:pt>
                <c:pt idx="322">
                  <c:v>1.8866549295774648</c:v>
                </c:pt>
                <c:pt idx="323">
                  <c:v>1.8924823943661973</c:v>
                </c:pt>
                <c:pt idx="324">
                  <c:v>1.8981338028169017</c:v>
                </c:pt>
                <c:pt idx="325">
                  <c:v>1.9044894366197183</c:v>
                </c:pt>
                <c:pt idx="326">
                  <c:v>1.9097007042253522</c:v>
                </c:pt>
                <c:pt idx="327">
                  <c:v>1.9159154929577469</c:v>
                </c:pt>
                <c:pt idx="328">
                  <c:v>1.9221126760563381</c:v>
                </c:pt>
                <c:pt idx="329">
                  <c:v>1.9274823943661974</c:v>
                </c:pt>
                <c:pt idx="330">
                  <c:v>1.9336443661971829</c:v>
                </c:pt>
                <c:pt idx="331">
                  <c:v>1.9392077464788733</c:v>
                </c:pt>
                <c:pt idx="332">
                  <c:v>1.9454577464788732</c:v>
                </c:pt>
                <c:pt idx="333">
                  <c:v>1.951073943661972</c:v>
                </c:pt>
                <c:pt idx="334">
                  <c:v>1.9568661971830985</c:v>
                </c:pt>
                <c:pt idx="335">
                  <c:v>1.9631514084507042</c:v>
                </c:pt>
                <c:pt idx="336">
                  <c:v>1.9684507042253521</c:v>
                </c:pt>
                <c:pt idx="337">
                  <c:v>1.9747887323943663</c:v>
                </c:pt>
                <c:pt idx="338">
                  <c:v>1.9805809859154933</c:v>
                </c:pt>
                <c:pt idx="339">
                  <c:v>1.9865140845070424</c:v>
                </c:pt>
                <c:pt idx="340">
                  <c:v>1.9922359154929581</c:v>
                </c:pt>
                <c:pt idx="341">
                  <c:v>1.9979577464788734</c:v>
                </c:pt>
                <c:pt idx="342">
                  <c:v>2.0041197183098594</c:v>
                </c:pt>
                <c:pt idx="343">
                  <c:v>2.00943661971831</c:v>
                </c:pt>
                <c:pt idx="344">
                  <c:v>2.0159330985915491</c:v>
                </c:pt>
                <c:pt idx="345">
                  <c:v>2.0216373239436622</c:v>
                </c:pt>
                <c:pt idx="346">
                  <c:v>2.0275880281690144</c:v>
                </c:pt>
                <c:pt idx="347">
                  <c:v>2.0333450704225355</c:v>
                </c:pt>
                <c:pt idx="348">
                  <c:v>2.0388204225352116</c:v>
                </c:pt>
                <c:pt idx="349">
                  <c:v>2.0452640845070427</c:v>
                </c:pt>
                <c:pt idx="350">
                  <c:v>2.0504929577464788</c:v>
                </c:pt>
                <c:pt idx="351">
                  <c:v>2.0569366197183099</c:v>
                </c:pt>
                <c:pt idx="352">
                  <c:v>2.0628521126760564</c:v>
                </c:pt>
                <c:pt idx="353">
                  <c:v>2.06830985915493</c:v>
                </c:pt>
                <c:pt idx="354">
                  <c:v>2.0745070422535212</c:v>
                </c:pt>
                <c:pt idx="355">
                  <c:v>2.0800528169014085</c:v>
                </c:pt>
                <c:pt idx="356">
                  <c:v>2.0863204225352114</c:v>
                </c:pt>
                <c:pt idx="357">
                  <c:v>2.0918133802816903</c:v>
                </c:pt>
                <c:pt idx="358">
                  <c:v>2.0979929577464791</c:v>
                </c:pt>
                <c:pt idx="359">
                  <c:v>2.1039260563380284</c:v>
                </c:pt>
                <c:pt idx="360">
                  <c:v>2.1095070422535214</c:v>
                </c:pt>
                <c:pt idx="361">
                  <c:v>2.1155457746478876</c:v>
                </c:pt>
                <c:pt idx="362">
                  <c:v>2.1212147887323942</c:v>
                </c:pt>
                <c:pt idx="363">
                  <c:v>2.1273415492957746</c:v>
                </c:pt>
                <c:pt idx="364">
                  <c:v>2.1328697183098591</c:v>
                </c:pt>
                <c:pt idx="365">
                  <c:v>2.1390140845070427</c:v>
                </c:pt>
                <c:pt idx="366">
                  <c:v>2.144806338028169</c:v>
                </c:pt>
                <c:pt idx="367">
                  <c:v>2.1503697183098596</c:v>
                </c:pt>
                <c:pt idx="368">
                  <c:v>2.1566549295774649</c:v>
                </c:pt>
                <c:pt idx="369">
                  <c:v>2.1623415492957747</c:v>
                </c:pt>
                <c:pt idx="370">
                  <c:v>2.1684330985915494</c:v>
                </c:pt>
                <c:pt idx="371">
                  <c:v>2.1740669014084504</c:v>
                </c:pt>
                <c:pt idx="372">
                  <c:v>2.1798415492957748</c:v>
                </c:pt>
                <c:pt idx="373">
                  <c:v>2.1862147887323946</c:v>
                </c:pt>
                <c:pt idx="374">
                  <c:v>2.1914436619718312</c:v>
                </c:pt>
                <c:pt idx="375">
                  <c:v>2.1978873239436618</c:v>
                </c:pt>
                <c:pt idx="376">
                  <c:v>2.2037852112676055</c:v>
                </c:pt>
                <c:pt idx="377">
                  <c:v>2.2093485915492961</c:v>
                </c:pt>
                <c:pt idx="378">
                  <c:v>2.2152640845070426</c:v>
                </c:pt>
                <c:pt idx="379">
                  <c:v>2.2207922535211266</c:v>
                </c:pt>
                <c:pt idx="380">
                  <c:v>2.227112676056338</c:v>
                </c:pt>
                <c:pt idx="381">
                  <c:v>2.2324999999999999</c:v>
                </c:pt>
                <c:pt idx="382">
                  <c:v>2.2388204225352113</c:v>
                </c:pt>
                <c:pt idx="383">
                  <c:v>2.2448943661971832</c:v>
                </c:pt>
                <c:pt idx="384">
                  <c:v>2.2502112676056338</c:v>
                </c:pt>
                <c:pt idx="385">
                  <c:v>2.256355633802817</c:v>
                </c:pt>
                <c:pt idx="386">
                  <c:v>2.2619190140845071</c:v>
                </c:pt>
                <c:pt idx="387">
                  <c:v>2.2683098591549298</c:v>
                </c:pt>
                <c:pt idx="388">
                  <c:v>2.2736091549295776</c:v>
                </c:pt>
                <c:pt idx="389">
                  <c:v>2.2798415492957749</c:v>
                </c:pt>
                <c:pt idx="390">
                  <c:v>2.285950704225352</c:v>
                </c:pt>
                <c:pt idx="391">
                  <c:v>2.2913028169014087</c:v>
                </c:pt>
                <c:pt idx="392">
                  <c:v>2.2976056338028168</c:v>
                </c:pt>
                <c:pt idx="393">
                  <c:v>2.3031514084507041</c:v>
                </c:pt>
                <c:pt idx="394">
                  <c:v>2.3094894366197183</c:v>
                </c:pt>
                <c:pt idx="395">
                  <c:v>2.3147887323943661</c:v>
                </c:pt>
                <c:pt idx="396">
                  <c:v>2.3207394366197183</c:v>
                </c:pt>
                <c:pt idx="397">
                  <c:v>2.3270598591549296</c:v>
                </c:pt>
                <c:pt idx="398">
                  <c:v>2.3321654929577469</c:v>
                </c:pt>
                <c:pt idx="399">
                  <c:v>2.3386795774647888</c:v>
                </c:pt>
                <c:pt idx="400">
                  <c:v>2.3444190140845071</c:v>
                </c:pt>
                <c:pt idx="401">
                  <c:v>2.3504401408450706</c:v>
                </c:pt>
                <c:pt idx="402">
                  <c:v>2.3560211267605635</c:v>
                </c:pt>
                <c:pt idx="403">
                  <c:v>2.3616901408450706</c:v>
                </c:pt>
                <c:pt idx="404">
                  <c:v>2.367904929577465</c:v>
                </c:pt>
                <c:pt idx="405">
                  <c:v>2.3733098591549298</c:v>
                </c:pt>
                <c:pt idx="406">
                  <c:v>2.3797007042253524</c:v>
                </c:pt>
                <c:pt idx="407">
                  <c:v>2.3855457746478872</c:v>
                </c:pt>
                <c:pt idx="408">
                  <c:v>2.3914260563380285</c:v>
                </c:pt>
                <c:pt idx="409">
                  <c:v>2.3972183098591553</c:v>
                </c:pt>
                <c:pt idx="410">
                  <c:v>2.4027816901408454</c:v>
                </c:pt>
                <c:pt idx="411">
                  <c:v>2.4091549295774652</c:v>
                </c:pt>
                <c:pt idx="412">
                  <c:v>2.4144718309859159</c:v>
                </c:pt>
                <c:pt idx="413">
                  <c:v>2.4208626760563385</c:v>
                </c:pt>
                <c:pt idx="414">
                  <c:v>2.4267253521126761</c:v>
                </c:pt>
                <c:pt idx="415">
                  <c:v>2.4323063380281695</c:v>
                </c:pt>
                <c:pt idx="416">
                  <c:v>2.4383626760563382</c:v>
                </c:pt>
                <c:pt idx="417">
                  <c:v>2.4438732394366198</c:v>
                </c:pt>
                <c:pt idx="418">
                  <c:v>2.4500880281690143</c:v>
                </c:pt>
                <c:pt idx="419">
                  <c:v>2.45568661971831</c:v>
                </c:pt>
                <c:pt idx="420">
                  <c:v>2.4616725352112678</c:v>
                </c:pt>
                <c:pt idx="421">
                  <c:v>2.467816901408451</c:v>
                </c:pt>
                <c:pt idx="422">
                  <c:v>2.4731161971830988</c:v>
                </c:pt>
                <c:pt idx="423">
                  <c:v>2.47931338028169</c:v>
                </c:pt>
                <c:pt idx="424">
                  <c:v>2.4851408450704224</c:v>
                </c:pt>
                <c:pt idx="425">
                  <c:v>2.4911443661971835</c:v>
                </c:pt>
                <c:pt idx="426">
                  <c:v>2.4968838028169014</c:v>
                </c:pt>
                <c:pt idx="427">
                  <c:v>2.5028169014084507</c:v>
                </c:pt>
                <c:pt idx="428">
                  <c:v>2.508855633802817</c:v>
                </c:pt>
                <c:pt idx="429">
                  <c:v>2.5142605633802817</c:v>
                </c:pt>
                <c:pt idx="430">
                  <c:v>2.5205985915492959</c:v>
                </c:pt>
                <c:pt idx="431">
                  <c:v>2.5263028169014086</c:v>
                </c:pt>
                <c:pt idx="432">
                  <c:v>2.5322711267605635</c:v>
                </c:pt>
                <c:pt idx="433">
                  <c:v>2.5380457746478875</c:v>
                </c:pt>
                <c:pt idx="434">
                  <c:v>2.5436619718309865</c:v>
                </c:pt>
                <c:pt idx="435">
                  <c:v>2.5499999999999998</c:v>
                </c:pt>
                <c:pt idx="436">
                  <c:v>2.5551408450704227</c:v>
                </c:pt>
                <c:pt idx="437">
                  <c:v>2.5617957746478877</c:v>
                </c:pt>
                <c:pt idx="438">
                  <c:v>2.5674647887323947</c:v>
                </c:pt>
                <c:pt idx="439">
                  <c:v>2.5731690140845069</c:v>
                </c:pt>
                <c:pt idx="440">
                  <c:v>2.5791021126760563</c:v>
                </c:pt>
                <c:pt idx="441">
                  <c:v>2.5846126760563379</c:v>
                </c:pt>
                <c:pt idx="442">
                  <c:v>2.591056338028169</c:v>
                </c:pt>
                <c:pt idx="443">
                  <c:v>2.5963204225352112</c:v>
                </c:pt>
                <c:pt idx="444">
                  <c:v>2.6027816901408451</c:v>
                </c:pt>
                <c:pt idx="445">
                  <c:v>2.6065140845070425</c:v>
                </c:pt>
                <c:pt idx="446">
                  <c:v>2.606654929577465</c:v>
                </c:pt>
                <c:pt idx="447">
                  <c:v>2.6067253521126763</c:v>
                </c:pt>
                <c:pt idx="448">
                  <c:v>2.60681338028169</c:v>
                </c:pt>
                <c:pt idx="449">
                  <c:v>2.6068838028169017</c:v>
                </c:pt>
                <c:pt idx="450">
                  <c:v>2.6069718309859158</c:v>
                </c:pt>
                <c:pt idx="451">
                  <c:v>2.6070422535211266</c:v>
                </c:pt>
                <c:pt idx="452">
                  <c:v>2.6071302816901407</c:v>
                </c:pt>
                <c:pt idx="453">
                  <c:v>2.6072183098591553</c:v>
                </c:pt>
                <c:pt idx="454">
                  <c:v>2.6073063380281694</c:v>
                </c:pt>
                <c:pt idx="455">
                  <c:v>2.6074119718309858</c:v>
                </c:pt>
                <c:pt idx="456">
                  <c:v>2.6075176056338032</c:v>
                </c:pt>
                <c:pt idx="457">
                  <c:v>2.6076232394366201</c:v>
                </c:pt>
                <c:pt idx="458">
                  <c:v>2.6077288732394366</c:v>
                </c:pt>
                <c:pt idx="459">
                  <c:v>2.6078521126760563</c:v>
                </c:pt>
                <c:pt idx="460">
                  <c:v>2.6079753521126765</c:v>
                </c:pt>
                <c:pt idx="461">
                  <c:v>2.6081161971830986</c:v>
                </c:pt>
                <c:pt idx="462">
                  <c:v>2.6082570422535212</c:v>
                </c:pt>
              </c:numCache>
            </c:numRef>
          </c:xVal>
          <c:yVal>
            <c:numRef>
              <c:f>'Напряжения деформации'!$L$5:$L$467</c:f>
              <c:numCache>
                <c:formatCode>General</c:formatCode>
                <c:ptCount val="463"/>
                <c:pt idx="0">
                  <c:v>28.099289033901123</c:v>
                </c:pt>
                <c:pt idx="1">
                  <c:v>29.311492657960546</c:v>
                </c:pt>
                <c:pt idx="2">
                  <c:v>32.417882020327013</c:v>
                </c:pt>
                <c:pt idx="3">
                  <c:v>36.389941378735919</c:v>
                </c:pt>
                <c:pt idx="4">
                  <c:v>39.061318901347043</c:v>
                </c:pt>
                <c:pt idx="5">
                  <c:v>41.609017117681454</c:v>
                </c:pt>
                <c:pt idx="6">
                  <c:v>44.109685048332203</c:v>
                </c:pt>
                <c:pt idx="7">
                  <c:v>46.531585606097352</c:v>
                </c:pt>
                <c:pt idx="8">
                  <c:v>49.382298918584425</c:v>
                </c:pt>
                <c:pt idx="9">
                  <c:v>51.682007473016043</c:v>
                </c:pt>
                <c:pt idx="10">
                  <c:v>54.686513798562245</c:v>
                </c:pt>
                <c:pt idx="11">
                  <c:v>57.381069055535839</c:v>
                </c:pt>
                <c:pt idx="12">
                  <c:v>59.855212223370899</c:v>
                </c:pt>
                <c:pt idx="13">
                  <c:v>62.559165579734071</c:v>
                </c:pt>
                <c:pt idx="14">
                  <c:v>65.092176182145238</c:v>
                </c:pt>
                <c:pt idx="15">
                  <c:v>67.924588267726179</c:v>
                </c:pt>
                <c:pt idx="16">
                  <c:v>70.24711486634888</c:v>
                </c:pt>
                <c:pt idx="17">
                  <c:v>73.118145103096353</c:v>
                </c:pt>
                <c:pt idx="18">
                  <c:v>75.731462106692831</c:v>
                </c:pt>
                <c:pt idx="19">
                  <c:v>78.07610248888345</c:v>
                </c:pt>
                <c:pt idx="20">
                  <c:v>80.683167886315275</c:v>
                </c:pt>
                <c:pt idx="21">
                  <c:v>83.217732636745751</c:v>
                </c:pt>
                <c:pt idx="22">
                  <c:v>85.92443539475083</c:v>
                </c:pt>
                <c:pt idx="23">
                  <c:v>88.171614860214973</c:v>
                </c:pt>
                <c:pt idx="24">
                  <c:v>90.814826732547132</c:v>
                </c:pt>
                <c:pt idx="25">
                  <c:v>93.468519753656594</c:v>
                </c:pt>
                <c:pt idx="26">
                  <c:v>95.748930771238335</c:v>
                </c:pt>
                <c:pt idx="27">
                  <c:v>98.62827128333933</c:v>
                </c:pt>
                <c:pt idx="28">
                  <c:v>101.1522530258289</c:v>
                </c:pt>
                <c:pt idx="29">
                  <c:v>103.94010650199239</c:v>
                </c:pt>
                <c:pt idx="30">
                  <c:v>106.4826417319729</c:v>
                </c:pt>
                <c:pt idx="31">
                  <c:v>109.22614111282084</c:v>
                </c:pt>
                <c:pt idx="32">
                  <c:v>112.45216645013478</c:v>
                </c:pt>
                <c:pt idx="33">
                  <c:v>115.24668374376552</c:v>
                </c:pt>
                <c:pt idx="34">
                  <c:v>119.46647572884412</c:v>
                </c:pt>
                <c:pt idx="35">
                  <c:v>123.67960389645545</c:v>
                </c:pt>
                <c:pt idx="36">
                  <c:v>127.91874593951515</c:v>
                </c:pt>
                <c:pt idx="37">
                  <c:v>132.477198157576</c:v>
                </c:pt>
                <c:pt idx="38">
                  <c:v>137.11363470620242</c:v>
                </c:pt>
                <c:pt idx="39">
                  <c:v>142.70672058254033</c:v>
                </c:pt>
                <c:pt idx="40">
                  <c:v>147.48391376283723</c:v>
                </c:pt>
                <c:pt idx="41">
                  <c:v>153.34746834524023</c:v>
                </c:pt>
                <c:pt idx="42">
                  <c:v>159.12431451887201</c:v>
                </c:pt>
                <c:pt idx="43">
                  <c:v>164.72021743770267</c:v>
                </c:pt>
                <c:pt idx="44">
                  <c:v>170.70663486152429</c:v>
                </c:pt>
                <c:pt idx="45">
                  <c:v>176.35675232016976</c:v>
                </c:pt>
                <c:pt idx="46">
                  <c:v>182.95777679617993</c:v>
                </c:pt>
                <c:pt idx="47">
                  <c:v>188.43286678925895</c:v>
                </c:pt>
                <c:pt idx="48">
                  <c:v>195.01741634133495</c:v>
                </c:pt>
                <c:pt idx="49">
                  <c:v>201.48621409484969</c:v>
                </c:pt>
                <c:pt idx="50">
                  <c:v>207.2563582538279</c:v>
                </c:pt>
                <c:pt idx="51">
                  <c:v>214.06289314165491</c:v>
                </c:pt>
                <c:pt idx="52">
                  <c:v>220.01919685869416</c:v>
                </c:pt>
                <c:pt idx="53">
                  <c:v>227.20662056055397</c:v>
                </c:pt>
                <c:pt idx="54">
                  <c:v>233.26946816692191</c:v>
                </c:pt>
                <c:pt idx="55">
                  <c:v>240.01181268310111</c:v>
                </c:pt>
                <c:pt idx="56">
                  <c:v>246.79159601231854</c:v>
                </c:pt>
                <c:pt idx="57">
                  <c:v>253.01229667434387</c:v>
                </c:pt>
                <c:pt idx="58">
                  <c:v>260.04973514515808</c:v>
                </c:pt>
                <c:pt idx="59">
                  <c:v>266.37800942899395</c:v>
                </c:pt>
                <c:pt idx="60">
                  <c:v>273.14413408099523</c:v>
                </c:pt>
                <c:pt idx="61">
                  <c:v>279.37223703942379</c:v>
                </c:pt>
                <c:pt idx="62">
                  <c:v>285.97528278321124</c:v>
                </c:pt>
                <c:pt idx="63">
                  <c:v>292.57725980155584</c:v>
                </c:pt>
                <c:pt idx="64">
                  <c:v>298.55553645003829</c:v>
                </c:pt>
                <c:pt idx="65">
                  <c:v>305.82492733491461</c:v>
                </c:pt>
                <c:pt idx="66">
                  <c:v>312.10529120623153</c:v>
                </c:pt>
                <c:pt idx="67">
                  <c:v>318.53950697793653</c:v>
                </c:pt>
                <c:pt idx="68">
                  <c:v>324.82070641270468</c:v>
                </c:pt>
                <c:pt idx="69">
                  <c:v>331.31303124568194</c:v>
                </c:pt>
                <c:pt idx="70">
                  <c:v>338.07692215805696</c:v>
                </c:pt>
                <c:pt idx="71">
                  <c:v>344.11653393850816</c:v>
                </c:pt>
                <c:pt idx="72">
                  <c:v>351.25220045287455</c:v>
                </c:pt>
                <c:pt idx="73">
                  <c:v>357.85903488008228</c:v>
                </c:pt>
                <c:pt idx="74">
                  <c:v>363.93948422738146</c:v>
                </c:pt>
                <c:pt idx="75">
                  <c:v>370.78213614644432</c:v>
                </c:pt>
                <c:pt idx="76">
                  <c:v>377.04944533355416</c:v>
                </c:pt>
                <c:pt idx="77">
                  <c:v>383.97400634407927</c:v>
                </c:pt>
                <c:pt idx="78">
                  <c:v>390.133488853019</c:v>
                </c:pt>
                <c:pt idx="79">
                  <c:v>397.07561340728904</c:v>
                </c:pt>
                <c:pt idx="80">
                  <c:v>404.05814740161009</c:v>
                </c:pt>
                <c:pt idx="81">
                  <c:v>410.01293596359102</c:v>
                </c:pt>
                <c:pt idx="82">
                  <c:v>417.0953309311804</c:v>
                </c:pt>
                <c:pt idx="83">
                  <c:v>423.52408689256265</c:v>
                </c:pt>
                <c:pt idx="84">
                  <c:v>430.60582136713811</c:v>
                </c:pt>
                <c:pt idx="85">
                  <c:v>436.7946409067381</c:v>
                </c:pt>
                <c:pt idx="86">
                  <c:v>443.70412596527882</c:v>
                </c:pt>
                <c:pt idx="87">
                  <c:v>450.911676401242</c:v>
                </c:pt>
                <c:pt idx="88">
                  <c:v>456.69141760328864</c:v>
                </c:pt>
                <c:pt idx="89">
                  <c:v>464.34701944349479</c:v>
                </c:pt>
                <c:pt idx="90">
                  <c:v>470.56874983800191</c:v>
                </c:pt>
                <c:pt idx="91">
                  <c:v>477.60688779479102</c:v>
                </c:pt>
                <c:pt idx="92">
                  <c:v>483.82822905546226</c:v>
                </c:pt>
                <c:pt idx="93">
                  <c:v>490.65207522644943</c:v>
                </c:pt>
                <c:pt idx="94">
                  <c:v>497.99010486363295</c:v>
                </c:pt>
                <c:pt idx="95">
                  <c:v>503.53138580599443</c:v>
                </c:pt>
                <c:pt idx="96">
                  <c:v>511.29866030357039</c:v>
                </c:pt>
                <c:pt idx="97">
                  <c:v>517.96995646160394</c:v>
                </c:pt>
                <c:pt idx="98">
                  <c:v>524.59311063667633</c:v>
                </c:pt>
                <c:pt idx="99">
                  <c:v>531.1644686312942</c:v>
                </c:pt>
                <c:pt idx="100">
                  <c:v>537.71519457486431</c:v>
                </c:pt>
                <c:pt idx="101">
                  <c:v>545.10606842780271</c:v>
                </c:pt>
                <c:pt idx="102">
                  <c:v>551.12030693145152</c:v>
                </c:pt>
                <c:pt idx="103">
                  <c:v>558.66128299431864</c:v>
                </c:pt>
                <c:pt idx="104">
                  <c:v>565.33867956132099</c:v>
                </c:pt>
                <c:pt idx="105">
                  <c:v>571.9743838994309</c:v>
                </c:pt>
                <c:pt idx="106">
                  <c:v>578.56136215593847</c:v>
                </c:pt>
                <c:pt idx="107">
                  <c:v>585.03344327592924</c:v>
                </c:pt>
                <c:pt idx="108">
                  <c:v>592.3990998239093</c:v>
                </c:pt>
                <c:pt idx="109">
                  <c:v>598.26894898431158</c:v>
                </c:pt>
                <c:pt idx="110">
                  <c:v>605.57317331580771</c:v>
                </c:pt>
                <c:pt idx="111">
                  <c:v>612.70192375212196</c:v>
                </c:pt>
                <c:pt idx="112">
                  <c:v>618.84563082310251</c:v>
                </c:pt>
                <c:pt idx="113">
                  <c:v>625.85917297498611</c:v>
                </c:pt>
                <c:pt idx="114">
                  <c:v>632.22199024767065</c:v>
                </c:pt>
                <c:pt idx="115">
                  <c:v>639.52466122692226</c:v>
                </c:pt>
                <c:pt idx="116">
                  <c:v>645.86459201879006</c:v>
                </c:pt>
                <c:pt idx="117">
                  <c:v>652.65743082798929</c:v>
                </c:pt>
                <c:pt idx="118">
                  <c:v>659.88755659685557</c:v>
                </c:pt>
                <c:pt idx="119">
                  <c:v>665.86767944267785</c:v>
                </c:pt>
                <c:pt idx="120">
                  <c:v>673.27833148039417</c:v>
                </c:pt>
                <c:pt idx="121">
                  <c:v>679.73102275366807</c:v>
                </c:pt>
                <c:pt idx="122">
                  <c:v>686.63413524828729</c:v>
                </c:pt>
                <c:pt idx="123">
                  <c:v>693.14029303314339</c:v>
                </c:pt>
                <c:pt idx="124">
                  <c:v>699.61614294218657</c:v>
                </c:pt>
                <c:pt idx="125">
                  <c:v>706.76754669732588</c:v>
                </c:pt>
                <c:pt idx="126">
                  <c:v>712.64198031586386</c:v>
                </c:pt>
                <c:pt idx="127">
                  <c:v>720.06918526343657</c:v>
                </c:pt>
                <c:pt idx="128">
                  <c:v>726.71942203940023</c:v>
                </c:pt>
                <c:pt idx="129">
                  <c:v>733.35077428559123</c:v>
                </c:pt>
                <c:pt idx="130">
                  <c:v>739.85910771851945</c:v>
                </c:pt>
                <c:pt idx="131">
                  <c:v>746.01439410738453</c:v>
                </c:pt>
                <c:pt idx="132">
                  <c:v>753.30599108569584</c:v>
                </c:pt>
                <c:pt idx="133">
                  <c:v>759.0478470450887</c:v>
                </c:pt>
                <c:pt idx="134">
                  <c:v>766.47139938671751</c:v>
                </c:pt>
                <c:pt idx="135">
                  <c:v>772.92813239977113</c:v>
                </c:pt>
                <c:pt idx="136">
                  <c:v>779.12973526440021</c:v>
                </c:pt>
                <c:pt idx="137">
                  <c:v>786.04116280902133</c:v>
                </c:pt>
                <c:pt idx="138">
                  <c:v>792.04444349483822</c:v>
                </c:pt>
                <c:pt idx="139">
                  <c:v>799.12365218046693</c:v>
                </c:pt>
                <c:pt idx="140">
                  <c:v>804.89612795936148</c:v>
                </c:pt>
                <c:pt idx="141">
                  <c:v>811.90539520947368</c:v>
                </c:pt>
                <c:pt idx="142">
                  <c:v>818.34751779875148</c:v>
                </c:pt>
                <c:pt idx="143">
                  <c:v>824.22972295316072</c:v>
                </c:pt>
                <c:pt idx="144">
                  <c:v>830.98370567455345</c:v>
                </c:pt>
                <c:pt idx="145">
                  <c:v>837.02848521600686</c:v>
                </c:pt>
                <c:pt idx="146">
                  <c:v>843.65525220828738</c:v>
                </c:pt>
                <c:pt idx="147">
                  <c:v>849.49626965497396</c:v>
                </c:pt>
                <c:pt idx="148">
                  <c:v>856.11309025908599</c:v>
                </c:pt>
                <c:pt idx="149">
                  <c:v>862.39652422925519</c:v>
                </c:pt>
                <c:pt idx="150">
                  <c:v>868.04427107502329</c:v>
                </c:pt>
                <c:pt idx="151">
                  <c:v>874.8417723282804</c:v>
                </c:pt>
                <c:pt idx="152">
                  <c:v>880.72677463081436</c:v>
                </c:pt>
                <c:pt idx="153">
                  <c:v>887.26137499555045</c:v>
                </c:pt>
                <c:pt idx="154">
                  <c:v>892.83832574375776</c:v>
                </c:pt>
                <c:pt idx="155">
                  <c:v>899.06790566005827</c:v>
                </c:pt>
                <c:pt idx="156">
                  <c:v>905.5984650807892</c:v>
                </c:pt>
                <c:pt idx="157">
                  <c:v>910.57073606638323</c:v>
                </c:pt>
                <c:pt idx="158">
                  <c:v>917.48511673097346</c:v>
                </c:pt>
                <c:pt idx="159">
                  <c:v>923.27507727191608</c:v>
                </c:pt>
                <c:pt idx="160">
                  <c:v>928.78589436662025</c:v>
                </c:pt>
                <c:pt idx="161">
                  <c:v>934.58284897153703</c:v>
                </c:pt>
                <c:pt idx="162">
                  <c:v>939.72414489401888</c:v>
                </c:pt>
                <c:pt idx="163">
                  <c:v>946.16797680738546</c:v>
                </c:pt>
                <c:pt idx="164">
                  <c:v>951.05056796142082</c:v>
                </c:pt>
                <c:pt idx="165">
                  <c:v>957.41047031132268</c:v>
                </c:pt>
                <c:pt idx="166">
                  <c:v>963.16437270835843</c:v>
                </c:pt>
                <c:pt idx="167">
                  <c:v>967.70751581244315</c:v>
                </c:pt>
                <c:pt idx="168">
                  <c:v>973.47113143565571</c:v>
                </c:pt>
                <c:pt idx="169">
                  <c:v>978.4795385510788</c:v>
                </c:pt>
                <c:pt idx="170">
                  <c:v>984.23989070218329</c:v>
                </c:pt>
                <c:pt idx="171">
                  <c:v>988.77083298833065</c:v>
                </c:pt>
                <c:pt idx="172">
                  <c:v>994.44282629390409</c:v>
                </c:pt>
                <c:pt idx="173">
                  <c:v>999.59298078051836</c:v>
                </c:pt>
                <c:pt idx="174">
                  <c:v>1003.8005616025883</c:v>
                </c:pt>
                <c:pt idx="175">
                  <c:v>1009.0707817824964</c:v>
                </c:pt>
                <c:pt idx="176">
                  <c:v>1013.3417763000917</c:v>
                </c:pt>
                <c:pt idx="177">
                  <c:v>1018.5748497162822</c:v>
                </c:pt>
                <c:pt idx="178">
                  <c:v>1022.2149755253788</c:v>
                </c:pt>
                <c:pt idx="179">
                  <c:v>1026.8286815650329</c:v>
                </c:pt>
                <c:pt idx="180">
                  <c:v>1031.5650172841138</c:v>
                </c:pt>
                <c:pt idx="181">
                  <c:v>1034.7261233201407</c:v>
                </c:pt>
                <c:pt idx="182">
                  <c:v>1039.6940422138159</c:v>
                </c:pt>
                <c:pt idx="183">
                  <c:v>1043.2694333413592</c:v>
                </c:pt>
                <c:pt idx="184">
                  <c:v>1047.2873961684545</c:v>
                </c:pt>
                <c:pt idx="185">
                  <c:v>1050.6434049393411</c:v>
                </c:pt>
                <c:pt idx="186">
                  <c:v>1053.9893893361368</c:v>
                </c:pt>
                <c:pt idx="187">
                  <c:v>1058.1299046525121</c:v>
                </c:pt>
                <c:pt idx="188">
                  <c:v>1060.7402629657163</c:v>
                </c:pt>
                <c:pt idx="189">
                  <c:v>1064.9190128698451</c:v>
                </c:pt>
                <c:pt idx="190">
                  <c:v>1068.1595412013485</c:v>
                </c:pt>
                <c:pt idx="191">
                  <c:v>1071.2634509297015</c:v>
                </c:pt>
                <c:pt idx="192">
                  <c:v>1074.3541500020033</c:v>
                </c:pt>
                <c:pt idx="193">
                  <c:v>1077.0284663206385</c:v>
                </c:pt>
                <c:pt idx="194">
                  <c:v>1080.4576799991496</c:v>
                </c:pt>
                <c:pt idx="195">
                  <c:v>1082.7707114138675</c:v>
                </c:pt>
                <c:pt idx="196">
                  <c:v>1086.3656857613835</c:v>
                </c:pt>
                <c:pt idx="197">
                  <c:v>1089.1079222477579</c:v>
                </c:pt>
                <c:pt idx="198">
                  <c:v>1091.3939092587709</c:v>
                </c:pt>
                <c:pt idx="199">
                  <c:v>1094.3947725276696</c:v>
                </c:pt>
                <c:pt idx="200">
                  <c:v>1096.5205947574768</c:v>
                </c:pt>
                <c:pt idx="201">
                  <c:v>1099.5077030604191</c:v>
                </c:pt>
                <c:pt idx="202">
                  <c:v>1101.5652931787984</c:v>
                </c:pt>
                <c:pt idx="203">
                  <c:v>1104.2913658891525</c:v>
                </c:pt>
                <c:pt idx="204">
                  <c:v>1107.04634750337</c:v>
                </c:pt>
                <c:pt idx="205">
                  <c:v>1108.4872902031902</c:v>
                </c:pt>
                <c:pt idx="206">
                  <c:v>1111.4157252405869</c:v>
                </c:pt>
                <c:pt idx="207">
                  <c:v>1113.3576797435135</c:v>
                </c:pt>
                <c:pt idx="208">
                  <c:v>1115.6369066483187</c:v>
                </c:pt>
                <c:pt idx="209">
                  <c:v>1117.7054545845301</c:v>
                </c:pt>
                <c:pt idx="210">
                  <c:v>1119.7851927047902</c:v>
                </c:pt>
                <c:pt idx="211">
                  <c:v>1122.0403283258595</c:v>
                </c:pt>
                <c:pt idx="212">
                  <c:v>1123.2337572370573</c:v>
                </c:pt>
                <c:pt idx="213">
                  <c:v>1125.9431990516327</c:v>
                </c:pt>
                <c:pt idx="214">
                  <c:v>1127.6893961576554</c:v>
                </c:pt>
                <c:pt idx="215">
                  <c:v>1129.5991774888359</c:v>
                </c:pt>
                <c:pt idx="216">
                  <c:v>1131.3757604565935</c:v>
                </c:pt>
                <c:pt idx="217">
                  <c:v>1132.7778470686076</c:v>
                </c:pt>
                <c:pt idx="218">
                  <c:v>1135.0604146356684</c:v>
                </c:pt>
                <c:pt idx="219">
                  <c:v>1135.8058319313589</c:v>
                </c:pt>
                <c:pt idx="220">
                  <c:v>1138.6312984952233</c:v>
                </c:pt>
                <c:pt idx="221">
                  <c:v>1139.8304004843674</c:v>
                </c:pt>
                <c:pt idx="222">
                  <c:v>1141.2798913961813</c:v>
                </c:pt>
                <c:pt idx="223">
                  <c:v>1142.9074997667819</c:v>
                </c:pt>
                <c:pt idx="224">
                  <c:v>1143.9113878731523</c:v>
                </c:pt>
                <c:pt idx="225">
                  <c:v>1146.168465980302</c:v>
                </c:pt>
                <c:pt idx="226">
                  <c:v>1146.5968943758364</c:v>
                </c:pt>
                <c:pt idx="227">
                  <c:v>1149.0463112317129</c:v>
                </c:pt>
                <c:pt idx="228">
                  <c:v>1150.530928435242</c:v>
                </c:pt>
                <c:pt idx="229">
                  <c:v>1150.9815048326568</c:v>
                </c:pt>
                <c:pt idx="230">
                  <c:v>1152.7551338846706</c:v>
                </c:pt>
                <c:pt idx="231">
                  <c:v>1153.6054629357486</c:v>
                </c:pt>
                <c:pt idx="232">
                  <c:v>1155.3560121336898</c:v>
                </c:pt>
                <c:pt idx="233">
                  <c:v>1155.9202036745553</c:v>
                </c:pt>
                <c:pt idx="234">
                  <c:v>1157.716603024277</c:v>
                </c:pt>
                <c:pt idx="235">
                  <c:v>1159.0356927207929</c:v>
                </c:pt>
                <c:pt idx="236">
                  <c:v>1159.5171213039264</c:v>
                </c:pt>
                <c:pt idx="237">
                  <c:v>1160.9771808997364</c:v>
                </c:pt>
                <c:pt idx="238">
                  <c:v>1161.8568071927384</c:v>
                </c:pt>
                <c:pt idx="239">
                  <c:v>1163.2037179690815</c:v>
                </c:pt>
                <c:pt idx="240">
                  <c:v>1163.6323795266073</c:v>
                </c:pt>
                <c:pt idx="241">
                  <c:v>1164.9162657412608</c:v>
                </c:pt>
                <c:pt idx="242">
                  <c:v>1166.2364440575873</c:v>
                </c:pt>
                <c:pt idx="243">
                  <c:v>1166.3842528447863</c:v>
                </c:pt>
                <c:pt idx="244">
                  <c:v>1168.2045875063998</c:v>
                </c:pt>
                <c:pt idx="245">
                  <c:v>1168.8512316528579</c:v>
                </c:pt>
                <c:pt idx="246">
                  <c:v>1169.7118962259401</c:v>
                </c:pt>
                <c:pt idx="247">
                  <c:v>1170.3412115821945</c:v>
                </c:pt>
                <c:pt idx="248">
                  <c:v>1170.8140911575597</c:v>
                </c:pt>
                <c:pt idx="249">
                  <c:v>1172.3252856450356</c:v>
                </c:pt>
                <c:pt idx="250">
                  <c:v>1172.1551736798867</c:v>
                </c:pt>
                <c:pt idx="251">
                  <c:v>1173.7798281347434</c:v>
                </c:pt>
                <c:pt idx="252">
                  <c:v>1174.7362347511666</c:v>
                </c:pt>
                <c:pt idx="253">
                  <c:v>1174.8409133445623</c:v>
                </c:pt>
                <c:pt idx="254">
                  <c:v>1175.8041580531155</c:v>
                </c:pt>
                <c:pt idx="255">
                  <c:v>1175.9215037884321</c:v>
                </c:pt>
                <c:pt idx="256">
                  <c:v>1177.2969351305769</c:v>
                </c:pt>
                <c:pt idx="257">
                  <c:v>1177.1422874554735</c:v>
                </c:pt>
                <c:pt idx="258">
                  <c:v>1178.3097605827768</c:v>
                </c:pt>
                <c:pt idx="259">
                  <c:v>1179.1549600700389</c:v>
                </c:pt>
                <c:pt idx="260">
                  <c:v>1179.3039346671958</c:v>
                </c:pt>
                <c:pt idx="261">
                  <c:v>1180.2660915517131</c:v>
                </c:pt>
                <c:pt idx="262">
                  <c:v>1180.1179716166005</c:v>
                </c:pt>
                <c:pt idx="263">
                  <c:v>1181.5315603563517</c:v>
                </c:pt>
                <c:pt idx="264">
                  <c:v>1181.1800666645333</c:v>
                </c:pt>
                <c:pt idx="265">
                  <c:v>1182.1588544448289</c:v>
                </c:pt>
                <c:pt idx="266">
                  <c:v>1182.9019401206031</c:v>
                </c:pt>
                <c:pt idx="267">
                  <c:v>1182.5444629986991</c:v>
                </c:pt>
                <c:pt idx="268">
                  <c:v>1183.9129782627922</c:v>
                </c:pt>
                <c:pt idx="269">
                  <c:v>1183.6514763462208</c:v>
                </c:pt>
                <c:pt idx="270">
                  <c:v>1184.6428524867401</c:v>
                </c:pt>
                <c:pt idx="271">
                  <c:v>1184.6011212648868</c:v>
                </c:pt>
                <c:pt idx="272">
                  <c:v>1185.154744121756</c:v>
                </c:pt>
                <c:pt idx="273">
                  <c:v>1185.7755884561645</c:v>
                </c:pt>
                <c:pt idx="274">
                  <c:v>1185.6055536811627</c:v>
                </c:pt>
                <c:pt idx="275">
                  <c:v>1186.5353822178643</c:v>
                </c:pt>
                <c:pt idx="276">
                  <c:v>1186.7005205910418</c:v>
                </c:pt>
                <c:pt idx="277">
                  <c:v>1187.0234157311361</c:v>
                </c:pt>
                <c:pt idx="278">
                  <c:v>1187.1351663744281</c:v>
                </c:pt>
                <c:pt idx="279">
                  <c:v>1187.5473530080199</c:v>
                </c:pt>
                <c:pt idx="280">
                  <c:v>1187.8488768223558</c:v>
                </c:pt>
                <c:pt idx="281">
                  <c:v>1187.6324475856682</c:v>
                </c:pt>
                <c:pt idx="282">
                  <c:v>1188.9567440361473</c:v>
                </c:pt>
                <c:pt idx="283">
                  <c:v>1188.8467035127187</c:v>
                </c:pt>
                <c:pt idx="284">
                  <c:v>1188.8672193806581</c:v>
                </c:pt>
                <c:pt idx="285">
                  <c:v>1189.1860735767473</c:v>
                </c:pt>
                <c:pt idx="286">
                  <c:v>1189.0970152452412</c:v>
                </c:pt>
                <c:pt idx="287">
                  <c:v>1189.7741232393566</c:v>
                </c:pt>
                <c:pt idx="288">
                  <c:v>1189.4096520534786</c:v>
                </c:pt>
                <c:pt idx="289">
                  <c:v>1190.2334030248346</c:v>
                </c:pt>
                <c:pt idx="290">
                  <c:v>1190.6131061345413</c:v>
                </c:pt>
                <c:pt idx="291">
                  <c:v>1189.9035138207662</c:v>
                </c:pt>
                <c:pt idx="292">
                  <c:v>1190.8544805212346</c:v>
                </c:pt>
                <c:pt idx="293">
                  <c:v>1190.4100435257494</c:v>
                </c:pt>
                <c:pt idx="294">
                  <c:v>1190.8034236154906</c:v>
                </c:pt>
                <c:pt idx="295">
                  <c:v>1190.7326275179298</c:v>
                </c:pt>
                <c:pt idx="296">
                  <c:v>1191.128416417735</c:v>
                </c:pt>
                <c:pt idx="297">
                  <c:v>1191.7049647483818</c:v>
                </c:pt>
                <c:pt idx="298">
                  <c:v>1190.8359851252978</c:v>
                </c:pt>
                <c:pt idx="299">
                  <c:v>1191.6238331288166</c:v>
                </c:pt>
                <c:pt idx="300">
                  <c:v>1191.3773291783075</c:v>
                </c:pt>
                <c:pt idx="301">
                  <c:v>1191.6545293426909</c:v>
                </c:pt>
                <c:pt idx="302">
                  <c:v>1191.3207551664616</c:v>
                </c:pt>
                <c:pt idx="303">
                  <c:v>1191.5784493010192</c:v>
                </c:pt>
                <c:pt idx="304">
                  <c:v>1192.1037847540781</c:v>
                </c:pt>
                <c:pt idx="305">
                  <c:v>1191.0465853121948</c:v>
                </c:pt>
                <c:pt idx="306">
                  <c:v>1192.2576549572846</c:v>
                </c:pt>
                <c:pt idx="307">
                  <c:v>1191.6760558445187</c:v>
                </c:pt>
                <c:pt idx="308">
                  <c:v>1191.9167307452369</c:v>
                </c:pt>
                <c:pt idx="309">
                  <c:v>1191.6835942183982</c:v>
                </c:pt>
                <c:pt idx="310">
                  <c:v>1191.5568448132692</c:v>
                </c:pt>
                <c:pt idx="311">
                  <c:v>1192.2583544432596</c:v>
                </c:pt>
                <c:pt idx="312">
                  <c:v>1190.9275302527897</c:v>
                </c:pt>
                <c:pt idx="313">
                  <c:v>1192.1036295780086</c:v>
                </c:pt>
                <c:pt idx="314">
                  <c:v>1192.0939927462045</c:v>
                </c:pt>
                <c:pt idx="315">
                  <c:v>1191.6120986348626</c:v>
                </c:pt>
                <c:pt idx="316">
                  <c:v>1191.5852102030019</c:v>
                </c:pt>
                <c:pt idx="317">
                  <c:v>1191.149631771649</c:v>
                </c:pt>
                <c:pt idx="318">
                  <c:v>1191.6941629023943</c:v>
                </c:pt>
                <c:pt idx="319">
                  <c:v>1190.8722764311965</c:v>
                </c:pt>
                <c:pt idx="320">
                  <c:v>1191.440664887911</c:v>
                </c:pt>
                <c:pt idx="321">
                  <c:v>1191.4778888417761</c:v>
                </c:pt>
                <c:pt idx="322">
                  <c:v>1190.8464758233717</c:v>
                </c:pt>
                <c:pt idx="323">
                  <c:v>1190.9656088686991</c:v>
                </c:pt>
                <c:pt idx="324">
                  <c:v>1190.6043247605562</c:v>
                </c:pt>
                <c:pt idx="325">
                  <c:v>1190.9486676207816</c:v>
                </c:pt>
                <c:pt idx="326">
                  <c:v>1190.0552863618227</c:v>
                </c:pt>
                <c:pt idx="327">
                  <c:v>1190.4349894715297</c:v>
                </c:pt>
                <c:pt idx="328">
                  <c:v>1190.7606817597486</c:v>
                </c:pt>
                <c:pt idx="329">
                  <c:v>1189.7013066697932</c:v>
                </c:pt>
                <c:pt idx="330">
                  <c:v>1190.1071987253858</c:v>
                </c:pt>
                <c:pt idx="331">
                  <c:v>1189.5332143808719</c:v>
                </c:pt>
                <c:pt idx="332">
                  <c:v>1189.7752890493148</c:v>
                </c:pt>
                <c:pt idx="333">
                  <c:v>1189.361625457851</c:v>
                </c:pt>
                <c:pt idx="334">
                  <c:v>1188.9197532442738</c:v>
                </c:pt>
                <c:pt idx="335">
                  <c:v>1189.393332305614</c:v>
                </c:pt>
                <c:pt idx="336">
                  <c:v>1188.1399871287651</c:v>
                </c:pt>
                <c:pt idx="337">
                  <c:v>1188.7393829472676</c:v>
                </c:pt>
                <c:pt idx="338">
                  <c:v>1188.4264349911166</c:v>
                </c:pt>
                <c:pt idx="339">
                  <c:v>1188.0757967571174</c:v>
                </c:pt>
                <c:pt idx="340">
                  <c:v>1187.916796990095</c:v>
                </c:pt>
                <c:pt idx="341">
                  <c:v>1187.3205882493278</c:v>
                </c:pt>
                <c:pt idx="342">
                  <c:v>1187.4931098203153</c:v>
                </c:pt>
                <c:pt idx="343">
                  <c:v>1186.4463238863584</c:v>
                </c:pt>
                <c:pt idx="344">
                  <c:v>1187.147212016296</c:v>
                </c:pt>
                <c:pt idx="345">
                  <c:v>1186.6720780111618</c:v>
                </c:pt>
                <c:pt idx="346">
                  <c:v>1186.3266465311258</c:v>
                </c:pt>
                <c:pt idx="347">
                  <c:v>1185.9608543592201</c:v>
                </c:pt>
                <c:pt idx="348">
                  <c:v>1185.10625199792</c:v>
                </c:pt>
                <c:pt idx="349">
                  <c:v>1185.5642107973706</c:v>
                </c:pt>
                <c:pt idx="350">
                  <c:v>1184.4566539357181</c:v>
                </c:pt>
                <c:pt idx="351">
                  <c:v>1184.9823005366907</c:v>
                </c:pt>
                <c:pt idx="352">
                  <c:v>1184.6634463406017</c:v>
                </c:pt>
                <c:pt idx="353">
                  <c:v>1183.6772761582708</c:v>
                </c:pt>
                <c:pt idx="354">
                  <c:v>1183.9743706905404</c:v>
                </c:pt>
                <c:pt idx="355">
                  <c:v>1183.0365382517507</c:v>
                </c:pt>
                <c:pt idx="356">
                  <c:v>1183.1352326192859</c:v>
                </c:pt>
                <c:pt idx="357">
                  <c:v>1182.3002906681063</c:v>
                </c:pt>
                <c:pt idx="358">
                  <c:v>1182.2479127763349</c:v>
                </c:pt>
                <c:pt idx="359">
                  <c:v>1181.981747619931</c:v>
                </c:pt>
                <c:pt idx="360">
                  <c:v>1181.0621774150864</c:v>
                </c:pt>
                <c:pt idx="361">
                  <c:v>1181.0695598171214</c:v>
                </c:pt>
                <c:pt idx="362">
                  <c:v>1180.4271117907381</c:v>
                </c:pt>
                <c:pt idx="363">
                  <c:v>1180.2020571519095</c:v>
                </c:pt>
                <c:pt idx="364">
                  <c:v>1179.6586918311225</c:v>
                </c:pt>
                <c:pt idx="365">
                  <c:v>1179.407292274564</c:v>
                </c:pt>
                <c:pt idx="366">
                  <c:v>1178.8664917356848</c:v>
                </c:pt>
                <c:pt idx="367">
                  <c:v>1178.1061536640796</c:v>
                </c:pt>
                <c:pt idx="368">
                  <c:v>1178.3341622186517</c:v>
                </c:pt>
                <c:pt idx="369">
                  <c:v>1177.7272288220445</c:v>
                </c:pt>
                <c:pt idx="370">
                  <c:v>1177.2690360648276</c:v>
                </c:pt>
                <c:pt idx="371">
                  <c:v>1176.6319499684769</c:v>
                </c:pt>
                <c:pt idx="372">
                  <c:v>1175.9083703225281</c:v>
                </c:pt>
                <c:pt idx="373">
                  <c:v>1176.00799733803</c:v>
                </c:pt>
                <c:pt idx="374">
                  <c:v>1174.6284478617324</c:v>
                </c:pt>
                <c:pt idx="375">
                  <c:v>1175.0517466934509</c:v>
                </c:pt>
                <c:pt idx="376">
                  <c:v>1174.6255719319108</c:v>
                </c:pt>
                <c:pt idx="377">
                  <c:v>1173.453203198558</c:v>
                </c:pt>
                <c:pt idx="378">
                  <c:v>1173.3402875410825</c:v>
                </c:pt>
                <c:pt idx="379">
                  <c:v>1172.1878123798413</c:v>
                </c:pt>
                <c:pt idx="380">
                  <c:v>1172.3199237150029</c:v>
                </c:pt>
                <c:pt idx="381">
                  <c:v>1171.2008655213881</c:v>
                </c:pt>
                <c:pt idx="382">
                  <c:v>1171.3778943603638</c:v>
                </c:pt>
                <c:pt idx="383">
                  <c:v>1171.0795568279889</c:v>
                </c:pt>
                <c:pt idx="384">
                  <c:v>1169.4366393434123</c:v>
                </c:pt>
                <c:pt idx="385">
                  <c:v>1169.6180974644542</c:v>
                </c:pt>
                <c:pt idx="386">
                  <c:v>1168.5179238006119</c:v>
                </c:pt>
                <c:pt idx="387">
                  <c:v>1168.5037797008192</c:v>
                </c:pt>
                <c:pt idx="388">
                  <c:v>1167.2583612359113</c:v>
                </c:pt>
                <c:pt idx="389">
                  <c:v>1167.1671272563335</c:v>
                </c:pt>
                <c:pt idx="390">
                  <c:v>1166.895367007905</c:v>
                </c:pt>
                <c:pt idx="391">
                  <c:v>1165.4136249384228</c:v>
                </c:pt>
                <c:pt idx="392">
                  <c:v>1165.594073221351</c:v>
                </c:pt>
                <c:pt idx="393">
                  <c:v>1164.5402932234201</c:v>
                </c:pt>
                <c:pt idx="394">
                  <c:v>1164.3832367382529</c:v>
                </c:pt>
                <c:pt idx="395">
                  <c:v>1163.0943769316279</c:v>
                </c:pt>
                <c:pt idx="396">
                  <c:v>1162.5629800625613</c:v>
                </c:pt>
                <c:pt idx="397">
                  <c:v>1162.4841012812158</c:v>
                </c:pt>
                <c:pt idx="398">
                  <c:v>1160.695551453287</c:v>
                </c:pt>
                <c:pt idx="399">
                  <c:v>1161.1169857848472</c:v>
                </c:pt>
                <c:pt idx="400">
                  <c:v>1160.2980524336185</c:v>
                </c:pt>
                <c:pt idx="401">
                  <c:v>1159.5263690018946</c:v>
                </c:pt>
                <c:pt idx="402">
                  <c:v>1158.6681912247982</c:v>
                </c:pt>
                <c:pt idx="403">
                  <c:v>1157.6483717086244</c:v>
                </c:pt>
                <c:pt idx="404">
                  <c:v>1157.5422941432787</c:v>
                </c:pt>
                <c:pt idx="405">
                  <c:v>1156.1942955428999</c:v>
                </c:pt>
                <c:pt idx="406">
                  <c:v>1156.1855913590621</c:v>
                </c:pt>
                <c:pt idx="407">
                  <c:v>1155.5806004485353</c:v>
                </c:pt>
                <c:pt idx="408">
                  <c:v>1154.540653402483</c:v>
                </c:pt>
                <c:pt idx="409">
                  <c:v>1153.9038004681236</c:v>
                </c:pt>
                <c:pt idx="410">
                  <c:v>1152.6686403350727</c:v>
                </c:pt>
                <c:pt idx="411">
                  <c:v>1152.4579621622536</c:v>
                </c:pt>
                <c:pt idx="412">
                  <c:v>1151.0216039205689</c:v>
                </c:pt>
                <c:pt idx="413">
                  <c:v>1150.8953996211201</c:v>
                </c:pt>
                <c:pt idx="414">
                  <c:v>1150.1435317755861</c:v>
                </c:pt>
                <c:pt idx="415">
                  <c:v>1148.8167485291212</c:v>
                </c:pt>
                <c:pt idx="416">
                  <c:v>1148.5140589048272</c:v>
                </c:pt>
                <c:pt idx="417">
                  <c:v>1147.1921712644119</c:v>
                </c:pt>
                <c:pt idx="418">
                  <c:v>1146.8813997521077</c:v>
                </c:pt>
                <c:pt idx="419">
                  <c:v>1145.7443124865392</c:v>
                </c:pt>
                <c:pt idx="420">
                  <c:v>1145.0948696004068</c:v>
                </c:pt>
                <c:pt idx="421">
                  <c:v>1144.7487386343957</c:v>
                </c:pt>
                <c:pt idx="422">
                  <c:v>1142.9349325085477</c:v>
                </c:pt>
                <c:pt idx="423">
                  <c:v>1142.7872009114965</c:v>
                </c:pt>
                <c:pt idx="424">
                  <c:v>1141.7481865134107</c:v>
                </c:pt>
                <c:pt idx="425">
                  <c:v>1140.8814605243208</c:v>
                </c:pt>
                <c:pt idx="426">
                  <c:v>1140.0312866493125</c:v>
                </c:pt>
                <c:pt idx="427">
                  <c:v>1138.9001056236823</c:v>
                </c:pt>
                <c:pt idx="428">
                  <c:v>1138.2682262812948</c:v>
                </c:pt>
                <c:pt idx="429">
                  <c:v>1136.6832825762888</c:v>
                </c:pt>
                <c:pt idx="430">
                  <c:v>1136.5112273292846</c:v>
                </c:pt>
                <c:pt idx="431">
                  <c:v>1135.3747615637692</c:v>
                </c:pt>
                <c:pt idx="432">
                  <c:v>1134.4506832951613</c:v>
                </c:pt>
                <c:pt idx="433">
                  <c:v>1133.576108580053</c:v>
                </c:pt>
                <c:pt idx="434">
                  <c:v>1132.1635304741901</c:v>
                </c:pt>
                <c:pt idx="435">
                  <c:v>1131.7340142546198</c:v>
                </c:pt>
                <c:pt idx="436">
                  <c:v>1129.811720957588</c:v>
                </c:pt>
                <c:pt idx="437">
                  <c:v>1129.8911432530645</c:v>
                </c:pt>
                <c:pt idx="438">
                  <c:v>1128.4421958553812</c:v>
                </c:pt>
                <c:pt idx="439">
                  <c:v>1127.1099726929615</c:v>
                </c:pt>
                <c:pt idx="440">
                  <c:v>1126.2564573599229</c:v>
                </c:pt>
                <c:pt idx="441">
                  <c:v>1124.5044319998844</c:v>
                </c:pt>
                <c:pt idx="442">
                  <c:v>1123.9580363689809</c:v>
                </c:pt>
                <c:pt idx="443">
                  <c:v>1121.8980366447629</c:v>
                </c:pt>
                <c:pt idx="444">
                  <c:v>1121.2400463424119</c:v>
                </c:pt>
                <c:pt idx="445">
                  <c:v>1108.7105575320079</c:v>
                </c:pt>
                <c:pt idx="446">
                  <c:v>1087.5019183649074</c:v>
                </c:pt>
                <c:pt idx="447">
                  <c:v>1071.9514387557267</c:v>
                </c:pt>
                <c:pt idx="448">
                  <c:v>1053.5314305366865</c:v>
                </c:pt>
                <c:pt idx="449">
                  <c:v>1032.6120363800624</c:v>
                </c:pt>
                <c:pt idx="450">
                  <c:v>1009.5330154837183</c:v>
                </c:pt>
                <c:pt idx="451">
                  <c:v>984.5900626121994</c:v>
                </c:pt>
                <c:pt idx="452">
                  <c:v>958.03986285772442</c:v>
                </c:pt>
                <c:pt idx="453">
                  <c:v>930.11361026105169</c:v>
                </c:pt>
                <c:pt idx="454">
                  <c:v>901.03247448884883</c:v>
                </c:pt>
                <c:pt idx="455">
                  <c:v>871.00907540424055</c:v>
                </c:pt>
                <c:pt idx="456">
                  <c:v>840.24189195365784</c:v>
                </c:pt>
                <c:pt idx="457">
                  <c:v>808.91362446247354</c:v>
                </c:pt>
                <c:pt idx="458">
                  <c:v>777.19213285339242</c:v>
                </c:pt>
                <c:pt idx="459">
                  <c:v>745.23151969583739</c:v>
                </c:pt>
                <c:pt idx="460">
                  <c:v>713.17244533273868</c:v>
                </c:pt>
                <c:pt idx="461">
                  <c:v>681.14422235958352</c:v>
                </c:pt>
                <c:pt idx="462">
                  <c:v>649.26579044844345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67-44C9-8966-830F1A720817}"/>
            </c:ext>
          </c:extLst>
        </c:ser>
        <c:ser>
          <c:idx val="1"/>
          <c:order val="1"/>
          <c:tx>
            <c:strRef>
              <c:f>'Напряжения деформации'!$M$2:$O$2</c:f>
              <c:strCache>
                <c:ptCount val="1"/>
                <c:pt idx="0">
                  <c:v>Образец R5-2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деформации'!$N$5:$N$398</c:f>
              <c:numCache>
                <c:formatCode>General</c:formatCode>
                <c:ptCount val="394"/>
                <c:pt idx="0">
                  <c:v>0</c:v>
                </c:pt>
                <c:pt idx="1">
                  <c:v>1.778169014084507E-3</c:v>
                </c:pt>
                <c:pt idx="2">
                  <c:v>6.8309859154929587E-3</c:v>
                </c:pt>
                <c:pt idx="3">
                  <c:v>1.4084507042253521E-2</c:v>
                </c:pt>
                <c:pt idx="4">
                  <c:v>2.0598591549295775E-2</c:v>
                </c:pt>
                <c:pt idx="5">
                  <c:v>2.6091549295774646E-2</c:v>
                </c:pt>
                <c:pt idx="6">
                  <c:v>3.1989436619718307E-2</c:v>
                </c:pt>
                <c:pt idx="7">
                  <c:v>3.8204225352112681E-2</c:v>
                </c:pt>
                <c:pt idx="8">
                  <c:v>4.3573943661971835E-2</c:v>
                </c:pt>
                <c:pt idx="9">
                  <c:v>4.996478873239437E-2</c:v>
                </c:pt>
                <c:pt idx="10">
                  <c:v>5.5598591549295778E-2</c:v>
                </c:pt>
                <c:pt idx="11">
                  <c:v>6.1637323943661976E-2</c:v>
                </c:pt>
                <c:pt idx="12">
                  <c:v>6.7218309859154932E-2</c:v>
                </c:pt>
                <c:pt idx="13">
                  <c:v>7.297535211267607E-2</c:v>
                </c:pt>
                <c:pt idx="14">
                  <c:v>7.9119718309859158E-2</c:v>
                </c:pt>
                <c:pt idx="15">
                  <c:v>8.4595070422535223E-2</c:v>
                </c:pt>
                <c:pt idx="16">
                  <c:v>9.0950704225352119E-2</c:v>
                </c:pt>
                <c:pt idx="17">
                  <c:v>9.6830985915492954E-2</c:v>
                </c:pt>
                <c:pt idx="18">
                  <c:v>0.10244718309859156</c:v>
                </c:pt>
                <c:pt idx="19">
                  <c:v>0.1083274647887324</c:v>
                </c:pt>
                <c:pt idx="20">
                  <c:v>0.11406690140845072</c:v>
                </c:pt>
                <c:pt idx="21">
                  <c:v>0.12019366197183098</c:v>
                </c:pt>
                <c:pt idx="22">
                  <c:v>0.12577464788732395</c:v>
                </c:pt>
                <c:pt idx="23">
                  <c:v>0.13202464788732393</c:v>
                </c:pt>
                <c:pt idx="24">
                  <c:v>0.13797535211267606</c:v>
                </c:pt>
                <c:pt idx="25">
                  <c:v>0.14350352112676057</c:v>
                </c:pt>
                <c:pt idx="26">
                  <c:v>0.14948943661971831</c:v>
                </c:pt>
                <c:pt idx="27">
                  <c:v>0.15531690140845072</c:v>
                </c:pt>
                <c:pt idx="28">
                  <c:v>0.16137323943661974</c:v>
                </c:pt>
                <c:pt idx="29">
                  <c:v>0.16695422535211268</c:v>
                </c:pt>
                <c:pt idx="30">
                  <c:v>0.17294014084507042</c:v>
                </c:pt>
                <c:pt idx="31">
                  <c:v>0.17899647887323944</c:v>
                </c:pt>
                <c:pt idx="32">
                  <c:v>0.18434859154929578</c:v>
                </c:pt>
                <c:pt idx="33">
                  <c:v>0.19075704225352114</c:v>
                </c:pt>
                <c:pt idx="34">
                  <c:v>0.19633802816901408</c:v>
                </c:pt>
                <c:pt idx="35">
                  <c:v>0.20241197183098594</c:v>
                </c:pt>
                <c:pt idx="36">
                  <c:v>0.20802816901408452</c:v>
                </c:pt>
                <c:pt idx="37">
                  <c:v>0.21385563380281691</c:v>
                </c:pt>
                <c:pt idx="38">
                  <c:v>0.22015845070422535</c:v>
                </c:pt>
                <c:pt idx="39">
                  <c:v>0.22535211267605634</c:v>
                </c:pt>
                <c:pt idx="40">
                  <c:v>0.23188380281690141</c:v>
                </c:pt>
                <c:pt idx="41">
                  <c:v>0.23767605633802819</c:v>
                </c:pt>
                <c:pt idx="42">
                  <c:v>0.24346830985915494</c:v>
                </c:pt>
                <c:pt idx="43">
                  <c:v>0.24915492957746482</c:v>
                </c:pt>
                <c:pt idx="44">
                  <c:v>0.25492957746478873</c:v>
                </c:pt>
                <c:pt idx="45">
                  <c:v>0.26125000000000004</c:v>
                </c:pt>
                <c:pt idx="46">
                  <c:v>0.26640845070422536</c:v>
                </c:pt>
                <c:pt idx="47">
                  <c:v>0.27308098591549296</c:v>
                </c:pt>
                <c:pt idx="48">
                  <c:v>0.27876760563380287</c:v>
                </c:pt>
                <c:pt idx="49">
                  <c:v>0.28447183098591555</c:v>
                </c:pt>
                <c:pt idx="50">
                  <c:v>0.29015845070422536</c:v>
                </c:pt>
                <c:pt idx="51">
                  <c:v>0.29598591549295772</c:v>
                </c:pt>
                <c:pt idx="52">
                  <c:v>0.30239436619718307</c:v>
                </c:pt>
                <c:pt idx="53">
                  <c:v>0.30748239436619718</c:v>
                </c:pt>
                <c:pt idx="54">
                  <c:v>0.31389084507042253</c:v>
                </c:pt>
                <c:pt idx="55">
                  <c:v>0.31989436619718314</c:v>
                </c:pt>
                <c:pt idx="56">
                  <c:v>0.32536971830985917</c:v>
                </c:pt>
                <c:pt idx="57">
                  <c:v>0.33140845070422531</c:v>
                </c:pt>
                <c:pt idx="58">
                  <c:v>0.33704225352112677</c:v>
                </c:pt>
                <c:pt idx="59">
                  <c:v>0.34338028169014084</c:v>
                </c:pt>
                <c:pt idx="60">
                  <c:v>0.34876760563380282</c:v>
                </c:pt>
                <c:pt idx="61">
                  <c:v>0.3548767605633803</c:v>
                </c:pt>
                <c:pt idx="62">
                  <c:v>0.36098591549295778</c:v>
                </c:pt>
                <c:pt idx="63">
                  <c:v>0.36646126760563386</c:v>
                </c:pt>
                <c:pt idx="64">
                  <c:v>0.37260563380281692</c:v>
                </c:pt>
                <c:pt idx="65">
                  <c:v>0.37839788732394369</c:v>
                </c:pt>
                <c:pt idx="66">
                  <c:v>0.38445422535211271</c:v>
                </c:pt>
                <c:pt idx="67">
                  <c:v>0.3898943661971831</c:v>
                </c:pt>
                <c:pt idx="68">
                  <c:v>0.39568661971830987</c:v>
                </c:pt>
                <c:pt idx="69">
                  <c:v>0.40207746478873241</c:v>
                </c:pt>
                <c:pt idx="70">
                  <c:v>0.40735915492957753</c:v>
                </c:pt>
                <c:pt idx="71">
                  <c:v>0.41364436619718309</c:v>
                </c:pt>
                <c:pt idx="72">
                  <c:v>0.41941901408450705</c:v>
                </c:pt>
                <c:pt idx="73">
                  <c:v>0.42538732394366197</c:v>
                </c:pt>
                <c:pt idx="74">
                  <c:v>0.43114436619718316</c:v>
                </c:pt>
                <c:pt idx="75">
                  <c:v>0.43669014084507052</c:v>
                </c:pt>
                <c:pt idx="76">
                  <c:v>0.44315140845070422</c:v>
                </c:pt>
                <c:pt idx="77">
                  <c:v>0.44846830985915498</c:v>
                </c:pt>
                <c:pt idx="78">
                  <c:v>0.45484154929577469</c:v>
                </c:pt>
                <c:pt idx="79">
                  <c:v>0.46077464788732397</c:v>
                </c:pt>
                <c:pt idx="80">
                  <c:v>0.46637323943661979</c:v>
                </c:pt>
                <c:pt idx="81">
                  <c:v>0.47239436619718311</c:v>
                </c:pt>
                <c:pt idx="82">
                  <c:v>0.4778345070422535</c:v>
                </c:pt>
                <c:pt idx="83">
                  <c:v>0.48424295774647891</c:v>
                </c:pt>
                <c:pt idx="84">
                  <c:v>0.48950704225352115</c:v>
                </c:pt>
                <c:pt idx="85">
                  <c:v>0.49579225352112688</c:v>
                </c:pt>
                <c:pt idx="86">
                  <c:v>0.50169014084507046</c:v>
                </c:pt>
                <c:pt idx="87">
                  <c:v>0.50741197183098596</c:v>
                </c:pt>
                <c:pt idx="88">
                  <c:v>0.51339788732394365</c:v>
                </c:pt>
                <c:pt idx="89">
                  <c:v>0.51896126760563377</c:v>
                </c:pt>
                <c:pt idx="90">
                  <c:v>0.52522887323943668</c:v>
                </c:pt>
                <c:pt idx="91">
                  <c:v>0.53066901408450706</c:v>
                </c:pt>
                <c:pt idx="92">
                  <c:v>0.53684859154929576</c:v>
                </c:pt>
                <c:pt idx="93">
                  <c:v>0.54276408450704228</c:v>
                </c:pt>
                <c:pt idx="94">
                  <c:v>0.54820422535211266</c:v>
                </c:pt>
                <c:pt idx="95">
                  <c:v>0.55461267605633802</c:v>
                </c:pt>
                <c:pt idx="96">
                  <c:v>0.5602288732394366</c:v>
                </c:pt>
                <c:pt idx="97">
                  <c:v>0.56633802816901413</c:v>
                </c:pt>
                <c:pt idx="98">
                  <c:v>0.57188380281690143</c:v>
                </c:pt>
                <c:pt idx="99">
                  <c:v>0.57788732394366193</c:v>
                </c:pt>
                <c:pt idx="100">
                  <c:v>0.58385563380281691</c:v>
                </c:pt>
                <c:pt idx="101">
                  <c:v>0.5892957746478874</c:v>
                </c:pt>
                <c:pt idx="102">
                  <c:v>0.5956514084507043</c:v>
                </c:pt>
                <c:pt idx="103">
                  <c:v>0.60149647887323943</c:v>
                </c:pt>
                <c:pt idx="104">
                  <c:v>0.60723591549295775</c:v>
                </c:pt>
                <c:pt idx="105">
                  <c:v>0.61308098591549298</c:v>
                </c:pt>
                <c:pt idx="106">
                  <c:v>0.61878521126760566</c:v>
                </c:pt>
                <c:pt idx="107">
                  <c:v>0.62485915492957755</c:v>
                </c:pt>
                <c:pt idx="108">
                  <c:v>0.63033450704225358</c:v>
                </c:pt>
                <c:pt idx="109">
                  <c:v>0.63665492957746483</c:v>
                </c:pt>
                <c:pt idx="110">
                  <c:v>0.64264084507042252</c:v>
                </c:pt>
                <c:pt idx="111">
                  <c:v>0.64823943661971839</c:v>
                </c:pt>
                <c:pt idx="112">
                  <c:v>0.65415492957746491</c:v>
                </c:pt>
                <c:pt idx="113">
                  <c:v>0.65980633802816901</c:v>
                </c:pt>
                <c:pt idx="114">
                  <c:v>0.66610915492957756</c:v>
                </c:pt>
                <c:pt idx="115">
                  <c:v>0.6715140845070422</c:v>
                </c:pt>
                <c:pt idx="116">
                  <c:v>0.67781690140845074</c:v>
                </c:pt>
                <c:pt idx="117">
                  <c:v>0.683855633802817</c:v>
                </c:pt>
                <c:pt idx="118">
                  <c:v>0.68919014084507046</c:v>
                </c:pt>
                <c:pt idx="119">
                  <c:v>0.69545774647887326</c:v>
                </c:pt>
                <c:pt idx="120">
                  <c:v>0.70086267605633812</c:v>
                </c:pt>
                <c:pt idx="121">
                  <c:v>0.70718309859154926</c:v>
                </c:pt>
                <c:pt idx="122">
                  <c:v>0.71255281690140848</c:v>
                </c:pt>
                <c:pt idx="123">
                  <c:v>0.71873239436619718</c:v>
                </c:pt>
                <c:pt idx="124">
                  <c:v>0.72500000000000009</c:v>
                </c:pt>
                <c:pt idx="125">
                  <c:v>0.72992957746478881</c:v>
                </c:pt>
                <c:pt idx="126">
                  <c:v>0.73647887323943673</c:v>
                </c:pt>
                <c:pt idx="127">
                  <c:v>0.7420950704225352</c:v>
                </c:pt>
                <c:pt idx="128">
                  <c:v>0.74823943661971837</c:v>
                </c:pt>
                <c:pt idx="129">
                  <c:v>0.75371478873239439</c:v>
                </c:pt>
                <c:pt idx="130">
                  <c:v>0.75966549295774644</c:v>
                </c:pt>
                <c:pt idx="131">
                  <c:v>0.76591549295774652</c:v>
                </c:pt>
                <c:pt idx="132">
                  <c:v>0.77123239436619728</c:v>
                </c:pt>
                <c:pt idx="133">
                  <c:v>0.777605633802817</c:v>
                </c:pt>
                <c:pt idx="134">
                  <c:v>0.78338028169014085</c:v>
                </c:pt>
                <c:pt idx="135">
                  <c:v>0.78943661971830992</c:v>
                </c:pt>
                <c:pt idx="136">
                  <c:v>0.79491197183098605</c:v>
                </c:pt>
                <c:pt idx="137">
                  <c:v>0.80065140845070426</c:v>
                </c:pt>
                <c:pt idx="138">
                  <c:v>0.8069542253521127</c:v>
                </c:pt>
                <c:pt idx="139">
                  <c:v>0.81220070422535229</c:v>
                </c:pt>
                <c:pt idx="140">
                  <c:v>0.81862676056338035</c:v>
                </c:pt>
                <c:pt idx="141">
                  <c:v>0.82454225352112687</c:v>
                </c:pt>
                <c:pt idx="142">
                  <c:v>0.83024647887323944</c:v>
                </c:pt>
                <c:pt idx="143">
                  <c:v>0.83614436619718313</c:v>
                </c:pt>
                <c:pt idx="144">
                  <c:v>0.84165492957746479</c:v>
                </c:pt>
                <c:pt idx="145">
                  <c:v>0.84802816901408451</c:v>
                </c:pt>
                <c:pt idx="146">
                  <c:v>0.85343309859154926</c:v>
                </c:pt>
                <c:pt idx="147">
                  <c:v>0.85961267605633807</c:v>
                </c:pt>
                <c:pt idx="148">
                  <c:v>0.86566901408450714</c:v>
                </c:pt>
                <c:pt idx="149">
                  <c:v>0.87112676056338034</c:v>
                </c:pt>
                <c:pt idx="150">
                  <c:v>0.87734154929577468</c:v>
                </c:pt>
                <c:pt idx="151">
                  <c:v>0.88295774647887315</c:v>
                </c:pt>
                <c:pt idx="152">
                  <c:v>0.88910211267605632</c:v>
                </c:pt>
                <c:pt idx="153">
                  <c:v>0.89468309859154926</c:v>
                </c:pt>
                <c:pt idx="154">
                  <c:v>0.90066901408450717</c:v>
                </c:pt>
                <c:pt idx="155">
                  <c:v>0.90674295774647895</c:v>
                </c:pt>
                <c:pt idx="156">
                  <c:v>0.9121302816901411</c:v>
                </c:pt>
                <c:pt idx="157">
                  <c:v>0.91841549295774649</c:v>
                </c:pt>
                <c:pt idx="158">
                  <c:v>0.92408450704225353</c:v>
                </c:pt>
                <c:pt idx="159">
                  <c:v>0.93021126760563388</c:v>
                </c:pt>
                <c:pt idx="160">
                  <c:v>0.93579225352112672</c:v>
                </c:pt>
                <c:pt idx="161">
                  <c:v>0.94153169014084515</c:v>
                </c:pt>
                <c:pt idx="162">
                  <c:v>0.94781690140845054</c:v>
                </c:pt>
                <c:pt idx="163">
                  <c:v>0.95306338028169035</c:v>
                </c:pt>
                <c:pt idx="164">
                  <c:v>0.95948943661971831</c:v>
                </c:pt>
                <c:pt idx="165">
                  <c:v>0.96529929577464801</c:v>
                </c:pt>
                <c:pt idx="166">
                  <c:v>0.97105633802816915</c:v>
                </c:pt>
                <c:pt idx="167">
                  <c:v>0.97704225352112684</c:v>
                </c:pt>
                <c:pt idx="168">
                  <c:v>0.98260563380281696</c:v>
                </c:pt>
                <c:pt idx="169">
                  <c:v>0.98890845070422528</c:v>
                </c:pt>
                <c:pt idx="170">
                  <c:v>0.99429577464788743</c:v>
                </c:pt>
                <c:pt idx="171">
                  <c:v>1.0006866197183097</c:v>
                </c:pt>
                <c:pt idx="172">
                  <c:v>1.0065140845070424</c:v>
                </c:pt>
                <c:pt idx="173">
                  <c:v>1.0121126760563379</c:v>
                </c:pt>
                <c:pt idx="174">
                  <c:v>1.0180809859154929</c:v>
                </c:pt>
                <c:pt idx="175">
                  <c:v>1.023644366197183</c:v>
                </c:pt>
                <c:pt idx="176">
                  <c:v>1.0299471830985916</c:v>
                </c:pt>
                <c:pt idx="177">
                  <c:v>1.0352640845070422</c:v>
                </c:pt>
                <c:pt idx="178">
                  <c:v>1.0417253521126761</c:v>
                </c:pt>
                <c:pt idx="179">
                  <c:v>1.0474823943661973</c:v>
                </c:pt>
                <c:pt idx="180">
                  <c:v>1.0530633802816902</c:v>
                </c:pt>
                <c:pt idx="181">
                  <c:v>1.0591549295774649</c:v>
                </c:pt>
                <c:pt idx="182">
                  <c:v>1.0647183098591548</c:v>
                </c:pt>
                <c:pt idx="183">
                  <c:v>1.0711443661971831</c:v>
                </c:pt>
                <c:pt idx="184">
                  <c:v>1.0764788732394366</c:v>
                </c:pt>
                <c:pt idx="185">
                  <c:v>1.0826408450704226</c:v>
                </c:pt>
                <c:pt idx="186">
                  <c:v>1.0888028169014086</c:v>
                </c:pt>
                <c:pt idx="187">
                  <c:v>1.0940492957746479</c:v>
                </c:pt>
                <c:pt idx="188">
                  <c:v>1.1004049295774647</c:v>
                </c:pt>
                <c:pt idx="189">
                  <c:v>1.1061091549295776</c:v>
                </c:pt>
                <c:pt idx="190">
                  <c:v>1.1120950704225352</c:v>
                </c:pt>
                <c:pt idx="191">
                  <c:v>1.1177288732394368</c:v>
                </c:pt>
                <c:pt idx="192">
                  <c:v>1.1235035211267608</c:v>
                </c:pt>
                <c:pt idx="193">
                  <c:v>1.1296830985915494</c:v>
                </c:pt>
                <c:pt idx="194">
                  <c:v>1.1351408450704226</c:v>
                </c:pt>
                <c:pt idx="195">
                  <c:v>1.1413908450704227</c:v>
                </c:pt>
                <c:pt idx="196">
                  <c:v>1.147323943661972</c:v>
                </c:pt>
                <c:pt idx="197">
                  <c:v>1.1530457746478875</c:v>
                </c:pt>
                <c:pt idx="198">
                  <c:v>1.1588028169014086</c:v>
                </c:pt>
                <c:pt idx="199">
                  <c:v>1.1644894366197183</c:v>
                </c:pt>
                <c:pt idx="200">
                  <c:v>1.1707746478873242</c:v>
                </c:pt>
                <c:pt idx="201">
                  <c:v>1.1760563380281692</c:v>
                </c:pt>
                <c:pt idx="202">
                  <c:v>1.1825880281690142</c:v>
                </c:pt>
                <c:pt idx="203">
                  <c:v>1.1885035211267605</c:v>
                </c:pt>
                <c:pt idx="204">
                  <c:v>1.1941021126760565</c:v>
                </c:pt>
                <c:pt idx="205">
                  <c:v>1.2000704225352112</c:v>
                </c:pt>
                <c:pt idx="206">
                  <c:v>1.2055281690140847</c:v>
                </c:pt>
                <c:pt idx="207">
                  <c:v>1.212024647887324</c:v>
                </c:pt>
                <c:pt idx="208">
                  <c:v>1.2172887323943664</c:v>
                </c:pt>
                <c:pt idx="209">
                  <c:v>1.2235211267605635</c:v>
                </c:pt>
                <c:pt idx="210">
                  <c:v>1.2297535211267605</c:v>
                </c:pt>
                <c:pt idx="211">
                  <c:v>1.2349295774647888</c:v>
                </c:pt>
                <c:pt idx="212">
                  <c:v>1.2412323943661974</c:v>
                </c:pt>
                <c:pt idx="213">
                  <c:v>1.2467077464788734</c:v>
                </c:pt>
                <c:pt idx="214">
                  <c:v>1.2530457746478874</c:v>
                </c:pt>
                <c:pt idx="215">
                  <c:v>1.2585035211267606</c:v>
                </c:pt>
                <c:pt idx="216">
                  <c:v>1.2644014084507045</c:v>
                </c:pt>
                <c:pt idx="217">
                  <c:v>1.2705457746478874</c:v>
                </c:pt>
                <c:pt idx="218">
                  <c:v>1.2759507042253524</c:v>
                </c:pt>
                <c:pt idx="219">
                  <c:v>1.2822711267605635</c:v>
                </c:pt>
                <c:pt idx="220">
                  <c:v>1.2878697183098591</c:v>
                </c:pt>
                <c:pt idx="221">
                  <c:v>1.2941901408450704</c:v>
                </c:pt>
                <c:pt idx="222">
                  <c:v>1.2997183098591552</c:v>
                </c:pt>
                <c:pt idx="223">
                  <c:v>1.3054929577464789</c:v>
                </c:pt>
                <c:pt idx="224">
                  <c:v>1.3116901408450705</c:v>
                </c:pt>
                <c:pt idx="225">
                  <c:v>1.3170070422535212</c:v>
                </c:pt>
                <c:pt idx="226">
                  <c:v>1.323556338028169</c:v>
                </c:pt>
                <c:pt idx="227">
                  <c:v>1.3291549295774647</c:v>
                </c:pt>
                <c:pt idx="228">
                  <c:v>1.3351056338028169</c:v>
                </c:pt>
                <c:pt idx="229">
                  <c:v>1.3408274647887324</c:v>
                </c:pt>
                <c:pt idx="230">
                  <c:v>1.3464436619718312</c:v>
                </c:pt>
                <c:pt idx="231">
                  <c:v>1.3526232394366198</c:v>
                </c:pt>
                <c:pt idx="232">
                  <c:v>1.3581866197183099</c:v>
                </c:pt>
                <c:pt idx="233">
                  <c:v>1.3644014084507043</c:v>
                </c:pt>
                <c:pt idx="234">
                  <c:v>1.3703521126760565</c:v>
                </c:pt>
                <c:pt idx="235">
                  <c:v>1.3759154929577464</c:v>
                </c:pt>
                <c:pt idx="236">
                  <c:v>1.3818309859154931</c:v>
                </c:pt>
                <c:pt idx="237">
                  <c:v>1.387693661971831</c:v>
                </c:pt>
                <c:pt idx="238">
                  <c:v>1.3936971830985916</c:v>
                </c:pt>
                <c:pt idx="239">
                  <c:v>1.3993133802816904</c:v>
                </c:pt>
                <c:pt idx="240">
                  <c:v>1.4055985915492957</c:v>
                </c:pt>
                <c:pt idx="241">
                  <c:v>1.4114084507042253</c:v>
                </c:pt>
                <c:pt idx="242">
                  <c:v>1.4169542253521128</c:v>
                </c:pt>
                <c:pt idx="243">
                  <c:v>1.423098591549296</c:v>
                </c:pt>
                <c:pt idx="244">
                  <c:v>1.4287323943661971</c:v>
                </c:pt>
                <c:pt idx="245">
                  <c:v>1.4348943661971831</c:v>
                </c:pt>
                <c:pt idx="246">
                  <c:v>1.4404929577464789</c:v>
                </c:pt>
                <c:pt idx="247">
                  <c:v>1.4464260563380282</c:v>
                </c:pt>
                <c:pt idx="248">
                  <c:v>1.4526408450704225</c:v>
                </c:pt>
                <c:pt idx="249">
                  <c:v>1.4577464788732393</c:v>
                </c:pt>
                <c:pt idx="250">
                  <c:v>1.4644014084507042</c:v>
                </c:pt>
                <c:pt idx="251">
                  <c:v>1.4699295774647889</c:v>
                </c:pt>
                <c:pt idx="252">
                  <c:v>1.475862676056338</c:v>
                </c:pt>
                <c:pt idx="253">
                  <c:v>1.481637323943662</c:v>
                </c:pt>
                <c:pt idx="254">
                  <c:v>1.4872535211267606</c:v>
                </c:pt>
                <c:pt idx="255">
                  <c:v>1.4936795774647889</c:v>
                </c:pt>
                <c:pt idx="256">
                  <c:v>1.4989260563380282</c:v>
                </c:pt>
                <c:pt idx="257">
                  <c:v>1.5053521126760565</c:v>
                </c:pt>
                <c:pt idx="258">
                  <c:v>1.5112323943661974</c:v>
                </c:pt>
                <c:pt idx="259">
                  <c:v>1.5169366197183101</c:v>
                </c:pt>
                <c:pt idx="260">
                  <c:v>1.5226936619718312</c:v>
                </c:pt>
                <c:pt idx="261">
                  <c:v>1.5284154929577467</c:v>
                </c:pt>
                <c:pt idx="262">
                  <c:v>1.5347711267605635</c:v>
                </c:pt>
                <c:pt idx="263">
                  <c:v>1.5399647887323944</c:v>
                </c:pt>
                <c:pt idx="264">
                  <c:v>1.5465845070422537</c:v>
                </c:pt>
                <c:pt idx="265">
                  <c:v>1.5522711267605633</c:v>
                </c:pt>
                <c:pt idx="266">
                  <c:v>1.5579753521126762</c:v>
                </c:pt>
                <c:pt idx="267">
                  <c:v>1.5638204225352115</c:v>
                </c:pt>
                <c:pt idx="268">
                  <c:v>1.5694014084507042</c:v>
                </c:pt>
                <c:pt idx="269">
                  <c:v>1.5758978873239435</c:v>
                </c:pt>
                <c:pt idx="270">
                  <c:v>1.5810035211267608</c:v>
                </c:pt>
                <c:pt idx="271">
                  <c:v>1.5873767605633804</c:v>
                </c:pt>
                <c:pt idx="272">
                  <c:v>1.5934154929577466</c:v>
                </c:pt>
                <c:pt idx="273">
                  <c:v>1.5988204225352114</c:v>
                </c:pt>
                <c:pt idx="274">
                  <c:v>1.6049823943661972</c:v>
                </c:pt>
                <c:pt idx="275">
                  <c:v>1.6106514084507042</c:v>
                </c:pt>
                <c:pt idx="276">
                  <c:v>1.6168838028169017</c:v>
                </c:pt>
                <c:pt idx="277">
                  <c:v>1.6224119718309857</c:v>
                </c:pt>
                <c:pt idx="278">
                  <c:v>1.6283450704225353</c:v>
                </c:pt>
                <c:pt idx="279">
                  <c:v>1.6345070422535211</c:v>
                </c:pt>
                <c:pt idx="280">
                  <c:v>1.639911971830986</c:v>
                </c:pt>
                <c:pt idx="281">
                  <c:v>1.6461091549295777</c:v>
                </c:pt>
                <c:pt idx="282">
                  <c:v>1.6519718309859155</c:v>
                </c:pt>
                <c:pt idx="283">
                  <c:v>1.6579225352112674</c:v>
                </c:pt>
                <c:pt idx="284">
                  <c:v>1.6634507042253524</c:v>
                </c:pt>
                <c:pt idx="285">
                  <c:v>1.6692253521126761</c:v>
                </c:pt>
                <c:pt idx="286">
                  <c:v>1.6755985915492961</c:v>
                </c:pt>
                <c:pt idx="287">
                  <c:v>1.6808626760563379</c:v>
                </c:pt>
                <c:pt idx="288">
                  <c:v>1.6872359154929579</c:v>
                </c:pt>
                <c:pt idx="289">
                  <c:v>1.6930105633802817</c:v>
                </c:pt>
                <c:pt idx="290">
                  <c:v>1.6988732394366199</c:v>
                </c:pt>
                <c:pt idx="291">
                  <c:v>1.7047887323943662</c:v>
                </c:pt>
                <c:pt idx="292">
                  <c:v>1.7101408450704225</c:v>
                </c:pt>
                <c:pt idx="293">
                  <c:v>1.716725352112676</c:v>
                </c:pt>
                <c:pt idx="294">
                  <c:v>1.7219718309859153</c:v>
                </c:pt>
                <c:pt idx="295">
                  <c:v>1.7283098591549295</c:v>
                </c:pt>
                <c:pt idx="296">
                  <c:v>1.7343485915492958</c:v>
                </c:pt>
                <c:pt idx="297">
                  <c:v>1.7397887323943662</c:v>
                </c:pt>
                <c:pt idx="298">
                  <c:v>1.7459330985915493</c:v>
                </c:pt>
                <c:pt idx="299">
                  <c:v>1.7514084507042256</c:v>
                </c:pt>
                <c:pt idx="300">
                  <c:v>1.7576936619718309</c:v>
                </c:pt>
                <c:pt idx="301">
                  <c:v>1.7630633802816904</c:v>
                </c:pt>
                <c:pt idx="302">
                  <c:v>1.7693661971830987</c:v>
                </c:pt>
                <c:pt idx="303">
                  <c:v>1.7751936619718311</c:v>
                </c:pt>
                <c:pt idx="304">
                  <c:v>1.7809683098591551</c:v>
                </c:pt>
                <c:pt idx="305">
                  <c:v>1.7869542253521129</c:v>
                </c:pt>
                <c:pt idx="306">
                  <c:v>1.7924647887323941</c:v>
                </c:pt>
                <c:pt idx="307">
                  <c:v>1.7987676056338029</c:v>
                </c:pt>
                <c:pt idx="308">
                  <c:v>1.8041725352112676</c:v>
                </c:pt>
                <c:pt idx="309">
                  <c:v>1.8103169014084506</c:v>
                </c:pt>
                <c:pt idx="310">
                  <c:v>1.8163028169014086</c:v>
                </c:pt>
                <c:pt idx="311">
                  <c:v>1.8216725352112679</c:v>
                </c:pt>
                <c:pt idx="312">
                  <c:v>1.8282042253521127</c:v>
                </c:pt>
                <c:pt idx="313">
                  <c:v>1.8337500000000002</c:v>
                </c:pt>
                <c:pt idx="314">
                  <c:v>1.8397887323943662</c:v>
                </c:pt>
                <c:pt idx="315">
                  <c:v>1.8455281690140843</c:v>
                </c:pt>
                <c:pt idx="316">
                  <c:v>1.8512676056338031</c:v>
                </c:pt>
                <c:pt idx="317">
                  <c:v>1.8574295774647889</c:v>
                </c:pt>
                <c:pt idx="318">
                  <c:v>1.8629577464788734</c:v>
                </c:pt>
                <c:pt idx="319">
                  <c:v>1.8691197183098596</c:v>
                </c:pt>
                <c:pt idx="320">
                  <c:v>1.8750528169014082</c:v>
                </c:pt>
                <c:pt idx="321">
                  <c:v>1.8806514084507044</c:v>
                </c:pt>
                <c:pt idx="322">
                  <c:v>1.8866021126760564</c:v>
                </c:pt>
                <c:pt idx="323">
                  <c:v>1.8923943661971834</c:v>
                </c:pt>
                <c:pt idx="324">
                  <c:v>1.8982922535211271</c:v>
                </c:pt>
                <c:pt idx="325">
                  <c:v>1.9039084507042257</c:v>
                </c:pt>
                <c:pt idx="326">
                  <c:v>1.9101936619718307</c:v>
                </c:pt>
                <c:pt idx="327">
                  <c:v>1.9161443661971831</c:v>
                </c:pt>
                <c:pt idx="328">
                  <c:v>1.921725352112676</c:v>
                </c:pt>
                <c:pt idx="329">
                  <c:v>1.9277464788732392</c:v>
                </c:pt>
                <c:pt idx="330">
                  <c:v>1.933345070422535</c:v>
                </c:pt>
                <c:pt idx="331">
                  <c:v>1.9396654929577466</c:v>
                </c:pt>
                <c:pt idx="332">
                  <c:v>1.9450704225352116</c:v>
                </c:pt>
                <c:pt idx="333">
                  <c:v>1.9512852112676056</c:v>
                </c:pt>
                <c:pt idx="334">
                  <c:v>1.9574119718309861</c:v>
                </c:pt>
                <c:pt idx="335">
                  <c:v>1.9626408450704229</c:v>
                </c:pt>
                <c:pt idx="336">
                  <c:v>1.9689964788732397</c:v>
                </c:pt>
                <c:pt idx="337">
                  <c:v>1.974401408450704</c:v>
                </c:pt>
                <c:pt idx="338">
                  <c:v>1.9806690140845069</c:v>
                </c:pt>
                <c:pt idx="339">
                  <c:v>1.9861267605633806</c:v>
                </c:pt>
                <c:pt idx="340">
                  <c:v>1.9921830985915494</c:v>
                </c:pt>
                <c:pt idx="341">
                  <c:v>1.998485915492958</c:v>
                </c:pt>
                <c:pt idx="342">
                  <c:v>2.003468309859155</c:v>
                </c:pt>
                <c:pt idx="343">
                  <c:v>2.0100176056338031</c:v>
                </c:pt>
                <c:pt idx="344">
                  <c:v>2.0157218309859157</c:v>
                </c:pt>
                <c:pt idx="345">
                  <c:v>2.0217781690140844</c:v>
                </c:pt>
                <c:pt idx="346">
                  <c:v>2.0272887323943665</c:v>
                </c:pt>
                <c:pt idx="347">
                  <c:v>2.0331161971830984</c:v>
                </c:pt>
                <c:pt idx="348">
                  <c:v>2.039419014084507</c:v>
                </c:pt>
                <c:pt idx="349">
                  <c:v>2.0447183098591548</c:v>
                </c:pt>
                <c:pt idx="350">
                  <c:v>2.0511971830985916</c:v>
                </c:pt>
                <c:pt idx="351">
                  <c:v>2.0569542253521127</c:v>
                </c:pt>
                <c:pt idx="352">
                  <c:v>2.0628697183098592</c:v>
                </c:pt>
                <c:pt idx="353">
                  <c:v>2.0684859154929578</c:v>
                </c:pt>
                <c:pt idx="354">
                  <c:v>2.074137323943662</c:v>
                </c:pt>
                <c:pt idx="355">
                  <c:v>2.0805281690140847</c:v>
                </c:pt>
                <c:pt idx="356">
                  <c:v>2.0857042253521128</c:v>
                </c:pt>
                <c:pt idx="357">
                  <c:v>2.0921478873239434</c:v>
                </c:pt>
                <c:pt idx="358">
                  <c:v>2.0981690140845068</c:v>
                </c:pt>
                <c:pt idx="359">
                  <c:v>2.1036971830985918</c:v>
                </c:pt>
                <c:pt idx="360">
                  <c:v>2.1096478873239439</c:v>
                </c:pt>
                <c:pt idx="361">
                  <c:v>2.1151760563380284</c:v>
                </c:pt>
                <c:pt idx="362">
                  <c:v>2.121478873239437</c:v>
                </c:pt>
                <c:pt idx="363">
                  <c:v>2.1269894366197182</c:v>
                </c:pt>
                <c:pt idx="364">
                  <c:v>2.1330633802816905</c:v>
                </c:pt>
                <c:pt idx="365">
                  <c:v>2.1392077464788732</c:v>
                </c:pt>
                <c:pt idx="366">
                  <c:v>2.1446126760563384</c:v>
                </c:pt>
                <c:pt idx="367">
                  <c:v>2.1508450704225353</c:v>
                </c:pt>
                <c:pt idx="368">
                  <c:v>2.1564612676056338</c:v>
                </c:pt>
                <c:pt idx="369">
                  <c:v>2.1626584507042255</c:v>
                </c:pt>
                <c:pt idx="370">
                  <c:v>2.1682394366197184</c:v>
                </c:pt>
                <c:pt idx="371">
                  <c:v>2.1741725352112677</c:v>
                </c:pt>
                <c:pt idx="372">
                  <c:v>2.180211267605634</c:v>
                </c:pt>
                <c:pt idx="373">
                  <c:v>2.1855809859154927</c:v>
                </c:pt>
                <c:pt idx="374">
                  <c:v>2.1920070422535214</c:v>
                </c:pt>
                <c:pt idx="375">
                  <c:v>2.1976056338028167</c:v>
                </c:pt>
                <c:pt idx="376">
                  <c:v>2.2007570422535214</c:v>
                </c:pt>
                <c:pt idx="377">
                  <c:v>2.2008802816901407</c:v>
                </c:pt>
                <c:pt idx="378">
                  <c:v>2.2009330985915492</c:v>
                </c:pt>
                <c:pt idx="379">
                  <c:v>2.2009859154929576</c:v>
                </c:pt>
                <c:pt idx="380">
                  <c:v>2.2010563380281694</c:v>
                </c:pt>
                <c:pt idx="381">
                  <c:v>2.2011091549295774</c:v>
                </c:pt>
                <c:pt idx="382">
                  <c:v>2.2011795774647887</c:v>
                </c:pt>
                <c:pt idx="383">
                  <c:v>2.2012499999999999</c:v>
                </c:pt>
                <c:pt idx="384">
                  <c:v>2.2013204225352112</c:v>
                </c:pt>
                <c:pt idx="385">
                  <c:v>2.2014084507042253</c:v>
                </c:pt>
                <c:pt idx="386">
                  <c:v>2.2014788732394366</c:v>
                </c:pt>
                <c:pt idx="387">
                  <c:v>2.2015669014084511</c:v>
                </c:pt>
                <c:pt idx="388">
                  <c:v>2.2016725352112676</c:v>
                </c:pt>
                <c:pt idx="389">
                  <c:v>2.2017781690140845</c:v>
                </c:pt>
                <c:pt idx="390">
                  <c:v>2.2018838028169014</c:v>
                </c:pt>
                <c:pt idx="391">
                  <c:v>2.2020070422535212</c:v>
                </c:pt>
                <c:pt idx="392">
                  <c:v>2.2021302816901409</c:v>
                </c:pt>
                <c:pt idx="393">
                  <c:v>2.2022711267605635</c:v>
                </c:pt>
              </c:numCache>
            </c:numRef>
          </c:xVal>
          <c:yVal>
            <c:numRef>
              <c:f>'Напряжения деформации'!$O$5:$O$398</c:f>
              <c:numCache>
                <c:formatCode>General</c:formatCode>
                <c:ptCount val="394"/>
                <c:pt idx="0">
                  <c:v>59.937730505847924</c:v>
                </c:pt>
                <c:pt idx="1">
                  <c:v>61.086179844051742</c:v>
                </c:pt>
                <c:pt idx="2">
                  <c:v>64.696256579170992</c:v>
                </c:pt>
                <c:pt idx="3">
                  <c:v>70.345253857007904</c:v>
                </c:pt>
                <c:pt idx="4">
                  <c:v>75.689255906874394</c:v>
                </c:pt>
                <c:pt idx="5">
                  <c:v>80.44609619531353</c:v>
                </c:pt>
                <c:pt idx="6">
                  <c:v>85.727915327702604</c:v>
                </c:pt>
                <c:pt idx="7">
                  <c:v>91.482286252255363</c:v>
                </c:pt>
                <c:pt idx="8">
                  <c:v>96.57018551635457</c:v>
                </c:pt>
                <c:pt idx="9">
                  <c:v>102.79812703689255</c:v>
                </c:pt>
                <c:pt idx="10">
                  <c:v>108.4252465557891</c:v>
                </c:pt>
                <c:pt idx="11">
                  <c:v>114.55924671904863</c:v>
                </c:pt>
                <c:pt idx="12">
                  <c:v>120.37884683131098</c:v>
                </c:pt>
                <c:pt idx="13">
                  <c:v>126.30842470985652</c:v>
                </c:pt>
                <c:pt idx="14">
                  <c:v>132.5923489543238</c:v>
                </c:pt>
                <c:pt idx="15">
                  <c:v>138.08049536295235</c:v>
                </c:pt>
                <c:pt idx="16">
                  <c:v>144.49519392123679</c:v>
                </c:pt>
                <c:pt idx="17">
                  <c:v>150.45398713050349</c:v>
                </c:pt>
                <c:pt idx="18">
                  <c:v>156.11963553205521</c:v>
                </c:pt>
                <c:pt idx="19">
                  <c:v>162.10741550426386</c:v>
                </c:pt>
                <c:pt idx="20">
                  <c:v>167.91394122751427</c:v>
                </c:pt>
                <c:pt idx="21">
                  <c:v>174.17081178397822</c:v>
                </c:pt>
                <c:pt idx="22">
                  <c:v>179.91285096977794</c:v>
                </c:pt>
                <c:pt idx="23">
                  <c:v>186.32004579608707</c:v>
                </c:pt>
                <c:pt idx="24">
                  <c:v>192.4411049665471</c:v>
                </c:pt>
                <c:pt idx="25">
                  <c:v>198.02522019886479</c:v>
                </c:pt>
                <c:pt idx="26">
                  <c:v>204.27748195519254</c:v>
                </c:pt>
                <c:pt idx="27">
                  <c:v>210.38732336228793</c:v>
                </c:pt>
                <c:pt idx="28">
                  <c:v>216.86450985512042</c:v>
                </c:pt>
                <c:pt idx="29">
                  <c:v>222.88660931839058</c:v>
                </c:pt>
                <c:pt idx="30">
                  <c:v>229.39104998359247</c:v>
                </c:pt>
                <c:pt idx="31">
                  <c:v>236.08516212075011</c:v>
                </c:pt>
                <c:pt idx="32">
                  <c:v>241.97388721420214</c:v>
                </c:pt>
                <c:pt idx="33">
                  <c:v>249.11908761492711</c:v>
                </c:pt>
                <c:pt idx="34">
                  <c:v>255.34234310594275</c:v>
                </c:pt>
                <c:pt idx="35">
                  <c:v>262.09279213007329</c:v>
                </c:pt>
                <c:pt idx="36">
                  <c:v>268.34733878409895</c:v>
                </c:pt>
                <c:pt idx="37">
                  <c:v>274.78083606710953</c:v>
                </c:pt>
                <c:pt idx="38">
                  <c:v>281.83549476373702</c:v>
                </c:pt>
                <c:pt idx="39">
                  <c:v>287.59598787235694</c:v>
                </c:pt>
                <c:pt idx="40">
                  <c:v>294.9863198054444</c:v>
                </c:pt>
                <c:pt idx="41">
                  <c:v>301.48872208290828</c:v>
                </c:pt>
                <c:pt idx="42">
                  <c:v>307.98756322756554</c:v>
                </c:pt>
                <c:pt idx="43">
                  <c:v>314.39523469180347</c:v>
                </c:pt>
                <c:pt idx="44">
                  <c:v>320.84099662541348</c:v>
                </c:pt>
                <c:pt idx="45">
                  <c:v>328.02179197221403</c:v>
                </c:pt>
                <c:pt idx="46">
                  <c:v>333.84324949021851</c:v>
                </c:pt>
                <c:pt idx="47">
                  <c:v>341.48231309321551</c:v>
                </c:pt>
                <c:pt idx="48">
                  <c:v>347.94632066433155</c:v>
                </c:pt>
                <c:pt idx="49">
                  <c:v>354.4857852462082</c:v>
                </c:pt>
                <c:pt idx="50">
                  <c:v>361.02825865376627</c:v>
                </c:pt>
                <c:pt idx="51">
                  <c:v>367.73124670966962</c:v>
                </c:pt>
                <c:pt idx="52">
                  <c:v>375.20099697496181</c:v>
                </c:pt>
                <c:pt idx="53">
                  <c:v>381.07749564246012</c:v>
                </c:pt>
                <c:pt idx="54">
                  <c:v>388.63645442981982</c:v>
                </c:pt>
                <c:pt idx="55">
                  <c:v>395.7111678038172</c:v>
                </c:pt>
                <c:pt idx="56">
                  <c:v>402.09335591090399</c:v>
                </c:pt>
                <c:pt idx="57">
                  <c:v>409.27007604241828</c:v>
                </c:pt>
                <c:pt idx="58">
                  <c:v>415.91025242442748</c:v>
                </c:pt>
                <c:pt idx="59">
                  <c:v>423.50840629540994</c:v>
                </c:pt>
                <c:pt idx="60">
                  <c:v>429.91371563256382</c:v>
                </c:pt>
                <c:pt idx="61">
                  <c:v>437.17194943094194</c:v>
                </c:pt>
                <c:pt idx="62">
                  <c:v>444.54236008287194</c:v>
                </c:pt>
                <c:pt idx="63">
                  <c:v>451.06594115432659</c:v>
                </c:pt>
                <c:pt idx="64">
                  <c:v>458.44587442359966</c:v>
                </c:pt>
                <c:pt idx="65">
                  <c:v>465.4252469502299</c:v>
                </c:pt>
                <c:pt idx="66">
                  <c:v>472.72092373928785</c:v>
                </c:pt>
                <c:pt idx="67">
                  <c:v>479.2859091228666</c:v>
                </c:pt>
                <c:pt idx="68">
                  <c:v>486.29632552245209</c:v>
                </c:pt>
                <c:pt idx="69">
                  <c:v>494.06238231972333</c:v>
                </c:pt>
                <c:pt idx="70">
                  <c:v>500.40796603805063</c:v>
                </c:pt>
                <c:pt idx="71">
                  <c:v>508.09868049849831</c:v>
                </c:pt>
                <c:pt idx="72">
                  <c:v>515.1302366873341</c:v>
                </c:pt>
                <c:pt idx="73">
                  <c:v>522.42252318434873</c:v>
                </c:pt>
                <c:pt idx="74">
                  <c:v>529.40395282099234</c:v>
                </c:pt>
                <c:pt idx="75">
                  <c:v>536.16674294501365</c:v>
                </c:pt>
                <c:pt idx="76">
                  <c:v>544.12469994511218</c:v>
                </c:pt>
                <c:pt idx="77">
                  <c:v>550.56665267576614</c:v>
                </c:pt>
                <c:pt idx="78">
                  <c:v>558.43803085340096</c:v>
                </c:pt>
                <c:pt idx="79">
                  <c:v>565.74170673463846</c:v>
                </c:pt>
                <c:pt idx="80">
                  <c:v>572.5353496083867</c:v>
                </c:pt>
                <c:pt idx="81">
                  <c:v>579.95935355384358</c:v>
                </c:pt>
                <c:pt idx="82">
                  <c:v>586.5858930984831</c:v>
                </c:pt>
                <c:pt idx="83">
                  <c:v>594.46195574545072</c:v>
                </c:pt>
                <c:pt idx="84">
                  <c:v>600.95140766897737</c:v>
                </c:pt>
                <c:pt idx="85">
                  <c:v>608.75528892329055</c:v>
                </c:pt>
                <c:pt idx="86">
                  <c:v>616.0649824558908</c:v>
                </c:pt>
                <c:pt idx="87">
                  <c:v>623.0915873829689</c:v>
                </c:pt>
                <c:pt idx="88">
                  <c:v>630.49947925022457</c:v>
                </c:pt>
                <c:pt idx="89">
                  <c:v>637.33418397447531</c:v>
                </c:pt>
                <c:pt idx="90">
                  <c:v>645.11022052464807</c:v>
                </c:pt>
                <c:pt idx="91">
                  <c:v>651.84455669048248</c:v>
                </c:pt>
                <c:pt idx="92">
                  <c:v>659.59370181237261</c:v>
                </c:pt>
                <c:pt idx="93">
                  <c:v>666.95820792668724</c:v>
                </c:pt>
                <c:pt idx="94">
                  <c:v>673.74853695768354</c:v>
                </c:pt>
                <c:pt idx="95">
                  <c:v>681.80987212197465</c:v>
                </c:pt>
                <c:pt idx="96">
                  <c:v>688.85731260132718</c:v>
                </c:pt>
                <c:pt idx="97">
                  <c:v>696.54040865586251</c:v>
                </c:pt>
                <c:pt idx="98">
                  <c:v>703.51875301753341</c:v>
                </c:pt>
                <c:pt idx="99">
                  <c:v>711.08232060502928</c:v>
                </c:pt>
                <c:pt idx="100">
                  <c:v>718.60505568989674</c:v>
                </c:pt>
                <c:pt idx="101">
                  <c:v>725.39645111049799</c:v>
                </c:pt>
                <c:pt idx="102">
                  <c:v>733.51080853891517</c:v>
                </c:pt>
                <c:pt idx="103">
                  <c:v>740.89176997314746</c:v>
                </c:pt>
                <c:pt idx="104">
                  <c:v>748.09873360034214</c:v>
                </c:pt>
                <c:pt idx="105">
                  <c:v>755.51435776735241</c:v>
                </c:pt>
                <c:pt idx="106">
                  <c:v>762.65412948829612</c:v>
                </c:pt>
                <c:pt idx="107">
                  <c:v>770.37760168999614</c:v>
                </c:pt>
                <c:pt idx="108">
                  <c:v>777.28608778135617</c:v>
                </c:pt>
                <c:pt idx="109">
                  <c:v>785.33142476128819</c:v>
                </c:pt>
                <c:pt idx="110">
                  <c:v>792.92317951454595</c:v>
                </c:pt>
                <c:pt idx="111">
                  <c:v>799.95302183508466</c:v>
                </c:pt>
                <c:pt idx="112">
                  <c:v>807.46592928553855</c:v>
                </c:pt>
                <c:pt idx="113">
                  <c:v>814.59008428848506</c:v>
                </c:pt>
                <c:pt idx="114">
                  <c:v>822.60159713755968</c:v>
                </c:pt>
                <c:pt idx="115">
                  <c:v>829.4188183769337</c:v>
                </c:pt>
                <c:pt idx="116">
                  <c:v>837.40100122135004</c:v>
                </c:pt>
                <c:pt idx="117">
                  <c:v>845.0002214819375</c:v>
                </c:pt>
                <c:pt idx="118">
                  <c:v>851.62820888254384</c:v>
                </c:pt>
                <c:pt idx="119">
                  <c:v>859.58532806081689</c:v>
                </c:pt>
                <c:pt idx="120">
                  <c:v>866.26557557292017</c:v>
                </c:pt>
                <c:pt idx="121">
                  <c:v>874.32241583091718</c:v>
                </c:pt>
                <c:pt idx="122">
                  <c:v>880.99664491156318</c:v>
                </c:pt>
                <c:pt idx="123">
                  <c:v>888.76445458187197</c:v>
                </c:pt>
                <c:pt idx="124">
                  <c:v>896.69780583148042</c:v>
                </c:pt>
                <c:pt idx="125">
                  <c:v>902.70720223086801</c:v>
                </c:pt>
                <c:pt idx="126">
                  <c:v>910.99281465297167</c:v>
                </c:pt>
                <c:pt idx="127">
                  <c:v>917.95013233913971</c:v>
                </c:pt>
                <c:pt idx="128">
                  <c:v>925.58828167101979</c:v>
                </c:pt>
                <c:pt idx="129">
                  <c:v>932.32962620862531</c:v>
                </c:pt>
                <c:pt idx="130">
                  <c:v>939.60675312320143</c:v>
                </c:pt>
                <c:pt idx="131">
                  <c:v>947.26371834189342</c:v>
                </c:pt>
                <c:pt idx="132">
                  <c:v>953.63185226088717</c:v>
                </c:pt>
                <c:pt idx="133">
                  <c:v>961.47470003104377</c:v>
                </c:pt>
                <c:pt idx="134">
                  <c:v>968.47894588068391</c:v>
                </c:pt>
                <c:pt idx="135">
                  <c:v>975.73344614530231</c:v>
                </c:pt>
                <c:pt idx="136">
                  <c:v>982.18355086671841</c:v>
                </c:pt>
                <c:pt idx="137">
                  <c:v>988.91445851586388</c:v>
                </c:pt>
                <c:pt idx="138">
                  <c:v>996.35324135749215</c:v>
                </c:pt>
                <c:pt idx="139">
                  <c:v>1002.3314799900824</c:v>
                </c:pt>
                <c:pt idx="140">
                  <c:v>1009.7816139912878</c:v>
                </c:pt>
                <c:pt idx="141">
                  <c:v>1016.468641307383</c:v>
                </c:pt>
                <c:pt idx="142">
                  <c:v>1022.6274289832232</c:v>
                </c:pt>
                <c:pt idx="143">
                  <c:v>1029.0016570028711</c:v>
                </c:pt>
                <c:pt idx="144">
                  <c:v>1034.6513259423393</c:v>
                </c:pt>
                <c:pt idx="145">
                  <c:v>1041.2617916334229</c:v>
                </c:pt>
                <c:pt idx="146">
                  <c:v>1046.2774806413599</c:v>
                </c:pt>
                <c:pt idx="147">
                  <c:v>1051.9563274669983</c:v>
                </c:pt>
                <c:pt idx="148">
                  <c:v>1057.1033532371102</c:v>
                </c:pt>
                <c:pt idx="149">
                  <c:v>1060.7822163922717</c:v>
                </c:pt>
                <c:pt idx="150">
                  <c:v>1065.2047595314953</c:v>
                </c:pt>
                <c:pt idx="151">
                  <c:v>1068.233950367932</c:v>
                </c:pt>
                <c:pt idx="152">
                  <c:v>1071.6528835921895</c:v>
                </c:pt>
                <c:pt idx="153">
                  <c:v>1074.421381564998</c:v>
                </c:pt>
                <c:pt idx="154">
                  <c:v>1077.6282265128457</c:v>
                </c:pt>
                <c:pt idx="155">
                  <c:v>1081.1184650832861</c:v>
                </c:pt>
                <c:pt idx="156">
                  <c:v>1083.5574806520451</c:v>
                </c:pt>
                <c:pt idx="157">
                  <c:v>1087.4351002633171</c:v>
                </c:pt>
                <c:pt idx="158">
                  <c:v>1090.3435433445268</c:v>
                </c:pt>
                <c:pt idx="159">
                  <c:v>1093.7760369568625</c:v>
                </c:pt>
                <c:pt idx="160">
                  <c:v>1096.4662976610084</c:v>
                </c:pt>
                <c:pt idx="161">
                  <c:v>1099.2650399095921</c:v>
                </c:pt>
                <c:pt idx="162">
                  <c:v>1102.8054058123196</c:v>
                </c:pt>
                <c:pt idx="163">
                  <c:v>1104.8178070319786</c:v>
                </c:pt>
                <c:pt idx="164">
                  <c:v>1108.6110180445478</c:v>
                </c:pt>
                <c:pt idx="165">
                  <c:v>1111.3247416602874</c:v>
                </c:pt>
                <c:pt idx="166">
                  <c:v>1113.8650018339342</c:v>
                </c:pt>
                <c:pt idx="167">
                  <c:v>1116.8332477633567</c:v>
                </c:pt>
                <c:pt idx="168">
                  <c:v>1118.9071266947851</c:v>
                </c:pt>
                <c:pt idx="169">
                  <c:v>1122.0561494551421</c:v>
                </c:pt>
                <c:pt idx="170">
                  <c:v>1123.9558027918483</c:v>
                </c:pt>
                <c:pt idx="171">
                  <c:v>1127.2301438829229</c:v>
                </c:pt>
                <c:pt idx="172">
                  <c:v>1129.6573511565462</c:v>
                </c:pt>
                <c:pt idx="173">
                  <c:v>1131.6344796092862</c:v>
                </c:pt>
                <c:pt idx="174">
                  <c:v>1134.3159033994268</c:v>
                </c:pt>
                <c:pt idx="175">
                  <c:v>1136.1802083000175</c:v>
                </c:pt>
                <c:pt idx="176">
                  <c:v>1138.9436028925804</c:v>
                </c:pt>
                <c:pt idx="177">
                  <c:v>1140.5615374702506</c:v>
                </c:pt>
                <c:pt idx="178">
                  <c:v>1143.5446387451357</c:v>
                </c:pt>
                <c:pt idx="179">
                  <c:v>1145.4968564303149</c:v>
                </c:pt>
                <c:pt idx="180">
                  <c:v>1147.1378740134064</c:v>
                </c:pt>
                <c:pt idx="181">
                  <c:v>1149.6348631080496</c:v>
                </c:pt>
                <c:pt idx="182">
                  <c:v>1151.2066324549714</c:v>
                </c:pt>
                <c:pt idx="183">
                  <c:v>1153.7804881916963</c:v>
                </c:pt>
                <c:pt idx="184">
                  <c:v>1155.0670345936969</c:v>
                </c:pt>
                <c:pt idx="185">
                  <c:v>1157.310264307381</c:v>
                </c:pt>
                <c:pt idx="186">
                  <c:v>1159.5527326485308</c:v>
                </c:pt>
                <c:pt idx="187">
                  <c:v>1160.4149503792241</c:v>
                </c:pt>
                <c:pt idx="188">
                  <c:v>1163.0695584102784</c:v>
                </c:pt>
                <c:pt idx="189">
                  <c:v>1164.5598897595332</c:v>
                </c:pt>
                <c:pt idx="190">
                  <c:v>1166.2165248407168</c:v>
                </c:pt>
                <c:pt idx="191">
                  <c:v>1167.7676489784978</c:v>
                </c:pt>
                <c:pt idx="192">
                  <c:v>1169.1017327980169</c:v>
                </c:pt>
                <c:pt idx="193">
                  <c:v>1171.2082938015012</c:v>
                </c:pt>
                <c:pt idx="194">
                  <c:v>1172.0987743671528</c:v>
                </c:pt>
                <c:pt idx="195">
                  <c:v>1174.3210546347202</c:v>
                </c:pt>
                <c:pt idx="196">
                  <c:v>1175.8928996508389</c:v>
                </c:pt>
                <c:pt idx="197">
                  <c:v>1176.8206336441317</c:v>
                </c:pt>
                <c:pt idx="198">
                  <c:v>1178.3757955526482</c:v>
                </c:pt>
                <c:pt idx="199">
                  <c:v>1179.4594720586063</c:v>
                </c:pt>
                <c:pt idx="200">
                  <c:v>1181.3201198747286</c:v>
                </c:pt>
                <c:pt idx="201">
                  <c:v>1181.8036413601073</c:v>
                </c:pt>
                <c:pt idx="202">
                  <c:v>1184.075515375112</c:v>
                </c:pt>
                <c:pt idx="203">
                  <c:v>1185.3736422845636</c:v>
                </c:pt>
                <c:pt idx="204">
                  <c:v>1186.0022122585892</c:v>
                </c:pt>
                <c:pt idx="205">
                  <c:v>1187.5019905559905</c:v>
                </c:pt>
                <c:pt idx="206">
                  <c:v>1188.1006977206025</c:v>
                </c:pt>
                <c:pt idx="207">
                  <c:v>1190.0510111943511</c:v>
                </c:pt>
                <c:pt idx="208">
                  <c:v>1190.2369694150123</c:v>
                </c:pt>
                <c:pt idx="209">
                  <c:v>1191.8574182382545</c:v>
                </c:pt>
                <c:pt idx="210">
                  <c:v>1193.4197406370301</c:v>
                </c:pt>
                <c:pt idx="211">
                  <c:v>1193.2793391731652</c:v>
                </c:pt>
                <c:pt idx="212">
                  <c:v>1195.1565187584968</c:v>
                </c:pt>
                <c:pt idx="213">
                  <c:v>1195.5597450851046</c:v>
                </c:pt>
                <c:pt idx="214">
                  <c:v>1197.0566284506667</c:v>
                </c:pt>
                <c:pt idx="215">
                  <c:v>1197.4439330422069</c:v>
                </c:pt>
                <c:pt idx="216">
                  <c:v>1198.389722329872</c:v>
                </c:pt>
                <c:pt idx="217">
                  <c:v>1199.769057889117</c:v>
                </c:pt>
                <c:pt idx="218">
                  <c:v>1199.8084433158733</c:v>
                </c:pt>
                <c:pt idx="219">
                  <c:v>1201.3719085535452</c:v>
                </c:pt>
                <c:pt idx="220">
                  <c:v>1201.8413368460904</c:v>
                </c:pt>
                <c:pt idx="221">
                  <c:v>1202.9737692776598</c:v>
                </c:pt>
                <c:pt idx="222">
                  <c:v>1203.3683115888452</c:v>
                </c:pt>
                <c:pt idx="223">
                  <c:v>1203.8336256613638</c:v>
                </c:pt>
                <c:pt idx="224">
                  <c:v>1204.9404616220345</c:v>
                </c:pt>
                <c:pt idx="225">
                  <c:v>1204.878373876124</c:v>
                </c:pt>
                <c:pt idx="226">
                  <c:v>1206.5461315491054</c:v>
                </c:pt>
                <c:pt idx="227">
                  <c:v>1206.9002977131261</c:v>
                </c:pt>
                <c:pt idx="228">
                  <c:v>1207.4500203843475</c:v>
                </c:pt>
                <c:pt idx="229">
                  <c:v>1208.059240886711</c:v>
                </c:pt>
                <c:pt idx="230">
                  <c:v>1208.2551788602739</c:v>
                </c:pt>
                <c:pt idx="231">
                  <c:v>1209.2932993895301</c:v>
                </c:pt>
                <c:pt idx="232">
                  <c:v>1209.3653661082474</c:v>
                </c:pt>
                <c:pt idx="233">
                  <c:v>1210.3865749621223</c:v>
                </c:pt>
                <c:pt idx="234">
                  <c:v>1211.0910216379161</c:v>
                </c:pt>
                <c:pt idx="235">
                  <c:v>1210.9059776883719</c:v>
                </c:pt>
                <c:pt idx="236">
                  <c:v>1211.7283528567502</c:v>
                </c:pt>
                <c:pt idx="237">
                  <c:v>1212.0538747194505</c:v>
                </c:pt>
                <c:pt idx="238">
                  <c:v>1212.6016175100447</c:v>
                </c:pt>
                <c:pt idx="239">
                  <c:v>1212.7970218987575</c:v>
                </c:pt>
                <c:pt idx="240">
                  <c:v>1213.5953241214008</c:v>
                </c:pt>
                <c:pt idx="241">
                  <c:v>1213.9438525402311</c:v>
                </c:pt>
                <c:pt idx="242">
                  <c:v>1213.7553044048013</c:v>
                </c:pt>
                <c:pt idx="243">
                  <c:v>1214.6838762199197</c:v>
                </c:pt>
                <c:pt idx="244">
                  <c:v>1214.6952273794971</c:v>
                </c:pt>
                <c:pt idx="245">
                  <c:v>1215.3216645743123</c:v>
                </c:pt>
                <c:pt idx="246">
                  <c:v>1215.381238074651</c:v>
                </c:pt>
                <c:pt idx="247">
                  <c:v>1215.7133119536586</c:v>
                </c:pt>
                <c:pt idx="248">
                  <c:v>1216.4166157905561</c:v>
                </c:pt>
                <c:pt idx="249">
                  <c:v>1215.5672727446038</c:v>
                </c:pt>
                <c:pt idx="250">
                  <c:v>1217.0624032371284</c:v>
                </c:pt>
                <c:pt idx="251">
                  <c:v>1216.700771565778</c:v>
                </c:pt>
                <c:pt idx="252">
                  <c:v>1217.0342925206578</c:v>
                </c:pt>
                <c:pt idx="253">
                  <c:v>1217.2527042455956</c:v>
                </c:pt>
                <c:pt idx="254">
                  <c:v>1217.0214942852085</c:v>
                </c:pt>
                <c:pt idx="255">
                  <c:v>1218.0095639314691</c:v>
                </c:pt>
                <c:pt idx="256">
                  <c:v>1217.19168288929</c:v>
                </c:pt>
                <c:pt idx="257">
                  <c:v>1218.2490007717201</c:v>
                </c:pt>
                <c:pt idx="258">
                  <c:v>1218.4066961574229</c:v>
                </c:pt>
                <c:pt idx="259">
                  <c:v>1218.0164201847524</c:v>
                </c:pt>
                <c:pt idx="260">
                  <c:v>1218.227060605195</c:v>
                </c:pt>
                <c:pt idx="261">
                  <c:v>1218.0416359693836</c:v>
                </c:pt>
                <c:pt idx="262">
                  <c:v>1218.668225282687</c:v>
                </c:pt>
                <c:pt idx="263">
                  <c:v>1217.8999387680399</c:v>
                </c:pt>
                <c:pt idx="264">
                  <c:v>1218.992985772853</c:v>
                </c:pt>
                <c:pt idx="265">
                  <c:v>1218.8304912438803</c:v>
                </c:pt>
                <c:pt idx="266">
                  <c:v>1218.5566202386306</c:v>
                </c:pt>
                <c:pt idx="267">
                  <c:v>1218.7263517071538</c:v>
                </c:pt>
                <c:pt idx="268">
                  <c:v>1218.3382849629843</c:v>
                </c:pt>
                <c:pt idx="269">
                  <c:v>1219.0259720818847</c:v>
                </c:pt>
                <c:pt idx="270">
                  <c:v>1218.0980095208126</c:v>
                </c:pt>
                <c:pt idx="271">
                  <c:v>1218.8512129023127</c:v>
                </c:pt>
                <c:pt idx="272">
                  <c:v>1219.0564449254391</c:v>
                </c:pt>
                <c:pt idx="273">
                  <c:v>1218.1611636563282</c:v>
                </c:pt>
                <c:pt idx="274">
                  <c:v>1218.7600237195231</c:v>
                </c:pt>
                <c:pt idx="275">
                  <c:v>1218.329448048979</c:v>
                </c:pt>
                <c:pt idx="276">
                  <c:v>1218.5338422502798</c:v>
                </c:pt>
                <c:pt idx="277">
                  <c:v>1218.0886398020523</c:v>
                </c:pt>
                <c:pt idx="278">
                  <c:v>1217.9001673358191</c:v>
                </c:pt>
                <c:pt idx="279">
                  <c:v>1218.2814542759968</c:v>
                </c:pt>
                <c:pt idx="280">
                  <c:v>1217.354786672309</c:v>
                </c:pt>
                <c:pt idx="281">
                  <c:v>1217.8981102258058</c:v>
                </c:pt>
                <c:pt idx="282">
                  <c:v>1217.8283284047864</c:v>
                </c:pt>
                <c:pt idx="283">
                  <c:v>1217.5220803445513</c:v>
                </c:pt>
                <c:pt idx="284">
                  <c:v>1217.1808653145627</c:v>
                </c:pt>
                <c:pt idx="285">
                  <c:v>1216.8015590351072</c:v>
                </c:pt>
                <c:pt idx="286">
                  <c:v>1217.2940703330739</c:v>
                </c:pt>
                <c:pt idx="287">
                  <c:v>1216.1405355568052</c:v>
                </c:pt>
                <c:pt idx="288">
                  <c:v>1216.6830212884763</c:v>
                </c:pt>
                <c:pt idx="289">
                  <c:v>1216.4048082755153</c:v>
                </c:pt>
                <c:pt idx="290">
                  <c:v>1216.0216927931035</c:v>
                </c:pt>
                <c:pt idx="291">
                  <c:v>1215.9379698977384</c:v>
                </c:pt>
                <c:pt idx="292">
                  <c:v>1214.9278844157564</c:v>
                </c:pt>
                <c:pt idx="293">
                  <c:v>1215.6462721658957</c:v>
                </c:pt>
                <c:pt idx="294">
                  <c:v>1214.4443629303773</c:v>
                </c:pt>
                <c:pt idx="295">
                  <c:v>1214.8327339115226</c:v>
                </c:pt>
                <c:pt idx="296">
                  <c:v>1214.7602092771519</c:v>
                </c:pt>
                <c:pt idx="297">
                  <c:v>1213.6977872343814</c:v>
                </c:pt>
                <c:pt idx="298">
                  <c:v>1214.0137108105421</c:v>
                </c:pt>
                <c:pt idx="299">
                  <c:v>1213.0517712200299</c:v>
                </c:pt>
                <c:pt idx="300">
                  <c:v>1213.2477856428839</c:v>
                </c:pt>
                <c:pt idx="301">
                  <c:v>1212.316776031485</c:v>
                </c:pt>
                <c:pt idx="302">
                  <c:v>1212.5133997083856</c:v>
                </c:pt>
                <c:pt idx="303">
                  <c:v>1212.1538243669538</c:v>
                </c:pt>
                <c:pt idx="304">
                  <c:v>1211.5150460722475</c:v>
                </c:pt>
                <c:pt idx="305">
                  <c:v>1211.3255828856061</c:v>
                </c:pt>
                <c:pt idx="306">
                  <c:v>1210.5087690131268</c:v>
                </c:pt>
                <c:pt idx="307">
                  <c:v>1210.5401561277984</c:v>
                </c:pt>
                <c:pt idx="308">
                  <c:v>1209.6964500469414</c:v>
                </c:pt>
                <c:pt idx="309">
                  <c:v>1209.5990138649152</c:v>
                </c:pt>
                <c:pt idx="310">
                  <c:v>1209.2417242012762</c:v>
                </c:pt>
                <c:pt idx="311">
                  <c:v>1208.1312319362319</c:v>
                </c:pt>
                <c:pt idx="312">
                  <c:v>1208.6144491846349</c:v>
                </c:pt>
                <c:pt idx="313">
                  <c:v>1207.6113720744238</c:v>
                </c:pt>
                <c:pt idx="314">
                  <c:v>1207.2489782504442</c:v>
                </c:pt>
                <c:pt idx="315">
                  <c:v>1206.7269091601347</c:v>
                </c:pt>
                <c:pt idx="316">
                  <c:v>1205.9526798832267</c:v>
                </c:pt>
                <c:pt idx="317">
                  <c:v>1205.8070978097303</c:v>
                </c:pt>
                <c:pt idx="318">
                  <c:v>1204.7388859032815</c:v>
                </c:pt>
                <c:pt idx="319">
                  <c:v>1204.710089483473</c:v>
                </c:pt>
                <c:pt idx="320">
                  <c:v>1204.3352788904065</c:v>
                </c:pt>
                <c:pt idx="321">
                  <c:v>1203.2161018298448</c:v>
                </c:pt>
                <c:pt idx="322">
                  <c:v>1203.1481477709647</c:v>
                </c:pt>
                <c:pt idx="323">
                  <c:v>1202.2556857644963</c:v>
                </c:pt>
                <c:pt idx="324">
                  <c:v>1201.7136571683839</c:v>
                </c:pt>
                <c:pt idx="325">
                  <c:v>1200.8953197707408</c:v>
                </c:pt>
                <c:pt idx="326">
                  <c:v>1200.8550192927728</c:v>
                </c:pt>
                <c:pt idx="327">
                  <c:v>1200.4668768794068</c:v>
                </c:pt>
                <c:pt idx="328">
                  <c:v>1199.1691314363172</c:v>
                </c:pt>
                <c:pt idx="329">
                  <c:v>1198.9117149708902</c:v>
                </c:pt>
                <c:pt idx="330">
                  <c:v>1197.7897958770723</c:v>
                </c:pt>
                <c:pt idx="331">
                  <c:v>1197.5438826897102</c:v>
                </c:pt>
                <c:pt idx="332">
                  <c:v>1196.4030704796944</c:v>
                </c:pt>
                <c:pt idx="333">
                  <c:v>1196.1950199740202</c:v>
                </c:pt>
                <c:pt idx="334">
                  <c:v>1195.8435201740592</c:v>
                </c:pt>
                <c:pt idx="335">
                  <c:v>1194.1704297729582</c:v>
                </c:pt>
                <c:pt idx="336">
                  <c:v>1194.4235034505789</c:v>
                </c:pt>
                <c:pt idx="337">
                  <c:v>1193.0079816333928</c:v>
                </c:pt>
                <c:pt idx="338">
                  <c:v>1192.7729632501441</c:v>
                </c:pt>
                <c:pt idx="339">
                  <c:v>1191.6293317774857</c:v>
                </c:pt>
                <c:pt idx="340">
                  <c:v>1191.1155667964263</c:v>
                </c:pt>
                <c:pt idx="341">
                  <c:v>1190.8890803101124</c:v>
                </c:pt>
                <c:pt idx="342">
                  <c:v>1188.7774151462877</c:v>
                </c:pt>
                <c:pt idx="343">
                  <c:v>1189.1869649214239</c:v>
                </c:pt>
                <c:pt idx="344">
                  <c:v>1188.1544821373579</c:v>
                </c:pt>
                <c:pt idx="345">
                  <c:v>1187.3481043732438</c:v>
                </c:pt>
                <c:pt idx="346">
                  <c:v>1186.3065561073934</c:v>
                </c:pt>
                <c:pt idx="347">
                  <c:v>1185.3082789205469</c:v>
                </c:pt>
                <c:pt idx="348">
                  <c:v>1185.0114005790722</c:v>
                </c:pt>
                <c:pt idx="349">
                  <c:v>1183.3818862740454</c:v>
                </c:pt>
                <c:pt idx="350">
                  <c:v>1183.4209674638259</c:v>
                </c:pt>
                <c:pt idx="351">
                  <c:v>1182.4846251243073</c:v>
                </c:pt>
                <c:pt idx="352">
                  <c:v>1181.4116897437852</c:v>
                </c:pt>
                <c:pt idx="353">
                  <c:v>1180.4102890573204</c:v>
                </c:pt>
                <c:pt idx="354">
                  <c:v>1179.1699078860681</c:v>
                </c:pt>
                <c:pt idx="355">
                  <c:v>1178.7962393518028</c:v>
                </c:pt>
                <c:pt idx="356">
                  <c:v>1177.0177144565907</c:v>
                </c:pt>
                <c:pt idx="357">
                  <c:v>1176.9174597920166</c:v>
                </c:pt>
                <c:pt idx="358">
                  <c:v>1176.2268020720805</c:v>
                </c:pt>
                <c:pt idx="359">
                  <c:v>1174.5570637383771</c:v>
                </c:pt>
                <c:pt idx="360">
                  <c:v>1173.9048007247889</c:v>
                </c:pt>
                <c:pt idx="361">
                  <c:v>1172.4441036171681</c:v>
                </c:pt>
                <c:pt idx="362">
                  <c:v>1171.9992818552078</c:v>
                </c:pt>
                <c:pt idx="363">
                  <c:v>1170.5897028002826</c:v>
                </c:pt>
                <c:pt idx="364">
                  <c:v>1169.7176574351756</c:v>
                </c:pt>
                <c:pt idx="365">
                  <c:v>1169.1252729389969</c:v>
                </c:pt>
                <c:pt idx="366">
                  <c:v>1167.0893315783578</c:v>
                </c:pt>
                <c:pt idx="367">
                  <c:v>1166.6646222207833</c:v>
                </c:pt>
                <c:pt idx="368">
                  <c:v>1165.1228685818573</c:v>
                </c:pt>
                <c:pt idx="369">
                  <c:v>1164.104707558404</c:v>
                </c:pt>
                <c:pt idx="370">
                  <c:v>1162.6478196537396</c:v>
                </c:pt>
                <c:pt idx="371">
                  <c:v>1161.2397633438829</c:v>
                </c:pt>
                <c:pt idx="372">
                  <c:v>1160.1984436458117</c:v>
                </c:pt>
                <c:pt idx="373">
                  <c:v>1158.0220251521114</c:v>
                </c:pt>
                <c:pt idx="374">
                  <c:v>1157.2799443624092</c:v>
                </c:pt>
                <c:pt idx="375">
                  <c:v>1155.0257449555097</c:v>
                </c:pt>
                <c:pt idx="376">
                  <c:v>1143.086789399852</c:v>
                </c:pt>
                <c:pt idx="377">
                  <c:v>1120.0720118505362</c:v>
                </c:pt>
                <c:pt idx="378">
                  <c:v>1103.5285170365323</c:v>
                </c:pt>
                <c:pt idx="379">
                  <c:v>1084.0896059445474</c:v>
                </c:pt>
                <c:pt idx="380">
                  <c:v>1062.1333647857546</c:v>
                </c:pt>
                <c:pt idx="381">
                  <c:v>1037.9955253037247</c:v>
                </c:pt>
                <c:pt idx="382">
                  <c:v>1011.9635173315957</c:v>
                </c:pt>
                <c:pt idx="383">
                  <c:v>984.30024374159211</c:v>
                </c:pt>
                <c:pt idx="384">
                  <c:v>955.25580527001478</c:v>
                </c:pt>
                <c:pt idx="385">
                  <c:v>925.06461260625542</c:v>
                </c:pt>
                <c:pt idx="386">
                  <c:v>893.9427145680728</c:v>
                </c:pt>
                <c:pt idx="387">
                  <c:v>862.08917340874279</c:v>
                </c:pt>
                <c:pt idx="388">
                  <c:v>829.68758522184294</c:v>
                </c:pt>
                <c:pt idx="389">
                  <c:v>796.90806216216311</c:v>
                </c:pt>
                <c:pt idx="390">
                  <c:v>763.90654752246326</c:v>
                </c:pt>
                <c:pt idx="391">
                  <c:v>730.82496629177183</c:v>
                </c:pt>
                <c:pt idx="392">
                  <c:v>697.79396952892614</c:v>
                </c:pt>
                <c:pt idx="393">
                  <c:v>664.93476056452175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67-44C9-8966-830F1A720817}"/>
            </c:ext>
          </c:extLst>
        </c:ser>
        <c:ser>
          <c:idx val="2"/>
          <c:order val="2"/>
          <c:tx>
            <c:strRef>
              <c:f>'Напряжения деформации'!$P$2:$R$2</c:f>
              <c:strCache>
                <c:ptCount val="1"/>
                <c:pt idx="0">
                  <c:v>Образец R5-3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деформации'!$Q$5:$Q$485</c:f>
              <c:numCache>
                <c:formatCode>General</c:formatCode>
                <c:ptCount val="481"/>
                <c:pt idx="0">
                  <c:v>0</c:v>
                </c:pt>
                <c:pt idx="1">
                  <c:v>1.3380281690140846E-3</c:v>
                </c:pt>
                <c:pt idx="2">
                  <c:v>4.1197183098591553E-3</c:v>
                </c:pt>
                <c:pt idx="3">
                  <c:v>1.2640845070422535E-2</c:v>
                </c:pt>
                <c:pt idx="4">
                  <c:v>1.8661971830985918E-2</c:v>
                </c:pt>
                <c:pt idx="5">
                  <c:v>2.4577464788732396E-2</c:v>
                </c:pt>
                <c:pt idx="6">
                  <c:v>3.0669014084507045E-2</c:v>
                </c:pt>
                <c:pt idx="7">
                  <c:v>3.6267605633802817E-2</c:v>
                </c:pt>
                <c:pt idx="8">
                  <c:v>4.223591549295775E-2</c:v>
                </c:pt>
                <c:pt idx="9">
                  <c:v>4.8327464788732392E-2</c:v>
                </c:pt>
                <c:pt idx="10">
                  <c:v>5.3644366197183102E-2</c:v>
                </c:pt>
                <c:pt idx="11">
                  <c:v>5.9982394366197192E-2</c:v>
                </c:pt>
                <c:pt idx="12">
                  <c:v>6.5580985915492954E-2</c:v>
                </c:pt>
                <c:pt idx="13">
                  <c:v>7.1707746478873249E-2</c:v>
                </c:pt>
                <c:pt idx="14">
                  <c:v>7.7253521126760566E-2</c:v>
                </c:pt>
                <c:pt idx="15">
                  <c:v>8.3116197183098595E-2</c:v>
                </c:pt>
                <c:pt idx="16">
                  <c:v>8.9401408450704226E-2</c:v>
                </c:pt>
                <c:pt idx="17">
                  <c:v>9.4647887323943664E-2</c:v>
                </c:pt>
                <c:pt idx="18">
                  <c:v>0.10124999999999999</c:v>
                </c:pt>
                <c:pt idx="19">
                  <c:v>0.10691901408450705</c:v>
                </c:pt>
                <c:pt idx="20">
                  <c:v>0.11276408450704226</c:v>
                </c:pt>
                <c:pt idx="21">
                  <c:v>0.11846830985915494</c:v>
                </c:pt>
                <c:pt idx="22">
                  <c:v>0.1242605633802817</c:v>
                </c:pt>
                <c:pt idx="23">
                  <c:v>0.13059859154929576</c:v>
                </c:pt>
                <c:pt idx="24">
                  <c:v>0.1357218309859155</c:v>
                </c:pt>
                <c:pt idx="25">
                  <c:v>0.14232394366197182</c:v>
                </c:pt>
                <c:pt idx="26">
                  <c:v>0.14802816901408453</c:v>
                </c:pt>
                <c:pt idx="27">
                  <c:v>0.15378521126760564</c:v>
                </c:pt>
                <c:pt idx="28">
                  <c:v>0.15945422535211268</c:v>
                </c:pt>
                <c:pt idx="29">
                  <c:v>0.16528169014084507</c:v>
                </c:pt>
                <c:pt idx="30">
                  <c:v>0.17165492957746481</c:v>
                </c:pt>
                <c:pt idx="31">
                  <c:v>0.17674295774647886</c:v>
                </c:pt>
                <c:pt idx="32">
                  <c:v>0.18315140845070421</c:v>
                </c:pt>
                <c:pt idx="33">
                  <c:v>0.18915492957746477</c:v>
                </c:pt>
                <c:pt idx="34">
                  <c:v>0.19478873239436623</c:v>
                </c:pt>
                <c:pt idx="35">
                  <c:v>0.20070422535211269</c:v>
                </c:pt>
                <c:pt idx="36">
                  <c:v>0.20637323943661973</c:v>
                </c:pt>
                <c:pt idx="37">
                  <c:v>0.21274647887323944</c:v>
                </c:pt>
                <c:pt idx="38">
                  <c:v>0.21804577464788732</c:v>
                </c:pt>
                <c:pt idx="39">
                  <c:v>0.22415492957746477</c:v>
                </c:pt>
                <c:pt idx="40">
                  <c:v>0.2302816901408451</c:v>
                </c:pt>
                <c:pt idx="41">
                  <c:v>0.23575704225352115</c:v>
                </c:pt>
                <c:pt idx="42">
                  <c:v>0.24179577464788732</c:v>
                </c:pt>
                <c:pt idx="43">
                  <c:v>0.24764084507042256</c:v>
                </c:pt>
                <c:pt idx="44">
                  <c:v>0.25366197183098593</c:v>
                </c:pt>
                <c:pt idx="45">
                  <c:v>0.25927816901408451</c:v>
                </c:pt>
                <c:pt idx="46">
                  <c:v>0.26501760563380283</c:v>
                </c:pt>
                <c:pt idx="47">
                  <c:v>0.27132042253521127</c:v>
                </c:pt>
                <c:pt idx="48">
                  <c:v>0.27661971830985921</c:v>
                </c:pt>
                <c:pt idx="49">
                  <c:v>0.2829753521126761</c:v>
                </c:pt>
                <c:pt idx="50">
                  <c:v>0.28869718309859155</c:v>
                </c:pt>
                <c:pt idx="51">
                  <c:v>0.29470070422535216</c:v>
                </c:pt>
                <c:pt idx="52">
                  <c:v>0.30033450704225351</c:v>
                </c:pt>
                <c:pt idx="53">
                  <c:v>0.30603873239436624</c:v>
                </c:pt>
                <c:pt idx="54">
                  <c:v>0.31232394366197186</c:v>
                </c:pt>
                <c:pt idx="55">
                  <c:v>0.31767605633802815</c:v>
                </c:pt>
                <c:pt idx="56">
                  <c:v>0.32408450704225356</c:v>
                </c:pt>
                <c:pt idx="57">
                  <c:v>0.33003521126760565</c:v>
                </c:pt>
                <c:pt idx="58">
                  <c:v>0.3357570422535211</c:v>
                </c:pt>
                <c:pt idx="59">
                  <c:v>0.3415669014084507</c:v>
                </c:pt>
                <c:pt idx="60">
                  <c:v>0.3470598591549296</c:v>
                </c:pt>
                <c:pt idx="61">
                  <c:v>0.35362676056338033</c:v>
                </c:pt>
                <c:pt idx="62">
                  <c:v>0.35883802816901411</c:v>
                </c:pt>
                <c:pt idx="63">
                  <c:v>0.36507042253521127</c:v>
                </c:pt>
                <c:pt idx="64">
                  <c:v>0.3710035211267606</c:v>
                </c:pt>
                <c:pt idx="65">
                  <c:v>0.37663732394366201</c:v>
                </c:pt>
                <c:pt idx="66">
                  <c:v>0.38262323943661974</c:v>
                </c:pt>
                <c:pt idx="67">
                  <c:v>0.38822183098591556</c:v>
                </c:pt>
                <c:pt idx="68">
                  <c:v>0.394524647887324</c:v>
                </c:pt>
                <c:pt idx="69">
                  <c:v>0.39991197183098592</c:v>
                </c:pt>
                <c:pt idx="70">
                  <c:v>0.4061091549295775</c:v>
                </c:pt>
                <c:pt idx="71">
                  <c:v>0.41195422535211274</c:v>
                </c:pt>
                <c:pt idx="72">
                  <c:v>0.41755281690140844</c:v>
                </c:pt>
                <c:pt idx="73">
                  <c:v>0.42394366197183098</c:v>
                </c:pt>
                <c:pt idx="74">
                  <c:v>0.42950704225352115</c:v>
                </c:pt>
                <c:pt idx="75">
                  <c:v>0.43566901408450709</c:v>
                </c:pt>
                <c:pt idx="76">
                  <c:v>0.44114436619718317</c:v>
                </c:pt>
                <c:pt idx="77">
                  <c:v>0.44716549295774649</c:v>
                </c:pt>
                <c:pt idx="78">
                  <c:v>0.45315140845070423</c:v>
                </c:pt>
                <c:pt idx="79">
                  <c:v>0.45853873239436627</c:v>
                </c:pt>
                <c:pt idx="80">
                  <c:v>0.46492957746478869</c:v>
                </c:pt>
                <c:pt idx="81">
                  <c:v>0.47070422535211265</c:v>
                </c:pt>
                <c:pt idx="82">
                  <c:v>0.47647887323943661</c:v>
                </c:pt>
                <c:pt idx="83">
                  <c:v>0.48227112676056344</c:v>
                </c:pt>
                <c:pt idx="84">
                  <c:v>0.48808098591549293</c:v>
                </c:pt>
                <c:pt idx="85">
                  <c:v>0.49426056338028168</c:v>
                </c:pt>
                <c:pt idx="86">
                  <c:v>0.49959507042253526</c:v>
                </c:pt>
                <c:pt idx="87">
                  <c:v>0.50591549295774652</c:v>
                </c:pt>
                <c:pt idx="88">
                  <c:v>0.51188380281690149</c:v>
                </c:pt>
                <c:pt idx="89">
                  <c:v>0.51757042253521135</c:v>
                </c:pt>
                <c:pt idx="90">
                  <c:v>0.52336267605633802</c:v>
                </c:pt>
                <c:pt idx="91">
                  <c:v>0.52911971830985915</c:v>
                </c:pt>
                <c:pt idx="92">
                  <c:v>0.53544014084507041</c:v>
                </c:pt>
                <c:pt idx="93">
                  <c:v>0.54075704225352117</c:v>
                </c:pt>
                <c:pt idx="94">
                  <c:v>0.54705985915492961</c:v>
                </c:pt>
                <c:pt idx="95">
                  <c:v>0.55318661971830985</c:v>
                </c:pt>
                <c:pt idx="96">
                  <c:v>0.55843309859154933</c:v>
                </c:pt>
                <c:pt idx="97">
                  <c:v>0.5646654929577466</c:v>
                </c:pt>
                <c:pt idx="98">
                  <c:v>0.57014084507042251</c:v>
                </c:pt>
                <c:pt idx="99">
                  <c:v>0.57642605633802824</c:v>
                </c:pt>
                <c:pt idx="100">
                  <c:v>0.58186619718309862</c:v>
                </c:pt>
                <c:pt idx="101">
                  <c:v>0.58804577464788732</c:v>
                </c:pt>
                <c:pt idx="102">
                  <c:v>0.59422535211267602</c:v>
                </c:pt>
                <c:pt idx="103">
                  <c:v>0.59931338028169023</c:v>
                </c:pt>
                <c:pt idx="104">
                  <c:v>0.60568661971830995</c:v>
                </c:pt>
                <c:pt idx="105">
                  <c:v>0.61135563380281699</c:v>
                </c:pt>
                <c:pt idx="106">
                  <c:v>0.61749999999999994</c:v>
                </c:pt>
                <c:pt idx="107">
                  <c:v>0.62294014084507043</c:v>
                </c:pt>
                <c:pt idx="108">
                  <c:v>0.62894366197183105</c:v>
                </c:pt>
                <c:pt idx="109">
                  <c:v>0.63512323943661975</c:v>
                </c:pt>
                <c:pt idx="110">
                  <c:v>0.64044014084507039</c:v>
                </c:pt>
                <c:pt idx="111">
                  <c:v>0.64693661971830985</c:v>
                </c:pt>
                <c:pt idx="112">
                  <c:v>0.65269366197183099</c:v>
                </c:pt>
                <c:pt idx="113">
                  <c:v>0.65873239436619724</c:v>
                </c:pt>
                <c:pt idx="114">
                  <c:v>0.66419014084507044</c:v>
                </c:pt>
                <c:pt idx="115">
                  <c:v>0.66989436619718312</c:v>
                </c:pt>
                <c:pt idx="116">
                  <c:v>0.6763204225352113</c:v>
                </c:pt>
                <c:pt idx="117">
                  <c:v>0.68144366197183104</c:v>
                </c:pt>
                <c:pt idx="118">
                  <c:v>0.68788732394366203</c:v>
                </c:pt>
                <c:pt idx="119">
                  <c:v>0.69383802816901408</c:v>
                </c:pt>
                <c:pt idx="120">
                  <c:v>0.69952464788732394</c:v>
                </c:pt>
                <c:pt idx="121">
                  <c:v>0.70526408450704237</c:v>
                </c:pt>
                <c:pt idx="122">
                  <c:v>0.71089788732394366</c:v>
                </c:pt>
                <c:pt idx="123">
                  <c:v>0.71723591549295773</c:v>
                </c:pt>
                <c:pt idx="124">
                  <c:v>0.72262323943661977</c:v>
                </c:pt>
                <c:pt idx="125">
                  <c:v>0.72890845070422539</c:v>
                </c:pt>
                <c:pt idx="126">
                  <c:v>0.73484154929577461</c:v>
                </c:pt>
                <c:pt idx="127">
                  <c:v>0.74047535211267612</c:v>
                </c:pt>
                <c:pt idx="128">
                  <c:v>0.74663732394366211</c:v>
                </c:pt>
                <c:pt idx="129">
                  <c:v>0.75220070422535212</c:v>
                </c:pt>
                <c:pt idx="130">
                  <c:v>0.75839788732394364</c:v>
                </c:pt>
                <c:pt idx="131">
                  <c:v>0.7638908450704226</c:v>
                </c:pt>
                <c:pt idx="132">
                  <c:v>0.76992957746478874</c:v>
                </c:pt>
                <c:pt idx="133">
                  <c:v>0.77598591549295781</c:v>
                </c:pt>
                <c:pt idx="134">
                  <c:v>0.78139084507042256</c:v>
                </c:pt>
                <c:pt idx="135">
                  <c:v>0.78764084507042254</c:v>
                </c:pt>
                <c:pt idx="136">
                  <c:v>0.79329225352112676</c:v>
                </c:pt>
                <c:pt idx="137">
                  <c:v>0.79938380281690158</c:v>
                </c:pt>
                <c:pt idx="138">
                  <c:v>0.80499999999999994</c:v>
                </c:pt>
                <c:pt idx="139">
                  <c:v>0.81082746478873235</c:v>
                </c:pt>
                <c:pt idx="140">
                  <c:v>0.81711267605633808</c:v>
                </c:pt>
                <c:pt idx="141">
                  <c:v>0.82239436619718309</c:v>
                </c:pt>
                <c:pt idx="142">
                  <c:v>0.82869718309859164</c:v>
                </c:pt>
                <c:pt idx="143">
                  <c:v>0.83454225352112676</c:v>
                </c:pt>
                <c:pt idx="144">
                  <c:v>0.84035211267605647</c:v>
                </c:pt>
                <c:pt idx="145">
                  <c:v>0.84624999999999995</c:v>
                </c:pt>
                <c:pt idx="146">
                  <c:v>0.85190140845070417</c:v>
                </c:pt>
                <c:pt idx="147">
                  <c:v>0.85816901408450708</c:v>
                </c:pt>
                <c:pt idx="148">
                  <c:v>0.86345070422535219</c:v>
                </c:pt>
                <c:pt idx="149">
                  <c:v>0.86992957746478883</c:v>
                </c:pt>
                <c:pt idx="150">
                  <c:v>0.87570422535211279</c:v>
                </c:pt>
                <c:pt idx="151">
                  <c:v>0.88140845070422535</c:v>
                </c:pt>
                <c:pt idx="152">
                  <c:v>0.88737676056338033</c:v>
                </c:pt>
                <c:pt idx="153">
                  <c:v>0.89285211267605635</c:v>
                </c:pt>
                <c:pt idx="154">
                  <c:v>0.89920774647887325</c:v>
                </c:pt>
                <c:pt idx="155">
                  <c:v>0.90457746478873247</c:v>
                </c:pt>
                <c:pt idx="156">
                  <c:v>0.91098591549295771</c:v>
                </c:pt>
                <c:pt idx="157">
                  <c:v>0.91674295774647896</c:v>
                </c:pt>
                <c:pt idx="158">
                  <c:v>0.9223239436619719</c:v>
                </c:pt>
                <c:pt idx="159">
                  <c:v>0.92836267605633793</c:v>
                </c:pt>
                <c:pt idx="160">
                  <c:v>0.9339612676056338</c:v>
                </c:pt>
                <c:pt idx="161">
                  <c:v>0.94033450704225341</c:v>
                </c:pt>
                <c:pt idx="162">
                  <c:v>0.94566901408450699</c:v>
                </c:pt>
                <c:pt idx="163">
                  <c:v>0.95191901408450708</c:v>
                </c:pt>
                <c:pt idx="164">
                  <c:v>0.95804577464788743</c:v>
                </c:pt>
                <c:pt idx="165">
                  <c:v>0.9633098591549295</c:v>
                </c:pt>
                <c:pt idx="166">
                  <c:v>0.96964788732394369</c:v>
                </c:pt>
                <c:pt idx="167">
                  <c:v>0.97536971830985919</c:v>
                </c:pt>
                <c:pt idx="168">
                  <c:v>0.98144366197183086</c:v>
                </c:pt>
                <c:pt idx="169">
                  <c:v>0.98695422535211275</c:v>
                </c:pt>
                <c:pt idx="170">
                  <c:v>0.99278169014084505</c:v>
                </c:pt>
                <c:pt idx="171">
                  <c:v>0.99901408450704232</c:v>
                </c:pt>
                <c:pt idx="172">
                  <c:v>1.0043838028169014</c:v>
                </c:pt>
                <c:pt idx="173">
                  <c:v>1.0105809859154931</c:v>
                </c:pt>
                <c:pt idx="174">
                  <c:v>1.0164964788732396</c:v>
                </c:pt>
                <c:pt idx="175">
                  <c:v>1.0223063380281692</c:v>
                </c:pt>
                <c:pt idx="176">
                  <c:v>1.0279049295774647</c:v>
                </c:pt>
                <c:pt idx="177">
                  <c:v>1.0337323943661971</c:v>
                </c:pt>
                <c:pt idx="178">
                  <c:v>1.04</c:v>
                </c:pt>
                <c:pt idx="179">
                  <c:v>1.045404929577465</c:v>
                </c:pt>
                <c:pt idx="180">
                  <c:v>1.0518133802816902</c:v>
                </c:pt>
                <c:pt idx="181">
                  <c:v>1.0577464788732396</c:v>
                </c:pt>
                <c:pt idx="182">
                  <c:v>1.0633978873239438</c:v>
                </c:pt>
                <c:pt idx="183">
                  <c:v>1.0692781690140845</c:v>
                </c:pt>
                <c:pt idx="184">
                  <c:v>1.074823943661972</c:v>
                </c:pt>
                <c:pt idx="185">
                  <c:v>1.0812676056338031</c:v>
                </c:pt>
                <c:pt idx="186">
                  <c:v>1.0864964788732394</c:v>
                </c:pt>
                <c:pt idx="187">
                  <c:v>1.0927464788732395</c:v>
                </c:pt>
                <c:pt idx="188">
                  <c:v>1.0989260563380283</c:v>
                </c:pt>
                <c:pt idx="189">
                  <c:v>1.1042253521126759</c:v>
                </c:pt>
                <c:pt idx="190">
                  <c:v>1.1103873239436621</c:v>
                </c:pt>
                <c:pt idx="191">
                  <c:v>1.1159683098591551</c:v>
                </c:pt>
                <c:pt idx="192">
                  <c:v>1.1222887323943662</c:v>
                </c:pt>
                <c:pt idx="193">
                  <c:v>1.1277464788732394</c:v>
                </c:pt>
                <c:pt idx="194">
                  <c:v>1.1336795774647888</c:v>
                </c:pt>
                <c:pt idx="195">
                  <c:v>1.1398415492957745</c:v>
                </c:pt>
                <c:pt idx="196">
                  <c:v>1.1452288732394367</c:v>
                </c:pt>
                <c:pt idx="197">
                  <c:v>1.1515316901408452</c:v>
                </c:pt>
                <c:pt idx="198">
                  <c:v>1.1571126760563382</c:v>
                </c:pt>
                <c:pt idx="199">
                  <c:v>1.1633978873239437</c:v>
                </c:pt>
                <c:pt idx="200">
                  <c:v>1.1689084507042253</c:v>
                </c:pt>
                <c:pt idx="201">
                  <c:v>1.1747887323943662</c:v>
                </c:pt>
                <c:pt idx="202">
                  <c:v>1.1809330985915494</c:v>
                </c:pt>
                <c:pt idx="203">
                  <c:v>1.1862676056338028</c:v>
                </c:pt>
                <c:pt idx="204">
                  <c:v>1.1927112676056337</c:v>
                </c:pt>
                <c:pt idx="205">
                  <c:v>1.1983626760563379</c:v>
                </c:pt>
                <c:pt idx="206">
                  <c:v>1.2043838028169014</c:v>
                </c:pt>
                <c:pt idx="207">
                  <c:v>1.2101408450704225</c:v>
                </c:pt>
                <c:pt idx="208">
                  <c:v>1.215792253521127</c:v>
                </c:pt>
                <c:pt idx="209">
                  <c:v>1.2218661971830986</c:v>
                </c:pt>
                <c:pt idx="210">
                  <c:v>1.2274119718309859</c:v>
                </c:pt>
                <c:pt idx="211">
                  <c:v>1.233661971830986</c:v>
                </c:pt>
                <c:pt idx="212">
                  <c:v>1.2395950704225354</c:v>
                </c:pt>
                <c:pt idx="213">
                  <c:v>1.2451584507042255</c:v>
                </c:pt>
                <c:pt idx="214">
                  <c:v>1.2511091549295776</c:v>
                </c:pt>
                <c:pt idx="215">
                  <c:v>1.2568485915492957</c:v>
                </c:pt>
                <c:pt idx="216">
                  <c:v>1.2629401408450707</c:v>
                </c:pt>
                <c:pt idx="217">
                  <c:v>1.2685035211267606</c:v>
                </c:pt>
                <c:pt idx="218">
                  <c:v>1.2748063380281691</c:v>
                </c:pt>
                <c:pt idx="219">
                  <c:v>1.2807394366197182</c:v>
                </c:pt>
                <c:pt idx="220">
                  <c:v>1.2862323943661973</c:v>
                </c:pt>
                <c:pt idx="221">
                  <c:v>1.292323943661972</c:v>
                </c:pt>
                <c:pt idx="222">
                  <c:v>1.2980281690140847</c:v>
                </c:pt>
                <c:pt idx="223">
                  <c:v>1.3041725352112679</c:v>
                </c:pt>
                <c:pt idx="224">
                  <c:v>1.3097183098591549</c:v>
                </c:pt>
                <c:pt idx="225">
                  <c:v>1.3157042253521127</c:v>
                </c:pt>
                <c:pt idx="226">
                  <c:v>1.3218485915492957</c:v>
                </c:pt>
                <c:pt idx="227">
                  <c:v>1.3270422535211268</c:v>
                </c:pt>
                <c:pt idx="228">
                  <c:v>1.3335739436619718</c:v>
                </c:pt>
                <c:pt idx="229">
                  <c:v>1.3391373239436621</c:v>
                </c:pt>
                <c:pt idx="230">
                  <c:v>1.3451232394366197</c:v>
                </c:pt>
                <c:pt idx="231">
                  <c:v>1.3508098591549298</c:v>
                </c:pt>
                <c:pt idx="232">
                  <c:v>1.3565492957746479</c:v>
                </c:pt>
                <c:pt idx="233">
                  <c:v>1.3629753521126762</c:v>
                </c:pt>
                <c:pt idx="234">
                  <c:v>1.3681161971830986</c:v>
                </c:pt>
                <c:pt idx="235">
                  <c:v>1.3747183098591549</c:v>
                </c:pt>
                <c:pt idx="236">
                  <c:v>1.380475352112676</c:v>
                </c:pt>
                <c:pt idx="237">
                  <c:v>1.3862147887323946</c:v>
                </c:pt>
                <c:pt idx="238">
                  <c:v>1.3919366197183098</c:v>
                </c:pt>
                <c:pt idx="239">
                  <c:v>1.397693661971831</c:v>
                </c:pt>
                <c:pt idx="240">
                  <c:v>1.4039788732394367</c:v>
                </c:pt>
                <c:pt idx="241">
                  <c:v>1.4091901408450707</c:v>
                </c:pt>
                <c:pt idx="242">
                  <c:v>1.4158098591549297</c:v>
                </c:pt>
                <c:pt idx="243">
                  <c:v>1.4215140845070424</c:v>
                </c:pt>
                <c:pt idx="244">
                  <c:v>1.4272535211267605</c:v>
                </c:pt>
                <c:pt idx="245">
                  <c:v>1.4330281690140845</c:v>
                </c:pt>
                <c:pt idx="246">
                  <c:v>1.4387500000000002</c:v>
                </c:pt>
                <c:pt idx="247">
                  <c:v>1.4451936619718311</c:v>
                </c:pt>
                <c:pt idx="248">
                  <c:v>1.4502288732394366</c:v>
                </c:pt>
                <c:pt idx="249">
                  <c:v>1.4566725352112677</c:v>
                </c:pt>
                <c:pt idx="250">
                  <c:v>1.4626760563380283</c:v>
                </c:pt>
                <c:pt idx="251">
                  <c:v>1.4681338028169015</c:v>
                </c:pt>
                <c:pt idx="252">
                  <c:v>1.4742605633802819</c:v>
                </c:pt>
                <c:pt idx="253">
                  <c:v>1.4798591549295774</c:v>
                </c:pt>
                <c:pt idx="254">
                  <c:v>1.4861795774647888</c:v>
                </c:pt>
                <c:pt idx="255">
                  <c:v>1.4916197183098592</c:v>
                </c:pt>
                <c:pt idx="256">
                  <c:v>1.4975880281690142</c:v>
                </c:pt>
                <c:pt idx="257">
                  <c:v>1.5037500000000001</c:v>
                </c:pt>
                <c:pt idx="258">
                  <c:v>1.5091901408450705</c:v>
                </c:pt>
                <c:pt idx="259">
                  <c:v>1.515404929577465</c:v>
                </c:pt>
                <c:pt idx="260">
                  <c:v>1.5212147887323944</c:v>
                </c:pt>
                <c:pt idx="261">
                  <c:v>1.5271830985915493</c:v>
                </c:pt>
                <c:pt idx="262">
                  <c:v>1.5327464788732397</c:v>
                </c:pt>
                <c:pt idx="263">
                  <c:v>1.5385211267605634</c:v>
                </c:pt>
                <c:pt idx="264">
                  <c:v>1.544823943661972</c:v>
                </c:pt>
                <c:pt idx="265">
                  <c:v>1.5501584507042254</c:v>
                </c:pt>
                <c:pt idx="266">
                  <c:v>1.5564788732394368</c:v>
                </c:pt>
                <c:pt idx="267">
                  <c:v>1.5622359154929579</c:v>
                </c:pt>
                <c:pt idx="268">
                  <c:v>1.568169014084507</c:v>
                </c:pt>
                <c:pt idx="269">
                  <c:v>1.573943661971831</c:v>
                </c:pt>
                <c:pt idx="270">
                  <c:v>1.5794366197183101</c:v>
                </c:pt>
                <c:pt idx="271">
                  <c:v>1.585968309859155</c:v>
                </c:pt>
                <c:pt idx="272">
                  <c:v>1.5911619718309862</c:v>
                </c:pt>
                <c:pt idx="273">
                  <c:v>1.5976408450704229</c:v>
                </c:pt>
                <c:pt idx="274">
                  <c:v>1.6036091549295777</c:v>
                </c:pt>
                <c:pt idx="275">
                  <c:v>1.6091549295774648</c:v>
                </c:pt>
                <c:pt idx="276">
                  <c:v>1.6152112676056338</c:v>
                </c:pt>
                <c:pt idx="277">
                  <c:v>1.6206338028169016</c:v>
                </c:pt>
                <c:pt idx="278">
                  <c:v>1.6269718309859158</c:v>
                </c:pt>
                <c:pt idx="279">
                  <c:v>1.6323415492957749</c:v>
                </c:pt>
                <c:pt idx="280">
                  <c:v>1.6386091549295774</c:v>
                </c:pt>
                <c:pt idx="281">
                  <c:v>1.6444718309859157</c:v>
                </c:pt>
                <c:pt idx="282">
                  <c:v>1.6501584507042255</c:v>
                </c:pt>
                <c:pt idx="283">
                  <c:v>1.6561443661971833</c:v>
                </c:pt>
                <c:pt idx="284">
                  <c:v>1.6617077464788732</c:v>
                </c:pt>
                <c:pt idx="285">
                  <c:v>1.6680457746478874</c:v>
                </c:pt>
                <c:pt idx="286">
                  <c:v>1.6734330985915493</c:v>
                </c:pt>
                <c:pt idx="287">
                  <c:v>1.6796654929577466</c:v>
                </c:pt>
                <c:pt idx="288">
                  <c:v>1.6855633802816901</c:v>
                </c:pt>
                <c:pt idx="289">
                  <c:v>1.690950704225352</c:v>
                </c:pt>
                <c:pt idx="290">
                  <c:v>1.6975176056338031</c:v>
                </c:pt>
                <c:pt idx="291">
                  <c:v>1.7030105633802819</c:v>
                </c:pt>
                <c:pt idx="292">
                  <c:v>1.709119718309859</c:v>
                </c:pt>
                <c:pt idx="293">
                  <c:v>1.7147007042253521</c:v>
                </c:pt>
                <c:pt idx="294">
                  <c:v>1.720580985915493</c:v>
                </c:pt>
                <c:pt idx="295">
                  <c:v>1.7266901408450706</c:v>
                </c:pt>
                <c:pt idx="296">
                  <c:v>1.7320598591549294</c:v>
                </c:pt>
                <c:pt idx="297">
                  <c:v>1.7384330985915495</c:v>
                </c:pt>
                <c:pt idx="298">
                  <c:v>1.7442957746478873</c:v>
                </c:pt>
                <c:pt idx="299">
                  <c:v>1.7499647887323944</c:v>
                </c:pt>
                <c:pt idx="300">
                  <c:v>1.7558802816901409</c:v>
                </c:pt>
                <c:pt idx="301">
                  <c:v>1.7616197183098592</c:v>
                </c:pt>
                <c:pt idx="302">
                  <c:v>1.7676408450704224</c:v>
                </c:pt>
                <c:pt idx="303">
                  <c:v>1.7731866197183099</c:v>
                </c:pt>
                <c:pt idx="304">
                  <c:v>1.7795070422535215</c:v>
                </c:pt>
                <c:pt idx="305">
                  <c:v>1.7854049295774652</c:v>
                </c:pt>
                <c:pt idx="306">
                  <c:v>1.7910211267605638</c:v>
                </c:pt>
                <c:pt idx="307">
                  <c:v>1.7969014084507042</c:v>
                </c:pt>
                <c:pt idx="308">
                  <c:v>1.8025704225352113</c:v>
                </c:pt>
                <c:pt idx="309">
                  <c:v>1.8089436619718309</c:v>
                </c:pt>
                <c:pt idx="310">
                  <c:v>1.8142253521126763</c:v>
                </c:pt>
                <c:pt idx="311">
                  <c:v>1.8205633802816905</c:v>
                </c:pt>
                <c:pt idx="312">
                  <c:v>1.8266725352112676</c:v>
                </c:pt>
                <c:pt idx="313">
                  <c:v>1.831919014084507</c:v>
                </c:pt>
                <c:pt idx="314">
                  <c:v>1.8382746478873242</c:v>
                </c:pt>
                <c:pt idx="315">
                  <c:v>1.8436795774647887</c:v>
                </c:pt>
                <c:pt idx="316">
                  <c:v>1.8499471830985916</c:v>
                </c:pt>
                <c:pt idx="317">
                  <c:v>1.8554049295774651</c:v>
                </c:pt>
                <c:pt idx="318">
                  <c:v>1.8614084507042254</c:v>
                </c:pt>
                <c:pt idx="319">
                  <c:v>1.8676936619718314</c:v>
                </c:pt>
                <c:pt idx="320">
                  <c:v>1.8727640845070423</c:v>
                </c:pt>
                <c:pt idx="321">
                  <c:v>1.8791901408450704</c:v>
                </c:pt>
                <c:pt idx="322">
                  <c:v>1.884929577464789</c:v>
                </c:pt>
                <c:pt idx="323">
                  <c:v>1.8910211267605634</c:v>
                </c:pt>
                <c:pt idx="324">
                  <c:v>1.8964964788732397</c:v>
                </c:pt>
                <c:pt idx="325">
                  <c:v>1.902429577464789</c:v>
                </c:pt>
                <c:pt idx="326">
                  <c:v>1.9086795774647887</c:v>
                </c:pt>
                <c:pt idx="327">
                  <c:v>1.9140140845070424</c:v>
                </c:pt>
                <c:pt idx="328">
                  <c:v>1.9204929577464791</c:v>
                </c:pt>
                <c:pt idx="329">
                  <c:v>1.926179577464789</c:v>
                </c:pt>
                <c:pt idx="330">
                  <c:v>1.9322007042253522</c:v>
                </c:pt>
                <c:pt idx="331">
                  <c:v>1.9377288732394367</c:v>
                </c:pt>
                <c:pt idx="332">
                  <c:v>1.9433802816901409</c:v>
                </c:pt>
                <c:pt idx="333">
                  <c:v>1.9498063380281692</c:v>
                </c:pt>
                <c:pt idx="334">
                  <c:v>1.9549295774647888</c:v>
                </c:pt>
                <c:pt idx="335">
                  <c:v>1.9614084507042253</c:v>
                </c:pt>
                <c:pt idx="336">
                  <c:v>1.9673767605633801</c:v>
                </c:pt>
                <c:pt idx="337">
                  <c:v>1.9729577464788735</c:v>
                </c:pt>
                <c:pt idx="338">
                  <c:v>1.97887323943662</c:v>
                </c:pt>
                <c:pt idx="339">
                  <c:v>1.9844366197183099</c:v>
                </c:pt>
                <c:pt idx="340">
                  <c:v>1.9907922535211269</c:v>
                </c:pt>
                <c:pt idx="341">
                  <c:v>1.9962500000000001</c:v>
                </c:pt>
                <c:pt idx="342">
                  <c:v>2.0023591549295774</c:v>
                </c:pt>
                <c:pt idx="343">
                  <c:v>2.0084507042253521</c:v>
                </c:pt>
                <c:pt idx="344">
                  <c:v>2.0139260563380281</c:v>
                </c:pt>
                <c:pt idx="345">
                  <c:v>2.0200528169014085</c:v>
                </c:pt>
                <c:pt idx="346">
                  <c:v>2.0257394366197183</c:v>
                </c:pt>
                <c:pt idx="347">
                  <c:v>2.0319190140845071</c:v>
                </c:pt>
                <c:pt idx="348">
                  <c:v>2.037411971830986</c:v>
                </c:pt>
                <c:pt idx="349">
                  <c:v>2.0434507042253522</c:v>
                </c:pt>
                <c:pt idx="350">
                  <c:v>2.0494894366197185</c:v>
                </c:pt>
                <c:pt idx="351">
                  <c:v>2.0548415492957743</c:v>
                </c:pt>
                <c:pt idx="352">
                  <c:v>2.0612147887323946</c:v>
                </c:pt>
                <c:pt idx="353">
                  <c:v>2.0668133802816904</c:v>
                </c:pt>
                <c:pt idx="354">
                  <c:v>2.0729401408450707</c:v>
                </c:pt>
                <c:pt idx="355">
                  <c:v>2.0786267605633806</c:v>
                </c:pt>
                <c:pt idx="356">
                  <c:v>2.0842605633802815</c:v>
                </c:pt>
                <c:pt idx="357">
                  <c:v>2.0906338028169014</c:v>
                </c:pt>
                <c:pt idx="358">
                  <c:v>2.0957746478873238</c:v>
                </c:pt>
                <c:pt idx="359">
                  <c:v>2.1022183098591549</c:v>
                </c:pt>
                <c:pt idx="360">
                  <c:v>2.1081514084507043</c:v>
                </c:pt>
                <c:pt idx="361">
                  <c:v>2.1138204225352113</c:v>
                </c:pt>
                <c:pt idx="362">
                  <c:v>2.1198063380281691</c:v>
                </c:pt>
                <c:pt idx="363">
                  <c:v>2.1254049295774649</c:v>
                </c:pt>
                <c:pt idx="364">
                  <c:v>2.1316021126760565</c:v>
                </c:pt>
                <c:pt idx="365">
                  <c:v>2.1370422535211269</c:v>
                </c:pt>
                <c:pt idx="366">
                  <c:v>2.1434154929577462</c:v>
                </c:pt>
                <c:pt idx="367">
                  <c:v>2.1492429577464787</c:v>
                </c:pt>
                <c:pt idx="368">
                  <c:v>2.1549647887323946</c:v>
                </c:pt>
                <c:pt idx="369">
                  <c:v>2.1608274647887322</c:v>
                </c:pt>
                <c:pt idx="370">
                  <c:v>2.1663908450704228</c:v>
                </c:pt>
                <c:pt idx="371">
                  <c:v>2.1727640845070422</c:v>
                </c:pt>
                <c:pt idx="372">
                  <c:v>2.1779929577464792</c:v>
                </c:pt>
                <c:pt idx="373">
                  <c:v>2.1844718309859155</c:v>
                </c:pt>
                <c:pt idx="374">
                  <c:v>2.1902464788732394</c:v>
                </c:pt>
                <c:pt idx="375">
                  <c:v>2.1957922535211267</c:v>
                </c:pt>
                <c:pt idx="376">
                  <c:v>2.2019542253521127</c:v>
                </c:pt>
                <c:pt idx="377">
                  <c:v>2.2074647887323948</c:v>
                </c:pt>
                <c:pt idx="378">
                  <c:v>2.2138204225352114</c:v>
                </c:pt>
                <c:pt idx="379">
                  <c:v>2.2192605633802818</c:v>
                </c:pt>
                <c:pt idx="380">
                  <c:v>2.2253697183098593</c:v>
                </c:pt>
                <c:pt idx="381">
                  <c:v>2.2315669014084509</c:v>
                </c:pt>
                <c:pt idx="382">
                  <c:v>2.2368309859154931</c:v>
                </c:pt>
                <c:pt idx="383">
                  <c:v>2.2431866197183097</c:v>
                </c:pt>
                <c:pt idx="384">
                  <c:v>2.2489260563380284</c:v>
                </c:pt>
                <c:pt idx="385">
                  <c:v>2.2548239436619721</c:v>
                </c:pt>
                <c:pt idx="386">
                  <c:v>2.2604577464788735</c:v>
                </c:pt>
                <c:pt idx="387">
                  <c:v>2.2662500000000003</c:v>
                </c:pt>
                <c:pt idx="388">
                  <c:v>2.2724647887323943</c:v>
                </c:pt>
                <c:pt idx="389">
                  <c:v>2.2778697183098591</c:v>
                </c:pt>
                <c:pt idx="390">
                  <c:v>2.284137323943662</c:v>
                </c:pt>
                <c:pt idx="391">
                  <c:v>2.2900704225352113</c:v>
                </c:pt>
                <c:pt idx="392">
                  <c:v>2.2957570422535212</c:v>
                </c:pt>
                <c:pt idx="393">
                  <c:v>2.301549295774648</c:v>
                </c:pt>
                <c:pt idx="394">
                  <c:v>2.307218309859155</c:v>
                </c:pt>
                <c:pt idx="395">
                  <c:v>2.3136091549295776</c:v>
                </c:pt>
                <c:pt idx="396">
                  <c:v>2.3188732394366198</c:v>
                </c:pt>
                <c:pt idx="397">
                  <c:v>2.3252992957746481</c:v>
                </c:pt>
                <c:pt idx="398">
                  <c:v>2.3312499999999998</c:v>
                </c:pt>
                <c:pt idx="399">
                  <c:v>2.3367781690140847</c:v>
                </c:pt>
                <c:pt idx="400">
                  <c:v>2.3427992957746482</c:v>
                </c:pt>
                <c:pt idx="401">
                  <c:v>2.3483098591549298</c:v>
                </c:pt>
                <c:pt idx="402">
                  <c:v>2.3547887323943661</c:v>
                </c:pt>
                <c:pt idx="403">
                  <c:v>2.360035211267606</c:v>
                </c:pt>
                <c:pt idx="404">
                  <c:v>2.3662500000000004</c:v>
                </c:pt>
                <c:pt idx="405">
                  <c:v>2.3724471830985916</c:v>
                </c:pt>
                <c:pt idx="406">
                  <c:v>2.3776584507042253</c:v>
                </c:pt>
                <c:pt idx="407">
                  <c:v>2.3839964788732395</c:v>
                </c:pt>
                <c:pt idx="408">
                  <c:v>2.389524647887324</c:v>
                </c:pt>
                <c:pt idx="409">
                  <c:v>2.3958274647887325</c:v>
                </c:pt>
                <c:pt idx="410">
                  <c:v>2.4012500000000001</c:v>
                </c:pt>
                <c:pt idx="411">
                  <c:v>2.4072007042253518</c:v>
                </c:pt>
                <c:pt idx="412">
                  <c:v>2.4132746478873242</c:v>
                </c:pt>
                <c:pt idx="413">
                  <c:v>2.4186795774647889</c:v>
                </c:pt>
                <c:pt idx="414">
                  <c:v>2.4250352112676059</c:v>
                </c:pt>
                <c:pt idx="415">
                  <c:v>2.4306690140845069</c:v>
                </c:pt>
                <c:pt idx="416">
                  <c:v>2.436919014084507</c:v>
                </c:pt>
                <c:pt idx="417">
                  <c:v>2.4424295774647891</c:v>
                </c:pt>
                <c:pt idx="418">
                  <c:v>2.4482042253521126</c:v>
                </c:pt>
                <c:pt idx="419">
                  <c:v>2.4544894366197183</c:v>
                </c:pt>
                <c:pt idx="420">
                  <c:v>2.4597535211267609</c:v>
                </c:pt>
                <c:pt idx="421">
                  <c:v>2.4662852112676057</c:v>
                </c:pt>
                <c:pt idx="422">
                  <c:v>2.4719718309859156</c:v>
                </c:pt>
                <c:pt idx="423">
                  <c:v>2.4778169014084508</c:v>
                </c:pt>
                <c:pt idx="424">
                  <c:v>2.4836091549295776</c:v>
                </c:pt>
                <c:pt idx="425">
                  <c:v>2.4892077464788733</c:v>
                </c:pt>
                <c:pt idx="426">
                  <c:v>2.4953521126760565</c:v>
                </c:pt>
                <c:pt idx="427">
                  <c:v>2.5009507042253523</c:v>
                </c:pt>
                <c:pt idx="428">
                  <c:v>2.5071478873239439</c:v>
                </c:pt>
                <c:pt idx="429">
                  <c:v>2.5131161971830989</c:v>
                </c:pt>
                <c:pt idx="430">
                  <c:v>2.5186267605633801</c:v>
                </c:pt>
                <c:pt idx="431">
                  <c:v>2.5245598591549299</c:v>
                </c:pt>
                <c:pt idx="432">
                  <c:v>2.5303521126760566</c:v>
                </c:pt>
                <c:pt idx="433">
                  <c:v>2.5364436619718314</c:v>
                </c:pt>
                <c:pt idx="434">
                  <c:v>2.5420774647887323</c:v>
                </c:pt>
                <c:pt idx="435">
                  <c:v>2.548362676056338</c:v>
                </c:pt>
                <c:pt idx="436">
                  <c:v>2.5542253521126765</c:v>
                </c:pt>
                <c:pt idx="437">
                  <c:v>2.5596830985915493</c:v>
                </c:pt>
                <c:pt idx="438">
                  <c:v>2.5658098591549297</c:v>
                </c:pt>
                <c:pt idx="439">
                  <c:v>2.5714964788732395</c:v>
                </c:pt>
                <c:pt idx="440">
                  <c:v>2.5776584507042255</c:v>
                </c:pt>
                <c:pt idx="441">
                  <c:v>2.5832746478873241</c:v>
                </c:pt>
                <c:pt idx="442">
                  <c:v>2.589154929577465</c:v>
                </c:pt>
                <c:pt idx="443">
                  <c:v>2.5953697183098594</c:v>
                </c:pt>
                <c:pt idx="444">
                  <c:v>2.6004753521126767</c:v>
                </c:pt>
                <c:pt idx="445">
                  <c:v>2.6071126760563379</c:v>
                </c:pt>
                <c:pt idx="446">
                  <c:v>2.6127112676056337</c:v>
                </c:pt>
                <c:pt idx="447">
                  <c:v>2.6186267605633802</c:v>
                </c:pt>
                <c:pt idx="448">
                  <c:v>2.6243661971830985</c:v>
                </c:pt>
                <c:pt idx="449">
                  <c:v>2.630035211267606</c:v>
                </c:pt>
                <c:pt idx="450">
                  <c:v>2.6364084507042254</c:v>
                </c:pt>
                <c:pt idx="451">
                  <c:v>2.6416021126760567</c:v>
                </c:pt>
                <c:pt idx="452">
                  <c:v>2.6481338028169015</c:v>
                </c:pt>
                <c:pt idx="453">
                  <c:v>2.6539612676056339</c:v>
                </c:pt>
                <c:pt idx="454">
                  <c:v>2.6596830985915494</c:v>
                </c:pt>
                <c:pt idx="455">
                  <c:v>2.6654753521126762</c:v>
                </c:pt>
                <c:pt idx="456">
                  <c:v>2.6711795774647893</c:v>
                </c:pt>
                <c:pt idx="457">
                  <c:v>2.6774823943661974</c:v>
                </c:pt>
                <c:pt idx="458">
                  <c:v>2.6826936619718316</c:v>
                </c:pt>
                <c:pt idx="459">
                  <c:v>2.6892781690140843</c:v>
                </c:pt>
                <c:pt idx="460">
                  <c:v>2.6950352112676059</c:v>
                </c:pt>
                <c:pt idx="461">
                  <c:v>2.700704225352113</c:v>
                </c:pt>
                <c:pt idx="462">
                  <c:v>2.7065140845070426</c:v>
                </c:pt>
                <c:pt idx="463">
                  <c:v>2.7098591549295774</c:v>
                </c:pt>
                <c:pt idx="464">
                  <c:v>2.7099119718309863</c:v>
                </c:pt>
                <c:pt idx="465">
                  <c:v>2.7099471830985915</c:v>
                </c:pt>
                <c:pt idx="466">
                  <c:v>2.7100000000000004</c:v>
                </c:pt>
                <c:pt idx="467">
                  <c:v>2.7100528169014084</c:v>
                </c:pt>
                <c:pt idx="468">
                  <c:v>2.7101056338028169</c:v>
                </c:pt>
                <c:pt idx="469">
                  <c:v>2.7101584507042253</c:v>
                </c:pt>
                <c:pt idx="470">
                  <c:v>2.7102112676056342</c:v>
                </c:pt>
                <c:pt idx="471">
                  <c:v>2.7102816901408451</c:v>
                </c:pt>
                <c:pt idx="472">
                  <c:v>2.7103521126760564</c:v>
                </c:pt>
                <c:pt idx="473">
                  <c:v>2.7104049295774648</c:v>
                </c:pt>
                <c:pt idx="474">
                  <c:v>2.7104929577464789</c:v>
                </c:pt>
                <c:pt idx="475">
                  <c:v>2.7105633802816902</c:v>
                </c:pt>
                <c:pt idx="476">
                  <c:v>2.7106514084507043</c:v>
                </c:pt>
                <c:pt idx="477">
                  <c:v>2.7107394366197188</c:v>
                </c:pt>
                <c:pt idx="478">
                  <c:v>2.7108450704225353</c:v>
                </c:pt>
                <c:pt idx="479">
                  <c:v>2.7109507042253522</c:v>
                </c:pt>
                <c:pt idx="480">
                  <c:v>2.7110563380281687</c:v>
                </c:pt>
              </c:numCache>
            </c:numRef>
          </c:xVal>
          <c:yVal>
            <c:numRef>
              <c:f>'Напряжения деформации'!$R$5:$R$485</c:f>
              <c:numCache>
                <c:formatCode>General</c:formatCode>
                <c:ptCount val="481"/>
                <c:pt idx="0">
                  <c:v>27.885789043941067</c:v>
                </c:pt>
                <c:pt idx="1">
                  <c:v>28.256430666962906</c:v>
                </c:pt>
                <c:pt idx="2">
                  <c:v>28.961097135249425</c:v>
                </c:pt>
                <c:pt idx="3">
                  <c:v>31.346903739245477</c:v>
                </c:pt>
                <c:pt idx="4">
                  <c:v>33.07869971024229</c:v>
                </c:pt>
                <c:pt idx="5">
                  <c:v>34.814913026684621</c:v>
                </c:pt>
                <c:pt idx="6">
                  <c:v>36.681688304917678</c:v>
                </c:pt>
                <c:pt idx="7">
                  <c:v>38.452723927133796</c:v>
                </c:pt>
                <c:pt idx="8">
                  <c:v>40.381890330383023</c:v>
                </c:pt>
                <c:pt idx="9">
                  <c:v>42.425263933470838</c:v>
                </c:pt>
                <c:pt idx="10">
                  <c:v>44.259597068104043</c:v>
                </c:pt>
                <c:pt idx="11">
                  <c:v>46.547366614479628</c:v>
                </c:pt>
                <c:pt idx="12">
                  <c:v>48.502775280520559</c:v>
                </c:pt>
                <c:pt idx="13">
                  <c:v>50.602961627869178</c:v>
                </c:pt>
                <c:pt idx="14">
                  <c:v>52.512641099886231</c:v>
                </c:pt>
                <c:pt idx="15">
                  <c:v>54.537636285920506</c:v>
                </c:pt>
                <c:pt idx="16">
                  <c:v>56.737576176950832</c:v>
                </c:pt>
                <c:pt idx="17">
                  <c:v>58.530954765852911</c:v>
                </c:pt>
                <c:pt idx="18">
                  <c:v>60.8755370564893</c:v>
                </c:pt>
                <c:pt idx="19">
                  <c:v>62.857834154390893</c:v>
                </c:pt>
                <c:pt idx="20">
                  <c:v>64.876170297606208</c:v>
                </c:pt>
                <c:pt idx="21">
                  <c:v>66.8783418690264</c:v>
                </c:pt>
                <c:pt idx="22">
                  <c:v>68.881577391241152</c:v>
                </c:pt>
                <c:pt idx="23">
                  <c:v>71.154222443374721</c:v>
                </c:pt>
                <c:pt idx="24">
                  <c:v>72.959257540308855</c:v>
                </c:pt>
                <c:pt idx="25">
                  <c:v>75.34086484113142</c:v>
                </c:pt>
                <c:pt idx="26">
                  <c:v>77.408271636400826</c:v>
                </c:pt>
                <c:pt idx="27">
                  <c:v>79.544399944547891</c:v>
                </c:pt>
                <c:pt idx="28">
                  <c:v>81.658375476165986</c:v>
                </c:pt>
                <c:pt idx="29">
                  <c:v>83.86845751594484</c:v>
                </c:pt>
                <c:pt idx="30">
                  <c:v>86.341692704829569</c:v>
                </c:pt>
                <c:pt idx="31">
                  <c:v>88.341164212640194</c:v>
                </c:pt>
                <c:pt idx="32">
                  <c:v>90.936679735851868</c:v>
                </c:pt>
                <c:pt idx="33">
                  <c:v>93.421619975026275</c:v>
                </c:pt>
                <c:pt idx="34">
                  <c:v>95.754108877311822</c:v>
                </c:pt>
                <c:pt idx="35">
                  <c:v>98.339919927868436</c:v>
                </c:pt>
                <c:pt idx="36">
                  <c:v>100.83917933727282</c:v>
                </c:pt>
                <c:pt idx="37">
                  <c:v>103.7679541704729</c:v>
                </c:pt>
                <c:pt idx="38">
                  <c:v>106.30372849847086</c:v>
                </c:pt>
                <c:pt idx="39">
                  <c:v>109.5986169965618</c:v>
                </c:pt>
                <c:pt idx="40">
                  <c:v>113.44521371755664</c:v>
                </c:pt>
                <c:pt idx="41">
                  <c:v>116.92061813942657</c:v>
                </c:pt>
                <c:pt idx="42">
                  <c:v>120.94262191052714</c:v>
                </c:pt>
                <c:pt idx="43">
                  <c:v>124.89562723914909</c:v>
                </c:pt>
                <c:pt idx="44">
                  <c:v>129.0567754023466</c:v>
                </c:pt>
                <c:pt idx="45">
                  <c:v>133.21241521296372</c:v>
                </c:pt>
                <c:pt idx="46">
                  <c:v>137.60382476895302</c:v>
                </c:pt>
                <c:pt idx="47">
                  <c:v>142.76478189732967</c:v>
                </c:pt>
                <c:pt idx="48">
                  <c:v>147.24173325635729</c:v>
                </c:pt>
                <c:pt idx="49">
                  <c:v>152.89583277167893</c:v>
                </c:pt>
                <c:pt idx="50">
                  <c:v>158.15544527462995</c:v>
                </c:pt>
                <c:pt idx="51">
                  <c:v>163.77985920996608</c:v>
                </c:pt>
                <c:pt idx="52">
                  <c:v>169.30091553793417</c:v>
                </c:pt>
                <c:pt idx="53">
                  <c:v>174.85336756575126</c:v>
                </c:pt>
                <c:pt idx="54">
                  <c:v>181.19454135772472</c:v>
                </c:pt>
                <c:pt idx="55">
                  <c:v>186.5474671995853</c:v>
                </c:pt>
                <c:pt idx="56">
                  <c:v>193.18756182680036</c:v>
                </c:pt>
                <c:pt idx="57">
                  <c:v>199.37059210534531</c:v>
                </c:pt>
                <c:pt idx="58">
                  <c:v>205.27216641632879</c:v>
                </c:pt>
                <c:pt idx="59">
                  <c:v>211.38449768182815</c:v>
                </c:pt>
                <c:pt idx="60">
                  <c:v>217.05491694501441</c:v>
                </c:pt>
                <c:pt idx="61">
                  <c:v>223.89172151146809</c:v>
                </c:pt>
                <c:pt idx="62">
                  <c:v>229.22475218966741</c:v>
                </c:pt>
                <c:pt idx="63">
                  <c:v>235.67194625120686</c:v>
                </c:pt>
                <c:pt idx="64">
                  <c:v>241.8462325571783</c:v>
                </c:pt>
                <c:pt idx="65">
                  <c:v>247.65045338102192</c:v>
                </c:pt>
                <c:pt idx="66">
                  <c:v>253.96330157199858</c:v>
                </c:pt>
                <c:pt idx="67">
                  <c:v>259.75936252190991</c:v>
                </c:pt>
                <c:pt idx="68">
                  <c:v>266.40446973405767</c:v>
                </c:pt>
                <c:pt idx="69">
                  <c:v>272.00706591402002</c:v>
                </c:pt>
                <c:pt idx="70">
                  <c:v>278.50469458547587</c:v>
                </c:pt>
                <c:pt idx="71">
                  <c:v>284.60428072313243</c:v>
                </c:pt>
                <c:pt idx="72">
                  <c:v>290.38194336162229</c:v>
                </c:pt>
                <c:pt idx="73">
                  <c:v>297.17495644548421</c:v>
                </c:pt>
                <c:pt idx="74">
                  <c:v>302.97029881082744</c:v>
                </c:pt>
                <c:pt idx="75">
                  <c:v>309.47593218014606</c:v>
                </c:pt>
                <c:pt idx="76">
                  <c:v>315.25172952270293</c:v>
                </c:pt>
                <c:pt idx="77">
                  <c:v>321.59228181462362</c:v>
                </c:pt>
                <c:pt idx="78">
                  <c:v>327.98045326551744</c:v>
                </c:pt>
                <c:pt idx="79">
                  <c:v>333.64692866921388</c:v>
                </c:pt>
                <c:pt idx="80">
                  <c:v>340.57673542666328</c:v>
                </c:pt>
                <c:pt idx="81">
                  <c:v>346.71535192678897</c:v>
                </c:pt>
                <c:pt idx="82">
                  <c:v>352.84406103170727</c:v>
                </c:pt>
                <c:pt idx="83">
                  <c:v>359.09951874597971</c:v>
                </c:pt>
                <c:pt idx="84">
                  <c:v>365.24431364099621</c:v>
                </c:pt>
                <c:pt idx="85">
                  <c:v>371.95808029559385</c:v>
                </c:pt>
                <c:pt idx="86">
                  <c:v>377.60598231743148</c:v>
                </c:pt>
                <c:pt idx="87">
                  <c:v>384.48663566225639</c:v>
                </c:pt>
                <c:pt idx="88">
                  <c:v>390.93415997030269</c:v>
                </c:pt>
                <c:pt idx="89">
                  <c:v>396.9522834461124</c:v>
                </c:pt>
                <c:pt idx="90">
                  <c:v>403.29159273792754</c:v>
                </c:pt>
                <c:pt idx="91">
                  <c:v>409.46758916376257</c:v>
                </c:pt>
                <c:pt idx="92">
                  <c:v>416.39514228721777</c:v>
                </c:pt>
                <c:pt idx="93">
                  <c:v>422.09876445463186</c:v>
                </c:pt>
                <c:pt idx="94">
                  <c:v>429.07683096970032</c:v>
                </c:pt>
                <c:pt idx="95">
                  <c:v>435.8119681542816</c:v>
                </c:pt>
                <c:pt idx="96">
                  <c:v>441.41238789039716</c:v>
                </c:pt>
                <c:pt idx="97">
                  <c:v>448.35035452177897</c:v>
                </c:pt>
                <c:pt idx="98">
                  <c:v>454.19576305334527</c:v>
                </c:pt>
                <c:pt idx="99">
                  <c:v>461.19073102759546</c:v>
                </c:pt>
                <c:pt idx="100">
                  <c:v>467.0962889868045</c:v>
                </c:pt>
                <c:pt idx="101">
                  <c:v>473.89029281018713</c:v>
                </c:pt>
                <c:pt idx="102">
                  <c:v>480.72618462304223</c:v>
                </c:pt>
                <c:pt idx="103">
                  <c:v>486.07994523257923</c:v>
                </c:pt>
                <c:pt idx="104">
                  <c:v>493.23465145278772</c:v>
                </c:pt>
                <c:pt idx="105">
                  <c:v>499.35986312783143</c:v>
                </c:pt>
                <c:pt idx="106">
                  <c:v>506.04312773758556</c:v>
                </c:pt>
                <c:pt idx="107">
                  <c:v>511.93920404105995</c:v>
                </c:pt>
                <c:pt idx="108">
                  <c:v>518.53224450934988</c:v>
                </c:pt>
                <c:pt idx="109">
                  <c:v>525.32092539566088</c:v>
                </c:pt>
                <c:pt idx="110">
                  <c:v>531.00457520926636</c:v>
                </c:pt>
                <c:pt idx="111">
                  <c:v>538.23753791499314</c:v>
                </c:pt>
                <c:pt idx="112">
                  <c:v>544.49171363619894</c:v>
                </c:pt>
                <c:pt idx="113">
                  <c:v>551.01935892992185</c:v>
                </c:pt>
                <c:pt idx="114">
                  <c:v>556.88194107562254</c:v>
                </c:pt>
                <c:pt idx="115">
                  <c:v>562.99114415071551</c:v>
                </c:pt>
                <c:pt idx="116">
                  <c:v>570.04575703143871</c:v>
                </c:pt>
                <c:pt idx="117">
                  <c:v>575.42761087575559</c:v>
                </c:pt>
                <c:pt idx="118">
                  <c:v>582.62125116969264</c:v>
                </c:pt>
                <c:pt idx="119">
                  <c:v>589.09760639568003</c:v>
                </c:pt>
                <c:pt idx="120">
                  <c:v>595.14848634610223</c:v>
                </c:pt>
                <c:pt idx="121">
                  <c:v>601.40569237742454</c:v>
                </c:pt>
                <c:pt idx="122">
                  <c:v>607.4852480697183</c:v>
                </c:pt>
                <c:pt idx="123">
                  <c:v>614.48371347384284</c:v>
                </c:pt>
                <c:pt idx="124">
                  <c:v>620.20882315012375</c:v>
                </c:pt>
                <c:pt idx="125">
                  <c:v>627.13283985074349</c:v>
                </c:pt>
                <c:pt idx="126">
                  <c:v>633.60849559075598</c:v>
                </c:pt>
                <c:pt idx="127">
                  <c:v>639.56825774470872</c:v>
                </c:pt>
                <c:pt idx="128">
                  <c:v>646.3428725171492</c:v>
                </c:pt>
                <c:pt idx="129">
                  <c:v>652.26086445628732</c:v>
                </c:pt>
                <c:pt idx="130">
                  <c:v>659.01717800182178</c:v>
                </c:pt>
                <c:pt idx="131">
                  <c:v>664.95463697782407</c:v>
                </c:pt>
                <c:pt idx="132">
                  <c:v>671.51161850643246</c:v>
                </c:pt>
                <c:pt idx="133">
                  <c:v>678.17413329048088</c:v>
                </c:pt>
                <c:pt idx="134">
                  <c:v>683.87138289397365</c:v>
                </c:pt>
                <c:pt idx="135">
                  <c:v>690.86549700195405</c:v>
                </c:pt>
                <c:pt idx="136">
                  <c:v>696.98783274717618</c:v>
                </c:pt>
                <c:pt idx="137">
                  <c:v>703.65757555296511</c:v>
                </c:pt>
                <c:pt idx="138">
                  <c:v>709.70701753847641</c:v>
                </c:pt>
                <c:pt idx="139">
                  <c:v>716.01290986266531</c:v>
                </c:pt>
                <c:pt idx="140">
                  <c:v>722.96560310093139</c:v>
                </c:pt>
                <c:pt idx="141">
                  <c:v>728.47851865356029</c:v>
                </c:pt>
                <c:pt idx="142">
                  <c:v>735.48529990346128</c:v>
                </c:pt>
                <c:pt idx="143">
                  <c:v>741.78497563557312</c:v>
                </c:pt>
                <c:pt idx="144">
                  <c:v>748.04027817377596</c:v>
                </c:pt>
                <c:pt idx="145">
                  <c:v>754.48737435502551</c:v>
                </c:pt>
                <c:pt idx="146">
                  <c:v>760.37408677742303</c:v>
                </c:pt>
                <c:pt idx="147">
                  <c:v>767.23453540222249</c:v>
                </c:pt>
                <c:pt idx="148">
                  <c:v>772.7375817568302</c:v>
                </c:pt>
                <c:pt idx="149">
                  <c:v>779.89256013199133</c:v>
                </c:pt>
                <c:pt idx="150">
                  <c:v>786.0162168632412</c:v>
                </c:pt>
                <c:pt idx="151">
                  <c:v>792.01242629493652</c:v>
                </c:pt>
                <c:pt idx="152">
                  <c:v>798.45524837018911</c:v>
                </c:pt>
                <c:pt idx="153">
                  <c:v>804.08861874994784</c:v>
                </c:pt>
                <c:pt idx="154">
                  <c:v>810.93554477500743</c:v>
                </c:pt>
                <c:pt idx="155">
                  <c:v>816.47752520334382</c:v>
                </c:pt>
                <c:pt idx="156">
                  <c:v>823.37853924003844</c:v>
                </c:pt>
                <c:pt idx="157">
                  <c:v>829.37233986167007</c:v>
                </c:pt>
                <c:pt idx="158">
                  <c:v>835.10619191897501</c:v>
                </c:pt>
                <c:pt idx="159">
                  <c:v>841.52181441445339</c:v>
                </c:pt>
                <c:pt idx="160">
                  <c:v>847.17197007028517</c:v>
                </c:pt>
                <c:pt idx="161">
                  <c:v>853.89859803583408</c:v>
                </c:pt>
                <c:pt idx="162">
                  <c:v>859.27831522504005</c:v>
                </c:pt>
                <c:pt idx="163">
                  <c:v>865.85231519171316</c:v>
                </c:pt>
                <c:pt idx="164">
                  <c:v>872.19690922341363</c:v>
                </c:pt>
                <c:pt idx="165">
                  <c:v>877.26429995652131</c:v>
                </c:pt>
                <c:pt idx="166">
                  <c:v>883.92098648655372</c:v>
                </c:pt>
                <c:pt idx="167">
                  <c:v>889.60479227200346</c:v>
                </c:pt>
                <c:pt idx="168">
                  <c:v>895.71220724131069</c:v>
                </c:pt>
                <c:pt idx="169">
                  <c:v>901.1332673143088</c:v>
                </c:pt>
                <c:pt idx="170">
                  <c:v>906.8271754597713</c:v>
                </c:pt>
                <c:pt idx="171">
                  <c:v>913.15560491967676</c:v>
                </c:pt>
                <c:pt idx="172">
                  <c:v>918.15577417524537</c:v>
                </c:pt>
                <c:pt idx="173">
                  <c:v>924.41263086146762</c:v>
                </c:pt>
                <c:pt idx="174">
                  <c:v>930.14702722867798</c:v>
                </c:pt>
                <c:pt idx="175">
                  <c:v>935.59551924766743</c:v>
                </c:pt>
                <c:pt idx="176">
                  <c:v>940.94997934317939</c:v>
                </c:pt>
                <c:pt idx="177">
                  <c:v>946.35658496424594</c:v>
                </c:pt>
                <c:pt idx="178">
                  <c:v>952.39475877978634</c:v>
                </c:pt>
                <c:pt idx="179">
                  <c:v>957.13707872472776</c:v>
                </c:pt>
                <c:pt idx="180">
                  <c:v>963.24029757396033</c:v>
                </c:pt>
                <c:pt idx="181">
                  <c:v>968.64014229304439</c:v>
                </c:pt>
                <c:pt idx="182">
                  <c:v>973.48022395755459</c:v>
                </c:pt>
                <c:pt idx="183">
                  <c:v>978.76971700529646</c:v>
                </c:pt>
                <c:pt idx="184">
                  <c:v>983.41303143478854</c:v>
                </c:pt>
                <c:pt idx="185">
                  <c:v>989.2264609636394</c:v>
                </c:pt>
                <c:pt idx="186">
                  <c:v>993.25312717879797</c:v>
                </c:pt>
                <c:pt idx="187">
                  <c:v>998.77948734524455</c:v>
                </c:pt>
                <c:pt idx="188">
                  <c:v>1004.0569347511184</c:v>
                </c:pt>
                <c:pt idx="189">
                  <c:v>1007.88512440717</c:v>
                </c:pt>
                <c:pt idx="190">
                  <c:v>1013.1184309853521</c:v>
                </c:pt>
                <c:pt idx="191">
                  <c:v>1017.3030871294189</c:v>
                </c:pt>
                <c:pt idx="192">
                  <c:v>1022.331465802876</c:v>
                </c:pt>
                <c:pt idx="193">
                  <c:v>1026.1638515790021</c:v>
                </c:pt>
                <c:pt idx="194">
                  <c:v>1030.5694442277452</c:v>
                </c:pt>
                <c:pt idx="195">
                  <c:v>1035.2291555952493</c:v>
                </c:pt>
                <c:pt idx="196">
                  <c:v>1038.5630943501772</c:v>
                </c:pt>
                <c:pt idx="197">
                  <c:v>1043.3262413109717</c:v>
                </c:pt>
                <c:pt idx="198">
                  <c:v>1046.8966588465432</c:v>
                </c:pt>
                <c:pt idx="199">
                  <c:v>1051.2185542980383</c:v>
                </c:pt>
                <c:pt idx="200">
                  <c:v>1054.5852097388429</c:v>
                </c:pt>
                <c:pt idx="201">
                  <c:v>1058.2101816100328</c:v>
                </c:pt>
                <c:pt idx="202">
                  <c:v>1062.1168601178197</c:v>
                </c:pt>
                <c:pt idx="203">
                  <c:v>1064.8832650780773</c:v>
                </c:pt>
                <c:pt idx="204">
                  <c:v>1069.1522391236701</c:v>
                </c:pt>
                <c:pt idx="205">
                  <c:v>1072.1994188683329</c:v>
                </c:pt>
                <c:pt idx="206">
                  <c:v>1075.5369322432828</c:v>
                </c:pt>
                <c:pt idx="207">
                  <c:v>1078.6935318070957</c:v>
                </c:pt>
                <c:pt idx="208">
                  <c:v>1081.3690911258368</c:v>
                </c:pt>
                <c:pt idx="209">
                  <c:v>1084.7237009247733</c:v>
                </c:pt>
                <c:pt idx="210">
                  <c:v>1087.205290156621</c:v>
                </c:pt>
                <c:pt idx="211">
                  <c:v>1090.6698632888388</c:v>
                </c:pt>
                <c:pt idx="212">
                  <c:v>1093.6460137739491</c:v>
                </c:pt>
                <c:pt idx="213">
                  <c:v>1095.730493119964</c:v>
                </c:pt>
                <c:pt idx="214">
                  <c:v>1098.7637627226004</c:v>
                </c:pt>
                <c:pt idx="215">
                  <c:v>1101.0797464615125</c:v>
                </c:pt>
                <c:pt idx="216">
                  <c:v>1103.9017935814245</c:v>
                </c:pt>
                <c:pt idx="217">
                  <c:v>1106.0344546991364</c:v>
                </c:pt>
                <c:pt idx="218">
                  <c:v>1108.9568283205253</c:v>
                </c:pt>
                <c:pt idx="219">
                  <c:v>1111.4220206143609</c:v>
                </c:pt>
                <c:pt idx="220">
                  <c:v>1113.0457424212511</c:v>
                </c:pt>
                <c:pt idx="221">
                  <c:v>1115.7631889336897</c:v>
                </c:pt>
                <c:pt idx="222">
                  <c:v>1117.7220066986117</c:v>
                </c:pt>
                <c:pt idx="223">
                  <c:v>1120.2119889663832</c:v>
                </c:pt>
                <c:pt idx="224">
                  <c:v>1121.9926908640682</c:v>
                </c:pt>
                <c:pt idx="225">
                  <c:v>1124.1858117615616</c:v>
                </c:pt>
                <c:pt idx="226">
                  <c:v>1126.5697164639878</c:v>
                </c:pt>
                <c:pt idx="227">
                  <c:v>1127.5327280105494</c:v>
                </c:pt>
                <c:pt idx="228">
                  <c:v>1130.60143425704</c:v>
                </c:pt>
                <c:pt idx="229">
                  <c:v>1131.9468688712857</c:v>
                </c:pt>
                <c:pt idx="230">
                  <c:v>1133.8707163163367</c:v>
                </c:pt>
                <c:pt idx="231">
                  <c:v>1135.5203947028958</c:v>
                </c:pt>
                <c:pt idx="232">
                  <c:v>1137.0415363743152</c:v>
                </c:pt>
                <c:pt idx="233">
                  <c:v>1139.4892431103281</c:v>
                </c:pt>
                <c:pt idx="234">
                  <c:v>1139.951087677714</c:v>
                </c:pt>
                <c:pt idx="235">
                  <c:v>1142.7656744096685</c:v>
                </c:pt>
                <c:pt idx="236">
                  <c:v>1144.1530734077592</c:v>
                </c:pt>
                <c:pt idx="237">
                  <c:v>1145.2581434734259</c:v>
                </c:pt>
                <c:pt idx="238">
                  <c:v>1146.838813072435</c:v>
                </c:pt>
                <c:pt idx="239">
                  <c:v>1148.0989191512663</c:v>
                </c:pt>
                <c:pt idx="240">
                  <c:v>1150.038698006121</c:v>
                </c:pt>
                <c:pt idx="241">
                  <c:v>1150.5643446070935</c:v>
                </c:pt>
                <c:pt idx="242">
                  <c:v>1153.0557258468148</c:v>
                </c:pt>
                <c:pt idx="243">
                  <c:v>1154.1932014504443</c:v>
                </c:pt>
                <c:pt idx="244">
                  <c:v>1155.1136271131081</c:v>
                </c:pt>
                <c:pt idx="245">
                  <c:v>1156.3934723837563</c:v>
                </c:pt>
                <c:pt idx="246">
                  <c:v>1157.395262032202</c:v>
                </c:pt>
                <c:pt idx="247">
                  <c:v>1159.1951588117986</c:v>
                </c:pt>
                <c:pt idx="248">
                  <c:v>1159.3228400691194</c:v>
                </c:pt>
                <c:pt idx="249">
                  <c:v>1161.4105828872423</c:v>
                </c:pt>
                <c:pt idx="250">
                  <c:v>1162.6710773041348</c:v>
                </c:pt>
                <c:pt idx="251">
                  <c:v>1162.9711249563734</c:v>
                </c:pt>
                <c:pt idx="252">
                  <c:v>1164.6183165469467</c:v>
                </c:pt>
                <c:pt idx="253">
                  <c:v>1165.1664994878611</c:v>
                </c:pt>
                <c:pt idx="254">
                  <c:v>1166.6159132095277</c:v>
                </c:pt>
                <c:pt idx="255">
                  <c:v>1167.1103192867208</c:v>
                </c:pt>
                <c:pt idx="256">
                  <c:v>1168.1224452529459</c:v>
                </c:pt>
                <c:pt idx="257">
                  <c:v>1169.5556944028172</c:v>
                </c:pt>
                <c:pt idx="258">
                  <c:v>1169.5788530385867</c:v>
                </c:pt>
                <c:pt idx="259">
                  <c:v>1171.1693146454695</c:v>
                </c:pt>
                <c:pt idx="260">
                  <c:v>1171.9677313329844</c:v>
                </c:pt>
                <c:pt idx="261">
                  <c:v>1172.6441398411248</c:v>
                </c:pt>
                <c:pt idx="262">
                  <c:v>1173.2886863254332</c:v>
                </c:pt>
                <c:pt idx="263">
                  <c:v>1173.8703634241213</c:v>
                </c:pt>
                <c:pt idx="264">
                  <c:v>1175.235070110426</c:v>
                </c:pt>
                <c:pt idx="265">
                  <c:v>1175.1094873110299</c:v>
                </c:pt>
                <c:pt idx="266">
                  <c:v>1176.5721896746702</c:v>
                </c:pt>
                <c:pt idx="267">
                  <c:v>1177.2123840670595</c:v>
                </c:pt>
                <c:pt idx="268">
                  <c:v>1177.781472009749</c:v>
                </c:pt>
                <c:pt idx="269">
                  <c:v>1178.460211342031</c:v>
                </c:pt>
                <c:pt idx="270">
                  <c:v>1178.4701585259743</c:v>
                </c:pt>
                <c:pt idx="271">
                  <c:v>1179.9721061112568</c:v>
                </c:pt>
                <c:pt idx="272">
                  <c:v>1179.4859370981433</c:v>
                </c:pt>
                <c:pt idx="273">
                  <c:v>1180.9721084496916</c:v>
                </c:pt>
                <c:pt idx="274">
                  <c:v>1181.6321980057423</c:v>
                </c:pt>
                <c:pt idx="275">
                  <c:v>1181.5239439965501</c:v>
                </c:pt>
                <c:pt idx="276">
                  <c:v>1182.5562754785753</c:v>
                </c:pt>
                <c:pt idx="277">
                  <c:v>1182.3374374318241</c:v>
                </c:pt>
                <c:pt idx="278">
                  <c:v>1183.5165670671595</c:v>
                </c:pt>
                <c:pt idx="279">
                  <c:v>1183.3548481379344</c:v>
                </c:pt>
                <c:pt idx="280">
                  <c:v>1184.3982138321642</c:v>
                </c:pt>
                <c:pt idx="281">
                  <c:v>1184.8850823312525</c:v>
                </c:pt>
                <c:pt idx="282">
                  <c:v>1184.9067640091498</c:v>
                </c:pt>
                <c:pt idx="283">
                  <c:v>1185.6115371112483</c:v>
                </c:pt>
                <c:pt idx="284">
                  <c:v>1185.6249037391437</c:v>
                </c:pt>
                <c:pt idx="285">
                  <c:v>1186.4724348463221</c:v>
                </c:pt>
                <c:pt idx="286">
                  <c:v>1186.3036438672007</c:v>
                </c:pt>
                <c:pt idx="287">
                  <c:v>1187.1308922684314</c:v>
                </c:pt>
                <c:pt idx="288">
                  <c:v>1187.3627078092425</c:v>
                </c:pt>
                <c:pt idx="289">
                  <c:v>1187.033674062993</c:v>
                </c:pt>
                <c:pt idx="290">
                  <c:v>1188.4175756312095</c:v>
                </c:pt>
                <c:pt idx="291">
                  <c:v>1188.0806923631669</c:v>
                </c:pt>
                <c:pt idx="292">
                  <c:v>1188.5966249421879</c:v>
                </c:pt>
                <c:pt idx="293">
                  <c:v>1188.6250683178425</c:v>
                </c:pt>
                <c:pt idx="294">
                  <c:v>1188.8992373763344</c:v>
                </c:pt>
                <c:pt idx="295">
                  <c:v>1189.4954469128763</c:v>
                </c:pt>
                <c:pt idx="296">
                  <c:v>1188.9797474958468</c:v>
                </c:pt>
                <c:pt idx="297">
                  <c:v>1190.0047737659843</c:v>
                </c:pt>
                <c:pt idx="298">
                  <c:v>1190.2368224687868</c:v>
                </c:pt>
                <c:pt idx="299">
                  <c:v>1189.9095760325486</c:v>
                </c:pt>
                <c:pt idx="300">
                  <c:v>1190.4545726915023</c:v>
                </c:pt>
                <c:pt idx="301">
                  <c:v>1190.2634005485086</c:v>
                </c:pt>
                <c:pt idx="302">
                  <c:v>1190.662530906344</c:v>
                </c:pt>
                <c:pt idx="303">
                  <c:v>1190.4534848674664</c:v>
                </c:pt>
                <c:pt idx="304">
                  <c:v>1191.266122844921</c:v>
                </c:pt>
                <c:pt idx="305">
                  <c:v>1191.5557569892333</c:v>
                </c:pt>
                <c:pt idx="306">
                  <c:v>1191.0068745623439</c:v>
                </c:pt>
                <c:pt idx="307">
                  <c:v>1191.3965240602192</c:v>
                </c:pt>
                <c:pt idx="308">
                  <c:v>1191.1671953153941</c:v>
                </c:pt>
                <c:pt idx="309">
                  <c:v>1191.8116638137801</c:v>
                </c:pt>
                <c:pt idx="310">
                  <c:v>1191.1908194793718</c:v>
                </c:pt>
                <c:pt idx="311">
                  <c:v>1191.9345274509735</c:v>
                </c:pt>
                <c:pt idx="312">
                  <c:v>1192.2517487173466</c:v>
                </c:pt>
                <c:pt idx="313">
                  <c:v>1191.282908916769</c:v>
                </c:pt>
                <c:pt idx="314">
                  <c:v>1192.2693122610915</c:v>
                </c:pt>
                <c:pt idx="315">
                  <c:v>1191.5420020232764</c:v>
                </c:pt>
                <c:pt idx="316">
                  <c:v>1192.1069710360389</c:v>
                </c:pt>
                <c:pt idx="317">
                  <c:v>1191.6427168628145</c:v>
                </c:pt>
                <c:pt idx="318">
                  <c:v>1191.8749995233836</c:v>
                </c:pt>
                <c:pt idx="319">
                  <c:v>1192.4998068158748</c:v>
                </c:pt>
                <c:pt idx="320">
                  <c:v>1191.2014661492901</c:v>
                </c:pt>
                <c:pt idx="321">
                  <c:v>1192.31034399697</c:v>
                </c:pt>
                <c:pt idx="322">
                  <c:v>1192.088319668258</c:v>
                </c:pt>
                <c:pt idx="323">
                  <c:v>1192.1295073759807</c:v>
                </c:pt>
                <c:pt idx="324">
                  <c:v>1191.7255586022434</c:v>
                </c:pt>
                <c:pt idx="325">
                  <c:v>1191.6142742829347</c:v>
                </c:pt>
                <c:pt idx="326">
                  <c:v>1191.989080990817</c:v>
                </c:pt>
                <c:pt idx="327">
                  <c:v>1191.0711429199139</c:v>
                </c:pt>
                <c:pt idx="328">
                  <c:v>1191.9121462871012</c:v>
                </c:pt>
                <c:pt idx="329">
                  <c:v>1191.6755895205354</c:v>
                </c:pt>
                <c:pt idx="330">
                  <c:v>1191.5717655891842</c:v>
                </c:pt>
                <c:pt idx="331">
                  <c:v>1191.212034833286</c:v>
                </c:pt>
                <c:pt idx="332">
                  <c:v>1190.801014805427</c:v>
                </c:pt>
                <c:pt idx="333">
                  <c:v>1191.3652063462923</c:v>
                </c:pt>
                <c:pt idx="334">
                  <c:v>1190.3037327984123</c:v>
                </c:pt>
                <c:pt idx="335">
                  <c:v>1191.1259296217493</c:v>
                </c:pt>
                <c:pt idx="336">
                  <c:v>1191.1718577594518</c:v>
                </c:pt>
                <c:pt idx="337">
                  <c:v>1190.376316205984</c:v>
                </c:pt>
                <c:pt idx="338">
                  <c:v>1190.5044637872879</c:v>
                </c:pt>
                <c:pt idx="339">
                  <c:v>1189.8338835331635</c:v>
                </c:pt>
                <c:pt idx="340">
                  <c:v>1190.319741398363</c:v>
                </c:pt>
                <c:pt idx="341">
                  <c:v>1189.5713717784784</c:v>
                </c:pt>
                <c:pt idx="342">
                  <c:v>1189.6730972519049</c:v>
                </c:pt>
                <c:pt idx="343">
                  <c:v>1189.9240304844802</c:v>
                </c:pt>
                <c:pt idx="344">
                  <c:v>1188.8953516083989</c:v>
                </c:pt>
                <c:pt idx="345">
                  <c:v>1189.2750539223309</c:v>
                </c:pt>
                <c:pt idx="346">
                  <c:v>1188.7735765910163</c:v>
                </c:pt>
                <c:pt idx="347">
                  <c:v>1188.7537594132771</c:v>
                </c:pt>
                <c:pt idx="348">
                  <c:v>1188.2514266241433</c:v>
                </c:pt>
                <c:pt idx="349">
                  <c:v>1188.1125551827738</c:v>
                </c:pt>
                <c:pt idx="350">
                  <c:v>1188.1598043065042</c:v>
                </c:pt>
                <c:pt idx="351">
                  <c:v>1187.0942118286969</c:v>
                </c:pt>
                <c:pt idx="352">
                  <c:v>1187.6939959852607</c:v>
                </c:pt>
                <c:pt idx="353">
                  <c:v>1187.0714423267636</c:v>
                </c:pt>
                <c:pt idx="354">
                  <c:v>1187.0495274868745</c:v>
                </c:pt>
                <c:pt idx="355">
                  <c:v>1186.5074831521151</c:v>
                </c:pt>
                <c:pt idx="356">
                  <c:v>1185.8686877316754</c:v>
                </c:pt>
                <c:pt idx="357">
                  <c:v>1186.2996029231956</c:v>
                </c:pt>
                <c:pt idx="358">
                  <c:v>1184.953546808897</c:v>
                </c:pt>
                <c:pt idx="359">
                  <c:v>1185.6833438426977</c:v>
                </c:pt>
                <c:pt idx="360">
                  <c:v>1185.3609150265868</c:v>
                </c:pt>
                <c:pt idx="361">
                  <c:v>1184.6104469487773</c:v>
                </c:pt>
                <c:pt idx="362">
                  <c:v>1184.6186068227096</c:v>
                </c:pt>
                <c:pt idx="363">
                  <c:v>1183.661733882303</c:v>
                </c:pt>
                <c:pt idx="364">
                  <c:v>1183.7490828897203</c:v>
                </c:pt>
                <c:pt idx="365">
                  <c:v>1182.8028566192318</c:v>
                </c:pt>
                <c:pt idx="366">
                  <c:v>1183.1472002752319</c:v>
                </c:pt>
                <c:pt idx="367">
                  <c:v>1182.7614357495174</c:v>
                </c:pt>
                <c:pt idx="368">
                  <c:v>1181.993871247721</c:v>
                </c:pt>
                <c:pt idx="369">
                  <c:v>1181.7814057648909</c:v>
                </c:pt>
                <c:pt idx="370">
                  <c:v>1181.005525417318</c:v>
                </c:pt>
                <c:pt idx="371">
                  <c:v>1181.1351491607193</c:v>
                </c:pt>
                <c:pt idx="372">
                  <c:v>1180.0878197126317</c:v>
                </c:pt>
                <c:pt idx="373">
                  <c:v>1180.4787901965346</c:v>
                </c:pt>
                <c:pt idx="374">
                  <c:v>1179.8884097097837</c:v>
                </c:pt>
                <c:pt idx="375">
                  <c:v>1179.0050528249153</c:v>
                </c:pt>
                <c:pt idx="376">
                  <c:v>1179.1173477781126</c:v>
                </c:pt>
                <c:pt idx="377">
                  <c:v>1178.1638942816585</c:v>
                </c:pt>
                <c:pt idx="378">
                  <c:v>1178.1718209935991</c:v>
                </c:pt>
                <c:pt idx="379">
                  <c:v>1177.2312678010574</c:v>
                </c:pt>
                <c:pt idx="380">
                  <c:v>1177.0209007761521</c:v>
                </c:pt>
                <c:pt idx="381">
                  <c:v>1176.9374375366704</c:v>
                </c:pt>
                <c:pt idx="382">
                  <c:v>1175.5215959586997</c:v>
                </c:pt>
                <c:pt idx="383">
                  <c:v>1175.9087586605892</c:v>
                </c:pt>
                <c:pt idx="384">
                  <c:v>1175.2144762565647</c:v>
                </c:pt>
                <c:pt idx="385">
                  <c:v>1174.5184065425294</c:v>
                </c:pt>
                <c:pt idx="386">
                  <c:v>1174.003872935458</c:v>
                </c:pt>
                <c:pt idx="387">
                  <c:v>1173.2113624878814</c:v>
                </c:pt>
                <c:pt idx="388">
                  <c:v>1173.2307125458626</c:v>
                </c:pt>
                <c:pt idx="389">
                  <c:v>1172.0701562923859</c:v>
                </c:pt>
                <c:pt idx="390">
                  <c:v>1172.2931132690644</c:v>
                </c:pt>
                <c:pt idx="391">
                  <c:v>1171.8408267517859</c:v>
                </c:pt>
                <c:pt idx="392">
                  <c:v>1170.6315444167069</c:v>
                </c:pt>
                <c:pt idx="393">
                  <c:v>1170.3555100622818</c:v>
                </c:pt>
                <c:pt idx="394">
                  <c:v>1169.3795210216606</c:v>
                </c:pt>
                <c:pt idx="395">
                  <c:v>1169.4183771094672</c:v>
                </c:pt>
                <c:pt idx="396">
                  <c:v>1168.0106174195064</c:v>
                </c:pt>
                <c:pt idx="397">
                  <c:v>1168.2627936521874</c:v>
                </c:pt>
                <c:pt idx="398">
                  <c:v>1167.8063110148341</c:v>
                </c:pt>
                <c:pt idx="399">
                  <c:v>1166.5218033001279</c:v>
                </c:pt>
                <c:pt idx="400">
                  <c:v>1166.3841748588641</c:v>
                </c:pt>
                <c:pt idx="401">
                  <c:v>1165.2299131833868</c:v>
                </c:pt>
                <c:pt idx="402">
                  <c:v>1165.3739913787194</c:v>
                </c:pt>
                <c:pt idx="403">
                  <c:v>1163.8913954429677</c:v>
                </c:pt>
                <c:pt idx="404">
                  <c:v>1163.7775463417511</c:v>
                </c:pt>
                <c:pt idx="405">
                  <c:v>1163.5636039010492</c:v>
                </c:pt>
                <c:pt idx="406">
                  <c:v>1161.7909074970019</c:v>
                </c:pt>
                <c:pt idx="407">
                  <c:v>1162.0800753173307</c:v>
                </c:pt>
                <c:pt idx="408">
                  <c:v>1160.9291550998837</c:v>
                </c:pt>
                <c:pt idx="409">
                  <c:v>1160.6291074476449</c:v>
                </c:pt>
                <c:pt idx="410">
                  <c:v>1159.5342177279133</c:v>
                </c:pt>
                <c:pt idx="411">
                  <c:v>1158.8855523136779</c:v>
                </c:pt>
                <c:pt idx="412">
                  <c:v>1158.5590053634144</c:v>
                </c:pt>
                <c:pt idx="413">
                  <c:v>1157.111223775689</c:v>
                </c:pt>
                <c:pt idx="414">
                  <c:v>1157.223206785198</c:v>
                </c:pt>
                <c:pt idx="415">
                  <c:v>1156.2904251285272</c:v>
                </c:pt>
                <c:pt idx="416">
                  <c:v>1155.8358077871071</c:v>
                </c:pt>
                <c:pt idx="417">
                  <c:v>1154.7796189791125</c:v>
                </c:pt>
                <c:pt idx="418">
                  <c:v>1153.812954826607</c:v>
                </c:pt>
                <c:pt idx="419">
                  <c:v>1153.5058359202467</c:v>
                </c:pt>
                <c:pt idx="420">
                  <c:v>1151.933015047256</c:v>
                </c:pt>
                <c:pt idx="421">
                  <c:v>1152.0965992724141</c:v>
                </c:pt>
                <c:pt idx="422">
                  <c:v>1151.1124495620859</c:v>
                </c:pt>
                <c:pt idx="423">
                  <c:v>1150.1729070034326</c:v>
                </c:pt>
                <c:pt idx="424">
                  <c:v>1149.5572702187621</c:v>
                </c:pt>
                <c:pt idx="425">
                  <c:v>1148.2945993580231</c:v>
                </c:pt>
                <c:pt idx="426">
                  <c:v>1147.9473805679761</c:v>
                </c:pt>
                <c:pt idx="427">
                  <c:v>1146.7701154327988</c:v>
                </c:pt>
                <c:pt idx="428">
                  <c:v>1146.4516503705456</c:v>
                </c:pt>
                <c:pt idx="429">
                  <c:v>1145.8510115519375</c:v>
                </c:pt>
                <c:pt idx="430">
                  <c:v>1144.2924119688869</c:v>
                </c:pt>
                <c:pt idx="431">
                  <c:v>1143.8589319954588</c:v>
                </c:pt>
                <c:pt idx="432">
                  <c:v>1142.7940397994012</c:v>
                </c:pt>
                <c:pt idx="433">
                  <c:v>1142.1215942493434</c:v>
                </c:pt>
                <c:pt idx="434">
                  <c:v>1141.0642396313906</c:v>
                </c:pt>
                <c:pt idx="435">
                  <c:v>1140.5087514785882</c:v>
                </c:pt>
                <c:pt idx="436">
                  <c:v>1139.5950095277597</c:v>
                </c:pt>
                <c:pt idx="437">
                  <c:v>1138.0220334786995</c:v>
                </c:pt>
                <c:pt idx="438">
                  <c:v>1137.7167018823502</c:v>
                </c:pt>
                <c:pt idx="439">
                  <c:v>1136.5486844451414</c:v>
                </c:pt>
                <c:pt idx="440">
                  <c:v>1135.9686394803946</c:v>
                </c:pt>
                <c:pt idx="441">
                  <c:v>1134.8746824086295</c:v>
                </c:pt>
                <c:pt idx="442">
                  <c:v>1133.8869580782793</c:v>
                </c:pt>
                <c:pt idx="443">
                  <c:v>1133.3888214092201</c:v>
                </c:pt>
                <c:pt idx="444">
                  <c:v>1131.3738951606606</c:v>
                </c:pt>
                <c:pt idx="445">
                  <c:v>1131.6199327871864</c:v>
                </c:pt>
                <c:pt idx="446">
                  <c:v>1130.1134007437681</c:v>
                </c:pt>
                <c:pt idx="447">
                  <c:v>1129.1246657795293</c:v>
                </c:pt>
                <c:pt idx="448">
                  <c:v>1128.1068667353577</c:v>
                </c:pt>
                <c:pt idx="449">
                  <c:v>1126.6654577115542</c:v>
                </c:pt>
                <c:pt idx="450">
                  <c:v>1126.3225910134258</c:v>
                </c:pt>
                <c:pt idx="451">
                  <c:v>1124.3359521686768</c:v>
                </c:pt>
                <c:pt idx="452">
                  <c:v>1124.2643014090715</c:v>
                </c:pt>
                <c:pt idx="453">
                  <c:v>1123.1617953295383</c:v>
                </c:pt>
                <c:pt idx="454">
                  <c:v>1121.5654282784919</c:v>
                </c:pt>
                <c:pt idx="455">
                  <c:v>1120.6478777498751</c:v>
                </c:pt>
                <c:pt idx="456">
                  <c:v>1119.1467856224117</c:v>
                </c:pt>
                <c:pt idx="457">
                  <c:v>1118.4085955526871</c:v>
                </c:pt>
                <c:pt idx="458">
                  <c:v>1116.4382764558025</c:v>
                </c:pt>
                <c:pt idx="459">
                  <c:v>1116.1356640216559</c:v>
                </c:pt>
                <c:pt idx="460">
                  <c:v>1114.6484828319938</c:v>
                </c:pt>
                <c:pt idx="461">
                  <c:v>1112.4965496422228</c:v>
                </c:pt>
                <c:pt idx="462">
                  <c:v>1109.7624722340058</c:v>
                </c:pt>
                <c:pt idx="463">
                  <c:v>1094.1219244552055</c:v>
                </c:pt>
                <c:pt idx="464">
                  <c:v>1083.5660198053438</c:v>
                </c:pt>
                <c:pt idx="465">
                  <c:v>1069.6857344506614</c:v>
                </c:pt>
                <c:pt idx="466">
                  <c:v>1052.7853137550212</c:v>
                </c:pt>
                <c:pt idx="467">
                  <c:v>1033.2307042706238</c:v>
                </c:pt>
                <c:pt idx="468">
                  <c:v>1011.3779849431983</c:v>
                </c:pt>
                <c:pt idx="469">
                  <c:v>987.53986897535435</c:v>
                </c:pt>
                <c:pt idx="470">
                  <c:v>961.98570939700608</c:v>
                </c:pt>
                <c:pt idx="471">
                  <c:v>934.95610153140035</c:v>
                </c:pt>
                <c:pt idx="472">
                  <c:v>906.6795998345641</c:v>
                </c:pt>
                <c:pt idx="473">
                  <c:v>877.3746516278635</c:v>
                </c:pt>
                <c:pt idx="474">
                  <c:v>847.24385399188202</c:v>
                </c:pt>
                <c:pt idx="475">
                  <c:v>816.47293994943323</c:v>
                </c:pt>
                <c:pt idx="476">
                  <c:v>785.2327989375633</c:v>
                </c:pt>
                <c:pt idx="477">
                  <c:v>753.68180763169221</c:v>
                </c:pt>
                <c:pt idx="478">
                  <c:v>721.96567795264366</c:v>
                </c:pt>
                <c:pt idx="479">
                  <c:v>690.21830774981561</c:v>
                </c:pt>
                <c:pt idx="480">
                  <c:v>658.56201714627093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67-44C9-8966-830F1A720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92416"/>
        <c:axId val="152692992"/>
      </c:scatterChart>
      <c:valAx>
        <c:axId val="152692416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layout>
            <c:manualLayout>
              <c:xMode val="edge"/>
              <c:yMode val="edge"/>
              <c:x val="0.44099055693155698"/>
              <c:y val="0.8144653930210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92992"/>
        <c:crosses val="autoZero"/>
        <c:crossBetween val="midCat"/>
        <c:majorUnit val="0.5"/>
      </c:valAx>
      <c:valAx>
        <c:axId val="15269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Напряжения,МПа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92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478565179352599"/>
          <c:y val="0.87474877393313899"/>
          <c:w val="0.70294825822828499"/>
          <c:h val="5.0882036159822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ru-RU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Результаты эксперимента </a:t>
            </a:r>
            <a:r>
              <a:rPr lang="en-US">
                <a:latin typeface="Times New Roman" panose="02020603050405020304" pitchFamily="18" charset="0"/>
                <a:cs typeface="Times New Roman" panose="02020603050405020304" pitchFamily="18" charset="0"/>
              </a:rPr>
              <a:t>strain rate= 2 </a:t>
            </a:r>
            <a:r>
              <a:rPr lang="ru-RU">
                <a:latin typeface="Times New Roman" panose="02020603050405020304" pitchFamily="18" charset="0"/>
                <a:cs typeface="Times New Roman" panose="02020603050405020304" pitchFamily="18" charset="0"/>
              </a:rPr>
              <a:t>мм/мин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6358711578183006E-2"/>
          <c:y val="0.12877165023784701"/>
          <c:w val="0.86486351706036702"/>
          <c:h val="0.626958248775604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'Напряжения деформации'!$S$2:$U$2</c:f>
              <c:strCache>
                <c:ptCount val="1"/>
                <c:pt idx="0">
                  <c:v>Образец R7-1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деформации'!$T$5:$T$543</c:f>
              <c:numCache>
                <c:formatCode>General</c:formatCode>
                <c:ptCount val="539"/>
                <c:pt idx="0">
                  <c:v>0</c:v>
                </c:pt>
                <c:pt idx="1">
                  <c:v>1.6373239436619719E-3</c:v>
                </c:pt>
                <c:pt idx="2">
                  <c:v>4.6654929577464796E-3</c:v>
                </c:pt>
                <c:pt idx="3">
                  <c:v>1.2975352112676057E-2</c:v>
                </c:pt>
                <c:pt idx="4">
                  <c:v>1.9119718309859157E-2</c:v>
                </c:pt>
                <c:pt idx="5">
                  <c:v>2.47887323943662E-2</c:v>
                </c:pt>
                <c:pt idx="6">
                  <c:v>3.1056338028169019E-2</c:v>
                </c:pt>
                <c:pt idx="7">
                  <c:v>3.6461267605633806E-2</c:v>
                </c:pt>
                <c:pt idx="8">
                  <c:v>4.2746478873239444E-2</c:v>
                </c:pt>
                <c:pt idx="9">
                  <c:v>4.8661971830985924E-2</c:v>
                </c:pt>
                <c:pt idx="10">
                  <c:v>5.4119718309859163E-2</c:v>
                </c:pt>
                <c:pt idx="11">
                  <c:v>6.0211267605633813E-2</c:v>
                </c:pt>
                <c:pt idx="12">
                  <c:v>6.5897887323943666E-2</c:v>
                </c:pt>
                <c:pt idx="13">
                  <c:v>7.2147887323943671E-2</c:v>
                </c:pt>
                <c:pt idx="14">
                  <c:v>7.7499999999999999E-2</c:v>
                </c:pt>
                <c:pt idx="15">
                  <c:v>8.3714788732394366E-2</c:v>
                </c:pt>
                <c:pt idx="16">
                  <c:v>8.9841549295774648E-2</c:v>
                </c:pt>
                <c:pt idx="17">
                  <c:v>9.5228873239436615E-2</c:v>
                </c:pt>
                <c:pt idx="18">
                  <c:v>0.10147887323943662</c:v>
                </c:pt>
                <c:pt idx="19">
                  <c:v>0.1072887323943662</c:v>
                </c:pt>
                <c:pt idx="20">
                  <c:v>0.11320422535211268</c:v>
                </c:pt>
                <c:pt idx="21">
                  <c:v>0.11873239436619717</c:v>
                </c:pt>
                <c:pt idx="22">
                  <c:v>0.12461267605633802</c:v>
                </c:pt>
                <c:pt idx="23">
                  <c:v>0.13082746478873239</c:v>
                </c:pt>
                <c:pt idx="24">
                  <c:v>0.13617957746478873</c:v>
                </c:pt>
                <c:pt idx="25">
                  <c:v>0.14244718309859156</c:v>
                </c:pt>
                <c:pt idx="26">
                  <c:v>0.14841549295774648</c:v>
                </c:pt>
                <c:pt idx="27">
                  <c:v>0.15413732394366197</c:v>
                </c:pt>
                <c:pt idx="28">
                  <c:v>0.15980633802816904</c:v>
                </c:pt>
                <c:pt idx="29">
                  <c:v>0.16556338028169013</c:v>
                </c:pt>
                <c:pt idx="30">
                  <c:v>0.17190140845070426</c:v>
                </c:pt>
                <c:pt idx="31">
                  <c:v>0.17720070422535214</c:v>
                </c:pt>
                <c:pt idx="32">
                  <c:v>0.18359154929577465</c:v>
                </c:pt>
                <c:pt idx="33">
                  <c:v>0.18959507042253521</c:v>
                </c:pt>
                <c:pt idx="34">
                  <c:v>0.19515845070422536</c:v>
                </c:pt>
                <c:pt idx="35">
                  <c:v>0.20110915492957745</c:v>
                </c:pt>
                <c:pt idx="36">
                  <c:v>0.20670774647887324</c:v>
                </c:pt>
                <c:pt idx="37">
                  <c:v>0.21309859154929578</c:v>
                </c:pt>
                <c:pt idx="38">
                  <c:v>0.21829225352112674</c:v>
                </c:pt>
                <c:pt idx="39">
                  <c:v>0.22455985915492957</c:v>
                </c:pt>
                <c:pt idx="40">
                  <c:v>0.2307218309859155</c:v>
                </c:pt>
                <c:pt idx="41">
                  <c:v>0.23607394366197185</c:v>
                </c:pt>
                <c:pt idx="42">
                  <c:v>0.24223591549295773</c:v>
                </c:pt>
                <c:pt idx="43">
                  <c:v>0.24776408450704226</c:v>
                </c:pt>
                <c:pt idx="44">
                  <c:v>0.25417253521126759</c:v>
                </c:pt>
                <c:pt idx="45">
                  <c:v>0.25950704225352111</c:v>
                </c:pt>
                <c:pt idx="46">
                  <c:v>0.26549295774647885</c:v>
                </c:pt>
                <c:pt idx="47">
                  <c:v>0.27165492957746479</c:v>
                </c:pt>
                <c:pt idx="48">
                  <c:v>0.27704225352112677</c:v>
                </c:pt>
                <c:pt idx="49">
                  <c:v>0.28327464788732393</c:v>
                </c:pt>
                <c:pt idx="50">
                  <c:v>0.28901408450704225</c:v>
                </c:pt>
                <c:pt idx="51">
                  <c:v>0.29515845070422536</c:v>
                </c:pt>
                <c:pt idx="52">
                  <c:v>0.3007394366197183</c:v>
                </c:pt>
                <c:pt idx="53">
                  <c:v>0.30651408450704232</c:v>
                </c:pt>
                <c:pt idx="54">
                  <c:v>0.31278169014084511</c:v>
                </c:pt>
                <c:pt idx="55">
                  <c:v>0.31811619718309858</c:v>
                </c:pt>
                <c:pt idx="56">
                  <c:v>0.32454225352112676</c:v>
                </c:pt>
                <c:pt idx="57">
                  <c:v>0.33026408450704231</c:v>
                </c:pt>
                <c:pt idx="58">
                  <c:v>0.33616197183098595</c:v>
                </c:pt>
                <c:pt idx="59">
                  <c:v>0.34186619718309857</c:v>
                </c:pt>
                <c:pt idx="60">
                  <c:v>0.34750000000000003</c:v>
                </c:pt>
                <c:pt idx="61">
                  <c:v>0.35371478873239437</c:v>
                </c:pt>
                <c:pt idx="62">
                  <c:v>0.35915492957746475</c:v>
                </c:pt>
                <c:pt idx="63">
                  <c:v>0.36552816901408453</c:v>
                </c:pt>
                <c:pt idx="64">
                  <c:v>0.3714084507042254</c:v>
                </c:pt>
                <c:pt idx="65">
                  <c:v>0.37695422535211265</c:v>
                </c:pt>
                <c:pt idx="66">
                  <c:v>0.38292253521126762</c:v>
                </c:pt>
                <c:pt idx="67">
                  <c:v>0.38866197183098594</c:v>
                </c:pt>
                <c:pt idx="68">
                  <c:v>0.39478873239436624</c:v>
                </c:pt>
                <c:pt idx="69">
                  <c:v>0.40036971830985912</c:v>
                </c:pt>
                <c:pt idx="70">
                  <c:v>0.40654929577464788</c:v>
                </c:pt>
                <c:pt idx="71">
                  <c:v>0.41255281690140849</c:v>
                </c:pt>
                <c:pt idx="72">
                  <c:v>0.41801056338028175</c:v>
                </c:pt>
                <c:pt idx="73">
                  <c:v>0.4241021126760563</c:v>
                </c:pt>
                <c:pt idx="74">
                  <c:v>0.4299119718309859</c:v>
                </c:pt>
                <c:pt idx="75">
                  <c:v>0.43596830985915497</c:v>
                </c:pt>
                <c:pt idx="76">
                  <c:v>0.44156690140845067</c:v>
                </c:pt>
                <c:pt idx="77">
                  <c:v>0.44748239436619724</c:v>
                </c:pt>
                <c:pt idx="78">
                  <c:v>0.45360915492957743</c:v>
                </c:pt>
                <c:pt idx="79">
                  <c:v>0.45885563380281685</c:v>
                </c:pt>
                <c:pt idx="80">
                  <c:v>0.46535211267605636</c:v>
                </c:pt>
                <c:pt idx="81">
                  <c:v>0.470968309859155</c:v>
                </c:pt>
                <c:pt idx="82">
                  <c:v>0.47693661971830986</c:v>
                </c:pt>
                <c:pt idx="83">
                  <c:v>0.48264084507042254</c:v>
                </c:pt>
                <c:pt idx="84">
                  <c:v>0.48838028169014081</c:v>
                </c:pt>
                <c:pt idx="85">
                  <c:v>0.49471830985915499</c:v>
                </c:pt>
                <c:pt idx="86">
                  <c:v>0.49994718309859154</c:v>
                </c:pt>
                <c:pt idx="87">
                  <c:v>0.50644366197183111</c:v>
                </c:pt>
                <c:pt idx="88">
                  <c:v>0.51228873239436623</c:v>
                </c:pt>
                <c:pt idx="89">
                  <c:v>0.5179929577464788</c:v>
                </c:pt>
                <c:pt idx="90">
                  <c:v>0.52376760563380276</c:v>
                </c:pt>
                <c:pt idx="91">
                  <c:v>0.52947183098591555</c:v>
                </c:pt>
                <c:pt idx="92">
                  <c:v>0.5357922535211268</c:v>
                </c:pt>
                <c:pt idx="93">
                  <c:v>0.54102112676056346</c:v>
                </c:pt>
                <c:pt idx="94">
                  <c:v>0.54762323943661972</c:v>
                </c:pt>
                <c:pt idx="95">
                  <c:v>0.55336267605633804</c:v>
                </c:pt>
                <c:pt idx="96">
                  <c:v>0.5590492957746479</c:v>
                </c:pt>
                <c:pt idx="97">
                  <c:v>0.5647711267605634</c:v>
                </c:pt>
                <c:pt idx="98">
                  <c:v>0.57052816901408454</c:v>
                </c:pt>
                <c:pt idx="99">
                  <c:v>0.5769366197183099</c:v>
                </c:pt>
                <c:pt idx="100">
                  <c:v>0.58209507042253517</c:v>
                </c:pt>
                <c:pt idx="101">
                  <c:v>0.58841549295774653</c:v>
                </c:pt>
                <c:pt idx="102">
                  <c:v>0.59447183098591561</c:v>
                </c:pt>
                <c:pt idx="103">
                  <c:v>0.59989436619718317</c:v>
                </c:pt>
                <c:pt idx="104">
                  <c:v>0.60603873239436623</c:v>
                </c:pt>
                <c:pt idx="105">
                  <c:v>0.61169014084507045</c:v>
                </c:pt>
                <c:pt idx="106">
                  <c:v>0.61794014084507043</c:v>
                </c:pt>
                <c:pt idx="107">
                  <c:v>0.62336267605633799</c:v>
                </c:pt>
                <c:pt idx="108">
                  <c:v>0.62938380281690143</c:v>
                </c:pt>
                <c:pt idx="109">
                  <c:v>0.6355281690140846</c:v>
                </c:pt>
                <c:pt idx="110">
                  <c:v>0.64100352112676062</c:v>
                </c:pt>
                <c:pt idx="111">
                  <c:v>0.64720070422535214</c:v>
                </c:pt>
                <c:pt idx="112">
                  <c:v>0.6530633802816902</c:v>
                </c:pt>
                <c:pt idx="113">
                  <c:v>0.65901408450704224</c:v>
                </c:pt>
                <c:pt idx="114">
                  <c:v>0.66450704225352109</c:v>
                </c:pt>
                <c:pt idx="115">
                  <c:v>0.67028169014084504</c:v>
                </c:pt>
                <c:pt idx="116">
                  <c:v>0.67665492957746487</c:v>
                </c:pt>
                <c:pt idx="117">
                  <c:v>0.68191901408450706</c:v>
                </c:pt>
                <c:pt idx="118">
                  <c:v>0.68820422535211279</c:v>
                </c:pt>
                <c:pt idx="119">
                  <c:v>0.6940316901408452</c:v>
                </c:pt>
                <c:pt idx="120">
                  <c:v>0.69991197183098597</c:v>
                </c:pt>
                <c:pt idx="121">
                  <c:v>0.70575704225352121</c:v>
                </c:pt>
                <c:pt idx="122">
                  <c:v>0.71128521126760558</c:v>
                </c:pt>
                <c:pt idx="123">
                  <c:v>0.71772887323943657</c:v>
                </c:pt>
                <c:pt idx="124">
                  <c:v>0.72308098591549297</c:v>
                </c:pt>
                <c:pt idx="125">
                  <c:v>0.72940140845070423</c:v>
                </c:pt>
                <c:pt idx="126">
                  <c:v>0.7353697183098592</c:v>
                </c:pt>
                <c:pt idx="127">
                  <c:v>0.74089788732394368</c:v>
                </c:pt>
                <c:pt idx="128">
                  <c:v>0.74697183098591546</c:v>
                </c:pt>
                <c:pt idx="129">
                  <c:v>0.75239436619718314</c:v>
                </c:pt>
                <c:pt idx="130">
                  <c:v>0.75882042253521131</c:v>
                </c:pt>
                <c:pt idx="131">
                  <c:v>0.76411971830985925</c:v>
                </c:pt>
                <c:pt idx="132">
                  <c:v>0.7703521126760563</c:v>
                </c:pt>
                <c:pt idx="133">
                  <c:v>0.77626760563380282</c:v>
                </c:pt>
                <c:pt idx="134">
                  <c:v>0.78191901408450715</c:v>
                </c:pt>
                <c:pt idx="135">
                  <c:v>0.78801056338028175</c:v>
                </c:pt>
                <c:pt idx="136">
                  <c:v>0.79353873239436623</c:v>
                </c:pt>
                <c:pt idx="137">
                  <c:v>0.79982394366197185</c:v>
                </c:pt>
                <c:pt idx="138">
                  <c:v>0.80529929577464798</c:v>
                </c:pt>
                <c:pt idx="139">
                  <c:v>0.81137323943661976</c:v>
                </c:pt>
                <c:pt idx="140">
                  <c:v>0.81734154929577474</c:v>
                </c:pt>
                <c:pt idx="141">
                  <c:v>0.8227640845070423</c:v>
                </c:pt>
                <c:pt idx="142">
                  <c:v>0.82924295774647883</c:v>
                </c:pt>
                <c:pt idx="143">
                  <c:v>0.83487676056338034</c:v>
                </c:pt>
                <c:pt idx="144">
                  <c:v>0.84091549295774659</c:v>
                </c:pt>
                <c:pt idx="145">
                  <c:v>0.84649647887323953</c:v>
                </c:pt>
                <c:pt idx="146">
                  <c:v>0.85241197183098594</c:v>
                </c:pt>
                <c:pt idx="147">
                  <c:v>0.85843309859154948</c:v>
                </c:pt>
                <c:pt idx="148">
                  <c:v>0.86390845070422539</c:v>
                </c:pt>
                <c:pt idx="149">
                  <c:v>0.87021126760563394</c:v>
                </c:pt>
                <c:pt idx="150">
                  <c:v>0.87612676056338035</c:v>
                </c:pt>
                <c:pt idx="151">
                  <c:v>0.88177816901408457</c:v>
                </c:pt>
                <c:pt idx="152">
                  <c:v>0.8877112676056339</c:v>
                </c:pt>
                <c:pt idx="153">
                  <c:v>0.89336267605633812</c:v>
                </c:pt>
                <c:pt idx="154">
                  <c:v>0.89943661971831002</c:v>
                </c:pt>
                <c:pt idx="155">
                  <c:v>0.90496478873239439</c:v>
                </c:pt>
                <c:pt idx="156">
                  <c:v>0.91121478873239448</c:v>
                </c:pt>
                <c:pt idx="157">
                  <c:v>0.91725352112676062</c:v>
                </c:pt>
                <c:pt idx="158">
                  <c:v>0.92274647887323946</c:v>
                </c:pt>
                <c:pt idx="159">
                  <c:v>0.92878521126760571</c:v>
                </c:pt>
                <c:pt idx="160">
                  <c:v>0.93441901408450723</c:v>
                </c:pt>
                <c:pt idx="161">
                  <c:v>0.94072183098591544</c:v>
                </c:pt>
                <c:pt idx="162">
                  <c:v>0.9461267605633803</c:v>
                </c:pt>
                <c:pt idx="163">
                  <c:v>0.95235915492957757</c:v>
                </c:pt>
                <c:pt idx="164">
                  <c:v>0.95846830985915488</c:v>
                </c:pt>
                <c:pt idx="165">
                  <c:v>0.96375</c:v>
                </c:pt>
                <c:pt idx="166">
                  <c:v>0.97005281690140843</c:v>
                </c:pt>
                <c:pt idx="167">
                  <c:v>0.975475352112676</c:v>
                </c:pt>
                <c:pt idx="168">
                  <c:v>0.98179577464788736</c:v>
                </c:pt>
                <c:pt idx="169">
                  <c:v>0.98718309859154929</c:v>
                </c:pt>
                <c:pt idx="170">
                  <c:v>0.99323943661971847</c:v>
                </c:pt>
                <c:pt idx="171">
                  <c:v>0.99957746478873244</c:v>
                </c:pt>
                <c:pt idx="172">
                  <c:v>1.0045070422535212</c:v>
                </c:pt>
                <c:pt idx="173">
                  <c:v>1.0110563380281692</c:v>
                </c:pt>
                <c:pt idx="174">
                  <c:v>1.0167957746478875</c:v>
                </c:pt>
                <c:pt idx="175">
                  <c:v>1.0228169014084509</c:v>
                </c:pt>
                <c:pt idx="176">
                  <c:v>1.0283274647887324</c:v>
                </c:pt>
                <c:pt idx="177">
                  <c:v>1.0342253521126761</c:v>
                </c:pt>
                <c:pt idx="178">
                  <c:v>1.0404929577464788</c:v>
                </c:pt>
                <c:pt idx="179">
                  <c:v>1.0458450704225353</c:v>
                </c:pt>
                <c:pt idx="180">
                  <c:v>1.0522535211267605</c:v>
                </c:pt>
                <c:pt idx="181">
                  <c:v>1.0580281690140847</c:v>
                </c:pt>
                <c:pt idx="182">
                  <c:v>1.0639612676056338</c:v>
                </c:pt>
                <c:pt idx="183">
                  <c:v>1.0694718309859157</c:v>
                </c:pt>
                <c:pt idx="184">
                  <c:v>1.0752816901408451</c:v>
                </c:pt>
                <c:pt idx="185">
                  <c:v>1.0815845070422536</c:v>
                </c:pt>
                <c:pt idx="186">
                  <c:v>1.0867605633802819</c:v>
                </c:pt>
                <c:pt idx="187">
                  <c:v>1.0932394366197185</c:v>
                </c:pt>
                <c:pt idx="188">
                  <c:v>1.0991725352112678</c:v>
                </c:pt>
                <c:pt idx="189">
                  <c:v>1.1047711267605633</c:v>
                </c:pt>
                <c:pt idx="190">
                  <c:v>1.1107042253521127</c:v>
                </c:pt>
                <c:pt idx="191">
                  <c:v>1.1163380281690141</c:v>
                </c:pt>
                <c:pt idx="192">
                  <c:v>1.122605633802817</c:v>
                </c:pt>
                <c:pt idx="193">
                  <c:v>1.128080985915493</c:v>
                </c:pt>
                <c:pt idx="194">
                  <c:v>1.1341373239436621</c:v>
                </c:pt>
                <c:pt idx="195">
                  <c:v>1.1402288732394366</c:v>
                </c:pt>
                <c:pt idx="196">
                  <c:v>1.1456514084507043</c:v>
                </c:pt>
                <c:pt idx="197">
                  <c:v>1.1519190140845073</c:v>
                </c:pt>
                <c:pt idx="198">
                  <c:v>1.1576232394366197</c:v>
                </c:pt>
                <c:pt idx="199">
                  <c:v>1.163661971830986</c:v>
                </c:pt>
                <c:pt idx="200">
                  <c:v>1.169330985915493</c:v>
                </c:pt>
                <c:pt idx="201">
                  <c:v>1.1751936619718311</c:v>
                </c:pt>
                <c:pt idx="202">
                  <c:v>1.181267605633803</c:v>
                </c:pt>
                <c:pt idx="203">
                  <c:v>1.1866901408450705</c:v>
                </c:pt>
                <c:pt idx="204">
                  <c:v>1.1930105633802817</c:v>
                </c:pt>
                <c:pt idx="205">
                  <c:v>1.1987676056338028</c:v>
                </c:pt>
                <c:pt idx="206">
                  <c:v>1.2047535211267608</c:v>
                </c:pt>
                <c:pt idx="207">
                  <c:v>1.2104225352112676</c:v>
                </c:pt>
                <c:pt idx="208">
                  <c:v>1.2160915492957747</c:v>
                </c:pt>
                <c:pt idx="209">
                  <c:v>1.2223591549295776</c:v>
                </c:pt>
                <c:pt idx="210">
                  <c:v>1.2276584507042254</c:v>
                </c:pt>
                <c:pt idx="211">
                  <c:v>1.2340845070422535</c:v>
                </c:pt>
                <c:pt idx="212">
                  <c:v>1.2399119718309859</c:v>
                </c:pt>
                <c:pt idx="213">
                  <c:v>1.2456161971830986</c:v>
                </c:pt>
                <c:pt idx="214">
                  <c:v>1.2516197183098592</c:v>
                </c:pt>
                <c:pt idx="215">
                  <c:v>1.2571830985915495</c:v>
                </c:pt>
                <c:pt idx="216">
                  <c:v>1.2634507042253522</c:v>
                </c:pt>
                <c:pt idx="217">
                  <c:v>1.2689260563380282</c:v>
                </c:pt>
                <c:pt idx="218">
                  <c:v>1.2752640845070424</c:v>
                </c:pt>
                <c:pt idx="219">
                  <c:v>1.281073943661972</c:v>
                </c:pt>
                <c:pt idx="220">
                  <c:v>1.286654929577465</c:v>
                </c:pt>
                <c:pt idx="221">
                  <c:v>1.2926584507042256</c:v>
                </c:pt>
                <c:pt idx="222">
                  <c:v>1.2982746478873239</c:v>
                </c:pt>
                <c:pt idx="223">
                  <c:v>1.304507042253521</c:v>
                </c:pt>
                <c:pt idx="224">
                  <c:v>1.3099295774647888</c:v>
                </c:pt>
                <c:pt idx="225">
                  <c:v>1.3162323943661971</c:v>
                </c:pt>
                <c:pt idx="226">
                  <c:v>1.3220422535211269</c:v>
                </c:pt>
                <c:pt idx="227">
                  <c:v>1.327605633802817</c:v>
                </c:pt>
                <c:pt idx="228">
                  <c:v>1.33375</c:v>
                </c:pt>
                <c:pt idx="229">
                  <c:v>1.3393838028169014</c:v>
                </c:pt>
                <c:pt idx="230">
                  <c:v>1.3456690140845071</c:v>
                </c:pt>
                <c:pt idx="231">
                  <c:v>1.3511091549295775</c:v>
                </c:pt>
                <c:pt idx="232">
                  <c:v>1.357200704225352</c:v>
                </c:pt>
                <c:pt idx="233">
                  <c:v>1.3633274647887323</c:v>
                </c:pt>
                <c:pt idx="234">
                  <c:v>1.3686091549295776</c:v>
                </c:pt>
                <c:pt idx="235">
                  <c:v>1.3750176056338028</c:v>
                </c:pt>
                <c:pt idx="236">
                  <c:v>1.3807570422535211</c:v>
                </c:pt>
                <c:pt idx="237">
                  <c:v>1.386637323943662</c:v>
                </c:pt>
                <c:pt idx="238">
                  <c:v>1.3923415492957747</c:v>
                </c:pt>
                <c:pt idx="239">
                  <c:v>1.3980281690140846</c:v>
                </c:pt>
                <c:pt idx="240">
                  <c:v>1.4042605633802818</c:v>
                </c:pt>
                <c:pt idx="241">
                  <c:v>1.4097007042253522</c:v>
                </c:pt>
                <c:pt idx="242">
                  <c:v>1.4159683098591551</c:v>
                </c:pt>
                <c:pt idx="243">
                  <c:v>1.4219366197183101</c:v>
                </c:pt>
                <c:pt idx="244">
                  <c:v>1.4275528169014085</c:v>
                </c:pt>
                <c:pt idx="245">
                  <c:v>1.4333978873239437</c:v>
                </c:pt>
                <c:pt idx="246">
                  <c:v>1.4390669014084505</c:v>
                </c:pt>
                <c:pt idx="247">
                  <c:v>1.4453521126760565</c:v>
                </c:pt>
                <c:pt idx="248">
                  <c:v>1.4506866197183099</c:v>
                </c:pt>
                <c:pt idx="249">
                  <c:v>1.4571302816901408</c:v>
                </c:pt>
                <c:pt idx="250">
                  <c:v>1.4630457746478875</c:v>
                </c:pt>
                <c:pt idx="251">
                  <c:v>1.4686443661971831</c:v>
                </c:pt>
                <c:pt idx="252">
                  <c:v>1.4747007042253522</c:v>
                </c:pt>
                <c:pt idx="253">
                  <c:v>1.4801408450704225</c:v>
                </c:pt>
                <c:pt idx="254">
                  <c:v>1.4866197183098593</c:v>
                </c:pt>
                <c:pt idx="255">
                  <c:v>1.4918838028169015</c:v>
                </c:pt>
                <c:pt idx="256">
                  <c:v>1.4980281690140846</c:v>
                </c:pt>
                <c:pt idx="257">
                  <c:v>1.5042605633802817</c:v>
                </c:pt>
                <c:pt idx="258">
                  <c:v>1.5094894366197182</c:v>
                </c:pt>
                <c:pt idx="259">
                  <c:v>1.5158274647887324</c:v>
                </c:pt>
                <c:pt idx="260">
                  <c:v>1.5213204225352115</c:v>
                </c:pt>
                <c:pt idx="261">
                  <c:v>1.5275880281690142</c:v>
                </c:pt>
                <c:pt idx="262">
                  <c:v>1.5330985915492958</c:v>
                </c:pt>
                <c:pt idx="263">
                  <c:v>1.5389084507042254</c:v>
                </c:pt>
                <c:pt idx="264">
                  <c:v>1.5451232394366199</c:v>
                </c:pt>
                <c:pt idx="265">
                  <c:v>1.550492957746479</c:v>
                </c:pt>
                <c:pt idx="266">
                  <c:v>1.556830985915493</c:v>
                </c:pt>
                <c:pt idx="267">
                  <c:v>1.5625352112676059</c:v>
                </c:pt>
                <c:pt idx="268">
                  <c:v>1.5686971830985916</c:v>
                </c:pt>
                <c:pt idx="269">
                  <c:v>1.5743309859154933</c:v>
                </c:pt>
                <c:pt idx="270">
                  <c:v>1.5800352112676057</c:v>
                </c:pt>
                <c:pt idx="271">
                  <c:v>1.5862852112676056</c:v>
                </c:pt>
                <c:pt idx="272">
                  <c:v>1.5915845070422536</c:v>
                </c:pt>
                <c:pt idx="273">
                  <c:v>1.5980633802816901</c:v>
                </c:pt>
                <c:pt idx="274">
                  <c:v>1.6037852112676059</c:v>
                </c:pt>
                <c:pt idx="275">
                  <c:v>1.6096126760563383</c:v>
                </c:pt>
                <c:pt idx="276">
                  <c:v>1.6154401408450707</c:v>
                </c:pt>
                <c:pt idx="277">
                  <c:v>1.6210387323943662</c:v>
                </c:pt>
                <c:pt idx="278">
                  <c:v>1.6272007042253522</c:v>
                </c:pt>
                <c:pt idx="279">
                  <c:v>1.6327288732394367</c:v>
                </c:pt>
                <c:pt idx="280">
                  <c:v>1.6389260563380283</c:v>
                </c:pt>
                <c:pt idx="281">
                  <c:v>1.6449471830985916</c:v>
                </c:pt>
                <c:pt idx="282">
                  <c:v>1.6504401408450706</c:v>
                </c:pt>
                <c:pt idx="283">
                  <c:v>1.656426056338028</c:v>
                </c:pt>
                <c:pt idx="284">
                  <c:v>1.6623063380281693</c:v>
                </c:pt>
                <c:pt idx="285">
                  <c:v>1.6682570422535212</c:v>
                </c:pt>
                <c:pt idx="286">
                  <c:v>1.6739260563380283</c:v>
                </c:pt>
                <c:pt idx="287">
                  <c:v>1.6801056338028171</c:v>
                </c:pt>
                <c:pt idx="288">
                  <c:v>1.6859859154929577</c:v>
                </c:pt>
                <c:pt idx="289">
                  <c:v>1.6914964788732396</c:v>
                </c:pt>
                <c:pt idx="290">
                  <c:v>1.69762323943662</c:v>
                </c:pt>
                <c:pt idx="291">
                  <c:v>1.7033802816901411</c:v>
                </c:pt>
                <c:pt idx="292">
                  <c:v>1.7094718309859154</c:v>
                </c:pt>
                <c:pt idx="293">
                  <c:v>1.715088028169014</c:v>
                </c:pt>
                <c:pt idx="294">
                  <c:v>1.7209507042253522</c:v>
                </c:pt>
                <c:pt idx="295">
                  <c:v>1.7271830985915493</c:v>
                </c:pt>
                <c:pt idx="296">
                  <c:v>1.7322887323943663</c:v>
                </c:pt>
                <c:pt idx="297">
                  <c:v>1.7389436619718313</c:v>
                </c:pt>
                <c:pt idx="298">
                  <c:v>1.7445774647887324</c:v>
                </c:pt>
                <c:pt idx="299">
                  <c:v>1.7504225352112677</c:v>
                </c:pt>
                <c:pt idx="300">
                  <c:v>1.7561971830985914</c:v>
                </c:pt>
                <c:pt idx="301">
                  <c:v>1.76181338028169</c:v>
                </c:pt>
                <c:pt idx="302">
                  <c:v>1.7682394366197185</c:v>
                </c:pt>
                <c:pt idx="303">
                  <c:v>1.7734683098591553</c:v>
                </c:pt>
                <c:pt idx="304">
                  <c:v>1.7799119718309862</c:v>
                </c:pt>
                <c:pt idx="305">
                  <c:v>1.7858274647887327</c:v>
                </c:pt>
                <c:pt idx="306">
                  <c:v>1.7914612676056338</c:v>
                </c:pt>
                <c:pt idx="307">
                  <c:v>1.7972887323943663</c:v>
                </c:pt>
                <c:pt idx="308">
                  <c:v>1.803010563380282</c:v>
                </c:pt>
                <c:pt idx="309">
                  <c:v>1.8093309859154934</c:v>
                </c:pt>
                <c:pt idx="310">
                  <c:v>1.8145598591549295</c:v>
                </c:pt>
                <c:pt idx="311">
                  <c:v>1.8211091549295775</c:v>
                </c:pt>
                <c:pt idx="312">
                  <c:v>1.8268309859154928</c:v>
                </c:pt>
                <c:pt idx="313">
                  <c:v>1.8324823943661972</c:v>
                </c:pt>
                <c:pt idx="314">
                  <c:v>1.8383802816901409</c:v>
                </c:pt>
                <c:pt idx="315">
                  <c:v>1.8440492957746479</c:v>
                </c:pt>
                <c:pt idx="316">
                  <c:v>1.8504577464788736</c:v>
                </c:pt>
                <c:pt idx="317">
                  <c:v>1.8556161971830984</c:v>
                </c:pt>
                <c:pt idx="318">
                  <c:v>1.8618838028169014</c:v>
                </c:pt>
                <c:pt idx="319">
                  <c:v>1.8679753521126761</c:v>
                </c:pt>
                <c:pt idx="320">
                  <c:v>1.87330985915493</c:v>
                </c:pt>
                <c:pt idx="321">
                  <c:v>1.8796126760563383</c:v>
                </c:pt>
                <c:pt idx="322">
                  <c:v>1.8853169014084508</c:v>
                </c:pt>
                <c:pt idx="323">
                  <c:v>1.8914436619718311</c:v>
                </c:pt>
                <c:pt idx="324">
                  <c:v>1.897007042253521</c:v>
                </c:pt>
                <c:pt idx="325">
                  <c:v>1.9028697183098593</c:v>
                </c:pt>
                <c:pt idx="326">
                  <c:v>1.9090845070422535</c:v>
                </c:pt>
                <c:pt idx="327">
                  <c:v>1.9144542253521128</c:v>
                </c:pt>
                <c:pt idx="328">
                  <c:v>1.9206866197183103</c:v>
                </c:pt>
                <c:pt idx="329">
                  <c:v>1.9266021126760562</c:v>
                </c:pt>
                <c:pt idx="330">
                  <c:v>1.9324471830985919</c:v>
                </c:pt>
                <c:pt idx="331">
                  <c:v>1.93806338028169</c:v>
                </c:pt>
                <c:pt idx="332">
                  <c:v>1.9437500000000001</c:v>
                </c:pt>
                <c:pt idx="333">
                  <c:v>1.950193661971831</c:v>
                </c:pt>
                <c:pt idx="334">
                  <c:v>1.9554401408450703</c:v>
                </c:pt>
                <c:pt idx="335">
                  <c:v>1.9617605633802815</c:v>
                </c:pt>
                <c:pt idx="336">
                  <c:v>1.9675528169014085</c:v>
                </c:pt>
                <c:pt idx="337">
                  <c:v>1.9733978873239435</c:v>
                </c:pt>
                <c:pt idx="338">
                  <c:v>1.9793838028169017</c:v>
                </c:pt>
                <c:pt idx="339">
                  <c:v>1.9847535211267606</c:v>
                </c:pt>
                <c:pt idx="340">
                  <c:v>1.9912676056338028</c:v>
                </c:pt>
                <c:pt idx="341">
                  <c:v>1.9965669014084511</c:v>
                </c:pt>
                <c:pt idx="342">
                  <c:v>2.0028697183098592</c:v>
                </c:pt>
                <c:pt idx="343">
                  <c:v>2.0089260563380282</c:v>
                </c:pt>
                <c:pt idx="344">
                  <c:v>2.0142957746478873</c:v>
                </c:pt>
                <c:pt idx="345">
                  <c:v>2.0205457746478874</c:v>
                </c:pt>
                <c:pt idx="346">
                  <c:v>2.026021126760563</c:v>
                </c:pt>
                <c:pt idx="347">
                  <c:v>2.0322711267605635</c:v>
                </c:pt>
                <c:pt idx="348">
                  <c:v>2.0376936619718311</c:v>
                </c:pt>
                <c:pt idx="349">
                  <c:v>2.0438908450704227</c:v>
                </c:pt>
                <c:pt idx="350">
                  <c:v>2.049735915492958</c:v>
                </c:pt>
                <c:pt idx="351">
                  <c:v>2.0554401408450702</c:v>
                </c:pt>
                <c:pt idx="352">
                  <c:v>2.0615316901408449</c:v>
                </c:pt>
                <c:pt idx="353">
                  <c:v>2.0671302816901407</c:v>
                </c:pt>
                <c:pt idx="354">
                  <c:v>2.0733274647887328</c:v>
                </c:pt>
                <c:pt idx="355">
                  <c:v>2.078785211267606</c:v>
                </c:pt>
                <c:pt idx="356">
                  <c:v>2.0848767605633802</c:v>
                </c:pt>
                <c:pt idx="357">
                  <c:v>2.0908450704225352</c:v>
                </c:pt>
                <c:pt idx="358">
                  <c:v>2.0962323943661971</c:v>
                </c:pt>
                <c:pt idx="359">
                  <c:v>2.10274647887324</c:v>
                </c:pt>
                <c:pt idx="360">
                  <c:v>2.1083802816901409</c:v>
                </c:pt>
                <c:pt idx="361">
                  <c:v>2.1143661971830987</c:v>
                </c:pt>
                <c:pt idx="362">
                  <c:v>2.120105633802817</c:v>
                </c:pt>
                <c:pt idx="363">
                  <c:v>2.1258450704225358</c:v>
                </c:pt>
                <c:pt idx="364">
                  <c:v>2.1319718309859157</c:v>
                </c:pt>
                <c:pt idx="365">
                  <c:v>2.1375352112676058</c:v>
                </c:pt>
                <c:pt idx="366">
                  <c:v>2.1436971830985914</c:v>
                </c:pt>
                <c:pt idx="367">
                  <c:v>2.1496654929577463</c:v>
                </c:pt>
                <c:pt idx="368">
                  <c:v>2.1551936619718313</c:v>
                </c:pt>
                <c:pt idx="369">
                  <c:v>2.1611971830985914</c:v>
                </c:pt>
                <c:pt idx="370">
                  <c:v>2.166954225352113</c:v>
                </c:pt>
                <c:pt idx="371">
                  <c:v>2.1728697183098591</c:v>
                </c:pt>
                <c:pt idx="372">
                  <c:v>2.1784859154929577</c:v>
                </c:pt>
                <c:pt idx="373">
                  <c:v>2.1847359154929578</c:v>
                </c:pt>
                <c:pt idx="374">
                  <c:v>2.1907218309859156</c:v>
                </c:pt>
                <c:pt idx="375">
                  <c:v>2.1962147887323944</c:v>
                </c:pt>
                <c:pt idx="376">
                  <c:v>2.2023415492957747</c:v>
                </c:pt>
                <c:pt idx="377">
                  <c:v>2.2079401408450705</c:v>
                </c:pt>
                <c:pt idx="378">
                  <c:v>2.2142429577464791</c:v>
                </c:pt>
                <c:pt idx="379">
                  <c:v>2.2196478873239442</c:v>
                </c:pt>
                <c:pt idx="380">
                  <c:v>2.225792253521127</c:v>
                </c:pt>
                <c:pt idx="381">
                  <c:v>2.2319894366197186</c:v>
                </c:pt>
                <c:pt idx="382">
                  <c:v>2.2371654929577467</c:v>
                </c:pt>
                <c:pt idx="383">
                  <c:v>2.2435915492957745</c:v>
                </c:pt>
                <c:pt idx="384">
                  <c:v>2.2490845070422534</c:v>
                </c:pt>
                <c:pt idx="385">
                  <c:v>2.255281690140845</c:v>
                </c:pt>
                <c:pt idx="386">
                  <c:v>2.260704225352113</c:v>
                </c:pt>
                <c:pt idx="387">
                  <c:v>2.2667077464788732</c:v>
                </c:pt>
                <c:pt idx="388">
                  <c:v>2.2730281690140846</c:v>
                </c:pt>
                <c:pt idx="389">
                  <c:v>2.2780281690140844</c:v>
                </c:pt>
                <c:pt idx="390">
                  <c:v>2.2845950704225353</c:v>
                </c:pt>
                <c:pt idx="391">
                  <c:v>2.2903521126760569</c:v>
                </c:pt>
                <c:pt idx="392">
                  <c:v>2.2963380281690142</c:v>
                </c:pt>
                <c:pt idx="393">
                  <c:v>2.3018838028169011</c:v>
                </c:pt>
                <c:pt idx="394">
                  <c:v>2.3076408450704227</c:v>
                </c:pt>
                <c:pt idx="395">
                  <c:v>2.3140140845070425</c:v>
                </c:pt>
                <c:pt idx="396">
                  <c:v>2.3192957746478875</c:v>
                </c:pt>
                <c:pt idx="397">
                  <c:v>2.3257394366197186</c:v>
                </c:pt>
                <c:pt idx="398">
                  <c:v>2.3315316901408454</c:v>
                </c:pt>
                <c:pt idx="399">
                  <c:v>2.3373591549295774</c:v>
                </c:pt>
                <c:pt idx="400">
                  <c:v>2.3430457746478877</c:v>
                </c:pt>
                <c:pt idx="401">
                  <c:v>2.3487147887323947</c:v>
                </c:pt>
                <c:pt idx="402">
                  <c:v>2.3551056338028169</c:v>
                </c:pt>
                <c:pt idx="403">
                  <c:v>2.3602992957746478</c:v>
                </c:pt>
                <c:pt idx="404">
                  <c:v>2.3666725352112681</c:v>
                </c:pt>
                <c:pt idx="405">
                  <c:v>2.3727288732394367</c:v>
                </c:pt>
                <c:pt idx="406">
                  <c:v>2.3782218309859156</c:v>
                </c:pt>
                <c:pt idx="407">
                  <c:v>2.384242957746479</c:v>
                </c:pt>
                <c:pt idx="408">
                  <c:v>2.3898063380281691</c:v>
                </c:pt>
                <c:pt idx="409">
                  <c:v>2.3960915492957748</c:v>
                </c:pt>
                <c:pt idx="410">
                  <c:v>2.4015845070422537</c:v>
                </c:pt>
                <c:pt idx="411">
                  <c:v>2.407570422535211</c:v>
                </c:pt>
                <c:pt idx="412">
                  <c:v>2.4137676056338027</c:v>
                </c:pt>
                <c:pt idx="413">
                  <c:v>2.4191373239436618</c:v>
                </c:pt>
                <c:pt idx="414">
                  <c:v>2.4254225352112675</c:v>
                </c:pt>
                <c:pt idx="415">
                  <c:v>2.4311267605633806</c:v>
                </c:pt>
                <c:pt idx="416">
                  <c:v>2.4371830985915497</c:v>
                </c:pt>
                <c:pt idx="417">
                  <c:v>2.4428345070422535</c:v>
                </c:pt>
                <c:pt idx="418">
                  <c:v>2.4486971830985915</c:v>
                </c:pt>
                <c:pt idx="419">
                  <c:v>2.4547711267605634</c:v>
                </c:pt>
                <c:pt idx="420">
                  <c:v>2.4601408450704225</c:v>
                </c:pt>
                <c:pt idx="421">
                  <c:v>2.4665316901408452</c:v>
                </c:pt>
                <c:pt idx="422">
                  <c:v>2.4722007042253522</c:v>
                </c:pt>
                <c:pt idx="423">
                  <c:v>2.4782218309859152</c:v>
                </c:pt>
                <c:pt idx="424">
                  <c:v>2.4839260563380283</c:v>
                </c:pt>
                <c:pt idx="425">
                  <c:v>2.4895246478873241</c:v>
                </c:pt>
                <c:pt idx="426">
                  <c:v>2.4958626760563383</c:v>
                </c:pt>
                <c:pt idx="427">
                  <c:v>2.5010915492957748</c:v>
                </c:pt>
                <c:pt idx="428">
                  <c:v>2.5075352112676059</c:v>
                </c:pt>
                <c:pt idx="429">
                  <c:v>2.5134507042253524</c:v>
                </c:pt>
                <c:pt idx="430">
                  <c:v>2.519066901408451</c:v>
                </c:pt>
                <c:pt idx="431">
                  <c:v>2.5251584507042257</c:v>
                </c:pt>
                <c:pt idx="432">
                  <c:v>2.5307746478873243</c:v>
                </c:pt>
                <c:pt idx="433">
                  <c:v>2.5369542253521131</c:v>
                </c:pt>
                <c:pt idx="434">
                  <c:v>2.5423767605633802</c:v>
                </c:pt>
                <c:pt idx="435">
                  <c:v>2.5486971830985916</c:v>
                </c:pt>
                <c:pt idx="436">
                  <c:v>2.5545246478873245</c:v>
                </c:pt>
                <c:pt idx="437">
                  <c:v>2.560105633802817</c:v>
                </c:pt>
                <c:pt idx="438">
                  <c:v>2.5661795774647889</c:v>
                </c:pt>
                <c:pt idx="439">
                  <c:v>2.5717957746478874</c:v>
                </c:pt>
                <c:pt idx="440">
                  <c:v>2.5779929577464786</c:v>
                </c:pt>
                <c:pt idx="441">
                  <c:v>2.5834154929577466</c:v>
                </c:pt>
                <c:pt idx="442">
                  <c:v>2.5897183098591552</c:v>
                </c:pt>
                <c:pt idx="443">
                  <c:v>2.595510563380282</c:v>
                </c:pt>
                <c:pt idx="444">
                  <c:v>2.6010563380281693</c:v>
                </c:pt>
                <c:pt idx="445">
                  <c:v>2.6073063380281694</c:v>
                </c:pt>
                <c:pt idx="446">
                  <c:v>2.6129225352112679</c:v>
                </c:pt>
                <c:pt idx="447">
                  <c:v>2.6190845070422535</c:v>
                </c:pt>
                <c:pt idx="448">
                  <c:v>2.6245950704225351</c:v>
                </c:pt>
                <c:pt idx="449">
                  <c:v>2.6305985915492958</c:v>
                </c:pt>
                <c:pt idx="450">
                  <c:v>2.636830985915493</c:v>
                </c:pt>
                <c:pt idx="451">
                  <c:v>2.6420774647887324</c:v>
                </c:pt>
                <c:pt idx="452">
                  <c:v>2.6484507042253522</c:v>
                </c:pt>
                <c:pt idx="453">
                  <c:v>2.6543133802816903</c:v>
                </c:pt>
                <c:pt idx="454">
                  <c:v>2.6600704225352114</c:v>
                </c:pt>
                <c:pt idx="455">
                  <c:v>2.6657922535211269</c:v>
                </c:pt>
                <c:pt idx="456">
                  <c:v>2.6715316901408452</c:v>
                </c:pt>
                <c:pt idx="457">
                  <c:v>2.6777464788732397</c:v>
                </c:pt>
                <c:pt idx="458">
                  <c:v>2.6832042253521129</c:v>
                </c:pt>
                <c:pt idx="459">
                  <c:v>2.6894718309859158</c:v>
                </c:pt>
                <c:pt idx="460">
                  <c:v>2.6954401408450708</c:v>
                </c:pt>
                <c:pt idx="461">
                  <c:v>2.7009507042253524</c:v>
                </c:pt>
                <c:pt idx="462">
                  <c:v>2.7069014084507041</c:v>
                </c:pt>
                <c:pt idx="463">
                  <c:v>2.7125176056338027</c:v>
                </c:pt>
                <c:pt idx="464">
                  <c:v>2.7188380281690141</c:v>
                </c:pt>
                <c:pt idx="465">
                  <c:v>2.7241549295774647</c:v>
                </c:pt>
                <c:pt idx="466">
                  <c:v>2.730580985915493</c:v>
                </c:pt>
                <c:pt idx="467">
                  <c:v>2.7365669014084508</c:v>
                </c:pt>
                <c:pt idx="468">
                  <c:v>2.742024647887324</c:v>
                </c:pt>
                <c:pt idx="469">
                  <c:v>2.7482042253521128</c:v>
                </c:pt>
                <c:pt idx="470">
                  <c:v>2.7536795774647889</c:v>
                </c:pt>
                <c:pt idx="471">
                  <c:v>2.7601056338028171</c:v>
                </c:pt>
                <c:pt idx="472">
                  <c:v>2.765404929577465</c:v>
                </c:pt>
                <c:pt idx="473">
                  <c:v>2.7714964788732397</c:v>
                </c:pt>
                <c:pt idx="474">
                  <c:v>2.7776936619718313</c:v>
                </c:pt>
                <c:pt idx="475">
                  <c:v>2.7829225352112679</c:v>
                </c:pt>
                <c:pt idx="476">
                  <c:v>2.7892957746478872</c:v>
                </c:pt>
                <c:pt idx="477">
                  <c:v>2.7948767605633806</c:v>
                </c:pt>
                <c:pt idx="478">
                  <c:v>2.8010739436619718</c:v>
                </c:pt>
                <c:pt idx="479">
                  <c:v>2.8066197183098591</c:v>
                </c:pt>
                <c:pt idx="480">
                  <c:v>2.8123767605633803</c:v>
                </c:pt>
                <c:pt idx="481">
                  <c:v>2.8185563380281691</c:v>
                </c:pt>
                <c:pt idx="482">
                  <c:v>2.8239788732394371</c:v>
                </c:pt>
                <c:pt idx="483">
                  <c:v>2.8303521126760565</c:v>
                </c:pt>
                <c:pt idx="484">
                  <c:v>2.836073943661972</c:v>
                </c:pt>
                <c:pt idx="485">
                  <c:v>2.8421126760563382</c:v>
                </c:pt>
                <c:pt idx="486">
                  <c:v>2.8478169014084509</c:v>
                </c:pt>
                <c:pt idx="487">
                  <c:v>2.8535035211267608</c:v>
                </c:pt>
                <c:pt idx="488">
                  <c:v>2.8597183098591552</c:v>
                </c:pt>
                <c:pt idx="489">
                  <c:v>2.8650880281690143</c:v>
                </c:pt>
                <c:pt idx="490">
                  <c:v>2.8715140845070422</c:v>
                </c:pt>
                <c:pt idx="491">
                  <c:v>2.8772887323943666</c:v>
                </c:pt>
                <c:pt idx="492">
                  <c:v>2.8830281690140849</c:v>
                </c:pt>
                <c:pt idx="493">
                  <c:v>2.8889260563380281</c:v>
                </c:pt>
                <c:pt idx="494">
                  <c:v>2.8945422535211267</c:v>
                </c:pt>
                <c:pt idx="495">
                  <c:v>2.9006866197183103</c:v>
                </c:pt>
                <c:pt idx="496">
                  <c:v>2.9062852112676061</c:v>
                </c:pt>
                <c:pt idx="497">
                  <c:v>2.9123767605633804</c:v>
                </c:pt>
                <c:pt idx="498">
                  <c:v>2.9184683098591551</c:v>
                </c:pt>
                <c:pt idx="499">
                  <c:v>2.923855633802817</c:v>
                </c:pt>
                <c:pt idx="500">
                  <c:v>2.9299823943661973</c:v>
                </c:pt>
                <c:pt idx="501">
                  <c:v>2.9357746478873241</c:v>
                </c:pt>
                <c:pt idx="502">
                  <c:v>2.9417605633802819</c:v>
                </c:pt>
                <c:pt idx="503">
                  <c:v>2.947429577464789</c:v>
                </c:pt>
                <c:pt idx="504">
                  <c:v>2.953485915492958</c:v>
                </c:pt>
                <c:pt idx="505">
                  <c:v>2.9594718309859154</c:v>
                </c:pt>
                <c:pt idx="506">
                  <c:v>2.9649471830985918</c:v>
                </c:pt>
                <c:pt idx="507">
                  <c:v>2.9711795774647887</c:v>
                </c:pt>
                <c:pt idx="508">
                  <c:v>2.9769190140845074</c:v>
                </c:pt>
                <c:pt idx="509">
                  <c:v>2.9829225352112676</c:v>
                </c:pt>
                <c:pt idx="510">
                  <c:v>2.9886091549295775</c:v>
                </c:pt>
                <c:pt idx="511">
                  <c:v>2.9944014084507047</c:v>
                </c:pt>
                <c:pt idx="512">
                  <c:v>3.0005985915492959</c:v>
                </c:pt>
                <c:pt idx="513">
                  <c:v>3.0058274647887329</c:v>
                </c:pt>
                <c:pt idx="514">
                  <c:v>3.0124295774647889</c:v>
                </c:pt>
                <c:pt idx="515">
                  <c:v>3.0180457746478875</c:v>
                </c:pt>
                <c:pt idx="516">
                  <c:v>3.0238556338028166</c:v>
                </c:pt>
                <c:pt idx="517">
                  <c:v>3.0296830985915495</c:v>
                </c:pt>
                <c:pt idx="518">
                  <c:v>3.0352816901408453</c:v>
                </c:pt>
                <c:pt idx="519">
                  <c:v>3.0416549295774651</c:v>
                </c:pt>
                <c:pt idx="520">
                  <c:v>3.0468838028169012</c:v>
                </c:pt>
                <c:pt idx="521">
                  <c:v>3.0497711267605636</c:v>
                </c:pt>
                <c:pt idx="522">
                  <c:v>3.0498415492957749</c:v>
                </c:pt>
                <c:pt idx="523">
                  <c:v>3.0499119718309862</c:v>
                </c:pt>
                <c:pt idx="524">
                  <c:v>3.0499823943661974</c:v>
                </c:pt>
                <c:pt idx="525">
                  <c:v>3.0500528169014083</c:v>
                </c:pt>
                <c:pt idx="526">
                  <c:v>3.05012323943662</c:v>
                </c:pt>
                <c:pt idx="527">
                  <c:v>3.0501936619718313</c:v>
                </c:pt>
                <c:pt idx="528">
                  <c:v>3.0502640845070426</c:v>
                </c:pt>
                <c:pt idx="529">
                  <c:v>3.0503345070422538</c:v>
                </c:pt>
                <c:pt idx="530">
                  <c:v>3.0504225352112675</c:v>
                </c:pt>
                <c:pt idx="531">
                  <c:v>3.050510563380282</c:v>
                </c:pt>
                <c:pt idx="532">
                  <c:v>3.0505985915492957</c:v>
                </c:pt>
                <c:pt idx="533">
                  <c:v>3.0507042253521126</c:v>
                </c:pt>
                <c:pt idx="534">
                  <c:v>3.0507922535211267</c:v>
                </c:pt>
                <c:pt idx="535">
                  <c:v>3.0508978873239436</c:v>
                </c:pt>
                <c:pt idx="536">
                  <c:v>3.0510211267605634</c:v>
                </c:pt>
                <c:pt idx="537">
                  <c:v>3.0511443661971831</c:v>
                </c:pt>
                <c:pt idx="538">
                  <c:v>3.0512676056338028</c:v>
                </c:pt>
              </c:numCache>
            </c:numRef>
          </c:xVal>
          <c:yVal>
            <c:numRef>
              <c:f>'Напряжения деформации'!$U$5:$U$543</c:f>
              <c:numCache>
                <c:formatCode>General</c:formatCode>
                <c:ptCount val="539"/>
                <c:pt idx="0">
                  <c:v>17.301513986068954</c:v>
                </c:pt>
                <c:pt idx="1">
                  <c:v>17.928890947948851</c:v>
                </c:pt>
                <c:pt idx="2">
                  <c:v>19.196352028070052</c:v>
                </c:pt>
                <c:pt idx="3">
                  <c:v>22.156482052788093</c:v>
                </c:pt>
                <c:pt idx="4">
                  <c:v>24.028226331146993</c:v>
                </c:pt>
                <c:pt idx="5">
                  <c:v>25.719153457296418</c:v>
                </c:pt>
                <c:pt idx="6">
                  <c:v>27.558665654556432</c:v>
                </c:pt>
                <c:pt idx="7">
                  <c:v>29.191714894630884</c:v>
                </c:pt>
                <c:pt idx="8">
                  <c:v>31.143666415995604</c:v>
                </c:pt>
                <c:pt idx="9">
                  <c:v>33.049137025796604</c:v>
                </c:pt>
                <c:pt idx="10">
                  <c:v>34.87013627313469</c:v>
                </c:pt>
                <c:pt idx="11">
                  <c:v>37.069073149104405</c:v>
                </c:pt>
                <c:pt idx="12">
                  <c:v>39.174993544053542</c:v>
                </c:pt>
                <c:pt idx="13">
                  <c:v>41.580167511503376</c:v>
                </c:pt>
                <c:pt idx="14">
                  <c:v>43.753042217958125</c:v>
                </c:pt>
                <c:pt idx="15">
                  <c:v>46.411047523200772</c:v>
                </c:pt>
                <c:pt idx="16">
                  <c:v>49.215058529273563</c:v>
                </c:pt>
                <c:pt idx="17">
                  <c:v>51.73790451030326</c:v>
                </c:pt>
                <c:pt idx="18">
                  <c:v>54.841587061000709</c:v>
                </c:pt>
                <c:pt idx="19">
                  <c:v>57.819857879691838</c:v>
                </c:pt>
                <c:pt idx="20">
                  <c:v>61.006412245685461</c:v>
                </c:pt>
                <c:pt idx="21">
                  <c:v>64.117487276429458</c:v>
                </c:pt>
                <c:pt idx="22">
                  <c:v>67.507957381030025</c:v>
                </c:pt>
                <c:pt idx="23">
                  <c:v>71.262307586423361</c:v>
                </c:pt>
                <c:pt idx="24">
                  <c:v>74.590182346495865</c:v>
                </c:pt>
                <c:pt idx="25">
                  <c:v>78.684824556623937</c:v>
                </c:pt>
                <c:pt idx="26">
                  <c:v>82.730367099073064</c:v>
                </c:pt>
                <c:pt idx="27">
                  <c:v>86.721179407057775</c:v>
                </c:pt>
                <c:pt idx="28">
                  <c:v>90.907691086243119</c:v>
                </c:pt>
                <c:pt idx="29">
                  <c:v>95.216605901934713</c:v>
                </c:pt>
                <c:pt idx="30">
                  <c:v>100.17869057851824</c:v>
                </c:pt>
                <c:pt idx="31">
                  <c:v>104.34403679237951</c:v>
                </c:pt>
                <c:pt idx="32">
                  <c:v>109.57370239997694</c:v>
                </c:pt>
                <c:pt idx="33">
                  <c:v>114.57698707109626</c:v>
                </c:pt>
                <c:pt idx="34">
                  <c:v>119.23030046764066</c:v>
                </c:pt>
                <c:pt idx="35">
                  <c:v>124.43267892588284</c:v>
                </c:pt>
                <c:pt idx="36">
                  <c:v>129.32712044074873</c:v>
                </c:pt>
                <c:pt idx="37">
                  <c:v>135.17335682323619</c:v>
                </c:pt>
                <c:pt idx="38">
                  <c:v>139.91414294361064</c:v>
                </c:pt>
                <c:pt idx="39">
                  <c:v>145.88334270600902</c:v>
                </c:pt>
                <c:pt idx="40">
                  <c:v>151.87904511623759</c:v>
                </c:pt>
                <c:pt idx="41">
                  <c:v>157.05690307906821</c:v>
                </c:pt>
                <c:pt idx="42">
                  <c:v>163.30088575369356</c:v>
                </c:pt>
                <c:pt idx="43">
                  <c:v>168.87349748901295</c:v>
                </c:pt>
                <c:pt idx="44">
                  <c:v>175.43023503953594</c:v>
                </c:pt>
                <c:pt idx="45">
                  <c:v>180.98511671887331</c:v>
                </c:pt>
                <c:pt idx="46">
                  <c:v>187.26947550067473</c:v>
                </c:pt>
                <c:pt idx="47">
                  <c:v>193.90572822882132</c:v>
                </c:pt>
                <c:pt idx="48">
                  <c:v>199.70559381932387</c:v>
                </c:pt>
                <c:pt idx="49">
                  <c:v>206.60249155260402</c:v>
                </c:pt>
                <c:pt idx="50">
                  <c:v>212.91283212466581</c:v>
                </c:pt>
                <c:pt idx="51">
                  <c:v>219.67695458242474</c:v>
                </c:pt>
                <c:pt idx="52">
                  <c:v>225.87182794386058</c:v>
                </c:pt>
                <c:pt idx="53">
                  <c:v>232.19394327293028</c:v>
                </c:pt>
                <c:pt idx="54">
                  <c:v>239.17190589586295</c:v>
                </c:pt>
                <c:pt idx="55">
                  <c:v>244.99724367215163</c:v>
                </c:pt>
                <c:pt idx="56">
                  <c:v>252.25445427490493</c:v>
                </c:pt>
                <c:pt idx="57">
                  <c:v>258.60873255891454</c:v>
                </c:pt>
                <c:pt idx="58">
                  <c:v>265.11990310999869</c:v>
                </c:pt>
                <c:pt idx="59">
                  <c:v>271.50736596927436</c:v>
                </c:pt>
                <c:pt idx="60">
                  <c:v>277.70276983379063</c:v>
                </c:pt>
                <c:pt idx="61">
                  <c:v>284.67937887007565</c:v>
                </c:pt>
                <c:pt idx="62">
                  <c:v>290.70584081345868</c:v>
                </c:pt>
                <c:pt idx="63">
                  <c:v>297.89627152768884</c:v>
                </c:pt>
                <c:pt idx="64">
                  <c:v>304.49455229216488</c:v>
                </c:pt>
                <c:pt idx="65">
                  <c:v>310.66167873490912</c:v>
                </c:pt>
                <c:pt idx="66">
                  <c:v>317.43045193633981</c:v>
                </c:pt>
                <c:pt idx="67">
                  <c:v>323.85429685762989</c:v>
                </c:pt>
                <c:pt idx="68">
                  <c:v>330.79630905514534</c:v>
                </c:pt>
                <c:pt idx="69">
                  <c:v>337.08370938794127</c:v>
                </c:pt>
                <c:pt idx="70">
                  <c:v>344.08749706158778</c:v>
                </c:pt>
                <c:pt idx="71">
                  <c:v>350.92008737221664</c:v>
                </c:pt>
                <c:pt idx="72">
                  <c:v>357.02993073537004</c:v>
                </c:pt>
                <c:pt idx="73">
                  <c:v>364.03269920006812</c:v>
                </c:pt>
                <c:pt idx="74">
                  <c:v>370.60652859529159</c:v>
                </c:pt>
                <c:pt idx="75">
                  <c:v>377.55478143813502</c:v>
                </c:pt>
                <c:pt idx="76">
                  <c:v>383.9083925743314</c:v>
                </c:pt>
                <c:pt idx="77">
                  <c:v>390.66570530163972</c:v>
                </c:pt>
                <c:pt idx="78">
                  <c:v>397.72145816339201</c:v>
                </c:pt>
                <c:pt idx="79">
                  <c:v>403.64534572858872</c:v>
                </c:pt>
                <c:pt idx="80">
                  <c:v>411.21174960246788</c:v>
                </c:pt>
                <c:pt idx="81">
                  <c:v>417.55386168249959</c:v>
                </c:pt>
                <c:pt idx="82">
                  <c:v>424.41918403319102</c:v>
                </c:pt>
                <c:pt idx="83">
                  <c:v>430.92248545524882</c:v>
                </c:pt>
                <c:pt idx="84">
                  <c:v>437.4629156625964</c:v>
                </c:pt>
                <c:pt idx="85">
                  <c:v>444.78080295707019</c:v>
                </c:pt>
                <c:pt idx="86">
                  <c:v>450.66324617479705</c:v>
                </c:pt>
                <c:pt idx="87">
                  <c:v>458.2872265125464</c:v>
                </c:pt>
                <c:pt idx="88">
                  <c:v>464.98032987989404</c:v>
                </c:pt>
                <c:pt idx="89">
                  <c:v>471.44881904677999</c:v>
                </c:pt>
                <c:pt idx="90">
                  <c:v>478.09380498094004</c:v>
                </c:pt>
                <c:pt idx="91">
                  <c:v>484.57869955369205</c:v>
                </c:pt>
                <c:pt idx="92">
                  <c:v>491.90781181107224</c:v>
                </c:pt>
                <c:pt idx="93">
                  <c:v>497.82149522989613</c:v>
                </c:pt>
                <c:pt idx="94">
                  <c:v>505.54328104465571</c:v>
                </c:pt>
                <c:pt idx="95">
                  <c:v>512.08720453440867</c:v>
                </c:pt>
                <c:pt idx="96">
                  <c:v>518.52535455164173</c:v>
                </c:pt>
                <c:pt idx="97">
                  <c:v>525.05507020434982</c:v>
                </c:pt>
                <c:pt idx="98">
                  <c:v>531.57995827902585</c:v>
                </c:pt>
                <c:pt idx="99">
                  <c:v>538.96578372708166</c:v>
                </c:pt>
                <c:pt idx="100">
                  <c:v>544.70744509173562</c:v>
                </c:pt>
                <c:pt idx="101">
                  <c:v>552.00767065259379</c:v>
                </c:pt>
                <c:pt idx="102">
                  <c:v>558.90376378953522</c:v>
                </c:pt>
                <c:pt idx="103">
                  <c:v>564.92086476492636</c:v>
                </c:pt>
                <c:pt idx="104">
                  <c:v>571.96582430036949</c:v>
                </c:pt>
                <c:pt idx="105">
                  <c:v>578.29098037664119</c:v>
                </c:pt>
                <c:pt idx="106">
                  <c:v>585.37989691505334</c:v>
                </c:pt>
                <c:pt idx="107">
                  <c:v>591.4172896332708</c:v>
                </c:pt>
                <c:pt idx="108">
                  <c:v>598.11993080297066</c:v>
                </c:pt>
                <c:pt idx="109">
                  <c:v>605.12434704238819</c:v>
                </c:pt>
                <c:pt idx="110">
                  <c:v>611.07209760069372</c:v>
                </c:pt>
                <c:pt idx="111">
                  <c:v>618.05524147037852</c:v>
                </c:pt>
                <c:pt idx="112">
                  <c:v>624.57145581968962</c:v>
                </c:pt>
                <c:pt idx="113">
                  <c:v>631.11502564072225</c:v>
                </c:pt>
                <c:pt idx="114">
                  <c:v>637.15029875799576</c:v>
                </c:pt>
                <c:pt idx="115">
                  <c:v>643.48652305762721</c:v>
                </c:pt>
                <c:pt idx="116">
                  <c:v>650.60585671356921</c:v>
                </c:pt>
                <c:pt idx="117">
                  <c:v>656.20783581335309</c:v>
                </c:pt>
                <c:pt idx="118">
                  <c:v>663.21040734887731</c:v>
                </c:pt>
                <c:pt idx="119">
                  <c:v>669.58721352657676</c:v>
                </c:pt>
                <c:pt idx="120">
                  <c:v>675.93309298227211</c:v>
                </c:pt>
                <c:pt idx="121">
                  <c:v>682.22952070915323</c:v>
                </c:pt>
                <c:pt idx="122">
                  <c:v>688.03103407437527</c:v>
                </c:pt>
                <c:pt idx="123">
                  <c:v>695.10990320596113</c:v>
                </c:pt>
                <c:pt idx="124">
                  <c:v>700.62051359944394</c:v>
                </c:pt>
                <c:pt idx="125">
                  <c:v>707.50706893403344</c:v>
                </c:pt>
                <c:pt idx="126">
                  <c:v>713.80192605027958</c:v>
                </c:pt>
                <c:pt idx="127">
                  <c:v>719.48624646227927</c:v>
                </c:pt>
                <c:pt idx="128">
                  <c:v>725.93982206226462</c:v>
                </c:pt>
                <c:pt idx="129">
                  <c:v>731.43127888316633</c:v>
                </c:pt>
                <c:pt idx="130">
                  <c:v>738.3049614801298</c:v>
                </c:pt>
                <c:pt idx="131">
                  <c:v>743.61069881808328</c:v>
                </c:pt>
                <c:pt idx="132">
                  <c:v>750.19135723477848</c:v>
                </c:pt>
                <c:pt idx="133">
                  <c:v>756.29633443785781</c:v>
                </c:pt>
                <c:pt idx="134">
                  <c:v>761.90726216005748</c:v>
                </c:pt>
                <c:pt idx="135">
                  <c:v>768.17707953090735</c:v>
                </c:pt>
                <c:pt idx="136">
                  <c:v>773.58062154207846</c:v>
                </c:pt>
                <c:pt idx="137">
                  <c:v>779.92759978218442</c:v>
                </c:pt>
                <c:pt idx="138">
                  <c:v>785.24840823037744</c:v>
                </c:pt>
                <c:pt idx="139">
                  <c:v>791.27190739443552</c:v>
                </c:pt>
                <c:pt idx="140">
                  <c:v>797.11792836052064</c:v>
                </c:pt>
                <c:pt idx="141">
                  <c:v>802.17616993560227</c:v>
                </c:pt>
                <c:pt idx="142">
                  <c:v>808.69795697863549</c:v>
                </c:pt>
                <c:pt idx="143">
                  <c:v>813.92951632147162</c:v>
                </c:pt>
                <c:pt idx="144">
                  <c:v>819.66022762026978</c:v>
                </c:pt>
                <c:pt idx="145">
                  <c:v>824.80834606268706</c:v>
                </c:pt>
                <c:pt idx="146">
                  <c:v>830.28080765813922</c:v>
                </c:pt>
                <c:pt idx="147">
                  <c:v>835.80962877554657</c:v>
                </c:pt>
                <c:pt idx="148">
                  <c:v>840.57374738594945</c:v>
                </c:pt>
                <c:pt idx="149">
                  <c:v>846.38656528954004</c:v>
                </c:pt>
                <c:pt idx="150">
                  <c:v>851.64426316218294</c:v>
                </c:pt>
                <c:pt idx="151">
                  <c:v>856.2413440359943</c:v>
                </c:pt>
                <c:pt idx="152">
                  <c:v>861.52965515154813</c:v>
                </c:pt>
                <c:pt idx="153">
                  <c:v>866.0162933219392</c:v>
                </c:pt>
                <c:pt idx="154">
                  <c:v>871.17916939550287</c:v>
                </c:pt>
                <c:pt idx="155">
                  <c:v>875.55520731913487</c:v>
                </c:pt>
                <c:pt idx="156">
                  <c:v>880.77342209812048</c:v>
                </c:pt>
                <c:pt idx="157">
                  <c:v>885.67451580009788</c:v>
                </c:pt>
                <c:pt idx="158">
                  <c:v>889.54763439210399</c:v>
                </c:pt>
                <c:pt idx="159">
                  <c:v>894.40955847951716</c:v>
                </c:pt>
                <c:pt idx="160">
                  <c:v>898.32011933590604</c:v>
                </c:pt>
                <c:pt idx="161">
                  <c:v>903.08384649933885</c:v>
                </c:pt>
                <c:pt idx="162">
                  <c:v>906.6840365285218</c:v>
                </c:pt>
                <c:pt idx="163">
                  <c:v>911.27161898581585</c:v>
                </c:pt>
                <c:pt idx="164">
                  <c:v>915.60236561085219</c:v>
                </c:pt>
                <c:pt idx="165">
                  <c:v>918.57435720217325</c:v>
                </c:pt>
                <c:pt idx="166">
                  <c:v>923.18666672956306</c:v>
                </c:pt>
                <c:pt idx="167">
                  <c:v>926.29939998432974</c:v>
                </c:pt>
                <c:pt idx="168">
                  <c:v>930.50620260254902</c:v>
                </c:pt>
                <c:pt idx="169">
                  <c:v>933.47128640072867</c:v>
                </c:pt>
                <c:pt idx="170">
                  <c:v>937.21810587375739</c:v>
                </c:pt>
                <c:pt idx="171">
                  <c:v>941.25967526965121</c:v>
                </c:pt>
                <c:pt idx="172">
                  <c:v>943.17708139496938</c:v>
                </c:pt>
                <c:pt idx="173">
                  <c:v>947.61693642779949</c:v>
                </c:pt>
                <c:pt idx="174">
                  <c:v>950.48806089630193</c:v>
                </c:pt>
                <c:pt idx="175">
                  <c:v>953.61194114609793</c:v>
                </c:pt>
                <c:pt idx="176">
                  <c:v>956.33745698728808</c:v>
                </c:pt>
                <c:pt idx="177">
                  <c:v>959.22663624396137</c:v>
                </c:pt>
                <c:pt idx="178">
                  <c:v>962.56582920687561</c:v>
                </c:pt>
                <c:pt idx="179">
                  <c:v>964.6162847009731</c:v>
                </c:pt>
                <c:pt idx="180">
                  <c:v>968.21930086474822</c:v>
                </c:pt>
                <c:pt idx="181">
                  <c:v>970.83610054890721</c:v>
                </c:pt>
                <c:pt idx="182">
                  <c:v>973.31851656866036</c:v>
                </c:pt>
                <c:pt idx="183">
                  <c:v>975.59660932698557</c:v>
                </c:pt>
                <c:pt idx="184">
                  <c:v>978.07031223553872</c:v>
                </c:pt>
                <c:pt idx="185">
                  <c:v>981.00729464251401</c:v>
                </c:pt>
                <c:pt idx="186">
                  <c:v>982.49658719330239</c:v>
                </c:pt>
                <c:pt idx="187">
                  <c:v>985.79299990553511</c:v>
                </c:pt>
                <c:pt idx="188">
                  <c:v>988.25626315649959</c:v>
                </c:pt>
                <c:pt idx="189">
                  <c:v>989.91604814424261</c:v>
                </c:pt>
                <c:pt idx="190">
                  <c:v>992.38252897676909</c:v>
                </c:pt>
                <c:pt idx="191">
                  <c:v>994.2226174932847</c:v>
                </c:pt>
                <c:pt idx="192">
                  <c:v>996.83125386034556</c:v>
                </c:pt>
                <c:pt idx="193">
                  <c:v>998.40634242371266</c:v>
                </c:pt>
                <c:pt idx="194">
                  <c:v>1000.6596301440651</c:v>
                </c:pt>
                <c:pt idx="195">
                  <c:v>1003.0107233414277</c:v>
                </c:pt>
                <c:pt idx="196">
                  <c:v>1004.1807752142639</c:v>
                </c:pt>
                <c:pt idx="197">
                  <c:v>1006.8421604671629</c:v>
                </c:pt>
                <c:pt idx="198">
                  <c:v>1008.4796522686397</c:v>
                </c:pt>
                <c:pt idx="199">
                  <c:v>1010.4326173724052</c:v>
                </c:pt>
                <c:pt idx="200">
                  <c:v>1012.1077869494807</c:v>
                </c:pt>
                <c:pt idx="201">
                  <c:v>1013.7576804661513</c:v>
                </c:pt>
                <c:pt idx="202">
                  <c:v>1015.8082155357109</c:v>
                </c:pt>
                <c:pt idx="203">
                  <c:v>1016.8195497286004</c:v>
                </c:pt>
                <c:pt idx="204">
                  <c:v>1019.2863448440123</c:v>
                </c:pt>
                <c:pt idx="205">
                  <c:v>1020.7765794396647</c:v>
                </c:pt>
                <c:pt idx="206">
                  <c:v>1022.4548106625483</c:v>
                </c:pt>
                <c:pt idx="207">
                  <c:v>1023.8324821500438</c:v>
                </c:pt>
                <c:pt idx="208">
                  <c:v>1025.1120354852287</c:v>
                </c:pt>
                <c:pt idx="209">
                  <c:v>1027.137215722714</c:v>
                </c:pt>
                <c:pt idx="210">
                  <c:v>1027.8389643937148</c:v>
                </c:pt>
                <c:pt idx="211">
                  <c:v>1030.2191010271461</c:v>
                </c:pt>
                <c:pt idx="212">
                  <c:v>1031.5021074551089</c:v>
                </c:pt>
                <c:pt idx="213">
                  <c:v>1032.560303557229</c:v>
                </c:pt>
                <c:pt idx="214">
                  <c:v>1034.2770758289059</c:v>
                </c:pt>
                <c:pt idx="215">
                  <c:v>1035.06195111744</c:v>
                </c:pt>
                <c:pt idx="216">
                  <c:v>1036.8562765091356</c:v>
                </c:pt>
                <c:pt idx="217">
                  <c:v>1037.582986957656</c:v>
                </c:pt>
                <c:pt idx="218">
                  <c:v>1039.5066723103444</c:v>
                </c:pt>
                <c:pt idx="219">
                  <c:v>1040.6917173255429</c:v>
                </c:pt>
                <c:pt idx="220">
                  <c:v>1041.4583810863601</c:v>
                </c:pt>
                <c:pt idx="221">
                  <c:v>1043.0312712771135</c:v>
                </c:pt>
                <c:pt idx="222">
                  <c:v>1043.8558651705212</c:v>
                </c:pt>
                <c:pt idx="223">
                  <c:v>1045.3160363173643</c:v>
                </c:pt>
                <c:pt idx="224">
                  <c:v>1046.0238287045192</c:v>
                </c:pt>
                <c:pt idx="225">
                  <c:v>1047.5749755031084</c:v>
                </c:pt>
                <c:pt idx="226">
                  <c:v>1048.5925109554908</c:v>
                </c:pt>
                <c:pt idx="227">
                  <c:v>1049.2279314693797</c:v>
                </c:pt>
                <c:pt idx="228">
                  <c:v>1050.7706006679848</c:v>
                </c:pt>
                <c:pt idx="229">
                  <c:v>1051.472192599439</c:v>
                </c:pt>
                <c:pt idx="230">
                  <c:v>1052.7887951444516</c:v>
                </c:pt>
                <c:pt idx="231">
                  <c:v>1053.3049023003816</c:v>
                </c:pt>
                <c:pt idx="232">
                  <c:v>1054.4817044230199</c:v>
                </c:pt>
                <c:pt idx="233">
                  <c:v>1055.7102354187555</c:v>
                </c:pt>
                <c:pt idx="234">
                  <c:v>1055.7734239621825</c:v>
                </c:pt>
                <c:pt idx="235">
                  <c:v>1057.5949874718879</c:v>
                </c:pt>
                <c:pt idx="236">
                  <c:v>1058.2545844579786</c:v>
                </c:pt>
                <c:pt idx="237">
                  <c:v>1058.9606502987447</c:v>
                </c:pt>
                <c:pt idx="238">
                  <c:v>1059.8664867199575</c:v>
                </c:pt>
                <c:pt idx="239">
                  <c:v>1060.2617894827551</c:v>
                </c:pt>
                <c:pt idx="240">
                  <c:v>1061.6216433008813</c:v>
                </c:pt>
                <c:pt idx="241">
                  <c:v>1061.7687429633665</c:v>
                </c:pt>
                <c:pt idx="242">
                  <c:v>1063.2388827453663</c:v>
                </c:pt>
                <c:pt idx="243">
                  <c:v>1064.14181506411</c:v>
                </c:pt>
                <c:pt idx="244">
                  <c:v>1064.2112836386998</c:v>
                </c:pt>
                <c:pt idx="245">
                  <c:v>1065.2179084110617</c:v>
                </c:pt>
                <c:pt idx="246">
                  <c:v>1065.6128968909738</c:v>
                </c:pt>
                <c:pt idx="247">
                  <c:v>1066.8293396506085</c:v>
                </c:pt>
                <c:pt idx="248">
                  <c:v>1066.8256502428219</c:v>
                </c:pt>
                <c:pt idx="249">
                  <c:v>1068.2778927799898</c:v>
                </c:pt>
                <c:pt idx="250">
                  <c:v>1069.0561745582686</c:v>
                </c:pt>
                <c:pt idx="251">
                  <c:v>1069.1201484070132</c:v>
                </c:pt>
                <c:pt idx="252">
                  <c:v>1070.1752828633248</c:v>
                </c:pt>
                <c:pt idx="253">
                  <c:v>1070.1598195023228</c:v>
                </c:pt>
                <c:pt idx="254">
                  <c:v>1071.4895310999698</c:v>
                </c:pt>
                <c:pt idx="255">
                  <c:v>1071.2515329498231</c:v>
                </c:pt>
                <c:pt idx="256">
                  <c:v>1072.2752696616988</c:v>
                </c:pt>
                <c:pt idx="257">
                  <c:v>1073.33166044576</c:v>
                </c:pt>
                <c:pt idx="258">
                  <c:v>1072.8383954664055</c:v>
                </c:pt>
                <c:pt idx="259">
                  <c:v>1074.3315341645271</c:v>
                </c:pt>
                <c:pt idx="260">
                  <c:v>1074.3480963099396</c:v>
                </c:pt>
                <c:pt idx="261">
                  <c:v>1075.2853312793809</c:v>
                </c:pt>
                <c:pt idx="262">
                  <c:v>1075.4186949310458</c:v>
                </c:pt>
                <c:pt idx="263">
                  <c:v>1075.7980633104096</c:v>
                </c:pt>
                <c:pt idx="264">
                  <c:v>1076.8389119617993</c:v>
                </c:pt>
                <c:pt idx="265">
                  <c:v>1076.5196712838472</c:v>
                </c:pt>
                <c:pt idx="266">
                  <c:v>1077.7390181459509</c:v>
                </c:pt>
                <c:pt idx="267">
                  <c:v>1078.0551971780951</c:v>
                </c:pt>
                <c:pt idx="268">
                  <c:v>1078.5972081564082</c:v>
                </c:pt>
                <c:pt idx="269">
                  <c:v>1078.8373251037067</c:v>
                </c:pt>
                <c:pt idx="270">
                  <c:v>1078.9398400012446</c:v>
                </c:pt>
                <c:pt idx="271">
                  <c:v>1079.7864127980331</c:v>
                </c:pt>
                <c:pt idx="272">
                  <c:v>1079.4713325502994</c:v>
                </c:pt>
                <c:pt idx="273">
                  <c:v>1080.7949208563302</c:v>
                </c:pt>
                <c:pt idx="274">
                  <c:v>1081.0585873176444</c:v>
                </c:pt>
                <c:pt idx="275">
                  <c:v>1081.2164409206043</c:v>
                </c:pt>
                <c:pt idx="276">
                  <c:v>1081.7436942677709</c:v>
                </c:pt>
                <c:pt idx="277">
                  <c:v>1081.7068017974896</c:v>
                </c:pt>
                <c:pt idx="278">
                  <c:v>1082.4978783455172</c:v>
                </c:pt>
                <c:pt idx="279">
                  <c:v>1082.3926940529336</c:v>
                </c:pt>
                <c:pt idx="280">
                  <c:v>1083.2061417551045</c:v>
                </c:pt>
                <c:pt idx="281">
                  <c:v>1083.8279821939268</c:v>
                </c:pt>
                <c:pt idx="282">
                  <c:v>1083.3314988292175</c:v>
                </c:pt>
                <c:pt idx="283">
                  <c:v>1084.0917266231181</c:v>
                </c:pt>
                <c:pt idx="284">
                  <c:v>1084.2842759313305</c:v>
                </c:pt>
                <c:pt idx="285">
                  <c:v>1084.582950773198</c:v>
                </c:pt>
                <c:pt idx="286">
                  <c:v>1084.7798164473832</c:v>
                </c:pt>
                <c:pt idx="287">
                  <c:v>1085.3018113837129</c:v>
                </c:pt>
                <c:pt idx="288">
                  <c:v>1085.6926394334066</c:v>
                </c:pt>
                <c:pt idx="289">
                  <c:v>1085.3738697778865</c:v>
                </c:pt>
                <c:pt idx="290">
                  <c:v>1086.1984636712941</c:v>
                </c:pt>
                <c:pt idx="291">
                  <c:v>1086.291009933675</c:v>
                </c:pt>
                <c:pt idx="292">
                  <c:v>1086.7193590194211</c:v>
                </c:pt>
                <c:pt idx="293">
                  <c:v>1086.7605686594673</c:v>
                </c:pt>
                <c:pt idx="294">
                  <c:v>1086.9326309032647</c:v>
                </c:pt>
                <c:pt idx="295">
                  <c:v>1087.6406588016357</c:v>
                </c:pt>
                <c:pt idx="296">
                  <c:v>1086.7790936662775</c:v>
                </c:pt>
                <c:pt idx="297">
                  <c:v>1088.2422476872589</c:v>
                </c:pt>
                <c:pt idx="298">
                  <c:v>1087.9978127664026</c:v>
                </c:pt>
                <c:pt idx="299">
                  <c:v>1088.1862016443965</c:v>
                </c:pt>
                <c:pt idx="300">
                  <c:v>1088.410070729168</c:v>
                </c:pt>
                <c:pt idx="301">
                  <c:v>1088.1647725351172</c:v>
                </c:pt>
                <c:pt idx="302">
                  <c:v>1089.1496539153143</c:v>
                </c:pt>
                <c:pt idx="303">
                  <c:v>1088.3528471302254</c:v>
                </c:pt>
                <c:pt idx="304">
                  <c:v>1089.483023658642</c:v>
                </c:pt>
                <c:pt idx="305">
                  <c:v>1089.6885244761497</c:v>
                </c:pt>
                <c:pt idx="306">
                  <c:v>1089.3275243640496</c:v>
                </c:pt>
                <c:pt idx="307">
                  <c:v>1089.7033600751734</c:v>
                </c:pt>
                <c:pt idx="308">
                  <c:v>1089.5341239659681</c:v>
                </c:pt>
                <c:pt idx="309">
                  <c:v>1090.1123996525839</c:v>
                </c:pt>
                <c:pt idx="310">
                  <c:v>1089.5379701133013</c:v>
                </c:pt>
                <c:pt idx="311">
                  <c:v>1090.5577039382972</c:v>
                </c:pt>
                <c:pt idx="312">
                  <c:v>1090.5621778476088</c:v>
                </c:pt>
                <c:pt idx="313">
                  <c:v>1090.310129403756</c:v>
                </c:pt>
                <c:pt idx="314">
                  <c:v>1090.6617098710083</c:v>
                </c:pt>
                <c:pt idx="315">
                  <c:v>1090.5662595061581</c:v>
                </c:pt>
                <c:pt idx="316">
                  <c:v>1091.1647867459733</c:v>
                </c:pt>
                <c:pt idx="317">
                  <c:v>1090.4947501022937</c:v>
                </c:pt>
                <c:pt idx="318">
                  <c:v>1091.2017579879239</c:v>
                </c:pt>
                <c:pt idx="319">
                  <c:v>1091.5936856258204</c:v>
                </c:pt>
                <c:pt idx="320">
                  <c:v>1090.8267855499948</c:v>
                </c:pt>
                <c:pt idx="321">
                  <c:v>1091.7462808179437</c:v>
                </c:pt>
                <c:pt idx="322">
                  <c:v>1091.4578101224488</c:v>
                </c:pt>
                <c:pt idx="323">
                  <c:v>1091.6728085526815</c:v>
                </c:pt>
                <c:pt idx="324">
                  <c:v>1091.4706836638675</c:v>
                </c:pt>
                <c:pt idx="325">
                  <c:v>1091.3742124824837</c:v>
                </c:pt>
                <c:pt idx="326">
                  <c:v>1091.9769781203943</c:v>
                </c:pt>
                <c:pt idx="327">
                  <c:v>1091.2385724903281</c:v>
                </c:pt>
                <c:pt idx="328">
                  <c:v>1092.0221914511128</c:v>
                </c:pt>
                <c:pt idx="329">
                  <c:v>1092.2245526549357</c:v>
                </c:pt>
                <c:pt idx="330">
                  <c:v>1091.9506040793715</c:v>
                </c:pt>
                <c:pt idx="331">
                  <c:v>1091.9987215125591</c:v>
                </c:pt>
                <c:pt idx="332">
                  <c:v>1091.6996544199289</c:v>
                </c:pt>
                <c:pt idx="333">
                  <c:v>1092.4820178567568</c:v>
                </c:pt>
                <c:pt idx="334">
                  <c:v>1091.6016922033723</c:v>
                </c:pt>
                <c:pt idx="335">
                  <c:v>1092.3004580002346</c:v>
                </c:pt>
                <c:pt idx="336">
                  <c:v>1092.2955122646983</c:v>
                </c:pt>
                <c:pt idx="337">
                  <c:v>1092.1806736198437</c:v>
                </c:pt>
                <c:pt idx="338">
                  <c:v>1092.4411996636802</c:v>
                </c:pt>
                <c:pt idx="339">
                  <c:v>1091.6891359906706</c:v>
                </c:pt>
                <c:pt idx="340">
                  <c:v>1092.4847652196793</c:v>
                </c:pt>
                <c:pt idx="341">
                  <c:v>1091.6991833974971</c:v>
                </c:pt>
                <c:pt idx="342">
                  <c:v>1092.3084645777865</c:v>
                </c:pt>
                <c:pt idx="343">
                  <c:v>1092.5404969796562</c:v>
                </c:pt>
                <c:pt idx="344">
                  <c:v>1091.6819147184365</c:v>
                </c:pt>
                <c:pt idx="345">
                  <c:v>1092.50085634266</c:v>
                </c:pt>
                <c:pt idx="346">
                  <c:v>1091.8267380404313</c:v>
                </c:pt>
                <c:pt idx="347">
                  <c:v>1092.2621524626572</c:v>
                </c:pt>
                <c:pt idx="348">
                  <c:v>1091.7535808618475</c:v>
                </c:pt>
                <c:pt idx="349">
                  <c:v>1092.0694456111059</c:v>
                </c:pt>
                <c:pt idx="350">
                  <c:v>1092.0655994637727</c:v>
                </c:pt>
                <c:pt idx="351">
                  <c:v>1091.727128049155</c:v>
                </c:pt>
                <c:pt idx="352">
                  <c:v>1092.0641084285996</c:v>
                </c:pt>
                <c:pt idx="353">
                  <c:v>1091.6871739330657</c:v>
                </c:pt>
                <c:pt idx="354">
                  <c:v>1091.8975409106476</c:v>
                </c:pt>
                <c:pt idx="355">
                  <c:v>1091.5101667575248</c:v>
                </c:pt>
                <c:pt idx="356">
                  <c:v>1091.6538912951089</c:v>
                </c:pt>
                <c:pt idx="357">
                  <c:v>1091.6310491185338</c:v>
                </c:pt>
                <c:pt idx="358">
                  <c:v>1091.0034004747733</c:v>
                </c:pt>
                <c:pt idx="359">
                  <c:v>1091.8412601603618</c:v>
                </c:pt>
                <c:pt idx="360">
                  <c:v>1091.3917166727604</c:v>
                </c:pt>
                <c:pt idx="361">
                  <c:v>1091.3327673312212</c:v>
                </c:pt>
                <c:pt idx="362">
                  <c:v>1091.2151805196513</c:v>
                </c:pt>
                <c:pt idx="363">
                  <c:v>1090.8092813597182</c:v>
                </c:pt>
                <c:pt idx="364">
                  <c:v>1091.0341704572309</c:v>
                </c:pt>
                <c:pt idx="365">
                  <c:v>1090.4690825949187</c:v>
                </c:pt>
                <c:pt idx="366">
                  <c:v>1090.8669751773002</c:v>
                </c:pt>
                <c:pt idx="367">
                  <c:v>1090.9396621372446</c:v>
                </c:pt>
                <c:pt idx="368">
                  <c:v>1090.1763735013287</c:v>
                </c:pt>
                <c:pt idx="369">
                  <c:v>1090.6066066768026</c:v>
                </c:pt>
                <c:pt idx="370">
                  <c:v>1090.1353197970361</c:v>
                </c:pt>
                <c:pt idx="371">
                  <c:v>1090.0864178623235</c:v>
                </c:pt>
                <c:pt idx="372">
                  <c:v>1089.7321680000257</c:v>
                </c:pt>
                <c:pt idx="373">
                  <c:v>1090.0906562604191</c:v>
                </c:pt>
                <c:pt idx="374">
                  <c:v>1090.1904237950346</c:v>
                </c:pt>
                <c:pt idx="375">
                  <c:v>1089.3141018323222</c:v>
                </c:pt>
                <c:pt idx="376">
                  <c:v>1089.7039878371518</c:v>
                </c:pt>
                <c:pt idx="377">
                  <c:v>1089.0796363504153</c:v>
                </c:pt>
                <c:pt idx="378">
                  <c:v>1089.2767375358164</c:v>
                </c:pt>
                <c:pt idx="379">
                  <c:v>1088.6672216481036</c:v>
                </c:pt>
                <c:pt idx="380">
                  <c:v>1088.838968805223</c:v>
                </c:pt>
                <c:pt idx="381">
                  <c:v>1089.1111908343978</c:v>
                </c:pt>
                <c:pt idx="382">
                  <c:v>1087.901499128358</c:v>
                </c:pt>
                <c:pt idx="383">
                  <c:v>1088.6815862246951</c:v>
                </c:pt>
                <c:pt idx="384">
                  <c:v>1087.9713599537101</c:v>
                </c:pt>
                <c:pt idx="385">
                  <c:v>1088.1508789809579</c:v>
                </c:pt>
                <c:pt idx="386">
                  <c:v>1087.5236225879598</c:v>
                </c:pt>
                <c:pt idx="387">
                  <c:v>1087.5682073529072</c:v>
                </c:pt>
                <c:pt idx="388">
                  <c:v>1087.8593466396551</c:v>
                </c:pt>
                <c:pt idx="389">
                  <c:v>1086.4202131551215</c:v>
                </c:pt>
                <c:pt idx="390">
                  <c:v>1087.3660036924234</c:v>
                </c:pt>
                <c:pt idx="391">
                  <c:v>1087.0136379198536</c:v>
                </c:pt>
                <c:pt idx="392">
                  <c:v>1086.6779918360355</c:v>
                </c:pt>
                <c:pt idx="393">
                  <c:v>1086.2881050274134</c:v>
                </c:pt>
                <c:pt idx="394">
                  <c:v>1085.8290647308797</c:v>
                </c:pt>
                <c:pt idx="395">
                  <c:v>1086.1841770625795</c:v>
                </c:pt>
                <c:pt idx="396">
                  <c:v>1085.1879927515993</c:v>
                </c:pt>
                <c:pt idx="397">
                  <c:v>1085.7577908382314</c:v>
                </c:pt>
                <c:pt idx="398">
                  <c:v>1085.5098240529276</c:v>
                </c:pt>
                <c:pt idx="399">
                  <c:v>1085.0003104072534</c:v>
                </c:pt>
                <c:pt idx="400">
                  <c:v>1084.7551689527493</c:v>
                </c:pt>
                <c:pt idx="401">
                  <c:v>1084.254839440707</c:v>
                </c:pt>
                <c:pt idx="402">
                  <c:v>1084.5097140191519</c:v>
                </c:pt>
                <c:pt idx="403">
                  <c:v>1083.4599175491389</c:v>
                </c:pt>
                <c:pt idx="404">
                  <c:v>1083.8915629881162</c:v>
                </c:pt>
                <c:pt idx="405">
                  <c:v>1083.9245313431875</c:v>
                </c:pt>
                <c:pt idx="406">
                  <c:v>1082.9196339210073</c:v>
                </c:pt>
                <c:pt idx="407">
                  <c:v>1083.0782728292845</c:v>
                </c:pt>
                <c:pt idx="408">
                  <c:v>1082.4200109426131</c:v>
                </c:pt>
                <c:pt idx="409">
                  <c:v>1082.6504727338479</c:v>
                </c:pt>
                <c:pt idx="410">
                  <c:v>1081.988364699843</c:v>
                </c:pt>
                <c:pt idx="411">
                  <c:v>1081.8219547252302</c:v>
                </c:pt>
                <c:pt idx="412">
                  <c:v>1082.0184281486524</c:v>
                </c:pt>
                <c:pt idx="413">
                  <c:v>1080.8446089001529</c:v>
                </c:pt>
                <c:pt idx="414">
                  <c:v>1081.2984687537271</c:v>
                </c:pt>
                <c:pt idx="415">
                  <c:v>1080.7273363714683</c:v>
                </c:pt>
                <c:pt idx="416">
                  <c:v>1080.4532310563577</c:v>
                </c:pt>
                <c:pt idx="417">
                  <c:v>1080.0905035940762</c:v>
                </c:pt>
                <c:pt idx="418">
                  <c:v>1079.6142725863588</c:v>
                </c:pt>
                <c:pt idx="419">
                  <c:v>1079.6200807912969</c:v>
                </c:pt>
                <c:pt idx="420">
                  <c:v>1078.6114151896606</c:v>
                </c:pt>
                <c:pt idx="421">
                  <c:v>1079.1022470889779</c:v>
                </c:pt>
                <c:pt idx="422">
                  <c:v>1078.5548989281588</c:v>
                </c:pt>
                <c:pt idx="423">
                  <c:v>1078.3496336218668</c:v>
                </c:pt>
                <c:pt idx="424">
                  <c:v>1077.9226967996244</c:v>
                </c:pt>
                <c:pt idx="425">
                  <c:v>1077.2067410953712</c:v>
                </c:pt>
                <c:pt idx="426">
                  <c:v>1077.4437184289845</c:v>
                </c:pt>
                <c:pt idx="427">
                  <c:v>1076.3103235152137</c:v>
                </c:pt>
                <c:pt idx="428">
                  <c:v>1076.8783950554566</c:v>
                </c:pt>
                <c:pt idx="429">
                  <c:v>1076.4556186634329</c:v>
                </c:pt>
                <c:pt idx="430">
                  <c:v>1075.6427995270335</c:v>
                </c:pt>
                <c:pt idx="431">
                  <c:v>1075.7299290314463</c:v>
                </c:pt>
                <c:pt idx="432">
                  <c:v>1074.7908887439464</c:v>
                </c:pt>
                <c:pt idx="433">
                  <c:v>1074.7882201526934</c:v>
                </c:pt>
                <c:pt idx="434">
                  <c:v>1073.9213958027058</c:v>
                </c:pt>
                <c:pt idx="435">
                  <c:v>1074.1469914338663</c:v>
                </c:pt>
                <c:pt idx="436">
                  <c:v>1073.7511396807595</c:v>
                </c:pt>
                <c:pt idx="437">
                  <c:v>1072.8798406176679</c:v>
                </c:pt>
                <c:pt idx="438">
                  <c:v>1072.9892633083471</c:v>
                </c:pt>
                <c:pt idx="439">
                  <c:v>1072.2752696616988</c:v>
                </c:pt>
                <c:pt idx="440">
                  <c:v>1072.1623930744488</c:v>
                </c:pt>
                <c:pt idx="441">
                  <c:v>1071.4163731175934</c:v>
                </c:pt>
                <c:pt idx="442">
                  <c:v>1071.3920399058452</c:v>
                </c:pt>
                <c:pt idx="443">
                  <c:v>1070.9008157557651</c:v>
                </c:pt>
                <c:pt idx="444">
                  <c:v>1070.0744953159685</c:v>
                </c:pt>
                <c:pt idx="445">
                  <c:v>1070.2438881647201</c:v>
                </c:pt>
                <c:pt idx="446">
                  <c:v>1069.4999878088088</c:v>
                </c:pt>
                <c:pt idx="447">
                  <c:v>1069.2939371971993</c:v>
                </c:pt>
                <c:pt idx="448">
                  <c:v>1068.6049045242778</c:v>
                </c:pt>
                <c:pt idx="449">
                  <c:v>1068.2070119418966</c:v>
                </c:pt>
                <c:pt idx="450">
                  <c:v>1068.1897424590434</c:v>
                </c:pt>
                <c:pt idx="451">
                  <c:v>1066.9081490983765</c:v>
                </c:pt>
                <c:pt idx="452">
                  <c:v>1067.3208772797814</c:v>
                </c:pt>
                <c:pt idx="453">
                  <c:v>1066.8686660047192</c:v>
                </c:pt>
                <c:pt idx="454">
                  <c:v>1065.9882615796653</c:v>
                </c:pt>
                <c:pt idx="455">
                  <c:v>1065.669178445052</c:v>
                </c:pt>
                <c:pt idx="456">
                  <c:v>1064.8133427429625</c:v>
                </c:pt>
                <c:pt idx="457">
                  <c:v>1064.8475674257832</c:v>
                </c:pt>
                <c:pt idx="458">
                  <c:v>1063.808759603668</c:v>
                </c:pt>
                <c:pt idx="459">
                  <c:v>1063.9588429440844</c:v>
                </c:pt>
                <c:pt idx="460">
                  <c:v>1063.6552223666806</c:v>
                </c:pt>
                <c:pt idx="461">
                  <c:v>1062.4737887913916</c:v>
                </c:pt>
                <c:pt idx="462">
                  <c:v>1062.439486140694</c:v>
                </c:pt>
                <c:pt idx="463">
                  <c:v>1061.5362403428574</c:v>
                </c:pt>
                <c:pt idx="464">
                  <c:v>1061.5213259721645</c:v>
                </c:pt>
                <c:pt idx="465">
                  <c:v>1060.4320456047014</c:v>
                </c:pt>
                <c:pt idx="466">
                  <c:v>1060.6408435792334</c:v>
                </c:pt>
                <c:pt idx="467">
                  <c:v>1060.2738777188561</c:v>
                </c:pt>
                <c:pt idx="468">
                  <c:v>1059.0114363231853</c:v>
                </c:pt>
                <c:pt idx="469">
                  <c:v>1059.0683456392424</c:v>
                </c:pt>
                <c:pt idx="470">
                  <c:v>1057.9927241185153</c:v>
                </c:pt>
                <c:pt idx="471">
                  <c:v>1058.0654890463368</c:v>
                </c:pt>
                <c:pt idx="472">
                  <c:v>1056.8243200203988</c:v>
                </c:pt>
                <c:pt idx="473">
                  <c:v>1056.5827900058041</c:v>
                </c:pt>
                <c:pt idx="474">
                  <c:v>1056.4686578945973</c:v>
                </c:pt>
                <c:pt idx="475">
                  <c:v>1055.0016577262827</c:v>
                </c:pt>
                <c:pt idx="476">
                  <c:v>1055.3765513925423</c:v>
                </c:pt>
                <c:pt idx="477">
                  <c:v>1054.5036833264005</c:v>
                </c:pt>
                <c:pt idx="478">
                  <c:v>1054.1574400416546</c:v>
                </c:pt>
                <c:pt idx="479">
                  <c:v>1053.3736643413233</c:v>
                </c:pt>
                <c:pt idx="480">
                  <c:v>1052.5731681484481</c:v>
                </c:pt>
                <c:pt idx="481">
                  <c:v>1052.4899627592451</c:v>
                </c:pt>
                <c:pt idx="482">
                  <c:v>1051.2482447429982</c:v>
                </c:pt>
                <c:pt idx="483">
                  <c:v>1051.3652817604666</c:v>
                </c:pt>
                <c:pt idx="484">
                  <c:v>1050.6792319616836</c:v>
                </c:pt>
                <c:pt idx="485">
                  <c:v>1049.9918478672741</c:v>
                </c:pt>
                <c:pt idx="486">
                  <c:v>1049.3835087318487</c:v>
                </c:pt>
                <c:pt idx="487">
                  <c:v>1048.4208417662485</c:v>
                </c:pt>
                <c:pt idx="488">
                  <c:v>1048.1914787594244</c:v>
                </c:pt>
                <c:pt idx="489">
                  <c:v>1046.970640058355</c:v>
                </c:pt>
                <c:pt idx="490">
                  <c:v>1047.0505482905337</c:v>
                </c:pt>
                <c:pt idx="491">
                  <c:v>1046.4286298838344</c:v>
                </c:pt>
                <c:pt idx="492">
                  <c:v>1045.4594473758555</c:v>
                </c:pt>
                <c:pt idx="493">
                  <c:v>1045.1048840344647</c:v>
                </c:pt>
                <c:pt idx="494">
                  <c:v>1044.0517116357578</c:v>
                </c:pt>
                <c:pt idx="495">
                  <c:v>1043.7644964642202</c:v>
                </c:pt>
                <c:pt idx="496">
                  <c:v>1042.7380131932143</c:v>
                </c:pt>
                <c:pt idx="497">
                  <c:v>1042.3849408869967</c:v>
                </c:pt>
                <c:pt idx="498">
                  <c:v>1042.0649936753964</c:v>
                </c:pt>
                <c:pt idx="499">
                  <c:v>1040.5619643099951</c:v>
                </c:pt>
                <c:pt idx="500">
                  <c:v>1040.4567808212041</c:v>
                </c:pt>
                <c:pt idx="501">
                  <c:v>1039.5420737454524</c:v>
                </c:pt>
                <c:pt idx="502">
                  <c:v>1038.9084593534146</c:v>
                </c:pt>
                <c:pt idx="503">
                  <c:v>1038.1237416082195</c:v>
                </c:pt>
                <c:pt idx="504">
                  <c:v>1037.4867512874882</c:v>
                </c:pt>
                <c:pt idx="505">
                  <c:v>1036.984695229057</c:v>
                </c:pt>
                <c:pt idx="506">
                  <c:v>1035.6234283436349</c:v>
                </c:pt>
                <c:pt idx="507">
                  <c:v>1035.5182448548439</c:v>
                </c:pt>
                <c:pt idx="508">
                  <c:v>1034.5151519469298</c:v>
                </c:pt>
                <c:pt idx="509">
                  <c:v>1033.7796504193327</c:v>
                </c:pt>
                <c:pt idx="510">
                  <c:v>1032.9276616683687</c:v>
                </c:pt>
                <c:pt idx="511">
                  <c:v>1031.9443508988068</c:v>
                </c:pt>
                <c:pt idx="512">
                  <c:v>1031.4634096667692</c:v>
                </c:pt>
                <c:pt idx="513">
                  <c:v>1029.8508008711422</c:v>
                </c:pt>
                <c:pt idx="514">
                  <c:v>1030.0194084145764</c:v>
                </c:pt>
                <c:pt idx="515">
                  <c:v>1028.7373440314775</c:v>
                </c:pt>
                <c:pt idx="516">
                  <c:v>1027.6906863713568</c:v>
                </c:pt>
                <c:pt idx="517">
                  <c:v>1026.8352445276148</c:v>
                </c:pt>
                <c:pt idx="518">
                  <c:v>1025.3932841046965</c:v>
                </c:pt>
                <c:pt idx="519">
                  <c:v>1024.6697928453234</c:v>
                </c:pt>
                <c:pt idx="520">
                  <c:v>1021.5974051536161</c:v>
                </c:pt>
                <c:pt idx="521">
                  <c:v>1005.8980964762499</c:v>
                </c:pt>
                <c:pt idx="522">
                  <c:v>995.7314558674168</c:v>
                </c:pt>
                <c:pt idx="523">
                  <c:v>982.54957159035666</c:v>
                </c:pt>
                <c:pt idx="524">
                  <c:v>966.64154371012785</c:v>
                </c:pt>
                <c:pt idx="525">
                  <c:v>948.34152647158317</c:v>
                </c:pt>
                <c:pt idx="526">
                  <c:v>927.96938911844552</c:v>
                </c:pt>
                <c:pt idx="527">
                  <c:v>905.80920560098264</c:v>
                </c:pt>
                <c:pt idx="528">
                  <c:v>882.11200354651373</c:v>
                </c:pt>
                <c:pt idx="529">
                  <c:v>857.09749321717686</c:v>
                </c:pt>
                <c:pt idx="530">
                  <c:v>830.9624607116948</c:v>
                </c:pt>
                <c:pt idx="531">
                  <c:v>803.89592427762534</c:v>
                </c:pt>
                <c:pt idx="532">
                  <c:v>776.08219033062028</c:v>
                </c:pt>
                <c:pt idx="533">
                  <c:v>747.69481214965003</c:v>
                </c:pt>
                <c:pt idx="534">
                  <c:v>718.8933714916484</c:v>
                </c:pt>
                <c:pt idx="535">
                  <c:v>689.82386843089773</c:v>
                </c:pt>
                <c:pt idx="536">
                  <c:v>660.62006047741068</c:v>
                </c:pt>
                <c:pt idx="537">
                  <c:v>631.40384920114468</c:v>
                </c:pt>
                <c:pt idx="538">
                  <c:v>602.28654299009202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D4-41A9-AB57-D3AAEF60E9E3}"/>
            </c:ext>
          </c:extLst>
        </c:ser>
        <c:ser>
          <c:idx val="1"/>
          <c:order val="1"/>
          <c:tx>
            <c:strRef>
              <c:f>'Напряжения деформации'!$V$2:$X$2</c:f>
              <c:strCache>
                <c:ptCount val="1"/>
                <c:pt idx="0">
                  <c:v>Образец R7-2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деформации'!$W$5:$W$549</c:f>
              <c:numCache>
                <c:formatCode>General</c:formatCode>
                <c:ptCount val="545"/>
                <c:pt idx="0">
                  <c:v>0</c:v>
                </c:pt>
                <c:pt idx="1">
                  <c:v>1.6901408450704228E-3</c:v>
                </c:pt>
                <c:pt idx="2">
                  <c:v>4.8591549295774646E-3</c:v>
                </c:pt>
                <c:pt idx="3">
                  <c:v>1.3186619718309861E-2</c:v>
                </c:pt>
                <c:pt idx="4">
                  <c:v>1.887323943661972E-2</c:v>
                </c:pt>
                <c:pt idx="5">
                  <c:v>2.5369718309859155E-2</c:v>
                </c:pt>
                <c:pt idx="6">
                  <c:v>3.1214788732394368E-2</c:v>
                </c:pt>
                <c:pt idx="7">
                  <c:v>3.6742957746478871E-2</c:v>
                </c:pt>
                <c:pt idx="8">
                  <c:v>4.2852112676056341E-2</c:v>
                </c:pt>
                <c:pt idx="9">
                  <c:v>4.8380281690140844E-2</c:v>
                </c:pt>
                <c:pt idx="10">
                  <c:v>5.464788732394367E-2</c:v>
                </c:pt>
                <c:pt idx="11">
                  <c:v>6.0035211267605637E-2</c:v>
                </c:pt>
                <c:pt idx="12">
                  <c:v>6.6338028169014088E-2</c:v>
                </c:pt>
                <c:pt idx="13">
                  <c:v>7.2218309859154936E-2</c:v>
                </c:pt>
                <c:pt idx="14">
                  <c:v>7.7711267605633808E-2</c:v>
                </c:pt>
                <c:pt idx="15">
                  <c:v>8.3838028169014089E-2</c:v>
                </c:pt>
                <c:pt idx="16">
                  <c:v>8.950704225352113E-2</c:v>
                </c:pt>
                <c:pt idx="17">
                  <c:v>9.5721830985915496E-2</c:v>
                </c:pt>
                <c:pt idx="18">
                  <c:v>0.10109154929577464</c:v>
                </c:pt>
                <c:pt idx="19">
                  <c:v>0.10732394366197184</c:v>
                </c:pt>
                <c:pt idx="20">
                  <c:v>0.1134154929577465</c:v>
                </c:pt>
                <c:pt idx="21">
                  <c:v>0.11878521126760565</c:v>
                </c:pt>
                <c:pt idx="22">
                  <c:v>0.12510563380281689</c:v>
                </c:pt>
                <c:pt idx="23">
                  <c:v>0.13089788732394367</c:v>
                </c:pt>
                <c:pt idx="24">
                  <c:v>0.13679577464788734</c:v>
                </c:pt>
                <c:pt idx="25">
                  <c:v>0.14234154929577467</c:v>
                </c:pt>
                <c:pt idx="26">
                  <c:v>0.14818661971830985</c:v>
                </c:pt>
                <c:pt idx="27">
                  <c:v>0.15443661971830988</c:v>
                </c:pt>
                <c:pt idx="28">
                  <c:v>0.15977112676056338</c:v>
                </c:pt>
                <c:pt idx="29">
                  <c:v>0.16605633802816902</c:v>
                </c:pt>
                <c:pt idx="30">
                  <c:v>0.17200704225352112</c:v>
                </c:pt>
                <c:pt idx="31">
                  <c:v>0.1777112676056338</c:v>
                </c:pt>
                <c:pt idx="32">
                  <c:v>0.1834330985915493</c:v>
                </c:pt>
                <c:pt idx="33">
                  <c:v>0.18917253521126762</c:v>
                </c:pt>
                <c:pt idx="34">
                  <c:v>0.19544014084507044</c:v>
                </c:pt>
                <c:pt idx="35">
                  <c:v>0.2008274647887324</c:v>
                </c:pt>
                <c:pt idx="36">
                  <c:v>0.20718309859154932</c:v>
                </c:pt>
                <c:pt idx="37">
                  <c:v>0.21316901408450703</c:v>
                </c:pt>
                <c:pt idx="38">
                  <c:v>0.21871478873239433</c:v>
                </c:pt>
                <c:pt idx="39">
                  <c:v>0.22468309859154934</c:v>
                </c:pt>
                <c:pt idx="40">
                  <c:v>0.23026408450704225</c:v>
                </c:pt>
                <c:pt idx="41">
                  <c:v>0.23672535211267609</c:v>
                </c:pt>
                <c:pt idx="42">
                  <c:v>0.24190140845070421</c:v>
                </c:pt>
                <c:pt idx="43">
                  <c:v>0.24815140845070421</c:v>
                </c:pt>
                <c:pt idx="44">
                  <c:v>0.25429577464788738</c:v>
                </c:pt>
                <c:pt idx="45">
                  <c:v>0.25961267605633809</c:v>
                </c:pt>
                <c:pt idx="46">
                  <c:v>0.26582746478873243</c:v>
                </c:pt>
                <c:pt idx="47">
                  <c:v>0.27135563380281691</c:v>
                </c:pt>
                <c:pt idx="48">
                  <c:v>0.27778169014084508</c:v>
                </c:pt>
                <c:pt idx="49">
                  <c:v>0.28313380281690143</c:v>
                </c:pt>
                <c:pt idx="50">
                  <c:v>0.28903169014084507</c:v>
                </c:pt>
                <c:pt idx="51">
                  <c:v>0.29522887323943664</c:v>
                </c:pt>
                <c:pt idx="52">
                  <c:v>0.30058098591549293</c:v>
                </c:pt>
                <c:pt idx="53">
                  <c:v>0.30688380281690142</c:v>
                </c:pt>
                <c:pt idx="54">
                  <c:v>0.31262323943661974</c:v>
                </c:pt>
                <c:pt idx="55">
                  <c:v>0.31876760563380285</c:v>
                </c:pt>
                <c:pt idx="56">
                  <c:v>0.32431338028169021</c:v>
                </c:pt>
                <c:pt idx="57">
                  <c:v>0.33010563380281693</c:v>
                </c:pt>
                <c:pt idx="58">
                  <c:v>0.33630281690140845</c:v>
                </c:pt>
                <c:pt idx="59">
                  <c:v>0.34174295774647889</c:v>
                </c:pt>
                <c:pt idx="60">
                  <c:v>0.34815140845070425</c:v>
                </c:pt>
                <c:pt idx="61">
                  <c:v>0.35382042253521129</c:v>
                </c:pt>
                <c:pt idx="62">
                  <c:v>0.35977112676056344</c:v>
                </c:pt>
                <c:pt idx="63">
                  <c:v>0.36547535211267607</c:v>
                </c:pt>
                <c:pt idx="64">
                  <c:v>0.37114436619718311</c:v>
                </c:pt>
                <c:pt idx="65">
                  <c:v>0.3772711267605634</c:v>
                </c:pt>
                <c:pt idx="66">
                  <c:v>0.38278169014084507</c:v>
                </c:pt>
                <c:pt idx="67">
                  <c:v>0.38908450704225356</c:v>
                </c:pt>
                <c:pt idx="68">
                  <c:v>0.39500000000000002</c:v>
                </c:pt>
                <c:pt idx="69">
                  <c:v>0.40052816901408456</c:v>
                </c:pt>
                <c:pt idx="70">
                  <c:v>0.40651408450704224</c:v>
                </c:pt>
                <c:pt idx="71">
                  <c:v>0.41230633802816902</c:v>
                </c:pt>
                <c:pt idx="72">
                  <c:v>0.41836267605633809</c:v>
                </c:pt>
                <c:pt idx="73">
                  <c:v>0.42399647887323944</c:v>
                </c:pt>
                <c:pt idx="74">
                  <c:v>0.43010563380281691</c:v>
                </c:pt>
                <c:pt idx="75">
                  <c:v>0.43619718309859157</c:v>
                </c:pt>
                <c:pt idx="76">
                  <c:v>0.44160211267605637</c:v>
                </c:pt>
                <c:pt idx="77">
                  <c:v>0.44769366197183103</c:v>
                </c:pt>
                <c:pt idx="78">
                  <c:v>0.45350352112676057</c:v>
                </c:pt>
                <c:pt idx="79">
                  <c:v>0.45955985915492958</c:v>
                </c:pt>
                <c:pt idx="80">
                  <c:v>0.46514084507042258</c:v>
                </c:pt>
                <c:pt idx="81">
                  <c:v>0.4710563380281691</c:v>
                </c:pt>
                <c:pt idx="82">
                  <c:v>0.47720070422535221</c:v>
                </c:pt>
                <c:pt idx="83">
                  <c:v>0.48242957746478876</c:v>
                </c:pt>
                <c:pt idx="84">
                  <c:v>0.48894366197183103</c:v>
                </c:pt>
                <c:pt idx="85">
                  <c:v>0.49454225352112674</c:v>
                </c:pt>
                <c:pt idx="86">
                  <c:v>0.50058098591549305</c:v>
                </c:pt>
                <c:pt idx="87">
                  <c:v>0.50623239436619716</c:v>
                </c:pt>
                <c:pt idx="88">
                  <c:v>0.51195422535211277</c:v>
                </c:pt>
                <c:pt idx="89">
                  <c:v>0.51832746478873248</c:v>
                </c:pt>
                <c:pt idx="90">
                  <c:v>0.52352112676056339</c:v>
                </c:pt>
                <c:pt idx="91">
                  <c:v>0.53005281690140849</c:v>
                </c:pt>
                <c:pt idx="92">
                  <c:v>0.5358802816901409</c:v>
                </c:pt>
                <c:pt idx="93">
                  <c:v>0.54154929577464783</c:v>
                </c:pt>
                <c:pt idx="94">
                  <c:v>0.54737676056338036</c:v>
                </c:pt>
                <c:pt idx="95">
                  <c:v>0.5530457746478874</c:v>
                </c:pt>
                <c:pt idx="96">
                  <c:v>0.55938380281690148</c:v>
                </c:pt>
                <c:pt idx="97">
                  <c:v>0.56461267605633803</c:v>
                </c:pt>
                <c:pt idx="98">
                  <c:v>0.57119718309859158</c:v>
                </c:pt>
                <c:pt idx="99">
                  <c:v>0.57695422535211272</c:v>
                </c:pt>
                <c:pt idx="100">
                  <c:v>0.58260563380281694</c:v>
                </c:pt>
                <c:pt idx="101">
                  <c:v>0.58834507042253514</c:v>
                </c:pt>
                <c:pt idx="102">
                  <c:v>0.59422535211267602</c:v>
                </c:pt>
                <c:pt idx="103">
                  <c:v>0.60052816901408457</c:v>
                </c:pt>
                <c:pt idx="104">
                  <c:v>0.60566901408450713</c:v>
                </c:pt>
                <c:pt idx="105">
                  <c:v>0.61200704225352121</c:v>
                </c:pt>
                <c:pt idx="106">
                  <c:v>0.61806338028169017</c:v>
                </c:pt>
                <c:pt idx="107">
                  <c:v>0.62346830985915491</c:v>
                </c:pt>
                <c:pt idx="108">
                  <c:v>0.62964788732394372</c:v>
                </c:pt>
                <c:pt idx="109">
                  <c:v>0.63531690140845076</c:v>
                </c:pt>
                <c:pt idx="110">
                  <c:v>0.64151408450704217</c:v>
                </c:pt>
                <c:pt idx="111">
                  <c:v>0.64698943661971831</c:v>
                </c:pt>
                <c:pt idx="112">
                  <c:v>0.65295774647887328</c:v>
                </c:pt>
                <c:pt idx="113">
                  <c:v>0.65917253521126762</c:v>
                </c:pt>
                <c:pt idx="114">
                  <c:v>0.66455985915492966</c:v>
                </c:pt>
                <c:pt idx="115">
                  <c:v>0.67079225352112681</c:v>
                </c:pt>
                <c:pt idx="116">
                  <c:v>0.67667253521126769</c:v>
                </c:pt>
                <c:pt idx="117">
                  <c:v>0.68257042253521127</c:v>
                </c:pt>
                <c:pt idx="118">
                  <c:v>0.6881338028169014</c:v>
                </c:pt>
                <c:pt idx="119">
                  <c:v>0.69385563380281701</c:v>
                </c:pt>
                <c:pt idx="120">
                  <c:v>0.7002112676056339</c:v>
                </c:pt>
                <c:pt idx="121">
                  <c:v>0.70552816901408455</c:v>
                </c:pt>
                <c:pt idx="122">
                  <c:v>0.71181338028169017</c:v>
                </c:pt>
                <c:pt idx="123">
                  <c:v>0.71764084507042247</c:v>
                </c:pt>
                <c:pt idx="124">
                  <c:v>0.72348591549295782</c:v>
                </c:pt>
                <c:pt idx="125">
                  <c:v>0.72933098591549295</c:v>
                </c:pt>
                <c:pt idx="126">
                  <c:v>0.73487676056338036</c:v>
                </c:pt>
                <c:pt idx="127">
                  <c:v>0.74133802816901417</c:v>
                </c:pt>
                <c:pt idx="128">
                  <c:v>0.74665492957746482</c:v>
                </c:pt>
                <c:pt idx="129">
                  <c:v>0.75301056338028172</c:v>
                </c:pt>
                <c:pt idx="130">
                  <c:v>0.75897887323943669</c:v>
                </c:pt>
                <c:pt idx="131">
                  <c:v>0.76447183098591553</c:v>
                </c:pt>
                <c:pt idx="132">
                  <c:v>0.77056338028169025</c:v>
                </c:pt>
                <c:pt idx="133">
                  <c:v>0.77603873239436627</c:v>
                </c:pt>
                <c:pt idx="134">
                  <c:v>0.78244718309859151</c:v>
                </c:pt>
                <c:pt idx="135">
                  <c:v>0.78772887323943674</c:v>
                </c:pt>
                <c:pt idx="136">
                  <c:v>0.79392605633802815</c:v>
                </c:pt>
                <c:pt idx="137">
                  <c:v>0.79985915492957749</c:v>
                </c:pt>
                <c:pt idx="138">
                  <c:v>0.80551056338028171</c:v>
                </c:pt>
                <c:pt idx="139">
                  <c:v>0.81161971830985924</c:v>
                </c:pt>
                <c:pt idx="140">
                  <c:v>0.81721830985915489</c:v>
                </c:pt>
                <c:pt idx="141">
                  <c:v>0.82338028169014077</c:v>
                </c:pt>
                <c:pt idx="142">
                  <c:v>0.828943661971831</c:v>
                </c:pt>
                <c:pt idx="143">
                  <c:v>0.83496478873239455</c:v>
                </c:pt>
                <c:pt idx="144">
                  <c:v>0.84089788732394366</c:v>
                </c:pt>
                <c:pt idx="145">
                  <c:v>0.84633802816901416</c:v>
                </c:pt>
                <c:pt idx="146">
                  <c:v>0.85283450704225361</c:v>
                </c:pt>
                <c:pt idx="147">
                  <c:v>0.85848591549295783</c:v>
                </c:pt>
                <c:pt idx="148">
                  <c:v>0.86448943661971844</c:v>
                </c:pt>
                <c:pt idx="149">
                  <c:v>0.87010563380281702</c:v>
                </c:pt>
                <c:pt idx="150">
                  <c:v>0.87596830985915486</c:v>
                </c:pt>
                <c:pt idx="151">
                  <c:v>0.88202464788732404</c:v>
                </c:pt>
                <c:pt idx="152">
                  <c:v>0.88746478873239432</c:v>
                </c:pt>
                <c:pt idx="153">
                  <c:v>0.89385563380281696</c:v>
                </c:pt>
                <c:pt idx="154">
                  <c:v>0.89975352112676055</c:v>
                </c:pt>
                <c:pt idx="155">
                  <c:v>0.90533450704225349</c:v>
                </c:pt>
                <c:pt idx="156">
                  <c:v>0.9113380281690141</c:v>
                </c:pt>
                <c:pt idx="157">
                  <c:v>0.91693661971830975</c:v>
                </c:pt>
                <c:pt idx="158">
                  <c:v>0.92301056338028187</c:v>
                </c:pt>
                <c:pt idx="159">
                  <c:v>0.92853873239436624</c:v>
                </c:pt>
                <c:pt idx="160">
                  <c:v>0.93478873239436622</c:v>
                </c:pt>
                <c:pt idx="161">
                  <c:v>0.94089788732394353</c:v>
                </c:pt>
                <c:pt idx="162">
                  <c:v>0.94630281690140838</c:v>
                </c:pt>
                <c:pt idx="163">
                  <c:v>0.95232394366197193</c:v>
                </c:pt>
                <c:pt idx="164">
                  <c:v>0.95806338028169014</c:v>
                </c:pt>
                <c:pt idx="165">
                  <c:v>0.96431338028169034</c:v>
                </c:pt>
                <c:pt idx="166">
                  <c:v>0.96970070422535226</c:v>
                </c:pt>
                <c:pt idx="167">
                  <c:v>0.97598591549295766</c:v>
                </c:pt>
                <c:pt idx="168">
                  <c:v>0.98204225352112684</c:v>
                </c:pt>
                <c:pt idx="169">
                  <c:v>0.98734154929577478</c:v>
                </c:pt>
                <c:pt idx="170">
                  <c:v>0.99371478873239438</c:v>
                </c:pt>
                <c:pt idx="171">
                  <c:v>0.99906690140845089</c:v>
                </c:pt>
                <c:pt idx="172">
                  <c:v>1.0053697183098591</c:v>
                </c:pt>
                <c:pt idx="173">
                  <c:v>1.0107218309859156</c:v>
                </c:pt>
                <c:pt idx="174">
                  <c:v>1.0168838028169016</c:v>
                </c:pt>
                <c:pt idx="175">
                  <c:v>1.0231514084507045</c:v>
                </c:pt>
                <c:pt idx="176">
                  <c:v>1.0280809859154929</c:v>
                </c:pt>
                <c:pt idx="177">
                  <c:v>1.0346126760563381</c:v>
                </c:pt>
                <c:pt idx="178">
                  <c:v>1.0404225352112677</c:v>
                </c:pt>
                <c:pt idx="179">
                  <c:v>1.0463908450704227</c:v>
                </c:pt>
                <c:pt idx="180">
                  <c:v>1.052007042253521</c:v>
                </c:pt>
                <c:pt idx="181">
                  <c:v>1.0577640845070422</c:v>
                </c:pt>
                <c:pt idx="182">
                  <c:v>1.0640845070422538</c:v>
                </c:pt>
                <c:pt idx="183">
                  <c:v>1.0694366197183098</c:v>
                </c:pt>
                <c:pt idx="184">
                  <c:v>1.075774647887324</c:v>
                </c:pt>
                <c:pt idx="185">
                  <c:v>1.0816373239436621</c:v>
                </c:pt>
                <c:pt idx="186">
                  <c:v>1.087588028169014</c:v>
                </c:pt>
                <c:pt idx="187">
                  <c:v>1.0931161971830987</c:v>
                </c:pt>
                <c:pt idx="188">
                  <c:v>1.0988732394366199</c:v>
                </c:pt>
                <c:pt idx="189">
                  <c:v>1.1051760563380282</c:v>
                </c:pt>
                <c:pt idx="190">
                  <c:v>1.1103697183098591</c:v>
                </c:pt>
                <c:pt idx="191">
                  <c:v>1.1167429577464791</c:v>
                </c:pt>
                <c:pt idx="192">
                  <c:v>1.1227112676056339</c:v>
                </c:pt>
                <c:pt idx="193">
                  <c:v>1.1283978873239437</c:v>
                </c:pt>
                <c:pt idx="194">
                  <c:v>1.1343309859154931</c:v>
                </c:pt>
                <c:pt idx="195">
                  <c:v>1.1399119718309858</c:v>
                </c:pt>
                <c:pt idx="196">
                  <c:v>1.1462323943661972</c:v>
                </c:pt>
                <c:pt idx="197">
                  <c:v>1.1517253521126762</c:v>
                </c:pt>
                <c:pt idx="198">
                  <c:v>1.1577288732394366</c:v>
                </c:pt>
                <c:pt idx="199">
                  <c:v>1.1638380281690142</c:v>
                </c:pt>
                <c:pt idx="200">
                  <c:v>1.1692253521126761</c:v>
                </c:pt>
                <c:pt idx="201">
                  <c:v>1.1755457746478875</c:v>
                </c:pt>
                <c:pt idx="202">
                  <c:v>1.1812147887323945</c:v>
                </c:pt>
                <c:pt idx="203">
                  <c:v>1.1872711267605636</c:v>
                </c:pt>
                <c:pt idx="204">
                  <c:v>1.1929225352112676</c:v>
                </c:pt>
                <c:pt idx="205">
                  <c:v>1.1987676056338028</c:v>
                </c:pt>
                <c:pt idx="206">
                  <c:v>1.2048767605633803</c:v>
                </c:pt>
                <c:pt idx="207">
                  <c:v>1.2102816901408453</c:v>
                </c:pt>
                <c:pt idx="208">
                  <c:v>1.2165845070422536</c:v>
                </c:pt>
                <c:pt idx="209">
                  <c:v>1.2223767605633804</c:v>
                </c:pt>
                <c:pt idx="210">
                  <c:v>1.2283274647887326</c:v>
                </c:pt>
                <c:pt idx="211">
                  <c:v>1.2339964788732396</c:v>
                </c:pt>
                <c:pt idx="212">
                  <c:v>1.2396830985915492</c:v>
                </c:pt>
                <c:pt idx="213">
                  <c:v>1.245968309859155</c:v>
                </c:pt>
                <c:pt idx="214">
                  <c:v>1.2512323943661972</c:v>
                </c:pt>
                <c:pt idx="215">
                  <c:v>1.2576936619718311</c:v>
                </c:pt>
                <c:pt idx="216">
                  <c:v>1.2635211267605635</c:v>
                </c:pt>
                <c:pt idx="217">
                  <c:v>1.2691725352112677</c:v>
                </c:pt>
                <c:pt idx="218">
                  <c:v>1.275211267605634</c:v>
                </c:pt>
                <c:pt idx="219">
                  <c:v>1.280757042253521</c:v>
                </c:pt>
                <c:pt idx="220">
                  <c:v>1.2871126760563381</c:v>
                </c:pt>
                <c:pt idx="221">
                  <c:v>1.2924823943661972</c:v>
                </c:pt>
                <c:pt idx="222">
                  <c:v>1.2988380281690142</c:v>
                </c:pt>
                <c:pt idx="223">
                  <c:v>1.3046654929577466</c:v>
                </c:pt>
                <c:pt idx="224">
                  <c:v>1.3102464788732395</c:v>
                </c:pt>
                <c:pt idx="225">
                  <c:v>1.3162852112676058</c:v>
                </c:pt>
                <c:pt idx="226">
                  <c:v>1.3218838028169013</c:v>
                </c:pt>
                <c:pt idx="227">
                  <c:v>1.3280633802816901</c:v>
                </c:pt>
                <c:pt idx="228">
                  <c:v>1.3335387323943662</c:v>
                </c:pt>
                <c:pt idx="229">
                  <c:v>1.3397887323943662</c:v>
                </c:pt>
                <c:pt idx="230">
                  <c:v>1.3456161971830987</c:v>
                </c:pt>
                <c:pt idx="231">
                  <c:v>1.3512147887323944</c:v>
                </c:pt>
                <c:pt idx="232">
                  <c:v>1.357323943661972</c:v>
                </c:pt>
                <c:pt idx="233">
                  <c:v>1.3629929577464788</c:v>
                </c:pt>
                <c:pt idx="234">
                  <c:v>1.3692781690140847</c:v>
                </c:pt>
                <c:pt idx="235">
                  <c:v>1.3746830985915492</c:v>
                </c:pt>
                <c:pt idx="236">
                  <c:v>1.380792253521127</c:v>
                </c:pt>
                <c:pt idx="237">
                  <c:v>1.3869190140845069</c:v>
                </c:pt>
                <c:pt idx="238">
                  <c:v>1.3922007042253521</c:v>
                </c:pt>
                <c:pt idx="239">
                  <c:v>1.398573943661972</c:v>
                </c:pt>
                <c:pt idx="240">
                  <c:v>1.4043661971830985</c:v>
                </c:pt>
                <c:pt idx="241">
                  <c:v>1.410211267605634</c:v>
                </c:pt>
                <c:pt idx="242">
                  <c:v>1.4159330985915495</c:v>
                </c:pt>
                <c:pt idx="243">
                  <c:v>1.4216021126760565</c:v>
                </c:pt>
                <c:pt idx="244">
                  <c:v>1.4278345070422536</c:v>
                </c:pt>
                <c:pt idx="245">
                  <c:v>1.4333098591549296</c:v>
                </c:pt>
                <c:pt idx="246">
                  <c:v>1.4395598591549297</c:v>
                </c:pt>
                <c:pt idx="247">
                  <c:v>1.4455809859154929</c:v>
                </c:pt>
                <c:pt idx="248">
                  <c:v>1.4510915492957748</c:v>
                </c:pt>
                <c:pt idx="249">
                  <c:v>1.4570070422535211</c:v>
                </c:pt>
                <c:pt idx="250">
                  <c:v>1.4626408450704227</c:v>
                </c:pt>
                <c:pt idx="251">
                  <c:v>1.468943661971831</c:v>
                </c:pt>
                <c:pt idx="252">
                  <c:v>1.4742605633802819</c:v>
                </c:pt>
                <c:pt idx="253">
                  <c:v>1.4807394366197184</c:v>
                </c:pt>
                <c:pt idx="254">
                  <c:v>1.4866725352112677</c:v>
                </c:pt>
                <c:pt idx="255">
                  <c:v>1.4922007042253522</c:v>
                </c:pt>
                <c:pt idx="256">
                  <c:v>1.4982570422535213</c:v>
                </c:pt>
                <c:pt idx="257">
                  <c:v>1.5037147887323945</c:v>
                </c:pt>
                <c:pt idx="258">
                  <c:v>1.5102288732394367</c:v>
                </c:pt>
                <c:pt idx="259">
                  <c:v>1.5154753521126763</c:v>
                </c:pt>
                <c:pt idx="260">
                  <c:v>1.5216197183098592</c:v>
                </c:pt>
                <c:pt idx="261">
                  <c:v>1.5278345070422534</c:v>
                </c:pt>
                <c:pt idx="262">
                  <c:v>1.5330457746478874</c:v>
                </c:pt>
                <c:pt idx="263">
                  <c:v>1.53943661971831</c:v>
                </c:pt>
                <c:pt idx="264">
                  <c:v>1.5449295774647887</c:v>
                </c:pt>
                <c:pt idx="265">
                  <c:v>1.5512147887323946</c:v>
                </c:pt>
                <c:pt idx="266">
                  <c:v>1.5567077464788734</c:v>
                </c:pt>
                <c:pt idx="267">
                  <c:v>1.5625176056338028</c:v>
                </c:pt>
                <c:pt idx="268">
                  <c:v>1.5687147887323944</c:v>
                </c:pt>
                <c:pt idx="269">
                  <c:v>1.5740669014084507</c:v>
                </c:pt>
                <c:pt idx="270">
                  <c:v>1.5804401408450706</c:v>
                </c:pt>
                <c:pt idx="271">
                  <c:v>1.5861619718309861</c:v>
                </c:pt>
                <c:pt idx="272">
                  <c:v>1.5922711267605634</c:v>
                </c:pt>
                <c:pt idx="273">
                  <c:v>1.597904929577465</c:v>
                </c:pt>
                <c:pt idx="274">
                  <c:v>1.6036619718309861</c:v>
                </c:pt>
                <c:pt idx="275">
                  <c:v>1.6098063380281691</c:v>
                </c:pt>
                <c:pt idx="276">
                  <c:v>1.6152288732394369</c:v>
                </c:pt>
                <c:pt idx="277">
                  <c:v>1.6216549295774647</c:v>
                </c:pt>
                <c:pt idx="278">
                  <c:v>1.6273767605633804</c:v>
                </c:pt>
                <c:pt idx="279">
                  <c:v>1.6331514084507042</c:v>
                </c:pt>
                <c:pt idx="280">
                  <c:v>1.639031690140845</c:v>
                </c:pt>
                <c:pt idx="281">
                  <c:v>1.6446126760563382</c:v>
                </c:pt>
                <c:pt idx="282">
                  <c:v>1.6507922535211268</c:v>
                </c:pt>
                <c:pt idx="283">
                  <c:v>1.6563556338028171</c:v>
                </c:pt>
                <c:pt idx="284">
                  <c:v>1.6625000000000001</c:v>
                </c:pt>
                <c:pt idx="285">
                  <c:v>1.6685739436619718</c:v>
                </c:pt>
                <c:pt idx="286">
                  <c:v>1.6739788732394365</c:v>
                </c:pt>
                <c:pt idx="287">
                  <c:v>1.6800352112676058</c:v>
                </c:pt>
                <c:pt idx="288">
                  <c:v>1.6858626760563382</c:v>
                </c:pt>
                <c:pt idx="289">
                  <c:v>1.691848591549296</c:v>
                </c:pt>
                <c:pt idx="290">
                  <c:v>1.6975352112676054</c:v>
                </c:pt>
                <c:pt idx="291">
                  <c:v>1.7037147887323942</c:v>
                </c:pt>
                <c:pt idx="292">
                  <c:v>1.7095774647887325</c:v>
                </c:pt>
                <c:pt idx="293">
                  <c:v>1.7150704225352116</c:v>
                </c:pt>
                <c:pt idx="294">
                  <c:v>1.7212500000000002</c:v>
                </c:pt>
                <c:pt idx="295">
                  <c:v>1.7269894366197185</c:v>
                </c:pt>
                <c:pt idx="296">
                  <c:v>1.7330281690140847</c:v>
                </c:pt>
                <c:pt idx="297">
                  <c:v>1.7386795774647887</c:v>
                </c:pt>
                <c:pt idx="298">
                  <c:v>1.744524647887324</c:v>
                </c:pt>
                <c:pt idx="299">
                  <c:v>1.7507570422535212</c:v>
                </c:pt>
                <c:pt idx="300">
                  <c:v>1.7559154929577467</c:v>
                </c:pt>
                <c:pt idx="301">
                  <c:v>1.762570422535211</c:v>
                </c:pt>
                <c:pt idx="302">
                  <c:v>1.7681514084507042</c:v>
                </c:pt>
                <c:pt idx="303">
                  <c:v>1.7740492957746479</c:v>
                </c:pt>
                <c:pt idx="304">
                  <c:v>1.7798239436619721</c:v>
                </c:pt>
                <c:pt idx="305">
                  <c:v>1.7853697183098589</c:v>
                </c:pt>
                <c:pt idx="306">
                  <c:v>1.7917781690140848</c:v>
                </c:pt>
                <c:pt idx="307">
                  <c:v>1.7970598591549296</c:v>
                </c:pt>
                <c:pt idx="308">
                  <c:v>1.8035035211267605</c:v>
                </c:pt>
                <c:pt idx="309">
                  <c:v>1.80943661971831</c:v>
                </c:pt>
                <c:pt idx="310">
                  <c:v>1.8150352112676058</c:v>
                </c:pt>
                <c:pt idx="311">
                  <c:v>1.8208802816901408</c:v>
                </c:pt>
                <c:pt idx="312">
                  <c:v>1.8266021126760563</c:v>
                </c:pt>
                <c:pt idx="313">
                  <c:v>1.8329049295774651</c:v>
                </c:pt>
                <c:pt idx="314">
                  <c:v>1.8381690140845071</c:v>
                </c:pt>
                <c:pt idx="315">
                  <c:v>1.8446654929577466</c:v>
                </c:pt>
                <c:pt idx="316">
                  <c:v>1.8504577464788736</c:v>
                </c:pt>
                <c:pt idx="317">
                  <c:v>1.8560563380281694</c:v>
                </c:pt>
                <c:pt idx="318">
                  <c:v>1.8619718309859157</c:v>
                </c:pt>
                <c:pt idx="319">
                  <c:v>1.8676408450704229</c:v>
                </c:pt>
                <c:pt idx="320">
                  <c:v>1.874049295774648</c:v>
                </c:pt>
                <c:pt idx="321">
                  <c:v>1.8792077464788737</c:v>
                </c:pt>
                <c:pt idx="322">
                  <c:v>1.8854753521126761</c:v>
                </c:pt>
                <c:pt idx="323">
                  <c:v>1.8915669014084511</c:v>
                </c:pt>
                <c:pt idx="324">
                  <c:v>1.8968838028169017</c:v>
                </c:pt>
                <c:pt idx="325">
                  <c:v>1.9032042253521131</c:v>
                </c:pt>
                <c:pt idx="326">
                  <c:v>1.9088908450704225</c:v>
                </c:pt>
                <c:pt idx="327">
                  <c:v>1.9150528169014085</c:v>
                </c:pt>
                <c:pt idx="328">
                  <c:v>1.9206161971830986</c:v>
                </c:pt>
                <c:pt idx="329">
                  <c:v>1.9264260563380282</c:v>
                </c:pt>
                <c:pt idx="330">
                  <c:v>1.9327112676056339</c:v>
                </c:pt>
                <c:pt idx="331">
                  <c:v>1.9380457746478876</c:v>
                </c:pt>
                <c:pt idx="332">
                  <c:v>1.9442781690140847</c:v>
                </c:pt>
                <c:pt idx="333">
                  <c:v>1.9502112676056342</c:v>
                </c:pt>
                <c:pt idx="334">
                  <c:v>1.9560211267605634</c:v>
                </c:pt>
                <c:pt idx="335">
                  <c:v>1.9616901408450702</c:v>
                </c:pt>
                <c:pt idx="336">
                  <c:v>1.9672887323943664</c:v>
                </c:pt>
                <c:pt idx="337">
                  <c:v>1.9738028169014086</c:v>
                </c:pt>
                <c:pt idx="338">
                  <c:v>1.9790140845070425</c:v>
                </c:pt>
                <c:pt idx="339">
                  <c:v>1.9853521126760567</c:v>
                </c:pt>
                <c:pt idx="340">
                  <c:v>1.9911971830985915</c:v>
                </c:pt>
                <c:pt idx="341">
                  <c:v>1.9970246478873239</c:v>
                </c:pt>
                <c:pt idx="342">
                  <c:v>2.0029401408450704</c:v>
                </c:pt>
                <c:pt idx="343">
                  <c:v>2.008362676056338</c:v>
                </c:pt>
                <c:pt idx="344">
                  <c:v>2.0148591549295771</c:v>
                </c:pt>
                <c:pt idx="345">
                  <c:v>2.020140845070423</c:v>
                </c:pt>
                <c:pt idx="346">
                  <c:v>2.0264260563380283</c:v>
                </c:pt>
                <c:pt idx="347">
                  <c:v>2.032517605633803</c:v>
                </c:pt>
                <c:pt idx="348">
                  <c:v>2.0378521126760565</c:v>
                </c:pt>
                <c:pt idx="349">
                  <c:v>2.0441725352112678</c:v>
                </c:pt>
                <c:pt idx="350">
                  <c:v>2.0496478873239439</c:v>
                </c:pt>
                <c:pt idx="351">
                  <c:v>2.0558450704225355</c:v>
                </c:pt>
                <c:pt idx="352">
                  <c:v>2.0612852112676059</c:v>
                </c:pt>
                <c:pt idx="353">
                  <c:v>2.0674295774647886</c:v>
                </c:pt>
                <c:pt idx="354">
                  <c:v>2.0733626760563379</c:v>
                </c:pt>
                <c:pt idx="355">
                  <c:v>2.0790140845070422</c:v>
                </c:pt>
                <c:pt idx="356">
                  <c:v>2.085140845070423</c:v>
                </c:pt>
                <c:pt idx="357">
                  <c:v>2.0907394366197187</c:v>
                </c:pt>
                <c:pt idx="358">
                  <c:v>2.0969014084507043</c:v>
                </c:pt>
                <c:pt idx="359">
                  <c:v>2.1023767605633807</c:v>
                </c:pt>
                <c:pt idx="360">
                  <c:v>2.1084507042253522</c:v>
                </c:pt>
                <c:pt idx="361">
                  <c:v>2.1144014084507043</c:v>
                </c:pt>
                <c:pt idx="362">
                  <c:v>2.1198239436619715</c:v>
                </c:pt>
                <c:pt idx="363">
                  <c:v>2.1263380281690143</c:v>
                </c:pt>
                <c:pt idx="364">
                  <c:v>2.1320070422535213</c:v>
                </c:pt>
                <c:pt idx="365">
                  <c:v>2.1379577464788735</c:v>
                </c:pt>
                <c:pt idx="366">
                  <c:v>2.1437147887323942</c:v>
                </c:pt>
                <c:pt idx="367">
                  <c:v>2.1494190140845069</c:v>
                </c:pt>
                <c:pt idx="368">
                  <c:v>2.15556338028169</c:v>
                </c:pt>
                <c:pt idx="369">
                  <c:v>2.1611091549295778</c:v>
                </c:pt>
                <c:pt idx="370">
                  <c:v>2.1672887323943661</c:v>
                </c:pt>
                <c:pt idx="371">
                  <c:v>2.1732746478873239</c:v>
                </c:pt>
                <c:pt idx="372">
                  <c:v>2.1787676056338032</c:v>
                </c:pt>
                <c:pt idx="373">
                  <c:v>2.1848239436619719</c:v>
                </c:pt>
                <c:pt idx="374">
                  <c:v>2.1905633802816906</c:v>
                </c:pt>
                <c:pt idx="375">
                  <c:v>2.1964612676056339</c:v>
                </c:pt>
                <c:pt idx="376">
                  <c:v>2.2020950704225357</c:v>
                </c:pt>
                <c:pt idx="377">
                  <c:v>2.2083098591549297</c:v>
                </c:pt>
                <c:pt idx="378">
                  <c:v>2.2143133802816903</c:v>
                </c:pt>
                <c:pt idx="379">
                  <c:v>2.2198063380281692</c:v>
                </c:pt>
                <c:pt idx="380">
                  <c:v>2.2259330985915491</c:v>
                </c:pt>
                <c:pt idx="381">
                  <c:v>2.2315669014084509</c:v>
                </c:pt>
                <c:pt idx="382">
                  <c:v>2.2377816901408454</c:v>
                </c:pt>
                <c:pt idx="383">
                  <c:v>2.2432746478873242</c:v>
                </c:pt>
                <c:pt idx="384">
                  <c:v>2.2493838028169013</c:v>
                </c:pt>
                <c:pt idx="385">
                  <c:v>2.2555633802816906</c:v>
                </c:pt>
                <c:pt idx="386">
                  <c:v>2.2607394366197182</c:v>
                </c:pt>
                <c:pt idx="387">
                  <c:v>2.2672007042253526</c:v>
                </c:pt>
                <c:pt idx="388">
                  <c:v>2.2726760563380282</c:v>
                </c:pt>
                <c:pt idx="389">
                  <c:v>2.2788380281690146</c:v>
                </c:pt>
                <c:pt idx="390">
                  <c:v>2.2842957746478874</c:v>
                </c:pt>
                <c:pt idx="391">
                  <c:v>2.2902816901408451</c:v>
                </c:pt>
                <c:pt idx="392">
                  <c:v>2.2966197183098593</c:v>
                </c:pt>
                <c:pt idx="393">
                  <c:v>2.3015845070422536</c:v>
                </c:pt>
                <c:pt idx="394">
                  <c:v>2.3082042253521124</c:v>
                </c:pt>
                <c:pt idx="395">
                  <c:v>2.3139964788732392</c:v>
                </c:pt>
                <c:pt idx="396">
                  <c:v>2.319929577464789</c:v>
                </c:pt>
                <c:pt idx="397">
                  <c:v>2.3254929577464791</c:v>
                </c:pt>
                <c:pt idx="398">
                  <c:v>2.3312323943661974</c:v>
                </c:pt>
                <c:pt idx="399">
                  <c:v>2.337588028169014</c:v>
                </c:pt>
                <c:pt idx="400">
                  <c:v>2.3428697183098595</c:v>
                </c:pt>
                <c:pt idx="401">
                  <c:v>2.3492957746478873</c:v>
                </c:pt>
                <c:pt idx="402">
                  <c:v>2.3551760563380282</c:v>
                </c:pt>
                <c:pt idx="403">
                  <c:v>2.3609507042253526</c:v>
                </c:pt>
                <c:pt idx="404">
                  <c:v>2.3666901408450705</c:v>
                </c:pt>
                <c:pt idx="405">
                  <c:v>2.372306338028169</c:v>
                </c:pt>
                <c:pt idx="406">
                  <c:v>2.378661971830986</c:v>
                </c:pt>
                <c:pt idx="407">
                  <c:v>2.3839084507042254</c:v>
                </c:pt>
                <c:pt idx="408">
                  <c:v>2.3902816901408452</c:v>
                </c:pt>
                <c:pt idx="409">
                  <c:v>2.3963028169014087</c:v>
                </c:pt>
                <c:pt idx="410">
                  <c:v>2.4018133802816903</c:v>
                </c:pt>
                <c:pt idx="411">
                  <c:v>2.4077992957746477</c:v>
                </c:pt>
                <c:pt idx="412">
                  <c:v>2.4133802816901411</c:v>
                </c:pt>
                <c:pt idx="413">
                  <c:v>2.4196654929577468</c:v>
                </c:pt>
                <c:pt idx="414">
                  <c:v>2.4252112676056341</c:v>
                </c:pt>
                <c:pt idx="415">
                  <c:v>2.431144366197183</c:v>
                </c:pt>
                <c:pt idx="416">
                  <c:v>2.4373767605633803</c:v>
                </c:pt>
                <c:pt idx="417">
                  <c:v>2.4427112676056337</c:v>
                </c:pt>
                <c:pt idx="418">
                  <c:v>2.4489612676056338</c:v>
                </c:pt>
                <c:pt idx="419">
                  <c:v>2.454753521126761</c:v>
                </c:pt>
                <c:pt idx="420">
                  <c:v>2.4607746478873245</c:v>
                </c:pt>
                <c:pt idx="421">
                  <c:v>2.4664436619718311</c:v>
                </c:pt>
                <c:pt idx="422">
                  <c:v>2.4722359154929578</c:v>
                </c:pt>
                <c:pt idx="423">
                  <c:v>2.478380281690141</c:v>
                </c:pt>
                <c:pt idx="424">
                  <c:v>2.4837147887323945</c:v>
                </c:pt>
                <c:pt idx="425">
                  <c:v>2.4901408450704228</c:v>
                </c:pt>
                <c:pt idx="426">
                  <c:v>2.4958098591549298</c:v>
                </c:pt>
                <c:pt idx="427">
                  <c:v>2.5018133802816904</c:v>
                </c:pt>
                <c:pt idx="428">
                  <c:v>2.5075000000000003</c:v>
                </c:pt>
                <c:pt idx="429">
                  <c:v>2.513098591549296</c:v>
                </c:pt>
                <c:pt idx="430">
                  <c:v>2.5194542253521126</c:v>
                </c:pt>
                <c:pt idx="431">
                  <c:v>2.524700704225352</c:v>
                </c:pt>
                <c:pt idx="432">
                  <c:v>2.5311267605633807</c:v>
                </c:pt>
                <c:pt idx="433">
                  <c:v>2.5370422535211272</c:v>
                </c:pt>
                <c:pt idx="434">
                  <c:v>2.542640845070423</c:v>
                </c:pt>
                <c:pt idx="435">
                  <c:v>2.5488028169014085</c:v>
                </c:pt>
                <c:pt idx="436">
                  <c:v>2.5543485915492958</c:v>
                </c:pt>
                <c:pt idx="437">
                  <c:v>2.5605457746478875</c:v>
                </c:pt>
                <c:pt idx="438">
                  <c:v>2.565968309859155</c:v>
                </c:pt>
                <c:pt idx="439">
                  <c:v>2.5722887323943664</c:v>
                </c:pt>
                <c:pt idx="440">
                  <c:v>2.5781161971830988</c:v>
                </c:pt>
                <c:pt idx="441">
                  <c:v>2.5836795774647889</c:v>
                </c:pt>
                <c:pt idx="442">
                  <c:v>2.5897535211267608</c:v>
                </c:pt>
                <c:pt idx="443">
                  <c:v>2.5954401408450707</c:v>
                </c:pt>
                <c:pt idx="444">
                  <c:v>2.6015845070422534</c:v>
                </c:pt>
                <c:pt idx="445">
                  <c:v>2.6070070422535214</c:v>
                </c:pt>
                <c:pt idx="446">
                  <c:v>2.6132922535211272</c:v>
                </c:pt>
                <c:pt idx="447">
                  <c:v>2.6191021126760563</c:v>
                </c:pt>
                <c:pt idx="448">
                  <c:v>2.6246654929577464</c:v>
                </c:pt>
                <c:pt idx="449">
                  <c:v>2.6308626760563381</c:v>
                </c:pt>
                <c:pt idx="450">
                  <c:v>2.6365316901408451</c:v>
                </c:pt>
                <c:pt idx="451">
                  <c:v>2.6426936619718311</c:v>
                </c:pt>
                <c:pt idx="452">
                  <c:v>2.6482218309859156</c:v>
                </c:pt>
                <c:pt idx="453">
                  <c:v>2.6541725352112677</c:v>
                </c:pt>
                <c:pt idx="454">
                  <c:v>2.6604225352112678</c:v>
                </c:pt>
                <c:pt idx="455">
                  <c:v>2.6656338028169015</c:v>
                </c:pt>
                <c:pt idx="456">
                  <c:v>2.6720598591549298</c:v>
                </c:pt>
                <c:pt idx="457">
                  <c:v>2.6779225352112679</c:v>
                </c:pt>
                <c:pt idx="458">
                  <c:v>2.6836443661971834</c:v>
                </c:pt>
                <c:pt idx="459">
                  <c:v>2.6894014084507041</c:v>
                </c:pt>
                <c:pt idx="460">
                  <c:v>2.6950704225352116</c:v>
                </c:pt>
                <c:pt idx="461">
                  <c:v>2.7013204225352117</c:v>
                </c:pt>
                <c:pt idx="462">
                  <c:v>2.7067957746478877</c:v>
                </c:pt>
                <c:pt idx="463">
                  <c:v>2.7130985915492958</c:v>
                </c:pt>
                <c:pt idx="464">
                  <c:v>2.7190845070422536</c:v>
                </c:pt>
                <c:pt idx="465">
                  <c:v>2.7245422535211268</c:v>
                </c:pt>
                <c:pt idx="466">
                  <c:v>2.7305105633802818</c:v>
                </c:pt>
                <c:pt idx="467">
                  <c:v>2.7361091549295775</c:v>
                </c:pt>
                <c:pt idx="468">
                  <c:v>2.7424471830985913</c:v>
                </c:pt>
                <c:pt idx="469">
                  <c:v>2.7477816901408452</c:v>
                </c:pt>
                <c:pt idx="470">
                  <c:v>2.754154929577465</c:v>
                </c:pt>
                <c:pt idx="471">
                  <c:v>2.7601584507042256</c:v>
                </c:pt>
                <c:pt idx="472">
                  <c:v>2.7656161971830984</c:v>
                </c:pt>
                <c:pt idx="473">
                  <c:v>2.771760563380282</c:v>
                </c:pt>
                <c:pt idx="474">
                  <c:v>2.7772887323943665</c:v>
                </c:pt>
                <c:pt idx="475">
                  <c:v>2.7837499999999999</c:v>
                </c:pt>
                <c:pt idx="476">
                  <c:v>2.7889964788732393</c:v>
                </c:pt>
                <c:pt idx="477">
                  <c:v>2.795088028169014</c:v>
                </c:pt>
                <c:pt idx="478">
                  <c:v>2.8012676056338033</c:v>
                </c:pt>
                <c:pt idx="479">
                  <c:v>2.8064964788732398</c:v>
                </c:pt>
                <c:pt idx="480">
                  <c:v>2.8128697183098592</c:v>
                </c:pt>
                <c:pt idx="481">
                  <c:v>2.8184859154929578</c:v>
                </c:pt>
                <c:pt idx="482">
                  <c:v>2.8246654929577462</c:v>
                </c:pt>
                <c:pt idx="483">
                  <c:v>2.8302112676056339</c:v>
                </c:pt>
                <c:pt idx="484">
                  <c:v>2.8359507042253522</c:v>
                </c:pt>
                <c:pt idx="485">
                  <c:v>2.842130281690141</c:v>
                </c:pt>
                <c:pt idx="486">
                  <c:v>2.8475352112676058</c:v>
                </c:pt>
                <c:pt idx="487">
                  <c:v>2.8539260563380284</c:v>
                </c:pt>
                <c:pt idx="488">
                  <c:v>2.8597183098591552</c:v>
                </c:pt>
                <c:pt idx="489">
                  <c:v>2.8656866197183097</c:v>
                </c:pt>
                <c:pt idx="490">
                  <c:v>2.8714260563380285</c:v>
                </c:pt>
                <c:pt idx="491">
                  <c:v>2.8770950704225355</c:v>
                </c:pt>
                <c:pt idx="492">
                  <c:v>2.8833098591549295</c:v>
                </c:pt>
                <c:pt idx="493">
                  <c:v>2.8886971830985915</c:v>
                </c:pt>
                <c:pt idx="494">
                  <c:v>2.8951056338028169</c:v>
                </c:pt>
                <c:pt idx="495">
                  <c:v>2.9008802816901409</c:v>
                </c:pt>
                <c:pt idx="496">
                  <c:v>2.906584507042254</c:v>
                </c:pt>
                <c:pt idx="497">
                  <c:v>2.9125000000000001</c:v>
                </c:pt>
                <c:pt idx="498">
                  <c:v>2.9181161971830982</c:v>
                </c:pt>
                <c:pt idx="499">
                  <c:v>2.9243133802816903</c:v>
                </c:pt>
                <c:pt idx="500">
                  <c:v>2.9298943661971832</c:v>
                </c:pt>
                <c:pt idx="501">
                  <c:v>2.9359683098591551</c:v>
                </c:pt>
                <c:pt idx="502">
                  <c:v>2.9420950704225355</c:v>
                </c:pt>
                <c:pt idx="503">
                  <c:v>2.9474647887323946</c:v>
                </c:pt>
                <c:pt idx="504">
                  <c:v>2.9535563380281689</c:v>
                </c:pt>
                <c:pt idx="505">
                  <c:v>2.9593485915492956</c:v>
                </c:pt>
                <c:pt idx="506">
                  <c:v>2.9653521126760567</c:v>
                </c:pt>
                <c:pt idx="507">
                  <c:v>2.9710387323943666</c:v>
                </c:pt>
                <c:pt idx="508">
                  <c:v>2.97705985915493</c:v>
                </c:pt>
                <c:pt idx="509">
                  <c:v>2.9830457746478873</c:v>
                </c:pt>
                <c:pt idx="510">
                  <c:v>2.9885387323943662</c:v>
                </c:pt>
                <c:pt idx="511">
                  <c:v>2.9948063380281691</c:v>
                </c:pt>
                <c:pt idx="512">
                  <c:v>3.0005105633802822</c:v>
                </c:pt>
                <c:pt idx="513">
                  <c:v>3.0065140845070424</c:v>
                </c:pt>
                <c:pt idx="514">
                  <c:v>3.0122007042253522</c:v>
                </c:pt>
                <c:pt idx="515">
                  <c:v>3.0180281690140847</c:v>
                </c:pt>
                <c:pt idx="516">
                  <c:v>3.0241549295774646</c:v>
                </c:pt>
                <c:pt idx="517">
                  <c:v>3.0294190140845072</c:v>
                </c:pt>
                <c:pt idx="518">
                  <c:v>3.0360035211267609</c:v>
                </c:pt>
                <c:pt idx="519">
                  <c:v>3.0416373239436618</c:v>
                </c:pt>
                <c:pt idx="520">
                  <c:v>3.0474647887323947</c:v>
                </c:pt>
                <c:pt idx="521">
                  <c:v>3.0532922535211267</c:v>
                </c:pt>
                <c:pt idx="522">
                  <c:v>3.0588380281690144</c:v>
                </c:pt>
                <c:pt idx="523">
                  <c:v>3.0652640845070422</c:v>
                </c:pt>
                <c:pt idx="524">
                  <c:v>3.0704929577464792</c:v>
                </c:pt>
                <c:pt idx="525">
                  <c:v>3.077024647887324</c:v>
                </c:pt>
                <c:pt idx="526">
                  <c:v>3.0829225352112681</c:v>
                </c:pt>
                <c:pt idx="527">
                  <c:v>3.088468309859155</c:v>
                </c:pt>
                <c:pt idx="528">
                  <c:v>3.0918485915492959</c:v>
                </c:pt>
                <c:pt idx="529">
                  <c:v>3.0919894366197189</c:v>
                </c:pt>
                <c:pt idx="530">
                  <c:v>3.0920598591549298</c:v>
                </c:pt>
                <c:pt idx="531">
                  <c:v>3.092130281690141</c:v>
                </c:pt>
                <c:pt idx="532">
                  <c:v>3.0921830985915491</c:v>
                </c:pt>
                <c:pt idx="533">
                  <c:v>3.0922711267605636</c:v>
                </c:pt>
                <c:pt idx="534">
                  <c:v>3.0923415492957749</c:v>
                </c:pt>
                <c:pt idx="535">
                  <c:v>3.0924119718309862</c:v>
                </c:pt>
                <c:pt idx="536">
                  <c:v>3.0925000000000002</c:v>
                </c:pt>
                <c:pt idx="537">
                  <c:v>3.0925880281690143</c:v>
                </c:pt>
                <c:pt idx="538">
                  <c:v>3.0926760563380284</c:v>
                </c:pt>
                <c:pt idx="539">
                  <c:v>3.0927640845070425</c:v>
                </c:pt>
                <c:pt idx="540">
                  <c:v>3.0928697183098595</c:v>
                </c:pt>
                <c:pt idx="541">
                  <c:v>3.0929753521126759</c:v>
                </c:pt>
                <c:pt idx="542">
                  <c:v>3.0930809859154933</c:v>
                </c:pt>
                <c:pt idx="543">
                  <c:v>3.0932042253521126</c:v>
                </c:pt>
                <c:pt idx="544">
                  <c:v>3.0933274647887323</c:v>
                </c:pt>
              </c:numCache>
            </c:numRef>
          </c:xVal>
          <c:yVal>
            <c:numRef>
              <c:f>'Напряжения деформации'!$X$5:$X$549</c:f>
              <c:numCache>
                <c:formatCode>General</c:formatCode>
                <c:ptCount val="545"/>
                <c:pt idx="0">
                  <c:v>17.122153305953024</c:v>
                </c:pt>
                <c:pt idx="1">
                  <c:v>17.56592877824373</c:v>
                </c:pt>
                <c:pt idx="2">
                  <c:v>18.488476046490096</c:v>
                </c:pt>
                <c:pt idx="3">
                  <c:v>20.891065820904185</c:v>
                </c:pt>
                <c:pt idx="4">
                  <c:v>22.5013395991847</c:v>
                </c:pt>
                <c:pt idx="5">
                  <c:v>24.286741286033344</c:v>
                </c:pt>
                <c:pt idx="6">
                  <c:v>25.894294226545284</c:v>
                </c:pt>
                <c:pt idx="7">
                  <c:v>27.407699749924269</c:v>
                </c:pt>
                <c:pt idx="8">
                  <c:v>29.103091139874778</c:v>
                </c:pt>
                <c:pt idx="9">
                  <c:v>30.663566754753784</c:v>
                </c:pt>
                <c:pt idx="10">
                  <c:v>32.645057652187937</c:v>
                </c:pt>
                <c:pt idx="11">
                  <c:v>34.383361918589998</c:v>
                </c:pt>
                <c:pt idx="12">
                  <c:v>36.491811044889182</c:v>
                </c:pt>
                <c:pt idx="13">
                  <c:v>38.504093627179593</c:v>
                </c:pt>
                <c:pt idx="14">
                  <c:v>40.370505545787623</c:v>
                </c:pt>
                <c:pt idx="15">
                  <c:v>42.560677867834592</c:v>
                </c:pt>
                <c:pt idx="16">
                  <c:v>44.585510063147375</c:v>
                </c:pt>
                <c:pt idx="17">
                  <c:v>46.827411258291605</c:v>
                </c:pt>
                <c:pt idx="18">
                  <c:v>48.818799253345972</c:v>
                </c:pt>
                <c:pt idx="19">
                  <c:v>51.168627281241058</c:v>
                </c:pt>
                <c:pt idx="20">
                  <c:v>53.568333047999715</c:v>
                </c:pt>
                <c:pt idx="21">
                  <c:v>55.741536505605822</c:v>
                </c:pt>
                <c:pt idx="22">
                  <c:v>58.394306709995682</c:v>
                </c:pt>
                <c:pt idx="23">
                  <c:v>60.965211447357106</c:v>
                </c:pt>
                <c:pt idx="24">
                  <c:v>63.696958288364705</c:v>
                </c:pt>
                <c:pt idx="25">
                  <c:v>66.518680059398406</c:v>
                </c:pt>
                <c:pt idx="26">
                  <c:v>69.620056529281086</c:v>
                </c:pt>
                <c:pt idx="27">
                  <c:v>73.335767623190534</c:v>
                </c:pt>
                <c:pt idx="28">
                  <c:v>77.42167180454986</c:v>
                </c:pt>
                <c:pt idx="29">
                  <c:v>83.225201885270124</c:v>
                </c:pt>
                <c:pt idx="30">
                  <c:v>89.142987861249281</c:v>
                </c:pt>
                <c:pt idx="31">
                  <c:v>95.039716080105535</c:v>
                </c:pt>
                <c:pt idx="32">
                  <c:v>101.24181151756815</c:v>
                </c:pt>
                <c:pt idx="33">
                  <c:v>107.56053162692307</c:v>
                </c:pt>
                <c:pt idx="34">
                  <c:v>114.61735353276175</c:v>
                </c:pt>
                <c:pt idx="35">
                  <c:v>120.6745074907253</c:v>
                </c:pt>
                <c:pt idx="36">
                  <c:v>127.88409097374412</c:v>
                </c:pt>
                <c:pt idx="37">
                  <c:v>134.66098810643834</c:v>
                </c:pt>
                <c:pt idx="38">
                  <c:v>140.88220737615796</c:v>
                </c:pt>
                <c:pt idx="39">
                  <c:v>147.66945574926095</c:v>
                </c:pt>
                <c:pt idx="40">
                  <c:v>153.93036388352968</c:v>
                </c:pt>
                <c:pt idx="41">
                  <c:v>161.27909028661998</c:v>
                </c:pt>
                <c:pt idx="42">
                  <c:v>167.0916131983461</c:v>
                </c:pt>
                <c:pt idx="43">
                  <c:v>174.13294200285853</c:v>
                </c:pt>
                <c:pt idx="44">
                  <c:v>181.10866847492795</c:v>
                </c:pt>
                <c:pt idx="45">
                  <c:v>187.00916487324037</c:v>
                </c:pt>
                <c:pt idx="46">
                  <c:v>194.05469349380624</c:v>
                </c:pt>
                <c:pt idx="47">
                  <c:v>200.18655514617512</c:v>
                </c:pt>
                <c:pt idx="48">
                  <c:v>207.37936026358656</c:v>
                </c:pt>
                <c:pt idx="49">
                  <c:v>213.32377508282568</c:v>
                </c:pt>
                <c:pt idx="50">
                  <c:v>219.872289835602</c:v>
                </c:pt>
                <c:pt idx="51">
                  <c:v>226.89762477603205</c:v>
                </c:pt>
                <c:pt idx="52">
                  <c:v>232.91264634010628</c:v>
                </c:pt>
                <c:pt idx="53">
                  <c:v>240.09756303747022</c:v>
                </c:pt>
                <c:pt idx="54">
                  <c:v>246.57782615757148</c:v>
                </c:pt>
                <c:pt idx="55">
                  <c:v>253.51571731070311</c:v>
                </c:pt>
                <c:pt idx="56">
                  <c:v>259.76161381538071</c:v>
                </c:pt>
                <c:pt idx="57">
                  <c:v>266.19817473475018</c:v>
                </c:pt>
                <c:pt idx="58">
                  <c:v>273.17401856053135</c:v>
                </c:pt>
                <c:pt idx="59">
                  <c:v>279.17663760561913</c:v>
                </c:pt>
                <c:pt idx="60">
                  <c:v>286.41465605374907</c:v>
                </c:pt>
                <c:pt idx="61">
                  <c:v>292.71569513846731</c:v>
                </c:pt>
                <c:pt idx="62">
                  <c:v>299.28579654386186</c:v>
                </c:pt>
                <c:pt idx="63">
                  <c:v>305.65512664708984</c:v>
                </c:pt>
                <c:pt idx="64">
                  <c:v>311.95816717524787</c:v>
                </c:pt>
                <c:pt idx="65">
                  <c:v>318.88037874718259</c:v>
                </c:pt>
                <c:pt idx="66">
                  <c:v>325.07611618560549</c:v>
                </c:pt>
                <c:pt idx="67">
                  <c:v>332.26142513373196</c:v>
                </c:pt>
                <c:pt idx="68">
                  <c:v>338.98961565330222</c:v>
                </c:pt>
                <c:pt idx="69">
                  <c:v>345.15059951340913</c:v>
                </c:pt>
                <c:pt idx="70">
                  <c:v>352.0420218118652</c:v>
                </c:pt>
                <c:pt idx="71">
                  <c:v>358.57004950022633</c:v>
                </c:pt>
                <c:pt idx="72">
                  <c:v>365.47807332992971</c:v>
                </c:pt>
                <c:pt idx="73">
                  <c:v>371.84915007436041</c:v>
                </c:pt>
                <c:pt idx="74">
                  <c:v>378.82950719528793</c:v>
                </c:pt>
                <c:pt idx="75">
                  <c:v>385.80013119227465</c:v>
                </c:pt>
                <c:pt idx="76">
                  <c:v>391.84458844317993</c:v>
                </c:pt>
                <c:pt idx="77">
                  <c:v>398.88566164166275</c:v>
                </c:pt>
                <c:pt idx="78">
                  <c:v>405.52381855435107</c:v>
                </c:pt>
                <c:pt idx="79">
                  <c:v>412.47018730746646</c:v>
                </c:pt>
                <c:pt idx="80">
                  <c:v>418.82081556952414</c:v>
                </c:pt>
                <c:pt idx="81">
                  <c:v>425.60046086893357</c:v>
                </c:pt>
                <c:pt idx="82">
                  <c:v>432.69459723614011</c:v>
                </c:pt>
                <c:pt idx="83">
                  <c:v>438.55655258565923</c:v>
                </c:pt>
                <c:pt idx="84">
                  <c:v>446.17413553853413</c:v>
                </c:pt>
                <c:pt idx="85">
                  <c:v>452.53280896018589</c:v>
                </c:pt>
                <c:pt idx="86">
                  <c:v>459.44208911763877</c:v>
                </c:pt>
                <c:pt idx="87">
                  <c:v>465.86002696750751</c:v>
                </c:pt>
                <c:pt idx="88">
                  <c:v>472.3514370826382</c:v>
                </c:pt>
                <c:pt idx="89">
                  <c:v>479.71037727761188</c:v>
                </c:pt>
                <c:pt idx="90">
                  <c:v>485.48390821292634</c:v>
                </c:pt>
                <c:pt idx="91">
                  <c:v>493.10313894052075</c:v>
                </c:pt>
                <c:pt idx="92">
                  <c:v>499.7638631327336</c:v>
                </c:pt>
                <c:pt idx="93">
                  <c:v>506.14651770499836</c:v>
                </c:pt>
                <c:pt idx="94">
                  <c:v>512.8252564957545</c:v>
                </c:pt>
                <c:pt idx="95">
                  <c:v>519.18632521919369</c:v>
                </c:pt>
                <c:pt idx="96">
                  <c:v>526.48505974487887</c:v>
                </c:pt>
                <c:pt idx="97">
                  <c:v>532.3499585827019</c:v>
                </c:pt>
                <c:pt idx="98">
                  <c:v>539.97488096531515</c:v>
                </c:pt>
                <c:pt idx="99">
                  <c:v>546.46605476543732</c:v>
                </c:pt>
                <c:pt idx="100">
                  <c:v>552.7996892454853</c:v>
                </c:pt>
                <c:pt idx="101">
                  <c:v>559.27014046997624</c:v>
                </c:pt>
                <c:pt idx="102">
                  <c:v>565.88804582946545</c:v>
                </c:pt>
                <c:pt idx="103">
                  <c:v>573.01514974795066</c:v>
                </c:pt>
                <c:pt idx="104">
                  <c:v>578.68910927403101</c:v>
                </c:pt>
                <c:pt idx="105">
                  <c:v>585.94718314997885</c:v>
                </c:pt>
                <c:pt idx="106">
                  <c:v>592.7798908143194</c:v>
                </c:pt>
                <c:pt idx="107">
                  <c:v>598.68399784874896</c:v>
                </c:pt>
                <c:pt idx="108">
                  <c:v>605.70686112709973</c:v>
                </c:pt>
                <c:pt idx="109">
                  <c:v>611.95729021794477</c:v>
                </c:pt>
                <c:pt idx="110">
                  <c:v>618.88187619306075</c:v>
                </c:pt>
                <c:pt idx="111">
                  <c:v>624.88351380744984</c:v>
                </c:pt>
                <c:pt idx="112">
                  <c:v>631.44933742891396</c:v>
                </c:pt>
                <c:pt idx="113">
                  <c:v>638.40916809959151</c:v>
                </c:pt>
                <c:pt idx="114">
                  <c:v>644.1276344227424</c:v>
                </c:pt>
                <c:pt idx="115">
                  <c:v>651.11105318947807</c:v>
                </c:pt>
                <c:pt idx="116">
                  <c:v>657.48479852516175</c:v>
                </c:pt>
                <c:pt idx="117">
                  <c:v>663.83264003846216</c:v>
                </c:pt>
                <c:pt idx="118">
                  <c:v>669.86414578007191</c:v>
                </c:pt>
                <c:pt idx="119">
                  <c:v>675.98034714226503</c:v>
                </c:pt>
                <c:pt idx="120">
                  <c:v>682.99422241236527</c:v>
                </c:pt>
                <c:pt idx="121">
                  <c:v>688.51197530641286</c:v>
                </c:pt>
                <c:pt idx="122">
                  <c:v>695.41870422632451</c:v>
                </c:pt>
                <c:pt idx="123">
                  <c:v>701.60955540985958</c:v>
                </c:pt>
                <c:pt idx="124">
                  <c:v>707.77552358754485</c:v>
                </c:pt>
                <c:pt idx="125">
                  <c:v>714.00899747842254</c:v>
                </c:pt>
                <c:pt idx="126">
                  <c:v>719.71914294113606</c:v>
                </c:pt>
                <c:pt idx="127">
                  <c:v>726.67932647674127</c:v>
                </c:pt>
                <c:pt idx="128">
                  <c:v>732.0160693083684</c:v>
                </c:pt>
                <c:pt idx="129">
                  <c:v>738.79123989467359</c:v>
                </c:pt>
                <c:pt idx="130">
                  <c:v>745.01859129772743</c:v>
                </c:pt>
                <c:pt idx="131">
                  <c:v>750.48579367855029</c:v>
                </c:pt>
                <c:pt idx="132">
                  <c:v>756.91197361718685</c:v>
                </c:pt>
                <c:pt idx="133">
                  <c:v>762.29848246051358</c:v>
                </c:pt>
                <c:pt idx="134">
                  <c:v>769.01336860586071</c:v>
                </c:pt>
                <c:pt idx="135">
                  <c:v>774.15481557014527</c:v>
                </c:pt>
                <c:pt idx="136">
                  <c:v>780.5295809185701</c:v>
                </c:pt>
                <c:pt idx="137">
                  <c:v>786.51500925247433</c:v>
                </c:pt>
                <c:pt idx="138">
                  <c:v>791.96015476203956</c:v>
                </c:pt>
                <c:pt idx="139">
                  <c:v>798.14496142562791</c:v>
                </c:pt>
                <c:pt idx="140">
                  <c:v>803.46294373922888</c:v>
                </c:pt>
                <c:pt idx="141">
                  <c:v>809.50402586523307</c:v>
                </c:pt>
                <c:pt idx="142">
                  <c:v>814.73236682271443</c:v>
                </c:pt>
                <c:pt idx="143">
                  <c:v>820.50617185128704</c:v>
                </c:pt>
                <c:pt idx="144">
                  <c:v>826.10163540869235</c:v>
                </c:pt>
                <c:pt idx="145">
                  <c:v>831.01615164239718</c:v>
                </c:pt>
                <c:pt idx="146">
                  <c:v>837.28102408150323</c:v>
                </c:pt>
                <c:pt idx="147">
                  <c:v>842.29373804298109</c:v>
                </c:pt>
                <c:pt idx="148">
                  <c:v>847.69618126974183</c:v>
                </c:pt>
                <c:pt idx="149">
                  <c:v>852.65834471799485</c:v>
                </c:pt>
                <c:pt idx="150">
                  <c:v>857.71658629307649</c:v>
                </c:pt>
                <c:pt idx="151">
                  <c:v>863.02938816371784</c:v>
                </c:pt>
                <c:pt idx="152">
                  <c:v>867.37983654785182</c:v>
                </c:pt>
                <c:pt idx="153">
                  <c:v>873.07820805735003</c:v>
                </c:pt>
                <c:pt idx="154">
                  <c:v>877.93801254381901</c:v>
                </c:pt>
                <c:pt idx="155">
                  <c:v>882.1704047015362</c:v>
                </c:pt>
                <c:pt idx="156">
                  <c:v>887.15635156743599</c:v>
                </c:pt>
                <c:pt idx="157">
                  <c:v>891.22924073988884</c:v>
                </c:pt>
                <c:pt idx="158">
                  <c:v>896.03841594146365</c:v>
                </c:pt>
                <c:pt idx="159">
                  <c:v>900.004080795851</c:v>
                </c:pt>
                <c:pt idx="160">
                  <c:v>904.85964688422439</c:v>
                </c:pt>
                <c:pt idx="161">
                  <c:v>909.45719878046771</c:v>
                </c:pt>
                <c:pt idx="162">
                  <c:v>912.69144376580698</c:v>
                </c:pt>
                <c:pt idx="163">
                  <c:v>917.09840921523528</c:v>
                </c:pt>
                <c:pt idx="164">
                  <c:v>920.79036020148192</c:v>
                </c:pt>
                <c:pt idx="165">
                  <c:v>925.00901474079353</c:v>
                </c:pt>
                <c:pt idx="166">
                  <c:v>928.2040113398989</c:v>
                </c:pt>
                <c:pt idx="167">
                  <c:v>932.39652734940364</c:v>
                </c:pt>
                <c:pt idx="168">
                  <c:v>936.20284676186554</c:v>
                </c:pt>
                <c:pt idx="169">
                  <c:v>938.80049367723598</c:v>
                </c:pt>
                <c:pt idx="170">
                  <c:v>943.10729853749399</c:v>
                </c:pt>
                <c:pt idx="171">
                  <c:v>945.7110687444806</c:v>
                </c:pt>
                <c:pt idx="172">
                  <c:v>949.48669533856935</c:v>
                </c:pt>
                <c:pt idx="173">
                  <c:v>952.03991422853892</c:v>
                </c:pt>
                <c:pt idx="174">
                  <c:v>955.56820260309496</c:v>
                </c:pt>
                <c:pt idx="175">
                  <c:v>959.05818544007366</c:v>
                </c:pt>
                <c:pt idx="176">
                  <c:v>960.59174927671654</c:v>
                </c:pt>
                <c:pt idx="177">
                  <c:v>964.67790424135023</c:v>
                </c:pt>
                <c:pt idx="178">
                  <c:v>967.38089138505813</c:v>
                </c:pt>
                <c:pt idx="179">
                  <c:v>970.08584219395607</c:v>
                </c:pt>
                <c:pt idx="180">
                  <c:v>972.5137819776894</c:v>
                </c:pt>
                <c:pt idx="181">
                  <c:v>974.85938044920692</c:v>
                </c:pt>
                <c:pt idx="182">
                  <c:v>978.04676352531555</c:v>
                </c:pt>
                <c:pt idx="183">
                  <c:v>979.76981502436263</c:v>
                </c:pt>
                <c:pt idx="184">
                  <c:v>983.01591273458678</c:v>
                </c:pt>
                <c:pt idx="185">
                  <c:v>985.49385404123575</c:v>
                </c:pt>
                <c:pt idx="186">
                  <c:v>987.71786361809609</c:v>
                </c:pt>
                <c:pt idx="187">
                  <c:v>989.73495931015259</c:v>
                </c:pt>
                <c:pt idx="188">
                  <c:v>991.86100586666373</c:v>
                </c:pt>
                <c:pt idx="189">
                  <c:v>994.50598571369665</c:v>
                </c:pt>
                <c:pt idx="190">
                  <c:v>995.85273047918827</c:v>
                </c:pt>
                <c:pt idx="191">
                  <c:v>998.76883357098586</c:v>
                </c:pt>
                <c:pt idx="192">
                  <c:v>1001.046219795663</c:v>
                </c:pt>
                <c:pt idx="193">
                  <c:v>1002.6061584771212</c:v>
                </c:pt>
                <c:pt idx="194">
                  <c:v>1004.7971996989105</c:v>
                </c:pt>
                <c:pt idx="195">
                  <c:v>1006.3687547902451</c:v>
                </c:pt>
                <c:pt idx="196">
                  <c:v>1008.8396323679988</c:v>
                </c:pt>
                <c:pt idx="197">
                  <c:v>1010.26848293449</c:v>
                </c:pt>
                <c:pt idx="198">
                  <c:v>1012.2353415924149</c:v>
                </c:pt>
                <c:pt idx="199">
                  <c:v>1014.4369012434624</c:v>
                </c:pt>
                <c:pt idx="200">
                  <c:v>1015.3611059319389</c:v>
                </c:pt>
                <c:pt idx="201">
                  <c:v>1017.9439960199553</c:v>
                </c:pt>
                <c:pt idx="202">
                  <c:v>1019.3264556996481</c:v>
                </c:pt>
                <c:pt idx="203">
                  <c:v>1021.1080650932641</c:v>
                </c:pt>
                <c:pt idx="204">
                  <c:v>1022.6078760733109</c:v>
                </c:pt>
                <c:pt idx="205">
                  <c:v>1024.0163183470565</c:v>
                </c:pt>
                <c:pt idx="206">
                  <c:v>1026.0046848859299</c:v>
                </c:pt>
                <c:pt idx="207">
                  <c:v>1026.8033749569543</c:v>
                </c:pt>
                <c:pt idx="208">
                  <c:v>1029.0258147269722</c:v>
                </c:pt>
                <c:pt idx="209">
                  <c:v>1030.4111793129266</c:v>
                </c:pt>
                <c:pt idx="210">
                  <c:v>1031.9160919642634</c:v>
                </c:pt>
                <c:pt idx="211">
                  <c:v>1033.1633055101481</c:v>
                </c:pt>
                <c:pt idx="212">
                  <c:v>1034.2857889401057</c:v>
                </c:pt>
                <c:pt idx="213">
                  <c:v>1036.1771345034938</c:v>
                </c:pt>
                <c:pt idx="214">
                  <c:v>1036.7084695092096</c:v>
                </c:pt>
                <c:pt idx="215">
                  <c:v>1038.9915859709481</c:v>
                </c:pt>
                <c:pt idx="216">
                  <c:v>1040.1559076067228</c:v>
                </c:pt>
                <c:pt idx="217">
                  <c:v>1041.0058555284124</c:v>
                </c:pt>
                <c:pt idx="218">
                  <c:v>1042.6516681903265</c:v>
                </c:pt>
                <c:pt idx="219">
                  <c:v>1043.2481546008671</c:v>
                </c:pt>
                <c:pt idx="220">
                  <c:v>1045.0157916686542</c:v>
                </c:pt>
                <c:pt idx="221">
                  <c:v>1045.4826818031931</c:v>
                </c:pt>
                <c:pt idx="222">
                  <c:v>1047.3478100651053</c:v>
                </c:pt>
                <c:pt idx="223">
                  <c:v>1048.4528680764556</c:v>
                </c:pt>
                <c:pt idx="224">
                  <c:v>1049.0437809894813</c:v>
                </c:pt>
                <c:pt idx="225">
                  <c:v>1050.5612537031436</c:v>
                </c:pt>
                <c:pt idx="226">
                  <c:v>1051.1981652522056</c:v>
                </c:pt>
                <c:pt idx="227">
                  <c:v>1052.5425549055369</c:v>
                </c:pt>
                <c:pt idx="228">
                  <c:v>1053.2277414311254</c:v>
                </c:pt>
                <c:pt idx="229">
                  <c:v>1054.6043141342104</c:v>
                </c:pt>
                <c:pt idx="230">
                  <c:v>1055.5450030002223</c:v>
                </c:pt>
                <c:pt idx="231">
                  <c:v>1056.0972960927854</c:v>
                </c:pt>
                <c:pt idx="232">
                  <c:v>1057.4662552728737</c:v>
                </c:pt>
                <c:pt idx="233">
                  <c:v>1058.1423356327073</c:v>
                </c:pt>
                <c:pt idx="234">
                  <c:v>1059.3335031357296</c:v>
                </c:pt>
                <c:pt idx="235">
                  <c:v>1059.7222903561487</c:v>
                </c:pt>
                <c:pt idx="236">
                  <c:v>1060.8371602631094</c:v>
                </c:pt>
                <c:pt idx="237">
                  <c:v>1061.9359382432972</c:v>
                </c:pt>
                <c:pt idx="238">
                  <c:v>1061.9308365720069</c:v>
                </c:pt>
                <c:pt idx="239">
                  <c:v>1063.6416430954068</c:v>
                </c:pt>
                <c:pt idx="240">
                  <c:v>1064.3023380621153</c:v>
                </c:pt>
                <c:pt idx="241">
                  <c:v>1064.8587136170202</c:v>
                </c:pt>
                <c:pt idx="242">
                  <c:v>1065.6617996294788</c:v>
                </c:pt>
                <c:pt idx="243">
                  <c:v>1065.9551364850477</c:v>
                </c:pt>
                <c:pt idx="244">
                  <c:v>1067.2736231197882</c:v>
                </c:pt>
                <c:pt idx="245">
                  <c:v>1067.3352418563727</c:v>
                </c:pt>
                <c:pt idx="246">
                  <c:v>1068.7069483993837</c:v>
                </c:pt>
                <c:pt idx="247">
                  <c:v>1069.5938675630239</c:v>
                </c:pt>
                <c:pt idx="248">
                  <c:v>1069.4704733503083</c:v>
                </c:pt>
                <c:pt idx="249">
                  <c:v>1070.5791419977759</c:v>
                </c:pt>
                <c:pt idx="250">
                  <c:v>1070.8119589011708</c:v>
                </c:pt>
                <c:pt idx="251">
                  <c:v>1071.960502893058</c:v>
                </c:pt>
                <c:pt idx="252">
                  <c:v>1071.8583022784057</c:v>
                </c:pt>
                <c:pt idx="253">
                  <c:v>1073.3061488741391</c:v>
                </c:pt>
                <c:pt idx="254">
                  <c:v>1073.9930619461165</c:v>
                </c:pt>
                <c:pt idx="255">
                  <c:v>1073.8863086504832</c:v>
                </c:pt>
                <c:pt idx="256">
                  <c:v>1074.9054139097082</c:v>
                </c:pt>
                <c:pt idx="257">
                  <c:v>1074.884533790738</c:v>
                </c:pt>
                <c:pt idx="258">
                  <c:v>1076.2093784245183</c:v>
                </c:pt>
                <c:pt idx="259">
                  <c:v>1075.873654372823</c:v>
                </c:pt>
                <c:pt idx="260">
                  <c:v>1076.8519422427642</c:v>
                </c:pt>
                <c:pt idx="261">
                  <c:v>1077.7700236396245</c:v>
                </c:pt>
                <c:pt idx="262">
                  <c:v>1077.2274636710024</c:v>
                </c:pt>
                <c:pt idx="263">
                  <c:v>1078.7195823563827</c:v>
                </c:pt>
                <c:pt idx="264">
                  <c:v>1078.7082006539299</c:v>
                </c:pt>
                <c:pt idx="265">
                  <c:v>1079.563564529795</c:v>
                </c:pt>
                <c:pt idx="266">
                  <c:v>1079.6105831785721</c:v>
                </c:pt>
                <c:pt idx="267">
                  <c:v>1079.9321781648919</c:v>
                </c:pt>
                <c:pt idx="268">
                  <c:v>1080.9254591771955</c:v>
                </c:pt>
                <c:pt idx="269">
                  <c:v>1080.5102183402917</c:v>
                </c:pt>
                <c:pt idx="270">
                  <c:v>1081.7381215740488</c:v>
                </c:pt>
                <c:pt idx="271">
                  <c:v>1082.0232163408498</c:v>
                </c:pt>
                <c:pt idx="272">
                  <c:v>1082.4464637553056</c:v>
                </c:pt>
                <c:pt idx="273">
                  <c:v>1082.6912121552548</c:v>
                </c:pt>
                <c:pt idx="274">
                  <c:v>1082.7967099269313</c:v>
                </c:pt>
                <c:pt idx="275">
                  <c:v>1083.4556003793737</c:v>
                </c:pt>
                <c:pt idx="276">
                  <c:v>1083.2807120009843</c:v>
                </c:pt>
                <c:pt idx="277">
                  <c:v>1084.4103395390916</c:v>
                </c:pt>
                <c:pt idx="278">
                  <c:v>1084.6060284609891</c:v>
                </c:pt>
                <c:pt idx="279">
                  <c:v>1084.7094845995987</c:v>
                </c:pt>
                <c:pt idx="280">
                  <c:v>1085.2733957096232</c:v>
                </c:pt>
                <c:pt idx="281">
                  <c:v>1085.1667203818665</c:v>
                </c:pt>
                <c:pt idx="282">
                  <c:v>1085.9089729630582</c:v>
                </c:pt>
                <c:pt idx="283">
                  <c:v>1085.8220781660689</c:v>
                </c:pt>
                <c:pt idx="284">
                  <c:v>1086.5429016379815</c:v>
                </c:pt>
                <c:pt idx="285">
                  <c:v>1087.1494346515558</c:v>
                </c:pt>
                <c:pt idx="286">
                  <c:v>1086.5340309834426</c:v>
                </c:pt>
                <c:pt idx="287">
                  <c:v>1087.352816671912</c:v>
                </c:pt>
                <c:pt idx="288">
                  <c:v>1087.4034459568063</c:v>
                </c:pt>
                <c:pt idx="289">
                  <c:v>1087.7952948230334</c:v>
                </c:pt>
                <c:pt idx="290">
                  <c:v>1087.98760862003</c:v>
                </c:pt>
                <c:pt idx="291">
                  <c:v>1088.4485330062919</c:v>
                </c:pt>
                <c:pt idx="292">
                  <c:v>1088.7373959525489</c:v>
                </c:pt>
                <c:pt idx="293">
                  <c:v>1088.3518271174846</c:v>
                </c:pt>
                <c:pt idx="294">
                  <c:v>1089.1778340781882</c:v>
                </c:pt>
                <c:pt idx="295">
                  <c:v>1089.2277568294344</c:v>
                </c:pt>
                <c:pt idx="296">
                  <c:v>1089.5568881746663</c:v>
                </c:pt>
                <c:pt idx="297">
                  <c:v>1089.6139542302697</c:v>
                </c:pt>
                <c:pt idx="298">
                  <c:v>1089.7710233317046</c:v>
                </c:pt>
                <c:pt idx="299">
                  <c:v>1090.4167259598432</c:v>
                </c:pt>
                <c:pt idx="300">
                  <c:v>1089.6012374283978</c:v>
                </c:pt>
                <c:pt idx="301">
                  <c:v>1090.9705108913715</c:v>
                </c:pt>
                <c:pt idx="302">
                  <c:v>1090.6624164046564</c:v>
                </c:pt>
                <c:pt idx="303">
                  <c:v>1090.8745107324198</c:v>
                </c:pt>
                <c:pt idx="304">
                  <c:v>1091.104031282583</c:v>
                </c:pt>
                <c:pt idx="305">
                  <c:v>1090.7015072475513</c:v>
                </c:pt>
                <c:pt idx="306">
                  <c:v>1091.6319131955208</c:v>
                </c:pt>
                <c:pt idx="307">
                  <c:v>1090.9280449235757</c:v>
                </c:pt>
                <c:pt idx="308">
                  <c:v>1092.0170897798225</c:v>
                </c:pt>
                <c:pt idx="309">
                  <c:v>1092.1948026852192</c:v>
                </c:pt>
                <c:pt idx="310">
                  <c:v>1091.710800611166</c:v>
                </c:pt>
                <c:pt idx="311">
                  <c:v>1092.1080654315688</c:v>
                </c:pt>
                <c:pt idx="312">
                  <c:v>1091.9092368959859</c:v>
                </c:pt>
                <c:pt idx="313">
                  <c:v>1092.4236167017341</c:v>
                </c:pt>
                <c:pt idx="314">
                  <c:v>1091.8722656540353</c:v>
                </c:pt>
                <c:pt idx="315">
                  <c:v>1092.7697032469339</c:v>
                </c:pt>
                <c:pt idx="316">
                  <c:v>1092.8402706059342</c:v>
                </c:pt>
                <c:pt idx="317">
                  <c:v>1092.4828811299512</c:v>
                </c:pt>
                <c:pt idx="318">
                  <c:v>1092.8614642039975</c:v>
                </c:pt>
                <c:pt idx="319">
                  <c:v>1092.6873611309254</c:v>
                </c:pt>
                <c:pt idx="320">
                  <c:v>1093.2836908019196</c:v>
                </c:pt>
                <c:pt idx="321">
                  <c:v>1092.6115353610885</c:v>
                </c:pt>
                <c:pt idx="322">
                  <c:v>1093.2534698097711</c:v>
                </c:pt>
                <c:pt idx="323">
                  <c:v>1093.5950816418665</c:v>
                </c:pt>
                <c:pt idx="324">
                  <c:v>1092.7541611142624</c:v>
                </c:pt>
                <c:pt idx="325">
                  <c:v>1093.6834674740289</c:v>
                </c:pt>
                <c:pt idx="326">
                  <c:v>1093.4118740106248</c:v>
                </c:pt>
                <c:pt idx="327">
                  <c:v>1093.6544240379603</c:v>
                </c:pt>
                <c:pt idx="328">
                  <c:v>1093.3989216975367</c:v>
                </c:pt>
                <c:pt idx="329">
                  <c:v>1093.2332970282414</c:v>
                </c:pt>
                <c:pt idx="330">
                  <c:v>1093.8860641890676</c:v>
                </c:pt>
                <c:pt idx="331">
                  <c:v>1093.0484400146952</c:v>
                </c:pt>
                <c:pt idx="332">
                  <c:v>1093.7661230691301</c:v>
                </c:pt>
                <c:pt idx="333">
                  <c:v>1093.9878725529577</c:v>
                </c:pt>
                <c:pt idx="334">
                  <c:v>1093.6114090798555</c:v>
                </c:pt>
                <c:pt idx="335">
                  <c:v>1093.7105488524924</c:v>
                </c:pt>
                <c:pt idx="336">
                  <c:v>1093.2654800779949</c:v>
                </c:pt>
                <c:pt idx="337">
                  <c:v>1094.0852070075357</c:v>
                </c:pt>
                <c:pt idx="338">
                  <c:v>1093.2032327756392</c:v>
                </c:pt>
                <c:pt idx="339">
                  <c:v>1093.8881050183422</c:v>
                </c:pt>
                <c:pt idx="340">
                  <c:v>1093.9300999637062</c:v>
                </c:pt>
                <c:pt idx="341">
                  <c:v>1093.6348790184093</c:v>
                </c:pt>
                <c:pt idx="342">
                  <c:v>1093.8112584319717</c:v>
                </c:pt>
                <c:pt idx="343">
                  <c:v>1093.1244233278712</c:v>
                </c:pt>
                <c:pt idx="344">
                  <c:v>1093.9030193890353</c:v>
                </c:pt>
                <c:pt idx="345">
                  <c:v>1093.0935753775366</c:v>
                </c:pt>
                <c:pt idx="346">
                  <c:v>1093.6636081715922</c:v>
                </c:pt>
                <c:pt idx="347">
                  <c:v>1093.9016850934088</c:v>
                </c:pt>
                <c:pt idx="348">
                  <c:v>1092.9853302429376</c:v>
                </c:pt>
                <c:pt idx="349">
                  <c:v>1093.7688704320526</c:v>
                </c:pt>
                <c:pt idx="350">
                  <c:v>1093.0960084575738</c:v>
                </c:pt>
                <c:pt idx="351">
                  <c:v>1093.4356574282717</c:v>
                </c:pt>
                <c:pt idx="352">
                  <c:v>1092.9299907337231</c:v>
                </c:pt>
                <c:pt idx="353">
                  <c:v>1093.1650839776087</c:v>
                </c:pt>
                <c:pt idx="354">
                  <c:v>1093.2461697658673</c:v>
                </c:pt>
                <c:pt idx="355">
                  <c:v>1092.7555741815584</c:v>
                </c:pt>
                <c:pt idx="356">
                  <c:v>1093.1427915951349</c:v>
                </c:pt>
                <c:pt idx="357">
                  <c:v>1092.7737061338134</c:v>
                </c:pt>
                <c:pt idx="358">
                  <c:v>1092.8923917297941</c:v>
                </c:pt>
                <c:pt idx="359">
                  <c:v>1092.5001498090119</c:v>
                </c:pt>
                <c:pt idx="360">
                  <c:v>1092.612005579728</c:v>
                </c:pt>
                <c:pt idx="361">
                  <c:v>1092.5614550665034</c:v>
                </c:pt>
                <c:pt idx="362">
                  <c:v>1091.9153593838098</c:v>
                </c:pt>
                <c:pt idx="363">
                  <c:v>1092.6813174147715</c:v>
                </c:pt>
                <c:pt idx="364">
                  <c:v>1092.2429988900763</c:v>
                </c:pt>
                <c:pt idx="365">
                  <c:v>1092.0974690344333</c:v>
                </c:pt>
                <c:pt idx="366">
                  <c:v>1091.9660674403735</c:v>
                </c:pt>
                <c:pt idx="367">
                  <c:v>1091.5050642824419</c:v>
                </c:pt>
                <c:pt idx="368">
                  <c:v>1091.7008319760091</c:v>
                </c:pt>
                <c:pt idx="369">
                  <c:v>1091.1639234727786</c:v>
                </c:pt>
                <c:pt idx="370">
                  <c:v>1091.5151116892685</c:v>
                </c:pt>
                <c:pt idx="371">
                  <c:v>1091.6130739058251</c:v>
                </c:pt>
                <c:pt idx="372">
                  <c:v>1090.7528430660934</c:v>
                </c:pt>
                <c:pt idx="373">
                  <c:v>1091.2122764171822</c:v>
                </c:pt>
                <c:pt idx="374">
                  <c:v>1090.6205002309619</c:v>
                </c:pt>
                <c:pt idx="375">
                  <c:v>1090.5020501461975</c:v>
                </c:pt>
                <c:pt idx="376">
                  <c:v>1090.2119316759831</c:v>
                </c:pt>
                <c:pt idx="377">
                  <c:v>1090.4872933188435</c:v>
                </c:pt>
                <c:pt idx="378">
                  <c:v>1090.5713619812407</c:v>
                </c:pt>
                <c:pt idx="379">
                  <c:v>1089.6891522381281</c:v>
                </c:pt>
                <c:pt idx="380">
                  <c:v>1090.0486613150551</c:v>
                </c:pt>
                <c:pt idx="381">
                  <c:v>1089.4181077650333</c:v>
                </c:pt>
                <c:pt idx="382">
                  <c:v>1089.4867130664284</c:v>
                </c:pt>
                <c:pt idx="383">
                  <c:v>1088.9482347563555</c:v>
                </c:pt>
                <c:pt idx="384">
                  <c:v>1089.0377193729284</c:v>
                </c:pt>
                <c:pt idx="385">
                  <c:v>1089.2416503835937</c:v>
                </c:pt>
                <c:pt idx="386">
                  <c:v>1088.0133548990741</c:v>
                </c:pt>
                <c:pt idx="387">
                  <c:v>1088.8435222899964</c:v>
                </c:pt>
                <c:pt idx="388">
                  <c:v>1088.098993368314</c:v>
                </c:pt>
                <c:pt idx="389">
                  <c:v>1088.2210532854033</c:v>
                </c:pt>
                <c:pt idx="390">
                  <c:v>1087.5792755762673</c:v>
                </c:pt>
                <c:pt idx="391">
                  <c:v>1087.5193833860717</c:v>
                </c:pt>
                <c:pt idx="392">
                  <c:v>1087.8440408219922</c:v>
                </c:pt>
                <c:pt idx="393">
                  <c:v>1086.2990165112269</c:v>
                </c:pt>
                <c:pt idx="394">
                  <c:v>1087.3064257851136</c:v>
                </c:pt>
                <c:pt idx="395">
                  <c:v>1086.9093177042573</c:v>
                </c:pt>
                <c:pt idx="396">
                  <c:v>1086.530812598088</c:v>
                </c:pt>
                <c:pt idx="397">
                  <c:v>1086.1052108752647</c:v>
                </c:pt>
                <c:pt idx="398">
                  <c:v>1085.5799203894958</c:v>
                </c:pt>
                <c:pt idx="399">
                  <c:v>1085.8882495836347</c:v>
                </c:pt>
                <c:pt idx="400">
                  <c:v>1084.88366644434</c:v>
                </c:pt>
                <c:pt idx="401">
                  <c:v>1085.4234790500395</c:v>
                </c:pt>
                <c:pt idx="402">
                  <c:v>1085.2771630852867</c:v>
                </c:pt>
                <c:pt idx="403">
                  <c:v>1084.5915063410587</c:v>
                </c:pt>
                <c:pt idx="404">
                  <c:v>1084.3670882659783</c:v>
                </c:pt>
                <c:pt idx="405">
                  <c:v>1083.7448555763933</c:v>
                </c:pt>
                <c:pt idx="406">
                  <c:v>1083.9432130895441</c:v>
                </c:pt>
                <c:pt idx="407">
                  <c:v>1082.9966372469244</c:v>
                </c:pt>
                <c:pt idx="408">
                  <c:v>1083.3738860253441</c:v>
                </c:pt>
                <c:pt idx="409">
                  <c:v>1083.3344029316868</c:v>
                </c:pt>
                <c:pt idx="410">
                  <c:v>1082.3355500294533</c:v>
                </c:pt>
                <c:pt idx="411">
                  <c:v>1082.4068231183091</c:v>
                </c:pt>
                <c:pt idx="412">
                  <c:v>1081.7466771419095</c:v>
                </c:pt>
                <c:pt idx="413">
                  <c:v>1081.9585367622497</c:v>
                </c:pt>
                <c:pt idx="414">
                  <c:v>1081.296742207338</c:v>
                </c:pt>
                <c:pt idx="415">
                  <c:v>1081.0213805644778</c:v>
                </c:pt>
                <c:pt idx="416">
                  <c:v>1081.2606342385818</c:v>
                </c:pt>
                <c:pt idx="417">
                  <c:v>1080.0202505179614</c:v>
                </c:pt>
                <c:pt idx="418">
                  <c:v>1080.3676705549949</c:v>
                </c:pt>
                <c:pt idx="419">
                  <c:v>1079.9248781209881</c:v>
                </c:pt>
                <c:pt idx="420">
                  <c:v>1079.5419778771768</c:v>
                </c:pt>
                <c:pt idx="421">
                  <c:v>1079.1386685368273</c:v>
                </c:pt>
                <c:pt idx="422">
                  <c:v>1078.4819764569984</c:v>
                </c:pt>
                <c:pt idx="423">
                  <c:v>1078.5949318159176</c:v>
                </c:pt>
                <c:pt idx="424">
                  <c:v>1077.4999212113935</c:v>
                </c:pt>
                <c:pt idx="425">
                  <c:v>1078.0233284112271</c:v>
                </c:pt>
                <c:pt idx="426">
                  <c:v>1077.456591970403</c:v>
                </c:pt>
                <c:pt idx="427">
                  <c:v>1077.2056423109607</c:v>
                </c:pt>
                <c:pt idx="428">
                  <c:v>1076.7131618331312</c:v>
                </c:pt>
                <c:pt idx="429">
                  <c:v>1075.9805652117957</c:v>
                </c:pt>
                <c:pt idx="430">
                  <c:v>1076.2096139357343</c:v>
                </c:pt>
                <c:pt idx="431">
                  <c:v>1075.0280236208987</c:v>
                </c:pt>
                <c:pt idx="432">
                  <c:v>1075.524742496824</c:v>
                </c:pt>
                <c:pt idx="433">
                  <c:v>1075.0784173945769</c:v>
                </c:pt>
                <c:pt idx="434">
                  <c:v>1074.2260363928503</c:v>
                </c:pt>
                <c:pt idx="435">
                  <c:v>1074.3458987411184</c:v>
                </c:pt>
                <c:pt idx="436">
                  <c:v>1073.2928838857506</c:v>
                </c:pt>
                <c:pt idx="437">
                  <c:v>1073.256932656541</c:v>
                </c:pt>
                <c:pt idx="438">
                  <c:v>1072.3782555816686</c:v>
                </c:pt>
                <c:pt idx="439">
                  <c:v>1072.5779473904458</c:v>
                </c:pt>
                <c:pt idx="440">
                  <c:v>1072.1404929427376</c:v>
                </c:pt>
                <c:pt idx="441">
                  <c:v>1071.2447039283513</c:v>
                </c:pt>
                <c:pt idx="442">
                  <c:v>1071.3169198658636</c:v>
                </c:pt>
                <c:pt idx="443">
                  <c:v>1070.6019841743512</c:v>
                </c:pt>
                <c:pt idx="444">
                  <c:v>1070.3848653393818</c:v>
                </c:pt>
                <c:pt idx="445">
                  <c:v>1069.627777962959</c:v>
                </c:pt>
                <c:pt idx="446">
                  <c:v>1069.5679645444332</c:v>
                </c:pt>
                <c:pt idx="447">
                  <c:v>1069.0431442773036</c:v>
                </c:pt>
                <c:pt idx="448">
                  <c:v>1068.1906065360306</c:v>
                </c:pt>
                <c:pt idx="449">
                  <c:v>1068.266511077537</c:v>
                </c:pt>
                <c:pt idx="450">
                  <c:v>1067.5788135040345</c:v>
                </c:pt>
                <c:pt idx="451">
                  <c:v>1067.279667639735</c:v>
                </c:pt>
                <c:pt idx="452">
                  <c:v>1066.5655164497475</c:v>
                </c:pt>
                <c:pt idx="453">
                  <c:v>1066.0920328049529</c:v>
                </c:pt>
                <c:pt idx="454">
                  <c:v>1066.0535697240366</c:v>
                </c:pt>
                <c:pt idx="455">
                  <c:v>1064.6970918346042</c:v>
                </c:pt>
                <c:pt idx="456">
                  <c:v>1065.1465557467436</c:v>
                </c:pt>
                <c:pt idx="457">
                  <c:v>1064.6517209605465</c:v>
                </c:pt>
                <c:pt idx="458">
                  <c:v>1063.7299501558998</c:v>
                </c:pt>
                <c:pt idx="459">
                  <c:v>1063.3536434223442</c:v>
                </c:pt>
                <c:pt idx="460">
                  <c:v>1062.4100504538631</c:v>
                </c:pt>
                <c:pt idx="461">
                  <c:v>1062.4496902870669</c:v>
                </c:pt>
                <c:pt idx="462">
                  <c:v>1061.434117696082</c:v>
                </c:pt>
                <c:pt idx="463">
                  <c:v>1061.6297278463098</c:v>
                </c:pt>
                <c:pt idx="464">
                  <c:v>1061.2311287302807</c:v>
                </c:pt>
                <c:pt idx="465">
                  <c:v>1059.9040077560098</c:v>
                </c:pt>
                <c:pt idx="466">
                  <c:v>1059.9149184360306</c:v>
                </c:pt>
                <c:pt idx="467">
                  <c:v>1058.9165357524369</c:v>
                </c:pt>
                <c:pt idx="468">
                  <c:v>1058.956725379742</c:v>
                </c:pt>
                <c:pt idx="469">
                  <c:v>1057.788086574202</c:v>
                </c:pt>
                <c:pt idx="470">
                  <c:v>1057.8947619019586</c:v>
                </c:pt>
                <c:pt idx="471">
                  <c:v>1057.5293658484238</c:v>
                </c:pt>
                <c:pt idx="472">
                  <c:v>1056.2168449619605</c:v>
                </c:pt>
                <c:pt idx="473">
                  <c:v>1056.2241450058641</c:v>
                </c:pt>
                <c:pt idx="474">
                  <c:v>1055.2351031954486</c:v>
                </c:pt>
                <c:pt idx="475">
                  <c:v>1055.2737230159114</c:v>
                </c:pt>
                <c:pt idx="476">
                  <c:v>1053.9035075080735</c:v>
                </c:pt>
                <c:pt idx="477">
                  <c:v>1053.5995734515768</c:v>
                </c:pt>
                <c:pt idx="478">
                  <c:v>1053.4567909588566</c:v>
                </c:pt>
                <c:pt idx="479">
                  <c:v>1051.9193801710881</c:v>
                </c:pt>
                <c:pt idx="480">
                  <c:v>1052.27103941001</c:v>
                </c:pt>
                <c:pt idx="481">
                  <c:v>1051.4118293868116</c:v>
                </c:pt>
                <c:pt idx="482">
                  <c:v>1051.0414884015333</c:v>
                </c:pt>
                <c:pt idx="483">
                  <c:v>1050.1823563462119</c:v>
                </c:pt>
                <c:pt idx="484">
                  <c:v>1049.3390807064477</c:v>
                </c:pt>
                <c:pt idx="485">
                  <c:v>1049.1871920479728</c:v>
                </c:pt>
                <c:pt idx="486">
                  <c:v>1047.8805581381171</c:v>
                </c:pt>
                <c:pt idx="487">
                  <c:v>1048.0251467526884</c:v>
                </c:pt>
                <c:pt idx="488">
                  <c:v>1047.3478100651053</c:v>
                </c:pt>
                <c:pt idx="489">
                  <c:v>1046.4869514633949</c:v>
                </c:pt>
                <c:pt idx="490">
                  <c:v>1045.9122084450191</c:v>
                </c:pt>
                <c:pt idx="491">
                  <c:v>1044.8648450550431</c:v>
                </c:pt>
                <c:pt idx="492">
                  <c:v>1044.642545777114</c:v>
                </c:pt>
                <c:pt idx="493">
                  <c:v>1043.3947832409203</c:v>
                </c:pt>
                <c:pt idx="494">
                  <c:v>1043.460641179393</c:v>
                </c:pt>
                <c:pt idx="495">
                  <c:v>1042.7374633991128</c:v>
                </c:pt>
                <c:pt idx="496">
                  <c:v>1041.7016384511362</c:v>
                </c:pt>
                <c:pt idx="497">
                  <c:v>1041.340167316604</c:v>
                </c:pt>
                <c:pt idx="498">
                  <c:v>1040.2997117197694</c:v>
                </c:pt>
                <c:pt idx="499">
                  <c:v>1040.0101422398641</c:v>
                </c:pt>
                <c:pt idx="500">
                  <c:v>1038.9371105387208</c:v>
                </c:pt>
                <c:pt idx="501">
                  <c:v>1038.4995773193432</c:v>
                </c:pt>
                <c:pt idx="502">
                  <c:v>1038.1728010862712</c:v>
                </c:pt>
                <c:pt idx="503">
                  <c:v>1036.5560318604257</c:v>
                </c:pt>
                <c:pt idx="504">
                  <c:v>1036.4157604156194</c:v>
                </c:pt>
                <c:pt idx="505">
                  <c:v>1035.5154187202518</c:v>
                </c:pt>
                <c:pt idx="506">
                  <c:v>1034.8540951877721</c:v>
                </c:pt>
                <c:pt idx="507">
                  <c:v>1034.0620773986732</c:v>
                </c:pt>
                <c:pt idx="508">
                  <c:v>1033.3219444184253</c:v>
                </c:pt>
                <c:pt idx="509">
                  <c:v>1032.7545794118303</c:v>
                </c:pt>
                <c:pt idx="510">
                  <c:v>1031.3908794463712</c:v>
                </c:pt>
                <c:pt idx="511">
                  <c:v>1031.2856959575802</c:v>
                </c:pt>
                <c:pt idx="512">
                  <c:v>1030.2497930417267</c:v>
                </c:pt>
                <c:pt idx="513">
                  <c:v>1029.4738655718156</c:v>
                </c:pt>
                <c:pt idx="514">
                  <c:v>1028.6015472997756</c:v>
                </c:pt>
                <c:pt idx="515">
                  <c:v>1027.6668241820405</c:v>
                </c:pt>
                <c:pt idx="516">
                  <c:v>1027.089883594844</c:v>
                </c:pt>
                <c:pt idx="517">
                  <c:v>1025.5023933162827</c:v>
                </c:pt>
                <c:pt idx="518">
                  <c:v>1025.6553019874989</c:v>
                </c:pt>
                <c:pt idx="519">
                  <c:v>1024.448592351805</c:v>
                </c:pt>
                <c:pt idx="520">
                  <c:v>1023.4241499100737</c:v>
                </c:pt>
                <c:pt idx="521">
                  <c:v>1022.6143916156897</c:v>
                </c:pt>
                <c:pt idx="522">
                  <c:v>1021.2148971605674</c:v>
                </c:pt>
                <c:pt idx="523">
                  <c:v>1020.9287036093558</c:v>
                </c:pt>
                <c:pt idx="524">
                  <c:v>1019.0345319113753</c:v>
                </c:pt>
                <c:pt idx="525">
                  <c:v>1018.7321676617212</c:v>
                </c:pt>
                <c:pt idx="526">
                  <c:v>1017.2355750670292</c:v>
                </c:pt>
                <c:pt idx="527">
                  <c:v>1014.7662680999106</c:v>
                </c:pt>
                <c:pt idx="528">
                  <c:v>999.4279595346444</c:v>
                </c:pt>
                <c:pt idx="529">
                  <c:v>976.62623301546898</c:v>
                </c:pt>
                <c:pt idx="530">
                  <c:v>960.99019165319942</c:v>
                </c:pt>
                <c:pt idx="531">
                  <c:v>942.9568229463149</c:v>
                </c:pt>
                <c:pt idx="532">
                  <c:v>922.84560388777663</c:v>
                </c:pt>
                <c:pt idx="533">
                  <c:v>900.94100148240682</c:v>
                </c:pt>
                <c:pt idx="534">
                  <c:v>877.49200172445762</c:v>
                </c:pt>
                <c:pt idx="535">
                  <c:v>852.71486097949673</c:v>
                </c:pt>
                <c:pt idx="536">
                  <c:v>826.80754450991185</c:v>
                </c:pt>
                <c:pt idx="537">
                  <c:v>799.96393431195725</c:v>
                </c:pt>
                <c:pt idx="538">
                  <c:v>772.37053758527611</c:v>
                </c:pt>
                <c:pt idx="539">
                  <c:v>744.20074845791464</c:v>
                </c:pt>
                <c:pt idx="540">
                  <c:v>715.61352092482821</c:v>
                </c:pt>
                <c:pt idx="541">
                  <c:v>686.75399339468947</c:v>
                </c:pt>
                <c:pt idx="542">
                  <c:v>657.75509707877404</c:v>
                </c:pt>
                <c:pt idx="543">
                  <c:v>628.73865718674733</c:v>
                </c:pt>
                <c:pt idx="544">
                  <c:v>599.81527316157576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D4-41A9-AB57-D3AAEF60E9E3}"/>
            </c:ext>
          </c:extLst>
        </c:ser>
        <c:ser>
          <c:idx val="2"/>
          <c:order val="2"/>
          <c:tx>
            <c:strRef>
              <c:f>'Напряжения деформации'!$Y$2:$AA$2</c:f>
              <c:strCache>
                <c:ptCount val="1"/>
                <c:pt idx="0">
                  <c:v>Образец R7-3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'Напряжения деформации'!$Z$5:$Z$524</c:f>
              <c:numCache>
                <c:formatCode>General</c:formatCode>
                <c:ptCount val="520"/>
                <c:pt idx="0">
                  <c:v>0</c:v>
                </c:pt>
                <c:pt idx="1">
                  <c:v>1.6373239436619719E-3</c:v>
                </c:pt>
                <c:pt idx="2">
                  <c:v>3.8732394366197192E-3</c:v>
                </c:pt>
                <c:pt idx="3">
                  <c:v>1.2007042253521127E-2</c:v>
                </c:pt>
                <c:pt idx="4">
                  <c:v>1.8045774647887328E-2</c:v>
                </c:pt>
                <c:pt idx="5">
                  <c:v>2.4049295774647889E-2</c:v>
                </c:pt>
                <c:pt idx="6">
                  <c:v>3.0316901408450704E-2</c:v>
                </c:pt>
                <c:pt idx="7">
                  <c:v>3.5651408450704226E-2</c:v>
                </c:pt>
                <c:pt idx="8">
                  <c:v>4.2042253521126761E-2</c:v>
                </c:pt>
                <c:pt idx="9">
                  <c:v>4.7799295774647893E-2</c:v>
                </c:pt>
                <c:pt idx="10">
                  <c:v>5.3802816901408458E-2</c:v>
                </c:pt>
                <c:pt idx="11">
                  <c:v>5.9507042253521117E-2</c:v>
                </c:pt>
                <c:pt idx="12">
                  <c:v>6.5176056338028171E-2</c:v>
                </c:pt>
                <c:pt idx="13">
                  <c:v>7.1478873239436608E-2</c:v>
                </c:pt>
                <c:pt idx="14">
                  <c:v>7.6848591549295783E-2</c:v>
                </c:pt>
                <c:pt idx="15">
                  <c:v>8.3221830985915499E-2</c:v>
                </c:pt>
                <c:pt idx="16">
                  <c:v>8.9031690140845068E-2</c:v>
                </c:pt>
                <c:pt idx="17">
                  <c:v>9.4771126760563387E-2</c:v>
                </c:pt>
                <c:pt idx="18">
                  <c:v>0.10059859154929579</c:v>
                </c:pt>
                <c:pt idx="19">
                  <c:v>0.10626760563380283</c:v>
                </c:pt>
                <c:pt idx="20">
                  <c:v>0.11242957746478875</c:v>
                </c:pt>
                <c:pt idx="21">
                  <c:v>0.11794014084507042</c:v>
                </c:pt>
                <c:pt idx="22">
                  <c:v>0.12415492957746481</c:v>
                </c:pt>
                <c:pt idx="23">
                  <c:v>0.13014084507042253</c:v>
                </c:pt>
                <c:pt idx="24">
                  <c:v>0.13559859154929579</c:v>
                </c:pt>
                <c:pt idx="25">
                  <c:v>0.14163732394366196</c:v>
                </c:pt>
                <c:pt idx="26">
                  <c:v>0.14744718309859156</c:v>
                </c:pt>
                <c:pt idx="27">
                  <c:v>0.15348591549295773</c:v>
                </c:pt>
                <c:pt idx="28">
                  <c:v>0.1591549295774648</c:v>
                </c:pt>
                <c:pt idx="29">
                  <c:v>0.16521126760563382</c:v>
                </c:pt>
                <c:pt idx="30">
                  <c:v>0.17130281690140844</c:v>
                </c:pt>
                <c:pt idx="31">
                  <c:v>0.17667253521126761</c:v>
                </c:pt>
                <c:pt idx="32">
                  <c:v>0.18288732394366197</c:v>
                </c:pt>
                <c:pt idx="33">
                  <c:v>0.18869718309859157</c:v>
                </c:pt>
                <c:pt idx="34">
                  <c:v>0.19466549295774649</c:v>
                </c:pt>
                <c:pt idx="35">
                  <c:v>0.20033450704225356</c:v>
                </c:pt>
                <c:pt idx="36">
                  <c:v>0.20609154929577467</c:v>
                </c:pt>
                <c:pt idx="37">
                  <c:v>0.21227112676056339</c:v>
                </c:pt>
                <c:pt idx="38">
                  <c:v>0.21755281690140849</c:v>
                </c:pt>
                <c:pt idx="39">
                  <c:v>0.22410211267605631</c:v>
                </c:pt>
                <c:pt idx="40">
                  <c:v>0.22975352112676056</c:v>
                </c:pt>
                <c:pt idx="41">
                  <c:v>0.23561619718309862</c:v>
                </c:pt>
                <c:pt idx="42">
                  <c:v>0.24137323943661973</c:v>
                </c:pt>
                <c:pt idx="43">
                  <c:v>0.24704225352112674</c:v>
                </c:pt>
                <c:pt idx="44">
                  <c:v>0.25339788732394364</c:v>
                </c:pt>
                <c:pt idx="45">
                  <c:v>0.25864436619718312</c:v>
                </c:pt>
                <c:pt idx="46">
                  <c:v>0.26519366197183097</c:v>
                </c:pt>
                <c:pt idx="47">
                  <c:v>0.27107394366197185</c:v>
                </c:pt>
                <c:pt idx="48">
                  <c:v>0.27663732394366197</c:v>
                </c:pt>
                <c:pt idx="49">
                  <c:v>0.28248239436619721</c:v>
                </c:pt>
                <c:pt idx="50">
                  <c:v>0.28822183098591553</c:v>
                </c:pt>
                <c:pt idx="51">
                  <c:v>0.2945070422535212</c:v>
                </c:pt>
                <c:pt idx="52">
                  <c:v>0.29975352112676057</c:v>
                </c:pt>
                <c:pt idx="53">
                  <c:v>0.30625000000000002</c:v>
                </c:pt>
                <c:pt idx="54">
                  <c:v>0.31207746478873244</c:v>
                </c:pt>
                <c:pt idx="55">
                  <c:v>0.31765845070422538</c:v>
                </c:pt>
                <c:pt idx="56">
                  <c:v>0.32355633802816902</c:v>
                </c:pt>
                <c:pt idx="57">
                  <c:v>0.32936619718309862</c:v>
                </c:pt>
                <c:pt idx="58">
                  <c:v>0.3356161971830986</c:v>
                </c:pt>
                <c:pt idx="59">
                  <c:v>0.34088028169014084</c:v>
                </c:pt>
                <c:pt idx="60">
                  <c:v>0.34704225352112678</c:v>
                </c:pt>
                <c:pt idx="61">
                  <c:v>0.35316901408450707</c:v>
                </c:pt>
                <c:pt idx="62">
                  <c:v>0.35853873239436618</c:v>
                </c:pt>
                <c:pt idx="63">
                  <c:v>0.36480633802816903</c:v>
                </c:pt>
                <c:pt idx="64">
                  <c:v>0.37052816901408453</c:v>
                </c:pt>
                <c:pt idx="65">
                  <c:v>0.37660211267605637</c:v>
                </c:pt>
                <c:pt idx="66">
                  <c:v>0.38218309859154931</c:v>
                </c:pt>
                <c:pt idx="67">
                  <c:v>0.38795774647887327</c:v>
                </c:pt>
                <c:pt idx="68">
                  <c:v>0.39431338028169022</c:v>
                </c:pt>
                <c:pt idx="69">
                  <c:v>0.3996654929577465</c:v>
                </c:pt>
                <c:pt idx="70">
                  <c:v>0.40595070422535212</c:v>
                </c:pt>
                <c:pt idx="71">
                  <c:v>0.41188380281690146</c:v>
                </c:pt>
                <c:pt idx="72">
                  <c:v>0.41762323943661978</c:v>
                </c:pt>
                <c:pt idx="73">
                  <c:v>0.42330985915492958</c:v>
                </c:pt>
                <c:pt idx="74">
                  <c:v>0.4289084507042254</c:v>
                </c:pt>
                <c:pt idx="75">
                  <c:v>0.43540492957746485</c:v>
                </c:pt>
                <c:pt idx="76">
                  <c:v>0.44059859154929576</c:v>
                </c:pt>
                <c:pt idx="77">
                  <c:v>0.44691901408450713</c:v>
                </c:pt>
                <c:pt idx="78">
                  <c:v>0.45281690140845071</c:v>
                </c:pt>
                <c:pt idx="79">
                  <c:v>0.45853873239436627</c:v>
                </c:pt>
                <c:pt idx="80">
                  <c:v>0.46450704225352119</c:v>
                </c:pt>
                <c:pt idx="81">
                  <c:v>0.47000000000000003</c:v>
                </c:pt>
                <c:pt idx="82">
                  <c:v>0.47646126760563384</c:v>
                </c:pt>
                <c:pt idx="83">
                  <c:v>0.48177816901408455</c:v>
                </c:pt>
                <c:pt idx="84">
                  <c:v>0.4880457746478874</c:v>
                </c:pt>
                <c:pt idx="85">
                  <c:v>0.49408450704225348</c:v>
                </c:pt>
                <c:pt idx="86">
                  <c:v>0.49952464788732398</c:v>
                </c:pt>
                <c:pt idx="87">
                  <c:v>0.50573943661971832</c:v>
                </c:pt>
                <c:pt idx="88">
                  <c:v>0.51119718309859163</c:v>
                </c:pt>
                <c:pt idx="89">
                  <c:v>0.5175352112676056</c:v>
                </c:pt>
                <c:pt idx="90">
                  <c:v>0.52292253521126764</c:v>
                </c:pt>
                <c:pt idx="91">
                  <c:v>0.52899647887323953</c:v>
                </c:pt>
                <c:pt idx="92">
                  <c:v>0.53492957746478875</c:v>
                </c:pt>
                <c:pt idx="93">
                  <c:v>0.54056338028169015</c:v>
                </c:pt>
                <c:pt idx="94">
                  <c:v>0.54676056338028167</c:v>
                </c:pt>
                <c:pt idx="95">
                  <c:v>0.552411971830986</c:v>
                </c:pt>
                <c:pt idx="96">
                  <c:v>0.55848591549295779</c:v>
                </c:pt>
                <c:pt idx="97">
                  <c:v>0.56410211267605637</c:v>
                </c:pt>
                <c:pt idx="98">
                  <c:v>0.57001760563380288</c:v>
                </c:pt>
                <c:pt idx="99">
                  <c:v>0.57598591549295775</c:v>
                </c:pt>
                <c:pt idx="100">
                  <c:v>0.58146126760563388</c:v>
                </c:pt>
                <c:pt idx="101">
                  <c:v>0.58795774647887322</c:v>
                </c:pt>
                <c:pt idx="102">
                  <c:v>0.59367957746478872</c:v>
                </c:pt>
                <c:pt idx="103">
                  <c:v>0.5995598591549296</c:v>
                </c:pt>
                <c:pt idx="104">
                  <c:v>0.60524647887323946</c:v>
                </c:pt>
                <c:pt idx="105">
                  <c:v>0.61107394366197187</c:v>
                </c:pt>
                <c:pt idx="106">
                  <c:v>0.61716549295774648</c:v>
                </c:pt>
                <c:pt idx="107">
                  <c:v>0.6226408450704225</c:v>
                </c:pt>
                <c:pt idx="108">
                  <c:v>0.62896126760563387</c:v>
                </c:pt>
                <c:pt idx="109">
                  <c:v>0.6348943661971832</c:v>
                </c:pt>
                <c:pt idx="110">
                  <c:v>0.64038732394366193</c:v>
                </c:pt>
                <c:pt idx="111">
                  <c:v>0.64647887323943676</c:v>
                </c:pt>
                <c:pt idx="112">
                  <c:v>0.65205985915492959</c:v>
                </c:pt>
                <c:pt idx="113">
                  <c:v>0.65818661971830994</c:v>
                </c:pt>
                <c:pt idx="114">
                  <c:v>0.66371478873239442</c:v>
                </c:pt>
                <c:pt idx="115">
                  <c:v>0.6698767605633803</c:v>
                </c:pt>
                <c:pt idx="116">
                  <c:v>0.67600352112676065</c:v>
                </c:pt>
                <c:pt idx="117">
                  <c:v>0.68135563380281694</c:v>
                </c:pt>
                <c:pt idx="118">
                  <c:v>0.68755281690140846</c:v>
                </c:pt>
                <c:pt idx="119">
                  <c:v>0.69320422535211268</c:v>
                </c:pt>
                <c:pt idx="120">
                  <c:v>0.69940140845070431</c:v>
                </c:pt>
                <c:pt idx="121">
                  <c:v>0.7048591549295774</c:v>
                </c:pt>
                <c:pt idx="122">
                  <c:v>0.71098591549295775</c:v>
                </c:pt>
                <c:pt idx="123">
                  <c:v>0.71716549295774645</c:v>
                </c:pt>
                <c:pt idx="124">
                  <c:v>0.72235915492957747</c:v>
                </c:pt>
                <c:pt idx="125">
                  <c:v>0.72889084507042257</c:v>
                </c:pt>
                <c:pt idx="126">
                  <c:v>0.73429577464788731</c:v>
                </c:pt>
                <c:pt idx="127">
                  <c:v>0.74049295774647894</c:v>
                </c:pt>
                <c:pt idx="128">
                  <c:v>0.74588028169014087</c:v>
                </c:pt>
                <c:pt idx="129">
                  <c:v>0.75193661971830983</c:v>
                </c:pt>
                <c:pt idx="130">
                  <c:v>0.75827464788732402</c:v>
                </c:pt>
                <c:pt idx="131">
                  <c:v>0.76316901408450699</c:v>
                </c:pt>
                <c:pt idx="132">
                  <c:v>0.76975352112676054</c:v>
                </c:pt>
                <c:pt idx="133">
                  <c:v>0.77565140845070424</c:v>
                </c:pt>
                <c:pt idx="134">
                  <c:v>0.78147887323943666</c:v>
                </c:pt>
                <c:pt idx="135">
                  <c:v>0.78718309859154934</c:v>
                </c:pt>
                <c:pt idx="136">
                  <c:v>0.79286971830985919</c:v>
                </c:pt>
                <c:pt idx="137">
                  <c:v>0.79920774647887338</c:v>
                </c:pt>
                <c:pt idx="138">
                  <c:v>0.80457746478873238</c:v>
                </c:pt>
                <c:pt idx="139">
                  <c:v>0.81088028169014092</c:v>
                </c:pt>
                <c:pt idx="140">
                  <c:v>0.81683098591549297</c:v>
                </c:pt>
                <c:pt idx="141">
                  <c:v>0.82260563380281682</c:v>
                </c:pt>
                <c:pt idx="142">
                  <c:v>0.82830985915492961</c:v>
                </c:pt>
                <c:pt idx="143">
                  <c:v>0.83399647887323958</c:v>
                </c:pt>
                <c:pt idx="144">
                  <c:v>0.84024647887323956</c:v>
                </c:pt>
                <c:pt idx="145">
                  <c:v>0.84558098591549291</c:v>
                </c:pt>
                <c:pt idx="146">
                  <c:v>0.85183098591549289</c:v>
                </c:pt>
                <c:pt idx="147">
                  <c:v>0.85786971830985914</c:v>
                </c:pt>
                <c:pt idx="148">
                  <c:v>0.86339788732394374</c:v>
                </c:pt>
                <c:pt idx="149">
                  <c:v>0.86947183098591563</c:v>
                </c:pt>
                <c:pt idx="150">
                  <c:v>0.87505281690140857</c:v>
                </c:pt>
                <c:pt idx="151">
                  <c:v>0.88135563380281701</c:v>
                </c:pt>
                <c:pt idx="152">
                  <c:v>0.88688380281690149</c:v>
                </c:pt>
                <c:pt idx="153">
                  <c:v>0.89278169014084507</c:v>
                </c:pt>
                <c:pt idx="154">
                  <c:v>0.89897887323943659</c:v>
                </c:pt>
                <c:pt idx="155">
                  <c:v>0.90429577464788746</c:v>
                </c:pt>
                <c:pt idx="156">
                  <c:v>0.91068661971831</c:v>
                </c:pt>
                <c:pt idx="157">
                  <c:v>0.91642605633802843</c:v>
                </c:pt>
                <c:pt idx="158">
                  <c:v>0.92237676056338025</c:v>
                </c:pt>
                <c:pt idx="159">
                  <c:v>0.92806338028169033</c:v>
                </c:pt>
                <c:pt idx="160">
                  <c:v>0.93378521126760572</c:v>
                </c:pt>
                <c:pt idx="161">
                  <c:v>0.94000000000000006</c:v>
                </c:pt>
                <c:pt idx="162">
                  <c:v>0.94540492957746469</c:v>
                </c:pt>
                <c:pt idx="163">
                  <c:v>0.95176056338028181</c:v>
                </c:pt>
                <c:pt idx="164">
                  <c:v>0.95757042253521141</c:v>
                </c:pt>
                <c:pt idx="165">
                  <c:v>0.96345070422535206</c:v>
                </c:pt>
                <c:pt idx="166">
                  <c:v>0.96915492957746485</c:v>
                </c:pt>
                <c:pt idx="167">
                  <c:v>0.97475352112676072</c:v>
                </c:pt>
                <c:pt idx="168">
                  <c:v>0.98105633802816894</c:v>
                </c:pt>
                <c:pt idx="169">
                  <c:v>0.98639084507042263</c:v>
                </c:pt>
                <c:pt idx="170">
                  <c:v>0.99279929577464798</c:v>
                </c:pt>
                <c:pt idx="171">
                  <c:v>0.99864436619718311</c:v>
                </c:pt>
                <c:pt idx="172">
                  <c:v>1.0042429577464789</c:v>
                </c:pt>
                <c:pt idx="173">
                  <c:v>1.0104049295774649</c:v>
                </c:pt>
                <c:pt idx="174">
                  <c:v>1.0159154929577465</c:v>
                </c:pt>
                <c:pt idx="175">
                  <c:v>1.0222183098591551</c:v>
                </c:pt>
                <c:pt idx="176">
                  <c:v>1.0276584507042255</c:v>
                </c:pt>
                <c:pt idx="177">
                  <c:v>1.033943661971831</c:v>
                </c:pt>
                <c:pt idx="178">
                  <c:v>1.0397887323943664</c:v>
                </c:pt>
                <c:pt idx="179">
                  <c:v>1.045281690140845</c:v>
                </c:pt>
                <c:pt idx="180">
                  <c:v>1.0514612676056339</c:v>
                </c:pt>
                <c:pt idx="181">
                  <c:v>1.0570598591549296</c:v>
                </c:pt>
                <c:pt idx="182">
                  <c:v>1.0632042253521128</c:v>
                </c:pt>
                <c:pt idx="183">
                  <c:v>1.0687323943661973</c:v>
                </c:pt>
                <c:pt idx="184">
                  <c:v>1.0748415492957746</c:v>
                </c:pt>
                <c:pt idx="185">
                  <c:v>1.0807394366197183</c:v>
                </c:pt>
                <c:pt idx="186">
                  <c:v>1.0862852112676056</c:v>
                </c:pt>
                <c:pt idx="187">
                  <c:v>1.0924647887323944</c:v>
                </c:pt>
                <c:pt idx="188">
                  <c:v>1.0981866197183099</c:v>
                </c:pt>
                <c:pt idx="189">
                  <c:v>1.1043309859154931</c:v>
                </c:pt>
                <c:pt idx="190">
                  <c:v>1.1098767605633804</c:v>
                </c:pt>
                <c:pt idx="191">
                  <c:v>1.1157922535211267</c:v>
                </c:pt>
                <c:pt idx="192">
                  <c:v>1.1220598591549296</c:v>
                </c:pt>
                <c:pt idx="193">
                  <c:v>1.1273063380281692</c:v>
                </c:pt>
                <c:pt idx="194">
                  <c:v>1.1337323943661972</c:v>
                </c:pt>
                <c:pt idx="195">
                  <c:v>1.1395598591549296</c:v>
                </c:pt>
                <c:pt idx="196">
                  <c:v>1.1452816901408451</c:v>
                </c:pt>
                <c:pt idx="197">
                  <c:v>1.1511091549295775</c:v>
                </c:pt>
                <c:pt idx="198">
                  <c:v>1.1566549295774649</c:v>
                </c:pt>
                <c:pt idx="199">
                  <c:v>1.1629577464788734</c:v>
                </c:pt>
                <c:pt idx="200">
                  <c:v>1.1684507042253522</c:v>
                </c:pt>
                <c:pt idx="201">
                  <c:v>1.1747007042253521</c:v>
                </c:pt>
                <c:pt idx="202">
                  <c:v>1.1807570422535212</c:v>
                </c:pt>
                <c:pt idx="203">
                  <c:v>1.1861443661971833</c:v>
                </c:pt>
                <c:pt idx="204">
                  <c:v>1.1922007042253522</c:v>
                </c:pt>
                <c:pt idx="205">
                  <c:v>1.1977816901408449</c:v>
                </c:pt>
                <c:pt idx="206">
                  <c:v>1.2040669014084509</c:v>
                </c:pt>
                <c:pt idx="207">
                  <c:v>1.20943661971831</c:v>
                </c:pt>
                <c:pt idx="208">
                  <c:v>1.2157570422535211</c:v>
                </c:pt>
                <c:pt idx="209">
                  <c:v>1.2217957746478876</c:v>
                </c:pt>
                <c:pt idx="210">
                  <c:v>1.2272359154929577</c:v>
                </c:pt>
                <c:pt idx="211">
                  <c:v>1.2334330985915494</c:v>
                </c:pt>
                <c:pt idx="212">
                  <c:v>1.2389788732394369</c:v>
                </c:pt>
                <c:pt idx="213">
                  <c:v>1.2453521126760565</c:v>
                </c:pt>
                <c:pt idx="214">
                  <c:v>1.2506514084507041</c:v>
                </c:pt>
                <c:pt idx="215">
                  <c:v>1.2566549295774647</c:v>
                </c:pt>
                <c:pt idx="216">
                  <c:v>1.2629401408450707</c:v>
                </c:pt>
                <c:pt idx="217">
                  <c:v>1.2680985915492959</c:v>
                </c:pt>
                <c:pt idx="218">
                  <c:v>1.2745598591549296</c:v>
                </c:pt>
                <c:pt idx="219">
                  <c:v>1.2801760563380282</c:v>
                </c:pt>
                <c:pt idx="220">
                  <c:v>1.2863028169014086</c:v>
                </c:pt>
                <c:pt idx="221">
                  <c:v>1.2918838028169015</c:v>
                </c:pt>
                <c:pt idx="222">
                  <c:v>1.2975704225352114</c:v>
                </c:pt>
                <c:pt idx="223">
                  <c:v>1.3037852112676058</c:v>
                </c:pt>
                <c:pt idx="224">
                  <c:v>1.3091725352112675</c:v>
                </c:pt>
                <c:pt idx="225">
                  <c:v>1.3155457746478871</c:v>
                </c:pt>
                <c:pt idx="226">
                  <c:v>1.3213556338028172</c:v>
                </c:pt>
                <c:pt idx="227">
                  <c:v>1.3273063380281689</c:v>
                </c:pt>
                <c:pt idx="228">
                  <c:v>1.33306338028169</c:v>
                </c:pt>
                <c:pt idx="229">
                  <c:v>1.3387500000000001</c:v>
                </c:pt>
                <c:pt idx="230">
                  <c:v>1.3449647887323943</c:v>
                </c:pt>
                <c:pt idx="231">
                  <c:v>1.3503697183098593</c:v>
                </c:pt>
                <c:pt idx="232">
                  <c:v>1.3567429577464791</c:v>
                </c:pt>
                <c:pt idx="233">
                  <c:v>1.3625352112676059</c:v>
                </c:pt>
                <c:pt idx="234">
                  <c:v>1.3682042253521127</c:v>
                </c:pt>
                <c:pt idx="235">
                  <c:v>1.3741549295774649</c:v>
                </c:pt>
                <c:pt idx="236">
                  <c:v>1.3797535211267606</c:v>
                </c:pt>
                <c:pt idx="237">
                  <c:v>1.3859330985915492</c:v>
                </c:pt>
                <c:pt idx="238">
                  <c:v>1.3915140845070422</c:v>
                </c:pt>
                <c:pt idx="239">
                  <c:v>1.3975704225352112</c:v>
                </c:pt>
                <c:pt idx="240">
                  <c:v>1.4037147887323944</c:v>
                </c:pt>
                <c:pt idx="241">
                  <c:v>1.4090316901408451</c:v>
                </c:pt>
                <c:pt idx="242">
                  <c:v>1.4151936619718313</c:v>
                </c:pt>
                <c:pt idx="243">
                  <c:v>1.4210563380281691</c:v>
                </c:pt>
                <c:pt idx="244">
                  <c:v>1.4270070422535213</c:v>
                </c:pt>
                <c:pt idx="245">
                  <c:v>1.4327288732394368</c:v>
                </c:pt>
                <c:pt idx="246">
                  <c:v>1.4387323943661974</c:v>
                </c:pt>
                <c:pt idx="247">
                  <c:v>1.4447007042253524</c:v>
                </c:pt>
                <c:pt idx="248">
                  <c:v>1.4501584507042256</c:v>
                </c:pt>
                <c:pt idx="249">
                  <c:v>1.4564260563380282</c:v>
                </c:pt>
                <c:pt idx="250">
                  <c:v>1.4621654929577466</c:v>
                </c:pt>
                <c:pt idx="251">
                  <c:v>1.4681338028169015</c:v>
                </c:pt>
                <c:pt idx="252">
                  <c:v>1.4738732394366199</c:v>
                </c:pt>
                <c:pt idx="253">
                  <c:v>1.4795950704225351</c:v>
                </c:pt>
                <c:pt idx="254">
                  <c:v>1.4858450704225354</c:v>
                </c:pt>
                <c:pt idx="255">
                  <c:v>1.4909683098591551</c:v>
                </c:pt>
                <c:pt idx="256">
                  <c:v>1.4976936619718308</c:v>
                </c:pt>
                <c:pt idx="257">
                  <c:v>1.5033274647887325</c:v>
                </c:pt>
                <c:pt idx="258">
                  <c:v>1.5090845070422536</c:v>
                </c:pt>
                <c:pt idx="259">
                  <c:v>1.5149647887323945</c:v>
                </c:pt>
                <c:pt idx="260">
                  <c:v>1.5204401408450705</c:v>
                </c:pt>
                <c:pt idx="261">
                  <c:v>1.5269190140845073</c:v>
                </c:pt>
                <c:pt idx="262">
                  <c:v>1.5322007042253523</c:v>
                </c:pt>
                <c:pt idx="263">
                  <c:v>1.5386091549295775</c:v>
                </c:pt>
                <c:pt idx="264">
                  <c:v>1.5445774647887325</c:v>
                </c:pt>
                <c:pt idx="265">
                  <c:v>1.5500880281690141</c:v>
                </c:pt>
                <c:pt idx="266">
                  <c:v>1.5560563380281691</c:v>
                </c:pt>
                <c:pt idx="267">
                  <c:v>1.561742957746479</c:v>
                </c:pt>
                <c:pt idx="268">
                  <c:v>1.5680281690140845</c:v>
                </c:pt>
                <c:pt idx="269">
                  <c:v>1.5733274647887325</c:v>
                </c:pt>
                <c:pt idx="270">
                  <c:v>1.5797183098591552</c:v>
                </c:pt>
                <c:pt idx="271">
                  <c:v>1.585580985915493</c:v>
                </c:pt>
                <c:pt idx="272">
                  <c:v>1.5911267605633803</c:v>
                </c:pt>
                <c:pt idx="273">
                  <c:v>1.5971302816901412</c:v>
                </c:pt>
                <c:pt idx="274">
                  <c:v>1.6028521126760564</c:v>
                </c:pt>
                <c:pt idx="275">
                  <c:v>1.6091197183098593</c:v>
                </c:pt>
                <c:pt idx="276">
                  <c:v>1.6144014084507041</c:v>
                </c:pt>
                <c:pt idx="277">
                  <c:v>1.6204753521126762</c:v>
                </c:pt>
                <c:pt idx="278">
                  <c:v>1.6266725352112679</c:v>
                </c:pt>
                <c:pt idx="279">
                  <c:v>1.6319718309859157</c:v>
                </c:pt>
                <c:pt idx="280">
                  <c:v>1.6383802816901412</c:v>
                </c:pt>
                <c:pt idx="281">
                  <c:v>1.6441373239436619</c:v>
                </c:pt>
                <c:pt idx="282">
                  <c:v>1.6501408450704227</c:v>
                </c:pt>
                <c:pt idx="283">
                  <c:v>1.6558098591549295</c:v>
                </c:pt>
                <c:pt idx="284">
                  <c:v>1.6614788732394365</c:v>
                </c:pt>
                <c:pt idx="285">
                  <c:v>1.6677992957746479</c:v>
                </c:pt>
                <c:pt idx="286">
                  <c:v>1.6731161971830988</c:v>
                </c:pt>
                <c:pt idx="287">
                  <c:v>1.6794014084507043</c:v>
                </c:pt>
                <c:pt idx="288">
                  <c:v>1.6854049295774647</c:v>
                </c:pt>
                <c:pt idx="289">
                  <c:v>1.6910915492957745</c:v>
                </c:pt>
                <c:pt idx="290">
                  <c:v>1.6968661971830987</c:v>
                </c:pt>
                <c:pt idx="291">
                  <c:v>1.702411971830986</c:v>
                </c:pt>
                <c:pt idx="292">
                  <c:v>1.7089260563380282</c:v>
                </c:pt>
                <c:pt idx="293">
                  <c:v>1.7141197183098593</c:v>
                </c:pt>
                <c:pt idx="294">
                  <c:v>1.7204401408450705</c:v>
                </c:pt>
                <c:pt idx="295">
                  <c:v>1.726355633802817</c:v>
                </c:pt>
                <c:pt idx="296">
                  <c:v>1.732024647887324</c:v>
                </c:pt>
                <c:pt idx="297">
                  <c:v>1.7381161971830987</c:v>
                </c:pt>
                <c:pt idx="298">
                  <c:v>1.7435035211267607</c:v>
                </c:pt>
                <c:pt idx="299">
                  <c:v>1.7500176056338028</c:v>
                </c:pt>
                <c:pt idx="300">
                  <c:v>1.7553345070422537</c:v>
                </c:pt>
                <c:pt idx="301">
                  <c:v>1.7615140845070425</c:v>
                </c:pt>
                <c:pt idx="302">
                  <c:v>1.76762323943662</c:v>
                </c:pt>
                <c:pt idx="303">
                  <c:v>1.7729225352112676</c:v>
                </c:pt>
                <c:pt idx="304">
                  <c:v>1.7792253521126762</c:v>
                </c:pt>
                <c:pt idx="305">
                  <c:v>1.7848063380281691</c:v>
                </c:pt>
                <c:pt idx="306">
                  <c:v>1.7910035211267605</c:v>
                </c:pt>
                <c:pt idx="307">
                  <c:v>1.7964964788732396</c:v>
                </c:pt>
                <c:pt idx="308">
                  <c:v>1.8025176056338028</c:v>
                </c:pt>
                <c:pt idx="309">
                  <c:v>1.808468309859155</c:v>
                </c:pt>
                <c:pt idx="310">
                  <c:v>1.8141373239436618</c:v>
                </c:pt>
                <c:pt idx="311">
                  <c:v>1.820299295774648</c:v>
                </c:pt>
                <c:pt idx="312">
                  <c:v>1.825968309859155</c:v>
                </c:pt>
                <c:pt idx="313">
                  <c:v>1.8319718309859154</c:v>
                </c:pt>
                <c:pt idx="314">
                  <c:v>1.8375528169014086</c:v>
                </c:pt>
                <c:pt idx="315">
                  <c:v>1.8435387323943662</c:v>
                </c:pt>
                <c:pt idx="316">
                  <c:v>1.8495422535211268</c:v>
                </c:pt>
                <c:pt idx="317">
                  <c:v>1.8549295774647891</c:v>
                </c:pt>
                <c:pt idx="318">
                  <c:v>1.8614788732394367</c:v>
                </c:pt>
                <c:pt idx="319">
                  <c:v>1.867200704225352</c:v>
                </c:pt>
                <c:pt idx="320">
                  <c:v>1.872992957746479</c:v>
                </c:pt>
                <c:pt idx="321">
                  <c:v>1.8788556338028173</c:v>
                </c:pt>
                <c:pt idx="322">
                  <c:v>1.8844718309859159</c:v>
                </c:pt>
                <c:pt idx="323">
                  <c:v>1.8907042253521127</c:v>
                </c:pt>
                <c:pt idx="324">
                  <c:v>1.896267605633803</c:v>
                </c:pt>
                <c:pt idx="325">
                  <c:v>1.9024119718309862</c:v>
                </c:pt>
                <c:pt idx="326">
                  <c:v>1.9084683098591551</c:v>
                </c:pt>
                <c:pt idx="327">
                  <c:v>1.9137852112676057</c:v>
                </c:pt>
                <c:pt idx="328">
                  <c:v>1.9199823943661973</c:v>
                </c:pt>
                <c:pt idx="329">
                  <c:v>1.9256690140845072</c:v>
                </c:pt>
                <c:pt idx="330">
                  <c:v>1.9316197183098591</c:v>
                </c:pt>
                <c:pt idx="331">
                  <c:v>1.9372535211267607</c:v>
                </c:pt>
                <c:pt idx="332">
                  <c:v>1.9433626760563383</c:v>
                </c:pt>
                <c:pt idx="333">
                  <c:v>1.9494542253521132</c:v>
                </c:pt>
                <c:pt idx="334">
                  <c:v>1.9548415492957747</c:v>
                </c:pt>
                <c:pt idx="335">
                  <c:v>1.9611443661971835</c:v>
                </c:pt>
                <c:pt idx="336">
                  <c:v>1.9667781690140846</c:v>
                </c:pt>
                <c:pt idx="337">
                  <c:v>1.9729225352112676</c:v>
                </c:pt>
                <c:pt idx="338">
                  <c:v>1.9784330985915495</c:v>
                </c:pt>
                <c:pt idx="339">
                  <c:v>1.9844014084507045</c:v>
                </c:pt>
                <c:pt idx="340">
                  <c:v>1.9906690140845074</c:v>
                </c:pt>
                <c:pt idx="341">
                  <c:v>1.9958450704225354</c:v>
                </c:pt>
                <c:pt idx="342">
                  <c:v>2.0023591549295774</c:v>
                </c:pt>
                <c:pt idx="343">
                  <c:v>2.0079049295774651</c:v>
                </c:pt>
                <c:pt idx="344">
                  <c:v>2.0139260563380281</c:v>
                </c:pt>
                <c:pt idx="345">
                  <c:v>2.0194542253521126</c:v>
                </c:pt>
                <c:pt idx="346">
                  <c:v>2.0253345070422539</c:v>
                </c:pt>
                <c:pt idx="347">
                  <c:v>2.0317605633802818</c:v>
                </c:pt>
                <c:pt idx="348">
                  <c:v>2.036725352112676</c:v>
                </c:pt>
                <c:pt idx="349">
                  <c:v>2.0433274647887325</c:v>
                </c:pt>
                <c:pt idx="350">
                  <c:v>2.0491725352112673</c:v>
                </c:pt>
                <c:pt idx="351">
                  <c:v>2.0549823943661973</c:v>
                </c:pt>
                <c:pt idx="352">
                  <c:v>2.0606690140845072</c:v>
                </c:pt>
                <c:pt idx="353">
                  <c:v>2.0663204225352114</c:v>
                </c:pt>
                <c:pt idx="354">
                  <c:v>2.0726936619718308</c:v>
                </c:pt>
                <c:pt idx="355">
                  <c:v>2.0780281690140847</c:v>
                </c:pt>
                <c:pt idx="356">
                  <c:v>2.0843838028169013</c:v>
                </c:pt>
                <c:pt idx="357">
                  <c:v>2.0902992957746478</c:v>
                </c:pt>
                <c:pt idx="358">
                  <c:v>2.0959859154929581</c:v>
                </c:pt>
                <c:pt idx="359">
                  <c:v>2.1018485915492957</c:v>
                </c:pt>
                <c:pt idx="360">
                  <c:v>2.1074295774647887</c:v>
                </c:pt>
                <c:pt idx="361">
                  <c:v>2.1138204225352113</c:v>
                </c:pt>
                <c:pt idx="362">
                  <c:v>2.1190845070422535</c:v>
                </c:pt>
                <c:pt idx="363">
                  <c:v>2.1252992957746479</c:v>
                </c:pt>
                <c:pt idx="364">
                  <c:v>2.1314612676056335</c:v>
                </c:pt>
                <c:pt idx="365">
                  <c:v>2.136830985915493</c:v>
                </c:pt>
                <c:pt idx="366">
                  <c:v>2.1429753521126758</c:v>
                </c:pt>
                <c:pt idx="367">
                  <c:v>2.1485915492957743</c:v>
                </c:pt>
                <c:pt idx="368">
                  <c:v>2.1548063380281692</c:v>
                </c:pt>
                <c:pt idx="369">
                  <c:v>2.1603697183098594</c:v>
                </c:pt>
                <c:pt idx="370">
                  <c:v>2.1662147887323941</c:v>
                </c:pt>
                <c:pt idx="371">
                  <c:v>2.1724647887323942</c:v>
                </c:pt>
                <c:pt idx="372">
                  <c:v>2.1777640845070421</c:v>
                </c:pt>
                <c:pt idx="373">
                  <c:v>2.1841373239436619</c:v>
                </c:pt>
                <c:pt idx="374">
                  <c:v>2.1899647887323943</c:v>
                </c:pt>
                <c:pt idx="375">
                  <c:v>2.195862676056338</c:v>
                </c:pt>
                <c:pt idx="376">
                  <c:v>2.201637323943662</c:v>
                </c:pt>
                <c:pt idx="377">
                  <c:v>2.2073415492957751</c:v>
                </c:pt>
                <c:pt idx="378">
                  <c:v>2.2134859154929578</c:v>
                </c:pt>
                <c:pt idx="379">
                  <c:v>2.2188380281690141</c:v>
                </c:pt>
                <c:pt idx="380">
                  <c:v>2.2252640845070419</c:v>
                </c:pt>
                <c:pt idx="381">
                  <c:v>2.2309859154929579</c:v>
                </c:pt>
                <c:pt idx="382">
                  <c:v>2.2369014084507044</c:v>
                </c:pt>
                <c:pt idx="383">
                  <c:v>2.2426760563380284</c:v>
                </c:pt>
                <c:pt idx="384">
                  <c:v>2.24818661971831</c:v>
                </c:pt>
                <c:pt idx="385">
                  <c:v>2.2545774647887327</c:v>
                </c:pt>
                <c:pt idx="386">
                  <c:v>2.2598415492957749</c:v>
                </c:pt>
                <c:pt idx="387">
                  <c:v>2.2662323943661975</c:v>
                </c:pt>
                <c:pt idx="388">
                  <c:v>2.2721830985915492</c:v>
                </c:pt>
                <c:pt idx="389">
                  <c:v>2.2776760563380285</c:v>
                </c:pt>
                <c:pt idx="390">
                  <c:v>2.2839260563380281</c:v>
                </c:pt>
                <c:pt idx="391">
                  <c:v>2.2895070422535211</c:v>
                </c:pt>
                <c:pt idx="392">
                  <c:v>2.2956866197183099</c:v>
                </c:pt>
                <c:pt idx="393">
                  <c:v>2.3011619718309864</c:v>
                </c:pt>
                <c:pt idx="394">
                  <c:v>2.3073591549295775</c:v>
                </c:pt>
                <c:pt idx="395">
                  <c:v>2.3132394366197184</c:v>
                </c:pt>
                <c:pt idx="396">
                  <c:v>2.3187323943661973</c:v>
                </c:pt>
                <c:pt idx="397">
                  <c:v>2.3249119718309856</c:v>
                </c:pt>
                <c:pt idx="398">
                  <c:v>2.3305809859154927</c:v>
                </c:pt>
                <c:pt idx="399">
                  <c:v>2.3367077464788735</c:v>
                </c:pt>
                <c:pt idx="400">
                  <c:v>2.3422183098591547</c:v>
                </c:pt>
                <c:pt idx="401">
                  <c:v>2.3483274647887327</c:v>
                </c:pt>
                <c:pt idx="402">
                  <c:v>2.3542077464788735</c:v>
                </c:pt>
                <c:pt idx="403">
                  <c:v>2.3597359154929576</c:v>
                </c:pt>
                <c:pt idx="404">
                  <c:v>2.3660387323943661</c:v>
                </c:pt>
                <c:pt idx="405">
                  <c:v>2.3717605633802816</c:v>
                </c:pt>
                <c:pt idx="406">
                  <c:v>2.3777816901408451</c:v>
                </c:pt>
                <c:pt idx="407">
                  <c:v>2.3833978873239436</c:v>
                </c:pt>
                <c:pt idx="408">
                  <c:v>2.3892253521126761</c:v>
                </c:pt>
                <c:pt idx="409">
                  <c:v>2.3955281690140846</c:v>
                </c:pt>
                <c:pt idx="410">
                  <c:v>2.4007922535211268</c:v>
                </c:pt>
                <c:pt idx="411">
                  <c:v>2.4071830985915494</c:v>
                </c:pt>
                <c:pt idx="412">
                  <c:v>2.4131338028169016</c:v>
                </c:pt>
                <c:pt idx="413">
                  <c:v>2.4186971830985917</c:v>
                </c:pt>
                <c:pt idx="414">
                  <c:v>2.4245950704225354</c:v>
                </c:pt>
                <c:pt idx="415">
                  <c:v>2.4301760563380284</c:v>
                </c:pt>
                <c:pt idx="416">
                  <c:v>2.4364788732394369</c:v>
                </c:pt>
                <c:pt idx="417">
                  <c:v>2.4419190140845073</c:v>
                </c:pt>
                <c:pt idx="418">
                  <c:v>2.4481866197183102</c:v>
                </c:pt>
                <c:pt idx="419">
                  <c:v>2.4542429577464788</c:v>
                </c:pt>
                <c:pt idx="420">
                  <c:v>2.4595598591549295</c:v>
                </c:pt>
                <c:pt idx="421">
                  <c:v>2.4657042253521126</c:v>
                </c:pt>
                <c:pt idx="422">
                  <c:v>2.4712500000000004</c:v>
                </c:pt>
                <c:pt idx="423">
                  <c:v>2.4775704225352113</c:v>
                </c:pt>
                <c:pt idx="424">
                  <c:v>2.4829401408450704</c:v>
                </c:pt>
                <c:pt idx="425">
                  <c:v>2.4891901408450705</c:v>
                </c:pt>
                <c:pt idx="426">
                  <c:v>2.4952816901408452</c:v>
                </c:pt>
                <c:pt idx="427">
                  <c:v>2.5006514084507039</c:v>
                </c:pt>
                <c:pt idx="428">
                  <c:v>2.5069190140845068</c:v>
                </c:pt>
                <c:pt idx="429">
                  <c:v>2.5125000000000002</c:v>
                </c:pt>
                <c:pt idx="430">
                  <c:v>2.5188380281690144</c:v>
                </c:pt>
                <c:pt idx="431">
                  <c:v>2.524154929577465</c:v>
                </c:pt>
                <c:pt idx="432">
                  <c:v>2.53012323943662</c:v>
                </c:pt>
                <c:pt idx="433">
                  <c:v>2.5363908450704225</c:v>
                </c:pt>
                <c:pt idx="434">
                  <c:v>2.5415845070422534</c:v>
                </c:pt>
                <c:pt idx="435">
                  <c:v>2.5480457746478873</c:v>
                </c:pt>
                <c:pt idx="436">
                  <c:v>2.5536795774647887</c:v>
                </c:pt>
                <c:pt idx="437">
                  <c:v>2.559753521126761</c:v>
                </c:pt>
                <c:pt idx="438">
                  <c:v>2.5653521126760563</c:v>
                </c:pt>
                <c:pt idx="439">
                  <c:v>2.5710211267605634</c:v>
                </c:pt>
                <c:pt idx="440">
                  <c:v>2.577271126760563</c:v>
                </c:pt>
                <c:pt idx="441">
                  <c:v>2.5826760563380282</c:v>
                </c:pt>
                <c:pt idx="442">
                  <c:v>2.589049295774648</c:v>
                </c:pt>
                <c:pt idx="443">
                  <c:v>2.5948943661971833</c:v>
                </c:pt>
                <c:pt idx="444">
                  <c:v>2.6007218309859153</c:v>
                </c:pt>
                <c:pt idx="445">
                  <c:v>2.6066021126760566</c:v>
                </c:pt>
                <c:pt idx="446">
                  <c:v>2.6122183098591552</c:v>
                </c:pt>
                <c:pt idx="447">
                  <c:v>2.6184154929577468</c:v>
                </c:pt>
                <c:pt idx="448">
                  <c:v>2.6238556338028172</c:v>
                </c:pt>
                <c:pt idx="449">
                  <c:v>2.6301584507042253</c:v>
                </c:pt>
                <c:pt idx="450">
                  <c:v>2.6360211267605638</c:v>
                </c:pt>
                <c:pt idx="451">
                  <c:v>2.6416373239436624</c:v>
                </c:pt>
                <c:pt idx="452">
                  <c:v>2.6476408450704225</c:v>
                </c:pt>
                <c:pt idx="453">
                  <c:v>2.6533098591549296</c:v>
                </c:pt>
                <c:pt idx="454">
                  <c:v>2.6594190140845071</c:v>
                </c:pt>
                <c:pt idx="455">
                  <c:v>2.6650528169014085</c:v>
                </c:pt>
                <c:pt idx="456">
                  <c:v>2.6710211267605635</c:v>
                </c:pt>
                <c:pt idx="457">
                  <c:v>2.6771830985915495</c:v>
                </c:pt>
                <c:pt idx="458">
                  <c:v>2.6825176056338029</c:v>
                </c:pt>
                <c:pt idx="459">
                  <c:v>2.6887147887323946</c:v>
                </c:pt>
                <c:pt idx="460">
                  <c:v>2.694542253521127</c:v>
                </c:pt>
                <c:pt idx="461">
                  <c:v>2.7004577464788735</c:v>
                </c:pt>
                <c:pt idx="462">
                  <c:v>2.706232394366197</c:v>
                </c:pt>
                <c:pt idx="463">
                  <c:v>2.7121126760563383</c:v>
                </c:pt>
                <c:pt idx="464">
                  <c:v>2.718169014084507</c:v>
                </c:pt>
                <c:pt idx="465">
                  <c:v>2.7235915492957745</c:v>
                </c:pt>
                <c:pt idx="466">
                  <c:v>2.729947183098592</c:v>
                </c:pt>
                <c:pt idx="467">
                  <c:v>2.735669014084507</c:v>
                </c:pt>
                <c:pt idx="468">
                  <c:v>2.7416021126760564</c:v>
                </c:pt>
                <c:pt idx="469">
                  <c:v>2.7473767605633808</c:v>
                </c:pt>
                <c:pt idx="470">
                  <c:v>2.7530457746478878</c:v>
                </c:pt>
                <c:pt idx="471">
                  <c:v>2.7592957746478874</c:v>
                </c:pt>
                <c:pt idx="472">
                  <c:v>2.7645598591549301</c:v>
                </c:pt>
                <c:pt idx="473">
                  <c:v>2.7711267605633805</c:v>
                </c:pt>
                <c:pt idx="474">
                  <c:v>2.7767957746478875</c:v>
                </c:pt>
                <c:pt idx="475">
                  <c:v>2.7825352112676063</c:v>
                </c:pt>
                <c:pt idx="476">
                  <c:v>2.7884154929577463</c:v>
                </c:pt>
                <c:pt idx="477">
                  <c:v>2.793961267605634</c:v>
                </c:pt>
                <c:pt idx="478">
                  <c:v>2.8003521126760562</c:v>
                </c:pt>
                <c:pt idx="479">
                  <c:v>2.8056338028169012</c:v>
                </c:pt>
                <c:pt idx="480">
                  <c:v>2.8121126760563384</c:v>
                </c:pt>
                <c:pt idx="481">
                  <c:v>2.8180809859154934</c:v>
                </c:pt>
                <c:pt idx="482">
                  <c:v>2.8235387323943661</c:v>
                </c:pt>
                <c:pt idx="483">
                  <c:v>2.8295950704225357</c:v>
                </c:pt>
                <c:pt idx="484">
                  <c:v>2.8352640845070427</c:v>
                </c:pt>
                <c:pt idx="485">
                  <c:v>2.8414612676056339</c:v>
                </c:pt>
                <c:pt idx="486">
                  <c:v>2.8468838028169015</c:v>
                </c:pt>
                <c:pt idx="487">
                  <c:v>2.8530985915492959</c:v>
                </c:pt>
                <c:pt idx="488">
                  <c:v>2.8590316901408452</c:v>
                </c:pt>
                <c:pt idx="489">
                  <c:v>2.8645774647887325</c:v>
                </c:pt>
                <c:pt idx="490">
                  <c:v>2.8705809859154932</c:v>
                </c:pt>
                <c:pt idx="491">
                  <c:v>2.8764084507042256</c:v>
                </c:pt>
                <c:pt idx="492">
                  <c:v>2.8824999999999998</c:v>
                </c:pt>
                <c:pt idx="493">
                  <c:v>2.8879753521126763</c:v>
                </c:pt>
                <c:pt idx="494">
                  <c:v>2.8939260563380285</c:v>
                </c:pt>
                <c:pt idx="495">
                  <c:v>2.9000880281690145</c:v>
                </c:pt>
                <c:pt idx="496">
                  <c:v>2.9054929577464792</c:v>
                </c:pt>
                <c:pt idx="497">
                  <c:v>2.9118838028169018</c:v>
                </c:pt>
                <c:pt idx="498">
                  <c:v>2.9176584507042254</c:v>
                </c:pt>
                <c:pt idx="499">
                  <c:v>2.9235915492957747</c:v>
                </c:pt>
                <c:pt idx="500">
                  <c:v>2.9292781690140846</c:v>
                </c:pt>
                <c:pt idx="501">
                  <c:v>2.9349471830985916</c:v>
                </c:pt>
                <c:pt idx="502">
                  <c:v>2.9412676056338025</c:v>
                </c:pt>
                <c:pt idx="503">
                  <c:v>2.9455985915492962</c:v>
                </c:pt>
                <c:pt idx="504">
                  <c:v>2.9456866197183098</c:v>
                </c:pt>
                <c:pt idx="505">
                  <c:v>2.9457394366197183</c:v>
                </c:pt>
                <c:pt idx="506">
                  <c:v>2.9457746478873239</c:v>
                </c:pt>
                <c:pt idx="507">
                  <c:v>2.9458274647887328</c:v>
                </c:pt>
                <c:pt idx="508">
                  <c:v>2.9458802816901408</c:v>
                </c:pt>
                <c:pt idx="509">
                  <c:v>2.9459507042253521</c:v>
                </c:pt>
                <c:pt idx="510">
                  <c:v>2.9460035211267606</c:v>
                </c:pt>
                <c:pt idx="511">
                  <c:v>2.946056338028169</c:v>
                </c:pt>
                <c:pt idx="512">
                  <c:v>2.9461267605633803</c:v>
                </c:pt>
                <c:pt idx="513">
                  <c:v>2.946197183098592</c:v>
                </c:pt>
                <c:pt idx="514">
                  <c:v>2.9462852112676057</c:v>
                </c:pt>
                <c:pt idx="515">
                  <c:v>2.9463732394366198</c:v>
                </c:pt>
                <c:pt idx="516">
                  <c:v>2.9464612676056339</c:v>
                </c:pt>
                <c:pt idx="517">
                  <c:v>2.9465492957746484</c:v>
                </c:pt>
                <c:pt idx="518">
                  <c:v>2.9466549295774649</c:v>
                </c:pt>
                <c:pt idx="519">
                  <c:v>2.9467605633802818</c:v>
                </c:pt>
              </c:numCache>
            </c:numRef>
          </c:xVal>
          <c:yVal>
            <c:numRef>
              <c:f>'Напряжения деформации'!$AA$5:$AA$524</c:f>
              <c:numCache>
                <c:formatCode>General</c:formatCode>
                <c:ptCount val="520"/>
                <c:pt idx="0">
                  <c:v>176.19721308323861</c:v>
                </c:pt>
                <c:pt idx="1">
                  <c:v>178.01701066072027</c:v>
                </c:pt>
                <c:pt idx="2">
                  <c:v>180.79299904725812</c:v>
                </c:pt>
                <c:pt idx="3">
                  <c:v>190.91236700886961</c:v>
                </c:pt>
                <c:pt idx="4">
                  <c:v>197.84395883981739</c:v>
                </c:pt>
                <c:pt idx="5">
                  <c:v>204.45615325326645</c:v>
                </c:pt>
                <c:pt idx="6">
                  <c:v>211.47899643680358</c:v>
                </c:pt>
                <c:pt idx="7">
                  <c:v>217.34436629705854</c:v>
                </c:pt>
                <c:pt idx="8">
                  <c:v>224.44089716226</c:v>
                </c:pt>
                <c:pt idx="9">
                  <c:v>230.77506053780326</c:v>
                </c:pt>
                <c:pt idx="10">
                  <c:v>237.29151039833027</c:v>
                </c:pt>
                <c:pt idx="11">
                  <c:v>243.53899600087158</c:v>
                </c:pt>
                <c:pt idx="12">
                  <c:v>249.63463233077252</c:v>
                </c:pt>
                <c:pt idx="13">
                  <c:v>256.53288365070034</c:v>
                </c:pt>
                <c:pt idx="14">
                  <c:v>262.30806236073431</c:v>
                </c:pt>
                <c:pt idx="15">
                  <c:v>269.27048365478799</c:v>
                </c:pt>
                <c:pt idx="16">
                  <c:v>275.55287957519181</c:v>
                </c:pt>
                <c:pt idx="17">
                  <c:v>281.61784398532586</c:v>
                </c:pt>
                <c:pt idx="18">
                  <c:v>287.94759212841336</c:v>
                </c:pt>
                <c:pt idx="19">
                  <c:v>293.99689624837163</c:v>
                </c:pt>
                <c:pt idx="20">
                  <c:v>300.70136202715111</c:v>
                </c:pt>
                <c:pt idx="21">
                  <c:v>306.64791573835538</c:v>
                </c:pt>
                <c:pt idx="22">
                  <c:v>313.4356262921724</c:v>
                </c:pt>
                <c:pt idx="23">
                  <c:v>319.98198286196242</c:v>
                </c:pt>
                <c:pt idx="24">
                  <c:v>325.8165626449462</c:v>
                </c:pt>
                <c:pt idx="25">
                  <c:v>332.49275100195365</c:v>
                </c:pt>
                <c:pt idx="26">
                  <c:v>338.80107003576194</c:v>
                </c:pt>
                <c:pt idx="27">
                  <c:v>345.45461234157534</c:v>
                </c:pt>
                <c:pt idx="28">
                  <c:v>351.70241142320958</c:v>
                </c:pt>
                <c:pt idx="29">
                  <c:v>358.34241303979127</c:v>
                </c:pt>
                <c:pt idx="30">
                  <c:v>365.08787304221471</c:v>
                </c:pt>
                <c:pt idx="31">
                  <c:v>370.86819280937357</c:v>
                </c:pt>
                <c:pt idx="32">
                  <c:v>377.86609431020497</c:v>
                </c:pt>
                <c:pt idx="33">
                  <c:v>384.27457393318366</c:v>
                </c:pt>
                <c:pt idx="34">
                  <c:v>390.9456590113158</c:v>
                </c:pt>
                <c:pt idx="35">
                  <c:v>397.27054099432917</c:v>
                </c:pt>
                <c:pt idx="36">
                  <c:v>403.7003709549175</c:v>
                </c:pt>
                <c:pt idx="37">
                  <c:v>410.68673320995703</c:v>
                </c:pt>
                <c:pt idx="38">
                  <c:v>416.53389234628742</c:v>
                </c:pt>
                <c:pt idx="39">
                  <c:v>424.06740663676499</c:v>
                </c:pt>
                <c:pt idx="40">
                  <c:v>430.39032656217324</c:v>
                </c:pt>
                <c:pt idx="41">
                  <c:v>437.02640325975233</c:v>
                </c:pt>
                <c:pt idx="42">
                  <c:v>443.54979949546282</c:v>
                </c:pt>
                <c:pt idx="43">
                  <c:v>449.9158919223151</c:v>
                </c:pt>
                <c:pt idx="44">
                  <c:v>457.20269495144589</c:v>
                </c:pt>
                <c:pt idx="45">
                  <c:v>463.07041992386092</c:v>
                </c:pt>
                <c:pt idx="46">
                  <c:v>470.69651905876179</c:v>
                </c:pt>
                <c:pt idx="47">
                  <c:v>477.36097204459605</c:v>
                </c:pt>
                <c:pt idx="48">
                  <c:v>483.58361402712228</c:v>
                </c:pt>
                <c:pt idx="49">
                  <c:v>490.27683474818167</c:v>
                </c:pt>
                <c:pt idx="50">
                  <c:v>496.76015951409107</c:v>
                </c:pt>
                <c:pt idx="51">
                  <c:v>503.91925116074111</c:v>
                </c:pt>
                <c:pt idx="52">
                  <c:v>509.81959081950703</c:v>
                </c:pt>
                <c:pt idx="53">
                  <c:v>517.27633649149107</c:v>
                </c:pt>
                <c:pt idx="54">
                  <c:v>523.89039570364707</c:v>
                </c:pt>
                <c:pt idx="55">
                  <c:v>530.10915134921288</c:v>
                </c:pt>
                <c:pt idx="56">
                  <c:v>536.80590473851237</c:v>
                </c:pt>
                <c:pt idx="57">
                  <c:v>543.31077677120538</c:v>
                </c:pt>
                <c:pt idx="58">
                  <c:v>550.37999074672734</c:v>
                </c:pt>
                <c:pt idx="59">
                  <c:v>556.22487354256714</c:v>
                </c:pt>
                <c:pt idx="60">
                  <c:v>563.19636081274837</c:v>
                </c:pt>
                <c:pt idx="61">
                  <c:v>570.11600265991319</c:v>
                </c:pt>
                <c:pt idx="62">
                  <c:v>575.9375328709109</c:v>
                </c:pt>
                <c:pt idx="63">
                  <c:v>583.09548554352318</c:v>
                </c:pt>
                <c:pt idx="64">
                  <c:v>589.41593300305965</c:v>
                </c:pt>
                <c:pt idx="65">
                  <c:v>596.21080534846249</c:v>
                </c:pt>
                <c:pt idx="66">
                  <c:v>602.39898794074452</c:v>
                </c:pt>
                <c:pt idx="67">
                  <c:v>608.74663332866362</c:v>
                </c:pt>
                <c:pt idx="68">
                  <c:v>615.93594516366966</c:v>
                </c:pt>
                <c:pt idx="69">
                  <c:v>621.66555767805744</c:v>
                </c:pt>
                <c:pt idx="70">
                  <c:v>628.75906628328539</c:v>
                </c:pt>
                <c:pt idx="71">
                  <c:v>635.31386106722448</c:v>
                </c:pt>
                <c:pt idx="72">
                  <c:v>641.51452334257749</c:v>
                </c:pt>
                <c:pt idx="73">
                  <c:v>647.78512601874479</c:v>
                </c:pt>
                <c:pt idx="74">
                  <c:v>653.8511691184757</c:v>
                </c:pt>
                <c:pt idx="75">
                  <c:v>661.01685427538143</c:v>
                </c:pt>
                <c:pt idx="76">
                  <c:v>666.52793569129642</c:v>
                </c:pt>
                <c:pt idx="77">
                  <c:v>673.49808866585101</c:v>
                </c:pt>
                <c:pt idx="78">
                  <c:v>679.93517928450854</c:v>
                </c:pt>
                <c:pt idx="79">
                  <c:v>685.99423662322113</c:v>
                </c:pt>
                <c:pt idx="80">
                  <c:v>692.43902034033738</c:v>
                </c:pt>
                <c:pt idx="81">
                  <c:v>698.16973163913553</c:v>
                </c:pt>
                <c:pt idx="82">
                  <c:v>705.23093903710583</c:v>
                </c:pt>
                <c:pt idx="83">
                  <c:v>710.63181245702401</c:v>
                </c:pt>
                <c:pt idx="84">
                  <c:v>717.36836322286638</c:v>
                </c:pt>
                <c:pt idx="85">
                  <c:v>723.78716514972211</c:v>
                </c:pt>
                <c:pt idx="86">
                  <c:v>729.33615904865917</c:v>
                </c:pt>
                <c:pt idx="87">
                  <c:v>736.01635029254624</c:v>
                </c:pt>
                <c:pt idx="88">
                  <c:v>741.5160500060083</c:v>
                </c:pt>
                <c:pt idx="89">
                  <c:v>748.27010496212733</c:v>
                </c:pt>
                <c:pt idx="90">
                  <c:v>753.72749544733972</c:v>
                </c:pt>
                <c:pt idx="91">
                  <c:v>760.07133407376068</c:v>
                </c:pt>
                <c:pt idx="92">
                  <c:v>766.18156968767653</c:v>
                </c:pt>
                <c:pt idx="93">
                  <c:v>771.8226396303553</c:v>
                </c:pt>
                <c:pt idx="94">
                  <c:v>778.26224210071916</c:v>
                </c:pt>
                <c:pt idx="95">
                  <c:v>783.89185156927556</c:v>
                </c:pt>
                <c:pt idx="96">
                  <c:v>790.0043643274746</c:v>
                </c:pt>
                <c:pt idx="97">
                  <c:v>795.5665460507156</c:v>
                </c:pt>
                <c:pt idx="98">
                  <c:v>801.4438080216903</c:v>
                </c:pt>
                <c:pt idx="99">
                  <c:v>807.38213893514796</c:v>
                </c:pt>
                <c:pt idx="100">
                  <c:v>812.63528493060221</c:v>
                </c:pt>
                <c:pt idx="101">
                  <c:v>819.22512748092913</c:v>
                </c:pt>
                <c:pt idx="102">
                  <c:v>824.68628534180539</c:v>
                </c:pt>
                <c:pt idx="103">
                  <c:v>830.28143542011765</c:v>
                </c:pt>
                <c:pt idx="104">
                  <c:v>835.66401934444173</c:v>
                </c:pt>
                <c:pt idx="105">
                  <c:v>841.10680974184686</c:v>
                </c:pt>
                <c:pt idx="106">
                  <c:v>846.91947010209833</c:v>
                </c:pt>
                <c:pt idx="107">
                  <c:v>851.79552325488703</c:v>
                </c:pt>
                <c:pt idx="108">
                  <c:v>857.77639971160261</c:v>
                </c:pt>
                <c:pt idx="109">
                  <c:v>863.21157578221835</c:v>
                </c:pt>
                <c:pt idx="110">
                  <c:v>867.81313136913377</c:v>
                </c:pt>
                <c:pt idx="111">
                  <c:v>873.43520447877791</c:v>
                </c:pt>
                <c:pt idx="112">
                  <c:v>878.08848813499822</c:v>
                </c:pt>
                <c:pt idx="113">
                  <c:v>883.48276804466059</c:v>
                </c:pt>
                <c:pt idx="114">
                  <c:v>888.04444828715634</c:v>
                </c:pt>
                <c:pt idx="115">
                  <c:v>893.35481627396791</c:v>
                </c:pt>
                <c:pt idx="116">
                  <c:v>898.58723888999839</c:v>
                </c:pt>
                <c:pt idx="117">
                  <c:v>902.4925405317581</c:v>
                </c:pt>
                <c:pt idx="118">
                  <c:v>907.74976738196892</c:v>
                </c:pt>
                <c:pt idx="119">
                  <c:v>911.95358712604968</c:v>
                </c:pt>
                <c:pt idx="120">
                  <c:v>916.76951338121933</c:v>
                </c:pt>
                <c:pt idx="121">
                  <c:v>920.72042060445995</c:v>
                </c:pt>
                <c:pt idx="122">
                  <c:v>925.36326460309135</c:v>
                </c:pt>
                <c:pt idx="123">
                  <c:v>929.98954565251756</c:v>
                </c:pt>
                <c:pt idx="124">
                  <c:v>933.07543384382939</c:v>
                </c:pt>
                <c:pt idx="125">
                  <c:v>938.21248486667923</c:v>
                </c:pt>
                <c:pt idx="126">
                  <c:v>941.51980825893281</c:v>
                </c:pt>
                <c:pt idx="127">
                  <c:v>945.78265611622203</c:v>
                </c:pt>
                <c:pt idx="128">
                  <c:v>948.95991301383481</c:v>
                </c:pt>
                <c:pt idx="129">
                  <c:v>952.86317382631989</c:v>
                </c:pt>
                <c:pt idx="130">
                  <c:v>957.04941060845454</c:v>
                </c:pt>
                <c:pt idx="131">
                  <c:v>959.15512684009695</c:v>
                </c:pt>
                <c:pt idx="132">
                  <c:v>963.7258336728853</c:v>
                </c:pt>
                <c:pt idx="133">
                  <c:v>967.07939121239099</c:v>
                </c:pt>
                <c:pt idx="134">
                  <c:v>970.01668790225187</c:v>
                </c:pt>
                <c:pt idx="135">
                  <c:v>973.03868101648857</c:v>
                </c:pt>
                <c:pt idx="136">
                  <c:v>975.74826247424471</c:v>
                </c:pt>
                <c:pt idx="137">
                  <c:v>979.26987856687549</c:v>
                </c:pt>
                <c:pt idx="138">
                  <c:v>981.53195817009714</c:v>
                </c:pt>
                <c:pt idx="139">
                  <c:v>984.95576878571774</c:v>
                </c:pt>
                <c:pt idx="140">
                  <c:v>987.87940743263505</c:v>
                </c:pt>
                <c:pt idx="141">
                  <c:v>990.18151911982307</c:v>
                </c:pt>
                <c:pt idx="142">
                  <c:v>992.75130015520506</c:v>
                </c:pt>
                <c:pt idx="143">
                  <c:v>995.05097956614838</c:v>
                </c:pt>
                <c:pt idx="144">
                  <c:v>997.95907527660177</c:v>
                </c:pt>
                <c:pt idx="145">
                  <c:v>999.74594388484707</c:v>
                </c:pt>
                <c:pt idx="146">
                  <c:v>1002.6709955990605</c:v>
                </c:pt>
                <c:pt idx="147">
                  <c:v>1005.2379504998502</c:v>
                </c:pt>
                <c:pt idx="148">
                  <c:v>1006.8524433852052</c:v>
                </c:pt>
                <c:pt idx="149">
                  <c:v>1009.4270126127843</c:v>
                </c:pt>
                <c:pt idx="150">
                  <c:v>1011.1871928971213</c:v>
                </c:pt>
                <c:pt idx="151">
                  <c:v>1013.8073685099739</c:v>
                </c:pt>
                <c:pt idx="152">
                  <c:v>1015.4775931553058</c:v>
                </c:pt>
                <c:pt idx="153">
                  <c:v>1017.4367587147718</c:v>
                </c:pt>
                <c:pt idx="154">
                  <c:v>1019.8730193589424</c:v>
                </c:pt>
                <c:pt idx="155">
                  <c:v>1020.8130008875139</c:v>
                </c:pt>
                <c:pt idx="156">
                  <c:v>1023.6020203588092</c:v>
                </c:pt>
                <c:pt idx="157">
                  <c:v>1025.1999502949591</c:v>
                </c:pt>
                <c:pt idx="158">
                  <c:v>1026.9368173802886</c:v>
                </c:pt>
                <c:pt idx="159">
                  <c:v>1028.6238396822491</c:v>
                </c:pt>
                <c:pt idx="160">
                  <c:v>1030.0070846672595</c:v>
                </c:pt>
                <c:pt idx="161">
                  <c:v>1032.1535411241011</c:v>
                </c:pt>
                <c:pt idx="162">
                  <c:v>1033.0760964302731</c:v>
                </c:pt>
                <c:pt idx="163">
                  <c:v>1035.3963416773013</c:v>
                </c:pt>
                <c:pt idx="164">
                  <c:v>1036.8751937667082</c:v>
                </c:pt>
                <c:pt idx="165">
                  <c:v>1038.2801829476757</c:v>
                </c:pt>
                <c:pt idx="166">
                  <c:v>1039.6656255015071</c:v>
                </c:pt>
                <c:pt idx="167">
                  <c:v>1040.7224873080006</c:v>
                </c:pt>
                <c:pt idx="168">
                  <c:v>1042.6978235659092</c:v>
                </c:pt>
                <c:pt idx="169">
                  <c:v>1043.3841868437851</c:v>
                </c:pt>
                <c:pt idx="170">
                  <c:v>1045.5837836334351</c:v>
                </c:pt>
                <c:pt idx="171">
                  <c:v>1046.7692996710657</c:v>
                </c:pt>
                <c:pt idx="172">
                  <c:v>1047.5883988386281</c:v>
                </c:pt>
                <c:pt idx="173">
                  <c:v>1049.410668078189</c:v>
                </c:pt>
                <c:pt idx="174">
                  <c:v>1050.003465080943</c:v>
                </c:pt>
                <c:pt idx="175">
                  <c:v>1051.7017123458097</c:v>
                </c:pt>
                <c:pt idx="176">
                  <c:v>1052.3482790509354</c:v>
                </c:pt>
                <c:pt idx="177">
                  <c:v>1054.0320829675413</c:v>
                </c:pt>
                <c:pt idx="178">
                  <c:v>1055.143891228694</c:v>
                </c:pt>
                <c:pt idx="179">
                  <c:v>1055.6604694070559</c:v>
                </c:pt>
                <c:pt idx="180">
                  <c:v>1057.3811665977353</c:v>
                </c:pt>
                <c:pt idx="181">
                  <c:v>1058.0265549429885</c:v>
                </c:pt>
                <c:pt idx="182">
                  <c:v>1059.2506120294124</c:v>
                </c:pt>
                <c:pt idx="183">
                  <c:v>1060.037057124789</c:v>
                </c:pt>
                <c:pt idx="184">
                  <c:v>1061.2045971459188</c:v>
                </c:pt>
                <c:pt idx="185">
                  <c:v>1062.2199350294802</c:v>
                </c:pt>
                <c:pt idx="186">
                  <c:v>1062.6792896088996</c:v>
                </c:pt>
                <c:pt idx="187">
                  <c:v>1064.0918135411944</c:v>
                </c:pt>
                <c:pt idx="188">
                  <c:v>1064.8489796892868</c:v>
                </c:pt>
                <c:pt idx="189">
                  <c:v>1065.8034833377887</c:v>
                </c:pt>
                <c:pt idx="190">
                  <c:v>1066.4075053034487</c:v>
                </c:pt>
                <c:pt idx="191">
                  <c:v>1067.1514064631526</c:v>
                </c:pt>
                <c:pt idx="192">
                  <c:v>1068.4465798988861</c:v>
                </c:pt>
                <c:pt idx="193">
                  <c:v>1068.3758549965466</c:v>
                </c:pt>
                <c:pt idx="194">
                  <c:v>1070.0603654468007</c:v>
                </c:pt>
                <c:pt idx="195">
                  <c:v>1070.7633704455511</c:v>
                </c:pt>
                <c:pt idx="196">
                  <c:v>1071.0795494776951</c:v>
                </c:pt>
                <c:pt idx="197">
                  <c:v>1071.9988092344279</c:v>
                </c:pt>
                <c:pt idx="198">
                  <c:v>1072.1443390900706</c:v>
                </c:pt>
                <c:pt idx="199">
                  <c:v>1073.4475978750254</c:v>
                </c:pt>
                <c:pt idx="200">
                  <c:v>1073.5465021364462</c:v>
                </c:pt>
                <c:pt idx="201">
                  <c:v>1074.8469347868086</c:v>
                </c:pt>
                <c:pt idx="202">
                  <c:v>1075.7431948236272</c:v>
                </c:pt>
                <c:pt idx="203">
                  <c:v>1075.3993066510411</c:v>
                </c:pt>
                <c:pt idx="204">
                  <c:v>1076.6555467872188</c:v>
                </c:pt>
                <c:pt idx="205">
                  <c:v>1076.7631633560468</c:v>
                </c:pt>
                <c:pt idx="206">
                  <c:v>1077.8226157859162</c:v>
                </c:pt>
                <c:pt idx="207">
                  <c:v>1077.7720644688991</c:v>
                </c:pt>
                <c:pt idx="208">
                  <c:v>1078.9144859729629</c:v>
                </c:pt>
                <c:pt idx="209">
                  <c:v>1079.6888428322388</c:v>
                </c:pt>
                <c:pt idx="210">
                  <c:v>1079.4180338703595</c:v>
                </c:pt>
                <c:pt idx="211">
                  <c:v>1080.5623394641514</c:v>
                </c:pt>
                <c:pt idx="212">
                  <c:v>1080.6135965110241</c:v>
                </c:pt>
                <c:pt idx="213">
                  <c:v>1081.638746290196</c:v>
                </c:pt>
                <c:pt idx="214">
                  <c:v>1081.3920350288493</c:v>
                </c:pt>
                <c:pt idx="215">
                  <c:v>1082.0609728881179</c:v>
                </c:pt>
                <c:pt idx="216">
                  <c:v>1083.0217557639901</c:v>
                </c:pt>
                <c:pt idx="217">
                  <c:v>1082.3835099193018</c:v>
                </c:pt>
                <c:pt idx="218">
                  <c:v>1083.8724102193275</c:v>
                </c:pt>
                <c:pt idx="219">
                  <c:v>1084.017469856331</c:v>
                </c:pt>
                <c:pt idx="220">
                  <c:v>1084.5321639449646</c:v>
                </c:pt>
                <c:pt idx="221">
                  <c:v>1084.6667831205868</c:v>
                </c:pt>
                <c:pt idx="222">
                  <c:v>1084.7472411468668</c:v>
                </c:pt>
                <c:pt idx="223">
                  <c:v>1085.6995472265478</c:v>
                </c:pt>
                <c:pt idx="224">
                  <c:v>1085.3724567105903</c:v>
                </c:pt>
                <c:pt idx="225">
                  <c:v>1086.5046740682812</c:v>
                </c:pt>
                <c:pt idx="226">
                  <c:v>1086.8441662994326</c:v>
                </c:pt>
                <c:pt idx="227">
                  <c:v>1086.9457391521066</c:v>
                </c:pt>
                <c:pt idx="228">
                  <c:v>1087.3416704806752</c:v>
                </c:pt>
                <c:pt idx="229">
                  <c:v>1087.2899416075779</c:v>
                </c:pt>
                <c:pt idx="230">
                  <c:v>1087.9357230073861</c:v>
                </c:pt>
                <c:pt idx="231">
                  <c:v>1087.6789643392131</c:v>
                </c:pt>
                <c:pt idx="232">
                  <c:v>1088.6782102960015</c:v>
                </c:pt>
                <c:pt idx="233">
                  <c:v>1088.9644046510057</c:v>
                </c:pt>
                <c:pt idx="234">
                  <c:v>1088.79642486955</c:v>
                </c:pt>
                <c:pt idx="235">
                  <c:v>1089.4378103279234</c:v>
                </c:pt>
                <c:pt idx="236">
                  <c:v>1089.3081360840451</c:v>
                </c:pt>
                <c:pt idx="237">
                  <c:v>1089.9506990984985</c:v>
                </c:pt>
                <c:pt idx="238">
                  <c:v>1089.7977904272825</c:v>
                </c:pt>
                <c:pt idx="239">
                  <c:v>1090.2775541032399</c:v>
                </c:pt>
                <c:pt idx="240">
                  <c:v>1090.9744358103744</c:v>
                </c:pt>
                <c:pt idx="241">
                  <c:v>1090.2736291842375</c:v>
                </c:pt>
                <c:pt idx="242">
                  <c:v>1091.190140774255</c:v>
                </c:pt>
                <c:pt idx="243">
                  <c:v>1091.2438317049573</c:v>
                </c:pt>
                <c:pt idx="244">
                  <c:v>1091.4256270726953</c:v>
                </c:pt>
                <c:pt idx="245">
                  <c:v>1091.6146437126677</c:v>
                </c:pt>
                <c:pt idx="246">
                  <c:v>1091.7680234063157</c:v>
                </c:pt>
                <c:pt idx="247">
                  <c:v>1092.1266692100482</c:v>
                </c:pt>
                <c:pt idx="248">
                  <c:v>1091.6904702862973</c:v>
                </c:pt>
                <c:pt idx="249">
                  <c:v>1092.5626326225836</c:v>
                </c:pt>
                <c:pt idx="250">
                  <c:v>1092.5555680898956</c:v>
                </c:pt>
                <c:pt idx="251">
                  <c:v>1092.7693889640484</c:v>
                </c:pt>
                <c:pt idx="252">
                  <c:v>1092.9084040811049</c:v>
                </c:pt>
                <c:pt idx="253">
                  <c:v>1092.7765322684056</c:v>
                </c:pt>
                <c:pt idx="254">
                  <c:v>1093.3397368447818</c:v>
                </c:pt>
                <c:pt idx="255">
                  <c:v>1092.5282512002161</c:v>
                </c:pt>
                <c:pt idx="256">
                  <c:v>1093.8986234476006</c:v>
                </c:pt>
                <c:pt idx="257">
                  <c:v>1093.6428068242915</c:v>
                </c:pt>
                <c:pt idx="258">
                  <c:v>1093.5920207998508</c:v>
                </c:pt>
                <c:pt idx="259">
                  <c:v>1093.8811192573241</c:v>
                </c:pt>
                <c:pt idx="260">
                  <c:v>1093.4172111931309</c:v>
                </c:pt>
                <c:pt idx="261">
                  <c:v>1094.2984001197099</c:v>
                </c:pt>
                <c:pt idx="262">
                  <c:v>1093.5868395530986</c:v>
                </c:pt>
                <c:pt idx="263">
                  <c:v>1094.5003690727701</c:v>
                </c:pt>
                <c:pt idx="264">
                  <c:v>1094.7515542434287</c:v>
                </c:pt>
                <c:pt idx="265">
                  <c:v>1094.1006703685377</c:v>
                </c:pt>
                <c:pt idx="266">
                  <c:v>1094.5582984015682</c:v>
                </c:pt>
                <c:pt idx="267">
                  <c:v>1094.3093116035234</c:v>
                </c:pt>
                <c:pt idx="268">
                  <c:v>1094.7113646161233</c:v>
                </c:pt>
                <c:pt idx="269">
                  <c:v>1094.2006734143692</c:v>
                </c:pt>
                <c:pt idx="270">
                  <c:v>1094.8802864424429</c:v>
                </c:pt>
                <c:pt idx="271">
                  <c:v>1095.0121590589349</c:v>
                </c:pt>
                <c:pt idx="272">
                  <c:v>1094.5459746542513</c:v>
                </c:pt>
                <c:pt idx="273">
                  <c:v>1094.9747947624292</c:v>
                </c:pt>
                <c:pt idx="274">
                  <c:v>1094.8552466970466</c:v>
                </c:pt>
                <c:pt idx="275">
                  <c:v>1095.1577676862471</c:v>
                </c:pt>
                <c:pt idx="276">
                  <c:v>1094.6564173576714</c:v>
                </c:pt>
                <c:pt idx="277">
                  <c:v>1094.9554064824245</c:v>
                </c:pt>
                <c:pt idx="278">
                  <c:v>1095.4177439359823</c:v>
                </c:pt>
                <c:pt idx="279">
                  <c:v>1094.5593192181018</c:v>
                </c:pt>
                <c:pt idx="280">
                  <c:v>1095.4989084959107</c:v>
                </c:pt>
                <c:pt idx="281">
                  <c:v>1095.2810051594163</c:v>
                </c:pt>
                <c:pt idx="282">
                  <c:v>1095.2168745711251</c:v>
                </c:pt>
                <c:pt idx="283">
                  <c:v>1095.0634161058076</c:v>
                </c:pt>
                <c:pt idx="284">
                  <c:v>1094.6502169019707</c:v>
                </c:pt>
                <c:pt idx="285">
                  <c:v>1095.3368944627323</c:v>
                </c:pt>
                <c:pt idx="286">
                  <c:v>1094.4724244211122</c:v>
                </c:pt>
                <c:pt idx="287">
                  <c:v>1095.2599683008996</c:v>
                </c:pt>
                <c:pt idx="288">
                  <c:v>1095.4948268373616</c:v>
                </c:pt>
                <c:pt idx="289">
                  <c:v>1094.9372745301694</c:v>
                </c:pt>
                <c:pt idx="290">
                  <c:v>1095.1397924735388</c:v>
                </c:pt>
                <c:pt idx="291">
                  <c:v>1094.6029627419778</c:v>
                </c:pt>
                <c:pt idx="292">
                  <c:v>1095.3093420618368</c:v>
                </c:pt>
                <c:pt idx="293">
                  <c:v>1094.3436922220981</c:v>
                </c:pt>
                <c:pt idx="294">
                  <c:v>1094.9599591634055</c:v>
                </c:pt>
                <c:pt idx="295">
                  <c:v>1095.0477172335895</c:v>
                </c:pt>
                <c:pt idx="296">
                  <c:v>1094.5710143996475</c:v>
                </c:pt>
                <c:pt idx="297">
                  <c:v>1094.9076812999992</c:v>
                </c:pt>
                <c:pt idx="298">
                  <c:v>1094.2336417694403</c:v>
                </c:pt>
                <c:pt idx="299">
                  <c:v>1094.9260495672629</c:v>
                </c:pt>
                <c:pt idx="300">
                  <c:v>1094.1458057313794</c:v>
                </c:pt>
                <c:pt idx="301">
                  <c:v>1094.4688925566647</c:v>
                </c:pt>
                <c:pt idx="302">
                  <c:v>1094.6984910747049</c:v>
                </c:pt>
                <c:pt idx="303">
                  <c:v>1093.7145517393719</c:v>
                </c:pt>
                <c:pt idx="304">
                  <c:v>1094.512221797655</c:v>
                </c:pt>
                <c:pt idx="305">
                  <c:v>1093.98434068851</c:v>
                </c:pt>
                <c:pt idx="306">
                  <c:v>1094.2379589392056</c:v>
                </c:pt>
                <c:pt idx="307">
                  <c:v>1093.7953232447451</c:v>
                </c:pt>
                <c:pt idx="308">
                  <c:v>1093.8202850222644</c:v>
                </c:pt>
                <c:pt idx="309">
                  <c:v>1093.8840233597932</c:v>
                </c:pt>
                <c:pt idx="310">
                  <c:v>1093.3745097141191</c:v>
                </c:pt>
                <c:pt idx="311">
                  <c:v>1093.6968120378795</c:v>
                </c:pt>
                <c:pt idx="312">
                  <c:v>1093.4146993414242</c:v>
                </c:pt>
                <c:pt idx="313">
                  <c:v>1093.284083052682</c:v>
                </c:pt>
                <c:pt idx="314">
                  <c:v>1093.0646099093453</c:v>
                </c:pt>
                <c:pt idx="315">
                  <c:v>1092.9935715279128</c:v>
                </c:pt>
                <c:pt idx="316">
                  <c:v>1092.952754138629</c:v>
                </c:pt>
                <c:pt idx="317">
                  <c:v>1092.2802056432431</c:v>
                </c:pt>
                <c:pt idx="318">
                  <c:v>1093.072067496588</c:v>
                </c:pt>
                <c:pt idx="319">
                  <c:v>1092.6755084060405</c:v>
                </c:pt>
                <c:pt idx="320">
                  <c:v>1092.2979461485281</c:v>
                </c:pt>
                <c:pt idx="321">
                  <c:v>1092.3025776011787</c:v>
                </c:pt>
                <c:pt idx="322">
                  <c:v>1091.6940029545374</c:v>
                </c:pt>
                <c:pt idx="323">
                  <c:v>1092.0102607583508</c:v>
                </c:pt>
                <c:pt idx="324">
                  <c:v>1091.4294732200285</c:v>
                </c:pt>
                <c:pt idx="325">
                  <c:v>1091.6790885838443</c:v>
                </c:pt>
                <c:pt idx="326">
                  <c:v>1091.7891390365021</c:v>
                </c:pt>
                <c:pt idx="327">
                  <c:v>1090.7307074231662</c:v>
                </c:pt>
                <c:pt idx="328">
                  <c:v>1091.3808059927394</c:v>
                </c:pt>
                <c:pt idx="329">
                  <c:v>1090.7298441499715</c:v>
                </c:pt>
                <c:pt idx="330">
                  <c:v>1090.6633584495203</c:v>
                </c:pt>
                <c:pt idx="331">
                  <c:v>1090.3230029451745</c:v>
                </c:pt>
                <c:pt idx="332">
                  <c:v>1090.4182177988087</c:v>
                </c:pt>
                <c:pt idx="333">
                  <c:v>1090.5835289890113</c:v>
                </c:pt>
                <c:pt idx="334">
                  <c:v>1089.5267459541874</c:v>
                </c:pt>
                <c:pt idx="335">
                  <c:v>1090.071111240868</c:v>
                </c:pt>
                <c:pt idx="336">
                  <c:v>1089.4773721932502</c:v>
                </c:pt>
                <c:pt idx="337">
                  <c:v>1089.3787822147149</c:v>
                </c:pt>
                <c:pt idx="338">
                  <c:v>1088.8932095300265</c:v>
                </c:pt>
                <c:pt idx="339">
                  <c:v>1088.7426551671781</c:v>
                </c:pt>
                <c:pt idx="340">
                  <c:v>1089.0017689475112</c:v>
                </c:pt>
                <c:pt idx="341">
                  <c:v>1087.8268501108084</c:v>
                </c:pt>
                <c:pt idx="342">
                  <c:v>1088.6625114237834</c:v>
                </c:pt>
                <c:pt idx="343">
                  <c:v>1088.0470297877935</c:v>
                </c:pt>
                <c:pt idx="344">
                  <c:v>1087.9024411732221</c:v>
                </c:pt>
                <c:pt idx="345">
                  <c:v>1087.39339854998</c:v>
                </c:pt>
                <c:pt idx="346">
                  <c:v>1087.2034398651435</c:v>
                </c:pt>
                <c:pt idx="347">
                  <c:v>1087.5803743606778</c:v>
                </c:pt>
                <c:pt idx="348">
                  <c:v>1086.0721645523167</c:v>
                </c:pt>
                <c:pt idx="349">
                  <c:v>1086.9310610964221</c:v>
                </c:pt>
                <c:pt idx="350">
                  <c:v>1086.6558561931083</c:v>
                </c:pt>
                <c:pt idx="351">
                  <c:v>1086.0256169259717</c:v>
                </c:pt>
                <c:pt idx="352">
                  <c:v>1085.7912294119417</c:v>
                </c:pt>
                <c:pt idx="353">
                  <c:v>1085.1214282794786</c:v>
                </c:pt>
                <c:pt idx="354">
                  <c:v>1085.464924201302</c:v>
                </c:pt>
                <c:pt idx="355">
                  <c:v>1084.4984890562457</c:v>
                </c:pt>
                <c:pt idx="356">
                  <c:v>1084.9116102922053</c:v>
                </c:pt>
                <c:pt idx="357">
                  <c:v>1084.7816225692341</c:v>
                </c:pt>
                <c:pt idx="358">
                  <c:v>1084.0266539899628</c:v>
                </c:pt>
                <c:pt idx="359">
                  <c:v>1083.9546735636663</c:v>
                </c:pt>
                <c:pt idx="360">
                  <c:v>1083.282674862382</c:v>
                </c:pt>
                <c:pt idx="361">
                  <c:v>1083.4469652360508</c:v>
                </c:pt>
                <c:pt idx="362">
                  <c:v>1082.5491353923899</c:v>
                </c:pt>
                <c:pt idx="363">
                  <c:v>1082.6511792674958</c:v>
                </c:pt>
                <c:pt idx="364">
                  <c:v>1082.7684517961802</c:v>
                </c:pt>
                <c:pt idx="365">
                  <c:v>1081.6255592696846</c:v>
                </c:pt>
                <c:pt idx="366">
                  <c:v>1081.8874983808173</c:v>
                </c:pt>
                <c:pt idx="367">
                  <c:v>1081.2606342385818</c:v>
                </c:pt>
                <c:pt idx="368">
                  <c:v>1081.2905409478446</c:v>
                </c:pt>
                <c:pt idx="369">
                  <c:v>1080.7486087412012</c:v>
                </c:pt>
                <c:pt idx="370">
                  <c:v>1080.2869778212912</c:v>
                </c:pt>
                <c:pt idx="371">
                  <c:v>1080.4979733646444</c:v>
                </c:pt>
                <c:pt idx="372">
                  <c:v>1079.2613570196872</c:v>
                </c:pt>
                <c:pt idx="373">
                  <c:v>1079.7617653033992</c:v>
                </c:pt>
                <c:pt idx="374">
                  <c:v>1079.3321598899038</c:v>
                </c:pt>
                <c:pt idx="375">
                  <c:v>1078.8315948666457</c:v>
                </c:pt>
                <c:pt idx="376">
                  <c:v>1078.5654173574171</c:v>
                </c:pt>
                <c:pt idx="377">
                  <c:v>1077.7573076415451</c:v>
                </c:pt>
                <c:pt idx="378">
                  <c:v>1077.8039340395596</c:v>
                </c:pt>
                <c:pt idx="379">
                  <c:v>1076.8024897101577</c:v>
                </c:pt>
                <c:pt idx="380">
                  <c:v>1077.2257371246133</c:v>
                </c:pt>
                <c:pt idx="381">
                  <c:v>1076.7641841725804</c:v>
                </c:pt>
                <c:pt idx="382">
                  <c:v>1076.3615025942095</c:v>
                </c:pt>
                <c:pt idx="383">
                  <c:v>1075.9719300684728</c:v>
                </c:pt>
                <c:pt idx="384">
                  <c:v>1075.1443533009267</c:v>
                </c:pt>
                <c:pt idx="385">
                  <c:v>1075.4190871818082</c:v>
                </c:pt>
                <c:pt idx="386">
                  <c:v>1074.3522567401581</c:v>
                </c:pt>
                <c:pt idx="387">
                  <c:v>1074.7096462161412</c:v>
                </c:pt>
                <c:pt idx="388">
                  <c:v>1074.297310285499</c:v>
                </c:pt>
                <c:pt idx="389">
                  <c:v>1073.3221620292427</c:v>
                </c:pt>
                <c:pt idx="390">
                  <c:v>1073.5462666252301</c:v>
                </c:pt>
                <c:pt idx="391">
                  <c:v>1072.528416889962</c:v>
                </c:pt>
                <c:pt idx="392">
                  <c:v>1072.453846644082</c:v>
                </c:pt>
                <c:pt idx="393">
                  <c:v>1071.6628488677241</c:v>
                </c:pt>
                <c:pt idx="394">
                  <c:v>1071.6288604999122</c:v>
                </c:pt>
                <c:pt idx="395">
                  <c:v>1071.2722555254541</c:v>
                </c:pt>
                <c:pt idx="396">
                  <c:v>1070.2902002798494</c:v>
                </c:pt>
                <c:pt idx="397">
                  <c:v>1070.4782748749574</c:v>
                </c:pt>
                <c:pt idx="398">
                  <c:v>1069.8213472839125</c:v>
                </c:pt>
                <c:pt idx="399">
                  <c:v>1069.5068168302805</c:v>
                </c:pt>
                <c:pt idx="400">
                  <c:v>1068.8739081680983</c:v>
                </c:pt>
                <c:pt idx="401">
                  <c:v>1068.582376630588</c:v>
                </c:pt>
                <c:pt idx="402">
                  <c:v>1068.1241988034562</c:v>
                </c:pt>
                <c:pt idx="403">
                  <c:v>1067.2700912553407</c:v>
                </c:pt>
                <c:pt idx="404">
                  <c:v>1067.5098159518766</c:v>
                </c:pt>
                <c:pt idx="405">
                  <c:v>1066.9040674398275</c:v>
                </c:pt>
                <c:pt idx="406">
                  <c:v>1066.3977721795079</c:v>
                </c:pt>
                <c:pt idx="407">
                  <c:v>1065.8180054577192</c:v>
                </c:pt>
                <c:pt idx="408">
                  <c:v>1065.1702611965134</c:v>
                </c:pt>
                <c:pt idx="409">
                  <c:v>1065.1662583096338</c:v>
                </c:pt>
                <c:pt idx="410">
                  <c:v>1063.9417302007778</c:v>
                </c:pt>
                <c:pt idx="411">
                  <c:v>1064.2532785840638</c:v>
                </c:pt>
                <c:pt idx="412">
                  <c:v>1063.8832518816707</c:v>
                </c:pt>
                <c:pt idx="413">
                  <c:v>1062.7760742693763</c:v>
                </c:pt>
                <c:pt idx="414">
                  <c:v>1062.617984351408</c:v>
                </c:pt>
                <c:pt idx="415">
                  <c:v>1061.5746246521041</c:v>
                </c:pt>
                <c:pt idx="416">
                  <c:v>1061.6669345994767</c:v>
                </c:pt>
                <c:pt idx="417">
                  <c:v>1060.5950024865365</c:v>
                </c:pt>
                <c:pt idx="418">
                  <c:v>1060.7255400036092</c:v>
                </c:pt>
                <c:pt idx="419">
                  <c:v>1060.4886406378728</c:v>
                </c:pt>
                <c:pt idx="420">
                  <c:v>1058.9768989650643</c:v>
                </c:pt>
                <c:pt idx="421">
                  <c:v>1059.1351456225789</c:v>
                </c:pt>
                <c:pt idx="422">
                  <c:v>1058.1623524784829</c:v>
                </c:pt>
                <c:pt idx="423">
                  <c:v>1058.1527760940887</c:v>
                </c:pt>
                <c:pt idx="424">
                  <c:v>1057.0788811197508</c:v>
                </c:pt>
                <c:pt idx="425">
                  <c:v>1057.0203232251818</c:v>
                </c:pt>
                <c:pt idx="426">
                  <c:v>1056.7522616262252</c:v>
                </c:pt>
                <c:pt idx="427">
                  <c:v>1055.3734117788572</c:v>
                </c:pt>
                <c:pt idx="428">
                  <c:v>1055.4920186031682</c:v>
                </c:pt>
                <c:pt idx="429">
                  <c:v>1054.5893217956404</c:v>
                </c:pt>
                <c:pt idx="430">
                  <c:v>1054.4445764415227</c:v>
                </c:pt>
                <c:pt idx="431">
                  <c:v>1053.2479142126549</c:v>
                </c:pt>
                <c:pt idx="432">
                  <c:v>1052.8110875269253</c:v>
                </c:pt>
                <c:pt idx="433">
                  <c:v>1052.7088081406034</c:v>
                </c:pt>
                <c:pt idx="434">
                  <c:v>1051.2345867000547</c:v>
                </c:pt>
                <c:pt idx="435">
                  <c:v>1051.6310670189325</c:v>
                </c:pt>
                <c:pt idx="436">
                  <c:v>1050.8890499489564</c:v>
                </c:pt>
                <c:pt idx="437">
                  <c:v>1050.3291425296043</c:v>
                </c:pt>
                <c:pt idx="438">
                  <c:v>1049.5886960702635</c:v>
                </c:pt>
                <c:pt idx="439">
                  <c:v>1048.6670032334937</c:v>
                </c:pt>
                <c:pt idx="440">
                  <c:v>1048.6376463183324</c:v>
                </c:pt>
                <c:pt idx="441">
                  <c:v>1047.3547178582462</c:v>
                </c:pt>
                <c:pt idx="442">
                  <c:v>1047.420104774287</c:v>
                </c:pt>
                <c:pt idx="443">
                  <c:v>1046.8908885657229</c:v>
                </c:pt>
                <c:pt idx="444">
                  <c:v>1045.8980793796436</c:v>
                </c:pt>
                <c:pt idx="445">
                  <c:v>1045.4950055505103</c:v>
                </c:pt>
                <c:pt idx="446">
                  <c:v>1044.4591806025335</c:v>
                </c:pt>
                <c:pt idx="447">
                  <c:v>1044.1602702494499</c:v>
                </c:pt>
                <c:pt idx="448">
                  <c:v>1043.1030161921942</c:v>
                </c:pt>
                <c:pt idx="449">
                  <c:v>1042.9917102155794</c:v>
                </c:pt>
                <c:pt idx="450">
                  <c:v>1042.4646923796288</c:v>
                </c:pt>
                <c:pt idx="451">
                  <c:v>1041.3473106209613</c:v>
                </c:pt>
                <c:pt idx="452">
                  <c:v>1041.080504545962</c:v>
                </c:pt>
                <c:pt idx="453">
                  <c:v>1040.1008823803941</c:v>
                </c:pt>
                <c:pt idx="454">
                  <c:v>1039.7561309346138</c:v>
                </c:pt>
                <c:pt idx="455">
                  <c:v>1038.809712635333</c:v>
                </c:pt>
                <c:pt idx="456">
                  <c:v>1038.2041988307071</c:v>
                </c:pt>
                <c:pt idx="457">
                  <c:v>1037.976013379963</c:v>
                </c:pt>
                <c:pt idx="458">
                  <c:v>1036.4207841190325</c:v>
                </c:pt>
                <c:pt idx="459">
                  <c:v>1036.4501418379866</c:v>
                </c:pt>
                <c:pt idx="460">
                  <c:v>1035.640540283149</c:v>
                </c:pt>
                <c:pt idx="461">
                  <c:v>1034.9094346969864</c:v>
                </c:pt>
                <c:pt idx="462">
                  <c:v>1034.253841401568</c:v>
                </c:pt>
                <c:pt idx="463">
                  <c:v>1033.3570315706481</c:v>
                </c:pt>
                <c:pt idx="464">
                  <c:v>1032.9169085316869</c:v>
                </c:pt>
                <c:pt idx="465">
                  <c:v>1031.6112166666951</c:v>
                </c:pt>
                <c:pt idx="466">
                  <c:v>1031.6678896677436</c:v>
                </c:pt>
                <c:pt idx="467">
                  <c:v>1030.6739816972538</c:v>
                </c:pt>
                <c:pt idx="468">
                  <c:v>1029.9476643032885</c:v>
                </c:pt>
                <c:pt idx="469">
                  <c:v>1029.2394788615782</c:v>
                </c:pt>
                <c:pt idx="470">
                  <c:v>1028.1250799770494</c:v>
                </c:pt>
                <c:pt idx="471">
                  <c:v>1027.8007376278072</c:v>
                </c:pt>
                <c:pt idx="472">
                  <c:v>1026.3353860380046</c:v>
                </c:pt>
                <c:pt idx="473">
                  <c:v>1026.4656880438615</c:v>
                </c:pt>
                <c:pt idx="474">
                  <c:v>1025.4483881026949</c:v>
                </c:pt>
                <c:pt idx="475">
                  <c:v>1024.4730043352226</c:v>
                </c:pt>
                <c:pt idx="476">
                  <c:v>1023.8884494212367</c:v>
                </c:pt>
                <c:pt idx="477">
                  <c:v>1022.6476734498538</c:v>
                </c:pt>
                <c:pt idx="478">
                  <c:v>1022.4609331503721</c:v>
                </c:pt>
                <c:pt idx="479">
                  <c:v>1020.9256419635476</c:v>
                </c:pt>
                <c:pt idx="480">
                  <c:v>1020.894165447442</c:v>
                </c:pt>
                <c:pt idx="481">
                  <c:v>1020.1653362017703</c:v>
                </c:pt>
                <c:pt idx="482">
                  <c:v>1018.5962921583497</c:v>
                </c:pt>
                <c:pt idx="483">
                  <c:v>1018.1717892199371</c:v>
                </c:pt>
                <c:pt idx="484">
                  <c:v>1017.0126480271217</c:v>
                </c:pt>
                <c:pt idx="485">
                  <c:v>1016.4220493969815</c:v>
                </c:pt>
                <c:pt idx="486">
                  <c:v>1015.2245238949195</c:v>
                </c:pt>
                <c:pt idx="487">
                  <c:v>1014.6594352288149</c:v>
                </c:pt>
                <c:pt idx="488">
                  <c:v>1013.9550179665608</c:v>
                </c:pt>
                <c:pt idx="489">
                  <c:v>1012.5501083610554</c:v>
                </c:pt>
                <c:pt idx="490">
                  <c:v>1012.0825896607452</c:v>
                </c:pt>
                <c:pt idx="491">
                  <c:v>1011.1298125586324</c:v>
                </c:pt>
                <c:pt idx="492">
                  <c:v>1010.2247614427371</c:v>
                </c:pt>
                <c:pt idx="493">
                  <c:v>1009.0251163397309</c:v>
                </c:pt>
                <c:pt idx="494">
                  <c:v>1007.9905477195039</c:v>
                </c:pt>
                <c:pt idx="495">
                  <c:v>1007.261718473832</c:v>
                </c:pt>
                <c:pt idx="496">
                  <c:v>1005.4294010236521</c:v>
                </c:pt>
                <c:pt idx="497">
                  <c:v>1004.9320543857484</c:v>
                </c:pt>
                <c:pt idx="498">
                  <c:v>1003.2856139618559</c:v>
                </c:pt>
                <c:pt idx="499">
                  <c:v>1001.3991345585417</c:v>
                </c:pt>
                <c:pt idx="500">
                  <c:v>999.40158468982895</c:v>
                </c:pt>
                <c:pt idx="501">
                  <c:v>996.68525298227064</c:v>
                </c:pt>
                <c:pt idx="502">
                  <c:v>994.53597119462927</c:v>
                </c:pt>
                <c:pt idx="503">
                  <c:v>980.14604379004118</c:v>
                </c:pt>
                <c:pt idx="504">
                  <c:v>959.79823964865193</c:v>
                </c:pt>
                <c:pt idx="505">
                  <c:v>945.34174777194335</c:v>
                </c:pt>
                <c:pt idx="506">
                  <c:v>928.43188411534254</c:v>
                </c:pt>
                <c:pt idx="507">
                  <c:v>909.39126287411796</c:v>
                </c:pt>
                <c:pt idx="508">
                  <c:v>888.5096898431832</c:v>
                </c:pt>
                <c:pt idx="509">
                  <c:v>866.04282490630112</c:v>
                </c:pt>
                <c:pt idx="510">
                  <c:v>842.21500736688233</c:v>
                </c:pt>
                <c:pt idx="511">
                  <c:v>817.22569352248831</c:v>
                </c:pt>
                <c:pt idx="512">
                  <c:v>791.26452857886227</c:v>
                </c:pt>
                <c:pt idx="513">
                  <c:v>764.51362218662769</c:v>
                </c:pt>
                <c:pt idx="514">
                  <c:v>737.14417170880256</c:v>
                </c:pt>
                <c:pt idx="515">
                  <c:v>709.31481766124887</c:v>
                </c:pt>
                <c:pt idx="516">
                  <c:v>681.17187359734237</c:v>
                </c:pt>
                <c:pt idx="517">
                  <c:v>652.84862680845572</c:v>
                </c:pt>
                <c:pt idx="518">
                  <c:v>624.46690009287715</c:v>
                </c:pt>
                <c:pt idx="519">
                  <c:v>596.13807980647584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D4-41A9-AB57-D3AAEF60E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95296"/>
        <c:axId val="152695872"/>
      </c:scatterChart>
      <c:valAx>
        <c:axId val="152695296"/>
        <c:scaling>
          <c:orientation val="minMax"/>
          <c:max val="3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Удлинение,%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95872"/>
        <c:crosses val="autoZero"/>
        <c:crossBetween val="midCat"/>
        <c:majorUnit val="0.5"/>
      </c:valAx>
      <c:valAx>
        <c:axId val="1526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ru-RU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Напряжения</a:t>
                </a:r>
                <a:r>
                  <a:rPr lang="ru-RU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МПа</a:t>
                </a:r>
                <a:endParaRPr lang="ru-RU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ru-RU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ru-RU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95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619849651495"/>
          <c:y val="0.87585680655897402"/>
          <c:w val="0.70961127489395603"/>
          <c:h val="5.2665530210785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ru-RU"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ru-RU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289672</xdr:colOff>
      <xdr:row>1</xdr:row>
      <xdr:rowOff>0</xdr:rowOff>
    </xdr:from>
    <xdr:to>
      <xdr:col>13</xdr:col>
      <xdr:colOff>145676</xdr:colOff>
      <xdr:row>27</xdr:row>
      <xdr:rowOff>168088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44824</xdr:colOff>
      <xdr:row>1</xdr:row>
      <xdr:rowOff>0</xdr:rowOff>
    </xdr:from>
    <xdr:to>
      <xdr:col>26</xdr:col>
      <xdr:colOff>505945</xdr:colOff>
      <xdr:row>27</xdr:row>
      <xdr:rowOff>168088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481853</xdr:colOff>
      <xdr:row>1</xdr:row>
      <xdr:rowOff>0</xdr:rowOff>
    </xdr:from>
    <xdr:to>
      <xdr:col>40</xdr:col>
      <xdr:colOff>337856</xdr:colOff>
      <xdr:row>27</xdr:row>
      <xdr:rowOff>168088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336176</xdr:colOff>
      <xdr:row>28</xdr:row>
      <xdr:rowOff>89647</xdr:rowOff>
    </xdr:from>
    <xdr:to>
      <xdr:col>13</xdr:col>
      <xdr:colOff>192180</xdr:colOff>
      <xdr:row>55</xdr:row>
      <xdr:rowOff>67235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145676</xdr:colOff>
      <xdr:row>28</xdr:row>
      <xdr:rowOff>123265</xdr:rowOff>
    </xdr:from>
    <xdr:to>
      <xdr:col>27</xdr:col>
      <xdr:colOff>1680</xdr:colOff>
      <xdr:row>55</xdr:row>
      <xdr:rowOff>100853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</xdr:col>
      <xdr:colOff>134471</xdr:colOff>
      <xdr:row>29</xdr:row>
      <xdr:rowOff>112058</xdr:rowOff>
    </xdr:from>
    <xdr:to>
      <xdr:col>40</xdr:col>
      <xdr:colOff>595592</xdr:colOff>
      <xdr:row>56</xdr:row>
      <xdr:rowOff>89646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1</xdr:row>
      <xdr:rowOff>171450</xdr:rowOff>
    </xdr:from>
    <xdr:to>
      <xdr:col>13</xdr:col>
      <xdr:colOff>19050</xdr:colOff>
      <xdr:row>25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228600</xdr:colOff>
      <xdr:row>1</xdr:row>
      <xdr:rowOff>142875</xdr:rowOff>
    </xdr:from>
    <xdr:to>
      <xdr:col>23</xdr:col>
      <xdr:colOff>219075</xdr:colOff>
      <xdr:row>25</xdr:row>
      <xdr:rowOff>66675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409575</xdr:colOff>
      <xdr:row>1</xdr:row>
      <xdr:rowOff>47625</xdr:rowOff>
    </xdr:from>
    <xdr:to>
      <xdr:col>33</xdr:col>
      <xdr:colOff>342900</xdr:colOff>
      <xdr:row>25</xdr:row>
      <xdr:rowOff>95250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Стандартная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Стандартная">
    <a:majorFont>
      <a:latin typeface="Calibri Light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3488"/>
  <sheetViews>
    <sheetView zoomScale="55" zoomScaleNormal="55" workbookViewId="0">
      <selection activeCell="Z6" sqref="Z6:AA394"/>
    </sheetView>
  </sheetViews>
  <sheetFormatPr defaultColWidth="9" defaultRowHeight="18.75" x14ac:dyDescent="0.3"/>
  <cols>
    <col min="1" max="1" width="9.140625" style="12"/>
    <col min="2" max="2" width="17" style="2" customWidth="1"/>
    <col min="3" max="3" width="15.5703125" style="2" customWidth="1"/>
    <col min="4" max="4" width="9.140625" style="2"/>
    <col min="5" max="5" width="17" style="2" customWidth="1"/>
    <col min="6" max="6" width="15.5703125" style="2" customWidth="1"/>
    <col min="7" max="7" width="9.140625" style="2"/>
    <col min="8" max="8" width="17" style="2" customWidth="1"/>
    <col min="9" max="9" width="15.5703125" style="2" customWidth="1"/>
    <col min="10" max="10" width="9.140625" style="2"/>
    <col min="11" max="11" width="17" style="2" customWidth="1"/>
    <col min="12" max="12" width="15.5703125" style="2" customWidth="1"/>
    <col min="13" max="13" width="9.140625" style="2"/>
    <col min="14" max="14" width="17" style="2" customWidth="1"/>
    <col min="15" max="15" width="15.5703125" style="2" customWidth="1"/>
    <col min="16" max="16" width="9.140625" style="2"/>
    <col min="17" max="17" width="17" style="2" customWidth="1"/>
    <col min="18" max="18" width="15.5703125" style="2" customWidth="1"/>
    <col min="19" max="19" width="9.140625" style="2"/>
    <col min="20" max="20" width="17" style="2" customWidth="1"/>
    <col min="21" max="21" width="15.5703125" style="2" customWidth="1"/>
    <col min="22" max="22" width="9.140625" style="2"/>
    <col min="23" max="23" width="17" style="2" customWidth="1"/>
    <col min="24" max="24" width="15.5703125" style="2" customWidth="1"/>
    <col min="25" max="25" width="9.140625" style="2"/>
    <col min="26" max="26" width="17" style="2" customWidth="1"/>
    <col min="27" max="27" width="15.5703125" style="2" customWidth="1"/>
    <col min="28" max="28" width="9.140625" style="2"/>
    <col min="29" max="29" width="17" style="2" customWidth="1"/>
    <col min="30" max="30" width="15.5703125" style="2" customWidth="1"/>
    <col min="31" max="31" width="9.140625" style="2"/>
    <col min="32" max="32" width="17" style="2" customWidth="1"/>
    <col min="33" max="33" width="15.5703125" style="2" customWidth="1"/>
    <col min="34" max="34" width="9.140625" style="2"/>
    <col min="35" max="35" width="17" style="2" customWidth="1"/>
    <col min="36" max="36" width="15.5703125" style="13" customWidth="1"/>
  </cols>
  <sheetData>
    <row r="1" spans="1:36" ht="15" x14ac:dyDescent="0.25">
      <c r="A1" s="26" t="s">
        <v>0</v>
      </c>
      <c r="B1" s="27"/>
      <c r="C1" s="27"/>
      <c r="D1" s="27"/>
      <c r="E1" s="27"/>
      <c r="F1" s="27"/>
      <c r="G1" s="27"/>
      <c r="H1" s="27"/>
      <c r="I1" s="27"/>
      <c r="J1" s="27" t="s">
        <v>1</v>
      </c>
      <c r="K1" s="27"/>
      <c r="L1" s="27"/>
      <c r="M1" s="27"/>
      <c r="N1" s="27"/>
      <c r="O1" s="27"/>
      <c r="P1" s="27"/>
      <c r="Q1" s="27"/>
      <c r="R1" s="27"/>
      <c r="S1" s="27" t="s">
        <v>2</v>
      </c>
      <c r="T1" s="27"/>
      <c r="U1" s="27"/>
      <c r="V1" s="27"/>
      <c r="W1" s="27"/>
      <c r="X1" s="27"/>
      <c r="Y1" s="27"/>
      <c r="Z1" s="27"/>
      <c r="AA1" s="27"/>
      <c r="AB1" s="32" t="s">
        <v>3</v>
      </c>
      <c r="AC1" s="32"/>
      <c r="AD1" s="32"/>
      <c r="AE1" s="34" t="s">
        <v>4</v>
      </c>
      <c r="AF1" s="34"/>
      <c r="AG1" s="34"/>
      <c r="AH1" s="34" t="s">
        <v>5</v>
      </c>
      <c r="AI1" s="34"/>
      <c r="AJ1" s="36"/>
    </row>
    <row r="2" spans="1:36" ht="27.75" customHeight="1" x14ac:dyDescent="0.25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33"/>
      <c r="AC2" s="33"/>
      <c r="AD2" s="33"/>
      <c r="AE2" s="35"/>
      <c r="AF2" s="35"/>
      <c r="AG2" s="35"/>
      <c r="AH2" s="35"/>
      <c r="AI2" s="35"/>
      <c r="AJ2" s="37"/>
    </row>
    <row r="3" spans="1:36" x14ac:dyDescent="0.3">
      <c r="A3" s="30" t="s">
        <v>6</v>
      </c>
      <c r="B3" s="25"/>
      <c r="C3" s="25"/>
      <c r="D3" s="25" t="s">
        <v>7</v>
      </c>
      <c r="E3" s="25"/>
      <c r="F3" s="25"/>
      <c r="G3" s="25" t="s">
        <v>8</v>
      </c>
      <c r="H3" s="25"/>
      <c r="I3" s="25"/>
      <c r="J3" s="25" t="s">
        <v>9</v>
      </c>
      <c r="K3" s="25"/>
      <c r="L3" s="25"/>
      <c r="M3" s="25" t="s">
        <v>10</v>
      </c>
      <c r="N3" s="25"/>
      <c r="O3" s="25"/>
      <c r="P3" s="25" t="s">
        <v>11</v>
      </c>
      <c r="Q3" s="25"/>
      <c r="R3" s="25"/>
      <c r="S3" s="25" t="s">
        <v>12</v>
      </c>
      <c r="T3" s="25"/>
      <c r="U3" s="25"/>
      <c r="V3" s="25" t="s">
        <v>13</v>
      </c>
      <c r="W3" s="25"/>
      <c r="X3" s="25"/>
      <c r="Y3" s="25" t="s">
        <v>14</v>
      </c>
      <c r="Z3" s="25"/>
      <c r="AA3" s="25"/>
      <c r="AB3" s="25" t="s">
        <v>15</v>
      </c>
      <c r="AC3" s="25"/>
      <c r="AD3" s="25"/>
      <c r="AE3" s="25" t="s">
        <v>16</v>
      </c>
      <c r="AF3" s="25"/>
      <c r="AG3" s="25"/>
      <c r="AH3" s="25" t="s">
        <v>17</v>
      </c>
      <c r="AI3" s="25"/>
      <c r="AJ3" s="31"/>
    </row>
    <row r="4" spans="1:36" x14ac:dyDescent="0.3">
      <c r="A4" s="11" t="s">
        <v>18</v>
      </c>
      <c r="B4" s="7" t="s">
        <v>19</v>
      </c>
      <c r="C4" s="7" t="s">
        <v>20</v>
      </c>
      <c r="D4" s="7" t="s">
        <v>18</v>
      </c>
      <c r="E4" s="7" t="s">
        <v>19</v>
      </c>
      <c r="F4" s="7" t="s">
        <v>20</v>
      </c>
      <c r="G4" s="7" t="s">
        <v>18</v>
      </c>
      <c r="H4" s="7" t="s">
        <v>19</v>
      </c>
      <c r="I4" s="7" t="s">
        <v>20</v>
      </c>
      <c r="J4" s="7" t="s">
        <v>18</v>
      </c>
      <c r="K4" s="7" t="s">
        <v>19</v>
      </c>
      <c r="L4" s="7" t="s">
        <v>20</v>
      </c>
      <c r="M4" s="7" t="s">
        <v>18</v>
      </c>
      <c r="N4" s="7" t="s">
        <v>19</v>
      </c>
      <c r="O4" s="7" t="s">
        <v>20</v>
      </c>
      <c r="P4" s="7" t="s">
        <v>18</v>
      </c>
      <c r="Q4" s="7" t="s">
        <v>19</v>
      </c>
      <c r="R4" s="7" t="s">
        <v>20</v>
      </c>
      <c r="S4" s="7" t="s">
        <v>18</v>
      </c>
      <c r="T4" s="7" t="s">
        <v>19</v>
      </c>
      <c r="U4" s="7" t="s">
        <v>20</v>
      </c>
      <c r="V4" s="7" t="s">
        <v>18</v>
      </c>
      <c r="W4" s="7" t="s">
        <v>19</v>
      </c>
      <c r="X4" s="7" t="s">
        <v>20</v>
      </c>
      <c r="Y4" s="7" t="s">
        <v>18</v>
      </c>
      <c r="Z4" s="7" t="s">
        <v>19</v>
      </c>
      <c r="AA4" s="7" t="s">
        <v>20</v>
      </c>
      <c r="AB4" s="7" t="s">
        <v>18</v>
      </c>
      <c r="AC4" s="7" t="s">
        <v>19</v>
      </c>
      <c r="AD4" s="7" t="s">
        <v>20</v>
      </c>
      <c r="AE4" s="7" t="s">
        <v>18</v>
      </c>
      <c r="AF4" s="7" t="s">
        <v>19</v>
      </c>
      <c r="AG4" s="7" t="s">
        <v>20</v>
      </c>
      <c r="AH4" s="7" t="s">
        <v>18</v>
      </c>
      <c r="AI4" s="7" t="s">
        <v>19</v>
      </c>
      <c r="AJ4" s="14" t="s">
        <v>20</v>
      </c>
    </row>
    <row r="5" spans="1:36" x14ac:dyDescent="0.3">
      <c r="A5" s="12" t="s">
        <v>21</v>
      </c>
      <c r="B5" s="2" t="s">
        <v>22</v>
      </c>
      <c r="C5" s="2" t="s">
        <v>23</v>
      </c>
      <c r="D5" s="2" t="s">
        <v>21</v>
      </c>
      <c r="E5" s="2" t="s">
        <v>22</v>
      </c>
      <c r="F5" s="2" t="s">
        <v>23</v>
      </c>
      <c r="G5" s="2" t="s">
        <v>21</v>
      </c>
      <c r="H5" s="2" t="s">
        <v>22</v>
      </c>
      <c r="I5" s="2" t="s">
        <v>23</v>
      </c>
      <c r="J5" s="2" t="s">
        <v>21</v>
      </c>
      <c r="K5" s="2" t="s">
        <v>22</v>
      </c>
      <c r="L5" s="2" t="s">
        <v>23</v>
      </c>
      <c r="M5" s="2" t="s">
        <v>21</v>
      </c>
      <c r="N5" s="2" t="s">
        <v>22</v>
      </c>
      <c r="O5" s="2" t="s">
        <v>23</v>
      </c>
      <c r="P5" s="2" t="s">
        <v>21</v>
      </c>
      <c r="Q5" s="2" t="s">
        <v>22</v>
      </c>
      <c r="R5" s="2" t="s">
        <v>23</v>
      </c>
      <c r="S5" s="2" t="s">
        <v>21</v>
      </c>
      <c r="T5" s="2" t="s">
        <v>22</v>
      </c>
      <c r="U5" s="2" t="s">
        <v>23</v>
      </c>
      <c r="V5" s="2" t="s">
        <v>21</v>
      </c>
      <c r="W5" s="2" t="s">
        <v>22</v>
      </c>
      <c r="X5" s="2" t="s">
        <v>23</v>
      </c>
      <c r="Y5" s="2" t="s">
        <v>21</v>
      </c>
      <c r="Z5" s="2" t="s">
        <v>22</v>
      </c>
      <c r="AA5" s="2" t="s">
        <v>23</v>
      </c>
      <c r="AB5" s="2" t="s">
        <v>21</v>
      </c>
      <c r="AC5" s="2" t="s">
        <v>22</v>
      </c>
      <c r="AD5" s="2" t="s">
        <v>23</v>
      </c>
      <c r="AE5" s="2" t="s">
        <v>21</v>
      </c>
      <c r="AF5" s="2" t="s">
        <v>22</v>
      </c>
      <c r="AG5" s="2" t="s">
        <v>23</v>
      </c>
      <c r="AH5" s="2" t="s">
        <v>21</v>
      </c>
      <c r="AI5" s="2" t="s">
        <v>22</v>
      </c>
      <c r="AJ5" s="13" t="s">
        <v>23</v>
      </c>
    </row>
    <row r="6" spans="1:36" x14ac:dyDescent="0.3">
      <c r="A6" s="12">
        <v>0</v>
      </c>
      <c r="B6" s="2">
        <v>0</v>
      </c>
      <c r="C6" s="2">
        <v>109.34007</v>
      </c>
      <c r="D6" s="2">
        <v>0</v>
      </c>
      <c r="E6" s="2">
        <v>0</v>
      </c>
      <c r="F6" s="2">
        <v>95.638149999999996</v>
      </c>
      <c r="G6" s="2">
        <v>0</v>
      </c>
      <c r="H6" s="2">
        <v>0</v>
      </c>
      <c r="I6" s="2">
        <v>111.37439000000001</v>
      </c>
      <c r="J6" s="2">
        <v>0</v>
      </c>
      <c r="K6" s="2">
        <v>0</v>
      </c>
      <c r="L6" s="2">
        <v>161.78494000000001</v>
      </c>
      <c r="M6" s="2">
        <v>0</v>
      </c>
      <c r="N6" s="2">
        <v>0</v>
      </c>
      <c r="O6" s="2">
        <v>220.27841000000001</v>
      </c>
      <c r="P6" s="2">
        <v>0</v>
      </c>
      <c r="Q6" s="2">
        <v>0</v>
      </c>
      <c r="R6" s="2">
        <v>208.90442999999999</v>
      </c>
      <c r="S6" s="2">
        <v>0</v>
      </c>
      <c r="T6" s="2">
        <v>0</v>
      </c>
      <c r="U6" s="2">
        <v>259.21706999999998</v>
      </c>
      <c r="V6" s="2">
        <v>0</v>
      </c>
      <c r="W6" s="2">
        <v>0</v>
      </c>
      <c r="X6" s="2">
        <v>235.11818</v>
      </c>
      <c r="Y6" s="2">
        <v>0</v>
      </c>
      <c r="Z6" s="2">
        <v>0</v>
      </c>
      <c r="AA6" s="2">
        <v>124.0864</v>
      </c>
      <c r="AB6" s="2">
        <v>0</v>
      </c>
      <c r="AC6" s="2">
        <v>0</v>
      </c>
      <c r="AD6" s="2">
        <v>151.94974999999999</v>
      </c>
      <c r="AE6" s="2">
        <v>0</v>
      </c>
      <c r="AF6" s="2">
        <v>0</v>
      </c>
      <c r="AG6" s="2">
        <v>3544.4863300000002</v>
      </c>
      <c r="AH6" s="2">
        <v>0</v>
      </c>
      <c r="AI6" s="2">
        <v>0</v>
      </c>
      <c r="AJ6" s="13">
        <v>998.15643</v>
      </c>
    </row>
    <row r="7" spans="1:36" x14ac:dyDescent="0.3">
      <c r="A7" s="12">
        <v>0.1</v>
      </c>
      <c r="B7" s="2">
        <v>9.2000000000000003E-4</v>
      </c>
      <c r="C7" s="2">
        <v>115.87451</v>
      </c>
      <c r="D7" s="2">
        <v>0.1</v>
      </c>
      <c r="E7" s="2">
        <v>7.6000000000000004E-4</v>
      </c>
      <c r="F7" s="2">
        <v>98.74145</v>
      </c>
      <c r="G7" s="2">
        <v>0.1</v>
      </c>
      <c r="H7" s="2">
        <v>8.9999999999999998E-4</v>
      </c>
      <c r="I7" s="2">
        <v>116.00594</v>
      </c>
      <c r="J7" s="2">
        <v>0.1</v>
      </c>
      <c r="K7" s="2">
        <v>6.9300000000000004E-3</v>
      </c>
      <c r="L7" s="2">
        <v>207.21549999999999</v>
      </c>
      <c r="M7" s="2">
        <v>0.1</v>
      </c>
      <c r="N7" s="2">
        <v>6.8900000000000003E-3</v>
      </c>
      <c r="O7" s="2">
        <v>278.00905999999998</v>
      </c>
      <c r="P7" s="2">
        <v>0.1</v>
      </c>
      <c r="Q7" s="2">
        <v>6.8599999999999998E-3</v>
      </c>
      <c r="R7" s="2">
        <v>259.56094000000002</v>
      </c>
      <c r="S7" s="2">
        <v>6.2E-2</v>
      </c>
      <c r="T7" s="2">
        <v>1.362E-2</v>
      </c>
      <c r="U7" s="2">
        <v>387.77557000000002</v>
      </c>
      <c r="V7" s="2">
        <v>6.8000000000000005E-2</v>
      </c>
      <c r="W7" s="2">
        <v>1.772E-2</v>
      </c>
      <c r="X7" s="2">
        <v>361.49468999999999</v>
      </c>
      <c r="Y7" s="2">
        <v>7.2999999999999995E-2</v>
      </c>
      <c r="Z7" s="2">
        <v>2.1149999999999999E-2</v>
      </c>
      <c r="AA7" s="2">
        <v>252.33036999999999</v>
      </c>
      <c r="AB7" s="2">
        <v>4.4999999999999998E-2</v>
      </c>
      <c r="AC7" s="2">
        <v>1.678E-2</v>
      </c>
      <c r="AD7" s="2">
        <v>281.06366000000003</v>
      </c>
      <c r="AE7" s="2">
        <v>2.9000000000000001E-2</v>
      </c>
      <c r="AF7" s="2">
        <v>4.3400000000000001E-3</v>
      </c>
      <c r="AG7" s="2">
        <v>3670.3393599999999</v>
      </c>
      <c r="AH7" s="2">
        <v>3.5999999999999997E-2</v>
      </c>
      <c r="AI7" s="2">
        <v>1.055E-2</v>
      </c>
      <c r="AJ7" s="13">
        <v>1135.8940399999999</v>
      </c>
    </row>
    <row r="8" spans="1:36" x14ac:dyDescent="0.3">
      <c r="A8" s="12">
        <v>0.2</v>
      </c>
      <c r="B8" s="2">
        <v>2.5000000000000001E-3</v>
      </c>
      <c r="C8" s="2">
        <v>128.85418999999999</v>
      </c>
      <c r="D8" s="2">
        <v>0.2</v>
      </c>
      <c r="E8" s="2">
        <v>2.3900000000000002E-3</v>
      </c>
      <c r="F8" s="2">
        <v>107.54918000000001</v>
      </c>
      <c r="G8" s="2">
        <v>0.2</v>
      </c>
      <c r="H8" s="2">
        <v>2.4299999999999999E-3</v>
      </c>
      <c r="I8" s="2">
        <v>125.48992</v>
      </c>
      <c r="J8" s="2">
        <v>0.2</v>
      </c>
      <c r="K8" s="2">
        <v>2.4219999999999998E-2</v>
      </c>
      <c r="L8" s="2">
        <v>286.80428999999998</v>
      </c>
      <c r="M8" s="2">
        <v>0.189</v>
      </c>
      <c r="N8" s="2">
        <v>2.24E-2</v>
      </c>
      <c r="O8" s="2">
        <v>404.22586000000001</v>
      </c>
      <c r="P8" s="2">
        <v>0.191</v>
      </c>
      <c r="Q8" s="2">
        <v>2.2669999999999999E-2</v>
      </c>
      <c r="R8" s="2">
        <v>384.91406000000001</v>
      </c>
      <c r="S8" s="2">
        <v>0.08</v>
      </c>
      <c r="T8" s="2">
        <v>2.7310000000000001E-2</v>
      </c>
      <c r="U8" s="2">
        <v>518.64362000000006</v>
      </c>
      <c r="V8" s="2">
        <v>8.6999999999999994E-2</v>
      </c>
      <c r="W8" s="2">
        <v>3.2460000000000003E-2</v>
      </c>
      <c r="X8" s="2">
        <v>493.67779999999999</v>
      </c>
      <c r="Y8" s="2">
        <v>9.8000000000000004E-2</v>
      </c>
      <c r="Z8" s="2">
        <v>4.0800000000000003E-2</v>
      </c>
      <c r="AA8" s="2">
        <v>380.62051000000002</v>
      </c>
      <c r="AB8" s="2">
        <v>5.2999999999999999E-2</v>
      </c>
      <c r="AC8" s="2">
        <v>3.091E-2</v>
      </c>
      <c r="AD8" s="2">
        <v>422.38864000000001</v>
      </c>
      <c r="AE8" s="2">
        <v>3.5000000000000003E-2</v>
      </c>
      <c r="AF8" s="2">
        <v>8.9700000000000005E-3</v>
      </c>
      <c r="AG8" s="2">
        <v>3808.1694299999999</v>
      </c>
      <c r="AH8" s="2">
        <v>4.2000000000000003E-2</v>
      </c>
      <c r="AI8" s="2">
        <v>1.8440000000000002E-2</v>
      </c>
      <c r="AJ8" s="13">
        <v>1266.57043</v>
      </c>
    </row>
    <row r="9" spans="1:36" x14ac:dyDescent="0.3">
      <c r="A9" s="12">
        <v>0.3</v>
      </c>
      <c r="B9" s="2">
        <v>7.26E-3</v>
      </c>
      <c r="C9" s="2">
        <v>168.68861000000001</v>
      </c>
      <c r="D9" s="2">
        <v>0.3</v>
      </c>
      <c r="E9" s="2">
        <v>7.3299999999999997E-3</v>
      </c>
      <c r="F9" s="2">
        <v>138.65549999999999</v>
      </c>
      <c r="G9" s="2">
        <v>0.3</v>
      </c>
      <c r="H9" s="2">
        <v>7.3200000000000001E-3</v>
      </c>
      <c r="I9" s="2">
        <v>158.60965999999999</v>
      </c>
      <c r="J9" s="2">
        <v>0.3</v>
      </c>
      <c r="K9" s="2">
        <v>4.1209999999999997E-2</v>
      </c>
      <c r="L9" s="2">
        <v>359.06554999999997</v>
      </c>
      <c r="M9" s="2">
        <v>0.27400000000000002</v>
      </c>
      <c r="N9" s="2">
        <v>3.721E-2</v>
      </c>
      <c r="O9" s="2">
        <v>530.33001999999999</v>
      </c>
      <c r="P9" s="2">
        <v>0.28199999999999997</v>
      </c>
      <c r="Q9" s="2">
        <v>3.8379999999999997E-2</v>
      </c>
      <c r="R9" s="2">
        <v>510.44846000000001</v>
      </c>
      <c r="S9" s="2">
        <v>9.7000000000000003E-2</v>
      </c>
      <c r="T9" s="2">
        <v>4.0800000000000003E-2</v>
      </c>
      <c r="U9" s="2">
        <v>650.67382999999995</v>
      </c>
      <c r="V9" s="2">
        <v>0.10199999999999999</v>
      </c>
      <c r="W9" s="2">
        <v>4.428E-2</v>
      </c>
      <c r="X9" s="2">
        <v>621.45087000000001</v>
      </c>
      <c r="Y9" s="2">
        <v>0.11799999999999999</v>
      </c>
      <c r="Z9" s="2">
        <v>5.6660000000000002E-2</v>
      </c>
      <c r="AA9" s="2">
        <v>507.15347000000003</v>
      </c>
      <c r="AB9" s="2">
        <v>5.8000000000000003E-2</v>
      </c>
      <c r="AC9" s="2">
        <v>4.231E-2</v>
      </c>
      <c r="AD9" s="2">
        <v>558.50744999999995</v>
      </c>
      <c r="AE9" s="2">
        <v>3.9E-2</v>
      </c>
      <c r="AF9" s="2">
        <v>1.3390000000000001E-2</v>
      </c>
      <c r="AG9" s="2">
        <v>3940.0830099999998</v>
      </c>
      <c r="AH9" s="2">
        <v>4.5999999999999999E-2</v>
      </c>
      <c r="AI9" s="2">
        <v>2.5340000000000001E-2</v>
      </c>
      <c r="AJ9" s="13">
        <v>1394.2889399999999</v>
      </c>
    </row>
    <row r="10" spans="1:36" x14ac:dyDescent="0.3">
      <c r="A10" s="12">
        <v>0.4</v>
      </c>
      <c r="B10" s="2">
        <v>1.0789999999999999E-2</v>
      </c>
      <c r="C10" s="2">
        <v>197.39429999999999</v>
      </c>
      <c r="D10" s="2">
        <v>0.4</v>
      </c>
      <c r="E10" s="2">
        <v>1.061E-2</v>
      </c>
      <c r="F10" s="2">
        <v>161.80674999999999</v>
      </c>
      <c r="G10" s="2">
        <v>0.4</v>
      </c>
      <c r="H10" s="2">
        <v>1.091E-2</v>
      </c>
      <c r="I10" s="2">
        <v>183.94802999999999</v>
      </c>
      <c r="J10" s="2">
        <v>0.4</v>
      </c>
      <c r="K10" s="2">
        <v>5.7860000000000002E-2</v>
      </c>
      <c r="L10" s="2">
        <v>429.82085999999998</v>
      </c>
      <c r="M10" s="2">
        <v>0.35899999999999999</v>
      </c>
      <c r="N10" s="2">
        <v>5.135E-2</v>
      </c>
      <c r="O10" s="2">
        <v>656.81537000000003</v>
      </c>
      <c r="P10" s="2">
        <v>0.378</v>
      </c>
      <c r="Q10" s="2">
        <v>5.4460000000000001E-2</v>
      </c>
      <c r="R10" s="2">
        <v>636.60333000000003</v>
      </c>
      <c r="S10" s="2">
        <v>0.113</v>
      </c>
      <c r="T10" s="2">
        <v>5.3429999999999998E-2</v>
      </c>
      <c r="U10" s="2">
        <v>779.97551999999996</v>
      </c>
      <c r="V10" s="2">
        <v>0.115</v>
      </c>
      <c r="W10" s="2">
        <v>5.4579999999999997E-2</v>
      </c>
      <c r="X10" s="2">
        <v>747.66663000000005</v>
      </c>
      <c r="Y10" s="2">
        <v>0.13300000000000001</v>
      </c>
      <c r="Z10" s="2">
        <v>6.8989999999999996E-2</v>
      </c>
      <c r="AA10" s="2">
        <v>639.15868999999998</v>
      </c>
      <c r="AB10" s="2">
        <v>6.2E-2</v>
      </c>
      <c r="AC10" s="2">
        <v>5.2670000000000002E-2</v>
      </c>
      <c r="AD10" s="2">
        <v>696.73071000000004</v>
      </c>
      <c r="AE10" s="2">
        <v>4.2999999999999997E-2</v>
      </c>
      <c r="AF10" s="2">
        <v>1.9019999999999999E-2</v>
      </c>
      <c r="AG10" s="2">
        <v>4108.0073199999997</v>
      </c>
      <c r="AH10" s="2">
        <v>0.05</v>
      </c>
      <c r="AI10" s="2">
        <v>3.3660000000000002E-2</v>
      </c>
      <c r="AJ10" s="13">
        <v>1559.93579</v>
      </c>
    </row>
    <row r="11" spans="1:36" x14ac:dyDescent="0.3">
      <c r="A11" s="12">
        <v>0.5</v>
      </c>
      <c r="B11" s="2">
        <v>1.435E-2</v>
      </c>
      <c r="C11" s="2">
        <v>226.75005999999999</v>
      </c>
      <c r="D11" s="2">
        <v>0.5</v>
      </c>
      <c r="E11" s="2">
        <v>1.406E-2</v>
      </c>
      <c r="F11" s="2">
        <v>195.09853000000001</v>
      </c>
      <c r="G11" s="2">
        <v>0.5</v>
      </c>
      <c r="H11" s="2">
        <v>1.3979999999999999E-2</v>
      </c>
      <c r="I11" s="2">
        <v>207.29413</v>
      </c>
      <c r="J11" s="2">
        <v>0.5</v>
      </c>
      <c r="K11" s="2">
        <v>7.4679999999999996E-2</v>
      </c>
      <c r="L11" s="2">
        <v>489.83013999999997</v>
      </c>
      <c r="M11" s="2">
        <v>0.438</v>
      </c>
      <c r="N11" s="2">
        <v>6.4519999999999994E-2</v>
      </c>
      <c r="O11" s="2">
        <v>781.89337</v>
      </c>
      <c r="P11" s="2">
        <v>0.47799999999999998</v>
      </c>
      <c r="Q11" s="2">
        <v>7.1040000000000006E-2</v>
      </c>
      <c r="R11" s="2">
        <v>757.22986000000003</v>
      </c>
      <c r="S11" s="2">
        <v>0.128</v>
      </c>
      <c r="T11" s="2">
        <v>6.5530000000000005E-2</v>
      </c>
      <c r="U11" s="2">
        <v>910.21033</v>
      </c>
      <c r="V11" s="2">
        <v>0.127</v>
      </c>
      <c r="W11" s="2">
        <v>6.4329999999999998E-2</v>
      </c>
      <c r="X11" s="2">
        <v>878.05615</v>
      </c>
      <c r="Y11" s="2">
        <v>0.14499999999999999</v>
      </c>
      <c r="Z11" s="2">
        <v>7.9210000000000003E-2</v>
      </c>
      <c r="AA11" s="2">
        <v>772.81835999999998</v>
      </c>
      <c r="AB11" s="2">
        <v>6.6000000000000003E-2</v>
      </c>
      <c r="AC11" s="2">
        <v>6.3939999999999997E-2</v>
      </c>
      <c r="AD11" s="2">
        <v>860.75707999999997</v>
      </c>
      <c r="AE11" s="2">
        <v>4.5999999999999999E-2</v>
      </c>
      <c r="AF11" s="2">
        <v>2.41E-2</v>
      </c>
      <c r="AG11" s="2">
        <v>4259.3793900000001</v>
      </c>
      <c r="AH11" s="2">
        <v>5.2999999999999999E-2</v>
      </c>
      <c r="AI11" s="2">
        <v>4.0869999999999997E-2</v>
      </c>
      <c r="AJ11" s="13">
        <v>1711.4574</v>
      </c>
    </row>
    <row r="12" spans="1:36" x14ac:dyDescent="0.3">
      <c r="A12" s="12">
        <v>0.6</v>
      </c>
      <c r="B12" s="2">
        <v>1.736E-2</v>
      </c>
      <c r="C12" s="2">
        <v>250.23006000000001</v>
      </c>
      <c r="D12" s="2">
        <v>0.6</v>
      </c>
      <c r="E12" s="2">
        <v>1.753E-2</v>
      </c>
      <c r="F12" s="2">
        <v>235.49930000000001</v>
      </c>
      <c r="G12" s="2">
        <v>0.6</v>
      </c>
      <c r="H12" s="2">
        <v>1.762E-2</v>
      </c>
      <c r="I12" s="2">
        <v>236.47549000000001</v>
      </c>
      <c r="J12" s="2">
        <v>0.6</v>
      </c>
      <c r="K12" s="2">
        <v>9.1389999999999999E-2</v>
      </c>
      <c r="L12" s="2">
        <v>513.98694</v>
      </c>
      <c r="M12" s="2">
        <v>0.51300000000000001</v>
      </c>
      <c r="N12" s="2">
        <v>7.6969999999999997E-2</v>
      </c>
      <c r="O12" s="2">
        <v>908.37653</v>
      </c>
      <c r="P12" s="2">
        <v>0.57699999999999996</v>
      </c>
      <c r="Q12" s="2">
        <v>8.7499999999999994E-2</v>
      </c>
      <c r="R12" s="2">
        <v>883.11212</v>
      </c>
      <c r="S12" s="2">
        <v>0.14199999999999999</v>
      </c>
      <c r="T12" s="2">
        <v>7.7270000000000005E-2</v>
      </c>
      <c r="U12" s="2">
        <v>1043.3397199999999</v>
      </c>
      <c r="V12" s="2">
        <v>0.13800000000000001</v>
      </c>
      <c r="W12" s="2">
        <v>7.3569999999999997E-2</v>
      </c>
      <c r="X12" s="2">
        <v>1009.86035</v>
      </c>
      <c r="Y12" s="2">
        <v>0.155</v>
      </c>
      <c r="Z12" s="2">
        <v>8.7900000000000006E-2</v>
      </c>
      <c r="AA12" s="2">
        <v>902.68120999999996</v>
      </c>
      <c r="AB12" s="2">
        <v>6.9000000000000006E-2</v>
      </c>
      <c r="AC12" s="2">
        <v>7.2870000000000004E-2</v>
      </c>
      <c r="AD12" s="2">
        <v>999.90386999999998</v>
      </c>
      <c r="AE12" s="2">
        <v>4.9000000000000002E-2</v>
      </c>
      <c r="AF12" s="2">
        <v>2.9940000000000001E-2</v>
      </c>
      <c r="AG12" s="2">
        <v>4433.7773399999996</v>
      </c>
      <c r="AH12" s="2">
        <v>5.6000000000000001E-2</v>
      </c>
      <c r="AI12" s="2">
        <v>4.8930000000000001E-2</v>
      </c>
      <c r="AJ12" s="13">
        <v>1887.96021</v>
      </c>
    </row>
    <row r="13" spans="1:36" x14ac:dyDescent="0.3">
      <c r="A13" s="12">
        <v>0.7</v>
      </c>
      <c r="B13" s="2">
        <v>2.103E-2</v>
      </c>
      <c r="C13" s="2">
        <v>278.56378000000001</v>
      </c>
      <c r="D13" s="2">
        <v>0.7</v>
      </c>
      <c r="E13" s="2">
        <v>2.0570000000000001E-2</v>
      </c>
      <c r="F13" s="2">
        <v>270.19979999999998</v>
      </c>
      <c r="G13" s="2">
        <v>0.7</v>
      </c>
      <c r="H13" s="2">
        <v>2.0910000000000002E-2</v>
      </c>
      <c r="I13" s="2">
        <v>263.79449</v>
      </c>
      <c r="J13" s="2">
        <v>0.7</v>
      </c>
      <c r="K13" s="2">
        <v>0.1079</v>
      </c>
      <c r="L13" s="2">
        <v>569.20123000000001</v>
      </c>
      <c r="M13" s="2">
        <v>0.58299999999999996</v>
      </c>
      <c r="N13" s="2">
        <v>8.8770000000000002E-2</v>
      </c>
      <c r="O13" s="2">
        <v>1034.36292</v>
      </c>
      <c r="P13" s="2">
        <v>0.67700000000000005</v>
      </c>
      <c r="Q13" s="2">
        <v>0.10434</v>
      </c>
      <c r="R13" s="2">
        <v>1001.7143600000001</v>
      </c>
      <c r="S13" s="2">
        <v>0.155</v>
      </c>
      <c r="T13" s="2">
        <v>8.8529999999999998E-2</v>
      </c>
      <c r="U13" s="2">
        <v>1178.5184300000001</v>
      </c>
      <c r="V13" s="2">
        <v>0.14799999999999999</v>
      </c>
      <c r="W13" s="2">
        <v>8.2189999999999999E-2</v>
      </c>
      <c r="X13" s="2">
        <v>1139.2027599999999</v>
      </c>
      <c r="Y13" s="2">
        <v>0.16400000000000001</v>
      </c>
      <c r="Z13" s="2">
        <v>9.5810000000000006E-2</v>
      </c>
      <c r="AA13" s="2">
        <v>1031.6468500000001</v>
      </c>
      <c r="AB13" s="2">
        <v>7.1999999999999995E-2</v>
      </c>
      <c r="AC13" s="2">
        <v>8.2129999999999995E-2</v>
      </c>
      <c r="AD13" s="2">
        <v>1151.9503199999999</v>
      </c>
      <c r="AE13" s="2">
        <v>5.0999999999999997E-2</v>
      </c>
      <c r="AF13" s="2">
        <v>3.4279999999999998E-2</v>
      </c>
      <c r="AG13" s="2">
        <v>4563.2988299999997</v>
      </c>
      <c r="AH13" s="2">
        <v>5.8000000000000003E-2</v>
      </c>
      <c r="AI13" s="2">
        <v>5.4780000000000002E-2</v>
      </c>
      <c r="AJ13" s="13">
        <v>2020.11536</v>
      </c>
    </row>
    <row r="14" spans="1:36" x14ac:dyDescent="0.3">
      <c r="A14" s="12">
        <v>0.8</v>
      </c>
      <c r="B14" s="2">
        <v>2.4340000000000001E-2</v>
      </c>
      <c r="C14" s="2">
        <v>304.85262999999998</v>
      </c>
      <c r="D14" s="2">
        <v>0.8</v>
      </c>
      <c r="E14" s="2">
        <v>2.4170000000000001E-2</v>
      </c>
      <c r="F14" s="2">
        <v>312.34149000000002</v>
      </c>
      <c r="G14" s="2">
        <v>0.8</v>
      </c>
      <c r="H14" s="2">
        <v>2.4230000000000002E-2</v>
      </c>
      <c r="I14" s="2">
        <v>293.32650999999998</v>
      </c>
      <c r="J14" s="2">
        <v>0.8</v>
      </c>
      <c r="K14" s="2">
        <v>0.12464</v>
      </c>
      <c r="L14" s="2">
        <v>633.81011999999998</v>
      </c>
      <c r="M14" s="2">
        <v>0.64300000000000002</v>
      </c>
      <c r="N14" s="2">
        <v>9.8809999999999995E-2</v>
      </c>
      <c r="O14" s="2">
        <v>1160.75452</v>
      </c>
      <c r="P14" s="2">
        <v>0.77700000000000002</v>
      </c>
      <c r="Q14" s="2">
        <v>0.12102</v>
      </c>
      <c r="R14" s="2">
        <v>1110.27747</v>
      </c>
      <c r="S14" s="2">
        <v>0.16700000000000001</v>
      </c>
      <c r="T14" s="2">
        <v>9.9089999999999998E-2</v>
      </c>
      <c r="U14" s="2">
        <v>1312.49854</v>
      </c>
      <c r="V14" s="2">
        <v>0.158</v>
      </c>
      <c r="W14" s="2">
        <v>9.0950000000000003E-2</v>
      </c>
      <c r="X14" s="2">
        <v>1276.4135699999999</v>
      </c>
      <c r="Y14" s="2">
        <v>0.17299999999999999</v>
      </c>
      <c r="Z14" s="2">
        <v>0.10373</v>
      </c>
      <c r="AA14" s="2">
        <v>1169.70886</v>
      </c>
      <c r="AB14" s="2">
        <v>7.4999999999999997E-2</v>
      </c>
      <c r="AC14" s="2">
        <v>9.1639999999999999E-2</v>
      </c>
      <c r="AD14" s="2">
        <v>1315.9461699999999</v>
      </c>
      <c r="AE14" s="2">
        <v>5.2999999999999999E-2</v>
      </c>
      <c r="AF14" s="2">
        <v>3.8969999999999998E-2</v>
      </c>
      <c r="AG14" s="2">
        <v>4703.7182599999996</v>
      </c>
      <c r="AH14" s="2">
        <v>0.06</v>
      </c>
      <c r="AI14" s="2">
        <v>6.1030000000000001E-2</v>
      </c>
      <c r="AJ14" s="13">
        <v>2164.17236</v>
      </c>
    </row>
    <row r="15" spans="1:36" x14ac:dyDescent="0.3">
      <c r="A15" s="12">
        <v>0.9</v>
      </c>
      <c r="B15" s="2">
        <v>2.7629999999999998E-2</v>
      </c>
      <c r="C15" s="2">
        <v>331.73964999999998</v>
      </c>
      <c r="D15" s="2">
        <v>0.9</v>
      </c>
      <c r="E15" s="2">
        <v>2.743E-2</v>
      </c>
      <c r="F15" s="2">
        <v>350.30248999999998</v>
      </c>
      <c r="G15" s="2">
        <v>0.9</v>
      </c>
      <c r="H15" s="2">
        <v>2.75E-2</v>
      </c>
      <c r="I15" s="2">
        <v>324.43198000000001</v>
      </c>
      <c r="J15" s="2">
        <v>0.9</v>
      </c>
      <c r="K15" s="2">
        <v>0.1414</v>
      </c>
      <c r="L15" s="2">
        <v>713.95135000000005</v>
      </c>
      <c r="M15" s="2">
        <v>0.69399999999999995</v>
      </c>
      <c r="N15" s="2">
        <v>0.10729</v>
      </c>
      <c r="O15" s="2">
        <v>1288.2985799999999</v>
      </c>
      <c r="P15" s="2">
        <v>0.86699999999999999</v>
      </c>
      <c r="Q15" s="2">
        <v>0.13589999999999999</v>
      </c>
      <c r="R15" s="2">
        <v>1235.5059799999999</v>
      </c>
      <c r="S15" s="2">
        <v>0.17799999999999999</v>
      </c>
      <c r="T15" s="2">
        <v>0.10877000000000001</v>
      </c>
      <c r="U15" s="2">
        <v>1442.5553</v>
      </c>
      <c r="V15" s="2">
        <v>0.16700000000000001</v>
      </c>
      <c r="W15" s="2">
        <v>9.887E-2</v>
      </c>
      <c r="X15" s="2">
        <v>1405.2385300000001</v>
      </c>
      <c r="Y15" s="2">
        <v>0.18099999999999999</v>
      </c>
      <c r="Z15" s="2">
        <v>0.11074000000000001</v>
      </c>
      <c r="AA15" s="2">
        <v>1298.1525899999999</v>
      </c>
      <c r="AB15" s="2">
        <v>7.8E-2</v>
      </c>
      <c r="AC15" s="2">
        <v>0.10133</v>
      </c>
      <c r="AD15" s="2">
        <v>1490.8765900000001</v>
      </c>
      <c r="AE15" s="2">
        <v>5.5E-2</v>
      </c>
      <c r="AF15" s="2">
        <v>4.4040000000000003E-2</v>
      </c>
      <c r="AG15" s="2">
        <v>4855.2807599999996</v>
      </c>
      <c r="AH15" s="2">
        <v>6.2E-2</v>
      </c>
      <c r="AI15" s="2">
        <v>6.7659999999999998E-2</v>
      </c>
      <c r="AJ15" s="13">
        <v>2320.2641600000002</v>
      </c>
    </row>
    <row r="16" spans="1:36" x14ac:dyDescent="0.3">
      <c r="A16" s="12">
        <v>1</v>
      </c>
      <c r="B16" s="2">
        <v>3.092E-2</v>
      </c>
      <c r="C16" s="2">
        <v>359.58231000000001</v>
      </c>
      <c r="D16" s="2">
        <v>1</v>
      </c>
      <c r="E16" s="2">
        <v>3.0810000000000001E-2</v>
      </c>
      <c r="F16" s="2">
        <v>390.27087</v>
      </c>
      <c r="G16" s="2">
        <v>1</v>
      </c>
      <c r="H16" s="2">
        <v>3.073E-2</v>
      </c>
      <c r="I16" s="2">
        <v>358.47149999999999</v>
      </c>
      <c r="J16" s="2">
        <v>1</v>
      </c>
      <c r="K16" s="2">
        <v>0.15795000000000001</v>
      </c>
      <c r="L16" s="2">
        <v>794.13500999999997</v>
      </c>
      <c r="M16" s="2">
        <v>0.74</v>
      </c>
      <c r="N16" s="2">
        <v>0.11489000000000001</v>
      </c>
      <c r="O16" s="2">
        <v>1413.5090299999999</v>
      </c>
      <c r="P16" s="2">
        <v>0.92900000000000005</v>
      </c>
      <c r="Q16" s="2">
        <v>0.14615</v>
      </c>
      <c r="R16" s="2">
        <v>1362.3915999999999</v>
      </c>
      <c r="S16" s="2">
        <v>0.189</v>
      </c>
      <c r="T16" s="2">
        <v>0.11837</v>
      </c>
      <c r="U16" s="2">
        <v>1578.0275899999999</v>
      </c>
      <c r="V16" s="2">
        <v>0.17599999999999999</v>
      </c>
      <c r="W16" s="2">
        <v>0.10678</v>
      </c>
      <c r="X16" s="2">
        <v>1538.1635699999999</v>
      </c>
      <c r="Y16" s="2">
        <v>0.189</v>
      </c>
      <c r="Z16" s="2">
        <v>0.11771</v>
      </c>
      <c r="AA16" s="2">
        <v>1430.43579</v>
      </c>
      <c r="AB16" s="2">
        <v>8.1000000000000003E-2</v>
      </c>
      <c r="AC16" s="2">
        <v>0.11115999999999999</v>
      </c>
      <c r="AD16" s="2">
        <v>1675.6970200000001</v>
      </c>
      <c r="AE16" s="2">
        <v>5.7000000000000002E-2</v>
      </c>
      <c r="AF16" s="2">
        <v>4.947E-2</v>
      </c>
      <c r="AG16" s="2">
        <v>5018.2280300000002</v>
      </c>
      <c r="AH16" s="2">
        <v>6.4000000000000001E-2</v>
      </c>
      <c r="AI16" s="2">
        <v>7.4690000000000006E-2</v>
      </c>
      <c r="AJ16" s="13">
        <v>2488.4467800000002</v>
      </c>
    </row>
    <row r="17" spans="1:36" x14ac:dyDescent="0.3">
      <c r="A17" s="12">
        <v>1.1000000000000001</v>
      </c>
      <c r="B17" s="2">
        <v>3.4049999999999997E-2</v>
      </c>
      <c r="C17" s="2">
        <v>386.45873999999998</v>
      </c>
      <c r="D17" s="2">
        <v>1.1000000000000001</v>
      </c>
      <c r="E17" s="2">
        <v>3.4049999999999997E-2</v>
      </c>
      <c r="F17" s="2">
        <v>430.34222</v>
      </c>
      <c r="G17" s="2">
        <v>1.1000000000000001</v>
      </c>
      <c r="H17" s="2">
        <v>3.4270000000000002E-2</v>
      </c>
      <c r="I17" s="2">
        <v>399.78604000000001</v>
      </c>
      <c r="J17" s="2">
        <v>1.1000000000000001</v>
      </c>
      <c r="K17" s="2">
        <v>0.17452999999999999</v>
      </c>
      <c r="L17" s="2">
        <v>876.70532000000003</v>
      </c>
      <c r="M17" s="2">
        <v>0.78400000000000003</v>
      </c>
      <c r="N17" s="2">
        <v>0.12217</v>
      </c>
      <c r="O17" s="2">
        <v>1540.7714800000001</v>
      </c>
      <c r="P17" s="2">
        <v>0.97599999999999998</v>
      </c>
      <c r="Q17" s="2">
        <v>0.15403</v>
      </c>
      <c r="R17" s="2">
        <v>1489.90356</v>
      </c>
      <c r="S17" s="2">
        <v>0.19900000000000001</v>
      </c>
      <c r="T17" s="2">
        <v>0.12697</v>
      </c>
      <c r="U17" s="2">
        <v>1703.78015</v>
      </c>
      <c r="V17" s="2">
        <v>0.185</v>
      </c>
      <c r="W17" s="2">
        <v>0.11462</v>
      </c>
      <c r="X17" s="2">
        <v>1674.6396500000001</v>
      </c>
      <c r="Y17" s="2">
        <v>0.19700000000000001</v>
      </c>
      <c r="Z17" s="2">
        <v>0.12461</v>
      </c>
      <c r="AA17" s="2">
        <v>1565.0993699999999</v>
      </c>
      <c r="AB17" s="2">
        <v>8.3000000000000004E-2</v>
      </c>
      <c r="AC17" s="2">
        <v>0.11776</v>
      </c>
      <c r="AD17" s="2">
        <v>1803.90735</v>
      </c>
      <c r="AE17" s="2">
        <v>5.8999999999999997E-2</v>
      </c>
      <c r="AF17" s="2">
        <v>5.5280000000000003E-2</v>
      </c>
      <c r="AG17" s="2">
        <v>5192.7705100000003</v>
      </c>
      <c r="AH17" s="2">
        <v>6.6000000000000003E-2</v>
      </c>
      <c r="AI17" s="2">
        <v>8.2110000000000002E-2</v>
      </c>
      <c r="AJ17" s="13">
        <v>2668.7641600000002</v>
      </c>
    </row>
    <row r="18" spans="1:36" x14ac:dyDescent="0.3">
      <c r="A18" s="12">
        <v>1.2</v>
      </c>
      <c r="B18" s="2">
        <v>3.7740000000000003E-2</v>
      </c>
      <c r="C18" s="2">
        <v>420.37563999999998</v>
      </c>
      <c r="D18" s="2">
        <v>1.2</v>
      </c>
      <c r="E18" s="2">
        <v>3.7319999999999999E-2</v>
      </c>
      <c r="F18" s="2">
        <v>471.14877000000001</v>
      </c>
      <c r="G18" s="2">
        <v>1.2</v>
      </c>
      <c r="H18" s="2">
        <v>3.7269999999999998E-2</v>
      </c>
      <c r="I18" s="2">
        <v>436.41949</v>
      </c>
      <c r="J18" s="2">
        <v>1.2</v>
      </c>
      <c r="K18" s="2">
        <v>0.19137000000000001</v>
      </c>
      <c r="L18" s="2">
        <v>949.69141000000002</v>
      </c>
      <c r="M18" s="2">
        <v>0.82599999999999996</v>
      </c>
      <c r="N18" s="2">
        <v>0.12906000000000001</v>
      </c>
      <c r="O18" s="2">
        <v>1666.94202</v>
      </c>
      <c r="P18" s="2">
        <v>1.0189999999999999</v>
      </c>
      <c r="Q18" s="2">
        <v>0.16131000000000001</v>
      </c>
      <c r="R18" s="2">
        <v>1617.52026</v>
      </c>
      <c r="S18" s="2">
        <v>0.20899999999999999</v>
      </c>
      <c r="T18" s="2">
        <v>0.13546</v>
      </c>
      <c r="U18" s="2">
        <v>1830.59717</v>
      </c>
      <c r="V18" s="2">
        <v>0.19400000000000001</v>
      </c>
      <c r="W18" s="2">
        <v>0.12237000000000001</v>
      </c>
      <c r="X18" s="2">
        <v>1814.79492</v>
      </c>
      <c r="Y18" s="2">
        <v>0.20499999999999999</v>
      </c>
      <c r="Z18" s="2">
        <v>0.13144</v>
      </c>
      <c r="AA18" s="2">
        <v>1700.98828</v>
      </c>
      <c r="AB18" s="2">
        <v>8.5000000000000006E-2</v>
      </c>
      <c r="AC18" s="2">
        <v>0.12438</v>
      </c>
      <c r="AD18" s="2">
        <v>1935.7772199999999</v>
      </c>
      <c r="AE18" s="2">
        <v>6.0999999999999999E-2</v>
      </c>
      <c r="AF18" s="2">
        <v>6.1460000000000001E-2</v>
      </c>
      <c r="AG18" s="2">
        <v>5379.0620099999996</v>
      </c>
      <c r="AH18" s="2">
        <v>6.8000000000000005E-2</v>
      </c>
      <c r="AI18" s="2">
        <v>8.992E-2</v>
      </c>
      <c r="AJ18" s="13">
        <v>2861.2575700000002</v>
      </c>
    </row>
    <row r="19" spans="1:36" x14ac:dyDescent="0.3">
      <c r="A19" s="12">
        <v>1.3</v>
      </c>
      <c r="B19" s="2">
        <v>4.0669999999999998E-2</v>
      </c>
      <c r="C19" s="2">
        <v>447.15404999999998</v>
      </c>
      <c r="D19" s="2">
        <v>1.3</v>
      </c>
      <c r="E19" s="2">
        <v>4.0840000000000001E-2</v>
      </c>
      <c r="F19" s="2">
        <v>517.60864000000004</v>
      </c>
      <c r="G19" s="2">
        <v>1.3</v>
      </c>
      <c r="H19" s="2">
        <v>4.0980000000000003E-2</v>
      </c>
      <c r="I19" s="2">
        <v>483.79568</v>
      </c>
      <c r="J19" s="2">
        <v>1.3</v>
      </c>
      <c r="K19" s="2">
        <v>0.20802000000000001</v>
      </c>
      <c r="L19" s="2">
        <v>1017.59576</v>
      </c>
      <c r="M19" s="2">
        <v>0.86599999999999999</v>
      </c>
      <c r="N19" s="2">
        <v>0.13572999999999999</v>
      </c>
      <c r="O19" s="2">
        <v>1792.42749</v>
      </c>
      <c r="P19" s="2">
        <v>1.0589999999999999</v>
      </c>
      <c r="Q19" s="2">
        <v>0.16803000000000001</v>
      </c>
      <c r="R19" s="2">
        <v>1744.2818600000001</v>
      </c>
      <c r="S19" s="2">
        <v>0.219</v>
      </c>
      <c r="T19" s="2">
        <v>0.14385999999999999</v>
      </c>
      <c r="U19" s="2">
        <v>1957.69336</v>
      </c>
      <c r="V19" s="2">
        <v>0.20200000000000001</v>
      </c>
      <c r="W19" s="2">
        <v>0.12920000000000001</v>
      </c>
      <c r="X19" s="2">
        <v>1942.77673</v>
      </c>
      <c r="Y19" s="2">
        <v>0.21299999999999999</v>
      </c>
      <c r="Z19" s="2">
        <v>0.13819000000000001</v>
      </c>
      <c r="AA19" s="2">
        <v>1837.4458</v>
      </c>
      <c r="AB19" s="2">
        <v>8.6999999999999994E-2</v>
      </c>
      <c r="AC19" s="2">
        <v>0.13100999999999999</v>
      </c>
      <c r="AD19" s="2">
        <v>2071.0336900000002</v>
      </c>
      <c r="AE19" s="2">
        <v>6.3E-2</v>
      </c>
      <c r="AF19" s="2">
        <v>6.8019999999999997E-2</v>
      </c>
      <c r="AG19" s="2">
        <v>5577.2363299999997</v>
      </c>
      <c r="AH19" s="2">
        <v>7.0000000000000007E-2</v>
      </c>
      <c r="AI19" s="2">
        <v>9.8129999999999995E-2</v>
      </c>
      <c r="AJ19" s="13">
        <v>3065.9472700000001</v>
      </c>
    </row>
    <row r="20" spans="1:36" x14ac:dyDescent="0.3">
      <c r="A20" s="12">
        <v>1.4</v>
      </c>
      <c r="B20" s="2">
        <v>4.4299999999999999E-2</v>
      </c>
      <c r="C20" s="2">
        <v>480.48021999999997</v>
      </c>
      <c r="D20" s="2">
        <v>1.4</v>
      </c>
      <c r="E20" s="2">
        <v>4.3830000000000001E-2</v>
      </c>
      <c r="F20" s="2">
        <v>557.68169999999998</v>
      </c>
      <c r="G20" s="2">
        <v>1.4</v>
      </c>
      <c r="H20" s="2">
        <v>4.4220000000000002E-2</v>
      </c>
      <c r="I20" s="2">
        <v>526.12048000000004</v>
      </c>
      <c r="J20" s="2">
        <v>1.4</v>
      </c>
      <c r="K20" s="2">
        <v>0.22464000000000001</v>
      </c>
      <c r="L20" s="2">
        <v>1118.1718800000001</v>
      </c>
      <c r="M20" s="2">
        <v>0.90500000000000003</v>
      </c>
      <c r="N20" s="2">
        <v>0.14230999999999999</v>
      </c>
      <c r="O20" s="2">
        <v>1919.5159900000001</v>
      </c>
      <c r="P20" s="2">
        <v>1.097</v>
      </c>
      <c r="Q20" s="2">
        <v>0.17429</v>
      </c>
      <c r="R20" s="2">
        <v>1869.57068</v>
      </c>
      <c r="S20" s="2">
        <v>0.22900000000000001</v>
      </c>
      <c r="T20" s="2">
        <v>0.15221000000000001</v>
      </c>
      <c r="U20" s="2">
        <v>2084.4416500000002</v>
      </c>
      <c r="V20" s="2">
        <v>0.21</v>
      </c>
      <c r="W20" s="2">
        <v>0.13597000000000001</v>
      </c>
      <c r="X20" s="2">
        <v>2074.2521999999999</v>
      </c>
      <c r="Y20" s="2">
        <v>0.221</v>
      </c>
      <c r="Z20" s="2">
        <v>0.14488000000000001</v>
      </c>
      <c r="AA20" s="2">
        <v>1974.45886</v>
      </c>
      <c r="AB20" s="2">
        <v>8.8999999999999996E-2</v>
      </c>
      <c r="AC20" s="2">
        <v>0.13764999999999999</v>
      </c>
      <c r="AD20" s="2">
        <v>2209.4184599999999</v>
      </c>
      <c r="AE20" s="2">
        <v>6.5000000000000002E-2</v>
      </c>
      <c r="AF20" s="2">
        <v>7.4959999999999999E-2</v>
      </c>
      <c r="AG20" s="2">
        <v>5787.4311500000003</v>
      </c>
      <c r="AH20" s="2">
        <v>7.1999999999999995E-2</v>
      </c>
      <c r="AI20" s="2">
        <v>0.10673000000000001</v>
      </c>
      <c r="AJ20" s="13">
        <v>3282.8706099999999</v>
      </c>
    </row>
    <row r="21" spans="1:36" x14ac:dyDescent="0.3">
      <c r="A21" s="12">
        <v>1.5</v>
      </c>
      <c r="B21" s="2">
        <v>4.7640000000000002E-2</v>
      </c>
      <c r="C21" s="2">
        <v>511.01961999999997</v>
      </c>
      <c r="D21" s="2">
        <v>1.5</v>
      </c>
      <c r="E21" s="2">
        <v>4.7550000000000002E-2</v>
      </c>
      <c r="F21" s="2">
        <v>609.83172999999999</v>
      </c>
      <c r="G21" s="2">
        <v>1.5</v>
      </c>
      <c r="H21" s="2">
        <v>4.7469999999999998E-2</v>
      </c>
      <c r="I21" s="2">
        <v>569.51891999999998</v>
      </c>
      <c r="J21" s="2">
        <v>1.5</v>
      </c>
      <c r="K21" s="2">
        <v>0.24121999999999999</v>
      </c>
      <c r="L21" s="2">
        <v>1218.4281000000001</v>
      </c>
      <c r="M21" s="2">
        <v>0.94299999999999995</v>
      </c>
      <c r="N21" s="2">
        <v>0.14874000000000001</v>
      </c>
      <c r="O21" s="2">
        <v>2046.23792</v>
      </c>
      <c r="P21" s="2">
        <v>1.1339999999999999</v>
      </c>
      <c r="Q21" s="2">
        <v>0.18043000000000001</v>
      </c>
      <c r="R21" s="2">
        <v>1997.83313</v>
      </c>
      <c r="S21" s="2">
        <v>0.23899999999999999</v>
      </c>
      <c r="T21" s="2">
        <v>0.16053000000000001</v>
      </c>
      <c r="U21" s="2">
        <v>2210.6540500000001</v>
      </c>
      <c r="V21" s="2">
        <v>0.218</v>
      </c>
      <c r="W21" s="2">
        <v>0.14269999999999999</v>
      </c>
      <c r="X21" s="2">
        <v>2209.2409699999998</v>
      </c>
      <c r="Y21" s="2">
        <v>0.22900000000000001</v>
      </c>
      <c r="Z21" s="2">
        <v>0.15153</v>
      </c>
      <c r="AA21" s="2">
        <v>2112.49854</v>
      </c>
      <c r="AB21" s="2">
        <v>9.0999999999999998E-2</v>
      </c>
      <c r="AC21" s="2">
        <v>0.14429</v>
      </c>
      <c r="AD21" s="2">
        <v>2350.68921</v>
      </c>
      <c r="AE21" s="2">
        <v>6.7000000000000004E-2</v>
      </c>
      <c r="AF21" s="2">
        <v>8.2290000000000002E-2</v>
      </c>
      <c r="AG21" s="2">
        <v>6009.7695299999996</v>
      </c>
      <c r="AH21" s="2">
        <v>7.3999999999999996E-2</v>
      </c>
      <c r="AI21" s="2">
        <v>0.11573</v>
      </c>
      <c r="AJ21" s="13">
        <v>3512.0998500000001</v>
      </c>
    </row>
    <row r="22" spans="1:36" x14ac:dyDescent="0.3">
      <c r="A22" s="12">
        <v>1.6</v>
      </c>
      <c r="B22" s="2">
        <v>5.0889999999999998E-2</v>
      </c>
      <c r="C22" s="2">
        <v>540.14691000000005</v>
      </c>
      <c r="D22" s="2">
        <v>1.6</v>
      </c>
      <c r="E22" s="2">
        <v>5.0750000000000003E-2</v>
      </c>
      <c r="F22" s="2">
        <v>655.70374000000004</v>
      </c>
      <c r="G22" s="2">
        <v>1.6</v>
      </c>
      <c r="H22" s="2">
        <v>5.0799999999999998E-2</v>
      </c>
      <c r="I22" s="2">
        <v>616.39220999999998</v>
      </c>
      <c r="J22" s="2">
        <v>1.6</v>
      </c>
      <c r="K22" s="2">
        <v>0.25806000000000001</v>
      </c>
      <c r="L22" s="2">
        <v>1311.15796</v>
      </c>
      <c r="M22" s="2">
        <v>0.98</v>
      </c>
      <c r="N22" s="2">
        <v>0.15495</v>
      </c>
      <c r="O22" s="2">
        <v>2172.2885700000002</v>
      </c>
      <c r="P22" s="2">
        <v>1.17</v>
      </c>
      <c r="Q22" s="2">
        <v>0.18631</v>
      </c>
      <c r="R22" s="2">
        <v>2125.3547400000002</v>
      </c>
      <c r="S22" s="2">
        <v>0.249</v>
      </c>
      <c r="T22" s="2">
        <v>0.16883999999999999</v>
      </c>
      <c r="U22" s="2">
        <v>2337.0517599999998</v>
      </c>
      <c r="V22" s="2">
        <v>0.22600000000000001</v>
      </c>
      <c r="W22" s="2">
        <v>0.14939</v>
      </c>
      <c r="X22" s="2">
        <v>2347.5778799999998</v>
      </c>
      <c r="Y22" s="2">
        <v>0.23699999999999999</v>
      </c>
      <c r="Z22" s="2">
        <v>0.15816</v>
      </c>
      <c r="AA22" s="2">
        <v>2252.1130400000002</v>
      </c>
      <c r="AB22" s="2">
        <v>9.2999999999999999E-2</v>
      </c>
      <c r="AC22" s="2">
        <v>0.15092</v>
      </c>
      <c r="AD22" s="2">
        <v>2494.6220699999999</v>
      </c>
      <c r="AE22" s="2">
        <v>6.9000000000000006E-2</v>
      </c>
      <c r="AF22" s="2">
        <v>8.9990000000000001E-2</v>
      </c>
      <c r="AG22" s="2">
        <v>6244.28467</v>
      </c>
      <c r="AH22" s="2">
        <v>7.5999999999999998E-2</v>
      </c>
      <c r="AI22" s="2">
        <v>0.12511</v>
      </c>
      <c r="AJ22" s="13">
        <v>3753.6948200000002</v>
      </c>
    </row>
    <row r="23" spans="1:36" x14ac:dyDescent="0.3">
      <c r="A23" s="12">
        <v>1.7</v>
      </c>
      <c r="B23" s="2">
        <v>5.4260000000000003E-2</v>
      </c>
      <c r="C23" s="2">
        <v>571.48413000000005</v>
      </c>
      <c r="D23" s="2">
        <v>1.7</v>
      </c>
      <c r="E23" s="2">
        <v>5.4059999999999997E-2</v>
      </c>
      <c r="F23" s="2">
        <v>704.80718999999999</v>
      </c>
      <c r="G23" s="2">
        <v>1.7</v>
      </c>
      <c r="H23" s="2">
        <v>5.3990000000000003E-2</v>
      </c>
      <c r="I23" s="2">
        <v>662.18951000000004</v>
      </c>
      <c r="J23" s="2">
        <v>1.7</v>
      </c>
      <c r="K23" s="2">
        <v>0.27468999999999999</v>
      </c>
      <c r="L23" s="2">
        <v>1413.83142</v>
      </c>
      <c r="M23" s="2">
        <v>1.0169999999999999</v>
      </c>
      <c r="N23" s="2">
        <v>0.16106000000000001</v>
      </c>
      <c r="O23" s="2">
        <v>2299.6084000000001</v>
      </c>
      <c r="P23" s="2">
        <v>1.204</v>
      </c>
      <c r="Q23" s="2">
        <v>0.19197</v>
      </c>
      <c r="R23" s="2">
        <v>2252.2602499999998</v>
      </c>
      <c r="S23" s="2">
        <v>0.25900000000000001</v>
      </c>
      <c r="T23" s="2">
        <v>0.17713999999999999</v>
      </c>
      <c r="U23" s="2">
        <v>2468.7971200000002</v>
      </c>
      <c r="V23" s="2">
        <v>0.23400000000000001</v>
      </c>
      <c r="W23" s="2">
        <v>0.15606</v>
      </c>
      <c r="X23" s="2">
        <v>2488.8444800000002</v>
      </c>
      <c r="Y23" s="2">
        <v>0.245</v>
      </c>
      <c r="Z23" s="2">
        <v>0.16478999999999999</v>
      </c>
      <c r="AA23" s="2">
        <v>2393.8762200000001</v>
      </c>
      <c r="AB23" s="2">
        <v>9.5000000000000001E-2</v>
      </c>
      <c r="AC23" s="2">
        <v>0.15754000000000001</v>
      </c>
      <c r="AD23" s="2">
        <v>2641.0046400000001</v>
      </c>
      <c r="AE23" s="2">
        <v>7.0999999999999994E-2</v>
      </c>
      <c r="AF23" s="2">
        <v>9.8070000000000004E-2</v>
      </c>
      <c r="AG23" s="2">
        <v>6490.8959999999997</v>
      </c>
      <c r="AH23" s="2">
        <v>7.6999999999999999E-2</v>
      </c>
      <c r="AI23" s="2">
        <v>0.12995000000000001</v>
      </c>
      <c r="AJ23" s="13">
        <v>3879.1362300000001</v>
      </c>
    </row>
    <row r="24" spans="1:36" x14ac:dyDescent="0.3">
      <c r="A24" s="12">
        <v>1.8</v>
      </c>
      <c r="B24" s="2">
        <v>5.7410000000000003E-2</v>
      </c>
      <c r="C24" s="2">
        <v>599.75818000000004</v>
      </c>
      <c r="D24" s="2">
        <v>1.8</v>
      </c>
      <c r="E24" s="2">
        <v>5.7340000000000002E-2</v>
      </c>
      <c r="F24" s="2">
        <v>754.50347999999997</v>
      </c>
      <c r="G24" s="2">
        <v>1.8</v>
      </c>
      <c r="H24" s="2">
        <v>5.7599999999999998E-2</v>
      </c>
      <c r="I24" s="2">
        <v>715.93677000000002</v>
      </c>
      <c r="J24" s="2">
        <v>1.7949999999999999</v>
      </c>
      <c r="K24" s="2">
        <v>0.29033999999999999</v>
      </c>
      <c r="L24" s="2">
        <v>1540.45667</v>
      </c>
      <c r="M24" s="2">
        <v>1.052</v>
      </c>
      <c r="N24" s="2">
        <v>0.16689000000000001</v>
      </c>
      <c r="O24" s="2">
        <v>2424.7937000000002</v>
      </c>
      <c r="P24" s="2">
        <v>1.238</v>
      </c>
      <c r="Q24" s="2">
        <v>0.19756000000000001</v>
      </c>
      <c r="R24" s="2">
        <v>2380.80566</v>
      </c>
      <c r="S24" s="2">
        <v>0.26800000000000002</v>
      </c>
      <c r="T24" s="2">
        <v>0.18459999999999999</v>
      </c>
      <c r="U24" s="2">
        <v>2596.7910200000001</v>
      </c>
      <c r="V24" s="2">
        <v>0.24099999999999999</v>
      </c>
      <c r="W24" s="2">
        <v>0.16187000000000001</v>
      </c>
      <c r="X24" s="2">
        <v>2614.6777299999999</v>
      </c>
      <c r="Y24" s="2">
        <v>0.252</v>
      </c>
      <c r="Z24" s="2">
        <v>0.1706</v>
      </c>
      <c r="AA24" s="2">
        <v>2520.0288099999998</v>
      </c>
      <c r="AB24" s="2">
        <v>9.7000000000000003E-2</v>
      </c>
      <c r="AC24" s="2">
        <v>0.16414999999999999</v>
      </c>
      <c r="AD24" s="2">
        <v>2789.6276899999998</v>
      </c>
      <c r="AE24" s="2">
        <v>7.1999999999999995E-2</v>
      </c>
      <c r="AF24" s="2">
        <v>0.10226</v>
      </c>
      <c r="AG24" s="2">
        <v>6618.6835899999996</v>
      </c>
      <c r="AH24" s="2">
        <v>7.8E-2</v>
      </c>
      <c r="AI24" s="2">
        <v>0.13488</v>
      </c>
      <c r="AJ24" s="13">
        <v>4007.67578</v>
      </c>
    </row>
    <row r="25" spans="1:36" x14ac:dyDescent="0.3">
      <c r="A25" s="12">
        <v>1.9</v>
      </c>
      <c r="B25" s="2">
        <v>6.0999999999999999E-2</v>
      </c>
      <c r="C25" s="2">
        <v>633.52166999999997</v>
      </c>
      <c r="D25" s="2">
        <v>1.9</v>
      </c>
      <c r="E25" s="2">
        <v>6.0560000000000003E-2</v>
      </c>
      <c r="F25" s="2">
        <v>804.21753000000001</v>
      </c>
      <c r="G25" s="2">
        <v>1.9</v>
      </c>
      <c r="H25" s="2">
        <v>6.0600000000000001E-2</v>
      </c>
      <c r="I25" s="2">
        <v>761.84369000000004</v>
      </c>
      <c r="J25" s="2">
        <v>1.865</v>
      </c>
      <c r="K25" s="2">
        <v>0.30203000000000002</v>
      </c>
      <c r="L25" s="2">
        <v>1666.31897</v>
      </c>
      <c r="M25" s="2">
        <v>1.087</v>
      </c>
      <c r="N25" s="2">
        <v>0.17263000000000001</v>
      </c>
      <c r="O25" s="2">
        <v>2551.6062000000002</v>
      </c>
      <c r="P25" s="2">
        <v>1.27</v>
      </c>
      <c r="Q25" s="2">
        <v>0.20291999999999999</v>
      </c>
      <c r="R25" s="2">
        <v>2506.4086900000002</v>
      </c>
      <c r="S25" s="2">
        <v>0.27700000000000002</v>
      </c>
      <c r="T25" s="2">
        <v>0.19206000000000001</v>
      </c>
      <c r="U25" s="2">
        <v>2735.1777299999999</v>
      </c>
      <c r="V25" s="2">
        <v>0.248</v>
      </c>
      <c r="W25" s="2">
        <v>0.16766</v>
      </c>
      <c r="X25" s="2">
        <v>2742.3845200000001</v>
      </c>
      <c r="Y25" s="2">
        <v>0.25900000000000001</v>
      </c>
      <c r="Z25" s="2">
        <v>0.17641000000000001</v>
      </c>
      <c r="AA25" s="2">
        <v>2648.46045</v>
      </c>
      <c r="AB25" s="2">
        <v>9.9000000000000005E-2</v>
      </c>
      <c r="AC25" s="2">
        <v>0.17072999999999999</v>
      </c>
      <c r="AD25" s="2">
        <v>2940.2981</v>
      </c>
      <c r="AE25" s="2">
        <v>7.2999999999999995E-2</v>
      </c>
      <c r="AF25" s="2">
        <v>0.10653</v>
      </c>
      <c r="AG25" s="2">
        <v>6749.4160199999997</v>
      </c>
      <c r="AH25" s="2">
        <v>7.9000000000000001E-2</v>
      </c>
      <c r="AI25" s="2">
        <v>0.13991999999999999</v>
      </c>
      <c r="AJ25" s="13">
        <v>4139.3183600000002</v>
      </c>
    </row>
    <row r="26" spans="1:36" x14ac:dyDescent="0.3">
      <c r="A26" s="12">
        <v>2</v>
      </c>
      <c r="B26" s="2">
        <v>6.4060000000000006E-2</v>
      </c>
      <c r="C26" s="2">
        <v>663.01311999999996</v>
      </c>
      <c r="D26" s="2">
        <v>2</v>
      </c>
      <c r="E26" s="2">
        <v>6.4159999999999995E-2</v>
      </c>
      <c r="F26" s="2">
        <v>862.29376000000002</v>
      </c>
      <c r="G26" s="2">
        <v>2</v>
      </c>
      <c r="H26" s="2">
        <v>6.4269999999999994E-2</v>
      </c>
      <c r="I26" s="2">
        <v>821.05408</v>
      </c>
      <c r="J26" s="2">
        <v>1.9239999999999999</v>
      </c>
      <c r="K26" s="2">
        <v>0.31203999999999998</v>
      </c>
      <c r="L26" s="2">
        <v>1792.4139399999999</v>
      </c>
      <c r="M26" s="2">
        <v>1.121</v>
      </c>
      <c r="N26" s="2">
        <v>0.17829</v>
      </c>
      <c r="O26" s="2">
        <v>2679.4164999999998</v>
      </c>
      <c r="P26" s="2">
        <v>1.302</v>
      </c>
      <c r="Q26" s="2">
        <v>0.20826</v>
      </c>
      <c r="R26" s="2">
        <v>2632.70361</v>
      </c>
      <c r="S26" s="2">
        <v>0.28499999999999998</v>
      </c>
      <c r="T26" s="2">
        <v>0.19869999999999999</v>
      </c>
      <c r="U26" s="2">
        <v>2866.6718799999999</v>
      </c>
      <c r="V26" s="2">
        <v>0.255</v>
      </c>
      <c r="W26" s="2">
        <v>0.17344999999999999</v>
      </c>
      <c r="X26" s="2">
        <v>2871.9531299999999</v>
      </c>
      <c r="Y26" s="2">
        <v>0.26600000000000001</v>
      </c>
      <c r="Z26" s="2">
        <v>0.18223</v>
      </c>
      <c r="AA26" s="2">
        <v>2779.1154799999999</v>
      </c>
      <c r="AB26" s="2">
        <v>0.10100000000000001</v>
      </c>
      <c r="AC26" s="2">
        <v>0.17731</v>
      </c>
      <c r="AD26" s="2">
        <v>3092.8547400000002</v>
      </c>
      <c r="AE26" s="2">
        <v>7.3999999999999996E-2</v>
      </c>
      <c r="AF26" s="2">
        <v>0.11090999999999999</v>
      </c>
      <c r="AG26" s="2">
        <v>6883.0502900000001</v>
      </c>
      <c r="AH26" s="2">
        <v>0.08</v>
      </c>
      <c r="AI26" s="2">
        <v>0.14504</v>
      </c>
      <c r="AJ26" s="13">
        <v>4274.06934</v>
      </c>
    </row>
    <row r="27" spans="1:36" x14ac:dyDescent="0.3">
      <c r="A27" s="12">
        <v>2.1</v>
      </c>
      <c r="B27" s="2">
        <v>6.7599999999999993E-2</v>
      </c>
      <c r="C27" s="2">
        <v>698.69604000000004</v>
      </c>
      <c r="D27" s="2">
        <v>2.1</v>
      </c>
      <c r="E27" s="2">
        <v>6.7140000000000005E-2</v>
      </c>
      <c r="F27" s="2">
        <v>910.04596000000004</v>
      </c>
      <c r="G27" s="2">
        <v>2.1</v>
      </c>
      <c r="H27" s="2">
        <v>6.7659999999999998E-2</v>
      </c>
      <c r="I27" s="2">
        <v>876.99805000000003</v>
      </c>
      <c r="J27" s="2">
        <v>1.98</v>
      </c>
      <c r="K27" s="2">
        <v>0.32140000000000002</v>
      </c>
      <c r="L27" s="2">
        <v>1919.5722699999999</v>
      </c>
      <c r="M27" s="2">
        <v>1.155</v>
      </c>
      <c r="N27" s="2">
        <v>0.18387000000000001</v>
      </c>
      <c r="O27" s="2">
        <v>2807.5290500000001</v>
      </c>
      <c r="P27" s="2">
        <v>1.333</v>
      </c>
      <c r="Q27" s="2">
        <v>0.21351999999999999</v>
      </c>
      <c r="R27" s="2">
        <v>2759.6877399999998</v>
      </c>
      <c r="S27" s="2">
        <v>0.29299999999999998</v>
      </c>
      <c r="T27" s="2">
        <v>0.20535</v>
      </c>
      <c r="U27" s="2">
        <v>3006.2131300000001</v>
      </c>
      <c r="V27" s="2">
        <v>0.26200000000000001</v>
      </c>
      <c r="W27" s="2">
        <v>0.17923</v>
      </c>
      <c r="X27" s="2">
        <v>3003.3205600000001</v>
      </c>
      <c r="Y27" s="2">
        <v>0.27300000000000002</v>
      </c>
      <c r="Z27" s="2">
        <v>0.18804999999999999</v>
      </c>
      <c r="AA27" s="2">
        <v>2912.03271</v>
      </c>
      <c r="AB27" s="2">
        <v>0.10299999999999999</v>
      </c>
      <c r="AC27" s="2">
        <v>0.18386</v>
      </c>
      <c r="AD27" s="2">
        <v>3247.1716299999998</v>
      </c>
      <c r="AE27" s="2">
        <v>7.4999999999999997E-2</v>
      </c>
      <c r="AF27" s="2">
        <v>0.11537</v>
      </c>
      <c r="AG27" s="2">
        <v>7019.5356400000001</v>
      </c>
      <c r="AH27" s="2">
        <v>8.1000000000000003E-2</v>
      </c>
      <c r="AI27" s="2">
        <v>0.15026999999999999</v>
      </c>
      <c r="AJ27" s="13">
        <v>4411.9326199999996</v>
      </c>
    </row>
    <row r="28" spans="1:36" x14ac:dyDescent="0.3">
      <c r="A28" s="12">
        <v>2.2000000000000002</v>
      </c>
      <c r="B28" s="2">
        <v>7.0959999999999995E-2</v>
      </c>
      <c r="C28" s="2">
        <v>734.56133999999997</v>
      </c>
      <c r="D28" s="2">
        <v>2.2000000000000002</v>
      </c>
      <c r="E28" s="2">
        <v>7.0849999999999996E-2</v>
      </c>
      <c r="F28" s="2">
        <v>973.21460000000002</v>
      </c>
      <c r="G28" s="2">
        <v>2.2000000000000002</v>
      </c>
      <c r="H28" s="2">
        <v>7.077E-2</v>
      </c>
      <c r="I28" s="2">
        <v>928.70117000000005</v>
      </c>
      <c r="J28" s="2">
        <v>2.0339999999999998</v>
      </c>
      <c r="K28" s="2">
        <v>0.33033000000000001</v>
      </c>
      <c r="L28" s="2">
        <v>2045.0705599999999</v>
      </c>
      <c r="M28" s="2">
        <v>1.1879999999999999</v>
      </c>
      <c r="N28" s="2">
        <v>0.18936</v>
      </c>
      <c r="O28" s="2">
        <v>2936.0734900000002</v>
      </c>
      <c r="P28" s="2">
        <v>1.3640000000000001</v>
      </c>
      <c r="Q28" s="2">
        <v>0.21873999999999999</v>
      </c>
      <c r="R28" s="2">
        <v>2886.4038099999998</v>
      </c>
      <c r="S28" s="2">
        <v>0.3</v>
      </c>
      <c r="T28" s="2">
        <v>0.21117</v>
      </c>
      <c r="U28" s="2">
        <v>3135.0095200000001</v>
      </c>
      <c r="V28" s="2">
        <v>0.26900000000000002</v>
      </c>
      <c r="W28" s="2">
        <v>0.18503</v>
      </c>
      <c r="X28" s="2">
        <v>3136.4436000000001</v>
      </c>
      <c r="Y28" s="2">
        <v>0.28000000000000003</v>
      </c>
      <c r="Z28" s="2">
        <v>0.19386999999999999</v>
      </c>
      <c r="AA28" s="2">
        <v>3047.1333</v>
      </c>
      <c r="AB28" s="2">
        <v>0.105</v>
      </c>
      <c r="AC28" s="2">
        <v>0.19040000000000001</v>
      </c>
      <c r="AD28" s="2">
        <v>3403.1450199999999</v>
      </c>
      <c r="AE28" s="2">
        <v>7.5999999999999998E-2</v>
      </c>
      <c r="AF28" s="2">
        <v>0.11992999999999999</v>
      </c>
      <c r="AG28" s="2">
        <v>7158.8178699999999</v>
      </c>
      <c r="AH28" s="2">
        <v>8.2000000000000003E-2</v>
      </c>
      <c r="AI28" s="2">
        <v>0.15559000000000001</v>
      </c>
      <c r="AJ28" s="13">
        <v>4552.9116199999999</v>
      </c>
    </row>
    <row r="29" spans="1:36" x14ac:dyDescent="0.3">
      <c r="A29" s="12">
        <v>2.2999999999999998</v>
      </c>
      <c r="B29" s="2">
        <v>7.4090000000000003E-2</v>
      </c>
      <c r="C29" s="2">
        <v>770.76324</v>
      </c>
      <c r="D29" s="2">
        <v>2.2999999999999998</v>
      </c>
      <c r="E29" s="2">
        <v>7.4209999999999998E-2</v>
      </c>
      <c r="F29" s="2">
        <v>1031.4586200000001</v>
      </c>
      <c r="G29" s="2">
        <v>2.2999999999999998</v>
      </c>
      <c r="H29" s="2">
        <v>7.4190000000000006E-2</v>
      </c>
      <c r="I29" s="2">
        <v>987.84442000000001</v>
      </c>
      <c r="J29" s="2">
        <v>2.0870000000000002</v>
      </c>
      <c r="K29" s="2">
        <v>0.33906999999999998</v>
      </c>
      <c r="L29" s="2">
        <v>2171.7983399999998</v>
      </c>
      <c r="M29" s="2">
        <v>1.22</v>
      </c>
      <c r="N29" s="2">
        <v>0.19470000000000001</v>
      </c>
      <c r="O29" s="2">
        <v>3063.4575199999999</v>
      </c>
      <c r="P29" s="2">
        <v>1.395</v>
      </c>
      <c r="Q29" s="2">
        <v>0.22392999999999999</v>
      </c>
      <c r="R29" s="2">
        <v>3013.8391099999999</v>
      </c>
      <c r="S29" s="2">
        <v>0.307</v>
      </c>
      <c r="T29" s="2">
        <v>0.21701000000000001</v>
      </c>
      <c r="U29" s="2">
        <v>3269.79907</v>
      </c>
      <c r="V29" s="2">
        <v>0.27600000000000002</v>
      </c>
      <c r="W29" s="2">
        <v>0.19084000000000001</v>
      </c>
      <c r="X29" s="2">
        <v>3271.2748999999999</v>
      </c>
      <c r="Y29" s="2">
        <v>0.28699999999999998</v>
      </c>
      <c r="Z29" s="2">
        <v>0.19968</v>
      </c>
      <c r="AA29" s="2">
        <v>3184.4382300000002</v>
      </c>
      <c r="AB29" s="2">
        <v>0.107</v>
      </c>
      <c r="AC29" s="2">
        <v>0.19692999999999999</v>
      </c>
      <c r="AD29" s="2">
        <v>3560.6765099999998</v>
      </c>
      <c r="AE29" s="2">
        <v>7.6999999999999999E-2</v>
      </c>
      <c r="AF29" s="2">
        <v>0.12459000000000001</v>
      </c>
      <c r="AG29" s="2">
        <v>7300.84033</v>
      </c>
      <c r="AH29" s="2">
        <v>8.3000000000000004E-2</v>
      </c>
      <c r="AI29" s="2">
        <v>0.161</v>
      </c>
      <c r="AJ29" s="13">
        <v>4697.0078100000001</v>
      </c>
    </row>
    <row r="30" spans="1:36" x14ac:dyDescent="0.3">
      <c r="A30" s="12">
        <v>2.4</v>
      </c>
      <c r="B30" s="2">
        <v>7.7649999999999997E-2</v>
      </c>
      <c r="C30" s="2">
        <v>815.08911000000001</v>
      </c>
      <c r="D30" s="2">
        <v>2.4</v>
      </c>
      <c r="E30" s="2">
        <v>7.7380000000000004E-2</v>
      </c>
      <c r="F30" s="2">
        <v>1087.7512200000001</v>
      </c>
      <c r="G30" s="2">
        <v>2.4</v>
      </c>
      <c r="H30" s="2">
        <v>7.7439999999999995E-2</v>
      </c>
      <c r="I30" s="2">
        <v>1044.1025400000001</v>
      </c>
      <c r="J30" s="2">
        <v>2.137</v>
      </c>
      <c r="K30" s="2">
        <v>0.3473</v>
      </c>
      <c r="L30" s="2">
        <v>2296.93579</v>
      </c>
      <c r="M30" s="2">
        <v>1.2509999999999999</v>
      </c>
      <c r="N30" s="2">
        <v>0.19993</v>
      </c>
      <c r="O30" s="2">
        <v>3191.3249500000002</v>
      </c>
      <c r="P30" s="2">
        <v>1.4259999999999999</v>
      </c>
      <c r="Q30" s="2">
        <v>0.22906000000000001</v>
      </c>
      <c r="R30" s="2">
        <v>3140.6435499999998</v>
      </c>
      <c r="S30" s="2">
        <v>0.314</v>
      </c>
      <c r="T30" s="2">
        <v>0.22284999999999999</v>
      </c>
      <c r="U30" s="2">
        <v>3409.8923300000001</v>
      </c>
      <c r="V30" s="2">
        <v>0.28299999999999997</v>
      </c>
      <c r="W30" s="2">
        <v>0.19666</v>
      </c>
      <c r="X30" s="2">
        <v>3407.7656299999999</v>
      </c>
      <c r="Y30" s="2">
        <v>0.29399999999999998</v>
      </c>
      <c r="Z30" s="2">
        <v>0.20549000000000001</v>
      </c>
      <c r="AA30" s="2">
        <v>3323.8877000000002</v>
      </c>
      <c r="AB30" s="2">
        <v>0.109</v>
      </c>
      <c r="AC30" s="2">
        <v>0.20344000000000001</v>
      </c>
      <c r="AD30" s="2">
        <v>3719.6689500000002</v>
      </c>
      <c r="AE30" s="2">
        <v>7.8E-2</v>
      </c>
      <c r="AF30" s="2">
        <v>0.12933</v>
      </c>
      <c r="AG30" s="2">
        <v>7445.5463900000004</v>
      </c>
      <c r="AH30" s="2">
        <v>8.4000000000000005E-2</v>
      </c>
      <c r="AI30" s="2">
        <v>0.16650999999999999</v>
      </c>
      <c r="AJ30" s="13">
        <v>4844.2211900000002</v>
      </c>
    </row>
    <row r="31" spans="1:36" x14ac:dyDescent="0.3">
      <c r="A31" s="12">
        <v>2.5</v>
      </c>
      <c r="B31" s="2">
        <v>8.0820000000000003E-2</v>
      </c>
      <c r="C31" s="2">
        <v>855.61023</v>
      </c>
      <c r="D31" s="2">
        <v>2.5</v>
      </c>
      <c r="E31" s="2">
        <v>8.0740000000000006E-2</v>
      </c>
      <c r="F31" s="2">
        <v>1150.1239</v>
      </c>
      <c r="G31" s="2">
        <v>2.5</v>
      </c>
      <c r="H31" s="2">
        <v>8.0979999999999996E-2</v>
      </c>
      <c r="I31" s="2">
        <v>1107.34167</v>
      </c>
      <c r="J31" s="2">
        <v>2.181</v>
      </c>
      <c r="K31" s="2">
        <v>0.35465000000000002</v>
      </c>
      <c r="L31" s="2">
        <v>2422.8129899999999</v>
      </c>
      <c r="M31" s="2">
        <v>1.2809999999999999</v>
      </c>
      <c r="N31" s="2">
        <v>0.20501</v>
      </c>
      <c r="O31" s="2">
        <v>3317.7275399999999</v>
      </c>
      <c r="P31" s="2">
        <v>1.4570000000000001</v>
      </c>
      <c r="Q31" s="2">
        <v>0.23421</v>
      </c>
      <c r="R31" s="2">
        <v>3269.3696300000001</v>
      </c>
      <c r="S31" s="2">
        <v>0.32100000000000001</v>
      </c>
      <c r="T31" s="2">
        <v>0.22869</v>
      </c>
      <c r="U31" s="2">
        <v>3554.37817</v>
      </c>
      <c r="V31" s="2">
        <v>0.28999999999999998</v>
      </c>
      <c r="W31" s="2">
        <v>0.20250000000000001</v>
      </c>
      <c r="X31" s="2">
        <v>3545.91309</v>
      </c>
      <c r="Y31" s="2">
        <v>0.30099999999999999</v>
      </c>
      <c r="Z31" s="2">
        <v>0.21131</v>
      </c>
      <c r="AA31" s="2">
        <v>3465.3168900000001</v>
      </c>
      <c r="AB31" s="2">
        <v>0.111</v>
      </c>
      <c r="AC31" s="2">
        <v>0.20993999999999999</v>
      </c>
      <c r="AD31" s="2">
        <v>3880.02808</v>
      </c>
      <c r="AE31" s="2">
        <v>7.9000000000000001E-2</v>
      </c>
      <c r="AF31" s="2">
        <v>0.13417999999999999</v>
      </c>
      <c r="AG31" s="2">
        <v>7592.8813499999997</v>
      </c>
      <c r="AH31" s="2">
        <v>8.5000000000000006E-2</v>
      </c>
      <c r="AI31" s="2">
        <v>0.17212</v>
      </c>
      <c r="AJ31" s="13">
        <v>4994.5483400000003</v>
      </c>
    </row>
    <row r="32" spans="1:36" x14ac:dyDescent="0.3">
      <c r="A32" s="12">
        <v>2.6</v>
      </c>
      <c r="B32" s="2">
        <v>8.4370000000000001E-2</v>
      </c>
      <c r="C32" s="2">
        <v>904.34362999999996</v>
      </c>
      <c r="D32" s="2">
        <v>2.6</v>
      </c>
      <c r="E32" s="2">
        <v>8.3979999999999999E-2</v>
      </c>
      <c r="F32" s="2">
        <v>1210.6588099999999</v>
      </c>
      <c r="G32" s="2">
        <v>2.6</v>
      </c>
      <c r="H32" s="2">
        <v>8.4000000000000005E-2</v>
      </c>
      <c r="I32" s="2">
        <v>1161.9480000000001</v>
      </c>
      <c r="J32" s="2">
        <v>2.218</v>
      </c>
      <c r="K32" s="2">
        <v>0.36083999999999999</v>
      </c>
      <c r="L32" s="2">
        <v>2550.3579100000002</v>
      </c>
      <c r="M32" s="2">
        <v>1.3109999999999999</v>
      </c>
      <c r="N32" s="2">
        <v>0.21002000000000001</v>
      </c>
      <c r="O32" s="2">
        <v>3444.5695799999999</v>
      </c>
      <c r="P32" s="2">
        <v>1.4870000000000001</v>
      </c>
      <c r="Q32" s="2">
        <v>0.23923</v>
      </c>
      <c r="R32" s="2">
        <v>3396.74512</v>
      </c>
      <c r="S32" s="2">
        <v>0.32700000000000001</v>
      </c>
      <c r="T32" s="2">
        <v>0.23369999999999999</v>
      </c>
      <c r="U32" s="2">
        <v>3680.9001499999999</v>
      </c>
      <c r="V32" s="2">
        <v>0.29699999999999999</v>
      </c>
      <c r="W32" s="2">
        <v>0.20834</v>
      </c>
      <c r="X32" s="2">
        <v>3685.59521</v>
      </c>
      <c r="Y32" s="2">
        <v>0.308</v>
      </c>
      <c r="Z32" s="2">
        <v>0.21712999999999999</v>
      </c>
      <c r="AA32" s="2">
        <v>3608.5139199999999</v>
      </c>
      <c r="AB32" s="2">
        <v>0.113</v>
      </c>
      <c r="AC32" s="2">
        <v>0.21643999999999999</v>
      </c>
      <c r="AD32" s="2">
        <v>4041.6772500000002</v>
      </c>
      <c r="AE32" s="2">
        <v>0.08</v>
      </c>
      <c r="AF32" s="2">
        <v>0.13911000000000001</v>
      </c>
      <c r="AG32" s="2">
        <v>7742.7939500000002</v>
      </c>
      <c r="AH32" s="2">
        <v>8.5999999999999993E-2</v>
      </c>
      <c r="AI32" s="2">
        <v>0.17782000000000001</v>
      </c>
      <c r="AJ32" s="13">
        <v>5147.9834000000001</v>
      </c>
    </row>
    <row r="33" spans="1:36" x14ac:dyDescent="0.3">
      <c r="A33" s="12">
        <v>2.7</v>
      </c>
      <c r="B33" s="2">
        <v>8.745E-2</v>
      </c>
      <c r="C33" s="2">
        <v>948.61919999999998</v>
      </c>
      <c r="D33" s="2">
        <v>2.7</v>
      </c>
      <c r="E33" s="2">
        <v>8.7550000000000003E-2</v>
      </c>
      <c r="F33" s="2">
        <v>1280.2368200000001</v>
      </c>
      <c r="G33" s="2">
        <v>2.7</v>
      </c>
      <c r="H33" s="2">
        <v>8.7559999999999999E-2</v>
      </c>
      <c r="I33" s="2">
        <v>1227.4132099999999</v>
      </c>
      <c r="J33" s="2">
        <v>2.2519999999999998</v>
      </c>
      <c r="K33" s="2">
        <v>0.36659999999999998</v>
      </c>
      <c r="L33" s="2">
        <v>2678.7727100000002</v>
      </c>
      <c r="M33" s="2">
        <v>1.341</v>
      </c>
      <c r="N33" s="2">
        <v>0.21503</v>
      </c>
      <c r="O33" s="2">
        <v>3572.7519499999999</v>
      </c>
      <c r="P33" s="2">
        <v>1.5169999999999999</v>
      </c>
      <c r="Q33" s="2">
        <v>0.24415999999999999</v>
      </c>
      <c r="R33" s="2">
        <v>3522.5891099999999</v>
      </c>
      <c r="S33" s="2">
        <v>0.33300000000000002</v>
      </c>
      <c r="T33" s="2">
        <v>0.2387</v>
      </c>
      <c r="U33" s="2">
        <v>3809.3574199999998</v>
      </c>
      <c r="V33" s="2">
        <v>0.30399999999999999</v>
      </c>
      <c r="W33" s="2">
        <v>0.2142</v>
      </c>
      <c r="X33" s="2">
        <v>3826.8637699999999</v>
      </c>
      <c r="Y33" s="2">
        <v>0.315</v>
      </c>
      <c r="Z33" s="2">
        <v>0.22295999999999999</v>
      </c>
      <c r="AA33" s="2">
        <v>3753.20874</v>
      </c>
      <c r="AB33" s="2">
        <v>0.115</v>
      </c>
      <c r="AC33" s="2">
        <v>0.22292999999999999</v>
      </c>
      <c r="AD33" s="2">
        <v>4204.5610399999996</v>
      </c>
      <c r="AE33" s="2">
        <v>8.1000000000000003E-2</v>
      </c>
      <c r="AF33" s="2">
        <v>0.14413999999999999</v>
      </c>
      <c r="AG33" s="2">
        <v>7895.2334000000001</v>
      </c>
      <c r="AH33" s="2">
        <v>8.6999999999999994E-2</v>
      </c>
      <c r="AI33" s="2">
        <v>0.18361</v>
      </c>
      <c r="AJ33" s="13">
        <v>5304.5170900000003</v>
      </c>
    </row>
    <row r="34" spans="1:36" x14ac:dyDescent="0.3">
      <c r="A34" s="12">
        <v>2.8</v>
      </c>
      <c r="B34" s="2">
        <v>9.0959999999999999E-2</v>
      </c>
      <c r="C34" s="2">
        <v>1001.58453</v>
      </c>
      <c r="D34" s="2">
        <v>2.8</v>
      </c>
      <c r="E34" s="2">
        <v>9.0520000000000003E-2</v>
      </c>
      <c r="F34" s="2">
        <v>1339.5419899999999</v>
      </c>
      <c r="G34" s="2">
        <v>2.8</v>
      </c>
      <c r="H34" s="2">
        <v>9.0939999999999993E-2</v>
      </c>
      <c r="I34" s="2">
        <v>1290.92761</v>
      </c>
      <c r="J34" s="2">
        <v>2.2850000000000001</v>
      </c>
      <c r="K34" s="2">
        <v>0.37211</v>
      </c>
      <c r="L34" s="2">
        <v>2804.7868699999999</v>
      </c>
      <c r="M34" s="2">
        <v>1.371</v>
      </c>
      <c r="N34" s="2">
        <v>0.21998999999999999</v>
      </c>
      <c r="O34" s="2">
        <v>3700.52783</v>
      </c>
      <c r="P34" s="2">
        <v>1.5469999999999999</v>
      </c>
      <c r="Q34" s="2">
        <v>0.24918000000000001</v>
      </c>
      <c r="R34" s="2">
        <v>3651.7192399999999</v>
      </c>
      <c r="S34" s="2">
        <v>0.33900000000000002</v>
      </c>
      <c r="T34" s="2">
        <v>0.2437</v>
      </c>
      <c r="U34" s="2">
        <v>3939.2519499999999</v>
      </c>
      <c r="V34" s="2">
        <v>0.311</v>
      </c>
      <c r="W34" s="2">
        <v>0.22005</v>
      </c>
      <c r="X34" s="2">
        <v>3969.5437000000002</v>
      </c>
      <c r="Y34" s="2">
        <v>0.32100000000000001</v>
      </c>
      <c r="Z34" s="2">
        <v>0.22796</v>
      </c>
      <c r="AA34" s="2">
        <v>3878.2414600000002</v>
      </c>
      <c r="AB34" s="2">
        <v>0.11700000000000001</v>
      </c>
      <c r="AC34" s="2">
        <v>0.22942000000000001</v>
      </c>
      <c r="AD34" s="2">
        <v>4368.6440400000001</v>
      </c>
      <c r="AE34" s="2">
        <v>8.2000000000000003E-2</v>
      </c>
      <c r="AF34" s="2">
        <v>0.14924999999999999</v>
      </c>
      <c r="AG34" s="2">
        <v>8050.1499000000003</v>
      </c>
      <c r="AH34" s="2">
        <v>8.7999999999999995E-2</v>
      </c>
      <c r="AI34" s="2">
        <v>0.1895</v>
      </c>
      <c r="AJ34" s="13">
        <v>5464.1347699999997</v>
      </c>
    </row>
    <row r="35" spans="1:36" x14ac:dyDescent="0.3">
      <c r="A35" s="12">
        <v>2.9</v>
      </c>
      <c r="B35" s="2">
        <v>9.4299999999999995E-2</v>
      </c>
      <c r="C35" s="2">
        <v>1054.56702</v>
      </c>
      <c r="D35" s="2">
        <v>2.9</v>
      </c>
      <c r="E35" s="2">
        <v>9.4170000000000004E-2</v>
      </c>
      <c r="F35" s="2">
        <v>1414.78882</v>
      </c>
      <c r="G35" s="2">
        <v>2.9</v>
      </c>
      <c r="H35" s="2">
        <v>9.4049999999999995E-2</v>
      </c>
      <c r="I35" s="2">
        <v>1349.8126199999999</v>
      </c>
      <c r="J35" s="2">
        <v>2.3180000000000001</v>
      </c>
      <c r="K35" s="2">
        <v>0.37763000000000002</v>
      </c>
      <c r="L35" s="2">
        <v>2933.6269499999999</v>
      </c>
      <c r="M35" s="2">
        <v>1.4</v>
      </c>
      <c r="N35" s="2">
        <v>0.22484999999999999</v>
      </c>
      <c r="O35" s="2">
        <v>3827.1372099999999</v>
      </c>
      <c r="P35" s="2">
        <v>1.577</v>
      </c>
      <c r="Q35" s="2">
        <v>0.25418000000000002</v>
      </c>
      <c r="R35" s="2">
        <v>3780.9565400000001</v>
      </c>
      <c r="S35" s="2">
        <v>0.34499999999999997</v>
      </c>
      <c r="T35" s="2">
        <v>0.24868999999999999</v>
      </c>
      <c r="U35" s="2">
        <v>4070.1574700000001</v>
      </c>
      <c r="V35" s="2">
        <v>0.318</v>
      </c>
      <c r="W35" s="2">
        <v>0.22589999999999999</v>
      </c>
      <c r="X35" s="2">
        <v>4113.3984399999999</v>
      </c>
      <c r="Y35" s="2">
        <v>0.32700000000000001</v>
      </c>
      <c r="Z35" s="2">
        <v>0.23296</v>
      </c>
      <c r="AA35" s="2">
        <v>4004.0739699999999</v>
      </c>
      <c r="AB35" s="2">
        <v>0.11899999999999999</v>
      </c>
      <c r="AC35" s="2">
        <v>0.23591000000000001</v>
      </c>
      <c r="AD35" s="2">
        <v>4533.8945299999996</v>
      </c>
      <c r="AE35" s="2">
        <v>8.3000000000000004E-2</v>
      </c>
      <c r="AF35" s="2">
        <v>0.15445999999999999</v>
      </c>
      <c r="AG35" s="2">
        <v>8207.4921900000008</v>
      </c>
      <c r="AH35" s="2">
        <v>8.8999999999999996E-2</v>
      </c>
      <c r="AI35" s="2">
        <v>0.19547999999999999</v>
      </c>
      <c r="AJ35" s="13">
        <v>5626.8217800000002</v>
      </c>
    </row>
    <row r="36" spans="1:36" x14ac:dyDescent="0.3">
      <c r="A36" s="12">
        <v>3</v>
      </c>
      <c r="B36" s="2">
        <v>9.7409999999999997E-2</v>
      </c>
      <c r="C36" s="2">
        <v>1105.13159</v>
      </c>
      <c r="D36" s="2">
        <v>3</v>
      </c>
      <c r="E36" s="2">
        <v>9.7500000000000003E-2</v>
      </c>
      <c r="F36" s="2">
        <v>1484.97522</v>
      </c>
      <c r="G36" s="2">
        <v>3</v>
      </c>
      <c r="H36" s="2">
        <v>9.7479999999999997E-2</v>
      </c>
      <c r="I36" s="2">
        <v>1417.12915</v>
      </c>
      <c r="J36" s="2">
        <v>2.35</v>
      </c>
      <c r="K36" s="2">
        <v>0.38291999999999998</v>
      </c>
      <c r="L36" s="2">
        <v>3059.5019499999999</v>
      </c>
      <c r="M36" s="2">
        <v>1.429</v>
      </c>
      <c r="N36" s="2">
        <v>0.22964000000000001</v>
      </c>
      <c r="O36" s="2">
        <v>3952.6320799999999</v>
      </c>
      <c r="P36" s="2">
        <v>1.6060000000000001</v>
      </c>
      <c r="Q36" s="2">
        <v>0.25900000000000001</v>
      </c>
      <c r="R36" s="2">
        <v>3906.3889199999999</v>
      </c>
      <c r="S36" s="2">
        <v>0.35099999999999998</v>
      </c>
      <c r="T36" s="2">
        <v>0.25368000000000002</v>
      </c>
      <c r="U36" s="2">
        <v>4201.9956099999999</v>
      </c>
      <c r="V36" s="2">
        <v>0.32500000000000001</v>
      </c>
      <c r="W36" s="2">
        <v>0.23174</v>
      </c>
      <c r="X36" s="2">
        <v>4258.1777300000003</v>
      </c>
      <c r="Y36" s="2">
        <v>0.33300000000000002</v>
      </c>
      <c r="Z36" s="2">
        <v>0.23796999999999999</v>
      </c>
      <c r="AA36" s="2">
        <v>4130.7285199999997</v>
      </c>
      <c r="AB36" s="2">
        <v>0.121</v>
      </c>
      <c r="AC36" s="2">
        <v>0.2424</v>
      </c>
      <c r="AD36" s="2">
        <v>4700.2783200000003</v>
      </c>
      <c r="AE36" s="2">
        <v>8.4000000000000005E-2</v>
      </c>
      <c r="AF36" s="2">
        <v>0.15977</v>
      </c>
      <c r="AG36" s="2">
        <v>8367.2080100000003</v>
      </c>
      <c r="AH36" s="2">
        <v>0.09</v>
      </c>
      <c r="AI36" s="2">
        <v>0.20155000000000001</v>
      </c>
      <c r="AJ36" s="13">
        <v>5792.5625</v>
      </c>
    </row>
    <row r="37" spans="1:36" x14ac:dyDescent="0.3">
      <c r="A37" s="12">
        <v>3.1</v>
      </c>
      <c r="B37" s="2">
        <v>0.10099</v>
      </c>
      <c r="C37" s="2">
        <v>1166.42896</v>
      </c>
      <c r="D37" s="2">
        <v>3.1</v>
      </c>
      <c r="E37" s="2">
        <v>0.10063999999999999</v>
      </c>
      <c r="F37" s="2">
        <v>1551.55798</v>
      </c>
      <c r="G37" s="2">
        <v>3.1</v>
      </c>
      <c r="H37" s="2">
        <v>0.10076</v>
      </c>
      <c r="I37" s="2">
        <v>1482.7996800000001</v>
      </c>
      <c r="J37" s="2">
        <v>2.3809999999999998</v>
      </c>
      <c r="K37" s="2">
        <v>0.38811000000000001</v>
      </c>
      <c r="L37" s="2">
        <v>3184.7934599999999</v>
      </c>
      <c r="M37" s="2">
        <v>1.458</v>
      </c>
      <c r="N37" s="2">
        <v>0.23444999999999999</v>
      </c>
      <c r="O37" s="2">
        <v>4078.7719699999998</v>
      </c>
      <c r="P37" s="2">
        <v>1.635</v>
      </c>
      <c r="Q37" s="2">
        <v>0.26378000000000001</v>
      </c>
      <c r="R37" s="2">
        <v>4031.62646</v>
      </c>
      <c r="S37" s="2">
        <v>0.35699999999999998</v>
      </c>
      <c r="T37" s="2">
        <v>0.25866</v>
      </c>
      <c r="U37" s="2">
        <v>4334.6459999999997</v>
      </c>
      <c r="V37" s="2">
        <v>0.33200000000000002</v>
      </c>
      <c r="W37" s="2">
        <v>0.23758000000000001</v>
      </c>
      <c r="X37" s="2">
        <v>4403.7412100000001</v>
      </c>
      <c r="Y37" s="2">
        <v>0.33900000000000002</v>
      </c>
      <c r="Z37" s="2">
        <v>0.24298</v>
      </c>
      <c r="AA37" s="2">
        <v>4258.1499000000003</v>
      </c>
      <c r="AB37" s="2">
        <v>0.123</v>
      </c>
      <c r="AC37" s="2">
        <v>0.24890000000000001</v>
      </c>
      <c r="AD37" s="2">
        <v>4867.75342</v>
      </c>
      <c r="AE37" s="2">
        <v>8.5000000000000006E-2</v>
      </c>
      <c r="AF37" s="2">
        <v>0.16516</v>
      </c>
      <c r="AG37" s="2">
        <v>8529.2480500000001</v>
      </c>
      <c r="AH37" s="2">
        <v>9.0999999999999998E-2</v>
      </c>
      <c r="AI37" s="2">
        <v>0.20771999999999999</v>
      </c>
      <c r="AJ37" s="13">
        <v>5961.3408200000003</v>
      </c>
    </row>
    <row r="38" spans="1:36" x14ac:dyDescent="0.3">
      <c r="A38" s="12">
        <v>3.2</v>
      </c>
      <c r="B38" s="2">
        <v>0.10425</v>
      </c>
      <c r="C38" s="2">
        <v>1223.02332</v>
      </c>
      <c r="D38" s="2">
        <v>3.2</v>
      </c>
      <c r="E38" s="2">
        <v>0.10401000000000001</v>
      </c>
      <c r="F38" s="2">
        <v>1624.99719</v>
      </c>
      <c r="G38" s="2">
        <v>3.2</v>
      </c>
      <c r="H38" s="2">
        <v>0.10428</v>
      </c>
      <c r="I38" s="2">
        <v>1553.4156499999999</v>
      </c>
      <c r="J38" s="2">
        <v>2.4129999999999998</v>
      </c>
      <c r="K38" s="2">
        <v>0.39337</v>
      </c>
      <c r="L38" s="2">
        <v>3312.7038600000001</v>
      </c>
      <c r="M38" s="2">
        <v>1.4870000000000001</v>
      </c>
      <c r="N38" s="2">
        <v>0.23930999999999999</v>
      </c>
      <c r="O38" s="2">
        <v>4207.4872999999998</v>
      </c>
      <c r="P38" s="2">
        <v>1.6639999999999999</v>
      </c>
      <c r="Q38" s="2">
        <v>0.26859</v>
      </c>
      <c r="R38" s="2">
        <v>4158.7070299999996</v>
      </c>
      <c r="S38" s="2">
        <v>0.36299999999999999</v>
      </c>
      <c r="T38" s="2">
        <v>0.26365</v>
      </c>
      <c r="U38" s="2">
        <v>4468.1616199999999</v>
      </c>
      <c r="V38" s="2">
        <v>0.33800000000000002</v>
      </c>
      <c r="W38" s="2">
        <v>0.24257000000000001</v>
      </c>
      <c r="X38" s="2">
        <v>4529.1137699999999</v>
      </c>
      <c r="Y38" s="2">
        <v>0.34499999999999997</v>
      </c>
      <c r="Z38" s="2">
        <v>0.24798999999999999</v>
      </c>
      <c r="AA38" s="2">
        <v>4386.2558600000002</v>
      </c>
      <c r="AB38" s="2">
        <v>0.125</v>
      </c>
      <c r="AC38" s="2">
        <v>0.25541000000000003</v>
      </c>
      <c r="AD38" s="2">
        <v>5036.2656299999999</v>
      </c>
      <c r="AE38" s="2">
        <v>8.5999999999999993E-2</v>
      </c>
      <c r="AF38" s="2">
        <v>0.17063999999999999</v>
      </c>
      <c r="AG38" s="2">
        <v>8693.56934</v>
      </c>
      <c r="AH38" s="2">
        <v>9.1999999999999998E-2</v>
      </c>
      <c r="AI38" s="2">
        <v>0.21396999999999999</v>
      </c>
      <c r="AJ38" s="13">
        <v>6133.1406299999999</v>
      </c>
    </row>
    <row r="39" spans="1:36" x14ac:dyDescent="0.3">
      <c r="A39" s="12">
        <v>3.3</v>
      </c>
      <c r="B39" s="2">
        <v>0.10761</v>
      </c>
      <c r="C39" s="2">
        <v>1282.35986</v>
      </c>
      <c r="D39" s="2">
        <v>3.3</v>
      </c>
      <c r="E39" s="2">
        <v>0.10730000000000001</v>
      </c>
      <c r="F39" s="2">
        <v>1697.64294</v>
      </c>
      <c r="G39" s="2">
        <v>3.3</v>
      </c>
      <c r="H39" s="2">
        <v>0.10732</v>
      </c>
      <c r="I39" s="2">
        <v>1615.3641399999999</v>
      </c>
      <c r="J39" s="2">
        <v>2.444</v>
      </c>
      <c r="K39" s="2">
        <v>0.39854000000000001</v>
      </c>
      <c r="L39" s="2">
        <v>3439.9812000000002</v>
      </c>
      <c r="M39" s="2">
        <v>1.516</v>
      </c>
      <c r="N39" s="2">
        <v>0.24410999999999999</v>
      </c>
      <c r="O39" s="2">
        <v>4335.6621100000002</v>
      </c>
      <c r="P39" s="2">
        <v>1.6930000000000001</v>
      </c>
      <c r="Q39" s="2">
        <v>0.27345999999999998</v>
      </c>
      <c r="R39" s="2">
        <v>4287.6977500000003</v>
      </c>
      <c r="S39" s="2">
        <v>0.36899999999999999</v>
      </c>
      <c r="T39" s="2">
        <v>0.26865</v>
      </c>
      <c r="U39" s="2">
        <v>4602.5351600000004</v>
      </c>
      <c r="V39" s="2">
        <v>0.34399999999999997</v>
      </c>
      <c r="W39" s="2">
        <v>0.24757000000000001</v>
      </c>
      <c r="X39" s="2">
        <v>4655.1289100000004</v>
      </c>
      <c r="Y39" s="2">
        <v>0.35099999999999998</v>
      </c>
      <c r="Z39" s="2">
        <v>0.253</v>
      </c>
      <c r="AA39" s="2">
        <v>4514.9682599999996</v>
      </c>
      <c r="AB39" s="2">
        <v>0.127</v>
      </c>
      <c r="AC39" s="2">
        <v>0.26193</v>
      </c>
      <c r="AD39" s="2">
        <v>5205.7714800000003</v>
      </c>
      <c r="AE39" s="2">
        <v>8.6999999999999994E-2</v>
      </c>
      <c r="AF39" s="2">
        <v>0.17621999999999999</v>
      </c>
      <c r="AG39" s="2">
        <v>8860.1308599999993</v>
      </c>
      <c r="AH39" s="2">
        <v>9.2999999999999999E-2</v>
      </c>
      <c r="AI39" s="2">
        <v>0.22031999999999999</v>
      </c>
      <c r="AJ39" s="13">
        <v>6307.9423800000004</v>
      </c>
    </row>
    <row r="40" spans="1:36" x14ac:dyDescent="0.3">
      <c r="A40" s="12">
        <v>3.4</v>
      </c>
      <c r="B40" s="2">
        <v>0.11081000000000001</v>
      </c>
      <c r="C40" s="2">
        <v>1340.6521</v>
      </c>
      <c r="D40" s="2">
        <v>3.4</v>
      </c>
      <c r="E40" s="2">
        <v>0.11087</v>
      </c>
      <c r="F40" s="2">
        <v>1776.72864</v>
      </c>
      <c r="G40" s="2">
        <v>3.4</v>
      </c>
      <c r="H40" s="2">
        <v>0.11075</v>
      </c>
      <c r="I40" s="2">
        <v>1685.9091800000001</v>
      </c>
      <c r="J40" s="2">
        <v>2.4750000000000001</v>
      </c>
      <c r="K40" s="2">
        <v>0.40372999999999998</v>
      </c>
      <c r="L40" s="2">
        <v>3568.3930700000001</v>
      </c>
      <c r="M40" s="2">
        <v>1.5449999999999999</v>
      </c>
      <c r="N40" s="2">
        <v>0.24890999999999999</v>
      </c>
      <c r="O40" s="2">
        <v>4464.6616199999999</v>
      </c>
      <c r="P40" s="2">
        <v>1.7210000000000001</v>
      </c>
      <c r="Q40" s="2">
        <v>0.27816000000000002</v>
      </c>
      <c r="R40" s="2">
        <v>4413.1879900000004</v>
      </c>
      <c r="S40" s="2">
        <v>0.375</v>
      </c>
      <c r="T40" s="2">
        <v>0.27365</v>
      </c>
      <c r="U40" s="2">
        <v>4737.8115200000002</v>
      </c>
      <c r="V40" s="2">
        <v>0.35</v>
      </c>
      <c r="W40" s="2">
        <v>0.25258000000000003</v>
      </c>
      <c r="X40" s="2">
        <v>4781.8867200000004</v>
      </c>
      <c r="Y40" s="2">
        <v>0.35699999999999998</v>
      </c>
      <c r="Z40" s="2">
        <v>0.25800000000000001</v>
      </c>
      <c r="AA40" s="2">
        <v>4644.2133800000001</v>
      </c>
      <c r="AB40" s="2">
        <v>0.129</v>
      </c>
      <c r="AC40" s="2">
        <v>0.26845000000000002</v>
      </c>
      <c r="AD40" s="2">
        <v>5376.2451199999996</v>
      </c>
      <c r="AE40" s="2">
        <v>8.7999999999999995E-2</v>
      </c>
      <c r="AF40" s="2">
        <v>0.18187999999999999</v>
      </c>
      <c r="AG40" s="2">
        <v>9028.8955100000003</v>
      </c>
      <c r="AH40" s="2">
        <v>9.4E-2</v>
      </c>
      <c r="AI40" s="2">
        <v>0.22675999999999999</v>
      </c>
      <c r="AJ40" s="13">
        <v>6485.7260699999997</v>
      </c>
    </row>
    <row r="41" spans="1:36" x14ac:dyDescent="0.3">
      <c r="A41" s="12">
        <v>3.5</v>
      </c>
      <c r="B41" s="2">
        <v>0.11415</v>
      </c>
      <c r="C41" s="2">
        <v>1402.1018099999999</v>
      </c>
      <c r="D41" s="2">
        <v>3.5</v>
      </c>
      <c r="E41" s="2">
        <v>0.11384</v>
      </c>
      <c r="F41" s="2">
        <v>1843.5599400000001</v>
      </c>
      <c r="G41" s="2">
        <v>3.5</v>
      </c>
      <c r="H41" s="2">
        <v>0.11426</v>
      </c>
      <c r="I41" s="2">
        <v>1759.1574700000001</v>
      </c>
      <c r="J41" s="2">
        <v>2.5059999999999998</v>
      </c>
      <c r="K41" s="2">
        <v>0.40886</v>
      </c>
      <c r="L41" s="2">
        <v>3696.5251499999999</v>
      </c>
      <c r="M41" s="2">
        <v>1.5740000000000001</v>
      </c>
      <c r="N41" s="2">
        <v>0.25369999999999998</v>
      </c>
      <c r="O41" s="2">
        <v>4593.8452100000004</v>
      </c>
      <c r="P41" s="2">
        <v>1.7490000000000001</v>
      </c>
      <c r="Q41" s="2">
        <v>0.28290999999999999</v>
      </c>
      <c r="R41" s="2">
        <v>4540.9643599999999</v>
      </c>
      <c r="S41" s="2">
        <v>0.38100000000000001</v>
      </c>
      <c r="T41" s="2">
        <v>0.27866000000000002</v>
      </c>
      <c r="U41" s="2">
        <v>4874.0605500000001</v>
      </c>
      <c r="V41" s="2">
        <v>0.35599999999999998</v>
      </c>
      <c r="W41" s="2">
        <v>0.25757999999999998</v>
      </c>
      <c r="X41" s="2">
        <v>4909.4384799999998</v>
      </c>
      <c r="Y41" s="2">
        <v>0.36299999999999999</v>
      </c>
      <c r="Z41" s="2">
        <v>0.26300000000000001</v>
      </c>
      <c r="AA41" s="2">
        <v>4774.0844699999998</v>
      </c>
      <c r="AB41" s="2">
        <v>0.13100000000000001</v>
      </c>
      <c r="AC41" s="2">
        <v>0.27500000000000002</v>
      </c>
      <c r="AD41" s="2">
        <v>5547.65967</v>
      </c>
      <c r="AE41" s="2">
        <v>8.8999999999999996E-2</v>
      </c>
      <c r="AF41" s="2">
        <v>0.18764</v>
      </c>
      <c r="AG41" s="2">
        <v>9199.8330100000003</v>
      </c>
      <c r="AH41" s="2">
        <v>9.5000000000000001E-2</v>
      </c>
      <c r="AI41" s="2">
        <v>0.23330000000000001</v>
      </c>
      <c r="AJ41" s="13">
        <v>6666.4716799999997</v>
      </c>
    </row>
    <row r="42" spans="1:36" x14ac:dyDescent="0.3">
      <c r="A42" s="12">
        <v>3.6</v>
      </c>
      <c r="B42" s="2">
        <v>0.11761000000000001</v>
      </c>
      <c r="C42" s="2">
        <v>1468.0516399999999</v>
      </c>
      <c r="D42" s="2">
        <v>3.6</v>
      </c>
      <c r="E42" s="2">
        <v>0.11734</v>
      </c>
      <c r="F42" s="2">
        <v>1923.0743399999999</v>
      </c>
      <c r="G42" s="2">
        <v>3.6</v>
      </c>
      <c r="H42" s="2">
        <v>0.11728</v>
      </c>
      <c r="I42" s="2">
        <v>1821.94238</v>
      </c>
      <c r="J42" s="2">
        <v>2.5369999999999999</v>
      </c>
      <c r="K42" s="2">
        <v>0.41398000000000001</v>
      </c>
      <c r="L42" s="2">
        <v>3825.1164600000002</v>
      </c>
      <c r="M42" s="2">
        <v>1.6020000000000001</v>
      </c>
      <c r="N42" s="2">
        <v>0.25839000000000001</v>
      </c>
      <c r="O42" s="2">
        <v>4721.3339800000003</v>
      </c>
      <c r="P42" s="2">
        <v>1.7769999999999999</v>
      </c>
      <c r="Q42" s="2">
        <v>0.28761999999999999</v>
      </c>
      <c r="R42" s="2">
        <v>4667.4033200000003</v>
      </c>
      <c r="S42" s="2">
        <v>0.38700000000000001</v>
      </c>
      <c r="T42" s="2">
        <v>0.28366999999999998</v>
      </c>
      <c r="U42" s="2">
        <v>5011.1967800000002</v>
      </c>
      <c r="V42" s="2">
        <v>0.36199999999999999</v>
      </c>
      <c r="W42" s="2">
        <v>0.26258999999999999</v>
      </c>
      <c r="X42" s="2">
        <v>5037.8022499999997</v>
      </c>
      <c r="Y42" s="2">
        <v>0.36899999999999999</v>
      </c>
      <c r="Z42" s="2">
        <v>0.26799000000000001</v>
      </c>
      <c r="AA42" s="2">
        <v>4904.6127900000001</v>
      </c>
      <c r="AB42" s="2">
        <v>0.13300000000000001</v>
      </c>
      <c r="AC42" s="2">
        <v>0.28155999999999998</v>
      </c>
      <c r="AD42" s="2">
        <v>5719.99658</v>
      </c>
      <c r="AE42" s="2">
        <v>0.09</v>
      </c>
      <c r="AF42" s="2">
        <v>0.19348000000000001</v>
      </c>
      <c r="AG42" s="2">
        <v>9372.9169899999997</v>
      </c>
      <c r="AH42" s="2">
        <v>9.6000000000000002E-2</v>
      </c>
      <c r="AI42" s="2">
        <v>0.23991999999999999</v>
      </c>
      <c r="AJ42" s="13">
        <v>6850.1601600000004</v>
      </c>
    </row>
    <row r="43" spans="1:36" x14ac:dyDescent="0.3">
      <c r="A43" s="12">
        <v>3.7</v>
      </c>
      <c r="B43" s="2">
        <v>0.12067</v>
      </c>
      <c r="C43" s="2">
        <v>1526.68994</v>
      </c>
      <c r="D43" s="2">
        <v>3.7</v>
      </c>
      <c r="E43" s="2">
        <v>0.12082</v>
      </c>
      <c r="F43" s="2">
        <v>2002.9956099999999</v>
      </c>
      <c r="G43" s="2">
        <v>3.7</v>
      </c>
      <c r="H43" s="2">
        <v>0.12092</v>
      </c>
      <c r="I43" s="2">
        <v>1900.49487</v>
      </c>
      <c r="J43" s="2">
        <v>2.5670000000000002</v>
      </c>
      <c r="K43" s="2">
        <v>0.41894999999999999</v>
      </c>
      <c r="L43" s="2">
        <v>3951.1862799999999</v>
      </c>
      <c r="M43" s="2">
        <v>1.63</v>
      </c>
      <c r="N43" s="2">
        <v>0.26307000000000003</v>
      </c>
      <c r="O43" s="2">
        <v>4848.8242200000004</v>
      </c>
      <c r="P43" s="2">
        <v>1.8049999999999999</v>
      </c>
      <c r="Q43" s="2">
        <v>0.29232000000000002</v>
      </c>
      <c r="R43" s="2">
        <v>4793.6430700000001</v>
      </c>
      <c r="S43" s="2">
        <v>0.39300000000000002</v>
      </c>
      <c r="T43" s="2">
        <v>0.28866999999999998</v>
      </c>
      <c r="U43" s="2">
        <v>5149.0922899999996</v>
      </c>
      <c r="V43" s="2">
        <v>0.36799999999999999</v>
      </c>
      <c r="W43" s="2">
        <v>0.26761000000000001</v>
      </c>
      <c r="X43" s="2">
        <v>5166.9531299999999</v>
      </c>
      <c r="Y43" s="2">
        <v>0.375</v>
      </c>
      <c r="Z43" s="2">
        <v>0.27299000000000001</v>
      </c>
      <c r="AA43" s="2">
        <v>5035.81592</v>
      </c>
      <c r="AB43" s="2">
        <v>0.13500000000000001</v>
      </c>
      <c r="AC43" s="2">
        <v>0.28813</v>
      </c>
      <c r="AD43" s="2">
        <v>5893.2436500000003</v>
      </c>
      <c r="AE43" s="2">
        <v>9.0999999999999998E-2</v>
      </c>
      <c r="AF43" s="2">
        <v>0.19941</v>
      </c>
      <c r="AG43" s="2">
        <v>9548.125</v>
      </c>
      <c r="AH43" s="2">
        <v>9.7000000000000003E-2</v>
      </c>
      <c r="AI43" s="2">
        <v>0.24662999999999999</v>
      </c>
      <c r="AJ43" s="13">
        <v>7036.7665999999999</v>
      </c>
    </row>
    <row r="44" spans="1:36" x14ac:dyDescent="0.3">
      <c r="A44" s="12">
        <v>3.8</v>
      </c>
      <c r="B44" s="2">
        <v>0.12428</v>
      </c>
      <c r="C44" s="2">
        <v>1598.2569599999999</v>
      </c>
      <c r="D44" s="2">
        <v>3.8</v>
      </c>
      <c r="E44" s="2">
        <v>0.12388</v>
      </c>
      <c r="F44" s="2">
        <v>2072.8833</v>
      </c>
      <c r="G44" s="2">
        <v>3.8</v>
      </c>
      <c r="H44" s="2">
        <v>0.12421</v>
      </c>
      <c r="I44" s="2">
        <v>1971.33923</v>
      </c>
      <c r="J44" s="2">
        <v>2.597</v>
      </c>
      <c r="K44" s="2">
        <v>0.42398000000000002</v>
      </c>
      <c r="L44" s="2">
        <v>4079.6867699999998</v>
      </c>
      <c r="M44" s="2">
        <v>1.6579999999999999</v>
      </c>
      <c r="N44" s="2">
        <v>0.26778999999999997</v>
      </c>
      <c r="O44" s="2">
        <v>4978.3032199999998</v>
      </c>
      <c r="P44" s="2">
        <v>1.833</v>
      </c>
      <c r="Q44" s="2">
        <v>0.29698000000000002</v>
      </c>
      <c r="R44" s="2">
        <v>4919.1523399999996</v>
      </c>
      <c r="S44" s="2">
        <v>0.39900000000000002</v>
      </c>
      <c r="T44" s="2">
        <v>0.29368</v>
      </c>
      <c r="U44" s="2">
        <v>5287.5756799999999</v>
      </c>
      <c r="V44" s="2">
        <v>0.374</v>
      </c>
      <c r="W44" s="2">
        <v>0.27261999999999997</v>
      </c>
      <c r="X44" s="2">
        <v>5296.81934</v>
      </c>
      <c r="Y44" s="2">
        <v>0.38100000000000001</v>
      </c>
      <c r="Z44" s="2">
        <v>0.27798</v>
      </c>
      <c r="AA44" s="2">
        <v>5167.7900399999999</v>
      </c>
      <c r="AB44" s="2">
        <v>0.13700000000000001</v>
      </c>
      <c r="AC44" s="2">
        <v>0.29471999999999998</v>
      </c>
      <c r="AD44" s="2">
        <v>6067.3745099999996</v>
      </c>
      <c r="AE44" s="2">
        <v>9.1999999999999998E-2</v>
      </c>
      <c r="AF44" s="2">
        <v>0.20543</v>
      </c>
      <c r="AG44" s="2">
        <v>9725.4394499999999</v>
      </c>
      <c r="AH44" s="2">
        <v>9.8000000000000004E-2</v>
      </c>
      <c r="AI44" s="2">
        <v>0.25342999999999999</v>
      </c>
      <c r="AJ44" s="13">
        <v>7226.2675799999997</v>
      </c>
    </row>
    <row r="45" spans="1:36" x14ac:dyDescent="0.3">
      <c r="A45" s="12">
        <v>3.9</v>
      </c>
      <c r="B45" s="2">
        <v>0.12759999999999999</v>
      </c>
      <c r="C45" s="2">
        <v>1664.30432</v>
      </c>
      <c r="D45" s="2">
        <v>3.9</v>
      </c>
      <c r="E45" s="2">
        <v>0.12744</v>
      </c>
      <c r="F45" s="2">
        <v>2157.0461399999999</v>
      </c>
      <c r="G45" s="2">
        <v>3.9</v>
      </c>
      <c r="H45" s="2">
        <v>0.12759999999999999</v>
      </c>
      <c r="I45" s="2">
        <v>2045.26929</v>
      </c>
      <c r="J45" s="2">
        <v>2.6259999999999999</v>
      </c>
      <c r="K45" s="2">
        <v>0.42885000000000001</v>
      </c>
      <c r="L45" s="2">
        <v>4205.0229499999996</v>
      </c>
      <c r="M45" s="2">
        <v>1.6850000000000001</v>
      </c>
      <c r="N45" s="2">
        <v>0.27237</v>
      </c>
      <c r="O45" s="2">
        <v>5104.2275399999999</v>
      </c>
      <c r="P45" s="2">
        <v>1.8620000000000001</v>
      </c>
      <c r="Q45" s="2">
        <v>0.30173</v>
      </c>
      <c r="R45" s="2">
        <v>5047.9682599999996</v>
      </c>
      <c r="S45" s="2">
        <v>0.40500000000000003</v>
      </c>
      <c r="T45" s="2">
        <v>0.29868</v>
      </c>
      <c r="U45" s="2">
        <v>5426.5288099999998</v>
      </c>
      <c r="V45" s="2">
        <v>0.38</v>
      </c>
      <c r="W45" s="2">
        <v>0.27764</v>
      </c>
      <c r="X45" s="2">
        <v>5427.3359399999999</v>
      </c>
      <c r="Y45" s="2">
        <v>0.38700000000000001</v>
      </c>
      <c r="Z45" s="2">
        <v>0.28299000000000002</v>
      </c>
      <c r="AA45" s="2">
        <v>5300.6621100000002</v>
      </c>
      <c r="AB45" s="2">
        <v>0.13900000000000001</v>
      </c>
      <c r="AC45" s="2">
        <v>0.30132999999999999</v>
      </c>
      <c r="AD45" s="2">
        <v>6242.3603499999999</v>
      </c>
      <c r="AE45" s="2">
        <v>9.2999999999999999E-2</v>
      </c>
      <c r="AF45" s="2">
        <v>0.21154000000000001</v>
      </c>
      <c r="AG45" s="2">
        <v>9904.8466800000006</v>
      </c>
      <c r="AH45" s="2">
        <v>9.9000000000000005E-2</v>
      </c>
      <c r="AI45" s="2">
        <v>0.26033000000000001</v>
      </c>
      <c r="AJ45" s="13">
        <v>7418.6293900000001</v>
      </c>
    </row>
    <row r="46" spans="1:36" x14ac:dyDescent="0.3">
      <c r="A46" s="12">
        <v>4</v>
      </c>
      <c r="B46" s="2">
        <v>0.13089999999999999</v>
      </c>
      <c r="C46" s="2">
        <v>1729.77673</v>
      </c>
      <c r="D46" s="2">
        <v>4</v>
      </c>
      <c r="E46" s="2">
        <v>0.13072</v>
      </c>
      <c r="F46" s="2">
        <v>2233.9921899999999</v>
      </c>
      <c r="G46" s="2">
        <v>4</v>
      </c>
      <c r="H46" s="2">
        <v>0.13078000000000001</v>
      </c>
      <c r="I46" s="2">
        <v>2116.0991199999999</v>
      </c>
      <c r="J46" s="2">
        <v>2.6549999999999998</v>
      </c>
      <c r="K46" s="2">
        <v>0.43376999999999999</v>
      </c>
      <c r="L46" s="2">
        <v>4332.1308600000002</v>
      </c>
      <c r="M46" s="2">
        <v>1.7130000000000001</v>
      </c>
      <c r="N46" s="2">
        <v>0.27705999999999997</v>
      </c>
      <c r="O46" s="2">
        <v>5233.7524400000002</v>
      </c>
      <c r="P46" s="2">
        <v>1.89</v>
      </c>
      <c r="Q46" s="2">
        <v>0.30636000000000002</v>
      </c>
      <c r="R46" s="2">
        <v>5173.3359399999999</v>
      </c>
      <c r="S46" s="2">
        <v>0.41099999999999998</v>
      </c>
      <c r="T46" s="2">
        <v>0.30367</v>
      </c>
      <c r="U46" s="2">
        <v>5565.7831999999999</v>
      </c>
      <c r="V46" s="2">
        <v>0.38600000000000001</v>
      </c>
      <c r="W46" s="2">
        <v>0.28265000000000001</v>
      </c>
      <c r="X46" s="2">
        <v>5558.4267600000003</v>
      </c>
      <c r="Y46" s="2">
        <v>0.39300000000000002</v>
      </c>
      <c r="Z46" s="2">
        <v>0.28799000000000002</v>
      </c>
      <c r="AA46" s="2">
        <v>5434.4160199999997</v>
      </c>
      <c r="AB46" s="2">
        <v>0.14099999999999999</v>
      </c>
      <c r="AC46" s="2">
        <v>0.30796000000000001</v>
      </c>
      <c r="AD46" s="2">
        <v>6418.1953100000001</v>
      </c>
      <c r="AE46" s="2">
        <v>9.4E-2</v>
      </c>
      <c r="AF46" s="2">
        <v>0.21773999999999999</v>
      </c>
      <c r="AG46" s="2">
        <v>10086.33203</v>
      </c>
      <c r="AH46" s="2">
        <v>0.1</v>
      </c>
      <c r="AI46" s="2">
        <v>0.26730999999999999</v>
      </c>
      <c r="AJ46" s="13">
        <v>7613.8198199999997</v>
      </c>
    </row>
    <row r="47" spans="1:36" x14ac:dyDescent="0.3">
      <c r="A47" s="12">
        <v>4.0999999999999996</v>
      </c>
      <c r="B47" s="2">
        <v>0.13414999999999999</v>
      </c>
      <c r="C47" s="2">
        <v>1796.6121800000001</v>
      </c>
      <c r="D47" s="2">
        <v>4.0999999999999996</v>
      </c>
      <c r="E47" s="2">
        <v>0.13419</v>
      </c>
      <c r="F47" s="2">
        <v>2316.9194299999999</v>
      </c>
      <c r="G47" s="2">
        <v>4.0999999999999996</v>
      </c>
      <c r="H47" s="2">
        <v>0.13403000000000001</v>
      </c>
      <c r="I47" s="2">
        <v>2188.5881300000001</v>
      </c>
      <c r="J47" s="2">
        <v>2.6840000000000002</v>
      </c>
      <c r="K47" s="2">
        <v>0.43864999999999998</v>
      </c>
      <c r="L47" s="2">
        <v>4458.9599600000001</v>
      </c>
      <c r="M47" s="2">
        <v>1.74</v>
      </c>
      <c r="N47" s="2">
        <v>0.28160000000000002</v>
      </c>
      <c r="O47" s="2">
        <v>5359.31934</v>
      </c>
      <c r="P47" s="2">
        <v>1.9179999999999999</v>
      </c>
      <c r="Q47" s="2">
        <v>0.31097999999999998</v>
      </c>
      <c r="R47" s="2">
        <v>5299.0629900000004</v>
      </c>
      <c r="S47" s="2">
        <v>0.41699999999999998</v>
      </c>
      <c r="T47" s="2">
        <v>0.30865999999999999</v>
      </c>
      <c r="U47" s="2">
        <v>5705.3554700000004</v>
      </c>
      <c r="V47" s="2">
        <v>0.39200000000000002</v>
      </c>
      <c r="W47" s="2">
        <v>0.28765000000000002</v>
      </c>
      <c r="X47" s="2">
        <v>5689.9165000000003</v>
      </c>
      <c r="Y47" s="2">
        <v>0.39900000000000002</v>
      </c>
      <c r="Z47" s="2">
        <v>0.29300999999999999</v>
      </c>
      <c r="AA47" s="2">
        <v>5568.9399400000002</v>
      </c>
      <c r="AB47" s="2">
        <v>0.14299999999999999</v>
      </c>
      <c r="AC47" s="2">
        <v>0.31459999999999999</v>
      </c>
      <c r="AD47" s="2">
        <v>6594.8911099999996</v>
      </c>
      <c r="AE47" s="2">
        <v>9.5000000000000001E-2</v>
      </c>
      <c r="AF47" s="2">
        <v>0.22403000000000001</v>
      </c>
      <c r="AG47" s="2">
        <v>10269.87988</v>
      </c>
      <c r="AH47" s="2">
        <v>0.10100000000000001</v>
      </c>
      <c r="AI47" s="2">
        <v>0.27438000000000001</v>
      </c>
      <c r="AJ47" s="13">
        <v>7811.8012699999999</v>
      </c>
    </row>
    <row r="48" spans="1:36" x14ac:dyDescent="0.3">
      <c r="A48" s="12">
        <v>4.2</v>
      </c>
      <c r="B48" s="2">
        <v>0.13744999999999999</v>
      </c>
      <c r="C48" s="2">
        <v>1864.5173299999999</v>
      </c>
      <c r="D48" s="2">
        <v>4.2</v>
      </c>
      <c r="E48" s="2">
        <v>0.13732</v>
      </c>
      <c r="F48" s="2">
        <v>2392.20532</v>
      </c>
      <c r="G48" s="2">
        <v>4.2</v>
      </c>
      <c r="H48" s="2">
        <v>0.13761999999999999</v>
      </c>
      <c r="I48" s="2">
        <v>2271.3847700000001</v>
      </c>
      <c r="J48" s="2">
        <v>2.7130000000000001</v>
      </c>
      <c r="K48" s="2">
        <v>0.44352000000000003</v>
      </c>
      <c r="L48" s="2">
        <v>4586.2045900000003</v>
      </c>
      <c r="M48" s="2">
        <v>1.768</v>
      </c>
      <c r="N48" s="2">
        <v>0.28622999999999998</v>
      </c>
      <c r="O48" s="2">
        <v>5488.1289100000004</v>
      </c>
      <c r="P48" s="2">
        <v>1.946</v>
      </c>
      <c r="Q48" s="2">
        <v>0.31564999999999999</v>
      </c>
      <c r="R48" s="2">
        <v>5426.8120099999996</v>
      </c>
      <c r="S48" s="2">
        <v>0.42299999999999999</v>
      </c>
      <c r="T48" s="2">
        <v>0.31363999999999997</v>
      </c>
      <c r="U48" s="2">
        <v>5845.2851600000004</v>
      </c>
      <c r="V48" s="2">
        <v>0.39800000000000002</v>
      </c>
      <c r="W48" s="2">
        <v>0.29264000000000001</v>
      </c>
      <c r="X48" s="2">
        <v>5821.8198199999997</v>
      </c>
      <c r="Y48" s="2">
        <v>0.40500000000000003</v>
      </c>
      <c r="Z48" s="2">
        <v>0.29802000000000001</v>
      </c>
      <c r="AA48" s="2">
        <v>5704.2109399999999</v>
      </c>
      <c r="AB48" s="2">
        <v>0.14499999999999999</v>
      </c>
      <c r="AC48" s="2">
        <v>0.32125999999999999</v>
      </c>
      <c r="AD48" s="2">
        <v>6772.4516599999997</v>
      </c>
      <c r="AE48" s="2">
        <v>9.6000000000000002E-2</v>
      </c>
      <c r="AF48" s="2">
        <v>0.23039999999999999</v>
      </c>
      <c r="AG48" s="2">
        <v>10455.47754</v>
      </c>
      <c r="AH48" s="2">
        <v>0.10199999999999999</v>
      </c>
      <c r="AI48" s="2">
        <v>0.28154000000000001</v>
      </c>
      <c r="AJ48" s="13">
        <v>8012.5385699999997</v>
      </c>
    </row>
    <row r="49" spans="1:36" x14ac:dyDescent="0.3">
      <c r="A49" s="12">
        <v>4.3</v>
      </c>
      <c r="B49" s="2">
        <v>0.14102000000000001</v>
      </c>
      <c r="C49" s="2">
        <v>1939.87</v>
      </c>
      <c r="D49" s="2">
        <v>4.3</v>
      </c>
      <c r="E49" s="2">
        <v>0.14063000000000001</v>
      </c>
      <c r="F49" s="2">
        <v>2471.4592299999999</v>
      </c>
      <c r="G49" s="2">
        <v>4.3</v>
      </c>
      <c r="H49" s="2">
        <v>0.14061999999999999</v>
      </c>
      <c r="I49" s="2">
        <v>2339.52466</v>
      </c>
      <c r="J49" s="2">
        <v>2.742</v>
      </c>
      <c r="K49" s="2">
        <v>0.44833000000000001</v>
      </c>
      <c r="L49" s="2">
        <v>4712.2827100000004</v>
      </c>
      <c r="M49" s="2">
        <v>1.796</v>
      </c>
      <c r="N49" s="2">
        <v>0.29083999999999999</v>
      </c>
      <c r="O49" s="2">
        <v>5616.9213900000004</v>
      </c>
      <c r="P49" s="2">
        <v>1.974</v>
      </c>
      <c r="Q49" s="2">
        <v>0.32025999999999999</v>
      </c>
      <c r="R49" s="2">
        <v>5553.3066399999998</v>
      </c>
      <c r="S49" s="2">
        <v>0.42899999999999999</v>
      </c>
      <c r="T49" s="2">
        <v>0.31863000000000002</v>
      </c>
      <c r="U49" s="2">
        <v>5985.6401400000004</v>
      </c>
      <c r="V49" s="2">
        <v>0.40400000000000003</v>
      </c>
      <c r="W49" s="2">
        <v>0.29763000000000001</v>
      </c>
      <c r="X49" s="2">
        <v>5954.25684</v>
      </c>
      <c r="Y49" s="2">
        <v>0.41099999999999998</v>
      </c>
      <c r="Z49" s="2">
        <v>0.30303999999999998</v>
      </c>
      <c r="AA49" s="2">
        <v>5840.0581099999999</v>
      </c>
      <c r="AB49" s="2">
        <v>0.14699999999999999</v>
      </c>
      <c r="AC49" s="2">
        <v>0.32794000000000001</v>
      </c>
      <c r="AD49" s="2">
        <v>6950.8618200000001</v>
      </c>
      <c r="AE49" s="2">
        <v>9.7000000000000003E-2</v>
      </c>
      <c r="AF49" s="2">
        <v>0.23685999999999999</v>
      </c>
      <c r="AG49" s="2">
        <v>10643.10742</v>
      </c>
      <c r="AH49" s="2">
        <v>0.10299999999999999</v>
      </c>
      <c r="AI49" s="2">
        <v>0.28877999999999998</v>
      </c>
      <c r="AJ49" s="13">
        <v>8215.9951199999996</v>
      </c>
    </row>
    <row r="50" spans="1:36" x14ac:dyDescent="0.3">
      <c r="A50" s="12">
        <v>4.4000000000000004</v>
      </c>
      <c r="B50" s="2">
        <v>0.14405999999999999</v>
      </c>
      <c r="C50" s="2">
        <v>2003.5775100000001</v>
      </c>
      <c r="D50" s="2">
        <v>4.4000000000000004</v>
      </c>
      <c r="E50" s="2">
        <v>0.14416999999999999</v>
      </c>
      <c r="F50" s="2">
        <v>2558.4436000000001</v>
      </c>
      <c r="G50" s="2">
        <v>4.4000000000000004</v>
      </c>
      <c r="H50" s="2">
        <v>0.14424000000000001</v>
      </c>
      <c r="I50" s="2">
        <v>2424.10815</v>
      </c>
      <c r="J50" s="2">
        <v>2.7709999999999999</v>
      </c>
      <c r="K50" s="2">
        <v>0.4531</v>
      </c>
      <c r="L50" s="2">
        <v>4837.6030300000002</v>
      </c>
      <c r="M50" s="2">
        <v>1.8240000000000001</v>
      </c>
      <c r="N50" s="2">
        <v>0.29546</v>
      </c>
      <c r="O50" s="2">
        <v>5746.4834000000001</v>
      </c>
      <c r="P50" s="2">
        <v>2.0019999999999998</v>
      </c>
      <c r="Q50" s="2">
        <v>0.32489000000000001</v>
      </c>
      <c r="R50" s="2">
        <v>5680.3920900000003</v>
      </c>
      <c r="S50" s="2">
        <v>0.435</v>
      </c>
      <c r="T50" s="2">
        <v>0.32361000000000001</v>
      </c>
      <c r="U50" s="2">
        <v>6126.4506799999999</v>
      </c>
      <c r="V50" s="2">
        <v>0.41</v>
      </c>
      <c r="W50" s="2">
        <v>0.30260999999999999</v>
      </c>
      <c r="X50" s="2">
        <v>6087.2514600000004</v>
      </c>
      <c r="Y50" s="2">
        <v>0.41699999999999998</v>
      </c>
      <c r="Z50" s="2">
        <v>0.30804999999999999</v>
      </c>
      <c r="AA50" s="2">
        <v>5976.3247099999999</v>
      </c>
      <c r="AB50" s="2">
        <v>0.14899999999999999</v>
      </c>
      <c r="AC50" s="2">
        <v>0.33463999999999999</v>
      </c>
      <c r="AD50" s="2">
        <v>7130.0825199999999</v>
      </c>
      <c r="AE50" s="2">
        <v>9.8000000000000004E-2</v>
      </c>
      <c r="AF50" s="2">
        <v>0.24340000000000001</v>
      </c>
      <c r="AG50" s="2">
        <v>10832.75488</v>
      </c>
      <c r="AH50" s="2">
        <v>0.104</v>
      </c>
      <c r="AI50" s="2">
        <v>0.29610999999999998</v>
      </c>
      <c r="AJ50" s="13">
        <v>8422.1337899999999</v>
      </c>
    </row>
    <row r="51" spans="1:36" x14ac:dyDescent="0.3">
      <c r="A51" s="12">
        <v>4.5</v>
      </c>
      <c r="B51" s="2">
        <v>0.14766000000000001</v>
      </c>
      <c r="C51" s="2">
        <v>2081.25342</v>
      </c>
      <c r="D51" s="2">
        <v>4.5</v>
      </c>
      <c r="E51" s="2">
        <v>0.14718999999999999</v>
      </c>
      <c r="F51" s="2">
        <v>2631.46729</v>
      </c>
      <c r="G51" s="2">
        <v>4.5</v>
      </c>
      <c r="H51" s="2">
        <v>0.14766000000000001</v>
      </c>
      <c r="I51" s="2">
        <v>2504.34717</v>
      </c>
      <c r="J51" s="2">
        <v>2.8</v>
      </c>
      <c r="K51" s="2">
        <v>0.45789000000000002</v>
      </c>
      <c r="L51" s="2">
        <v>4964.0825199999999</v>
      </c>
      <c r="M51" s="2">
        <v>1.851</v>
      </c>
      <c r="N51" s="2">
        <v>0.29992999999999997</v>
      </c>
      <c r="O51" s="2">
        <v>5871.8305700000001</v>
      </c>
      <c r="P51" s="2">
        <v>2.0299999999999998</v>
      </c>
      <c r="Q51" s="2">
        <v>0.32957999999999998</v>
      </c>
      <c r="R51" s="2">
        <v>5809.4926800000003</v>
      </c>
      <c r="S51" s="2">
        <v>0.441</v>
      </c>
      <c r="T51" s="2">
        <v>0.32861000000000001</v>
      </c>
      <c r="U51" s="2">
        <v>6267.7524400000002</v>
      </c>
      <c r="V51" s="2">
        <v>0.41599999999999998</v>
      </c>
      <c r="W51" s="2">
        <v>0.30759999999999998</v>
      </c>
      <c r="X51" s="2">
        <v>6220.8706099999999</v>
      </c>
      <c r="Y51" s="2">
        <v>0.42299999999999999</v>
      </c>
      <c r="Z51" s="2">
        <v>0.31306</v>
      </c>
      <c r="AA51" s="2">
        <v>6112.9052700000002</v>
      </c>
      <c r="AB51" s="2">
        <v>0.151</v>
      </c>
      <c r="AC51" s="2">
        <v>0.34134999999999999</v>
      </c>
      <c r="AD51" s="2">
        <v>7310.0576199999996</v>
      </c>
      <c r="AE51" s="2">
        <v>9.9000000000000005E-2</v>
      </c>
      <c r="AF51" s="2">
        <v>0.25002999999999997</v>
      </c>
      <c r="AG51" s="2">
        <v>11024.40137</v>
      </c>
      <c r="AH51" s="2">
        <v>0.105</v>
      </c>
      <c r="AI51" s="2">
        <v>0.30353000000000002</v>
      </c>
      <c r="AJ51" s="13">
        <v>8630.9169899999997</v>
      </c>
    </row>
    <row r="52" spans="1:36" x14ac:dyDescent="0.3">
      <c r="A52" s="12">
        <v>4.5999999999999996</v>
      </c>
      <c r="B52" s="2">
        <v>0.15109</v>
      </c>
      <c r="C52" s="2">
        <v>2156.3120100000001</v>
      </c>
      <c r="D52" s="2">
        <v>4.5999999999999996</v>
      </c>
      <c r="E52" s="2">
        <v>0.15081</v>
      </c>
      <c r="F52" s="2">
        <v>2721.5534699999998</v>
      </c>
      <c r="G52" s="2">
        <v>4.5999999999999996</v>
      </c>
      <c r="H52" s="2">
        <v>0.15082000000000001</v>
      </c>
      <c r="I52" s="2">
        <v>2577.6372099999999</v>
      </c>
      <c r="J52" s="2">
        <v>2.8290000000000002</v>
      </c>
      <c r="K52" s="2">
        <v>0.4627</v>
      </c>
      <c r="L52" s="2">
        <v>5091.53467</v>
      </c>
      <c r="M52" s="2">
        <v>1.8779999999999999</v>
      </c>
      <c r="N52" s="2">
        <v>0.30442000000000002</v>
      </c>
      <c r="O52" s="2">
        <v>5998.9003899999998</v>
      </c>
      <c r="P52" s="2">
        <v>2.0569999999999999</v>
      </c>
      <c r="Q52" s="2">
        <v>0.33413999999999999</v>
      </c>
      <c r="R52" s="2">
        <v>5935.02783</v>
      </c>
      <c r="S52" s="2">
        <v>0.44700000000000001</v>
      </c>
      <c r="T52" s="2">
        <v>0.33360000000000001</v>
      </c>
      <c r="U52" s="2">
        <v>6409.4765600000001</v>
      </c>
      <c r="V52" s="2">
        <v>0.42199999999999999</v>
      </c>
      <c r="W52" s="2">
        <v>0.31258999999999998</v>
      </c>
      <c r="X52" s="2">
        <v>6355.2304700000004</v>
      </c>
      <c r="Y52" s="2">
        <v>0.42899999999999999</v>
      </c>
      <c r="Z52" s="2">
        <v>0.31806000000000001</v>
      </c>
      <c r="AA52" s="2">
        <v>6249.6411099999996</v>
      </c>
      <c r="AB52" s="2">
        <v>0.153</v>
      </c>
      <c r="AC52" s="2">
        <v>0.34808</v>
      </c>
      <c r="AD52" s="2">
        <v>7490.7436500000003</v>
      </c>
      <c r="AE52" s="2">
        <v>0.1</v>
      </c>
      <c r="AF52" s="2">
        <v>0.25674999999999998</v>
      </c>
      <c r="AG52" s="2">
        <v>11218.02441</v>
      </c>
      <c r="AH52" s="2">
        <v>0.106</v>
      </c>
      <c r="AI52" s="2">
        <v>0.31103999999999998</v>
      </c>
      <c r="AJ52" s="13">
        <v>8842.3076199999996</v>
      </c>
    </row>
    <row r="53" spans="1:36" x14ac:dyDescent="0.3">
      <c r="A53" s="12">
        <v>4.7</v>
      </c>
      <c r="B53" s="2">
        <v>0.15414</v>
      </c>
      <c r="C53" s="2">
        <v>2221.8952599999998</v>
      </c>
      <c r="D53" s="2">
        <v>4.7</v>
      </c>
      <c r="E53" s="2">
        <v>0.15418999999999999</v>
      </c>
      <c r="F53" s="2">
        <v>2805.2597700000001</v>
      </c>
      <c r="G53" s="2">
        <v>4.7</v>
      </c>
      <c r="H53" s="2">
        <v>0.15415000000000001</v>
      </c>
      <c r="I53" s="2">
        <v>2657.1206099999999</v>
      </c>
      <c r="J53" s="2">
        <v>2.8580000000000001</v>
      </c>
      <c r="K53" s="2">
        <v>0.46751999999999999</v>
      </c>
      <c r="L53" s="2">
        <v>5219.8574200000003</v>
      </c>
      <c r="M53" s="2">
        <v>1.905</v>
      </c>
      <c r="N53" s="2">
        <v>0.30885000000000001</v>
      </c>
      <c r="O53" s="2">
        <v>6124.2509799999998</v>
      </c>
      <c r="P53" s="2">
        <v>2.0840000000000001</v>
      </c>
      <c r="Q53" s="2">
        <v>0.33875</v>
      </c>
      <c r="R53" s="2">
        <v>6062.1186500000003</v>
      </c>
      <c r="S53" s="2">
        <v>0.45300000000000001</v>
      </c>
      <c r="T53" s="2">
        <v>0.33860000000000001</v>
      </c>
      <c r="U53" s="2">
        <v>6551.5956999999999</v>
      </c>
      <c r="V53" s="2">
        <v>0.42799999999999999</v>
      </c>
      <c r="W53" s="2">
        <v>0.31758999999999998</v>
      </c>
      <c r="X53" s="2">
        <v>6490.3808600000002</v>
      </c>
      <c r="Y53" s="2">
        <v>0.435</v>
      </c>
      <c r="Z53" s="2">
        <v>0.32305</v>
      </c>
      <c r="AA53" s="2">
        <v>6386.5854499999996</v>
      </c>
      <c r="AB53" s="2">
        <v>0.155</v>
      </c>
      <c r="AC53" s="2">
        <v>0.35482000000000002</v>
      </c>
      <c r="AD53" s="2">
        <v>7672.1122999999998</v>
      </c>
      <c r="AE53" s="2">
        <v>0.10100000000000001</v>
      </c>
      <c r="AF53" s="2">
        <v>0.26355000000000001</v>
      </c>
      <c r="AG53" s="2">
        <v>11413.601559999999</v>
      </c>
      <c r="AH53" s="2">
        <v>0.107</v>
      </c>
      <c r="AI53" s="2">
        <v>0.31863000000000002</v>
      </c>
      <c r="AJ53" s="13">
        <v>9056.2705100000003</v>
      </c>
    </row>
    <row r="54" spans="1:36" x14ac:dyDescent="0.3">
      <c r="A54" s="12">
        <v>4.8</v>
      </c>
      <c r="B54" s="2">
        <v>0.15756999999999999</v>
      </c>
      <c r="C54" s="2">
        <v>2299.4416500000002</v>
      </c>
      <c r="D54" s="2">
        <v>4.8</v>
      </c>
      <c r="E54" s="2">
        <v>0.15742999999999999</v>
      </c>
      <c r="F54" s="2">
        <v>2885.3501000000001</v>
      </c>
      <c r="G54" s="2">
        <v>4.8</v>
      </c>
      <c r="H54" s="2">
        <v>0.15729000000000001</v>
      </c>
      <c r="I54" s="2">
        <v>2731.1979999999999</v>
      </c>
      <c r="J54" s="2">
        <v>2.887</v>
      </c>
      <c r="K54" s="2">
        <v>0.47226000000000001</v>
      </c>
      <c r="L54" s="2">
        <v>5346.0488299999997</v>
      </c>
      <c r="M54" s="2">
        <v>1.9319999999999999</v>
      </c>
      <c r="N54" s="2">
        <v>0.31331999999999999</v>
      </c>
      <c r="O54" s="2">
        <v>6251.5102500000003</v>
      </c>
      <c r="P54" s="2">
        <v>2.1110000000000002</v>
      </c>
      <c r="Q54" s="2">
        <v>0.34328999999999998</v>
      </c>
      <c r="R54" s="2">
        <v>6187.1240200000002</v>
      </c>
      <c r="S54" s="2">
        <v>0.45900000000000002</v>
      </c>
      <c r="T54" s="2">
        <v>0.34360000000000002</v>
      </c>
      <c r="U54" s="2">
        <v>6694.0024400000002</v>
      </c>
      <c r="V54" s="2">
        <v>0.434</v>
      </c>
      <c r="W54" s="2">
        <v>0.32258999999999999</v>
      </c>
      <c r="X54" s="2">
        <v>6626.2548800000004</v>
      </c>
      <c r="Y54" s="2">
        <v>0.441</v>
      </c>
      <c r="Z54" s="2">
        <v>0.32804</v>
      </c>
      <c r="AA54" s="2">
        <v>6523.7602500000003</v>
      </c>
      <c r="AB54" s="2">
        <v>0.157</v>
      </c>
      <c r="AC54" s="2">
        <v>0.36158000000000001</v>
      </c>
      <c r="AD54" s="2">
        <v>7854.12842</v>
      </c>
      <c r="AE54" s="2">
        <v>0.10199999999999999</v>
      </c>
      <c r="AF54" s="2">
        <v>0.27043</v>
      </c>
      <c r="AG54" s="2">
        <v>11611.110350000001</v>
      </c>
      <c r="AH54" s="2">
        <v>0.108</v>
      </c>
      <c r="AI54" s="2">
        <v>0.32630999999999999</v>
      </c>
      <c r="AJ54" s="13">
        <v>9272.7656299999999</v>
      </c>
    </row>
    <row r="55" spans="1:36" x14ac:dyDescent="0.3">
      <c r="A55" s="12">
        <v>4.9000000000000004</v>
      </c>
      <c r="B55" s="2">
        <v>0.16073000000000001</v>
      </c>
      <c r="C55" s="2">
        <v>2369.5881300000001</v>
      </c>
      <c r="D55" s="2">
        <v>4.9000000000000004</v>
      </c>
      <c r="E55" s="2">
        <v>0.16070000000000001</v>
      </c>
      <c r="F55" s="2">
        <v>2967.7902800000002</v>
      </c>
      <c r="G55" s="2">
        <v>4.9000000000000004</v>
      </c>
      <c r="H55" s="2">
        <v>0.16098999999999999</v>
      </c>
      <c r="I55" s="2">
        <v>2820.22046</v>
      </c>
      <c r="J55" s="2">
        <v>2.9159999999999999</v>
      </c>
      <c r="K55" s="2">
        <v>0.47706999999999999</v>
      </c>
      <c r="L55" s="2">
        <v>5474.9301800000003</v>
      </c>
      <c r="M55" s="2">
        <v>1.9590000000000001</v>
      </c>
      <c r="N55" s="2">
        <v>0.31785000000000002</v>
      </c>
      <c r="O55" s="2">
        <v>6380.3300799999997</v>
      </c>
      <c r="P55" s="2">
        <v>2.1389999999999998</v>
      </c>
      <c r="Q55" s="2">
        <v>0.34794000000000003</v>
      </c>
      <c r="R55" s="2">
        <v>6315.8051800000003</v>
      </c>
      <c r="S55" s="2">
        <v>0.46500000000000002</v>
      </c>
      <c r="T55" s="2">
        <v>0.34860000000000002</v>
      </c>
      <c r="U55" s="2">
        <v>6836.5849600000001</v>
      </c>
      <c r="V55" s="2">
        <v>0.44</v>
      </c>
      <c r="W55" s="2">
        <v>0.32758999999999999</v>
      </c>
      <c r="X55" s="2">
        <v>6762.7563499999997</v>
      </c>
      <c r="Y55" s="2">
        <v>0.44700000000000001</v>
      </c>
      <c r="Z55" s="2">
        <v>0.33301999999999998</v>
      </c>
      <c r="AA55" s="2">
        <v>6661.3940400000001</v>
      </c>
      <c r="AB55" s="2">
        <v>0.159</v>
      </c>
      <c r="AC55" s="2">
        <v>0.36835000000000001</v>
      </c>
      <c r="AD55" s="2">
        <v>8036.7504900000004</v>
      </c>
      <c r="AE55" s="2">
        <v>0.10299999999999999</v>
      </c>
      <c r="AF55" s="2">
        <v>0.27739999999999998</v>
      </c>
      <c r="AG55" s="2">
        <v>11810.523440000001</v>
      </c>
      <c r="AH55" s="2">
        <v>0.109</v>
      </c>
      <c r="AI55" s="2">
        <v>0.33406999999999998</v>
      </c>
      <c r="AJ55" s="13">
        <v>9491.75684</v>
      </c>
    </row>
    <row r="56" spans="1:36" x14ac:dyDescent="0.3">
      <c r="A56" s="12">
        <v>5</v>
      </c>
      <c r="B56" s="2">
        <v>0.16433</v>
      </c>
      <c r="C56" s="2">
        <v>2452.71191</v>
      </c>
      <c r="D56" s="2">
        <v>5</v>
      </c>
      <c r="E56" s="2">
        <v>0.16386000000000001</v>
      </c>
      <c r="F56" s="2">
        <v>3046.5913099999998</v>
      </c>
      <c r="G56" s="2">
        <v>5</v>
      </c>
      <c r="H56" s="2">
        <v>0.16400000000000001</v>
      </c>
      <c r="I56" s="2">
        <v>2892.1010700000002</v>
      </c>
      <c r="J56" s="2">
        <v>2.944</v>
      </c>
      <c r="K56" s="2">
        <v>0.48177999999999999</v>
      </c>
      <c r="L56" s="2">
        <v>5601.02783</v>
      </c>
      <c r="M56" s="2">
        <v>1.986</v>
      </c>
      <c r="N56" s="2">
        <v>0.32240999999999997</v>
      </c>
      <c r="O56" s="2">
        <v>6510.1147499999997</v>
      </c>
      <c r="P56" s="2">
        <v>2.1669999999999998</v>
      </c>
      <c r="Q56" s="2">
        <v>0.35258</v>
      </c>
      <c r="R56" s="2">
        <v>6444.1166999999996</v>
      </c>
      <c r="S56" s="2">
        <v>0.47099999999999997</v>
      </c>
      <c r="T56" s="2">
        <v>0.35360000000000003</v>
      </c>
      <c r="U56" s="2">
        <v>6979.2670900000003</v>
      </c>
      <c r="V56" s="2">
        <v>0.44600000000000001</v>
      </c>
      <c r="W56" s="2">
        <v>0.33260000000000001</v>
      </c>
      <c r="X56" s="2">
        <v>6899.8388699999996</v>
      </c>
      <c r="Y56" s="2">
        <v>0.45300000000000001</v>
      </c>
      <c r="Z56" s="2">
        <v>0.33800999999999998</v>
      </c>
      <c r="AA56" s="2">
        <v>6799.5527300000003</v>
      </c>
      <c r="AB56" s="2">
        <v>0.161</v>
      </c>
      <c r="AC56" s="2">
        <v>0.37513000000000002</v>
      </c>
      <c r="AD56" s="2">
        <v>8219.91309</v>
      </c>
      <c r="AE56" s="2">
        <v>0.104</v>
      </c>
      <c r="AF56" s="2">
        <v>0.28444999999999998</v>
      </c>
      <c r="AG56" s="2">
        <v>12011.81445</v>
      </c>
      <c r="AH56" s="2">
        <v>0.11</v>
      </c>
      <c r="AI56" s="2">
        <v>0.34192</v>
      </c>
      <c r="AJ56" s="13">
        <v>9713.2011700000003</v>
      </c>
    </row>
    <row r="57" spans="1:36" x14ac:dyDescent="0.3">
      <c r="A57" s="12">
        <v>5.0999999999999996</v>
      </c>
      <c r="B57" s="2">
        <v>0.16736999999999999</v>
      </c>
      <c r="C57" s="2">
        <v>2523.3539999999998</v>
      </c>
      <c r="D57" s="2">
        <v>5.0999999999999996</v>
      </c>
      <c r="E57" s="2">
        <v>0.16755999999999999</v>
      </c>
      <c r="F57" s="2">
        <v>3141.4099099999999</v>
      </c>
      <c r="G57" s="2">
        <v>5.0999999999999996</v>
      </c>
      <c r="H57" s="2">
        <v>0.16749</v>
      </c>
      <c r="I57" s="2">
        <v>2977.3740200000002</v>
      </c>
      <c r="J57" s="2">
        <v>2.972</v>
      </c>
      <c r="K57" s="2">
        <v>0.48653000000000002</v>
      </c>
      <c r="L57" s="2">
        <v>5728.4540999999999</v>
      </c>
      <c r="M57" s="2">
        <v>2.012</v>
      </c>
      <c r="N57" s="2">
        <v>0.32684999999999997</v>
      </c>
      <c r="O57" s="2">
        <v>6636.9428699999999</v>
      </c>
      <c r="P57" s="2">
        <v>2.1949999999999998</v>
      </c>
      <c r="Q57" s="2">
        <v>0.35720000000000002</v>
      </c>
      <c r="R57" s="2">
        <v>6572.0649400000002</v>
      </c>
      <c r="S57" s="2">
        <v>0.47699999999999998</v>
      </c>
      <c r="T57" s="2">
        <v>0.35859999999999997</v>
      </c>
      <c r="U57" s="2">
        <v>7121.9736300000004</v>
      </c>
      <c r="V57" s="2">
        <v>0.45200000000000001</v>
      </c>
      <c r="W57" s="2">
        <v>0.33760000000000001</v>
      </c>
      <c r="X57" s="2">
        <v>7037.3701199999996</v>
      </c>
      <c r="Y57" s="2">
        <v>0.45900000000000002</v>
      </c>
      <c r="Z57" s="2">
        <v>0.34300999999999998</v>
      </c>
      <c r="AA57" s="2">
        <v>6938.2959000000001</v>
      </c>
      <c r="AB57" s="2">
        <v>0.16300000000000001</v>
      </c>
      <c r="AC57" s="2">
        <v>0.38191000000000003</v>
      </c>
      <c r="AD57" s="2">
        <v>8403.5429700000004</v>
      </c>
      <c r="AE57" s="2">
        <v>0.105</v>
      </c>
      <c r="AF57" s="2">
        <v>0.29159000000000002</v>
      </c>
      <c r="AG57" s="2">
        <v>12214.950199999999</v>
      </c>
      <c r="AH57" s="2">
        <v>0.111</v>
      </c>
      <c r="AI57" s="2">
        <v>0.34984999999999999</v>
      </c>
      <c r="AJ57" s="13">
        <v>9937.0566400000007</v>
      </c>
    </row>
    <row r="58" spans="1:36" x14ac:dyDescent="0.3">
      <c r="A58" s="12">
        <v>5.2</v>
      </c>
      <c r="B58" s="2">
        <v>0.17088999999999999</v>
      </c>
      <c r="C58" s="2">
        <v>2606.9826699999999</v>
      </c>
      <c r="D58" s="2">
        <v>5.2</v>
      </c>
      <c r="E58" s="2">
        <v>0.17052999999999999</v>
      </c>
      <c r="F58" s="2">
        <v>3216.11841</v>
      </c>
      <c r="G58" s="2">
        <v>5.2</v>
      </c>
      <c r="H58" s="2">
        <v>0.17093</v>
      </c>
      <c r="I58" s="2">
        <v>3061.2587899999999</v>
      </c>
      <c r="J58" s="2">
        <v>3</v>
      </c>
      <c r="K58" s="2">
        <v>0.49131000000000002</v>
      </c>
      <c r="L58" s="2">
        <v>5855.9379900000004</v>
      </c>
      <c r="M58" s="2">
        <v>2.0390000000000001</v>
      </c>
      <c r="N58" s="2">
        <v>0.33139999999999997</v>
      </c>
      <c r="O58" s="2">
        <v>6766.5195299999996</v>
      </c>
      <c r="P58" s="2">
        <v>2.222</v>
      </c>
      <c r="Q58" s="2">
        <v>0.36170000000000002</v>
      </c>
      <c r="R58" s="2">
        <v>6697.5234399999999</v>
      </c>
      <c r="S58" s="2">
        <v>0.48299999999999998</v>
      </c>
      <c r="T58" s="2">
        <v>0.36359000000000002</v>
      </c>
      <c r="U58" s="2">
        <v>7264.7026400000004</v>
      </c>
      <c r="V58" s="2">
        <v>0.45800000000000002</v>
      </c>
      <c r="W58" s="2">
        <v>0.34260000000000002</v>
      </c>
      <c r="X58" s="2">
        <v>7175.2885699999997</v>
      </c>
      <c r="Y58" s="2">
        <v>0.46500000000000002</v>
      </c>
      <c r="Z58" s="2">
        <v>0.34799999999999998</v>
      </c>
      <c r="AA58" s="2">
        <v>7077.5722699999997</v>
      </c>
      <c r="AB58" s="2">
        <v>0.16500000000000001</v>
      </c>
      <c r="AC58" s="2">
        <v>0.38871</v>
      </c>
      <c r="AD58" s="2">
        <v>8587.5810500000007</v>
      </c>
      <c r="AE58" s="2">
        <v>0.106</v>
      </c>
      <c r="AF58" s="2">
        <v>0.29881000000000002</v>
      </c>
      <c r="AG58" s="2">
        <v>12419.89551</v>
      </c>
      <c r="AH58" s="2">
        <v>0.112</v>
      </c>
      <c r="AI58" s="2">
        <v>0.35787000000000002</v>
      </c>
      <c r="AJ58" s="13">
        <v>10163.2793</v>
      </c>
    </row>
    <row r="59" spans="1:36" x14ac:dyDescent="0.3">
      <c r="A59" s="12">
        <v>5.3</v>
      </c>
      <c r="B59" s="2">
        <v>0.17438000000000001</v>
      </c>
      <c r="C59" s="2">
        <v>2690.54126</v>
      </c>
      <c r="D59" s="2">
        <v>5.3</v>
      </c>
      <c r="E59" s="2">
        <v>0.1741</v>
      </c>
      <c r="F59" s="2">
        <v>3307.7429200000001</v>
      </c>
      <c r="G59" s="2">
        <v>5.3</v>
      </c>
      <c r="H59" s="2">
        <v>0.17408000000000001</v>
      </c>
      <c r="I59" s="2">
        <v>3137.5407700000001</v>
      </c>
      <c r="J59" s="2">
        <v>3.028</v>
      </c>
      <c r="K59" s="2">
        <v>0.49597000000000002</v>
      </c>
      <c r="L59" s="2">
        <v>5980.9731400000001</v>
      </c>
      <c r="M59" s="2">
        <v>2.0659999999999998</v>
      </c>
      <c r="N59" s="2">
        <v>0.33589999999999998</v>
      </c>
      <c r="O59" s="2">
        <v>6895.2456099999999</v>
      </c>
      <c r="P59" s="2">
        <v>2.25</v>
      </c>
      <c r="Q59" s="2">
        <v>0.36631000000000002</v>
      </c>
      <c r="R59" s="2">
        <v>6825.83691</v>
      </c>
      <c r="S59" s="2">
        <v>0.48899999999999999</v>
      </c>
      <c r="T59" s="2">
        <v>0.36858000000000002</v>
      </c>
      <c r="U59" s="2">
        <v>7407.5258800000001</v>
      </c>
      <c r="V59" s="2">
        <v>0.46400000000000002</v>
      </c>
      <c r="W59" s="2">
        <v>0.34759000000000001</v>
      </c>
      <c r="X59" s="2">
        <v>7313.5083000000004</v>
      </c>
      <c r="Y59" s="2">
        <v>0.47099999999999997</v>
      </c>
      <c r="Z59" s="2">
        <v>0.35299999999999998</v>
      </c>
      <c r="AA59" s="2">
        <v>7217.2724600000001</v>
      </c>
      <c r="AB59" s="2">
        <v>0.16700000000000001</v>
      </c>
      <c r="AC59" s="2">
        <v>0.39550999999999997</v>
      </c>
      <c r="AD59" s="2">
        <v>8771.9873000000007</v>
      </c>
      <c r="AE59" s="2">
        <v>0.107</v>
      </c>
      <c r="AF59" s="2">
        <v>0.30609999999999998</v>
      </c>
      <c r="AG59" s="2">
        <v>12626.60059</v>
      </c>
      <c r="AH59" s="2">
        <v>0.113</v>
      </c>
      <c r="AI59" s="2">
        <v>0.36596000000000001</v>
      </c>
      <c r="AJ59" s="13">
        <v>10391.82422</v>
      </c>
    </row>
    <row r="60" spans="1:36" x14ac:dyDescent="0.3">
      <c r="A60" s="12">
        <v>5.4</v>
      </c>
      <c r="B60" s="2">
        <v>0.17732999999999999</v>
      </c>
      <c r="C60" s="2">
        <v>2760.3671899999999</v>
      </c>
      <c r="D60" s="2">
        <v>5.4</v>
      </c>
      <c r="E60" s="2">
        <v>0.17748</v>
      </c>
      <c r="F60" s="2">
        <v>3395.00684</v>
      </c>
      <c r="G60" s="2">
        <v>5.4</v>
      </c>
      <c r="H60" s="2">
        <v>0.17749000000000001</v>
      </c>
      <c r="I60" s="2">
        <v>3222.0058600000002</v>
      </c>
      <c r="J60" s="2">
        <v>3.056</v>
      </c>
      <c r="K60" s="2">
        <v>0.50065000000000004</v>
      </c>
      <c r="L60" s="2">
        <v>6106.7973599999996</v>
      </c>
      <c r="M60" s="2">
        <v>2.093</v>
      </c>
      <c r="N60" s="2">
        <v>0.34038000000000002</v>
      </c>
      <c r="O60" s="2">
        <v>7023.2919899999997</v>
      </c>
      <c r="P60" s="2">
        <v>2.2770000000000001</v>
      </c>
      <c r="Q60" s="2">
        <v>0.37080000000000002</v>
      </c>
      <c r="R60" s="2">
        <v>6951.0683600000002</v>
      </c>
      <c r="S60" s="2">
        <v>0.495</v>
      </c>
      <c r="T60" s="2">
        <v>0.37356</v>
      </c>
      <c r="U60" s="2">
        <v>7550.5463900000004</v>
      </c>
      <c r="V60" s="2">
        <v>0.47</v>
      </c>
      <c r="W60" s="2">
        <v>0.35258</v>
      </c>
      <c r="X60" s="2">
        <v>7452.0454099999997</v>
      </c>
      <c r="Y60" s="2">
        <v>0.47699999999999998</v>
      </c>
      <c r="Z60" s="2">
        <v>0.35799999999999998</v>
      </c>
      <c r="AA60" s="2">
        <v>7357.2763699999996</v>
      </c>
      <c r="AB60" s="2">
        <v>0.16900000000000001</v>
      </c>
      <c r="AC60" s="2">
        <v>0.40232000000000001</v>
      </c>
      <c r="AD60" s="2">
        <v>8956.7314499999993</v>
      </c>
      <c r="AE60" s="2">
        <v>0.108</v>
      </c>
      <c r="AF60" s="2">
        <v>0.31347999999999998</v>
      </c>
      <c r="AG60" s="2">
        <v>12835</v>
      </c>
      <c r="AH60" s="2">
        <v>0.114</v>
      </c>
      <c r="AI60" s="2">
        <v>0.37413999999999997</v>
      </c>
      <c r="AJ60" s="13">
        <v>10622.641600000001</v>
      </c>
    </row>
    <row r="61" spans="1:36" x14ac:dyDescent="0.3">
      <c r="A61" s="12">
        <v>5.5</v>
      </c>
      <c r="B61" s="2">
        <v>0.18085999999999999</v>
      </c>
      <c r="C61" s="2">
        <v>2847.8061499999999</v>
      </c>
      <c r="D61" s="2">
        <v>5.5</v>
      </c>
      <c r="E61" s="2">
        <v>0.1807</v>
      </c>
      <c r="F61" s="2">
        <v>3477.5129400000001</v>
      </c>
      <c r="G61" s="2">
        <v>5.5</v>
      </c>
      <c r="H61" s="2">
        <v>0.18065999999999999</v>
      </c>
      <c r="I61" s="2">
        <v>3299.4643599999999</v>
      </c>
      <c r="J61" s="2">
        <v>3.085</v>
      </c>
      <c r="K61" s="2">
        <v>0.50544</v>
      </c>
      <c r="L61" s="2">
        <v>6236.09033</v>
      </c>
      <c r="M61" s="2">
        <v>2.12</v>
      </c>
      <c r="N61" s="2">
        <v>0.34482000000000002</v>
      </c>
      <c r="O61" s="2">
        <v>7150.4511700000003</v>
      </c>
      <c r="P61" s="2">
        <v>2.3039999999999998</v>
      </c>
      <c r="Q61" s="2">
        <v>0.37530999999999998</v>
      </c>
      <c r="R61" s="2">
        <v>7077.1464800000003</v>
      </c>
      <c r="S61" s="2">
        <v>0.501</v>
      </c>
      <c r="T61" s="2">
        <v>0.37855</v>
      </c>
      <c r="U61" s="2">
        <v>7693.8217800000002</v>
      </c>
      <c r="V61" s="2">
        <v>0.47599999999999998</v>
      </c>
      <c r="W61" s="2">
        <v>0.35757</v>
      </c>
      <c r="X61" s="2">
        <v>7590.9399400000002</v>
      </c>
      <c r="Y61" s="2">
        <v>0.48299999999999998</v>
      </c>
      <c r="Z61" s="2">
        <v>0.36299999999999999</v>
      </c>
      <c r="AA61" s="2">
        <v>7497.4604499999996</v>
      </c>
      <c r="AB61" s="2">
        <v>0.17100000000000001</v>
      </c>
      <c r="AC61" s="2">
        <v>0.40912999999999999</v>
      </c>
      <c r="AD61" s="2">
        <v>9141.7822300000007</v>
      </c>
      <c r="AE61" s="2">
        <v>0.109</v>
      </c>
      <c r="AF61" s="2">
        <v>0.32092999999999999</v>
      </c>
      <c r="AG61" s="2">
        <v>13045.01172</v>
      </c>
      <c r="AH61" s="2">
        <v>0.115</v>
      </c>
      <c r="AI61" s="2">
        <v>0.38241000000000003</v>
      </c>
      <c r="AJ61" s="13">
        <v>10855.677729999999</v>
      </c>
    </row>
    <row r="62" spans="1:36" x14ac:dyDescent="0.3">
      <c r="A62" s="12">
        <v>5.6</v>
      </c>
      <c r="B62" s="2">
        <v>0.18410000000000001</v>
      </c>
      <c r="C62" s="2">
        <v>2926.7206999999999</v>
      </c>
      <c r="D62" s="2">
        <v>5.6</v>
      </c>
      <c r="E62" s="2">
        <v>0.18404999999999999</v>
      </c>
      <c r="F62" s="2">
        <v>3564.1931199999999</v>
      </c>
      <c r="G62" s="2">
        <v>5.6</v>
      </c>
      <c r="H62" s="2">
        <v>0.18432000000000001</v>
      </c>
      <c r="I62" s="2">
        <v>3390.9834000000001</v>
      </c>
      <c r="J62" s="2">
        <v>3.113</v>
      </c>
      <c r="K62" s="2">
        <v>0.51005</v>
      </c>
      <c r="L62" s="2">
        <v>6361.4101600000004</v>
      </c>
      <c r="M62" s="2">
        <v>2.1469999999999998</v>
      </c>
      <c r="N62" s="2">
        <v>0.3493</v>
      </c>
      <c r="O62" s="2">
        <v>7279.3828100000001</v>
      </c>
      <c r="P62" s="2">
        <v>2.3319999999999999</v>
      </c>
      <c r="Q62" s="2">
        <v>0.37992999999999999</v>
      </c>
      <c r="R62" s="2">
        <v>7205.8813499999997</v>
      </c>
      <c r="S62" s="2">
        <v>0.50700000000000001</v>
      </c>
      <c r="T62" s="2">
        <v>0.38355</v>
      </c>
      <c r="U62" s="2">
        <v>7837.3432599999996</v>
      </c>
      <c r="V62" s="2">
        <v>0.48199999999999998</v>
      </c>
      <c r="W62" s="2">
        <v>0.36255999999999999</v>
      </c>
      <c r="X62" s="2">
        <v>7730.2871100000002</v>
      </c>
      <c r="Y62" s="2">
        <v>0.48899999999999999</v>
      </c>
      <c r="Z62" s="2">
        <v>0.36799999999999999</v>
      </c>
      <c r="AA62" s="2">
        <v>7637.7622099999999</v>
      </c>
      <c r="AB62" s="2">
        <v>0.17299999999999999</v>
      </c>
      <c r="AC62" s="2">
        <v>0.41593999999999998</v>
      </c>
      <c r="AD62" s="2">
        <v>9327.0976599999995</v>
      </c>
      <c r="AE62" s="2">
        <v>0.11</v>
      </c>
      <c r="AF62" s="2">
        <v>0.32845999999999997</v>
      </c>
      <c r="AG62" s="2">
        <v>13256.52441</v>
      </c>
      <c r="AH62" s="2">
        <v>0.11600000000000001</v>
      </c>
      <c r="AI62" s="2">
        <v>0.39074999999999999</v>
      </c>
      <c r="AJ62" s="13">
        <v>11090.878909999999</v>
      </c>
    </row>
    <row r="63" spans="1:36" x14ac:dyDescent="0.3">
      <c r="A63" s="12">
        <v>5.7</v>
      </c>
      <c r="B63" s="2">
        <v>0.18767</v>
      </c>
      <c r="C63" s="2">
        <v>3015.1535600000002</v>
      </c>
      <c r="D63" s="2">
        <v>5.7</v>
      </c>
      <c r="E63" s="2">
        <v>0.18720000000000001</v>
      </c>
      <c r="F63" s="2">
        <v>3645.0124500000002</v>
      </c>
      <c r="G63" s="2">
        <v>5.7</v>
      </c>
      <c r="H63" s="2">
        <v>0.18733</v>
      </c>
      <c r="I63" s="2">
        <v>3465.57935</v>
      </c>
      <c r="J63" s="2">
        <v>3.141</v>
      </c>
      <c r="K63" s="2">
        <v>0.51466999999999996</v>
      </c>
      <c r="L63" s="2">
        <v>6487.4218799999999</v>
      </c>
      <c r="M63" s="2">
        <v>2.1739999999999999</v>
      </c>
      <c r="N63" s="2">
        <v>0.35375000000000001</v>
      </c>
      <c r="O63" s="2">
        <v>7407.3823199999997</v>
      </c>
      <c r="P63" s="2">
        <v>2.359</v>
      </c>
      <c r="Q63" s="2">
        <v>0.38445000000000001</v>
      </c>
      <c r="R63" s="2">
        <v>7332.4970700000003</v>
      </c>
      <c r="S63" s="2">
        <v>0.51300000000000001</v>
      </c>
      <c r="T63" s="2">
        <v>0.38854</v>
      </c>
      <c r="U63" s="2">
        <v>7981.1088900000004</v>
      </c>
      <c r="V63" s="2">
        <v>0.48799999999999999</v>
      </c>
      <c r="W63" s="2">
        <v>0.36754999999999999</v>
      </c>
      <c r="X63" s="2">
        <v>7870.0200199999999</v>
      </c>
      <c r="Y63" s="2">
        <v>0.495</v>
      </c>
      <c r="Z63" s="2">
        <v>0.37298999999999999</v>
      </c>
      <c r="AA63" s="2">
        <v>7778.0859399999999</v>
      </c>
      <c r="AB63" s="2">
        <v>0.17499999999999999</v>
      </c>
      <c r="AC63" s="2">
        <v>0.42276000000000002</v>
      </c>
      <c r="AD63" s="2">
        <v>9512.6142600000003</v>
      </c>
      <c r="AE63" s="2">
        <v>0.111</v>
      </c>
      <c r="AF63" s="2">
        <v>0.33605000000000002</v>
      </c>
      <c r="AG63" s="2">
        <v>13469.41699</v>
      </c>
      <c r="AH63" s="2">
        <v>0.11700000000000001</v>
      </c>
      <c r="AI63" s="2">
        <v>0.39917999999999998</v>
      </c>
      <c r="AJ63" s="13">
        <v>11328.183590000001</v>
      </c>
    </row>
    <row r="64" spans="1:36" x14ac:dyDescent="0.3">
      <c r="A64" s="12">
        <v>5.8</v>
      </c>
      <c r="B64" s="2">
        <v>0.19070999999999999</v>
      </c>
      <c r="C64" s="2">
        <v>3090.5578599999999</v>
      </c>
      <c r="D64" s="2">
        <v>5.8</v>
      </c>
      <c r="E64" s="2">
        <v>0.19087000000000001</v>
      </c>
      <c r="F64" s="2">
        <v>3740.8664600000002</v>
      </c>
      <c r="G64" s="2">
        <v>5.8</v>
      </c>
      <c r="H64" s="2">
        <v>0.19083</v>
      </c>
      <c r="I64" s="2">
        <v>3552.6372099999999</v>
      </c>
      <c r="J64" s="2">
        <v>3.169</v>
      </c>
      <c r="K64" s="2">
        <v>0.51931000000000005</v>
      </c>
      <c r="L64" s="2">
        <v>6614.0561500000003</v>
      </c>
      <c r="M64" s="2">
        <v>2.2010000000000001</v>
      </c>
      <c r="N64" s="2">
        <v>0.35824</v>
      </c>
      <c r="O64" s="2">
        <v>7536.7348599999996</v>
      </c>
      <c r="P64" s="2">
        <v>2.3860000000000001</v>
      </c>
      <c r="Q64" s="2">
        <v>0.38895000000000002</v>
      </c>
      <c r="R64" s="2">
        <v>7458.75684</v>
      </c>
      <c r="S64" s="2">
        <v>0.51900000000000002</v>
      </c>
      <c r="T64" s="2">
        <v>0.39355000000000001</v>
      </c>
      <c r="U64" s="2">
        <v>8125.0830100000003</v>
      </c>
      <c r="V64" s="2">
        <v>0.49399999999999999</v>
      </c>
      <c r="W64" s="2">
        <v>0.37253999999999998</v>
      </c>
      <c r="X64" s="2">
        <v>8010.0371100000002</v>
      </c>
      <c r="Y64" s="2">
        <v>0.501</v>
      </c>
      <c r="Z64" s="2">
        <v>0.37797999999999998</v>
      </c>
      <c r="AA64" s="2">
        <v>7918.3584000000001</v>
      </c>
      <c r="AB64" s="2">
        <v>0.17699999999999999</v>
      </c>
      <c r="AC64" s="2">
        <v>0.42958000000000002</v>
      </c>
      <c r="AD64" s="2">
        <v>9698.25684</v>
      </c>
      <c r="AE64" s="2">
        <v>0.112</v>
      </c>
      <c r="AF64" s="2">
        <v>0.34372000000000003</v>
      </c>
      <c r="AG64" s="2">
        <v>13683.565430000001</v>
      </c>
      <c r="AH64" s="2">
        <v>0.11799999999999999</v>
      </c>
      <c r="AI64" s="2">
        <v>0.40767999999999999</v>
      </c>
      <c r="AJ64" s="13">
        <v>11567.530269999999</v>
      </c>
    </row>
    <row r="65" spans="1:36" x14ac:dyDescent="0.3">
      <c r="A65" s="12">
        <v>5.9</v>
      </c>
      <c r="B65" s="2">
        <v>0.19419</v>
      </c>
      <c r="C65" s="2">
        <v>3178.0400399999999</v>
      </c>
      <c r="D65" s="2">
        <v>5.9</v>
      </c>
      <c r="E65" s="2">
        <v>0.19386</v>
      </c>
      <c r="F65" s="2">
        <v>3817.8532700000001</v>
      </c>
      <c r="G65" s="2">
        <v>5.9</v>
      </c>
      <c r="H65" s="2">
        <v>0.1943</v>
      </c>
      <c r="I65" s="2">
        <v>3640.0039099999999</v>
      </c>
      <c r="J65" s="2">
        <v>3.1970000000000001</v>
      </c>
      <c r="K65" s="2">
        <v>0.52400000000000002</v>
      </c>
      <c r="L65" s="2">
        <v>6742.6870099999996</v>
      </c>
      <c r="M65" s="2">
        <v>2.2269999999999999</v>
      </c>
      <c r="N65" s="2">
        <v>0.36259000000000002</v>
      </c>
      <c r="O65" s="2">
        <v>7662.1464800000003</v>
      </c>
      <c r="P65" s="2">
        <v>2.4129999999999998</v>
      </c>
      <c r="Q65" s="2">
        <v>0.39348</v>
      </c>
      <c r="R65" s="2">
        <v>7585.5942400000004</v>
      </c>
      <c r="S65" s="2">
        <v>0.52500000000000002</v>
      </c>
      <c r="T65" s="2">
        <v>0.39855000000000002</v>
      </c>
      <c r="U65" s="2">
        <v>8269.16309</v>
      </c>
      <c r="V65" s="2">
        <v>0.5</v>
      </c>
      <c r="W65" s="2">
        <v>0.37755</v>
      </c>
      <c r="X65" s="2">
        <v>8150.2436500000003</v>
      </c>
      <c r="Y65" s="2">
        <v>0.50700000000000001</v>
      </c>
      <c r="Z65" s="2">
        <v>0.38296999999999998</v>
      </c>
      <c r="AA65" s="2">
        <v>8058.6450199999999</v>
      </c>
      <c r="AB65" s="2">
        <v>0.17899999999999999</v>
      </c>
      <c r="AC65" s="2">
        <v>0.43639</v>
      </c>
      <c r="AD65" s="2">
        <v>9883.9726599999995</v>
      </c>
      <c r="AE65" s="2">
        <v>0.113</v>
      </c>
      <c r="AF65" s="2">
        <v>0.35143999999999997</v>
      </c>
      <c r="AG65" s="2">
        <v>13898.83887</v>
      </c>
      <c r="AH65" s="2">
        <v>0.11899999999999999</v>
      </c>
      <c r="AI65" s="2">
        <v>0.41626999999999997</v>
      </c>
      <c r="AJ65" s="13">
        <v>11808.849609999999</v>
      </c>
    </row>
    <row r="66" spans="1:36" x14ac:dyDescent="0.3">
      <c r="A66" s="12">
        <v>6</v>
      </c>
      <c r="B66" s="2">
        <v>0.19772999999999999</v>
      </c>
      <c r="C66" s="2">
        <v>3268.70532</v>
      </c>
      <c r="D66" s="2">
        <v>6</v>
      </c>
      <c r="E66" s="2">
        <v>0.19742999999999999</v>
      </c>
      <c r="F66" s="2">
        <v>3911.6059599999999</v>
      </c>
      <c r="G66" s="2">
        <v>6</v>
      </c>
      <c r="H66" s="2">
        <v>0.19738</v>
      </c>
      <c r="I66" s="2">
        <v>3716.1916500000002</v>
      </c>
      <c r="J66" s="2">
        <v>3.2250000000000001</v>
      </c>
      <c r="K66" s="2">
        <v>0.52864</v>
      </c>
      <c r="L66" s="2">
        <v>6869.3383800000001</v>
      </c>
      <c r="M66" s="2">
        <v>2.254</v>
      </c>
      <c r="N66" s="2">
        <v>0.36703999999999998</v>
      </c>
      <c r="O66" s="2">
        <v>7790.2197299999998</v>
      </c>
      <c r="P66" s="2">
        <v>2.44</v>
      </c>
      <c r="Q66" s="2">
        <v>0.39806000000000002</v>
      </c>
      <c r="R66" s="2">
        <v>7714.5429700000004</v>
      </c>
      <c r="S66" s="2">
        <v>0.53100000000000003</v>
      </c>
      <c r="T66" s="2">
        <v>0.40355999999999997</v>
      </c>
      <c r="U66" s="2">
        <v>8413.2421900000008</v>
      </c>
      <c r="V66" s="2">
        <v>0.50600000000000001</v>
      </c>
      <c r="W66" s="2">
        <v>0.38255</v>
      </c>
      <c r="X66" s="2">
        <v>8290.6152299999994</v>
      </c>
      <c r="Y66" s="2">
        <v>0.51300000000000001</v>
      </c>
      <c r="Z66" s="2">
        <v>0.38796000000000003</v>
      </c>
      <c r="AA66" s="2">
        <v>8199.0751999999993</v>
      </c>
      <c r="AB66" s="2">
        <v>0.18099999999999999</v>
      </c>
      <c r="AC66" s="2">
        <v>0.44319999999999998</v>
      </c>
      <c r="AD66" s="2">
        <v>10069.717769999999</v>
      </c>
      <c r="AE66" s="2">
        <v>0.114</v>
      </c>
      <c r="AF66" s="2">
        <v>0.35922999999999999</v>
      </c>
      <c r="AG66" s="2">
        <v>14115.11328</v>
      </c>
      <c r="AH66" s="2">
        <v>0.12</v>
      </c>
      <c r="AI66" s="2">
        <v>0.42492999999999997</v>
      </c>
      <c r="AJ66" s="13">
        <v>12052.075199999999</v>
      </c>
    </row>
    <row r="67" spans="1:36" x14ac:dyDescent="0.3">
      <c r="A67" s="12">
        <v>6.1</v>
      </c>
      <c r="B67" s="2">
        <v>0.20068</v>
      </c>
      <c r="C67" s="2">
        <v>3342.6533199999999</v>
      </c>
      <c r="D67" s="2">
        <v>6.1</v>
      </c>
      <c r="E67" s="2">
        <v>0.20088</v>
      </c>
      <c r="F67" s="2">
        <v>4002.1188999999999</v>
      </c>
      <c r="G67" s="2">
        <v>6.1</v>
      </c>
      <c r="H67" s="2">
        <v>0.20096</v>
      </c>
      <c r="I67" s="2">
        <v>3808.3054200000001</v>
      </c>
      <c r="J67" s="2">
        <v>3.2530000000000001</v>
      </c>
      <c r="K67" s="2">
        <v>0.53327999999999998</v>
      </c>
      <c r="L67" s="2">
        <v>6996.3164100000004</v>
      </c>
      <c r="M67" s="2">
        <v>2.2799999999999998</v>
      </c>
      <c r="N67" s="2">
        <v>0.37136000000000002</v>
      </c>
      <c r="O67" s="2">
        <v>7915.5190400000001</v>
      </c>
      <c r="P67" s="2">
        <v>2.4670000000000001</v>
      </c>
      <c r="Q67" s="2">
        <v>0.40257999999999999</v>
      </c>
      <c r="R67" s="2">
        <v>7841.8208000000004</v>
      </c>
      <c r="S67" s="2">
        <v>0.53700000000000003</v>
      </c>
      <c r="T67" s="2">
        <v>0.40856999999999999</v>
      </c>
      <c r="U67" s="2">
        <v>8557.24316</v>
      </c>
      <c r="V67" s="2">
        <v>0.51200000000000001</v>
      </c>
      <c r="W67" s="2">
        <v>0.38756000000000002</v>
      </c>
      <c r="X67" s="2">
        <v>8431.0956999999999</v>
      </c>
      <c r="Y67" s="2">
        <v>0.51900000000000002</v>
      </c>
      <c r="Z67" s="2">
        <v>0.39295000000000002</v>
      </c>
      <c r="AA67" s="2">
        <v>8339.7246099999993</v>
      </c>
      <c r="AB67" s="2">
        <v>0.183</v>
      </c>
      <c r="AC67" s="2">
        <v>0.45001999999999998</v>
      </c>
      <c r="AD67" s="2">
        <v>10255.45117</v>
      </c>
      <c r="AE67" s="2">
        <v>0.115</v>
      </c>
      <c r="AF67" s="2">
        <v>0.36708000000000002</v>
      </c>
      <c r="AG67" s="2">
        <v>14332.264649999999</v>
      </c>
      <c r="AH67" s="2">
        <v>0.121</v>
      </c>
      <c r="AI67" s="2">
        <v>0.43368000000000001</v>
      </c>
      <c r="AJ67" s="13">
        <v>12297.137699999999</v>
      </c>
    </row>
    <row r="68" spans="1:36" x14ac:dyDescent="0.3">
      <c r="A68" s="12">
        <v>6.2</v>
      </c>
      <c r="B68" s="2">
        <v>0.20430000000000001</v>
      </c>
      <c r="C68" s="2">
        <v>3437.3630400000002</v>
      </c>
      <c r="D68" s="2">
        <v>6.2</v>
      </c>
      <c r="E68" s="2">
        <v>0.20397999999999999</v>
      </c>
      <c r="F68" s="2">
        <v>4081.9126000000001</v>
      </c>
      <c r="G68" s="2">
        <v>6.2</v>
      </c>
      <c r="H68" s="2">
        <v>0.20408999999999999</v>
      </c>
      <c r="I68" s="2">
        <v>3887.03784</v>
      </c>
      <c r="J68" s="2">
        <v>3.2810000000000001</v>
      </c>
      <c r="K68" s="2">
        <v>0.53796999999999995</v>
      </c>
      <c r="L68" s="2">
        <v>7125.3461900000002</v>
      </c>
      <c r="M68" s="2">
        <v>2.306</v>
      </c>
      <c r="N68" s="2">
        <v>0.37570999999999999</v>
      </c>
      <c r="O68" s="2">
        <v>8041.5063499999997</v>
      </c>
      <c r="P68" s="2">
        <v>2.4940000000000002</v>
      </c>
      <c r="Q68" s="2">
        <v>0.40711000000000003</v>
      </c>
      <c r="R68" s="2">
        <v>7969.4462899999999</v>
      </c>
      <c r="S68" s="2">
        <v>0.54300000000000004</v>
      </c>
      <c r="T68" s="2">
        <v>0.41358</v>
      </c>
      <c r="U68" s="2">
        <v>8701.0761700000003</v>
      </c>
      <c r="V68" s="2">
        <v>0.51800000000000002</v>
      </c>
      <c r="W68" s="2">
        <v>0.39256999999999997</v>
      </c>
      <c r="X68" s="2">
        <v>8571.6347700000006</v>
      </c>
      <c r="Y68" s="2">
        <v>0.52500000000000002</v>
      </c>
      <c r="Z68" s="2">
        <v>0.39794000000000002</v>
      </c>
      <c r="AA68" s="2">
        <v>8480.5263699999996</v>
      </c>
      <c r="AB68" s="2">
        <v>0.185</v>
      </c>
      <c r="AC68" s="2">
        <v>0.45682</v>
      </c>
      <c r="AD68" s="2">
        <v>10441.14258</v>
      </c>
      <c r="AE68" s="2">
        <v>0.11600000000000001</v>
      </c>
      <c r="AF68" s="2">
        <v>0.37497999999999998</v>
      </c>
      <c r="AG68" s="2">
        <v>14550.17188</v>
      </c>
      <c r="AH68" s="2">
        <v>0.122</v>
      </c>
      <c r="AI68" s="2">
        <v>0.4425</v>
      </c>
      <c r="AJ68" s="13">
        <v>12543.964840000001</v>
      </c>
    </row>
    <row r="69" spans="1:36" x14ac:dyDescent="0.3">
      <c r="A69" s="12">
        <v>6.3</v>
      </c>
      <c r="B69" s="2">
        <v>0.20754</v>
      </c>
      <c r="C69" s="2">
        <v>3520.49316</v>
      </c>
      <c r="D69" s="2">
        <v>6.3</v>
      </c>
      <c r="E69" s="2">
        <v>0.20751</v>
      </c>
      <c r="F69" s="2">
        <v>4175.3476600000004</v>
      </c>
      <c r="G69" s="2">
        <v>6.3</v>
      </c>
      <c r="H69" s="2">
        <v>0.2077</v>
      </c>
      <c r="I69" s="2">
        <v>3978.7265600000001</v>
      </c>
      <c r="J69" s="2">
        <v>3.3090000000000002</v>
      </c>
      <c r="K69" s="2">
        <v>0.54264000000000001</v>
      </c>
      <c r="L69" s="2">
        <v>7254.6303699999999</v>
      </c>
      <c r="M69" s="2">
        <v>2.3319999999999999</v>
      </c>
      <c r="N69" s="2">
        <v>0.38006000000000001</v>
      </c>
      <c r="O69" s="2">
        <v>8167.5307599999996</v>
      </c>
      <c r="P69" s="2">
        <v>2.5209999999999999</v>
      </c>
      <c r="Q69" s="2">
        <v>0.41156999999999999</v>
      </c>
      <c r="R69" s="2">
        <v>8094.6103499999999</v>
      </c>
      <c r="S69" s="2">
        <v>0.54900000000000004</v>
      </c>
      <c r="T69" s="2">
        <v>0.41858000000000001</v>
      </c>
      <c r="U69" s="2">
        <v>8844.69434</v>
      </c>
      <c r="V69" s="2">
        <v>0.52400000000000002</v>
      </c>
      <c r="W69" s="2">
        <v>0.39757999999999999</v>
      </c>
      <c r="X69" s="2">
        <v>8712.2548800000004</v>
      </c>
      <c r="Y69" s="2">
        <v>0.53100000000000003</v>
      </c>
      <c r="Z69" s="2">
        <v>0.40294000000000002</v>
      </c>
      <c r="AA69" s="2">
        <v>8621.47559</v>
      </c>
      <c r="AB69" s="2">
        <v>0.187</v>
      </c>
      <c r="AC69" s="2">
        <v>0.46362999999999999</v>
      </c>
      <c r="AD69" s="2">
        <v>10626.744140000001</v>
      </c>
      <c r="AE69" s="2">
        <v>0.11700000000000001</v>
      </c>
      <c r="AF69" s="2">
        <v>0.38294</v>
      </c>
      <c r="AG69" s="2">
        <v>14768.70801</v>
      </c>
      <c r="AH69" s="2">
        <v>0.123</v>
      </c>
      <c r="AI69" s="2">
        <v>0.45140000000000002</v>
      </c>
      <c r="AJ69" s="13">
        <v>12792.481449999999</v>
      </c>
    </row>
    <row r="70" spans="1:36" x14ac:dyDescent="0.3">
      <c r="A70" s="12">
        <v>6.4</v>
      </c>
      <c r="B70" s="2">
        <v>0.21106</v>
      </c>
      <c r="C70" s="2">
        <v>3612.5234399999999</v>
      </c>
      <c r="D70" s="2">
        <v>6.4</v>
      </c>
      <c r="E70" s="2">
        <v>0.21060999999999999</v>
      </c>
      <c r="F70" s="2">
        <v>4255.8256799999999</v>
      </c>
      <c r="G70" s="2">
        <v>6.4</v>
      </c>
      <c r="H70" s="2">
        <v>0.21074000000000001</v>
      </c>
      <c r="I70" s="2">
        <v>4056.01001</v>
      </c>
      <c r="J70" s="2">
        <v>3.3359999999999999</v>
      </c>
      <c r="K70" s="2">
        <v>0.54722999999999999</v>
      </c>
      <c r="L70" s="2">
        <v>7381.7475599999998</v>
      </c>
      <c r="M70" s="2">
        <v>2.3580000000000001</v>
      </c>
      <c r="N70" s="2">
        <v>0.38447999999999999</v>
      </c>
      <c r="O70" s="2">
        <v>8295.7890599999992</v>
      </c>
      <c r="P70" s="2">
        <v>2.548</v>
      </c>
      <c r="Q70" s="2">
        <v>0.41602</v>
      </c>
      <c r="R70" s="2">
        <v>8219.7871099999993</v>
      </c>
      <c r="S70" s="2">
        <v>0.55500000000000005</v>
      </c>
      <c r="T70" s="2">
        <v>0.42358000000000001</v>
      </c>
      <c r="U70" s="2">
        <v>8988.1240199999993</v>
      </c>
      <c r="V70" s="2">
        <v>0.53</v>
      </c>
      <c r="W70" s="2">
        <v>0.40259</v>
      </c>
      <c r="X70" s="2">
        <v>8852.8837899999999</v>
      </c>
      <c r="Y70" s="2">
        <v>0.53700000000000003</v>
      </c>
      <c r="Z70" s="2">
        <v>0.40794999999999998</v>
      </c>
      <c r="AA70" s="2">
        <v>8762.5146499999992</v>
      </c>
      <c r="AB70" s="2">
        <v>0.189</v>
      </c>
      <c r="AC70" s="2">
        <v>0.47042</v>
      </c>
      <c r="AD70" s="2">
        <v>10812.183590000001</v>
      </c>
      <c r="AE70" s="2">
        <v>0.11799999999999999</v>
      </c>
      <c r="AF70" s="2">
        <v>0.39094000000000001</v>
      </c>
      <c r="AG70" s="2">
        <v>14987.74316</v>
      </c>
      <c r="AH70" s="2">
        <v>0.124</v>
      </c>
      <c r="AI70" s="2">
        <v>0.46037</v>
      </c>
      <c r="AJ70" s="13">
        <v>13042.60938</v>
      </c>
    </row>
    <row r="71" spans="1:36" x14ac:dyDescent="0.3">
      <c r="A71" s="12">
        <v>6.5</v>
      </c>
      <c r="B71" s="2">
        <v>0.21410000000000001</v>
      </c>
      <c r="C71" s="2">
        <v>3691.44263</v>
      </c>
      <c r="D71" s="2">
        <v>6.5</v>
      </c>
      <c r="E71" s="2">
        <v>0.21425</v>
      </c>
      <c r="F71" s="2">
        <v>4352.6079099999997</v>
      </c>
      <c r="G71" s="2">
        <v>6.5</v>
      </c>
      <c r="H71" s="2">
        <v>0.21410000000000001</v>
      </c>
      <c r="I71" s="2">
        <v>4141.6279299999997</v>
      </c>
      <c r="J71" s="2">
        <v>3.363</v>
      </c>
      <c r="K71" s="2">
        <v>0.55176999999999998</v>
      </c>
      <c r="L71" s="2">
        <v>7507.6044899999997</v>
      </c>
      <c r="M71" s="2">
        <v>2.3839999999999999</v>
      </c>
      <c r="N71" s="2">
        <v>0.38884999999999997</v>
      </c>
      <c r="O71" s="2">
        <v>8422.7539099999995</v>
      </c>
      <c r="P71" s="2">
        <v>2.5750000000000002</v>
      </c>
      <c r="Q71" s="2">
        <v>0.42054000000000002</v>
      </c>
      <c r="R71" s="2">
        <v>8347.2695299999996</v>
      </c>
      <c r="S71" s="2">
        <v>0.56100000000000005</v>
      </c>
      <c r="T71" s="2">
        <v>0.42857000000000001</v>
      </c>
      <c r="U71" s="2">
        <v>9131.4101599999995</v>
      </c>
      <c r="V71" s="2">
        <v>0.53600000000000003</v>
      </c>
      <c r="W71" s="2">
        <v>0.40759000000000001</v>
      </c>
      <c r="X71" s="2">
        <v>8993.4599600000001</v>
      </c>
      <c r="Y71" s="2">
        <v>0.54300000000000004</v>
      </c>
      <c r="Z71" s="2">
        <v>0.41294999999999998</v>
      </c>
      <c r="AA71" s="2">
        <v>8903.6611300000004</v>
      </c>
      <c r="AB71" s="2">
        <v>0.191</v>
      </c>
      <c r="AC71" s="2">
        <v>0.47721000000000002</v>
      </c>
      <c r="AD71" s="2">
        <v>10997.39746</v>
      </c>
      <c r="AE71" s="2">
        <v>0.11899999999999999</v>
      </c>
      <c r="AF71" s="2">
        <v>0.39898</v>
      </c>
      <c r="AG71" s="2">
        <v>15207.146479999999</v>
      </c>
      <c r="AH71" s="2">
        <v>0.125</v>
      </c>
      <c r="AI71" s="2">
        <v>0.46942</v>
      </c>
      <c r="AJ71" s="13">
        <v>13294.26172</v>
      </c>
    </row>
    <row r="72" spans="1:36" x14ac:dyDescent="0.3">
      <c r="A72" s="12">
        <v>6.6</v>
      </c>
      <c r="B72" s="2">
        <v>0.21743000000000001</v>
      </c>
      <c r="C72" s="2">
        <v>3778.95093</v>
      </c>
      <c r="D72" s="2">
        <v>6.6</v>
      </c>
      <c r="E72" s="2">
        <v>0.21728</v>
      </c>
      <c r="F72" s="2">
        <v>4431.4580100000003</v>
      </c>
      <c r="G72" s="2">
        <v>6.6</v>
      </c>
      <c r="H72" s="2">
        <v>0.21754000000000001</v>
      </c>
      <c r="I72" s="2">
        <v>4230.2524400000002</v>
      </c>
      <c r="J72" s="2">
        <v>3.39</v>
      </c>
      <c r="K72" s="2">
        <v>0.55628999999999995</v>
      </c>
      <c r="L72" s="2">
        <v>7633.3671899999999</v>
      </c>
      <c r="M72" s="2">
        <v>2.41</v>
      </c>
      <c r="N72" s="2">
        <v>0.39321</v>
      </c>
      <c r="O72" s="2">
        <v>8549.4531299999999</v>
      </c>
      <c r="P72" s="2">
        <v>2.6019999999999999</v>
      </c>
      <c r="Q72" s="2">
        <v>0.42501</v>
      </c>
      <c r="R72" s="2">
        <v>8473.0390599999992</v>
      </c>
      <c r="S72" s="2">
        <v>0.56699999999999995</v>
      </c>
      <c r="T72" s="2">
        <v>0.43356</v>
      </c>
      <c r="U72" s="2">
        <v>9274.5087899999999</v>
      </c>
      <c r="V72" s="2">
        <v>0.54200000000000004</v>
      </c>
      <c r="W72" s="2">
        <v>0.41259000000000001</v>
      </c>
      <c r="X72" s="2">
        <v>9133.8935500000007</v>
      </c>
      <c r="Y72" s="2">
        <v>0.54900000000000004</v>
      </c>
      <c r="Z72" s="2">
        <v>0.41797000000000001</v>
      </c>
      <c r="AA72" s="2">
        <v>9044.8115199999993</v>
      </c>
      <c r="AB72" s="2">
        <v>0.193</v>
      </c>
      <c r="AC72" s="2">
        <v>0.48399999999999999</v>
      </c>
      <c r="AD72" s="2">
        <v>11182.362300000001</v>
      </c>
      <c r="AE72" s="2">
        <v>0.12</v>
      </c>
      <c r="AF72" s="2">
        <v>0.40705999999999998</v>
      </c>
      <c r="AG72" s="2">
        <v>15426.782230000001</v>
      </c>
      <c r="AH72" s="2">
        <v>0.126</v>
      </c>
      <c r="AI72" s="2">
        <v>0.47854999999999998</v>
      </c>
      <c r="AJ72" s="13">
        <v>13547.33887</v>
      </c>
    </row>
    <row r="73" spans="1:36" x14ac:dyDescent="0.3">
      <c r="A73" s="12">
        <v>6.7</v>
      </c>
      <c r="B73" s="2">
        <v>0.22101999999999999</v>
      </c>
      <c r="C73" s="2">
        <v>3874.0288099999998</v>
      </c>
      <c r="D73" s="2">
        <v>6.7</v>
      </c>
      <c r="E73" s="2">
        <v>0.22070999999999999</v>
      </c>
      <c r="F73" s="2">
        <v>4522.5283200000003</v>
      </c>
      <c r="G73" s="2">
        <v>6.7</v>
      </c>
      <c r="H73" s="2">
        <v>0.22067000000000001</v>
      </c>
      <c r="I73" s="2">
        <v>4309.6122999999998</v>
      </c>
      <c r="J73" s="2">
        <v>3.4180000000000001</v>
      </c>
      <c r="K73" s="2">
        <v>0.56093999999999999</v>
      </c>
      <c r="L73" s="2">
        <v>7762.7485399999996</v>
      </c>
      <c r="M73" s="2">
        <v>2.4359999999999999</v>
      </c>
      <c r="N73" s="2">
        <v>0.39752999999999999</v>
      </c>
      <c r="O73" s="2">
        <v>8675.0361300000004</v>
      </c>
      <c r="P73" s="2">
        <v>2.629</v>
      </c>
      <c r="Q73" s="2">
        <v>0.42952000000000001</v>
      </c>
      <c r="R73" s="2">
        <v>8600.4296900000008</v>
      </c>
      <c r="S73" s="2">
        <v>0.57299999999999995</v>
      </c>
      <c r="T73" s="2">
        <v>0.43855</v>
      </c>
      <c r="U73" s="2">
        <v>9417.5205100000003</v>
      </c>
      <c r="V73" s="2">
        <v>0.54800000000000004</v>
      </c>
      <c r="W73" s="2">
        <v>0.41759000000000002</v>
      </c>
      <c r="X73" s="2">
        <v>9274.1904300000006</v>
      </c>
      <c r="Y73" s="2">
        <v>0.55500000000000005</v>
      </c>
      <c r="Z73" s="2">
        <v>0.42298000000000002</v>
      </c>
      <c r="AA73" s="2">
        <v>9185.8544899999997</v>
      </c>
      <c r="AB73" s="2">
        <v>0.19500000000000001</v>
      </c>
      <c r="AC73" s="2">
        <v>0.49077999999999999</v>
      </c>
      <c r="AD73" s="2">
        <v>11367.070309999999</v>
      </c>
      <c r="AE73" s="2">
        <v>0.121</v>
      </c>
      <c r="AF73" s="2">
        <v>0.41517999999999999</v>
      </c>
      <c r="AG73" s="2">
        <v>15646.518550000001</v>
      </c>
      <c r="AH73" s="2">
        <v>0.127</v>
      </c>
      <c r="AI73" s="2">
        <v>0.48774000000000001</v>
      </c>
      <c r="AJ73" s="13">
        <v>13801.722659999999</v>
      </c>
    </row>
    <row r="74" spans="1:36" x14ac:dyDescent="0.3">
      <c r="A74" s="12">
        <v>6.8</v>
      </c>
      <c r="B74" s="2">
        <v>0.22398000000000001</v>
      </c>
      <c r="C74" s="2">
        <v>3951.3859900000002</v>
      </c>
      <c r="D74" s="2">
        <v>6.8</v>
      </c>
      <c r="E74" s="2">
        <v>0.22411</v>
      </c>
      <c r="F74" s="2">
        <v>4612.9892600000003</v>
      </c>
      <c r="G74" s="2">
        <v>6.8</v>
      </c>
      <c r="H74" s="2">
        <v>0.22423999999999999</v>
      </c>
      <c r="I74" s="2">
        <v>4402.39941</v>
      </c>
      <c r="J74" s="2">
        <v>3.4460000000000002</v>
      </c>
      <c r="K74" s="2">
        <v>0.56555</v>
      </c>
      <c r="L74" s="2">
        <v>7891.0649400000002</v>
      </c>
      <c r="M74" s="2">
        <v>2.4630000000000001</v>
      </c>
      <c r="N74" s="2">
        <v>0.40198</v>
      </c>
      <c r="O74" s="2">
        <v>8803.8759800000007</v>
      </c>
      <c r="P74" s="2">
        <v>2.6560000000000001</v>
      </c>
      <c r="Q74" s="2">
        <v>0.43401000000000001</v>
      </c>
      <c r="R74" s="2">
        <v>8727.4238299999997</v>
      </c>
      <c r="S74" s="2">
        <v>0.57899999999999996</v>
      </c>
      <c r="T74" s="2">
        <v>0.44353999999999999</v>
      </c>
      <c r="U74" s="2">
        <v>9560.4677699999993</v>
      </c>
      <c r="V74" s="2">
        <v>0.55400000000000005</v>
      </c>
      <c r="W74" s="2">
        <v>0.42258000000000001</v>
      </c>
      <c r="X74" s="2">
        <v>9414.3603500000008</v>
      </c>
      <c r="Y74" s="2">
        <v>0.56100000000000005</v>
      </c>
      <c r="Z74" s="2">
        <v>0.42798000000000003</v>
      </c>
      <c r="AA74" s="2">
        <v>9326.8076199999996</v>
      </c>
      <c r="AB74" s="2">
        <v>0.19700000000000001</v>
      </c>
      <c r="AC74" s="2">
        <v>0.49754999999999999</v>
      </c>
      <c r="AD74" s="2">
        <v>11551.50488</v>
      </c>
      <c r="AE74" s="2">
        <v>0.122</v>
      </c>
      <c r="AF74" s="2">
        <v>0.42332999999999998</v>
      </c>
      <c r="AG74" s="2">
        <v>15866.228520000001</v>
      </c>
      <c r="AH74" s="2">
        <v>0.128</v>
      </c>
      <c r="AI74" s="2">
        <v>0.497</v>
      </c>
      <c r="AJ74" s="13">
        <v>14057.280269999999</v>
      </c>
    </row>
    <row r="75" spans="1:36" x14ac:dyDescent="0.3">
      <c r="A75" s="12">
        <v>6.9</v>
      </c>
      <c r="B75" s="2">
        <v>0.22763</v>
      </c>
      <c r="C75" s="2">
        <v>4049.8269</v>
      </c>
      <c r="D75" s="2">
        <v>6.9</v>
      </c>
      <c r="E75" s="2">
        <v>0.22725999999999999</v>
      </c>
      <c r="F75" s="2">
        <v>4695.6928699999999</v>
      </c>
      <c r="G75" s="2">
        <v>6.9</v>
      </c>
      <c r="H75" s="2">
        <v>0.22749</v>
      </c>
      <c r="I75" s="2">
        <v>4486.03125</v>
      </c>
      <c r="J75" s="2">
        <v>3.4729999999999999</v>
      </c>
      <c r="K75" s="2">
        <v>0.57006000000000001</v>
      </c>
      <c r="L75" s="2">
        <v>8017.2436500000003</v>
      </c>
      <c r="M75" s="2">
        <v>2.4889999999999999</v>
      </c>
      <c r="N75" s="2">
        <v>0.40632000000000001</v>
      </c>
      <c r="O75" s="2">
        <v>8930.1679700000004</v>
      </c>
      <c r="P75" s="2">
        <v>2.6829999999999998</v>
      </c>
      <c r="Q75" s="2">
        <v>0.43844</v>
      </c>
      <c r="R75" s="2">
        <v>8852.6513699999996</v>
      </c>
      <c r="S75" s="2">
        <v>0.58499999999999996</v>
      </c>
      <c r="T75" s="2">
        <v>0.44853999999999999</v>
      </c>
      <c r="U75" s="2">
        <v>9703.47559</v>
      </c>
      <c r="V75" s="2">
        <v>0.56000000000000005</v>
      </c>
      <c r="W75" s="2">
        <v>0.42757000000000001</v>
      </c>
      <c r="X75" s="2">
        <v>9554.5468799999999</v>
      </c>
      <c r="Y75" s="2">
        <v>0.56699999999999995</v>
      </c>
      <c r="Z75" s="2">
        <v>0.43298999999999999</v>
      </c>
      <c r="AA75" s="2">
        <v>9467.6162100000001</v>
      </c>
      <c r="AB75" s="2">
        <v>0.19900000000000001</v>
      </c>
      <c r="AC75" s="2">
        <v>0.50431999999999999</v>
      </c>
      <c r="AD75" s="2">
        <v>11735.63867</v>
      </c>
      <c r="AE75" s="2">
        <v>0.123</v>
      </c>
      <c r="AF75" s="2">
        <v>0.43152000000000001</v>
      </c>
      <c r="AG75" s="2">
        <v>16085.79199</v>
      </c>
      <c r="AH75" s="2">
        <v>0.129</v>
      </c>
      <c r="AI75" s="2">
        <v>0.50632999999999995</v>
      </c>
      <c r="AJ75" s="13">
        <v>14313.86621</v>
      </c>
    </row>
    <row r="76" spans="1:36" x14ac:dyDescent="0.3">
      <c r="A76" s="12">
        <v>7</v>
      </c>
      <c r="B76" s="2">
        <v>0.23091999999999999</v>
      </c>
      <c r="C76" s="2">
        <v>4137.7895500000004</v>
      </c>
      <c r="D76" s="2">
        <v>7</v>
      </c>
      <c r="E76" s="2">
        <v>0.23079</v>
      </c>
      <c r="F76" s="2">
        <v>4790.6591799999997</v>
      </c>
      <c r="G76" s="2">
        <v>7</v>
      </c>
      <c r="H76" s="2">
        <v>0.23083000000000001</v>
      </c>
      <c r="I76" s="2">
        <v>4571.7949200000003</v>
      </c>
      <c r="J76" s="2">
        <v>3.5009999999999999</v>
      </c>
      <c r="K76" s="2">
        <v>0.57471000000000005</v>
      </c>
      <c r="L76" s="2">
        <v>8146.3769499999999</v>
      </c>
      <c r="M76" s="2">
        <v>2.5150000000000001</v>
      </c>
      <c r="N76" s="2">
        <v>0.41065000000000002</v>
      </c>
      <c r="O76" s="2">
        <v>9055.28125</v>
      </c>
      <c r="P76" s="2">
        <v>2.71</v>
      </c>
      <c r="Q76" s="2">
        <v>0.44294</v>
      </c>
      <c r="R76" s="2">
        <v>8980.3066400000007</v>
      </c>
      <c r="S76" s="2">
        <v>0.59099999999999997</v>
      </c>
      <c r="T76" s="2">
        <v>0.45354</v>
      </c>
      <c r="U76" s="2">
        <v>9846.5341800000006</v>
      </c>
      <c r="V76" s="2">
        <v>0.56599999999999995</v>
      </c>
      <c r="W76" s="2">
        <v>0.43257000000000001</v>
      </c>
      <c r="X76" s="2">
        <v>9694.8613299999997</v>
      </c>
      <c r="Y76" s="2">
        <v>0.57299999999999995</v>
      </c>
      <c r="Z76" s="2">
        <v>0.43798999999999999</v>
      </c>
      <c r="AA76" s="2">
        <v>9608.3027299999994</v>
      </c>
      <c r="AB76" s="2">
        <v>0.20100000000000001</v>
      </c>
      <c r="AC76" s="2">
        <v>0.51107000000000002</v>
      </c>
      <c r="AD76" s="2">
        <v>11919.445309999999</v>
      </c>
      <c r="AE76" s="2">
        <v>0.124</v>
      </c>
      <c r="AF76" s="2">
        <v>0.43972</v>
      </c>
      <c r="AG76" s="2">
        <v>16305.094730000001</v>
      </c>
      <c r="AH76" s="2">
        <v>0.13</v>
      </c>
      <c r="AI76" s="2">
        <v>0.51571999999999996</v>
      </c>
      <c r="AJ76" s="13">
        <v>14571.32422</v>
      </c>
    </row>
    <row r="77" spans="1:36" x14ac:dyDescent="0.3">
      <c r="A77" s="12">
        <v>7.1</v>
      </c>
      <c r="B77" s="2">
        <v>0.23430000000000001</v>
      </c>
      <c r="C77" s="2">
        <v>4227.6533200000003</v>
      </c>
      <c r="D77" s="2">
        <v>7.1</v>
      </c>
      <c r="E77" s="2">
        <v>0.23402000000000001</v>
      </c>
      <c r="F77" s="2">
        <v>4876.2290000000003</v>
      </c>
      <c r="G77" s="2">
        <v>7.1</v>
      </c>
      <c r="H77" s="2">
        <v>0.23405999999999999</v>
      </c>
      <c r="I77" s="2">
        <v>4656.1084000000001</v>
      </c>
      <c r="J77" s="2">
        <v>3.528</v>
      </c>
      <c r="K77" s="2">
        <v>0.57921</v>
      </c>
      <c r="L77" s="2">
        <v>8272.3408199999994</v>
      </c>
      <c r="M77" s="2">
        <v>2.5419999999999998</v>
      </c>
      <c r="N77" s="2">
        <v>0.41513</v>
      </c>
      <c r="O77" s="2">
        <v>9184.1796900000008</v>
      </c>
      <c r="P77" s="2">
        <v>2.7370000000000001</v>
      </c>
      <c r="Q77" s="2">
        <v>0.44740999999999997</v>
      </c>
      <c r="R77" s="2">
        <v>9107.4111300000004</v>
      </c>
      <c r="S77" s="2">
        <v>0.59699999999999998</v>
      </c>
      <c r="T77" s="2">
        <v>0.45854</v>
      </c>
      <c r="U77" s="2">
        <v>9989.6748000000007</v>
      </c>
      <c r="V77" s="2">
        <v>0.57199999999999995</v>
      </c>
      <c r="W77" s="2">
        <v>0.43757000000000001</v>
      </c>
      <c r="X77" s="2">
        <v>9835.2939499999993</v>
      </c>
      <c r="Y77" s="2">
        <v>0.57899999999999996</v>
      </c>
      <c r="Z77" s="2">
        <v>0.44297999999999998</v>
      </c>
      <c r="AA77" s="2">
        <v>9748.7617200000004</v>
      </c>
      <c r="AB77" s="2">
        <v>0.20300000000000001</v>
      </c>
      <c r="AC77" s="2">
        <v>0.51781999999999995</v>
      </c>
      <c r="AD77" s="2">
        <v>12102.900390000001</v>
      </c>
      <c r="AE77" s="2">
        <v>0.125</v>
      </c>
      <c r="AF77" s="2">
        <v>0.44795000000000001</v>
      </c>
      <c r="AG77" s="2">
        <v>16524.033200000002</v>
      </c>
      <c r="AH77" s="2">
        <v>0.13100000000000001</v>
      </c>
      <c r="AI77" s="2">
        <v>0.52517000000000003</v>
      </c>
      <c r="AJ77" s="13">
        <v>14829.497069999999</v>
      </c>
    </row>
    <row r="78" spans="1:36" x14ac:dyDescent="0.3">
      <c r="A78" s="12">
        <v>7.2</v>
      </c>
      <c r="B78" s="2">
        <v>0.23751</v>
      </c>
      <c r="C78" s="2">
        <v>4313.8017600000003</v>
      </c>
      <c r="D78" s="2">
        <v>7.2</v>
      </c>
      <c r="E78" s="2">
        <v>0.23743</v>
      </c>
      <c r="F78" s="2">
        <v>4967.2563499999997</v>
      </c>
      <c r="G78" s="2">
        <v>7.2</v>
      </c>
      <c r="H78" s="2">
        <v>0.23741999999999999</v>
      </c>
      <c r="I78" s="2">
        <v>4742.8461900000002</v>
      </c>
      <c r="J78" s="2">
        <v>3.5550000000000002</v>
      </c>
      <c r="K78" s="2">
        <v>0.58372000000000002</v>
      </c>
      <c r="L78" s="2">
        <v>8398.7675799999997</v>
      </c>
      <c r="M78" s="2">
        <v>2.5680000000000001</v>
      </c>
      <c r="N78" s="2">
        <v>0.41948999999999997</v>
      </c>
      <c r="O78" s="2">
        <v>9310.11816</v>
      </c>
      <c r="P78" s="2">
        <v>2.7639999999999998</v>
      </c>
      <c r="Q78" s="2">
        <v>0.45191999999999999</v>
      </c>
      <c r="R78" s="2">
        <v>9235.7783199999994</v>
      </c>
      <c r="S78" s="2">
        <v>0.60299999999999998</v>
      </c>
      <c r="T78" s="2">
        <v>0.46355000000000002</v>
      </c>
      <c r="U78" s="2">
        <v>10132.80176</v>
      </c>
      <c r="V78" s="2">
        <v>0.57799999999999996</v>
      </c>
      <c r="W78" s="2">
        <v>0.44257000000000002</v>
      </c>
      <c r="X78" s="2">
        <v>9975.8652299999994</v>
      </c>
      <c r="Y78" s="2">
        <v>0.58499999999999996</v>
      </c>
      <c r="Z78" s="2">
        <v>0.44796999999999998</v>
      </c>
      <c r="AA78" s="2">
        <v>9888.9863299999997</v>
      </c>
      <c r="AB78" s="2">
        <v>0.20499999999999999</v>
      </c>
      <c r="AC78" s="2">
        <v>0.52456999999999998</v>
      </c>
      <c r="AD78" s="2">
        <v>12286.01074</v>
      </c>
      <c r="AE78" s="2">
        <v>0.126</v>
      </c>
      <c r="AF78" s="2">
        <v>0.45619999999999999</v>
      </c>
      <c r="AG78" s="2">
        <v>16742.5</v>
      </c>
      <c r="AH78" s="2">
        <v>0.13200000000000001</v>
      </c>
      <c r="AI78" s="2">
        <v>0.53468000000000004</v>
      </c>
      <c r="AJ78" s="13">
        <v>15088.23047</v>
      </c>
    </row>
    <row r="79" spans="1:36" x14ac:dyDescent="0.3">
      <c r="A79" s="12">
        <v>7.3</v>
      </c>
      <c r="B79" s="2">
        <v>0.24068000000000001</v>
      </c>
      <c r="C79" s="2">
        <v>4398.2031299999999</v>
      </c>
      <c r="D79" s="2">
        <v>7.3</v>
      </c>
      <c r="E79" s="2">
        <v>0.24060999999999999</v>
      </c>
      <c r="F79" s="2">
        <v>5052.1386700000003</v>
      </c>
      <c r="G79" s="2">
        <v>7.3</v>
      </c>
      <c r="H79" s="2">
        <v>0.24084</v>
      </c>
      <c r="I79" s="2">
        <v>4831.8935499999998</v>
      </c>
      <c r="J79" s="2">
        <v>3.5830000000000002</v>
      </c>
      <c r="K79" s="2">
        <v>0.58831</v>
      </c>
      <c r="L79" s="2">
        <v>8527.1718799999999</v>
      </c>
      <c r="M79" s="2">
        <v>2.5950000000000002</v>
      </c>
      <c r="N79" s="2">
        <v>0.42392999999999997</v>
      </c>
      <c r="O79" s="2">
        <v>9437.91309</v>
      </c>
      <c r="P79" s="2">
        <v>2.79</v>
      </c>
      <c r="Q79" s="2">
        <v>0.45632</v>
      </c>
      <c r="R79" s="2">
        <v>9360.7831999999999</v>
      </c>
      <c r="S79" s="2">
        <v>0.60899999999999999</v>
      </c>
      <c r="T79" s="2">
        <v>0.46856999999999999</v>
      </c>
      <c r="U79" s="2">
        <v>10275.70703</v>
      </c>
      <c r="V79" s="2">
        <v>0.58399999999999996</v>
      </c>
      <c r="W79" s="2">
        <v>0.44757999999999998</v>
      </c>
      <c r="X79" s="2">
        <v>10116.67383</v>
      </c>
      <c r="Y79" s="2">
        <v>0.59099999999999997</v>
      </c>
      <c r="Z79" s="2">
        <v>0.45295999999999997</v>
      </c>
      <c r="AA79" s="2">
        <v>10029.04883</v>
      </c>
      <c r="AB79" s="2">
        <v>0.20699999999999999</v>
      </c>
      <c r="AC79" s="2">
        <v>0.53129999999999999</v>
      </c>
      <c r="AD79" s="2">
        <v>12468.808590000001</v>
      </c>
      <c r="AE79" s="2">
        <v>0.127</v>
      </c>
      <c r="AF79" s="2">
        <v>0.46445999999999998</v>
      </c>
      <c r="AG79" s="2">
        <v>16960.396479999999</v>
      </c>
      <c r="AH79" s="2">
        <v>0.13300000000000001</v>
      </c>
      <c r="AI79" s="2">
        <v>0.54423999999999995</v>
      </c>
      <c r="AJ79" s="13">
        <v>15347.37012</v>
      </c>
    </row>
    <row r="80" spans="1:36" x14ac:dyDescent="0.3">
      <c r="A80" s="12">
        <v>7.4</v>
      </c>
      <c r="B80" s="2">
        <v>0.24431</v>
      </c>
      <c r="C80" s="2">
        <v>4497.3554700000004</v>
      </c>
      <c r="D80" s="2">
        <v>7.4</v>
      </c>
      <c r="E80" s="2">
        <v>0.24399999999999999</v>
      </c>
      <c r="F80" s="2">
        <v>5142.6328100000001</v>
      </c>
      <c r="G80" s="2">
        <v>7.4</v>
      </c>
      <c r="H80" s="2">
        <v>0.24396999999999999</v>
      </c>
      <c r="I80" s="2">
        <v>4913.33691</v>
      </c>
      <c r="J80" s="2">
        <v>3.61</v>
      </c>
      <c r="K80" s="2">
        <v>0.59279000000000004</v>
      </c>
      <c r="L80" s="2">
        <v>8653.11816</v>
      </c>
      <c r="M80" s="2">
        <v>2.6219999999999999</v>
      </c>
      <c r="N80" s="2">
        <v>0.42838999999999999</v>
      </c>
      <c r="O80" s="2">
        <v>9566.1533199999994</v>
      </c>
      <c r="P80" s="2">
        <v>2.8170000000000002</v>
      </c>
      <c r="Q80" s="2">
        <v>0.46087</v>
      </c>
      <c r="R80" s="2">
        <v>9489.7617200000004</v>
      </c>
      <c r="S80" s="2">
        <v>0.61499999999999999</v>
      </c>
      <c r="T80" s="2">
        <v>0.47356999999999999</v>
      </c>
      <c r="U80" s="2">
        <v>10418.306640000001</v>
      </c>
      <c r="V80" s="2">
        <v>0.59</v>
      </c>
      <c r="W80" s="2">
        <v>0.45258999999999999</v>
      </c>
      <c r="X80" s="2">
        <v>10257.597659999999</v>
      </c>
      <c r="Y80" s="2">
        <v>0.59699999999999998</v>
      </c>
      <c r="Z80" s="2">
        <v>0.45795999999999998</v>
      </c>
      <c r="AA80" s="2">
        <v>10169.04883</v>
      </c>
      <c r="AB80" s="2">
        <v>0.20899999999999999</v>
      </c>
      <c r="AC80" s="2">
        <v>0.53803000000000001</v>
      </c>
      <c r="AD80" s="2">
        <v>12651.32129</v>
      </c>
      <c r="AE80" s="2">
        <v>0.128</v>
      </c>
      <c r="AF80" s="2">
        <v>0.47273999999999999</v>
      </c>
      <c r="AG80" s="2">
        <v>17177.615229999999</v>
      </c>
      <c r="AH80" s="2">
        <v>0.13400000000000001</v>
      </c>
      <c r="AI80" s="2">
        <v>0.55384999999999995</v>
      </c>
      <c r="AJ80" s="13">
        <v>15606.771479999999</v>
      </c>
    </row>
    <row r="81" spans="1:36" x14ac:dyDescent="0.3">
      <c r="A81" s="12">
        <v>7.5</v>
      </c>
      <c r="B81" s="2">
        <v>0.24732999999999999</v>
      </c>
      <c r="C81" s="2">
        <v>4578.3198199999997</v>
      </c>
      <c r="D81" s="2">
        <v>7.5</v>
      </c>
      <c r="E81" s="2">
        <v>0.24740999999999999</v>
      </c>
      <c r="F81" s="2">
        <v>5233.7651400000004</v>
      </c>
      <c r="G81" s="2">
        <v>7.5</v>
      </c>
      <c r="H81" s="2">
        <v>0.24762999999999999</v>
      </c>
      <c r="I81" s="2">
        <v>5010.3100599999998</v>
      </c>
      <c r="J81" s="2">
        <v>3.637</v>
      </c>
      <c r="K81" s="2">
        <v>0.59726999999999997</v>
      </c>
      <c r="L81" s="2">
        <v>8779.3232399999997</v>
      </c>
      <c r="M81" s="2">
        <v>2.649</v>
      </c>
      <c r="N81" s="2">
        <v>0.43286999999999998</v>
      </c>
      <c r="O81" s="2">
        <v>9695.5468799999999</v>
      </c>
      <c r="P81" s="2">
        <v>2.8439999999999999</v>
      </c>
      <c r="Q81" s="2">
        <v>0.46543000000000001</v>
      </c>
      <c r="R81" s="2">
        <v>9618.7998000000007</v>
      </c>
      <c r="S81" s="2">
        <v>0.621</v>
      </c>
      <c r="T81" s="2">
        <v>0.47858000000000001</v>
      </c>
      <c r="U81" s="2">
        <v>10560.443359999999</v>
      </c>
      <c r="V81" s="2">
        <v>0.59599999999999997</v>
      </c>
      <c r="W81" s="2">
        <v>0.45760000000000001</v>
      </c>
      <c r="X81" s="2">
        <v>10398.465819999999</v>
      </c>
      <c r="Y81" s="2">
        <v>0.60299999999999998</v>
      </c>
      <c r="Z81" s="2">
        <v>0.46294999999999997</v>
      </c>
      <c r="AA81" s="2">
        <v>10309.028319999999</v>
      </c>
      <c r="AB81" s="2">
        <v>0.21099999999999999</v>
      </c>
      <c r="AC81" s="2">
        <v>0.54474999999999996</v>
      </c>
      <c r="AD81" s="2">
        <v>12833.559569999999</v>
      </c>
      <c r="AE81" s="2">
        <v>0.129</v>
      </c>
      <c r="AF81" s="2">
        <v>0.48103000000000001</v>
      </c>
      <c r="AG81" s="2">
        <v>17394.066409999999</v>
      </c>
      <c r="AH81" s="2">
        <v>0.13500000000000001</v>
      </c>
      <c r="AI81" s="2">
        <v>0.5635</v>
      </c>
      <c r="AJ81" s="13">
        <v>15866.287109999999</v>
      </c>
    </row>
    <row r="82" spans="1:36" x14ac:dyDescent="0.3">
      <c r="A82" s="12">
        <v>7.6</v>
      </c>
      <c r="B82" s="2">
        <v>0.25092999999999999</v>
      </c>
      <c r="C82" s="2">
        <v>4677.0268599999999</v>
      </c>
      <c r="D82" s="2">
        <v>7.6</v>
      </c>
      <c r="E82" s="2">
        <v>0.25052000000000002</v>
      </c>
      <c r="F82" s="2">
        <v>5316.4438499999997</v>
      </c>
      <c r="G82" s="2">
        <v>7.6</v>
      </c>
      <c r="H82" s="2">
        <v>0.25092999999999999</v>
      </c>
      <c r="I82" s="2">
        <v>5096.5551800000003</v>
      </c>
      <c r="J82" s="2">
        <v>3.6640000000000001</v>
      </c>
      <c r="K82" s="2">
        <v>0.60177999999999998</v>
      </c>
      <c r="L82" s="2">
        <v>8906.64941</v>
      </c>
      <c r="M82" s="2">
        <v>2.6760000000000002</v>
      </c>
      <c r="N82" s="2">
        <v>0.43733</v>
      </c>
      <c r="O82" s="2">
        <v>9824.6298800000004</v>
      </c>
      <c r="P82" s="2">
        <v>2.871</v>
      </c>
      <c r="Q82" s="2">
        <v>0.46993000000000001</v>
      </c>
      <c r="R82" s="2">
        <v>9746.21875</v>
      </c>
      <c r="S82" s="2">
        <v>0.627</v>
      </c>
      <c r="T82" s="2">
        <v>0.48357</v>
      </c>
      <c r="U82" s="2">
        <v>10702.05566</v>
      </c>
      <c r="V82" s="2">
        <v>0.60199999999999998</v>
      </c>
      <c r="W82" s="2">
        <v>0.46260000000000001</v>
      </c>
      <c r="X82" s="2">
        <v>10539.09375</v>
      </c>
      <c r="Y82" s="2">
        <v>0.60899999999999999</v>
      </c>
      <c r="Z82" s="2">
        <v>0.46795999999999999</v>
      </c>
      <c r="AA82" s="2">
        <v>10449.021479999999</v>
      </c>
      <c r="AB82" s="2">
        <v>0.21299999999999999</v>
      </c>
      <c r="AC82" s="2">
        <v>0.55147000000000002</v>
      </c>
      <c r="AD82" s="2">
        <v>13015.51953</v>
      </c>
      <c r="AE82" s="2">
        <v>0.13</v>
      </c>
      <c r="AF82" s="2">
        <v>0.48931999999999998</v>
      </c>
      <c r="AG82" s="2">
        <v>17609.652340000001</v>
      </c>
      <c r="AH82" s="2">
        <v>0.13600000000000001</v>
      </c>
      <c r="AI82" s="2">
        <v>0.57320000000000004</v>
      </c>
      <c r="AJ82" s="13">
        <v>16125.77246</v>
      </c>
    </row>
    <row r="83" spans="1:36" x14ac:dyDescent="0.3">
      <c r="A83" s="12">
        <v>7.7</v>
      </c>
      <c r="B83" s="2">
        <v>0.25429000000000002</v>
      </c>
      <c r="C83" s="2">
        <v>4768.9414100000004</v>
      </c>
      <c r="D83" s="2">
        <v>7.7</v>
      </c>
      <c r="E83" s="2">
        <v>0.25419999999999998</v>
      </c>
      <c r="F83" s="2">
        <v>5416.8129900000004</v>
      </c>
      <c r="G83" s="2">
        <v>7.7</v>
      </c>
      <c r="H83" s="2">
        <v>0.25418000000000002</v>
      </c>
      <c r="I83" s="2">
        <v>5181.4951199999996</v>
      </c>
      <c r="J83" s="2">
        <v>3.6909999999999998</v>
      </c>
      <c r="K83" s="2">
        <v>0.60634999999999994</v>
      </c>
      <c r="L83" s="2">
        <v>9035.97559</v>
      </c>
      <c r="M83" s="2">
        <v>2.702</v>
      </c>
      <c r="N83" s="2">
        <v>0.44172</v>
      </c>
      <c r="O83" s="2">
        <v>9951.7333999999992</v>
      </c>
      <c r="P83" s="2">
        <v>2.8980000000000001</v>
      </c>
      <c r="Q83" s="2">
        <v>0.47443000000000002</v>
      </c>
      <c r="R83" s="2">
        <v>9873.5527299999994</v>
      </c>
      <c r="S83" s="2">
        <v>0.63300000000000001</v>
      </c>
      <c r="T83" s="2">
        <v>0.48857</v>
      </c>
      <c r="U83" s="2">
        <v>10843.191409999999</v>
      </c>
      <c r="V83" s="2">
        <v>0.60799999999999998</v>
      </c>
      <c r="W83" s="2">
        <v>0.46759000000000001</v>
      </c>
      <c r="X83" s="2">
        <v>10679.372069999999</v>
      </c>
      <c r="Y83" s="2">
        <v>0.61499999999999999</v>
      </c>
      <c r="Z83" s="2">
        <v>0.47297</v>
      </c>
      <c r="AA83" s="2">
        <v>10589.128909999999</v>
      </c>
      <c r="AB83" s="2">
        <v>0.215</v>
      </c>
      <c r="AC83" s="2">
        <v>0.55817000000000005</v>
      </c>
      <c r="AD83" s="2">
        <v>13197.19824</v>
      </c>
      <c r="AE83" s="2">
        <v>0.13100000000000001</v>
      </c>
      <c r="AF83" s="2">
        <v>0.49763000000000002</v>
      </c>
      <c r="AG83" s="2">
        <v>17824.28125</v>
      </c>
      <c r="AH83" s="2">
        <v>0.13700000000000001</v>
      </c>
      <c r="AI83" s="2">
        <v>0.58294000000000001</v>
      </c>
      <c r="AJ83" s="13">
        <v>16385.083979999999</v>
      </c>
    </row>
    <row r="84" spans="1:36" x14ac:dyDescent="0.3">
      <c r="A84" s="12">
        <v>7.8</v>
      </c>
      <c r="B84" s="2">
        <v>0.25749</v>
      </c>
      <c r="C84" s="2">
        <v>4855.7114300000003</v>
      </c>
      <c r="D84" s="2">
        <v>7.8</v>
      </c>
      <c r="E84" s="2">
        <v>0.25746000000000002</v>
      </c>
      <c r="F84" s="2">
        <v>5504.5180700000001</v>
      </c>
      <c r="G84" s="2">
        <v>7.8</v>
      </c>
      <c r="H84" s="2">
        <v>0.25746999999999998</v>
      </c>
      <c r="I84" s="2">
        <v>5268.6923800000004</v>
      </c>
      <c r="J84" s="2">
        <v>3.718</v>
      </c>
      <c r="K84" s="2">
        <v>0.61089000000000004</v>
      </c>
      <c r="L84" s="2">
        <v>9163.6953099999992</v>
      </c>
      <c r="M84" s="2">
        <v>2.7280000000000002</v>
      </c>
      <c r="N84" s="2">
        <v>0.44612000000000002</v>
      </c>
      <c r="O84" s="2">
        <v>10078.78125</v>
      </c>
      <c r="P84" s="2">
        <v>2.9249999999999998</v>
      </c>
      <c r="Q84" s="2">
        <v>0.47896</v>
      </c>
      <c r="R84" s="2">
        <v>10001.804690000001</v>
      </c>
      <c r="S84" s="2">
        <v>0.63900000000000001</v>
      </c>
      <c r="T84" s="2">
        <v>0.49356</v>
      </c>
      <c r="U84" s="2">
        <v>10983.91309</v>
      </c>
      <c r="V84" s="2">
        <v>0.61399999999999999</v>
      </c>
      <c r="W84" s="2">
        <v>0.47258</v>
      </c>
      <c r="X84" s="2">
        <v>10819.43262</v>
      </c>
      <c r="Y84" s="2">
        <v>0.621</v>
      </c>
      <c r="Z84" s="2">
        <v>0.47798000000000002</v>
      </c>
      <c r="AA84" s="2">
        <v>10729.29688</v>
      </c>
      <c r="AB84" s="2">
        <v>0.217</v>
      </c>
      <c r="AC84" s="2">
        <v>0.56488000000000005</v>
      </c>
      <c r="AD84" s="2">
        <v>13378.5918</v>
      </c>
      <c r="AE84" s="2">
        <v>0.13200000000000001</v>
      </c>
      <c r="AF84" s="2">
        <v>0.50592999999999999</v>
      </c>
      <c r="AG84" s="2">
        <v>18037.869139999999</v>
      </c>
      <c r="AH84" s="2">
        <v>0.13800000000000001</v>
      </c>
      <c r="AI84" s="2">
        <v>0.59270999999999996</v>
      </c>
      <c r="AJ84" s="13">
        <v>16644.068360000001</v>
      </c>
    </row>
    <row r="85" spans="1:36" x14ac:dyDescent="0.3">
      <c r="A85" s="12">
        <v>7.9</v>
      </c>
      <c r="B85" s="2">
        <v>0.26091999999999999</v>
      </c>
      <c r="C85" s="2">
        <v>4950.3496100000002</v>
      </c>
      <c r="D85" s="2">
        <v>7.9</v>
      </c>
      <c r="E85" s="2">
        <v>0.26078000000000001</v>
      </c>
      <c r="F85" s="2">
        <v>5593.7158200000003</v>
      </c>
      <c r="G85" s="2">
        <v>7.9</v>
      </c>
      <c r="H85" s="2">
        <v>0.26077</v>
      </c>
      <c r="I85" s="2">
        <v>5355.5180700000001</v>
      </c>
      <c r="J85" s="2">
        <v>3.7450000000000001</v>
      </c>
      <c r="K85" s="2">
        <v>0.61543000000000003</v>
      </c>
      <c r="L85" s="2">
        <v>9291.4843799999999</v>
      </c>
      <c r="M85" s="2">
        <v>2.754</v>
      </c>
      <c r="N85" s="2">
        <v>0.45049</v>
      </c>
      <c r="O85" s="2">
        <v>10204.585940000001</v>
      </c>
      <c r="P85" s="2">
        <v>2.9529999999999998</v>
      </c>
      <c r="Q85" s="2">
        <v>0.48354999999999998</v>
      </c>
      <c r="R85" s="2">
        <v>10131.367190000001</v>
      </c>
      <c r="S85" s="2">
        <v>0.64500000000000002</v>
      </c>
      <c r="T85" s="2">
        <v>0.49854999999999999</v>
      </c>
      <c r="U85" s="2">
        <v>11124.35449</v>
      </c>
      <c r="V85" s="2">
        <v>0.62</v>
      </c>
      <c r="W85" s="2">
        <v>0.47756999999999999</v>
      </c>
      <c r="X85" s="2">
        <v>10959.37695</v>
      </c>
      <c r="Y85" s="2">
        <v>0.627</v>
      </c>
      <c r="Z85" s="2">
        <v>0.48298999999999997</v>
      </c>
      <c r="AA85" s="2">
        <v>10869.41113</v>
      </c>
      <c r="AB85" s="2">
        <v>0.219</v>
      </c>
      <c r="AC85" s="2">
        <v>0.57157000000000002</v>
      </c>
      <c r="AD85" s="2">
        <v>13559.688480000001</v>
      </c>
      <c r="AE85" s="2">
        <v>0.13300000000000001</v>
      </c>
      <c r="AF85" s="2">
        <v>0.51424000000000003</v>
      </c>
      <c r="AG85" s="2">
        <v>18250.33008</v>
      </c>
      <c r="AH85" s="2">
        <v>0.13900000000000001</v>
      </c>
      <c r="AI85" s="2">
        <v>0.60251999999999994</v>
      </c>
      <c r="AJ85" s="13">
        <v>16902.574219999999</v>
      </c>
    </row>
    <row r="86" spans="1:36" x14ac:dyDescent="0.3">
      <c r="A86" s="12">
        <v>8</v>
      </c>
      <c r="B86" s="2">
        <v>0.2641</v>
      </c>
      <c r="C86" s="2">
        <v>5037.1386700000003</v>
      </c>
      <c r="D86" s="2">
        <v>8</v>
      </c>
      <c r="E86" s="2">
        <v>0.26401999999999998</v>
      </c>
      <c r="F86" s="2">
        <v>5681.5073199999997</v>
      </c>
      <c r="G86" s="2">
        <v>8</v>
      </c>
      <c r="H86" s="2">
        <v>0.26423000000000002</v>
      </c>
      <c r="I86" s="2">
        <v>5447.7612300000001</v>
      </c>
      <c r="J86" s="2">
        <v>3.7719999999999998</v>
      </c>
      <c r="K86" s="2">
        <v>0.61995999999999996</v>
      </c>
      <c r="L86" s="2">
        <v>9419.0224600000001</v>
      </c>
      <c r="M86" s="2">
        <v>2.78</v>
      </c>
      <c r="N86" s="2">
        <v>0.45487</v>
      </c>
      <c r="O86" s="2">
        <v>10330.150390000001</v>
      </c>
      <c r="P86" s="2">
        <v>2.98</v>
      </c>
      <c r="Q86" s="2">
        <v>0.48801</v>
      </c>
      <c r="R86" s="2">
        <v>10257.789059999999</v>
      </c>
      <c r="S86" s="2">
        <v>0.65100000000000002</v>
      </c>
      <c r="T86" s="2">
        <v>0.50355000000000005</v>
      </c>
      <c r="U86" s="2">
        <v>11264.641600000001</v>
      </c>
      <c r="V86" s="2">
        <v>0.626</v>
      </c>
      <c r="W86" s="2">
        <v>0.48255999999999999</v>
      </c>
      <c r="X86" s="2">
        <v>11099.23828</v>
      </c>
      <c r="Y86" s="2">
        <v>0.63300000000000001</v>
      </c>
      <c r="Z86" s="2">
        <v>0.48799999999999999</v>
      </c>
      <c r="AA86" s="2">
        <v>11009.387699999999</v>
      </c>
      <c r="AB86" s="2">
        <v>0.221</v>
      </c>
      <c r="AC86" s="2">
        <v>0.57826</v>
      </c>
      <c r="AD86" s="2">
        <v>13740.49316</v>
      </c>
      <c r="AE86" s="2">
        <v>0.13400000000000001</v>
      </c>
      <c r="AF86" s="2">
        <v>0.52254</v>
      </c>
      <c r="AG86" s="2">
        <v>18461.585940000001</v>
      </c>
      <c r="AH86" s="2">
        <v>0.14000000000000001</v>
      </c>
      <c r="AI86" s="2">
        <v>0.61234999999999995</v>
      </c>
      <c r="AJ86" s="13">
        <v>17160.45508</v>
      </c>
    </row>
    <row r="87" spans="1:36" x14ac:dyDescent="0.3">
      <c r="A87" s="12">
        <v>8.1</v>
      </c>
      <c r="B87" s="2">
        <v>0.26767000000000002</v>
      </c>
      <c r="C87" s="2">
        <v>5135.8984399999999</v>
      </c>
      <c r="D87" s="2">
        <v>8.1</v>
      </c>
      <c r="E87" s="2">
        <v>0.26734000000000002</v>
      </c>
      <c r="F87" s="2">
        <v>5771.1499000000003</v>
      </c>
      <c r="G87" s="2">
        <v>8.1</v>
      </c>
      <c r="H87" s="2">
        <v>0.26733000000000001</v>
      </c>
      <c r="I87" s="2">
        <v>5529.5752000000002</v>
      </c>
      <c r="J87" s="2">
        <v>3.7989999999999999</v>
      </c>
      <c r="K87" s="2">
        <v>0.62446999999999997</v>
      </c>
      <c r="L87" s="2">
        <v>9546.2197300000007</v>
      </c>
      <c r="M87" s="2">
        <v>2.8069999999999999</v>
      </c>
      <c r="N87" s="2">
        <v>0.45935999999999999</v>
      </c>
      <c r="O87" s="2">
        <v>10458.67383</v>
      </c>
      <c r="P87" s="2">
        <v>3.0070000000000001</v>
      </c>
      <c r="Q87" s="2">
        <v>0.49249999999999999</v>
      </c>
      <c r="R87" s="2">
        <v>10384.93262</v>
      </c>
      <c r="S87" s="2">
        <v>0.65700000000000003</v>
      </c>
      <c r="T87" s="2">
        <v>0.50854999999999995</v>
      </c>
      <c r="U87" s="2">
        <v>11404.851559999999</v>
      </c>
      <c r="V87" s="2">
        <v>0.63200000000000001</v>
      </c>
      <c r="W87" s="2">
        <v>0.48754999999999998</v>
      </c>
      <c r="X87" s="2">
        <v>11239.12305</v>
      </c>
      <c r="Y87" s="2">
        <v>0.63900000000000001</v>
      </c>
      <c r="Z87" s="2">
        <v>0.49301</v>
      </c>
      <c r="AA87" s="2">
        <v>11149.056640000001</v>
      </c>
      <c r="AB87" s="2">
        <v>0.223</v>
      </c>
      <c r="AC87" s="2">
        <v>0.58494999999999997</v>
      </c>
      <c r="AD87" s="2">
        <v>13921.01172</v>
      </c>
      <c r="AE87" s="2">
        <v>0.13500000000000001</v>
      </c>
      <c r="AF87" s="2">
        <v>0.53085000000000004</v>
      </c>
      <c r="AG87" s="2">
        <v>18671.564450000002</v>
      </c>
      <c r="AH87" s="2">
        <v>0.14099999999999999</v>
      </c>
      <c r="AI87" s="2">
        <v>0.62221000000000004</v>
      </c>
      <c r="AJ87" s="13">
        <v>17417.568360000001</v>
      </c>
    </row>
    <row r="88" spans="1:36" x14ac:dyDescent="0.3">
      <c r="A88" s="12">
        <v>8.1999999999999993</v>
      </c>
      <c r="B88" s="2">
        <v>0.27077000000000001</v>
      </c>
      <c r="C88" s="2">
        <v>5221.0576199999996</v>
      </c>
      <c r="D88" s="2">
        <v>8.1999999999999993</v>
      </c>
      <c r="E88" s="2">
        <v>0.27078999999999998</v>
      </c>
      <c r="F88" s="2">
        <v>5866.0229499999996</v>
      </c>
      <c r="G88" s="2">
        <v>8.1999999999999993</v>
      </c>
      <c r="H88" s="2">
        <v>0.27088000000000001</v>
      </c>
      <c r="I88" s="2">
        <v>5625.0161099999996</v>
      </c>
      <c r="J88" s="2">
        <v>3.8260000000000001</v>
      </c>
      <c r="K88" s="2">
        <v>0.629</v>
      </c>
      <c r="L88" s="2">
        <v>9674.2929700000004</v>
      </c>
      <c r="M88" s="2">
        <v>2.8330000000000002</v>
      </c>
      <c r="N88" s="2">
        <v>0.46373999999999999</v>
      </c>
      <c r="O88" s="2">
        <v>10584.73926</v>
      </c>
      <c r="P88" s="2">
        <v>3.0339999999999998</v>
      </c>
      <c r="Q88" s="2">
        <v>0.49693999999999999</v>
      </c>
      <c r="R88" s="2">
        <v>10510.09863</v>
      </c>
      <c r="S88" s="2">
        <v>0.66300000000000003</v>
      </c>
      <c r="T88" s="2">
        <v>0.51354999999999995</v>
      </c>
      <c r="U88" s="2">
        <v>11544.927729999999</v>
      </c>
      <c r="V88" s="2">
        <v>0.63800000000000001</v>
      </c>
      <c r="W88" s="2">
        <v>0.49253999999999998</v>
      </c>
      <c r="X88" s="2">
        <v>11379.096680000001</v>
      </c>
      <c r="Y88" s="2">
        <v>0.64500000000000002</v>
      </c>
      <c r="Z88" s="2">
        <v>0.498</v>
      </c>
      <c r="AA88" s="2">
        <v>11288.41992</v>
      </c>
      <c r="AB88" s="2">
        <v>0.22500000000000001</v>
      </c>
      <c r="AC88" s="2">
        <v>0.59162999999999999</v>
      </c>
      <c r="AD88" s="2">
        <v>14101.22559</v>
      </c>
      <c r="AE88" s="2">
        <v>0.13600000000000001</v>
      </c>
      <c r="AF88" s="2">
        <v>0.53915000000000002</v>
      </c>
      <c r="AG88" s="2">
        <v>18880.195309999999</v>
      </c>
      <c r="AH88" s="2">
        <v>0.14199999999999999</v>
      </c>
      <c r="AI88" s="2">
        <v>0.6321</v>
      </c>
      <c r="AJ88" s="13">
        <v>17673.785159999999</v>
      </c>
    </row>
    <row r="89" spans="1:36" x14ac:dyDescent="0.3">
      <c r="A89" s="12">
        <v>8.3000000000000007</v>
      </c>
      <c r="B89" s="2">
        <v>0.27426</v>
      </c>
      <c r="C89" s="2">
        <v>5317.8320299999996</v>
      </c>
      <c r="D89" s="2">
        <v>8.3000000000000007</v>
      </c>
      <c r="E89" s="2">
        <v>0.27388000000000001</v>
      </c>
      <c r="F89" s="2">
        <v>5949.4765600000001</v>
      </c>
      <c r="G89" s="2">
        <v>8.3000000000000007</v>
      </c>
      <c r="H89" s="2">
        <v>0.27428999999999998</v>
      </c>
      <c r="I89" s="2">
        <v>5716.3691399999998</v>
      </c>
      <c r="J89" s="2">
        <v>3.8540000000000001</v>
      </c>
      <c r="K89" s="2">
        <v>0.63358000000000003</v>
      </c>
      <c r="L89" s="2">
        <v>9803.1962899999999</v>
      </c>
      <c r="M89" s="2">
        <v>2.86</v>
      </c>
      <c r="N89" s="2">
        <v>0.46823999999999999</v>
      </c>
      <c r="O89" s="2">
        <v>10713.903319999999</v>
      </c>
      <c r="P89" s="2">
        <v>3.0609999999999999</v>
      </c>
      <c r="Q89" s="2">
        <v>0.50138000000000005</v>
      </c>
      <c r="R89" s="2">
        <v>10635.313480000001</v>
      </c>
      <c r="S89" s="2">
        <v>0.66900000000000004</v>
      </c>
      <c r="T89" s="2">
        <v>0.51856000000000002</v>
      </c>
      <c r="U89" s="2">
        <v>11684.746090000001</v>
      </c>
      <c r="V89" s="2">
        <v>0.64400000000000002</v>
      </c>
      <c r="W89" s="2">
        <v>0.49753999999999998</v>
      </c>
      <c r="X89" s="2">
        <v>11519.237300000001</v>
      </c>
      <c r="Y89" s="2">
        <v>0.65100000000000002</v>
      </c>
      <c r="Z89" s="2">
        <v>0.50299000000000005</v>
      </c>
      <c r="AA89" s="2">
        <v>11427.48926</v>
      </c>
      <c r="AB89" s="2">
        <v>0.22700000000000001</v>
      </c>
      <c r="AC89" s="2">
        <v>0.59830000000000005</v>
      </c>
      <c r="AD89" s="2">
        <v>14281.11621</v>
      </c>
      <c r="AE89" s="2">
        <v>0.13700000000000001</v>
      </c>
      <c r="AF89" s="2">
        <v>0.54744000000000004</v>
      </c>
      <c r="AG89" s="2">
        <v>19087.40625</v>
      </c>
      <c r="AH89" s="2">
        <v>0.14299999999999999</v>
      </c>
      <c r="AI89" s="2">
        <v>0.64200000000000002</v>
      </c>
      <c r="AJ89" s="13">
        <v>17928.980469999999</v>
      </c>
    </row>
    <row r="90" spans="1:36" x14ac:dyDescent="0.3">
      <c r="A90" s="12">
        <v>8.4</v>
      </c>
      <c r="B90" s="2">
        <v>0.27768999999999999</v>
      </c>
      <c r="C90" s="2">
        <v>5413.21191</v>
      </c>
      <c r="D90" s="2">
        <v>8.4</v>
      </c>
      <c r="E90" s="2">
        <v>0.27745999999999998</v>
      </c>
      <c r="F90" s="2">
        <v>6048.8901400000004</v>
      </c>
      <c r="G90" s="2">
        <v>8.4</v>
      </c>
      <c r="H90" s="2">
        <v>0.27734999999999999</v>
      </c>
      <c r="I90" s="2">
        <v>5797.0947299999998</v>
      </c>
      <c r="J90" s="2">
        <v>3.8809999999999998</v>
      </c>
      <c r="K90" s="2">
        <v>0.63802999999999999</v>
      </c>
      <c r="L90" s="2">
        <v>9928.8779300000006</v>
      </c>
      <c r="M90" s="2">
        <v>2.887</v>
      </c>
      <c r="N90" s="2">
        <v>0.47264</v>
      </c>
      <c r="O90" s="2">
        <v>10839.64453</v>
      </c>
      <c r="P90" s="2">
        <v>3.0880000000000001</v>
      </c>
      <c r="Q90" s="2">
        <v>0.50585999999999998</v>
      </c>
      <c r="R90" s="2">
        <v>10760.99316</v>
      </c>
      <c r="S90" s="2">
        <v>0.67500000000000004</v>
      </c>
      <c r="T90" s="2">
        <v>0.52356000000000003</v>
      </c>
      <c r="U90" s="2">
        <v>11824.16504</v>
      </c>
      <c r="V90" s="2">
        <v>0.65</v>
      </c>
      <c r="W90" s="2">
        <v>0.50253999999999999</v>
      </c>
      <c r="X90" s="2">
        <v>11659.485350000001</v>
      </c>
      <c r="Y90" s="2">
        <v>0.65700000000000003</v>
      </c>
      <c r="Z90" s="2">
        <v>0.50797999999999999</v>
      </c>
      <c r="AA90" s="2">
        <v>11566.396479999999</v>
      </c>
      <c r="AB90" s="2">
        <v>0.22900000000000001</v>
      </c>
      <c r="AC90" s="2">
        <v>0.60497000000000001</v>
      </c>
      <c r="AD90" s="2">
        <v>14460.66992</v>
      </c>
      <c r="AE90" s="2">
        <v>0.13800000000000001</v>
      </c>
      <c r="AF90" s="2">
        <v>0.55572999999999995</v>
      </c>
      <c r="AG90" s="2">
        <v>19293.134770000001</v>
      </c>
      <c r="AH90" s="2">
        <v>0.14399999999999999</v>
      </c>
      <c r="AI90" s="2">
        <v>0.65192000000000005</v>
      </c>
      <c r="AJ90" s="13">
        <v>18183.033200000002</v>
      </c>
    </row>
    <row r="91" spans="1:36" x14ac:dyDescent="0.3">
      <c r="A91" s="12">
        <v>8.5</v>
      </c>
      <c r="B91" s="2">
        <v>0.28077000000000002</v>
      </c>
      <c r="C91" s="2">
        <v>5497.3427700000002</v>
      </c>
      <c r="D91" s="2">
        <v>8.5</v>
      </c>
      <c r="E91" s="2">
        <v>0.28083999999999998</v>
      </c>
      <c r="F91" s="2">
        <v>6142.6694299999999</v>
      </c>
      <c r="G91" s="2">
        <v>8.5</v>
      </c>
      <c r="H91" s="2">
        <v>0.28087000000000001</v>
      </c>
      <c r="I91" s="2">
        <v>5892.41309</v>
      </c>
      <c r="J91" s="2">
        <v>3.9079999999999999</v>
      </c>
      <c r="K91" s="2">
        <v>0.64253000000000005</v>
      </c>
      <c r="L91" s="2">
        <v>10056.1543</v>
      </c>
      <c r="M91" s="2">
        <v>2.9140000000000001</v>
      </c>
      <c r="N91" s="2">
        <v>0.47711999999999999</v>
      </c>
      <c r="O91" s="2">
        <v>10968.08301</v>
      </c>
      <c r="P91" s="2">
        <v>3.1150000000000002</v>
      </c>
      <c r="Q91" s="2">
        <v>0.51041000000000003</v>
      </c>
      <c r="R91" s="2">
        <v>10888.78613</v>
      </c>
      <c r="S91" s="2">
        <v>0.68100000000000005</v>
      </c>
      <c r="T91" s="2">
        <v>0.52856999999999998</v>
      </c>
      <c r="U91" s="2">
        <v>11963.184569999999</v>
      </c>
      <c r="V91" s="2">
        <v>0.65600000000000003</v>
      </c>
      <c r="W91" s="2">
        <v>0.50754999999999995</v>
      </c>
      <c r="X91" s="2">
        <v>11799.643550000001</v>
      </c>
      <c r="Y91" s="2">
        <v>0.66300000000000003</v>
      </c>
      <c r="Z91" s="2">
        <v>0.51295999999999997</v>
      </c>
      <c r="AA91" s="2">
        <v>11705.231449999999</v>
      </c>
      <c r="AB91" s="2">
        <v>0.23100000000000001</v>
      </c>
      <c r="AC91" s="2">
        <v>0.61163999999999996</v>
      </c>
      <c r="AD91" s="2">
        <v>14639.86816</v>
      </c>
      <c r="AE91" s="2">
        <v>0.13900000000000001</v>
      </c>
      <c r="AF91" s="2">
        <v>0.56401000000000001</v>
      </c>
      <c r="AG91" s="2">
        <v>19497.316409999999</v>
      </c>
      <c r="AH91" s="2">
        <v>0.14499999999999999</v>
      </c>
      <c r="AI91" s="2">
        <v>0.66185000000000005</v>
      </c>
      <c r="AJ91" s="13">
        <v>18435.83008</v>
      </c>
    </row>
    <row r="92" spans="1:36" x14ac:dyDescent="0.3">
      <c r="A92" s="12">
        <v>8.6</v>
      </c>
      <c r="B92" s="2">
        <v>0.28426000000000001</v>
      </c>
      <c r="C92" s="2">
        <v>5595.5595700000003</v>
      </c>
      <c r="D92" s="2">
        <v>8.6</v>
      </c>
      <c r="E92" s="2">
        <v>0.28395999999999999</v>
      </c>
      <c r="F92" s="2">
        <v>6227.5219699999998</v>
      </c>
      <c r="G92" s="2">
        <v>8.6</v>
      </c>
      <c r="H92" s="2">
        <v>0.28405000000000002</v>
      </c>
      <c r="I92" s="2">
        <v>5976.8032199999998</v>
      </c>
      <c r="J92" s="2">
        <v>3.9350000000000001</v>
      </c>
      <c r="K92" s="2">
        <v>0.64697000000000005</v>
      </c>
      <c r="L92" s="2">
        <v>10181.910159999999</v>
      </c>
      <c r="M92" s="2">
        <v>2.9409999999999998</v>
      </c>
      <c r="N92" s="2">
        <v>0.48159999999999997</v>
      </c>
      <c r="O92" s="2">
        <v>11096.54297</v>
      </c>
      <c r="P92" s="2">
        <v>3.1419999999999999</v>
      </c>
      <c r="Q92" s="2">
        <v>0.51500000000000001</v>
      </c>
      <c r="R92" s="2">
        <v>11016.9707</v>
      </c>
      <c r="S92" s="2">
        <v>0.68700000000000006</v>
      </c>
      <c r="T92" s="2">
        <v>0.53356999999999999</v>
      </c>
      <c r="U92" s="2">
        <v>12101.81934</v>
      </c>
      <c r="V92" s="2">
        <v>0.66200000000000003</v>
      </c>
      <c r="W92" s="2">
        <v>0.51256000000000002</v>
      </c>
      <c r="X92" s="2">
        <v>11939.63672</v>
      </c>
      <c r="Y92" s="2">
        <v>0.66900000000000004</v>
      </c>
      <c r="Z92" s="2">
        <v>0.51795000000000002</v>
      </c>
      <c r="AA92" s="2">
        <v>11844.119140000001</v>
      </c>
      <c r="AB92" s="2">
        <v>0.23300000000000001</v>
      </c>
      <c r="AC92" s="2">
        <v>0.61829999999999996</v>
      </c>
      <c r="AD92" s="2">
        <v>14818.70117</v>
      </c>
      <c r="AE92" s="2">
        <v>0.14000000000000001</v>
      </c>
      <c r="AF92" s="2">
        <v>0.57228000000000001</v>
      </c>
      <c r="AG92" s="2">
        <v>19699.896479999999</v>
      </c>
      <c r="AH92" s="2">
        <v>0.14599999999999999</v>
      </c>
      <c r="AI92" s="2">
        <v>0.67179</v>
      </c>
      <c r="AJ92" s="13">
        <v>18687.255860000001</v>
      </c>
    </row>
    <row r="93" spans="1:36" x14ac:dyDescent="0.3">
      <c r="A93" s="12">
        <v>8.6999999999999993</v>
      </c>
      <c r="B93" s="2">
        <v>0.28747</v>
      </c>
      <c r="C93" s="2">
        <v>5685.0439500000002</v>
      </c>
      <c r="D93" s="2">
        <v>8.6999999999999993</v>
      </c>
      <c r="E93" s="2">
        <v>0.28742000000000001</v>
      </c>
      <c r="F93" s="2">
        <v>6323.9487300000001</v>
      </c>
      <c r="G93" s="2">
        <v>8.6999999999999993</v>
      </c>
      <c r="H93" s="2">
        <v>0.28754999999999997</v>
      </c>
      <c r="I93" s="2">
        <v>6071.3408200000003</v>
      </c>
      <c r="J93" s="2">
        <v>3.9620000000000002</v>
      </c>
      <c r="K93" s="2">
        <v>0.65141000000000004</v>
      </c>
      <c r="L93" s="2">
        <v>10307.16797</v>
      </c>
      <c r="M93" s="2">
        <v>2.968</v>
      </c>
      <c r="N93" s="2">
        <v>0.48604000000000003</v>
      </c>
      <c r="O93" s="2">
        <v>11222.976559999999</v>
      </c>
      <c r="P93" s="2">
        <v>3.169</v>
      </c>
      <c r="Q93" s="2">
        <v>0.51958000000000004</v>
      </c>
      <c r="R93" s="2">
        <v>11144.57129</v>
      </c>
      <c r="S93" s="2">
        <v>0.69299999999999995</v>
      </c>
      <c r="T93" s="2">
        <v>0.53856999999999999</v>
      </c>
      <c r="U93" s="2">
        <v>12240.119140000001</v>
      </c>
      <c r="V93" s="2">
        <v>0.66800000000000004</v>
      </c>
      <c r="W93" s="2">
        <v>0.51756000000000002</v>
      </c>
      <c r="X93" s="2">
        <v>12079.375</v>
      </c>
      <c r="Y93" s="2">
        <v>0.67500000000000004</v>
      </c>
      <c r="Z93" s="2">
        <v>0.52293999999999996</v>
      </c>
      <c r="AA93" s="2">
        <v>11983.23438</v>
      </c>
      <c r="AB93" s="2">
        <v>0.23499999999999999</v>
      </c>
      <c r="AC93" s="2">
        <v>0.62497000000000003</v>
      </c>
      <c r="AD93" s="2">
        <v>14997.15625</v>
      </c>
      <c r="AE93" s="2">
        <v>0.14099999999999999</v>
      </c>
      <c r="AF93" s="2">
        <v>0.58053999999999994</v>
      </c>
      <c r="AG93" s="2">
        <v>19900.828130000002</v>
      </c>
      <c r="AH93" s="2">
        <v>0.14699999999999999</v>
      </c>
      <c r="AI93" s="2">
        <v>0.68174000000000001</v>
      </c>
      <c r="AJ93" s="13">
        <v>18937.203130000002</v>
      </c>
    </row>
    <row r="94" spans="1:36" x14ac:dyDescent="0.3">
      <c r="A94" s="12">
        <v>8.8000000000000007</v>
      </c>
      <c r="B94" s="2">
        <v>0.29097000000000001</v>
      </c>
      <c r="C94" s="2">
        <v>5782.9956099999999</v>
      </c>
      <c r="D94" s="2">
        <v>8.8000000000000007</v>
      </c>
      <c r="E94" s="2">
        <v>0.29060000000000002</v>
      </c>
      <c r="F94" s="2">
        <v>6410.9345700000003</v>
      </c>
      <c r="G94" s="2">
        <v>8.8000000000000007</v>
      </c>
      <c r="H94" s="2">
        <v>0.29070000000000001</v>
      </c>
      <c r="I94" s="2">
        <v>6156.2695299999996</v>
      </c>
      <c r="J94" s="2">
        <v>3.9889999999999999</v>
      </c>
      <c r="K94" s="2">
        <v>0.65588000000000002</v>
      </c>
      <c r="L94" s="2">
        <v>10432.625980000001</v>
      </c>
      <c r="M94" s="2">
        <v>2.9950000000000001</v>
      </c>
      <c r="N94" s="2">
        <v>0.49048999999999998</v>
      </c>
      <c r="O94" s="2">
        <v>11349.695309999999</v>
      </c>
      <c r="P94" s="2">
        <v>3.1960000000000002</v>
      </c>
      <c r="Q94" s="2">
        <v>0.52414000000000005</v>
      </c>
      <c r="R94" s="2">
        <v>11271.766600000001</v>
      </c>
      <c r="S94" s="2">
        <v>0.69899999999999995</v>
      </c>
      <c r="T94" s="2">
        <v>0.54356000000000004</v>
      </c>
      <c r="U94" s="2">
        <v>12378.08496</v>
      </c>
      <c r="V94" s="2">
        <v>0.67400000000000004</v>
      </c>
      <c r="W94" s="2">
        <v>0.52256000000000002</v>
      </c>
      <c r="X94" s="2">
        <v>12218.865229999999</v>
      </c>
      <c r="Y94" s="2">
        <v>0.68100000000000005</v>
      </c>
      <c r="Z94" s="2">
        <v>0.52793999999999996</v>
      </c>
      <c r="AA94" s="2">
        <v>12122.499019999999</v>
      </c>
      <c r="AB94" s="2">
        <v>0.23699999999999999</v>
      </c>
      <c r="AC94" s="2">
        <v>0.63163000000000002</v>
      </c>
      <c r="AD94" s="2">
        <v>15175.217769999999</v>
      </c>
      <c r="AE94" s="2">
        <v>0.14199999999999999</v>
      </c>
      <c r="AF94" s="2">
        <v>0.58879000000000004</v>
      </c>
      <c r="AG94" s="2">
        <v>20100.068360000001</v>
      </c>
      <c r="AH94" s="2">
        <v>0.14799999999999999</v>
      </c>
      <c r="AI94" s="2">
        <v>0.69169000000000003</v>
      </c>
      <c r="AJ94" s="13">
        <v>19185.566409999999</v>
      </c>
    </row>
    <row r="95" spans="1:36" x14ac:dyDescent="0.3">
      <c r="A95" s="12">
        <v>8.9</v>
      </c>
      <c r="B95" s="2">
        <v>0.29409999999999997</v>
      </c>
      <c r="C95" s="2">
        <v>5869.9077100000004</v>
      </c>
      <c r="D95" s="2">
        <v>8.9</v>
      </c>
      <c r="E95" s="2">
        <v>0.29411999999999999</v>
      </c>
      <c r="F95" s="2">
        <v>6509.0180700000001</v>
      </c>
      <c r="G95" s="2">
        <v>8.9</v>
      </c>
      <c r="H95" s="2">
        <v>0.29413</v>
      </c>
      <c r="I95" s="2">
        <v>6248.8857399999997</v>
      </c>
      <c r="J95" s="2">
        <v>4.016</v>
      </c>
      <c r="K95" s="2">
        <v>0.66042000000000001</v>
      </c>
      <c r="L95" s="2">
        <v>10560.224609999999</v>
      </c>
      <c r="M95" s="2">
        <v>3.0219999999999998</v>
      </c>
      <c r="N95" s="2">
        <v>0.49498999999999999</v>
      </c>
      <c r="O95" s="2">
        <v>11477.33008</v>
      </c>
      <c r="P95" s="2">
        <v>3.2240000000000002</v>
      </c>
      <c r="Q95" s="2">
        <v>0.52878000000000003</v>
      </c>
      <c r="R95" s="2">
        <v>11400.48242</v>
      </c>
      <c r="S95" s="2">
        <v>0.70499999999999996</v>
      </c>
      <c r="T95" s="2">
        <v>0.54854000000000003</v>
      </c>
      <c r="U95" s="2">
        <v>12515.84863</v>
      </c>
      <c r="V95" s="2">
        <v>0.68</v>
      </c>
      <c r="W95" s="2">
        <v>0.52756000000000003</v>
      </c>
      <c r="X95" s="2">
        <v>12358.0957</v>
      </c>
      <c r="Y95" s="2">
        <v>0.68700000000000006</v>
      </c>
      <c r="Z95" s="2">
        <v>0.53293999999999997</v>
      </c>
      <c r="AA95" s="2">
        <v>12261.76074</v>
      </c>
      <c r="AB95" s="2">
        <v>0.23899999999999999</v>
      </c>
      <c r="AC95" s="2">
        <v>0.63827999999999996</v>
      </c>
      <c r="AD95" s="2">
        <v>15352.869140000001</v>
      </c>
      <c r="AE95" s="2">
        <v>0.14299999999999999</v>
      </c>
      <c r="AF95" s="2">
        <v>0.59702999999999995</v>
      </c>
      <c r="AG95" s="2">
        <v>20297.58008</v>
      </c>
      <c r="AH95" s="2">
        <v>0.14899999999999999</v>
      </c>
      <c r="AI95" s="2">
        <v>0.70165</v>
      </c>
      <c r="AJ95" s="13">
        <v>19432.25</v>
      </c>
    </row>
    <row r="96" spans="1:36" x14ac:dyDescent="0.3">
      <c r="A96" s="12">
        <v>9</v>
      </c>
      <c r="B96" s="2">
        <v>0.29748999999999998</v>
      </c>
      <c r="C96" s="2">
        <v>5965.15625</v>
      </c>
      <c r="D96" s="2">
        <v>9</v>
      </c>
      <c r="E96" s="2">
        <v>0.29725000000000001</v>
      </c>
      <c r="F96" s="2">
        <v>6595.4521500000001</v>
      </c>
      <c r="G96" s="2">
        <v>9</v>
      </c>
      <c r="H96" s="2">
        <v>0.29763000000000001</v>
      </c>
      <c r="I96" s="2">
        <v>6345.0156299999999</v>
      </c>
      <c r="J96" s="2">
        <v>4.0430000000000001</v>
      </c>
      <c r="K96" s="2">
        <v>0.66500999999999999</v>
      </c>
      <c r="L96" s="2">
        <v>10689.378909999999</v>
      </c>
      <c r="M96" s="2">
        <v>3.0489999999999999</v>
      </c>
      <c r="N96" s="2">
        <v>0.49956</v>
      </c>
      <c r="O96" s="2">
        <v>11606.83008</v>
      </c>
      <c r="P96" s="2">
        <v>3.2519999999999998</v>
      </c>
      <c r="Q96" s="2">
        <v>0.53342999999999996</v>
      </c>
      <c r="R96" s="2">
        <v>11529.246090000001</v>
      </c>
      <c r="S96" s="2">
        <v>0.71099999999999997</v>
      </c>
      <c r="T96" s="2">
        <v>0.55352999999999997</v>
      </c>
      <c r="U96" s="2">
        <v>12653.5918</v>
      </c>
      <c r="V96" s="2">
        <v>0.68600000000000005</v>
      </c>
      <c r="W96" s="2">
        <v>0.53254999999999997</v>
      </c>
      <c r="X96" s="2">
        <v>12497.16992</v>
      </c>
      <c r="Y96" s="2">
        <v>0.69299999999999995</v>
      </c>
      <c r="Z96" s="2">
        <v>0.53793999999999997</v>
      </c>
      <c r="AA96" s="2">
        <v>12400.89746</v>
      </c>
      <c r="AB96" s="2">
        <v>0.24099999999999999</v>
      </c>
      <c r="AC96" s="2">
        <v>0.64493999999999996</v>
      </c>
      <c r="AD96" s="2">
        <v>15530.085940000001</v>
      </c>
      <c r="AE96" s="2">
        <v>0.14399999999999999</v>
      </c>
      <c r="AF96" s="2">
        <v>0.60526000000000002</v>
      </c>
      <c r="AG96" s="2">
        <v>20493.332030000001</v>
      </c>
      <c r="AH96" s="2">
        <v>0.15</v>
      </c>
      <c r="AI96" s="2">
        <v>0.71160999999999996</v>
      </c>
      <c r="AJ96" s="13">
        <v>19677.154299999998</v>
      </c>
    </row>
    <row r="97" spans="1:36" x14ac:dyDescent="0.3">
      <c r="A97" s="12">
        <v>9.1</v>
      </c>
      <c r="B97" s="2">
        <v>0.30099999999999999</v>
      </c>
      <c r="C97" s="2">
        <v>6063.8100599999998</v>
      </c>
      <c r="D97" s="2">
        <v>9.1</v>
      </c>
      <c r="E97" s="2">
        <v>0.30071999999999999</v>
      </c>
      <c r="F97" s="2">
        <v>6692.2416999999996</v>
      </c>
      <c r="G97" s="2">
        <v>9.1</v>
      </c>
      <c r="H97" s="2">
        <v>0.30064000000000002</v>
      </c>
      <c r="I97" s="2">
        <v>6425.5087899999999</v>
      </c>
      <c r="J97" s="2">
        <v>4.07</v>
      </c>
      <c r="K97" s="2">
        <v>0.66959000000000002</v>
      </c>
      <c r="L97" s="2">
        <v>10818.369140000001</v>
      </c>
      <c r="M97" s="2">
        <v>3.0760000000000001</v>
      </c>
      <c r="N97" s="2">
        <v>0.50412999999999997</v>
      </c>
      <c r="O97" s="2">
        <v>11736.20996</v>
      </c>
      <c r="P97" s="2">
        <v>3.28</v>
      </c>
      <c r="Q97" s="2">
        <v>0.53805000000000003</v>
      </c>
      <c r="R97" s="2">
        <v>11658.545899999999</v>
      </c>
      <c r="S97" s="2">
        <v>0.71699999999999997</v>
      </c>
      <c r="T97" s="2">
        <v>0.55850999999999995</v>
      </c>
      <c r="U97" s="2">
        <v>12791.39258</v>
      </c>
      <c r="V97" s="2">
        <v>0.69199999999999995</v>
      </c>
      <c r="W97" s="2">
        <v>0.53752999999999995</v>
      </c>
      <c r="X97" s="2">
        <v>12636.22754</v>
      </c>
      <c r="Y97" s="2">
        <v>0.69899999999999995</v>
      </c>
      <c r="Z97" s="2">
        <v>0.54295000000000004</v>
      </c>
      <c r="AA97" s="2">
        <v>12539.92188</v>
      </c>
      <c r="AB97" s="2">
        <v>0.24299999999999999</v>
      </c>
      <c r="AC97" s="2">
        <v>0.65159</v>
      </c>
      <c r="AD97" s="2">
        <v>15706.839840000001</v>
      </c>
      <c r="AE97" s="2">
        <v>0.14499999999999999</v>
      </c>
      <c r="AF97" s="2">
        <v>0.61348000000000003</v>
      </c>
      <c r="AG97" s="2">
        <v>20687.29883</v>
      </c>
      <c r="AH97" s="2">
        <v>0.151</v>
      </c>
      <c r="AI97" s="2">
        <v>0.72157000000000004</v>
      </c>
      <c r="AJ97" s="13">
        <v>19920.199219999999</v>
      </c>
    </row>
    <row r="98" spans="1:36" x14ac:dyDescent="0.3">
      <c r="A98" s="12">
        <v>9.1999999999999993</v>
      </c>
      <c r="B98" s="2">
        <v>0.30398999999999998</v>
      </c>
      <c r="C98" s="2">
        <v>6145.9375</v>
      </c>
      <c r="D98" s="2">
        <v>9.1999999999999993</v>
      </c>
      <c r="E98" s="2">
        <v>0.30420000000000003</v>
      </c>
      <c r="F98" s="2">
        <v>6789.9858400000003</v>
      </c>
      <c r="G98" s="2">
        <v>9.1999999999999993</v>
      </c>
      <c r="H98" s="2">
        <v>0.30423</v>
      </c>
      <c r="I98" s="2">
        <v>6524.9047899999996</v>
      </c>
      <c r="J98" s="2">
        <v>4.0970000000000004</v>
      </c>
      <c r="K98" s="2">
        <v>0.67415999999999998</v>
      </c>
      <c r="L98" s="2">
        <v>10946.947270000001</v>
      </c>
      <c r="M98" s="2">
        <v>3.1019999999999999</v>
      </c>
      <c r="N98" s="2">
        <v>0.50853999999999999</v>
      </c>
      <c r="O98" s="2">
        <v>11861.681640000001</v>
      </c>
      <c r="P98" s="2">
        <v>3.3079999999999998</v>
      </c>
      <c r="Q98" s="2">
        <v>0.54264999999999997</v>
      </c>
      <c r="R98" s="2">
        <v>11786.9375</v>
      </c>
      <c r="S98" s="2">
        <v>0.72299999999999998</v>
      </c>
      <c r="T98" s="2">
        <v>0.5635</v>
      </c>
      <c r="U98" s="2">
        <v>12929.164059999999</v>
      </c>
      <c r="V98" s="2">
        <v>0.69799999999999995</v>
      </c>
      <c r="W98" s="2">
        <v>0.54251000000000005</v>
      </c>
      <c r="X98" s="2">
        <v>12775.304690000001</v>
      </c>
      <c r="Y98" s="2">
        <v>0.70499999999999996</v>
      </c>
      <c r="Z98" s="2">
        <v>0.54795000000000005</v>
      </c>
      <c r="AA98" s="2">
        <v>12678.80078</v>
      </c>
      <c r="AB98" s="2">
        <v>0.245</v>
      </c>
      <c r="AC98" s="2">
        <v>0.65825</v>
      </c>
      <c r="AD98" s="2">
        <v>15883.110350000001</v>
      </c>
      <c r="AE98" s="2">
        <v>0.14599999999999999</v>
      </c>
      <c r="AF98" s="2">
        <v>0.62168000000000001</v>
      </c>
      <c r="AG98" s="2">
        <v>20879.462889999999</v>
      </c>
      <c r="AH98" s="2">
        <v>0.152</v>
      </c>
      <c r="AI98" s="2">
        <v>0.73151999999999995</v>
      </c>
      <c r="AJ98" s="13">
        <v>20161.304690000001</v>
      </c>
    </row>
    <row r="99" spans="1:36" x14ac:dyDescent="0.3">
      <c r="A99" s="12">
        <v>9.3000000000000007</v>
      </c>
      <c r="B99" s="2">
        <v>0.30758000000000002</v>
      </c>
      <c r="C99" s="2">
        <v>6248.6660199999997</v>
      </c>
      <c r="D99" s="2">
        <v>9.3000000000000007</v>
      </c>
      <c r="E99" s="2">
        <v>0.30725000000000002</v>
      </c>
      <c r="F99" s="2">
        <v>6873.3906299999999</v>
      </c>
      <c r="G99" s="2">
        <v>9.3000000000000007</v>
      </c>
      <c r="H99" s="2">
        <v>0.30747000000000002</v>
      </c>
      <c r="I99" s="2">
        <v>6613.1152300000003</v>
      </c>
      <c r="J99" s="2">
        <v>4.1239999999999997</v>
      </c>
      <c r="K99" s="2">
        <v>0.67864999999999998</v>
      </c>
      <c r="L99" s="2">
        <v>11072.93555</v>
      </c>
      <c r="M99" s="2">
        <v>3.129</v>
      </c>
      <c r="N99" s="2">
        <v>0.5131</v>
      </c>
      <c r="O99" s="2">
        <v>11990.73242</v>
      </c>
      <c r="P99" s="2">
        <v>3.3359999999999999</v>
      </c>
      <c r="Q99" s="2">
        <v>0.54730000000000001</v>
      </c>
      <c r="R99" s="2">
        <v>11915.89453</v>
      </c>
      <c r="S99" s="2">
        <v>0.72899999999999998</v>
      </c>
      <c r="T99" s="2">
        <v>0.56849000000000005</v>
      </c>
      <c r="U99" s="2">
        <v>13066.907230000001</v>
      </c>
      <c r="V99" s="2">
        <v>0.70399999999999996</v>
      </c>
      <c r="W99" s="2">
        <v>0.54749999999999999</v>
      </c>
      <c r="X99" s="2">
        <v>12914.450199999999</v>
      </c>
      <c r="Y99" s="2">
        <v>0.71099999999999997</v>
      </c>
      <c r="Z99" s="2">
        <v>0.55295000000000005</v>
      </c>
      <c r="AA99" s="2">
        <v>12817.516600000001</v>
      </c>
      <c r="AB99" s="2">
        <v>0.247</v>
      </c>
      <c r="AC99" s="2">
        <v>0.66490000000000005</v>
      </c>
      <c r="AD99" s="2">
        <v>16058.884770000001</v>
      </c>
      <c r="AE99" s="2">
        <v>0.14699999999999999</v>
      </c>
      <c r="AF99" s="2">
        <v>0.62988</v>
      </c>
      <c r="AG99" s="2">
        <v>21069.806639999999</v>
      </c>
      <c r="AH99" s="2">
        <v>0.153</v>
      </c>
      <c r="AI99" s="2">
        <v>0.74148000000000003</v>
      </c>
      <c r="AJ99" s="13">
        <v>20400.398440000001</v>
      </c>
    </row>
    <row r="100" spans="1:36" x14ac:dyDescent="0.3">
      <c r="A100" s="12">
        <v>9.4</v>
      </c>
      <c r="B100" s="2">
        <v>0.31086999999999998</v>
      </c>
      <c r="C100" s="2">
        <v>6340.2109399999999</v>
      </c>
      <c r="D100" s="2">
        <v>9.4</v>
      </c>
      <c r="E100" s="2">
        <v>0.31075999999999998</v>
      </c>
      <c r="F100" s="2">
        <v>6972.7866199999999</v>
      </c>
      <c r="G100" s="2">
        <v>9.4</v>
      </c>
      <c r="H100" s="2">
        <v>0.31091999999999997</v>
      </c>
      <c r="I100" s="2">
        <v>6707.9326199999996</v>
      </c>
      <c r="J100" s="2">
        <v>4.1509999999999998</v>
      </c>
      <c r="K100" s="2">
        <v>0.68313000000000001</v>
      </c>
      <c r="L100" s="2">
        <v>11198.724609999999</v>
      </c>
      <c r="M100" s="2">
        <v>3.1560000000000001</v>
      </c>
      <c r="N100" s="2">
        <v>0.51758000000000004</v>
      </c>
      <c r="O100" s="2">
        <v>12116.64453</v>
      </c>
      <c r="P100" s="2">
        <v>3.3639999999999999</v>
      </c>
      <c r="Q100" s="2">
        <v>0.55196000000000001</v>
      </c>
      <c r="R100" s="2">
        <v>12045.17188</v>
      </c>
      <c r="S100" s="2">
        <v>0.73499999999999999</v>
      </c>
      <c r="T100" s="2">
        <v>0.57349000000000006</v>
      </c>
      <c r="U100" s="2">
        <v>13204.632809999999</v>
      </c>
      <c r="V100" s="2">
        <v>0.71</v>
      </c>
      <c r="W100" s="2">
        <v>0.55249000000000004</v>
      </c>
      <c r="X100" s="2">
        <v>13053.683590000001</v>
      </c>
      <c r="Y100" s="2">
        <v>0.71699999999999997</v>
      </c>
      <c r="Z100" s="2">
        <v>0.55793999999999999</v>
      </c>
      <c r="AA100" s="2">
        <v>12956.148440000001</v>
      </c>
      <c r="AB100" s="2">
        <v>0.249</v>
      </c>
      <c r="AC100" s="2">
        <v>0.67154999999999998</v>
      </c>
      <c r="AD100" s="2">
        <v>16234.14941</v>
      </c>
      <c r="AE100" s="2">
        <v>0.14799999999999999</v>
      </c>
      <c r="AF100" s="2">
        <v>0.63805999999999996</v>
      </c>
      <c r="AG100" s="2">
        <v>21258.320309999999</v>
      </c>
      <c r="AH100" s="2">
        <v>0.154</v>
      </c>
      <c r="AI100" s="2">
        <v>0.75141999999999998</v>
      </c>
      <c r="AJ100" s="13">
        <v>20637.414059999999</v>
      </c>
    </row>
    <row r="101" spans="1:36" x14ac:dyDescent="0.3">
      <c r="A101" s="12">
        <v>9.5</v>
      </c>
      <c r="B101" s="2">
        <v>0.31424999999999997</v>
      </c>
      <c r="C101" s="2">
        <v>6434.9540999999999</v>
      </c>
      <c r="D101" s="2">
        <v>9.5</v>
      </c>
      <c r="E101" s="2">
        <v>0.31398999999999999</v>
      </c>
      <c r="F101" s="2">
        <v>7063.1303699999999</v>
      </c>
      <c r="G101" s="2">
        <v>9.5</v>
      </c>
      <c r="H101" s="2">
        <v>0.31407000000000002</v>
      </c>
      <c r="I101" s="2">
        <v>6794.1660199999997</v>
      </c>
      <c r="J101" s="2">
        <v>4.1779999999999999</v>
      </c>
      <c r="K101" s="2">
        <v>0.68759000000000003</v>
      </c>
      <c r="L101" s="2">
        <v>11324.621090000001</v>
      </c>
      <c r="M101" s="2">
        <v>3.1829999999999998</v>
      </c>
      <c r="N101" s="2">
        <v>0.52203999999999995</v>
      </c>
      <c r="O101" s="2">
        <v>12243.01953</v>
      </c>
      <c r="P101" s="2">
        <v>3.391</v>
      </c>
      <c r="Q101" s="2">
        <v>0.55649000000000004</v>
      </c>
      <c r="R101" s="2">
        <v>12170.33008</v>
      </c>
      <c r="S101" s="2">
        <v>0.74099999999999999</v>
      </c>
      <c r="T101" s="2">
        <v>0.57848999999999995</v>
      </c>
      <c r="U101" s="2">
        <v>13342.27441</v>
      </c>
      <c r="V101" s="2">
        <v>0.71599999999999997</v>
      </c>
      <c r="W101" s="2">
        <v>0.55749000000000004</v>
      </c>
      <c r="X101" s="2">
        <v>13192.987300000001</v>
      </c>
      <c r="Y101" s="2">
        <v>0.72299999999999998</v>
      </c>
      <c r="Z101" s="2">
        <v>0.56293000000000004</v>
      </c>
      <c r="AA101" s="2">
        <v>13094.69238</v>
      </c>
      <c r="AB101" s="2">
        <v>0.251</v>
      </c>
      <c r="AC101" s="2">
        <v>0.67820000000000003</v>
      </c>
      <c r="AD101" s="2">
        <v>16408.89258</v>
      </c>
      <c r="AE101" s="2">
        <v>0.14899999999999999</v>
      </c>
      <c r="AF101" s="2">
        <v>0.64622999999999997</v>
      </c>
      <c r="AG101" s="2">
        <v>21444.994139999999</v>
      </c>
      <c r="AH101" s="2">
        <v>0.155</v>
      </c>
      <c r="AI101" s="2">
        <v>0.76136000000000004</v>
      </c>
      <c r="AJ101" s="13">
        <v>20872.287110000001</v>
      </c>
    </row>
    <row r="102" spans="1:36" x14ac:dyDescent="0.3">
      <c r="A102" s="12">
        <v>9.6</v>
      </c>
      <c r="B102" s="2">
        <v>0.31755</v>
      </c>
      <c r="C102" s="2">
        <v>6527.9716799999997</v>
      </c>
      <c r="D102" s="2">
        <v>9.6</v>
      </c>
      <c r="E102" s="2">
        <v>0.31751000000000001</v>
      </c>
      <c r="F102" s="2">
        <v>7162.2627000000002</v>
      </c>
      <c r="G102" s="2">
        <v>9.6</v>
      </c>
      <c r="H102" s="2">
        <v>0.31744</v>
      </c>
      <c r="I102" s="2">
        <v>6887.0180700000001</v>
      </c>
      <c r="J102" s="2">
        <v>4.2050000000000001</v>
      </c>
      <c r="K102" s="2">
        <v>0.69203000000000003</v>
      </c>
      <c r="L102" s="2">
        <v>11449.700199999999</v>
      </c>
      <c r="M102" s="2">
        <v>3.21</v>
      </c>
      <c r="N102" s="2">
        <v>0.52646999999999999</v>
      </c>
      <c r="O102" s="2">
        <v>12368.75684</v>
      </c>
      <c r="P102" s="2">
        <v>3.419</v>
      </c>
      <c r="Q102" s="2">
        <v>0.56111999999999995</v>
      </c>
      <c r="R102" s="2">
        <v>12298.08887</v>
      </c>
      <c r="S102" s="2">
        <v>0.747</v>
      </c>
      <c r="T102" s="2">
        <v>0.58350000000000002</v>
      </c>
      <c r="U102" s="2">
        <v>13479.820309999999</v>
      </c>
      <c r="V102" s="2">
        <v>0.72199999999999998</v>
      </c>
      <c r="W102" s="2">
        <v>0.5625</v>
      </c>
      <c r="X102" s="2">
        <v>13332.32324</v>
      </c>
      <c r="Y102" s="2">
        <v>0.72899999999999998</v>
      </c>
      <c r="Z102" s="2">
        <v>0.56793000000000005</v>
      </c>
      <c r="AA102" s="2">
        <v>13233.26563</v>
      </c>
      <c r="AB102" s="2">
        <v>0.253</v>
      </c>
      <c r="AC102" s="2">
        <v>0.68484999999999996</v>
      </c>
      <c r="AD102" s="2">
        <v>16583.103520000001</v>
      </c>
      <c r="AE102" s="2">
        <v>0.15</v>
      </c>
      <c r="AF102" s="2">
        <v>0.65439000000000003</v>
      </c>
      <c r="AG102" s="2">
        <v>21629.820309999999</v>
      </c>
      <c r="AH102" s="2">
        <v>0.156</v>
      </c>
      <c r="AI102" s="2">
        <v>0.77129000000000003</v>
      </c>
      <c r="AJ102" s="13">
        <v>21104.960940000001</v>
      </c>
    </row>
    <row r="103" spans="1:36" x14ac:dyDescent="0.3">
      <c r="A103" s="12">
        <v>9.6999999999999993</v>
      </c>
      <c r="B103" s="2">
        <v>0.32079999999999997</v>
      </c>
      <c r="C103" s="2">
        <v>6618.1391599999997</v>
      </c>
      <c r="D103" s="2">
        <v>9.6999999999999993</v>
      </c>
      <c r="E103" s="2">
        <v>0.32062000000000002</v>
      </c>
      <c r="F103" s="2">
        <v>7248.7807599999996</v>
      </c>
      <c r="G103" s="2">
        <v>9.6999999999999993</v>
      </c>
      <c r="H103" s="2">
        <v>0.32099</v>
      </c>
      <c r="I103" s="2">
        <v>6985.78125</v>
      </c>
      <c r="J103" s="2">
        <v>4.2320000000000002</v>
      </c>
      <c r="K103" s="2">
        <v>0.69650999999999996</v>
      </c>
      <c r="L103" s="2">
        <v>11576.724609999999</v>
      </c>
      <c r="M103" s="2">
        <v>3.2370000000000001</v>
      </c>
      <c r="N103" s="2">
        <v>0.53090000000000004</v>
      </c>
      <c r="O103" s="2">
        <v>12493.88867</v>
      </c>
      <c r="P103" s="2">
        <v>3.4470000000000001</v>
      </c>
      <c r="Q103" s="2">
        <v>0.56576000000000004</v>
      </c>
      <c r="R103" s="2">
        <v>12426.575199999999</v>
      </c>
      <c r="S103" s="2">
        <v>0.753</v>
      </c>
      <c r="T103" s="2">
        <v>0.58852000000000004</v>
      </c>
      <c r="U103" s="2">
        <v>13617.26953</v>
      </c>
      <c r="V103" s="2">
        <v>0.72799999999999998</v>
      </c>
      <c r="W103" s="2">
        <v>0.56750999999999996</v>
      </c>
      <c r="X103" s="2">
        <v>13471.643550000001</v>
      </c>
      <c r="Y103" s="2">
        <v>0.73499999999999999</v>
      </c>
      <c r="Z103" s="2">
        <v>0.57291999999999998</v>
      </c>
      <c r="AA103" s="2">
        <v>13371.827149999999</v>
      </c>
      <c r="AB103" s="2">
        <v>0.255</v>
      </c>
      <c r="AC103" s="2">
        <v>0.69150999999999996</v>
      </c>
      <c r="AD103" s="2">
        <v>16756.755860000001</v>
      </c>
      <c r="AE103" s="2">
        <v>0.151</v>
      </c>
      <c r="AF103" s="2">
        <v>0.66254000000000002</v>
      </c>
      <c r="AG103" s="2">
        <v>21812.802729999999</v>
      </c>
      <c r="AH103" s="2">
        <v>0.157</v>
      </c>
      <c r="AI103" s="2">
        <v>0.78122000000000003</v>
      </c>
      <c r="AJ103" s="13">
        <v>21335.380860000001</v>
      </c>
    </row>
    <row r="104" spans="1:36" x14ac:dyDescent="0.3">
      <c r="A104" s="12">
        <v>9.8000000000000007</v>
      </c>
      <c r="B104" s="2">
        <v>0.32434000000000002</v>
      </c>
      <c r="C104" s="2">
        <v>6718.7241199999999</v>
      </c>
      <c r="D104" s="2">
        <v>9.8000000000000007</v>
      </c>
      <c r="E104" s="2">
        <v>0.32403999999999999</v>
      </c>
      <c r="F104" s="2">
        <v>7345.1889600000004</v>
      </c>
      <c r="G104" s="2">
        <v>9.8000000000000007</v>
      </c>
      <c r="H104" s="2">
        <v>0.32390999999999998</v>
      </c>
      <c r="I104" s="2">
        <v>7065.2543900000001</v>
      </c>
      <c r="J104" s="2">
        <v>4.2590000000000003</v>
      </c>
      <c r="K104" s="2">
        <v>0.70099999999999996</v>
      </c>
      <c r="L104" s="2">
        <v>11703.793949999999</v>
      </c>
      <c r="M104" s="2">
        <v>3.2639999999999998</v>
      </c>
      <c r="N104" s="2">
        <v>0.53539000000000003</v>
      </c>
      <c r="O104" s="2">
        <v>12620.99316</v>
      </c>
      <c r="P104" s="2">
        <v>3.4750000000000001</v>
      </c>
      <c r="Q104" s="2">
        <v>0.57042999999999999</v>
      </c>
      <c r="R104" s="2">
        <v>12556.184569999999</v>
      </c>
      <c r="S104" s="2">
        <v>0.75900000000000001</v>
      </c>
      <c r="T104" s="2">
        <v>0.59353</v>
      </c>
      <c r="U104" s="2">
        <v>13754.45117</v>
      </c>
      <c r="V104" s="2">
        <v>0.73399999999999999</v>
      </c>
      <c r="W104" s="2">
        <v>0.57252000000000003</v>
      </c>
      <c r="X104" s="2">
        <v>13610.882809999999</v>
      </c>
      <c r="Y104" s="2">
        <v>0.74099999999999999</v>
      </c>
      <c r="Z104" s="2">
        <v>0.57791999999999999</v>
      </c>
      <c r="AA104" s="2">
        <v>13510.49805</v>
      </c>
      <c r="AB104" s="2">
        <v>0.25700000000000001</v>
      </c>
      <c r="AC104" s="2">
        <v>0.69816</v>
      </c>
      <c r="AD104" s="2">
        <v>16929.82617</v>
      </c>
      <c r="AE104" s="2">
        <v>0.152</v>
      </c>
      <c r="AF104" s="2">
        <v>0.67068000000000005</v>
      </c>
      <c r="AG104" s="2">
        <v>21993.941409999999</v>
      </c>
      <c r="AH104" s="2">
        <v>0.158</v>
      </c>
      <c r="AI104" s="2">
        <v>0.79113</v>
      </c>
      <c r="AJ104" s="13">
        <v>21563.494139999999</v>
      </c>
    </row>
    <row r="105" spans="1:36" x14ac:dyDescent="0.3">
      <c r="A105" s="12">
        <v>9.9</v>
      </c>
      <c r="B105" s="2">
        <v>0.32734999999999997</v>
      </c>
      <c r="C105" s="2">
        <v>6801.8554700000004</v>
      </c>
      <c r="D105" s="2">
        <v>9.9</v>
      </c>
      <c r="E105" s="2">
        <v>0.32755000000000001</v>
      </c>
      <c r="F105" s="2">
        <v>7444.0678699999999</v>
      </c>
      <c r="G105" s="2">
        <v>9.9</v>
      </c>
      <c r="H105" s="2">
        <v>0.32768000000000003</v>
      </c>
      <c r="I105" s="2">
        <v>7171.6337899999999</v>
      </c>
      <c r="J105" s="2">
        <v>4.2859999999999996</v>
      </c>
      <c r="K105" s="2">
        <v>0.70550999999999997</v>
      </c>
      <c r="L105" s="2">
        <v>11831.16113</v>
      </c>
      <c r="M105" s="2">
        <v>3.2909999999999999</v>
      </c>
      <c r="N105" s="2">
        <v>0.53991</v>
      </c>
      <c r="O105" s="2">
        <v>12749.08887</v>
      </c>
      <c r="P105" s="2">
        <v>3.5019999999999998</v>
      </c>
      <c r="Q105" s="2">
        <v>0.57494000000000001</v>
      </c>
      <c r="R105" s="2">
        <v>12681.25</v>
      </c>
      <c r="S105" s="2">
        <v>0.76500000000000001</v>
      </c>
      <c r="T105" s="2">
        <v>0.59853999999999996</v>
      </c>
      <c r="U105" s="2">
        <v>13891.23047</v>
      </c>
      <c r="V105" s="2">
        <v>0.74</v>
      </c>
      <c r="W105" s="2">
        <v>0.57752999999999999</v>
      </c>
      <c r="X105" s="2">
        <v>13749.97754</v>
      </c>
      <c r="Y105" s="2">
        <v>0.747</v>
      </c>
      <c r="Z105" s="2">
        <v>0.58291000000000004</v>
      </c>
      <c r="AA105" s="2">
        <v>13649.222659999999</v>
      </c>
      <c r="AB105" s="2">
        <v>0.25900000000000001</v>
      </c>
      <c r="AC105" s="2">
        <v>0.70481000000000005</v>
      </c>
      <c r="AD105" s="2">
        <v>17102.285159999999</v>
      </c>
      <c r="AE105" s="2">
        <v>0.153</v>
      </c>
      <c r="AF105" s="2">
        <v>0.67881000000000002</v>
      </c>
      <c r="AG105" s="2">
        <v>22173.244139999999</v>
      </c>
      <c r="AH105" s="2">
        <v>0.159</v>
      </c>
      <c r="AI105" s="2">
        <v>0.80103000000000002</v>
      </c>
      <c r="AJ105" s="13">
        <v>21789.251950000002</v>
      </c>
    </row>
    <row r="106" spans="1:36" x14ac:dyDescent="0.3">
      <c r="A106" s="12">
        <v>10</v>
      </c>
      <c r="B106" s="2">
        <v>0.33101000000000003</v>
      </c>
      <c r="C106" s="2">
        <v>6906.7387699999999</v>
      </c>
      <c r="D106" s="2">
        <v>10</v>
      </c>
      <c r="E106" s="2">
        <v>0.33049000000000001</v>
      </c>
      <c r="F106" s="2">
        <v>7525.6464800000003</v>
      </c>
      <c r="G106" s="2">
        <v>10</v>
      </c>
      <c r="H106" s="2">
        <v>0.33084000000000002</v>
      </c>
      <c r="I106" s="2">
        <v>7258.2265600000001</v>
      </c>
      <c r="J106" s="2">
        <v>4.3129999999999997</v>
      </c>
      <c r="K106" s="2">
        <v>0.70999000000000001</v>
      </c>
      <c r="L106" s="2">
        <v>11957.54688</v>
      </c>
      <c r="M106" s="2">
        <v>3.3180000000000001</v>
      </c>
      <c r="N106" s="2">
        <v>0.54444999999999999</v>
      </c>
      <c r="O106" s="2">
        <v>12876.78809</v>
      </c>
      <c r="P106" s="2">
        <v>3.5289999999999999</v>
      </c>
      <c r="Q106" s="2">
        <v>0.57952999999999999</v>
      </c>
      <c r="R106" s="2">
        <v>12808.825199999999</v>
      </c>
      <c r="S106" s="2">
        <v>0.77100000000000002</v>
      </c>
      <c r="T106" s="2">
        <v>0.60353999999999997</v>
      </c>
      <c r="U106" s="2">
        <v>14027.54297</v>
      </c>
      <c r="V106" s="2">
        <v>0.746</v>
      </c>
      <c r="W106" s="2">
        <v>0.58255000000000001</v>
      </c>
      <c r="X106" s="2">
        <v>13888.934569999999</v>
      </c>
      <c r="Y106" s="2">
        <v>0.753</v>
      </c>
      <c r="Z106" s="2">
        <v>0.58792</v>
      </c>
      <c r="AA106" s="2">
        <v>13787.98633</v>
      </c>
      <c r="AB106" s="2">
        <v>0.26100000000000001</v>
      </c>
      <c r="AC106" s="2">
        <v>0.71145999999999998</v>
      </c>
      <c r="AD106" s="2">
        <v>17274.134770000001</v>
      </c>
      <c r="AE106" s="2">
        <v>0.154</v>
      </c>
      <c r="AF106" s="2">
        <v>0.68693000000000004</v>
      </c>
      <c r="AG106" s="2">
        <v>22350.714840000001</v>
      </c>
      <c r="AH106" s="2">
        <v>0.16</v>
      </c>
      <c r="AI106" s="2">
        <v>0.81091999999999997</v>
      </c>
      <c r="AJ106" s="13">
        <v>22012.617190000001</v>
      </c>
    </row>
    <row r="107" spans="1:36" x14ac:dyDescent="0.3">
      <c r="A107" s="12">
        <v>10.1</v>
      </c>
      <c r="B107" s="2">
        <v>0.33431</v>
      </c>
      <c r="C107" s="2">
        <v>6999.7460899999996</v>
      </c>
      <c r="D107" s="2">
        <v>10.1</v>
      </c>
      <c r="E107" s="2">
        <v>0.33422000000000002</v>
      </c>
      <c r="F107" s="2">
        <v>7632.9296899999999</v>
      </c>
      <c r="G107" s="2">
        <v>10.1</v>
      </c>
      <c r="H107" s="2">
        <v>0.33423999999999998</v>
      </c>
      <c r="I107" s="2">
        <v>7352.9990200000002</v>
      </c>
      <c r="J107" s="2">
        <v>4.34</v>
      </c>
      <c r="K107" s="2">
        <v>0.71442000000000005</v>
      </c>
      <c r="L107" s="2">
        <v>12082.87988</v>
      </c>
      <c r="M107" s="2">
        <v>3.3450000000000002</v>
      </c>
      <c r="N107" s="2">
        <v>0.54891000000000001</v>
      </c>
      <c r="O107" s="2">
        <v>13002.052729999999</v>
      </c>
      <c r="P107" s="2">
        <v>3.556</v>
      </c>
      <c r="Q107" s="2">
        <v>0.58408000000000004</v>
      </c>
      <c r="R107" s="2">
        <v>12934.69629</v>
      </c>
      <c r="S107" s="2">
        <v>0.77700000000000002</v>
      </c>
      <c r="T107" s="2">
        <v>0.60853999999999997</v>
      </c>
      <c r="U107" s="2">
        <v>14163.367190000001</v>
      </c>
      <c r="V107" s="2">
        <v>0.752</v>
      </c>
      <c r="W107" s="2">
        <v>0.58755000000000002</v>
      </c>
      <c r="X107" s="2">
        <v>14027.70703</v>
      </c>
      <c r="Y107" s="2">
        <v>0.75900000000000001</v>
      </c>
      <c r="Z107" s="2">
        <v>0.59292</v>
      </c>
      <c r="AA107" s="2">
        <v>13926.70313</v>
      </c>
      <c r="AB107" s="2">
        <v>0.26300000000000001</v>
      </c>
      <c r="AC107" s="2">
        <v>0.71811999999999998</v>
      </c>
      <c r="AD107" s="2">
        <v>17445.384770000001</v>
      </c>
      <c r="AE107" s="2">
        <v>0.155</v>
      </c>
      <c r="AF107" s="2">
        <v>0.69503999999999999</v>
      </c>
      <c r="AG107" s="2">
        <v>22526.363280000001</v>
      </c>
      <c r="AH107" s="2">
        <v>0.161</v>
      </c>
      <c r="AI107" s="2">
        <v>0.82079999999999997</v>
      </c>
      <c r="AJ107" s="13">
        <v>22233.54883</v>
      </c>
    </row>
    <row r="108" spans="1:36" x14ac:dyDescent="0.3">
      <c r="A108" s="12">
        <v>10.199999999999999</v>
      </c>
      <c r="B108" s="2">
        <v>0.33756000000000003</v>
      </c>
      <c r="C108" s="2">
        <v>7091.6533200000003</v>
      </c>
      <c r="D108" s="2">
        <v>10.199999999999999</v>
      </c>
      <c r="E108" s="2">
        <v>0.33734999999999998</v>
      </c>
      <c r="F108" s="2">
        <v>7719.7612300000001</v>
      </c>
      <c r="G108" s="2">
        <v>10.199999999999999</v>
      </c>
      <c r="H108" s="2">
        <v>0.33739000000000002</v>
      </c>
      <c r="I108" s="2">
        <v>7439.7353499999999</v>
      </c>
      <c r="J108" s="2">
        <v>4.367</v>
      </c>
      <c r="K108" s="2">
        <v>0.71892999999999996</v>
      </c>
      <c r="L108" s="2">
        <v>12210.7168</v>
      </c>
      <c r="M108" s="2">
        <v>3.3719999999999999</v>
      </c>
      <c r="N108" s="2">
        <v>0.55339000000000005</v>
      </c>
      <c r="O108" s="2">
        <v>13128.00684</v>
      </c>
      <c r="P108" s="2">
        <v>3.5840000000000001</v>
      </c>
      <c r="Q108" s="2">
        <v>0.58875999999999995</v>
      </c>
      <c r="R108" s="2">
        <v>13063.24121</v>
      </c>
      <c r="S108" s="2">
        <v>0.78300000000000003</v>
      </c>
      <c r="T108" s="2">
        <v>0.61353999999999997</v>
      </c>
      <c r="U108" s="2">
        <v>14298.610350000001</v>
      </c>
      <c r="V108" s="2">
        <v>0.75800000000000001</v>
      </c>
      <c r="W108" s="2">
        <v>0.59255000000000002</v>
      </c>
      <c r="X108" s="2">
        <v>14166.186519999999</v>
      </c>
      <c r="Y108" s="2">
        <v>0.76500000000000001</v>
      </c>
      <c r="Z108" s="2">
        <v>0.59792999999999996</v>
      </c>
      <c r="AA108" s="2">
        <v>14065.26563</v>
      </c>
      <c r="AB108" s="2">
        <v>0.26500000000000001</v>
      </c>
      <c r="AC108" s="2">
        <v>0.72477999999999998</v>
      </c>
      <c r="AD108" s="2">
        <v>17616.023440000001</v>
      </c>
      <c r="AE108" s="2">
        <v>0.156</v>
      </c>
      <c r="AF108" s="2">
        <v>0.70315000000000005</v>
      </c>
      <c r="AG108" s="2">
        <v>22700.20117</v>
      </c>
      <c r="AH108" s="2">
        <v>0.16200000000000001</v>
      </c>
      <c r="AI108" s="2">
        <v>0.83067000000000002</v>
      </c>
      <c r="AJ108" s="13">
        <v>22452.021479999999</v>
      </c>
    </row>
    <row r="109" spans="1:36" x14ac:dyDescent="0.3">
      <c r="A109" s="12">
        <v>10.3</v>
      </c>
      <c r="B109" s="2">
        <v>0.34089000000000003</v>
      </c>
      <c r="C109" s="2">
        <v>7186.3969699999998</v>
      </c>
      <c r="D109" s="2">
        <v>10.3</v>
      </c>
      <c r="E109" s="2">
        <v>0.34083000000000002</v>
      </c>
      <c r="F109" s="2">
        <v>7818.4404299999997</v>
      </c>
      <c r="G109" s="2">
        <v>10.3</v>
      </c>
      <c r="H109" s="2">
        <v>0.34072999999999998</v>
      </c>
      <c r="I109" s="2">
        <v>7532.0878899999998</v>
      </c>
      <c r="J109" s="2">
        <v>4.3940000000000001</v>
      </c>
      <c r="K109" s="2">
        <v>0.72345000000000004</v>
      </c>
      <c r="L109" s="2">
        <v>12338.170899999999</v>
      </c>
      <c r="M109" s="2">
        <v>3.399</v>
      </c>
      <c r="N109" s="2">
        <v>0.55789999999999995</v>
      </c>
      <c r="O109" s="2">
        <v>13254.700199999999</v>
      </c>
      <c r="P109" s="2">
        <v>3.6120000000000001</v>
      </c>
      <c r="Q109" s="2">
        <v>0.59340999999999999</v>
      </c>
      <c r="R109" s="2">
        <v>13191.172850000001</v>
      </c>
      <c r="S109" s="2">
        <v>0.78900000000000003</v>
      </c>
      <c r="T109" s="2">
        <v>0.61853999999999998</v>
      </c>
      <c r="U109" s="2">
        <v>14433.4082</v>
      </c>
      <c r="V109" s="2">
        <v>0.76400000000000001</v>
      </c>
      <c r="W109" s="2">
        <v>0.59753999999999996</v>
      </c>
      <c r="X109" s="2">
        <v>14304.33691</v>
      </c>
      <c r="Y109" s="2">
        <v>0.77100000000000002</v>
      </c>
      <c r="Z109" s="2">
        <v>0.60294000000000003</v>
      </c>
      <c r="AA109" s="2">
        <v>14203.612300000001</v>
      </c>
      <c r="AB109" s="2">
        <v>0.26700000000000002</v>
      </c>
      <c r="AC109" s="2">
        <v>0.73143000000000002</v>
      </c>
      <c r="AD109" s="2">
        <v>17786.011719999999</v>
      </c>
      <c r="AE109" s="2">
        <v>0.157</v>
      </c>
      <c r="AF109" s="2">
        <v>0.71123999999999998</v>
      </c>
      <c r="AG109" s="2">
        <v>22872.240229999999</v>
      </c>
      <c r="AH109" s="2">
        <v>0.16300000000000001</v>
      </c>
      <c r="AI109" s="2">
        <v>0.84053</v>
      </c>
      <c r="AJ109" s="13">
        <v>22668.003909999999</v>
      </c>
    </row>
    <row r="110" spans="1:36" x14ac:dyDescent="0.3">
      <c r="A110" s="12">
        <v>10.4</v>
      </c>
      <c r="B110" s="2">
        <v>0.34406999999999999</v>
      </c>
      <c r="C110" s="2">
        <v>7275.6586900000002</v>
      </c>
      <c r="D110" s="2">
        <v>10.4</v>
      </c>
      <c r="E110" s="2">
        <v>0.34394000000000002</v>
      </c>
      <c r="F110" s="2">
        <v>7905.0092800000002</v>
      </c>
      <c r="G110" s="2">
        <v>10.4</v>
      </c>
      <c r="H110" s="2">
        <v>0.34436</v>
      </c>
      <c r="I110" s="2">
        <v>7633.93408</v>
      </c>
      <c r="J110" s="2">
        <v>4.4210000000000003</v>
      </c>
      <c r="K110" s="2">
        <v>0.72802</v>
      </c>
      <c r="L110" s="2">
        <v>12467.436519999999</v>
      </c>
      <c r="M110" s="2">
        <v>3.4260000000000002</v>
      </c>
      <c r="N110" s="2">
        <v>0.56240000000000001</v>
      </c>
      <c r="O110" s="2">
        <v>13380.98242</v>
      </c>
      <c r="P110" s="2">
        <v>3.64</v>
      </c>
      <c r="Q110" s="2">
        <v>0.59802</v>
      </c>
      <c r="R110" s="2">
        <v>13317.48828</v>
      </c>
      <c r="S110" s="2">
        <v>0.79500000000000004</v>
      </c>
      <c r="T110" s="2">
        <v>0.62353999999999998</v>
      </c>
      <c r="U110" s="2">
        <v>14567.86133</v>
      </c>
      <c r="V110" s="2">
        <v>0.77</v>
      </c>
      <c r="W110" s="2">
        <v>0.60253000000000001</v>
      </c>
      <c r="X110" s="2">
        <v>14442.30371</v>
      </c>
      <c r="Y110" s="2">
        <v>0.77700000000000002</v>
      </c>
      <c r="Z110" s="2">
        <v>0.60794999999999999</v>
      </c>
      <c r="AA110" s="2">
        <v>14341.67188</v>
      </c>
      <c r="AB110" s="2">
        <v>0.26900000000000002</v>
      </c>
      <c r="AC110" s="2">
        <v>0.73809000000000002</v>
      </c>
      <c r="AD110" s="2">
        <v>17955.300780000001</v>
      </c>
      <c r="AE110" s="2">
        <v>0.158</v>
      </c>
      <c r="AF110" s="2">
        <v>0.71933000000000002</v>
      </c>
      <c r="AG110" s="2">
        <v>23042.496090000001</v>
      </c>
      <c r="AH110" s="2">
        <v>0.16400000000000001</v>
      </c>
      <c r="AI110" s="2">
        <v>0.85036999999999996</v>
      </c>
      <c r="AJ110" s="13">
        <v>22881.474610000001</v>
      </c>
    </row>
    <row r="111" spans="1:36" x14ac:dyDescent="0.3">
      <c r="A111" s="12">
        <v>10.5</v>
      </c>
      <c r="B111" s="2">
        <v>0.34761999999999998</v>
      </c>
      <c r="C111" s="2">
        <v>7377.2827100000004</v>
      </c>
      <c r="D111" s="2">
        <v>10.5</v>
      </c>
      <c r="E111" s="2">
        <v>0.3473</v>
      </c>
      <c r="F111" s="2">
        <v>7999.4453100000001</v>
      </c>
      <c r="G111" s="2">
        <v>10.5</v>
      </c>
      <c r="H111" s="2">
        <v>0.34717999999999999</v>
      </c>
      <c r="I111" s="2">
        <v>7710.3027300000003</v>
      </c>
      <c r="J111" s="2">
        <v>4.4480000000000004</v>
      </c>
      <c r="K111" s="2">
        <v>0.73258999999999996</v>
      </c>
      <c r="L111" s="2">
        <v>12596.40137</v>
      </c>
      <c r="M111" s="2">
        <v>3.4529999999999998</v>
      </c>
      <c r="N111" s="2">
        <v>0.56696999999999997</v>
      </c>
      <c r="O111" s="2">
        <v>13509.684569999999</v>
      </c>
      <c r="P111" s="2">
        <v>3.6680000000000001</v>
      </c>
      <c r="Q111" s="2">
        <v>0.60270999999999997</v>
      </c>
      <c r="R111" s="2">
        <v>13444.69824</v>
      </c>
      <c r="S111" s="2">
        <v>0.80100000000000005</v>
      </c>
      <c r="T111" s="2">
        <v>0.62853999999999999</v>
      </c>
      <c r="U111" s="2">
        <v>14702.035159999999</v>
      </c>
      <c r="V111" s="2">
        <v>0.77600000000000002</v>
      </c>
      <c r="W111" s="2">
        <v>0.60751999999999995</v>
      </c>
      <c r="X111" s="2">
        <v>14580.191409999999</v>
      </c>
      <c r="Y111" s="2">
        <v>0.78300000000000003</v>
      </c>
      <c r="Z111" s="2">
        <v>0.61295999999999995</v>
      </c>
      <c r="AA111" s="2">
        <v>14479.39551</v>
      </c>
      <c r="AB111" s="2">
        <v>0.27100000000000002</v>
      </c>
      <c r="AC111" s="2">
        <v>0.74475000000000002</v>
      </c>
      <c r="AD111" s="2">
        <v>18123.859380000002</v>
      </c>
      <c r="AE111" s="2">
        <v>0.159</v>
      </c>
      <c r="AF111" s="2">
        <v>0.72741</v>
      </c>
      <c r="AG111" s="2">
        <v>23210.988280000001</v>
      </c>
      <c r="AH111" s="2">
        <v>0.16500000000000001</v>
      </c>
      <c r="AI111" s="2">
        <v>0.86021000000000003</v>
      </c>
      <c r="AJ111" s="13">
        <v>23092.417969999999</v>
      </c>
    </row>
    <row r="112" spans="1:36" x14ac:dyDescent="0.3">
      <c r="A112" s="12">
        <v>10.6</v>
      </c>
      <c r="B112" s="2">
        <v>0.35064000000000001</v>
      </c>
      <c r="C112" s="2">
        <v>7461.9531299999999</v>
      </c>
      <c r="D112" s="2">
        <v>10.6</v>
      </c>
      <c r="E112" s="2">
        <v>0.35093000000000002</v>
      </c>
      <c r="F112" s="2">
        <v>8102.4555700000001</v>
      </c>
      <c r="G112" s="2">
        <v>10.6</v>
      </c>
      <c r="H112" s="2">
        <v>0.35092000000000001</v>
      </c>
      <c r="I112" s="2">
        <v>7816.7202100000004</v>
      </c>
      <c r="J112" s="2">
        <v>4.4749999999999996</v>
      </c>
      <c r="K112" s="2">
        <v>0.73707999999999996</v>
      </c>
      <c r="L112" s="2">
        <v>12722.532230000001</v>
      </c>
      <c r="M112" s="2">
        <v>3.48</v>
      </c>
      <c r="N112" s="2">
        <v>0.57150999999999996</v>
      </c>
      <c r="O112" s="2">
        <v>13636.74512</v>
      </c>
      <c r="P112" s="2">
        <v>3.6960000000000002</v>
      </c>
      <c r="Q112" s="2">
        <v>0.60736999999999997</v>
      </c>
      <c r="R112" s="2">
        <v>13571.299800000001</v>
      </c>
      <c r="S112" s="2">
        <v>0.80700000000000005</v>
      </c>
      <c r="T112" s="2">
        <v>0.63354999999999995</v>
      </c>
      <c r="U112" s="2">
        <v>14836.032230000001</v>
      </c>
      <c r="V112" s="2">
        <v>0.78200000000000003</v>
      </c>
      <c r="W112" s="2">
        <v>0.61251999999999995</v>
      </c>
      <c r="X112" s="2">
        <v>14718.012699999999</v>
      </c>
      <c r="Y112" s="2">
        <v>0.78900000000000003</v>
      </c>
      <c r="Z112" s="2">
        <v>0.61795</v>
      </c>
      <c r="AA112" s="2">
        <v>14616.662109999999</v>
      </c>
      <c r="AB112" s="2">
        <v>0.27300000000000002</v>
      </c>
      <c r="AC112" s="2">
        <v>0.75141000000000002</v>
      </c>
      <c r="AD112" s="2">
        <v>18291.683590000001</v>
      </c>
      <c r="AE112" s="2">
        <v>0.16</v>
      </c>
      <c r="AF112" s="2">
        <v>0.73548999999999998</v>
      </c>
      <c r="AG112" s="2">
        <v>23377.738280000001</v>
      </c>
      <c r="AH112" s="2">
        <v>0.16600000000000001</v>
      </c>
      <c r="AI112" s="2">
        <v>0.87002999999999997</v>
      </c>
      <c r="AJ112" s="13">
        <v>23300.816409999999</v>
      </c>
    </row>
    <row r="113" spans="1:36" x14ac:dyDescent="0.3">
      <c r="A113" s="12">
        <v>10.7</v>
      </c>
      <c r="B113" s="2">
        <v>0.35435</v>
      </c>
      <c r="C113" s="2">
        <v>7568.5473599999996</v>
      </c>
      <c r="D113" s="2">
        <v>10.7</v>
      </c>
      <c r="E113" s="2">
        <v>0.35372999999999999</v>
      </c>
      <c r="F113" s="2">
        <v>8178.9819299999999</v>
      </c>
      <c r="G113" s="2">
        <v>10.7</v>
      </c>
      <c r="H113" s="2">
        <v>0.35424</v>
      </c>
      <c r="I113" s="2">
        <v>7908.9834000000001</v>
      </c>
      <c r="J113" s="2">
        <v>4.5019999999999998</v>
      </c>
      <c r="K113" s="2">
        <v>0.74158999999999997</v>
      </c>
      <c r="L113" s="2">
        <v>12849.407230000001</v>
      </c>
      <c r="M113" s="2">
        <v>3.5070000000000001</v>
      </c>
      <c r="N113" s="2">
        <v>0.57601000000000002</v>
      </c>
      <c r="O113" s="2">
        <v>13762.00488</v>
      </c>
      <c r="P113" s="2">
        <v>3.7240000000000002</v>
      </c>
      <c r="Q113" s="2">
        <v>0.61204000000000003</v>
      </c>
      <c r="R113" s="2">
        <v>13698.47363</v>
      </c>
      <c r="S113" s="2">
        <v>0.81299999999999994</v>
      </c>
      <c r="T113" s="2">
        <v>0.63856000000000002</v>
      </c>
      <c r="U113" s="2">
        <v>14969.86133</v>
      </c>
      <c r="V113" s="2">
        <v>0.78800000000000003</v>
      </c>
      <c r="W113" s="2">
        <v>0.61751999999999996</v>
      </c>
      <c r="X113" s="2">
        <v>14855.88574</v>
      </c>
      <c r="Y113" s="2">
        <v>0.79500000000000004</v>
      </c>
      <c r="Z113" s="2">
        <v>0.62294000000000005</v>
      </c>
      <c r="AA113" s="2">
        <v>14753.398440000001</v>
      </c>
      <c r="AB113" s="2">
        <v>0.27500000000000002</v>
      </c>
      <c r="AC113" s="2">
        <v>0.75807000000000002</v>
      </c>
      <c r="AD113" s="2">
        <v>18458.777340000001</v>
      </c>
      <c r="AE113" s="2">
        <v>0.161</v>
      </c>
      <c r="AF113" s="2">
        <v>0.74356</v>
      </c>
      <c r="AG113" s="2">
        <v>23542.76758</v>
      </c>
      <c r="AH113" s="2">
        <v>0.16700000000000001</v>
      </c>
      <c r="AI113" s="2">
        <v>0.87983999999999996</v>
      </c>
      <c r="AJ113" s="13">
        <v>23506.654299999998</v>
      </c>
    </row>
    <row r="114" spans="1:36" x14ac:dyDescent="0.3">
      <c r="A114" s="12">
        <v>10.8</v>
      </c>
      <c r="B114" s="2">
        <v>0.35760999999999998</v>
      </c>
      <c r="C114" s="2">
        <v>7660.8842800000002</v>
      </c>
      <c r="D114" s="2">
        <v>10.8</v>
      </c>
      <c r="E114" s="2">
        <v>0.35748000000000002</v>
      </c>
      <c r="F114" s="2">
        <v>8286.7910200000006</v>
      </c>
      <c r="G114" s="2">
        <v>10.8</v>
      </c>
      <c r="H114" s="2">
        <v>0.35748999999999997</v>
      </c>
      <c r="I114" s="2">
        <v>7998.1674800000001</v>
      </c>
      <c r="J114" s="2">
        <v>4.5289999999999999</v>
      </c>
      <c r="K114" s="2">
        <v>0.74607999999999997</v>
      </c>
      <c r="L114" s="2">
        <v>12975.329100000001</v>
      </c>
      <c r="M114" s="2">
        <v>3.5350000000000001</v>
      </c>
      <c r="N114" s="2">
        <v>0.58067000000000002</v>
      </c>
      <c r="O114" s="2">
        <v>13891.358399999999</v>
      </c>
      <c r="P114" s="2">
        <v>3.7519999999999998</v>
      </c>
      <c r="Q114" s="2">
        <v>0.61665999999999999</v>
      </c>
      <c r="R114" s="2">
        <v>13823.53613</v>
      </c>
      <c r="S114" s="2">
        <v>0.81899999999999995</v>
      </c>
      <c r="T114" s="2">
        <v>0.64356999999999998</v>
      </c>
      <c r="U114" s="2">
        <v>15103.52051</v>
      </c>
      <c r="V114" s="2">
        <v>0.79400000000000004</v>
      </c>
      <c r="W114" s="2">
        <v>0.62253000000000003</v>
      </c>
      <c r="X114" s="2">
        <v>14993.8125</v>
      </c>
      <c r="Y114" s="2">
        <v>0.80100000000000005</v>
      </c>
      <c r="Z114" s="2">
        <v>0.62792999999999999</v>
      </c>
      <c r="AA114" s="2">
        <v>14889.72949</v>
      </c>
      <c r="AB114" s="2">
        <v>0.27700000000000002</v>
      </c>
      <c r="AC114" s="2">
        <v>0.76473000000000002</v>
      </c>
      <c r="AD114" s="2">
        <v>18625.144530000001</v>
      </c>
      <c r="AE114" s="2">
        <v>0.16200000000000001</v>
      </c>
      <c r="AF114" s="2">
        <v>0.75163000000000002</v>
      </c>
      <c r="AG114" s="2">
        <v>23706.095700000002</v>
      </c>
      <c r="AH114" s="2">
        <v>0.16800000000000001</v>
      </c>
      <c r="AI114" s="2">
        <v>0.88963999999999999</v>
      </c>
      <c r="AJ114" s="13">
        <v>23709.92383</v>
      </c>
    </row>
    <row r="115" spans="1:36" x14ac:dyDescent="0.3">
      <c r="A115" s="12">
        <v>10.9</v>
      </c>
      <c r="B115" s="2">
        <v>0.36081999999999997</v>
      </c>
      <c r="C115" s="2">
        <v>7751.3598599999996</v>
      </c>
      <c r="D115" s="2">
        <v>10.9</v>
      </c>
      <c r="E115" s="2">
        <v>0.36076000000000003</v>
      </c>
      <c r="F115" s="2">
        <v>8378.8613299999997</v>
      </c>
      <c r="G115" s="2">
        <v>10.9</v>
      </c>
      <c r="H115" s="2">
        <v>0.36076999999999998</v>
      </c>
      <c r="I115" s="2">
        <v>8089.8359399999999</v>
      </c>
      <c r="J115" s="2">
        <v>4.556</v>
      </c>
      <c r="K115" s="2">
        <v>0.75058000000000002</v>
      </c>
      <c r="L115" s="2">
        <v>13101.452149999999</v>
      </c>
      <c r="M115" s="2">
        <v>3.5630000000000002</v>
      </c>
      <c r="N115" s="2">
        <v>0.58530000000000004</v>
      </c>
      <c r="O115" s="2">
        <v>14019.291020000001</v>
      </c>
      <c r="P115" s="2">
        <v>3.7810000000000001</v>
      </c>
      <c r="Q115" s="2">
        <v>0.62139</v>
      </c>
      <c r="R115" s="2">
        <v>13951.117190000001</v>
      </c>
      <c r="S115" s="2">
        <v>0.82499999999999996</v>
      </c>
      <c r="T115" s="2">
        <v>0.64859</v>
      </c>
      <c r="U115" s="2">
        <v>15236.73828</v>
      </c>
      <c r="V115" s="2">
        <v>0.8</v>
      </c>
      <c r="W115" s="2">
        <v>0.62753999999999999</v>
      </c>
      <c r="X115" s="2">
        <v>15131.847659999999</v>
      </c>
      <c r="Y115" s="2">
        <v>0.80700000000000005</v>
      </c>
      <c r="Z115" s="2">
        <v>0.63290999999999997</v>
      </c>
      <c r="AA115" s="2">
        <v>15025.85449</v>
      </c>
      <c r="AB115" s="2">
        <v>0.27900000000000003</v>
      </c>
      <c r="AC115" s="2">
        <v>0.77139999999999997</v>
      </c>
      <c r="AD115" s="2">
        <v>18790.76367</v>
      </c>
      <c r="AE115" s="2">
        <v>0.16300000000000001</v>
      </c>
      <c r="AF115" s="2">
        <v>0.75970000000000004</v>
      </c>
      <c r="AG115" s="2">
        <v>23867.746090000001</v>
      </c>
      <c r="AH115" s="2">
        <v>0.16900000000000001</v>
      </c>
      <c r="AI115" s="2">
        <v>0.89942999999999995</v>
      </c>
      <c r="AJ115" s="13">
        <v>23910.623049999998</v>
      </c>
    </row>
    <row r="116" spans="1:36" x14ac:dyDescent="0.3">
      <c r="A116" s="12">
        <v>11</v>
      </c>
      <c r="B116" s="2">
        <v>0.36420000000000002</v>
      </c>
      <c r="C116" s="2">
        <v>7848.1010699999997</v>
      </c>
      <c r="D116" s="2">
        <v>11</v>
      </c>
      <c r="E116" s="2">
        <v>0.36409999999999998</v>
      </c>
      <c r="F116" s="2">
        <v>8472.4970699999994</v>
      </c>
      <c r="G116" s="2">
        <v>11</v>
      </c>
      <c r="H116" s="2">
        <v>0.36399999999999999</v>
      </c>
      <c r="I116" s="2">
        <v>8179.6435499999998</v>
      </c>
      <c r="J116" s="2">
        <v>4.5830000000000002</v>
      </c>
      <c r="K116" s="2">
        <v>0.75507999999999997</v>
      </c>
      <c r="L116" s="2">
        <v>13227.52051</v>
      </c>
      <c r="M116" s="2">
        <v>3.59</v>
      </c>
      <c r="N116" s="2">
        <v>0.58982999999999997</v>
      </c>
      <c r="O116" s="2">
        <v>14144.367190000001</v>
      </c>
      <c r="P116" s="2">
        <v>3.8090000000000002</v>
      </c>
      <c r="Q116" s="2">
        <v>0.62605999999999995</v>
      </c>
      <c r="R116" s="2">
        <v>14077.679690000001</v>
      </c>
      <c r="S116" s="2">
        <v>0.83099999999999996</v>
      </c>
      <c r="T116" s="2">
        <v>0.65359</v>
      </c>
      <c r="U116" s="2">
        <v>15369.35547</v>
      </c>
      <c r="V116" s="2">
        <v>0.80600000000000005</v>
      </c>
      <c r="W116" s="2">
        <v>0.63254999999999995</v>
      </c>
      <c r="X116" s="2">
        <v>15269.81934</v>
      </c>
      <c r="Y116" s="2">
        <v>0.81299999999999994</v>
      </c>
      <c r="Z116" s="2">
        <v>0.63790000000000002</v>
      </c>
      <c r="AA116" s="2">
        <v>15161.8418</v>
      </c>
      <c r="AB116" s="2">
        <v>0.28100000000000003</v>
      </c>
      <c r="AC116" s="2">
        <v>0.77805999999999997</v>
      </c>
      <c r="AD116" s="2">
        <v>18955.599610000001</v>
      </c>
      <c r="AE116" s="2">
        <v>0.16400000000000001</v>
      </c>
      <c r="AF116" s="2">
        <v>0.76776</v>
      </c>
      <c r="AG116" s="2">
        <v>24027.734380000002</v>
      </c>
      <c r="AH116" s="2">
        <v>0.17</v>
      </c>
      <c r="AI116" s="2">
        <v>0.90920000000000001</v>
      </c>
      <c r="AJ116" s="13">
        <v>24108.744139999999</v>
      </c>
    </row>
    <row r="117" spans="1:36" x14ac:dyDescent="0.3">
      <c r="A117" s="12">
        <v>11.1</v>
      </c>
      <c r="B117" s="2">
        <v>0.36736999999999997</v>
      </c>
      <c r="C117" s="2">
        <v>7936.7065400000001</v>
      </c>
      <c r="D117" s="2">
        <v>11.1</v>
      </c>
      <c r="E117" s="2">
        <v>0.36731000000000003</v>
      </c>
      <c r="F117" s="2">
        <v>8563.1513699999996</v>
      </c>
      <c r="G117" s="2">
        <v>11.1</v>
      </c>
      <c r="H117" s="2">
        <v>0.36760999999999999</v>
      </c>
      <c r="I117" s="2">
        <v>8281.0097700000006</v>
      </c>
      <c r="J117" s="2">
        <v>4.6109999999999998</v>
      </c>
      <c r="K117" s="2">
        <v>0.75973000000000002</v>
      </c>
      <c r="L117" s="2">
        <v>13357.13867</v>
      </c>
      <c r="M117" s="2">
        <v>3.6179999999999999</v>
      </c>
      <c r="N117" s="2">
        <v>0.59450000000000003</v>
      </c>
      <c r="O117" s="2">
        <v>14273.25488</v>
      </c>
      <c r="P117" s="2">
        <v>3.8370000000000002</v>
      </c>
      <c r="Q117" s="2">
        <v>0.63073999999999997</v>
      </c>
      <c r="R117" s="2">
        <v>14204.346680000001</v>
      </c>
      <c r="S117" s="2">
        <v>0.83699999999999997</v>
      </c>
      <c r="T117" s="2">
        <v>0.65859999999999996</v>
      </c>
      <c r="U117" s="2">
        <v>15501.262699999999</v>
      </c>
      <c r="V117" s="2">
        <v>0.81200000000000006</v>
      </c>
      <c r="W117" s="2">
        <v>0.63756000000000002</v>
      </c>
      <c r="X117" s="2">
        <v>15407.535159999999</v>
      </c>
      <c r="Y117" s="2">
        <v>0.81899999999999995</v>
      </c>
      <c r="Z117" s="2">
        <v>0.64290000000000003</v>
      </c>
      <c r="AA117" s="2">
        <v>15297.778319999999</v>
      </c>
      <c r="AB117" s="2">
        <v>0.28299999999999997</v>
      </c>
      <c r="AC117" s="2">
        <v>0.78473000000000004</v>
      </c>
      <c r="AD117" s="2">
        <v>19119.628909999999</v>
      </c>
      <c r="AE117" s="2">
        <v>0.16500000000000001</v>
      </c>
      <c r="AF117" s="2">
        <v>0.77583000000000002</v>
      </c>
      <c r="AG117" s="2">
        <v>24186.078130000002</v>
      </c>
      <c r="AH117" s="2">
        <v>0.17100000000000001</v>
      </c>
      <c r="AI117" s="2">
        <v>0.91896999999999995</v>
      </c>
      <c r="AJ117" s="13">
        <v>24304.292969999999</v>
      </c>
    </row>
    <row r="118" spans="1:36" x14ac:dyDescent="0.3">
      <c r="A118" s="12">
        <v>11.2</v>
      </c>
      <c r="B118" s="2">
        <v>0.37101000000000001</v>
      </c>
      <c r="C118" s="2">
        <v>8041.3227500000003</v>
      </c>
      <c r="D118" s="2">
        <v>11.2</v>
      </c>
      <c r="E118" s="2">
        <v>0.37057000000000001</v>
      </c>
      <c r="F118" s="2">
        <v>8654.8486300000004</v>
      </c>
      <c r="G118" s="2">
        <v>11.2</v>
      </c>
      <c r="H118" s="2">
        <v>0.37064000000000002</v>
      </c>
      <c r="I118" s="2">
        <v>8364.2773400000005</v>
      </c>
      <c r="J118" s="2">
        <v>4.6379999999999999</v>
      </c>
      <c r="K118" s="2">
        <v>0.76422999999999996</v>
      </c>
      <c r="L118" s="2">
        <v>13482.284180000001</v>
      </c>
      <c r="M118" s="2">
        <v>3.6459999999999999</v>
      </c>
      <c r="N118" s="2">
        <v>0.59916000000000003</v>
      </c>
      <c r="O118" s="2">
        <v>14401.625</v>
      </c>
      <c r="P118" s="2">
        <v>3.8650000000000002</v>
      </c>
      <c r="Q118" s="2">
        <v>0.63548000000000004</v>
      </c>
      <c r="R118" s="2">
        <v>14332.297850000001</v>
      </c>
      <c r="S118" s="2">
        <v>0.84299999999999997</v>
      </c>
      <c r="T118" s="2">
        <v>0.66359000000000001</v>
      </c>
      <c r="U118" s="2">
        <v>15632.502930000001</v>
      </c>
      <c r="V118" s="2">
        <v>0.81799999999999995</v>
      </c>
      <c r="W118" s="2">
        <v>0.64256000000000002</v>
      </c>
      <c r="X118" s="2">
        <v>15544.952149999999</v>
      </c>
      <c r="Y118" s="2">
        <v>0.82499999999999996</v>
      </c>
      <c r="Z118" s="2">
        <v>0.64790999999999999</v>
      </c>
      <c r="AA118" s="2">
        <v>15433.70801</v>
      </c>
      <c r="AB118" s="2">
        <v>0.28499999999999998</v>
      </c>
      <c r="AC118" s="2">
        <v>0.79139999999999999</v>
      </c>
      <c r="AD118" s="2">
        <v>19282.851559999999</v>
      </c>
      <c r="AE118" s="2">
        <v>0.16600000000000001</v>
      </c>
      <c r="AF118" s="2">
        <v>0.78388999999999998</v>
      </c>
      <c r="AG118" s="2">
        <v>24342.796880000002</v>
      </c>
      <c r="AH118" s="2">
        <v>0.17199999999999999</v>
      </c>
      <c r="AI118" s="2">
        <v>0.92873000000000006</v>
      </c>
      <c r="AJ118" s="13">
        <v>24497.275389999999</v>
      </c>
    </row>
    <row r="119" spans="1:36" x14ac:dyDescent="0.3">
      <c r="A119" s="12">
        <v>11.3</v>
      </c>
      <c r="B119" s="2">
        <v>0.374</v>
      </c>
      <c r="C119" s="2">
        <v>8125.2612300000001</v>
      </c>
      <c r="D119" s="2">
        <v>11.3</v>
      </c>
      <c r="E119" s="2">
        <v>0.37417</v>
      </c>
      <c r="F119" s="2">
        <v>8757.5820299999996</v>
      </c>
      <c r="G119" s="2">
        <v>11.3</v>
      </c>
      <c r="H119" s="2">
        <v>0.37423000000000001</v>
      </c>
      <c r="I119" s="2">
        <v>8465.8418000000001</v>
      </c>
      <c r="J119" s="2">
        <v>4.6660000000000004</v>
      </c>
      <c r="K119" s="2">
        <v>0.76883999999999997</v>
      </c>
      <c r="L119" s="2">
        <v>13610.16504</v>
      </c>
      <c r="M119" s="2">
        <v>3.6739999999999999</v>
      </c>
      <c r="N119" s="2">
        <v>0.60377999999999998</v>
      </c>
      <c r="O119" s="2">
        <v>14528.146479999999</v>
      </c>
      <c r="P119" s="2">
        <v>3.8929999999999998</v>
      </c>
      <c r="Q119" s="2">
        <v>0.64024000000000003</v>
      </c>
      <c r="R119" s="2">
        <v>14459.695309999999</v>
      </c>
      <c r="S119" s="2">
        <v>0.84899999999999998</v>
      </c>
      <c r="T119" s="2">
        <v>0.66859000000000002</v>
      </c>
      <c r="U119" s="2">
        <v>15763.153319999999</v>
      </c>
      <c r="V119" s="2">
        <v>0.82399999999999995</v>
      </c>
      <c r="W119" s="2">
        <v>0.64756000000000002</v>
      </c>
      <c r="X119" s="2">
        <v>15681.952149999999</v>
      </c>
      <c r="Y119" s="2">
        <v>0.83099999999999996</v>
      </c>
      <c r="Z119" s="2">
        <v>0.65291999999999994</v>
      </c>
      <c r="AA119" s="2">
        <v>15569.632809999999</v>
      </c>
      <c r="AB119" s="2">
        <v>0.28699999999999998</v>
      </c>
      <c r="AC119" s="2">
        <v>0.79806999999999995</v>
      </c>
      <c r="AD119" s="2">
        <v>19445.26367</v>
      </c>
      <c r="AE119" s="2">
        <v>0.16700000000000001</v>
      </c>
      <c r="AF119" s="2">
        <v>0.79195000000000004</v>
      </c>
      <c r="AG119" s="2">
        <v>24497.908200000002</v>
      </c>
      <c r="AH119" s="2">
        <v>0.17299999999999999</v>
      </c>
      <c r="AI119" s="2">
        <v>0.93847999999999998</v>
      </c>
      <c r="AJ119" s="13">
        <v>24687.703130000002</v>
      </c>
    </row>
    <row r="120" spans="1:36" x14ac:dyDescent="0.3">
      <c r="A120" s="12">
        <v>11.4</v>
      </c>
      <c r="B120" s="2">
        <v>0.37763000000000002</v>
      </c>
      <c r="C120" s="2">
        <v>8229.4863299999997</v>
      </c>
      <c r="D120" s="2">
        <v>11.4</v>
      </c>
      <c r="E120" s="2">
        <v>0.37719999999999998</v>
      </c>
      <c r="F120" s="2">
        <v>8842.0771499999992</v>
      </c>
      <c r="G120" s="2">
        <v>11.4</v>
      </c>
      <c r="H120" s="2">
        <v>0.37761</v>
      </c>
      <c r="I120" s="2">
        <v>8560.4248000000007</v>
      </c>
      <c r="J120" s="2">
        <v>4.694</v>
      </c>
      <c r="K120" s="2">
        <v>0.77342999999999995</v>
      </c>
      <c r="L120" s="2">
        <v>13737.60254</v>
      </c>
      <c r="M120" s="2">
        <v>3.702</v>
      </c>
      <c r="N120" s="2">
        <v>0.60834999999999995</v>
      </c>
      <c r="O120" s="2">
        <v>14653.53809</v>
      </c>
      <c r="P120" s="2">
        <v>3.9209999999999998</v>
      </c>
      <c r="Q120" s="2">
        <v>0.64495000000000002</v>
      </c>
      <c r="R120" s="2">
        <v>14585.41797</v>
      </c>
      <c r="S120" s="2">
        <v>0.85499999999999998</v>
      </c>
      <c r="T120" s="2">
        <v>0.67357999999999996</v>
      </c>
      <c r="U120" s="2">
        <v>15893.31738</v>
      </c>
      <c r="V120" s="2">
        <v>0.83</v>
      </c>
      <c r="W120" s="2">
        <v>0.65254999999999996</v>
      </c>
      <c r="X120" s="2">
        <v>15818.507809999999</v>
      </c>
      <c r="Y120" s="2">
        <v>0.83699999999999997</v>
      </c>
      <c r="Z120" s="2">
        <v>0.65793999999999997</v>
      </c>
      <c r="AA120" s="2">
        <v>15705.41309</v>
      </c>
      <c r="AB120" s="2">
        <v>0.28899999999999998</v>
      </c>
      <c r="AC120" s="2">
        <v>0.80474000000000001</v>
      </c>
      <c r="AD120" s="2">
        <v>19606.863280000001</v>
      </c>
      <c r="AE120" s="2">
        <v>0.16800000000000001</v>
      </c>
      <c r="AF120" s="2">
        <v>0.80001999999999995</v>
      </c>
      <c r="AG120" s="2">
        <v>24651.433590000001</v>
      </c>
      <c r="AH120" s="2">
        <v>0.17399999999999999</v>
      </c>
      <c r="AI120" s="2">
        <v>0.94823000000000002</v>
      </c>
      <c r="AJ120" s="13">
        <v>24875.587889999999</v>
      </c>
    </row>
    <row r="121" spans="1:36" x14ac:dyDescent="0.3">
      <c r="A121" s="12">
        <v>11.5</v>
      </c>
      <c r="B121" s="2">
        <v>0.38105</v>
      </c>
      <c r="C121" s="2">
        <v>8327.2050799999997</v>
      </c>
      <c r="D121" s="2">
        <v>11.5</v>
      </c>
      <c r="E121" s="2">
        <v>0.38081999999999999</v>
      </c>
      <c r="F121" s="2">
        <v>8945.2998000000007</v>
      </c>
      <c r="G121" s="2">
        <v>11.5</v>
      </c>
      <c r="H121" s="2">
        <v>0.38083</v>
      </c>
      <c r="I121" s="2">
        <v>8648.4863299999997</v>
      </c>
      <c r="J121" s="2">
        <v>4.7210000000000001</v>
      </c>
      <c r="K121" s="2">
        <v>0.77793999999999996</v>
      </c>
      <c r="L121" s="2">
        <v>13862.94824</v>
      </c>
      <c r="M121" s="2">
        <v>3.73</v>
      </c>
      <c r="N121" s="2">
        <v>0.61299999999999999</v>
      </c>
      <c r="O121" s="2">
        <v>14781.45703</v>
      </c>
      <c r="P121" s="2">
        <v>3.9489999999999998</v>
      </c>
      <c r="Q121" s="2">
        <v>0.64966000000000002</v>
      </c>
      <c r="R121" s="2">
        <v>14711.150390000001</v>
      </c>
      <c r="S121" s="2">
        <v>0.86099999999999999</v>
      </c>
      <c r="T121" s="2">
        <v>0.67857000000000001</v>
      </c>
      <c r="U121" s="2">
        <v>16023.15137</v>
      </c>
      <c r="V121" s="2">
        <v>0.83599999999999997</v>
      </c>
      <c r="W121" s="2">
        <v>0.65754999999999997</v>
      </c>
      <c r="X121" s="2">
        <v>15954.691409999999</v>
      </c>
      <c r="Y121" s="2">
        <v>0.84299999999999997</v>
      </c>
      <c r="Z121" s="2">
        <v>0.66295999999999999</v>
      </c>
      <c r="AA121" s="2">
        <v>15840.808590000001</v>
      </c>
      <c r="AB121" s="2">
        <v>0.29099999999999998</v>
      </c>
      <c r="AC121" s="2">
        <v>0.81140999999999996</v>
      </c>
      <c r="AD121" s="2">
        <v>19767.630860000001</v>
      </c>
      <c r="AE121" s="2">
        <v>0.16900000000000001</v>
      </c>
      <c r="AF121" s="2">
        <v>0.80808000000000002</v>
      </c>
      <c r="AG121" s="2">
        <v>24803.396479999999</v>
      </c>
      <c r="AH121" s="2">
        <v>0.17499999999999999</v>
      </c>
      <c r="AI121" s="2">
        <v>0.95796000000000003</v>
      </c>
      <c r="AJ121" s="13">
        <v>25060.945309999999</v>
      </c>
    </row>
    <row r="122" spans="1:36" x14ac:dyDescent="0.3">
      <c r="A122" s="12">
        <v>11.6</v>
      </c>
      <c r="B122" s="2">
        <v>0.38408999999999999</v>
      </c>
      <c r="C122" s="2">
        <v>8411.9033199999994</v>
      </c>
      <c r="D122" s="2">
        <v>11.6</v>
      </c>
      <c r="E122" s="2">
        <v>0.38414999999999999</v>
      </c>
      <c r="F122" s="2">
        <v>9039.5908199999994</v>
      </c>
      <c r="G122" s="2">
        <v>11.6</v>
      </c>
      <c r="H122" s="2">
        <v>0.38418000000000002</v>
      </c>
      <c r="I122" s="2">
        <v>8741.9902299999994</v>
      </c>
      <c r="J122" s="2">
        <v>4.7489999999999997</v>
      </c>
      <c r="K122" s="2">
        <v>0.78259999999999996</v>
      </c>
      <c r="L122" s="2">
        <v>13991.96191</v>
      </c>
      <c r="M122" s="2">
        <v>3.758</v>
      </c>
      <c r="N122" s="2">
        <v>0.61768000000000001</v>
      </c>
      <c r="O122" s="2">
        <v>14910.17383</v>
      </c>
      <c r="P122" s="2">
        <v>3.9780000000000002</v>
      </c>
      <c r="Q122" s="2">
        <v>0.65446000000000004</v>
      </c>
      <c r="R122" s="2">
        <v>14838.67871</v>
      </c>
      <c r="S122" s="2">
        <v>0.86699999999999999</v>
      </c>
      <c r="T122" s="2">
        <v>0.68357000000000001</v>
      </c>
      <c r="U122" s="2">
        <v>16152.755859999999</v>
      </c>
      <c r="V122" s="2">
        <v>0.84199999999999997</v>
      </c>
      <c r="W122" s="2">
        <v>0.66254000000000002</v>
      </c>
      <c r="X122" s="2">
        <v>16090.64941</v>
      </c>
      <c r="Y122" s="2">
        <v>0.84899999999999998</v>
      </c>
      <c r="Z122" s="2">
        <v>0.66796999999999995</v>
      </c>
      <c r="AA122" s="2">
        <v>15975.657230000001</v>
      </c>
      <c r="AB122" s="2">
        <v>0.29299999999999998</v>
      </c>
      <c r="AC122" s="2">
        <v>0.81808000000000003</v>
      </c>
      <c r="AD122" s="2">
        <v>19927.546880000002</v>
      </c>
      <c r="AE122" s="2">
        <v>0.17</v>
      </c>
      <c r="AF122" s="2">
        <v>0.81615000000000004</v>
      </c>
      <c r="AG122" s="2">
        <v>24953.810549999998</v>
      </c>
      <c r="AH122" s="2">
        <v>0.17599999999999999</v>
      </c>
      <c r="AI122" s="2">
        <v>0.96769000000000005</v>
      </c>
      <c r="AJ122" s="13">
        <v>25243.789059999999</v>
      </c>
    </row>
    <row r="123" spans="1:36" x14ac:dyDescent="0.3">
      <c r="A123" s="12">
        <v>11.7</v>
      </c>
      <c r="B123" s="2">
        <v>0.3876</v>
      </c>
      <c r="C123" s="2">
        <v>8513.5585900000005</v>
      </c>
      <c r="D123" s="2">
        <v>11.7</v>
      </c>
      <c r="E123" s="2">
        <v>0.38745000000000002</v>
      </c>
      <c r="F123" s="2">
        <v>9131.75</v>
      </c>
      <c r="G123" s="2">
        <v>11.7</v>
      </c>
      <c r="H123" s="2">
        <v>0.38741999999999999</v>
      </c>
      <c r="I123" s="2">
        <v>8831.34375</v>
      </c>
      <c r="J123" s="2">
        <v>4.7759999999999998</v>
      </c>
      <c r="K123" s="2">
        <v>0.78717000000000004</v>
      </c>
      <c r="L123" s="2">
        <v>14118.337890000001</v>
      </c>
      <c r="M123" s="2">
        <v>3.786</v>
      </c>
      <c r="N123" s="2">
        <v>0.62239999999999995</v>
      </c>
      <c r="O123" s="2">
        <v>15039.45313</v>
      </c>
      <c r="P123" s="2">
        <v>4.0069999999999997</v>
      </c>
      <c r="Q123" s="2">
        <v>0.65927000000000002</v>
      </c>
      <c r="R123" s="2">
        <v>14966.50879</v>
      </c>
      <c r="S123" s="2">
        <v>0.873</v>
      </c>
      <c r="T123" s="2">
        <v>0.68857000000000002</v>
      </c>
      <c r="U123" s="2">
        <v>16282.170899999999</v>
      </c>
      <c r="V123" s="2">
        <v>0.84799999999999998</v>
      </c>
      <c r="W123" s="2">
        <v>0.66754000000000002</v>
      </c>
      <c r="X123" s="2">
        <v>16226.47754</v>
      </c>
      <c r="Y123" s="2">
        <v>0.85499999999999998</v>
      </c>
      <c r="Z123" s="2">
        <v>0.67298999999999998</v>
      </c>
      <c r="AA123" s="2">
        <v>16109.872069999999</v>
      </c>
      <c r="AB123" s="2">
        <v>0.29499999999999998</v>
      </c>
      <c r="AC123" s="2">
        <v>0.82476000000000005</v>
      </c>
      <c r="AD123" s="2">
        <v>20086.578130000002</v>
      </c>
      <c r="AE123" s="2">
        <v>0.17100000000000001</v>
      </c>
      <c r="AF123" s="2">
        <v>0.82423000000000002</v>
      </c>
      <c r="AG123" s="2">
        <v>25102.699219999999</v>
      </c>
      <c r="AH123" s="2">
        <v>0.17699999999999999</v>
      </c>
      <c r="AI123" s="2">
        <v>0.97741999999999996</v>
      </c>
      <c r="AJ123" s="13">
        <v>25424.134770000001</v>
      </c>
    </row>
    <row r="124" spans="1:36" x14ac:dyDescent="0.3">
      <c r="A124" s="12">
        <v>11.8</v>
      </c>
      <c r="B124" s="2">
        <v>0.39085999999999999</v>
      </c>
      <c r="C124" s="2">
        <v>8605.5576199999996</v>
      </c>
      <c r="D124" s="2">
        <v>11.8</v>
      </c>
      <c r="E124" s="2">
        <v>0.39072000000000001</v>
      </c>
      <c r="F124" s="2">
        <v>9223.5644499999999</v>
      </c>
      <c r="G124" s="2">
        <v>11.8</v>
      </c>
      <c r="H124" s="2">
        <v>0.39097999999999999</v>
      </c>
      <c r="I124" s="2">
        <v>8931.7275399999999</v>
      </c>
      <c r="J124" s="2">
        <v>4.8029999999999999</v>
      </c>
      <c r="K124" s="2">
        <v>0.79173000000000004</v>
      </c>
      <c r="L124" s="2">
        <v>14243.58301</v>
      </c>
      <c r="M124" s="2">
        <v>3.8140000000000001</v>
      </c>
      <c r="N124" s="2">
        <v>0.62716000000000005</v>
      </c>
      <c r="O124" s="2">
        <v>15168.53613</v>
      </c>
      <c r="P124" s="2">
        <v>4.0359999999999996</v>
      </c>
      <c r="Q124" s="2">
        <v>0.66405999999999998</v>
      </c>
      <c r="R124" s="2">
        <v>15092.958979999999</v>
      </c>
      <c r="S124" s="2">
        <v>0.879</v>
      </c>
      <c r="T124" s="2">
        <v>0.69357999999999997</v>
      </c>
      <c r="U124" s="2">
        <v>16411.234380000002</v>
      </c>
      <c r="V124" s="2">
        <v>0.85399999999999998</v>
      </c>
      <c r="W124" s="2">
        <v>0.67254000000000003</v>
      </c>
      <c r="X124" s="2">
        <v>16362.18262</v>
      </c>
      <c r="Y124" s="2">
        <v>0.86099999999999999</v>
      </c>
      <c r="Z124" s="2">
        <v>0.67798999999999998</v>
      </c>
      <c r="AA124" s="2">
        <v>16243.48633</v>
      </c>
      <c r="AB124" s="2">
        <v>0.29699999999999999</v>
      </c>
      <c r="AC124" s="2">
        <v>0.83143</v>
      </c>
      <c r="AD124" s="2">
        <v>20244.710940000001</v>
      </c>
      <c r="AE124" s="2">
        <v>0.17199999999999999</v>
      </c>
      <c r="AF124" s="2">
        <v>0.83230000000000004</v>
      </c>
      <c r="AG124" s="2">
        <v>25250.083979999999</v>
      </c>
      <c r="AH124" s="2">
        <v>0.17799999999999999</v>
      </c>
      <c r="AI124" s="2">
        <v>0.98712999999999995</v>
      </c>
      <c r="AJ124" s="13">
        <v>25601.998049999998</v>
      </c>
    </row>
    <row r="125" spans="1:36" x14ac:dyDescent="0.3">
      <c r="A125" s="12">
        <v>11.9</v>
      </c>
      <c r="B125" s="2">
        <v>0.39429999999999998</v>
      </c>
      <c r="C125" s="2">
        <v>8704.0791000000008</v>
      </c>
      <c r="D125" s="2">
        <v>11.9</v>
      </c>
      <c r="E125" s="2">
        <v>0.39395000000000002</v>
      </c>
      <c r="F125" s="2">
        <v>9313.7285200000006</v>
      </c>
      <c r="G125" s="2">
        <v>11.9</v>
      </c>
      <c r="H125" s="2">
        <v>0.39396999999999999</v>
      </c>
      <c r="I125" s="2">
        <v>9013.2890599999992</v>
      </c>
      <c r="J125" s="2">
        <v>4.8310000000000004</v>
      </c>
      <c r="K125" s="2">
        <v>0.79644000000000004</v>
      </c>
      <c r="L125" s="2">
        <v>14372.523440000001</v>
      </c>
      <c r="M125" s="2">
        <v>3.8420000000000001</v>
      </c>
      <c r="N125" s="2">
        <v>0.63185999999999998</v>
      </c>
      <c r="O125" s="2">
        <v>15295.27051</v>
      </c>
      <c r="P125" s="2">
        <v>4.0650000000000004</v>
      </c>
      <c r="Q125" s="2">
        <v>0.66881999999999997</v>
      </c>
      <c r="R125" s="2">
        <v>15218.68262</v>
      </c>
      <c r="S125" s="2">
        <v>0.88500000000000001</v>
      </c>
      <c r="T125" s="2">
        <v>0.69859000000000004</v>
      </c>
      <c r="U125" s="2">
        <v>16539.953130000002</v>
      </c>
      <c r="V125" s="2">
        <v>0.86</v>
      </c>
      <c r="W125" s="2">
        <v>0.67754999999999999</v>
      </c>
      <c r="X125" s="2">
        <v>16497.720700000002</v>
      </c>
      <c r="Y125" s="2">
        <v>0.86699999999999999</v>
      </c>
      <c r="Z125" s="2">
        <v>0.68298999999999999</v>
      </c>
      <c r="AA125" s="2">
        <v>16376.51074</v>
      </c>
      <c r="AB125" s="2">
        <v>0.29899999999999999</v>
      </c>
      <c r="AC125" s="2">
        <v>0.83811000000000002</v>
      </c>
      <c r="AD125" s="2">
        <v>20401.921880000002</v>
      </c>
      <c r="AE125" s="2">
        <v>0.17299999999999999</v>
      </c>
      <c r="AF125" s="2">
        <v>0.84038999999999997</v>
      </c>
      <c r="AG125" s="2">
        <v>25395.974610000001</v>
      </c>
      <c r="AH125" s="2">
        <v>0.17899999999999999</v>
      </c>
      <c r="AI125" s="2">
        <v>0.99685000000000001</v>
      </c>
      <c r="AJ125" s="13">
        <v>25777.396479999999</v>
      </c>
    </row>
    <row r="126" spans="1:36" x14ac:dyDescent="0.3">
      <c r="A126" s="12">
        <v>12</v>
      </c>
      <c r="B126" s="2">
        <v>0.39739000000000002</v>
      </c>
      <c r="C126" s="2">
        <v>8791.8710900000005</v>
      </c>
      <c r="D126" s="2">
        <v>12</v>
      </c>
      <c r="E126" s="2">
        <v>0.39754</v>
      </c>
      <c r="F126" s="2">
        <v>9416.0283199999994</v>
      </c>
      <c r="G126" s="2">
        <v>12</v>
      </c>
      <c r="H126" s="2">
        <v>0.39745000000000003</v>
      </c>
      <c r="I126" s="2">
        <v>9111.1533199999994</v>
      </c>
      <c r="J126" s="2">
        <v>4.8579999999999997</v>
      </c>
      <c r="K126" s="2">
        <v>0.80098999999999998</v>
      </c>
      <c r="L126" s="2">
        <v>14497.603520000001</v>
      </c>
      <c r="M126" s="2">
        <v>3.87</v>
      </c>
      <c r="N126" s="2">
        <v>0.63658000000000003</v>
      </c>
      <c r="O126" s="2">
        <v>15422.26367</v>
      </c>
      <c r="P126" s="2">
        <v>4.0940000000000003</v>
      </c>
      <c r="Q126" s="2">
        <v>0.67364999999999997</v>
      </c>
      <c r="R126" s="2">
        <v>15346.632809999999</v>
      </c>
      <c r="S126" s="2">
        <v>0.89100000000000001</v>
      </c>
      <c r="T126" s="2">
        <v>0.70360999999999996</v>
      </c>
      <c r="U126" s="2">
        <v>16668.382809999999</v>
      </c>
      <c r="V126" s="2">
        <v>0.86599999999999999</v>
      </c>
      <c r="W126" s="2">
        <v>0.68255999999999994</v>
      </c>
      <c r="X126" s="2">
        <v>16632.9375</v>
      </c>
      <c r="Y126" s="2">
        <v>0.873</v>
      </c>
      <c r="Z126" s="2">
        <v>0.68798999999999999</v>
      </c>
      <c r="AA126" s="2">
        <v>16509.01758</v>
      </c>
      <c r="AB126" s="2">
        <v>0.30099999999999999</v>
      </c>
      <c r="AC126" s="2">
        <v>0.84477999999999998</v>
      </c>
      <c r="AD126" s="2">
        <v>20558.197270000001</v>
      </c>
      <c r="AE126" s="2">
        <v>0.17399999999999999</v>
      </c>
      <c r="AF126" s="2">
        <v>0.84848000000000001</v>
      </c>
      <c r="AG126" s="2">
        <v>25540.396479999999</v>
      </c>
      <c r="AH126" s="2">
        <v>0.18</v>
      </c>
      <c r="AI126" s="2">
        <v>1.0065599999999999</v>
      </c>
      <c r="AJ126" s="13">
        <v>25950.347659999999</v>
      </c>
    </row>
    <row r="127" spans="1:36" x14ac:dyDescent="0.3">
      <c r="A127" s="12">
        <v>12.1</v>
      </c>
      <c r="B127" s="2">
        <v>0.40088000000000001</v>
      </c>
      <c r="C127" s="2">
        <v>8891.8808599999993</v>
      </c>
      <c r="D127" s="2">
        <v>12.1</v>
      </c>
      <c r="E127" s="2">
        <v>0.40049000000000001</v>
      </c>
      <c r="F127" s="2">
        <v>9497.8339799999994</v>
      </c>
      <c r="G127" s="2">
        <v>12.1</v>
      </c>
      <c r="H127" s="2">
        <v>0.40098</v>
      </c>
      <c r="I127" s="2">
        <v>9209.6308599999993</v>
      </c>
      <c r="J127" s="2">
        <v>4.8860000000000001</v>
      </c>
      <c r="K127" s="2">
        <v>0.80564999999999998</v>
      </c>
      <c r="L127" s="2">
        <v>14624.789059999999</v>
      </c>
      <c r="M127" s="2">
        <v>3.899</v>
      </c>
      <c r="N127" s="2">
        <v>0.64139999999999997</v>
      </c>
      <c r="O127" s="2">
        <v>15551.664059999999</v>
      </c>
      <c r="P127" s="2">
        <v>4.1239999999999997</v>
      </c>
      <c r="Q127" s="2">
        <v>0.67857000000000001</v>
      </c>
      <c r="R127" s="2">
        <v>15475.48438</v>
      </c>
      <c r="S127" s="2">
        <v>0.89700000000000002</v>
      </c>
      <c r="T127" s="2">
        <v>0.70862000000000003</v>
      </c>
      <c r="U127" s="2">
        <v>16796.417969999999</v>
      </c>
      <c r="V127" s="2">
        <v>0.872</v>
      </c>
      <c r="W127" s="2">
        <v>0.68757000000000001</v>
      </c>
      <c r="X127" s="2">
        <v>16767.808590000001</v>
      </c>
      <c r="Y127" s="2">
        <v>0.879</v>
      </c>
      <c r="Z127" s="2">
        <v>0.69298999999999999</v>
      </c>
      <c r="AA127" s="2">
        <v>16641.150389999999</v>
      </c>
      <c r="AB127" s="2">
        <v>0.30299999999999999</v>
      </c>
      <c r="AC127" s="2">
        <v>0.85145999999999999</v>
      </c>
      <c r="AD127" s="2">
        <v>20713.51367</v>
      </c>
      <c r="AE127" s="2">
        <v>0.17499999999999999</v>
      </c>
      <c r="AF127" s="2">
        <v>0.85657000000000005</v>
      </c>
      <c r="AG127" s="2">
        <v>25683.36133</v>
      </c>
      <c r="AH127" s="2">
        <v>0.18099999999999999</v>
      </c>
      <c r="AI127" s="2">
        <v>1.01627</v>
      </c>
      <c r="AJ127" s="13">
        <v>26120.875</v>
      </c>
    </row>
    <row r="128" spans="1:36" x14ac:dyDescent="0.3">
      <c r="A128" s="12">
        <v>12.2</v>
      </c>
      <c r="B128" s="2">
        <v>0.40429999999999999</v>
      </c>
      <c r="C128" s="2">
        <v>8990.11816</v>
      </c>
      <c r="D128" s="2">
        <v>12.2</v>
      </c>
      <c r="E128" s="2">
        <v>0.40405000000000002</v>
      </c>
      <c r="F128" s="2">
        <v>9599.7480500000001</v>
      </c>
      <c r="G128" s="2">
        <v>12.2</v>
      </c>
      <c r="H128" s="2">
        <v>0.40400999999999998</v>
      </c>
      <c r="I128" s="2">
        <v>9292.7822300000007</v>
      </c>
      <c r="J128" s="2">
        <v>4.9139999999999997</v>
      </c>
      <c r="K128" s="2">
        <v>0.81028999999999995</v>
      </c>
      <c r="L128" s="2">
        <v>14751.07324</v>
      </c>
      <c r="M128" s="2">
        <v>3.9279999999999999</v>
      </c>
      <c r="N128" s="2">
        <v>0.64620999999999995</v>
      </c>
      <c r="O128" s="2">
        <v>15679.76074</v>
      </c>
      <c r="P128" s="2">
        <v>4.1529999999999996</v>
      </c>
      <c r="Q128" s="2">
        <v>0.68340999999999996</v>
      </c>
      <c r="R128" s="2">
        <v>15602.5918</v>
      </c>
      <c r="S128" s="2">
        <v>0.90300000000000002</v>
      </c>
      <c r="T128" s="2">
        <v>0.71362999999999999</v>
      </c>
      <c r="U128" s="2">
        <v>16923.945309999999</v>
      </c>
      <c r="V128" s="2">
        <v>0.878</v>
      </c>
      <c r="W128" s="2">
        <v>0.69257999999999997</v>
      </c>
      <c r="X128" s="2">
        <v>16902.375</v>
      </c>
      <c r="Y128" s="2">
        <v>0.88500000000000001</v>
      </c>
      <c r="Z128" s="2">
        <v>0.69799</v>
      </c>
      <c r="AA128" s="2">
        <v>16772.976559999999</v>
      </c>
      <c r="AB128" s="2">
        <v>0.30499999999999999</v>
      </c>
      <c r="AC128" s="2">
        <v>0.85814000000000001</v>
      </c>
      <c r="AD128" s="2">
        <v>20867.851559999999</v>
      </c>
      <c r="AE128" s="2">
        <v>0.17599999999999999</v>
      </c>
      <c r="AF128" s="2">
        <v>0.86467000000000005</v>
      </c>
      <c r="AG128" s="2">
        <v>25824.882809999999</v>
      </c>
      <c r="AH128" s="2">
        <v>0.182</v>
      </c>
      <c r="AI128" s="2">
        <v>1.0259799999999999</v>
      </c>
      <c r="AJ128" s="13">
        <v>26288.998049999998</v>
      </c>
    </row>
    <row r="129" spans="1:36" x14ac:dyDescent="0.3">
      <c r="A129" s="12">
        <v>12.3</v>
      </c>
      <c r="B129" s="2">
        <v>0.40739999999999998</v>
      </c>
      <c r="C129" s="2">
        <v>9077.1289099999995</v>
      </c>
      <c r="D129" s="2">
        <v>12.3</v>
      </c>
      <c r="E129" s="2">
        <v>0.40753</v>
      </c>
      <c r="F129" s="2">
        <v>9699.0087899999999</v>
      </c>
      <c r="G129" s="2">
        <v>12.3</v>
      </c>
      <c r="H129" s="2">
        <v>0.40750999999999998</v>
      </c>
      <c r="I129" s="2">
        <v>9391.0800799999997</v>
      </c>
      <c r="J129" s="2">
        <v>4.9429999999999996</v>
      </c>
      <c r="K129" s="2">
        <v>0.81506000000000001</v>
      </c>
      <c r="L129" s="2">
        <v>14879.93555</v>
      </c>
      <c r="M129" s="2">
        <v>3.9569999999999999</v>
      </c>
      <c r="N129" s="2">
        <v>0.65100999999999998</v>
      </c>
      <c r="O129" s="2">
        <v>15807.000980000001</v>
      </c>
      <c r="P129" s="2">
        <v>4.1820000000000004</v>
      </c>
      <c r="Q129" s="2">
        <v>0.68825000000000003</v>
      </c>
      <c r="R129" s="2">
        <v>15728.688480000001</v>
      </c>
      <c r="S129" s="2">
        <v>0.90900000000000003</v>
      </c>
      <c r="T129" s="2">
        <v>0.71862999999999999</v>
      </c>
      <c r="U129" s="2">
        <v>17051.011719999999</v>
      </c>
      <c r="V129" s="2">
        <v>0.88400000000000001</v>
      </c>
      <c r="W129" s="2">
        <v>0.6976</v>
      </c>
      <c r="X129" s="2">
        <v>17036.478520000001</v>
      </c>
      <c r="Y129" s="2">
        <v>0.89100000000000001</v>
      </c>
      <c r="Z129" s="2">
        <v>0.70299</v>
      </c>
      <c r="AA129" s="2">
        <v>16904.574219999999</v>
      </c>
      <c r="AB129" s="2">
        <v>0.307</v>
      </c>
      <c r="AC129" s="2">
        <v>0.86480999999999997</v>
      </c>
      <c r="AD129" s="2">
        <v>21021.195309999999</v>
      </c>
      <c r="AE129" s="2">
        <v>0.17699999999999999</v>
      </c>
      <c r="AF129" s="2">
        <v>0.87278</v>
      </c>
      <c r="AG129" s="2">
        <v>25964.972659999999</v>
      </c>
      <c r="AH129" s="2">
        <v>0.183</v>
      </c>
      <c r="AI129" s="2">
        <v>1.0356799999999999</v>
      </c>
      <c r="AJ129" s="13">
        <v>26454.744139999999</v>
      </c>
    </row>
    <row r="130" spans="1:36" x14ac:dyDescent="0.3">
      <c r="A130" s="12">
        <v>12.4</v>
      </c>
      <c r="B130" s="2">
        <v>0.41093000000000002</v>
      </c>
      <c r="C130" s="2">
        <v>9179.0029300000006</v>
      </c>
      <c r="D130" s="2">
        <v>12.4</v>
      </c>
      <c r="E130" s="2">
        <v>0.41060999999999998</v>
      </c>
      <c r="F130" s="2">
        <v>9784.4179700000004</v>
      </c>
      <c r="G130" s="2">
        <v>12.4</v>
      </c>
      <c r="H130" s="2">
        <v>0.41070000000000001</v>
      </c>
      <c r="I130" s="2">
        <v>9478.9580100000003</v>
      </c>
      <c r="J130" s="2">
        <v>4.9710000000000001</v>
      </c>
      <c r="K130" s="2">
        <v>0.81966000000000006</v>
      </c>
      <c r="L130" s="2">
        <v>15005.472659999999</v>
      </c>
      <c r="M130" s="2">
        <v>3.9860000000000002</v>
      </c>
      <c r="N130" s="2">
        <v>0.65576000000000001</v>
      </c>
      <c r="O130" s="2">
        <v>15932.89258</v>
      </c>
      <c r="P130" s="2">
        <v>4.2110000000000003</v>
      </c>
      <c r="Q130" s="2">
        <v>0.69313999999999998</v>
      </c>
      <c r="R130" s="2">
        <v>15855.744140000001</v>
      </c>
      <c r="S130" s="2">
        <v>0.91500000000000004</v>
      </c>
      <c r="T130" s="2">
        <v>0.72363</v>
      </c>
      <c r="U130" s="2">
        <v>17177.660159999999</v>
      </c>
      <c r="V130" s="2">
        <v>0.89</v>
      </c>
      <c r="W130" s="2">
        <v>0.7026</v>
      </c>
      <c r="X130" s="2">
        <v>17170.121090000001</v>
      </c>
      <c r="Y130" s="2">
        <v>0.89700000000000002</v>
      </c>
      <c r="Z130" s="2">
        <v>0.70799000000000001</v>
      </c>
      <c r="AA130" s="2">
        <v>17035.867190000001</v>
      </c>
      <c r="AB130" s="2">
        <v>0.309</v>
      </c>
      <c r="AC130" s="2">
        <v>0.87148999999999999</v>
      </c>
      <c r="AD130" s="2">
        <v>21173.53125</v>
      </c>
      <c r="AE130" s="2">
        <v>0.17799999999999999</v>
      </c>
      <c r="AF130" s="2">
        <v>0.88090000000000002</v>
      </c>
      <c r="AG130" s="2">
        <v>26103.648440000001</v>
      </c>
      <c r="AH130" s="2">
        <v>0.184</v>
      </c>
      <c r="AI130" s="2">
        <v>1.04539</v>
      </c>
      <c r="AJ130" s="13">
        <v>26618.13867</v>
      </c>
    </row>
    <row r="131" spans="1:36" x14ac:dyDescent="0.3">
      <c r="A131" s="12">
        <v>12.5</v>
      </c>
      <c r="B131" s="2">
        <v>0.41425000000000001</v>
      </c>
      <c r="C131" s="2">
        <v>9273.5224600000001</v>
      </c>
      <c r="D131" s="2">
        <v>12.5</v>
      </c>
      <c r="E131" s="2">
        <v>0.41406999999999999</v>
      </c>
      <c r="F131" s="2">
        <v>9882.8906299999999</v>
      </c>
      <c r="G131" s="2">
        <v>12.5</v>
      </c>
      <c r="H131" s="2">
        <v>0.41422999999999999</v>
      </c>
      <c r="I131" s="2">
        <v>9577.9863299999997</v>
      </c>
      <c r="J131" s="2">
        <v>4.9989999999999997</v>
      </c>
      <c r="K131" s="2">
        <v>0.82433000000000001</v>
      </c>
      <c r="L131" s="2">
        <v>15132.47754</v>
      </c>
      <c r="M131" s="2">
        <v>4.0149999999999997</v>
      </c>
      <c r="N131" s="2">
        <v>0.66059999999999997</v>
      </c>
      <c r="O131" s="2">
        <v>16061.429690000001</v>
      </c>
      <c r="P131" s="2">
        <v>4.24</v>
      </c>
      <c r="Q131" s="2">
        <v>0.69810000000000005</v>
      </c>
      <c r="R131" s="2">
        <v>15984.83301</v>
      </c>
      <c r="S131" s="2">
        <v>0.92100000000000004</v>
      </c>
      <c r="T131" s="2">
        <v>0.72863</v>
      </c>
      <c r="U131" s="2">
        <v>17303.958979999999</v>
      </c>
      <c r="V131" s="2">
        <v>0.89600000000000002</v>
      </c>
      <c r="W131" s="2">
        <v>0.70760999999999996</v>
      </c>
      <c r="X131" s="2">
        <v>17303.328130000002</v>
      </c>
      <c r="Y131" s="2">
        <v>0.90300000000000002</v>
      </c>
      <c r="Z131" s="2">
        <v>0.71299000000000001</v>
      </c>
      <c r="AA131" s="2">
        <v>17166.810549999998</v>
      </c>
      <c r="AB131" s="2">
        <v>0.311</v>
      </c>
      <c r="AC131" s="2">
        <v>0.87817000000000001</v>
      </c>
      <c r="AD131" s="2">
        <v>21324.847659999999</v>
      </c>
      <c r="AE131" s="2">
        <v>0.17899999999999999</v>
      </c>
      <c r="AF131" s="2">
        <v>0.88902000000000003</v>
      </c>
      <c r="AG131" s="2">
        <v>26240.921880000002</v>
      </c>
      <c r="AH131" s="2">
        <v>0.185</v>
      </c>
      <c r="AI131" s="2">
        <v>1.0550999999999999</v>
      </c>
      <c r="AJ131" s="13">
        <v>26779.199219999999</v>
      </c>
    </row>
    <row r="132" spans="1:36" x14ac:dyDescent="0.3">
      <c r="A132" s="12">
        <v>12.6</v>
      </c>
      <c r="B132" s="2">
        <v>0.41761999999999999</v>
      </c>
      <c r="C132" s="2">
        <v>9368.9668000000001</v>
      </c>
      <c r="D132" s="2">
        <v>12.6</v>
      </c>
      <c r="E132" s="2">
        <v>0.41722999999999999</v>
      </c>
      <c r="F132" s="2">
        <v>9971.3896499999992</v>
      </c>
      <c r="G132" s="2">
        <v>12.6</v>
      </c>
      <c r="H132" s="2">
        <v>0.41741</v>
      </c>
      <c r="I132" s="2">
        <v>9665.4550799999997</v>
      </c>
      <c r="J132" s="2">
        <v>5.0279999999999996</v>
      </c>
      <c r="K132" s="2">
        <v>0.82909999999999995</v>
      </c>
      <c r="L132" s="2">
        <v>15261.00684</v>
      </c>
      <c r="M132" s="2">
        <v>4.0439999999999996</v>
      </c>
      <c r="N132" s="2">
        <v>0.66535999999999995</v>
      </c>
      <c r="O132" s="2">
        <v>16187.124019999999</v>
      </c>
      <c r="P132" s="2">
        <v>4.2690000000000001</v>
      </c>
      <c r="Q132" s="2">
        <v>0.70296999999999998</v>
      </c>
      <c r="R132" s="2">
        <v>16110.339840000001</v>
      </c>
      <c r="S132" s="2">
        <v>0.92700000000000005</v>
      </c>
      <c r="T132" s="2">
        <v>0.73362000000000005</v>
      </c>
      <c r="U132" s="2">
        <v>17429.966799999998</v>
      </c>
      <c r="V132" s="2">
        <v>0.90200000000000002</v>
      </c>
      <c r="W132" s="2">
        <v>0.71260999999999997</v>
      </c>
      <c r="X132" s="2">
        <v>17436.208979999999</v>
      </c>
      <c r="Y132" s="2">
        <v>0.90900000000000003</v>
      </c>
      <c r="Z132" s="2">
        <v>0.71799999999999997</v>
      </c>
      <c r="AA132" s="2">
        <v>17297.36133</v>
      </c>
      <c r="AB132" s="2">
        <v>0.313</v>
      </c>
      <c r="AC132" s="2">
        <v>0.88485000000000003</v>
      </c>
      <c r="AD132" s="2">
        <v>21475.136719999999</v>
      </c>
      <c r="AE132" s="2">
        <v>0.18</v>
      </c>
      <c r="AF132" s="2">
        <v>0.89715999999999996</v>
      </c>
      <c r="AG132" s="2">
        <v>26376.810549999998</v>
      </c>
      <c r="AH132" s="2">
        <v>0.186</v>
      </c>
      <c r="AI132" s="2">
        <v>1.06481</v>
      </c>
      <c r="AJ132" s="13">
        <v>26937.949219999999</v>
      </c>
    </row>
    <row r="133" spans="1:36" x14ac:dyDescent="0.3">
      <c r="A133" s="12">
        <v>12.7</v>
      </c>
      <c r="B133" s="2">
        <v>0.42076000000000002</v>
      </c>
      <c r="C133" s="2">
        <v>9458.4804700000004</v>
      </c>
      <c r="D133" s="2">
        <v>12.7</v>
      </c>
      <c r="E133" s="2">
        <v>0.42079</v>
      </c>
      <c r="F133" s="2">
        <v>10073.29297</v>
      </c>
      <c r="G133" s="2">
        <v>12.7</v>
      </c>
      <c r="H133" s="2">
        <v>0.42070999999999997</v>
      </c>
      <c r="I133" s="2">
        <v>9757.0400399999999</v>
      </c>
      <c r="J133" s="2">
        <v>5.056</v>
      </c>
      <c r="K133" s="2">
        <v>0.83377999999999997</v>
      </c>
      <c r="L133" s="2">
        <v>15387.37305</v>
      </c>
      <c r="M133" s="2">
        <v>4.0730000000000004</v>
      </c>
      <c r="N133" s="2">
        <v>0.67018</v>
      </c>
      <c r="O133" s="2">
        <v>16314.302729999999</v>
      </c>
      <c r="P133" s="2">
        <v>4.2990000000000004</v>
      </c>
      <c r="Q133" s="2">
        <v>0.70796999999999999</v>
      </c>
      <c r="R133" s="2">
        <v>16238.44922</v>
      </c>
      <c r="S133" s="2">
        <v>0.93300000000000005</v>
      </c>
      <c r="T133" s="2">
        <v>0.73862000000000005</v>
      </c>
      <c r="U133" s="2">
        <v>17555.703130000002</v>
      </c>
      <c r="V133" s="2">
        <v>0.90800000000000003</v>
      </c>
      <c r="W133" s="2">
        <v>0.71760000000000002</v>
      </c>
      <c r="X133" s="2">
        <v>17568.746090000001</v>
      </c>
      <c r="Y133" s="2">
        <v>0.91500000000000004</v>
      </c>
      <c r="Z133" s="2">
        <v>0.72301000000000004</v>
      </c>
      <c r="AA133" s="2">
        <v>17427.527340000001</v>
      </c>
      <c r="AB133" s="2">
        <v>0.315</v>
      </c>
      <c r="AC133" s="2">
        <v>0.89153000000000004</v>
      </c>
      <c r="AD133" s="2">
        <v>21624.38867</v>
      </c>
      <c r="AE133" s="2">
        <v>0.18099999999999999</v>
      </c>
      <c r="AF133" s="2">
        <v>0.90529999999999999</v>
      </c>
      <c r="AG133" s="2">
        <v>26511.320309999999</v>
      </c>
      <c r="AH133" s="2">
        <v>0.187</v>
      </c>
      <c r="AI133" s="2">
        <v>1.0745199999999999</v>
      </c>
      <c r="AJ133" s="13">
        <v>27094.412110000001</v>
      </c>
    </row>
    <row r="134" spans="1:36" x14ac:dyDescent="0.3">
      <c r="A134" s="12">
        <v>12.8</v>
      </c>
      <c r="B134" s="2">
        <v>0.42408000000000001</v>
      </c>
      <c r="C134" s="2">
        <v>9552.8652299999994</v>
      </c>
      <c r="D134" s="2">
        <v>12.8</v>
      </c>
      <c r="E134" s="2">
        <v>0.42394999999999999</v>
      </c>
      <c r="F134" s="2">
        <v>10160.63672</v>
      </c>
      <c r="G134" s="2">
        <v>12.8</v>
      </c>
      <c r="H134" s="2">
        <v>0.42427999999999999</v>
      </c>
      <c r="I134" s="2">
        <v>9857.1953099999992</v>
      </c>
      <c r="J134" s="2">
        <v>5.0839999999999996</v>
      </c>
      <c r="K134" s="2">
        <v>0.83845000000000003</v>
      </c>
      <c r="L134" s="2">
        <v>15512.400390000001</v>
      </c>
      <c r="M134" s="2">
        <v>4.1020000000000003</v>
      </c>
      <c r="N134" s="2">
        <v>0.67503000000000002</v>
      </c>
      <c r="O134" s="2">
        <v>16441.365229999999</v>
      </c>
      <c r="P134" s="2">
        <v>4.3289999999999997</v>
      </c>
      <c r="Q134" s="2">
        <v>0.71287999999999996</v>
      </c>
      <c r="R134" s="2">
        <v>16364.24805</v>
      </c>
      <c r="S134" s="2">
        <v>0.93899999999999995</v>
      </c>
      <c r="T134" s="2">
        <v>0.74360999999999999</v>
      </c>
      <c r="U134" s="2">
        <v>17681.183590000001</v>
      </c>
      <c r="V134" s="2">
        <v>0.91400000000000003</v>
      </c>
      <c r="W134" s="2">
        <v>0.72258999999999995</v>
      </c>
      <c r="X134" s="2">
        <v>17700.933590000001</v>
      </c>
      <c r="Y134" s="2">
        <v>0.92100000000000004</v>
      </c>
      <c r="Z134" s="2">
        <v>0.72802</v>
      </c>
      <c r="AA134" s="2">
        <v>17557.271479999999</v>
      </c>
      <c r="AB134" s="2">
        <v>0.317</v>
      </c>
      <c r="AC134" s="2">
        <v>0.89820999999999995</v>
      </c>
      <c r="AD134" s="2">
        <v>21772.587889999999</v>
      </c>
      <c r="AE134" s="2">
        <v>0.182</v>
      </c>
      <c r="AF134" s="2">
        <v>0.91346000000000005</v>
      </c>
      <c r="AG134" s="2">
        <v>26644.464840000001</v>
      </c>
      <c r="AH134" s="2">
        <v>0.188</v>
      </c>
      <c r="AI134" s="2">
        <v>1.0842400000000001</v>
      </c>
      <c r="AJ134" s="13">
        <v>27248.61133</v>
      </c>
    </row>
    <row r="135" spans="1:36" x14ac:dyDescent="0.3">
      <c r="A135" s="12">
        <v>12.9</v>
      </c>
      <c r="B135" s="2">
        <v>0.42764000000000002</v>
      </c>
      <c r="C135" s="2">
        <v>9655.3349600000001</v>
      </c>
      <c r="D135" s="2">
        <v>12.9</v>
      </c>
      <c r="E135" s="2">
        <v>0.42730000000000001</v>
      </c>
      <c r="F135" s="2">
        <v>10254.30078</v>
      </c>
      <c r="G135" s="2">
        <v>12.9</v>
      </c>
      <c r="H135" s="2">
        <v>0.42727999999999999</v>
      </c>
      <c r="I135" s="2">
        <v>9937.6357399999997</v>
      </c>
      <c r="J135" s="2">
        <v>5.1120000000000001</v>
      </c>
      <c r="K135" s="2">
        <v>0.84316999999999998</v>
      </c>
      <c r="L135" s="2">
        <v>15638.5918</v>
      </c>
      <c r="M135" s="2">
        <v>4.1310000000000002</v>
      </c>
      <c r="N135" s="2">
        <v>0.67988999999999999</v>
      </c>
      <c r="O135" s="2">
        <v>16568.439450000002</v>
      </c>
      <c r="P135" s="2">
        <v>4.3579999999999997</v>
      </c>
      <c r="Q135" s="2">
        <v>0.71770999999999996</v>
      </c>
      <c r="R135" s="2">
        <v>16489.447270000001</v>
      </c>
      <c r="S135" s="2">
        <v>0.94499999999999995</v>
      </c>
      <c r="T135" s="2">
        <v>0.74861</v>
      </c>
      <c r="U135" s="2">
        <v>17806.478520000001</v>
      </c>
      <c r="V135" s="2">
        <v>0.92</v>
      </c>
      <c r="W135" s="2">
        <v>0.72758</v>
      </c>
      <c r="X135" s="2">
        <v>17832.787110000001</v>
      </c>
      <c r="Y135" s="2">
        <v>0.92700000000000005</v>
      </c>
      <c r="Z135" s="2">
        <v>0.73302</v>
      </c>
      <c r="AA135" s="2">
        <v>17686.636719999999</v>
      </c>
      <c r="AB135" s="2">
        <v>0.31900000000000001</v>
      </c>
      <c r="AC135" s="2">
        <v>0.90488999999999997</v>
      </c>
      <c r="AD135" s="2">
        <v>21919.724610000001</v>
      </c>
      <c r="AE135" s="2">
        <v>0.183</v>
      </c>
      <c r="AF135" s="2">
        <v>0.92161999999999999</v>
      </c>
      <c r="AG135" s="2">
        <v>26776.253909999999</v>
      </c>
      <c r="AH135" s="2">
        <v>0.189</v>
      </c>
      <c r="AI135" s="2">
        <v>1.09396</v>
      </c>
      <c r="AJ135" s="13">
        <v>27400.568360000001</v>
      </c>
    </row>
    <row r="136" spans="1:36" x14ac:dyDescent="0.3">
      <c r="A136" s="12">
        <v>13</v>
      </c>
      <c r="B136" s="2">
        <v>0.43063000000000001</v>
      </c>
      <c r="C136" s="2">
        <v>9739.0498000000007</v>
      </c>
      <c r="D136" s="2">
        <v>13</v>
      </c>
      <c r="E136" s="2">
        <v>0.43082999999999999</v>
      </c>
      <c r="F136" s="2">
        <v>10354.11621</v>
      </c>
      <c r="G136" s="2">
        <v>13</v>
      </c>
      <c r="H136" s="2">
        <v>0.43095</v>
      </c>
      <c r="I136" s="2">
        <v>10041.262699999999</v>
      </c>
      <c r="J136" s="2">
        <v>5.14</v>
      </c>
      <c r="K136" s="2">
        <v>0.84794999999999998</v>
      </c>
      <c r="L136" s="2">
        <v>15766.88574</v>
      </c>
      <c r="M136" s="2">
        <v>4.1589999999999998</v>
      </c>
      <c r="N136" s="2">
        <v>0.68469000000000002</v>
      </c>
      <c r="O136" s="2">
        <v>16693.880860000001</v>
      </c>
      <c r="P136" s="2">
        <v>4.3879999999999999</v>
      </c>
      <c r="Q136" s="2">
        <v>0.72265999999999997</v>
      </c>
      <c r="R136" s="2">
        <v>16617.255860000001</v>
      </c>
      <c r="S136" s="2">
        <v>0.95099999999999996</v>
      </c>
      <c r="T136" s="2">
        <v>0.75361999999999996</v>
      </c>
      <c r="U136" s="2">
        <v>17931.617190000001</v>
      </c>
      <c r="V136" s="2">
        <v>0.92600000000000005</v>
      </c>
      <c r="W136" s="2">
        <v>0.73258000000000001</v>
      </c>
      <c r="X136" s="2">
        <v>17964.333979999999</v>
      </c>
      <c r="Y136" s="2">
        <v>0.93300000000000005</v>
      </c>
      <c r="Z136" s="2">
        <v>0.73802000000000001</v>
      </c>
      <c r="AA136" s="2">
        <v>17815.699219999999</v>
      </c>
      <c r="AB136" s="2">
        <v>0.32100000000000001</v>
      </c>
      <c r="AC136" s="2">
        <v>0.91156999999999999</v>
      </c>
      <c r="AD136" s="2">
        <v>22065.771479999999</v>
      </c>
      <c r="AE136" s="2">
        <v>0.184</v>
      </c>
      <c r="AF136" s="2">
        <v>0.92979999999999996</v>
      </c>
      <c r="AG136" s="2">
        <v>26906.6875</v>
      </c>
      <c r="AH136" s="2">
        <v>0.19</v>
      </c>
      <c r="AI136" s="2">
        <v>1.10368</v>
      </c>
      <c r="AJ136" s="13">
        <v>27550.304690000001</v>
      </c>
    </row>
    <row r="137" spans="1:36" x14ac:dyDescent="0.3">
      <c r="A137" s="12">
        <v>13.1</v>
      </c>
      <c r="B137" s="2">
        <v>0.43431999999999998</v>
      </c>
      <c r="C137" s="2">
        <v>9846.0830100000003</v>
      </c>
      <c r="D137" s="2">
        <v>13.1</v>
      </c>
      <c r="E137" s="2">
        <v>0.43387999999999999</v>
      </c>
      <c r="F137" s="2">
        <v>10436.76953</v>
      </c>
      <c r="G137" s="2">
        <v>13.1</v>
      </c>
      <c r="H137" s="2">
        <v>0.43425000000000002</v>
      </c>
      <c r="I137" s="2">
        <v>10132.525390000001</v>
      </c>
      <c r="J137" s="2">
        <v>5.1680000000000001</v>
      </c>
      <c r="K137" s="2">
        <v>0.85265999999999997</v>
      </c>
      <c r="L137" s="2">
        <v>15892.32422</v>
      </c>
      <c r="M137" s="2">
        <v>4.1879999999999997</v>
      </c>
      <c r="N137" s="2">
        <v>0.68959999999999999</v>
      </c>
      <c r="O137" s="2">
        <v>16820.76367</v>
      </c>
      <c r="P137" s="2">
        <v>4.4180000000000001</v>
      </c>
      <c r="Q137" s="2">
        <v>0.72763999999999995</v>
      </c>
      <c r="R137" s="2">
        <v>16745.01367</v>
      </c>
      <c r="S137" s="2">
        <v>0.95799999999999996</v>
      </c>
      <c r="T137" s="2">
        <v>0.75946000000000002</v>
      </c>
      <c r="U137" s="2">
        <v>18077.351559999999</v>
      </c>
      <c r="V137" s="2">
        <v>0.93200000000000005</v>
      </c>
      <c r="W137" s="2">
        <v>0.73758000000000001</v>
      </c>
      <c r="X137" s="2">
        <v>18095.59375</v>
      </c>
      <c r="Y137" s="2">
        <v>0.93899999999999995</v>
      </c>
      <c r="Z137" s="2">
        <v>0.74302000000000001</v>
      </c>
      <c r="AA137" s="2">
        <v>17944.433590000001</v>
      </c>
      <c r="AB137" s="2">
        <v>0.32300000000000001</v>
      </c>
      <c r="AC137" s="2">
        <v>0.91823999999999995</v>
      </c>
      <c r="AD137" s="2">
        <v>22210.70508</v>
      </c>
      <c r="AE137" s="2">
        <v>0.185</v>
      </c>
      <c r="AF137" s="2">
        <v>0.93798000000000004</v>
      </c>
      <c r="AG137" s="2">
        <v>27035.779299999998</v>
      </c>
      <c r="AH137" s="2">
        <v>0.191</v>
      </c>
      <c r="AI137" s="2">
        <v>1.11341</v>
      </c>
      <c r="AJ137" s="13">
        <v>27697.845700000002</v>
      </c>
    </row>
    <row r="138" spans="1:36" x14ac:dyDescent="0.3">
      <c r="A138" s="12">
        <v>13.2</v>
      </c>
      <c r="B138" s="2">
        <v>0.43763000000000002</v>
      </c>
      <c r="C138" s="2">
        <v>9940.4785200000006</v>
      </c>
      <c r="D138" s="2">
        <v>13.2</v>
      </c>
      <c r="E138" s="2">
        <v>0.43752000000000002</v>
      </c>
      <c r="F138" s="2">
        <v>10540.726559999999</v>
      </c>
      <c r="G138" s="2">
        <v>13.2</v>
      </c>
      <c r="H138" s="2">
        <v>0.43756</v>
      </c>
      <c r="I138" s="2">
        <v>10223.672850000001</v>
      </c>
      <c r="J138" s="2">
        <v>5.1970000000000001</v>
      </c>
      <c r="K138" s="2">
        <v>0.85748999999999997</v>
      </c>
      <c r="L138" s="2">
        <v>16020.71191</v>
      </c>
      <c r="M138" s="2">
        <v>4.218</v>
      </c>
      <c r="N138" s="2">
        <v>0.69462000000000002</v>
      </c>
      <c r="O138" s="2">
        <v>16949.89258</v>
      </c>
      <c r="P138" s="2">
        <v>4.4470000000000001</v>
      </c>
      <c r="Q138" s="2">
        <v>0.73253999999999997</v>
      </c>
      <c r="R138" s="2">
        <v>16870.240229999999</v>
      </c>
      <c r="S138" s="2">
        <v>0.96499999999999997</v>
      </c>
      <c r="T138" s="2">
        <v>0.76531000000000005</v>
      </c>
      <c r="U138" s="2">
        <v>18222.759770000001</v>
      </c>
      <c r="V138" s="2">
        <v>0.93799999999999994</v>
      </c>
      <c r="W138" s="2">
        <v>0.74258000000000002</v>
      </c>
      <c r="X138" s="2">
        <v>18226.501950000002</v>
      </c>
      <c r="Y138" s="2">
        <v>0.94499999999999995</v>
      </c>
      <c r="Z138" s="2">
        <v>0.74800999999999995</v>
      </c>
      <c r="AA138" s="2">
        <v>18072.876950000002</v>
      </c>
      <c r="AB138" s="2">
        <v>0.32500000000000001</v>
      </c>
      <c r="AC138" s="2">
        <v>0.92491999999999996</v>
      </c>
      <c r="AD138" s="2">
        <v>22354.498049999998</v>
      </c>
      <c r="AE138" s="2">
        <v>0.186</v>
      </c>
      <c r="AF138" s="2">
        <v>0.94618000000000002</v>
      </c>
      <c r="AG138" s="2">
        <v>27163.533200000002</v>
      </c>
      <c r="AH138" s="2">
        <v>0.192</v>
      </c>
      <c r="AI138" s="2">
        <v>1.1231500000000001</v>
      </c>
      <c r="AJ138" s="13">
        <v>27843.222659999999</v>
      </c>
    </row>
    <row r="139" spans="1:36" x14ac:dyDescent="0.3">
      <c r="A139" s="12">
        <v>13.3</v>
      </c>
      <c r="B139" s="2">
        <v>0.44091999999999998</v>
      </c>
      <c r="C139" s="2">
        <v>10033.153319999999</v>
      </c>
      <c r="D139" s="2">
        <v>13.3</v>
      </c>
      <c r="E139" s="2">
        <v>0.44074999999999998</v>
      </c>
      <c r="F139" s="2">
        <v>10630.22949</v>
      </c>
      <c r="G139" s="2">
        <v>13.3</v>
      </c>
      <c r="H139" s="2">
        <v>0.44083</v>
      </c>
      <c r="I139" s="2">
        <v>10314.81055</v>
      </c>
      <c r="J139" s="2">
        <v>5.226</v>
      </c>
      <c r="K139" s="2">
        <v>0.86224999999999996</v>
      </c>
      <c r="L139" s="2">
        <v>16146.971680000001</v>
      </c>
      <c r="M139" s="2">
        <v>4.2480000000000002</v>
      </c>
      <c r="N139" s="2">
        <v>0.69952999999999999</v>
      </c>
      <c r="O139" s="2">
        <v>17075.59375</v>
      </c>
      <c r="P139" s="2">
        <v>4.4770000000000003</v>
      </c>
      <c r="Q139" s="2">
        <v>0.73751999999999995</v>
      </c>
      <c r="R139" s="2">
        <v>16996.716799999998</v>
      </c>
      <c r="S139" s="2">
        <v>0.97199999999999998</v>
      </c>
      <c r="T139" s="2">
        <v>0.77115</v>
      </c>
      <c r="U139" s="2">
        <v>18367.8125</v>
      </c>
      <c r="V139" s="2">
        <v>0.94399999999999995</v>
      </c>
      <c r="W139" s="2">
        <v>0.74758999999999998</v>
      </c>
      <c r="X139" s="2">
        <v>18357.058590000001</v>
      </c>
      <c r="Y139" s="2">
        <v>0.95099999999999996</v>
      </c>
      <c r="Z139" s="2">
        <v>0.75300999999999996</v>
      </c>
      <c r="AA139" s="2">
        <v>18200.964840000001</v>
      </c>
      <c r="AB139" s="2">
        <v>0.32700000000000001</v>
      </c>
      <c r="AC139" s="2">
        <v>0.93159999999999998</v>
      </c>
      <c r="AD139" s="2">
        <v>22497.13867</v>
      </c>
      <c r="AE139" s="2">
        <v>0.187</v>
      </c>
      <c r="AF139" s="2">
        <v>0.95438999999999996</v>
      </c>
      <c r="AG139" s="2">
        <v>27289.95117</v>
      </c>
      <c r="AH139" s="2">
        <v>0.193</v>
      </c>
      <c r="AI139" s="2">
        <v>1.13289</v>
      </c>
      <c r="AJ139" s="13">
        <v>27986.449219999999</v>
      </c>
    </row>
    <row r="140" spans="1:36" x14ac:dyDescent="0.3">
      <c r="A140" s="12">
        <v>13.4</v>
      </c>
      <c r="B140" s="2">
        <v>0.44422</v>
      </c>
      <c r="C140" s="2">
        <v>10127.405269999999</v>
      </c>
      <c r="D140" s="2">
        <v>13.4</v>
      </c>
      <c r="E140" s="2">
        <v>0.44413999999999998</v>
      </c>
      <c r="F140" s="2">
        <v>10724.66113</v>
      </c>
      <c r="G140" s="2">
        <v>13.4</v>
      </c>
      <c r="H140" s="2">
        <v>0.44402999999999998</v>
      </c>
      <c r="I140" s="2">
        <v>10401.978520000001</v>
      </c>
      <c r="J140" s="2">
        <v>5.2549999999999999</v>
      </c>
      <c r="K140" s="2">
        <v>0.86706000000000005</v>
      </c>
      <c r="L140" s="2">
        <v>16275.6875</v>
      </c>
      <c r="M140" s="2">
        <v>4.2779999999999996</v>
      </c>
      <c r="N140" s="2">
        <v>0.70448999999999995</v>
      </c>
      <c r="O140" s="2">
        <v>17203.51758</v>
      </c>
      <c r="P140" s="2">
        <v>4.5069999999999997</v>
      </c>
      <c r="Q140" s="2">
        <v>0.74246999999999996</v>
      </c>
      <c r="R140" s="2">
        <v>17122.023440000001</v>
      </c>
      <c r="S140" s="2">
        <v>0.97899999999999998</v>
      </c>
      <c r="T140" s="2">
        <v>0.77698999999999996</v>
      </c>
      <c r="U140" s="2">
        <v>18512.3125</v>
      </c>
      <c r="V140" s="2">
        <v>0.95</v>
      </c>
      <c r="W140" s="2">
        <v>0.75260000000000005</v>
      </c>
      <c r="X140" s="2">
        <v>18487.20508</v>
      </c>
      <c r="Y140" s="2">
        <v>0.95699999999999996</v>
      </c>
      <c r="Z140" s="2">
        <v>0.75800000000000001</v>
      </c>
      <c r="AA140" s="2">
        <v>18328.722659999999</v>
      </c>
      <c r="AB140" s="2">
        <v>0.32900000000000001</v>
      </c>
      <c r="AC140" s="2">
        <v>0.93828</v>
      </c>
      <c r="AD140" s="2">
        <v>22638.621090000001</v>
      </c>
      <c r="AE140" s="2">
        <v>0.188</v>
      </c>
      <c r="AF140" s="2">
        <v>0.96260999999999997</v>
      </c>
      <c r="AG140" s="2">
        <v>27415.04883</v>
      </c>
      <c r="AH140" s="2">
        <v>0.19400000000000001</v>
      </c>
      <c r="AI140" s="2">
        <v>1.1426400000000001</v>
      </c>
      <c r="AJ140" s="13">
        <v>28127.554690000001</v>
      </c>
    </row>
    <row r="141" spans="1:36" x14ac:dyDescent="0.3">
      <c r="A141" s="12">
        <v>13.5</v>
      </c>
      <c r="B141" s="2">
        <v>0.44735999999999998</v>
      </c>
      <c r="C141" s="2">
        <v>10214.96387</v>
      </c>
      <c r="D141" s="2">
        <v>13.5</v>
      </c>
      <c r="E141" s="2">
        <v>0.44738</v>
      </c>
      <c r="F141" s="2">
        <v>10815.66309</v>
      </c>
      <c r="G141" s="2">
        <v>13.5</v>
      </c>
      <c r="H141" s="2">
        <v>0.44761000000000001</v>
      </c>
      <c r="I141" s="2">
        <v>10502.572270000001</v>
      </c>
      <c r="J141" s="2">
        <v>5.2839999999999998</v>
      </c>
      <c r="K141" s="2">
        <v>0.87190000000000001</v>
      </c>
      <c r="L141" s="2">
        <v>16403.910159999999</v>
      </c>
      <c r="M141" s="2">
        <v>4.3079999999999998</v>
      </c>
      <c r="N141" s="2">
        <v>0.70947000000000005</v>
      </c>
      <c r="O141" s="2">
        <v>17331.65625</v>
      </c>
      <c r="P141" s="2">
        <v>4.5369999999999999</v>
      </c>
      <c r="Q141" s="2">
        <v>0.74743999999999999</v>
      </c>
      <c r="R141" s="2">
        <v>17247.972659999999</v>
      </c>
      <c r="S141" s="2">
        <v>0.98599999999999999</v>
      </c>
      <c r="T141" s="2">
        <v>0.78283000000000003</v>
      </c>
      <c r="U141" s="2">
        <v>18656.10742</v>
      </c>
      <c r="V141" s="2">
        <v>0.95599999999999996</v>
      </c>
      <c r="W141" s="2">
        <v>0.75761999999999996</v>
      </c>
      <c r="X141" s="2">
        <v>18616.890630000002</v>
      </c>
      <c r="Y141" s="2">
        <v>0.96299999999999997</v>
      </c>
      <c r="Z141" s="2">
        <v>0.76300000000000001</v>
      </c>
      <c r="AA141" s="2">
        <v>18456.16992</v>
      </c>
      <c r="AB141" s="2">
        <v>0.33100000000000002</v>
      </c>
      <c r="AC141" s="2">
        <v>0.94496000000000002</v>
      </c>
      <c r="AD141" s="2">
        <v>22778.945309999999</v>
      </c>
      <c r="AE141" s="2">
        <v>0.19</v>
      </c>
      <c r="AF141" s="2">
        <v>0.97907999999999995</v>
      </c>
      <c r="AG141" s="2">
        <v>27661.287110000001</v>
      </c>
      <c r="AH141" s="2">
        <v>0.19500000000000001</v>
      </c>
      <c r="AI141" s="2">
        <v>1.1524000000000001</v>
      </c>
      <c r="AJ141" s="13">
        <v>28266.558590000001</v>
      </c>
    </row>
    <row r="142" spans="1:36" x14ac:dyDescent="0.3">
      <c r="A142" s="12">
        <v>13.6</v>
      </c>
      <c r="B142" s="2">
        <v>0.45104</v>
      </c>
      <c r="C142" s="2">
        <v>10320.755859999999</v>
      </c>
      <c r="D142" s="2">
        <v>13.6</v>
      </c>
      <c r="E142" s="2">
        <v>0.45061000000000001</v>
      </c>
      <c r="F142" s="2">
        <v>10904.653319999999</v>
      </c>
      <c r="G142" s="2">
        <v>13.6</v>
      </c>
      <c r="H142" s="2">
        <v>0.45057999999999998</v>
      </c>
      <c r="I142" s="2">
        <v>10583.35449</v>
      </c>
      <c r="J142" s="2">
        <v>5.3129999999999997</v>
      </c>
      <c r="K142" s="2">
        <v>0.87668000000000001</v>
      </c>
      <c r="L142" s="2">
        <v>16529.769530000001</v>
      </c>
      <c r="M142" s="2">
        <v>4.3380000000000001</v>
      </c>
      <c r="N142" s="2">
        <v>0.71442000000000005</v>
      </c>
      <c r="O142" s="2">
        <v>17458.23242</v>
      </c>
      <c r="P142" s="2">
        <v>4.5670000000000002</v>
      </c>
      <c r="Q142" s="2">
        <v>0.75248999999999999</v>
      </c>
      <c r="R142" s="2">
        <v>17375.789059999999</v>
      </c>
      <c r="S142" s="2">
        <v>0.99299999999999999</v>
      </c>
      <c r="T142" s="2">
        <v>0.78864999999999996</v>
      </c>
      <c r="U142" s="2">
        <v>18799.068360000001</v>
      </c>
      <c r="V142" s="2">
        <v>0.96199999999999997</v>
      </c>
      <c r="W142" s="2">
        <v>0.76261999999999996</v>
      </c>
      <c r="X142" s="2">
        <v>18746.015630000002</v>
      </c>
      <c r="Y142" s="2">
        <v>0.96899999999999997</v>
      </c>
      <c r="Z142" s="2">
        <v>0.76800000000000002</v>
      </c>
      <c r="AA142" s="2">
        <v>18583.339840000001</v>
      </c>
      <c r="AB142" s="2">
        <v>0.33300000000000002</v>
      </c>
      <c r="AC142" s="2">
        <v>0.95164000000000004</v>
      </c>
      <c r="AD142" s="2">
        <v>22918.101559999999</v>
      </c>
      <c r="AE142" s="2">
        <v>0.192</v>
      </c>
      <c r="AF142" s="2">
        <v>0.99560000000000004</v>
      </c>
      <c r="AG142" s="2">
        <v>27902.29883</v>
      </c>
      <c r="AH142" s="2">
        <v>0.19600000000000001</v>
      </c>
      <c r="AI142" s="2">
        <v>1.1621600000000001</v>
      </c>
      <c r="AJ142" s="13">
        <v>28403.484380000002</v>
      </c>
    </row>
    <row r="143" spans="1:36" x14ac:dyDescent="0.3">
      <c r="A143" s="12">
        <v>13.7</v>
      </c>
      <c r="B143" s="2">
        <v>0.45405000000000001</v>
      </c>
      <c r="C143" s="2">
        <v>10403.85059</v>
      </c>
      <c r="D143" s="2">
        <v>13.7</v>
      </c>
      <c r="E143" s="2">
        <v>0.45416000000000001</v>
      </c>
      <c r="F143" s="2">
        <v>11004.197270000001</v>
      </c>
      <c r="G143" s="2">
        <v>13.7</v>
      </c>
      <c r="H143" s="2">
        <v>0.45423000000000002</v>
      </c>
      <c r="I143" s="2">
        <v>10686.547850000001</v>
      </c>
      <c r="J143" s="2">
        <v>5.3419999999999996</v>
      </c>
      <c r="K143" s="2">
        <v>0.88153999999999999</v>
      </c>
      <c r="L143" s="2">
        <v>16658.117190000001</v>
      </c>
      <c r="M143" s="2">
        <v>4.3680000000000003</v>
      </c>
      <c r="N143" s="2">
        <v>0.71947000000000005</v>
      </c>
      <c r="O143" s="2">
        <v>17587.462889999999</v>
      </c>
      <c r="P143" s="2">
        <v>4.5970000000000004</v>
      </c>
      <c r="Q143" s="2">
        <v>0.75751999999999997</v>
      </c>
      <c r="R143" s="2">
        <v>17502.869139999999</v>
      </c>
      <c r="S143" s="2">
        <v>1</v>
      </c>
      <c r="T143" s="2">
        <v>0.79447000000000001</v>
      </c>
      <c r="U143" s="2">
        <v>18941.28125</v>
      </c>
      <c r="V143" s="2">
        <v>0.96799999999999997</v>
      </c>
      <c r="W143" s="2">
        <v>0.76763000000000003</v>
      </c>
      <c r="X143" s="2">
        <v>18874.412110000001</v>
      </c>
      <c r="Y143" s="2">
        <v>0.97499999999999998</v>
      </c>
      <c r="Z143" s="2">
        <v>0.77300999999999997</v>
      </c>
      <c r="AA143" s="2">
        <v>18710.20117</v>
      </c>
      <c r="AB143" s="2">
        <v>0.33500000000000002</v>
      </c>
      <c r="AC143" s="2">
        <v>0.95831999999999995</v>
      </c>
      <c r="AD143" s="2">
        <v>23056.082030000001</v>
      </c>
      <c r="AE143" s="2">
        <v>0.19400000000000001</v>
      </c>
      <c r="AF143" s="2">
        <v>1.01217</v>
      </c>
      <c r="AG143" s="2">
        <v>28138.121090000001</v>
      </c>
      <c r="AH143" s="2">
        <v>0.19700000000000001</v>
      </c>
      <c r="AI143" s="2">
        <v>1.17194</v>
      </c>
      <c r="AJ143" s="13">
        <v>28538.351559999999</v>
      </c>
    </row>
    <row r="144" spans="1:36" x14ac:dyDescent="0.3">
      <c r="A144" s="12">
        <v>13.8</v>
      </c>
      <c r="B144" s="2">
        <v>0.45762999999999998</v>
      </c>
      <c r="C144" s="2">
        <v>10506.36426</v>
      </c>
      <c r="D144" s="2">
        <v>13.8</v>
      </c>
      <c r="E144" s="2">
        <v>0.45715</v>
      </c>
      <c r="F144" s="2">
        <v>11085.4707</v>
      </c>
      <c r="G144" s="2">
        <v>13.8</v>
      </c>
      <c r="H144" s="2">
        <v>0.45752999999999999</v>
      </c>
      <c r="I144" s="2">
        <v>10778.16113</v>
      </c>
      <c r="J144" s="2">
        <v>5.3710000000000004</v>
      </c>
      <c r="K144" s="2">
        <v>0.88637999999999995</v>
      </c>
      <c r="L144" s="2">
        <v>16784.95117</v>
      </c>
      <c r="M144" s="2">
        <v>4.3979999999999997</v>
      </c>
      <c r="N144" s="2">
        <v>0.72445999999999999</v>
      </c>
      <c r="O144" s="2">
        <v>17714.457030000001</v>
      </c>
      <c r="P144" s="2">
        <v>4.6269999999999998</v>
      </c>
      <c r="Q144" s="2">
        <v>0.76258000000000004</v>
      </c>
      <c r="R144" s="2">
        <v>17630.958979999999</v>
      </c>
      <c r="S144" s="2">
        <v>1.0069999999999999</v>
      </c>
      <c r="T144" s="2">
        <v>0.80028999999999995</v>
      </c>
      <c r="U144" s="2">
        <v>19082.835940000001</v>
      </c>
      <c r="V144" s="2">
        <v>0.97399999999999998</v>
      </c>
      <c r="W144" s="2">
        <v>0.77261999999999997</v>
      </c>
      <c r="X144" s="2">
        <v>19002.001950000002</v>
      </c>
      <c r="Y144" s="2">
        <v>0.98099999999999998</v>
      </c>
      <c r="Z144" s="2">
        <v>0.77802000000000004</v>
      </c>
      <c r="AA144" s="2">
        <v>18836.70117</v>
      </c>
      <c r="AB144" s="2">
        <v>0.33700000000000002</v>
      </c>
      <c r="AC144" s="2">
        <v>0.96499999999999997</v>
      </c>
      <c r="AD144" s="2">
        <v>23192.86133</v>
      </c>
      <c r="AE144" s="2">
        <v>0.19600000000000001</v>
      </c>
      <c r="AF144" s="2">
        <v>1.0287900000000001</v>
      </c>
      <c r="AG144" s="2">
        <v>28368.76758</v>
      </c>
      <c r="AH144" s="2">
        <v>0.19800000000000001</v>
      </c>
      <c r="AI144" s="2">
        <v>1.1817200000000001</v>
      </c>
      <c r="AJ144" s="13">
        <v>28671.183590000001</v>
      </c>
    </row>
    <row r="145" spans="1:36" x14ac:dyDescent="0.3">
      <c r="A145" s="12">
        <v>13.9</v>
      </c>
      <c r="B145" s="2">
        <v>0.46107999999999999</v>
      </c>
      <c r="C145" s="2">
        <v>10603.791020000001</v>
      </c>
      <c r="D145" s="2">
        <v>13.9</v>
      </c>
      <c r="E145" s="2">
        <v>0.46079999999999999</v>
      </c>
      <c r="F145" s="2">
        <v>11188.47949</v>
      </c>
      <c r="G145" s="2">
        <v>13.9</v>
      </c>
      <c r="H145" s="2">
        <v>0.46084999999999998</v>
      </c>
      <c r="I145" s="2">
        <v>10869.996090000001</v>
      </c>
      <c r="J145" s="2">
        <v>5.4</v>
      </c>
      <c r="K145" s="2">
        <v>0.89117000000000002</v>
      </c>
      <c r="L145" s="2">
        <v>16910.009770000001</v>
      </c>
      <c r="M145" s="2">
        <v>4.4279999999999999</v>
      </c>
      <c r="N145" s="2">
        <v>0.72943999999999998</v>
      </c>
      <c r="O145" s="2">
        <v>17840.560549999998</v>
      </c>
      <c r="P145" s="2">
        <v>4.6580000000000004</v>
      </c>
      <c r="Q145" s="2">
        <v>0.76775000000000004</v>
      </c>
      <c r="R145" s="2">
        <v>17759.970700000002</v>
      </c>
      <c r="S145" s="2">
        <v>1.014</v>
      </c>
      <c r="T145" s="2">
        <v>0.80611999999999995</v>
      </c>
      <c r="U145" s="2">
        <v>19223.865229999999</v>
      </c>
      <c r="V145" s="2">
        <v>0.98</v>
      </c>
      <c r="W145" s="2">
        <v>0.77761000000000002</v>
      </c>
      <c r="X145" s="2">
        <v>19128.789059999999</v>
      </c>
      <c r="Y145" s="2">
        <v>0.98699999999999999</v>
      </c>
      <c r="Z145" s="2">
        <v>0.78303</v>
      </c>
      <c r="AA145" s="2">
        <v>18962.787110000001</v>
      </c>
      <c r="AB145" s="2">
        <v>0.33900000000000002</v>
      </c>
      <c r="AC145" s="2">
        <v>0.97167999999999999</v>
      </c>
      <c r="AD145" s="2">
        <v>23328.427729999999</v>
      </c>
      <c r="AE145" s="2">
        <v>0.19800000000000001</v>
      </c>
      <c r="AF145" s="2">
        <v>1.04545</v>
      </c>
      <c r="AG145" s="2">
        <v>28594.257809999999</v>
      </c>
      <c r="AH145" s="2">
        <v>0.19900000000000001</v>
      </c>
      <c r="AI145" s="2">
        <v>1.1915199999999999</v>
      </c>
      <c r="AJ145" s="13">
        <v>28802.003909999999</v>
      </c>
    </row>
    <row r="146" spans="1:36" x14ac:dyDescent="0.3">
      <c r="A146" s="12">
        <v>14</v>
      </c>
      <c r="B146" s="2">
        <v>0.46415000000000001</v>
      </c>
      <c r="C146" s="2">
        <v>10688.14063</v>
      </c>
      <c r="D146" s="2">
        <v>14</v>
      </c>
      <c r="E146" s="2">
        <v>0.46407999999999999</v>
      </c>
      <c r="F146" s="2">
        <v>11279.566409999999</v>
      </c>
      <c r="G146" s="2">
        <v>14</v>
      </c>
      <c r="H146" s="2">
        <v>0.46416000000000002</v>
      </c>
      <c r="I146" s="2">
        <v>10961.829100000001</v>
      </c>
      <c r="J146" s="2">
        <v>5.4290000000000003</v>
      </c>
      <c r="K146" s="2">
        <v>0.89597000000000004</v>
      </c>
      <c r="L146" s="2">
        <v>17035.566409999999</v>
      </c>
      <c r="M146" s="2">
        <v>4.4580000000000002</v>
      </c>
      <c r="N146" s="2">
        <v>0.73441000000000001</v>
      </c>
      <c r="O146" s="2">
        <v>17966.148440000001</v>
      </c>
      <c r="P146" s="2">
        <v>4.6890000000000001</v>
      </c>
      <c r="Q146" s="2">
        <v>0.77290000000000003</v>
      </c>
      <c r="R146" s="2">
        <v>17887.667969999999</v>
      </c>
      <c r="S146" s="2">
        <v>1.0209999999999999</v>
      </c>
      <c r="T146" s="2">
        <v>0.81194999999999995</v>
      </c>
      <c r="U146" s="2">
        <v>19364.48242</v>
      </c>
      <c r="V146" s="2">
        <v>0.98599999999999999</v>
      </c>
      <c r="W146" s="2">
        <v>0.78259000000000001</v>
      </c>
      <c r="X146" s="2">
        <v>19254.92383</v>
      </c>
      <c r="Y146" s="2">
        <v>0.99299999999999999</v>
      </c>
      <c r="Z146" s="2">
        <v>0.78803999999999996</v>
      </c>
      <c r="AA146" s="2">
        <v>19088.386719999999</v>
      </c>
      <c r="AB146" s="2">
        <v>0.34100000000000003</v>
      </c>
      <c r="AC146" s="2">
        <v>0.97836000000000001</v>
      </c>
      <c r="AD146" s="2">
        <v>23462.791020000001</v>
      </c>
      <c r="AE146" s="2">
        <v>0.2</v>
      </c>
      <c r="AF146" s="2">
        <v>1.0621499999999999</v>
      </c>
      <c r="AG146" s="2">
        <v>28814.617190000001</v>
      </c>
      <c r="AH146" s="2">
        <v>0.2</v>
      </c>
      <c r="AI146" s="2">
        <v>1.2013199999999999</v>
      </c>
      <c r="AJ146" s="13">
        <v>28930.833979999999</v>
      </c>
    </row>
    <row r="147" spans="1:36" x14ac:dyDescent="0.3">
      <c r="A147" s="12">
        <v>14.1</v>
      </c>
      <c r="B147" s="2">
        <v>0.46756999999999999</v>
      </c>
      <c r="C147" s="2">
        <v>10785.735350000001</v>
      </c>
      <c r="D147" s="2">
        <v>14.1</v>
      </c>
      <c r="E147" s="2">
        <v>0.46744000000000002</v>
      </c>
      <c r="F147" s="2">
        <v>11372.070309999999</v>
      </c>
      <c r="G147" s="2">
        <v>14.1</v>
      </c>
      <c r="H147" s="2">
        <v>0.46729999999999999</v>
      </c>
      <c r="I147" s="2">
        <v>11047.46191</v>
      </c>
      <c r="J147" s="2">
        <v>5.4580000000000002</v>
      </c>
      <c r="K147" s="2">
        <v>0.90081999999999995</v>
      </c>
      <c r="L147" s="2">
        <v>17162.365229999999</v>
      </c>
      <c r="M147" s="2">
        <v>4.4880000000000004</v>
      </c>
      <c r="N147" s="2">
        <v>0.73943000000000003</v>
      </c>
      <c r="O147" s="2">
        <v>18092.98242</v>
      </c>
      <c r="P147" s="2">
        <v>4.7190000000000003</v>
      </c>
      <c r="Q147" s="2">
        <v>0.77793000000000001</v>
      </c>
      <c r="R147" s="2">
        <v>18012.742190000001</v>
      </c>
      <c r="S147" s="2">
        <v>1.028</v>
      </c>
      <c r="T147" s="2">
        <v>0.81779000000000002</v>
      </c>
      <c r="U147" s="2">
        <v>19504.779299999998</v>
      </c>
      <c r="V147" s="2">
        <v>0.99199999999999999</v>
      </c>
      <c r="W147" s="2">
        <v>0.78757999999999995</v>
      </c>
      <c r="X147" s="2">
        <v>19380.521479999999</v>
      </c>
      <c r="Y147" s="2">
        <v>1</v>
      </c>
      <c r="Z147" s="2">
        <v>0.79386999999999996</v>
      </c>
      <c r="AA147" s="2">
        <v>19234.134770000001</v>
      </c>
      <c r="AB147" s="2">
        <v>0.34300000000000003</v>
      </c>
      <c r="AC147" s="2">
        <v>0.98504000000000003</v>
      </c>
      <c r="AD147" s="2">
        <v>23595.962889999999</v>
      </c>
      <c r="AE147" s="2">
        <v>0.20200000000000001</v>
      </c>
      <c r="AF147" s="2">
        <v>1.0789</v>
      </c>
      <c r="AG147" s="2">
        <v>29029.88867</v>
      </c>
      <c r="AH147" s="2">
        <v>0.20100000000000001</v>
      </c>
      <c r="AI147" s="2">
        <v>1.2111400000000001</v>
      </c>
      <c r="AJ147" s="13">
        <v>29057.697270000001</v>
      </c>
    </row>
    <row r="148" spans="1:36" x14ac:dyDescent="0.3">
      <c r="A148" s="12">
        <v>14.2</v>
      </c>
      <c r="B148" s="2">
        <v>0.47071000000000002</v>
      </c>
      <c r="C148" s="2">
        <v>10872.20703</v>
      </c>
      <c r="D148" s="2">
        <v>14.2</v>
      </c>
      <c r="E148" s="2">
        <v>0.47071000000000002</v>
      </c>
      <c r="F148" s="2">
        <v>11462.500980000001</v>
      </c>
      <c r="G148" s="2">
        <v>14.2</v>
      </c>
      <c r="H148" s="2">
        <v>0.47093000000000002</v>
      </c>
      <c r="I148" s="2">
        <v>11149.36328</v>
      </c>
      <c r="J148" s="2">
        <v>5.4870000000000001</v>
      </c>
      <c r="K148" s="2">
        <v>0.90569</v>
      </c>
      <c r="L148" s="2">
        <v>17289.572270000001</v>
      </c>
      <c r="M148" s="2">
        <v>4.5179999999999998</v>
      </c>
      <c r="N148" s="2">
        <v>0.74443999999999999</v>
      </c>
      <c r="O148" s="2">
        <v>18219.052729999999</v>
      </c>
      <c r="P148" s="2">
        <v>4.75</v>
      </c>
      <c r="Q148" s="2">
        <v>0.78308999999999995</v>
      </c>
      <c r="R148" s="2">
        <v>18139.978520000001</v>
      </c>
      <c r="S148" s="2">
        <v>1.0349999999999999</v>
      </c>
      <c r="T148" s="2">
        <v>0.82362999999999997</v>
      </c>
      <c r="U148" s="2">
        <v>19644.70508</v>
      </c>
      <c r="V148" s="2">
        <v>0.998</v>
      </c>
      <c r="W148" s="2">
        <v>0.79257</v>
      </c>
      <c r="X148" s="2">
        <v>19505.695309999999</v>
      </c>
      <c r="Y148" s="2">
        <v>1.0069999999999999</v>
      </c>
      <c r="Z148" s="2">
        <v>0.79969999999999997</v>
      </c>
      <c r="AA148" s="2">
        <v>19378.916020000001</v>
      </c>
      <c r="AB148" s="2">
        <v>0.34499999999999997</v>
      </c>
      <c r="AC148" s="2">
        <v>0.99172000000000005</v>
      </c>
      <c r="AD148" s="2">
        <v>23727.95117</v>
      </c>
      <c r="AE148" s="2">
        <v>0.20399999999999999</v>
      </c>
      <c r="AF148" s="2">
        <v>1.0956900000000001</v>
      </c>
      <c r="AG148" s="2">
        <v>29240.083979999999</v>
      </c>
      <c r="AH148" s="2">
        <v>0.20300000000000001</v>
      </c>
      <c r="AI148" s="2">
        <v>1.2307999999999999</v>
      </c>
      <c r="AJ148" s="13">
        <v>29305.60742</v>
      </c>
    </row>
    <row r="149" spans="1:36" x14ac:dyDescent="0.3">
      <c r="A149" s="12">
        <v>14.3</v>
      </c>
      <c r="B149" s="2">
        <v>0.47436</v>
      </c>
      <c r="C149" s="2">
        <v>10975.445309999999</v>
      </c>
      <c r="D149" s="2">
        <v>14.3</v>
      </c>
      <c r="E149" s="2">
        <v>0.47384999999999999</v>
      </c>
      <c r="F149" s="2">
        <v>11547.813480000001</v>
      </c>
      <c r="G149" s="2">
        <v>14.3</v>
      </c>
      <c r="H149" s="2">
        <v>0.47393999999999997</v>
      </c>
      <c r="I149" s="2">
        <v>11230.487300000001</v>
      </c>
      <c r="J149" s="2">
        <v>5.516</v>
      </c>
      <c r="K149" s="2">
        <v>0.91054999999999997</v>
      </c>
      <c r="L149" s="2">
        <v>17415.949219999999</v>
      </c>
      <c r="M149" s="2">
        <v>4.548</v>
      </c>
      <c r="N149" s="2">
        <v>0.74948999999999999</v>
      </c>
      <c r="O149" s="2">
        <v>18346.14258</v>
      </c>
      <c r="P149" s="2">
        <v>4.7809999999999997</v>
      </c>
      <c r="Q149" s="2">
        <v>0.78824000000000005</v>
      </c>
      <c r="R149" s="2">
        <v>18266.722659999999</v>
      </c>
      <c r="S149" s="2">
        <v>1.042</v>
      </c>
      <c r="T149" s="2">
        <v>0.82947000000000004</v>
      </c>
      <c r="U149" s="2">
        <v>19784.009770000001</v>
      </c>
      <c r="V149" s="2">
        <v>1.0049999999999999</v>
      </c>
      <c r="W149" s="2">
        <v>0.79839000000000004</v>
      </c>
      <c r="X149" s="2">
        <v>19651.265630000002</v>
      </c>
      <c r="Y149" s="2">
        <v>1.014</v>
      </c>
      <c r="Z149" s="2">
        <v>0.80552000000000001</v>
      </c>
      <c r="AA149" s="2">
        <v>19522.679690000001</v>
      </c>
      <c r="AB149" s="2">
        <v>0.34699999999999998</v>
      </c>
      <c r="AC149" s="2">
        <v>0.99839999999999995</v>
      </c>
      <c r="AD149" s="2">
        <v>23858.753909999999</v>
      </c>
      <c r="AE149" s="2">
        <v>0.20599999999999999</v>
      </c>
      <c r="AF149" s="2">
        <v>1.11252</v>
      </c>
      <c r="AG149" s="2">
        <v>29445.21875</v>
      </c>
      <c r="AH149" s="2">
        <v>0.20499999999999999</v>
      </c>
      <c r="AI149" s="2">
        <v>1.25051</v>
      </c>
      <c r="AJ149" s="13">
        <v>29545.894530000001</v>
      </c>
    </row>
    <row r="150" spans="1:36" x14ac:dyDescent="0.3">
      <c r="A150" s="12">
        <v>14.4</v>
      </c>
      <c r="B150" s="2">
        <v>0.47738999999999998</v>
      </c>
      <c r="C150" s="2">
        <v>11058.70801</v>
      </c>
      <c r="D150" s="2">
        <v>14.4</v>
      </c>
      <c r="E150" s="2">
        <v>0.47752</v>
      </c>
      <c r="F150" s="2">
        <v>11650.615229999999</v>
      </c>
      <c r="G150" s="2">
        <v>14.4</v>
      </c>
      <c r="H150" s="2">
        <v>0.47758</v>
      </c>
      <c r="I150" s="2">
        <v>11333.13672</v>
      </c>
      <c r="J150" s="2">
        <v>5.5449999999999999</v>
      </c>
      <c r="K150" s="2">
        <v>0.91544000000000003</v>
      </c>
      <c r="L150" s="2">
        <v>17543.050780000001</v>
      </c>
      <c r="M150" s="2">
        <v>4.5780000000000003</v>
      </c>
      <c r="N150" s="2">
        <v>0.75453999999999999</v>
      </c>
      <c r="O150" s="2">
        <v>18472.51367</v>
      </c>
      <c r="P150" s="2">
        <v>4.8120000000000003</v>
      </c>
      <c r="Q150" s="2">
        <v>0.79335999999999995</v>
      </c>
      <c r="R150" s="2">
        <v>18392.699219999999</v>
      </c>
      <c r="S150" s="2">
        <v>1.0489999999999999</v>
      </c>
      <c r="T150" s="2">
        <v>0.83531</v>
      </c>
      <c r="U150" s="2">
        <v>19922.60742</v>
      </c>
      <c r="V150" s="2">
        <v>1.012</v>
      </c>
      <c r="W150" s="2">
        <v>0.80423</v>
      </c>
      <c r="X150" s="2">
        <v>19796.332030000001</v>
      </c>
      <c r="Y150" s="2">
        <v>1.0209999999999999</v>
      </c>
      <c r="Z150" s="2">
        <v>0.81133</v>
      </c>
      <c r="AA150" s="2">
        <v>19665.54883</v>
      </c>
      <c r="AB150" s="2">
        <v>0.34899999999999998</v>
      </c>
      <c r="AC150" s="2">
        <v>1.00508</v>
      </c>
      <c r="AD150" s="2">
        <v>23988.373049999998</v>
      </c>
      <c r="AE150" s="2">
        <v>0.20799999999999999</v>
      </c>
      <c r="AF150" s="2">
        <v>1.1293899999999999</v>
      </c>
      <c r="AG150" s="2">
        <v>29645.320309999999</v>
      </c>
      <c r="AH150" s="2">
        <v>0.20699999999999999</v>
      </c>
      <c r="AI150" s="2">
        <v>1.27027</v>
      </c>
      <c r="AJ150" s="13">
        <v>29778.730469999999</v>
      </c>
    </row>
    <row r="151" spans="1:36" x14ac:dyDescent="0.3">
      <c r="A151" s="12">
        <v>14.5</v>
      </c>
      <c r="B151" s="2">
        <v>0.48085</v>
      </c>
      <c r="C151" s="2">
        <v>11155.71387</v>
      </c>
      <c r="D151" s="2">
        <v>14.5</v>
      </c>
      <c r="E151" s="2">
        <v>0.48047000000000001</v>
      </c>
      <c r="F151" s="2">
        <v>11729.212890000001</v>
      </c>
      <c r="G151" s="2">
        <v>14.5</v>
      </c>
      <c r="H151" s="2">
        <v>0.48089999999999999</v>
      </c>
      <c r="I151" s="2">
        <v>11424.369140000001</v>
      </c>
      <c r="J151" s="2">
        <v>5.5750000000000002</v>
      </c>
      <c r="K151" s="2">
        <v>0.92044999999999999</v>
      </c>
      <c r="L151" s="2">
        <v>17671.625</v>
      </c>
      <c r="M151" s="2">
        <v>4.609</v>
      </c>
      <c r="N151" s="2">
        <v>0.75970000000000004</v>
      </c>
      <c r="O151" s="2">
        <v>18600.029299999998</v>
      </c>
      <c r="P151" s="2">
        <v>4.843</v>
      </c>
      <c r="Q151" s="2">
        <v>0.79849000000000003</v>
      </c>
      <c r="R151" s="2">
        <v>18518.628909999999</v>
      </c>
      <c r="S151" s="2">
        <v>1.056</v>
      </c>
      <c r="T151" s="2">
        <v>0.84114</v>
      </c>
      <c r="U151" s="2">
        <v>20060.472659999999</v>
      </c>
      <c r="V151" s="2">
        <v>1.0189999999999999</v>
      </c>
      <c r="W151" s="2">
        <v>0.81006999999999996</v>
      </c>
      <c r="X151" s="2">
        <v>19940.722659999999</v>
      </c>
      <c r="Y151" s="2">
        <v>1.028</v>
      </c>
      <c r="Z151" s="2">
        <v>0.81715000000000004</v>
      </c>
      <c r="AA151" s="2">
        <v>19807.76367</v>
      </c>
      <c r="AB151" s="2">
        <v>0.35099999999999998</v>
      </c>
      <c r="AC151" s="2">
        <v>1.01176</v>
      </c>
      <c r="AD151" s="2">
        <v>24116.82617</v>
      </c>
      <c r="AE151" s="2">
        <v>0.21</v>
      </c>
      <c r="AF151" s="2">
        <v>1.14629</v>
      </c>
      <c r="AG151" s="2">
        <v>29840.427729999999</v>
      </c>
      <c r="AH151" s="2">
        <v>0.20899999999999999</v>
      </c>
      <c r="AI151" s="2">
        <v>1.2900799999999999</v>
      </c>
      <c r="AJ151" s="13">
        <v>30004.287110000001</v>
      </c>
    </row>
    <row r="152" spans="1:36" x14ac:dyDescent="0.3">
      <c r="A152" s="12">
        <v>14.6</v>
      </c>
      <c r="B152" s="2">
        <v>0.48426000000000002</v>
      </c>
      <c r="C152" s="2">
        <v>11251.83496</v>
      </c>
      <c r="D152" s="2">
        <v>14.6</v>
      </c>
      <c r="E152" s="2">
        <v>0.48415000000000002</v>
      </c>
      <c r="F152" s="2">
        <v>11832.83301</v>
      </c>
      <c r="G152" s="2">
        <v>14.6</v>
      </c>
      <c r="H152" s="2">
        <v>0.48403000000000002</v>
      </c>
      <c r="I152" s="2">
        <v>11509.60449</v>
      </c>
      <c r="J152" s="2">
        <v>5.6050000000000004</v>
      </c>
      <c r="K152" s="2">
        <v>0.92544999999999999</v>
      </c>
      <c r="L152" s="2">
        <v>17799.802729999999</v>
      </c>
      <c r="M152" s="2">
        <v>4.6399999999999997</v>
      </c>
      <c r="N152" s="2">
        <v>0.76488999999999996</v>
      </c>
      <c r="O152" s="2">
        <v>18727.5625</v>
      </c>
      <c r="P152" s="2">
        <v>4.875</v>
      </c>
      <c r="Q152" s="2">
        <v>0.80373000000000006</v>
      </c>
      <c r="R152" s="2">
        <v>18646.980469999999</v>
      </c>
      <c r="S152" s="2">
        <v>1.0629999999999999</v>
      </c>
      <c r="T152" s="2">
        <v>0.84697</v>
      </c>
      <c r="U152" s="2">
        <v>20197.658200000002</v>
      </c>
      <c r="V152" s="2">
        <v>1.026</v>
      </c>
      <c r="W152" s="2">
        <v>0.81591000000000002</v>
      </c>
      <c r="X152" s="2">
        <v>20084.240229999999</v>
      </c>
      <c r="Y152" s="2">
        <v>1.0349999999999999</v>
      </c>
      <c r="Z152" s="2">
        <v>0.82296999999999998</v>
      </c>
      <c r="AA152" s="2">
        <v>19949.404299999998</v>
      </c>
      <c r="AB152" s="2">
        <v>0.35299999999999998</v>
      </c>
      <c r="AC152" s="2">
        <v>1.01844</v>
      </c>
      <c r="AD152" s="2">
        <v>24244.144530000001</v>
      </c>
      <c r="AE152" s="2">
        <v>0.21199999999999999</v>
      </c>
      <c r="AF152" s="2">
        <v>1.1632199999999999</v>
      </c>
      <c r="AG152" s="2">
        <v>30030.582030000001</v>
      </c>
      <c r="AH152" s="2">
        <v>0.21099999999999999</v>
      </c>
      <c r="AI152" s="2">
        <v>1.3099400000000001</v>
      </c>
      <c r="AJ152" s="13">
        <v>30222.73242</v>
      </c>
    </row>
    <row r="153" spans="1:36" x14ac:dyDescent="0.3">
      <c r="A153" s="12">
        <v>14.7</v>
      </c>
      <c r="B153" s="2">
        <v>0.48737000000000003</v>
      </c>
      <c r="C153" s="2">
        <v>11337.079100000001</v>
      </c>
      <c r="D153" s="2">
        <v>14.7</v>
      </c>
      <c r="E153" s="2">
        <v>0.48746</v>
      </c>
      <c r="F153" s="2">
        <v>11923.46387</v>
      </c>
      <c r="G153" s="2">
        <v>14.7</v>
      </c>
      <c r="H153" s="2">
        <v>0.48755999999999999</v>
      </c>
      <c r="I153" s="2">
        <v>11609.0957</v>
      </c>
      <c r="J153" s="2">
        <v>5.6349999999999998</v>
      </c>
      <c r="K153" s="2">
        <v>0.93044000000000004</v>
      </c>
      <c r="L153" s="2">
        <v>17926.859380000002</v>
      </c>
      <c r="M153" s="2">
        <v>4.6710000000000003</v>
      </c>
      <c r="N153" s="2">
        <v>0.77002999999999999</v>
      </c>
      <c r="O153" s="2">
        <v>18852.845700000002</v>
      </c>
      <c r="P153" s="2">
        <v>4.9059999999999997</v>
      </c>
      <c r="Q153" s="2">
        <v>0.80891000000000002</v>
      </c>
      <c r="R153" s="2">
        <v>18774.089840000001</v>
      </c>
      <c r="S153" s="2">
        <v>1.07</v>
      </c>
      <c r="T153" s="2">
        <v>0.8528</v>
      </c>
      <c r="U153" s="2">
        <v>20334.376950000002</v>
      </c>
      <c r="V153" s="2">
        <v>1.0329999999999999</v>
      </c>
      <c r="W153" s="2">
        <v>0.82174999999999998</v>
      </c>
      <c r="X153" s="2">
        <v>20226.76367</v>
      </c>
      <c r="Y153" s="2">
        <v>1.042</v>
      </c>
      <c r="Z153" s="2">
        <v>0.82881000000000005</v>
      </c>
      <c r="AA153" s="2">
        <v>20090.60742</v>
      </c>
      <c r="AB153" s="2">
        <v>0.35499999999999998</v>
      </c>
      <c r="AC153" s="2">
        <v>1.02511</v>
      </c>
      <c r="AD153" s="2">
        <v>24370.35742</v>
      </c>
      <c r="AE153" s="2">
        <v>0.214</v>
      </c>
      <c r="AF153" s="2">
        <v>1.18018</v>
      </c>
      <c r="AG153" s="2">
        <v>30215.818360000001</v>
      </c>
      <c r="AH153" s="2">
        <v>0.21299999999999999</v>
      </c>
      <c r="AI153" s="2">
        <v>1.3298399999999999</v>
      </c>
      <c r="AJ153" s="13">
        <v>30434.230469999999</v>
      </c>
    </row>
    <row r="154" spans="1:36" x14ac:dyDescent="0.3">
      <c r="A154" s="12">
        <v>14.8</v>
      </c>
      <c r="B154" s="2">
        <v>0.49098999999999998</v>
      </c>
      <c r="C154" s="2">
        <v>11439.391600000001</v>
      </c>
      <c r="D154" s="2">
        <v>14.8</v>
      </c>
      <c r="E154" s="2">
        <v>0.49064000000000002</v>
      </c>
      <c r="F154" s="2">
        <v>12010.32617</v>
      </c>
      <c r="G154" s="2">
        <v>14.8</v>
      </c>
      <c r="H154" s="2">
        <v>0.49071999999999999</v>
      </c>
      <c r="I154" s="2">
        <v>11694.299800000001</v>
      </c>
      <c r="J154" s="2">
        <v>5.665</v>
      </c>
      <c r="K154" s="2">
        <v>0.93542000000000003</v>
      </c>
      <c r="L154" s="2">
        <v>18054.33008</v>
      </c>
      <c r="M154" s="2">
        <v>4.702</v>
      </c>
      <c r="N154" s="2">
        <v>0.77515999999999996</v>
      </c>
      <c r="O154" s="2">
        <v>18978.630860000001</v>
      </c>
      <c r="P154" s="2">
        <v>4.9370000000000003</v>
      </c>
      <c r="Q154" s="2">
        <v>0.81410000000000005</v>
      </c>
      <c r="R154" s="2">
        <v>18900.095700000002</v>
      </c>
      <c r="S154" s="2">
        <v>1.077</v>
      </c>
      <c r="T154" s="2">
        <v>0.85863</v>
      </c>
      <c r="U154" s="2">
        <v>20470.744139999999</v>
      </c>
      <c r="V154" s="2">
        <v>1.04</v>
      </c>
      <c r="W154" s="2">
        <v>0.82759000000000005</v>
      </c>
      <c r="X154" s="2">
        <v>20368.226559999999</v>
      </c>
      <c r="Y154" s="2">
        <v>1.0489999999999999</v>
      </c>
      <c r="Z154" s="2">
        <v>0.83465</v>
      </c>
      <c r="AA154" s="2">
        <v>20231.373049999998</v>
      </c>
      <c r="AB154" s="2">
        <v>0.35699999999999998</v>
      </c>
      <c r="AC154" s="2">
        <v>1.03179</v>
      </c>
      <c r="AD154" s="2">
        <v>24495.488280000001</v>
      </c>
      <c r="AE154" s="2">
        <v>0.216</v>
      </c>
      <c r="AF154" s="2">
        <v>1.19716</v>
      </c>
      <c r="AG154" s="2">
        <v>30396.160159999999</v>
      </c>
      <c r="AH154" s="2">
        <v>0.215</v>
      </c>
      <c r="AI154" s="2">
        <v>1.3498000000000001</v>
      </c>
      <c r="AJ154" s="13">
        <v>30638.933590000001</v>
      </c>
    </row>
    <row r="155" spans="1:36" x14ac:dyDescent="0.3">
      <c r="A155" s="12">
        <v>14.9</v>
      </c>
      <c r="B155" s="2">
        <v>0.49406</v>
      </c>
      <c r="C155" s="2">
        <v>11523.316409999999</v>
      </c>
      <c r="D155" s="2">
        <v>14.9</v>
      </c>
      <c r="E155" s="2">
        <v>0.49409999999999998</v>
      </c>
      <c r="F155" s="2">
        <v>12106.217769999999</v>
      </c>
      <c r="G155" s="2">
        <v>14.9</v>
      </c>
      <c r="H155" s="2">
        <v>0.49431000000000003</v>
      </c>
      <c r="I155" s="2">
        <v>11794.99805</v>
      </c>
      <c r="J155" s="2">
        <v>5.6950000000000003</v>
      </c>
      <c r="K155" s="2">
        <v>0.94042000000000003</v>
      </c>
      <c r="L155" s="2">
        <v>18181.753909999999</v>
      </c>
      <c r="M155" s="2">
        <v>4.7329999999999997</v>
      </c>
      <c r="N155" s="2">
        <v>0.78032000000000001</v>
      </c>
      <c r="O155" s="2">
        <v>19104.476559999999</v>
      </c>
      <c r="P155" s="2">
        <v>4.968</v>
      </c>
      <c r="Q155" s="2">
        <v>0.81935999999999998</v>
      </c>
      <c r="R155" s="2">
        <v>19027.595700000002</v>
      </c>
      <c r="S155" s="2">
        <v>1.0840000000000001</v>
      </c>
      <c r="T155" s="2">
        <v>0.86446000000000001</v>
      </c>
      <c r="U155" s="2">
        <v>20606.855469999999</v>
      </c>
      <c r="V155" s="2">
        <v>1.0469999999999999</v>
      </c>
      <c r="W155" s="2">
        <v>0.83342000000000005</v>
      </c>
      <c r="X155" s="2">
        <v>20508.605469999999</v>
      </c>
      <c r="Y155" s="2">
        <v>1.056</v>
      </c>
      <c r="Z155" s="2">
        <v>0.84048999999999996</v>
      </c>
      <c r="AA155" s="2">
        <v>20371.529299999998</v>
      </c>
      <c r="AB155" s="2">
        <v>0.36</v>
      </c>
      <c r="AC155" s="2">
        <v>1.0418099999999999</v>
      </c>
      <c r="AD155" s="2">
        <v>24681.183590000001</v>
      </c>
      <c r="AE155" s="2">
        <v>0.218</v>
      </c>
      <c r="AF155" s="2">
        <v>1.2141599999999999</v>
      </c>
      <c r="AG155" s="2">
        <v>30571.648440000001</v>
      </c>
      <c r="AH155" s="2">
        <v>0.217</v>
      </c>
      <c r="AI155" s="2">
        <v>1.3697999999999999</v>
      </c>
      <c r="AJ155" s="13">
        <v>30837.007809999999</v>
      </c>
    </row>
    <row r="156" spans="1:36" x14ac:dyDescent="0.3">
      <c r="A156" s="12">
        <v>15</v>
      </c>
      <c r="B156" s="2">
        <v>0.49775000000000003</v>
      </c>
      <c r="C156" s="2">
        <v>11626.784180000001</v>
      </c>
      <c r="D156" s="2">
        <v>15</v>
      </c>
      <c r="E156" s="2">
        <v>0.49729000000000001</v>
      </c>
      <c r="F156" s="2">
        <v>12191.83691</v>
      </c>
      <c r="G156" s="2">
        <v>15</v>
      </c>
      <c r="H156" s="2">
        <v>0.49735000000000001</v>
      </c>
      <c r="I156" s="2">
        <v>11877.21875</v>
      </c>
      <c r="J156" s="2">
        <v>5.7249999999999996</v>
      </c>
      <c r="K156" s="2">
        <v>0.94540000000000002</v>
      </c>
      <c r="L156" s="2">
        <v>18307.564450000002</v>
      </c>
      <c r="M156" s="2">
        <v>4.7649999999999997</v>
      </c>
      <c r="N156" s="2">
        <v>0.78564000000000001</v>
      </c>
      <c r="O156" s="2">
        <v>19233.248049999998</v>
      </c>
      <c r="P156" s="2">
        <v>4.9989999999999997</v>
      </c>
      <c r="Q156" s="2">
        <v>0.82462999999999997</v>
      </c>
      <c r="R156" s="2">
        <v>19153.916020000001</v>
      </c>
      <c r="S156" s="2">
        <v>1.091</v>
      </c>
      <c r="T156" s="2">
        <v>0.87029999999999996</v>
      </c>
      <c r="U156" s="2">
        <v>20742.5625</v>
      </c>
      <c r="V156" s="2">
        <v>1.054</v>
      </c>
      <c r="W156" s="2">
        <v>0.83925000000000005</v>
      </c>
      <c r="X156" s="2">
        <v>20648.001950000002</v>
      </c>
      <c r="Y156" s="2">
        <v>1.0629999999999999</v>
      </c>
      <c r="Z156" s="2">
        <v>0.84633000000000003</v>
      </c>
      <c r="AA156" s="2">
        <v>20510.882809999999</v>
      </c>
      <c r="AB156" s="2">
        <v>0.36299999999999999</v>
      </c>
      <c r="AC156" s="2">
        <v>1.05183</v>
      </c>
      <c r="AD156" s="2">
        <v>24864.501950000002</v>
      </c>
      <c r="AE156" s="2">
        <v>0.22</v>
      </c>
      <c r="AF156" s="2">
        <v>1.23119</v>
      </c>
      <c r="AG156" s="2">
        <v>30742.355469999999</v>
      </c>
      <c r="AH156" s="2">
        <v>0.219</v>
      </c>
      <c r="AI156" s="2">
        <v>1.38985</v>
      </c>
      <c r="AJ156" s="13">
        <v>31028.630860000001</v>
      </c>
    </row>
    <row r="157" spans="1:36" x14ac:dyDescent="0.3">
      <c r="A157" s="12">
        <v>15.1</v>
      </c>
      <c r="B157" s="2">
        <v>0.50080000000000002</v>
      </c>
      <c r="C157" s="2">
        <v>11709.29492</v>
      </c>
      <c r="D157" s="2">
        <v>15.1</v>
      </c>
      <c r="E157" s="2">
        <v>0.50083</v>
      </c>
      <c r="F157" s="2">
        <v>12290.28809</v>
      </c>
      <c r="G157" s="2">
        <v>15.1</v>
      </c>
      <c r="H157" s="2">
        <v>0.50090000000000001</v>
      </c>
      <c r="I157" s="2">
        <v>11975.97949</v>
      </c>
      <c r="J157" s="2">
        <v>5.7560000000000002</v>
      </c>
      <c r="K157" s="2">
        <v>0.95050000000000001</v>
      </c>
      <c r="L157" s="2">
        <v>18436.601559999999</v>
      </c>
      <c r="M157" s="2">
        <v>4.7969999999999997</v>
      </c>
      <c r="N157" s="2">
        <v>0.79085000000000005</v>
      </c>
      <c r="O157" s="2">
        <v>19358.570309999999</v>
      </c>
      <c r="P157" s="2">
        <v>5.0309999999999997</v>
      </c>
      <c r="Q157" s="2">
        <v>0.82999000000000001</v>
      </c>
      <c r="R157" s="2">
        <v>19281.695309999999</v>
      </c>
      <c r="S157" s="2">
        <v>1.0980000000000001</v>
      </c>
      <c r="T157" s="2">
        <v>0.87614000000000003</v>
      </c>
      <c r="U157" s="2">
        <v>20877.791020000001</v>
      </c>
      <c r="V157" s="2">
        <v>1.0609999999999999</v>
      </c>
      <c r="W157" s="2">
        <v>0.84508000000000005</v>
      </c>
      <c r="X157" s="2">
        <v>20786.472659999999</v>
      </c>
      <c r="Y157" s="2">
        <v>1.07</v>
      </c>
      <c r="Z157" s="2">
        <v>0.85216999999999998</v>
      </c>
      <c r="AA157" s="2">
        <v>20649.277340000001</v>
      </c>
      <c r="AB157" s="2">
        <v>0.36599999999999999</v>
      </c>
      <c r="AC157" s="2">
        <v>1.0618399999999999</v>
      </c>
      <c r="AD157" s="2">
        <v>25045.480469999999</v>
      </c>
      <c r="AE157" s="2">
        <v>0.222</v>
      </c>
      <c r="AF157" s="2">
        <v>1.2482200000000001</v>
      </c>
      <c r="AG157" s="2">
        <v>30908.337889999999</v>
      </c>
      <c r="AH157" s="2">
        <v>0.221</v>
      </c>
      <c r="AI157" s="2">
        <v>1.40995</v>
      </c>
      <c r="AJ157" s="13">
        <v>31213.980469999999</v>
      </c>
    </row>
    <row r="158" spans="1:36" x14ac:dyDescent="0.3">
      <c r="A158" s="12">
        <v>15.2</v>
      </c>
      <c r="B158" s="2">
        <v>0.50417999999999996</v>
      </c>
      <c r="C158" s="2">
        <v>11803.018550000001</v>
      </c>
      <c r="D158" s="2">
        <v>15.2</v>
      </c>
      <c r="E158" s="2">
        <v>0.50392999999999999</v>
      </c>
      <c r="F158" s="2">
        <v>12373.877930000001</v>
      </c>
      <c r="G158" s="2">
        <v>15.2</v>
      </c>
      <c r="H158" s="2">
        <v>0.50426000000000004</v>
      </c>
      <c r="I158" s="2">
        <v>12068.630859999999</v>
      </c>
      <c r="J158" s="2">
        <v>5.7869999999999999</v>
      </c>
      <c r="K158" s="2">
        <v>0.95557000000000003</v>
      </c>
      <c r="L158" s="2">
        <v>18564.58008</v>
      </c>
      <c r="M158" s="2">
        <v>4.8289999999999997</v>
      </c>
      <c r="N158" s="2">
        <v>0.79615000000000002</v>
      </c>
      <c r="O158" s="2">
        <v>19486.980469999999</v>
      </c>
      <c r="P158" s="2">
        <v>5.0629999999999997</v>
      </c>
      <c r="Q158" s="2">
        <v>0.83528999999999998</v>
      </c>
      <c r="R158" s="2">
        <v>19407.003909999999</v>
      </c>
      <c r="S158" s="2">
        <v>1.105</v>
      </c>
      <c r="T158" s="2">
        <v>0.88199000000000005</v>
      </c>
      <c r="U158" s="2">
        <v>21012.494139999999</v>
      </c>
      <c r="V158" s="2">
        <v>1.0680000000000001</v>
      </c>
      <c r="W158" s="2">
        <v>0.85092000000000001</v>
      </c>
      <c r="X158" s="2">
        <v>20924.224610000001</v>
      </c>
      <c r="Y158" s="2">
        <v>1.077</v>
      </c>
      <c r="Z158" s="2">
        <v>0.85801000000000005</v>
      </c>
      <c r="AA158" s="2">
        <v>20786.623049999998</v>
      </c>
      <c r="AB158" s="2">
        <v>0.36899999999999999</v>
      </c>
      <c r="AC158" s="2">
        <v>1.07186</v>
      </c>
      <c r="AD158" s="2">
        <v>25224.167969999999</v>
      </c>
      <c r="AE158" s="2">
        <v>0.224</v>
      </c>
      <c r="AF158" s="2">
        <v>1.2652699999999999</v>
      </c>
      <c r="AG158" s="2">
        <v>31069.660159999999</v>
      </c>
      <c r="AH158" s="2">
        <v>0.223</v>
      </c>
      <c r="AI158" s="2">
        <v>1.43008</v>
      </c>
      <c r="AJ158" s="13">
        <v>31393.220700000002</v>
      </c>
    </row>
    <row r="159" spans="1:36" x14ac:dyDescent="0.3">
      <c r="A159" s="12">
        <v>15.3</v>
      </c>
      <c r="B159" s="2">
        <v>0.50770000000000004</v>
      </c>
      <c r="C159" s="2">
        <v>11901.04492</v>
      </c>
      <c r="D159" s="2">
        <v>15.3</v>
      </c>
      <c r="E159" s="2">
        <v>0.50746000000000002</v>
      </c>
      <c r="F159" s="2">
        <v>12471.78125</v>
      </c>
      <c r="G159" s="2">
        <v>15.3</v>
      </c>
      <c r="H159" s="2">
        <v>0.50734999999999997</v>
      </c>
      <c r="I159" s="2">
        <v>12151.496090000001</v>
      </c>
      <c r="J159" s="2">
        <v>5.8170000000000002</v>
      </c>
      <c r="K159" s="2">
        <v>0.96057999999999999</v>
      </c>
      <c r="L159" s="2">
        <v>18691.35742</v>
      </c>
      <c r="M159" s="2">
        <v>4.8600000000000003</v>
      </c>
      <c r="N159" s="2">
        <v>0.80135999999999996</v>
      </c>
      <c r="O159" s="2">
        <v>19612.128909999999</v>
      </c>
      <c r="P159" s="2">
        <v>5.0960000000000001</v>
      </c>
      <c r="Q159" s="2">
        <v>0.8407</v>
      </c>
      <c r="R159" s="2">
        <v>19535.289059999999</v>
      </c>
      <c r="S159" s="2">
        <v>1.1120000000000001</v>
      </c>
      <c r="T159" s="2">
        <v>0.88783999999999996</v>
      </c>
      <c r="U159" s="2">
        <v>21146.619139999999</v>
      </c>
      <c r="V159" s="2">
        <v>1.075</v>
      </c>
      <c r="W159" s="2">
        <v>0.85675999999999997</v>
      </c>
      <c r="X159" s="2">
        <v>21061.134770000001</v>
      </c>
      <c r="Y159" s="2">
        <v>1.0840000000000001</v>
      </c>
      <c r="Z159" s="2">
        <v>0.86384000000000005</v>
      </c>
      <c r="AA159" s="2">
        <v>20922.994139999999</v>
      </c>
      <c r="AB159" s="2">
        <v>0.372</v>
      </c>
      <c r="AC159" s="2">
        <v>1.08188</v>
      </c>
      <c r="AD159" s="2">
        <v>25400.640630000002</v>
      </c>
      <c r="AE159" s="2">
        <v>0.22600000000000001</v>
      </c>
      <c r="AF159" s="2">
        <v>1.28233</v>
      </c>
      <c r="AG159" s="2">
        <v>31226.400389999999</v>
      </c>
      <c r="AH159" s="2">
        <v>0.22500000000000001</v>
      </c>
      <c r="AI159" s="2">
        <v>1.4502600000000001</v>
      </c>
      <c r="AJ159" s="13">
        <v>31566.51758</v>
      </c>
    </row>
    <row r="160" spans="1:36" x14ac:dyDescent="0.3">
      <c r="A160" s="12">
        <v>15.4</v>
      </c>
      <c r="B160" s="2">
        <v>0.51068999999999998</v>
      </c>
      <c r="C160" s="2">
        <v>11981.127930000001</v>
      </c>
      <c r="D160" s="2">
        <v>15.4</v>
      </c>
      <c r="E160" s="2">
        <v>0.51078999999999997</v>
      </c>
      <c r="F160" s="2">
        <v>12562.93945</v>
      </c>
      <c r="G160" s="2">
        <v>15.4</v>
      </c>
      <c r="H160" s="2">
        <v>0.51085999999999998</v>
      </c>
      <c r="I160" s="2">
        <v>12249.30566</v>
      </c>
      <c r="J160" s="2">
        <v>5.8470000000000004</v>
      </c>
      <c r="K160" s="2">
        <v>0.96560000000000001</v>
      </c>
      <c r="L160" s="2">
        <v>18817.568360000001</v>
      </c>
      <c r="M160" s="2">
        <v>4.891</v>
      </c>
      <c r="N160" s="2">
        <v>0.80662</v>
      </c>
      <c r="O160" s="2">
        <v>19737.615229999999</v>
      </c>
      <c r="P160" s="2">
        <v>5.1280000000000001</v>
      </c>
      <c r="Q160" s="2">
        <v>0.84599000000000002</v>
      </c>
      <c r="R160" s="2">
        <v>19660.966799999998</v>
      </c>
      <c r="S160" s="2">
        <v>1.119</v>
      </c>
      <c r="T160" s="2">
        <v>0.89368000000000003</v>
      </c>
      <c r="U160" s="2">
        <v>21279.908200000002</v>
      </c>
      <c r="V160" s="2">
        <v>1.0820000000000001</v>
      </c>
      <c r="W160" s="2">
        <v>0.86260000000000003</v>
      </c>
      <c r="X160" s="2">
        <v>21197.101559999999</v>
      </c>
      <c r="Y160" s="2">
        <v>1.091</v>
      </c>
      <c r="Z160" s="2">
        <v>0.86967000000000005</v>
      </c>
      <c r="AA160" s="2">
        <v>21058.59375</v>
      </c>
      <c r="AB160" s="2">
        <v>0.375</v>
      </c>
      <c r="AC160" s="2">
        <v>1.09189</v>
      </c>
      <c r="AD160" s="2">
        <v>25574.927729999999</v>
      </c>
      <c r="AE160" s="2">
        <v>0.22800000000000001</v>
      </c>
      <c r="AF160" s="2">
        <v>1.29939</v>
      </c>
      <c r="AG160" s="2">
        <v>31378.63867</v>
      </c>
      <c r="AH160" s="2">
        <v>0.22700000000000001</v>
      </c>
      <c r="AI160" s="2">
        <v>1.47048</v>
      </c>
      <c r="AJ160" s="13">
        <v>31734.035159999999</v>
      </c>
    </row>
    <row r="161" spans="1:36" x14ac:dyDescent="0.3">
      <c r="A161" s="12">
        <v>15.5</v>
      </c>
      <c r="B161" s="2">
        <v>0.51437999999999995</v>
      </c>
      <c r="C161" s="2">
        <v>12084.594730000001</v>
      </c>
      <c r="D161" s="2">
        <v>15.5</v>
      </c>
      <c r="E161" s="2">
        <v>0.51395000000000002</v>
      </c>
      <c r="F161" s="2">
        <v>12647.33203</v>
      </c>
      <c r="G161" s="2">
        <v>15.5</v>
      </c>
      <c r="H161" s="2">
        <v>0.51415</v>
      </c>
      <c r="I161" s="2">
        <v>12338.780269999999</v>
      </c>
      <c r="J161" s="2">
        <v>5.8769999999999998</v>
      </c>
      <c r="K161" s="2">
        <v>0.97069000000000005</v>
      </c>
      <c r="L161" s="2">
        <v>18945.472659999999</v>
      </c>
      <c r="M161" s="2">
        <v>4.923</v>
      </c>
      <c r="N161" s="2">
        <v>0.81206</v>
      </c>
      <c r="O161" s="2">
        <v>19865.976559999999</v>
      </c>
      <c r="P161" s="2">
        <v>5.16</v>
      </c>
      <c r="Q161" s="2">
        <v>0.85131999999999997</v>
      </c>
      <c r="R161" s="2">
        <v>19787.550780000001</v>
      </c>
      <c r="S161" s="2">
        <v>1.1259999999999999</v>
      </c>
      <c r="T161" s="2">
        <v>0.89951000000000003</v>
      </c>
      <c r="U161" s="2">
        <v>21412.328130000002</v>
      </c>
      <c r="V161" s="2">
        <v>1.089</v>
      </c>
      <c r="W161" s="2">
        <v>0.86845000000000006</v>
      </c>
      <c r="X161" s="2">
        <v>21332.160159999999</v>
      </c>
      <c r="Y161" s="2">
        <v>1.0980000000000001</v>
      </c>
      <c r="Z161" s="2">
        <v>0.87549999999999994</v>
      </c>
      <c r="AA161" s="2">
        <v>21193.515630000002</v>
      </c>
      <c r="AB161" s="2">
        <v>0.378</v>
      </c>
      <c r="AC161" s="2">
        <v>1.1019099999999999</v>
      </c>
      <c r="AD161" s="2">
        <v>25747.019530000001</v>
      </c>
      <c r="AE161" s="2">
        <v>0.23</v>
      </c>
      <c r="AF161" s="2">
        <v>1.31646</v>
      </c>
      <c r="AG161" s="2">
        <v>31526.472659999999</v>
      </c>
      <c r="AH161" s="2">
        <v>0.22900000000000001</v>
      </c>
      <c r="AI161" s="2">
        <v>1.4907300000000001</v>
      </c>
      <c r="AJ161" s="13">
        <v>31895.939450000002</v>
      </c>
    </row>
    <row r="162" spans="1:36" x14ac:dyDescent="0.3">
      <c r="A162" s="12">
        <v>15.6</v>
      </c>
      <c r="B162" s="2">
        <v>0.51751000000000003</v>
      </c>
      <c r="C162" s="2">
        <v>12168.92871</v>
      </c>
      <c r="D162" s="2">
        <v>15.6</v>
      </c>
      <c r="E162" s="2">
        <v>0.51744000000000001</v>
      </c>
      <c r="F162" s="2">
        <v>12743.271479999999</v>
      </c>
      <c r="G162" s="2">
        <v>15.6</v>
      </c>
      <c r="H162" s="2">
        <v>0.51753000000000005</v>
      </c>
      <c r="I162" s="2">
        <v>12430.65625</v>
      </c>
      <c r="J162" s="2">
        <v>5.907</v>
      </c>
      <c r="K162" s="2">
        <v>0.97577999999999998</v>
      </c>
      <c r="L162" s="2">
        <v>19072.849610000001</v>
      </c>
      <c r="M162" s="2">
        <v>4.9550000000000001</v>
      </c>
      <c r="N162" s="2">
        <v>0.81740000000000002</v>
      </c>
      <c r="O162" s="2">
        <v>19991.369139999999</v>
      </c>
      <c r="P162" s="2">
        <v>5.1920000000000002</v>
      </c>
      <c r="Q162" s="2">
        <v>0.85667000000000004</v>
      </c>
      <c r="R162" s="2">
        <v>19913.605469999999</v>
      </c>
      <c r="S162" s="2">
        <v>1.133</v>
      </c>
      <c r="T162" s="2">
        <v>0.90534000000000003</v>
      </c>
      <c r="U162" s="2">
        <v>21543.925780000001</v>
      </c>
      <c r="V162" s="2">
        <v>1.0960000000000001</v>
      </c>
      <c r="W162" s="2">
        <v>0.87429000000000001</v>
      </c>
      <c r="X162" s="2">
        <v>21466.193360000001</v>
      </c>
      <c r="Y162" s="2">
        <v>1.105</v>
      </c>
      <c r="Z162" s="2">
        <v>0.88134000000000001</v>
      </c>
      <c r="AA162" s="2">
        <v>21327.824219999999</v>
      </c>
      <c r="AB162" s="2">
        <v>0.38100000000000001</v>
      </c>
      <c r="AC162" s="2">
        <v>1.1119300000000001</v>
      </c>
      <c r="AD162" s="2">
        <v>25916.98242</v>
      </c>
      <c r="AE162" s="2">
        <v>0.23200000000000001</v>
      </c>
      <c r="AF162" s="2">
        <v>1.33352</v>
      </c>
      <c r="AG162" s="2">
        <v>31669.992190000001</v>
      </c>
      <c r="AH162" s="2">
        <v>0.23100000000000001</v>
      </c>
      <c r="AI162" s="2">
        <v>1.51102</v>
      </c>
      <c r="AJ162" s="13">
        <v>32052.400389999999</v>
      </c>
    </row>
    <row r="163" spans="1:36" x14ac:dyDescent="0.3">
      <c r="A163" s="12">
        <v>15.7</v>
      </c>
      <c r="B163" s="2">
        <v>0.52102000000000004</v>
      </c>
      <c r="C163" s="2">
        <v>12265.66992</v>
      </c>
      <c r="D163" s="2">
        <v>15.7</v>
      </c>
      <c r="E163" s="2">
        <v>0.52064999999999995</v>
      </c>
      <c r="F163" s="2">
        <v>12829.50195</v>
      </c>
      <c r="G163" s="2">
        <v>15.7</v>
      </c>
      <c r="H163" s="2">
        <v>0.52076999999999996</v>
      </c>
      <c r="I163" s="2">
        <v>12518.802729999999</v>
      </c>
      <c r="J163" s="2">
        <v>5.9370000000000003</v>
      </c>
      <c r="K163" s="2">
        <v>0.98084000000000005</v>
      </c>
      <c r="L163" s="2">
        <v>19198.896479999999</v>
      </c>
      <c r="M163" s="2">
        <v>4.9880000000000004</v>
      </c>
      <c r="N163" s="2">
        <v>0.82286000000000004</v>
      </c>
      <c r="O163" s="2">
        <v>20118.806639999999</v>
      </c>
      <c r="P163" s="2">
        <v>5.2249999999999996</v>
      </c>
      <c r="Q163" s="2">
        <v>0.86207999999999996</v>
      </c>
      <c r="R163" s="2">
        <v>20039.644530000001</v>
      </c>
      <c r="S163" s="2">
        <v>1.1399999999999999</v>
      </c>
      <c r="T163" s="2">
        <v>0.91115999999999997</v>
      </c>
      <c r="U163" s="2">
        <v>21674.839840000001</v>
      </c>
      <c r="V163" s="2">
        <v>1.103</v>
      </c>
      <c r="W163" s="2">
        <v>0.88012999999999997</v>
      </c>
      <c r="X163" s="2">
        <v>21599.037110000001</v>
      </c>
      <c r="Y163" s="2">
        <v>1.1120000000000001</v>
      </c>
      <c r="Z163" s="2">
        <v>0.88717999999999997</v>
      </c>
      <c r="AA163" s="2">
        <v>21461.494139999999</v>
      </c>
      <c r="AB163" s="2">
        <v>0.38400000000000001</v>
      </c>
      <c r="AC163" s="2">
        <v>1.1219399999999999</v>
      </c>
      <c r="AD163" s="2">
        <v>26084.863280000001</v>
      </c>
      <c r="AE163" s="2">
        <v>0.23400000000000001</v>
      </c>
      <c r="AF163" s="2">
        <v>1.3505799999999999</v>
      </c>
      <c r="AG163" s="2">
        <v>31809.29492</v>
      </c>
      <c r="AH163" s="2">
        <v>0.23300000000000001</v>
      </c>
      <c r="AI163" s="2">
        <v>1.5313300000000001</v>
      </c>
      <c r="AJ163" s="13">
        <v>32203.587889999999</v>
      </c>
    </row>
    <row r="164" spans="1:36" x14ac:dyDescent="0.3">
      <c r="A164" s="12">
        <v>15.8</v>
      </c>
      <c r="B164" s="2">
        <v>0.52414000000000005</v>
      </c>
      <c r="C164" s="2">
        <v>12350.30078</v>
      </c>
      <c r="D164" s="2">
        <v>15.8</v>
      </c>
      <c r="E164" s="2">
        <v>0.52414000000000005</v>
      </c>
      <c r="F164" s="2">
        <v>12924.53125</v>
      </c>
      <c r="G164" s="2">
        <v>15.8</v>
      </c>
      <c r="H164" s="2">
        <v>0.52414000000000005</v>
      </c>
      <c r="I164" s="2">
        <v>12610.43262</v>
      </c>
      <c r="J164" s="2">
        <v>5.968</v>
      </c>
      <c r="K164" s="2">
        <v>0.98601000000000005</v>
      </c>
      <c r="L164" s="2">
        <v>19326.275389999999</v>
      </c>
      <c r="M164" s="2">
        <v>5.0209999999999999</v>
      </c>
      <c r="N164" s="2">
        <v>0.82828999999999997</v>
      </c>
      <c r="O164" s="2">
        <v>20245.605469999999</v>
      </c>
      <c r="P164" s="2">
        <v>5.258</v>
      </c>
      <c r="Q164" s="2">
        <v>0.86758000000000002</v>
      </c>
      <c r="R164" s="2">
        <v>20168.457030000001</v>
      </c>
      <c r="S164" s="2">
        <v>1.147</v>
      </c>
      <c r="T164" s="2">
        <v>0.91698000000000002</v>
      </c>
      <c r="U164" s="2">
        <v>21805.04492</v>
      </c>
      <c r="V164" s="2">
        <v>1.1100000000000001</v>
      </c>
      <c r="W164" s="2">
        <v>0.88595999999999997</v>
      </c>
      <c r="X164" s="2">
        <v>21730.54883</v>
      </c>
      <c r="Y164" s="2">
        <v>1.119</v>
      </c>
      <c r="Z164" s="2">
        <v>0.89302999999999999</v>
      </c>
      <c r="AA164" s="2">
        <v>21594.53125</v>
      </c>
      <c r="AB164" s="2">
        <v>0.38700000000000001</v>
      </c>
      <c r="AC164" s="2">
        <v>1.1319600000000001</v>
      </c>
      <c r="AD164" s="2">
        <v>26250.693360000001</v>
      </c>
      <c r="AE164" s="2">
        <v>0.23599999999999999</v>
      </c>
      <c r="AF164" s="2">
        <v>1.36764</v>
      </c>
      <c r="AG164" s="2">
        <v>31944.474610000001</v>
      </c>
      <c r="AH164" s="2">
        <v>0.23499999999999999</v>
      </c>
      <c r="AI164" s="2">
        <v>1.5516700000000001</v>
      </c>
      <c r="AJ164" s="13">
        <v>32349.679690000001</v>
      </c>
    </row>
    <row r="165" spans="1:36" x14ac:dyDescent="0.3">
      <c r="A165" s="12">
        <v>15.9</v>
      </c>
      <c r="B165" s="2">
        <v>0.52746000000000004</v>
      </c>
      <c r="C165" s="2">
        <v>12440.858399999999</v>
      </c>
      <c r="D165" s="2">
        <v>15.9</v>
      </c>
      <c r="E165" s="2">
        <v>0.52729999999999999</v>
      </c>
      <c r="F165" s="2">
        <v>13009.66309</v>
      </c>
      <c r="G165" s="2">
        <v>15.9</v>
      </c>
      <c r="H165" s="2">
        <v>0.52749000000000001</v>
      </c>
      <c r="I165" s="2">
        <v>12702.299800000001</v>
      </c>
      <c r="J165" s="2">
        <v>6</v>
      </c>
      <c r="K165" s="2">
        <v>0.99126999999999998</v>
      </c>
      <c r="L165" s="2">
        <v>19455.253909999999</v>
      </c>
      <c r="M165" s="2">
        <v>5.0529999999999999</v>
      </c>
      <c r="N165" s="2">
        <v>0.83364000000000005</v>
      </c>
      <c r="O165" s="2">
        <v>20371.089840000001</v>
      </c>
      <c r="P165" s="2">
        <v>5.2910000000000004</v>
      </c>
      <c r="Q165" s="2">
        <v>0.87309000000000003</v>
      </c>
      <c r="R165" s="2">
        <v>20297.353520000001</v>
      </c>
      <c r="S165" s="2">
        <v>1.1539999999999999</v>
      </c>
      <c r="T165" s="2">
        <v>0.92281000000000002</v>
      </c>
      <c r="U165" s="2">
        <v>21934.599610000001</v>
      </c>
      <c r="V165" s="2">
        <v>1.117</v>
      </c>
      <c r="W165" s="2">
        <v>0.89178000000000002</v>
      </c>
      <c r="X165" s="2">
        <v>21860.876950000002</v>
      </c>
      <c r="Y165" s="2">
        <v>1.1259999999999999</v>
      </c>
      <c r="Z165" s="2">
        <v>0.89888000000000001</v>
      </c>
      <c r="AA165" s="2">
        <v>21726.9375</v>
      </c>
      <c r="AB165" s="2">
        <v>0.39</v>
      </c>
      <c r="AC165" s="2">
        <v>1.14198</v>
      </c>
      <c r="AD165" s="2">
        <v>26414.457030000001</v>
      </c>
      <c r="AE165" s="2">
        <v>0.23799999999999999</v>
      </c>
      <c r="AF165" s="2">
        <v>1.3847</v>
      </c>
      <c r="AG165" s="2">
        <v>32075.640630000002</v>
      </c>
      <c r="AH165" s="2">
        <v>0.23699999999999999</v>
      </c>
      <c r="AI165" s="2">
        <v>1.5720400000000001</v>
      </c>
      <c r="AJ165" s="13">
        <v>32490.84375</v>
      </c>
    </row>
    <row r="166" spans="1:36" x14ac:dyDescent="0.3">
      <c r="A166" s="12">
        <v>16</v>
      </c>
      <c r="B166" s="2">
        <v>0.53088000000000002</v>
      </c>
      <c r="C166" s="2">
        <v>12534.625980000001</v>
      </c>
      <c r="D166" s="2">
        <v>16</v>
      </c>
      <c r="E166" s="2">
        <v>0.53073999999999999</v>
      </c>
      <c r="F166" s="2">
        <v>13102.349609999999</v>
      </c>
      <c r="G166" s="2">
        <v>16</v>
      </c>
      <c r="H166" s="2">
        <v>0.53064999999999996</v>
      </c>
      <c r="I166" s="2">
        <v>12786.753909999999</v>
      </c>
      <c r="J166" s="2">
        <v>6.0309999999999997</v>
      </c>
      <c r="K166" s="2">
        <v>0.99639</v>
      </c>
      <c r="L166" s="2">
        <v>19581.1875</v>
      </c>
      <c r="M166" s="2">
        <v>5.0860000000000003</v>
      </c>
      <c r="N166" s="2">
        <v>0.83916000000000002</v>
      </c>
      <c r="O166" s="2">
        <v>20499.324219999999</v>
      </c>
      <c r="P166" s="2">
        <v>5.3230000000000004</v>
      </c>
      <c r="Q166" s="2">
        <v>0.87853000000000003</v>
      </c>
      <c r="R166" s="2">
        <v>20425.085940000001</v>
      </c>
      <c r="S166" s="2">
        <v>1.161</v>
      </c>
      <c r="T166" s="2">
        <v>0.92864000000000002</v>
      </c>
      <c r="U166" s="2">
        <v>22063.621090000001</v>
      </c>
      <c r="V166" s="2">
        <v>1.1240000000000001</v>
      </c>
      <c r="W166" s="2">
        <v>0.89759999999999995</v>
      </c>
      <c r="X166" s="2">
        <v>21990.148440000001</v>
      </c>
      <c r="Y166" s="2">
        <v>1.133</v>
      </c>
      <c r="Z166" s="2">
        <v>0.90473000000000003</v>
      </c>
      <c r="AA166" s="2">
        <v>21858.570309999999</v>
      </c>
      <c r="AB166" s="2">
        <v>0.39300000000000002</v>
      </c>
      <c r="AC166" s="2">
        <v>1.1519999999999999</v>
      </c>
      <c r="AD166" s="2">
        <v>26576.152340000001</v>
      </c>
      <c r="AE166" s="2">
        <v>0.24</v>
      </c>
      <c r="AF166" s="2">
        <v>1.40174</v>
      </c>
      <c r="AG166" s="2">
        <v>32202.908200000002</v>
      </c>
      <c r="AH166" s="2">
        <v>0.23899999999999999</v>
      </c>
      <c r="AI166" s="2">
        <v>1.5924199999999999</v>
      </c>
      <c r="AJ166" s="13">
        <v>32627.253909999999</v>
      </c>
    </row>
    <row r="167" spans="1:36" x14ac:dyDescent="0.3">
      <c r="A167" s="12">
        <v>16.100000000000001</v>
      </c>
      <c r="B167" s="2">
        <v>0.53408</v>
      </c>
      <c r="C167" s="2">
        <v>12620.10449</v>
      </c>
      <c r="D167" s="2">
        <v>16.100000000000001</v>
      </c>
      <c r="E167" s="2">
        <v>0.53408</v>
      </c>
      <c r="F167" s="2">
        <v>13193.10938</v>
      </c>
      <c r="G167" s="2">
        <v>16.100000000000001</v>
      </c>
      <c r="H167" s="2">
        <v>0.53419000000000005</v>
      </c>
      <c r="I167" s="2">
        <v>12884.746090000001</v>
      </c>
      <c r="J167" s="2">
        <v>6.0620000000000003</v>
      </c>
      <c r="K167" s="2">
        <v>1.00153</v>
      </c>
      <c r="L167" s="2">
        <v>19707.292969999999</v>
      </c>
      <c r="M167" s="2">
        <v>5.1189999999999998</v>
      </c>
      <c r="N167" s="2">
        <v>0.84462000000000004</v>
      </c>
      <c r="O167" s="2">
        <v>20624.566409999999</v>
      </c>
      <c r="P167" s="2">
        <v>5.3550000000000004</v>
      </c>
      <c r="Q167" s="2">
        <v>0.88393999999999995</v>
      </c>
      <c r="R167" s="2">
        <v>20550.564450000002</v>
      </c>
      <c r="S167" s="2">
        <v>1.1679999999999999</v>
      </c>
      <c r="T167" s="2">
        <v>0.93447000000000002</v>
      </c>
      <c r="U167" s="2">
        <v>22192.144530000001</v>
      </c>
      <c r="V167" s="2">
        <v>1.131</v>
      </c>
      <c r="W167" s="2">
        <v>0.90341000000000005</v>
      </c>
      <c r="X167" s="2">
        <v>22118.324219999999</v>
      </c>
      <c r="Y167" s="2">
        <v>1.1399999999999999</v>
      </c>
      <c r="Z167" s="2">
        <v>0.91056999999999999</v>
      </c>
      <c r="AA167" s="2">
        <v>21989.242190000001</v>
      </c>
      <c r="AB167" s="2">
        <v>0.39600000000000002</v>
      </c>
      <c r="AC167" s="2">
        <v>1.16201</v>
      </c>
      <c r="AD167" s="2">
        <v>26735.822270000001</v>
      </c>
      <c r="AE167" s="2">
        <v>0.24299999999999999</v>
      </c>
      <c r="AF167" s="2">
        <v>1.4272899999999999</v>
      </c>
      <c r="AG167" s="2">
        <v>32386.759770000001</v>
      </c>
      <c r="AH167" s="2">
        <v>0.24099999999999999</v>
      </c>
      <c r="AI167" s="2">
        <v>1.6128199999999999</v>
      </c>
      <c r="AJ167" s="13">
        <v>32759.082030000001</v>
      </c>
    </row>
    <row r="168" spans="1:36" x14ac:dyDescent="0.3">
      <c r="A168" s="12">
        <v>16.2</v>
      </c>
      <c r="B168" s="2">
        <v>0.53761000000000003</v>
      </c>
      <c r="C168" s="2">
        <v>12717.38574</v>
      </c>
      <c r="D168" s="2">
        <v>16.2</v>
      </c>
      <c r="E168" s="2">
        <v>0.53722999999999999</v>
      </c>
      <c r="F168" s="2">
        <v>13276.365229999999</v>
      </c>
      <c r="G168" s="2">
        <v>16.2</v>
      </c>
      <c r="H168" s="2">
        <v>0.53749000000000002</v>
      </c>
      <c r="I168" s="2">
        <v>12974.378909999999</v>
      </c>
      <c r="J168" s="2">
        <v>6.093</v>
      </c>
      <c r="K168" s="2">
        <v>1.00668</v>
      </c>
      <c r="L168" s="2">
        <v>19833.023440000001</v>
      </c>
      <c r="M168" s="2">
        <v>5.1529999999999996</v>
      </c>
      <c r="N168" s="2">
        <v>0.85019999999999996</v>
      </c>
      <c r="O168" s="2">
        <v>20751.791020000001</v>
      </c>
      <c r="P168" s="2">
        <v>5.3879999999999999</v>
      </c>
      <c r="Q168" s="2">
        <v>0.88949999999999996</v>
      </c>
      <c r="R168" s="2">
        <v>20678.865229999999</v>
      </c>
      <c r="S168" s="2">
        <v>1.175</v>
      </c>
      <c r="T168" s="2">
        <v>0.94032000000000004</v>
      </c>
      <c r="U168" s="2">
        <v>22320.251950000002</v>
      </c>
      <c r="V168" s="2">
        <v>1.1379999999999999</v>
      </c>
      <c r="W168" s="2">
        <v>0.90922999999999998</v>
      </c>
      <c r="X168" s="2">
        <v>22245.503909999999</v>
      </c>
      <c r="Y168" s="2">
        <v>1.147</v>
      </c>
      <c r="Z168" s="2">
        <v>0.91639999999999999</v>
      </c>
      <c r="AA168" s="2">
        <v>22118.914059999999</v>
      </c>
      <c r="AB168" s="2">
        <v>0.39900000000000002</v>
      </c>
      <c r="AC168" s="2">
        <v>1.1720299999999999</v>
      </c>
      <c r="AD168" s="2">
        <v>26893.449219999999</v>
      </c>
      <c r="AE168" s="2">
        <v>0.246</v>
      </c>
      <c r="AF168" s="2">
        <v>1.4528099999999999</v>
      </c>
      <c r="AG168" s="2">
        <v>32562.498049999998</v>
      </c>
      <c r="AH168" s="2">
        <v>0.24299999999999999</v>
      </c>
      <c r="AI168" s="2">
        <v>1.63324</v>
      </c>
      <c r="AJ168" s="13">
        <v>32886.5</v>
      </c>
    </row>
    <row r="169" spans="1:36" x14ac:dyDescent="0.3">
      <c r="A169" s="12">
        <v>16.3</v>
      </c>
      <c r="B169" s="2">
        <v>0.54093999999999998</v>
      </c>
      <c r="C169" s="2">
        <v>12807.07129</v>
      </c>
      <c r="D169" s="2">
        <v>16.3</v>
      </c>
      <c r="E169" s="2">
        <v>0.54074</v>
      </c>
      <c r="F169" s="2">
        <v>13371.674800000001</v>
      </c>
      <c r="G169" s="2">
        <v>16.3</v>
      </c>
      <c r="H169" s="2">
        <v>0.54086999999999996</v>
      </c>
      <c r="I169" s="2">
        <v>13065.96387</v>
      </c>
      <c r="J169" s="2">
        <v>6.125</v>
      </c>
      <c r="K169" s="2">
        <v>1.01193</v>
      </c>
      <c r="L169" s="2">
        <v>19959.880860000001</v>
      </c>
      <c r="M169" s="2">
        <v>5.1859999999999999</v>
      </c>
      <c r="N169" s="2">
        <v>0.85573999999999995</v>
      </c>
      <c r="O169" s="2">
        <v>20879.09375</v>
      </c>
      <c r="P169" s="2">
        <v>5.4210000000000003</v>
      </c>
      <c r="Q169" s="2">
        <v>0.89497000000000004</v>
      </c>
      <c r="R169" s="2">
        <v>20803.875</v>
      </c>
      <c r="S169" s="2">
        <v>1.1819999999999999</v>
      </c>
      <c r="T169" s="2">
        <v>0.94616999999999996</v>
      </c>
      <c r="U169" s="2">
        <v>22447.931639999999</v>
      </c>
      <c r="V169" s="2">
        <v>1.145</v>
      </c>
      <c r="W169" s="2">
        <v>0.91505999999999998</v>
      </c>
      <c r="X169" s="2">
        <v>22371.925780000001</v>
      </c>
      <c r="Y169" s="2">
        <v>1.1539999999999999</v>
      </c>
      <c r="Z169" s="2">
        <v>0.92222999999999999</v>
      </c>
      <c r="AA169" s="2">
        <v>22247.738280000001</v>
      </c>
      <c r="AB169" s="2">
        <v>0.40200000000000002</v>
      </c>
      <c r="AC169" s="2">
        <v>1.18205</v>
      </c>
      <c r="AD169" s="2">
        <v>27048.990229999999</v>
      </c>
      <c r="AE169" s="2">
        <v>0.249</v>
      </c>
      <c r="AF169" s="2">
        <v>1.4782999999999999</v>
      </c>
      <c r="AG169" s="2">
        <v>32730.480469999999</v>
      </c>
      <c r="AH169" s="2">
        <v>0.246</v>
      </c>
      <c r="AI169" s="2">
        <v>1.66388</v>
      </c>
      <c r="AJ169" s="13">
        <v>33069.722659999999</v>
      </c>
    </row>
    <row r="170" spans="1:36" x14ac:dyDescent="0.3">
      <c r="A170" s="12">
        <v>16.399999999999999</v>
      </c>
      <c r="B170" s="2">
        <v>0.54422000000000004</v>
      </c>
      <c r="C170" s="2">
        <v>12893.60254</v>
      </c>
      <c r="D170" s="2">
        <v>16.399999999999999</v>
      </c>
      <c r="E170" s="2">
        <v>0.54400000000000004</v>
      </c>
      <c r="F170" s="2">
        <v>13458.627930000001</v>
      </c>
      <c r="G170" s="2">
        <v>16.399999999999999</v>
      </c>
      <c r="H170" s="2">
        <v>0.54407000000000005</v>
      </c>
      <c r="I170" s="2">
        <v>13151.639649999999</v>
      </c>
      <c r="J170" s="2">
        <v>6.1559999999999997</v>
      </c>
      <c r="K170" s="2">
        <v>1.01711</v>
      </c>
      <c r="L170" s="2">
        <v>20085.777340000001</v>
      </c>
      <c r="M170" s="2">
        <v>5.2190000000000003</v>
      </c>
      <c r="N170" s="2">
        <v>0.86128000000000005</v>
      </c>
      <c r="O170" s="2">
        <v>21004.92383</v>
      </c>
      <c r="P170" s="2">
        <v>5.4550000000000001</v>
      </c>
      <c r="Q170" s="2">
        <v>0.90058000000000005</v>
      </c>
      <c r="R170" s="2">
        <v>20931.714840000001</v>
      </c>
      <c r="S170" s="2">
        <v>1.1890000000000001</v>
      </c>
      <c r="T170" s="2">
        <v>0.95201999999999998</v>
      </c>
      <c r="U170" s="2">
        <v>22575.027340000001</v>
      </c>
      <c r="V170" s="2">
        <v>1.1519999999999999</v>
      </c>
      <c r="W170" s="2">
        <v>0.92090000000000005</v>
      </c>
      <c r="X170" s="2">
        <v>22497.675780000001</v>
      </c>
      <c r="Y170" s="2">
        <v>1.161</v>
      </c>
      <c r="Z170" s="2">
        <v>0.92805000000000004</v>
      </c>
      <c r="AA170" s="2">
        <v>22375.744139999999</v>
      </c>
      <c r="AB170" s="2">
        <v>0.40500000000000003</v>
      </c>
      <c r="AC170" s="2">
        <v>1.19207</v>
      </c>
      <c r="AD170" s="2">
        <v>27202.46875</v>
      </c>
      <c r="AE170" s="2">
        <v>0.252</v>
      </c>
      <c r="AF170" s="2">
        <v>1.50376</v>
      </c>
      <c r="AG170" s="2">
        <v>32891.089840000001</v>
      </c>
      <c r="AH170" s="2">
        <v>0.249</v>
      </c>
      <c r="AI170" s="2">
        <v>1.6945300000000001</v>
      </c>
      <c r="AJ170" s="13">
        <v>33243.964840000001</v>
      </c>
    </row>
    <row r="171" spans="1:36" x14ac:dyDescent="0.3">
      <c r="A171" s="12">
        <v>16.5</v>
      </c>
      <c r="B171" s="2">
        <v>0.54751000000000005</v>
      </c>
      <c r="C171" s="2">
        <v>12982.460940000001</v>
      </c>
      <c r="D171" s="2">
        <v>16.5</v>
      </c>
      <c r="E171" s="2">
        <v>0.54745999999999995</v>
      </c>
      <c r="F171" s="2">
        <v>13551.308590000001</v>
      </c>
      <c r="G171" s="2">
        <v>16.5</v>
      </c>
      <c r="H171" s="2">
        <v>0.54735999999999996</v>
      </c>
      <c r="I171" s="2">
        <v>13239.64941</v>
      </c>
      <c r="J171" s="2">
        <v>6.1870000000000003</v>
      </c>
      <c r="K171" s="2">
        <v>1.02234</v>
      </c>
      <c r="L171" s="2">
        <v>20211.769530000001</v>
      </c>
      <c r="M171" s="2">
        <v>5.2519999999999998</v>
      </c>
      <c r="N171" s="2">
        <v>0.86687999999999998</v>
      </c>
      <c r="O171" s="2">
        <v>21132.244139999999</v>
      </c>
      <c r="P171" s="2">
        <v>5.4889999999999999</v>
      </c>
      <c r="Q171" s="2">
        <v>0.90620000000000001</v>
      </c>
      <c r="R171" s="2">
        <v>21059.466799999998</v>
      </c>
      <c r="S171" s="2">
        <v>1.196</v>
      </c>
      <c r="T171" s="2">
        <v>0.95786000000000004</v>
      </c>
      <c r="U171" s="2">
        <v>22701.261719999999</v>
      </c>
      <c r="V171" s="2">
        <v>1.159</v>
      </c>
      <c r="W171" s="2">
        <v>0.92674999999999996</v>
      </c>
      <c r="X171" s="2">
        <v>22622.75</v>
      </c>
      <c r="Y171" s="2">
        <v>1.1679999999999999</v>
      </c>
      <c r="Z171" s="2">
        <v>0.93388000000000004</v>
      </c>
      <c r="AA171" s="2">
        <v>22503.03125</v>
      </c>
      <c r="AB171" s="2">
        <v>0.40799999999999997</v>
      </c>
      <c r="AC171" s="2">
        <v>1.2020900000000001</v>
      </c>
      <c r="AD171" s="2">
        <v>27353.886719999999</v>
      </c>
      <c r="AE171" s="2">
        <v>0.255</v>
      </c>
      <c r="AF171" s="2">
        <v>1.52918</v>
      </c>
      <c r="AG171" s="2">
        <v>33044.703130000002</v>
      </c>
      <c r="AH171" s="2">
        <v>0.252</v>
      </c>
      <c r="AI171" s="2">
        <v>1.72519</v>
      </c>
      <c r="AJ171" s="13">
        <v>33409.796880000002</v>
      </c>
    </row>
    <row r="172" spans="1:36" x14ac:dyDescent="0.3">
      <c r="A172" s="12">
        <v>16.600000000000001</v>
      </c>
      <c r="B172" s="2">
        <v>0.55079</v>
      </c>
      <c r="C172" s="2">
        <v>13069.077149999999</v>
      </c>
      <c r="D172" s="2">
        <v>16.600000000000001</v>
      </c>
      <c r="E172" s="2">
        <v>0.55061000000000004</v>
      </c>
      <c r="F172" s="2">
        <v>13634.999019999999</v>
      </c>
      <c r="G172" s="2">
        <v>16.600000000000001</v>
      </c>
      <c r="H172" s="2">
        <v>0.55095000000000005</v>
      </c>
      <c r="I172" s="2">
        <v>13338.10059</v>
      </c>
      <c r="J172" s="2">
        <v>6.218</v>
      </c>
      <c r="K172" s="2">
        <v>1.0276000000000001</v>
      </c>
      <c r="L172" s="2">
        <v>20338.136719999999</v>
      </c>
      <c r="M172" s="2">
        <v>5.2859999999999996</v>
      </c>
      <c r="N172" s="2">
        <v>0.87256999999999996</v>
      </c>
      <c r="O172" s="2">
        <v>21260.345700000002</v>
      </c>
      <c r="P172" s="2">
        <v>5.5220000000000002</v>
      </c>
      <c r="Q172" s="2">
        <v>0.91171999999999997</v>
      </c>
      <c r="R172" s="2">
        <v>21184.527340000001</v>
      </c>
      <c r="S172" s="2">
        <v>1.2030000000000001</v>
      </c>
      <c r="T172" s="2">
        <v>0.9637</v>
      </c>
      <c r="U172" s="2">
        <v>22826.488280000001</v>
      </c>
      <c r="V172" s="2">
        <v>1.167</v>
      </c>
      <c r="W172" s="2">
        <v>0.93345</v>
      </c>
      <c r="X172" s="2">
        <v>22764.896479999999</v>
      </c>
      <c r="Y172" s="2">
        <v>1.175</v>
      </c>
      <c r="Z172" s="2">
        <v>0.93969999999999998</v>
      </c>
      <c r="AA172" s="2">
        <v>22629.599610000001</v>
      </c>
      <c r="AB172" s="2">
        <v>0.41099999999999998</v>
      </c>
      <c r="AC172" s="2">
        <v>1.21211</v>
      </c>
      <c r="AD172" s="2">
        <v>27503.230469999999</v>
      </c>
      <c r="AE172" s="2">
        <v>0.25800000000000001</v>
      </c>
      <c r="AF172" s="2">
        <v>1.55457</v>
      </c>
      <c r="AG172" s="2">
        <v>33191.742189999997</v>
      </c>
      <c r="AH172" s="2">
        <v>0.255</v>
      </c>
      <c r="AI172" s="2">
        <v>1.7558400000000001</v>
      </c>
      <c r="AJ172" s="13">
        <v>33567.761720000002</v>
      </c>
    </row>
    <row r="173" spans="1:36" x14ac:dyDescent="0.3">
      <c r="A173" s="12">
        <v>16.7</v>
      </c>
      <c r="B173" s="2">
        <v>0.55420999999999998</v>
      </c>
      <c r="C173" s="2">
        <v>13161.1582</v>
      </c>
      <c r="D173" s="2">
        <v>16.7</v>
      </c>
      <c r="E173" s="2">
        <v>0.55396999999999996</v>
      </c>
      <c r="F173" s="2">
        <v>13724.60547</v>
      </c>
      <c r="G173" s="2">
        <v>16.7</v>
      </c>
      <c r="H173" s="2">
        <v>0.55396999999999996</v>
      </c>
      <c r="I173" s="2">
        <v>13416.445309999999</v>
      </c>
      <c r="J173" s="2">
        <v>6.25</v>
      </c>
      <c r="K173" s="2">
        <v>1.0329900000000001</v>
      </c>
      <c r="L173" s="2">
        <v>20465.902340000001</v>
      </c>
      <c r="M173" s="2">
        <v>5.32</v>
      </c>
      <c r="N173" s="2">
        <v>0.87824999999999998</v>
      </c>
      <c r="O173" s="2">
        <v>21387.404299999998</v>
      </c>
      <c r="P173" s="2">
        <v>5.556</v>
      </c>
      <c r="Q173" s="2">
        <v>0.91734000000000004</v>
      </c>
      <c r="R173" s="2">
        <v>21311.1875</v>
      </c>
      <c r="S173" s="2">
        <v>1.2110000000000001</v>
      </c>
      <c r="T173" s="2">
        <v>0.97036999999999995</v>
      </c>
      <c r="U173" s="2">
        <v>22968.46875</v>
      </c>
      <c r="V173" s="2">
        <v>1.175</v>
      </c>
      <c r="W173" s="2">
        <v>0.94015000000000004</v>
      </c>
      <c r="X173" s="2">
        <v>22905.875</v>
      </c>
      <c r="Y173" s="2">
        <v>1.1819999999999999</v>
      </c>
      <c r="Z173" s="2">
        <v>0.94552999999999998</v>
      </c>
      <c r="AA173" s="2">
        <v>22755.53125</v>
      </c>
      <c r="AB173" s="2">
        <v>0.41399999999999998</v>
      </c>
      <c r="AC173" s="2">
        <v>1.2221299999999999</v>
      </c>
      <c r="AD173" s="2">
        <v>27650.505860000001</v>
      </c>
      <c r="AE173" s="2">
        <v>0.26100000000000001</v>
      </c>
      <c r="AF173" s="2">
        <v>1.57992</v>
      </c>
      <c r="AG173" s="2">
        <v>33332.589840000001</v>
      </c>
      <c r="AH173" s="2">
        <v>0.25800000000000001</v>
      </c>
      <c r="AI173" s="2">
        <v>1.7864800000000001</v>
      </c>
      <c r="AJ173" s="13">
        <v>33718.386720000002</v>
      </c>
    </row>
    <row r="174" spans="1:36" x14ac:dyDescent="0.3">
      <c r="A174" s="12">
        <v>16.8</v>
      </c>
      <c r="B174" s="2">
        <v>0.55735999999999997</v>
      </c>
      <c r="C174" s="2">
        <v>13244.64063</v>
      </c>
      <c r="D174" s="2">
        <v>16.8</v>
      </c>
      <c r="E174" s="2">
        <v>0.55752999999999997</v>
      </c>
      <c r="F174" s="2">
        <v>13820.61816</v>
      </c>
      <c r="G174" s="2">
        <v>16.8</v>
      </c>
      <c r="H174" s="2">
        <v>0.55764000000000002</v>
      </c>
      <c r="I174" s="2">
        <v>13516.92871</v>
      </c>
      <c r="J174" s="2">
        <v>6.282</v>
      </c>
      <c r="K174" s="2">
        <v>1.0383199999999999</v>
      </c>
      <c r="L174" s="2">
        <v>20591.787110000001</v>
      </c>
      <c r="M174" s="2">
        <v>5.3550000000000004</v>
      </c>
      <c r="N174" s="2">
        <v>0.88402999999999998</v>
      </c>
      <c r="O174" s="2">
        <v>21515.259770000001</v>
      </c>
      <c r="P174" s="2">
        <v>5.59</v>
      </c>
      <c r="Q174" s="2">
        <v>0.92296999999999996</v>
      </c>
      <c r="R174" s="2">
        <v>21437.746090000001</v>
      </c>
      <c r="S174" s="2">
        <v>1.2190000000000001</v>
      </c>
      <c r="T174" s="2">
        <v>0.97702999999999995</v>
      </c>
      <c r="U174" s="2">
        <v>23109.521479999999</v>
      </c>
      <c r="V174" s="2">
        <v>1.1830000000000001</v>
      </c>
      <c r="W174" s="2">
        <v>0.94684000000000001</v>
      </c>
      <c r="X174" s="2">
        <v>23045.34375</v>
      </c>
      <c r="Y174" s="2">
        <v>1.1890000000000001</v>
      </c>
      <c r="Z174" s="2">
        <v>0.95137000000000005</v>
      </c>
      <c r="AA174" s="2">
        <v>22880.832030000001</v>
      </c>
      <c r="AB174" s="2">
        <v>0.41699999999999998</v>
      </c>
      <c r="AC174" s="2">
        <v>1.2321599999999999</v>
      </c>
      <c r="AD174" s="2">
        <v>27795.722659999999</v>
      </c>
      <c r="AE174" s="2">
        <v>0.26400000000000001</v>
      </c>
      <c r="AF174" s="2">
        <v>1.6052299999999999</v>
      </c>
      <c r="AG174" s="2">
        <v>33467.636720000002</v>
      </c>
      <c r="AH174" s="2">
        <v>0.26100000000000001</v>
      </c>
      <c r="AI174" s="2">
        <v>1.81711</v>
      </c>
      <c r="AJ174" s="13">
        <v>33862.125</v>
      </c>
    </row>
    <row r="175" spans="1:36" x14ac:dyDescent="0.3">
      <c r="A175" s="12">
        <v>16.899999999999999</v>
      </c>
      <c r="B175" s="2">
        <v>0.56100000000000005</v>
      </c>
      <c r="C175" s="2">
        <v>13343.28809</v>
      </c>
      <c r="D175" s="2">
        <v>16.899999999999999</v>
      </c>
      <c r="E175" s="2">
        <v>0.56052999999999997</v>
      </c>
      <c r="F175" s="2">
        <v>13897.742190000001</v>
      </c>
      <c r="G175" s="2">
        <v>16.899999999999999</v>
      </c>
      <c r="H175" s="2">
        <v>0.56098000000000003</v>
      </c>
      <c r="I175" s="2">
        <v>13606.186519999999</v>
      </c>
      <c r="J175" s="2">
        <v>6.3150000000000004</v>
      </c>
      <c r="K175" s="2">
        <v>1.04379</v>
      </c>
      <c r="L175" s="2">
        <v>20720.394530000001</v>
      </c>
      <c r="M175" s="2">
        <v>5.3890000000000002</v>
      </c>
      <c r="N175" s="2">
        <v>0.88966999999999996</v>
      </c>
      <c r="O175" s="2">
        <v>21640.439450000002</v>
      </c>
      <c r="P175" s="2">
        <v>5.6239999999999997</v>
      </c>
      <c r="Q175" s="2">
        <v>0.92862</v>
      </c>
      <c r="R175" s="2">
        <v>21564.23242</v>
      </c>
      <c r="S175" s="2">
        <v>1.2270000000000001</v>
      </c>
      <c r="T175" s="2">
        <v>0.98368999999999995</v>
      </c>
      <c r="U175" s="2">
        <v>23249.751950000002</v>
      </c>
      <c r="V175" s="2">
        <v>1.1910000000000001</v>
      </c>
      <c r="W175" s="2">
        <v>0.95352999999999999</v>
      </c>
      <c r="X175" s="2">
        <v>23183.277340000001</v>
      </c>
      <c r="Y175" s="2">
        <v>1.1970000000000001</v>
      </c>
      <c r="Z175" s="2">
        <v>0.95806000000000002</v>
      </c>
      <c r="AA175" s="2">
        <v>23023.208979999999</v>
      </c>
      <c r="AB175" s="2">
        <v>0.42</v>
      </c>
      <c r="AC175" s="2">
        <v>1.2421800000000001</v>
      </c>
      <c r="AD175" s="2">
        <v>27938.878909999999</v>
      </c>
      <c r="AE175" s="2">
        <v>0.26700000000000002</v>
      </c>
      <c r="AF175" s="2">
        <v>1.6305000000000001</v>
      </c>
      <c r="AG175" s="2">
        <v>33597.234380000002</v>
      </c>
      <c r="AH175" s="2">
        <v>0.26400000000000001</v>
      </c>
      <c r="AI175" s="2">
        <v>1.84771</v>
      </c>
      <c r="AJ175" s="13">
        <v>33999.453130000002</v>
      </c>
    </row>
    <row r="176" spans="1:36" x14ac:dyDescent="0.3">
      <c r="A176" s="12">
        <v>17</v>
      </c>
      <c r="B176" s="2">
        <v>0.56433</v>
      </c>
      <c r="C176" s="2">
        <v>13431.918949999999</v>
      </c>
      <c r="D176" s="2">
        <v>17</v>
      </c>
      <c r="E176" s="2">
        <v>0.56420999999999999</v>
      </c>
      <c r="F176" s="2">
        <v>13997.99316</v>
      </c>
      <c r="G176" s="2">
        <v>17</v>
      </c>
      <c r="H176" s="2">
        <v>0.56415000000000004</v>
      </c>
      <c r="I176" s="2">
        <v>13688.7793</v>
      </c>
      <c r="J176" s="2">
        <v>6.3479999999999999</v>
      </c>
      <c r="K176" s="2">
        <v>1.04924</v>
      </c>
      <c r="L176" s="2">
        <v>20848.11133</v>
      </c>
      <c r="M176" s="2">
        <v>5.4240000000000004</v>
      </c>
      <c r="N176" s="2">
        <v>0.89546999999999999</v>
      </c>
      <c r="O176" s="2">
        <v>21767.921880000002</v>
      </c>
      <c r="P176" s="2">
        <v>5.6580000000000004</v>
      </c>
      <c r="Q176" s="2">
        <v>0.93430000000000002</v>
      </c>
      <c r="R176" s="2">
        <v>21691.117190000001</v>
      </c>
      <c r="S176" s="2">
        <v>1.2350000000000001</v>
      </c>
      <c r="T176" s="2">
        <v>0.99036000000000002</v>
      </c>
      <c r="U176" s="2">
        <v>23389.365229999999</v>
      </c>
      <c r="V176" s="2">
        <v>1.1990000000000001</v>
      </c>
      <c r="W176" s="2">
        <v>0.96020000000000005</v>
      </c>
      <c r="X176" s="2">
        <v>23319.820309999999</v>
      </c>
      <c r="Y176" s="2">
        <v>1.2050000000000001</v>
      </c>
      <c r="Z176" s="2">
        <v>0.96474000000000004</v>
      </c>
      <c r="AA176" s="2">
        <v>23164.630860000001</v>
      </c>
      <c r="AB176" s="2">
        <v>0.42299999999999999</v>
      </c>
      <c r="AC176" s="2">
        <v>1.2522</v>
      </c>
      <c r="AD176" s="2">
        <v>28079.978520000001</v>
      </c>
      <c r="AE176" s="2">
        <v>0.27100000000000002</v>
      </c>
      <c r="AF176" s="2">
        <v>1.66415</v>
      </c>
      <c r="AG176" s="2">
        <v>33762.160159999999</v>
      </c>
      <c r="AH176" s="2">
        <v>0.26700000000000002</v>
      </c>
      <c r="AI176" s="2">
        <v>1.8782799999999999</v>
      </c>
      <c r="AJ176" s="13">
        <v>34130.808590000001</v>
      </c>
    </row>
    <row r="177" spans="1:36" x14ac:dyDescent="0.3">
      <c r="A177" s="12">
        <v>17.100000000000001</v>
      </c>
      <c r="B177" s="2">
        <v>0.56750999999999996</v>
      </c>
      <c r="C177" s="2">
        <v>13514.60059</v>
      </c>
      <c r="D177" s="2">
        <v>17.100000000000001</v>
      </c>
      <c r="E177" s="2">
        <v>0.5675</v>
      </c>
      <c r="F177" s="2">
        <v>14084.378909999999</v>
      </c>
      <c r="G177" s="2">
        <v>17.100000000000001</v>
      </c>
      <c r="H177" s="2">
        <v>0.56752999999999998</v>
      </c>
      <c r="I177" s="2">
        <v>13779.88574</v>
      </c>
      <c r="J177" s="2">
        <v>6.3810000000000002</v>
      </c>
      <c r="K177" s="2">
        <v>1.0547299999999999</v>
      </c>
      <c r="L177" s="2">
        <v>20976.347659999999</v>
      </c>
      <c r="M177" s="2">
        <v>5.4580000000000002</v>
      </c>
      <c r="N177" s="2">
        <v>0.90115999999999996</v>
      </c>
      <c r="O177" s="2">
        <v>21893.25</v>
      </c>
      <c r="P177" s="2">
        <v>5.6920000000000002</v>
      </c>
      <c r="Q177" s="2">
        <v>0.94006000000000001</v>
      </c>
      <c r="R177" s="2">
        <v>21819.289059999999</v>
      </c>
      <c r="S177" s="2">
        <v>1.2430000000000001</v>
      </c>
      <c r="T177" s="2">
        <v>0.99702999999999997</v>
      </c>
      <c r="U177" s="2">
        <v>23528.246090000001</v>
      </c>
      <c r="V177" s="2">
        <v>1.2070000000000001</v>
      </c>
      <c r="W177" s="2">
        <v>0.96687000000000001</v>
      </c>
      <c r="X177" s="2">
        <v>23455.125</v>
      </c>
      <c r="Y177" s="2">
        <v>1.2130000000000001</v>
      </c>
      <c r="Z177" s="2">
        <v>0.97143000000000002</v>
      </c>
      <c r="AA177" s="2">
        <v>23304.91992</v>
      </c>
      <c r="AB177" s="2">
        <v>0.42599999999999999</v>
      </c>
      <c r="AC177" s="2">
        <v>1.2622199999999999</v>
      </c>
      <c r="AD177" s="2">
        <v>28219.025389999999</v>
      </c>
      <c r="AE177" s="2">
        <v>0.27500000000000002</v>
      </c>
      <c r="AF177" s="2">
        <v>1.6977500000000001</v>
      </c>
      <c r="AG177" s="2">
        <v>33918.796880000002</v>
      </c>
      <c r="AH177" s="2">
        <v>0.27</v>
      </c>
      <c r="AI177" s="2">
        <v>1.90882</v>
      </c>
      <c r="AJ177" s="13">
        <v>34256.644529999998</v>
      </c>
    </row>
    <row r="178" spans="1:36" x14ac:dyDescent="0.3">
      <c r="A178" s="12">
        <v>17.2</v>
      </c>
      <c r="B178" s="2">
        <v>0.57089999999999996</v>
      </c>
      <c r="C178" s="2">
        <v>13605.40137</v>
      </c>
      <c r="D178" s="2">
        <v>17.2</v>
      </c>
      <c r="E178" s="2">
        <v>0.57074000000000003</v>
      </c>
      <c r="F178" s="2">
        <v>14169.01953</v>
      </c>
      <c r="G178" s="2">
        <v>17.2</v>
      </c>
      <c r="H178" s="2">
        <v>0.57062000000000002</v>
      </c>
      <c r="I178" s="2">
        <v>13859.25684</v>
      </c>
      <c r="J178" s="2">
        <v>6.4139999999999997</v>
      </c>
      <c r="K178" s="2">
        <v>1.0602</v>
      </c>
      <c r="L178" s="2">
        <v>21103.490229999999</v>
      </c>
      <c r="M178" s="2">
        <v>5.4930000000000003</v>
      </c>
      <c r="N178" s="2">
        <v>0.90691999999999995</v>
      </c>
      <c r="O178" s="2">
        <v>22018.320309999999</v>
      </c>
      <c r="P178" s="2">
        <v>5.726</v>
      </c>
      <c r="Q178" s="2">
        <v>0.94577</v>
      </c>
      <c r="R178" s="2">
        <v>21944.708979999999</v>
      </c>
      <c r="S178" s="2">
        <v>1.2509999999999999</v>
      </c>
      <c r="T178" s="2">
        <v>1.0037199999999999</v>
      </c>
      <c r="U178" s="2">
        <v>23666.14258</v>
      </c>
      <c r="V178" s="2">
        <v>1.2150000000000001</v>
      </c>
      <c r="W178" s="2">
        <v>0.97353999999999996</v>
      </c>
      <c r="X178" s="2">
        <v>23589.349610000001</v>
      </c>
      <c r="Y178" s="2">
        <v>1.2210000000000001</v>
      </c>
      <c r="Z178" s="2">
        <v>0.97809999999999997</v>
      </c>
      <c r="AA178" s="2">
        <v>23443.85742</v>
      </c>
      <c r="AB178" s="2">
        <v>0.42899999999999999</v>
      </c>
      <c r="AC178" s="2">
        <v>1.27224</v>
      </c>
      <c r="AD178" s="2">
        <v>28355.98633</v>
      </c>
      <c r="AE178" s="2">
        <v>0.27900000000000003</v>
      </c>
      <c r="AF178" s="2">
        <v>1.73129</v>
      </c>
      <c r="AG178" s="2">
        <v>34067.859380000002</v>
      </c>
      <c r="AH178" s="2">
        <v>0.27400000000000002</v>
      </c>
      <c r="AI178" s="2">
        <v>1.9494899999999999</v>
      </c>
      <c r="AJ178" s="13">
        <v>34416.539060000003</v>
      </c>
    </row>
    <row r="179" spans="1:36" x14ac:dyDescent="0.3">
      <c r="A179" s="12">
        <v>17.3</v>
      </c>
      <c r="B179" s="2">
        <v>0.57413000000000003</v>
      </c>
      <c r="C179" s="2">
        <v>13689.80371</v>
      </c>
      <c r="D179" s="2">
        <v>17.3</v>
      </c>
      <c r="E179" s="2">
        <v>0.57404999999999995</v>
      </c>
      <c r="F179" s="2">
        <v>14257.103520000001</v>
      </c>
      <c r="G179" s="2">
        <v>17.3</v>
      </c>
      <c r="H179" s="2">
        <v>0.57425000000000004</v>
      </c>
      <c r="I179" s="2">
        <v>13957.952149999999</v>
      </c>
      <c r="J179" s="2">
        <v>6.4470000000000001</v>
      </c>
      <c r="K179" s="2">
        <v>1.0657300000000001</v>
      </c>
      <c r="L179" s="2">
        <v>21231.605469999999</v>
      </c>
      <c r="M179" s="2">
        <v>5.5279999999999996</v>
      </c>
      <c r="N179" s="2">
        <v>0.91274999999999995</v>
      </c>
      <c r="O179" s="2">
        <v>22145.269530000001</v>
      </c>
      <c r="P179" s="2">
        <v>5.7610000000000001</v>
      </c>
      <c r="Q179" s="2">
        <v>0.9516</v>
      </c>
      <c r="R179" s="2">
        <v>22071.041020000001</v>
      </c>
      <c r="S179" s="2">
        <v>1.2589999999999999</v>
      </c>
      <c r="T179" s="2">
        <v>1.01041</v>
      </c>
      <c r="U179" s="2">
        <v>23802.855469999999</v>
      </c>
      <c r="V179" s="2">
        <v>1.2230000000000001</v>
      </c>
      <c r="W179" s="2">
        <v>0.98021999999999998</v>
      </c>
      <c r="X179" s="2">
        <v>23722.583979999999</v>
      </c>
      <c r="Y179" s="2">
        <v>1.2290000000000001</v>
      </c>
      <c r="Z179" s="2">
        <v>0.98477000000000003</v>
      </c>
      <c r="AA179" s="2">
        <v>23581.515630000002</v>
      </c>
      <c r="AB179" s="2">
        <v>0.432</v>
      </c>
      <c r="AC179" s="2">
        <v>1.28226</v>
      </c>
      <c r="AD179" s="2">
        <v>28490.880860000001</v>
      </c>
      <c r="AE179" s="2">
        <v>0.28299999999999997</v>
      </c>
      <c r="AF179" s="2">
        <v>1.7647900000000001</v>
      </c>
      <c r="AG179" s="2">
        <v>34209.953130000002</v>
      </c>
      <c r="AH179" s="2">
        <v>0.27800000000000002</v>
      </c>
      <c r="AI179" s="2">
        <v>1.9900899999999999</v>
      </c>
      <c r="AJ179" s="13">
        <v>34568.230470000002</v>
      </c>
    </row>
    <row r="180" spans="1:36" x14ac:dyDescent="0.3">
      <c r="A180" s="12">
        <v>17.399999999999999</v>
      </c>
      <c r="B180" s="2">
        <v>0.57764000000000004</v>
      </c>
      <c r="C180" s="2">
        <v>13783.86621</v>
      </c>
      <c r="D180" s="2">
        <v>17.399999999999999</v>
      </c>
      <c r="E180" s="2">
        <v>0.57718999999999998</v>
      </c>
      <c r="F180" s="2">
        <v>14338.14941</v>
      </c>
      <c r="G180" s="2">
        <v>17.399999999999999</v>
      </c>
      <c r="H180" s="2">
        <v>0.57730999999999999</v>
      </c>
      <c r="I180" s="2">
        <v>14036.257809999999</v>
      </c>
      <c r="J180" s="2">
        <v>6.4809999999999999</v>
      </c>
      <c r="K180" s="2">
        <v>1.0713299999999999</v>
      </c>
      <c r="L180" s="2">
        <v>21359.710940000001</v>
      </c>
      <c r="M180" s="2">
        <v>5.5629999999999997</v>
      </c>
      <c r="N180" s="2">
        <v>0.91856000000000004</v>
      </c>
      <c r="O180" s="2">
        <v>22270.746090000001</v>
      </c>
      <c r="P180" s="2">
        <v>5.7960000000000003</v>
      </c>
      <c r="Q180" s="2">
        <v>0.95743999999999996</v>
      </c>
      <c r="R180" s="2">
        <v>22197.929690000001</v>
      </c>
      <c r="S180" s="2">
        <v>1.2669999999999999</v>
      </c>
      <c r="T180" s="2">
        <v>1.01709</v>
      </c>
      <c r="U180" s="2">
        <v>23938.195309999999</v>
      </c>
      <c r="V180" s="2">
        <v>1.2310000000000001</v>
      </c>
      <c r="W180" s="2">
        <v>0.9869</v>
      </c>
      <c r="X180" s="2">
        <v>23854.73242</v>
      </c>
      <c r="Y180" s="2">
        <v>1.2370000000000001</v>
      </c>
      <c r="Z180" s="2">
        <v>0.99143000000000003</v>
      </c>
      <c r="AA180" s="2">
        <v>23718.070309999999</v>
      </c>
      <c r="AB180" s="2">
        <v>0.435</v>
      </c>
      <c r="AC180" s="2">
        <v>1.2922800000000001</v>
      </c>
      <c r="AD180" s="2">
        <v>28623.744139999999</v>
      </c>
      <c r="AE180" s="2">
        <v>0.28699999999999998</v>
      </c>
      <c r="AF180" s="2">
        <v>1.7982499999999999</v>
      </c>
      <c r="AG180" s="2">
        <v>34345.726560000003</v>
      </c>
      <c r="AH180" s="2">
        <v>0.28199999999999997</v>
      </c>
      <c r="AI180" s="2">
        <v>2.0306199999999999</v>
      </c>
      <c r="AJ180" s="13">
        <v>34712.511720000002</v>
      </c>
    </row>
    <row r="181" spans="1:36" x14ac:dyDescent="0.3">
      <c r="A181" s="12">
        <v>17.5</v>
      </c>
      <c r="B181" s="2">
        <v>0.58077999999999996</v>
      </c>
      <c r="C181" s="2">
        <v>13865.037109999999</v>
      </c>
      <c r="D181" s="2">
        <v>17.5</v>
      </c>
      <c r="E181" s="2">
        <v>0.58082</v>
      </c>
      <c r="F181" s="2">
        <v>14436.912109999999</v>
      </c>
      <c r="G181" s="2">
        <v>17.5</v>
      </c>
      <c r="H181" s="2">
        <v>0.58087999999999995</v>
      </c>
      <c r="I181" s="2">
        <v>14132.14551</v>
      </c>
      <c r="J181" s="2">
        <v>6.5140000000000002</v>
      </c>
      <c r="K181" s="2">
        <v>1.0768200000000001</v>
      </c>
      <c r="L181" s="2">
        <v>21485.54883</v>
      </c>
      <c r="M181" s="2">
        <v>5.5979999999999999</v>
      </c>
      <c r="N181" s="2">
        <v>0.92444000000000004</v>
      </c>
      <c r="O181" s="2">
        <v>22397.722659999999</v>
      </c>
      <c r="P181" s="2">
        <v>5.8310000000000004</v>
      </c>
      <c r="Q181" s="2">
        <v>0.96326000000000001</v>
      </c>
      <c r="R181" s="2">
        <v>22323.181639999999</v>
      </c>
      <c r="S181" s="2">
        <v>1.2749999999999999</v>
      </c>
      <c r="T181" s="2">
        <v>1.02376</v>
      </c>
      <c r="U181" s="2">
        <v>24072.144530000001</v>
      </c>
      <c r="V181" s="2">
        <v>1.2390000000000001</v>
      </c>
      <c r="W181" s="2">
        <v>0.99358000000000002</v>
      </c>
      <c r="X181" s="2">
        <v>23985.660159999999</v>
      </c>
      <c r="Y181" s="2">
        <v>1.2450000000000001</v>
      </c>
      <c r="Z181" s="2">
        <v>0.99809999999999999</v>
      </c>
      <c r="AA181" s="2">
        <v>23853.73242</v>
      </c>
      <c r="AB181" s="2">
        <v>0.438</v>
      </c>
      <c r="AC181" s="2">
        <v>1.3022899999999999</v>
      </c>
      <c r="AD181" s="2">
        <v>28754.621090000001</v>
      </c>
      <c r="AE181" s="2">
        <v>0.29099999999999998</v>
      </c>
      <c r="AF181" s="2">
        <v>1.83169</v>
      </c>
      <c r="AG181" s="2">
        <v>34475.75</v>
      </c>
      <c r="AH181" s="2">
        <v>0.28599999999999998</v>
      </c>
      <c r="AI181" s="2">
        <v>2.0710899999999999</v>
      </c>
      <c r="AJ181" s="13">
        <v>34850.113279999998</v>
      </c>
    </row>
    <row r="182" spans="1:36" x14ac:dyDescent="0.3">
      <c r="A182" s="12">
        <v>17.600000000000001</v>
      </c>
      <c r="B182" s="2">
        <v>0.58425000000000005</v>
      </c>
      <c r="C182" s="2">
        <v>13956.688480000001</v>
      </c>
      <c r="D182" s="2">
        <v>17.600000000000001</v>
      </c>
      <c r="E182" s="2">
        <v>0.58387999999999995</v>
      </c>
      <c r="F182" s="2">
        <v>14515.2207</v>
      </c>
      <c r="G182" s="2">
        <v>17.600000000000001</v>
      </c>
      <c r="H182" s="2">
        <v>0.58433000000000002</v>
      </c>
      <c r="I182" s="2">
        <v>14223.86133</v>
      </c>
      <c r="J182" s="2">
        <v>6.548</v>
      </c>
      <c r="K182" s="2">
        <v>1.0824400000000001</v>
      </c>
      <c r="L182" s="2">
        <v>21613.900389999999</v>
      </c>
      <c r="M182" s="2">
        <v>5.633</v>
      </c>
      <c r="N182" s="2">
        <v>0.93035000000000001</v>
      </c>
      <c r="O182" s="2">
        <v>22524.195309999999</v>
      </c>
      <c r="P182" s="2">
        <v>5.867</v>
      </c>
      <c r="Q182" s="2">
        <v>0.96921999999999997</v>
      </c>
      <c r="R182" s="2">
        <v>22450.738280000001</v>
      </c>
      <c r="S182" s="2">
        <v>1.2829999999999999</v>
      </c>
      <c r="T182" s="2">
        <v>1.0304199999999999</v>
      </c>
      <c r="U182" s="2">
        <v>24204.86133</v>
      </c>
      <c r="V182" s="2">
        <v>1.2470000000000001</v>
      </c>
      <c r="W182" s="2">
        <v>1.0002599999999999</v>
      </c>
      <c r="X182" s="2">
        <v>24115.15625</v>
      </c>
      <c r="Y182" s="2">
        <v>1.2529999999999999</v>
      </c>
      <c r="Z182" s="2">
        <v>1.0047699999999999</v>
      </c>
      <c r="AA182" s="2">
        <v>23988.535159999999</v>
      </c>
      <c r="AB182" s="2">
        <v>0.441</v>
      </c>
      <c r="AC182" s="2">
        <v>1.3123100000000001</v>
      </c>
      <c r="AD182" s="2">
        <v>28883.498049999998</v>
      </c>
      <c r="AE182" s="2">
        <v>0.29599999999999999</v>
      </c>
      <c r="AF182" s="2">
        <v>1.8734500000000001</v>
      </c>
      <c r="AG182" s="2">
        <v>34630.925779999998</v>
      </c>
      <c r="AH182" s="2">
        <v>0.28999999999999998</v>
      </c>
      <c r="AI182" s="2">
        <v>2.1114899999999999</v>
      </c>
      <c r="AJ182" s="13">
        <v>34981.6875</v>
      </c>
    </row>
    <row r="183" spans="1:36" x14ac:dyDescent="0.3">
      <c r="A183" s="12">
        <v>17.7</v>
      </c>
      <c r="B183" s="2">
        <v>0.58770999999999995</v>
      </c>
      <c r="C183" s="2">
        <v>14048.54492</v>
      </c>
      <c r="D183" s="2">
        <v>17.7</v>
      </c>
      <c r="E183" s="2">
        <v>0.58743999999999996</v>
      </c>
      <c r="F183" s="2">
        <v>14611.464840000001</v>
      </c>
      <c r="G183" s="2">
        <v>17.7</v>
      </c>
      <c r="H183" s="2">
        <v>0.58728000000000002</v>
      </c>
      <c r="I183" s="2">
        <v>14297.35254</v>
      </c>
      <c r="J183" s="2">
        <v>6.5810000000000004</v>
      </c>
      <c r="K183" s="2">
        <v>1.08802</v>
      </c>
      <c r="L183" s="2">
        <v>21742.20508</v>
      </c>
      <c r="M183" s="2">
        <v>5.6689999999999996</v>
      </c>
      <c r="N183" s="2">
        <v>0.93638999999999994</v>
      </c>
      <c r="O183" s="2">
        <v>22651.583979999999</v>
      </c>
      <c r="P183" s="2">
        <v>5.9020000000000001</v>
      </c>
      <c r="Q183" s="2">
        <v>0.97507999999999995</v>
      </c>
      <c r="R183" s="2">
        <v>22576.035159999999</v>
      </c>
      <c r="S183" s="2">
        <v>1.2909999999999999</v>
      </c>
      <c r="T183" s="2">
        <v>1.0370699999999999</v>
      </c>
      <c r="U183" s="2">
        <v>24336.599610000001</v>
      </c>
      <c r="V183" s="2">
        <v>1.2549999999999999</v>
      </c>
      <c r="W183" s="2">
        <v>1.0069300000000001</v>
      </c>
      <c r="X183" s="2">
        <v>24243.144530000001</v>
      </c>
      <c r="Y183" s="2">
        <v>1.2609999999999999</v>
      </c>
      <c r="Z183" s="2">
        <v>1.01145</v>
      </c>
      <c r="AA183" s="2">
        <v>24122.441409999999</v>
      </c>
      <c r="AB183" s="2">
        <v>0.44400000000000001</v>
      </c>
      <c r="AC183" s="2">
        <v>1.32233</v>
      </c>
      <c r="AD183" s="2">
        <v>29010.349610000001</v>
      </c>
      <c r="AE183" s="2">
        <v>0.30099999999999999</v>
      </c>
      <c r="AF183" s="2">
        <v>1.9151800000000001</v>
      </c>
      <c r="AG183" s="2">
        <v>34778.738279999998</v>
      </c>
      <c r="AH183" s="2">
        <v>0.29399999999999998</v>
      </c>
      <c r="AI183" s="2">
        <v>2.1518299999999999</v>
      </c>
      <c r="AJ183" s="13">
        <v>35107.8125</v>
      </c>
    </row>
    <row r="184" spans="1:36" x14ac:dyDescent="0.3">
      <c r="A184" s="12">
        <v>17.8</v>
      </c>
      <c r="B184" s="2">
        <v>0.5907</v>
      </c>
      <c r="C184" s="2">
        <v>14123.280269999999</v>
      </c>
      <c r="D184" s="2">
        <v>17.8</v>
      </c>
      <c r="E184" s="2">
        <v>0.59087000000000001</v>
      </c>
      <c r="F184" s="2">
        <v>14703.005859999999</v>
      </c>
      <c r="G184" s="2">
        <v>17.8</v>
      </c>
      <c r="H184" s="2">
        <v>0.59084999999999999</v>
      </c>
      <c r="I184" s="2">
        <v>14393.50879</v>
      </c>
      <c r="J184" s="2">
        <v>6.6139999999999999</v>
      </c>
      <c r="K184" s="2">
        <v>1.09362</v>
      </c>
      <c r="L184" s="2">
        <v>21869.056639999999</v>
      </c>
      <c r="M184" s="2">
        <v>5.7060000000000004</v>
      </c>
      <c r="N184" s="2">
        <v>0.94250999999999996</v>
      </c>
      <c r="O184" s="2">
        <v>22778.894530000001</v>
      </c>
      <c r="P184" s="2">
        <v>5.9390000000000001</v>
      </c>
      <c r="Q184" s="2">
        <v>0.98116000000000003</v>
      </c>
      <c r="R184" s="2">
        <v>22704.097659999999</v>
      </c>
      <c r="S184" s="2">
        <v>1.2989999999999999</v>
      </c>
      <c r="T184" s="2">
        <v>1.04372</v>
      </c>
      <c r="U184" s="2">
        <v>24467.550780000001</v>
      </c>
      <c r="V184" s="2">
        <v>1.2629999999999999</v>
      </c>
      <c r="W184" s="2">
        <v>1.01359</v>
      </c>
      <c r="X184" s="2">
        <v>24369.712889999999</v>
      </c>
      <c r="Y184" s="2">
        <v>1.2689999999999999</v>
      </c>
      <c r="Z184" s="2">
        <v>1.01813</v>
      </c>
      <c r="AA184" s="2">
        <v>24255.23242</v>
      </c>
      <c r="AB184" s="2">
        <v>0.44800000000000001</v>
      </c>
      <c r="AC184" s="2">
        <v>1.33569</v>
      </c>
      <c r="AD184" s="2">
        <v>29176.380860000001</v>
      </c>
      <c r="AE184" s="2">
        <v>0.30599999999999999</v>
      </c>
      <c r="AF184" s="2">
        <v>1.9569000000000001</v>
      </c>
      <c r="AG184" s="2">
        <v>34919.957029999998</v>
      </c>
      <c r="AH184" s="2">
        <v>0.29899999999999999</v>
      </c>
      <c r="AI184" s="2">
        <v>2.2021700000000002</v>
      </c>
      <c r="AJ184" s="13">
        <v>35258.507810000003</v>
      </c>
    </row>
    <row r="185" spans="1:36" x14ac:dyDescent="0.3">
      <c r="A185" s="12">
        <v>17.899999999999999</v>
      </c>
      <c r="B185" s="2">
        <v>0.59433999999999998</v>
      </c>
      <c r="C185" s="2">
        <v>14221.820309999999</v>
      </c>
      <c r="D185" s="2">
        <v>17.899999999999999</v>
      </c>
      <c r="E185" s="2">
        <v>0.59391000000000005</v>
      </c>
      <c r="F185" s="2">
        <v>14780.08008</v>
      </c>
      <c r="G185" s="2">
        <v>17.899999999999999</v>
      </c>
      <c r="H185" s="2">
        <v>0.59401999999999999</v>
      </c>
      <c r="I185" s="2">
        <v>14474.15625</v>
      </c>
      <c r="J185" s="2">
        <v>6.6479999999999997</v>
      </c>
      <c r="K185" s="2">
        <v>1.09934</v>
      </c>
      <c r="L185" s="2">
        <v>21996.818360000001</v>
      </c>
      <c r="M185" s="2">
        <v>5.742</v>
      </c>
      <c r="N185" s="2">
        <v>0.94854000000000005</v>
      </c>
      <c r="O185" s="2">
        <v>22904.896479999999</v>
      </c>
      <c r="P185" s="2">
        <v>5.976</v>
      </c>
      <c r="Q185" s="2">
        <v>0.98724000000000001</v>
      </c>
      <c r="R185" s="2">
        <v>22832.230469999999</v>
      </c>
      <c r="S185" s="2">
        <v>1.3069999999999999</v>
      </c>
      <c r="T185" s="2">
        <v>1.0503800000000001</v>
      </c>
      <c r="U185" s="2">
        <v>24597.65625</v>
      </c>
      <c r="V185" s="2">
        <v>1.2709999999999999</v>
      </c>
      <c r="W185" s="2">
        <v>1.0202500000000001</v>
      </c>
      <c r="X185" s="2">
        <v>24494.9375</v>
      </c>
      <c r="Y185" s="2">
        <v>1.2769999999999999</v>
      </c>
      <c r="Z185" s="2">
        <v>1.0248200000000001</v>
      </c>
      <c r="AA185" s="2">
        <v>24386.646479999999</v>
      </c>
      <c r="AB185" s="2">
        <v>0.45200000000000001</v>
      </c>
      <c r="AC185" s="2">
        <v>1.3490500000000001</v>
      </c>
      <c r="AD185" s="2">
        <v>29338.917969999999</v>
      </c>
      <c r="AE185" s="2">
        <v>0.311</v>
      </c>
      <c r="AF185" s="2">
        <v>1.99861</v>
      </c>
      <c r="AG185" s="2">
        <v>35055.246090000001</v>
      </c>
      <c r="AH185" s="2">
        <v>0.30399999999999999</v>
      </c>
      <c r="AI185" s="2">
        <v>2.25244</v>
      </c>
      <c r="AJ185" s="13">
        <v>35402.289060000003</v>
      </c>
    </row>
    <row r="186" spans="1:36" x14ac:dyDescent="0.3">
      <c r="A186" s="12">
        <v>18</v>
      </c>
      <c r="B186" s="2">
        <v>0.59746999999999995</v>
      </c>
      <c r="C186" s="2">
        <v>14300.809569999999</v>
      </c>
      <c r="D186" s="2">
        <v>18</v>
      </c>
      <c r="E186" s="2">
        <v>0.59738000000000002</v>
      </c>
      <c r="F186" s="2">
        <v>14873.83203</v>
      </c>
      <c r="G186" s="2">
        <v>18</v>
      </c>
      <c r="H186" s="2">
        <v>0.59758</v>
      </c>
      <c r="I186" s="2">
        <v>14568.150390000001</v>
      </c>
      <c r="J186" s="2">
        <v>6.6829999999999998</v>
      </c>
      <c r="K186" s="2">
        <v>1.1051200000000001</v>
      </c>
      <c r="L186" s="2">
        <v>22124.613280000001</v>
      </c>
      <c r="M186" s="2">
        <v>5.7789999999999999</v>
      </c>
      <c r="N186" s="2">
        <v>0.95465999999999995</v>
      </c>
      <c r="O186" s="2">
        <v>23031.125</v>
      </c>
      <c r="P186" s="2">
        <v>6.0119999999999996</v>
      </c>
      <c r="Q186" s="2">
        <v>0.99326999999999999</v>
      </c>
      <c r="R186" s="2">
        <v>22959.386719999999</v>
      </c>
      <c r="S186" s="2">
        <v>1.3149999999999999</v>
      </c>
      <c r="T186" s="2">
        <v>1.05705</v>
      </c>
      <c r="U186" s="2">
        <v>24726.916020000001</v>
      </c>
      <c r="V186" s="2">
        <v>1.28</v>
      </c>
      <c r="W186" s="2">
        <v>1.02773</v>
      </c>
      <c r="X186" s="2">
        <v>24634.572270000001</v>
      </c>
      <c r="Y186" s="2">
        <v>1.2849999999999999</v>
      </c>
      <c r="Z186" s="2">
        <v>1.03149</v>
      </c>
      <c r="AA186" s="2">
        <v>24516.603520000001</v>
      </c>
      <c r="AB186" s="2">
        <v>0.45600000000000002</v>
      </c>
      <c r="AC186" s="2">
        <v>1.3624000000000001</v>
      </c>
      <c r="AD186" s="2">
        <v>29497.929690000001</v>
      </c>
      <c r="AE186" s="2">
        <v>0.316</v>
      </c>
      <c r="AF186" s="2">
        <v>2.0403199999999999</v>
      </c>
      <c r="AG186" s="2">
        <v>35185.097659999999</v>
      </c>
      <c r="AH186" s="2">
        <v>0.309</v>
      </c>
      <c r="AI186" s="2">
        <v>2.3026399999999998</v>
      </c>
      <c r="AJ186" s="13">
        <v>35539.855470000002</v>
      </c>
    </row>
    <row r="187" spans="1:36" x14ac:dyDescent="0.3">
      <c r="A187" s="12">
        <v>18.100000000000001</v>
      </c>
      <c r="B187" s="2">
        <v>0.60089999999999999</v>
      </c>
      <c r="C187" s="2">
        <v>14391.01563</v>
      </c>
      <c r="D187" s="2">
        <v>18.100000000000001</v>
      </c>
      <c r="E187" s="2">
        <v>0.60053999999999996</v>
      </c>
      <c r="F187" s="2">
        <v>14954.71191</v>
      </c>
      <c r="G187" s="2">
        <v>18.100000000000001</v>
      </c>
      <c r="H187" s="2">
        <v>0.60063</v>
      </c>
      <c r="I187" s="2">
        <v>14645.297850000001</v>
      </c>
      <c r="J187" s="2">
        <v>6.7169999999999996</v>
      </c>
      <c r="K187" s="2">
        <v>1.1108100000000001</v>
      </c>
      <c r="L187" s="2">
        <v>22250.601559999999</v>
      </c>
      <c r="M187" s="2">
        <v>5.8159999999999998</v>
      </c>
      <c r="N187" s="2">
        <v>0.96086000000000005</v>
      </c>
      <c r="O187" s="2">
        <v>23159.095700000002</v>
      </c>
      <c r="P187" s="2">
        <v>6.048</v>
      </c>
      <c r="Q187" s="2">
        <v>0.99936000000000003</v>
      </c>
      <c r="R187" s="2">
        <v>23087.390630000002</v>
      </c>
      <c r="S187" s="2">
        <v>1.323</v>
      </c>
      <c r="T187" s="2">
        <v>1.06372</v>
      </c>
      <c r="U187" s="2">
        <v>24855.207030000001</v>
      </c>
      <c r="V187" s="2">
        <v>1.2889999999999999</v>
      </c>
      <c r="W187" s="2">
        <v>1.03521</v>
      </c>
      <c r="X187" s="2">
        <v>24773.134770000001</v>
      </c>
      <c r="Y187" s="2">
        <v>1.2929999999999999</v>
      </c>
      <c r="Z187" s="2">
        <v>1.03816</v>
      </c>
      <c r="AA187" s="2">
        <v>24644.92383</v>
      </c>
      <c r="AB187" s="2">
        <v>0.46</v>
      </c>
      <c r="AC187" s="2">
        <v>1.3757600000000001</v>
      </c>
      <c r="AD187" s="2">
        <v>29653.51367</v>
      </c>
      <c r="AE187" s="2">
        <v>0.32200000000000001</v>
      </c>
      <c r="AF187" s="2">
        <v>2.0903700000000001</v>
      </c>
      <c r="AG187" s="2">
        <v>35334.367189999997</v>
      </c>
      <c r="AH187" s="2">
        <v>0.314</v>
      </c>
      <c r="AI187" s="2">
        <v>2.3527800000000001</v>
      </c>
      <c r="AJ187" s="13">
        <v>35671.769529999998</v>
      </c>
    </row>
    <row r="188" spans="1:36" x14ac:dyDescent="0.3">
      <c r="A188" s="12">
        <v>18.2</v>
      </c>
      <c r="B188" s="2">
        <v>0.60411999999999999</v>
      </c>
      <c r="C188" s="2">
        <v>14473.82422</v>
      </c>
      <c r="D188" s="2">
        <v>18.2</v>
      </c>
      <c r="E188" s="2">
        <v>0.60414000000000001</v>
      </c>
      <c r="F188" s="2">
        <v>15050.867190000001</v>
      </c>
      <c r="G188" s="2">
        <v>18.2</v>
      </c>
      <c r="H188" s="2">
        <v>0.60418000000000005</v>
      </c>
      <c r="I188" s="2">
        <v>14738.33008</v>
      </c>
      <c r="J188" s="2">
        <v>6.7519999999999998</v>
      </c>
      <c r="K188" s="2">
        <v>1.1165700000000001</v>
      </c>
      <c r="L188" s="2">
        <v>22376.804690000001</v>
      </c>
      <c r="M188" s="2">
        <v>5.8529999999999998</v>
      </c>
      <c r="N188" s="2">
        <v>0.96697</v>
      </c>
      <c r="O188" s="2">
        <v>23284.164059999999</v>
      </c>
      <c r="P188" s="2">
        <v>6.0839999999999996</v>
      </c>
      <c r="Q188" s="2">
        <v>1.0055000000000001</v>
      </c>
      <c r="R188" s="2">
        <v>23215.478520000001</v>
      </c>
      <c r="S188" s="2">
        <v>1.331</v>
      </c>
      <c r="T188" s="2">
        <v>1.0704</v>
      </c>
      <c r="U188" s="2">
        <v>24982.328130000002</v>
      </c>
      <c r="V188" s="2">
        <v>1.298</v>
      </c>
      <c r="W188" s="2">
        <v>1.0427</v>
      </c>
      <c r="X188" s="2">
        <v>24910.578130000002</v>
      </c>
      <c r="Y188" s="2">
        <v>1.3009999999999999</v>
      </c>
      <c r="Z188" s="2">
        <v>1.0448200000000001</v>
      </c>
      <c r="AA188" s="2">
        <v>24771.878909999999</v>
      </c>
      <c r="AB188" s="2">
        <v>0.46400000000000002</v>
      </c>
      <c r="AC188" s="2">
        <v>1.3891100000000001</v>
      </c>
      <c r="AD188" s="2">
        <v>29805.681639999999</v>
      </c>
      <c r="AE188" s="2">
        <v>0.32800000000000001</v>
      </c>
      <c r="AF188" s="2">
        <v>2.1404299999999998</v>
      </c>
      <c r="AG188" s="2">
        <v>35477.152340000001</v>
      </c>
      <c r="AH188" s="2">
        <v>0.31900000000000001</v>
      </c>
      <c r="AI188" s="2">
        <v>2.4028800000000001</v>
      </c>
      <c r="AJ188" s="13">
        <v>35798.640630000002</v>
      </c>
    </row>
    <row r="189" spans="1:36" x14ac:dyDescent="0.3">
      <c r="A189" s="12">
        <v>18.3</v>
      </c>
      <c r="B189" s="2">
        <v>0.60743999999999998</v>
      </c>
      <c r="C189" s="2">
        <v>14559.833979999999</v>
      </c>
      <c r="D189" s="2">
        <v>18.3</v>
      </c>
      <c r="E189" s="2">
        <v>0.60716999999999999</v>
      </c>
      <c r="F189" s="2">
        <v>15128.168949999999</v>
      </c>
      <c r="G189" s="2">
        <v>18.3</v>
      </c>
      <c r="H189" s="2">
        <v>0.60765999999999998</v>
      </c>
      <c r="I189" s="2">
        <v>14829.690430000001</v>
      </c>
      <c r="J189" s="2">
        <v>6.7869999999999999</v>
      </c>
      <c r="K189" s="2">
        <v>1.1224099999999999</v>
      </c>
      <c r="L189" s="2">
        <v>22505.154299999998</v>
      </c>
      <c r="M189" s="2">
        <v>5.89</v>
      </c>
      <c r="N189" s="2">
        <v>0.97309000000000001</v>
      </c>
      <c r="O189" s="2">
        <v>23409.261719999999</v>
      </c>
      <c r="P189" s="2">
        <v>6.1210000000000004</v>
      </c>
      <c r="Q189" s="2">
        <v>1.01166</v>
      </c>
      <c r="R189" s="2">
        <v>23340.539059999999</v>
      </c>
      <c r="S189" s="2">
        <v>1.339</v>
      </c>
      <c r="T189" s="2">
        <v>1.07708</v>
      </c>
      <c r="U189" s="2">
        <v>25108.306639999999</v>
      </c>
      <c r="V189" s="2">
        <v>1.3069999999999999</v>
      </c>
      <c r="W189" s="2">
        <v>1.0502</v>
      </c>
      <c r="X189" s="2">
        <v>25046.816409999999</v>
      </c>
      <c r="Y189" s="2">
        <v>1.3089999999999999</v>
      </c>
      <c r="Z189" s="2">
        <v>1.0514699999999999</v>
      </c>
      <c r="AA189" s="2">
        <v>24897.800780000001</v>
      </c>
      <c r="AB189" s="2">
        <v>0.46800000000000003</v>
      </c>
      <c r="AC189" s="2">
        <v>1.4024700000000001</v>
      </c>
      <c r="AD189" s="2">
        <v>29954.472659999999</v>
      </c>
      <c r="AE189" s="2">
        <v>0.33400000000000002</v>
      </c>
      <c r="AF189" s="2">
        <v>2.1905100000000002</v>
      </c>
      <c r="AG189" s="2">
        <v>35614.101560000003</v>
      </c>
      <c r="AH189" s="2">
        <v>0.32500000000000001</v>
      </c>
      <c r="AI189" s="2">
        <v>2.4629500000000002</v>
      </c>
      <c r="AJ189" s="13">
        <v>35944.753909999999</v>
      </c>
    </row>
    <row r="190" spans="1:36" x14ac:dyDescent="0.3">
      <c r="A190" s="12">
        <v>18.399999999999999</v>
      </c>
      <c r="B190" s="2">
        <v>0.61102999999999996</v>
      </c>
      <c r="C190" s="2">
        <v>14655.23047</v>
      </c>
      <c r="D190" s="2">
        <v>18.399999999999999</v>
      </c>
      <c r="E190" s="2">
        <v>0.61077999999999999</v>
      </c>
      <c r="F190" s="2">
        <v>15224.51367</v>
      </c>
      <c r="G190" s="2">
        <v>18.399999999999999</v>
      </c>
      <c r="H190" s="2">
        <v>0.61070999999999998</v>
      </c>
      <c r="I190" s="2">
        <v>14905.277340000001</v>
      </c>
      <c r="J190" s="2">
        <v>6.8220000000000001</v>
      </c>
      <c r="K190" s="2">
        <v>1.1282099999999999</v>
      </c>
      <c r="L190" s="2">
        <v>22631.564450000002</v>
      </c>
      <c r="M190" s="2">
        <v>5.9269999999999996</v>
      </c>
      <c r="N190" s="2">
        <v>0.97926999999999997</v>
      </c>
      <c r="O190" s="2">
        <v>23534.51367</v>
      </c>
      <c r="P190" s="2">
        <v>6.1589999999999998</v>
      </c>
      <c r="Q190" s="2">
        <v>1.01797</v>
      </c>
      <c r="R190" s="2">
        <v>23468.882809999999</v>
      </c>
      <c r="S190" s="2">
        <v>1.3480000000000001</v>
      </c>
      <c r="T190" s="2">
        <v>1.0845899999999999</v>
      </c>
      <c r="U190" s="2">
        <v>25248.599610000001</v>
      </c>
      <c r="V190" s="2">
        <v>1.3160000000000001</v>
      </c>
      <c r="W190" s="2">
        <v>1.0577099999999999</v>
      </c>
      <c r="X190" s="2">
        <v>25181.925780000001</v>
      </c>
      <c r="Y190" s="2">
        <v>1.3180000000000001</v>
      </c>
      <c r="Z190" s="2">
        <v>1.0589500000000001</v>
      </c>
      <c r="AA190" s="2">
        <v>25038.333979999999</v>
      </c>
      <c r="AB190" s="2">
        <v>0.47199999999999998</v>
      </c>
      <c r="AC190" s="2">
        <v>1.4158299999999999</v>
      </c>
      <c r="AD190" s="2">
        <v>30099.964840000001</v>
      </c>
      <c r="AE190" s="2">
        <v>0.34</v>
      </c>
      <c r="AF190" s="2">
        <v>2.2405900000000001</v>
      </c>
      <c r="AG190" s="2">
        <v>35745.570310000003</v>
      </c>
      <c r="AH190" s="2">
        <v>0.33100000000000002</v>
      </c>
      <c r="AI190" s="2">
        <v>2.5229900000000001</v>
      </c>
      <c r="AJ190" s="13">
        <v>36084.605470000002</v>
      </c>
    </row>
    <row r="191" spans="1:36" x14ac:dyDescent="0.3">
      <c r="A191" s="12">
        <v>18.5</v>
      </c>
      <c r="B191" s="2">
        <v>0.61395999999999995</v>
      </c>
      <c r="C191" s="2">
        <v>14727.74316</v>
      </c>
      <c r="D191" s="2">
        <v>18.5</v>
      </c>
      <c r="E191" s="2">
        <v>0.61421000000000003</v>
      </c>
      <c r="F191" s="2">
        <v>15314.83203</v>
      </c>
      <c r="G191" s="2">
        <v>18.5</v>
      </c>
      <c r="H191" s="2">
        <v>0.61424000000000001</v>
      </c>
      <c r="I191" s="2">
        <v>14998.5332</v>
      </c>
      <c r="J191" s="2">
        <v>6.8579999999999997</v>
      </c>
      <c r="K191" s="2">
        <v>1.1341399999999999</v>
      </c>
      <c r="L191" s="2">
        <v>22759.712889999999</v>
      </c>
      <c r="M191" s="2">
        <v>5.9649999999999999</v>
      </c>
      <c r="N191" s="2">
        <v>0.98563999999999996</v>
      </c>
      <c r="O191" s="2">
        <v>23662.431639999999</v>
      </c>
      <c r="P191" s="2">
        <v>6.1970000000000001</v>
      </c>
      <c r="Q191" s="2">
        <v>1.02423</v>
      </c>
      <c r="R191" s="2">
        <v>23595.435549999998</v>
      </c>
      <c r="S191" s="2">
        <v>1.357</v>
      </c>
      <c r="T191" s="2">
        <v>1.09209</v>
      </c>
      <c r="U191" s="2">
        <v>25387.185549999998</v>
      </c>
      <c r="V191" s="2">
        <v>1.325</v>
      </c>
      <c r="W191" s="2">
        <v>1.06521</v>
      </c>
      <c r="X191" s="2">
        <v>25315.802729999999</v>
      </c>
      <c r="Y191" s="2">
        <v>1.327</v>
      </c>
      <c r="Z191" s="2">
        <v>1.0664400000000001</v>
      </c>
      <c r="AA191" s="2">
        <v>25177.636719999999</v>
      </c>
      <c r="AB191" s="2">
        <v>0.47599999999999998</v>
      </c>
      <c r="AC191" s="2">
        <v>1.4291799999999999</v>
      </c>
      <c r="AD191" s="2">
        <v>30242.25</v>
      </c>
      <c r="AE191" s="2">
        <v>0.34599999999999997</v>
      </c>
      <c r="AF191" s="2">
        <v>2.29068</v>
      </c>
      <c r="AG191" s="2">
        <v>35872.054689999997</v>
      </c>
      <c r="AH191" s="2">
        <v>0.33700000000000002</v>
      </c>
      <c r="AI191" s="2">
        <v>2.5830199999999999</v>
      </c>
      <c r="AJ191" s="13">
        <v>36218.773439999997</v>
      </c>
    </row>
    <row r="192" spans="1:36" x14ac:dyDescent="0.3">
      <c r="A192" s="12">
        <v>18.600000000000001</v>
      </c>
      <c r="B192" s="2">
        <v>0.61768000000000001</v>
      </c>
      <c r="C192" s="2">
        <v>14828.231449999999</v>
      </c>
      <c r="D192" s="2">
        <v>18.600000000000001</v>
      </c>
      <c r="E192" s="2">
        <v>0.61729999999999996</v>
      </c>
      <c r="F192" s="2">
        <v>15392.29199</v>
      </c>
      <c r="G192" s="2">
        <v>18.600000000000001</v>
      </c>
      <c r="H192" s="2">
        <v>0.61741000000000001</v>
      </c>
      <c r="I192" s="2">
        <v>15078.624019999999</v>
      </c>
      <c r="J192" s="2">
        <v>6.8929999999999998</v>
      </c>
      <c r="K192" s="2">
        <v>1.13994</v>
      </c>
      <c r="L192" s="2">
        <v>22885.03125</v>
      </c>
      <c r="M192" s="2">
        <v>6.0019999999999998</v>
      </c>
      <c r="N192" s="2">
        <v>0.9919</v>
      </c>
      <c r="O192" s="2">
        <v>23788.095700000002</v>
      </c>
      <c r="P192" s="2">
        <v>6.2350000000000003</v>
      </c>
      <c r="Q192" s="2">
        <v>1.0305599999999999</v>
      </c>
      <c r="R192" s="2">
        <v>23722.519530000001</v>
      </c>
      <c r="S192" s="2">
        <v>1.3660000000000001</v>
      </c>
      <c r="T192" s="2">
        <v>1.09958</v>
      </c>
      <c r="U192" s="2">
        <v>25524</v>
      </c>
      <c r="V192" s="2">
        <v>1.3340000000000001</v>
      </c>
      <c r="W192" s="2">
        <v>1.0727199999999999</v>
      </c>
      <c r="X192" s="2">
        <v>25448.48633</v>
      </c>
      <c r="Y192" s="2">
        <v>1.3360000000000001</v>
      </c>
      <c r="Z192" s="2">
        <v>1.0739300000000001</v>
      </c>
      <c r="AA192" s="2">
        <v>25315.64258</v>
      </c>
      <c r="AB192" s="2">
        <v>0.48</v>
      </c>
      <c r="AC192" s="2">
        <v>1.4425399999999999</v>
      </c>
      <c r="AD192" s="2">
        <v>30381.355469999999</v>
      </c>
      <c r="AE192" s="2">
        <v>0.35299999999999998</v>
      </c>
      <c r="AF192" s="2">
        <v>2.3491300000000002</v>
      </c>
      <c r="AG192" s="2">
        <v>36013.710939999997</v>
      </c>
      <c r="AH192" s="2">
        <v>0.34300000000000003</v>
      </c>
      <c r="AI192" s="2">
        <v>2.6430400000000001</v>
      </c>
      <c r="AJ192" s="13">
        <v>36347.621090000001</v>
      </c>
    </row>
    <row r="193" spans="1:36" x14ac:dyDescent="0.3">
      <c r="A193" s="12">
        <v>18.7</v>
      </c>
      <c r="B193" s="2">
        <v>0.62092000000000003</v>
      </c>
      <c r="C193" s="2">
        <v>14910.83496</v>
      </c>
      <c r="D193" s="2">
        <v>18.7</v>
      </c>
      <c r="E193" s="2">
        <v>0.62082000000000004</v>
      </c>
      <c r="F193" s="2">
        <v>15486.33691</v>
      </c>
      <c r="G193" s="2">
        <v>18.7</v>
      </c>
      <c r="H193" s="2">
        <v>0.62102999999999997</v>
      </c>
      <c r="I193" s="2">
        <v>15173.22363</v>
      </c>
      <c r="J193" s="2">
        <v>6.9279999999999999</v>
      </c>
      <c r="K193" s="2">
        <v>1.14584</v>
      </c>
      <c r="L193" s="2">
        <v>23011.935549999998</v>
      </c>
      <c r="M193" s="2">
        <v>6.04</v>
      </c>
      <c r="N193" s="2">
        <v>0.99824999999999997</v>
      </c>
      <c r="O193" s="2">
        <v>23913.957030000001</v>
      </c>
      <c r="P193" s="2">
        <v>6.2729999999999997</v>
      </c>
      <c r="Q193" s="2">
        <v>1.03687</v>
      </c>
      <c r="R193" s="2">
        <v>23847.957030000001</v>
      </c>
      <c r="S193" s="2">
        <v>1.375</v>
      </c>
      <c r="T193" s="2">
        <v>1.1070800000000001</v>
      </c>
      <c r="U193" s="2">
        <v>25659.515630000002</v>
      </c>
      <c r="V193" s="2">
        <v>1.343</v>
      </c>
      <c r="W193" s="2">
        <v>1.0802099999999999</v>
      </c>
      <c r="X193" s="2">
        <v>25579.773440000001</v>
      </c>
      <c r="Y193" s="2">
        <v>1.345</v>
      </c>
      <c r="Z193" s="2">
        <v>1.08144</v>
      </c>
      <c r="AA193" s="2">
        <v>25452.255860000001</v>
      </c>
      <c r="AB193" s="2">
        <v>0.48399999999999999</v>
      </c>
      <c r="AC193" s="2">
        <v>1.4559</v>
      </c>
      <c r="AD193" s="2">
        <v>30517.289059999999</v>
      </c>
      <c r="AE193" s="2">
        <v>0.36</v>
      </c>
      <c r="AF193" s="2">
        <v>2.4075799999999998</v>
      </c>
      <c r="AG193" s="2">
        <v>36149.414060000003</v>
      </c>
      <c r="AH193" s="2">
        <v>0.35</v>
      </c>
      <c r="AI193" s="2">
        <v>2.7130700000000001</v>
      </c>
      <c r="AJ193" s="13">
        <v>36491.863279999998</v>
      </c>
    </row>
    <row r="194" spans="1:36" x14ac:dyDescent="0.3">
      <c r="A194" s="12">
        <v>18.8</v>
      </c>
      <c r="B194" s="2">
        <v>0.62426999999999999</v>
      </c>
      <c r="C194" s="2">
        <v>14995.940430000001</v>
      </c>
      <c r="D194" s="2">
        <v>18.8</v>
      </c>
      <c r="E194" s="2">
        <v>0.62395</v>
      </c>
      <c r="F194" s="2">
        <v>15565.996090000001</v>
      </c>
      <c r="G194" s="2">
        <v>18.8</v>
      </c>
      <c r="H194" s="2">
        <v>0.62402999999999997</v>
      </c>
      <c r="I194" s="2">
        <v>15247.5625</v>
      </c>
      <c r="J194" s="2">
        <v>6.9630000000000001</v>
      </c>
      <c r="K194" s="2">
        <v>1.1517599999999999</v>
      </c>
      <c r="L194" s="2">
        <v>23138.599610000001</v>
      </c>
      <c r="M194" s="2">
        <v>6.0789999999999997</v>
      </c>
      <c r="N194" s="2">
        <v>1.0047299999999999</v>
      </c>
      <c r="O194" s="2">
        <v>24042.103520000001</v>
      </c>
      <c r="P194" s="2">
        <v>6.3120000000000003</v>
      </c>
      <c r="Q194" s="2">
        <v>1.0432900000000001</v>
      </c>
      <c r="R194" s="2">
        <v>23974.587889999999</v>
      </c>
      <c r="S194" s="2">
        <v>1.3839999999999999</v>
      </c>
      <c r="T194" s="2">
        <v>1.11459</v>
      </c>
      <c r="U194" s="2">
        <v>25794.07617</v>
      </c>
      <c r="V194" s="2">
        <v>1.3520000000000001</v>
      </c>
      <c r="W194" s="2">
        <v>1.08771</v>
      </c>
      <c r="X194" s="2">
        <v>25709.783200000002</v>
      </c>
      <c r="Y194" s="2">
        <v>1.3540000000000001</v>
      </c>
      <c r="Z194" s="2">
        <v>1.0889500000000001</v>
      </c>
      <c r="AA194" s="2">
        <v>25587.40625</v>
      </c>
      <c r="AB194" s="2">
        <v>0.48799999999999999</v>
      </c>
      <c r="AC194" s="2">
        <v>1.46926</v>
      </c>
      <c r="AD194" s="2">
        <v>30650.115229999999</v>
      </c>
      <c r="AE194" s="2">
        <v>0.36699999999999999</v>
      </c>
      <c r="AF194" s="2">
        <v>2.4660299999999999</v>
      </c>
      <c r="AG194" s="2">
        <v>36279.609380000002</v>
      </c>
      <c r="AH194" s="2">
        <v>0.35699999999999998</v>
      </c>
      <c r="AI194" s="2">
        <v>2.7831199999999998</v>
      </c>
      <c r="AJ194" s="13">
        <v>36629.941409999999</v>
      </c>
    </row>
    <row r="195" spans="1:36" x14ac:dyDescent="0.3">
      <c r="A195" s="12">
        <v>18.899999999999999</v>
      </c>
      <c r="B195" s="2">
        <v>0.62751999999999997</v>
      </c>
      <c r="C195" s="2">
        <v>15078.934569999999</v>
      </c>
      <c r="D195" s="2">
        <v>18.899999999999999</v>
      </c>
      <c r="E195" s="2">
        <v>0.62760000000000005</v>
      </c>
      <c r="F195" s="2">
        <v>15662.54688</v>
      </c>
      <c r="G195" s="2">
        <v>18.899999999999999</v>
      </c>
      <c r="H195" s="2">
        <v>0.62739</v>
      </c>
      <c r="I195" s="2">
        <v>15333.853520000001</v>
      </c>
      <c r="J195" s="2">
        <v>6.9980000000000002</v>
      </c>
      <c r="K195" s="2">
        <v>1.1576900000000001</v>
      </c>
      <c r="L195" s="2">
        <v>23264.253909999999</v>
      </c>
      <c r="M195" s="2">
        <v>6.1180000000000003</v>
      </c>
      <c r="N195" s="2">
        <v>1.0111699999999999</v>
      </c>
      <c r="O195" s="2">
        <v>24167.958979999999</v>
      </c>
      <c r="P195" s="2">
        <v>6.35</v>
      </c>
      <c r="Q195" s="2">
        <v>1.0496300000000001</v>
      </c>
      <c r="R195" s="2">
        <v>24100.005860000001</v>
      </c>
      <c r="S195" s="2">
        <v>1.393</v>
      </c>
      <c r="T195" s="2">
        <v>1.1221099999999999</v>
      </c>
      <c r="U195" s="2">
        <v>25927.683590000001</v>
      </c>
      <c r="V195" s="2">
        <v>1.361</v>
      </c>
      <c r="W195" s="2">
        <v>1.0952200000000001</v>
      </c>
      <c r="X195" s="2">
        <v>25838.744139999999</v>
      </c>
      <c r="Y195" s="2">
        <v>1.363</v>
      </c>
      <c r="Z195" s="2">
        <v>1.0964499999999999</v>
      </c>
      <c r="AA195" s="2">
        <v>25720.996090000001</v>
      </c>
      <c r="AB195" s="2">
        <v>0.49199999999999999</v>
      </c>
      <c r="AC195" s="2">
        <v>1.48262</v>
      </c>
      <c r="AD195" s="2">
        <v>30779.880860000001</v>
      </c>
      <c r="AE195" s="2">
        <v>0.374</v>
      </c>
      <c r="AF195" s="2">
        <v>2.52447</v>
      </c>
      <c r="AG195" s="2">
        <v>36404.628909999999</v>
      </c>
      <c r="AH195" s="2">
        <v>0.36399999999999999</v>
      </c>
      <c r="AI195" s="2">
        <v>2.8531900000000001</v>
      </c>
      <c r="AJ195" s="13">
        <v>36762.265630000002</v>
      </c>
    </row>
    <row r="196" spans="1:36" x14ac:dyDescent="0.3">
      <c r="A196" s="12">
        <v>19</v>
      </c>
      <c r="B196" s="2">
        <v>0.63078999999999996</v>
      </c>
      <c r="C196" s="2">
        <v>15161.398440000001</v>
      </c>
      <c r="D196" s="2">
        <v>19</v>
      </c>
      <c r="E196" s="2">
        <v>0.63056000000000001</v>
      </c>
      <c r="F196" s="2">
        <v>15735.877930000001</v>
      </c>
      <c r="G196" s="2">
        <v>19</v>
      </c>
      <c r="H196" s="2">
        <v>0.63097000000000003</v>
      </c>
      <c r="I196" s="2">
        <v>15427.534180000001</v>
      </c>
      <c r="J196" s="2">
        <v>7.0339999999999998</v>
      </c>
      <c r="K196" s="2">
        <v>1.1636899999999999</v>
      </c>
      <c r="L196" s="2">
        <v>23389.48242</v>
      </c>
      <c r="M196" s="2">
        <v>6.157</v>
      </c>
      <c r="N196" s="2">
        <v>1.0176400000000001</v>
      </c>
      <c r="O196" s="2">
        <v>24294.542969999999</v>
      </c>
      <c r="P196" s="2">
        <v>6.3879999999999999</v>
      </c>
      <c r="Q196" s="2">
        <v>1.0560099999999999</v>
      </c>
      <c r="R196" s="2">
        <v>24225.257809999999</v>
      </c>
      <c r="S196" s="2">
        <v>1.4019999999999999</v>
      </c>
      <c r="T196" s="2">
        <v>1.1296200000000001</v>
      </c>
      <c r="U196" s="2">
        <v>26060.185549999998</v>
      </c>
      <c r="V196" s="2">
        <v>1.37</v>
      </c>
      <c r="W196" s="2">
        <v>1.10273</v>
      </c>
      <c r="X196" s="2">
        <v>25966.697270000001</v>
      </c>
      <c r="Y196" s="2">
        <v>1.3720000000000001</v>
      </c>
      <c r="Z196" s="2">
        <v>1.1039600000000001</v>
      </c>
      <c r="AA196" s="2">
        <v>25852.98633</v>
      </c>
      <c r="AB196" s="2">
        <v>0.496</v>
      </c>
      <c r="AC196" s="2">
        <v>1.4959800000000001</v>
      </c>
      <c r="AD196" s="2">
        <v>30906.623049999998</v>
      </c>
      <c r="AE196" s="2">
        <v>0.38200000000000001</v>
      </c>
      <c r="AF196" s="2">
        <v>2.5912600000000001</v>
      </c>
      <c r="AG196" s="2">
        <v>36541.773439999997</v>
      </c>
      <c r="AH196" s="2">
        <v>0.371</v>
      </c>
      <c r="AI196" s="2">
        <v>2.9232800000000001</v>
      </c>
      <c r="AJ196" s="13">
        <v>36889.007810000003</v>
      </c>
    </row>
    <row r="197" spans="1:36" x14ac:dyDescent="0.3">
      <c r="A197" s="12">
        <v>19.100000000000001</v>
      </c>
      <c r="B197" s="2">
        <v>0.63439000000000001</v>
      </c>
      <c r="C197" s="2">
        <v>15255.27051</v>
      </c>
      <c r="D197" s="2">
        <v>19.100000000000001</v>
      </c>
      <c r="E197" s="2">
        <v>0.63400000000000001</v>
      </c>
      <c r="F197" s="2">
        <v>15825.92383</v>
      </c>
      <c r="G197" s="2">
        <v>19.100000000000001</v>
      </c>
      <c r="H197" s="2">
        <v>0.63385999999999998</v>
      </c>
      <c r="I197" s="2">
        <v>15496.981449999999</v>
      </c>
      <c r="J197" s="2">
        <v>7.0709999999999997</v>
      </c>
      <c r="K197" s="2">
        <v>1.1698299999999999</v>
      </c>
      <c r="L197" s="2">
        <v>23517.345700000002</v>
      </c>
      <c r="M197" s="2">
        <v>6.1959999999999997</v>
      </c>
      <c r="N197" s="2">
        <v>1.0241400000000001</v>
      </c>
      <c r="O197" s="2">
        <v>24420.246090000001</v>
      </c>
      <c r="P197" s="2">
        <v>6.4260000000000002</v>
      </c>
      <c r="Q197" s="2">
        <v>1.06246</v>
      </c>
      <c r="R197" s="2">
        <v>24351.664059999999</v>
      </c>
      <c r="S197" s="2">
        <v>1.411</v>
      </c>
      <c r="T197" s="2">
        <v>1.13713</v>
      </c>
      <c r="U197" s="2">
        <v>26191.20508</v>
      </c>
      <c r="V197" s="2">
        <v>1.379</v>
      </c>
      <c r="W197" s="2">
        <v>1.11026</v>
      </c>
      <c r="X197" s="2">
        <v>26093.494139999999</v>
      </c>
      <c r="Y197" s="2">
        <v>1.381</v>
      </c>
      <c r="Z197" s="2">
        <v>1.1114599999999999</v>
      </c>
      <c r="AA197" s="2">
        <v>25983.429690000001</v>
      </c>
      <c r="AB197" s="2">
        <v>0.501</v>
      </c>
      <c r="AC197" s="2">
        <v>1.5126900000000001</v>
      </c>
      <c r="AD197" s="2">
        <v>31061.01367</v>
      </c>
      <c r="AE197" s="2">
        <v>0.39</v>
      </c>
      <c r="AF197" s="2">
        <v>2.6580499999999998</v>
      </c>
      <c r="AG197" s="2">
        <v>36672.996090000001</v>
      </c>
      <c r="AH197" s="2">
        <v>0.379</v>
      </c>
      <c r="AI197" s="2">
        <v>3.0034000000000001</v>
      </c>
      <c r="AJ197" s="13">
        <v>37027.542970000002</v>
      </c>
    </row>
    <row r="198" spans="1:36" x14ac:dyDescent="0.3">
      <c r="A198" s="12">
        <v>19.2</v>
      </c>
      <c r="B198" s="2">
        <v>0.63732999999999995</v>
      </c>
      <c r="C198" s="2">
        <v>15326.91113</v>
      </c>
      <c r="D198" s="2">
        <v>19.2</v>
      </c>
      <c r="E198" s="2">
        <v>0.63754999999999995</v>
      </c>
      <c r="F198" s="2">
        <v>15919.746090000001</v>
      </c>
      <c r="G198" s="2">
        <v>19.2</v>
      </c>
      <c r="H198" s="2">
        <v>0.63761000000000001</v>
      </c>
      <c r="I198" s="2">
        <v>15597.134770000001</v>
      </c>
      <c r="J198" s="2">
        <v>7.1079999999999997</v>
      </c>
      <c r="K198" s="2">
        <v>1.1759299999999999</v>
      </c>
      <c r="L198" s="2">
        <v>23642.882809999999</v>
      </c>
      <c r="M198" s="2">
        <v>6.2359999999999998</v>
      </c>
      <c r="N198" s="2">
        <v>1.0307500000000001</v>
      </c>
      <c r="O198" s="2">
        <v>24545.945309999999</v>
      </c>
      <c r="P198" s="2">
        <v>6.4660000000000002</v>
      </c>
      <c r="Q198" s="2">
        <v>1.0690900000000001</v>
      </c>
      <c r="R198" s="2">
        <v>24478.884770000001</v>
      </c>
      <c r="S198" s="2">
        <v>1.42</v>
      </c>
      <c r="T198" s="2">
        <v>1.14462</v>
      </c>
      <c r="U198" s="2">
        <v>26320.558590000001</v>
      </c>
      <c r="V198" s="2">
        <v>1.3879999999999999</v>
      </c>
      <c r="W198" s="2">
        <v>1.11778</v>
      </c>
      <c r="X198" s="2">
        <v>26219.04883</v>
      </c>
      <c r="Y198" s="2">
        <v>1.39</v>
      </c>
      <c r="Z198" s="2">
        <v>1.11896</v>
      </c>
      <c r="AA198" s="2">
        <v>26112.35742</v>
      </c>
      <c r="AB198" s="2">
        <v>0.50600000000000001</v>
      </c>
      <c r="AC198" s="2">
        <v>1.5294000000000001</v>
      </c>
      <c r="AD198" s="2">
        <v>31211.015630000002</v>
      </c>
      <c r="AE198" s="2">
        <v>0.39800000000000002</v>
      </c>
      <c r="AF198" s="2">
        <v>2.7248199999999998</v>
      </c>
      <c r="AG198" s="2">
        <v>36798.714840000001</v>
      </c>
      <c r="AH198" s="2">
        <v>0.38700000000000001</v>
      </c>
      <c r="AI198" s="2">
        <v>3.0835400000000002</v>
      </c>
      <c r="AJ198" s="13">
        <v>37159.554689999997</v>
      </c>
    </row>
    <row r="199" spans="1:36" x14ac:dyDescent="0.3">
      <c r="A199" s="12">
        <v>19.3</v>
      </c>
      <c r="B199" s="2">
        <v>0.64107999999999998</v>
      </c>
      <c r="C199" s="2">
        <v>15426.54297</v>
      </c>
      <c r="D199" s="2">
        <v>19.3</v>
      </c>
      <c r="E199" s="2">
        <v>0.64046000000000003</v>
      </c>
      <c r="F199" s="2">
        <v>15990.976559999999</v>
      </c>
      <c r="G199" s="2">
        <v>19.3</v>
      </c>
      <c r="H199" s="2">
        <v>0.64085000000000003</v>
      </c>
      <c r="I199" s="2">
        <v>15677.851559999999</v>
      </c>
      <c r="J199" s="2">
        <v>7.1449999999999996</v>
      </c>
      <c r="K199" s="2">
        <v>1.18205</v>
      </c>
      <c r="L199" s="2">
        <v>23768.654299999998</v>
      </c>
      <c r="M199" s="2">
        <v>6.2759999999999998</v>
      </c>
      <c r="N199" s="2">
        <v>1.0374099999999999</v>
      </c>
      <c r="O199" s="2">
        <v>24672.8125</v>
      </c>
      <c r="P199" s="2">
        <v>6.5060000000000002</v>
      </c>
      <c r="Q199" s="2">
        <v>1.07572</v>
      </c>
      <c r="R199" s="2">
        <v>24606.23242</v>
      </c>
      <c r="S199" s="2">
        <v>1.429</v>
      </c>
      <c r="T199" s="2">
        <v>1.15211</v>
      </c>
      <c r="U199" s="2">
        <v>26448.351559999999</v>
      </c>
      <c r="V199" s="2">
        <v>1.3979999999999999</v>
      </c>
      <c r="W199" s="2">
        <v>1.1261300000000001</v>
      </c>
      <c r="X199" s="2">
        <v>26356.787110000001</v>
      </c>
      <c r="Y199" s="2">
        <v>1.399</v>
      </c>
      <c r="Z199" s="2">
        <v>1.12646</v>
      </c>
      <c r="AA199" s="2">
        <v>26240.119139999999</v>
      </c>
      <c r="AB199" s="2">
        <v>0.51100000000000001</v>
      </c>
      <c r="AC199" s="2">
        <v>1.5461100000000001</v>
      </c>
      <c r="AD199" s="2">
        <v>31356.710940000001</v>
      </c>
      <c r="AE199" s="2">
        <v>0.40699999999999997</v>
      </c>
      <c r="AF199" s="2">
        <v>2.7999299999999998</v>
      </c>
      <c r="AG199" s="2">
        <v>36934.003909999999</v>
      </c>
      <c r="AH199" s="2">
        <v>0.39500000000000002</v>
      </c>
      <c r="AI199" s="2">
        <v>3.1636799999999998</v>
      </c>
      <c r="AJ199" s="13">
        <v>37285.460939999997</v>
      </c>
    </row>
    <row r="200" spans="1:36" x14ac:dyDescent="0.3">
      <c r="A200" s="12">
        <v>19.399999999999999</v>
      </c>
      <c r="B200" s="2">
        <v>0.64427999999999996</v>
      </c>
      <c r="C200" s="2">
        <v>15506.85938</v>
      </c>
      <c r="D200" s="2">
        <v>19.399999999999999</v>
      </c>
      <c r="E200" s="2">
        <v>0.64415999999999995</v>
      </c>
      <c r="F200" s="2">
        <v>16090.342769999999</v>
      </c>
      <c r="G200" s="2">
        <v>19.399999999999999</v>
      </c>
      <c r="H200" s="2">
        <v>0.64424999999999999</v>
      </c>
      <c r="I200" s="2">
        <v>15764.01563</v>
      </c>
      <c r="J200" s="2">
        <v>7.1820000000000004</v>
      </c>
      <c r="K200" s="2">
        <v>1.1881900000000001</v>
      </c>
      <c r="L200" s="2">
        <v>23893.95508</v>
      </c>
      <c r="M200" s="2">
        <v>6.3159999999999998</v>
      </c>
      <c r="N200" s="2">
        <v>1.0441400000000001</v>
      </c>
      <c r="O200" s="2">
        <v>24800.691409999999</v>
      </c>
      <c r="P200" s="2">
        <v>6.5460000000000003</v>
      </c>
      <c r="Q200" s="2">
        <v>1.08239</v>
      </c>
      <c r="R200" s="2">
        <v>24732.560549999998</v>
      </c>
      <c r="S200" s="2">
        <v>1.4379999999999999</v>
      </c>
      <c r="T200" s="2">
        <v>1.1595899999999999</v>
      </c>
      <c r="U200" s="2">
        <v>26575.058590000001</v>
      </c>
      <c r="V200" s="2">
        <v>1.4079999999999999</v>
      </c>
      <c r="W200" s="2">
        <v>1.13445</v>
      </c>
      <c r="X200" s="2">
        <v>26492.662110000001</v>
      </c>
      <c r="Y200" s="2">
        <v>1.4079999999999999</v>
      </c>
      <c r="Z200" s="2">
        <v>1.13398</v>
      </c>
      <c r="AA200" s="2">
        <v>26366.91992</v>
      </c>
      <c r="AB200" s="2">
        <v>0.51600000000000001</v>
      </c>
      <c r="AC200" s="2">
        <v>1.5628200000000001</v>
      </c>
      <c r="AD200" s="2">
        <v>31498.25</v>
      </c>
      <c r="AE200" s="2">
        <v>0.41599999999999998</v>
      </c>
      <c r="AF200" s="2">
        <v>2.8750300000000002</v>
      </c>
      <c r="AG200" s="2">
        <v>37063.171880000002</v>
      </c>
      <c r="AH200" s="2">
        <v>0.40400000000000003</v>
      </c>
      <c r="AI200" s="2">
        <v>3.2538399999999998</v>
      </c>
      <c r="AJ200" s="13">
        <v>37420.339840000001</v>
      </c>
    </row>
    <row r="201" spans="1:36" x14ac:dyDescent="0.3">
      <c r="A201" s="12">
        <v>19.5</v>
      </c>
      <c r="B201" s="2">
        <v>0.64759999999999995</v>
      </c>
      <c r="C201" s="2">
        <v>15591.04492</v>
      </c>
      <c r="D201" s="2">
        <v>19.5</v>
      </c>
      <c r="E201" s="2">
        <v>0.64736000000000005</v>
      </c>
      <c r="F201" s="2">
        <v>16171.193359999999</v>
      </c>
      <c r="G201" s="2">
        <v>19.5</v>
      </c>
      <c r="H201" s="2">
        <v>0.64748000000000006</v>
      </c>
      <c r="I201" s="2">
        <v>15844.86816</v>
      </c>
      <c r="J201" s="2">
        <v>7.22</v>
      </c>
      <c r="K201" s="2">
        <v>1.1944699999999999</v>
      </c>
      <c r="L201" s="2">
        <v>24020.404299999998</v>
      </c>
      <c r="M201" s="2">
        <v>6.3550000000000004</v>
      </c>
      <c r="N201" s="2">
        <v>1.05077</v>
      </c>
      <c r="O201" s="2">
        <v>24925.716799999998</v>
      </c>
      <c r="P201" s="2">
        <v>6.5860000000000003</v>
      </c>
      <c r="Q201" s="2">
        <v>1.0890500000000001</v>
      </c>
      <c r="R201" s="2">
        <v>24857.761719999999</v>
      </c>
      <c r="S201" s="2">
        <v>1.4470000000000001</v>
      </c>
      <c r="T201" s="2">
        <v>1.1670700000000001</v>
      </c>
      <c r="U201" s="2">
        <v>26700.878909999999</v>
      </c>
      <c r="V201" s="2">
        <v>1.4179999999999999</v>
      </c>
      <c r="W201" s="2">
        <v>1.14276</v>
      </c>
      <c r="X201" s="2">
        <v>26626.945309999999</v>
      </c>
      <c r="Y201" s="2">
        <v>1.417</v>
      </c>
      <c r="Z201" s="2">
        <v>1.1415</v>
      </c>
      <c r="AA201" s="2">
        <v>26492.51758</v>
      </c>
      <c r="AB201" s="2">
        <v>0.52100000000000002</v>
      </c>
      <c r="AC201" s="2">
        <v>1.57952</v>
      </c>
      <c r="AD201" s="2">
        <v>31635.751950000002</v>
      </c>
      <c r="AE201" s="2">
        <v>0.42599999999999999</v>
      </c>
      <c r="AF201" s="2">
        <v>2.9584600000000001</v>
      </c>
      <c r="AG201" s="2">
        <v>37199.800779999998</v>
      </c>
      <c r="AH201" s="2">
        <v>0.41299999999999998</v>
      </c>
      <c r="AI201" s="2">
        <v>3.3439800000000002</v>
      </c>
      <c r="AJ201" s="13">
        <v>37548.230470000002</v>
      </c>
    </row>
    <row r="202" spans="1:36" x14ac:dyDescent="0.3">
      <c r="A202" s="12">
        <v>19.600000000000001</v>
      </c>
      <c r="B202" s="2">
        <v>0.65076999999999996</v>
      </c>
      <c r="C202" s="2">
        <v>15670.603520000001</v>
      </c>
      <c r="D202" s="2">
        <v>19.600000000000001</v>
      </c>
      <c r="E202" s="2">
        <v>0.65083999999999997</v>
      </c>
      <c r="F202" s="2">
        <v>16260.92383</v>
      </c>
      <c r="G202" s="2">
        <v>19.600000000000001</v>
      </c>
      <c r="H202" s="2">
        <v>0.65064</v>
      </c>
      <c r="I202" s="2">
        <v>15922.41992</v>
      </c>
      <c r="J202" s="2">
        <v>7.258</v>
      </c>
      <c r="K202" s="2">
        <v>1.2008300000000001</v>
      </c>
      <c r="L202" s="2">
        <v>24148.634770000001</v>
      </c>
      <c r="M202" s="2">
        <v>6.3959999999999999</v>
      </c>
      <c r="N202" s="2">
        <v>1.0575699999999999</v>
      </c>
      <c r="O202" s="2">
        <v>25051.11133</v>
      </c>
      <c r="P202" s="2">
        <v>6.6260000000000003</v>
      </c>
      <c r="Q202" s="2">
        <v>1.0957399999999999</v>
      </c>
      <c r="R202" s="2">
        <v>24983.679690000001</v>
      </c>
      <c r="S202" s="2">
        <v>1.4570000000000001</v>
      </c>
      <c r="T202" s="2">
        <v>1.1754100000000001</v>
      </c>
      <c r="U202" s="2">
        <v>26839.5625</v>
      </c>
      <c r="V202" s="2">
        <v>1.4279999999999999</v>
      </c>
      <c r="W202" s="2">
        <v>1.15107</v>
      </c>
      <c r="X202" s="2">
        <v>26759.871090000001</v>
      </c>
      <c r="Y202" s="2">
        <v>1.427</v>
      </c>
      <c r="Z202" s="2">
        <v>1.14984</v>
      </c>
      <c r="AA202" s="2">
        <v>26630.458979999999</v>
      </c>
      <c r="AB202" s="2">
        <v>0.52600000000000002</v>
      </c>
      <c r="AC202" s="2">
        <v>1.59623</v>
      </c>
      <c r="AD202" s="2">
        <v>31769.33008</v>
      </c>
      <c r="AE202" s="2">
        <v>0.436</v>
      </c>
      <c r="AF202" s="2">
        <v>3.0418699999999999</v>
      </c>
      <c r="AG202" s="2">
        <v>37329.765630000002</v>
      </c>
      <c r="AH202" s="2">
        <v>0.42299999999999999</v>
      </c>
      <c r="AI202" s="2">
        <v>3.4441099999999998</v>
      </c>
      <c r="AJ202" s="13">
        <v>37682.675779999998</v>
      </c>
    </row>
    <row r="203" spans="1:36" x14ac:dyDescent="0.3">
      <c r="A203" s="12">
        <v>19.7</v>
      </c>
      <c r="B203" s="2">
        <v>0.65405999999999997</v>
      </c>
      <c r="C203" s="2">
        <v>15753.882809999999</v>
      </c>
      <c r="D203" s="2">
        <v>19.7</v>
      </c>
      <c r="E203" s="2">
        <v>0.65403</v>
      </c>
      <c r="F203" s="2">
        <v>16341.327149999999</v>
      </c>
      <c r="G203" s="2">
        <v>19.7</v>
      </c>
      <c r="H203" s="2">
        <v>0.65424000000000004</v>
      </c>
      <c r="I203" s="2">
        <v>16015.528319999999</v>
      </c>
      <c r="J203" s="2">
        <v>7.2960000000000003</v>
      </c>
      <c r="K203" s="2">
        <v>1.20719</v>
      </c>
      <c r="L203" s="2">
        <v>24275.847659999999</v>
      </c>
      <c r="M203" s="2">
        <v>6.4379999999999997</v>
      </c>
      <c r="N203" s="2">
        <v>1.0645100000000001</v>
      </c>
      <c r="O203" s="2">
        <v>25178.369139999999</v>
      </c>
      <c r="P203" s="2">
        <v>6.6680000000000001</v>
      </c>
      <c r="Q203" s="2">
        <v>1.1026800000000001</v>
      </c>
      <c r="R203" s="2">
        <v>25111.255860000001</v>
      </c>
      <c r="S203" s="2">
        <v>1.4670000000000001</v>
      </c>
      <c r="T203" s="2">
        <v>1.1837500000000001</v>
      </c>
      <c r="U203" s="2">
        <v>26976.699219999999</v>
      </c>
      <c r="V203" s="2">
        <v>1.4379999999999999</v>
      </c>
      <c r="W203" s="2">
        <v>1.1593800000000001</v>
      </c>
      <c r="X203" s="2">
        <v>26891.738280000001</v>
      </c>
      <c r="Y203" s="2">
        <v>1.4370000000000001</v>
      </c>
      <c r="Z203" s="2">
        <v>1.15818</v>
      </c>
      <c r="AA203" s="2">
        <v>26766.472659999999</v>
      </c>
      <c r="AB203" s="2">
        <v>0.53100000000000003</v>
      </c>
      <c r="AC203" s="2">
        <v>1.61294</v>
      </c>
      <c r="AD203" s="2">
        <v>31899.08008</v>
      </c>
      <c r="AE203" s="2">
        <v>0.44700000000000001</v>
      </c>
      <c r="AF203" s="2">
        <v>3.1336200000000001</v>
      </c>
      <c r="AG203" s="2">
        <v>37465.535159999999</v>
      </c>
      <c r="AH203" s="2">
        <v>0.433</v>
      </c>
      <c r="AI203" s="2">
        <v>3.5442</v>
      </c>
      <c r="AJ203" s="13">
        <v>37809.613279999998</v>
      </c>
    </row>
    <row r="204" spans="1:36" x14ac:dyDescent="0.3">
      <c r="A204" s="12">
        <v>19.8</v>
      </c>
      <c r="B204" s="2">
        <v>0.65774999999999995</v>
      </c>
      <c r="C204" s="2">
        <v>15849.94238</v>
      </c>
      <c r="D204" s="2">
        <v>19.8</v>
      </c>
      <c r="E204" s="2">
        <v>0.65722000000000003</v>
      </c>
      <c r="F204" s="2">
        <v>16421.480469999999</v>
      </c>
      <c r="G204" s="2">
        <v>19.8</v>
      </c>
      <c r="H204" s="2">
        <v>0.65727999999999998</v>
      </c>
      <c r="I204" s="2">
        <v>16088.835940000001</v>
      </c>
      <c r="J204" s="2">
        <v>7.3330000000000002</v>
      </c>
      <c r="K204" s="2">
        <v>1.21347</v>
      </c>
      <c r="L204" s="2">
        <v>24401.5</v>
      </c>
      <c r="M204" s="2">
        <v>6.48</v>
      </c>
      <c r="N204" s="2">
        <v>1.0714999999999999</v>
      </c>
      <c r="O204" s="2">
        <v>25306.378909999999</v>
      </c>
      <c r="P204" s="2">
        <v>6.7089999999999996</v>
      </c>
      <c r="Q204" s="2">
        <v>1.10948</v>
      </c>
      <c r="R204" s="2">
        <v>25236.5</v>
      </c>
      <c r="S204" s="2">
        <v>1.4770000000000001</v>
      </c>
      <c r="T204" s="2">
        <v>1.19211</v>
      </c>
      <c r="U204" s="2">
        <v>27112.183590000001</v>
      </c>
      <c r="V204" s="2">
        <v>1.448</v>
      </c>
      <c r="W204" s="2">
        <v>1.16771</v>
      </c>
      <c r="X204" s="2">
        <v>27022.564450000002</v>
      </c>
      <c r="Y204" s="2">
        <v>1.4470000000000001</v>
      </c>
      <c r="Z204" s="2">
        <v>1.1665000000000001</v>
      </c>
      <c r="AA204" s="2">
        <v>26900.79492</v>
      </c>
      <c r="AB204" s="2">
        <v>0.53600000000000003</v>
      </c>
      <c r="AC204" s="2">
        <v>1.62964</v>
      </c>
      <c r="AD204" s="2">
        <v>32025.074219999999</v>
      </c>
      <c r="AE204" s="2">
        <v>0.45800000000000002</v>
      </c>
      <c r="AF204" s="2">
        <v>3.2253400000000001</v>
      </c>
      <c r="AG204" s="2">
        <v>37594.046880000002</v>
      </c>
      <c r="AH204" s="2">
        <v>0.44400000000000001</v>
      </c>
      <c r="AI204" s="2">
        <v>3.6542699999999999</v>
      </c>
      <c r="AJ204" s="13">
        <v>37940.878909999999</v>
      </c>
    </row>
    <row r="205" spans="1:36" x14ac:dyDescent="0.3">
      <c r="A205" s="12">
        <v>19.899999999999999</v>
      </c>
      <c r="B205" s="2">
        <v>0.66054999999999997</v>
      </c>
      <c r="C205" s="2">
        <v>15917.250980000001</v>
      </c>
      <c r="D205" s="2">
        <v>19.899999999999999</v>
      </c>
      <c r="E205" s="2">
        <v>0.66080000000000005</v>
      </c>
      <c r="F205" s="2">
        <v>16514.777340000001</v>
      </c>
      <c r="G205" s="2">
        <v>19.899999999999999</v>
      </c>
      <c r="H205" s="2">
        <v>0.66090000000000004</v>
      </c>
      <c r="I205" s="2">
        <v>16182.483399999999</v>
      </c>
      <c r="J205" s="2">
        <v>7.3719999999999999</v>
      </c>
      <c r="K205" s="2">
        <v>1.2199800000000001</v>
      </c>
      <c r="L205" s="2">
        <v>24528.73242</v>
      </c>
      <c r="M205" s="2">
        <v>6.5220000000000002</v>
      </c>
      <c r="N205" s="2">
        <v>1.0784899999999999</v>
      </c>
      <c r="O205" s="2">
        <v>25432.273440000001</v>
      </c>
      <c r="P205" s="2">
        <v>6.75</v>
      </c>
      <c r="Q205" s="2">
        <v>1.1163099999999999</v>
      </c>
      <c r="R205" s="2">
        <v>25362.39258</v>
      </c>
      <c r="S205" s="2">
        <v>1.4870000000000001</v>
      </c>
      <c r="T205" s="2">
        <v>1.2004600000000001</v>
      </c>
      <c r="U205" s="2">
        <v>27245.777340000001</v>
      </c>
      <c r="V205" s="2">
        <v>1.458</v>
      </c>
      <c r="W205" s="2">
        <v>1.17605</v>
      </c>
      <c r="X205" s="2">
        <v>27152.085940000001</v>
      </c>
      <c r="Y205" s="2">
        <v>1.4570000000000001</v>
      </c>
      <c r="Z205" s="2">
        <v>1.17482</v>
      </c>
      <c r="AA205" s="2">
        <v>27033.84375</v>
      </c>
      <c r="AB205" s="2">
        <v>0.54200000000000004</v>
      </c>
      <c r="AC205" s="2">
        <v>1.64968</v>
      </c>
      <c r="AD205" s="2">
        <v>32171.677729999999</v>
      </c>
      <c r="AE205" s="2">
        <v>0.47</v>
      </c>
      <c r="AF205" s="2">
        <v>3.3253699999999999</v>
      </c>
      <c r="AG205" s="2">
        <v>37726.621090000001</v>
      </c>
      <c r="AH205" s="2">
        <v>0.45600000000000002</v>
      </c>
      <c r="AI205" s="2">
        <v>3.7743199999999999</v>
      </c>
      <c r="AJ205" s="13">
        <v>38074.941409999999</v>
      </c>
    </row>
    <row r="206" spans="1:36" x14ac:dyDescent="0.3">
      <c r="A206" s="12">
        <v>20</v>
      </c>
      <c r="B206" s="2">
        <v>0.66430999999999996</v>
      </c>
      <c r="C206" s="2">
        <v>16015.964840000001</v>
      </c>
      <c r="D206" s="2">
        <v>20</v>
      </c>
      <c r="E206" s="2">
        <v>0.66383000000000003</v>
      </c>
      <c r="F206" s="2">
        <v>16589.175780000001</v>
      </c>
      <c r="G206" s="2">
        <v>20</v>
      </c>
      <c r="H206" s="2">
        <v>0.66424000000000005</v>
      </c>
      <c r="I206" s="2">
        <v>16266.322270000001</v>
      </c>
      <c r="J206" s="2">
        <v>7.4119999999999999</v>
      </c>
      <c r="K206" s="2">
        <v>1.22661</v>
      </c>
      <c r="L206" s="2">
        <v>24656.785159999999</v>
      </c>
      <c r="M206" s="2">
        <v>6.5640000000000001</v>
      </c>
      <c r="N206" s="2">
        <v>1.08548</v>
      </c>
      <c r="O206" s="2">
        <v>25557.759770000001</v>
      </c>
      <c r="P206" s="2">
        <v>6.7910000000000004</v>
      </c>
      <c r="Q206" s="2">
        <v>1.1232500000000001</v>
      </c>
      <c r="R206" s="2">
        <v>25489.591799999998</v>
      </c>
      <c r="S206" s="2">
        <v>1.4970000000000001</v>
      </c>
      <c r="T206" s="2">
        <v>1.20879</v>
      </c>
      <c r="U206" s="2">
        <v>27377.623049999998</v>
      </c>
      <c r="V206" s="2">
        <v>1.468</v>
      </c>
      <c r="W206" s="2">
        <v>1.18441</v>
      </c>
      <c r="X206" s="2">
        <v>27280.091799999998</v>
      </c>
      <c r="Y206" s="2">
        <v>1.4670000000000001</v>
      </c>
      <c r="Z206" s="2">
        <v>1.1831499999999999</v>
      </c>
      <c r="AA206" s="2">
        <v>27165.966799999998</v>
      </c>
      <c r="AB206" s="2">
        <v>0.54800000000000004</v>
      </c>
      <c r="AC206" s="2">
        <v>1.66971</v>
      </c>
      <c r="AD206" s="2">
        <v>32313.333979999999</v>
      </c>
      <c r="AE206" s="2">
        <v>0.48199999999999998</v>
      </c>
      <c r="AF206" s="2">
        <v>3.4253800000000001</v>
      </c>
      <c r="AG206" s="2">
        <v>37851.746090000001</v>
      </c>
      <c r="AH206" s="2">
        <v>0.46800000000000003</v>
      </c>
      <c r="AI206" s="2">
        <v>3.8943699999999999</v>
      </c>
      <c r="AJ206" s="13">
        <v>38200.082029999998</v>
      </c>
    </row>
    <row r="207" spans="1:36" x14ac:dyDescent="0.3">
      <c r="A207" s="12">
        <v>20.100000000000001</v>
      </c>
      <c r="B207" s="2">
        <v>0.66766000000000003</v>
      </c>
      <c r="C207" s="2">
        <v>16100.02051</v>
      </c>
      <c r="D207" s="2">
        <v>20.100000000000001</v>
      </c>
      <c r="E207" s="2">
        <v>0.66747999999999996</v>
      </c>
      <c r="F207" s="2">
        <v>16684.76367</v>
      </c>
      <c r="G207" s="2">
        <v>20.100000000000001</v>
      </c>
      <c r="H207" s="2">
        <v>0.66747000000000001</v>
      </c>
      <c r="I207" s="2">
        <v>16345.00879</v>
      </c>
      <c r="J207" s="2">
        <v>7.452</v>
      </c>
      <c r="K207" s="2">
        <v>1.23322</v>
      </c>
      <c r="L207" s="2">
        <v>24782.853520000001</v>
      </c>
      <c r="M207" s="2">
        <v>6.6070000000000002</v>
      </c>
      <c r="N207" s="2">
        <v>1.09257</v>
      </c>
      <c r="O207" s="2">
        <v>25683.697270000001</v>
      </c>
      <c r="P207" s="2">
        <v>6.8330000000000002</v>
      </c>
      <c r="Q207" s="2">
        <v>1.13032</v>
      </c>
      <c r="R207" s="2">
        <v>25616.216799999998</v>
      </c>
      <c r="S207" s="2">
        <v>1.5069999999999999</v>
      </c>
      <c r="T207" s="2">
        <v>1.21713</v>
      </c>
      <c r="U207" s="2">
        <v>27507.916020000001</v>
      </c>
      <c r="V207" s="2">
        <v>1.478</v>
      </c>
      <c r="W207" s="2">
        <v>1.1927700000000001</v>
      </c>
      <c r="X207" s="2">
        <v>27406.609380000002</v>
      </c>
      <c r="Y207" s="2">
        <v>1.4770000000000001</v>
      </c>
      <c r="Z207" s="2">
        <v>1.1915</v>
      </c>
      <c r="AA207" s="2">
        <v>27297.019530000001</v>
      </c>
      <c r="AB207" s="2">
        <v>0.55400000000000005</v>
      </c>
      <c r="AC207" s="2">
        <v>1.68974</v>
      </c>
      <c r="AD207" s="2">
        <v>32450.322270000001</v>
      </c>
      <c r="AE207" s="2">
        <v>0.495</v>
      </c>
      <c r="AF207" s="2">
        <v>3.5337100000000001</v>
      </c>
      <c r="AG207" s="2">
        <v>37979.050779999998</v>
      </c>
      <c r="AH207" s="2">
        <v>0.48099999999999998</v>
      </c>
      <c r="AI207" s="2">
        <v>4.0244299999999997</v>
      </c>
      <c r="AJ207" s="13">
        <v>38326.089840000001</v>
      </c>
    </row>
    <row r="208" spans="1:36" x14ac:dyDescent="0.3">
      <c r="A208" s="12">
        <v>20.2</v>
      </c>
      <c r="B208" s="2">
        <v>0.67083000000000004</v>
      </c>
      <c r="C208" s="2">
        <v>16178.028319999999</v>
      </c>
      <c r="D208" s="2">
        <v>20.2</v>
      </c>
      <c r="E208" s="2">
        <v>0.67074</v>
      </c>
      <c r="F208" s="2">
        <v>16766.88867</v>
      </c>
      <c r="G208" s="2">
        <v>20.2</v>
      </c>
      <c r="H208" s="2">
        <v>0.67086999999999997</v>
      </c>
      <c r="I208" s="2">
        <v>16430.773440000001</v>
      </c>
      <c r="J208" s="2">
        <v>7.492</v>
      </c>
      <c r="K208" s="2">
        <v>1.2398499999999999</v>
      </c>
      <c r="L208" s="2">
        <v>24909.283200000002</v>
      </c>
      <c r="M208" s="2">
        <v>6.649</v>
      </c>
      <c r="N208" s="2">
        <v>1.0995999999999999</v>
      </c>
      <c r="O208" s="2">
        <v>25808.871090000001</v>
      </c>
      <c r="P208" s="2">
        <v>6.8760000000000003</v>
      </c>
      <c r="Q208" s="2">
        <v>1.13744</v>
      </c>
      <c r="R208" s="2">
        <v>25741.369139999999</v>
      </c>
      <c r="S208" s="2">
        <v>1.5169999999999999</v>
      </c>
      <c r="T208" s="2">
        <v>1.2254700000000001</v>
      </c>
      <c r="U208" s="2">
        <v>27636.765630000002</v>
      </c>
      <c r="V208" s="2">
        <v>1.4890000000000001</v>
      </c>
      <c r="W208" s="2">
        <v>1.20197</v>
      </c>
      <c r="X208" s="2">
        <v>27544.037110000001</v>
      </c>
      <c r="Y208" s="2">
        <v>1.4870000000000001</v>
      </c>
      <c r="Z208" s="2">
        <v>1.1998599999999999</v>
      </c>
      <c r="AA208" s="2">
        <v>27426.597659999999</v>
      </c>
      <c r="AB208" s="2">
        <v>0.56000000000000005</v>
      </c>
      <c r="AC208" s="2">
        <v>1.7097800000000001</v>
      </c>
      <c r="AD208" s="2">
        <v>32582.855469999999</v>
      </c>
      <c r="AE208" s="2">
        <v>0.50900000000000001</v>
      </c>
      <c r="AF208" s="2">
        <v>3.6503899999999998</v>
      </c>
      <c r="AG208" s="2">
        <v>38107.324220000002</v>
      </c>
      <c r="AH208" s="2">
        <v>0.495</v>
      </c>
      <c r="AI208" s="2">
        <v>4.1644800000000002</v>
      </c>
      <c r="AJ208" s="13">
        <v>38451.097659999999</v>
      </c>
    </row>
    <row r="209" spans="1:36" x14ac:dyDescent="0.3">
      <c r="A209" s="12">
        <v>20.3</v>
      </c>
      <c r="B209" s="2">
        <v>0.67425000000000002</v>
      </c>
      <c r="C209" s="2">
        <v>16265.33008</v>
      </c>
      <c r="D209" s="2">
        <v>20.3</v>
      </c>
      <c r="E209" s="2">
        <v>0.67410000000000003</v>
      </c>
      <c r="F209" s="2">
        <v>16851.029299999998</v>
      </c>
      <c r="G209" s="2">
        <v>20.3</v>
      </c>
      <c r="H209" s="2">
        <v>0.67401999999999995</v>
      </c>
      <c r="I209" s="2">
        <v>16506.95117</v>
      </c>
      <c r="J209" s="2">
        <v>7.5309999999999997</v>
      </c>
      <c r="K209" s="2">
        <v>1.24641</v>
      </c>
      <c r="L209" s="2">
        <v>25035.261719999999</v>
      </c>
      <c r="M209" s="2">
        <v>6.6909999999999998</v>
      </c>
      <c r="N209" s="2">
        <v>1.10669</v>
      </c>
      <c r="O209" s="2">
        <v>25934.318360000001</v>
      </c>
      <c r="P209" s="2">
        <v>6.9189999999999996</v>
      </c>
      <c r="Q209" s="2">
        <v>1.14455</v>
      </c>
      <c r="R209" s="2">
        <v>25866.564450000002</v>
      </c>
      <c r="S209" s="2">
        <v>1.5269999999999999</v>
      </c>
      <c r="T209" s="2">
        <v>1.2338100000000001</v>
      </c>
      <c r="U209" s="2">
        <v>27764.189450000002</v>
      </c>
      <c r="V209" s="2">
        <v>1.5</v>
      </c>
      <c r="W209" s="2">
        <v>1.21116</v>
      </c>
      <c r="X209" s="2">
        <v>27679.845700000002</v>
      </c>
      <c r="Y209" s="2">
        <v>1.4970000000000001</v>
      </c>
      <c r="Z209" s="2">
        <v>1.2082200000000001</v>
      </c>
      <c r="AA209" s="2">
        <v>27554.453130000002</v>
      </c>
      <c r="AB209" s="2">
        <v>0.56599999999999995</v>
      </c>
      <c r="AC209" s="2">
        <v>1.7298</v>
      </c>
      <c r="AD209" s="2">
        <v>32711.109380000002</v>
      </c>
      <c r="AE209" s="2">
        <v>0.52400000000000002</v>
      </c>
      <c r="AF209" s="2">
        <v>3.7754400000000001</v>
      </c>
      <c r="AG209" s="2">
        <v>38235.257810000003</v>
      </c>
      <c r="AH209" s="2">
        <v>0.51100000000000001</v>
      </c>
      <c r="AI209" s="2">
        <v>4.3245300000000002</v>
      </c>
      <c r="AJ209" s="13">
        <v>38581.65625</v>
      </c>
    </row>
    <row r="210" spans="1:36" x14ac:dyDescent="0.3">
      <c r="A210" s="12">
        <v>20.399999999999999</v>
      </c>
      <c r="B210" s="2">
        <v>0.6774</v>
      </c>
      <c r="C210" s="2">
        <v>16342.089840000001</v>
      </c>
      <c r="D210" s="2">
        <v>20.399999999999999</v>
      </c>
      <c r="E210" s="2">
        <v>0.67739000000000005</v>
      </c>
      <c r="F210" s="2">
        <v>16934.519530000001</v>
      </c>
      <c r="G210" s="2">
        <v>20.399999999999999</v>
      </c>
      <c r="H210" s="2">
        <v>0.67759999999999998</v>
      </c>
      <c r="I210" s="2">
        <v>16597.257809999999</v>
      </c>
      <c r="J210" s="2">
        <v>7.5720000000000001</v>
      </c>
      <c r="K210" s="2">
        <v>1.2532300000000001</v>
      </c>
      <c r="L210" s="2">
        <v>25163.322270000001</v>
      </c>
      <c r="M210" s="2">
        <v>6.7350000000000003</v>
      </c>
      <c r="N210" s="2">
        <v>1.11409</v>
      </c>
      <c r="O210" s="2">
        <v>26062.050780000001</v>
      </c>
      <c r="P210" s="2">
        <v>6.9619999999999997</v>
      </c>
      <c r="Q210" s="2">
        <v>1.1516999999999999</v>
      </c>
      <c r="R210" s="2">
        <v>25992.226559999999</v>
      </c>
      <c r="S210" s="2">
        <v>1.5369999999999999</v>
      </c>
      <c r="T210" s="2">
        <v>1.24217</v>
      </c>
      <c r="U210" s="2">
        <v>27890.148440000001</v>
      </c>
      <c r="V210" s="2">
        <v>1.5109999999999999</v>
      </c>
      <c r="W210" s="2">
        <v>1.2203599999999999</v>
      </c>
      <c r="X210" s="2">
        <v>27813.914059999999</v>
      </c>
      <c r="Y210" s="2">
        <v>1.5069999999999999</v>
      </c>
      <c r="Z210" s="2">
        <v>1.2165699999999999</v>
      </c>
      <c r="AA210" s="2">
        <v>27680.320309999999</v>
      </c>
      <c r="AB210" s="2">
        <v>0.57299999999999995</v>
      </c>
      <c r="AC210" s="2">
        <v>1.7531600000000001</v>
      </c>
      <c r="AD210" s="2">
        <v>32855.558590000001</v>
      </c>
      <c r="AE210" s="2">
        <v>0.54</v>
      </c>
      <c r="AF210" s="2">
        <v>3.9088400000000001</v>
      </c>
      <c r="AG210" s="2">
        <v>38361.640630000002</v>
      </c>
      <c r="AH210" s="2">
        <v>0.52900000000000003</v>
      </c>
      <c r="AI210" s="2">
        <v>4.5045700000000002</v>
      </c>
      <c r="AJ210" s="13">
        <v>38713.5625</v>
      </c>
    </row>
    <row r="211" spans="1:36" x14ac:dyDescent="0.3">
      <c r="A211" s="12">
        <v>20.5</v>
      </c>
      <c r="B211" s="2">
        <v>0.68106</v>
      </c>
      <c r="C211" s="2">
        <v>16436.808590000001</v>
      </c>
      <c r="D211" s="2">
        <v>20.5</v>
      </c>
      <c r="E211" s="2">
        <v>0.68059999999999998</v>
      </c>
      <c r="F211" s="2">
        <v>17014.265630000002</v>
      </c>
      <c r="G211" s="2">
        <v>20.5</v>
      </c>
      <c r="H211" s="2">
        <v>0.68064999999999998</v>
      </c>
      <c r="I211" s="2">
        <v>16670.121090000001</v>
      </c>
      <c r="J211" s="2">
        <v>7.6130000000000004</v>
      </c>
      <c r="K211" s="2">
        <v>1.26004</v>
      </c>
      <c r="L211" s="2">
        <v>25290.65625</v>
      </c>
      <c r="M211" s="2">
        <v>6.7789999999999999</v>
      </c>
      <c r="N211" s="2">
        <v>1.1214599999999999</v>
      </c>
      <c r="O211" s="2">
        <v>26187.238280000001</v>
      </c>
      <c r="P211" s="2">
        <v>7.0060000000000002</v>
      </c>
      <c r="Q211" s="2">
        <v>1.159</v>
      </c>
      <c r="R211" s="2">
        <v>26118.710940000001</v>
      </c>
      <c r="S211" s="2">
        <v>1.548</v>
      </c>
      <c r="T211" s="2">
        <v>1.2513700000000001</v>
      </c>
      <c r="U211" s="2">
        <v>28026.867190000001</v>
      </c>
      <c r="V211" s="2">
        <v>1.522</v>
      </c>
      <c r="W211" s="2">
        <v>1.22956</v>
      </c>
      <c r="X211" s="2">
        <v>27946.177729999999</v>
      </c>
      <c r="Y211" s="2">
        <v>1.518</v>
      </c>
      <c r="Z211" s="2">
        <v>1.2257400000000001</v>
      </c>
      <c r="AA211" s="2">
        <v>27816.775389999999</v>
      </c>
      <c r="AB211" s="2">
        <v>0.57999999999999996</v>
      </c>
      <c r="AC211" s="2">
        <v>1.7765200000000001</v>
      </c>
      <c r="AD211" s="2">
        <v>32994.714840000001</v>
      </c>
      <c r="AE211" s="2">
        <v>0.55800000000000005</v>
      </c>
      <c r="AF211" s="2">
        <v>4.0589000000000004</v>
      </c>
      <c r="AG211" s="2">
        <v>38492.105470000002</v>
      </c>
      <c r="AH211" s="2">
        <v>0.54900000000000004</v>
      </c>
      <c r="AI211" s="2">
        <v>4.7046200000000002</v>
      </c>
      <c r="AJ211" s="13">
        <v>38843.515630000002</v>
      </c>
    </row>
    <row r="212" spans="1:36" x14ac:dyDescent="0.3">
      <c r="A212" s="12">
        <v>20.6</v>
      </c>
      <c r="B212" s="2">
        <v>0.68408999999999998</v>
      </c>
      <c r="C212" s="2">
        <v>16510.994139999999</v>
      </c>
      <c r="D212" s="2">
        <v>20.6</v>
      </c>
      <c r="E212" s="2">
        <v>0.68415999999999999</v>
      </c>
      <c r="F212" s="2">
        <v>17105.546880000002</v>
      </c>
      <c r="G212" s="2">
        <v>20.6</v>
      </c>
      <c r="H212" s="2">
        <v>0.68423999999999996</v>
      </c>
      <c r="I212" s="2">
        <v>16760.45117</v>
      </c>
      <c r="J212" s="2">
        <v>7.6539999999999999</v>
      </c>
      <c r="K212" s="2">
        <v>1.2668699999999999</v>
      </c>
      <c r="L212" s="2">
        <v>25417.193360000001</v>
      </c>
      <c r="M212" s="2">
        <v>6.8239999999999998</v>
      </c>
      <c r="N212" s="2">
        <v>1.1289100000000001</v>
      </c>
      <c r="O212" s="2">
        <v>26312.84375</v>
      </c>
      <c r="P212" s="2">
        <v>7.05</v>
      </c>
      <c r="Q212" s="2">
        <v>1.1663300000000001</v>
      </c>
      <c r="R212" s="2">
        <v>26244.539059999999</v>
      </c>
      <c r="S212" s="2">
        <v>1.5589999999999999</v>
      </c>
      <c r="T212" s="2">
        <v>1.2605500000000001</v>
      </c>
      <c r="U212" s="2">
        <v>28161.367190000001</v>
      </c>
      <c r="V212" s="2">
        <v>1.5329999999999999</v>
      </c>
      <c r="W212" s="2">
        <v>1.23875</v>
      </c>
      <c r="X212" s="2">
        <v>28076.535159999999</v>
      </c>
      <c r="Y212" s="2">
        <v>1.5289999999999999</v>
      </c>
      <c r="Z212" s="2">
        <v>1.23491</v>
      </c>
      <c r="AA212" s="2">
        <v>27951.5625</v>
      </c>
      <c r="AB212" s="2">
        <v>0.58699999999999997</v>
      </c>
      <c r="AC212" s="2">
        <v>1.7998700000000001</v>
      </c>
      <c r="AD212" s="2">
        <v>33128.863279999998</v>
      </c>
      <c r="AE212" s="2">
        <v>0.57799999999999996</v>
      </c>
      <c r="AF212" s="2">
        <v>4.2255900000000004</v>
      </c>
      <c r="AG212" s="2">
        <v>38622.957029999998</v>
      </c>
      <c r="AH212" s="2">
        <v>0.57199999999999995</v>
      </c>
      <c r="AI212" s="2">
        <v>4.9346899999999998</v>
      </c>
      <c r="AJ212" s="13">
        <v>38973.445310000003</v>
      </c>
    </row>
    <row r="213" spans="1:36" x14ac:dyDescent="0.3">
      <c r="A213" s="12">
        <v>20.7</v>
      </c>
      <c r="B213" s="2">
        <v>0.68755999999999995</v>
      </c>
      <c r="C213" s="2">
        <v>16599.039059999999</v>
      </c>
      <c r="D213" s="2">
        <v>20.7</v>
      </c>
      <c r="E213" s="2">
        <v>0.68720999999999999</v>
      </c>
      <c r="F213" s="2">
        <v>17179.476559999999</v>
      </c>
      <c r="G213" s="2">
        <v>20.7</v>
      </c>
      <c r="H213" s="2">
        <v>0.68759000000000003</v>
      </c>
      <c r="I213" s="2">
        <v>16843.302729999999</v>
      </c>
      <c r="J213" s="2">
        <v>7.6950000000000003</v>
      </c>
      <c r="K213" s="2">
        <v>1.2737700000000001</v>
      </c>
      <c r="L213" s="2">
        <v>25544.39258</v>
      </c>
      <c r="M213" s="2">
        <v>6.87</v>
      </c>
      <c r="N213" s="2">
        <v>1.1364700000000001</v>
      </c>
      <c r="O213" s="2">
        <v>26439.591799999998</v>
      </c>
      <c r="P213" s="2">
        <v>7.0949999999999998</v>
      </c>
      <c r="Q213" s="2">
        <v>1.17381</v>
      </c>
      <c r="R213" s="2">
        <v>26370.660159999999</v>
      </c>
      <c r="S213" s="2">
        <v>1.57</v>
      </c>
      <c r="T213" s="2">
        <v>1.2697099999999999</v>
      </c>
      <c r="U213" s="2">
        <v>28293.4375</v>
      </c>
      <c r="V213" s="2">
        <v>1.544</v>
      </c>
      <c r="W213" s="2">
        <v>1.2479199999999999</v>
      </c>
      <c r="X213" s="2">
        <v>28204.744139999999</v>
      </c>
      <c r="Y213" s="2">
        <v>1.54</v>
      </c>
      <c r="Z213" s="2">
        <v>1.2440899999999999</v>
      </c>
      <c r="AA213" s="2">
        <v>28084.78125</v>
      </c>
      <c r="AB213" s="2">
        <v>0.59399999999999997</v>
      </c>
      <c r="AC213" s="2">
        <v>1.8232200000000001</v>
      </c>
      <c r="AD213" s="2">
        <v>33258.292970000002</v>
      </c>
      <c r="AE213" s="2">
        <v>0.6</v>
      </c>
      <c r="AF213" s="2">
        <v>4.4089499999999999</v>
      </c>
      <c r="AG213" s="2">
        <v>38751.566409999999</v>
      </c>
      <c r="AH213" s="2">
        <v>0.59899999999999998</v>
      </c>
      <c r="AI213" s="2">
        <v>5.2047100000000004</v>
      </c>
      <c r="AJ213" s="13">
        <v>39101.988279999998</v>
      </c>
    </row>
    <row r="214" spans="1:36" x14ac:dyDescent="0.3">
      <c r="A214" s="12">
        <v>20.8</v>
      </c>
      <c r="B214" s="2">
        <v>0.69103000000000003</v>
      </c>
      <c r="C214" s="2">
        <v>16687.619139999999</v>
      </c>
      <c r="D214" s="2">
        <v>20.8</v>
      </c>
      <c r="E214" s="2">
        <v>0.69083000000000006</v>
      </c>
      <c r="F214" s="2">
        <v>17272.523440000001</v>
      </c>
      <c r="G214" s="2">
        <v>20.8</v>
      </c>
      <c r="H214" s="2">
        <v>0.69072999999999996</v>
      </c>
      <c r="I214" s="2">
        <v>16917.443360000001</v>
      </c>
      <c r="J214" s="2">
        <v>7.7370000000000001</v>
      </c>
      <c r="K214" s="2">
        <v>1.2807900000000001</v>
      </c>
      <c r="L214" s="2">
        <v>25671.539059999999</v>
      </c>
      <c r="M214" s="2">
        <v>6.915</v>
      </c>
      <c r="N214" s="2">
        <v>1.1439600000000001</v>
      </c>
      <c r="O214" s="2">
        <v>26565.125</v>
      </c>
      <c r="P214" s="2">
        <v>7.1390000000000002</v>
      </c>
      <c r="Q214" s="2">
        <v>1.18127</v>
      </c>
      <c r="R214" s="2">
        <v>26496.875</v>
      </c>
      <c r="S214" s="2">
        <v>1.581</v>
      </c>
      <c r="T214" s="2">
        <v>1.27885</v>
      </c>
      <c r="U214" s="2">
        <v>28423.318360000001</v>
      </c>
      <c r="V214" s="2">
        <v>1.5549999999999999</v>
      </c>
      <c r="W214" s="2">
        <v>1.25708</v>
      </c>
      <c r="X214" s="2">
        <v>28330.869139999999</v>
      </c>
      <c r="Y214" s="2">
        <v>1.5509999999999999</v>
      </c>
      <c r="Z214" s="2">
        <v>1.2532700000000001</v>
      </c>
      <c r="AA214" s="2">
        <v>28216.449219999999</v>
      </c>
      <c r="AB214" s="2">
        <v>0.60099999999999998</v>
      </c>
      <c r="AC214" s="2">
        <v>1.84656</v>
      </c>
      <c r="AD214" s="2">
        <v>33383.34375</v>
      </c>
      <c r="AE214" s="2">
        <v>0.625</v>
      </c>
      <c r="AF214" s="2">
        <v>4.6173400000000004</v>
      </c>
      <c r="AG214" s="2">
        <v>38879.980470000002</v>
      </c>
      <c r="AH214" s="2">
        <v>0.63200000000000001</v>
      </c>
      <c r="AI214" s="2">
        <v>5.5347299999999997</v>
      </c>
      <c r="AJ214" s="13">
        <v>39227.199220000002</v>
      </c>
    </row>
    <row r="215" spans="1:36" x14ac:dyDescent="0.3">
      <c r="A215" s="12">
        <v>20.9</v>
      </c>
      <c r="B215" s="2">
        <v>0.69413000000000002</v>
      </c>
      <c r="C215" s="2">
        <v>16762.449219999999</v>
      </c>
      <c r="D215" s="2">
        <v>20.9</v>
      </c>
      <c r="E215" s="2">
        <v>0.69411999999999996</v>
      </c>
      <c r="F215" s="2">
        <v>17354.060549999998</v>
      </c>
      <c r="G215" s="2">
        <v>20.9</v>
      </c>
      <c r="H215" s="2">
        <v>0.69421999999999995</v>
      </c>
      <c r="I215" s="2">
        <v>17005.03125</v>
      </c>
      <c r="J215" s="2">
        <v>7.7789999999999999</v>
      </c>
      <c r="K215" s="2">
        <v>1.28779</v>
      </c>
      <c r="L215" s="2">
        <v>25797.003909999999</v>
      </c>
      <c r="M215" s="2">
        <v>6.9610000000000003</v>
      </c>
      <c r="N215" s="2">
        <v>1.15157</v>
      </c>
      <c r="O215" s="2">
        <v>26690.691409999999</v>
      </c>
      <c r="P215" s="2">
        <v>7.1840000000000002</v>
      </c>
      <c r="Q215" s="2">
        <v>1.1888700000000001</v>
      </c>
      <c r="R215" s="2">
        <v>26622.396479999999</v>
      </c>
      <c r="S215" s="2">
        <v>1.5920000000000001</v>
      </c>
      <c r="T215" s="2">
        <v>1.288</v>
      </c>
      <c r="U215" s="2">
        <v>28551.369139999999</v>
      </c>
      <c r="V215" s="2">
        <v>1.5669999999999999</v>
      </c>
      <c r="W215" s="2">
        <v>1.26705</v>
      </c>
      <c r="X215" s="2">
        <v>28466.341799999998</v>
      </c>
      <c r="Y215" s="2">
        <v>1.5620000000000001</v>
      </c>
      <c r="Z215" s="2">
        <v>1.2624599999999999</v>
      </c>
      <c r="AA215" s="2">
        <v>28346.603520000001</v>
      </c>
      <c r="AB215" s="2">
        <v>0.60899999999999999</v>
      </c>
      <c r="AC215" s="2">
        <v>1.87324</v>
      </c>
      <c r="AD215" s="2">
        <v>33521.125</v>
      </c>
      <c r="AE215" s="2">
        <v>0.65400000000000003</v>
      </c>
      <c r="AF215" s="2">
        <v>4.8590600000000004</v>
      </c>
      <c r="AG215" s="2">
        <v>39006.984380000002</v>
      </c>
      <c r="AH215" s="2">
        <v>0.67800000000000005</v>
      </c>
      <c r="AI215" s="2">
        <v>5.9947600000000003</v>
      </c>
      <c r="AJ215" s="13">
        <v>39352.835939999997</v>
      </c>
    </row>
    <row r="216" spans="1:36" x14ac:dyDescent="0.3">
      <c r="A216" s="12">
        <v>21</v>
      </c>
      <c r="B216" s="2">
        <v>0.69760999999999995</v>
      </c>
      <c r="C216" s="2">
        <v>16851.833979999999</v>
      </c>
      <c r="D216" s="2">
        <v>21</v>
      </c>
      <c r="E216" s="2">
        <v>0.69735999999999998</v>
      </c>
      <c r="F216" s="2">
        <v>17432.748049999998</v>
      </c>
      <c r="G216" s="2">
        <v>21</v>
      </c>
      <c r="H216" s="2">
        <v>0.69740000000000002</v>
      </c>
      <c r="I216" s="2">
        <v>17080.658200000002</v>
      </c>
      <c r="J216" s="2">
        <v>7.8220000000000001</v>
      </c>
      <c r="K216" s="2">
        <v>1.2949600000000001</v>
      </c>
      <c r="L216" s="2">
        <v>25924.199219999999</v>
      </c>
      <c r="M216" s="2">
        <v>7.0069999999999997</v>
      </c>
      <c r="N216" s="2">
        <v>1.15924</v>
      </c>
      <c r="O216" s="2">
        <v>26816.417969999999</v>
      </c>
      <c r="P216" s="2">
        <v>7.2309999999999999</v>
      </c>
      <c r="Q216" s="2">
        <v>1.19662</v>
      </c>
      <c r="R216" s="2">
        <v>26748.099610000001</v>
      </c>
      <c r="S216" s="2">
        <v>1.603</v>
      </c>
      <c r="T216" s="2">
        <v>1.2971600000000001</v>
      </c>
      <c r="U216" s="2">
        <v>28677.890630000002</v>
      </c>
      <c r="V216" s="2">
        <v>1.579</v>
      </c>
      <c r="W216" s="2">
        <v>1.27702</v>
      </c>
      <c r="X216" s="2">
        <v>28600.099610000001</v>
      </c>
      <c r="Y216" s="2">
        <v>1.573</v>
      </c>
      <c r="Z216" s="2">
        <v>1.2716400000000001</v>
      </c>
      <c r="AA216" s="2">
        <v>28474.769530000001</v>
      </c>
      <c r="AB216" s="2">
        <v>0.61699999999999999</v>
      </c>
      <c r="AC216" s="2">
        <v>1.8999299999999999</v>
      </c>
      <c r="AD216" s="2">
        <v>33653.746090000001</v>
      </c>
      <c r="AE216" s="2">
        <v>0.68899999999999995</v>
      </c>
      <c r="AF216" s="2">
        <v>5.1506999999999996</v>
      </c>
      <c r="AG216" s="2">
        <v>39132.121090000001</v>
      </c>
      <c r="AH216" s="2">
        <v>0.77800000000000002</v>
      </c>
      <c r="AI216" s="2">
        <v>6.9948199999999998</v>
      </c>
      <c r="AJ216" s="13">
        <v>39460.445310000003</v>
      </c>
    </row>
    <row r="217" spans="1:36" x14ac:dyDescent="0.3">
      <c r="A217" s="12">
        <v>21.1</v>
      </c>
      <c r="B217" s="2">
        <v>0.70084999999999997</v>
      </c>
      <c r="C217" s="2">
        <v>16932.072270000001</v>
      </c>
      <c r="D217" s="2">
        <v>21.1</v>
      </c>
      <c r="E217" s="2">
        <v>0.70077</v>
      </c>
      <c r="F217" s="2">
        <v>17518.64258</v>
      </c>
      <c r="G217" s="2">
        <v>21.1</v>
      </c>
      <c r="H217" s="2">
        <v>0.70091000000000003</v>
      </c>
      <c r="I217" s="2">
        <v>17167.619139999999</v>
      </c>
      <c r="J217" s="2">
        <v>7.8659999999999997</v>
      </c>
      <c r="K217" s="2">
        <v>1.3022499999999999</v>
      </c>
      <c r="L217" s="2">
        <v>26052.089840000001</v>
      </c>
      <c r="M217" s="2">
        <v>7.0529999999999999</v>
      </c>
      <c r="N217" s="2">
        <v>1.1670199999999999</v>
      </c>
      <c r="O217" s="2">
        <v>26943.195309999999</v>
      </c>
      <c r="P217" s="2">
        <v>7.2779999999999996</v>
      </c>
      <c r="Q217" s="2">
        <v>1.2043900000000001</v>
      </c>
      <c r="R217" s="2">
        <v>26874.021479999999</v>
      </c>
      <c r="S217" s="2">
        <v>1.6140000000000001</v>
      </c>
      <c r="T217" s="2">
        <v>1.3063400000000001</v>
      </c>
      <c r="U217" s="2">
        <v>28802.945309999999</v>
      </c>
      <c r="V217" s="2">
        <v>1.591</v>
      </c>
      <c r="W217" s="2">
        <v>1.2870200000000001</v>
      </c>
      <c r="X217" s="2">
        <v>28732.457030000001</v>
      </c>
      <c r="Y217" s="2">
        <v>1.5840000000000001</v>
      </c>
      <c r="Z217" s="2">
        <v>1.2807999999999999</v>
      </c>
      <c r="AA217" s="2">
        <v>28600.59375</v>
      </c>
      <c r="AB217" s="2">
        <v>0.625</v>
      </c>
      <c r="AC217" s="2">
        <v>1.92662</v>
      </c>
      <c r="AD217" s="2">
        <v>33781.445310000003</v>
      </c>
      <c r="AE217" s="2">
        <v>0.73699999999999999</v>
      </c>
      <c r="AF217" s="2">
        <v>5.5507600000000004</v>
      </c>
      <c r="AG217" s="2">
        <v>39258.597659999999</v>
      </c>
      <c r="AH217" s="2">
        <v>0.85399999999999998</v>
      </c>
      <c r="AI217" s="2">
        <v>7.7549299999999999</v>
      </c>
      <c r="AJ217" s="13">
        <v>39332.71875</v>
      </c>
    </row>
    <row r="218" spans="1:36" x14ac:dyDescent="0.3">
      <c r="A218" s="12">
        <v>21.2</v>
      </c>
      <c r="B218" s="2">
        <v>0.70433999999999997</v>
      </c>
      <c r="C218" s="2">
        <v>17020.015630000002</v>
      </c>
      <c r="D218" s="2">
        <v>21.2</v>
      </c>
      <c r="E218" s="2">
        <v>0.70396000000000003</v>
      </c>
      <c r="F218" s="2">
        <v>17595.884770000001</v>
      </c>
      <c r="G218" s="2">
        <v>21.2</v>
      </c>
      <c r="H218" s="2">
        <v>0.70404</v>
      </c>
      <c r="I218" s="2">
        <v>17241.73633</v>
      </c>
      <c r="J218" s="2">
        <v>7.91</v>
      </c>
      <c r="K218" s="2">
        <v>1.3095300000000001</v>
      </c>
      <c r="L218" s="2">
        <v>26178.01758</v>
      </c>
      <c r="M218" s="2">
        <v>7.1</v>
      </c>
      <c r="N218" s="2">
        <v>1.1749799999999999</v>
      </c>
      <c r="O218" s="2">
        <v>27070.45117</v>
      </c>
      <c r="P218" s="2">
        <v>7.3250000000000002</v>
      </c>
      <c r="Q218" s="2">
        <v>1.2122200000000001</v>
      </c>
      <c r="R218" s="2">
        <v>27000.152340000001</v>
      </c>
      <c r="S218" s="2">
        <v>1.6259999999999999</v>
      </c>
      <c r="T218" s="2">
        <v>1.31637</v>
      </c>
      <c r="U218" s="2">
        <v>28937.29492</v>
      </c>
      <c r="V218" s="2">
        <v>1.603</v>
      </c>
      <c r="W218" s="2">
        <v>1.29704</v>
      </c>
      <c r="X218" s="2">
        <v>28863.162110000001</v>
      </c>
      <c r="Y218" s="2">
        <v>1.5960000000000001</v>
      </c>
      <c r="Z218" s="2">
        <v>1.2907599999999999</v>
      </c>
      <c r="AA218" s="2">
        <v>28735.474610000001</v>
      </c>
      <c r="AB218" s="2">
        <v>0.63400000000000001</v>
      </c>
      <c r="AC218" s="2">
        <v>1.9566600000000001</v>
      </c>
      <c r="AD218" s="2">
        <v>33919.613279999998</v>
      </c>
      <c r="AE218" s="2">
        <v>0.83699999999999997</v>
      </c>
      <c r="AF218" s="2">
        <v>6.3841099999999997</v>
      </c>
      <c r="AG218" s="2">
        <v>39360.273439999997</v>
      </c>
      <c r="AH218" s="2">
        <v>0.877</v>
      </c>
      <c r="AI218" s="2">
        <v>7.9849699999999997</v>
      </c>
      <c r="AJ218" s="13">
        <v>39202.339840000001</v>
      </c>
    </row>
    <row r="219" spans="1:36" x14ac:dyDescent="0.3">
      <c r="A219" s="12">
        <v>21.3</v>
      </c>
      <c r="B219" s="2">
        <v>0.70740000000000003</v>
      </c>
      <c r="C219" s="2">
        <v>17094.152340000001</v>
      </c>
      <c r="D219" s="2">
        <v>21.3</v>
      </c>
      <c r="E219" s="2">
        <v>0.70745000000000002</v>
      </c>
      <c r="F219" s="2">
        <v>17683.849610000001</v>
      </c>
      <c r="G219" s="2">
        <v>21.3</v>
      </c>
      <c r="H219" s="2">
        <v>0.70745000000000002</v>
      </c>
      <c r="I219" s="2">
        <v>17325.439450000002</v>
      </c>
      <c r="J219" s="2">
        <v>7.9539999999999997</v>
      </c>
      <c r="K219" s="2">
        <v>1.3168299999999999</v>
      </c>
      <c r="L219" s="2">
        <v>26303.917969999999</v>
      </c>
      <c r="M219" s="2">
        <v>7.149</v>
      </c>
      <c r="N219" s="2">
        <v>1.1830799999999999</v>
      </c>
      <c r="O219" s="2">
        <v>27196.382809999999</v>
      </c>
      <c r="P219" s="2">
        <v>7.3730000000000002</v>
      </c>
      <c r="Q219" s="2">
        <v>1.2202200000000001</v>
      </c>
      <c r="R219" s="2">
        <v>27126.964840000001</v>
      </c>
      <c r="S219" s="2">
        <v>1.6379999999999999</v>
      </c>
      <c r="T219" s="2">
        <v>1.3263799999999999</v>
      </c>
      <c r="U219" s="2">
        <v>29069.068360000001</v>
      </c>
      <c r="V219" s="2">
        <v>1.615</v>
      </c>
      <c r="W219" s="2">
        <v>1.30704</v>
      </c>
      <c r="X219" s="2">
        <v>28991.570309999999</v>
      </c>
      <c r="Y219" s="2">
        <v>1.6080000000000001</v>
      </c>
      <c r="Z219" s="2">
        <v>1.3007299999999999</v>
      </c>
      <c r="AA219" s="2">
        <v>28868.478520000001</v>
      </c>
      <c r="AB219" s="2">
        <v>0.64300000000000002</v>
      </c>
      <c r="AC219" s="2">
        <v>1.9866999999999999</v>
      </c>
      <c r="AD219" s="2">
        <v>34052.46875</v>
      </c>
      <c r="AE219" s="2">
        <v>0.90400000000000003</v>
      </c>
      <c r="AF219" s="2">
        <v>6.9424700000000001</v>
      </c>
      <c r="AG219" s="2">
        <v>39232</v>
      </c>
      <c r="AH219" s="2">
        <v>0.89300000000000002</v>
      </c>
      <c r="AI219" s="2">
        <v>8.1450200000000006</v>
      </c>
      <c r="AJ219" s="13">
        <v>39067.792970000002</v>
      </c>
    </row>
    <row r="220" spans="1:36" x14ac:dyDescent="0.3">
      <c r="A220" s="12">
        <v>21.4</v>
      </c>
      <c r="B220" s="2">
        <v>0.71081000000000005</v>
      </c>
      <c r="C220" s="2">
        <v>17178.972659999999</v>
      </c>
      <c r="D220" s="2">
        <v>21.4</v>
      </c>
      <c r="E220" s="2">
        <v>0.71060000000000001</v>
      </c>
      <c r="F220" s="2">
        <v>17760.021479999999</v>
      </c>
      <c r="G220" s="2">
        <v>21.4</v>
      </c>
      <c r="H220" s="2">
        <v>0.71096999999999999</v>
      </c>
      <c r="I220" s="2">
        <v>17412.476559999999</v>
      </c>
      <c r="J220" s="2">
        <v>7.9980000000000002</v>
      </c>
      <c r="K220" s="2">
        <v>1.32416</v>
      </c>
      <c r="L220" s="2">
        <v>26428.953130000002</v>
      </c>
      <c r="M220" s="2">
        <v>7.1980000000000004</v>
      </c>
      <c r="N220" s="2">
        <v>1.19119</v>
      </c>
      <c r="O220" s="2">
        <v>27322.3125</v>
      </c>
      <c r="P220" s="2">
        <v>7.4219999999999997</v>
      </c>
      <c r="Q220" s="2">
        <v>1.2283299999999999</v>
      </c>
      <c r="R220" s="2">
        <v>27254.085940000001</v>
      </c>
      <c r="S220" s="2">
        <v>1.65</v>
      </c>
      <c r="T220" s="2">
        <v>1.3363700000000001</v>
      </c>
      <c r="U220" s="2">
        <v>29198.458979999999</v>
      </c>
      <c r="V220" s="2">
        <v>1.627</v>
      </c>
      <c r="W220" s="2">
        <v>1.3170299999999999</v>
      </c>
      <c r="X220" s="2">
        <v>29117.474610000001</v>
      </c>
      <c r="Y220" s="2">
        <v>1.62</v>
      </c>
      <c r="Z220" s="2">
        <v>1.3107200000000001</v>
      </c>
      <c r="AA220" s="2">
        <v>29000.195309999999</v>
      </c>
      <c r="AB220" s="2">
        <v>0.65200000000000002</v>
      </c>
      <c r="AC220" s="2">
        <v>2.01675</v>
      </c>
      <c r="AD220" s="2">
        <v>34180.304689999997</v>
      </c>
      <c r="AE220" s="2">
        <v>0.92800000000000005</v>
      </c>
      <c r="AF220" s="2">
        <v>7.1425299999999998</v>
      </c>
      <c r="AG220" s="2">
        <v>39105.722659999999</v>
      </c>
      <c r="AH220" s="2">
        <v>0.90500000000000003</v>
      </c>
      <c r="AI220" s="2">
        <v>8.2650699999999997</v>
      </c>
      <c r="AJ220" s="13">
        <v>38939.265630000002</v>
      </c>
    </row>
    <row r="221" spans="1:36" x14ac:dyDescent="0.3">
      <c r="A221" s="12">
        <v>21.5</v>
      </c>
      <c r="B221" s="2">
        <v>0.71433999999999997</v>
      </c>
      <c r="C221" s="2">
        <v>17267.433590000001</v>
      </c>
      <c r="D221" s="2">
        <v>21.5</v>
      </c>
      <c r="E221" s="2">
        <v>0.71404999999999996</v>
      </c>
      <c r="F221" s="2">
        <v>17845.699219999999</v>
      </c>
      <c r="G221" s="2">
        <v>21.5</v>
      </c>
      <c r="H221" s="2">
        <v>0.71394000000000002</v>
      </c>
      <c r="I221" s="2">
        <v>17479.8125</v>
      </c>
      <c r="J221" s="2">
        <v>8.0419999999999998</v>
      </c>
      <c r="K221" s="2">
        <v>1.3316399999999999</v>
      </c>
      <c r="L221" s="2">
        <v>26556.63867</v>
      </c>
      <c r="M221" s="2">
        <v>7.2469999999999999</v>
      </c>
      <c r="N221" s="2">
        <v>1.1993199999999999</v>
      </c>
      <c r="O221" s="2">
        <v>27448.246090000001</v>
      </c>
      <c r="P221" s="2">
        <v>7.47</v>
      </c>
      <c r="Q221" s="2">
        <v>1.2364200000000001</v>
      </c>
      <c r="R221" s="2">
        <v>27380.382809999999</v>
      </c>
      <c r="S221" s="2">
        <v>1.6619999999999999</v>
      </c>
      <c r="T221" s="2">
        <v>1.3463700000000001</v>
      </c>
      <c r="U221" s="2">
        <v>29326.164059999999</v>
      </c>
      <c r="V221" s="2">
        <v>1.64</v>
      </c>
      <c r="W221" s="2">
        <v>1.32785</v>
      </c>
      <c r="X221" s="2">
        <v>29251.878909999999</v>
      </c>
      <c r="Y221" s="2">
        <v>1.6319999999999999</v>
      </c>
      <c r="Z221" s="2">
        <v>1.32074</v>
      </c>
      <c r="AA221" s="2">
        <v>29130.289059999999</v>
      </c>
      <c r="AB221" s="2">
        <v>0.66200000000000003</v>
      </c>
      <c r="AC221" s="2">
        <v>2.0501399999999999</v>
      </c>
      <c r="AD221" s="2">
        <v>34316.824220000002</v>
      </c>
      <c r="AE221" s="2">
        <v>0.94499999999999995</v>
      </c>
      <c r="AF221" s="2">
        <v>7.2842599999999997</v>
      </c>
      <c r="AG221" s="2">
        <v>38979.585939999997</v>
      </c>
      <c r="AH221" s="2">
        <v>0.91500000000000004</v>
      </c>
      <c r="AI221" s="2">
        <v>8.3651099999999996</v>
      </c>
      <c r="AJ221" s="13">
        <v>38812.457029999998</v>
      </c>
    </row>
    <row r="222" spans="1:36" x14ac:dyDescent="0.3">
      <c r="A222" s="12">
        <v>21.6</v>
      </c>
      <c r="B222" s="2">
        <v>0.71740000000000004</v>
      </c>
      <c r="C222" s="2">
        <v>17339.890630000002</v>
      </c>
      <c r="D222" s="2">
        <v>21.6</v>
      </c>
      <c r="E222" s="2">
        <v>0.71752000000000005</v>
      </c>
      <c r="F222" s="2">
        <v>17932.703130000002</v>
      </c>
      <c r="G222" s="2">
        <v>21.6</v>
      </c>
      <c r="H222" s="2">
        <v>0.71750000000000003</v>
      </c>
      <c r="I222" s="2">
        <v>17568.816409999999</v>
      </c>
      <c r="J222" s="2">
        <v>8.0869999999999997</v>
      </c>
      <c r="K222" s="2">
        <v>1.33921</v>
      </c>
      <c r="L222" s="2">
        <v>26682.376950000002</v>
      </c>
      <c r="M222" s="2">
        <v>7.2969999999999997</v>
      </c>
      <c r="N222" s="2">
        <v>1.20764</v>
      </c>
      <c r="O222" s="2">
        <v>27575.605469999999</v>
      </c>
      <c r="P222" s="2">
        <v>7.5190000000000001</v>
      </c>
      <c r="Q222" s="2">
        <v>1.2446299999999999</v>
      </c>
      <c r="R222" s="2">
        <v>27505.88867</v>
      </c>
      <c r="S222" s="2">
        <v>1.6739999999999999</v>
      </c>
      <c r="T222" s="2">
        <v>1.3563799999999999</v>
      </c>
      <c r="U222" s="2">
        <v>29452.351559999999</v>
      </c>
      <c r="V222" s="2">
        <v>1.653</v>
      </c>
      <c r="W222" s="2">
        <v>1.3386800000000001</v>
      </c>
      <c r="X222" s="2">
        <v>29384.86133</v>
      </c>
      <c r="Y222" s="2">
        <v>1.6439999999999999</v>
      </c>
      <c r="Z222" s="2">
        <v>1.33077</v>
      </c>
      <c r="AA222" s="2">
        <v>29258.21875</v>
      </c>
      <c r="AB222" s="2">
        <v>0.67200000000000004</v>
      </c>
      <c r="AC222" s="2">
        <v>2.08352</v>
      </c>
      <c r="AD222" s="2">
        <v>34447.808590000001</v>
      </c>
      <c r="AE222" s="2">
        <v>0.95899999999999996</v>
      </c>
      <c r="AF222" s="2">
        <v>7.4009799999999997</v>
      </c>
      <c r="AG222" s="2">
        <v>38850.210939999997</v>
      </c>
      <c r="AH222" s="2">
        <v>0.92400000000000004</v>
      </c>
      <c r="AI222" s="2">
        <v>8.4551400000000001</v>
      </c>
      <c r="AJ222" s="13">
        <v>38682.328130000002</v>
      </c>
    </row>
    <row r="223" spans="1:36" x14ac:dyDescent="0.3">
      <c r="A223" s="12">
        <v>21.7</v>
      </c>
      <c r="B223" s="2">
        <v>0.72094000000000003</v>
      </c>
      <c r="C223" s="2">
        <v>17429.33008</v>
      </c>
      <c r="D223" s="2">
        <v>21.7</v>
      </c>
      <c r="E223" s="2">
        <v>0.72053999999999996</v>
      </c>
      <c r="F223" s="2">
        <v>18002.751950000002</v>
      </c>
      <c r="G223" s="2">
        <v>21.7</v>
      </c>
      <c r="H223" s="2">
        <v>0.72077999999999998</v>
      </c>
      <c r="I223" s="2">
        <v>17647.32617</v>
      </c>
      <c r="J223" s="2">
        <v>8.1340000000000003</v>
      </c>
      <c r="K223" s="2">
        <v>1.34697</v>
      </c>
      <c r="L223" s="2">
        <v>26809.162110000001</v>
      </c>
      <c r="M223" s="2">
        <v>7.3479999999999999</v>
      </c>
      <c r="N223" s="2">
        <v>1.2160899999999999</v>
      </c>
      <c r="O223" s="2">
        <v>27702.632809999999</v>
      </c>
      <c r="P223" s="2">
        <v>7.569</v>
      </c>
      <c r="Q223" s="2">
        <v>1.25292</v>
      </c>
      <c r="R223" s="2">
        <v>27631.04492</v>
      </c>
      <c r="S223" s="2">
        <v>1.6870000000000001</v>
      </c>
      <c r="T223" s="2">
        <v>1.36724</v>
      </c>
      <c r="U223" s="2">
        <v>29586.822270000001</v>
      </c>
      <c r="V223" s="2">
        <v>1.6659999999999999</v>
      </c>
      <c r="W223" s="2">
        <v>1.34954</v>
      </c>
      <c r="X223" s="2">
        <v>29515.818360000001</v>
      </c>
      <c r="Y223" s="2">
        <v>1.6559999999999999</v>
      </c>
      <c r="Z223" s="2">
        <v>1.3407800000000001</v>
      </c>
      <c r="AA223" s="2">
        <v>29383.552729999999</v>
      </c>
      <c r="AB223" s="2">
        <v>0.68200000000000005</v>
      </c>
      <c r="AC223" s="2">
        <v>2.1168900000000002</v>
      </c>
      <c r="AD223" s="2">
        <v>34573.839840000001</v>
      </c>
      <c r="AE223" s="2">
        <v>0.97099999999999997</v>
      </c>
      <c r="AF223" s="2">
        <v>7.5010000000000003</v>
      </c>
      <c r="AG223" s="2">
        <v>38719.875</v>
      </c>
      <c r="AH223" s="2">
        <v>0.93200000000000005</v>
      </c>
      <c r="AI223" s="2">
        <v>8.5351700000000008</v>
      </c>
      <c r="AJ223" s="13">
        <v>38553.558590000001</v>
      </c>
    </row>
    <row r="224" spans="1:36" x14ac:dyDescent="0.3">
      <c r="A224" s="12">
        <v>21.8</v>
      </c>
      <c r="B224" s="2">
        <v>0.72418000000000005</v>
      </c>
      <c r="C224" s="2">
        <v>17507.953130000002</v>
      </c>
      <c r="D224" s="2">
        <v>21.8</v>
      </c>
      <c r="E224" s="2">
        <v>0.72404000000000002</v>
      </c>
      <c r="F224" s="2">
        <v>18090.841799999998</v>
      </c>
      <c r="G224" s="2">
        <v>21.8</v>
      </c>
      <c r="H224" s="2">
        <v>0.72418000000000005</v>
      </c>
      <c r="I224" s="2">
        <v>17730.011719999999</v>
      </c>
      <c r="J224" s="2">
        <v>8.1809999999999992</v>
      </c>
      <c r="K224" s="2">
        <v>1.35473</v>
      </c>
      <c r="L224" s="2">
        <v>26935.66992</v>
      </c>
      <c r="M224" s="2">
        <v>7.3979999999999997</v>
      </c>
      <c r="N224" s="2">
        <v>1.2245200000000001</v>
      </c>
      <c r="O224" s="2">
        <v>27830.029299999998</v>
      </c>
      <c r="P224" s="2">
        <v>7.6189999999999998</v>
      </c>
      <c r="Q224" s="2">
        <v>1.2612699999999999</v>
      </c>
      <c r="R224" s="2">
        <v>27756.783200000002</v>
      </c>
      <c r="S224" s="2">
        <v>1.7</v>
      </c>
      <c r="T224" s="2">
        <v>1.37809</v>
      </c>
      <c r="U224" s="2">
        <v>29718.775389999999</v>
      </c>
      <c r="V224" s="2">
        <v>1.679</v>
      </c>
      <c r="W224" s="2">
        <v>1.3604000000000001</v>
      </c>
      <c r="X224" s="2">
        <v>29644.037110000001</v>
      </c>
      <c r="Y224" s="2">
        <v>1.669</v>
      </c>
      <c r="Z224" s="2">
        <v>1.3515900000000001</v>
      </c>
      <c r="AA224" s="2">
        <v>29516.8125</v>
      </c>
      <c r="AB224" s="2">
        <v>0.69299999999999995</v>
      </c>
      <c r="AC224" s="2">
        <v>2.1535899999999999</v>
      </c>
      <c r="AD224" s="2">
        <v>34707.34375</v>
      </c>
      <c r="AE224" s="2">
        <v>0.98199999999999998</v>
      </c>
      <c r="AF224" s="2">
        <v>7.5926900000000002</v>
      </c>
      <c r="AG224" s="2">
        <v>38583.597659999999</v>
      </c>
      <c r="AH224" s="2">
        <v>0.94</v>
      </c>
      <c r="AI224" s="2">
        <v>8.6151900000000001</v>
      </c>
      <c r="AJ224" s="13">
        <v>38411.988279999998</v>
      </c>
    </row>
    <row r="225" spans="1:36" x14ac:dyDescent="0.3">
      <c r="A225" s="12">
        <v>21.9</v>
      </c>
      <c r="B225" s="2">
        <v>0.72763999999999995</v>
      </c>
      <c r="C225" s="2">
        <v>17593.716799999998</v>
      </c>
      <c r="D225" s="2">
        <v>21.9</v>
      </c>
      <c r="E225" s="2">
        <v>0.72731000000000001</v>
      </c>
      <c r="F225" s="2">
        <v>18169.572270000001</v>
      </c>
      <c r="G225" s="2">
        <v>21.9</v>
      </c>
      <c r="H225" s="2">
        <v>0.72748000000000002</v>
      </c>
      <c r="I225" s="2">
        <v>17809.126950000002</v>
      </c>
      <c r="J225" s="2">
        <v>8.2279999999999998</v>
      </c>
      <c r="K225" s="2">
        <v>1.3625499999999999</v>
      </c>
      <c r="L225" s="2">
        <v>27063.310549999998</v>
      </c>
      <c r="M225" s="2">
        <v>7.4489999999999998</v>
      </c>
      <c r="N225" s="2">
        <v>1.2331000000000001</v>
      </c>
      <c r="O225" s="2">
        <v>27956.76367</v>
      </c>
      <c r="P225" s="2">
        <v>7.67</v>
      </c>
      <c r="Q225" s="2">
        <v>1.2697400000000001</v>
      </c>
      <c r="R225" s="2">
        <v>27881.91992</v>
      </c>
      <c r="S225" s="2">
        <v>1.7130000000000001</v>
      </c>
      <c r="T225" s="2">
        <v>1.3889100000000001</v>
      </c>
      <c r="U225" s="2">
        <v>29848.105469999999</v>
      </c>
      <c r="V225" s="2">
        <v>1.6919999999999999</v>
      </c>
      <c r="W225" s="2">
        <v>1.3712500000000001</v>
      </c>
      <c r="X225" s="2">
        <v>29769.369139999999</v>
      </c>
      <c r="Y225" s="2">
        <v>1.6819999999999999</v>
      </c>
      <c r="Z225" s="2">
        <v>1.36242</v>
      </c>
      <c r="AA225" s="2">
        <v>29647.925780000001</v>
      </c>
      <c r="AB225" s="2">
        <v>0.70399999999999996</v>
      </c>
      <c r="AC225" s="2">
        <v>2.1902900000000001</v>
      </c>
      <c r="AD225" s="2">
        <v>34835.761720000002</v>
      </c>
      <c r="AE225" s="2">
        <v>0.99199999999999999</v>
      </c>
      <c r="AF225" s="2">
        <v>7.6760400000000004</v>
      </c>
      <c r="AG225" s="2">
        <v>38445.375</v>
      </c>
      <c r="AH225" s="2">
        <v>0.94699999999999995</v>
      </c>
      <c r="AI225" s="2">
        <v>8.6852</v>
      </c>
      <c r="AJ225" s="13">
        <v>38277.558590000001</v>
      </c>
    </row>
    <row r="226" spans="1:36" x14ac:dyDescent="0.3">
      <c r="A226" s="12">
        <v>22</v>
      </c>
      <c r="B226" s="2">
        <v>0.73087000000000002</v>
      </c>
      <c r="C226" s="2">
        <v>17672.498049999998</v>
      </c>
      <c r="D226" s="2">
        <v>22</v>
      </c>
      <c r="E226" s="2">
        <v>0.73075000000000001</v>
      </c>
      <c r="F226" s="2">
        <v>18253.675780000001</v>
      </c>
      <c r="G226" s="2">
        <v>22</v>
      </c>
      <c r="H226" s="2">
        <v>0.73077999999999999</v>
      </c>
      <c r="I226" s="2">
        <v>17886.95117</v>
      </c>
      <c r="J226" s="2">
        <v>8.2750000000000004</v>
      </c>
      <c r="K226" s="2">
        <v>1.37043</v>
      </c>
      <c r="L226" s="2">
        <v>27189.722659999999</v>
      </c>
      <c r="M226" s="2">
        <v>7.5019999999999998</v>
      </c>
      <c r="N226" s="2">
        <v>1.2419199999999999</v>
      </c>
      <c r="O226" s="2">
        <v>28084.167969999999</v>
      </c>
      <c r="P226" s="2">
        <v>7.7210000000000001</v>
      </c>
      <c r="Q226" s="2">
        <v>1.27826</v>
      </c>
      <c r="R226" s="2">
        <v>28007.113280000001</v>
      </c>
      <c r="S226" s="2">
        <v>1.726</v>
      </c>
      <c r="T226" s="2">
        <v>1.3997200000000001</v>
      </c>
      <c r="U226" s="2">
        <v>29975</v>
      </c>
      <c r="V226" s="2">
        <v>1.706</v>
      </c>
      <c r="W226" s="2">
        <v>1.3829100000000001</v>
      </c>
      <c r="X226" s="2">
        <v>29901.644530000001</v>
      </c>
      <c r="Y226" s="2">
        <v>1.6950000000000001</v>
      </c>
      <c r="Z226" s="2">
        <v>1.3732599999999999</v>
      </c>
      <c r="AA226" s="2">
        <v>29776.962889999999</v>
      </c>
      <c r="AB226" s="2">
        <v>0.71599999999999997</v>
      </c>
      <c r="AC226" s="2">
        <v>2.2303099999999998</v>
      </c>
      <c r="AD226" s="2">
        <v>34970.195310000003</v>
      </c>
      <c r="AE226" s="2">
        <v>1.0009999999999999</v>
      </c>
      <c r="AF226" s="2">
        <v>7.7510599999999998</v>
      </c>
      <c r="AG226" s="2">
        <v>38309.039060000003</v>
      </c>
      <c r="AH226" s="2">
        <v>0.95399999999999996</v>
      </c>
      <c r="AI226" s="2">
        <v>8.7552199999999996</v>
      </c>
      <c r="AJ226" s="13">
        <v>38133.019529999998</v>
      </c>
    </row>
    <row r="227" spans="1:36" x14ac:dyDescent="0.3">
      <c r="A227" s="12">
        <v>22.1</v>
      </c>
      <c r="B227" s="2">
        <v>0.73404000000000003</v>
      </c>
      <c r="C227" s="2">
        <v>17747.498049999998</v>
      </c>
      <c r="D227" s="2">
        <v>22.1</v>
      </c>
      <c r="E227" s="2">
        <v>0.73399000000000003</v>
      </c>
      <c r="F227" s="2">
        <v>18331.697270000001</v>
      </c>
      <c r="G227" s="2">
        <v>22.1</v>
      </c>
      <c r="H227" s="2">
        <v>0.73426000000000002</v>
      </c>
      <c r="I227" s="2">
        <v>17972.17383</v>
      </c>
      <c r="J227" s="2">
        <v>8.3239999999999998</v>
      </c>
      <c r="K227" s="2">
        <v>1.37853</v>
      </c>
      <c r="L227" s="2">
        <v>27316.871090000001</v>
      </c>
      <c r="M227" s="2">
        <v>7.5549999999999997</v>
      </c>
      <c r="N227" s="2">
        <v>1.25074</v>
      </c>
      <c r="O227" s="2">
        <v>28209.445309999999</v>
      </c>
      <c r="P227" s="2">
        <v>7.7750000000000004</v>
      </c>
      <c r="Q227" s="2">
        <v>1.28712</v>
      </c>
      <c r="R227" s="2">
        <v>28133.863280000001</v>
      </c>
      <c r="S227" s="2">
        <v>1.74</v>
      </c>
      <c r="T227" s="2">
        <v>1.41137</v>
      </c>
      <c r="U227" s="2">
        <v>30109.498049999998</v>
      </c>
      <c r="V227" s="2">
        <v>1.72</v>
      </c>
      <c r="W227" s="2">
        <v>1.3945700000000001</v>
      </c>
      <c r="X227" s="2">
        <v>30031.800780000001</v>
      </c>
      <c r="Y227" s="2">
        <v>1.708</v>
      </c>
      <c r="Z227" s="2">
        <v>1.38412</v>
      </c>
      <c r="AA227" s="2">
        <v>29903.773440000001</v>
      </c>
      <c r="AB227" s="2">
        <v>0.72799999999999998</v>
      </c>
      <c r="AC227" s="2">
        <v>2.27033</v>
      </c>
      <c r="AD227" s="2">
        <v>35099.375</v>
      </c>
      <c r="AE227" s="2">
        <v>1.0089999999999999</v>
      </c>
      <c r="AF227" s="2">
        <v>7.8177399999999997</v>
      </c>
      <c r="AG227" s="2">
        <v>38178.285159999999</v>
      </c>
      <c r="AH227" s="2">
        <v>0.96</v>
      </c>
      <c r="AI227" s="2">
        <v>8.8152299999999997</v>
      </c>
      <c r="AJ227" s="13">
        <v>38000.992189999997</v>
      </c>
    </row>
    <row r="228" spans="1:36" x14ac:dyDescent="0.3">
      <c r="A228" s="12">
        <v>22.2</v>
      </c>
      <c r="B228" s="2">
        <v>0.73768999999999996</v>
      </c>
      <c r="C228" s="2">
        <v>17839.79492</v>
      </c>
      <c r="D228" s="2">
        <v>22.2</v>
      </c>
      <c r="E228" s="2">
        <v>0.73740000000000006</v>
      </c>
      <c r="F228" s="2">
        <v>18413.208979999999</v>
      </c>
      <c r="G228" s="2">
        <v>22.2</v>
      </c>
      <c r="H228" s="2">
        <v>0.73729999999999996</v>
      </c>
      <c r="I228" s="2">
        <v>18041.304690000001</v>
      </c>
      <c r="J228" s="2">
        <v>8.3719999999999999</v>
      </c>
      <c r="K228" s="2">
        <v>1.3865799999999999</v>
      </c>
      <c r="L228" s="2">
        <v>27444.300780000001</v>
      </c>
      <c r="M228" s="2">
        <v>7.609</v>
      </c>
      <c r="N228" s="2">
        <v>1.25966</v>
      </c>
      <c r="O228" s="2">
        <v>28335.14258</v>
      </c>
      <c r="P228" s="2">
        <v>7.827</v>
      </c>
      <c r="Q228" s="2">
        <v>1.2958400000000001</v>
      </c>
      <c r="R228" s="2">
        <v>28260.228520000001</v>
      </c>
      <c r="S228" s="2">
        <v>1.754</v>
      </c>
      <c r="T228" s="2">
        <v>1.42306</v>
      </c>
      <c r="U228" s="2">
        <v>30242.019530000001</v>
      </c>
      <c r="V228" s="2">
        <v>1.734</v>
      </c>
      <c r="W228" s="2">
        <v>1.40625</v>
      </c>
      <c r="X228" s="2">
        <v>30159.880860000001</v>
      </c>
      <c r="Y228" s="2">
        <v>1.722</v>
      </c>
      <c r="Z228" s="2">
        <v>1.3957999999999999</v>
      </c>
      <c r="AA228" s="2">
        <v>30037.408200000002</v>
      </c>
      <c r="AB228" s="2">
        <v>0.74099999999999999</v>
      </c>
      <c r="AC228" s="2">
        <v>2.3136700000000001</v>
      </c>
      <c r="AD228" s="2">
        <v>35233.765630000002</v>
      </c>
      <c r="AE228" s="2">
        <v>1.0169999999999999</v>
      </c>
      <c r="AF228" s="2">
        <v>7.88443</v>
      </c>
      <c r="AG228" s="2">
        <v>38038.476560000003</v>
      </c>
      <c r="AH228" s="2">
        <v>0.96599999999999997</v>
      </c>
      <c r="AI228" s="2">
        <v>8.8752499999999994</v>
      </c>
      <c r="AJ228" s="13">
        <v>37861.277340000001</v>
      </c>
    </row>
    <row r="229" spans="1:36" x14ac:dyDescent="0.3">
      <c r="A229" s="12">
        <v>22.3</v>
      </c>
      <c r="B229" s="2">
        <v>0.74063000000000001</v>
      </c>
      <c r="C229" s="2">
        <v>17907.214840000001</v>
      </c>
      <c r="D229" s="2">
        <v>22.3</v>
      </c>
      <c r="E229" s="2">
        <v>0.74084000000000005</v>
      </c>
      <c r="F229" s="2">
        <v>18497.246090000001</v>
      </c>
      <c r="G229" s="2">
        <v>22.3</v>
      </c>
      <c r="H229" s="2">
        <v>0.74095</v>
      </c>
      <c r="I229" s="2">
        <v>18131.787110000001</v>
      </c>
      <c r="J229" s="2">
        <v>8.42</v>
      </c>
      <c r="K229" s="2">
        <v>1.39466</v>
      </c>
      <c r="L229" s="2">
        <v>27570.525389999999</v>
      </c>
      <c r="M229" s="2">
        <v>7.6619999999999999</v>
      </c>
      <c r="N229" s="2">
        <v>1.2685</v>
      </c>
      <c r="O229" s="2">
        <v>28460.507809999999</v>
      </c>
      <c r="P229" s="2">
        <v>7.88</v>
      </c>
      <c r="Q229" s="2">
        <v>1.30481</v>
      </c>
      <c r="R229" s="2">
        <v>28387.427729999999</v>
      </c>
      <c r="S229" s="2">
        <v>1.768</v>
      </c>
      <c r="T229" s="2">
        <v>1.43476</v>
      </c>
      <c r="U229" s="2">
        <v>30372.04492</v>
      </c>
      <c r="V229" s="2">
        <v>1.748</v>
      </c>
      <c r="W229" s="2">
        <v>1.4179299999999999</v>
      </c>
      <c r="X229" s="2">
        <v>30285.962889999999</v>
      </c>
      <c r="Y229" s="2">
        <v>1.736</v>
      </c>
      <c r="Z229" s="2">
        <v>1.4074599999999999</v>
      </c>
      <c r="AA229" s="2">
        <v>30168.158200000002</v>
      </c>
      <c r="AB229" s="2">
        <v>0.754</v>
      </c>
      <c r="AC229" s="2">
        <v>2.3570000000000002</v>
      </c>
      <c r="AD229" s="2">
        <v>35362.996090000001</v>
      </c>
      <c r="AE229" s="2">
        <v>1.024</v>
      </c>
      <c r="AF229" s="2">
        <v>7.9427899999999996</v>
      </c>
      <c r="AG229" s="2">
        <v>37908.503909999999</v>
      </c>
      <c r="AH229" s="2">
        <v>0.97199999999999998</v>
      </c>
      <c r="AI229" s="2">
        <v>8.9352699999999992</v>
      </c>
      <c r="AJ229" s="13">
        <v>37713.859380000002</v>
      </c>
    </row>
    <row r="230" spans="1:36" x14ac:dyDescent="0.3">
      <c r="A230" s="12">
        <v>22.4</v>
      </c>
      <c r="B230" s="2">
        <v>0.74434999999999996</v>
      </c>
      <c r="C230" s="2">
        <v>18002.097659999999</v>
      </c>
      <c r="D230" s="2">
        <v>22.4</v>
      </c>
      <c r="E230" s="2">
        <v>0.74387999999999999</v>
      </c>
      <c r="F230" s="2">
        <v>18566.36133</v>
      </c>
      <c r="G230" s="2">
        <v>22.4</v>
      </c>
      <c r="H230" s="2">
        <v>0.74421999999999999</v>
      </c>
      <c r="I230" s="2">
        <v>18208.800780000001</v>
      </c>
      <c r="J230" s="2">
        <v>8.4700000000000006</v>
      </c>
      <c r="K230" s="2">
        <v>1.4029799999999999</v>
      </c>
      <c r="L230" s="2">
        <v>27697.650389999999</v>
      </c>
      <c r="M230" s="2">
        <v>7.7169999999999996</v>
      </c>
      <c r="N230" s="2">
        <v>1.2775700000000001</v>
      </c>
      <c r="O230" s="2">
        <v>28585.9375</v>
      </c>
      <c r="P230" s="2">
        <v>7.9349999999999996</v>
      </c>
      <c r="Q230" s="2">
        <v>1.3139799999999999</v>
      </c>
      <c r="R230" s="2">
        <v>28513.560549999998</v>
      </c>
      <c r="S230" s="2">
        <v>1.782</v>
      </c>
      <c r="T230" s="2">
        <v>1.44645</v>
      </c>
      <c r="U230" s="2">
        <v>30498.707030000001</v>
      </c>
      <c r="V230" s="2">
        <v>1.7629999999999999</v>
      </c>
      <c r="W230" s="2">
        <v>1.4304300000000001</v>
      </c>
      <c r="X230" s="2">
        <v>30418.308590000001</v>
      </c>
      <c r="Y230" s="2">
        <v>1.75</v>
      </c>
      <c r="Z230" s="2">
        <v>1.4191</v>
      </c>
      <c r="AA230" s="2">
        <v>30295.9375</v>
      </c>
      <c r="AB230" s="2">
        <v>0.76800000000000002</v>
      </c>
      <c r="AC230" s="2">
        <v>2.4036599999999999</v>
      </c>
      <c r="AD230" s="2">
        <v>35496.824220000002</v>
      </c>
      <c r="AE230" s="2">
        <v>1.0309999999999999</v>
      </c>
      <c r="AF230" s="2">
        <v>8.0011600000000005</v>
      </c>
      <c r="AG230" s="2">
        <v>37771.199220000002</v>
      </c>
      <c r="AH230" s="2">
        <v>0.97699999999999998</v>
      </c>
      <c r="AI230" s="2">
        <v>8.9852900000000009</v>
      </c>
      <c r="AJ230" s="13">
        <v>37585.039060000003</v>
      </c>
    </row>
    <row r="231" spans="1:36" x14ac:dyDescent="0.3">
      <c r="A231" s="12">
        <v>22.5</v>
      </c>
      <c r="B231" s="2">
        <v>0.74766999999999995</v>
      </c>
      <c r="C231" s="2">
        <v>18082.92383</v>
      </c>
      <c r="D231" s="2">
        <v>22.5</v>
      </c>
      <c r="E231" s="2">
        <v>0.74751999999999996</v>
      </c>
      <c r="F231" s="2">
        <v>18656.847659999999</v>
      </c>
      <c r="G231" s="2">
        <v>22.5</v>
      </c>
      <c r="H231" s="2">
        <v>0.74753999999999998</v>
      </c>
      <c r="I231" s="2">
        <v>18287.53125</v>
      </c>
      <c r="J231" s="2">
        <v>8.52</v>
      </c>
      <c r="K231" s="2">
        <v>1.4112899999999999</v>
      </c>
      <c r="L231" s="2">
        <v>27823.03125</v>
      </c>
      <c r="M231" s="2">
        <v>7.7709999999999999</v>
      </c>
      <c r="N231" s="2">
        <v>1.28664</v>
      </c>
      <c r="O231" s="2">
        <v>28711.005860000001</v>
      </c>
      <c r="P231" s="2">
        <v>7.9909999999999997</v>
      </c>
      <c r="Q231" s="2">
        <v>1.32331</v>
      </c>
      <c r="R231" s="2">
        <v>28640.666020000001</v>
      </c>
      <c r="S231" s="2">
        <v>1.7969999999999999</v>
      </c>
      <c r="T231" s="2">
        <v>1.4589399999999999</v>
      </c>
      <c r="U231" s="2">
        <v>30630.570309999999</v>
      </c>
      <c r="V231" s="2">
        <v>1.778</v>
      </c>
      <c r="W231" s="2">
        <v>1.44289</v>
      </c>
      <c r="X231" s="2">
        <v>30547.324219999999</v>
      </c>
      <c r="Y231" s="2">
        <v>1.764</v>
      </c>
      <c r="Z231" s="2">
        <v>1.43075</v>
      </c>
      <c r="AA231" s="2">
        <v>30421.195309999999</v>
      </c>
      <c r="AB231" s="2">
        <v>0.78200000000000003</v>
      </c>
      <c r="AC231" s="2">
        <v>2.4503300000000001</v>
      </c>
      <c r="AD231" s="2">
        <v>35625.289060000003</v>
      </c>
      <c r="AE231" s="2">
        <v>1.038</v>
      </c>
      <c r="AF231" s="2">
        <v>8.0595199999999991</v>
      </c>
      <c r="AG231" s="2">
        <v>37626.589840000001</v>
      </c>
      <c r="AH231" s="2">
        <v>0.98199999999999998</v>
      </c>
      <c r="AI231" s="2">
        <v>9.0353200000000005</v>
      </c>
      <c r="AJ231" s="13">
        <v>37450.6875</v>
      </c>
    </row>
    <row r="232" spans="1:36" x14ac:dyDescent="0.3">
      <c r="A232" s="12">
        <v>22.6</v>
      </c>
      <c r="B232" s="2">
        <v>0.75088999999999995</v>
      </c>
      <c r="C232" s="2">
        <v>18159.07617</v>
      </c>
      <c r="D232" s="2">
        <v>22.6</v>
      </c>
      <c r="E232" s="2">
        <v>0.75073999999999996</v>
      </c>
      <c r="F232" s="2">
        <v>18732.457030000001</v>
      </c>
      <c r="G232" s="2">
        <v>22.6</v>
      </c>
      <c r="H232" s="2">
        <v>0.75083999999999995</v>
      </c>
      <c r="I232" s="2">
        <v>18365.791020000001</v>
      </c>
      <c r="J232" s="2">
        <v>8.5709999999999997</v>
      </c>
      <c r="K232" s="2">
        <v>1.4197500000000001</v>
      </c>
      <c r="L232" s="2">
        <v>27949.533200000002</v>
      </c>
      <c r="M232" s="2">
        <v>7.8259999999999996</v>
      </c>
      <c r="N232" s="2">
        <v>1.2959499999999999</v>
      </c>
      <c r="O232" s="2">
        <v>28837.150389999999</v>
      </c>
      <c r="P232" s="2">
        <v>8.048</v>
      </c>
      <c r="Q232" s="2">
        <v>1.3327100000000001</v>
      </c>
      <c r="R232" s="2">
        <v>28766.587889999999</v>
      </c>
      <c r="S232" s="2">
        <v>1.8120000000000001</v>
      </c>
      <c r="T232" s="2">
        <v>1.4714100000000001</v>
      </c>
      <c r="U232" s="2">
        <v>30759.921880000002</v>
      </c>
      <c r="V232" s="2">
        <v>1.7929999999999999</v>
      </c>
      <c r="W232" s="2">
        <v>1.4553499999999999</v>
      </c>
      <c r="X232" s="2">
        <v>30673.789059999999</v>
      </c>
      <c r="Y232" s="2">
        <v>1.7789999999999999</v>
      </c>
      <c r="Z232" s="2">
        <v>1.4432700000000001</v>
      </c>
      <c r="AA232" s="2">
        <v>30553.349610000001</v>
      </c>
      <c r="AB232" s="2">
        <v>0.79700000000000004</v>
      </c>
      <c r="AC232" s="2">
        <v>2.5003199999999999</v>
      </c>
      <c r="AD232" s="2">
        <v>35757.402340000001</v>
      </c>
      <c r="AE232" s="2">
        <v>1.044</v>
      </c>
      <c r="AF232" s="2">
        <v>8.1095500000000005</v>
      </c>
      <c r="AG232" s="2">
        <v>37496.710939999997</v>
      </c>
      <c r="AH232" s="2">
        <v>0.98699999999999999</v>
      </c>
      <c r="AI232" s="2">
        <v>9.08535</v>
      </c>
      <c r="AJ232" s="13">
        <v>37310.695310000003</v>
      </c>
    </row>
    <row r="233" spans="1:36" x14ac:dyDescent="0.3">
      <c r="A233" s="12">
        <v>22.7</v>
      </c>
      <c r="B233" s="2">
        <v>0.75429000000000002</v>
      </c>
      <c r="C233" s="2">
        <v>18242.269530000001</v>
      </c>
      <c r="D233" s="2">
        <v>22.7</v>
      </c>
      <c r="E233" s="2">
        <v>0.75412999999999997</v>
      </c>
      <c r="F233" s="2">
        <v>18813.378909999999</v>
      </c>
      <c r="G233" s="2">
        <v>22.7</v>
      </c>
      <c r="H233" s="2">
        <v>0.75400999999999996</v>
      </c>
      <c r="I233" s="2">
        <v>18438.070309999999</v>
      </c>
      <c r="J233" s="2">
        <v>8.6219999999999999</v>
      </c>
      <c r="K233" s="2">
        <v>1.42828</v>
      </c>
      <c r="L233" s="2">
        <v>28076.765630000002</v>
      </c>
      <c r="M233" s="2">
        <v>7.8840000000000003</v>
      </c>
      <c r="N233" s="2">
        <v>1.30562</v>
      </c>
      <c r="O233" s="2">
        <v>28963.597659999999</v>
      </c>
      <c r="P233" s="2">
        <v>8.1050000000000004</v>
      </c>
      <c r="Q233" s="2">
        <v>1.34215</v>
      </c>
      <c r="R233" s="2">
        <v>28893.14258</v>
      </c>
      <c r="S233" s="2">
        <v>1.827</v>
      </c>
      <c r="T233" s="2">
        <v>1.4839199999999999</v>
      </c>
      <c r="U233" s="2">
        <v>30887.777340000001</v>
      </c>
      <c r="V233" s="2">
        <v>1.8080000000000001</v>
      </c>
      <c r="W233" s="2">
        <v>1.46787</v>
      </c>
      <c r="X233" s="2">
        <v>30799.009770000001</v>
      </c>
      <c r="Y233" s="2">
        <v>1.794</v>
      </c>
      <c r="Z233" s="2">
        <v>1.4558</v>
      </c>
      <c r="AA233" s="2">
        <v>30683.058590000001</v>
      </c>
      <c r="AB233" s="2">
        <v>0.81200000000000006</v>
      </c>
      <c r="AC233" s="2">
        <v>2.5503300000000002</v>
      </c>
      <c r="AD233" s="2">
        <v>35884.488279999998</v>
      </c>
      <c r="AE233" s="2">
        <v>1.05</v>
      </c>
      <c r="AF233" s="2">
        <v>8.1595800000000001</v>
      </c>
      <c r="AG233" s="2">
        <v>37361.367189999997</v>
      </c>
      <c r="AH233" s="2">
        <v>0.99199999999999999</v>
      </c>
      <c r="AI233" s="2">
        <v>9.1353799999999996</v>
      </c>
      <c r="AJ233" s="13">
        <v>37164.949220000002</v>
      </c>
    </row>
    <row r="234" spans="1:36" x14ac:dyDescent="0.3">
      <c r="A234" s="12">
        <v>22.8</v>
      </c>
      <c r="B234" s="2">
        <v>0.75736999999999999</v>
      </c>
      <c r="C234" s="2">
        <v>18313.171880000002</v>
      </c>
      <c r="D234" s="2">
        <v>22.8</v>
      </c>
      <c r="E234" s="2">
        <v>0.75738000000000005</v>
      </c>
      <c r="F234" s="2">
        <v>18890.353520000001</v>
      </c>
      <c r="G234" s="2">
        <v>22.8</v>
      </c>
      <c r="H234" s="2">
        <v>0.75760000000000005</v>
      </c>
      <c r="I234" s="2">
        <v>18525.230469999999</v>
      </c>
      <c r="J234" s="2">
        <v>8.6750000000000007</v>
      </c>
      <c r="K234" s="2">
        <v>1.4370099999999999</v>
      </c>
      <c r="L234" s="2">
        <v>28203.199219999999</v>
      </c>
      <c r="M234" s="2">
        <v>7.9429999999999996</v>
      </c>
      <c r="N234" s="2">
        <v>1.3153999999999999</v>
      </c>
      <c r="O234" s="2">
        <v>29090.097659999999</v>
      </c>
      <c r="P234" s="2">
        <v>8.1620000000000008</v>
      </c>
      <c r="Q234" s="2">
        <v>1.3516300000000001</v>
      </c>
      <c r="R234" s="2">
        <v>29018.367190000001</v>
      </c>
      <c r="S234" s="2">
        <v>1.8420000000000001</v>
      </c>
      <c r="T234" s="2">
        <v>1.49644</v>
      </c>
      <c r="U234" s="2">
        <v>31013.259770000001</v>
      </c>
      <c r="V234" s="2">
        <v>1.8240000000000001</v>
      </c>
      <c r="W234" s="2">
        <v>1.48126</v>
      </c>
      <c r="X234" s="2">
        <v>30930.29492</v>
      </c>
      <c r="Y234" s="2">
        <v>1.8089999999999999</v>
      </c>
      <c r="Z234" s="2">
        <v>1.46831</v>
      </c>
      <c r="AA234" s="2">
        <v>30809.550780000001</v>
      </c>
      <c r="AB234" s="2">
        <v>0.82799999999999996</v>
      </c>
      <c r="AC234" s="2">
        <v>2.6036700000000002</v>
      </c>
      <c r="AD234" s="2">
        <v>36014.371090000001</v>
      </c>
      <c r="AE234" s="2">
        <v>1.056</v>
      </c>
      <c r="AF234" s="2">
        <v>8.2096099999999996</v>
      </c>
      <c r="AG234" s="2">
        <v>37220.363279999998</v>
      </c>
      <c r="AH234" s="2">
        <v>0.997</v>
      </c>
      <c r="AI234" s="2">
        <v>9.1854099999999992</v>
      </c>
      <c r="AJ234" s="13">
        <v>37013.425779999998</v>
      </c>
    </row>
    <row r="235" spans="1:36" x14ac:dyDescent="0.3">
      <c r="A235" s="12">
        <v>22.9</v>
      </c>
      <c r="B235" s="2">
        <v>0.76102999999999998</v>
      </c>
      <c r="C235" s="2">
        <v>18404.25</v>
      </c>
      <c r="D235" s="2">
        <v>22.9</v>
      </c>
      <c r="E235" s="2">
        <v>0.76061000000000001</v>
      </c>
      <c r="F235" s="2">
        <v>18964.953130000002</v>
      </c>
      <c r="G235" s="2">
        <v>22.9</v>
      </c>
      <c r="H235" s="2">
        <v>0.76053999999999999</v>
      </c>
      <c r="I235" s="2">
        <v>18590.458979999999</v>
      </c>
      <c r="J235" s="2">
        <v>8.7270000000000003</v>
      </c>
      <c r="K235" s="2">
        <v>1.44567</v>
      </c>
      <c r="L235" s="2">
        <v>28329.769530000001</v>
      </c>
      <c r="M235" s="2">
        <v>8.0020000000000007</v>
      </c>
      <c r="N235" s="2">
        <v>1.3251900000000001</v>
      </c>
      <c r="O235" s="2">
        <v>29216.193360000001</v>
      </c>
      <c r="P235" s="2">
        <v>8.218</v>
      </c>
      <c r="Q235" s="2">
        <v>1.3611200000000001</v>
      </c>
      <c r="R235" s="2">
        <v>29143.60742</v>
      </c>
      <c r="S235" s="2">
        <v>1.8580000000000001</v>
      </c>
      <c r="T235" s="2">
        <v>1.5097700000000001</v>
      </c>
      <c r="U235" s="2">
        <v>31143.078130000002</v>
      </c>
      <c r="V235" s="2">
        <v>1.84</v>
      </c>
      <c r="W235" s="2">
        <v>1.4946299999999999</v>
      </c>
      <c r="X235" s="2">
        <v>31057</v>
      </c>
      <c r="Y235" s="2">
        <v>1.825</v>
      </c>
      <c r="Z235" s="2">
        <v>1.4816400000000001</v>
      </c>
      <c r="AA235" s="2">
        <v>30941.128909999999</v>
      </c>
      <c r="AB235" s="2">
        <v>0.84399999999999997</v>
      </c>
      <c r="AC235" s="2">
        <v>2.6570200000000002</v>
      </c>
      <c r="AD235" s="2">
        <v>36139.4375</v>
      </c>
      <c r="AE235" s="2">
        <v>1.0620000000000001</v>
      </c>
      <c r="AF235" s="2">
        <v>8.2596299999999996</v>
      </c>
      <c r="AG235" s="2">
        <v>37073.648439999997</v>
      </c>
      <c r="AH235" s="2">
        <v>1.0009999999999999</v>
      </c>
      <c r="AI235" s="2">
        <v>9.2254400000000008</v>
      </c>
      <c r="AJ235" s="13">
        <v>36887.964840000001</v>
      </c>
    </row>
    <row r="236" spans="1:36" x14ac:dyDescent="0.3">
      <c r="A236" s="12">
        <v>23</v>
      </c>
      <c r="B236" s="2">
        <v>0.76402999999999999</v>
      </c>
      <c r="C236" s="2">
        <v>18472.214840000001</v>
      </c>
      <c r="D236" s="2">
        <v>23</v>
      </c>
      <c r="E236" s="2">
        <v>0.76417000000000002</v>
      </c>
      <c r="F236" s="2">
        <v>19051.429690000001</v>
      </c>
      <c r="G236" s="2">
        <v>23</v>
      </c>
      <c r="H236" s="2">
        <v>0.76434999999999997</v>
      </c>
      <c r="I236" s="2">
        <v>18685.490229999999</v>
      </c>
      <c r="J236" s="2">
        <v>8.7780000000000005</v>
      </c>
      <c r="K236" s="2">
        <v>1.4543200000000001</v>
      </c>
      <c r="L236" s="2">
        <v>28454.806639999999</v>
      </c>
      <c r="M236" s="2">
        <v>8.0630000000000006</v>
      </c>
      <c r="N236" s="2">
        <v>1.3352299999999999</v>
      </c>
      <c r="O236" s="2">
        <v>29342.26758</v>
      </c>
      <c r="P236" s="2">
        <v>8.2769999999999992</v>
      </c>
      <c r="Q236" s="2">
        <v>1.3710500000000001</v>
      </c>
      <c r="R236" s="2">
        <v>29269.76758</v>
      </c>
      <c r="S236" s="2">
        <v>1.8740000000000001</v>
      </c>
      <c r="T236" s="2">
        <v>1.52308</v>
      </c>
      <c r="U236" s="2">
        <v>31269.720700000002</v>
      </c>
      <c r="V236" s="2">
        <v>1.857</v>
      </c>
      <c r="W236" s="2">
        <v>1.50878</v>
      </c>
      <c r="X236" s="2">
        <v>31187.525389999999</v>
      </c>
      <c r="Y236" s="2">
        <v>1.841</v>
      </c>
      <c r="Z236" s="2">
        <v>1.4950000000000001</v>
      </c>
      <c r="AA236" s="2">
        <v>31070.222659999999</v>
      </c>
      <c r="AB236" s="2">
        <v>0.86099999999999999</v>
      </c>
      <c r="AC236" s="2">
        <v>2.7137099999999998</v>
      </c>
      <c r="AD236" s="2">
        <v>36267.285159999999</v>
      </c>
      <c r="AE236" s="2">
        <v>1.0669999999999999</v>
      </c>
      <c r="AF236" s="2">
        <v>8.3013200000000005</v>
      </c>
      <c r="AG236" s="2">
        <v>36946.921880000002</v>
      </c>
      <c r="AH236" s="2">
        <v>1.0049999999999999</v>
      </c>
      <c r="AI236" s="2">
        <v>9.2654700000000005</v>
      </c>
      <c r="AJ236" s="13">
        <v>36758.695310000003</v>
      </c>
    </row>
    <row r="237" spans="1:36" x14ac:dyDescent="0.3">
      <c r="A237" s="12">
        <v>23.1</v>
      </c>
      <c r="B237" s="2">
        <v>0.76765000000000005</v>
      </c>
      <c r="C237" s="2">
        <v>18561.722659999999</v>
      </c>
      <c r="D237" s="2">
        <v>23.1</v>
      </c>
      <c r="E237" s="2">
        <v>0.76709000000000005</v>
      </c>
      <c r="F237" s="2">
        <v>19115.529299999998</v>
      </c>
      <c r="G237" s="2">
        <v>23.1</v>
      </c>
      <c r="H237" s="2">
        <v>0.76751999999999998</v>
      </c>
      <c r="I237" s="2">
        <v>18757.287110000001</v>
      </c>
      <c r="J237" s="2">
        <v>8.8320000000000007</v>
      </c>
      <c r="K237" s="2">
        <v>1.4633499999999999</v>
      </c>
      <c r="L237" s="2">
        <v>28581.402340000001</v>
      </c>
      <c r="M237" s="2">
        <v>8.1219999999999999</v>
      </c>
      <c r="N237" s="2">
        <v>1.34511</v>
      </c>
      <c r="O237" s="2">
        <v>29468.021479999999</v>
      </c>
      <c r="P237" s="2">
        <v>8.3390000000000004</v>
      </c>
      <c r="Q237" s="2">
        <v>1.3813</v>
      </c>
      <c r="R237" s="2">
        <v>29395.98242</v>
      </c>
      <c r="S237" s="2">
        <v>1.891</v>
      </c>
      <c r="T237" s="2">
        <v>1.53725</v>
      </c>
      <c r="U237" s="2">
        <v>31401.851559999999</v>
      </c>
      <c r="V237" s="2">
        <v>1.8740000000000001</v>
      </c>
      <c r="W237" s="2">
        <v>1.5229200000000001</v>
      </c>
      <c r="X237" s="2">
        <v>31315.789059999999</v>
      </c>
      <c r="Y237" s="2">
        <v>1.857</v>
      </c>
      <c r="Z237" s="2">
        <v>1.5083899999999999</v>
      </c>
      <c r="AA237" s="2">
        <v>31196.400389999999</v>
      </c>
      <c r="AB237" s="2">
        <v>0.879</v>
      </c>
      <c r="AC237" s="2">
        <v>2.7737500000000002</v>
      </c>
      <c r="AD237" s="2">
        <v>36397.066409999999</v>
      </c>
      <c r="AE237" s="2">
        <v>1.0720000000000001</v>
      </c>
      <c r="AF237" s="2">
        <v>8.3430099999999996</v>
      </c>
      <c r="AG237" s="2">
        <v>36816.070310000003</v>
      </c>
      <c r="AH237" s="2">
        <v>1.0089999999999999</v>
      </c>
      <c r="AI237" s="2">
        <v>9.3055099999999999</v>
      </c>
      <c r="AJ237" s="13">
        <v>36625.488279999998</v>
      </c>
    </row>
    <row r="238" spans="1:36" x14ac:dyDescent="0.3">
      <c r="A238" s="12">
        <v>23.2</v>
      </c>
      <c r="B238" s="2">
        <v>0.77097000000000004</v>
      </c>
      <c r="C238" s="2">
        <v>18640.873049999998</v>
      </c>
      <c r="D238" s="2">
        <v>23.2</v>
      </c>
      <c r="E238" s="2">
        <v>0.77090999999999998</v>
      </c>
      <c r="F238" s="2">
        <v>19210.287110000001</v>
      </c>
      <c r="G238" s="2">
        <v>23.2</v>
      </c>
      <c r="H238" s="2">
        <v>0.77078999999999998</v>
      </c>
      <c r="I238" s="2">
        <v>18832.667969999999</v>
      </c>
      <c r="J238" s="2">
        <v>8.8870000000000005</v>
      </c>
      <c r="K238" s="2">
        <v>1.4725200000000001</v>
      </c>
      <c r="L238" s="2">
        <v>28707.621090000001</v>
      </c>
      <c r="M238" s="2">
        <v>8.1820000000000004</v>
      </c>
      <c r="N238" s="2">
        <v>1.3552500000000001</v>
      </c>
      <c r="O238" s="2">
        <v>29594.371090000001</v>
      </c>
      <c r="P238" s="2">
        <v>8.4009999999999998</v>
      </c>
      <c r="Q238" s="2">
        <v>1.3915299999999999</v>
      </c>
      <c r="R238" s="2">
        <v>29521.615229999999</v>
      </c>
      <c r="S238" s="2">
        <v>1.9079999999999999</v>
      </c>
      <c r="T238" s="2">
        <v>1.5514399999999999</v>
      </c>
      <c r="U238" s="2">
        <v>31531.113280000001</v>
      </c>
      <c r="V238" s="2">
        <v>1.891</v>
      </c>
      <c r="W238" s="2">
        <v>1.5370900000000001</v>
      </c>
      <c r="X238" s="2">
        <v>31441.957030000001</v>
      </c>
      <c r="Y238" s="2">
        <v>1.8740000000000001</v>
      </c>
      <c r="Z238" s="2">
        <v>1.52258</v>
      </c>
      <c r="AA238" s="2">
        <v>31326.115229999999</v>
      </c>
      <c r="AB238" s="2">
        <v>0.89800000000000002</v>
      </c>
      <c r="AC238" s="2">
        <v>2.8371200000000001</v>
      </c>
      <c r="AD238" s="2">
        <v>36528.351560000003</v>
      </c>
      <c r="AE238" s="2">
        <v>1.077</v>
      </c>
      <c r="AF238" s="2">
        <v>8.3847000000000005</v>
      </c>
      <c r="AG238" s="2">
        <v>36681.019529999998</v>
      </c>
      <c r="AH238" s="2">
        <v>1.0129999999999999</v>
      </c>
      <c r="AI238" s="2">
        <v>9.3455399999999997</v>
      </c>
      <c r="AJ238" s="13">
        <v>36488.328130000002</v>
      </c>
    </row>
    <row r="239" spans="1:36" x14ac:dyDescent="0.3">
      <c r="A239" s="12">
        <v>23.3</v>
      </c>
      <c r="B239" s="2">
        <v>0.77420999999999995</v>
      </c>
      <c r="C239" s="2">
        <v>18716.927729999999</v>
      </c>
      <c r="D239" s="2">
        <v>23.3</v>
      </c>
      <c r="E239" s="2">
        <v>0.77405000000000002</v>
      </c>
      <c r="F239" s="2">
        <v>19281.658200000002</v>
      </c>
      <c r="G239" s="2">
        <v>23.3</v>
      </c>
      <c r="H239" s="2">
        <v>0.77414000000000005</v>
      </c>
      <c r="I239" s="2">
        <v>18910.867190000001</v>
      </c>
      <c r="J239" s="2">
        <v>8.9429999999999996</v>
      </c>
      <c r="K239" s="2">
        <v>1.4817499999999999</v>
      </c>
      <c r="L239" s="2">
        <v>28833.45117</v>
      </c>
      <c r="M239" s="2">
        <v>8.2449999999999992</v>
      </c>
      <c r="N239" s="2">
        <v>1.3657600000000001</v>
      </c>
      <c r="O239" s="2">
        <v>29720.953130000002</v>
      </c>
      <c r="P239" s="2">
        <v>8.4629999999999992</v>
      </c>
      <c r="Q239" s="2">
        <v>1.4018200000000001</v>
      </c>
      <c r="R239" s="2">
        <v>29646.966799999998</v>
      </c>
      <c r="S239" s="2">
        <v>1.925</v>
      </c>
      <c r="T239" s="2">
        <v>1.56562</v>
      </c>
      <c r="U239" s="2">
        <v>31656.59375</v>
      </c>
      <c r="V239" s="2">
        <v>1.909</v>
      </c>
      <c r="W239" s="2">
        <v>1.55209</v>
      </c>
      <c r="X239" s="2">
        <v>31572.279299999998</v>
      </c>
      <c r="Y239" s="2">
        <v>1.891</v>
      </c>
      <c r="Z239" s="2">
        <v>1.5367200000000001</v>
      </c>
      <c r="AA239" s="2">
        <v>31452.396479999999</v>
      </c>
      <c r="AB239" s="2">
        <v>0.91700000000000004</v>
      </c>
      <c r="AC239" s="2">
        <v>2.9004799999999999</v>
      </c>
      <c r="AD239" s="2">
        <v>36654.09375</v>
      </c>
      <c r="AE239" s="2">
        <v>1.0820000000000001</v>
      </c>
      <c r="AF239" s="2">
        <v>8.4263899999999996</v>
      </c>
      <c r="AG239" s="2">
        <v>36541.777340000001</v>
      </c>
      <c r="AH239" s="2">
        <v>1.0169999999999999</v>
      </c>
      <c r="AI239" s="2">
        <v>9.3855699999999995</v>
      </c>
      <c r="AJ239" s="13">
        <v>36347.199220000002</v>
      </c>
    </row>
    <row r="240" spans="1:36" x14ac:dyDescent="0.3">
      <c r="A240" s="12">
        <v>23.4</v>
      </c>
      <c r="B240" s="2">
        <v>0.77756000000000003</v>
      </c>
      <c r="C240" s="2">
        <v>18797.091799999998</v>
      </c>
      <c r="D240" s="2">
        <v>23.4</v>
      </c>
      <c r="E240" s="2">
        <v>0.77739000000000003</v>
      </c>
      <c r="F240" s="2">
        <v>19358.931639999999</v>
      </c>
      <c r="G240" s="2">
        <v>23.4</v>
      </c>
      <c r="H240" s="2">
        <v>0.77727000000000002</v>
      </c>
      <c r="I240" s="2">
        <v>18981.29492</v>
      </c>
      <c r="J240" s="2">
        <v>8.9990000000000006</v>
      </c>
      <c r="K240" s="2">
        <v>1.4910600000000001</v>
      </c>
      <c r="L240" s="2">
        <v>28959.738280000001</v>
      </c>
      <c r="M240" s="2">
        <v>8.3089999999999993</v>
      </c>
      <c r="N240" s="2">
        <v>1.3763700000000001</v>
      </c>
      <c r="O240" s="2">
        <v>29846.009770000001</v>
      </c>
      <c r="P240" s="2">
        <v>8.5259999999999998</v>
      </c>
      <c r="Q240" s="2">
        <v>1.41232</v>
      </c>
      <c r="R240" s="2">
        <v>29773.347659999999</v>
      </c>
      <c r="S240" s="2">
        <v>1.9430000000000001</v>
      </c>
      <c r="T240" s="2">
        <v>1.5806199999999999</v>
      </c>
      <c r="U240" s="2">
        <v>31785.753909999999</v>
      </c>
      <c r="V240" s="2">
        <v>1.927</v>
      </c>
      <c r="W240" s="2">
        <v>1.5670999999999999</v>
      </c>
      <c r="X240" s="2">
        <v>31698.927729999999</v>
      </c>
      <c r="Y240" s="2">
        <v>1.909</v>
      </c>
      <c r="Z240" s="2">
        <v>1.5516799999999999</v>
      </c>
      <c r="AA240" s="2">
        <v>31583.470700000002</v>
      </c>
      <c r="AB240" s="2">
        <v>0.93700000000000006</v>
      </c>
      <c r="AC240" s="2">
        <v>2.9671699999999999</v>
      </c>
      <c r="AD240" s="2">
        <v>36781.054689999997</v>
      </c>
      <c r="AE240" s="2">
        <v>1.087</v>
      </c>
      <c r="AF240" s="2">
        <v>8.4680700000000009</v>
      </c>
      <c r="AG240" s="2">
        <v>36398.253909999999</v>
      </c>
      <c r="AH240" s="2">
        <v>1.0209999999999999</v>
      </c>
      <c r="AI240" s="2">
        <v>9.4255999999999993</v>
      </c>
      <c r="AJ240" s="13">
        <v>36202.039060000003</v>
      </c>
    </row>
    <row r="241" spans="1:36" x14ac:dyDescent="0.3">
      <c r="A241" s="12">
        <v>23.5</v>
      </c>
      <c r="B241" s="2">
        <v>0.78068000000000004</v>
      </c>
      <c r="C241" s="2">
        <v>18868.835940000001</v>
      </c>
      <c r="D241" s="2">
        <v>23.5</v>
      </c>
      <c r="E241" s="2">
        <v>0.78071000000000002</v>
      </c>
      <c r="F241" s="2">
        <v>19435.521479999999</v>
      </c>
      <c r="G241" s="2">
        <v>23.5</v>
      </c>
      <c r="H241" s="2">
        <v>0.78098000000000001</v>
      </c>
      <c r="I241" s="2">
        <v>19070.748049999998</v>
      </c>
      <c r="J241" s="2">
        <v>9.0559999999999992</v>
      </c>
      <c r="K241" s="2">
        <v>1.50047</v>
      </c>
      <c r="L241" s="2">
        <v>29084.927729999999</v>
      </c>
      <c r="M241" s="2">
        <v>8.375</v>
      </c>
      <c r="N241" s="2">
        <v>1.3872899999999999</v>
      </c>
      <c r="O241" s="2">
        <v>29972.664059999999</v>
      </c>
      <c r="P241" s="2">
        <v>8.5879999999999992</v>
      </c>
      <c r="Q241" s="2">
        <v>1.42279</v>
      </c>
      <c r="R241" s="2">
        <v>29899.162110000001</v>
      </c>
      <c r="S241" s="2">
        <v>1.9610000000000001</v>
      </c>
      <c r="T241" s="2">
        <v>1.59565</v>
      </c>
      <c r="U241" s="2">
        <v>31912.386719999999</v>
      </c>
      <c r="V241" s="2">
        <v>1.946</v>
      </c>
      <c r="W241" s="2">
        <v>1.5829599999999999</v>
      </c>
      <c r="X241" s="2">
        <v>31829.54492</v>
      </c>
      <c r="Y241" s="2">
        <v>1.927</v>
      </c>
      <c r="Z241" s="2">
        <v>1.5666800000000001</v>
      </c>
      <c r="AA241" s="2">
        <v>31711.498049999998</v>
      </c>
      <c r="AB241" s="2">
        <v>0.95799999999999996</v>
      </c>
      <c r="AC241" s="2">
        <v>3.03721</v>
      </c>
      <c r="AD241" s="2">
        <v>36908.550779999998</v>
      </c>
      <c r="AE241" s="2">
        <v>1.0920000000000001</v>
      </c>
      <c r="AF241" s="2">
        <v>8.50976</v>
      </c>
      <c r="AG241" s="2">
        <v>36250.4375</v>
      </c>
      <c r="AH241" s="2">
        <v>1.0249999999999999</v>
      </c>
      <c r="AI241" s="2">
        <v>9.4656300000000009</v>
      </c>
      <c r="AJ241" s="13">
        <v>36052.773439999997</v>
      </c>
    </row>
    <row r="242" spans="1:36" x14ac:dyDescent="0.3">
      <c r="A242" s="12">
        <v>23.6</v>
      </c>
      <c r="B242" s="2">
        <v>0.7843</v>
      </c>
      <c r="C242" s="2">
        <v>18957.677729999999</v>
      </c>
      <c r="D242" s="2">
        <v>23.6</v>
      </c>
      <c r="E242" s="2">
        <v>0.78383000000000003</v>
      </c>
      <c r="F242" s="2">
        <v>19505.072270000001</v>
      </c>
      <c r="G242" s="2">
        <v>23.6</v>
      </c>
      <c r="H242" s="2">
        <v>0.78393999999999997</v>
      </c>
      <c r="I242" s="2">
        <v>19135.148440000001</v>
      </c>
      <c r="J242" s="2">
        <v>9.1120000000000001</v>
      </c>
      <c r="K242" s="2">
        <v>1.5098800000000001</v>
      </c>
      <c r="L242" s="2">
        <v>29211.011719999999</v>
      </c>
      <c r="M242" s="2">
        <v>8.44</v>
      </c>
      <c r="N242" s="2">
        <v>1.3981399999999999</v>
      </c>
      <c r="O242" s="2">
        <v>30099.087889999999</v>
      </c>
      <c r="P242" s="2">
        <v>8.6539999999999999</v>
      </c>
      <c r="Q242" s="2">
        <v>1.43387</v>
      </c>
      <c r="R242" s="2">
        <v>30025.550780000001</v>
      </c>
      <c r="S242" s="2">
        <v>1.98</v>
      </c>
      <c r="T242" s="2">
        <v>1.6115200000000001</v>
      </c>
      <c r="U242" s="2">
        <v>32042.369139999999</v>
      </c>
      <c r="V242" s="2">
        <v>1.9650000000000001</v>
      </c>
      <c r="W242" s="2">
        <v>1.59884</v>
      </c>
      <c r="X242" s="2">
        <v>31957.113280000001</v>
      </c>
      <c r="Y242" s="2">
        <v>1.946</v>
      </c>
      <c r="Z242" s="2">
        <v>1.5825199999999999</v>
      </c>
      <c r="AA242" s="2">
        <v>31842.76758</v>
      </c>
      <c r="AB242" s="2">
        <v>0.98</v>
      </c>
      <c r="AC242" s="2">
        <v>3.11056</v>
      </c>
      <c r="AD242" s="2">
        <v>37035.832029999998</v>
      </c>
      <c r="AE242" s="2">
        <v>1.097</v>
      </c>
      <c r="AF242" s="2">
        <v>8.5514399999999995</v>
      </c>
      <c r="AG242" s="2">
        <v>36098.277340000001</v>
      </c>
      <c r="AH242" s="2">
        <v>1.0289999999999999</v>
      </c>
      <c r="AI242" s="2">
        <v>9.5056700000000003</v>
      </c>
      <c r="AJ242" s="13">
        <v>35899.292970000002</v>
      </c>
    </row>
    <row r="243" spans="1:36" x14ac:dyDescent="0.3">
      <c r="A243" s="12">
        <v>23.7</v>
      </c>
      <c r="B243" s="2">
        <v>0.78737000000000001</v>
      </c>
      <c r="C243" s="2">
        <v>19028.023440000001</v>
      </c>
      <c r="D243" s="2">
        <v>23.7</v>
      </c>
      <c r="E243" s="2">
        <v>0.78754999999999997</v>
      </c>
      <c r="F243" s="2">
        <v>19594.355469999999</v>
      </c>
      <c r="G243" s="2">
        <v>23.7</v>
      </c>
      <c r="H243" s="2">
        <v>0.78759999999999997</v>
      </c>
      <c r="I243" s="2">
        <v>19223.234380000002</v>
      </c>
      <c r="J243" s="2">
        <v>9.1679999999999993</v>
      </c>
      <c r="K243" s="2">
        <v>1.5194000000000001</v>
      </c>
      <c r="L243" s="2">
        <v>29336.183590000001</v>
      </c>
      <c r="M243" s="2">
        <v>8.5060000000000002</v>
      </c>
      <c r="N243" s="2">
        <v>1.4092100000000001</v>
      </c>
      <c r="O243" s="2">
        <v>30225.113280000001</v>
      </c>
      <c r="P243" s="2">
        <v>8.7219999999999995</v>
      </c>
      <c r="Q243" s="2">
        <v>1.4451400000000001</v>
      </c>
      <c r="R243" s="2">
        <v>30150.613280000001</v>
      </c>
      <c r="S243" s="2">
        <v>1.9990000000000001</v>
      </c>
      <c r="T243" s="2">
        <v>1.6273599999999999</v>
      </c>
      <c r="U243" s="2">
        <v>32167.851559999999</v>
      </c>
      <c r="V243" s="2">
        <v>1.9850000000000001</v>
      </c>
      <c r="W243" s="2">
        <v>1.61551</v>
      </c>
      <c r="X243" s="2">
        <v>32086.572270000001</v>
      </c>
      <c r="Y243" s="2">
        <v>1.9650000000000001</v>
      </c>
      <c r="Z243" s="2">
        <v>1.59836</v>
      </c>
      <c r="AA243" s="2">
        <v>31970.572270000001</v>
      </c>
      <c r="AB243" s="2">
        <v>1.0029999999999999</v>
      </c>
      <c r="AC243" s="2">
        <v>3.1872099999999999</v>
      </c>
      <c r="AD243" s="2">
        <v>37162.945310000003</v>
      </c>
      <c r="AE243" s="2">
        <v>1.1020000000000001</v>
      </c>
      <c r="AF243" s="2">
        <v>8.5931200000000008</v>
      </c>
      <c r="AG243" s="2">
        <v>35941.71875</v>
      </c>
      <c r="AH243" s="2">
        <v>1.0329999999999999</v>
      </c>
      <c r="AI243" s="2">
        <v>9.5457000000000001</v>
      </c>
      <c r="AJ243" s="13">
        <v>35741.511720000002</v>
      </c>
    </row>
    <row r="244" spans="1:36" x14ac:dyDescent="0.3">
      <c r="A244" s="12">
        <v>23.8</v>
      </c>
      <c r="B244" s="2">
        <v>0.79095000000000004</v>
      </c>
      <c r="C244" s="2">
        <v>19115.529299999998</v>
      </c>
      <c r="D244" s="2">
        <v>23.8</v>
      </c>
      <c r="E244" s="2">
        <v>0.79047999999999996</v>
      </c>
      <c r="F244" s="2">
        <v>19657.880860000001</v>
      </c>
      <c r="G244" s="2">
        <v>23.8</v>
      </c>
      <c r="H244" s="2">
        <v>0.79103999999999997</v>
      </c>
      <c r="I244" s="2">
        <v>19303.86133</v>
      </c>
      <c r="J244" s="2">
        <v>9.2289999999999992</v>
      </c>
      <c r="K244" s="2">
        <v>1.5295300000000001</v>
      </c>
      <c r="L244" s="2">
        <v>29463.037110000001</v>
      </c>
      <c r="M244" s="2">
        <v>8.5739999999999998</v>
      </c>
      <c r="N244" s="2">
        <v>1.4206700000000001</v>
      </c>
      <c r="O244" s="2">
        <v>30351.82617</v>
      </c>
      <c r="P244" s="2">
        <v>8.7899999999999991</v>
      </c>
      <c r="Q244" s="2">
        <v>1.45648</v>
      </c>
      <c r="R244" s="2">
        <v>30277.427729999999</v>
      </c>
      <c r="S244" s="2">
        <v>2.0190000000000001</v>
      </c>
      <c r="T244" s="2">
        <v>1.64401</v>
      </c>
      <c r="U244" s="2">
        <v>32296.103520000001</v>
      </c>
      <c r="V244" s="2">
        <v>2.0049999999999999</v>
      </c>
      <c r="W244" s="2">
        <v>1.6321699999999999</v>
      </c>
      <c r="X244" s="2">
        <v>32212.478520000001</v>
      </c>
      <c r="Y244" s="2">
        <v>1.9850000000000001</v>
      </c>
      <c r="Z244" s="2">
        <v>1.61507</v>
      </c>
      <c r="AA244" s="2">
        <v>32101.636719999999</v>
      </c>
      <c r="AB244" s="2">
        <v>1.0269999999999999</v>
      </c>
      <c r="AC244" s="2">
        <v>3.2671700000000001</v>
      </c>
      <c r="AD244" s="2">
        <v>37289.273439999997</v>
      </c>
      <c r="AE244" s="2">
        <v>1.1060000000000001</v>
      </c>
      <c r="AF244" s="2">
        <v>8.6264699999999994</v>
      </c>
      <c r="AG244" s="2">
        <v>35813.109380000002</v>
      </c>
      <c r="AH244" s="2">
        <v>1.0369999999999999</v>
      </c>
      <c r="AI244" s="2">
        <v>9.5857299999999999</v>
      </c>
      <c r="AJ244" s="13">
        <v>35579.28125</v>
      </c>
    </row>
    <row r="245" spans="1:36" x14ac:dyDescent="0.3">
      <c r="A245" s="12">
        <v>23.9</v>
      </c>
      <c r="B245" s="2">
        <v>0.79427000000000003</v>
      </c>
      <c r="C245" s="2">
        <v>19193.230469999999</v>
      </c>
      <c r="D245" s="2">
        <v>23.9</v>
      </c>
      <c r="E245" s="2">
        <v>0.79418999999999995</v>
      </c>
      <c r="F245" s="2">
        <v>19747.04883</v>
      </c>
      <c r="G245" s="2">
        <v>23.9</v>
      </c>
      <c r="H245" s="2">
        <v>0.79405000000000003</v>
      </c>
      <c r="I245" s="2">
        <v>19368.058590000001</v>
      </c>
      <c r="J245" s="2">
        <v>9.2910000000000004</v>
      </c>
      <c r="K245" s="2">
        <v>1.53976</v>
      </c>
      <c r="L245" s="2">
        <v>29589.70117</v>
      </c>
      <c r="M245" s="2">
        <v>8.6460000000000008</v>
      </c>
      <c r="N245" s="2">
        <v>1.43255</v>
      </c>
      <c r="O245" s="2">
        <v>30477.408200000002</v>
      </c>
      <c r="P245" s="2">
        <v>8.8620000000000001</v>
      </c>
      <c r="Q245" s="2">
        <v>1.46827</v>
      </c>
      <c r="R245" s="2">
        <v>30403.128909999999</v>
      </c>
      <c r="S245" s="2">
        <v>2.0390000000000001</v>
      </c>
      <c r="T245" s="2">
        <v>1.6606799999999999</v>
      </c>
      <c r="U245" s="2">
        <v>32422.16992</v>
      </c>
      <c r="V245" s="2">
        <v>2.0259999999999998</v>
      </c>
      <c r="W245" s="2">
        <v>1.6496999999999999</v>
      </c>
      <c r="X245" s="2">
        <v>32342.501950000002</v>
      </c>
      <c r="Y245" s="2">
        <v>2.0049999999999999</v>
      </c>
      <c r="Z245" s="2">
        <v>1.6317699999999999</v>
      </c>
      <c r="AA245" s="2">
        <v>32228.595700000002</v>
      </c>
      <c r="AB245" s="2">
        <v>1.052</v>
      </c>
      <c r="AC245" s="2">
        <v>3.3505099999999999</v>
      </c>
      <c r="AD245" s="2">
        <v>37414.515630000002</v>
      </c>
      <c r="AE245" s="2">
        <v>1.1100000000000001</v>
      </c>
      <c r="AF245" s="2">
        <v>8.6598100000000002</v>
      </c>
      <c r="AG245" s="2">
        <v>35681.523439999997</v>
      </c>
      <c r="AH245" s="2">
        <v>1.0409999999999999</v>
      </c>
      <c r="AI245" s="2">
        <v>9.6257599999999996</v>
      </c>
      <c r="AJ245" s="13">
        <v>35412.511720000002</v>
      </c>
    </row>
    <row r="246" spans="1:36" x14ac:dyDescent="0.3">
      <c r="A246" s="12">
        <v>24</v>
      </c>
      <c r="B246" s="2">
        <v>0.79735999999999996</v>
      </c>
      <c r="C246" s="2">
        <v>19262.880860000001</v>
      </c>
      <c r="D246" s="2">
        <v>24</v>
      </c>
      <c r="E246" s="2">
        <v>0.79757</v>
      </c>
      <c r="F246" s="2">
        <v>19825.460940000001</v>
      </c>
      <c r="G246" s="2">
        <v>24</v>
      </c>
      <c r="H246" s="2">
        <v>0.79756000000000005</v>
      </c>
      <c r="I246" s="2">
        <v>19451.554690000001</v>
      </c>
      <c r="J246" s="2">
        <v>9.3529999999999998</v>
      </c>
      <c r="K246" s="2">
        <v>1.55003</v>
      </c>
      <c r="L246" s="2">
        <v>29716.521479999999</v>
      </c>
      <c r="M246" s="2">
        <v>8.7159999999999993</v>
      </c>
      <c r="N246" s="2">
        <v>1.44425</v>
      </c>
      <c r="O246" s="2">
        <v>30603.89258</v>
      </c>
      <c r="P246" s="2">
        <v>8.93</v>
      </c>
      <c r="Q246" s="2">
        <v>1.47967</v>
      </c>
      <c r="R246" s="2">
        <v>30528.714840000001</v>
      </c>
      <c r="S246" s="2">
        <v>2.06</v>
      </c>
      <c r="T246" s="2">
        <v>1.6782300000000001</v>
      </c>
      <c r="U246" s="2">
        <v>32550.32617</v>
      </c>
      <c r="V246" s="2">
        <v>2.0470000000000002</v>
      </c>
      <c r="W246" s="2">
        <v>1.6672400000000001</v>
      </c>
      <c r="X246" s="2">
        <v>32467.884770000001</v>
      </c>
      <c r="Y246" s="2">
        <v>2.0259999999999998</v>
      </c>
      <c r="Z246" s="2">
        <v>1.6492500000000001</v>
      </c>
      <c r="AA246" s="2">
        <v>32356.414059999999</v>
      </c>
      <c r="AB246" s="2">
        <v>1.079</v>
      </c>
      <c r="AC246" s="2">
        <v>3.4405199999999998</v>
      </c>
      <c r="AD246" s="2">
        <v>37542.542970000002</v>
      </c>
      <c r="AE246" s="2">
        <v>1.1140000000000001</v>
      </c>
      <c r="AF246" s="2">
        <v>8.6931499999999993</v>
      </c>
      <c r="AG246" s="2">
        <v>35546.941409999999</v>
      </c>
      <c r="AH246" s="2">
        <v>1.044</v>
      </c>
      <c r="AI246" s="2">
        <v>9.65578</v>
      </c>
      <c r="AJ246" s="13">
        <v>35284.324220000002</v>
      </c>
    </row>
    <row r="247" spans="1:36" x14ac:dyDescent="0.3">
      <c r="A247" s="12">
        <v>24.1</v>
      </c>
      <c r="B247" s="2">
        <v>0.80101999999999995</v>
      </c>
      <c r="C247" s="2">
        <v>19352.318360000001</v>
      </c>
      <c r="D247" s="2">
        <v>24.1</v>
      </c>
      <c r="E247" s="2">
        <v>0.80066000000000004</v>
      </c>
      <c r="F247" s="2">
        <v>19892.460940000001</v>
      </c>
      <c r="G247" s="2">
        <v>24.1</v>
      </c>
      <c r="H247" s="2">
        <v>0.80073000000000005</v>
      </c>
      <c r="I247" s="2">
        <v>19521.660159999999</v>
      </c>
      <c r="J247" s="2">
        <v>9.4149999999999991</v>
      </c>
      <c r="K247" s="2">
        <v>1.56036</v>
      </c>
      <c r="L247" s="2">
        <v>29843.302729999999</v>
      </c>
      <c r="M247" s="2">
        <v>8.7919999999999998</v>
      </c>
      <c r="N247" s="2">
        <v>1.45669</v>
      </c>
      <c r="O247" s="2">
        <v>30730.103520000001</v>
      </c>
      <c r="P247" s="2">
        <v>9</v>
      </c>
      <c r="Q247" s="2">
        <v>1.4916100000000001</v>
      </c>
      <c r="R247" s="2">
        <v>30654.847659999999</v>
      </c>
      <c r="S247" s="2">
        <v>2.0819999999999999</v>
      </c>
      <c r="T247" s="2">
        <v>1.6965699999999999</v>
      </c>
      <c r="U247" s="2">
        <v>32679.355469999999</v>
      </c>
      <c r="V247" s="2">
        <v>2.069</v>
      </c>
      <c r="W247" s="2">
        <v>1.6855500000000001</v>
      </c>
      <c r="X247" s="2">
        <v>32594.394530000001</v>
      </c>
      <c r="Y247" s="2">
        <v>2.0470000000000002</v>
      </c>
      <c r="Z247" s="2">
        <v>1.66672</v>
      </c>
      <c r="AA247" s="2">
        <v>32481.789059999999</v>
      </c>
      <c r="AB247" s="2">
        <v>1.107</v>
      </c>
      <c r="AC247" s="2">
        <v>3.5338400000000001</v>
      </c>
      <c r="AD247" s="2">
        <v>37668.414060000003</v>
      </c>
      <c r="AE247" s="2">
        <v>1.1180000000000001</v>
      </c>
      <c r="AF247" s="2">
        <v>8.7264999999999997</v>
      </c>
      <c r="AG247" s="2">
        <v>35409.242189999997</v>
      </c>
      <c r="AH247" s="2">
        <v>1.0469999999999999</v>
      </c>
      <c r="AI247" s="2">
        <v>9.6858000000000004</v>
      </c>
      <c r="AJ247" s="13">
        <v>35153.34375</v>
      </c>
    </row>
    <row r="248" spans="1:36" x14ac:dyDescent="0.3">
      <c r="A248" s="12">
        <v>24.2</v>
      </c>
      <c r="B248" s="2">
        <v>0.80415000000000003</v>
      </c>
      <c r="C248" s="2">
        <v>19422.21875</v>
      </c>
      <c r="D248" s="2">
        <v>24.2</v>
      </c>
      <c r="E248" s="2">
        <v>0.80410999999999999</v>
      </c>
      <c r="F248" s="2">
        <v>19972.683590000001</v>
      </c>
      <c r="G248" s="2">
        <v>24.2</v>
      </c>
      <c r="H248" s="2">
        <v>0.80425999999999997</v>
      </c>
      <c r="I248" s="2">
        <v>19604.191409999999</v>
      </c>
      <c r="J248" s="2">
        <v>9.4770000000000003</v>
      </c>
      <c r="K248" s="2">
        <v>1.5707800000000001</v>
      </c>
      <c r="L248" s="2">
        <v>29969.779299999998</v>
      </c>
      <c r="M248" s="2">
        <v>8.8629999999999995</v>
      </c>
      <c r="N248" s="2">
        <v>1.4686699999999999</v>
      </c>
      <c r="O248" s="2">
        <v>30856.154299999998</v>
      </c>
      <c r="P248" s="2">
        <v>9.077</v>
      </c>
      <c r="Q248" s="2">
        <v>1.5043800000000001</v>
      </c>
      <c r="R248" s="2">
        <v>30781.304690000001</v>
      </c>
      <c r="S248" s="2">
        <v>2.1040000000000001</v>
      </c>
      <c r="T248" s="2">
        <v>1.7149000000000001</v>
      </c>
      <c r="U248" s="2">
        <v>32805.019529999998</v>
      </c>
      <c r="V248" s="2">
        <v>2.0920000000000001</v>
      </c>
      <c r="W248" s="2">
        <v>1.7047000000000001</v>
      </c>
      <c r="X248" s="2">
        <v>32724.45117</v>
      </c>
      <c r="Y248" s="2">
        <v>2.069</v>
      </c>
      <c r="Z248" s="2">
        <v>1.68509</v>
      </c>
      <c r="AA248" s="2">
        <v>32610.48242</v>
      </c>
      <c r="AB248" s="2">
        <v>1.137</v>
      </c>
      <c r="AC248" s="2">
        <v>3.6338900000000001</v>
      </c>
      <c r="AD248" s="2">
        <v>37795.542970000002</v>
      </c>
      <c r="AE248" s="2">
        <v>1.1220000000000001</v>
      </c>
      <c r="AF248" s="2">
        <v>8.7598400000000005</v>
      </c>
      <c r="AG248" s="2">
        <v>35268.265630000002</v>
      </c>
      <c r="AH248" s="2">
        <v>1.05</v>
      </c>
      <c r="AI248" s="2">
        <v>9.7158200000000008</v>
      </c>
      <c r="AJ248" s="13">
        <v>35019.460939999997</v>
      </c>
    </row>
    <row r="249" spans="1:36" x14ac:dyDescent="0.3">
      <c r="A249" s="12">
        <v>24.3</v>
      </c>
      <c r="B249" s="2">
        <v>0.80769000000000002</v>
      </c>
      <c r="C249" s="2">
        <v>19506.689450000002</v>
      </c>
      <c r="D249" s="2">
        <v>24.3</v>
      </c>
      <c r="E249" s="2">
        <v>0.80727000000000004</v>
      </c>
      <c r="F249" s="2">
        <v>20042.070309999999</v>
      </c>
      <c r="G249" s="2">
        <v>24.3</v>
      </c>
      <c r="H249" s="2">
        <v>0.80735999999999997</v>
      </c>
      <c r="I249" s="2">
        <v>19672.726559999999</v>
      </c>
      <c r="J249" s="2">
        <v>9.5410000000000004</v>
      </c>
      <c r="K249" s="2">
        <v>1.58155</v>
      </c>
      <c r="L249" s="2">
        <v>30094.945309999999</v>
      </c>
      <c r="M249" s="2">
        <v>8.9380000000000006</v>
      </c>
      <c r="N249" s="2">
        <v>1.4813099999999999</v>
      </c>
      <c r="O249" s="2">
        <v>30982.277340000001</v>
      </c>
      <c r="P249" s="2">
        <v>9.1549999999999994</v>
      </c>
      <c r="Q249" s="2">
        <v>1.5171699999999999</v>
      </c>
      <c r="R249" s="2">
        <v>30907.734380000002</v>
      </c>
      <c r="S249" s="2">
        <v>2.1269999999999998</v>
      </c>
      <c r="T249" s="2">
        <v>1.73411</v>
      </c>
      <c r="U249" s="2">
        <v>32933.195310000003</v>
      </c>
      <c r="V249" s="2">
        <v>2.1150000000000002</v>
      </c>
      <c r="W249" s="2">
        <v>1.7239199999999999</v>
      </c>
      <c r="X249" s="2">
        <v>32851.90625</v>
      </c>
      <c r="Y249" s="2">
        <v>2.0920000000000001</v>
      </c>
      <c r="Z249" s="2">
        <v>1.7042900000000001</v>
      </c>
      <c r="AA249" s="2">
        <v>32738.820309999999</v>
      </c>
      <c r="AB249" s="2">
        <v>1.169</v>
      </c>
      <c r="AC249" s="2">
        <v>3.74057</v>
      </c>
      <c r="AD249" s="2">
        <v>37922.84375</v>
      </c>
      <c r="AE249" s="2">
        <v>1.1259999999999999</v>
      </c>
      <c r="AF249" s="2">
        <v>8.7931899999999992</v>
      </c>
      <c r="AG249" s="2">
        <v>35123.878909999999</v>
      </c>
      <c r="AH249" s="2">
        <v>1.0529999999999999</v>
      </c>
      <c r="AI249" s="2">
        <v>9.7458399999999994</v>
      </c>
      <c r="AJ249" s="13">
        <v>34882.480470000002</v>
      </c>
    </row>
    <row r="250" spans="1:36" x14ac:dyDescent="0.3">
      <c r="A250" s="12">
        <v>24.4</v>
      </c>
      <c r="B250" s="2">
        <v>0.81081999999999999</v>
      </c>
      <c r="C250" s="2">
        <v>19577.759770000001</v>
      </c>
      <c r="D250" s="2">
        <v>24.4</v>
      </c>
      <c r="E250" s="2">
        <v>0.81083000000000005</v>
      </c>
      <c r="F250" s="2">
        <v>20124.957030000001</v>
      </c>
      <c r="G250" s="2">
        <v>24.4</v>
      </c>
      <c r="H250" s="2">
        <v>0.81083000000000005</v>
      </c>
      <c r="I250" s="2">
        <v>19752.714840000001</v>
      </c>
      <c r="J250" s="2">
        <v>9.6080000000000005</v>
      </c>
      <c r="K250" s="2">
        <v>1.5927</v>
      </c>
      <c r="L250" s="2">
        <v>30221.394530000001</v>
      </c>
      <c r="M250" s="2">
        <v>9.0169999999999995</v>
      </c>
      <c r="N250" s="2">
        <v>1.49444</v>
      </c>
      <c r="O250" s="2">
        <v>31108.019530000001</v>
      </c>
      <c r="P250" s="2">
        <v>9.2319999999999993</v>
      </c>
      <c r="Q250" s="2">
        <v>1.5299</v>
      </c>
      <c r="R250" s="2">
        <v>31033.939450000002</v>
      </c>
      <c r="S250" s="2">
        <v>2.1509999999999998</v>
      </c>
      <c r="T250" s="2">
        <v>1.7540899999999999</v>
      </c>
      <c r="U250" s="2">
        <v>33061.019529999998</v>
      </c>
      <c r="V250" s="2">
        <v>2.1389999999999998</v>
      </c>
      <c r="W250" s="2">
        <v>1.7439100000000001</v>
      </c>
      <c r="X250" s="2">
        <v>32979.09375</v>
      </c>
      <c r="Y250" s="2">
        <v>2.1160000000000001</v>
      </c>
      <c r="Z250" s="2">
        <v>1.7242900000000001</v>
      </c>
      <c r="AA250" s="2">
        <v>32868.332029999998</v>
      </c>
      <c r="AB250" s="2">
        <v>1.2030000000000001</v>
      </c>
      <c r="AC250" s="2">
        <v>3.8539099999999999</v>
      </c>
      <c r="AD250" s="2">
        <v>38049.226560000003</v>
      </c>
      <c r="AE250" s="2">
        <v>1.1299999999999999</v>
      </c>
      <c r="AF250" s="2">
        <v>8.8265399999999996</v>
      </c>
      <c r="AG250" s="2">
        <v>34975.839840000001</v>
      </c>
      <c r="AH250" s="2">
        <v>1.056</v>
      </c>
      <c r="AI250" s="2">
        <v>9.7758599999999998</v>
      </c>
      <c r="AJ250" s="13">
        <v>34742.085939999997</v>
      </c>
    </row>
    <row r="251" spans="1:36" x14ac:dyDescent="0.3">
      <c r="A251" s="12">
        <v>24.5</v>
      </c>
      <c r="B251" s="2">
        <v>0.81423000000000001</v>
      </c>
      <c r="C251" s="2">
        <v>19657.087889999999</v>
      </c>
      <c r="D251" s="2">
        <v>24.5</v>
      </c>
      <c r="E251" s="2">
        <v>0.81391000000000002</v>
      </c>
      <c r="F251" s="2">
        <v>20191.931639999999</v>
      </c>
      <c r="G251" s="2">
        <v>24.5</v>
      </c>
      <c r="H251" s="2">
        <v>0.81425000000000003</v>
      </c>
      <c r="I251" s="2">
        <v>19831.814450000002</v>
      </c>
      <c r="J251" s="2">
        <v>9.6750000000000007</v>
      </c>
      <c r="K251" s="2">
        <v>1.60382</v>
      </c>
      <c r="L251" s="2">
        <v>30346.867190000001</v>
      </c>
      <c r="M251" s="2">
        <v>9.0969999999999995</v>
      </c>
      <c r="N251" s="2">
        <v>1.5076499999999999</v>
      </c>
      <c r="O251" s="2">
        <v>31234.166020000001</v>
      </c>
      <c r="P251" s="2">
        <v>9.3070000000000004</v>
      </c>
      <c r="Q251" s="2">
        <v>1.5426200000000001</v>
      </c>
      <c r="R251" s="2">
        <v>31159.953130000002</v>
      </c>
      <c r="S251" s="2">
        <v>2.1760000000000002</v>
      </c>
      <c r="T251" s="2">
        <v>1.7748699999999999</v>
      </c>
      <c r="U251" s="2">
        <v>33189.605470000002</v>
      </c>
      <c r="V251" s="2">
        <v>2.1640000000000001</v>
      </c>
      <c r="W251" s="2">
        <v>1.7646999999999999</v>
      </c>
      <c r="X251" s="2">
        <v>33106.945310000003</v>
      </c>
      <c r="Y251" s="2">
        <v>2.14</v>
      </c>
      <c r="Z251" s="2">
        <v>1.74434</v>
      </c>
      <c r="AA251" s="2">
        <v>32995.339840000001</v>
      </c>
      <c r="AB251" s="2">
        <v>1.24</v>
      </c>
      <c r="AC251" s="2">
        <v>3.9773000000000001</v>
      </c>
      <c r="AD251" s="2">
        <v>38177.199220000002</v>
      </c>
      <c r="AE251" s="2">
        <v>1.1339999999999999</v>
      </c>
      <c r="AF251" s="2">
        <v>8.85989</v>
      </c>
      <c r="AG251" s="2">
        <v>34823.886720000002</v>
      </c>
      <c r="AH251" s="2">
        <v>1.0589999999999999</v>
      </c>
      <c r="AI251" s="2">
        <v>9.8058700000000005</v>
      </c>
      <c r="AJ251" s="13">
        <v>34595.480470000002</v>
      </c>
    </row>
    <row r="252" spans="1:36" x14ac:dyDescent="0.3">
      <c r="A252" s="12">
        <v>24.6</v>
      </c>
      <c r="B252" s="2">
        <v>0.81764000000000003</v>
      </c>
      <c r="C252" s="2">
        <v>19737.60742</v>
      </c>
      <c r="D252" s="2">
        <v>24.6</v>
      </c>
      <c r="E252" s="2">
        <v>0.81745000000000001</v>
      </c>
      <c r="F252" s="2">
        <v>20274.115229999999</v>
      </c>
      <c r="G252" s="2">
        <v>24.6</v>
      </c>
      <c r="H252" s="2">
        <v>0.81738999999999995</v>
      </c>
      <c r="I252" s="2">
        <v>19899.037110000001</v>
      </c>
      <c r="J252" s="2">
        <v>9.7449999999999992</v>
      </c>
      <c r="K252" s="2">
        <v>1.6153500000000001</v>
      </c>
      <c r="L252" s="2">
        <v>30472.851559999999</v>
      </c>
      <c r="M252" s="2">
        <v>9.1780000000000008</v>
      </c>
      <c r="N252" s="2">
        <v>1.52112</v>
      </c>
      <c r="O252" s="2">
        <v>31359.58008</v>
      </c>
      <c r="P252" s="2">
        <v>9.3889999999999993</v>
      </c>
      <c r="Q252" s="2">
        <v>1.5563100000000001</v>
      </c>
      <c r="R252" s="2">
        <v>31286.089840000001</v>
      </c>
      <c r="S252" s="2">
        <v>2.2010000000000001</v>
      </c>
      <c r="T252" s="2">
        <v>1.7957000000000001</v>
      </c>
      <c r="U252" s="2">
        <v>33315.359380000002</v>
      </c>
      <c r="V252" s="2">
        <v>2.19</v>
      </c>
      <c r="W252" s="2">
        <v>1.7863599999999999</v>
      </c>
      <c r="X252" s="2">
        <v>33236.453130000002</v>
      </c>
      <c r="Y252" s="2">
        <v>2.165</v>
      </c>
      <c r="Z252" s="2">
        <v>1.7652099999999999</v>
      </c>
      <c r="AA252" s="2">
        <v>33121.742189999997</v>
      </c>
      <c r="AB252" s="2">
        <v>1.28</v>
      </c>
      <c r="AC252" s="2">
        <v>4.1105900000000002</v>
      </c>
      <c r="AD252" s="2">
        <v>38305.15625</v>
      </c>
      <c r="AE252" s="2">
        <v>1.1379999999999999</v>
      </c>
      <c r="AF252" s="2">
        <v>8.8932400000000005</v>
      </c>
      <c r="AG252" s="2">
        <v>34667.597659999999</v>
      </c>
      <c r="AH252" s="2">
        <v>1.0609999999999999</v>
      </c>
      <c r="AI252" s="2">
        <v>9.8258899999999993</v>
      </c>
      <c r="AJ252" s="13">
        <v>34405.742189999997</v>
      </c>
    </row>
    <row r="253" spans="1:36" x14ac:dyDescent="0.3">
      <c r="A253" s="12">
        <v>24.7</v>
      </c>
      <c r="B253" s="2">
        <v>0.82067000000000001</v>
      </c>
      <c r="C253" s="2">
        <v>19803.667969999999</v>
      </c>
      <c r="D253" s="2">
        <v>24.7</v>
      </c>
      <c r="E253" s="2">
        <v>0.82081999999999999</v>
      </c>
      <c r="F253" s="2">
        <v>20350.271479999999</v>
      </c>
      <c r="G253" s="2">
        <v>24.7</v>
      </c>
      <c r="H253" s="2">
        <v>0.82084999999999997</v>
      </c>
      <c r="I253" s="2">
        <v>19978.460940000001</v>
      </c>
      <c r="J253" s="2">
        <v>9.8140000000000001</v>
      </c>
      <c r="K253" s="2">
        <v>1.6267799999999999</v>
      </c>
      <c r="L253" s="2">
        <v>30599.251950000002</v>
      </c>
      <c r="M253" s="2">
        <v>9.2579999999999991</v>
      </c>
      <c r="N253" s="2">
        <v>1.5346299999999999</v>
      </c>
      <c r="O253" s="2">
        <v>31484.896479999999</v>
      </c>
      <c r="P253" s="2">
        <v>9.4740000000000002</v>
      </c>
      <c r="Q253" s="2">
        <v>1.5704400000000001</v>
      </c>
      <c r="R253" s="2">
        <v>31412.466799999998</v>
      </c>
      <c r="S253" s="2">
        <v>2.2280000000000002</v>
      </c>
      <c r="T253" s="2">
        <v>1.8181499999999999</v>
      </c>
      <c r="U253" s="2">
        <v>33445.007810000003</v>
      </c>
      <c r="V253" s="2">
        <v>2.2170000000000001</v>
      </c>
      <c r="W253" s="2">
        <v>1.8088</v>
      </c>
      <c r="X253" s="2">
        <v>33365.566409999999</v>
      </c>
      <c r="Y253" s="2">
        <v>2.1909999999999998</v>
      </c>
      <c r="Z253" s="2">
        <v>1.78681</v>
      </c>
      <c r="AA253" s="2">
        <v>33247.375</v>
      </c>
      <c r="AB253" s="2">
        <v>1.323</v>
      </c>
      <c r="AC253" s="2">
        <v>4.2539100000000003</v>
      </c>
      <c r="AD253" s="2">
        <v>38431.046880000002</v>
      </c>
      <c r="AE253" s="2">
        <v>1.1419999999999999</v>
      </c>
      <c r="AF253" s="2">
        <v>8.9265899999999991</v>
      </c>
      <c r="AG253" s="2">
        <v>34484.195310000003</v>
      </c>
      <c r="AH253" s="2">
        <v>1.0620000000000001</v>
      </c>
      <c r="AI253" s="2">
        <v>9.8358899999999991</v>
      </c>
      <c r="AJ253" s="13">
        <v>34201.832029999998</v>
      </c>
    </row>
    <row r="254" spans="1:36" x14ac:dyDescent="0.3">
      <c r="A254" s="12">
        <v>24.8</v>
      </c>
      <c r="B254" s="2">
        <v>0.82428999999999997</v>
      </c>
      <c r="C254" s="2">
        <v>19890.884770000001</v>
      </c>
      <c r="D254" s="2">
        <v>24.8</v>
      </c>
      <c r="E254" s="2">
        <v>0.82398000000000005</v>
      </c>
      <c r="F254" s="2">
        <v>20417.949219999999</v>
      </c>
      <c r="G254" s="2">
        <v>24.8</v>
      </c>
      <c r="H254" s="2">
        <v>0.82411999999999996</v>
      </c>
      <c r="I254" s="2">
        <v>20050.177729999999</v>
      </c>
      <c r="J254" s="2">
        <v>9.8810000000000002</v>
      </c>
      <c r="K254" s="2">
        <v>1.63826</v>
      </c>
      <c r="L254" s="2">
        <v>30725.835940000001</v>
      </c>
      <c r="M254" s="2">
        <v>9.3450000000000006</v>
      </c>
      <c r="N254" s="2">
        <v>1.54905</v>
      </c>
      <c r="O254" s="2">
        <v>31610.685549999998</v>
      </c>
      <c r="P254" s="2">
        <v>9.56</v>
      </c>
      <c r="Q254" s="2">
        <v>1.5846800000000001</v>
      </c>
      <c r="R254" s="2">
        <v>31537.873049999998</v>
      </c>
      <c r="S254" s="2">
        <v>2.2549999999999999</v>
      </c>
      <c r="T254" s="2">
        <v>1.84063</v>
      </c>
      <c r="U254" s="2">
        <v>33571.050779999998</v>
      </c>
      <c r="V254" s="2">
        <v>2.2440000000000002</v>
      </c>
      <c r="W254" s="2">
        <v>1.8312999999999999</v>
      </c>
      <c r="X254" s="2">
        <v>33492.429689999997</v>
      </c>
      <c r="Y254" s="2">
        <v>2.218</v>
      </c>
      <c r="Z254" s="2">
        <v>1.8092600000000001</v>
      </c>
      <c r="AA254" s="2">
        <v>33375.625</v>
      </c>
      <c r="AB254" s="2">
        <v>1.37</v>
      </c>
      <c r="AC254" s="2">
        <v>4.4105999999999996</v>
      </c>
      <c r="AD254" s="2">
        <v>38556.148439999997</v>
      </c>
      <c r="AE254" s="2">
        <v>1.1439999999999999</v>
      </c>
      <c r="AF254" s="2">
        <v>8.9432700000000001</v>
      </c>
      <c r="AG254" s="2">
        <v>34178.558590000001</v>
      </c>
      <c r="AH254" s="2">
        <v>1.0629999999999999</v>
      </c>
      <c r="AI254" s="2">
        <v>9.8459000000000003</v>
      </c>
      <c r="AJ254" s="13">
        <v>33897.273439999997</v>
      </c>
    </row>
    <row r="255" spans="1:36" x14ac:dyDescent="0.3">
      <c r="A255" s="12">
        <v>24.9</v>
      </c>
      <c r="B255" s="2">
        <v>0.82757999999999998</v>
      </c>
      <c r="C255" s="2">
        <v>19965.960940000001</v>
      </c>
      <c r="D255" s="2">
        <v>24.9</v>
      </c>
      <c r="E255" s="2">
        <v>0.82738</v>
      </c>
      <c r="F255" s="2">
        <v>20494.833979999999</v>
      </c>
      <c r="G255" s="2">
        <v>24.9</v>
      </c>
      <c r="H255" s="2">
        <v>0.8276</v>
      </c>
      <c r="I255" s="2">
        <v>20127.800780000001</v>
      </c>
      <c r="J255" s="2">
        <v>9.9559999999999995</v>
      </c>
      <c r="K255" s="2">
        <v>1.6507400000000001</v>
      </c>
      <c r="L255" s="2">
        <v>30852.01367</v>
      </c>
      <c r="M255" s="2">
        <v>9.4320000000000004</v>
      </c>
      <c r="N255" s="2">
        <v>1.56352</v>
      </c>
      <c r="O255" s="2">
        <v>31736.490229999999</v>
      </c>
      <c r="P255" s="2">
        <v>9.6440000000000001</v>
      </c>
      <c r="Q255" s="2">
        <v>1.59876</v>
      </c>
      <c r="R255" s="2">
        <v>31663.509770000001</v>
      </c>
      <c r="S255" s="2">
        <v>2.2829999999999999</v>
      </c>
      <c r="T255" s="2">
        <v>1.8640099999999999</v>
      </c>
      <c r="U255" s="2">
        <v>33697.761720000002</v>
      </c>
      <c r="V255" s="2">
        <v>2.2719999999999998</v>
      </c>
      <c r="W255" s="2">
        <v>1.85467</v>
      </c>
      <c r="X255" s="2">
        <v>33618.617189999997</v>
      </c>
      <c r="Y255" s="2">
        <v>2.246</v>
      </c>
      <c r="Z255" s="2">
        <v>1.8325199999999999</v>
      </c>
      <c r="AA255" s="2">
        <v>33502.914060000003</v>
      </c>
      <c r="AB255" s="2">
        <v>1.423</v>
      </c>
      <c r="AC255" s="2">
        <v>4.5872900000000003</v>
      </c>
      <c r="AD255" s="2">
        <v>38682.996090000001</v>
      </c>
      <c r="AE255" s="2">
        <v>1.145</v>
      </c>
      <c r="AF255" s="2">
        <v>8.9515999999999991</v>
      </c>
      <c r="AG255" s="2">
        <v>33883.605470000002</v>
      </c>
      <c r="AH255" s="2">
        <v>1.0640000000000001</v>
      </c>
      <c r="AI255" s="2">
        <v>9.8559099999999997</v>
      </c>
      <c r="AJ255" s="13">
        <v>33489.425779999998</v>
      </c>
    </row>
    <row r="256" spans="1:36" x14ac:dyDescent="0.3">
      <c r="A256" s="12">
        <v>25</v>
      </c>
      <c r="B256" s="2">
        <v>0.83089999999999997</v>
      </c>
      <c r="C256" s="2">
        <v>20041.679690000001</v>
      </c>
      <c r="D256" s="2">
        <v>25</v>
      </c>
      <c r="E256" s="2">
        <v>0.83064000000000004</v>
      </c>
      <c r="F256" s="2">
        <v>20566.091799999998</v>
      </c>
      <c r="G256" s="2">
        <v>25</v>
      </c>
      <c r="H256" s="2">
        <v>0.83067999999999997</v>
      </c>
      <c r="I256" s="2">
        <v>20193.902340000001</v>
      </c>
      <c r="J256" s="2">
        <v>10.032</v>
      </c>
      <c r="K256" s="2">
        <v>1.66323</v>
      </c>
      <c r="L256" s="2">
        <v>30977.457030000001</v>
      </c>
      <c r="M256" s="2">
        <v>9.5210000000000008</v>
      </c>
      <c r="N256" s="2">
        <v>1.5783499999999999</v>
      </c>
      <c r="O256" s="2">
        <v>31862.45508</v>
      </c>
      <c r="P256" s="2">
        <v>9.7330000000000005</v>
      </c>
      <c r="Q256" s="2">
        <v>1.61368</v>
      </c>
      <c r="R256" s="2">
        <v>31788.753909999999</v>
      </c>
      <c r="S256" s="2">
        <v>2.3130000000000002</v>
      </c>
      <c r="T256" s="2">
        <v>1.8890199999999999</v>
      </c>
      <c r="U256" s="2">
        <v>33826.871090000001</v>
      </c>
      <c r="V256" s="2">
        <v>2.3010000000000002</v>
      </c>
      <c r="W256" s="2">
        <v>1.8788499999999999</v>
      </c>
      <c r="X256" s="2">
        <v>33744.695310000003</v>
      </c>
      <c r="Y256" s="2">
        <v>2.2749999999999999</v>
      </c>
      <c r="Z256" s="2">
        <v>1.85669</v>
      </c>
      <c r="AA256" s="2">
        <v>33631.507810000003</v>
      </c>
      <c r="AB256" s="2">
        <v>1.4830000000000001</v>
      </c>
      <c r="AC256" s="2">
        <v>4.7873599999999996</v>
      </c>
      <c r="AD256" s="2">
        <v>38808.941409999999</v>
      </c>
      <c r="AE256" s="2">
        <v>1.1459999999999999</v>
      </c>
      <c r="AF256" s="2">
        <v>8.9599399999999996</v>
      </c>
      <c r="AG256" s="2">
        <v>33484.996090000001</v>
      </c>
      <c r="AH256" s="2">
        <v>1.0649999999999999</v>
      </c>
      <c r="AI256" s="2">
        <v>9.8659099999999995</v>
      </c>
      <c r="AJ256" s="13">
        <v>32984.546880000002</v>
      </c>
    </row>
    <row r="257" spans="1:36" x14ac:dyDescent="0.3">
      <c r="A257" s="12">
        <v>25.1</v>
      </c>
      <c r="B257" s="2">
        <v>0.83418000000000003</v>
      </c>
      <c r="C257" s="2">
        <v>20117.42383</v>
      </c>
      <c r="D257" s="2">
        <v>25.1</v>
      </c>
      <c r="E257" s="2">
        <v>0.83420000000000005</v>
      </c>
      <c r="F257" s="2">
        <v>20646.744139999999</v>
      </c>
      <c r="G257" s="2">
        <v>25.1</v>
      </c>
      <c r="H257" s="2">
        <v>0.83406000000000002</v>
      </c>
      <c r="I257" s="2">
        <v>20268.257809999999</v>
      </c>
      <c r="J257" s="2">
        <v>10.108000000000001</v>
      </c>
      <c r="K257" s="2">
        <v>1.6758200000000001</v>
      </c>
      <c r="L257" s="2">
        <v>31103.533200000002</v>
      </c>
      <c r="M257" s="2">
        <v>9.6120000000000001</v>
      </c>
      <c r="N257" s="2">
        <v>1.5935999999999999</v>
      </c>
      <c r="O257" s="2">
        <v>31988.302729999999</v>
      </c>
      <c r="P257" s="2">
        <v>9.8260000000000005</v>
      </c>
      <c r="Q257" s="2">
        <v>1.6290899999999999</v>
      </c>
      <c r="R257" s="2">
        <v>31914.251950000002</v>
      </c>
      <c r="S257" s="2">
        <v>2.343</v>
      </c>
      <c r="T257" s="2">
        <v>1.91412</v>
      </c>
      <c r="U257" s="2">
        <v>33953.253909999999</v>
      </c>
      <c r="V257" s="2">
        <v>2.331</v>
      </c>
      <c r="W257" s="2">
        <v>1.90395</v>
      </c>
      <c r="X257" s="2">
        <v>33871.421880000002</v>
      </c>
      <c r="Y257" s="2">
        <v>2.3050000000000002</v>
      </c>
      <c r="Z257" s="2">
        <v>1.8817600000000001</v>
      </c>
      <c r="AA257" s="2">
        <v>33758.917970000002</v>
      </c>
      <c r="AB257" s="2">
        <v>1.552</v>
      </c>
      <c r="AC257" s="2">
        <v>5.0172499999999998</v>
      </c>
      <c r="AD257" s="2">
        <v>38934.035159999999</v>
      </c>
      <c r="AE257" s="2">
        <v>1.147</v>
      </c>
      <c r="AF257" s="2">
        <v>8.96828</v>
      </c>
      <c r="AG257" s="2">
        <v>32989.3125</v>
      </c>
      <c r="AH257" s="2">
        <v>1.0660000000000001</v>
      </c>
      <c r="AI257" s="2">
        <v>9.8759200000000007</v>
      </c>
      <c r="AJ257" s="13">
        <v>32393.16992</v>
      </c>
    </row>
    <row r="258" spans="1:36" x14ac:dyDescent="0.3">
      <c r="A258" s="12">
        <v>25.2</v>
      </c>
      <c r="B258" s="2">
        <v>0.83747000000000005</v>
      </c>
      <c r="C258" s="2">
        <v>20191.373049999998</v>
      </c>
      <c r="D258" s="2">
        <v>25.2</v>
      </c>
      <c r="E258" s="2">
        <v>0.83720000000000006</v>
      </c>
      <c r="F258" s="2">
        <v>20709.962889999999</v>
      </c>
      <c r="G258" s="2">
        <v>25.2</v>
      </c>
      <c r="H258" s="2">
        <v>0.83755999999999997</v>
      </c>
      <c r="I258" s="2">
        <v>20347.29492</v>
      </c>
      <c r="J258" s="2">
        <v>10.183999999999999</v>
      </c>
      <c r="K258" s="2">
        <v>1.6885300000000001</v>
      </c>
      <c r="L258" s="2">
        <v>31230.04492</v>
      </c>
      <c r="M258" s="2">
        <v>9.7070000000000007</v>
      </c>
      <c r="N258" s="2">
        <v>1.6094200000000001</v>
      </c>
      <c r="O258" s="2">
        <v>32113.541020000001</v>
      </c>
      <c r="P258" s="2">
        <v>9.9209999999999994</v>
      </c>
      <c r="Q258" s="2">
        <v>1.64489</v>
      </c>
      <c r="R258" s="2">
        <v>32040.425780000001</v>
      </c>
      <c r="S258" s="2">
        <v>2.375</v>
      </c>
      <c r="T258" s="2">
        <v>1.94079</v>
      </c>
      <c r="U258" s="2">
        <v>34079.839840000001</v>
      </c>
      <c r="V258" s="2">
        <v>2.363</v>
      </c>
      <c r="W258" s="2">
        <v>1.93059</v>
      </c>
      <c r="X258" s="2">
        <v>33999.375</v>
      </c>
      <c r="Y258" s="2">
        <v>2.3359999999999999</v>
      </c>
      <c r="Z258" s="2">
        <v>1.9075800000000001</v>
      </c>
      <c r="AA258" s="2">
        <v>33884.382810000003</v>
      </c>
      <c r="AB258" s="2">
        <v>1.6359999999999999</v>
      </c>
      <c r="AC258" s="2">
        <v>5.29732</v>
      </c>
      <c r="AD258" s="2">
        <v>39060.28125</v>
      </c>
      <c r="AE258" s="2">
        <v>1.1479999999999999</v>
      </c>
      <c r="AF258" s="2">
        <v>8.9766200000000005</v>
      </c>
      <c r="AG258" s="2">
        <v>32406.941409999999</v>
      </c>
      <c r="AH258" s="2">
        <v>1.0669999999999999</v>
      </c>
      <c r="AI258" s="2">
        <v>9.8859300000000001</v>
      </c>
      <c r="AJ258" s="13">
        <v>31726.945309999999</v>
      </c>
    </row>
    <row r="259" spans="1:36" x14ac:dyDescent="0.3">
      <c r="A259" s="12">
        <v>25.3</v>
      </c>
      <c r="B259" s="2">
        <v>0.84086000000000005</v>
      </c>
      <c r="C259" s="2">
        <v>20269.949219999999</v>
      </c>
      <c r="D259" s="2">
        <v>25.3</v>
      </c>
      <c r="E259" s="2">
        <v>0.8407</v>
      </c>
      <c r="F259" s="2">
        <v>20788.783200000002</v>
      </c>
      <c r="G259" s="2">
        <v>25.3</v>
      </c>
      <c r="H259" s="2">
        <v>0.84057999999999999</v>
      </c>
      <c r="I259" s="2">
        <v>20408.996090000001</v>
      </c>
      <c r="J259" s="2">
        <v>10.260999999999999</v>
      </c>
      <c r="K259" s="2">
        <v>1.7015499999999999</v>
      </c>
      <c r="L259" s="2">
        <v>31355.86133</v>
      </c>
      <c r="M259" s="2">
        <v>9.8030000000000008</v>
      </c>
      <c r="N259" s="2">
        <v>1.6254</v>
      </c>
      <c r="O259" s="2">
        <v>32238.984380000002</v>
      </c>
      <c r="P259" s="2">
        <v>10.016</v>
      </c>
      <c r="Q259" s="2">
        <v>1.6607499999999999</v>
      </c>
      <c r="R259" s="2">
        <v>32165.693360000001</v>
      </c>
      <c r="S259" s="2">
        <v>2.4079999999999999</v>
      </c>
      <c r="T259" s="2">
        <v>1.96828</v>
      </c>
      <c r="U259" s="2">
        <v>34207.453130000002</v>
      </c>
      <c r="V259" s="2">
        <v>2.395</v>
      </c>
      <c r="W259" s="2">
        <v>1.95726</v>
      </c>
      <c r="X259" s="2">
        <v>34125.132810000003</v>
      </c>
      <c r="Y259" s="2">
        <v>2.3679999999999999</v>
      </c>
      <c r="Z259" s="2">
        <v>1.93435</v>
      </c>
      <c r="AA259" s="2">
        <v>34011.058590000001</v>
      </c>
      <c r="AB259" s="2">
        <v>1.736</v>
      </c>
      <c r="AC259" s="2">
        <v>5.6306799999999999</v>
      </c>
      <c r="AD259" s="2">
        <v>39177.367189999997</v>
      </c>
      <c r="AE259" s="2">
        <v>1.149</v>
      </c>
      <c r="AF259" s="2">
        <v>8.9849599999999992</v>
      </c>
      <c r="AG259" s="2">
        <v>31748.505860000001</v>
      </c>
      <c r="AH259" s="2">
        <v>1.0680000000000001</v>
      </c>
      <c r="AI259" s="2">
        <v>9.8959399999999995</v>
      </c>
      <c r="AJ259" s="13">
        <v>30996.478520000001</v>
      </c>
    </row>
    <row r="260" spans="1:36" x14ac:dyDescent="0.3">
      <c r="A260" s="12">
        <v>25.4</v>
      </c>
      <c r="B260" s="2">
        <v>0.84404999999999997</v>
      </c>
      <c r="C260" s="2">
        <v>20341.021479999999</v>
      </c>
      <c r="D260" s="2">
        <v>25.4</v>
      </c>
      <c r="E260" s="2">
        <v>0.84414</v>
      </c>
      <c r="F260" s="2">
        <v>20865.214840000001</v>
      </c>
      <c r="G260" s="2">
        <v>25.4</v>
      </c>
      <c r="H260" s="2">
        <v>0.84431</v>
      </c>
      <c r="I260" s="2">
        <v>20496.369139999999</v>
      </c>
      <c r="J260" s="2">
        <v>10.345000000000001</v>
      </c>
      <c r="K260" s="2">
        <v>1.71549</v>
      </c>
      <c r="L260" s="2">
        <v>31482.150389999999</v>
      </c>
      <c r="M260" s="2">
        <v>9.9030000000000005</v>
      </c>
      <c r="N260" s="2">
        <v>1.64194</v>
      </c>
      <c r="O260" s="2">
        <v>32362.001950000002</v>
      </c>
      <c r="P260" s="2">
        <v>10.116</v>
      </c>
      <c r="Q260" s="2">
        <v>1.6775100000000001</v>
      </c>
      <c r="R260" s="2">
        <v>32291.126950000002</v>
      </c>
      <c r="S260" s="2">
        <v>2.4420000000000002</v>
      </c>
      <c r="T260" s="2">
        <v>1.99661</v>
      </c>
      <c r="U260" s="2">
        <v>34333.558590000001</v>
      </c>
      <c r="V260" s="2">
        <v>2.4289999999999998</v>
      </c>
      <c r="W260" s="2">
        <v>1.98559</v>
      </c>
      <c r="X260" s="2">
        <v>34253.210939999997</v>
      </c>
      <c r="Y260" s="2">
        <v>2.4020000000000001</v>
      </c>
      <c r="Z260" s="2">
        <v>1.96265</v>
      </c>
      <c r="AA260" s="2">
        <v>34137.261720000002</v>
      </c>
      <c r="AB260" s="2">
        <v>1.8360000000000001</v>
      </c>
      <c r="AC260" s="2">
        <v>5.9639600000000002</v>
      </c>
      <c r="AD260" s="2">
        <v>39263.285159999999</v>
      </c>
      <c r="AE260" s="2">
        <v>1.1499999999999999</v>
      </c>
      <c r="AF260" s="2">
        <v>8.9933099999999992</v>
      </c>
      <c r="AG260" s="2">
        <v>31024.443360000001</v>
      </c>
      <c r="AH260" s="2">
        <v>1.069</v>
      </c>
      <c r="AI260" s="2">
        <v>9.9059500000000007</v>
      </c>
      <c r="AJ260" s="13">
        <v>30210.912110000001</v>
      </c>
    </row>
    <row r="261" spans="1:36" x14ac:dyDescent="0.3">
      <c r="A261" s="12">
        <v>25.5</v>
      </c>
      <c r="B261" s="2">
        <v>0.84760999999999997</v>
      </c>
      <c r="C261" s="2">
        <v>20424.853520000001</v>
      </c>
      <c r="D261" s="2">
        <v>25.5</v>
      </c>
      <c r="E261" s="2">
        <v>0.84716000000000002</v>
      </c>
      <c r="F261" s="2">
        <v>20926.947270000001</v>
      </c>
      <c r="G261" s="2">
        <v>25.5</v>
      </c>
      <c r="H261" s="2">
        <v>0.84755999999999998</v>
      </c>
      <c r="I261" s="2">
        <v>20565.808590000001</v>
      </c>
      <c r="J261" s="2">
        <v>10.428000000000001</v>
      </c>
      <c r="K261" s="2">
        <v>1.72929</v>
      </c>
      <c r="L261" s="2">
        <v>31608.158200000002</v>
      </c>
      <c r="M261" s="2">
        <v>10</v>
      </c>
      <c r="N261" s="2">
        <v>1.6583300000000001</v>
      </c>
      <c r="O261" s="2">
        <v>32487.890630000002</v>
      </c>
      <c r="P261" s="2">
        <v>10.215999999999999</v>
      </c>
      <c r="Q261" s="2">
        <v>1.6941200000000001</v>
      </c>
      <c r="R261" s="2">
        <v>32411.974610000001</v>
      </c>
      <c r="S261" s="2">
        <v>2.4780000000000002</v>
      </c>
      <c r="T261" s="2">
        <v>2.0266000000000002</v>
      </c>
      <c r="U261" s="2">
        <v>34462.066409999999</v>
      </c>
      <c r="V261" s="2">
        <v>2.464</v>
      </c>
      <c r="W261" s="2">
        <v>2.0147499999999998</v>
      </c>
      <c r="X261" s="2">
        <v>34381.015630000002</v>
      </c>
      <c r="Y261" s="2">
        <v>2.4369999999999998</v>
      </c>
      <c r="Z261" s="2">
        <v>1.9918199999999999</v>
      </c>
      <c r="AA261" s="2">
        <v>34265.183590000001</v>
      </c>
      <c r="AB261" s="2">
        <v>1.9359999999999999</v>
      </c>
      <c r="AC261" s="2">
        <v>6.2973499999999998</v>
      </c>
      <c r="AD261" s="2">
        <v>39320.835939999997</v>
      </c>
      <c r="AE261" s="2">
        <v>1.151</v>
      </c>
      <c r="AF261" s="2">
        <v>9.0016499999999997</v>
      </c>
      <c r="AG261" s="2">
        <v>30244.410159999999</v>
      </c>
      <c r="AH261" s="2">
        <v>1.07</v>
      </c>
      <c r="AI261" s="2">
        <v>9.9159699999999997</v>
      </c>
      <c r="AJ261" s="13">
        <v>29378.226559999999</v>
      </c>
    </row>
    <row r="262" spans="1:36" x14ac:dyDescent="0.3">
      <c r="A262" s="12">
        <v>25.6</v>
      </c>
      <c r="B262" s="2">
        <v>0.85097999999999996</v>
      </c>
      <c r="C262" s="2">
        <v>20502.146479999999</v>
      </c>
      <c r="D262" s="2">
        <v>25.6</v>
      </c>
      <c r="E262" s="2">
        <v>0.85085</v>
      </c>
      <c r="F262" s="2">
        <v>21011.85742</v>
      </c>
      <c r="G262" s="2">
        <v>25.6</v>
      </c>
      <c r="H262" s="2">
        <v>0.85092000000000001</v>
      </c>
      <c r="I262" s="2">
        <v>20638.453130000002</v>
      </c>
      <c r="J262" s="2">
        <v>10.513</v>
      </c>
      <c r="K262" s="2">
        <v>1.7434099999999999</v>
      </c>
      <c r="L262" s="2">
        <v>31733.966799999998</v>
      </c>
      <c r="M262" s="2">
        <v>10.1</v>
      </c>
      <c r="N262" s="2">
        <v>1.67492</v>
      </c>
      <c r="O262" s="2">
        <v>32601.921880000002</v>
      </c>
      <c r="P262" s="2">
        <v>10.316000000000001</v>
      </c>
      <c r="Q262" s="2">
        <v>1.71068</v>
      </c>
      <c r="R262" s="2">
        <v>32529.082030000001</v>
      </c>
      <c r="S262" s="2">
        <v>2.5150000000000001</v>
      </c>
      <c r="T262" s="2">
        <v>2.0574699999999999</v>
      </c>
      <c r="U262" s="2">
        <v>34588.058590000001</v>
      </c>
      <c r="V262" s="2">
        <v>2.5</v>
      </c>
      <c r="W262" s="2">
        <v>2.0447799999999998</v>
      </c>
      <c r="X262" s="2">
        <v>34506.933590000001</v>
      </c>
      <c r="Y262" s="2">
        <v>2.4740000000000002</v>
      </c>
      <c r="Z262" s="2">
        <v>2.0226799999999998</v>
      </c>
      <c r="AA262" s="2">
        <v>34393.222659999999</v>
      </c>
      <c r="AB262" s="2">
        <v>2.036</v>
      </c>
      <c r="AC262" s="2">
        <v>6.6306700000000003</v>
      </c>
      <c r="AD262" s="2">
        <v>39349.84375</v>
      </c>
      <c r="AE262" s="2">
        <v>1.1519999999999999</v>
      </c>
      <c r="AF262" s="2">
        <v>9.01</v>
      </c>
      <c r="AG262" s="2">
        <v>29416.691409999999</v>
      </c>
      <c r="AH262" s="2">
        <v>1.071</v>
      </c>
      <c r="AI262" s="2">
        <v>9.9259900000000005</v>
      </c>
      <c r="AJ262" s="13">
        <v>28505.537110000001</v>
      </c>
    </row>
    <row r="263" spans="1:36" x14ac:dyDescent="0.3">
      <c r="A263" s="12">
        <v>25.7</v>
      </c>
      <c r="B263" s="2">
        <v>0.85421999999999998</v>
      </c>
      <c r="C263" s="2">
        <v>20573.277340000001</v>
      </c>
      <c r="D263" s="2">
        <v>25.7</v>
      </c>
      <c r="E263" s="2">
        <v>0.85407</v>
      </c>
      <c r="F263" s="2">
        <v>21080.433590000001</v>
      </c>
      <c r="G263" s="2">
        <v>25.7</v>
      </c>
      <c r="H263" s="2">
        <v>0.85416999999999998</v>
      </c>
      <c r="I263" s="2">
        <v>20708.710940000001</v>
      </c>
      <c r="J263" s="2">
        <v>10.598000000000001</v>
      </c>
      <c r="K263" s="2">
        <v>1.75769</v>
      </c>
      <c r="L263" s="2">
        <v>31859.054690000001</v>
      </c>
      <c r="M263" s="2">
        <v>10.199999999999999</v>
      </c>
      <c r="N263" s="2">
        <v>1.69153</v>
      </c>
      <c r="O263" s="2">
        <v>32717.070309999999</v>
      </c>
      <c r="P263" s="2">
        <v>10.416</v>
      </c>
      <c r="Q263" s="2">
        <v>1.72756</v>
      </c>
      <c r="R263" s="2">
        <v>32650.363280000001</v>
      </c>
      <c r="S263" s="2">
        <v>2.5539999999999998</v>
      </c>
      <c r="T263" s="2">
        <v>2.08996</v>
      </c>
      <c r="U263" s="2">
        <v>34716</v>
      </c>
      <c r="V263" s="2">
        <v>2.5379999999999998</v>
      </c>
      <c r="W263" s="2">
        <v>2.0764300000000002</v>
      </c>
      <c r="X263" s="2">
        <v>34634.972659999999</v>
      </c>
      <c r="Y263" s="2">
        <v>2.512</v>
      </c>
      <c r="Z263" s="2">
        <v>2.0543900000000002</v>
      </c>
      <c r="AA263" s="2">
        <v>34520.054689999997</v>
      </c>
      <c r="AB263" s="2">
        <v>2.1360000000000001</v>
      </c>
      <c r="AC263" s="2">
        <v>6.96401</v>
      </c>
      <c r="AD263" s="2">
        <v>39346.726560000003</v>
      </c>
      <c r="AE263" s="2">
        <v>1.153</v>
      </c>
      <c r="AF263" s="2">
        <v>9.0183599999999995</v>
      </c>
      <c r="AG263" s="2">
        <v>28548.449219999999</v>
      </c>
      <c r="AH263" s="2">
        <v>1.0720000000000001</v>
      </c>
      <c r="AI263" s="2">
        <v>9.9360199999999992</v>
      </c>
      <c r="AJ263" s="13">
        <v>27599.390630000002</v>
      </c>
    </row>
    <row r="264" spans="1:36" x14ac:dyDescent="0.3">
      <c r="A264" s="12">
        <v>25.8</v>
      </c>
      <c r="B264" s="2">
        <v>0.85755000000000003</v>
      </c>
      <c r="C264" s="2">
        <v>20649.529299999998</v>
      </c>
      <c r="D264" s="2">
        <v>25.8</v>
      </c>
      <c r="E264" s="2">
        <v>0.85751999999999995</v>
      </c>
      <c r="F264" s="2">
        <v>21155.820309999999</v>
      </c>
      <c r="G264" s="2">
        <v>25.8</v>
      </c>
      <c r="H264" s="2">
        <v>0.85729999999999995</v>
      </c>
      <c r="I264" s="2">
        <v>20773.425780000001</v>
      </c>
      <c r="J264" s="2">
        <v>10.689</v>
      </c>
      <c r="K264" s="2">
        <v>1.7728200000000001</v>
      </c>
      <c r="L264" s="2">
        <v>31984.275389999999</v>
      </c>
      <c r="M264" s="2">
        <v>10.3</v>
      </c>
      <c r="N264" s="2">
        <v>1.70821</v>
      </c>
      <c r="O264" s="2">
        <v>32831.625</v>
      </c>
      <c r="P264" s="2">
        <v>10.516</v>
      </c>
      <c r="Q264" s="2">
        <v>1.7441800000000001</v>
      </c>
      <c r="R264" s="2">
        <v>32758.509770000001</v>
      </c>
      <c r="S264" s="2">
        <v>2.5939999999999999</v>
      </c>
      <c r="T264" s="2">
        <v>2.1232600000000001</v>
      </c>
      <c r="U264" s="2">
        <v>34841.109380000002</v>
      </c>
      <c r="V264" s="2">
        <v>2.577</v>
      </c>
      <c r="W264" s="2">
        <v>2.1089099999999998</v>
      </c>
      <c r="X264" s="2">
        <v>34761.5</v>
      </c>
      <c r="Y264" s="2">
        <v>2.552</v>
      </c>
      <c r="Z264" s="2">
        <v>2.0876700000000001</v>
      </c>
      <c r="AA264" s="2">
        <v>34647.910159999999</v>
      </c>
      <c r="AB264" s="2">
        <v>2.2360000000000002</v>
      </c>
      <c r="AC264" s="2">
        <v>7.2973699999999999</v>
      </c>
      <c r="AD264" s="2">
        <v>39293.964840000001</v>
      </c>
      <c r="AE264" s="2">
        <v>1.1539999999999999</v>
      </c>
      <c r="AF264" s="2">
        <v>9.0267199999999992</v>
      </c>
      <c r="AG264" s="2">
        <v>27646.177729999999</v>
      </c>
      <c r="AH264" s="2">
        <v>1.073</v>
      </c>
      <c r="AI264" s="2">
        <v>9.9460499999999996</v>
      </c>
      <c r="AJ264" s="13">
        <v>26665.976559999999</v>
      </c>
    </row>
    <row r="265" spans="1:36" x14ac:dyDescent="0.3">
      <c r="A265" s="12">
        <v>25.9</v>
      </c>
      <c r="B265" s="2">
        <v>0.86073999999999995</v>
      </c>
      <c r="C265" s="2">
        <v>20719.408200000002</v>
      </c>
      <c r="D265" s="2">
        <v>25.9</v>
      </c>
      <c r="E265" s="2">
        <v>0.86073</v>
      </c>
      <c r="F265" s="2">
        <v>21223.880860000001</v>
      </c>
      <c r="G265" s="2">
        <v>25.9</v>
      </c>
      <c r="H265" s="2">
        <v>0.86097000000000001</v>
      </c>
      <c r="I265" s="2">
        <v>20857.03125</v>
      </c>
      <c r="J265" s="2">
        <v>10.78</v>
      </c>
      <c r="K265" s="2">
        <v>1.78799</v>
      </c>
      <c r="L265" s="2">
        <v>32109.570309999999</v>
      </c>
      <c r="M265" s="2">
        <v>10.4</v>
      </c>
      <c r="N265" s="2">
        <v>1.72502</v>
      </c>
      <c r="O265" s="2">
        <v>32942.675779999998</v>
      </c>
      <c r="P265" s="2">
        <v>10.616</v>
      </c>
      <c r="Q265" s="2">
        <v>1.7607699999999999</v>
      </c>
      <c r="R265" s="2">
        <v>32865.613279999998</v>
      </c>
      <c r="S265" s="2">
        <v>2.6349999999999998</v>
      </c>
      <c r="T265" s="2">
        <v>2.1574599999999999</v>
      </c>
      <c r="U265" s="2">
        <v>34966.121090000001</v>
      </c>
      <c r="V265" s="2">
        <v>2.617</v>
      </c>
      <c r="W265" s="2">
        <v>2.1422699999999999</v>
      </c>
      <c r="X265" s="2">
        <v>34887.355470000002</v>
      </c>
      <c r="Y265" s="2">
        <v>2.593</v>
      </c>
      <c r="Z265" s="2">
        <v>2.1218499999999998</v>
      </c>
      <c r="AA265" s="2">
        <v>34774.304689999997</v>
      </c>
      <c r="AB265" s="2">
        <v>2.33</v>
      </c>
      <c r="AC265" s="2">
        <v>7.6107300000000002</v>
      </c>
      <c r="AD265" s="2">
        <v>39168.183590000001</v>
      </c>
      <c r="AE265" s="2">
        <v>1.155</v>
      </c>
      <c r="AF265" s="2">
        <v>9.0350800000000007</v>
      </c>
      <c r="AG265" s="2">
        <v>26716.039059999999</v>
      </c>
      <c r="AH265" s="2">
        <v>1.0740000000000001</v>
      </c>
      <c r="AI265" s="2">
        <v>9.9560899999999997</v>
      </c>
      <c r="AJ265" s="13">
        <v>25711.164059999999</v>
      </c>
    </row>
    <row r="266" spans="1:36" x14ac:dyDescent="0.3">
      <c r="A266" s="12">
        <v>26</v>
      </c>
      <c r="B266" s="2">
        <v>0.86436000000000002</v>
      </c>
      <c r="C266" s="2">
        <v>20804.07617</v>
      </c>
      <c r="D266" s="2">
        <v>26</v>
      </c>
      <c r="E266" s="2">
        <v>0.8639</v>
      </c>
      <c r="F266" s="2">
        <v>21289.51367</v>
      </c>
      <c r="G266" s="2">
        <v>26</v>
      </c>
      <c r="H266" s="2">
        <v>0.86395999999999995</v>
      </c>
      <c r="I266" s="2">
        <v>20915.88867</v>
      </c>
      <c r="J266" s="2">
        <v>10.875999999999999</v>
      </c>
      <c r="K266" s="2">
        <v>1.8038700000000001</v>
      </c>
      <c r="L266" s="2">
        <v>32235.308590000001</v>
      </c>
      <c r="M266" s="2">
        <v>10.5</v>
      </c>
      <c r="N266" s="2">
        <v>1.7415499999999999</v>
      </c>
      <c r="O266" s="2">
        <v>33045.511720000002</v>
      </c>
      <c r="P266" s="2">
        <v>10.715999999999999</v>
      </c>
      <c r="Q266" s="2">
        <v>1.7773699999999999</v>
      </c>
      <c r="R266" s="2">
        <v>32972.207029999998</v>
      </c>
      <c r="S266" s="2">
        <v>2.6789999999999998</v>
      </c>
      <c r="T266" s="2">
        <v>2.1941299999999999</v>
      </c>
      <c r="U266" s="2">
        <v>35092.179689999997</v>
      </c>
      <c r="V266" s="2">
        <v>2.66</v>
      </c>
      <c r="W266" s="2">
        <v>2.1781100000000002</v>
      </c>
      <c r="X266" s="2">
        <v>35015.273439999997</v>
      </c>
      <c r="Y266" s="2">
        <v>2.6360000000000001</v>
      </c>
      <c r="Z266" s="2">
        <v>2.1576599999999999</v>
      </c>
      <c r="AA266" s="2">
        <v>34900.867189999997</v>
      </c>
      <c r="AB266" s="2">
        <v>2.3860000000000001</v>
      </c>
      <c r="AC266" s="2">
        <v>7.7973999999999997</v>
      </c>
      <c r="AD266" s="2">
        <v>39041.566409999999</v>
      </c>
      <c r="AE266" s="2">
        <v>1.1559999999999999</v>
      </c>
      <c r="AF266" s="2">
        <v>9.0434599999999996</v>
      </c>
      <c r="AG266" s="2">
        <v>25763.886719999999</v>
      </c>
      <c r="AH266" s="2">
        <v>1.075</v>
      </c>
      <c r="AI266" s="2">
        <v>9.9661299999999997</v>
      </c>
      <c r="AJ266" s="13">
        <v>24740.466799999998</v>
      </c>
    </row>
    <row r="267" spans="1:36" x14ac:dyDescent="0.3">
      <c r="A267" s="12">
        <v>26.1</v>
      </c>
      <c r="B267" s="2">
        <v>0.86736000000000002</v>
      </c>
      <c r="C267" s="2">
        <v>20867.26758</v>
      </c>
      <c r="D267" s="2">
        <v>26.1</v>
      </c>
      <c r="E267" s="2">
        <v>0.86751</v>
      </c>
      <c r="F267" s="2">
        <v>21370.474610000001</v>
      </c>
      <c r="G267" s="2">
        <v>26.1</v>
      </c>
      <c r="H267" s="2">
        <v>0.86756999999999995</v>
      </c>
      <c r="I267" s="2">
        <v>20997.630860000001</v>
      </c>
      <c r="J267" s="2">
        <v>10.97</v>
      </c>
      <c r="K267" s="2">
        <v>1.81972</v>
      </c>
      <c r="L267" s="2">
        <v>32361.582030000001</v>
      </c>
      <c r="M267" s="2">
        <v>10.6</v>
      </c>
      <c r="N267" s="2">
        <v>1.7581100000000001</v>
      </c>
      <c r="O267" s="2">
        <v>33148.71875</v>
      </c>
      <c r="P267" s="2">
        <v>10.816000000000001</v>
      </c>
      <c r="Q267" s="2">
        <v>1.7942100000000001</v>
      </c>
      <c r="R267" s="2">
        <v>33077.214840000001</v>
      </c>
      <c r="S267" s="2">
        <v>2.7240000000000002</v>
      </c>
      <c r="T267" s="2">
        <v>2.23169</v>
      </c>
      <c r="U267" s="2">
        <v>35217.28125</v>
      </c>
      <c r="V267" s="2">
        <v>2.7040000000000002</v>
      </c>
      <c r="W267" s="2">
        <v>2.2148300000000001</v>
      </c>
      <c r="X267" s="2">
        <v>35142.984380000002</v>
      </c>
      <c r="Y267" s="2">
        <v>2.681</v>
      </c>
      <c r="Z267" s="2">
        <v>2.1951999999999998</v>
      </c>
      <c r="AA267" s="2">
        <v>35027.378909999999</v>
      </c>
      <c r="AB267" s="2">
        <v>2.4279999999999999</v>
      </c>
      <c r="AC267" s="2">
        <v>7.9374500000000001</v>
      </c>
      <c r="AD267" s="2">
        <v>38915.5</v>
      </c>
      <c r="AE267" s="2">
        <v>1.157</v>
      </c>
      <c r="AF267" s="2">
        <v>9.0518400000000003</v>
      </c>
      <c r="AG267" s="2">
        <v>24795.210940000001</v>
      </c>
      <c r="AH267" s="2">
        <v>1.0760000000000001</v>
      </c>
      <c r="AI267" s="2">
        <v>9.9761900000000008</v>
      </c>
      <c r="AJ267" s="13">
        <v>23758.962889999999</v>
      </c>
    </row>
    <row r="268" spans="1:36" x14ac:dyDescent="0.3">
      <c r="A268" s="12">
        <v>26.2</v>
      </c>
      <c r="B268" s="2">
        <v>0.87102000000000002</v>
      </c>
      <c r="C268" s="2">
        <v>20953.414059999999</v>
      </c>
      <c r="D268" s="2">
        <v>26.2</v>
      </c>
      <c r="E268" s="2">
        <v>0.87051999999999996</v>
      </c>
      <c r="F268" s="2">
        <v>21430.332030000001</v>
      </c>
      <c r="G268" s="2">
        <v>26.2</v>
      </c>
      <c r="H268" s="2">
        <v>0.87104000000000004</v>
      </c>
      <c r="I268" s="2">
        <v>21073.537110000001</v>
      </c>
      <c r="J268" s="2">
        <v>11.07</v>
      </c>
      <c r="K268" s="2">
        <v>1.83633</v>
      </c>
      <c r="L268" s="2">
        <v>32484.779299999998</v>
      </c>
      <c r="M268" s="2">
        <v>10.7</v>
      </c>
      <c r="N268" s="2">
        <v>1.77498</v>
      </c>
      <c r="O268" s="2">
        <v>33254.742189999997</v>
      </c>
      <c r="P268" s="2">
        <v>10.916</v>
      </c>
      <c r="Q268" s="2">
        <v>1.8107500000000001</v>
      </c>
      <c r="R268" s="2">
        <v>33174.664060000003</v>
      </c>
      <c r="S268" s="2">
        <v>2.7719999999999998</v>
      </c>
      <c r="T268" s="2">
        <v>2.27163</v>
      </c>
      <c r="U268" s="2">
        <v>35344.664060000003</v>
      </c>
      <c r="V268" s="2">
        <v>2.75</v>
      </c>
      <c r="W268" s="2">
        <v>2.2531099999999999</v>
      </c>
      <c r="X268" s="2">
        <v>35270.070310000003</v>
      </c>
      <c r="Y268" s="2">
        <v>2.7269999999999999</v>
      </c>
      <c r="Z268" s="2">
        <v>2.2335600000000002</v>
      </c>
      <c r="AA268" s="2">
        <v>35152.648439999997</v>
      </c>
      <c r="AB268" s="2">
        <v>2.4630000000000001</v>
      </c>
      <c r="AC268" s="2">
        <v>8.0541099999999997</v>
      </c>
      <c r="AD268" s="2">
        <v>38788.738279999998</v>
      </c>
      <c r="AE268" s="2">
        <v>1.1579999999999999</v>
      </c>
      <c r="AF268" s="2">
        <v>9.0602199999999993</v>
      </c>
      <c r="AG268" s="2">
        <v>23815.101559999999</v>
      </c>
      <c r="AH268" s="2">
        <v>1.077</v>
      </c>
      <c r="AI268" s="2">
        <v>9.9862500000000001</v>
      </c>
      <c r="AJ268" s="13">
        <v>22771.29883</v>
      </c>
    </row>
    <row r="269" spans="1:36" x14ac:dyDescent="0.3">
      <c r="A269" s="12">
        <v>26.3</v>
      </c>
      <c r="B269" s="2">
        <v>0.87439</v>
      </c>
      <c r="C269" s="2">
        <v>21029.019530000001</v>
      </c>
      <c r="D269" s="2">
        <v>26.3</v>
      </c>
      <c r="E269" s="2">
        <v>0.87416000000000005</v>
      </c>
      <c r="F269" s="2">
        <v>21512.009770000001</v>
      </c>
      <c r="G269" s="2">
        <v>26.3</v>
      </c>
      <c r="H269" s="2">
        <v>0.87412000000000001</v>
      </c>
      <c r="I269" s="2">
        <v>21134.949219999999</v>
      </c>
      <c r="J269" s="2">
        <v>11.17</v>
      </c>
      <c r="K269" s="2">
        <v>1.85297</v>
      </c>
      <c r="L269" s="2">
        <v>32605.314450000002</v>
      </c>
      <c r="M269" s="2">
        <v>10.8</v>
      </c>
      <c r="N269" s="2">
        <v>1.79152</v>
      </c>
      <c r="O269" s="2">
        <v>33347.734380000002</v>
      </c>
      <c r="P269" s="2">
        <v>11.016</v>
      </c>
      <c r="Q269" s="2">
        <v>1.8273200000000001</v>
      </c>
      <c r="R269" s="2">
        <v>33270.488279999998</v>
      </c>
      <c r="S269" s="2">
        <v>2.8220000000000001</v>
      </c>
      <c r="T269" s="2">
        <v>2.3132799999999998</v>
      </c>
      <c r="U269" s="2">
        <v>35472.074220000002</v>
      </c>
      <c r="V269" s="2">
        <v>2.7970000000000002</v>
      </c>
      <c r="W269" s="2">
        <v>2.2922600000000002</v>
      </c>
      <c r="X269" s="2">
        <v>35396.078130000002</v>
      </c>
      <c r="Y269" s="2">
        <v>2.7759999999999998</v>
      </c>
      <c r="Z269" s="2">
        <v>2.2743199999999999</v>
      </c>
      <c r="AA269" s="2">
        <v>35279.027340000001</v>
      </c>
      <c r="AB269" s="2">
        <v>2.4929999999999999</v>
      </c>
      <c r="AC269" s="2">
        <v>8.1541399999999999</v>
      </c>
      <c r="AD269" s="2">
        <v>38663.359380000002</v>
      </c>
      <c r="AE269" s="2">
        <v>1.159</v>
      </c>
      <c r="AF269" s="2">
        <v>9.0686199999999992</v>
      </c>
      <c r="AG269" s="2">
        <v>22828.308590000001</v>
      </c>
      <c r="AH269" s="2">
        <v>1.0780000000000001</v>
      </c>
      <c r="AI269" s="2">
        <v>9.9963200000000008</v>
      </c>
      <c r="AJ269" s="13">
        <v>21781.708979999999</v>
      </c>
    </row>
    <row r="270" spans="1:36" x14ac:dyDescent="0.3">
      <c r="A270" s="12">
        <v>26.4</v>
      </c>
      <c r="B270" s="2">
        <v>0.87744999999999995</v>
      </c>
      <c r="C270" s="2">
        <v>21093.39258</v>
      </c>
      <c r="D270" s="2">
        <v>26.4</v>
      </c>
      <c r="E270" s="2">
        <v>0.87756000000000001</v>
      </c>
      <c r="F270" s="2">
        <v>21585.472659999999</v>
      </c>
      <c r="G270" s="2">
        <v>26.4</v>
      </c>
      <c r="H270" s="2">
        <v>0.87753000000000003</v>
      </c>
      <c r="I270" s="2">
        <v>21210.542969999999</v>
      </c>
      <c r="J270" s="2">
        <v>11.27</v>
      </c>
      <c r="K270" s="2">
        <v>1.86961</v>
      </c>
      <c r="L270" s="2">
        <v>32725.148440000001</v>
      </c>
      <c r="M270" s="2">
        <v>10.9</v>
      </c>
      <c r="N270" s="2">
        <v>1.8082199999999999</v>
      </c>
      <c r="O270" s="2">
        <v>33444.867189999997</v>
      </c>
      <c r="P270" s="2">
        <v>11.116</v>
      </c>
      <c r="Q270" s="2">
        <v>1.84413</v>
      </c>
      <c r="R270" s="2">
        <v>33369.480470000002</v>
      </c>
      <c r="S270" s="2">
        <v>2.8740000000000001</v>
      </c>
      <c r="T270" s="2">
        <v>2.3566199999999999</v>
      </c>
      <c r="U270" s="2">
        <v>35597.9375</v>
      </c>
      <c r="V270" s="2">
        <v>2.8460000000000001</v>
      </c>
      <c r="W270" s="2">
        <v>2.33311</v>
      </c>
      <c r="X270" s="2">
        <v>35522.957029999998</v>
      </c>
      <c r="Y270" s="2">
        <v>2.827</v>
      </c>
      <c r="Z270" s="2">
        <v>2.3168700000000002</v>
      </c>
      <c r="AA270" s="2">
        <v>35406.101560000003</v>
      </c>
      <c r="AB270" s="2">
        <v>2.52</v>
      </c>
      <c r="AC270" s="2">
        <v>8.2441700000000004</v>
      </c>
      <c r="AD270" s="2">
        <v>38536.625</v>
      </c>
      <c r="AE270" s="2">
        <v>1.1599999999999999</v>
      </c>
      <c r="AF270" s="2">
        <v>9.0770300000000006</v>
      </c>
      <c r="AG270" s="2">
        <v>21839.230469999999</v>
      </c>
    </row>
    <row r="271" spans="1:36" x14ac:dyDescent="0.3">
      <c r="A271" s="12">
        <v>26.5</v>
      </c>
      <c r="B271" s="2">
        <v>0.88095999999999997</v>
      </c>
      <c r="C271" s="2">
        <v>21174.833979999999</v>
      </c>
      <c r="D271" s="2">
        <v>26.5</v>
      </c>
      <c r="E271" s="2">
        <v>0.88073000000000001</v>
      </c>
      <c r="F271" s="2">
        <v>21649.658200000002</v>
      </c>
      <c r="G271" s="2">
        <v>26.5</v>
      </c>
      <c r="H271" s="2">
        <v>0.88065000000000004</v>
      </c>
      <c r="I271" s="2">
        <v>21273.785159999999</v>
      </c>
      <c r="J271" s="2">
        <v>11.37</v>
      </c>
      <c r="K271" s="2">
        <v>1.8864099999999999</v>
      </c>
      <c r="L271" s="2">
        <v>32842.5</v>
      </c>
      <c r="M271" s="2">
        <v>11</v>
      </c>
      <c r="N271" s="2">
        <v>1.8247899999999999</v>
      </c>
      <c r="O271" s="2">
        <v>33537.199220000002</v>
      </c>
      <c r="P271" s="2">
        <v>11.215999999999999</v>
      </c>
      <c r="Q271" s="2">
        <v>1.86084</v>
      </c>
      <c r="R271" s="2">
        <v>33460.152340000001</v>
      </c>
      <c r="S271" s="2">
        <v>2.927</v>
      </c>
      <c r="T271" s="2">
        <v>2.4007800000000001</v>
      </c>
      <c r="U271" s="2">
        <v>35723.777340000001</v>
      </c>
      <c r="V271" s="2">
        <v>2.8969999999999998</v>
      </c>
      <c r="W271" s="2">
        <v>2.3755600000000001</v>
      </c>
      <c r="X271" s="2">
        <v>35649.054689999997</v>
      </c>
      <c r="Y271" s="2">
        <v>2.88</v>
      </c>
      <c r="Z271" s="2">
        <v>2.36103</v>
      </c>
      <c r="AA271" s="2">
        <v>35532.546880000002</v>
      </c>
      <c r="AB271" s="2">
        <v>2.5449999999999999</v>
      </c>
      <c r="AC271" s="2">
        <v>8.3275000000000006</v>
      </c>
      <c r="AD271" s="2">
        <v>38407.867189999997</v>
      </c>
    </row>
    <row r="272" spans="1:36" x14ac:dyDescent="0.3">
      <c r="A272" s="12">
        <v>26.6</v>
      </c>
      <c r="B272" s="2">
        <v>0.88400999999999996</v>
      </c>
      <c r="C272" s="2">
        <v>21238.835940000001</v>
      </c>
      <c r="D272" s="2">
        <v>26.6</v>
      </c>
      <c r="E272" s="2">
        <v>0.88405999999999996</v>
      </c>
      <c r="F272" s="2">
        <v>21721.347659999999</v>
      </c>
      <c r="G272" s="2">
        <v>26.6</v>
      </c>
      <c r="H272" s="2">
        <v>0.88427999999999995</v>
      </c>
      <c r="I272" s="2">
        <v>21353.98242</v>
      </c>
      <c r="J272" s="2">
        <v>11.47</v>
      </c>
      <c r="K272" s="2">
        <v>1.9029799999999999</v>
      </c>
      <c r="L272" s="2">
        <v>32951.070310000003</v>
      </c>
      <c r="M272" s="2">
        <v>11.1</v>
      </c>
      <c r="N272" s="2">
        <v>1.84162</v>
      </c>
      <c r="O272" s="2">
        <v>33632.25</v>
      </c>
      <c r="P272" s="2">
        <v>11.316000000000001</v>
      </c>
      <c r="Q272" s="2">
        <v>1.8774299999999999</v>
      </c>
      <c r="R272" s="2">
        <v>33547.035159999999</v>
      </c>
      <c r="S272" s="2">
        <v>2.984</v>
      </c>
      <c r="T272" s="2">
        <v>2.4483299999999999</v>
      </c>
      <c r="U272" s="2">
        <v>35849.792970000002</v>
      </c>
      <c r="V272" s="2">
        <v>2.95</v>
      </c>
      <c r="W272" s="2">
        <v>2.4197700000000002</v>
      </c>
      <c r="X272" s="2">
        <v>35774.652340000001</v>
      </c>
      <c r="Y272" s="2">
        <v>2.9350000000000001</v>
      </c>
      <c r="Z272" s="2">
        <v>2.4068100000000001</v>
      </c>
      <c r="AA272" s="2">
        <v>35658.828130000002</v>
      </c>
      <c r="AB272" s="2">
        <v>2.5680000000000001</v>
      </c>
      <c r="AC272" s="2">
        <v>8.4041599999999992</v>
      </c>
      <c r="AD272" s="2">
        <v>38278.753909999999</v>
      </c>
    </row>
    <row r="273" spans="1:30" x14ac:dyDescent="0.3">
      <c r="A273" s="12">
        <v>26.7</v>
      </c>
      <c r="B273" s="2">
        <v>0.88766</v>
      </c>
      <c r="C273" s="2">
        <v>21323.675780000001</v>
      </c>
      <c r="D273" s="2">
        <v>26.7</v>
      </c>
      <c r="E273" s="2">
        <v>0.88721000000000005</v>
      </c>
      <c r="F273" s="2">
        <v>21784.556639999999</v>
      </c>
      <c r="G273" s="2">
        <v>26.7</v>
      </c>
      <c r="H273" s="2">
        <v>0.88736000000000004</v>
      </c>
      <c r="I273" s="2">
        <v>21416.851559999999</v>
      </c>
      <c r="J273" s="2">
        <v>11.57</v>
      </c>
      <c r="K273" s="2">
        <v>1.91951</v>
      </c>
      <c r="L273" s="2">
        <v>33059.769529999998</v>
      </c>
      <c r="M273" s="2">
        <v>11.2</v>
      </c>
      <c r="N273" s="2">
        <v>1.85826</v>
      </c>
      <c r="O273" s="2">
        <v>33716.695310000003</v>
      </c>
      <c r="P273" s="2">
        <v>11.416</v>
      </c>
      <c r="Q273" s="2">
        <v>1.89401</v>
      </c>
      <c r="R273" s="2">
        <v>33635.351560000003</v>
      </c>
      <c r="S273" s="2">
        <v>3.044</v>
      </c>
      <c r="T273" s="2">
        <v>2.4983</v>
      </c>
      <c r="U273" s="2">
        <v>35976.78125</v>
      </c>
      <c r="V273" s="2">
        <v>3.0049999999999999</v>
      </c>
      <c r="W273" s="2">
        <v>2.46563</v>
      </c>
      <c r="X273" s="2">
        <v>35900.046880000002</v>
      </c>
      <c r="Y273" s="2">
        <v>2.9929999999999999</v>
      </c>
      <c r="Z273" s="2">
        <v>2.4552</v>
      </c>
      <c r="AA273" s="2">
        <v>35785.042970000002</v>
      </c>
      <c r="AB273" s="2">
        <v>2.589</v>
      </c>
      <c r="AC273" s="2">
        <v>8.4741700000000009</v>
      </c>
      <c r="AD273" s="2">
        <v>38152.160159999999</v>
      </c>
    </row>
    <row r="274" spans="1:30" x14ac:dyDescent="0.3">
      <c r="A274" s="12">
        <v>26.8</v>
      </c>
      <c r="B274" s="2">
        <v>0.89071999999999996</v>
      </c>
      <c r="C274" s="2">
        <v>21387.626950000002</v>
      </c>
      <c r="D274" s="2">
        <v>26.8</v>
      </c>
      <c r="E274" s="2">
        <v>0.89085000000000003</v>
      </c>
      <c r="F274" s="2">
        <v>21864.400389999999</v>
      </c>
      <c r="G274" s="2">
        <v>26.8</v>
      </c>
      <c r="H274" s="2">
        <v>0.89085999999999999</v>
      </c>
      <c r="I274" s="2">
        <v>21492.212889999999</v>
      </c>
      <c r="J274" s="2">
        <v>11.67</v>
      </c>
      <c r="K274" s="2">
        <v>1.9363600000000001</v>
      </c>
      <c r="L274" s="2">
        <v>33170.054689999997</v>
      </c>
      <c r="M274" s="2">
        <v>11.3</v>
      </c>
      <c r="N274" s="2">
        <v>1.8748</v>
      </c>
      <c r="O274" s="2">
        <v>33800.964840000001</v>
      </c>
      <c r="P274" s="2">
        <v>11.516</v>
      </c>
      <c r="Q274" s="2">
        <v>1.91092</v>
      </c>
      <c r="R274" s="2">
        <v>33725.234380000002</v>
      </c>
      <c r="S274" s="2">
        <v>3.105</v>
      </c>
      <c r="T274" s="2">
        <v>2.5490599999999999</v>
      </c>
      <c r="U274" s="2">
        <v>36102.160159999999</v>
      </c>
      <c r="V274" s="2">
        <v>3.0630000000000002</v>
      </c>
      <c r="W274" s="2">
        <v>2.5139200000000002</v>
      </c>
      <c r="X274" s="2">
        <v>36026.902340000001</v>
      </c>
      <c r="Y274" s="2">
        <v>3.0539999999999998</v>
      </c>
      <c r="Z274" s="2">
        <v>2.5060099999999998</v>
      </c>
      <c r="AA274" s="2">
        <v>35911.277340000001</v>
      </c>
      <c r="AB274" s="2">
        <v>2.609</v>
      </c>
      <c r="AC274" s="2">
        <v>8.5408399999999993</v>
      </c>
      <c r="AD274" s="2">
        <v>38023.171880000002</v>
      </c>
    </row>
    <row r="275" spans="1:30" x14ac:dyDescent="0.3">
      <c r="A275" s="12">
        <v>26.9</v>
      </c>
      <c r="B275" s="2">
        <v>0.89422000000000001</v>
      </c>
      <c r="C275" s="2">
        <v>21466.712889999999</v>
      </c>
      <c r="D275" s="2">
        <v>26.9</v>
      </c>
      <c r="E275" s="2">
        <v>0.89390999999999998</v>
      </c>
      <c r="F275" s="2">
        <v>21924.953130000002</v>
      </c>
      <c r="G275" s="2">
        <v>26.9</v>
      </c>
      <c r="H275" s="2">
        <v>0.89422999999999997</v>
      </c>
      <c r="I275" s="2">
        <v>21564.511719999999</v>
      </c>
      <c r="J275" s="2">
        <v>11.77</v>
      </c>
      <c r="K275" s="2">
        <v>1.95295</v>
      </c>
      <c r="L275" s="2">
        <v>33269.652340000001</v>
      </c>
      <c r="M275" s="2">
        <v>11.4</v>
      </c>
      <c r="N275" s="2">
        <v>1.89161</v>
      </c>
      <c r="O275" s="2">
        <v>33891.265630000002</v>
      </c>
      <c r="P275" s="2">
        <v>11.616</v>
      </c>
      <c r="Q275" s="2">
        <v>1.9274899999999999</v>
      </c>
      <c r="R275" s="2">
        <v>33803.363279999998</v>
      </c>
      <c r="S275" s="2">
        <v>3.17</v>
      </c>
      <c r="T275" s="2">
        <v>2.6032999999999999</v>
      </c>
      <c r="U275" s="2">
        <v>36228.472659999999</v>
      </c>
      <c r="V275" s="2">
        <v>3.1219999999999999</v>
      </c>
      <c r="W275" s="2">
        <v>2.5630899999999999</v>
      </c>
      <c r="X275" s="2">
        <v>36152.246090000001</v>
      </c>
      <c r="Y275" s="2">
        <v>3.1160000000000001</v>
      </c>
      <c r="Z275" s="2">
        <v>2.5576300000000001</v>
      </c>
      <c r="AA275" s="2">
        <v>36036.960939999997</v>
      </c>
      <c r="AB275" s="2">
        <v>2.6280000000000001</v>
      </c>
      <c r="AC275" s="2">
        <v>8.6041600000000003</v>
      </c>
      <c r="AD275" s="2">
        <v>37893.675779999998</v>
      </c>
    </row>
    <row r="276" spans="1:30" x14ac:dyDescent="0.3">
      <c r="A276" s="12">
        <v>27</v>
      </c>
      <c r="B276" s="2">
        <v>0.89778000000000002</v>
      </c>
      <c r="C276" s="2">
        <v>21547.373049999998</v>
      </c>
      <c r="D276" s="2">
        <v>27</v>
      </c>
      <c r="E276" s="2">
        <v>0.89741000000000004</v>
      </c>
      <c r="F276" s="2">
        <v>21999.738280000001</v>
      </c>
      <c r="G276" s="2">
        <v>27</v>
      </c>
      <c r="H276" s="2">
        <v>0.89737999999999996</v>
      </c>
      <c r="I276" s="2">
        <v>21627.160159999999</v>
      </c>
      <c r="J276" s="2">
        <v>11.87</v>
      </c>
      <c r="K276" s="2">
        <v>1.96966</v>
      </c>
      <c r="L276" s="2">
        <v>33371.9375</v>
      </c>
      <c r="M276" s="2">
        <v>11.5</v>
      </c>
      <c r="N276" s="2">
        <v>1.90829</v>
      </c>
      <c r="O276" s="2">
        <v>33969.316409999999</v>
      </c>
      <c r="P276" s="2">
        <v>11.715999999999999</v>
      </c>
      <c r="Q276" s="2">
        <v>1.94407</v>
      </c>
      <c r="R276" s="2">
        <v>33883.355470000002</v>
      </c>
      <c r="S276" s="2">
        <v>3.2370000000000001</v>
      </c>
      <c r="T276" s="2">
        <v>2.6591800000000001</v>
      </c>
      <c r="U276" s="2">
        <v>36353.902340000001</v>
      </c>
      <c r="V276" s="2">
        <v>3.1840000000000002</v>
      </c>
      <c r="W276" s="2">
        <v>2.6148199999999999</v>
      </c>
      <c r="X276" s="2">
        <v>36277.484380000002</v>
      </c>
      <c r="Y276" s="2">
        <v>3.1819999999999999</v>
      </c>
      <c r="Z276" s="2">
        <v>2.6127099999999999</v>
      </c>
      <c r="AA276" s="2">
        <v>36163.382810000003</v>
      </c>
      <c r="AB276" s="2">
        <v>2.6459999999999999</v>
      </c>
      <c r="AC276" s="2">
        <v>8.6641499999999994</v>
      </c>
      <c r="AD276" s="2">
        <v>37764.386720000002</v>
      </c>
    </row>
    <row r="277" spans="1:30" x14ac:dyDescent="0.3">
      <c r="A277" s="12">
        <v>27.1</v>
      </c>
      <c r="B277" s="2">
        <v>0.90061000000000002</v>
      </c>
      <c r="C277" s="2">
        <v>21602.60742</v>
      </c>
      <c r="D277" s="2">
        <v>27.1</v>
      </c>
      <c r="E277" s="2">
        <v>0.90076000000000001</v>
      </c>
      <c r="F277" s="2">
        <v>22070.550780000001</v>
      </c>
      <c r="G277" s="2">
        <v>27.1</v>
      </c>
      <c r="H277" s="2">
        <v>0.90088999999999997</v>
      </c>
      <c r="I277" s="2">
        <v>21702.953130000002</v>
      </c>
      <c r="J277" s="2">
        <v>11.97</v>
      </c>
      <c r="K277" s="2">
        <v>1.9861800000000001</v>
      </c>
      <c r="L277" s="2">
        <v>33466.082029999998</v>
      </c>
      <c r="M277" s="2">
        <v>11.6</v>
      </c>
      <c r="N277" s="2">
        <v>1.92492</v>
      </c>
      <c r="O277" s="2">
        <v>34049.789060000003</v>
      </c>
      <c r="P277" s="2">
        <v>11.816000000000001</v>
      </c>
      <c r="Q277" s="2">
        <v>1.96075</v>
      </c>
      <c r="R277" s="2">
        <v>33964.910159999999</v>
      </c>
      <c r="S277" s="2">
        <v>3.3079999999999998</v>
      </c>
      <c r="T277" s="2">
        <v>2.7183700000000002</v>
      </c>
      <c r="U277" s="2">
        <v>36480.066409999999</v>
      </c>
      <c r="V277" s="2">
        <v>3.2490000000000001</v>
      </c>
      <c r="W277" s="2">
        <v>2.6689699999999998</v>
      </c>
      <c r="X277" s="2">
        <v>36402.855470000002</v>
      </c>
      <c r="Y277" s="2">
        <v>3.2509999999999999</v>
      </c>
      <c r="Z277" s="2">
        <v>2.6702400000000002</v>
      </c>
      <c r="AA277" s="2">
        <v>36288.859380000002</v>
      </c>
      <c r="AB277" s="2">
        <v>2.6629999999999998</v>
      </c>
      <c r="AC277" s="2">
        <v>8.7208199999999998</v>
      </c>
      <c r="AD277" s="2">
        <v>37636.175779999998</v>
      </c>
    </row>
    <row r="278" spans="1:30" x14ac:dyDescent="0.3">
      <c r="A278" s="12">
        <v>27.2</v>
      </c>
      <c r="B278" s="2">
        <v>0.90430999999999995</v>
      </c>
      <c r="C278" s="2">
        <v>21689.056639999999</v>
      </c>
      <c r="D278" s="2">
        <v>27.2</v>
      </c>
      <c r="E278" s="2">
        <v>0.90398999999999996</v>
      </c>
      <c r="F278" s="2">
        <v>22135.9375</v>
      </c>
      <c r="G278" s="2">
        <v>27.2</v>
      </c>
      <c r="H278" s="2">
        <v>0.90397000000000005</v>
      </c>
      <c r="I278" s="2">
        <v>21763.167969999999</v>
      </c>
      <c r="J278" s="2">
        <v>12.07</v>
      </c>
      <c r="K278" s="2">
        <v>2.00305</v>
      </c>
      <c r="L278" s="2">
        <v>33565.898439999997</v>
      </c>
      <c r="M278" s="2">
        <v>11.7</v>
      </c>
      <c r="N278" s="2">
        <v>1.9414400000000001</v>
      </c>
      <c r="O278" s="2">
        <v>34126.339840000001</v>
      </c>
      <c r="P278" s="2">
        <v>11.916</v>
      </c>
      <c r="Q278" s="2">
        <v>1.9775499999999999</v>
      </c>
      <c r="R278" s="2">
        <v>34041.351560000003</v>
      </c>
      <c r="S278" s="2">
        <v>3.3820000000000001</v>
      </c>
      <c r="T278" s="2">
        <v>2.7799900000000002</v>
      </c>
      <c r="U278" s="2">
        <v>36605.644529999998</v>
      </c>
      <c r="V278" s="2">
        <v>3.3170000000000002</v>
      </c>
      <c r="W278" s="2">
        <v>2.7256200000000002</v>
      </c>
      <c r="X278" s="2">
        <v>36528.710939999997</v>
      </c>
      <c r="Y278" s="2">
        <v>3.3220000000000001</v>
      </c>
      <c r="Z278" s="2">
        <v>2.7294200000000002</v>
      </c>
      <c r="AA278" s="2">
        <v>36414.59375</v>
      </c>
      <c r="AB278" s="2">
        <v>2.6789999999999998</v>
      </c>
      <c r="AC278" s="2">
        <v>8.7741699999999998</v>
      </c>
      <c r="AD278" s="2">
        <v>37509.796880000002</v>
      </c>
    </row>
    <row r="279" spans="1:30" x14ac:dyDescent="0.3">
      <c r="A279" s="12">
        <v>27.3</v>
      </c>
      <c r="B279" s="2">
        <v>0.90746000000000004</v>
      </c>
      <c r="C279" s="2">
        <v>21755.074219999999</v>
      </c>
      <c r="D279" s="2">
        <v>27.3</v>
      </c>
      <c r="E279" s="2">
        <v>0.90744999999999998</v>
      </c>
      <c r="F279" s="2">
        <v>22209.398440000001</v>
      </c>
      <c r="G279" s="2">
        <v>27.3</v>
      </c>
      <c r="H279" s="2">
        <v>0.90766999999999998</v>
      </c>
      <c r="I279" s="2">
        <v>21843.208979999999</v>
      </c>
      <c r="J279" s="2">
        <v>12.17</v>
      </c>
      <c r="K279" s="2">
        <v>2.0196800000000001</v>
      </c>
      <c r="L279" s="2">
        <v>33655.042970000002</v>
      </c>
      <c r="M279" s="2">
        <v>11.8</v>
      </c>
      <c r="N279" s="2">
        <v>1.9583299999999999</v>
      </c>
      <c r="O279" s="2">
        <v>34207.449220000002</v>
      </c>
      <c r="P279" s="2">
        <v>12.016</v>
      </c>
      <c r="Q279" s="2">
        <v>1.99413</v>
      </c>
      <c r="R279" s="2">
        <v>34114.574220000002</v>
      </c>
      <c r="S279" s="2">
        <v>3.46</v>
      </c>
      <c r="T279" s="2">
        <v>2.84497</v>
      </c>
      <c r="U279" s="2">
        <v>36731.785159999999</v>
      </c>
      <c r="V279" s="2">
        <v>3.3879999999999999</v>
      </c>
      <c r="W279" s="2">
        <v>2.7847599999999999</v>
      </c>
      <c r="X279" s="2">
        <v>36655.09375</v>
      </c>
      <c r="Y279" s="2">
        <v>3.3969999999999998</v>
      </c>
      <c r="Z279" s="2">
        <v>2.7918699999999999</v>
      </c>
      <c r="AA279" s="2">
        <v>36539.785159999999</v>
      </c>
      <c r="AB279" s="2">
        <v>2.6949999999999998</v>
      </c>
      <c r="AC279" s="2">
        <v>8.8275299999999994</v>
      </c>
      <c r="AD279" s="2">
        <v>37378.046880000002</v>
      </c>
    </row>
    <row r="280" spans="1:30" x14ac:dyDescent="0.3">
      <c r="A280" s="12">
        <v>27.4</v>
      </c>
      <c r="B280" s="2">
        <v>0.91098999999999997</v>
      </c>
      <c r="C280" s="2">
        <v>21833.373049999998</v>
      </c>
      <c r="D280" s="2">
        <v>27.4</v>
      </c>
      <c r="E280" s="2">
        <v>0.91049999999999998</v>
      </c>
      <c r="F280" s="2">
        <v>22267.8125</v>
      </c>
      <c r="G280" s="2">
        <v>27.4</v>
      </c>
      <c r="H280" s="2">
        <v>0.91071999999999997</v>
      </c>
      <c r="I280" s="2">
        <v>21903.353520000001</v>
      </c>
      <c r="J280" s="2">
        <v>12.27</v>
      </c>
      <c r="K280" s="2">
        <v>2.0361899999999999</v>
      </c>
      <c r="L280" s="2">
        <v>33742.140630000002</v>
      </c>
      <c r="M280" s="2">
        <v>11.9</v>
      </c>
      <c r="N280" s="2">
        <v>1.97495</v>
      </c>
      <c r="O280" s="2">
        <v>34278.375</v>
      </c>
      <c r="P280" s="2">
        <v>12.116</v>
      </c>
      <c r="Q280" s="2">
        <v>2.01064</v>
      </c>
      <c r="R280" s="2">
        <v>34185.335939999997</v>
      </c>
      <c r="S280" s="2">
        <v>3.5419999999999998</v>
      </c>
      <c r="T280" s="2">
        <v>2.9133499999999999</v>
      </c>
      <c r="U280" s="2">
        <v>36858.15625</v>
      </c>
      <c r="V280" s="2">
        <v>3.4620000000000002</v>
      </c>
      <c r="W280" s="2">
        <v>2.8464299999999998</v>
      </c>
      <c r="X280" s="2">
        <v>36781.675779999998</v>
      </c>
      <c r="Y280" s="2">
        <v>3.4769999999999999</v>
      </c>
      <c r="Z280" s="2">
        <v>2.8585600000000002</v>
      </c>
      <c r="AA280" s="2">
        <v>36665.996090000001</v>
      </c>
      <c r="AB280" s="2">
        <v>2.71</v>
      </c>
      <c r="AC280" s="2">
        <v>8.8775499999999994</v>
      </c>
      <c r="AD280" s="2">
        <v>37249.542970000002</v>
      </c>
    </row>
    <row r="281" spans="1:30" x14ac:dyDescent="0.3">
      <c r="A281" s="12">
        <v>27.5</v>
      </c>
      <c r="B281" s="2">
        <v>0.91405999999999998</v>
      </c>
      <c r="C281" s="2">
        <v>21897.23242</v>
      </c>
      <c r="D281" s="2">
        <v>27.5</v>
      </c>
      <c r="E281" s="2">
        <v>0.91427000000000003</v>
      </c>
      <c r="F281" s="2">
        <v>22349.98242</v>
      </c>
      <c r="G281" s="2">
        <v>27.5</v>
      </c>
      <c r="H281" s="2">
        <v>0.91418999999999995</v>
      </c>
      <c r="I281" s="2">
        <v>21976.185549999998</v>
      </c>
      <c r="J281" s="2">
        <v>12.37</v>
      </c>
      <c r="K281" s="2">
        <v>2.0530300000000001</v>
      </c>
      <c r="L281" s="2">
        <v>33836.09375</v>
      </c>
      <c r="M281" s="2">
        <v>12</v>
      </c>
      <c r="N281" s="2">
        <v>1.9915499999999999</v>
      </c>
      <c r="O281" s="2">
        <v>34351.609380000002</v>
      </c>
      <c r="P281" s="2">
        <v>12.215999999999999</v>
      </c>
      <c r="Q281" s="2">
        <v>2.0275400000000001</v>
      </c>
      <c r="R281" s="2">
        <v>34264.324220000002</v>
      </c>
      <c r="S281" s="2">
        <v>3.6280000000000001</v>
      </c>
      <c r="T281" s="2">
        <v>2.9849999999999999</v>
      </c>
      <c r="U281" s="2">
        <v>36983.519529999998</v>
      </c>
      <c r="V281" s="2">
        <v>3.5390000000000001</v>
      </c>
      <c r="W281" s="2">
        <v>2.9106900000000002</v>
      </c>
      <c r="X281" s="2">
        <v>36906.804689999997</v>
      </c>
      <c r="Y281" s="2">
        <v>3.56</v>
      </c>
      <c r="Z281" s="2">
        <v>2.9277500000000001</v>
      </c>
      <c r="AA281" s="2">
        <v>36791.996090000001</v>
      </c>
      <c r="AB281" s="2">
        <v>2.7250000000000001</v>
      </c>
      <c r="AC281" s="2">
        <v>8.9275699999999993</v>
      </c>
      <c r="AD281" s="2">
        <v>37116.335939999997</v>
      </c>
    </row>
    <row r="282" spans="1:30" x14ac:dyDescent="0.3">
      <c r="A282" s="12">
        <v>27.6</v>
      </c>
      <c r="B282" s="2">
        <v>0.91747999999999996</v>
      </c>
      <c r="C282" s="2">
        <v>21971.175780000001</v>
      </c>
      <c r="D282" s="2">
        <v>27.6</v>
      </c>
      <c r="E282" s="2">
        <v>0.91725000000000001</v>
      </c>
      <c r="F282" s="2">
        <v>22405.914059999999</v>
      </c>
      <c r="G282" s="2">
        <v>27.6</v>
      </c>
      <c r="H282" s="2">
        <v>0.91766999999999999</v>
      </c>
      <c r="I282" s="2">
        <v>22049.285159999999</v>
      </c>
      <c r="J282" s="2">
        <v>12.47</v>
      </c>
      <c r="K282" s="2">
        <v>2.0697199999999998</v>
      </c>
      <c r="L282" s="2">
        <v>33917.484380000002</v>
      </c>
      <c r="M282" s="2">
        <v>12.1</v>
      </c>
      <c r="N282" s="2">
        <v>2.0081500000000001</v>
      </c>
      <c r="O282" s="2">
        <v>34422.148439999997</v>
      </c>
      <c r="P282" s="2">
        <v>12.316000000000001</v>
      </c>
      <c r="Q282" s="2">
        <v>2.0441500000000001</v>
      </c>
      <c r="R282" s="2">
        <v>34328.324220000002</v>
      </c>
      <c r="S282" s="2">
        <v>3.718</v>
      </c>
      <c r="T282" s="2">
        <v>3.0600399999999999</v>
      </c>
      <c r="U282" s="2">
        <v>37109.613279999998</v>
      </c>
      <c r="V282" s="2">
        <v>3.62</v>
      </c>
      <c r="W282" s="2">
        <v>2.9781399999999998</v>
      </c>
      <c r="X282" s="2">
        <v>37033.039060000003</v>
      </c>
      <c r="Y282" s="2">
        <v>3.6469999999999998</v>
      </c>
      <c r="Z282" s="2">
        <v>3.0002</v>
      </c>
      <c r="AA282" s="2">
        <v>36917.921880000002</v>
      </c>
      <c r="AB282" s="2">
        <v>2.7389999999999999</v>
      </c>
      <c r="AC282" s="2">
        <v>8.9742499999999996</v>
      </c>
      <c r="AD282" s="2">
        <v>36987.609380000002</v>
      </c>
    </row>
    <row r="283" spans="1:30" x14ac:dyDescent="0.3">
      <c r="A283" s="12">
        <v>27.7</v>
      </c>
      <c r="B283" s="2">
        <v>0.92098999999999998</v>
      </c>
      <c r="C283" s="2">
        <v>22049.42383</v>
      </c>
      <c r="D283" s="2">
        <v>27.7</v>
      </c>
      <c r="E283" s="2">
        <v>0.92079</v>
      </c>
      <c r="F283" s="2">
        <v>22480.210940000001</v>
      </c>
      <c r="G283" s="2">
        <v>27.7</v>
      </c>
      <c r="H283" s="2">
        <v>0.92066000000000003</v>
      </c>
      <c r="I283" s="2">
        <v>22105.748049999998</v>
      </c>
      <c r="J283" s="2">
        <v>12.57</v>
      </c>
      <c r="K283" s="2">
        <v>2.0863100000000001</v>
      </c>
      <c r="L283" s="2">
        <v>34000.605470000002</v>
      </c>
      <c r="M283" s="2">
        <v>12.2</v>
      </c>
      <c r="N283" s="2">
        <v>2.0249999999999999</v>
      </c>
      <c r="O283" s="2">
        <v>34495.808590000001</v>
      </c>
      <c r="P283" s="2">
        <v>12.416</v>
      </c>
      <c r="Q283" s="2">
        <v>2.0608</v>
      </c>
      <c r="R283" s="2">
        <v>34397.3125</v>
      </c>
      <c r="S283" s="2">
        <v>3.8140000000000001</v>
      </c>
      <c r="T283" s="2">
        <v>3.1399900000000001</v>
      </c>
      <c r="U283" s="2">
        <v>37235.335939999997</v>
      </c>
      <c r="V283" s="2">
        <v>3.7050000000000001</v>
      </c>
      <c r="W283" s="2">
        <v>3.0490200000000001</v>
      </c>
      <c r="X283" s="2">
        <v>37159.441409999999</v>
      </c>
      <c r="Y283" s="2">
        <v>3.7370000000000001</v>
      </c>
      <c r="Z283" s="2">
        <v>3.07525</v>
      </c>
      <c r="AA283" s="2">
        <v>37043.222659999999</v>
      </c>
      <c r="AB283" s="2">
        <v>2.7530000000000001</v>
      </c>
      <c r="AC283" s="2">
        <v>9.0209399999999995</v>
      </c>
      <c r="AD283" s="2">
        <v>36854.4375</v>
      </c>
    </row>
    <row r="284" spans="1:30" x14ac:dyDescent="0.3">
      <c r="A284" s="12">
        <v>27.8</v>
      </c>
      <c r="B284" s="2">
        <v>0.92405999999999999</v>
      </c>
      <c r="C284" s="2">
        <v>22111.519530000001</v>
      </c>
      <c r="D284" s="2">
        <v>27.8</v>
      </c>
      <c r="E284" s="2">
        <v>0.92422000000000004</v>
      </c>
      <c r="F284" s="2">
        <v>22550.51367</v>
      </c>
      <c r="G284" s="2">
        <v>27.8</v>
      </c>
      <c r="H284" s="2">
        <v>0.92432000000000003</v>
      </c>
      <c r="I284" s="2">
        <v>22185.13867</v>
      </c>
      <c r="J284" s="2">
        <v>12.67</v>
      </c>
      <c r="K284" s="2">
        <v>2.1028500000000001</v>
      </c>
      <c r="L284" s="2">
        <v>34080.125</v>
      </c>
      <c r="M284" s="2">
        <v>12.3</v>
      </c>
      <c r="N284" s="2">
        <v>2.04156</v>
      </c>
      <c r="O284" s="2">
        <v>34560.101560000003</v>
      </c>
      <c r="P284" s="2">
        <v>12.516</v>
      </c>
      <c r="Q284" s="2">
        <v>2.07734</v>
      </c>
      <c r="R284" s="2">
        <v>34463.9375</v>
      </c>
      <c r="S284" s="2">
        <v>3.9140000000000001</v>
      </c>
      <c r="T284" s="2">
        <v>3.2232799999999999</v>
      </c>
      <c r="U284" s="2">
        <v>37359.386720000002</v>
      </c>
      <c r="V284" s="2">
        <v>3.7949999999999999</v>
      </c>
      <c r="W284" s="2">
        <v>3.1239699999999999</v>
      </c>
      <c r="X284" s="2">
        <v>37285.457029999998</v>
      </c>
      <c r="Y284" s="2">
        <v>3.8359999999999999</v>
      </c>
      <c r="Z284" s="2">
        <v>3.1577199999999999</v>
      </c>
      <c r="AA284" s="2">
        <v>37169.378909999999</v>
      </c>
      <c r="AB284" s="2">
        <v>2.766</v>
      </c>
      <c r="AC284" s="2">
        <v>9.0642800000000001</v>
      </c>
      <c r="AD284" s="2">
        <v>36726.863279999998</v>
      </c>
    </row>
    <row r="285" spans="1:30" x14ac:dyDescent="0.3">
      <c r="A285" s="12">
        <v>27.9</v>
      </c>
      <c r="B285" s="2">
        <v>0.92767999999999995</v>
      </c>
      <c r="C285" s="2">
        <v>22193.716799999998</v>
      </c>
      <c r="D285" s="2">
        <v>27.9</v>
      </c>
      <c r="E285" s="2">
        <v>0.92723999999999995</v>
      </c>
      <c r="F285" s="2">
        <v>22606.369139999999</v>
      </c>
      <c r="G285" s="2">
        <v>27.9</v>
      </c>
      <c r="H285" s="2">
        <v>0.92740999999999996</v>
      </c>
      <c r="I285" s="2">
        <v>22245.115229999999</v>
      </c>
      <c r="J285" s="2">
        <v>12.77</v>
      </c>
      <c r="K285" s="2">
        <v>2.1197300000000001</v>
      </c>
      <c r="L285" s="2">
        <v>34164.515630000002</v>
      </c>
      <c r="M285" s="2">
        <v>12.4</v>
      </c>
      <c r="N285" s="2">
        <v>2.0581299999999998</v>
      </c>
      <c r="O285" s="2">
        <v>34626.074220000002</v>
      </c>
      <c r="P285" s="2">
        <v>12.616</v>
      </c>
      <c r="Q285" s="2">
        <v>2.0942699999999999</v>
      </c>
      <c r="R285" s="2">
        <v>34534.683590000001</v>
      </c>
      <c r="S285" s="2">
        <v>4.0140000000000002</v>
      </c>
      <c r="T285" s="2">
        <v>3.3067199999999999</v>
      </c>
      <c r="U285" s="2">
        <v>37478.292970000002</v>
      </c>
      <c r="V285" s="2">
        <v>3.8889999999999998</v>
      </c>
      <c r="W285" s="2">
        <v>3.2022900000000001</v>
      </c>
      <c r="X285" s="2">
        <v>37411.5</v>
      </c>
      <c r="Y285" s="2">
        <v>3.9359999999999999</v>
      </c>
      <c r="Z285" s="2">
        <v>3.2410100000000002</v>
      </c>
      <c r="AA285" s="2">
        <v>37292.921880000002</v>
      </c>
      <c r="AB285" s="2">
        <v>2.7789999999999999</v>
      </c>
      <c r="AC285" s="2">
        <v>9.1076300000000003</v>
      </c>
      <c r="AD285" s="2">
        <v>36595.597659999999</v>
      </c>
    </row>
    <row r="286" spans="1:30" x14ac:dyDescent="0.3">
      <c r="A286" s="12">
        <v>28</v>
      </c>
      <c r="B286" s="2">
        <v>0.93089</v>
      </c>
      <c r="C286" s="2">
        <v>22260.605469999999</v>
      </c>
      <c r="D286" s="2">
        <v>28</v>
      </c>
      <c r="E286" s="2">
        <v>0.93089</v>
      </c>
      <c r="F286" s="2">
        <v>22684.39258</v>
      </c>
      <c r="G286" s="2">
        <v>28</v>
      </c>
      <c r="H286" s="2">
        <v>0.93098000000000003</v>
      </c>
      <c r="I286" s="2">
        <v>22319.66992</v>
      </c>
      <c r="J286" s="2">
        <v>12.87</v>
      </c>
      <c r="K286" s="2">
        <v>2.1363799999999999</v>
      </c>
      <c r="L286" s="2">
        <v>34238.71875</v>
      </c>
      <c r="M286" s="2">
        <v>12.5</v>
      </c>
      <c r="N286" s="2">
        <v>2.0749900000000001</v>
      </c>
      <c r="O286" s="2">
        <v>34696.394529999998</v>
      </c>
      <c r="P286" s="2">
        <v>12.715999999999999</v>
      </c>
      <c r="Q286" s="2">
        <v>2.1107800000000001</v>
      </c>
      <c r="R286" s="2">
        <v>34592.429689999997</v>
      </c>
      <c r="S286" s="2">
        <v>4.1139999999999999</v>
      </c>
      <c r="T286" s="2">
        <v>3.3900299999999999</v>
      </c>
      <c r="U286" s="2">
        <v>37588.195310000003</v>
      </c>
      <c r="V286" s="2">
        <v>3.9860000000000002</v>
      </c>
      <c r="W286" s="2">
        <v>3.2831800000000002</v>
      </c>
      <c r="X286" s="2">
        <v>37536.519529999998</v>
      </c>
      <c r="Y286" s="2">
        <v>4.0359999999999996</v>
      </c>
      <c r="Z286" s="2">
        <v>3.3243999999999998</v>
      </c>
      <c r="AA286" s="2">
        <v>37410.484380000002</v>
      </c>
      <c r="AB286" s="2">
        <v>2.7919999999999998</v>
      </c>
      <c r="AC286" s="2">
        <v>9.1509699999999992</v>
      </c>
      <c r="AD286" s="2">
        <v>36460.382810000003</v>
      </c>
    </row>
    <row r="287" spans="1:30" x14ac:dyDescent="0.3">
      <c r="A287" s="12">
        <v>28.1</v>
      </c>
      <c r="B287" s="2">
        <v>0.93440000000000001</v>
      </c>
      <c r="C287" s="2">
        <v>22336.591799999998</v>
      </c>
      <c r="D287" s="2">
        <v>28.1</v>
      </c>
      <c r="E287" s="2">
        <v>0.93393999999999999</v>
      </c>
      <c r="F287" s="2">
        <v>22741.212889999999</v>
      </c>
      <c r="G287" s="2">
        <v>28.1</v>
      </c>
      <c r="H287" s="2">
        <v>0.93413000000000002</v>
      </c>
      <c r="I287" s="2">
        <v>22381.869139999999</v>
      </c>
      <c r="J287" s="2">
        <v>12.97</v>
      </c>
      <c r="K287" s="2">
        <v>2.1529600000000002</v>
      </c>
      <c r="L287" s="2">
        <v>34312.175779999998</v>
      </c>
      <c r="M287" s="2">
        <v>12.6</v>
      </c>
      <c r="N287" s="2">
        <v>2.0916199999999998</v>
      </c>
      <c r="O287" s="2">
        <v>34756.210939999997</v>
      </c>
      <c r="P287" s="2">
        <v>12.816000000000001</v>
      </c>
      <c r="Q287" s="2">
        <v>2.1273900000000001</v>
      </c>
      <c r="R287" s="2">
        <v>34655.425779999998</v>
      </c>
      <c r="S287" s="2">
        <v>4.2140000000000004</v>
      </c>
      <c r="T287" s="2">
        <v>3.4732599999999998</v>
      </c>
      <c r="U287" s="2">
        <v>37694.226560000003</v>
      </c>
      <c r="V287" s="2">
        <v>4.0860000000000003</v>
      </c>
      <c r="W287" s="2">
        <v>3.3665600000000002</v>
      </c>
      <c r="X287" s="2">
        <v>37655.21875</v>
      </c>
      <c r="Y287" s="2">
        <v>4.1360000000000001</v>
      </c>
      <c r="Z287" s="2">
        <v>3.4077700000000002</v>
      </c>
      <c r="AA287" s="2">
        <v>37518.292970000002</v>
      </c>
      <c r="AB287" s="2">
        <v>2.8039999999999998</v>
      </c>
      <c r="AC287" s="2">
        <v>9.1909799999999997</v>
      </c>
      <c r="AD287" s="2">
        <v>36332.105470000002</v>
      </c>
    </row>
    <row r="288" spans="1:30" x14ac:dyDescent="0.3">
      <c r="A288" s="12">
        <v>28.2</v>
      </c>
      <c r="B288" s="2">
        <v>0.93747000000000003</v>
      </c>
      <c r="C288" s="2">
        <v>22398.863280000001</v>
      </c>
      <c r="D288" s="2">
        <v>28.2</v>
      </c>
      <c r="E288" s="2">
        <v>0.93754000000000004</v>
      </c>
      <c r="F288" s="2">
        <v>22815.896479999999</v>
      </c>
      <c r="G288" s="2">
        <v>28.2</v>
      </c>
      <c r="H288" s="2">
        <v>0.93742999999999999</v>
      </c>
      <c r="I288" s="2">
        <v>22447.697270000001</v>
      </c>
      <c r="J288" s="2">
        <v>13.07</v>
      </c>
      <c r="K288" s="2">
        <v>2.1695500000000001</v>
      </c>
      <c r="L288" s="2">
        <v>34386.558590000001</v>
      </c>
      <c r="M288" s="2">
        <v>12.7</v>
      </c>
      <c r="N288" s="2">
        <v>2.1081699999999999</v>
      </c>
      <c r="O288" s="2">
        <v>34819.0625</v>
      </c>
      <c r="P288" s="2">
        <v>12.916</v>
      </c>
      <c r="Q288" s="2">
        <v>2.1441499999999998</v>
      </c>
      <c r="R288" s="2">
        <v>34719.695310000003</v>
      </c>
      <c r="S288" s="2">
        <v>4.3140000000000001</v>
      </c>
      <c r="T288" s="2">
        <v>3.5567199999999999</v>
      </c>
      <c r="U288" s="2">
        <v>37792.898439999997</v>
      </c>
      <c r="V288" s="2">
        <v>4.1859999999999999</v>
      </c>
      <c r="W288" s="2">
        <v>3.4497200000000001</v>
      </c>
      <c r="X288" s="2">
        <v>37769.957029999998</v>
      </c>
      <c r="Y288" s="2">
        <v>4.2359999999999998</v>
      </c>
      <c r="Z288" s="2">
        <v>3.49098</v>
      </c>
      <c r="AA288" s="2">
        <v>37624.371090000001</v>
      </c>
      <c r="AB288" s="2">
        <v>2.8159999999999998</v>
      </c>
      <c r="AC288" s="2">
        <v>9.2309999999999999</v>
      </c>
      <c r="AD288" s="2">
        <v>36200.304689999997</v>
      </c>
    </row>
    <row r="289" spans="1:30" x14ac:dyDescent="0.3">
      <c r="A289" s="12">
        <v>28.3</v>
      </c>
      <c r="B289" s="2">
        <v>0.94076000000000004</v>
      </c>
      <c r="C289" s="2">
        <v>22467.251950000002</v>
      </c>
      <c r="D289" s="2">
        <v>28.3</v>
      </c>
      <c r="E289" s="2">
        <v>0.94064999999999999</v>
      </c>
      <c r="F289" s="2">
        <v>22875.027340000001</v>
      </c>
      <c r="G289" s="2">
        <v>28.3</v>
      </c>
      <c r="H289" s="2">
        <v>0.94086000000000003</v>
      </c>
      <c r="I289" s="2">
        <v>22518.052729999999</v>
      </c>
      <c r="J289" s="2">
        <v>13.17</v>
      </c>
      <c r="K289" s="2">
        <v>2.18642</v>
      </c>
      <c r="L289" s="2">
        <v>34463.484380000002</v>
      </c>
      <c r="M289" s="2">
        <v>12.8</v>
      </c>
      <c r="N289" s="2">
        <v>2.1248399999999998</v>
      </c>
      <c r="O289" s="2">
        <v>34881.855470000002</v>
      </c>
      <c r="P289" s="2">
        <v>13.016</v>
      </c>
      <c r="Q289" s="2">
        <v>2.1608499999999999</v>
      </c>
      <c r="R289" s="2">
        <v>34777.804689999997</v>
      </c>
      <c r="S289" s="2">
        <v>4.4139999999999997</v>
      </c>
      <c r="T289" s="2">
        <v>3.6399699999999999</v>
      </c>
      <c r="U289" s="2">
        <v>37887.507810000003</v>
      </c>
      <c r="V289" s="2">
        <v>4.2859999999999996</v>
      </c>
      <c r="W289" s="2">
        <v>3.5331600000000001</v>
      </c>
      <c r="X289" s="2">
        <v>37879.054689999997</v>
      </c>
      <c r="Y289" s="2">
        <v>4.3360000000000003</v>
      </c>
      <c r="Z289" s="2">
        <v>3.5743999999999998</v>
      </c>
      <c r="AA289" s="2">
        <v>37721.746090000001</v>
      </c>
      <c r="AB289" s="2">
        <v>2.8279999999999998</v>
      </c>
      <c r="AC289" s="2">
        <v>9.2710000000000008</v>
      </c>
      <c r="AD289" s="2">
        <v>36065.074220000002</v>
      </c>
    </row>
    <row r="290" spans="1:30" x14ac:dyDescent="0.3">
      <c r="A290" s="12">
        <v>28.4</v>
      </c>
      <c r="B290" s="2">
        <v>0.94438</v>
      </c>
      <c r="C290" s="2">
        <v>22546.744139999999</v>
      </c>
      <c r="D290" s="2">
        <v>28.4</v>
      </c>
      <c r="E290" s="2">
        <v>0.94403999999999999</v>
      </c>
      <c r="F290" s="2">
        <v>22942.347659999999</v>
      </c>
      <c r="G290" s="2">
        <v>28.4</v>
      </c>
      <c r="H290" s="2">
        <v>0.94401000000000002</v>
      </c>
      <c r="I290" s="2">
        <v>22578.779299999998</v>
      </c>
      <c r="J290" s="2">
        <v>13.27</v>
      </c>
      <c r="K290" s="2">
        <v>2.2029999999999998</v>
      </c>
      <c r="L290" s="2">
        <v>34527.820310000003</v>
      </c>
      <c r="M290" s="2">
        <v>12.9</v>
      </c>
      <c r="N290" s="2">
        <v>2.14167</v>
      </c>
      <c r="O290" s="2">
        <v>34943.863279999998</v>
      </c>
      <c r="P290" s="2">
        <v>13.116</v>
      </c>
      <c r="Q290" s="2">
        <v>2.1774900000000001</v>
      </c>
      <c r="R290" s="2">
        <v>34836.167970000002</v>
      </c>
      <c r="S290" s="2">
        <v>4.5140000000000002</v>
      </c>
      <c r="T290" s="2">
        <v>3.7233399999999999</v>
      </c>
      <c r="U290" s="2">
        <v>37977.046880000002</v>
      </c>
      <c r="V290" s="2">
        <v>4.3860000000000001</v>
      </c>
      <c r="W290" s="2">
        <v>3.61653</v>
      </c>
      <c r="X290" s="2">
        <v>37980.632810000003</v>
      </c>
      <c r="Y290" s="2">
        <v>4.4359999999999999</v>
      </c>
      <c r="Z290" s="2">
        <v>3.6577600000000001</v>
      </c>
      <c r="AA290" s="2">
        <v>37816.421880000002</v>
      </c>
      <c r="AB290" s="2">
        <v>2.839</v>
      </c>
      <c r="AC290" s="2">
        <v>9.3076699999999999</v>
      </c>
      <c r="AD290" s="2">
        <v>35937.804689999997</v>
      </c>
    </row>
    <row r="291" spans="1:30" x14ac:dyDescent="0.3">
      <c r="A291" s="12">
        <v>28.5</v>
      </c>
      <c r="B291" s="2">
        <v>0.94723999999999997</v>
      </c>
      <c r="C291" s="2">
        <v>22600.957030000001</v>
      </c>
      <c r="D291" s="2">
        <v>28.5</v>
      </c>
      <c r="E291" s="2">
        <v>0.94742999999999999</v>
      </c>
      <c r="F291" s="2">
        <v>23010.78125</v>
      </c>
      <c r="G291" s="2">
        <v>28.5</v>
      </c>
      <c r="H291" s="2">
        <v>0.94757000000000002</v>
      </c>
      <c r="I291" s="2">
        <v>22653.757809999999</v>
      </c>
      <c r="J291" s="2">
        <v>13.37</v>
      </c>
      <c r="K291" s="2">
        <v>2.2195100000000001</v>
      </c>
      <c r="L291" s="2">
        <v>34594.34375</v>
      </c>
      <c r="M291" s="2">
        <v>13</v>
      </c>
      <c r="N291" s="2">
        <v>2.1582499999999998</v>
      </c>
      <c r="O291" s="2">
        <v>35000.746090000001</v>
      </c>
      <c r="P291" s="2">
        <v>13.215999999999999</v>
      </c>
      <c r="Q291" s="2">
        <v>2.19401</v>
      </c>
      <c r="R291" s="2">
        <v>34891.585939999997</v>
      </c>
      <c r="S291" s="2">
        <v>4.6139999999999999</v>
      </c>
      <c r="T291" s="2">
        <v>3.80667</v>
      </c>
      <c r="U291" s="2">
        <v>38061.066409999999</v>
      </c>
      <c r="V291" s="2">
        <v>4.4859999999999998</v>
      </c>
      <c r="W291" s="2">
        <v>3.6998099999999998</v>
      </c>
      <c r="X291" s="2">
        <v>38078.332029999998</v>
      </c>
      <c r="Y291" s="2">
        <v>4.5359999999999996</v>
      </c>
      <c r="Z291" s="2">
        <v>3.7410600000000001</v>
      </c>
      <c r="AA291" s="2">
        <v>37904.886720000002</v>
      </c>
      <c r="AB291" s="2">
        <v>2.85</v>
      </c>
      <c r="AC291" s="2">
        <v>9.3443400000000008</v>
      </c>
      <c r="AD291" s="2">
        <v>35807.230470000002</v>
      </c>
    </row>
    <row r="292" spans="1:30" x14ac:dyDescent="0.3">
      <c r="A292" s="12">
        <v>28.6</v>
      </c>
      <c r="B292" s="2">
        <v>0.95099999999999996</v>
      </c>
      <c r="C292" s="2">
        <v>22686.525389999999</v>
      </c>
      <c r="D292" s="2">
        <v>28.6</v>
      </c>
      <c r="E292" s="2">
        <v>0.95062999999999998</v>
      </c>
      <c r="F292" s="2">
        <v>23071.222659999999</v>
      </c>
      <c r="G292" s="2">
        <v>28.6</v>
      </c>
      <c r="H292" s="2">
        <v>0.95084999999999997</v>
      </c>
      <c r="I292" s="2">
        <v>22718.828130000002</v>
      </c>
      <c r="J292" s="2">
        <v>13.47</v>
      </c>
      <c r="K292" s="2">
        <v>2.2363900000000001</v>
      </c>
      <c r="L292" s="2">
        <v>34669.679689999997</v>
      </c>
      <c r="M292" s="2">
        <v>13.1</v>
      </c>
      <c r="N292" s="2">
        <v>2.1748400000000001</v>
      </c>
      <c r="O292" s="2">
        <v>35056.558590000001</v>
      </c>
      <c r="P292" s="2">
        <v>13.316000000000001</v>
      </c>
      <c r="Q292" s="2">
        <v>2.21089</v>
      </c>
      <c r="R292" s="2">
        <v>34955.316409999999</v>
      </c>
      <c r="S292" s="2">
        <v>4.7140000000000004</v>
      </c>
      <c r="T292" s="2">
        <v>3.89</v>
      </c>
      <c r="U292" s="2">
        <v>38140.503909999999</v>
      </c>
      <c r="V292" s="2">
        <v>4.5860000000000003</v>
      </c>
      <c r="W292" s="2">
        <v>3.7831700000000001</v>
      </c>
      <c r="X292" s="2">
        <v>38171.605470000002</v>
      </c>
      <c r="Y292" s="2">
        <v>4.6360000000000001</v>
      </c>
      <c r="Z292" s="2">
        <v>3.8244099999999999</v>
      </c>
      <c r="AA292" s="2">
        <v>37988.203130000002</v>
      </c>
      <c r="AB292" s="2">
        <v>2.8610000000000002</v>
      </c>
      <c r="AC292" s="2">
        <v>9.3810099999999998</v>
      </c>
      <c r="AD292" s="2">
        <v>35673.402340000001</v>
      </c>
    </row>
    <row r="293" spans="1:30" x14ac:dyDescent="0.3">
      <c r="A293" s="12">
        <v>28.7</v>
      </c>
      <c r="B293" s="2">
        <v>0.95430000000000004</v>
      </c>
      <c r="C293" s="2">
        <v>22754.953130000002</v>
      </c>
      <c r="D293" s="2">
        <v>28.7</v>
      </c>
      <c r="E293" s="2">
        <v>0.95411999999999997</v>
      </c>
      <c r="F293" s="2">
        <v>23142.04492</v>
      </c>
      <c r="G293" s="2">
        <v>28.7</v>
      </c>
      <c r="H293" s="2">
        <v>0.95418000000000003</v>
      </c>
      <c r="I293" s="2">
        <v>22783.402340000001</v>
      </c>
      <c r="J293" s="2">
        <v>13.57</v>
      </c>
      <c r="K293" s="2">
        <v>2.2530399999999999</v>
      </c>
      <c r="L293" s="2">
        <v>34730.480470000002</v>
      </c>
      <c r="M293" s="2">
        <v>13.2</v>
      </c>
      <c r="N293" s="2">
        <v>2.19156</v>
      </c>
      <c r="O293" s="2">
        <v>35117.035159999999</v>
      </c>
      <c r="P293" s="2">
        <v>13.416</v>
      </c>
      <c r="Q293" s="2">
        <v>2.2275299999999998</v>
      </c>
      <c r="R293" s="2">
        <v>35004.898439999997</v>
      </c>
      <c r="S293" s="2">
        <v>4.8140000000000001</v>
      </c>
      <c r="T293" s="2">
        <v>3.9733700000000001</v>
      </c>
      <c r="U293" s="2">
        <v>38215.808590000001</v>
      </c>
      <c r="V293" s="2">
        <v>4.6859999999999999</v>
      </c>
      <c r="W293" s="2">
        <v>3.8664999999999998</v>
      </c>
      <c r="X293" s="2">
        <v>38257.796880000002</v>
      </c>
      <c r="Y293" s="2">
        <v>4.7359999999999998</v>
      </c>
      <c r="Z293" s="2">
        <v>3.9077500000000001</v>
      </c>
      <c r="AA293" s="2">
        <v>38069.34375</v>
      </c>
      <c r="AB293" s="2">
        <v>2.8719999999999999</v>
      </c>
      <c r="AC293" s="2">
        <v>9.4176900000000003</v>
      </c>
      <c r="AD293" s="2">
        <v>35535.871090000001</v>
      </c>
    </row>
    <row r="294" spans="1:30" x14ac:dyDescent="0.3">
      <c r="A294" s="12">
        <v>28.8</v>
      </c>
      <c r="B294" s="2">
        <v>0.95757999999999999</v>
      </c>
      <c r="C294" s="2">
        <v>22821.996090000001</v>
      </c>
      <c r="D294" s="2">
        <v>28.8</v>
      </c>
      <c r="E294" s="2">
        <v>0.95733999999999997</v>
      </c>
      <c r="F294" s="2">
        <v>23203.226559999999</v>
      </c>
      <c r="G294" s="2">
        <v>28.8</v>
      </c>
      <c r="H294" s="2">
        <v>0.95742000000000005</v>
      </c>
      <c r="I294" s="2">
        <v>22847.109380000002</v>
      </c>
      <c r="J294" s="2">
        <v>13.67</v>
      </c>
      <c r="K294" s="2">
        <v>2.2696399999999999</v>
      </c>
      <c r="L294" s="2">
        <v>34794.402340000001</v>
      </c>
      <c r="M294" s="2">
        <v>13.3</v>
      </c>
      <c r="N294" s="2">
        <v>2.2083499999999998</v>
      </c>
      <c r="O294" s="2">
        <v>35173.804689999997</v>
      </c>
      <c r="P294" s="2">
        <v>13.516</v>
      </c>
      <c r="Q294" s="2">
        <v>2.24411</v>
      </c>
      <c r="R294" s="2">
        <v>35058.589840000001</v>
      </c>
      <c r="S294" s="2">
        <v>4.9139999999999997</v>
      </c>
      <c r="T294" s="2">
        <v>4.0566800000000001</v>
      </c>
      <c r="U294" s="2">
        <v>38286.34375</v>
      </c>
      <c r="V294" s="2">
        <v>4.7859999999999996</v>
      </c>
      <c r="W294" s="2">
        <v>3.9498199999999999</v>
      </c>
      <c r="X294" s="2">
        <v>38340.890630000002</v>
      </c>
      <c r="Y294" s="2">
        <v>4.8360000000000003</v>
      </c>
      <c r="Z294" s="2">
        <v>3.9910800000000002</v>
      </c>
      <c r="AA294" s="2">
        <v>38142.449220000002</v>
      </c>
      <c r="AB294" s="2">
        <v>2.8820000000000001</v>
      </c>
      <c r="AC294" s="2">
        <v>9.4510400000000008</v>
      </c>
      <c r="AD294" s="2">
        <v>35407.757810000003</v>
      </c>
    </row>
    <row r="295" spans="1:30" x14ac:dyDescent="0.3">
      <c r="A295" s="12">
        <v>28.9</v>
      </c>
      <c r="B295" s="2">
        <v>0.96089000000000002</v>
      </c>
      <c r="C295" s="2">
        <v>22891.273440000001</v>
      </c>
      <c r="D295" s="2">
        <v>28.9</v>
      </c>
      <c r="E295" s="2">
        <v>0.96077999999999997</v>
      </c>
      <c r="F295" s="2">
        <v>23269.824219999999</v>
      </c>
      <c r="G295" s="2">
        <v>28.9</v>
      </c>
      <c r="H295" s="2">
        <v>0.96075999999999995</v>
      </c>
      <c r="I295" s="2">
        <v>22912.48633</v>
      </c>
      <c r="J295" s="2">
        <v>13.77</v>
      </c>
      <c r="K295" s="2">
        <v>2.2862300000000002</v>
      </c>
      <c r="L295" s="2">
        <v>34856.835939999997</v>
      </c>
      <c r="M295" s="2">
        <v>13.4</v>
      </c>
      <c r="N295" s="2">
        <v>2.2248700000000001</v>
      </c>
      <c r="O295" s="2">
        <v>35224.609380000002</v>
      </c>
      <c r="P295" s="2">
        <v>13.616</v>
      </c>
      <c r="Q295" s="2">
        <v>2.26071</v>
      </c>
      <c r="R295" s="2">
        <v>35112.449220000002</v>
      </c>
      <c r="S295" s="2">
        <v>5.0140000000000002</v>
      </c>
      <c r="T295" s="2">
        <v>4.1400600000000001</v>
      </c>
      <c r="U295" s="2">
        <v>38354.496090000001</v>
      </c>
      <c r="V295" s="2">
        <v>4.8860000000000001</v>
      </c>
      <c r="W295" s="2">
        <v>4.0331900000000003</v>
      </c>
      <c r="X295" s="2">
        <v>38419.769529999998</v>
      </c>
      <c r="Y295" s="2">
        <v>4.9359999999999999</v>
      </c>
      <c r="Z295" s="2">
        <v>4.0743999999999998</v>
      </c>
      <c r="AA295" s="2">
        <v>38212.792970000002</v>
      </c>
      <c r="AB295" s="2">
        <v>2.8919999999999999</v>
      </c>
      <c r="AC295" s="2">
        <v>9.4843799999999998</v>
      </c>
      <c r="AD295" s="2">
        <v>35276.277340000001</v>
      </c>
    </row>
    <row r="296" spans="1:30" x14ac:dyDescent="0.3">
      <c r="A296" s="12">
        <v>29</v>
      </c>
      <c r="B296" s="2">
        <v>0.96401000000000003</v>
      </c>
      <c r="C296" s="2">
        <v>22952.884770000001</v>
      </c>
      <c r="D296" s="2">
        <v>29</v>
      </c>
      <c r="E296" s="2">
        <v>0.96396000000000004</v>
      </c>
      <c r="F296" s="2">
        <v>23330.466799999998</v>
      </c>
      <c r="G296" s="2">
        <v>29</v>
      </c>
      <c r="H296" s="2">
        <v>0.96418000000000004</v>
      </c>
      <c r="I296" s="2">
        <v>22980.515630000002</v>
      </c>
      <c r="J296" s="2">
        <v>13.87</v>
      </c>
      <c r="K296" s="2">
        <v>2.30307</v>
      </c>
      <c r="L296" s="2">
        <v>34922.121090000001</v>
      </c>
      <c r="M296" s="2">
        <v>13.5</v>
      </c>
      <c r="N296" s="2">
        <v>2.2414399999999999</v>
      </c>
      <c r="O296" s="2">
        <v>35278.929689999997</v>
      </c>
      <c r="P296" s="2">
        <v>13.715999999999999</v>
      </c>
      <c r="Q296" s="2">
        <v>2.2775699999999999</v>
      </c>
      <c r="R296" s="2">
        <v>35167.855470000002</v>
      </c>
      <c r="S296" s="2">
        <v>5.1139999999999999</v>
      </c>
      <c r="T296" s="2">
        <v>4.2233799999999997</v>
      </c>
      <c r="U296" s="2">
        <v>38417.976560000003</v>
      </c>
      <c r="V296" s="2">
        <v>4.9859999999999998</v>
      </c>
      <c r="W296" s="2">
        <v>4.1164800000000001</v>
      </c>
      <c r="X296" s="2">
        <v>38493.398439999997</v>
      </c>
      <c r="Y296" s="2">
        <v>5.0359999999999996</v>
      </c>
      <c r="Z296" s="2">
        <v>4.1577200000000003</v>
      </c>
      <c r="AA296" s="2">
        <v>38282.085939999997</v>
      </c>
      <c r="AB296" s="2">
        <v>2.9020000000000001</v>
      </c>
      <c r="AC296" s="2">
        <v>9.5177200000000006</v>
      </c>
      <c r="AD296" s="2">
        <v>35140.882810000003</v>
      </c>
    </row>
    <row r="297" spans="1:30" x14ac:dyDescent="0.3">
      <c r="A297" s="12">
        <v>29.1</v>
      </c>
      <c r="B297" s="2">
        <v>0.96760999999999997</v>
      </c>
      <c r="C297" s="2">
        <v>23031.29883</v>
      </c>
      <c r="D297" s="2">
        <v>29.1</v>
      </c>
      <c r="E297" s="2">
        <v>0.96736</v>
      </c>
      <c r="F297" s="2">
        <v>23395.980469999999</v>
      </c>
      <c r="G297" s="2">
        <v>29.1</v>
      </c>
      <c r="H297" s="2">
        <v>0.96728999999999998</v>
      </c>
      <c r="I297" s="2">
        <v>23038.904299999998</v>
      </c>
      <c r="J297" s="2">
        <v>13.97</v>
      </c>
      <c r="K297" s="2">
        <v>2.3197000000000001</v>
      </c>
      <c r="L297" s="2">
        <v>34978.699220000002</v>
      </c>
      <c r="M297" s="2">
        <v>13.6</v>
      </c>
      <c r="N297" s="2">
        <v>2.2583899999999999</v>
      </c>
      <c r="O297" s="2">
        <v>35338.921880000002</v>
      </c>
      <c r="P297" s="2">
        <v>13.816000000000001</v>
      </c>
      <c r="Q297" s="2">
        <v>2.2941199999999999</v>
      </c>
      <c r="R297" s="2">
        <v>35216.285159999999</v>
      </c>
      <c r="S297" s="2">
        <v>5.2140000000000004</v>
      </c>
      <c r="T297" s="2">
        <v>4.3066599999999999</v>
      </c>
      <c r="U297" s="2">
        <v>38477.140630000002</v>
      </c>
      <c r="V297" s="2">
        <v>5.0860000000000003</v>
      </c>
      <c r="W297" s="2">
        <v>4.1998600000000001</v>
      </c>
      <c r="X297" s="2">
        <v>38564.496090000001</v>
      </c>
      <c r="Y297" s="2">
        <v>5.1360000000000001</v>
      </c>
      <c r="Z297" s="2">
        <v>4.2410899999999998</v>
      </c>
      <c r="AA297" s="2">
        <v>38343.574220000002</v>
      </c>
      <c r="AB297" s="2">
        <v>2.911</v>
      </c>
      <c r="AC297" s="2">
        <v>9.5477100000000004</v>
      </c>
      <c r="AD297" s="2">
        <v>35015.671880000002</v>
      </c>
    </row>
    <row r="298" spans="1:30" x14ac:dyDescent="0.3">
      <c r="A298" s="12">
        <v>29.2</v>
      </c>
      <c r="B298" s="2">
        <v>0.97069000000000005</v>
      </c>
      <c r="C298" s="2">
        <v>23091.394530000001</v>
      </c>
      <c r="D298" s="2">
        <v>29.2</v>
      </c>
      <c r="E298" s="2">
        <v>0.97075999999999996</v>
      </c>
      <c r="F298" s="2">
        <v>23461.371090000001</v>
      </c>
      <c r="G298" s="2">
        <v>29.2</v>
      </c>
      <c r="H298" s="2">
        <v>0.97101999999999999</v>
      </c>
      <c r="I298" s="2">
        <v>23116.480469999999</v>
      </c>
      <c r="J298" s="2">
        <v>14.07</v>
      </c>
      <c r="K298" s="2">
        <v>2.3362699999999998</v>
      </c>
      <c r="L298" s="2">
        <v>35035.46875</v>
      </c>
      <c r="M298" s="2">
        <v>13.7</v>
      </c>
      <c r="N298" s="2">
        <v>2.2748699999999999</v>
      </c>
      <c r="O298" s="2">
        <v>35382.871090000001</v>
      </c>
      <c r="P298" s="2">
        <v>13.916</v>
      </c>
      <c r="Q298" s="2">
        <v>2.3106800000000001</v>
      </c>
      <c r="R298" s="2">
        <v>35264.683590000001</v>
      </c>
      <c r="S298" s="2">
        <v>5.3140000000000001</v>
      </c>
      <c r="T298" s="2">
        <v>4.3900600000000001</v>
      </c>
      <c r="U298" s="2">
        <v>38533.519529999998</v>
      </c>
      <c r="V298" s="2">
        <v>5.1859999999999999</v>
      </c>
      <c r="W298" s="2">
        <v>4.2831400000000004</v>
      </c>
      <c r="X298" s="2">
        <v>38630.648439999997</v>
      </c>
      <c r="Y298" s="2">
        <v>5.2359999999999998</v>
      </c>
      <c r="Z298" s="2">
        <v>4.3244100000000003</v>
      </c>
      <c r="AA298" s="2">
        <v>38403.957029999998</v>
      </c>
      <c r="AB298" s="2">
        <v>2.92</v>
      </c>
      <c r="AC298" s="2">
        <v>9.5777099999999997</v>
      </c>
      <c r="AD298" s="2">
        <v>34886.765630000002</v>
      </c>
    </row>
    <row r="299" spans="1:30" x14ac:dyDescent="0.3">
      <c r="A299" s="12">
        <v>29.3</v>
      </c>
      <c r="B299" s="2">
        <v>0.97426000000000001</v>
      </c>
      <c r="C299" s="2">
        <v>23167.697270000001</v>
      </c>
      <c r="D299" s="2">
        <v>29.3</v>
      </c>
      <c r="E299" s="2">
        <v>0.97382999999999997</v>
      </c>
      <c r="F299" s="2">
        <v>23516.859380000002</v>
      </c>
      <c r="G299" s="2">
        <v>29.3</v>
      </c>
      <c r="H299" s="2">
        <v>0.97421999999999997</v>
      </c>
      <c r="I299" s="2">
        <v>23177.279299999998</v>
      </c>
      <c r="J299" s="2">
        <v>14.17</v>
      </c>
      <c r="K299" s="2">
        <v>2.3529399999999998</v>
      </c>
      <c r="L299" s="2">
        <v>35096.351560000003</v>
      </c>
      <c r="M299" s="2">
        <v>13.8</v>
      </c>
      <c r="N299" s="2">
        <v>2.2915999999999999</v>
      </c>
      <c r="O299" s="2">
        <v>35437.660159999999</v>
      </c>
      <c r="P299" s="2">
        <v>14.016</v>
      </c>
      <c r="Q299" s="2">
        <v>2.3275399999999999</v>
      </c>
      <c r="R299" s="2">
        <v>35320.4375</v>
      </c>
      <c r="S299" s="2">
        <v>5.4139999999999997</v>
      </c>
      <c r="T299" s="2">
        <v>4.4733499999999999</v>
      </c>
      <c r="U299" s="2">
        <v>38586.421880000002</v>
      </c>
      <c r="V299" s="2">
        <v>5.2859999999999996</v>
      </c>
      <c r="W299" s="2">
        <v>4.3665500000000002</v>
      </c>
      <c r="X299" s="2">
        <v>38693.6875</v>
      </c>
      <c r="Y299" s="2">
        <v>5.3360000000000003</v>
      </c>
      <c r="Z299" s="2">
        <v>4.4077599999999997</v>
      </c>
      <c r="AA299" s="2">
        <v>38461.160159999999</v>
      </c>
      <c r="AB299" s="2">
        <v>2.9289999999999998</v>
      </c>
      <c r="AC299" s="2">
        <v>9.6076999999999995</v>
      </c>
      <c r="AD299" s="2">
        <v>34753.890630000002</v>
      </c>
    </row>
    <row r="300" spans="1:30" x14ac:dyDescent="0.3">
      <c r="A300" s="12">
        <v>29.4</v>
      </c>
      <c r="B300" s="2">
        <v>0.97765999999999997</v>
      </c>
      <c r="C300" s="2">
        <v>23238.654299999998</v>
      </c>
      <c r="D300" s="2">
        <v>29.4</v>
      </c>
      <c r="E300" s="2">
        <v>0.97758999999999996</v>
      </c>
      <c r="F300" s="2">
        <v>23594.154299999998</v>
      </c>
      <c r="G300" s="2">
        <v>29.4</v>
      </c>
      <c r="H300" s="2">
        <v>0.97748000000000002</v>
      </c>
      <c r="I300" s="2">
        <v>23238.98633</v>
      </c>
      <c r="J300" s="2">
        <v>14.27</v>
      </c>
      <c r="K300" s="2">
        <v>2.36978</v>
      </c>
      <c r="L300" s="2">
        <v>35155.632810000003</v>
      </c>
      <c r="M300" s="2">
        <v>13.9</v>
      </c>
      <c r="N300" s="2">
        <v>2.3081399999999999</v>
      </c>
      <c r="O300" s="2">
        <v>35485.933590000001</v>
      </c>
      <c r="P300" s="2">
        <v>14.116</v>
      </c>
      <c r="Q300" s="2">
        <v>2.34415</v>
      </c>
      <c r="R300" s="2">
        <v>35364.015630000002</v>
      </c>
      <c r="S300" s="2">
        <v>5.5140000000000002</v>
      </c>
      <c r="T300" s="2">
        <v>4.5566899999999997</v>
      </c>
      <c r="U300" s="2">
        <v>38636.308590000001</v>
      </c>
      <c r="V300" s="2">
        <v>5.3860000000000001</v>
      </c>
      <c r="W300" s="2">
        <v>4.4498300000000004</v>
      </c>
      <c r="X300" s="2">
        <v>38753.6875</v>
      </c>
      <c r="Y300" s="2">
        <v>5.4359999999999999</v>
      </c>
      <c r="Z300" s="2">
        <v>4.4910699999999997</v>
      </c>
      <c r="AA300" s="2">
        <v>38513.707029999998</v>
      </c>
      <c r="AB300" s="2">
        <v>2.9380000000000002</v>
      </c>
      <c r="AC300" s="2">
        <v>9.6377000000000006</v>
      </c>
      <c r="AD300" s="2">
        <v>34616.335939999997</v>
      </c>
    </row>
    <row r="301" spans="1:30" x14ac:dyDescent="0.3">
      <c r="A301" s="12">
        <v>29.5</v>
      </c>
      <c r="B301" s="2">
        <v>0.98079000000000005</v>
      </c>
      <c r="C301" s="2">
        <v>23297.769530000001</v>
      </c>
      <c r="D301" s="2">
        <v>29.5</v>
      </c>
      <c r="E301" s="2">
        <v>0.98075999999999997</v>
      </c>
      <c r="F301" s="2">
        <v>23652.193360000001</v>
      </c>
      <c r="G301" s="2">
        <v>29.5</v>
      </c>
      <c r="H301" s="2">
        <v>0.98085999999999995</v>
      </c>
      <c r="I301" s="2">
        <v>23305.808590000001</v>
      </c>
      <c r="J301" s="2">
        <v>14.37</v>
      </c>
      <c r="K301" s="2">
        <v>2.38632</v>
      </c>
      <c r="L301" s="2">
        <v>35206.683590000001</v>
      </c>
      <c r="M301" s="2">
        <v>14</v>
      </c>
      <c r="N301" s="2">
        <v>2.3250199999999999</v>
      </c>
      <c r="O301" s="2">
        <v>35539.03125</v>
      </c>
      <c r="P301" s="2">
        <v>14.215999999999999</v>
      </c>
      <c r="Q301" s="2">
        <v>2.3607800000000001</v>
      </c>
      <c r="R301" s="2">
        <v>35413.039060000003</v>
      </c>
      <c r="S301" s="2">
        <v>5.6139999999999999</v>
      </c>
      <c r="T301" s="2">
        <v>4.6401000000000003</v>
      </c>
      <c r="U301" s="2">
        <v>38683.449220000002</v>
      </c>
      <c r="V301" s="2">
        <v>5.4859999999999998</v>
      </c>
      <c r="W301" s="2">
        <v>4.5331700000000001</v>
      </c>
      <c r="X301" s="2">
        <v>38808.039060000003</v>
      </c>
      <c r="Y301" s="2">
        <v>5.5359999999999996</v>
      </c>
      <c r="Z301" s="2">
        <v>4.5744199999999999</v>
      </c>
      <c r="AA301" s="2">
        <v>38563.714840000001</v>
      </c>
      <c r="AB301" s="2">
        <v>2.9460000000000002</v>
      </c>
      <c r="AC301" s="2">
        <v>9.6643699999999999</v>
      </c>
      <c r="AD301" s="2">
        <v>34488.773439999997</v>
      </c>
    </row>
    <row r="302" spans="1:30" x14ac:dyDescent="0.3">
      <c r="A302" s="12">
        <v>29.6</v>
      </c>
      <c r="B302" s="2">
        <v>0.98431999999999997</v>
      </c>
      <c r="C302" s="2">
        <v>23373.09375</v>
      </c>
      <c r="D302" s="2">
        <v>29.6</v>
      </c>
      <c r="E302" s="2">
        <v>0.98409000000000002</v>
      </c>
      <c r="F302" s="2">
        <v>23714.82617</v>
      </c>
      <c r="G302" s="2">
        <v>29.6</v>
      </c>
      <c r="H302" s="2">
        <v>0.98404999999999998</v>
      </c>
      <c r="I302" s="2">
        <v>23364.806639999999</v>
      </c>
      <c r="J302" s="2">
        <v>14.47</v>
      </c>
      <c r="K302" s="2">
        <v>2.4028399999999999</v>
      </c>
      <c r="L302" s="2">
        <v>35260.367189999997</v>
      </c>
      <c r="M302" s="2">
        <v>14.1</v>
      </c>
      <c r="N302" s="2">
        <v>2.3415499999999998</v>
      </c>
      <c r="O302" s="2">
        <v>35583.210939999997</v>
      </c>
      <c r="P302" s="2">
        <v>14.316000000000001</v>
      </c>
      <c r="Q302" s="2">
        <v>2.3773300000000002</v>
      </c>
      <c r="R302" s="2">
        <v>35459.035159999999</v>
      </c>
      <c r="S302" s="2">
        <v>5.7140000000000004</v>
      </c>
      <c r="T302" s="2">
        <v>4.7233499999999999</v>
      </c>
      <c r="U302" s="2">
        <v>38726.65625</v>
      </c>
      <c r="V302" s="2">
        <v>5.5860000000000003</v>
      </c>
      <c r="W302" s="2">
        <v>4.6165900000000004</v>
      </c>
      <c r="X302" s="2">
        <v>38862.921880000002</v>
      </c>
      <c r="Y302" s="2">
        <v>5.6360000000000001</v>
      </c>
      <c r="Z302" s="2">
        <v>4.6577999999999999</v>
      </c>
      <c r="AA302" s="2">
        <v>38610.660159999999</v>
      </c>
      <c r="AB302" s="2">
        <v>2.9540000000000002</v>
      </c>
      <c r="AC302" s="2">
        <v>9.6910500000000006</v>
      </c>
      <c r="AD302" s="2">
        <v>34354.832029999998</v>
      </c>
    </row>
    <row r="303" spans="1:30" x14ac:dyDescent="0.3">
      <c r="A303" s="12">
        <v>29.7</v>
      </c>
      <c r="B303" s="2">
        <v>0.98746</v>
      </c>
      <c r="C303" s="2">
        <v>23433.599610000001</v>
      </c>
      <c r="D303" s="2">
        <v>29.7</v>
      </c>
      <c r="E303" s="2">
        <v>0.98741000000000001</v>
      </c>
      <c r="F303" s="2">
        <v>23777.949219999999</v>
      </c>
      <c r="G303" s="2">
        <v>29.7</v>
      </c>
      <c r="H303" s="2">
        <v>0.98758999999999997</v>
      </c>
      <c r="I303" s="2">
        <v>23435.775389999999</v>
      </c>
      <c r="J303" s="2">
        <v>14.57</v>
      </c>
      <c r="K303" s="2">
        <v>2.4197600000000001</v>
      </c>
      <c r="L303" s="2">
        <v>35320.019529999998</v>
      </c>
      <c r="M303" s="2">
        <v>14.2</v>
      </c>
      <c r="N303" s="2">
        <v>2.3581500000000002</v>
      </c>
      <c r="O303" s="2">
        <v>35631.6875</v>
      </c>
      <c r="P303" s="2">
        <v>14.416</v>
      </c>
      <c r="Q303" s="2">
        <v>2.3942600000000001</v>
      </c>
      <c r="R303" s="2">
        <v>35511.445310000003</v>
      </c>
      <c r="S303" s="2">
        <v>5.8140000000000001</v>
      </c>
      <c r="T303" s="2">
        <v>4.8066800000000001</v>
      </c>
      <c r="U303" s="2">
        <v>38768.636720000002</v>
      </c>
      <c r="V303" s="2">
        <v>5.6859999999999999</v>
      </c>
      <c r="W303" s="2">
        <v>4.6998300000000004</v>
      </c>
      <c r="X303" s="2">
        <v>38911.101560000003</v>
      </c>
      <c r="Y303" s="2">
        <v>5.7359999999999998</v>
      </c>
      <c r="Z303" s="2">
        <v>4.7410600000000001</v>
      </c>
      <c r="AA303" s="2">
        <v>38654.824220000002</v>
      </c>
      <c r="AB303" s="2">
        <v>2.9569999999999999</v>
      </c>
      <c r="AC303" s="2">
        <v>9.7010500000000004</v>
      </c>
      <c r="AD303" s="2">
        <v>34193.523439999997</v>
      </c>
    </row>
    <row r="304" spans="1:30" x14ac:dyDescent="0.3">
      <c r="A304" s="12">
        <v>29.8</v>
      </c>
      <c r="B304" s="2">
        <v>0.99102000000000001</v>
      </c>
      <c r="C304" s="2">
        <v>23508.572270000001</v>
      </c>
      <c r="D304" s="2">
        <v>29.8</v>
      </c>
      <c r="E304" s="2">
        <v>0.99058999999999997</v>
      </c>
      <c r="F304" s="2">
        <v>23835.04883</v>
      </c>
      <c r="G304" s="2">
        <v>29.8</v>
      </c>
      <c r="H304" s="2">
        <v>0.99068000000000001</v>
      </c>
      <c r="I304" s="2">
        <v>23491.542969999999</v>
      </c>
      <c r="J304" s="2">
        <v>14.67</v>
      </c>
      <c r="K304" s="2">
        <v>2.4363199999999998</v>
      </c>
      <c r="L304" s="2">
        <v>35366.238279999998</v>
      </c>
      <c r="M304" s="2">
        <v>14.3</v>
      </c>
      <c r="N304" s="2">
        <v>2.37493</v>
      </c>
      <c r="O304" s="2">
        <v>35684.890630000002</v>
      </c>
      <c r="P304" s="2">
        <v>14.516</v>
      </c>
      <c r="Q304" s="2">
        <v>2.4108299999999998</v>
      </c>
      <c r="R304" s="2">
        <v>35550.792970000002</v>
      </c>
      <c r="S304" s="2">
        <v>5.9139999999999997</v>
      </c>
      <c r="T304" s="2">
        <v>4.8900499999999996</v>
      </c>
      <c r="U304" s="2">
        <v>38806.089840000001</v>
      </c>
      <c r="V304" s="2">
        <v>5.7859999999999996</v>
      </c>
      <c r="W304" s="2">
        <v>4.78315</v>
      </c>
      <c r="X304" s="2">
        <v>38959.015630000002</v>
      </c>
      <c r="Y304" s="2">
        <v>5.8360000000000003</v>
      </c>
      <c r="Z304" s="2">
        <v>4.8244400000000001</v>
      </c>
      <c r="AA304" s="2">
        <v>38696.96875</v>
      </c>
      <c r="AB304" s="2">
        <v>2.9580000000000002</v>
      </c>
      <c r="AC304" s="2">
        <v>9.7043900000000001</v>
      </c>
      <c r="AD304" s="2">
        <v>34007.878909999999</v>
      </c>
    </row>
    <row r="305" spans="1:30" x14ac:dyDescent="0.3">
      <c r="A305" s="12">
        <v>29.9</v>
      </c>
      <c r="B305" s="2">
        <v>0.99412999999999996</v>
      </c>
      <c r="C305" s="2">
        <v>23568.943360000001</v>
      </c>
      <c r="D305" s="2">
        <v>29.9</v>
      </c>
      <c r="E305" s="2">
        <v>0.99414999999999998</v>
      </c>
      <c r="F305" s="2">
        <v>23905.603520000001</v>
      </c>
      <c r="G305" s="2">
        <v>29.9</v>
      </c>
      <c r="H305" s="2">
        <v>0.99419999999999997</v>
      </c>
      <c r="I305" s="2">
        <v>23561.355469999999</v>
      </c>
      <c r="J305" s="2">
        <v>14.77</v>
      </c>
      <c r="K305" s="2">
        <v>2.4529999999999998</v>
      </c>
      <c r="L305" s="2">
        <v>35420.824220000002</v>
      </c>
      <c r="M305" s="2">
        <v>14.4</v>
      </c>
      <c r="N305" s="2">
        <v>2.3916599999999999</v>
      </c>
      <c r="O305" s="2">
        <v>35727.535159999999</v>
      </c>
      <c r="P305" s="2">
        <v>14.616</v>
      </c>
      <c r="Q305" s="2">
        <v>2.4273899999999999</v>
      </c>
      <c r="R305" s="2">
        <v>35592.675779999998</v>
      </c>
      <c r="S305" s="2">
        <v>6.0140000000000002</v>
      </c>
      <c r="T305" s="2">
        <v>4.9733700000000001</v>
      </c>
      <c r="U305" s="2">
        <v>38842.171880000002</v>
      </c>
      <c r="V305" s="2">
        <v>5.8860000000000001</v>
      </c>
      <c r="W305" s="2">
        <v>4.8665000000000003</v>
      </c>
      <c r="X305" s="2">
        <v>39003.679689999997</v>
      </c>
      <c r="Y305" s="2">
        <v>5.9359999999999999</v>
      </c>
      <c r="Z305" s="2">
        <v>4.9077299999999999</v>
      </c>
      <c r="AA305" s="2">
        <v>38734.726560000003</v>
      </c>
      <c r="AB305" s="2">
        <v>2.9590000000000001</v>
      </c>
      <c r="AC305" s="2">
        <v>9.7077200000000001</v>
      </c>
      <c r="AD305" s="2">
        <v>33719.226560000003</v>
      </c>
    </row>
    <row r="306" spans="1:30" x14ac:dyDescent="0.3">
      <c r="A306" s="12">
        <v>30</v>
      </c>
      <c r="B306" s="2">
        <v>0.99758999999999998</v>
      </c>
      <c r="C306" s="2">
        <v>23639.535159999999</v>
      </c>
      <c r="D306" s="2">
        <v>30</v>
      </c>
      <c r="E306" s="2">
        <v>0.99722</v>
      </c>
      <c r="F306" s="2">
        <v>23959.32617</v>
      </c>
      <c r="G306" s="2">
        <v>30</v>
      </c>
      <c r="H306" s="2">
        <v>0.99766999999999995</v>
      </c>
      <c r="I306" s="2">
        <v>23628.890630000002</v>
      </c>
      <c r="J306" s="2">
        <v>14.87</v>
      </c>
      <c r="K306" s="2">
        <v>2.46956</v>
      </c>
      <c r="L306" s="2">
        <v>35470.445310000003</v>
      </c>
      <c r="M306" s="2">
        <v>14.5</v>
      </c>
      <c r="N306" s="2">
        <v>2.4082400000000002</v>
      </c>
      <c r="O306" s="2">
        <v>35771.214840000001</v>
      </c>
      <c r="P306" s="2">
        <v>14.715999999999999</v>
      </c>
      <c r="Q306" s="2">
        <v>2.4441099999999998</v>
      </c>
      <c r="R306" s="2">
        <v>35642.773439999997</v>
      </c>
      <c r="S306" s="2">
        <v>6.1139999999999999</v>
      </c>
      <c r="T306" s="2">
        <v>5.0566300000000002</v>
      </c>
      <c r="U306" s="2">
        <v>38876.121090000001</v>
      </c>
      <c r="V306" s="2">
        <v>5.9859999999999998</v>
      </c>
      <c r="W306" s="2">
        <v>4.94984</v>
      </c>
      <c r="X306" s="2">
        <v>39043.773439999997</v>
      </c>
      <c r="Y306" s="2">
        <v>6.0359999999999996</v>
      </c>
      <c r="Z306" s="2">
        <v>4.9910899999999998</v>
      </c>
      <c r="AA306" s="2">
        <v>38772.289060000003</v>
      </c>
      <c r="AB306" s="2">
        <v>2.96</v>
      </c>
      <c r="AC306" s="2">
        <v>9.7110500000000002</v>
      </c>
      <c r="AD306" s="2">
        <v>33326.003909999999</v>
      </c>
    </row>
    <row r="307" spans="1:30" x14ac:dyDescent="0.3">
      <c r="A307" s="12">
        <v>30.1</v>
      </c>
      <c r="B307" s="2">
        <v>1.00099</v>
      </c>
      <c r="C307" s="2">
        <v>23708.429690000001</v>
      </c>
      <c r="D307" s="2">
        <v>30.1</v>
      </c>
      <c r="E307" s="2">
        <v>1.00081</v>
      </c>
      <c r="F307" s="2">
        <v>24030.136719999999</v>
      </c>
      <c r="G307" s="2">
        <v>30.1</v>
      </c>
      <c r="H307" s="2">
        <v>1.0005999999999999</v>
      </c>
      <c r="I307" s="2">
        <v>23678.462889999999</v>
      </c>
      <c r="J307" s="2">
        <v>14.97</v>
      </c>
      <c r="K307" s="2">
        <v>2.4864000000000002</v>
      </c>
      <c r="L307" s="2">
        <v>35522.660159999999</v>
      </c>
      <c r="M307" s="2">
        <v>14.6</v>
      </c>
      <c r="N307" s="2">
        <v>2.42482</v>
      </c>
      <c r="O307" s="2">
        <v>35817.140630000002</v>
      </c>
      <c r="P307" s="2">
        <v>14.816000000000001</v>
      </c>
      <c r="Q307" s="2">
        <v>2.46089</v>
      </c>
      <c r="R307" s="2">
        <v>35686.097659999999</v>
      </c>
      <c r="S307" s="2">
        <v>6.2140000000000004</v>
      </c>
      <c r="T307" s="2">
        <v>5.1400800000000002</v>
      </c>
      <c r="U307" s="2">
        <v>38905.585939999997</v>
      </c>
      <c r="V307" s="2">
        <v>6.0860000000000003</v>
      </c>
      <c r="W307" s="2">
        <v>5.0330700000000004</v>
      </c>
      <c r="X307" s="2">
        <v>39083.449220000002</v>
      </c>
      <c r="Y307" s="2">
        <v>6.1360000000000001</v>
      </c>
      <c r="Z307" s="2">
        <v>5.0743499999999999</v>
      </c>
      <c r="AA307" s="2">
        <v>38806.082029999998</v>
      </c>
      <c r="AB307" s="2">
        <v>2.9609999999999999</v>
      </c>
      <c r="AC307" s="2">
        <v>9.7143899999999999</v>
      </c>
      <c r="AD307" s="2">
        <v>32835.449220000002</v>
      </c>
    </row>
    <row r="308" spans="1:30" x14ac:dyDescent="0.3">
      <c r="A308" s="12">
        <v>30.2</v>
      </c>
      <c r="B308" s="2">
        <v>1.00406</v>
      </c>
      <c r="C308" s="2">
        <v>23765.355469999999</v>
      </c>
      <c r="D308" s="2">
        <v>30.2</v>
      </c>
      <c r="E308" s="2">
        <v>1.0042199999999999</v>
      </c>
      <c r="F308" s="2">
        <v>24093.792969999999</v>
      </c>
      <c r="G308" s="2">
        <v>30.2</v>
      </c>
      <c r="H308" s="2">
        <v>1.0043</v>
      </c>
      <c r="I308" s="2">
        <v>23754.667969999999</v>
      </c>
      <c r="J308" s="2">
        <v>15.07</v>
      </c>
      <c r="K308" s="2">
        <v>2.5030100000000002</v>
      </c>
      <c r="L308" s="2">
        <v>35569.523439999997</v>
      </c>
      <c r="M308" s="2">
        <v>14.7</v>
      </c>
      <c r="N308" s="2">
        <v>2.4416699999999998</v>
      </c>
      <c r="O308" s="2">
        <v>35864.855470000002</v>
      </c>
      <c r="P308" s="2">
        <v>14.916</v>
      </c>
      <c r="Q308" s="2">
        <v>2.4774500000000002</v>
      </c>
      <c r="R308" s="2">
        <v>35725.324220000002</v>
      </c>
      <c r="S308" s="2">
        <v>6.3140000000000001</v>
      </c>
      <c r="T308" s="2">
        <v>5.2233499999999999</v>
      </c>
      <c r="U308" s="2">
        <v>38936.464840000001</v>
      </c>
      <c r="V308" s="2">
        <v>6.1859999999999999</v>
      </c>
      <c r="W308" s="2">
        <v>5.1165599999999998</v>
      </c>
      <c r="X308" s="2">
        <v>39120.171880000002</v>
      </c>
      <c r="Y308" s="2">
        <v>6.2359999999999998</v>
      </c>
      <c r="Z308" s="2">
        <v>5.1577999999999999</v>
      </c>
      <c r="AA308" s="2">
        <v>38837.058590000001</v>
      </c>
      <c r="AB308" s="2">
        <v>2.9620000000000002</v>
      </c>
      <c r="AC308" s="2">
        <v>9.7177299999999995</v>
      </c>
      <c r="AD308" s="2">
        <v>32258.333979999999</v>
      </c>
    </row>
    <row r="309" spans="1:30" x14ac:dyDescent="0.3">
      <c r="A309" s="12">
        <v>30.3</v>
      </c>
      <c r="B309" s="2">
        <v>1.0076099999999999</v>
      </c>
      <c r="C309" s="2">
        <v>23840.121090000001</v>
      </c>
      <c r="D309" s="2">
        <v>30.3</v>
      </c>
      <c r="E309" s="2">
        <v>1.0072300000000001</v>
      </c>
      <c r="F309" s="2">
        <v>24144.146479999999</v>
      </c>
      <c r="G309" s="2">
        <v>30.3</v>
      </c>
      <c r="H309" s="2">
        <v>1.00743</v>
      </c>
      <c r="I309" s="2">
        <v>23810.046880000002</v>
      </c>
      <c r="J309" s="2">
        <v>15.17</v>
      </c>
      <c r="K309" s="2">
        <v>2.5195699999999999</v>
      </c>
      <c r="L309" s="2">
        <v>35614.585939999997</v>
      </c>
      <c r="M309" s="2">
        <v>14.8</v>
      </c>
      <c r="N309" s="2">
        <v>2.4582799999999998</v>
      </c>
      <c r="O309" s="2">
        <v>35904.039060000003</v>
      </c>
      <c r="P309" s="2">
        <v>15.016</v>
      </c>
      <c r="Q309" s="2">
        <v>2.4939800000000001</v>
      </c>
      <c r="R309" s="2">
        <v>35765.316409999999</v>
      </c>
      <c r="S309" s="2">
        <v>6.4139999999999997</v>
      </c>
      <c r="T309" s="2">
        <v>5.3067399999999996</v>
      </c>
      <c r="U309" s="2">
        <v>38961.351560000003</v>
      </c>
      <c r="V309" s="2">
        <v>6.2859999999999996</v>
      </c>
      <c r="W309" s="2">
        <v>5.1998199999999999</v>
      </c>
      <c r="X309" s="2">
        <v>39153.875</v>
      </c>
      <c r="Y309" s="2">
        <v>6.3360000000000003</v>
      </c>
      <c r="Z309" s="2">
        <v>5.2410899999999998</v>
      </c>
      <c r="AA309" s="2">
        <v>38867.8125</v>
      </c>
      <c r="AB309" s="2">
        <v>2.9630000000000001</v>
      </c>
      <c r="AC309" s="2">
        <v>9.7210599999999996</v>
      </c>
      <c r="AD309" s="2">
        <v>31605.269530000001</v>
      </c>
    </row>
    <row r="310" spans="1:30" x14ac:dyDescent="0.3">
      <c r="A310" s="12">
        <v>30.4</v>
      </c>
      <c r="B310" s="2">
        <v>1.01078</v>
      </c>
      <c r="C310" s="2">
        <v>23900.390630000002</v>
      </c>
      <c r="D310" s="2">
        <v>30.4</v>
      </c>
      <c r="E310" s="2">
        <v>1.01084</v>
      </c>
      <c r="F310" s="2">
        <v>24215.804690000001</v>
      </c>
      <c r="G310" s="2">
        <v>30.4</v>
      </c>
      <c r="H310" s="2">
        <v>1.01085</v>
      </c>
      <c r="I310" s="2">
        <v>23875.9375</v>
      </c>
      <c r="J310" s="2">
        <v>15.27</v>
      </c>
      <c r="K310" s="2">
        <v>2.5362800000000001</v>
      </c>
      <c r="L310" s="2">
        <v>35667.1875</v>
      </c>
      <c r="M310" s="2">
        <v>14.9</v>
      </c>
      <c r="N310" s="2">
        <v>2.4748600000000001</v>
      </c>
      <c r="O310" s="2">
        <v>35947.03125</v>
      </c>
      <c r="P310" s="2">
        <v>15.116</v>
      </c>
      <c r="Q310" s="2">
        <v>2.51085</v>
      </c>
      <c r="R310" s="2">
        <v>35813.976560000003</v>
      </c>
      <c r="S310" s="2">
        <v>6.5140000000000002</v>
      </c>
      <c r="T310" s="2">
        <v>5.39</v>
      </c>
      <c r="U310" s="2">
        <v>38985.039060000003</v>
      </c>
      <c r="V310" s="2">
        <v>6.3860000000000001</v>
      </c>
      <c r="W310" s="2">
        <v>5.2832100000000004</v>
      </c>
      <c r="X310" s="2">
        <v>39186.453130000002</v>
      </c>
      <c r="Y310" s="2">
        <v>6.4359999999999999</v>
      </c>
      <c r="Z310" s="2">
        <v>5.3244499999999997</v>
      </c>
      <c r="AA310" s="2">
        <v>38893.878909999999</v>
      </c>
      <c r="AB310" s="2">
        <v>2.964</v>
      </c>
      <c r="AC310" s="2">
        <v>9.7243999999999993</v>
      </c>
      <c r="AD310" s="2">
        <v>30886.515630000002</v>
      </c>
    </row>
    <row r="311" spans="1:30" x14ac:dyDescent="0.3">
      <c r="A311" s="12">
        <v>30.5</v>
      </c>
      <c r="B311" s="2">
        <v>1.01431</v>
      </c>
      <c r="C311" s="2">
        <v>23972.505860000001</v>
      </c>
      <c r="D311" s="2">
        <v>30.5</v>
      </c>
      <c r="E311" s="2">
        <v>1.01397</v>
      </c>
      <c r="F311" s="2">
        <v>24268.755860000001</v>
      </c>
      <c r="G311" s="2">
        <v>30.5</v>
      </c>
      <c r="H311" s="2">
        <v>1.0141100000000001</v>
      </c>
      <c r="I311" s="2">
        <v>23936.029299999998</v>
      </c>
      <c r="J311" s="2">
        <v>15.37</v>
      </c>
      <c r="K311" s="2">
        <v>2.55307</v>
      </c>
      <c r="L311" s="2">
        <v>35711.980470000002</v>
      </c>
      <c r="M311" s="2">
        <v>15</v>
      </c>
      <c r="N311" s="2">
        <v>2.49152</v>
      </c>
      <c r="O311" s="2">
        <v>35990.269529999998</v>
      </c>
      <c r="P311" s="2">
        <v>15.215999999999999</v>
      </c>
      <c r="Q311" s="2">
        <v>2.52745</v>
      </c>
      <c r="R311" s="2">
        <v>35850.480470000002</v>
      </c>
      <c r="S311" s="2">
        <v>6.6139999999999999</v>
      </c>
      <c r="T311" s="2">
        <v>5.4733700000000001</v>
      </c>
      <c r="U311" s="2">
        <v>39008.5</v>
      </c>
      <c r="V311" s="2">
        <v>6.4859999999999998</v>
      </c>
      <c r="W311" s="2">
        <v>5.3664899999999998</v>
      </c>
      <c r="X311" s="2">
        <v>39214.953130000002</v>
      </c>
      <c r="Y311" s="2">
        <v>6.5359999999999996</v>
      </c>
      <c r="Z311" s="2">
        <v>5.4077500000000001</v>
      </c>
      <c r="AA311" s="2">
        <v>38918.863279999998</v>
      </c>
      <c r="AB311" s="2">
        <v>2.9649999999999999</v>
      </c>
      <c r="AC311" s="2">
        <v>9.7277400000000007</v>
      </c>
      <c r="AD311" s="2">
        <v>30111.833979999999</v>
      </c>
    </row>
    <row r="312" spans="1:30" x14ac:dyDescent="0.3">
      <c r="A312" s="12">
        <v>30.6</v>
      </c>
      <c r="B312" s="2">
        <v>1.0174799999999999</v>
      </c>
      <c r="C312" s="2">
        <v>24033.539059999999</v>
      </c>
      <c r="D312" s="2">
        <v>30.6</v>
      </c>
      <c r="E312" s="2">
        <v>1.0174000000000001</v>
      </c>
      <c r="F312" s="2">
        <v>24333.185549999998</v>
      </c>
      <c r="G312" s="2">
        <v>30.6</v>
      </c>
      <c r="H312" s="2">
        <v>1.0174399999999999</v>
      </c>
      <c r="I312" s="2">
        <v>23997.662110000001</v>
      </c>
      <c r="J312" s="2">
        <v>15.47</v>
      </c>
      <c r="K312" s="2">
        <v>2.56968</v>
      </c>
      <c r="L312" s="2">
        <v>35756.5</v>
      </c>
      <c r="M312" s="2">
        <v>15.1</v>
      </c>
      <c r="N312" s="2">
        <v>2.5083000000000002</v>
      </c>
      <c r="O312" s="2">
        <v>36033.003909999999</v>
      </c>
      <c r="P312" s="2">
        <v>15.316000000000001</v>
      </c>
      <c r="Q312" s="2">
        <v>2.5441099999999999</v>
      </c>
      <c r="R312" s="2">
        <v>35889.195310000003</v>
      </c>
      <c r="S312" s="2">
        <v>6.7140000000000004</v>
      </c>
      <c r="T312" s="2">
        <v>5.5567200000000003</v>
      </c>
      <c r="U312" s="2">
        <v>39027.847659999999</v>
      </c>
      <c r="V312" s="2">
        <v>6.5860000000000003</v>
      </c>
      <c r="W312" s="2">
        <v>5.4498699999999998</v>
      </c>
      <c r="X312" s="2">
        <v>39244.265630000002</v>
      </c>
      <c r="Y312" s="2">
        <v>6.6360000000000001</v>
      </c>
      <c r="Z312" s="2">
        <v>5.4911300000000001</v>
      </c>
      <c r="AA312" s="2">
        <v>38942.9375</v>
      </c>
      <c r="AB312" s="2">
        <v>2.9660000000000002</v>
      </c>
      <c r="AC312" s="2">
        <v>9.73109</v>
      </c>
      <c r="AD312" s="2">
        <v>29289.57617</v>
      </c>
    </row>
    <row r="313" spans="1:30" x14ac:dyDescent="0.3">
      <c r="A313" s="12">
        <v>30.7</v>
      </c>
      <c r="B313" s="2">
        <v>1.0207599999999999</v>
      </c>
      <c r="C313" s="2">
        <v>24096.457030000001</v>
      </c>
      <c r="D313" s="2">
        <v>30.7</v>
      </c>
      <c r="E313" s="2">
        <v>1.02064</v>
      </c>
      <c r="F313" s="2">
        <v>24390.488280000001</v>
      </c>
      <c r="G313" s="2">
        <v>30.7</v>
      </c>
      <c r="H313" s="2">
        <v>1.02101</v>
      </c>
      <c r="I313" s="2">
        <v>24067.5</v>
      </c>
      <c r="J313" s="2">
        <v>15.57</v>
      </c>
      <c r="K313" s="2">
        <v>2.5862099999999999</v>
      </c>
      <c r="L313" s="2">
        <v>35798.785159999999</v>
      </c>
      <c r="M313" s="2">
        <v>15.2</v>
      </c>
      <c r="N313" s="2">
        <v>2.5249100000000002</v>
      </c>
      <c r="O313" s="2">
        <v>36074.152340000001</v>
      </c>
      <c r="P313" s="2">
        <v>15.416</v>
      </c>
      <c r="Q313" s="2">
        <v>2.5607099999999998</v>
      </c>
      <c r="R313" s="2">
        <v>35930.554689999997</v>
      </c>
      <c r="S313" s="2">
        <v>6.8140000000000001</v>
      </c>
      <c r="T313" s="2">
        <v>5.6400499999999996</v>
      </c>
      <c r="U313" s="2">
        <v>39045.707029999998</v>
      </c>
      <c r="V313" s="2">
        <v>6.6859999999999999</v>
      </c>
      <c r="W313" s="2">
        <v>5.53322</v>
      </c>
      <c r="X313" s="2">
        <v>39269.078130000002</v>
      </c>
      <c r="Y313" s="2">
        <v>6.7359999999999998</v>
      </c>
      <c r="Z313" s="2">
        <v>5.5744199999999999</v>
      </c>
      <c r="AA313" s="2">
        <v>38963.007810000003</v>
      </c>
      <c r="AB313" s="2">
        <v>2.9670000000000001</v>
      </c>
      <c r="AC313" s="2">
        <v>9.7344399999999993</v>
      </c>
      <c r="AD313" s="2">
        <v>28426.804690000001</v>
      </c>
    </row>
    <row r="314" spans="1:30" x14ac:dyDescent="0.3">
      <c r="A314" s="12">
        <v>30.8</v>
      </c>
      <c r="B314" s="2">
        <v>1.02437</v>
      </c>
      <c r="C314" s="2">
        <v>24170.67383</v>
      </c>
      <c r="D314" s="2">
        <v>30.8</v>
      </c>
      <c r="E314" s="2">
        <v>1.0240499999999999</v>
      </c>
      <c r="F314" s="2">
        <v>24453.087889999999</v>
      </c>
      <c r="G314" s="2">
        <v>30.8</v>
      </c>
      <c r="H314" s="2">
        <v>1.02397</v>
      </c>
      <c r="I314" s="2">
        <v>24115.970700000002</v>
      </c>
      <c r="J314" s="2">
        <v>15.67</v>
      </c>
      <c r="K314" s="2">
        <v>2.6030700000000002</v>
      </c>
      <c r="L314" s="2">
        <v>35847.457029999998</v>
      </c>
      <c r="M314" s="2">
        <v>15.3</v>
      </c>
      <c r="N314" s="2">
        <v>2.5414400000000001</v>
      </c>
      <c r="O314" s="2">
        <v>36111.722659999999</v>
      </c>
      <c r="P314" s="2">
        <v>15.516</v>
      </c>
      <c r="Q314" s="2">
        <v>2.57755</v>
      </c>
      <c r="R314" s="2">
        <v>35972.242189999997</v>
      </c>
      <c r="S314" s="2">
        <v>6.9139999999999997</v>
      </c>
      <c r="T314" s="2">
        <v>5.7233900000000002</v>
      </c>
      <c r="U314" s="2">
        <v>39061.851560000003</v>
      </c>
      <c r="V314" s="2">
        <v>6.7859999999999996</v>
      </c>
      <c r="W314" s="2">
        <v>5.6165200000000004</v>
      </c>
      <c r="X314" s="2">
        <v>39292.015630000002</v>
      </c>
      <c r="Y314" s="2">
        <v>6.8360000000000003</v>
      </c>
      <c r="Z314" s="2">
        <v>5.6577700000000002</v>
      </c>
      <c r="AA314" s="2">
        <v>38982.261720000002</v>
      </c>
      <c r="AB314" s="2">
        <v>2.968</v>
      </c>
      <c r="AC314" s="2">
        <v>9.7377900000000004</v>
      </c>
      <c r="AD314" s="2">
        <v>27529.976559999999</v>
      </c>
    </row>
    <row r="315" spans="1:30" x14ac:dyDescent="0.3">
      <c r="A315" s="12">
        <v>30.9</v>
      </c>
      <c r="B315" s="2">
        <v>1.02729</v>
      </c>
      <c r="C315" s="2">
        <v>24220.689450000002</v>
      </c>
      <c r="D315" s="2">
        <v>30.9</v>
      </c>
      <c r="E315" s="2">
        <v>1.02756</v>
      </c>
      <c r="F315" s="2">
        <v>24519.11133</v>
      </c>
      <c r="G315" s="2">
        <v>30.9</v>
      </c>
      <c r="H315" s="2">
        <v>1.02756</v>
      </c>
      <c r="I315" s="2">
        <v>24186.724610000001</v>
      </c>
      <c r="J315" s="2">
        <v>15.77</v>
      </c>
      <c r="K315" s="2">
        <v>2.6196700000000002</v>
      </c>
      <c r="L315" s="2">
        <v>35887.488279999998</v>
      </c>
      <c r="M315" s="2">
        <v>15.4</v>
      </c>
      <c r="N315" s="2">
        <v>2.5583200000000001</v>
      </c>
      <c r="O315" s="2">
        <v>36157.914060000003</v>
      </c>
      <c r="P315" s="2">
        <v>15.616</v>
      </c>
      <c r="Q315" s="2">
        <v>2.5941900000000002</v>
      </c>
      <c r="R315" s="2">
        <v>36007.164060000003</v>
      </c>
      <c r="S315" s="2">
        <v>7.0140000000000002</v>
      </c>
      <c r="T315" s="2">
        <v>5.8067000000000002</v>
      </c>
      <c r="U315" s="2">
        <v>39075.996090000001</v>
      </c>
      <c r="V315" s="2">
        <v>6.8860000000000001</v>
      </c>
      <c r="W315" s="2">
        <v>5.6998600000000001</v>
      </c>
      <c r="X315" s="2">
        <v>39315.652340000001</v>
      </c>
      <c r="Y315" s="2">
        <v>6.9359999999999999</v>
      </c>
      <c r="Z315" s="2">
        <v>5.7411099999999999</v>
      </c>
      <c r="AA315" s="2">
        <v>39000.195310000003</v>
      </c>
      <c r="AB315" s="2">
        <v>2.9689999999999999</v>
      </c>
      <c r="AC315" s="2">
        <v>9.7411600000000007</v>
      </c>
      <c r="AD315" s="2">
        <v>26605.248049999998</v>
      </c>
    </row>
    <row r="316" spans="1:30" x14ac:dyDescent="0.3">
      <c r="A316" s="12">
        <v>31</v>
      </c>
      <c r="B316" s="2">
        <v>1.0309600000000001</v>
      </c>
      <c r="C316" s="2">
        <v>24297.480469999999</v>
      </c>
      <c r="D316" s="2">
        <v>31</v>
      </c>
      <c r="E316" s="2">
        <v>1.03057</v>
      </c>
      <c r="F316" s="2">
        <v>24567.441409999999</v>
      </c>
      <c r="G316" s="2">
        <v>31</v>
      </c>
      <c r="H316" s="2">
        <v>1.0308200000000001</v>
      </c>
      <c r="I316" s="2">
        <v>24245.476559999999</v>
      </c>
      <c r="J316" s="2">
        <v>15.87</v>
      </c>
      <c r="K316" s="2">
        <v>2.6363099999999999</v>
      </c>
      <c r="L316" s="2">
        <v>35931.042970000002</v>
      </c>
      <c r="M316" s="2">
        <v>15.5</v>
      </c>
      <c r="N316" s="2">
        <v>2.5749599999999999</v>
      </c>
      <c r="O316" s="2">
        <v>36191.589840000001</v>
      </c>
      <c r="P316" s="2">
        <v>15.715999999999999</v>
      </c>
      <c r="Q316" s="2">
        <v>2.6107</v>
      </c>
      <c r="R316" s="2">
        <v>36042.554689999997</v>
      </c>
      <c r="S316" s="2">
        <v>7.1139999999999999</v>
      </c>
      <c r="T316" s="2">
        <v>5.8900600000000001</v>
      </c>
      <c r="U316" s="2">
        <v>39088.71875</v>
      </c>
      <c r="V316" s="2">
        <v>6.9859999999999998</v>
      </c>
      <c r="W316" s="2">
        <v>5.7831999999999999</v>
      </c>
      <c r="X316" s="2">
        <v>39334.355470000002</v>
      </c>
      <c r="Y316" s="2">
        <v>7.0359999999999996</v>
      </c>
      <c r="Z316" s="2">
        <v>5.8243999999999998</v>
      </c>
      <c r="AA316" s="2">
        <v>39014.832029999998</v>
      </c>
      <c r="AB316" s="2">
        <v>2.97</v>
      </c>
      <c r="AC316" s="2">
        <v>9.7445199999999996</v>
      </c>
      <c r="AD316" s="2">
        <v>25658.476559999999</v>
      </c>
    </row>
    <row r="317" spans="1:30" x14ac:dyDescent="0.3">
      <c r="A317" s="12">
        <v>31.1</v>
      </c>
      <c r="B317" s="2">
        <v>1.0343</v>
      </c>
      <c r="C317" s="2">
        <v>24360.88867</v>
      </c>
      <c r="D317" s="2">
        <v>31.1</v>
      </c>
      <c r="E317" s="2">
        <v>1.0341100000000001</v>
      </c>
      <c r="F317" s="2">
        <v>24634.929690000001</v>
      </c>
      <c r="G317" s="2">
        <v>31.1</v>
      </c>
      <c r="H317" s="2">
        <v>1.03424</v>
      </c>
      <c r="I317" s="2">
        <v>24308.558590000001</v>
      </c>
      <c r="J317" s="2">
        <v>15.97</v>
      </c>
      <c r="K317" s="2">
        <v>2.6528999999999998</v>
      </c>
      <c r="L317" s="2">
        <v>35973.015630000002</v>
      </c>
      <c r="M317" s="2">
        <v>15.6</v>
      </c>
      <c r="N317" s="2">
        <v>2.5915499999999998</v>
      </c>
      <c r="O317" s="2">
        <v>36229.695310000003</v>
      </c>
      <c r="P317" s="2">
        <v>15.816000000000001</v>
      </c>
      <c r="Q317" s="2">
        <v>2.62751</v>
      </c>
      <c r="R317" s="2">
        <v>36085.207029999998</v>
      </c>
      <c r="S317" s="2">
        <v>7.2140000000000004</v>
      </c>
      <c r="T317" s="2">
        <v>5.9733299999999998</v>
      </c>
      <c r="U317" s="2">
        <v>39098.257810000003</v>
      </c>
      <c r="V317" s="2">
        <v>7.0860000000000003</v>
      </c>
      <c r="W317" s="2">
        <v>5.8664899999999998</v>
      </c>
      <c r="X317" s="2">
        <v>39352.042970000002</v>
      </c>
      <c r="Y317" s="2">
        <v>7.1360000000000001</v>
      </c>
      <c r="Z317" s="2">
        <v>5.9077599999999997</v>
      </c>
      <c r="AA317" s="2">
        <v>39029.335939999997</v>
      </c>
      <c r="AB317" s="2">
        <v>2.9710000000000001</v>
      </c>
      <c r="AC317" s="2">
        <v>9.7478999999999996</v>
      </c>
      <c r="AD317" s="2">
        <v>24695.134770000001</v>
      </c>
    </row>
    <row r="318" spans="1:30" x14ac:dyDescent="0.3">
      <c r="A318" s="12">
        <v>31.2</v>
      </c>
      <c r="B318" s="2">
        <v>1.0375300000000001</v>
      </c>
      <c r="C318" s="2">
        <v>24420.79492</v>
      </c>
      <c r="D318" s="2">
        <v>31.2</v>
      </c>
      <c r="E318" s="2">
        <v>1.03732</v>
      </c>
      <c r="F318" s="2">
        <v>24690.179690000001</v>
      </c>
      <c r="G318" s="2">
        <v>31.2</v>
      </c>
      <c r="H318" s="2">
        <v>1.0374099999999999</v>
      </c>
      <c r="I318" s="2">
        <v>24364.560549999998</v>
      </c>
      <c r="J318" s="2">
        <v>16.07</v>
      </c>
      <c r="K318" s="2">
        <v>2.66974</v>
      </c>
      <c r="L318" s="2">
        <v>36016.054689999997</v>
      </c>
      <c r="M318" s="2">
        <v>15.7</v>
      </c>
      <c r="N318" s="2">
        <v>2.6081500000000002</v>
      </c>
      <c r="O318" s="2">
        <v>36270.429689999997</v>
      </c>
      <c r="P318" s="2">
        <v>15.916</v>
      </c>
      <c r="Q318" s="2">
        <v>2.6441699999999999</v>
      </c>
      <c r="R318" s="2">
        <v>36119.996090000001</v>
      </c>
      <c r="S318" s="2">
        <v>7.3140000000000001</v>
      </c>
      <c r="T318" s="2">
        <v>6.0567099999999998</v>
      </c>
      <c r="U318" s="2">
        <v>39107.6875</v>
      </c>
      <c r="V318" s="2">
        <v>7.1859999999999999</v>
      </c>
      <c r="W318" s="2">
        <v>5.94984</v>
      </c>
      <c r="X318" s="2">
        <v>39369.894529999998</v>
      </c>
      <c r="Y318" s="2">
        <v>7.2359999999999998</v>
      </c>
      <c r="Z318" s="2">
        <v>5.9910500000000004</v>
      </c>
      <c r="AA318" s="2">
        <v>39040.207029999998</v>
      </c>
      <c r="AB318" s="2">
        <v>2.972</v>
      </c>
      <c r="AC318" s="2">
        <v>9.7512799999999995</v>
      </c>
      <c r="AD318" s="2">
        <v>23720.333979999999</v>
      </c>
    </row>
    <row r="319" spans="1:30" x14ac:dyDescent="0.3">
      <c r="A319" s="12">
        <v>31.3</v>
      </c>
      <c r="B319" s="2">
        <v>1.0409299999999999</v>
      </c>
      <c r="C319" s="2">
        <v>24487.277340000001</v>
      </c>
      <c r="D319" s="2">
        <v>31.3</v>
      </c>
      <c r="E319" s="2">
        <v>1.0408299999999999</v>
      </c>
      <c r="F319" s="2">
        <v>24753.871090000001</v>
      </c>
      <c r="G319" s="2">
        <v>31.3</v>
      </c>
      <c r="H319" s="2">
        <v>1.04077</v>
      </c>
      <c r="I319" s="2">
        <v>24425.042969999999</v>
      </c>
      <c r="J319" s="2">
        <v>16.170000000000002</v>
      </c>
      <c r="K319" s="2">
        <v>2.6863199999999998</v>
      </c>
      <c r="L319" s="2">
        <v>36055.03125</v>
      </c>
      <c r="M319" s="2">
        <v>15.8</v>
      </c>
      <c r="N319" s="2">
        <v>2.6250300000000002</v>
      </c>
      <c r="O319" s="2">
        <v>36310.546880000002</v>
      </c>
      <c r="P319" s="2">
        <v>16.015999999999998</v>
      </c>
      <c r="Q319" s="2">
        <v>2.6608299999999998</v>
      </c>
      <c r="R319" s="2">
        <v>36156.539060000003</v>
      </c>
      <c r="S319" s="2">
        <v>7.4139999999999997</v>
      </c>
      <c r="T319" s="2">
        <v>6.1400399999999999</v>
      </c>
      <c r="U319" s="2">
        <v>39113.644529999998</v>
      </c>
      <c r="V319" s="2">
        <v>7.2859999999999996</v>
      </c>
      <c r="W319" s="2">
        <v>6.03315</v>
      </c>
      <c r="X319" s="2">
        <v>39384.753909999999</v>
      </c>
      <c r="Y319" s="2">
        <v>7.3360000000000003</v>
      </c>
      <c r="Z319" s="2">
        <v>6.0743900000000002</v>
      </c>
      <c r="AA319" s="2">
        <v>39051.101560000003</v>
      </c>
      <c r="AB319" s="2">
        <v>2.9729999999999999</v>
      </c>
      <c r="AC319" s="2">
        <v>9.7546800000000005</v>
      </c>
      <c r="AD319" s="2">
        <v>22738.88867</v>
      </c>
    </row>
    <row r="320" spans="1:30" x14ac:dyDescent="0.3">
      <c r="A320" s="12">
        <v>31.4</v>
      </c>
      <c r="B320" s="2">
        <v>1.0441400000000001</v>
      </c>
      <c r="C320" s="2">
        <v>24544.966799999998</v>
      </c>
      <c r="D320" s="2">
        <v>31.4</v>
      </c>
      <c r="E320" s="2">
        <v>1.0439700000000001</v>
      </c>
      <c r="F320" s="2">
        <v>24806.96875</v>
      </c>
      <c r="G320" s="2">
        <v>31.4</v>
      </c>
      <c r="H320" s="2">
        <v>1.04433</v>
      </c>
      <c r="I320" s="2">
        <v>24492.097659999999</v>
      </c>
      <c r="J320" s="2">
        <v>16.27</v>
      </c>
      <c r="K320" s="2">
        <v>2.7028400000000001</v>
      </c>
      <c r="L320" s="2">
        <v>36092.289060000003</v>
      </c>
      <c r="M320" s="2">
        <v>15.9</v>
      </c>
      <c r="N320" s="2">
        <v>2.6415899999999999</v>
      </c>
      <c r="O320" s="2">
        <v>36343.625</v>
      </c>
      <c r="P320" s="2">
        <v>16.116</v>
      </c>
      <c r="Q320" s="2">
        <v>2.6773600000000002</v>
      </c>
      <c r="R320" s="2">
        <v>36189.328130000002</v>
      </c>
      <c r="S320" s="2">
        <v>7.5140000000000002</v>
      </c>
      <c r="T320" s="2">
        <v>6.2233400000000003</v>
      </c>
      <c r="U320" s="2">
        <v>39116.828130000002</v>
      </c>
      <c r="V320" s="2">
        <v>7.3860000000000001</v>
      </c>
      <c r="W320" s="2">
        <v>6.1165000000000003</v>
      </c>
      <c r="X320" s="2">
        <v>39397.574220000002</v>
      </c>
      <c r="Y320" s="2">
        <v>7.4359999999999999</v>
      </c>
      <c r="Z320" s="2">
        <v>6.1577799999999998</v>
      </c>
      <c r="AA320" s="2">
        <v>39059.257810000003</v>
      </c>
      <c r="AB320" s="2">
        <v>2.9740000000000002</v>
      </c>
      <c r="AC320" s="2">
        <v>9.7580799999999996</v>
      </c>
      <c r="AD320" s="2">
        <v>21755.189450000002</v>
      </c>
    </row>
    <row r="321" spans="1:30" x14ac:dyDescent="0.3">
      <c r="A321" s="12">
        <v>31.5</v>
      </c>
      <c r="B321" s="2">
        <v>1.0476300000000001</v>
      </c>
      <c r="C321" s="2">
        <v>24613.740229999999</v>
      </c>
      <c r="D321" s="2">
        <v>31.5</v>
      </c>
      <c r="E321" s="2">
        <v>1.04738</v>
      </c>
      <c r="F321" s="2">
        <v>24867.148440000001</v>
      </c>
      <c r="G321" s="2">
        <v>31.5</v>
      </c>
      <c r="H321" s="2">
        <v>1.04728</v>
      </c>
      <c r="I321" s="2">
        <v>24539.04492</v>
      </c>
      <c r="J321" s="2">
        <v>16.37</v>
      </c>
      <c r="K321" s="2">
        <v>2.7197200000000001</v>
      </c>
      <c r="L321" s="2">
        <v>36138.523439999997</v>
      </c>
      <c r="M321" s="2">
        <v>16</v>
      </c>
      <c r="N321" s="2">
        <v>2.6581700000000001</v>
      </c>
      <c r="O321" s="2">
        <v>36378.875</v>
      </c>
      <c r="P321" s="2">
        <v>16.216000000000001</v>
      </c>
      <c r="Q321" s="2">
        <v>2.6942300000000001</v>
      </c>
      <c r="R321" s="2">
        <v>36229.65625</v>
      </c>
      <c r="S321" s="2">
        <v>7.6139999999999999</v>
      </c>
      <c r="T321" s="2">
        <v>6.3067500000000001</v>
      </c>
      <c r="U321" s="2">
        <v>39118.925779999998</v>
      </c>
      <c r="V321" s="2">
        <v>7.4859999999999998</v>
      </c>
      <c r="W321" s="2">
        <v>6.1998499999999996</v>
      </c>
      <c r="X321" s="2">
        <v>39408.792970000002</v>
      </c>
      <c r="Y321" s="2">
        <v>7.5359999999999996</v>
      </c>
      <c r="Z321" s="2">
        <v>6.2410699999999997</v>
      </c>
      <c r="AA321" s="2">
        <v>39065.210939999997</v>
      </c>
      <c r="AB321" s="2">
        <v>2.9750000000000001</v>
      </c>
      <c r="AC321" s="2">
        <v>9.7614900000000002</v>
      </c>
      <c r="AD321" s="2">
        <v>20773.121090000001</v>
      </c>
    </row>
    <row r="322" spans="1:30" x14ac:dyDescent="0.3">
      <c r="A322" s="12">
        <v>31.6</v>
      </c>
      <c r="B322" s="2">
        <v>1.0507</v>
      </c>
      <c r="C322" s="2">
        <v>24667.48633</v>
      </c>
      <c r="D322" s="2">
        <v>31.6</v>
      </c>
      <c r="E322" s="2">
        <v>1.0508999999999999</v>
      </c>
      <c r="F322" s="2">
        <v>24930.617190000001</v>
      </c>
      <c r="G322" s="2">
        <v>31.6</v>
      </c>
      <c r="H322" s="2">
        <v>1.0510600000000001</v>
      </c>
      <c r="I322" s="2">
        <v>24613.890630000002</v>
      </c>
      <c r="J322" s="2">
        <v>16.47</v>
      </c>
      <c r="K322" s="2">
        <v>2.7364099999999998</v>
      </c>
      <c r="L322" s="2">
        <v>36173.25</v>
      </c>
      <c r="M322" s="2">
        <v>16.100000000000001</v>
      </c>
      <c r="N322" s="2">
        <v>2.6748599999999998</v>
      </c>
      <c r="O322" s="2">
        <v>36418.859380000002</v>
      </c>
      <c r="P322" s="2">
        <v>16.315999999999999</v>
      </c>
      <c r="Q322" s="2">
        <v>2.71089</v>
      </c>
      <c r="R322" s="2">
        <v>36261.804689999997</v>
      </c>
      <c r="S322" s="2">
        <v>7.7140000000000004</v>
      </c>
      <c r="T322" s="2">
        <v>6.3899800000000004</v>
      </c>
      <c r="U322" s="2">
        <v>39119.136720000002</v>
      </c>
      <c r="V322" s="2">
        <v>7.5860000000000003</v>
      </c>
      <c r="W322" s="2">
        <v>6.2831999999999999</v>
      </c>
      <c r="X322" s="2">
        <v>39417.597659999999</v>
      </c>
      <c r="Y322" s="2">
        <v>7.6360000000000001</v>
      </c>
      <c r="Z322" s="2">
        <v>6.3244800000000003</v>
      </c>
      <c r="AA322" s="2">
        <v>39068.972659999999</v>
      </c>
    </row>
    <row r="323" spans="1:30" x14ac:dyDescent="0.3">
      <c r="A323" s="12">
        <v>31.7</v>
      </c>
      <c r="B323" s="2">
        <v>1.05437</v>
      </c>
      <c r="C323" s="2">
        <v>24741.589840000001</v>
      </c>
      <c r="D323" s="2">
        <v>31.7</v>
      </c>
      <c r="E323" s="2">
        <v>1.05386</v>
      </c>
      <c r="F323" s="2">
        <v>24975.662110000001</v>
      </c>
      <c r="G323" s="2">
        <v>31.7</v>
      </c>
      <c r="H323" s="2">
        <v>1.0541799999999999</v>
      </c>
      <c r="I323" s="2">
        <v>24666.271479999999</v>
      </c>
      <c r="J323" s="2">
        <v>16.57</v>
      </c>
      <c r="K323" s="2">
        <v>2.7529499999999998</v>
      </c>
      <c r="L323" s="2">
        <v>36210.121090000001</v>
      </c>
      <c r="M323" s="2">
        <v>16.2</v>
      </c>
      <c r="N323" s="2">
        <v>2.6916799999999999</v>
      </c>
      <c r="O323" s="2">
        <v>36456.539060000003</v>
      </c>
      <c r="P323" s="2">
        <v>16.416</v>
      </c>
      <c r="Q323" s="2">
        <v>2.72742</v>
      </c>
      <c r="R323" s="2">
        <v>36294.078130000002</v>
      </c>
      <c r="S323" s="2">
        <v>7.8140000000000001</v>
      </c>
      <c r="T323" s="2">
        <v>6.4733700000000001</v>
      </c>
      <c r="U323" s="2">
        <v>39114.097659999999</v>
      </c>
      <c r="V323" s="2">
        <v>7.6859999999999999</v>
      </c>
      <c r="W323" s="2">
        <v>6.3664899999999998</v>
      </c>
      <c r="X323" s="2">
        <v>39427.222659999999</v>
      </c>
      <c r="Y323" s="2">
        <v>7.7359999999999998</v>
      </c>
      <c r="Z323" s="2">
        <v>6.4077599999999997</v>
      </c>
      <c r="AA323" s="2">
        <v>39072.894529999998</v>
      </c>
    </row>
    <row r="324" spans="1:30" x14ac:dyDescent="0.3">
      <c r="A324" s="12">
        <v>31.8</v>
      </c>
      <c r="B324" s="2">
        <v>1.0576399999999999</v>
      </c>
      <c r="C324" s="2">
        <v>24801.591799999998</v>
      </c>
      <c r="D324" s="2">
        <v>31.8</v>
      </c>
      <c r="E324" s="2">
        <v>1.0576000000000001</v>
      </c>
      <c r="F324" s="2">
        <v>25047.021479999999</v>
      </c>
      <c r="G324" s="2">
        <v>31.8</v>
      </c>
      <c r="H324" s="2">
        <v>1.0575699999999999</v>
      </c>
      <c r="I324" s="2">
        <v>24726.66992</v>
      </c>
      <c r="J324" s="2">
        <v>16.670000000000002</v>
      </c>
      <c r="K324" s="2">
        <v>2.7695400000000001</v>
      </c>
      <c r="L324" s="2">
        <v>36249.308590000001</v>
      </c>
      <c r="M324" s="2">
        <v>16.3</v>
      </c>
      <c r="N324" s="2">
        <v>2.7082199999999998</v>
      </c>
      <c r="O324" s="2">
        <v>36489.816409999999</v>
      </c>
      <c r="P324" s="2">
        <v>16.515999999999998</v>
      </c>
      <c r="Q324" s="2">
        <v>2.74404</v>
      </c>
      <c r="R324" s="2">
        <v>36331.285159999999</v>
      </c>
      <c r="S324" s="2">
        <v>7.9139999999999997</v>
      </c>
      <c r="T324" s="2">
        <v>6.5567700000000002</v>
      </c>
      <c r="U324" s="2">
        <v>39108.957029999998</v>
      </c>
      <c r="V324" s="2">
        <v>7.7859999999999996</v>
      </c>
      <c r="W324" s="2">
        <v>6.4498600000000001</v>
      </c>
      <c r="X324" s="2">
        <v>39431.980470000002</v>
      </c>
      <c r="Y324" s="2">
        <v>7.8360000000000003</v>
      </c>
      <c r="Z324" s="2">
        <v>6.4910600000000001</v>
      </c>
      <c r="AA324" s="2">
        <v>39071.972659999999</v>
      </c>
    </row>
    <row r="325" spans="1:30" x14ac:dyDescent="0.3">
      <c r="A325" s="12">
        <v>31.9</v>
      </c>
      <c r="B325" s="2">
        <v>1.0608599999999999</v>
      </c>
      <c r="C325" s="2">
        <v>24859.570309999999</v>
      </c>
      <c r="D325" s="2">
        <v>31.9</v>
      </c>
      <c r="E325" s="2">
        <v>1.0606899999999999</v>
      </c>
      <c r="F325" s="2">
        <v>25096.007809999999</v>
      </c>
      <c r="G325" s="2">
        <v>31.9</v>
      </c>
      <c r="H325" s="2">
        <v>1.0607800000000001</v>
      </c>
      <c r="I325" s="2">
        <v>24781.966799999998</v>
      </c>
      <c r="J325" s="2">
        <v>16.77</v>
      </c>
      <c r="K325" s="2">
        <v>2.7864599999999999</v>
      </c>
      <c r="L325" s="2">
        <v>36289.3125</v>
      </c>
      <c r="M325" s="2">
        <v>16.399999999999999</v>
      </c>
      <c r="N325" s="2">
        <v>2.72479</v>
      </c>
      <c r="O325" s="2">
        <v>36523.445310000003</v>
      </c>
      <c r="P325" s="2">
        <v>16.616</v>
      </c>
      <c r="Q325" s="2">
        <v>2.7608999999999999</v>
      </c>
      <c r="R325" s="2">
        <v>36365.683590000001</v>
      </c>
      <c r="S325" s="2">
        <v>8.0139999999999993</v>
      </c>
      <c r="T325" s="2">
        <v>6.6399600000000003</v>
      </c>
      <c r="U325" s="2">
        <v>39098.160159999999</v>
      </c>
      <c r="V325" s="2">
        <v>7.8860000000000001</v>
      </c>
      <c r="W325" s="2">
        <v>6.5332400000000002</v>
      </c>
      <c r="X325" s="2">
        <v>39438.125</v>
      </c>
      <c r="Y325" s="2">
        <v>7.9359999999999999</v>
      </c>
      <c r="Z325" s="2">
        <v>6.5745399999999998</v>
      </c>
      <c r="AA325" s="2">
        <v>39069.019529999998</v>
      </c>
    </row>
    <row r="326" spans="1:30" x14ac:dyDescent="0.3">
      <c r="A326" s="12">
        <v>32</v>
      </c>
      <c r="B326" s="2">
        <v>1.0642400000000001</v>
      </c>
      <c r="C326" s="2">
        <v>24923.617190000001</v>
      </c>
      <c r="D326" s="2">
        <v>32</v>
      </c>
      <c r="E326" s="2">
        <v>1.0641400000000001</v>
      </c>
      <c r="F326" s="2">
        <v>25156.927729999999</v>
      </c>
      <c r="G326" s="2">
        <v>32</v>
      </c>
      <c r="H326" s="2">
        <v>1.06399</v>
      </c>
      <c r="I326" s="2">
        <v>24836.533200000002</v>
      </c>
      <c r="J326" s="2">
        <v>16.87</v>
      </c>
      <c r="K326" s="2">
        <v>2.8029600000000001</v>
      </c>
      <c r="L326" s="2">
        <v>36321.898439999997</v>
      </c>
      <c r="M326" s="2">
        <v>16.5</v>
      </c>
      <c r="N326" s="2">
        <v>2.7416900000000002</v>
      </c>
      <c r="O326" s="2">
        <v>36563.148439999997</v>
      </c>
      <c r="P326" s="2">
        <v>16.716000000000001</v>
      </c>
      <c r="Q326" s="2">
        <v>2.7774899999999998</v>
      </c>
      <c r="R326" s="2">
        <v>36395.558590000001</v>
      </c>
      <c r="S326" s="2">
        <v>8.1140000000000008</v>
      </c>
      <c r="T326" s="2">
        <v>6.7233499999999999</v>
      </c>
      <c r="U326" s="2">
        <v>39085.875</v>
      </c>
      <c r="V326" s="2">
        <v>7.9859999999999998</v>
      </c>
      <c r="W326" s="2">
        <v>6.6164399999999999</v>
      </c>
      <c r="X326" s="2">
        <v>39439.710939999997</v>
      </c>
      <c r="Y326" s="2">
        <v>8.0359999999999996</v>
      </c>
      <c r="Z326" s="2">
        <v>6.6576399999999998</v>
      </c>
      <c r="AA326" s="2">
        <v>39064.890630000002</v>
      </c>
    </row>
    <row r="327" spans="1:30" x14ac:dyDescent="0.3">
      <c r="A327" s="12">
        <v>32.1</v>
      </c>
      <c r="B327" s="2">
        <v>1.0673699999999999</v>
      </c>
      <c r="C327" s="2">
        <v>24978.134770000001</v>
      </c>
      <c r="D327" s="2">
        <v>32.1</v>
      </c>
      <c r="E327" s="2">
        <v>1.06734</v>
      </c>
      <c r="F327" s="2">
        <v>25209.626950000002</v>
      </c>
      <c r="G327" s="2">
        <v>32.1</v>
      </c>
      <c r="H327" s="2">
        <v>1.06772</v>
      </c>
      <c r="I327" s="2">
        <v>24907.761719999999</v>
      </c>
      <c r="J327" s="2">
        <v>16.97</v>
      </c>
      <c r="K327" s="2">
        <v>2.8196099999999999</v>
      </c>
      <c r="L327" s="2">
        <v>36358.878909999999</v>
      </c>
      <c r="M327" s="2">
        <v>16.600000000000001</v>
      </c>
      <c r="N327" s="2">
        <v>2.7582399999999998</v>
      </c>
      <c r="O327" s="2">
        <v>36591.273439999997</v>
      </c>
      <c r="P327" s="2">
        <v>16.815999999999999</v>
      </c>
      <c r="Q327" s="2">
        <v>2.7940100000000001</v>
      </c>
      <c r="R327" s="2">
        <v>36426.511720000002</v>
      </c>
      <c r="S327" s="2">
        <v>8.2140000000000004</v>
      </c>
      <c r="T327" s="2">
        <v>6.8067200000000003</v>
      </c>
      <c r="U327" s="2">
        <v>39068.046880000002</v>
      </c>
      <c r="V327" s="2">
        <v>8.0860000000000003</v>
      </c>
      <c r="W327" s="2">
        <v>6.6998199999999999</v>
      </c>
      <c r="X327" s="2">
        <v>39440.660159999999</v>
      </c>
      <c r="Y327" s="2">
        <v>8.1359999999999992</v>
      </c>
      <c r="Z327" s="2">
        <v>6.7410699999999997</v>
      </c>
      <c r="AA327" s="2">
        <v>39057.039060000003</v>
      </c>
    </row>
    <row r="328" spans="1:30" x14ac:dyDescent="0.3">
      <c r="A328" s="12">
        <v>32.200000000000003</v>
      </c>
      <c r="B328" s="2">
        <v>1.07098</v>
      </c>
      <c r="C328" s="2">
        <v>25048.216799999998</v>
      </c>
      <c r="D328" s="2">
        <v>32.200000000000003</v>
      </c>
      <c r="E328" s="2">
        <v>1.07057</v>
      </c>
      <c r="F328" s="2">
        <v>25262.787110000001</v>
      </c>
      <c r="G328" s="2">
        <v>32.200000000000003</v>
      </c>
      <c r="H328" s="2">
        <v>1.0705100000000001</v>
      </c>
      <c r="I328" s="2">
        <v>24948.056639999999</v>
      </c>
      <c r="J328" s="2">
        <v>17.07</v>
      </c>
      <c r="K328" s="2">
        <v>2.83629</v>
      </c>
      <c r="L328" s="2">
        <v>36396.8125</v>
      </c>
      <c r="M328" s="2">
        <v>16.7</v>
      </c>
      <c r="N328" s="2">
        <v>2.7748699999999999</v>
      </c>
      <c r="O328" s="2">
        <v>36625.523439999997</v>
      </c>
      <c r="P328" s="2">
        <v>16.916</v>
      </c>
      <c r="Q328" s="2">
        <v>2.8108599999999999</v>
      </c>
      <c r="R328" s="2">
        <v>36463.816409999999</v>
      </c>
      <c r="S328" s="2">
        <v>8.3140000000000001</v>
      </c>
      <c r="T328" s="2">
        <v>6.8900600000000001</v>
      </c>
      <c r="U328" s="2">
        <v>39046.050779999998</v>
      </c>
      <c r="V328" s="2">
        <v>8.1859999999999999</v>
      </c>
      <c r="W328" s="2">
        <v>6.7832100000000004</v>
      </c>
      <c r="X328" s="2">
        <v>39439.84375</v>
      </c>
      <c r="Y328" s="2">
        <v>8.2360000000000007</v>
      </c>
      <c r="Z328" s="2">
        <v>6.8244800000000003</v>
      </c>
      <c r="AA328" s="2">
        <v>39044.984380000002</v>
      </c>
    </row>
    <row r="329" spans="1:30" x14ac:dyDescent="0.3">
      <c r="A329" s="12">
        <v>32.299999999999997</v>
      </c>
      <c r="B329" s="2">
        <v>1.0739799999999999</v>
      </c>
      <c r="C329" s="2">
        <v>25099.08008</v>
      </c>
      <c r="D329" s="2">
        <v>32.299999999999997</v>
      </c>
      <c r="E329" s="2">
        <v>1.07429</v>
      </c>
      <c r="F329" s="2">
        <v>25331.408200000002</v>
      </c>
      <c r="G329" s="2">
        <v>32.299999999999997</v>
      </c>
      <c r="H329" s="2">
        <v>1.0742799999999999</v>
      </c>
      <c r="I329" s="2">
        <v>25021.285159999999</v>
      </c>
      <c r="J329" s="2">
        <v>17.170000000000002</v>
      </c>
      <c r="K329" s="2">
        <v>2.85311</v>
      </c>
      <c r="L329" s="2">
        <v>36432.027340000001</v>
      </c>
      <c r="M329" s="2">
        <v>16.8</v>
      </c>
      <c r="N329" s="2">
        <v>2.7915299999999998</v>
      </c>
      <c r="O329" s="2">
        <v>36661.128909999999</v>
      </c>
      <c r="P329" s="2">
        <v>17.015999999999998</v>
      </c>
      <c r="Q329" s="2">
        <v>2.8275399999999999</v>
      </c>
      <c r="R329" s="2">
        <v>36493.433590000001</v>
      </c>
      <c r="S329" s="2">
        <v>8.4139999999999997</v>
      </c>
      <c r="T329" s="2">
        <v>6.9733400000000003</v>
      </c>
      <c r="U329" s="2">
        <v>39019.789060000003</v>
      </c>
      <c r="V329" s="2">
        <v>8.2859999999999996</v>
      </c>
      <c r="W329" s="2">
        <v>6.8665099999999999</v>
      </c>
      <c r="X329" s="2">
        <v>39435.757810000003</v>
      </c>
      <c r="Y329" s="2">
        <v>8.3360000000000003</v>
      </c>
      <c r="Z329" s="2">
        <v>6.9077599999999997</v>
      </c>
      <c r="AA329" s="2">
        <v>39031.085939999997</v>
      </c>
    </row>
    <row r="330" spans="1:30" x14ac:dyDescent="0.3">
      <c r="A330" s="12">
        <v>32.4</v>
      </c>
      <c r="B330" s="2">
        <v>1.0777300000000001</v>
      </c>
      <c r="C330" s="2">
        <v>25174.128909999999</v>
      </c>
      <c r="D330" s="2">
        <v>32.4</v>
      </c>
      <c r="E330" s="2">
        <v>1.07704</v>
      </c>
      <c r="F330" s="2">
        <v>25367.984380000002</v>
      </c>
      <c r="G330" s="2">
        <v>32.4</v>
      </c>
      <c r="H330" s="2">
        <v>1.0775999999999999</v>
      </c>
      <c r="I330" s="2">
        <v>25078.808590000001</v>
      </c>
      <c r="J330" s="2">
        <v>17.27</v>
      </c>
      <c r="K330" s="2">
        <v>2.8696600000000001</v>
      </c>
      <c r="L330" s="2">
        <v>36463.742189999997</v>
      </c>
      <c r="M330" s="2">
        <v>16.899999999999999</v>
      </c>
      <c r="N330" s="2">
        <v>2.80829</v>
      </c>
      <c r="O330" s="2">
        <v>36693.972659999999</v>
      </c>
      <c r="P330" s="2">
        <v>17.116</v>
      </c>
      <c r="Q330" s="2">
        <v>2.8441000000000001</v>
      </c>
      <c r="R330" s="2">
        <v>36523.40625</v>
      </c>
      <c r="S330" s="2">
        <v>8.5139999999999993</v>
      </c>
      <c r="T330" s="2">
        <v>7.0567500000000001</v>
      </c>
      <c r="U330" s="2">
        <v>38986.9375</v>
      </c>
      <c r="V330" s="2">
        <v>8.3859999999999992</v>
      </c>
      <c r="W330" s="2">
        <v>6.94984</v>
      </c>
      <c r="X330" s="2">
        <v>39427.6875</v>
      </c>
      <c r="Y330" s="2">
        <v>8.4359999999999999</v>
      </c>
      <c r="Z330" s="2">
        <v>6.9910899999999998</v>
      </c>
      <c r="AA330" s="2">
        <v>39011.453130000002</v>
      </c>
    </row>
    <row r="331" spans="1:30" x14ac:dyDescent="0.3">
      <c r="A331" s="12">
        <v>32.5</v>
      </c>
      <c r="B331" s="2">
        <v>1.0809299999999999</v>
      </c>
      <c r="C331" s="2">
        <v>25230.4375</v>
      </c>
      <c r="D331" s="2">
        <v>32.5</v>
      </c>
      <c r="E331" s="2">
        <v>1.0808599999999999</v>
      </c>
      <c r="F331" s="2">
        <v>25440.841799999998</v>
      </c>
      <c r="G331" s="2">
        <v>32.5</v>
      </c>
      <c r="H331" s="2">
        <v>1.0807899999999999</v>
      </c>
      <c r="I331" s="2">
        <v>25130.525389999999</v>
      </c>
      <c r="J331" s="2">
        <v>17.37</v>
      </c>
      <c r="K331" s="2">
        <v>2.8861699999999999</v>
      </c>
      <c r="L331" s="2">
        <v>36496.824220000002</v>
      </c>
      <c r="M331" s="2">
        <v>17</v>
      </c>
      <c r="N331" s="2">
        <v>2.8249300000000002</v>
      </c>
      <c r="O331" s="2">
        <v>36725.636720000002</v>
      </c>
      <c r="P331" s="2">
        <v>17.216000000000001</v>
      </c>
      <c r="Q331" s="2">
        <v>2.8607300000000002</v>
      </c>
      <c r="R331" s="2">
        <v>36555.652340000001</v>
      </c>
      <c r="S331" s="2">
        <v>8.6140000000000008</v>
      </c>
      <c r="T331" s="2">
        <v>7.1400399999999999</v>
      </c>
      <c r="U331" s="2">
        <v>38949.300779999998</v>
      </c>
      <c r="V331" s="2">
        <v>8.4860000000000007</v>
      </c>
      <c r="W331" s="2">
        <v>7.0332299999999996</v>
      </c>
      <c r="X331" s="2">
        <v>39419.0625</v>
      </c>
      <c r="Y331" s="2">
        <v>8.5359999999999996</v>
      </c>
      <c r="Z331" s="2">
        <v>7.0744600000000002</v>
      </c>
      <c r="AA331" s="2">
        <v>38986.574220000002</v>
      </c>
    </row>
    <row r="332" spans="1:30" x14ac:dyDescent="0.3">
      <c r="A332" s="12">
        <v>32.6</v>
      </c>
      <c r="B332" s="2">
        <v>1.08416</v>
      </c>
      <c r="C332" s="2">
        <v>25287.363280000001</v>
      </c>
      <c r="D332" s="2">
        <v>32.6</v>
      </c>
      <c r="E332" s="2">
        <v>1.0841400000000001</v>
      </c>
      <c r="F332" s="2">
        <v>25494.814450000002</v>
      </c>
      <c r="G332" s="2">
        <v>32.6</v>
      </c>
      <c r="H332" s="2">
        <v>1.0841700000000001</v>
      </c>
      <c r="I332" s="2">
        <v>25190.332030000001</v>
      </c>
      <c r="J332" s="2">
        <v>17.47</v>
      </c>
      <c r="K332" s="2">
        <v>2.90306</v>
      </c>
      <c r="L332" s="2">
        <v>36537.929689999997</v>
      </c>
      <c r="M332" s="2">
        <v>17.100000000000001</v>
      </c>
      <c r="N332" s="2">
        <v>2.84151</v>
      </c>
      <c r="O332" s="2">
        <v>36755.234380000002</v>
      </c>
      <c r="P332" s="2">
        <v>17.315999999999999</v>
      </c>
      <c r="Q332" s="2">
        <v>2.87757</v>
      </c>
      <c r="R332" s="2">
        <v>36587.53125</v>
      </c>
      <c r="S332" s="2">
        <v>8.7140000000000004</v>
      </c>
      <c r="T332" s="2">
        <v>7.2233999999999998</v>
      </c>
      <c r="U332" s="2">
        <v>38905.828130000002</v>
      </c>
      <c r="V332" s="2">
        <v>8.5860000000000003</v>
      </c>
      <c r="W332" s="2">
        <v>7.1165200000000004</v>
      </c>
      <c r="X332" s="2">
        <v>39404.386720000002</v>
      </c>
      <c r="Y332" s="2">
        <v>8.6359999999999992</v>
      </c>
      <c r="Z332" s="2">
        <v>7.1577599999999997</v>
      </c>
      <c r="AA332" s="2">
        <v>38958.765630000002</v>
      </c>
    </row>
    <row r="333" spans="1:30" x14ac:dyDescent="0.3">
      <c r="A333" s="12">
        <v>32.700000000000003</v>
      </c>
      <c r="B333" s="2">
        <v>1.0875900000000001</v>
      </c>
      <c r="C333" s="2">
        <v>25351.197270000001</v>
      </c>
      <c r="D333" s="2">
        <v>32.700000000000003</v>
      </c>
      <c r="E333" s="2">
        <v>1.0873999999999999</v>
      </c>
      <c r="F333" s="2">
        <v>25546.257809999999</v>
      </c>
      <c r="G333" s="2">
        <v>32.700000000000003</v>
      </c>
      <c r="H333" s="2">
        <v>1.08734</v>
      </c>
      <c r="I333" s="2">
        <v>25240.787110000001</v>
      </c>
      <c r="J333" s="2">
        <v>17.57</v>
      </c>
      <c r="K333" s="2">
        <v>2.91967</v>
      </c>
      <c r="L333" s="2">
        <v>36565.847659999999</v>
      </c>
      <c r="M333" s="2">
        <v>17.2</v>
      </c>
      <c r="N333" s="2">
        <v>2.8582999999999998</v>
      </c>
      <c r="O333" s="2">
        <v>36791.980470000002</v>
      </c>
      <c r="P333" s="2">
        <v>17.416</v>
      </c>
      <c r="Q333" s="2">
        <v>2.89418</v>
      </c>
      <c r="R333" s="2">
        <v>36615.242189999997</v>
      </c>
      <c r="S333" s="2">
        <v>8.8140000000000001</v>
      </c>
      <c r="T333" s="2">
        <v>7.3067200000000003</v>
      </c>
      <c r="U333" s="2">
        <v>38855.199220000002</v>
      </c>
      <c r="V333" s="2">
        <v>8.6859999999999999</v>
      </c>
      <c r="W333" s="2">
        <v>7.1998699999999998</v>
      </c>
      <c r="X333" s="2">
        <v>39388.007810000003</v>
      </c>
      <c r="Y333" s="2">
        <v>8.7360000000000007</v>
      </c>
      <c r="Z333" s="2">
        <v>7.2411300000000001</v>
      </c>
      <c r="AA333" s="2">
        <v>38924.621090000001</v>
      </c>
    </row>
    <row r="334" spans="1:30" x14ac:dyDescent="0.3">
      <c r="A334" s="12">
        <v>32.799999999999997</v>
      </c>
      <c r="B334" s="2">
        <v>1.09063</v>
      </c>
      <c r="C334" s="2">
        <v>25401.494139999999</v>
      </c>
      <c r="D334" s="2">
        <v>32.799999999999997</v>
      </c>
      <c r="E334" s="2">
        <v>1.0906800000000001</v>
      </c>
      <c r="F334" s="2">
        <v>25600.609380000002</v>
      </c>
      <c r="G334" s="2">
        <v>32.799999999999997</v>
      </c>
      <c r="H334" s="2">
        <v>1.09094</v>
      </c>
      <c r="I334" s="2">
        <v>25305.884770000001</v>
      </c>
      <c r="J334" s="2">
        <v>17.670000000000002</v>
      </c>
      <c r="K334" s="2">
        <v>2.9363199999999998</v>
      </c>
      <c r="L334" s="2">
        <v>36598.296880000002</v>
      </c>
      <c r="M334" s="2">
        <v>17.3</v>
      </c>
      <c r="N334" s="2">
        <v>2.875</v>
      </c>
      <c r="O334" s="2">
        <v>36821.082029999998</v>
      </c>
      <c r="P334" s="2">
        <v>17.515999999999998</v>
      </c>
      <c r="Q334" s="2">
        <v>2.9107099999999999</v>
      </c>
      <c r="R334" s="2">
        <v>36641.648439999997</v>
      </c>
      <c r="S334" s="2">
        <v>8.9139999999999997</v>
      </c>
      <c r="T334" s="2">
        <v>7.3900399999999999</v>
      </c>
      <c r="U334" s="2">
        <v>38799.964840000001</v>
      </c>
      <c r="V334" s="2">
        <v>8.7859999999999996</v>
      </c>
      <c r="W334" s="2">
        <v>7.2832100000000004</v>
      </c>
      <c r="X334" s="2">
        <v>39366.007810000003</v>
      </c>
      <c r="Y334" s="2">
        <v>8.8360000000000003</v>
      </c>
      <c r="Z334" s="2">
        <v>7.3244499999999997</v>
      </c>
      <c r="AA334" s="2">
        <v>38883.613279999998</v>
      </c>
    </row>
    <row r="335" spans="1:30" x14ac:dyDescent="0.3">
      <c r="A335" s="12">
        <v>32.9</v>
      </c>
      <c r="B335" s="2">
        <v>1.0943700000000001</v>
      </c>
      <c r="C335" s="2">
        <v>25474.578130000002</v>
      </c>
      <c r="D335" s="2">
        <v>32.9</v>
      </c>
      <c r="E335" s="2">
        <v>1.09388</v>
      </c>
      <c r="F335" s="2">
        <v>25649.785159999999</v>
      </c>
      <c r="G335" s="2">
        <v>32.9</v>
      </c>
      <c r="H335" s="2">
        <v>1.0940700000000001</v>
      </c>
      <c r="I335" s="2">
        <v>25355.398440000001</v>
      </c>
      <c r="J335" s="2">
        <v>17.77</v>
      </c>
      <c r="K335" s="2">
        <v>2.9529399999999999</v>
      </c>
      <c r="L335" s="2">
        <v>36631.894529999998</v>
      </c>
      <c r="M335" s="2">
        <v>17.399999999999999</v>
      </c>
      <c r="N335" s="2">
        <v>2.8916300000000001</v>
      </c>
      <c r="O335" s="2">
        <v>36850.480470000002</v>
      </c>
      <c r="P335" s="2">
        <v>17.616</v>
      </c>
      <c r="Q335" s="2">
        <v>2.92746</v>
      </c>
      <c r="R335" s="2">
        <v>36677.519529999998</v>
      </c>
      <c r="S335" s="2">
        <v>9.0139999999999993</v>
      </c>
      <c r="T335" s="2">
        <v>7.4734400000000001</v>
      </c>
      <c r="U335" s="2">
        <v>38736.648439999997</v>
      </c>
      <c r="V335" s="2">
        <v>8.8859999999999992</v>
      </c>
      <c r="W335" s="2">
        <v>7.3665000000000003</v>
      </c>
      <c r="X335" s="2">
        <v>39338.714840000001</v>
      </c>
      <c r="Y335" s="2">
        <v>8.9359999999999999</v>
      </c>
      <c r="Z335" s="2">
        <v>7.4077799999999998</v>
      </c>
      <c r="AA335" s="2">
        <v>38838.863279999998</v>
      </c>
    </row>
    <row r="336" spans="1:30" x14ac:dyDescent="0.3">
      <c r="A336" s="12">
        <v>33</v>
      </c>
      <c r="B336" s="2">
        <v>1.09738</v>
      </c>
      <c r="C336" s="2">
        <v>25524.16992</v>
      </c>
      <c r="D336" s="2">
        <v>33</v>
      </c>
      <c r="E336" s="2">
        <v>1.09751</v>
      </c>
      <c r="F336" s="2">
        <v>25713.539059999999</v>
      </c>
      <c r="G336" s="2">
        <v>33</v>
      </c>
      <c r="H336" s="2">
        <v>1.0975600000000001</v>
      </c>
      <c r="I336" s="2">
        <v>25416.23633</v>
      </c>
      <c r="J336" s="2">
        <v>17.87</v>
      </c>
      <c r="K336" s="2">
        <v>2.9697399999999998</v>
      </c>
      <c r="L336" s="2">
        <v>36663.992189999997</v>
      </c>
      <c r="M336" s="2">
        <v>17.5</v>
      </c>
      <c r="N336" s="2">
        <v>2.9081399999999999</v>
      </c>
      <c r="O336" s="2">
        <v>36878.90625</v>
      </c>
      <c r="P336" s="2">
        <v>17.716000000000001</v>
      </c>
      <c r="Q336" s="2">
        <v>2.9442300000000001</v>
      </c>
      <c r="R336" s="2">
        <v>36706.210939999997</v>
      </c>
      <c r="S336" s="2">
        <v>9.1140000000000008</v>
      </c>
      <c r="T336" s="2">
        <v>7.5567200000000003</v>
      </c>
      <c r="U336" s="2">
        <v>38665.273439999997</v>
      </c>
      <c r="V336" s="2">
        <v>8.9860000000000007</v>
      </c>
      <c r="W336" s="2">
        <v>7.4498899999999999</v>
      </c>
      <c r="X336" s="2">
        <v>39307.941409999999</v>
      </c>
      <c r="Y336" s="2">
        <v>9.0359999999999996</v>
      </c>
      <c r="Z336" s="2">
        <v>7.4911599999999998</v>
      </c>
      <c r="AA336" s="2">
        <v>38785.808590000001</v>
      </c>
    </row>
    <row r="337" spans="1:27" x14ac:dyDescent="0.3">
      <c r="A337" s="12">
        <v>33.1</v>
      </c>
      <c r="B337" s="2">
        <v>1.1009100000000001</v>
      </c>
      <c r="C337" s="2">
        <v>25589.988280000001</v>
      </c>
      <c r="D337" s="2">
        <v>33.1</v>
      </c>
      <c r="E337" s="2">
        <v>1.1006</v>
      </c>
      <c r="F337" s="2">
        <v>25759.193360000001</v>
      </c>
      <c r="G337" s="2">
        <v>33.1</v>
      </c>
      <c r="H337" s="2">
        <v>1.10097</v>
      </c>
      <c r="I337" s="2">
        <v>25475.121090000001</v>
      </c>
      <c r="J337" s="2">
        <v>17.97</v>
      </c>
      <c r="K337" s="2">
        <v>2.98631</v>
      </c>
      <c r="L337" s="2">
        <v>36693.9375</v>
      </c>
      <c r="M337" s="2">
        <v>17.600000000000001</v>
      </c>
      <c r="N337" s="2">
        <v>2.9250500000000001</v>
      </c>
      <c r="O337" s="2">
        <v>36914.417970000002</v>
      </c>
      <c r="P337" s="2">
        <v>17.815999999999999</v>
      </c>
      <c r="Q337" s="2">
        <v>2.9607600000000001</v>
      </c>
      <c r="R337" s="2">
        <v>36730.792970000002</v>
      </c>
      <c r="S337" s="2">
        <v>9.2140000000000004</v>
      </c>
      <c r="T337" s="2">
        <v>7.6400399999999999</v>
      </c>
      <c r="U337" s="2">
        <v>38590.148439999997</v>
      </c>
      <c r="V337" s="2">
        <v>9.0860000000000003</v>
      </c>
      <c r="W337" s="2">
        <v>7.53322</v>
      </c>
      <c r="X337" s="2">
        <v>39268.972659999999</v>
      </c>
      <c r="Y337" s="2">
        <v>9.1359999999999992</v>
      </c>
      <c r="Z337" s="2">
        <v>7.5744300000000004</v>
      </c>
      <c r="AA337" s="2">
        <v>38726.339840000001</v>
      </c>
    </row>
    <row r="338" spans="1:27" x14ac:dyDescent="0.3">
      <c r="A338" s="12">
        <v>33.200000000000003</v>
      </c>
      <c r="B338" s="2">
        <v>1.10443</v>
      </c>
      <c r="C338" s="2">
        <v>25655.726559999999</v>
      </c>
      <c r="D338" s="2">
        <v>33.200000000000003</v>
      </c>
      <c r="E338" s="2">
        <v>1.10416</v>
      </c>
      <c r="F338" s="2">
        <v>25819.96875</v>
      </c>
      <c r="G338" s="2">
        <v>33.200000000000003</v>
      </c>
      <c r="H338" s="2">
        <v>1.10412</v>
      </c>
      <c r="I338" s="2">
        <v>25523.564450000002</v>
      </c>
      <c r="J338" s="2">
        <v>18.07</v>
      </c>
      <c r="K338" s="2">
        <v>3.0029400000000002</v>
      </c>
      <c r="L338" s="2">
        <v>36725.648439999997</v>
      </c>
      <c r="M338" s="2">
        <v>17.7</v>
      </c>
      <c r="N338" s="2">
        <v>2.9415399999999998</v>
      </c>
      <c r="O338" s="2">
        <v>36938.015630000002</v>
      </c>
      <c r="P338" s="2">
        <v>17.916</v>
      </c>
      <c r="Q338" s="2">
        <v>2.9773499999999999</v>
      </c>
      <c r="R338" s="2">
        <v>36760.089840000001</v>
      </c>
      <c r="S338" s="2">
        <v>9.3140000000000001</v>
      </c>
      <c r="T338" s="2">
        <v>7.7234299999999996</v>
      </c>
      <c r="U338" s="2">
        <v>38504.617189999997</v>
      </c>
      <c r="V338" s="2">
        <v>9.1859999999999999</v>
      </c>
      <c r="W338" s="2">
        <v>7.6164899999999998</v>
      </c>
      <c r="X338" s="2">
        <v>39226.917970000002</v>
      </c>
      <c r="Y338" s="2">
        <v>9.2360000000000007</v>
      </c>
      <c r="Z338" s="2">
        <v>7.6577900000000003</v>
      </c>
      <c r="AA338" s="2">
        <v>38662.300779999998</v>
      </c>
    </row>
    <row r="339" spans="1:27" x14ac:dyDescent="0.3">
      <c r="A339" s="12">
        <v>33.299999999999997</v>
      </c>
      <c r="B339" s="2">
        <v>1.10737</v>
      </c>
      <c r="C339" s="2">
        <v>25700.876950000002</v>
      </c>
      <c r="D339" s="2">
        <v>33.299999999999997</v>
      </c>
      <c r="E339" s="2">
        <v>1.1074999999999999</v>
      </c>
      <c r="F339" s="2">
        <v>25874.265630000002</v>
      </c>
      <c r="G339" s="2">
        <v>33.299999999999997</v>
      </c>
      <c r="H339" s="2">
        <v>1.1075299999999999</v>
      </c>
      <c r="I339" s="2">
        <v>25582.09375</v>
      </c>
      <c r="J339" s="2">
        <v>18.170000000000002</v>
      </c>
      <c r="K339" s="2">
        <v>3.0197099999999999</v>
      </c>
      <c r="L339" s="2">
        <v>36759.601560000003</v>
      </c>
      <c r="M339" s="2">
        <v>17.8</v>
      </c>
      <c r="N339" s="2">
        <v>2.9582000000000002</v>
      </c>
      <c r="O339" s="2">
        <v>36969.753909999999</v>
      </c>
      <c r="P339" s="2">
        <v>18.015999999999998</v>
      </c>
      <c r="Q339" s="2">
        <v>2.9942299999999999</v>
      </c>
      <c r="R339" s="2">
        <v>36792.890630000002</v>
      </c>
      <c r="S339" s="2">
        <v>9.4139999999999997</v>
      </c>
      <c r="T339" s="2">
        <v>7.8067000000000002</v>
      </c>
      <c r="U339" s="2">
        <v>38412.953130000002</v>
      </c>
      <c r="V339" s="2">
        <v>9.2859999999999996</v>
      </c>
      <c r="W339" s="2">
        <v>7.69991</v>
      </c>
      <c r="X339" s="2">
        <v>39176.703130000002</v>
      </c>
      <c r="Y339" s="2">
        <v>9.3360000000000003</v>
      </c>
      <c r="Z339" s="2">
        <v>7.7411000000000003</v>
      </c>
      <c r="AA339" s="2">
        <v>38588.785159999999</v>
      </c>
    </row>
    <row r="340" spans="1:27" x14ac:dyDescent="0.3">
      <c r="A340" s="12">
        <v>33.4</v>
      </c>
      <c r="B340" s="2">
        <v>1.1110199999999999</v>
      </c>
      <c r="C340" s="2">
        <v>25771.240229999999</v>
      </c>
      <c r="D340" s="2">
        <v>33.4</v>
      </c>
      <c r="E340" s="2">
        <v>1.1107400000000001</v>
      </c>
      <c r="F340" s="2">
        <v>25922.61133</v>
      </c>
      <c r="G340" s="2">
        <v>33.4</v>
      </c>
      <c r="H340" s="2">
        <v>1.1107199999999999</v>
      </c>
      <c r="I340" s="2">
        <v>25632.511719999999</v>
      </c>
      <c r="J340" s="2">
        <v>18.27</v>
      </c>
      <c r="K340" s="2">
        <v>3.0364100000000001</v>
      </c>
      <c r="L340" s="2">
        <v>36787.992189999997</v>
      </c>
      <c r="M340" s="2">
        <v>17.899999999999999</v>
      </c>
      <c r="N340" s="2">
        <v>2.9748600000000001</v>
      </c>
      <c r="O340" s="2">
        <v>37001.839840000001</v>
      </c>
      <c r="P340" s="2">
        <v>18.116</v>
      </c>
      <c r="Q340" s="2">
        <v>3.0108100000000002</v>
      </c>
      <c r="R340" s="2">
        <v>36816.363279999998</v>
      </c>
      <c r="S340" s="2">
        <v>9.5139999999999993</v>
      </c>
      <c r="T340" s="2">
        <v>7.8901199999999996</v>
      </c>
      <c r="U340" s="2">
        <v>38312.929689999997</v>
      </c>
      <c r="V340" s="2">
        <v>9.3859999999999992</v>
      </c>
      <c r="W340" s="2">
        <v>7.7832100000000004</v>
      </c>
      <c r="X340" s="2">
        <v>39119.175779999998</v>
      </c>
      <c r="Y340" s="2">
        <v>9.4359999999999999</v>
      </c>
      <c r="Z340" s="2">
        <v>7.8244300000000004</v>
      </c>
      <c r="AA340" s="2">
        <v>38508.46875</v>
      </c>
    </row>
    <row r="341" spans="1:27" x14ac:dyDescent="0.3">
      <c r="A341" s="12">
        <v>33.5</v>
      </c>
      <c r="B341" s="2">
        <v>1.11422</v>
      </c>
      <c r="C341" s="2">
        <v>25824.666020000001</v>
      </c>
      <c r="D341" s="2">
        <v>33.5</v>
      </c>
      <c r="E341" s="2">
        <v>1.11408</v>
      </c>
      <c r="F341" s="2">
        <v>25977.082030000001</v>
      </c>
      <c r="G341" s="2">
        <v>33.5</v>
      </c>
      <c r="H341" s="2">
        <v>1.1143000000000001</v>
      </c>
      <c r="I341" s="2">
        <v>25694.634770000001</v>
      </c>
      <c r="J341" s="2">
        <v>18.37</v>
      </c>
      <c r="K341" s="2">
        <v>3.0530200000000001</v>
      </c>
      <c r="L341" s="2">
        <v>36817.023439999997</v>
      </c>
      <c r="M341" s="2">
        <v>18</v>
      </c>
      <c r="N341" s="2">
        <v>2.9916700000000001</v>
      </c>
      <c r="O341" s="2">
        <v>37030.367189999997</v>
      </c>
      <c r="P341" s="2">
        <v>18.216000000000001</v>
      </c>
      <c r="Q341" s="2">
        <v>3.02746</v>
      </c>
      <c r="R341" s="2">
        <v>36842.425779999998</v>
      </c>
      <c r="S341" s="2">
        <v>9.6140000000000008</v>
      </c>
      <c r="T341" s="2">
        <v>7.9733799999999997</v>
      </c>
      <c r="U341" s="2">
        <v>38204.289060000003</v>
      </c>
      <c r="V341" s="2">
        <v>9.4860000000000007</v>
      </c>
      <c r="W341" s="2">
        <v>7.8665700000000003</v>
      </c>
      <c r="X341" s="2">
        <v>39057.109380000002</v>
      </c>
      <c r="Y341" s="2">
        <v>9.5359999999999996</v>
      </c>
      <c r="Z341" s="2">
        <v>7.9078400000000002</v>
      </c>
      <c r="AA341" s="2">
        <v>38420.613279999998</v>
      </c>
    </row>
    <row r="342" spans="1:27" x14ac:dyDescent="0.3">
      <c r="A342" s="12">
        <v>33.6</v>
      </c>
      <c r="B342" s="2">
        <v>1.11764</v>
      </c>
      <c r="C342" s="2">
        <v>25884.623049999998</v>
      </c>
      <c r="D342" s="2">
        <v>33.6</v>
      </c>
      <c r="E342" s="2">
        <v>1.1172500000000001</v>
      </c>
      <c r="F342" s="2">
        <v>26024.410159999999</v>
      </c>
      <c r="G342" s="2">
        <v>33.6</v>
      </c>
      <c r="H342" s="2">
        <v>1.1172899999999999</v>
      </c>
      <c r="I342" s="2">
        <v>25739.238280000001</v>
      </c>
      <c r="J342" s="2">
        <v>18.47</v>
      </c>
      <c r="K342" s="2">
        <v>3.06955</v>
      </c>
      <c r="L342" s="2">
        <v>36844.421880000002</v>
      </c>
      <c r="M342" s="2">
        <v>18.100000000000001</v>
      </c>
      <c r="N342" s="2">
        <v>3.0082800000000001</v>
      </c>
      <c r="O342" s="2">
        <v>37057.476560000003</v>
      </c>
      <c r="P342" s="2">
        <v>18.315999999999999</v>
      </c>
      <c r="Q342" s="2">
        <v>3.0440499999999999</v>
      </c>
      <c r="R342" s="2">
        <v>36871.804689999997</v>
      </c>
      <c r="S342" s="2">
        <v>9.7140000000000004</v>
      </c>
      <c r="T342" s="2">
        <v>8.0567100000000007</v>
      </c>
      <c r="U342" s="2">
        <v>38089</v>
      </c>
      <c r="V342" s="2">
        <v>9.5860000000000003</v>
      </c>
      <c r="W342" s="2">
        <v>7.9498699999999998</v>
      </c>
      <c r="X342" s="2">
        <v>38986.476560000003</v>
      </c>
      <c r="Y342" s="2">
        <v>9.6359999999999992</v>
      </c>
      <c r="Z342" s="2">
        <v>7.9910800000000002</v>
      </c>
      <c r="AA342" s="2">
        <v>38324.941409999999</v>
      </c>
    </row>
    <row r="343" spans="1:27" x14ac:dyDescent="0.3">
      <c r="A343" s="12">
        <v>33.700000000000003</v>
      </c>
      <c r="B343" s="2">
        <v>1.1208100000000001</v>
      </c>
      <c r="C343" s="2">
        <v>25938.275389999999</v>
      </c>
      <c r="D343" s="2">
        <v>33.700000000000003</v>
      </c>
      <c r="E343" s="2">
        <v>1.1209100000000001</v>
      </c>
      <c r="F343" s="2">
        <v>26086.896479999999</v>
      </c>
      <c r="G343" s="2">
        <v>33.700000000000003</v>
      </c>
      <c r="H343" s="2">
        <v>1.1208</v>
      </c>
      <c r="I343" s="2">
        <v>25798.947270000001</v>
      </c>
      <c r="J343" s="2">
        <v>18.57</v>
      </c>
      <c r="K343" s="2">
        <v>3.08643</v>
      </c>
      <c r="L343" s="2">
        <v>36878.679689999997</v>
      </c>
      <c r="M343" s="2">
        <v>18.2</v>
      </c>
      <c r="N343" s="2">
        <v>3.02481</v>
      </c>
      <c r="O343" s="2">
        <v>37082.136720000002</v>
      </c>
      <c r="P343" s="2">
        <v>18.416</v>
      </c>
      <c r="Q343" s="2">
        <v>3.0609000000000002</v>
      </c>
      <c r="R343" s="2">
        <v>36900.984380000002</v>
      </c>
      <c r="S343" s="2">
        <v>9.8140000000000001</v>
      </c>
      <c r="T343" s="2">
        <v>8.1401400000000006</v>
      </c>
      <c r="U343" s="2">
        <v>37962.9375</v>
      </c>
      <c r="V343" s="2">
        <v>9.6859999999999999</v>
      </c>
      <c r="W343" s="2">
        <v>8.0332000000000008</v>
      </c>
      <c r="X343" s="2">
        <v>38907.730470000002</v>
      </c>
      <c r="Y343" s="2">
        <v>9.7360000000000007</v>
      </c>
      <c r="Z343" s="2">
        <v>8.0744199999999999</v>
      </c>
      <c r="AA343" s="2">
        <v>38222.339840000001</v>
      </c>
    </row>
    <row r="344" spans="1:27" x14ac:dyDescent="0.3">
      <c r="A344" s="12">
        <v>33.799999999999997</v>
      </c>
      <c r="B344" s="2">
        <v>1.12416</v>
      </c>
      <c r="C344" s="2">
        <v>25994.964840000001</v>
      </c>
      <c r="D344" s="2">
        <v>33.799999999999997</v>
      </c>
      <c r="E344" s="2">
        <v>1.12384</v>
      </c>
      <c r="F344" s="2">
        <v>26127.11133</v>
      </c>
      <c r="G344" s="2">
        <v>33.799999999999997</v>
      </c>
      <c r="H344" s="2">
        <v>1.1243399999999999</v>
      </c>
      <c r="I344" s="2">
        <v>25859.84375</v>
      </c>
      <c r="J344" s="2">
        <v>18.670000000000002</v>
      </c>
      <c r="K344" s="2">
        <v>3.1029900000000001</v>
      </c>
      <c r="L344" s="2">
        <v>36902.375</v>
      </c>
      <c r="M344" s="2">
        <v>18.3</v>
      </c>
      <c r="N344" s="2">
        <v>3.04162</v>
      </c>
      <c r="O344" s="2">
        <v>37113.539060000003</v>
      </c>
      <c r="P344" s="2">
        <v>18.515999999999998</v>
      </c>
      <c r="Q344" s="2">
        <v>3.0774699999999999</v>
      </c>
      <c r="R344" s="2">
        <v>36922.792970000002</v>
      </c>
      <c r="S344" s="2">
        <v>9.9079999999999995</v>
      </c>
      <c r="T344" s="2">
        <v>8.2184000000000008</v>
      </c>
      <c r="U344" s="2">
        <v>37837.003909999999</v>
      </c>
      <c r="V344" s="2">
        <v>9.7859999999999996</v>
      </c>
      <c r="W344" s="2">
        <v>8.1165699999999994</v>
      </c>
      <c r="X344" s="2">
        <v>38823.535159999999</v>
      </c>
      <c r="Y344" s="2">
        <v>9.8360000000000003</v>
      </c>
      <c r="Z344" s="2">
        <v>8.1578800000000005</v>
      </c>
      <c r="AA344" s="2">
        <v>38108.28125</v>
      </c>
    </row>
    <row r="345" spans="1:27" x14ac:dyDescent="0.3">
      <c r="A345" s="12">
        <v>33.9</v>
      </c>
      <c r="B345" s="2">
        <v>1.1276200000000001</v>
      </c>
      <c r="C345" s="2">
        <v>26057.400389999999</v>
      </c>
      <c r="D345" s="2">
        <v>33.9</v>
      </c>
      <c r="E345" s="2">
        <v>1.1274</v>
      </c>
      <c r="F345" s="2">
        <v>26186.33008</v>
      </c>
      <c r="G345" s="2">
        <v>33.9</v>
      </c>
      <c r="H345" s="2">
        <v>1.1273599999999999</v>
      </c>
      <c r="I345" s="2">
        <v>25903.34375</v>
      </c>
      <c r="J345" s="2">
        <v>18.77</v>
      </c>
      <c r="K345" s="2">
        <v>3.1196100000000002</v>
      </c>
      <c r="L345" s="2">
        <v>36931.917970000002</v>
      </c>
      <c r="M345" s="2">
        <v>18.399999999999999</v>
      </c>
      <c r="N345" s="2">
        <v>3.05829</v>
      </c>
      <c r="O345" s="2">
        <v>37140.953130000002</v>
      </c>
      <c r="P345" s="2">
        <v>18.616</v>
      </c>
      <c r="Q345" s="2">
        <v>3.0940799999999999</v>
      </c>
      <c r="R345" s="2">
        <v>36948.90625</v>
      </c>
      <c r="S345" s="2">
        <v>9.9969999999999999</v>
      </c>
      <c r="T345" s="2">
        <v>8.29251</v>
      </c>
      <c r="U345" s="2">
        <v>37711.5625</v>
      </c>
      <c r="V345" s="2">
        <v>9.8859999999999992</v>
      </c>
      <c r="W345" s="2">
        <v>8.1999099999999991</v>
      </c>
      <c r="X345" s="2">
        <v>38728.460939999997</v>
      </c>
      <c r="Y345" s="2">
        <v>9.9359999999999999</v>
      </c>
      <c r="Z345" s="2">
        <v>8.2411100000000008</v>
      </c>
      <c r="AA345" s="2">
        <v>37987.988279999998</v>
      </c>
    </row>
    <row r="346" spans="1:27" x14ac:dyDescent="0.3">
      <c r="A346" s="12">
        <v>34</v>
      </c>
      <c r="B346" s="2">
        <v>1.1307400000000001</v>
      </c>
      <c r="C346" s="2">
        <v>26106.990229999999</v>
      </c>
      <c r="D346" s="2">
        <v>34</v>
      </c>
      <c r="E346" s="2">
        <v>1.13089</v>
      </c>
      <c r="F346" s="2">
        <v>26243.21875</v>
      </c>
      <c r="G346" s="2">
        <v>34</v>
      </c>
      <c r="H346" s="2">
        <v>1.13089</v>
      </c>
      <c r="I346" s="2">
        <v>25963.83008</v>
      </c>
      <c r="J346" s="2">
        <v>18.87</v>
      </c>
      <c r="K346" s="2">
        <v>3.1362899999999998</v>
      </c>
      <c r="L346" s="2">
        <v>36963.511720000002</v>
      </c>
      <c r="M346" s="2">
        <v>18.5</v>
      </c>
      <c r="N346" s="2">
        <v>3.0748700000000002</v>
      </c>
      <c r="O346" s="2">
        <v>37165.945310000003</v>
      </c>
      <c r="P346" s="2">
        <v>18.716000000000001</v>
      </c>
      <c r="Q346" s="2">
        <v>3.1108199999999999</v>
      </c>
      <c r="R346" s="2">
        <v>36979.855470000002</v>
      </c>
      <c r="S346" s="2">
        <v>10.08</v>
      </c>
      <c r="T346" s="2">
        <v>8.3618199999999998</v>
      </c>
      <c r="U346" s="2">
        <v>37585.695310000003</v>
      </c>
      <c r="V346" s="2">
        <v>9.9860000000000007</v>
      </c>
      <c r="W346" s="2">
        <v>8.2831899999999994</v>
      </c>
      <c r="X346" s="2">
        <v>38627.925779999998</v>
      </c>
      <c r="Y346" s="2">
        <v>10.034000000000001</v>
      </c>
      <c r="Z346" s="2">
        <v>8.3227600000000006</v>
      </c>
      <c r="AA346" s="2">
        <v>37862.851560000003</v>
      </c>
    </row>
    <row r="347" spans="1:27" x14ac:dyDescent="0.3">
      <c r="A347" s="12">
        <v>34.1</v>
      </c>
      <c r="B347" s="2">
        <v>1.13428</v>
      </c>
      <c r="C347" s="2">
        <v>26171.98242</v>
      </c>
      <c r="D347" s="2">
        <v>34.1</v>
      </c>
      <c r="E347" s="2">
        <v>1.1339300000000001</v>
      </c>
      <c r="F347" s="2">
        <v>26284.726559999999</v>
      </c>
      <c r="G347" s="2">
        <v>34.1</v>
      </c>
      <c r="H347" s="2">
        <v>1.13405</v>
      </c>
      <c r="I347" s="2">
        <v>26011.630860000001</v>
      </c>
      <c r="J347" s="2">
        <v>18.97</v>
      </c>
      <c r="K347" s="2">
        <v>3.1530800000000001</v>
      </c>
      <c r="L347" s="2">
        <v>36990.136720000002</v>
      </c>
      <c r="M347" s="2">
        <v>18.600000000000001</v>
      </c>
      <c r="N347" s="2">
        <v>3.0915400000000002</v>
      </c>
      <c r="O347" s="2">
        <v>37195.128909999999</v>
      </c>
      <c r="P347" s="2">
        <v>18.815999999999999</v>
      </c>
      <c r="Q347" s="2">
        <v>3.12757</v>
      </c>
      <c r="R347" s="2">
        <v>37003.324220000002</v>
      </c>
      <c r="S347" s="2">
        <v>10.159000000000001</v>
      </c>
      <c r="T347" s="2">
        <v>8.4276199999999992</v>
      </c>
      <c r="U347" s="2">
        <v>37460.53125</v>
      </c>
      <c r="V347" s="2">
        <v>10.086</v>
      </c>
      <c r="W347" s="2">
        <v>8.3665599999999998</v>
      </c>
      <c r="X347" s="2">
        <v>38516.214840000001</v>
      </c>
      <c r="Y347" s="2">
        <v>10.122999999999999</v>
      </c>
      <c r="Z347" s="2">
        <v>8.3970099999999999</v>
      </c>
      <c r="AA347" s="2">
        <v>37736.816409999999</v>
      </c>
    </row>
    <row r="348" spans="1:27" x14ac:dyDescent="0.3">
      <c r="A348" s="12">
        <v>34.200000000000003</v>
      </c>
      <c r="B348" s="2">
        <v>1.1375599999999999</v>
      </c>
      <c r="C348" s="2">
        <v>26227.507809999999</v>
      </c>
      <c r="D348" s="2">
        <v>34.200000000000003</v>
      </c>
      <c r="E348" s="2">
        <v>1.13744</v>
      </c>
      <c r="F348" s="2">
        <v>26342.23633</v>
      </c>
      <c r="G348" s="2">
        <v>34.200000000000003</v>
      </c>
      <c r="H348" s="2">
        <v>1.13761</v>
      </c>
      <c r="I348" s="2">
        <v>26072.140630000002</v>
      </c>
      <c r="J348" s="2">
        <v>19.07</v>
      </c>
      <c r="K348" s="2">
        <v>3.1696599999999999</v>
      </c>
      <c r="L348" s="2">
        <v>37015.792970000002</v>
      </c>
      <c r="M348" s="2">
        <v>18.7</v>
      </c>
      <c r="N348" s="2">
        <v>3.10832</v>
      </c>
      <c r="O348" s="2">
        <v>37221.644529999998</v>
      </c>
      <c r="P348" s="2">
        <v>18.916</v>
      </c>
      <c r="Q348" s="2">
        <v>3.14412</v>
      </c>
      <c r="R348" s="2">
        <v>37025.324220000002</v>
      </c>
      <c r="S348" s="2">
        <v>10.234999999999999</v>
      </c>
      <c r="T348" s="2">
        <v>8.4909599999999994</v>
      </c>
      <c r="U348" s="2">
        <v>37334.660159999999</v>
      </c>
      <c r="V348" s="2">
        <v>10.186</v>
      </c>
      <c r="W348" s="2">
        <v>8.4499099999999991</v>
      </c>
      <c r="X348" s="2">
        <v>38396.332029999998</v>
      </c>
      <c r="Y348" s="2">
        <v>10.209</v>
      </c>
      <c r="Z348" s="2">
        <v>8.4686699999999995</v>
      </c>
      <c r="AA348" s="2">
        <v>37611.105470000002</v>
      </c>
    </row>
    <row r="349" spans="1:27" x14ac:dyDescent="0.3">
      <c r="A349" s="12">
        <v>34.299999999999997</v>
      </c>
      <c r="B349" s="2">
        <v>1.1409499999999999</v>
      </c>
      <c r="C349" s="2">
        <v>26284.45117</v>
      </c>
      <c r="D349" s="2">
        <v>34.299999999999997</v>
      </c>
      <c r="E349" s="2">
        <v>1.1405799999999999</v>
      </c>
      <c r="F349" s="2">
        <v>26387.457030000001</v>
      </c>
      <c r="G349" s="2">
        <v>34.299999999999997</v>
      </c>
      <c r="H349" s="2">
        <v>1.1408499999999999</v>
      </c>
      <c r="I349" s="2">
        <v>26121.957030000001</v>
      </c>
      <c r="J349" s="2">
        <v>19.170000000000002</v>
      </c>
      <c r="K349" s="2">
        <v>3.1862400000000002</v>
      </c>
      <c r="L349" s="2">
        <v>37041.402340000001</v>
      </c>
      <c r="M349" s="2">
        <v>18.8</v>
      </c>
      <c r="N349" s="2">
        <v>3.1248999999999998</v>
      </c>
      <c r="O349" s="2">
        <v>37245.0625</v>
      </c>
      <c r="P349" s="2">
        <v>19.015999999999998</v>
      </c>
      <c r="Q349" s="2">
        <v>3.1606800000000002</v>
      </c>
      <c r="R349" s="2">
        <v>37052.066409999999</v>
      </c>
      <c r="S349" s="2">
        <v>10.307</v>
      </c>
      <c r="T349" s="2">
        <v>8.5509199999999996</v>
      </c>
      <c r="U349" s="2">
        <v>37208.609380000002</v>
      </c>
      <c r="V349" s="2">
        <v>10.284000000000001</v>
      </c>
      <c r="W349" s="2">
        <v>8.5315100000000008</v>
      </c>
      <c r="X349" s="2">
        <v>38271.25</v>
      </c>
      <c r="Y349" s="2">
        <v>10.29</v>
      </c>
      <c r="Z349" s="2">
        <v>8.5361200000000004</v>
      </c>
      <c r="AA349" s="2">
        <v>37485.070310000003</v>
      </c>
    </row>
    <row r="350" spans="1:27" x14ac:dyDescent="0.3">
      <c r="A350" s="12">
        <v>34.4</v>
      </c>
      <c r="B350" s="2">
        <v>1.14412</v>
      </c>
      <c r="C350" s="2">
        <v>26337.23242</v>
      </c>
      <c r="D350" s="2">
        <v>34.4</v>
      </c>
      <c r="E350" s="2">
        <v>1.1441699999999999</v>
      </c>
      <c r="F350" s="2">
        <v>26446.572270000001</v>
      </c>
      <c r="G350" s="2">
        <v>34.4</v>
      </c>
      <c r="H350" s="2">
        <v>1.1439999999999999</v>
      </c>
      <c r="I350" s="2">
        <v>26168.113280000001</v>
      </c>
      <c r="J350" s="2">
        <v>19.27</v>
      </c>
      <c r="K350" s="2">
        <v>3.2030400000000001</v>
      </c>
      <c r="L350" s="2">
        <v>37072.886720000002</v>
      </c>
      <c r="M350" s="2">
        <v>18.899999999999999</v>
      </c>
      <c r="N350" s="2">
        <v>3.1415199999999999</v>
      </c>
      <c r="O350" s="2">
        <v>37271.546880000002</v>
      </c>
      <c r="P350" s="2">
        <v>19.116</v>
      </c>
      <c r="Q350" s="2">
        <v>3.1775799999999998</v>
      </c>
      <c r="R350" s="2">
        <v>37080.902340000001</v>
      </c>
      <c r="S350" s="2">
        <v>10.375999999999999</v>
      </c>
      <c r="T350" s="2">
        <v>8.6083999999999996</v>
      </c>
      <c r="U350" s="2">
        <v>37083.078130000002</v>
      </c>
      <c r="V350" s="2">
        <v>10.375</v>
      </c>
      <c r="W350" s="2">
        <v>8.6073900000000005</v>
      </c>
      <c r="X350" s="2">
        <v>38145.09375</v>
      </c>
      <c r="Y350" s="2">
        <v>10.368</v>
      </c>
      <c r="Z350" s="2">
        <v>8.6010799999999996</v>
      </c>
      <c r="AA350" s="2">
        <v>37359.621090000001</v>
      </c>
    </row>
    <row r="351" spans="1:27" x14ac:dyDescent="0.3">
      <c r="A351" s="12">
        <v>34.5</v>
      </c>
      <c r="B351" s="2">
        <v>1.14737</v>
      </c>
      <c r="C351" s="2">
        <v>26389.71875</v>
      </c>
      <c r="D351" s="2">
        <v>34.5</v>
      </c>
      <c r="E351" s="2">
        <v>1.1473899999999999</v>
      </c>
      <c r="F351" s="2">
        <v>26493.710940000001</v>
      </c>
      <c r="G351" s="2">
        <v>34.5</v>
      </c>
      <c r="H351" s="2">
        <v>1.1476500000000001</v>
      </c>
      <c r="I351" s="2">
        <v>26230.76758</v>
      </c>
      <c r="J351" s="2">
        <v>19.37</v>
      </c>
      <c r="K351" s="2">
        <v>3.2197100000000001</v>
      </c>
      <c r="L351" s="2">
        <v>37096.109380000002</v>
      </c>
      <c r="M351" s="2">
        <v>19</v>
      </c>
      <c r="N351" s="2">
        <v>3.1582400000000002</v>
      </c>
      <c r="O351" s="2">
        <v>37299.5625</v>
      </c>
      <c r="P351" s="2">
        <v>19.216000000000001</v>
      </c>
      <c r="Q351" s="2">
        <v>3.1941700000000002</v>
      </c>
      <c r="R351" s="2">
        <v>37100.320310000003</v>
      </c>
      <c r="S351" s="2">
        <v>10.442</v>
      </c>
      <c r="T351" s="2">
        <v>8.6634600000000006</v>
      </c>
      <c r="U351" s="2">
        <v>36956.460939999997</v>
      </c>
      <c r="V351" s="2">
        <v>10.46</v>
      </c>
      <c r="W351" s="2">
        <v>8.6782299999999992</v>
      </c>
      <c r="X351" s="2">
        <v>38019.996090000001</v>
      </c>
      <c r="Y351" s="2">
        <v>10.441000000000001</v>
      </c>
      <c r="Z351" s="2">
        <v>8.6619499999999992</v>
      </c>
      <c r="AA351" s="2">
        <v>37234.09375</v>
      </c>
    </row>
    <row r="352" spans="1:27" x14ac:dyDescent="0.3">
      <c r="A352" s="12">
        <v>34.6</v>
      </c>
      <c r="B352" s="2">
        <v>1.15099</v>
      </c>
      <c r="C352" s="2">
        <v>26454.876950000002</v>
      </c>
      <c r="D352" s="2">
        <v>34.6</v>
      </c>
      <c r="E352" s="2">
        <v>1.15062</v>
      </c>
      <c r="F352" s="2">
        <v>26540.453130000002</v>
      </c>
      <c r="G352" s="2">
        <v>34.6</v>
      </c>
      <c r="H352" s="2">
        <v>1.1505799999999999</v>
      </c>
      <c r="I352" s="2">
        <v>26269.617190000001</v>
      </c>
      <c r="J352" s="2">
        <v>19.47</v>
      </c>
      <c r="K352" s="2">
        <v>3.23631</v>
      </c>
      <c r="L352" s="2">
        <v>37121.09375</v>
      </c>
      <c r="M352" s="2">
        <v>19.100000000000001</v>
      </c>
      <c r="N352" s="2">
        <v>3.1749900000000002</v>
      </c>
      <c r="O352" s="2">
        <v>37324.003909999999</v>
      </c>
      <c r="P352" s="2">
        <v>19.315999999999999</v>
      </c>
      <c r="Q352" s="2">
        <v>3.2107600000000001</v>
      </c>
      <c r="R352" s="2">
        <v>37123.855470000002</v>
      </c>
      <c r="S352" s="2">
        <v>10.506</v>
      </c>
      <c r="T352" s="2">
        <v>8.7167700000000004</v>
      </c>
      <c r="U352" s="2">
        <v>36830.667970000002</v>
      </c>
      <c r="V352" s="2">
        <v>10.541</v>
      </c>
      <c r="W352" s="2">
        <v>8.7457600000000006</v>
      </c>
      <c r="X352" s="2">
        <v>37893.851560000003</v>
      </c>
      <c r="Y352" s="2">
        <v>10.510999999999999</v>
      </c>
      <c r="Z352" s="2">
        <v>8.7203199999999992</v>
      </c>
      <c r="AA352" s="2">
        <v>37108.804689999997</v>
      </c>
    </row>
    <row r="353" spans="1:27" x14ac:dyDescent="0.3">
      <c r="A353" s="12">
        <v>34.700000000000003</v>
      </c>
      <c r="B353" s="2">
        <v>1.15394</v>
      </c>
      <c r="C353" s="2">
        <v>26497.990229999999</v>
      </c>
      <c r="D353" s="2">
        <v>34.700000000000003</v>
      </c>
      <c r="E353" s="2">
        <v>1.15421</v>
      </c>
      <c r="F353" s="2">
        <v>26598.990229999999</v>
      </c>
      <c r="G353" s="2">
        <v>34.700000000000003</v>
      </c>
      <c r="H353" s="2">
        <v>1.1543099999999999</v>
      </c>
      <c r="I353" s="2">
        <v>26335.072270000001</v>
      </c>
      <c r="J353" s="2">
        <v>19.57</v>
      </c>
      <c r="K353" s="2">
        <v>3.2528899999999998</v>
      </c>
      <c r="L353" s="2">
        <v>37147.679689999997</v>
      </c>
      <c r="M353" s="2">
        <v>19.2</v>
      </c>
      <c r="N353" s="2">
        <v>3.1916000000000002</v>
      </c>
      <c r="O353" s="2">
        <v>37347.613279999998</v>
      </c>
      <c r="P353" s="2">
        <v>19.416</v>
      </c>
      <c r="Q353" s="2">
        <v>3.2273700000000001</v>
      </c>
      <c r="R353" s="2">
        <v>37148.21875</v>
      </c>
      <c r="S353" s="2">
        <v>10.567</v>
      </c>
      <c r="T353" s="2">
        <v>8.7676099999999995</v>
      </c>
      <c r="U353" s="2">
        <v>36704.476560000003</v>
      </c>
      <c r="V353" s="2">
        <v>10.619</v>
      </c>
      <c r="W353" s="2">
        <v>8.8106899999999992</v>
      </c>
      <c r="X353" s="2">
        <v>37768.332029999998</v>
      </c>
      <c r="Y353" s="2">
        <v>10.577999999999999</v>
      </c>
      <c r="Z353" s="2">
        <v>8.7761499999999995</v>
      </c>
      <c r="AA353" s="2">
        <v>36983.109380000002</v>
      </c>
    </row>
    <row r="354" spans="1:27" x14ac:dyDescent="0.3">
      <c r="A354" s="12">
        <v>34.799999999999997</v>
      </c>
      <c r="B354" s="2">
        <v>1.15771</v>
      </c>
      <c r="C354" s="2">
        <v>26568.17383</v>
      </c>
      <c r="D354" s="2">
        <v>34.799999999999997</v>
      </c>
      <c r="E354" s="2">
        <v>1.1571499999999999</v>
      </c>
      <c r="F354" s="2">
        <v>26635.79492</v>
      </c>
      <c r="G354" s="2">
        <v>34.799999999999997</v>
      </c>
      <c r="H354" s="2">
        <v>1.1576200000000001</v>
      </c>
      <c r="I354" s="2">
        <v>26386.13867</v>
      </c>
      <c r="J354" s="2">
        <v>19.670000000000002</v>
      </c>
      <c r="K354" s="2">
        <v>3.2697799999999999</v>
      </c>
      <c r="L354" s="2">
        <v>37177.042970000002</v>
      </c>
      <c r="M354" s="2">
        <v>19.3</v>
      </c>
      <c r="N354" s="2">
        <v>3.2081400000000002</v>
      </c>
      <c r="O354" s="2">
        <v>37371.246090000001</v>
      </c>
      <c r="P354" s="2">
        <v>19.515999999999998</v>
      </c>
      <c r="Q354" s="2">
        <v>3.2442299999999999</v>
      </c>
      <c r="R354" s="2">
        <v>37174.839840000001</v>
      </c>
      <c r="S354" s="2">
        <v>10.625999999999999</v>
      </c>
      <c r="T354" s="2">
        <v>8.8167399999999994</v>
      </c>
      <c r="U354" s="2">
        <v>36578.6875</v>
      </c>
      <c r="V354" s="2">
        <v>10.692</v>
      </c>
      <c r="W354" s="2">
        <v>8.8715399999999995</v>
      </c>
      <c r="X354" s="2">
        <v>37641.953130000002</v>
      </c>
      <c r="Y354" s="2">
        <v>10.643000000000001</v>
      </c>
      <c r="Z354" s="2">
        <v>8.8302800000000001</v>
      </c>
      <c r="AA354" s="2">
        <v>36857.605470000002</v>
      </c>
    </row>
    <row r="355" spans="1:27" x14ac:dyDescent="0.3">
      <c r="A355" s="12">
        <v>34.9</v>
      </c>
      <c r="B355" s="2">
        <v>1.1610100000000001</v>
      </c>
      <c r="C355" s="2">
        <v>26621.765630000002</v>
      </c>
      <c r="D355" s="2">
        <v>34.9</v>
      </c>
      <c r="E355" s="2">
        <v>1.1608499999999999</v>
      </c>
      <c r="F355" s="2">
        <v>26698.302729999999</v>
      </c>
      <c r="G355" s="2">
        <v>34.9</v>
      </c>
      <c r="H355" s="2">
        <v>1.1608499999999999</v>
      </c>
      <c r="I355" s="2">
        <v>26433.035159999999</v>
      </c>
      <c r="J355" s="2">
        <v>19.77</v>
      </c>
      <c r="K355" s="2">
        <v>3.28627</v>
      </c>
      <c r="L355" s="2">
        <v>37196.628909999999</v>
      </c>
      <c r="M355" s="2">
        <v>19.399999999999999</v>
      </c>
      <c r="N355" s="2">
        <v>3.22498</v>
      </c>
      <c r="O355" s="2">
        <v>37401.371090000001</v>
      </c>
      <c r="P355" s="2">
        <v>19.616</v>
      </c>
      <c r="Q355" s="2">
        <v>3.2608299999999999</v>
      </c>
      <c r="R355" s="2">
        <v>37195.296880000002</v>
      </c>
      <c r="S355" s="2">
        <v>10.683</v>
      </c>
      <c r="T355" s="2">
        <v>8.8642800000000008</v>
      </c>
      <c r="U355" s="2">
        <v>36452.742189999997</v>
      </c>
      <c r="V355" s="2">
        <v>10.762</v>
      </c>
      <c r="W355" s="2">
        <v>8.9299099999999996</v>
      </c>
      <c r="X355" s="2">
        <v>37516.15625</v>
      </c>
      <c r="Y355" s="2">
        <v>10.705</v>
      </c>
      <c r="Z355" s="2">
        <v>8.8819999999999997</v>
      </c>
      <c r="AA355" s="2">
        <v>36731.253909999999</v>
      </c>
    </row>
    <row r="356" spans="1:27" x14ac:dyDescent="0.3">
      <c r="A356" s="12">
        <v>35</v>
      </c>
      <c r="B356" s="2">
        <v>1.1642699999999999</v>
      </c>
      <c r="C356" s="2">
        <v>26673.746090000001</v>
      </c>
      <c r="D356" s="2">
        <v>35</v>
      </c>
      <c r="E356" s="2">
        <v>1.16412</v>
      </c>
      <c r="F356" s="2">
        <v>26745.765630000002</v>
      </c>
      <c r="G356" s="2">
        <v>35</v>
      </c>
      <c r="H356" s="2">
        <v>1.1641999999999999</v>
      </c>
      <c r="I356" s="2">
        <v>26486.269530000001</v>
      </c>
      <c r="J356" s="2">
        <v>19.87</v>
      </c>
      <c r="K356" s="2">
        <v>3.3029500000000001</v>
      </c>
      <c r="L356" s="2">
        <v>37222.875</v>
      </c>
      <c r="M356" s="2">
        <v>19.5</v>
      </c>
      <c r="N356" s="2">
        <v>3.2416</v>
      </c>
      <c r="O356" s="2">
        <v>37422.679689999997</v>
      </c>
      <c r="P356" s="2">
        <v>19.716000000000001</v>
      </c>
      <c r="Q356" s="2">
        <v>3.2773400000000001</v>
      </c>
      <c r="R356" s="2">
        <v>37216.050779999998</v>
      </c>
      <c r="S356" s="2">
        <v>10.739000000000001</v>
      </c>
      <c r="T356" s="2">
        <v>8.9109400000000001</v>
      </c>
      <c r="U356" s="2">
        <v>36325.703130000002</v>
      </c>
      <c r="V356" s="2">
        <v>10.829000000000001</v>
      </c>
      <c r="W356" s="2">
        <v>8.9857300000000002</v>
      </c>
      <c r="X356" s="2">
        <v>37390.960939999997</v>
      </c>
      <c r="Y356" s="2">
        <v>10.766</v>
      </c>
      <c r="Z356" s="2">
        <v>8.9328599999999998</v>
      </c>
      <c r="AA356" s="2">
        <v>36604.082029999998</v>
      </c>
    </row>
    <row r="357" spans="1:27" x14ac:dyDescent="0.3">
      <c r="A357" s="12">
        <v>35.1</v>
      </c>
      <c r="B357" s="2">
        <v>1.1676200000000001</v>
      </c>
      <c r="C357" s="2">
        <v>26729.589840000001</v>
      </c>
      <c r="D357" s="2">
        <v>35.1</v>
      </c>
      <c r="E357" s="2">
        <v>1.16743</v>
      </c>
      <c r="F357" s="2">
        <v>26793.771479999999</v>
      </c>
      <c r="G357" s="2">
        <v>35.1</v>
      </c>
      <c r="H357" s="2">
        <v>1.16736</v>
      </c>
      <c r="I357" s="2">
        <v>26530.582030000001</v>
      </c>
      <c r="J357" s="2">
        <v>19.97</v>
      </c>
      <c r="K357" s="2">
        <v>3.3196099999999999</v>
      </c>
      <c r="L357" s="2">
        <v>37248.761720000002</v>
      </c>
      <c r="M357" s="2">
        <v>19.600000000000001</v>
      </c>
      <c r="N357" s="2">
        <v>3.2582100000000001</v>
      </c>
      <c r="O357" s="2">
        <v>37443.898439999997</v>
      </c>
      <c r="P357" s="2">
        <v>19.815999999999999</v>
      </c>
      <c r="Q357" s="2">
        <v>3.2942399999999998</v>
      </c>
      <c r="R357" s="2">
        <v>37245.078130000002</v>
      </c>
      <c r="S357" s="2">
        <v>10.792</v>
      </c>
      <c r="T357" s="2">
        <v>8.9551400000000001</v>
      </c>
      <c r="U357" s="2">
        <v>36199.203130000002</v>
      </c>
      <c r="V357" s="2">
        <v>10.893000000000001</v>
      </c>
      <c r="W357" s="2">
        <v>9.0390999999999995</v>
      </c>
      <c r="X357" s="2">
        <v>37265.441409999999</v>
      </c>
      <c r="Y357" s="2">
        <v>10.824999999999999</v>
      </c>
      <c r="Z357" s="2">
        <v>8.9819899999999997</v>
      </c>
      <c r="AA357" s="2">
        <v>36477.0625</v>
      </c>
    </row>
    <row r="358" spans="1:27" x14ac:dyDescent="0.3">
      <c r="A358" s="12">
        <v>35.200000000000003</v>
      </c>
      <c r="B358" s="2">
        <v>1.1706799999999999</v>
      </c>
      <c r="C358" s="2">
        <v>26773.849610000001</v>
      </c>
      <c r="D358" s="2">
        <v>35.200000000000003</v>
      </c>
      <c r="E358" s="2">
        <v>1.17075</v>
      </c>
      <c r="F358" s="2">
        <v>26843.992190000001</v>
      </c>
      <c r="G358" s="2">
        <v>35.200000000000003</v>
      </c>
      <c r="H358" s="2">
        <v>1.17093</v>
      </c>
      <c r="I358" s="2">
        <v>26589.537110000001</v>
      </c>
      <c r="J358" s="2">
        <v>20.07</v>
      </c>
      <c r="K358" s="2">
        <v>3.33643</v>
      </c>
      <c r="L358" s="2">
        <v>37273.035159999999</v>
      </c>
      <c r="M358" s="2">
        <v>19.7</v>
      </c>
      <c r="N358" s="2">
        <v>3.2748599999999999</v>
      </c>
      <c r="O358" s="2">
        <v>37471.464840000001</v>
      </c>
      <c r="P358" s="2">
        <v>19.916</v>
      </c>
      <c r="Q358" s="2">
        <v>3.3108599999999999</v>
      </c>
      <c r="R358" s="2">
        <v>37262.898439999997</v>
      </c>
      <c r="S358" s="2">
        <v>10.843</v>
      </c>
      <c r="T358" s="2">
        <v>8.9975900000000006</v>
      </c>
      <c r="U358" s="2">
        <v>36073.507810000003</v>
      </c>
      <c r="V358" s="2">
        <v>10.955</v>
      </c>
      <c r="W358" s="2">
        <v>9.0907699999999991</v>
      </c>
      <c r="X358" s="2">
        <v>37139.054689999997</v>
      </c>
      <c r="Y358" s="2">
        <v>10.881</v>
      </c>
      <c r="Z358" s="2">
        <v>9.0286100000000005</v>
      </c>
      <c r="AA358" s="2">
        <v>36349.917970000002</v>
      </c>
    </row>
    <row r="359" spans="1:27" x14ac:dyDescent="0.3">
      <c r="A359" s="12">
        <v>35.299999999999997</v>
      </c>
      <c r="B359" s="2">
        <v>1.17438</v>
      </c>
      <c r="C359" s="2">
        <v>26840.185549999998</v>
      </c>
      <c r="D359" s="2">
        <v>35.299999999999997</v>
      </c>
      <c r="E359" s="2">
        <v>1.17397</v>
      </c>
      <c r="F359" s="2">
        <v>26888.230469999999</v>
      </c>
      <c r="G359" s="2">
        <v>35.299999999999997</v>
      </c>
      <c r="H359" s="2">
        <v>1.1739200000000001</v>
      </c>
      <c r="I359" s="2">
        <v>26629.605469999999</v>
      </c>
      <c r="J359" s="2">
        <v>20.170000000000002</v>
      </c>
      <c r="K359" s="2">
        <v>3.3530099999999998</v>
      </c>
      <c r="L359" s="2">
        <v>37296.347659999999</v>
      </c>
      <c r="M359" s="2">
        <v>19.8</v>
      </c>
      <c r="N359" s="2">
        <v>3.2917000000000001</v>
      </c>
      <c r="O359" s="2">
        <v>37494.335939999997</v>
      </c>
      <c r="P359" s="2">
        <v>20.015999999999998</v>
      </c>
      <c r="Q359" s="2">
        <v>3.3274300000000001</v>
      </c>
      <c r="R359" s="2">
        <v>37283.902340000001</v>
      </c>
      <c r="S359" s="2">
        <v>10.893000000000001</v>
      </c>
      <c r="T359" s="2">
        <v>9.0393000000000008</v>
      </c>
      <c r="U359" s="2">
        <v>35948.226560000003</v>
      </c>
      <c r="V359" s="2">
        <v>11.016</v>
      </c>
      <c r="W359" s="2">
        <v>9.14161</v>
      </c>
      <c r="X359" s="2">
        <v>37012.214840000001</v>
      </c>
      <c r="Y359" s="2">
        <v>10.935</v>
      </c>
      <c r="Z359" s="2">
        <v>9.0736600000000003</v>
      </c>
      <c r="AA359" s="2">
        <v>36222.707029999998</v>
      </c>
    </row>
    <row r="360" spans="1:27" x14ac:dyDescent="0.3">
      <c r="A360" s="12">
        <v>35.4</v>
      </c>
      <c r="B360" s="2">
        <v>1.17736</v>
      </c>
      <c r="C360" s="2">
        <v>26881.921880000002</v>
      </c>
      <c r="D360" s="2">
        <v>35.4</v>
      </c>
      <c r="E360" s="2">
        <v>1.1774800000000001</v>
      </c>
      <c r="F360" s="2">
        <v>26942.54492</v>
      </c>
      <c r="G360" s="2">
        <v>35.4</v>
      </c>
      <c r="H360" s="2">
        <v>1.17763</v>
      </c>
      <c r="I360" s="2">
        <v>26692.097659999999</v>
      </c>
      <c r="J360" s="2">
        <v>20.27</v>
      </c>
      <c r="K360" s="2">
        <v>3.36951</v>
      </c>
      <c r="L360" s="2">
        <v>37317.265630000002</v>
      </c>
      <c r="M360" s="2">
        <v>19.899999999999999</v>
      </c>
      <c r="N360" s="2">
        <v>3.3082600000000002</v>
      </c>
      <c r="O360" s="2">
        <v>37513.617189999997</v>
      </c>
      <c r="P360" s="2">
        <v>20.116</v>
      </c>
      <c r="Q360" s="2">
        <v>3.3440699999999999</v>
      </c>
      <c r="R360" s="2">
        <v>37308.359380000002</v>
      </c>
      <c r="S360" s="2">
        <v>10.941000000000001</v>
      </c>
      <c r="T360" s="2">
        <v>9.0793099999999995</v>
      </c>
      <c r="U360" s="2">
        <v>35822.734380000002</v>
      </c>
      <c r="V360" s="2">
        <v>11.073</v>
      </c>
      <c r="W360" s="2">
        <v>9.1891099999999994</v>
      </c>
      <c r="X360" s="2">
        <v>36886.28125</v>
      </c>
      <c r="Y360" s="2">
        <v>10.987</v>
      </c>
      <c r="Z360" s="2">
        <v>9.1170299999999997</v>
      </c>
      <c r="AA360" s="2">
        <v>36097.230470000002</v>
      </c>
    </row>
    <row r="361" spans="1:27" x14ac:dyDescent="0.3">
      <c r="A361" s="12">
        <v>35.5</v>
      </c>
      <c r="B361" s="2">
        <v>1.1809499999999999</v>
      </c>
      <c r="C361" s="2">
        <v>26944.9375</v>
      </c>
      <c r="D361" s="2">
        <v>35.5</v>
      </c>
      <c r="E361" s="2">
        <v>1.18049</v>
      </c>
      <c r="F361" s="2">
        <v>26980.722659999999</v>
      </c>
      <c r="G361" s="2">
        <v>35.5</v>
      </c>
      <c r="H361" s="2">
        <v>1.1808799999999999</v>
      </c>
      <c r="I361" s="2">
        <v>26740.585940000001</v>
      </c>
      <c r="J361" s="2">
        <v>20.37</v>
      </c>
      <c r="K361" s="2">
        <v>3.3864299999999998</v>
      </c>
      <c r="L361" s="2">
        <v>37347.933590000001</v>
      </c>
      <c r="M361" s="2">
        <v>20</v>
      </c>
      <c r="N361" s="2">
        <v>3.3248500000000001</v>
      </c>
      <c r="O361" s="2">
        <v>37538.304689999997</v>
      </c>
      <c r="P361" s="2">
        <v>20.216000000000001</v>
      </c>
      <c r="Q361" s="2">
        <v>3.3609499999999999</v>
      </c>
      <c r="R361" s="2">
        <v>37331.210939999997</v>
      </c>
      <c r="S361" s="2">
        <v>10.987</v>
      </c>
      <c r="T361" s="2">
        <v>9.1176100000000009</v>
      </c>
      <c r="U361" s="2">
        <v>35697.203130000002</v>
      </c>
      <c r="V361" s="2">
        <v>11.128</v>
      </c>
      <c r="W361" s="2">
        <v>9.2349200000000007</v>
      </c>
      <c r="X361" s="2">
        <v>36760.441409999999</v>
      </c>
      <c r="Y361" s="2">
        <v>11.038</v>
      </c>
      <c r="Z361" s="2">
        <v>9.1595399999999998</v>
      </c>
      <c r="AA361" s="2">
        <v>35970.757810000003</v>
      </c>
    </row>
    <row r="362" spans="1:27" x14ac:dyDescent="0.3">
      <c r="A362" s="12">
        <v>35.6</v>
      </c>
      <c r="B362" s="2">
        <v>1.1844399999999999</v>
      </c>
      <c r="C362" s="2">
        <v>27003.76758</v>
      </c>
      <c r="D362" s="2">
        <v>35.6</v>
      </c>
      <c r="E362" s="2">
        <v>1.1841900000000001</v>
      </c>
      <c r="F362" s="2">
        <v>27041.117190000001</v>
      </c>
      <c r="G362" s="2">
        <v>35.6</v>
      </c>
      <c r="H362" s="2">
        <v>1.1841999999999999</v>
      </c>
      <c r="I362" s="2">
        <v>26789.349610000001</v>
      </c>
      <c r="J362" s="2">
        <v>20.47</v>
      </c>
      <c r="K362" s="2">
        <v>3.4030399999999998</v>
      </c>
      <c r="L362" s="2">
        <v>37366.914060000003</v>
      </c>
      <c r="M362" s="2">
        <v>20.100000000000001</v>
      </c>
      <c r="N362" s="2">
        <v>3.3416299999999999</v>
      </c>
      <c r="O362" s="2">
        <v>37563.976560000003</v>
      </c>
      <c r="P362" s="2">
        <v>20.315999999999999</v>
      </c>
      <c r="Q362" s="2">
        <v>3.3774199999999999</v>
      </c>
      <c r="R362" s="2">
        <v>37348.265630000002</v>
      </c>
      <c r="S362" s="2">
        <v>11.032999999999999</v>
      </c>
      <c r="T362" s="2">
        <v>9.1559799999999996</v>
      </c>
      <c r="U362" s="2">
        <v>35570.660159999999</v>
      </c>
      <c r="V362" s="2">
        <v>11.182</v>
      </c>
      <c r="W362" s="2">
        <v>9.2799099999999992</v>
      </c>
      <c r="X362" s="2">
        <v>36633.257810000003</v>
      </c>
      <c r="Y362" s="2">
        <v>11.086</v>
      </c>
      <c r="Z362" s="2">
        <v>9.1995000000000005</v>
      </c>
      <c r="AA362" s="2">
        <v>35845.484380000002</v>
      </c>
    </row>
    <row r="363" spans="1:27" x14ac:dyDescent="0.3">
      <c r="A363" s="12">
        <v>35.700000000000003</v>
      </c>
      <c r="B363" s="2">
        <v>1.1874100000000001</v>
      </c>
      <c r="C363" s="2">
        <v>27044.003909999999</v>
      </c>
      <c r="D363" s="2">
        <v>35.700000000000003</v>
      </c>
      <c r="E363" s="2">
        <v>1.1874199999999999</v>
      </c>
      <c r="F363" s="2">
        <v>27086.240229999999</v>
      </c>
      <c r="G363" s="2">
        <v>35.700000000000003</v>
      </c>
      <c r="H363" s="2">
        <v>1.1875199999999999</v>
      </c>
      <c r="I363" s="2">
        <v>26839.26758</v>
      </c>
      <c r="J363" s="2">
        <v>20.57</v>
      </c>
      <c r="K363" s="2">
        <v>3.41961</v>
      </c>
      <c r="L363" s="2">
        <v>37388.074220000002</v>
      </c>
      <c r="M363" s="2">
        <v>20.2</v>
      </c>
      <c r="N363" s="2">
        <v>3.3583099999999999</v>
      </c>
      <c r="O363" s="2">
        <v>37585.328130000002</v>
      </c>
      <c r="P363" s="2">
        <v>20.416</v>
      </c>
      <c r="Q363" s="2">
        <v>3.3940700000000001</v>
      </c>
      <c r="R363" s="2">
        <v>37370.058590000001</v>
      </c>
      <c r="S363" s="2">
        <v>11.076000000000001</v>
      </c>
      <c r="T363" s="2">
        <v>9.1917799999999996</v>
      </c>
      <c r="U363" s="2">
        <v>35445.402340000001</v>
      </c>
      <c r="V363" s="2">
        <v>11.234</v>
      </c>
      <c r="W363" s="2">
        <v>9.3233099999999993</v>
      </c>
      <c r="X363" s="2">
        <v>36506.257810000003</v>
      </c>
      <c r="Y363" s="2">
        <v>11.134</v>
      </c>
      <c r="Z363" s="2">
        <v>9.2395499999999995</v>
      </c>
      <c r="AA363" s="2">
        <v>35717.867189999997</v>
      </c>
    </row>
    <row r="364" spans="1:27" x14ac:dyDescent="0.3">
      <c r="A364" s="12">
        <v>35.799999999999997</v>
      </c>
      <c r="B364" s="2">
        <v>1.1909400000000001</v>
      </c>
      <c r="C364" s="2">
        <v>27104.992190000001</v>
      </c>
      <c r="D364" s="2">
        <v>35.799999999999997</v>
      </c>
      <c r="E364" s="2">
        <v>1.1908000000000001</v>
      </c>
      <c r="F364" s="2">
        <v>27134.869139999999</v>
      </c>
      <c r="G364" s="2">
        <v>35.799999999999997</v>
      </c>
      <c r="H364" s="2">
        <v>1.1906000000000001</v>
      </c>
      <c r="I364" s="2">
        <v>26881.068360000001</v>
      </c>
      <c r="J364" s="2">
        <v>20.67</v>
      </c>
      <c r="K364" s="2">
        <v>3.4362400000000002</v>
      </c>
      <c r="L364" s="2">
        <v>37412.734380000002</v>
      </c>
      <c r="M364" s="2">
        <v>20.3</v>
      </c>
      <c r="N364" s="2">
        <v>3.3749600000000002</v>
      </c>
      <c r="O364" s="2">
        <v>37606.347659999999</v>
      </c>
      <c r="P364" s="2">
        <v>20.515999999999998</v>
      </c>
      <c r="Q364" s="2">
        <v>3.41072</v>
      </c>
      <c r="R364" s="2">
        <v>37391.976560000003</v>
      </c>
      <c r="S364" s="2">
        <v>11.119</v>
      </c>
      <c r="T364" s="2">
        <v>9.2276600000000002</v>
      </c>
      <c r="U364" s="2">
        <v>35317.609380000002</v>
      </c>
      <c r="V364" s="2">
        <v>11.284000000000001</v>
      </c>
      <c r="W364" s="2">
        <v>9.3649199999999997</v>
      </c>
      <c r="X364" s="2">
        <v>36379.710939999997</v>
      </c>
      <c r="Y364" s="2">
        <v>11.18</v>
      </c>
      <c r="Z364" s="2">
        <v>9.2778299999999998</v>
      </c>
      <c r="AA364" s="2">
        <v>35592.777340000001</v>
      </c>
    </row>
    <row r="365" spans="1:27" x14ac:dyDescent="0.3">
      <c r="A365" s="12">
        <v>35.9</v>
      </c>
      <c r="B365" s="2">
        <v>1.19407</v>
      </c>
      <c r="C365" s="2">
        <v>27150.433590000001</v>
      </c>
      <c r="D365" s="2">
        <v>35.9</v>
      </c>
      <c r="E365" s="2">
        <v>1.1940599999999999</v>
      </c>
      <c r="F365" s="2">
        <v>27180.382809999999</v>
      </c>
      <c r="G365" s="2">
        <v>35.9</v>
      </c>
      <c r="H365" s="2">
        <v>1.1942999999999999</v>
      </c>
      <c r="I365" s="2">
        <v>26941.89258</v>
      </c>
      <c r="J365" s="2">
        <v>20.77</v>
      </c>
      <c r="K365" s="2">
        <v>3.4531399999999999</v>
      </c>
      <c r="L365" s="2">
        <v>37437.679689999997</v>
      </c>
      <c r="M365" s="2">
        <v>20.399999999999999</v>
      </c>
      <c r="N365" s="2">
        <v>3.39147</v>
      </c>
      <c r="O365" s="2">
        <v>37627.046880000002</v>
      </c>
      <c r="P365" s="2">
        <v>20.616</v>
      </c>
      <c r="Q365" s="2">
        <v>3.4276</v>
      </c>
      <c r="R365" s="2">
        <v>37418.195310000003</v>
      </c>
      <c r="S365" s="2">
        <v>11.161</v>
      </c>
      <c r="T365" s="2">
        <v>9.2626000000000008</v>
      </c>
      <c r="U365" s="2">
        <v>35189.621090000001</v>
      </c>
      <c r="V365" s="2">
        <v>11.332000000000001</v>
      </c>
      <c r="W365" s="2">
        <v>9.4049200000000006</v>
      </c>
      <c r="X365" s="2">
        <v>36253.394529999998</v>
      </c>
      <c r="Y365" s="2">
        <v>11.224</v>
      </c>
      <c r="Z365" s="2">
        <v>9.3144600000000004</v>
      </c>
      <c r="AA365" s="2">
        <v>35466.804689999997</v>
      </c>
    </row>
    <row r="366" spans="1:27" x14ac:dyDescent="0.3">
      <c r="A366" s="12">
        <v>36</v>
      </c>
      <c r="B366" s="2">
        <v>1.19767</v>
      </c>
      <c r="C366" s="2">
        <v>27210.953130000002</v>
      </c>
      <c r="D366" s="2">
        <v>36</v>
      </c>
      <c r="E366" s="2">
        <v>1.1971799999999999</v>
      </c>
      <c r="F366" s="2">
        <v>27220.585940000001</v>
      </c>
      <c r="G366" s="2">
        <v>36</v>
      </c>
      <c r="H366" s="2">
        <v>1.1972799999999999</v>
      </c>
      <c r="I366" s="2">
        <v>26980.484380000002</v>
      </c>
      <c r="J366" s="2">
        <v>20.87</v>
      </c>
      <c r="K366" s="2">
        <v>3.4696500000000001</v>
      </c>
      <c r="L366" s="2">
        <v>37453.804689999997</v>
      </c>
      <c r="M366" s="2">
        <v>20.5</v>
      </c>
      <c r="N366" s="2">
        <v>3.4083600000000001</v>
      </c>
      <c r="O366" s="2">
        <v>37653.390630000002</v>
      </c>
      <c r="P366" s="2">
        <v>20.716000000000001</v>
      </c>
      <c r="Q366" s="2">
        <v>3.4440900000000001</v>
      </c>
      <c r="R366" s="2">
        <v>37433.734380000002</v>
      </c>
      <c r="S366" s="2">
        <v>11.2</v>
      </c>
      <c r="T366" s="2">
        <v>9.2951099999999993</v>
      </c>
      <c r="U366" s="2">
        <v>35064.011720000002</v>
      </c>
      <c r="V366" s="2">
        <v>11.379</v>
      </c>
      <c r="W366" s="2">
        <v>9.4441500000000005</v>
      </c>
      <c r="X366" s="2">
        <v>36126.714840000001</v>
      </c>
      <c r="Y366" s="2">
        <v>11.268000000000001</v>
      </c>
      <c r="Z366" s="2">
        <v>9.3512000000000004</v>
      </c>
      <c r="AA366" s="2">
        <v>35339.136720000002</v>
      </c>
    </row>
    <row r="367" spans="1:27" x14ac:dyDescent="0.3">
      <c r="A367" s="12">
        <v>36.1</v>
      </c>
      <c r="B367" s="2">
        <v>1.2008000000000001</v>
      </c>
      <c r="C367" s="2">
        <v>27257.027340000001</v>
      </c>
      <c r="D367" s="2">
        <v>36.1</v>
      </c>
      <c r="E367" s="2">
        <v>1.2008700000000001</v>
      </c>
      <c r="F367" s="2">
        <v>27278.519530000001</v>
      </c>
      <c r="G367" s="2">
        <v>36.1</v>
      </c>
      <c r="H367" s="2">
        <v>1.2009099999999999</v>
      </c>
      <c r="I367" s="2">
        <v>27039.355469999999</v>
      </c>
      <c r="J367" s="2">
        <v>20.97</v>
      </c>
      <c r="K367" s="2">
        <v>3.4862500000000001</v>
      </c>
      <c r="L367" s="2">
        <v>37477.351560000003</v>
      </c>
      <c r="M367" s="2">
        <v>20.6</v>
      </c>
      <c r="N367" s="2">
        <v>3.42489</v>
      </c>
      <c r="O367" s="2">
        <v>37669.03125</v>
      </c>
      <c r="P367" s="2">
        <v>20.815999999999999</v>
      </c>
      <c r="Q367" s="2">
        <v>3.4606599999999998</v>
      </c>
      <c r="R367" s="2">
        <v>37453.707029999998</v>
      </c>
      <c r="S367" s="2">
        <v>11.239000000000001</v>
      </c>
      <c r="T367" s="2">
        <v>9.3276599999999998</v>
      </c>
      <c r="U367" s="2">
        <v>34935.820310000003</v>
      </c>
      <c r="V367" s="2">
        <v>11.423999999999999</v>
      </c>
      <c r="W367" s="2">
        <v>9.48156</v>
      </c>
      <c r="X367" s="2">
        <v>35999.921880000002</v>
      </c>
      <c r="Y367" s="2">
        <v>11.308999999999999</v>
      </c>
      <c r="Z367" s="2">
        <v>9.3853399999999993</v>
      </c>
      <c r="AA367" s="2">
        <v>35212.539060000003</v>
      </c>
    </row>
    <row r="368" spans="1:27" x14ac:dyDescent="0.3">
      <c r="A368" s="12">
        <v>36.200000000000003</v>
      </c>
      <c r="B368" s="2">
        <v>1.2041999999999999</v>
      </c>
      <c r="C368" s="2">
        <v>27310.875</v>
      </c>
      <c r="D368" s="2">
        <v>36.200000000000003</v>
      </c>
      <c r="E368" s="2">
        <v>1.2038199999999999</v>
      </c>
      <c r="F368" s="2">
        <v>27313.79883</v>
      </c>
      <c r="G368" s="2">
        <v>36.200000000000003</v>
      </c>
      <c r="H368" s="2">
        <v>1.2042600000000001</v>
      </c>
      <c r="I368" s="2">
        <v>27088.197270000001</v>
      </c>
      <c r="J368" s="2">
        <v>21.07</v>
      </c>
      <c r="K368" s="2">
        <v>3.5030700000000001</v>
      </c>
      <c r="L368" s="2">
        <v>37502.800779999998</v>
      </c>
      <c r="M368" s="2">
        <v>20.7</v>
      </c>
      <c r="N368" s="2">
        <v>3.4414500000000001</v>
      </c>
      <c r="O368" s="2">
        <v>37688.53125</v>
      </c>
      <c r="P368" s="2">
        <v>20.916</v>
      </c>
      <c r="Q368" s="2">
        <v>3.4776099999999999</v>
      </c>
      <c r="R368" s="2">
        <v>37479.261720000002</v>
      </c>
      <c r="S368" s="2">
        <v>11.275</v>
      </c>
      <c r="T368" s="2">
        <v>9.3576300000000003</v>
      </c>
      <c r="U368" s="2">
        <v>34810.398439999997</v>
      </c>
      <c r="V368" s="2">
        <v>11.468</v>
      </c>
      <c r="W368" s="2">
        <v>9.5182599999999997</v>
      </c>
      <c r="X368" s="2">
        <v>35872.699220000002</v>
      </c>
      <c r="Y368" s="2">
        <v>11.349</v>
      </c>
      <c r="Z368" s="2">
        <v>9.4186999999999994</v>
      </c>
      <c r="AA368" s="2">
        <v>35087.011720000002</v>
      </c>
    </row>
    <row r="369" spans="1:27" x14ac:dyDescent="0.3">
      <c r="A369" s="12">
        <v>36.299999999999997</v>
      </c>
      <c r="B369" s="2">
        <v>1.2075899999999999</v>
      </c>
      <c r="C369" s="2">
        <v>27364.712889999999</v>
      </c>
      <c r="D369" s="2">
        <v>36.299999999999997</v>
      </c>
      <c r="E369" s="2">
        <v>1.20749</v>
      </c>
      <c r="F369" s="2">
        <v>27372.011719999999</v>
      </c>
      <c r="G369" s="2">
        <v>36.299999999999997</v>
      </c>
      <c r="H369" s="2">
        <v>1.2073400000000001</v>
      </c>
      <c r="I369" s="2">
        <v>27128.589840000001</v>
      </c>
      <c r="J369" s="2">
        <v>21.17</v>
      </c>
      <c r="K369" s="2">
        <v>3.5197500000000002</v>
      </c>
      <c r="L369" s="2">
        <v>37521.835939999997</v>
      </c>
      <c r="M369" s="2">
        <v>20.8</v>
      </c>
      <c r="N369" s="2">
        <v>3.45824</v>
      </c>
      <c r="O369" s="2">
        <v>37715.765630000002</v>
      </c>
      <c r="P369" s="2">
        <v>21.015999999999998</v>
      </c>
      <c r="Q369" s="2">
        <v>3.4941200000000001</v>
      </c>
      <c r="R369" s="2">
        <v>37493.230470000002</v>
      </c>
      <c r="S369" s="2">
        <v>11.311</v>
      </c>
      <c r="T369" s="2">
        <v>9.3876500000000007</v>
      </c>
      <c r="U369" s="2">
        <v>34682.378909999999</v>
      </c>
      <c r="V369" s="2">
        <v>11.51</v>
      </c>
      <c r="W369" s="2">
        <v>9.5532500000000002</v>
      </c>
      <c r="X369" s="2">
        <v>35745.023439999997</v>
      </c>
      <c r="Y369" s="2">
        <v>11.388</v>
      </c>
      <c r="Z369" s="2">
        <v>9.4511900000000004</v>
      </c>
      <c r="AA369" s="2">
        <v>34960.039060000003</v>
      </c>
    </row>
    <row r="370" spans="1:27" x14ac:dyDescent="0.3">
      <c r="A370" s="12">
        <v>36.4</v>
      </c>
      <c r="B370" s="2">
        <v>1.21071</v>
      </c>
      <c r="C370" s="2">
        <v>27408.560549999998</v>
      </c>
      <c r="D370" s="2">
        <v>36.4</v>
      </c>
      <c r="E370" s="2">
        <v>1.2108300000000001</v>
      </c>
      <c r="F370" s="2">
        <v>27418.574219999999</v>
      </c>
      <c r="G370" s="2">
        <v>36.4</v>
      </c>
      <c r="H370" s="2">
        <v>1.2109300000000001</v>
      </c>
      <c r="I370" s="2">
        <v>27185.595700000002</v>
      </c>
      <c r="J370" s="2">
        <v>21.27</v>
      </c>
      <c r="K370" s="2">
        <v>3.5363600000000002</v>
      </c>
      <c r="L370" s="2">
        <v>37542.003909999999</v>
      </c>
      <c r="M370" s="2">
        <v>20.9</v>
      </c>
      <c r="N370" s="2">
        <v>3.4749400000000001</v>
      </c>
      <c r="O370" s="2">
        <v>37733.703130000002</v>
      </c>
      <c r="P370" s="2">
        <v>21.116</v>
      </c>
      <c r="Q370" s="2">
        <v>3.5107699999999999</v>
      </c>
      <c r="R370" s="2">
        <v>37513.242189999997</v>
      </c>
      <c r="S370" s="2">
        <v>11.343999999999999</v>
      </c>
      <c r="T370" s="2">
        <v>9.4151399999999992</v>
      </c>
      <c r="U370" s="2">
        <v>34556.628909999999</v>
      </c>
      <c r="V370" s="2">
        <v>11.55</v>
      </c>
      <c r="W370" s="2">
        <v>9.5865600000000004</v>
      </c>
      <c r="X370" s="2">
        <v>35617.472659999999</v>
      </c>
      <c r="Y370" s="2">
        <v>11.425000000000001</v>
      </c>
      <c r="Z370" s="2">
        <v>9.4820700000000002</v>
      </c>
      <c r="AA370" s="2">
        <v>34833.28125</v>
      </c>
    </row>
    <row r="371" spans="1:27" x14ac:dyDescent="0.3">
      <c r="A371" s="12">
        <v>36.5</v>
      </c>
      <c r="B371" s="2">
        <v>1.2143299999999999</v>
      </c>
      <c r="C371" s="2">
        <v>27469.708979999999</v>
      </c>
      <c r="D371" s="2">
        <v>36.5</v>
      </c>
      <c r="E371" s="2">
        <v>1.21394</v>
      </c>
      <c r="F371" s="2">
        <v>27457.347659999999</v>
      </c>
      <c r="G371" s="2">
        <v>36.5</v>
      </c>
      <c r="H371" s="2">
        <v>1.2140599999999999</v>
      </c>
      <c r="I371" s="2">
        <v>27226.558590000001</v>
      </c>
      <c r="J371" s="2">
        <v>21.37</v>
      </c>
      <c r="K371" s="2">
        <v>3.5529000000000002</v>
      </c>
      <c r="L371" s="2">
        <v>37561.683590000001</v>
      </c>
      <c r="M371" s="2">
        <v>21</v>
      </c>
      <c r="N371" s="2">
        <v>3.4916</v>
      </c>
      <c r="O371" s="2">
        <v>37755.25</v>
      </c>
      <c r="P371" s="2">
        <v>21.216000000000001</v>
      </c>
      <c r="Q371" s="2">
        <v>3.5274299999999998</v>
      </c>
      <c r="R371" s="2">
        <v>37534.589840000001</v>
      </c>
      <c r="S371" s="2">
        <v>11.375999999999999</v>
      </c>
      <c r="T371" s="2">
        <v>9.4418299999999995</v>
      </c>
      <c r="U371" s="2">
        <v>34430</v>
      </c>
      <c r="V371" s="2">
        <v>11.589</v>
      </c>
      <c r="W371" s="2">
        <v>9.6191300000000002</v>
      </c>
      <c r="X371" s="2">
        <v>35491.675779999998</v>
      </c>
      <c r="Y371" s="2">
        <v>11.461</v>
      </c>
      <c r="Z371" s="2">
        <v>9.5120500000000003</v>
      </c>
      <c r="AA371" s="2">
        <v>34706.808590000001</v>
      </c>
    </row>
    <row r="372" spans="1:27" x14ac:dyDescent="0.3">
      <c r="A372" s="12">
        <v>36.6</v>
      </c>
      <c r="B372" s="2">
        <v>1.2174400000000001</v>
      </c>
      <c r="C372" s="2">
        <v>27513.28125</v>
      </c>
      <c r="D372" s="2">
        <v>36.6</v>
      </c>
      <c r="E372" s="2">
        <v>1.2175100000000001</v>
      </c>
      <c r="F372" s="2">
        <v>27511.759770000001</v>
      </c>
      <c r="G372" s="2">
        <v>36.6</v>
      </c>
      <c r="H372" s="2">
        <v>1.2176400000000001</v>
      </c>
      <c r="I372" s="2">
        <v>27281.83008</v>
      </c>
      <c r="J372" s="2">
        <v>21.47</v>
      </c>
      <c r="K372" s="2">
        <v>3.56976</v>
      </c>
      <c r="L372" s="2">
        <v>37587.246090000001</v>
      </c>
      <c r="M372" s="2">
        <v>21.1</v>
      </c>
      <c r="N372" s="2">
        <v>3.5081699999999998</v>
      </c>
      <c r="O372" s="2">
        <v>37774.015630000002</v>
      </c>
      <c r="P372" s="2">
        <v>21.315999999999999</v>
      </c>
      <c r="Q372" s="2">
        <v>3.54426</v>
      </c>
      <c r="R372" s="2">
        <v>37554.15625</v>
      </c>
      <c r="S372" s="2">
        <v>11.404999999999999</v>
      </c>
      <c r="T372" s="2">
        <v>9.4660299999999999</v>
      </c>
      <c r="U372" s="2">
        <v>34303.964840000001</v>
      </c>
      <c r="V372" s="2">
        <v>11.625999999999999</v>
      </c>
      <c r="W372" s="2">
        <v>9.6499600000000001</v>
      </c>
      <c r="X372" s="2">
        <v>35363.75</v>
      </c>
      <c r="Y372" s="2">
        <v>11.494999999999999</v>
      </c>
      <c r="Z372" s="2">
        <v>9.5403699999999994</v>
      </c>
      <c r="AA372" s="2">
        <v>34580.8125</v>
      </c>
    </row>
    <row r="373" spans="1:27" x14ac:dyDescent="0.3">
      <c r="A373" s="12">
        <v>36.700000000000003</v>
      </c>
      <c r="B373" s="2">
        <v>1.2210799999999999</v>
      </c>
      <c r="C373" s="2">
        <v>27573.337889999999</v>
      </c>
      <c r="D373" s="2">
        <v>36.700000000000003</v>
      </c>
      <c r="E373" s="2">
        <v>1.2206399999999999</v>
      </c>
      <c r="F373" s="2">
        <v>27549.73242</v>
      </c>
      <c r="G373" s="2">
        <v>36.700000000000003</v>
      </c>
      <c r="H373" s="2">
        <v>1.22082</v>
      </c>
      <c r="I373" s="2">
        <v>27324.964840000001</v>
      </c>
      <c r="J373" s="2">
        <v>21.57</v>
      </c>
      <c r="K373" s="2">
        <v>3.5862799999999999</v>
      </c>
      <c r="L373" s="2">
        <v>37600.617189999997</v>
      </c>
      <c r="M373" s="2">
        <v>21.2</v>
      </c>
      <c r="N373" s="2">
        <v>3.52501</v>
      </c>
      <c r="O373" s="2">
        <v>37797.414060000003</v>
      </c>
      <c r="P373" s="2">
        <v>21.416</v>
      </c>
      <c r="Q373" s="2">
        <v>3.5608</v>
      </c>
      <c r="R373" s="2">
        <v>37569.683590000001</v>
      </c>
      <c r="S373" s="2">
        <v>11.432</v>
      </c>
      <c r="T373" s="2">
        <v>9.4885099999999998</v>
      </c>
      <c r="U373" s="2">
        <v>34175.054689999997</v>
      </c>
      <c r="V373" s="2">
        <v>11.662000000000001</v>
      </c>
      <c r="W373" s="2">
        <v>9.68</v>
      </c>
      <c r="X373" s="2">
        <v>35236.519529999998</v>
      </c>
      <c r="Y373" s="2">
        <v>11.526999999999999</v>
      </c>
      <c r="Z373" s="2">
        <v>9.5669900000000005</v>
      </c>
      <c r="AA373" s="2">
        <v>34453.96875</v>
      </c>
    </row>
    <row r="374" spans="1:27" x14ac:dyDescent="0.3">
      <c r="A374" s="12">
        <v>36.799999999999997</v>
      </c>
      <c r="B374" s="2">
        <v>1.22418</v>
      </c>
      <c r="C374" s="2">
        <v>27616.753909999999</v>
      </c>
      <c r="D374" s="2">
        <v>36.799999999999997</v>
      </c>
      <c r="E374" s="2">
        <v>1.22417</v>
      </c>
      <c r="F374" s="2">
        <v>27601.128909999999</v>
      </c>
      <c r="G374" s="2">
        <v>36.799999999999997</v>
      </c>
      <c r="H374" s="2">
        <v>1.2241899999999999</v>
      </c>
      <c r="I374" s="2">
        <v>27372.76758</v>
      </c>
      <c r="J374" s="2">
        <v>21.67</v>
      </c>
      <c r="K374" s="2">
        <v>3.6029100000000001</v>
      </c>
      <c r="L374" s="2">
        <v>37622.605470000002</v>
      </c>
      <c r="M374" s="2">
        <v>21.3</v>
      </c>
      <c r="N374" s="2">
        <v>3.5415999999999999</v>
      </c>
      <c r="O374" s="2">
        <v>37814.28125</v>
      </c>
      <c r="P374" s="2">
        <v>21.515999999999998</v>
      </c>
      <c r="Q374" s="2">
        <v>3.5773700000000002</v>
      </c>
      <c r="R374" s="2">
        <v>37588.40625</v>
      </c>
      <c r="S374" s="2">
        <v>11.442</v>
      </c>
      <c r="T374" s="2">
        <v>9.4968500000000002</v>
      </c>
      <c r="U374" s="2">
        <v>33946.640630000002</v>
      </c>
      <c r="V374" s="2">
        <v>11.695</v>
      </c>
      <c r="W374" s="2">
        <v>9.7074499999999997</v>
      </c>
      <c r="X374" s="2">
        <v>35111.328130000002</v>
      </c>
      <c r="Y374" s="2">
        <v>11.555999999999999</v>
      </c>
      <c r="Z374" s="2">
        <v>9.5911799999999996</v>
      </c>
      <c r="AA374" s="2">
        <v>34327.445310000003</v>
      </c>
    </row>
    <row r="375" spans="1:27" x14ac:dyDescent="0.3">
      <c r="A375" s="12">
        <v>36.9</v>
      </c>
      <c r="B375" s="2">
        <v>1.2275100000000001</v>
      </c>
      <c r="C375" s="2">
        <v>27666.617190000001</v>
      </c>
      <c r="D375" s="2">
        <v>36.9</v>
      </c>
      <c r="E375" s="2">
        <v>1.22732</v>
      </c>
      <c r="F375" s="2">
        <v>27641.07617</v>
      </c>
      <c r="G375" s="2">
        <v>36.9</v>
      </c>
      <c r="H375" s="2">
        <v>1.2276100000000001</v>
      </c>
      <c r="I375" s="2">
        <v>27423.400389999999</v>
      </c>
      <c r="J375" s="2">
        <v>21.77</v>
      </c>
      <c r="K375" s="2">
        <v>3.6196100000000002</v>
      </c>
      <c r="L375" s="2">
        <v>37645.25</v>
      </c>
      <c r="M375" s="2">
        <v>21.4</v>
      </c>
      <c r="N375" s="2">
        <v>3.5581999999999998</v>
      </c>
      <c r="O375" s="2">
        <v>37831.828130000002</v>
      </c>
      <c r="P375" s="2">
        <v>21.616</v>
      </c>
      <c r="Q375" s="2">
        <v>3.5942099999999999</v>
      </c>
      <c r="R375" s="2">
        <v>37613.074220000002</v>
      </c>
      <c r="S375" s="2">
        <v>11.443</v>
      </c>
      <c r="T375" s="2">
        <v>9.4976800000000008</v>
      </c>
      <c r="U375" s="2">
        <v>33724.410159999999</v>
      </c>
      <c r="V375" s="2">
        <v>11.727</v>
      </c>
      <c r="W375" s="2">
        <v>9.73414</v>
      </c>
      <c r="X375" s="2">
        <v>34983.59375</v>
      </c>
      <c r="Y375" s="2">
        <v>11.564</v>
      </c>
      <c r="Z375" s="2">
        <v>9.5978300000000001</v>
      </c>
      <c r="AA375" s="2">
        <v>34174.289060000003</v>
      </c>
    </row>
    <row r="376" spans="1:27" x14ac:dyDescent="0.3">
      <c r="A376" s="12">
        <v>37</v>
      </c>
      <c r="B376" s="2">
        <v>1.23102</v>
      </c>
      <c r="C376" s="2">
        <v>27722.212889999999</v>
      </c>
      <c r="D376" s="2">
        <v>37</v>
      </c>
      <c r="E376" s="2">
        <v>1.23078</v>
      </c>
      <c r="F376" s="2">
        <v>27689.667969999999</v>
      </c>
      <c r="G376" s="2">
        <v>37</v>
      </c>
      <c r="H376" s="2">
        <v>1.23071</v>
      </c>
      <c r="I376" s="2">
        <v>27462.109380000002</v>
      </c>
      <c r="J376" s="2">
        <v>21.87</v>
      </c>
      <c r="K376" s="2">
        <v>3.63639</v>
      </c>
      <c r="L376" s="2">
        <v>37663.53125</v>
      </c>
      <c r="M376" s="2">
        <v>21.5</v>
      </c>
      <c r="N376" s="2">
        <v>3.5748600000000001</v>
      </c>
      <c r="O376" s="2">
        <v>37852.9375</v>
      </c>
      <c r="P376" s="2">
        <v>21.716000000000001</v>
      </c>
      <c r="Q376" s="2">
        <v>3.6108600000000002</v>
      </c>
      <c r="R376" s="2">
        <v>37629.28125</v>
      </c>
      <c r="S376" s="2">
        <v>11.444000000000001</v>
      </c>
      <c r="T376" s="2">
        <v>9.4985099999999996</v>
      </c>
      <c r="U376" s="2">
        <v>33396.0625</v>
      </c>
      <c r="V376" s="2">
        <v>11.750999999999999</v>
      </c>
      <c r="W376" s="2">
        <v>9.7541499999999992</v>
      </c>
      <c r="X376" s="2">
        <v>34854.6875</v>
      </c>
      <c r="Y376" s="2">
        <v>11.565</v>
      </c>
      <c r="Z376" s="2">
        <v>9.5986600000000006</v>
      </c>
      <c r="AA376" s="2">
        <v>33996.71875</v>
      </c>
    </row>
    <row r="377" spans="1:27" x14ac:dyDescent="0.3">
      <c r="A377" s="12">
        <v>37.1</v>
      </c>
      <c r="B377" s="2">
        <v>1.2339899999999999</v>
      </c>
      <c r="C377" s="2">
        <v>27760.166020000001</v>
      </c>
      <c r="D377" s="2">
        <v>37.1</v>
      </c>
      <c r="E377" s="2">
        <v>1.23417</v>
      </c>
      <c r="F377" s="2">
        <v>27736.960940000001</v>
      </c>
      <c r="G377" s="2">
        <v>37.1</v>
      </c>
      <c r="H377" s="2">
        <v>1.23421</v>
      </c>
      <c r="I377" s="2">
        <v>27514.978520000001</v>
      </c>
      <c r="J377" s="2">
        <v>21.97</v>
      </c>
      <c r="K377" s="2">
        <v>3.6530300000000002</v>
      </c>
      <c r="L377" s="2">
        <v>37684.539060000003</v>
      </c>
      <c r="M377" s="2">
        <v>21.6</v>
      </c>
      <c r="N377" s="2">
        <v>3.5916700000000001</v>
      </c>
      <c r="O377" s="2">
        <v>37873.949220000002</v>
      </c>
      <c r="P377" s="2">
        <v>21.815999999999999</v>
      </c>
      <c r="Q377" s="2">
        <v>3.6274999999999999</v>
      </c>
      <c r="R377" s="2">
        <v>37644.21875</v>
      </c>
      <c r="S377" s="2">
        <v>11.445</v>
      </c>
      <c r="T377" s="2">
        <v>9.4993499999999997</v>
      </c>
      <c r="U377" s="2">
        <v>32964.914060000003</v>
      </c>
      <c r="V377" s="2">
        <v>11.753</v>
      </c>
      <c r="W377" s="2">
        <v>9.7558100000000003</v>
      </c>
      <c r="X377" s="2">
        <v>34616.0625</v>
      </c>
      <c r="Y377" s="2">
        <v>11.566000000000001</v>
      </c>
      <c r="Z377" s="2">
        <v>9.5994899999999994</v>
      </c>
      <c r="AA377" s="2">
        <v>33714.84375</v>
      </c>
    </row>
    <row r="378" spans="1:27" x14ac:dyDescent="0.3">
      <c r="A378" s="12">
        <v>37.200000000000003</v>
      </c>
      <c r="B378" s="2">
        <v>1.2377199999999999</v>
      </c>
      <c r="C378" s="2">
        <v>27823.224610000001</v>
      </c>
      <c r="D378" s="2">
        <v>37.200000000000003</v>
      </c>
      <c r="E378" s="2">
        <v>1.2373000000000001</v>
      </c>
      <c r="F378" s="2">
        <v>27774.005860000001</v>
      </c>
      <c r="G378" s="2">
        <v>37.200000000000003</v>
      </c>
      <c r="H378" s="2">
        <v>1.2374799999999999</v>
      </c>
      <c r="I378" s="2">
        <v>27559.507809999999</v>
      </c>
      <c r="J378" s="2">
        <v>22.07</v>
      </c>
      <c r="K378" s="2">
        <v>3.6695899999999999</v>
      </c>
      <c r="L378" s="2">
        <v>37700.132810000003</v>
      </c>
      <c r="M378" s="2">
        <v>21.7</v>
      </c>
      <c r="N378" s="2">
        <v>3.60819</v>
      </c>
      <c r="O378" s="2">
        <v>37889.222659999999</v>
      </c>
      <c r="P378" s="2">
        <v>21.916</v>
      </c>
      <c r="Q378" s="2">
        <v>3.6440399999999999</v>
      </c>
      <c r="R378" s="2">
        <v>37663.148439999997</v>
      </c>
      <c r="S378" s="2">
        <v>11.446</v>
      </c>
      <c r="T378" s="2">
        <v>9.5001800000000003</v>
      </c>
      <c r="U378" s="2">
        <v>32440.677729999999</v>
      </c>
      <c r="V378" s="2">
        <v>11.754</v>
      </c>
      <c r="W378" s="2">
        <v>9.7566400000000009</v>
      </c>
      <c r="X378" s="2">
        <v>34348.425779999998</v>
      </c>
      <c r="Y378" s="2">
        <v>11.567</v>
      </c>
      <c r="Z378" s="2">
        <v>9.6003299999999996</v>
      </c>
      <c r="AA378" s="2">
        <v>33327.453130000002</v>
      </c>
    </row>
    <row r="379" spans="1:27" x14ac:dyDescent="0.3">
      <c r="A379" s="12">
        <v>37.299999999999997</v>
      </c>
      <c r="B379" s="2">
        <v>1.2408999999999999</v>
      </c>
      <c r="C379" s="2">
        <v>27867.59375</v>
      </c>
      <c r="D379" s="2">
        <v>37.299999999999997</v>
      </c>
      <c r="E379" s="2">
        <v>1.2407600000000001</v>
      </c>
      <c r="F379" s="2">
        <v>27823.75</v>
      </c>
      <c r="G379" s="2">
        <v>37.299999999999997</v>
      </c>
      <c r="H379" s="2">
        <v>1.2408399999999999</v>
      </c>
      <c r="I379" s="2">
        <v>27605.974610000001</v>
      </c>
      <c r="J379" s="2">
        <v>22.17</v>
      </c>
      <c r="K379" s="2">
        <v>3.6863899999999998</v>
      </c>
      <c r="L379" s="2">
        <v>37722.542970000002</v>
      </c>
      <c r="M379" s="2">
        <v>21.8</v>
      </c>
      <c r="N379" s="2">
        <v>3.6247799999999999</v>
      </c>
      <c r="O379" s="2">
        <v>37909.363279999998</v>
      </c>
      <c r="P379" s="2">
        <v>22.015999999999998</v>
      </c>
      <c r="Q379" s="2">
        <v>3.66093</v>
      </c>
      <c r="R379" s="2">
        <v>37684.265630000002</v>
      </c>
      <c r="S379" s="2">
        <v>11.446999999999999</v>
      </c>
      <c r="T379" s="2">
        <v>9.5010200000000005</v>
      </c>
      <c r="U379" s="2">
        <v>31834.652340000001</v>
      </c>
      <c r="V379" s="2">
        <v>11.755000000000001</v>
      </c>
      <c r="W379" s="2">
        <v>9.7574799999999993</v>
      </c>
      <c r="X379" s="2">
        <v>33972.488279999998</v>
      </c>
      <c r="Y379" s="2">
        <v>11.568</v>
      </c>
      <c r="Z379" s="2">
        <v>9.6011600000000001</v>
      </c>
      <c r="AA379" s="2">
        <v>32841.917970000002</v>
      </c>
    </row>
    <row r="380" spans="1:27" x14ac:dyDescent="0.3">
      <c r="A380" s="12">
        <v>37.4</v>
      </c>
      <c r="B380" s="2">
        <v>1.24431</v>
      </c>
      <c r="C380" s="2">
        <v>27918.431639999999</v>
      </c>
      <c r="D380" s="2">
        <v>37.4</v>
      </c>
      <c r="E380" s="2">
        <v>1.2439899999999999</v>
      </c>
      <c r="F380" s="2">
        <v>27864.587889999999</v>
      </c>
      <c r="G380" s="2">
        <v>37.4</v>
      </c>
      <c r="H380" s="2">
        <v>1.24411</v>
      </c>
      <c r="I380" s="2">
        <v>27651.601559999999</v>
      </c>
      <c r="J380" s="2">
        <v>22.27</v>
      </c>
      <c r="K380" s="2">
        <v>3.7030099999999999</v>
      </c>
      <c r="L380" s="2">
        <v>37739.722659999999</v>
      </c>
      <c r="M380" s="2">
        <v>21.9</v>
      </c>
      <c r="N380" s="2">
        <v>3.64168</v>
      </c>
      <c r="O380" s="2">
        <v>37933.300779999998</v>
      </c>
      <c r="P380" s="2">
        <v>22.116</v>
      </c>
      <c r="Q380" s="2">
        <v>3.6774399999999998</v>
      </c>
      <c r="R380" s="2">
        <v>37695.863279999998</v>
      </c>
      <c r="S380" s="2">
        <v>11.448</v>
      </c>
      <c r="T380" s="2">
        <v>9.5018600000000006</v>
      </c>
      <c r="U380" s="2">
        <v>31157.908200000002</v>
      </c>
      <c r="V380" s="2">
        <v>11.756</v>
      </c>
      <c r="W380" s="2">
        <v>9.7583099999999998</v>
      </c>
      <c r="X380" s="2">
        <v>33494.785159999999</v>
      </c>
      <c r="Y380" s="2">
        <v>11.569000000000001</v>
      </c>
      <c r="Z380" s="2">
        <v>9.6019900000000007</v>
      </c>
      <c r="AA380" s="2">
        <v>32269.04492</v>
      </c>
    </row>
    <row r="381" spans="1:27" x14ac:dyDescent="0.3">
      <c r="A381" s="12">
        <v>37.5</v>
      </c>
      <c r="B381" s="2">
        <v>1.2475700000000001</v>
      </c>
      <c r="C381" s="2">
        <v>27965.623049999998</v>
      </c>
      <c r="D381" s="2">
        <v>37.5</v>
      </c>
      <c r="E381" s="2">
        <v>1.24743</v>
      </c>
      <c r="F381" s="2">
        <v>27911.230469999999</v>
      </c>
      <c r="G381" s="2">
        <v>37.5</v>
      </c>
      <c r="H381" s="2">
        <v>1.2475099999999999</v>
      </c>
      <c r="I381" s="2">
        <v>27698.898440000001</v>
      </c>
      <c r="J381" s="2">
        <v>22.37</v>
      </c>
      <c r="K381" s="2">
        <v>3.7196500000000001</v>
      </c>
      <c r="L381" s="2">
        <v>37756.421880000002</v>
      </c>
      <c r="M381" s="2">
        <v>22</v>
      </c>
      <c r="N381" s="2">
        <v>3.6583199999999998</v>
      </c>
      <c r="O381" s="2">
        <v>37947.003909999999</v>
      </c>
      <c r="P381" s="2">
        <v>22.216000000000001</v>
      </c>
      <c r="Q381" s="2">
        <v>3.69408</v>
      </c>
      <c r="R381" s="2">
        <v>37716.066409999999</v>
      </c>
      <c r="S381" s="2">
        <v>11.449</v>
      </c>
      <c r="T381" s="2">
        <v>9.5027000000000008</v>
      </c>
      <c r="U381" s="2">
        <v>30420.302729999999</v>
      </c>
      <c r="V381" s="2">
        <v>11.757</v>
      </c>
      <c r="W381" s="2">
        <v>9.7591400000000004</v>
      </c>
      <c r="X381" s="2">
        <v>32925.953130000002</v>
      </c>
      <c r="Y381" s="2">
        <v>11.57</v>
      </c>
      <c r="Z381" s="2">
        <v>9.6028199999999995</v>
      </c>
      <c r="AA381" s="2">
        <v>31619.878909999999</v>
      </c>
    </row>
    <row r="382" spans="1:27" x14ac:dyDescent="0.3">
      <c r="A382" s="12">
        <v>37.6</v>
      </c>
      <c r="B382" s="2">
        <v>1.25078</v>
      </c>
      <c r="C382" s="2">
        <v>28009.623049999998</v>
      </c>
      <c r="D382" s="2">
        <v>37.6</v>
      </c>
      <c r="E382" s="2">
        <v>1.2506299999999999</v>
      </c>
      <c r="F382" s="2">
        <v>27952.36133</v>
      </c>
      <c r="G382" s="2">
        <v>37.6</v>
      </c>
      <c r="H382" s="2">
        <v>1.2507699999999999</v>
      </c>
      <c r="I382" s="2">
        <v>27743.007809999999</v>
      </c>
      <c r="J382" s="2">
        <v>22.47</v>
      </c>
      <c r="K382" s="2">
        <v>3.7362199999999999</v>
      </c>
      <c r="L382" s="2">
        <v>37775.636720000002</v>
      </c>
      <c r="M382" s="2">
        <v>22.1</v>
      </c>
      <c r="N382" s="2">
        <v>3.6749100000000001</v>
      </c>
      <c r="O382" s="2">
        <v>37965.898439999997</v>
      </c>
      <c r="P382" s="2">
        <v>22.315999999999999</v>
      </c>
      <c r="Q382" s="2">
        <v>3.71075</v>
      </c>
      <c r="R382" s="2">
        <v>37735.019529999998</v>
      </c>
      <c r="S382" s="2">
        <v>11.45</v>
      </c>
      <c r="T382" s="2">
        <v>9.5035399999999992</v>
      </c>
      <c r="U382" s="2">
        <v>29630.085940000001</v>
      </c>
      <c r="V382" s="2">
        <v>11.757999999999999</v>
      </c>
      <c r="W382" s="2">
        <v>9.7599800000000005</v>
      </c>
      <c r="X382" s="2">
        <v>32277.753909999999</v>
      </c>
      <c r="Y382" s="2">
        <v>11.571</v>
      </c>
      <c r="Z382" s="2">
        <v>9.6036599999999996</v>
      </c>
      <c r="AA382" s="2">
        <v>30905.119139999999</v>
      </c>
    </row>
    <row r="383" spans="1:27" x14ac:dyDescent="0.3">
      <c r="A383" s="12">
        <v>37.700000000000003</v>
      </c>
      <c r="B383" s="2">
        <v>1.2542599999999999</v>
      </c>
      <c r="C383" s="2">
        <v>28062.90625</v>
      </c>
      <c r="D383" s="2">
        <v>37.700000000000003</v>
      </c>
      <c r="E383" s="2">
        <v>1.2541100000000001</v>
      </c>
      <c r="F383" s="2">
        <v>27999.38867</v>
      </c>
      <c r="G383" s="2">
        <v>37.700000000000003</v>
      </c>
      <c r="H383" s="2">
        <v>1.2540100000000001</v>
      </c>
      <c r="I383" s="2">
        <v>27786.046880000002</v>
      </c>
      <c r="J383" s="2">
        <v>22.57</v>
      </c>
      <c r="K383" s="2">
        <v>3.7531099999999999</v>
      </c>
      <c r="L383" s="2">
        <v>37797.449220000002</v>
      </c>
      <c r="M383" s="2">
        <v>22.2</v>
      </c>
      <c r="N383" s="2">
        <v>3.6914699999999998</v>
      </c>
      <c r="O383" s="2">
        <v>37982.195310000003</v>
      </c>
      <c r="P383" s="2">
        <v>22.416</v>
      </c>
      <c r="Q383" s="2">
        <v>3.7275399999999999</v>
      </c>
      <c r="R383" s="2">
        <v>37751.859380000002</v>
      </c>
      <c r="S383" s="2">
        <v>11.451000000000001</v>
      </c>
      <c r="T383" s="2">
        <v>9.5043799999999994</v>
      </c>
      <c r="U383" s="2">
        <v>28795.021479999999</v>
      </c>
      <c r="V383" s="2">
        <v>11.759</v>
      </c>
      <c r="W383" s="2">
        <v>9.7608099999999993</v>
      </c>
      <c r="X383" s="2">
        <v>31561.449219999999</v>
      </c>
      <c r="Y383" s="2">
        <v>11.571999999999999</v>
      </c>
      <c r="Z383" s="2">
        <v>9.6044999999999998</v>
      </c>
      <c r="AA383" s="2">
        <v>30134.291020000001</v>
      </c>
    </row>
    <row r="384" spans="1:27" x14ac:dyDescent="0.3">
      <c r="A384" s="12">
        <v>37.799999999999997</v>
      </c>
      <c r="B384" s="2">
        <v>1.2574399999999999</v>
      </c>
      <c r="C384" s="2">
        <v>28105.708979999999</v>
      </c>
      <c r="D384" s="2">
        <v>37.799999999999997</v>
      </c>
      <c r="E384" s="2">
        <v>1.2573300000000001</v>
      </c>
      <c r="F384" s="2">
        <v>28039.488280000001</v>
      </c>
      <c r="G384" s="2">
        <v>37.799999999999997</v>
      </c>
      <c r="H384" s="2">
        <v>1.25753</v>
      </c>
      <c r="I384" s="2">
        <v>27837.89258</v>
      </c>
      <c r="J384" s="2">
        <v>22.67</v>
      </c>
      <c r="K384" s="2">
        <v>3.76966</v>
      </c>
      <c r="L384" s="2">
        <v>37809.40625</v>
      </c>
      <c r="M384" s="2">
        <v>22.3</v>
      </c>
      <c r="N384" s="2">
        <v>3.7083300000000001</v>
      </c>
      <c r="O384" s="2">
        <v>38004.589840000001</v>
      </c>
      <c r="P384" s="2">
        <v>22.515999999999998</v>
      </c>
      <c r="Q384" s="2">
        <v>3.7441900000000001</v>
      </c>
      <c r="R384" s="2">
        <v>37767.625</v>
      </c>
      <c r="S384" s="2">
        <v>11.452</v>
      </c>
      <c r="T384" s="2">
        <v>9.5052400000000006</v>
      </c>
      <c r="U384" s="2">
        <v>27922.4375</v>
      </c>
      <c r="V384" s="2">
        <v>11.76</v>
      </c>
      <c r="W384" s="2">
        <v>9.7616499999999995</v>
      </c>
      <c r="X384" s="2">
        <v>30786.859380000002</v>
      </c>
      <c r="Y384" s="2">
        <v>11.573</v>
      </c>
      <c r="Z384" s="2">
        <v>9.60534</v>
      </c>
      <c r="AA384" s="2">
        <v>29315.259770000001</v>
      </c>
    </row>
    <row r="385" spans="1:27" x14ac:dyDescent="0.3">
      <c r="A385" s="12">
        <v>37.9</v>
      </c>
      <c r="B385" s="2">
        <v>1.26095</v>
      </c>
      <c r="C385" s="2">
        <v>28159.332030000001</v>
      </c>
      <c r="D385" s="2">
        <v>37.9</v>
      </c>
      <c r="E385" s="2">
        <v>1.2605599999999999</v>
      </c>
      <c r="F385" s="2">
        <v>28079.896479999999</v>
      </c>
      <c r="G385" s="2">
        <v>37.9</v>
      </c>
      <c r="H385" s="2">
        <v>1.2608299999999999</v>
      </c>
      <c r="I385" s="2">
        <v>27882.572270000001</v>
      </c>
      <c r="J385" s="2">
        <v>22.77</v>
      </c>
      <c r="K385" s="2">
        <v>3.7862100000000001</v>
      </c>
      <c r="L385" s="2">
        <v>37826.363279999998</v>
      </c>
      <c r="M385" s="2">
        <v>22.4</v>
      </c>
      <c r="N385" s="2">
        <v>3.7249699999999999</v>
      </c>
      <c r="O385" s="2">
        <v>38020.382810000003</v>
      </c>
      <c r="P385" s="2">
        <v>22.616</v>
      </c>
      <c r="Q385" s="2">
        <v>3.7606600000000001</v>
      </c>
      <c r="R385" s="2">
        <v>37780.628909999999</v>
      </c>
      <c r="S385" s="2">
        <v>11.452999999999999</v>
      </c>
      <c r="T385" s="2">
        <v>9.5060900000000004</v>
      </c>
      <c r="U385" s="2">
        <v>27018.875</v>
      </c>
      <c r="V385" s="2">
        <v>11.760999999999999</v>
      </c>
      <c r="W385" s="2">
        <v>9.7624899999999997</v>
      </c>
      <c r="X385" s="2">
        <v>29962.271479999999</v>
      </c>
      <c r="Y385" s="2">
        <v>11.574</v>
      </c>
      <c r="Z385" s="2">
        <v>9.6061800000000002</v>
      </c>
      <c r="AA385" s="2">
        <v>28454.992190000001</v>
      </c>
    </row>
    <row r="386" spans="1:27" x14ac:dyDescent="0.3">
      <c r="A386" s="12">
        <v>38</v>
      </c>
      <c r="B386" s="2">
        <v>1.26431</v>
      </c>
      <c r="C386" s="2">
        <v>28208.322270000001</v>
      </c>
      <c r="D386" s="2">
        <v>38</v>
      </c>
      <c r="E386" s="2">
        <v>1.2641100000000001</v>
      </c>
      <c r="F386" s="2">
        <v>28130.32617</v>
      </c>
      <c r="G386" s="2">
        <v>38</v>
      </c>
      <c r="H386" s="2">
        <v>1.2641899999999999</v>
      </c>
      <c r="I386" s="2">
        <v>27927.166020000001</v>
      </c>
      <c r="J386" s="2">
        <v>22.87</v>
      </c>
      <c r="K386" s="2">
        <v>3.8030200000000001</v>
      </c>
      <c r="L386" s="2">
        <v>37849.859380000002</v>
      </c>
      <c r="M386" s="2">
        <v>22.5</v>
      </c>
      <c r="N386" s="2">
        <v>3.7414900000000002</v>
      </c>
      <c r="O386" s="2">
        <v>38033.921880000002</v>
      </c>
      <c r="P386" s="2">
        <v>22.716000000000001</v>
      </c>
      <c r="Q386" s="2">
        <v>3.7775500000000002</v>
      </c>
      <c r="R386" s="2">
        <v>37804.101560000003</v>
      </c>
      <c r="S386" s="2">
        <v>11.454000000000001</v>
      </c>
      <c r="T386" s="2">
        <v>9.5069599999999994</v>
      </c>
      <c r="U386" s="2">
        <v>26090.224610000001</v>
      </c>
      <c r="V386" s="2">
        <v>11.762</v>
      </c>
      <c r="W386" s="2">
        <v>9.7633399999999995</v>
      </c>
      <c r="X386" s="2">
        <v>29094.83008</v>
      </c>
      <c r="Y386" s="2">
        <v>11.574999999999999</v>
      </c>
      <c r="Z386" s="2">
        <v>9.6070399999999996</v>
      </c>
      <c r="AA386" s="2">
        <v>27560.121090000001</v>
      </c>
    </row>
    <row r="387" spans="1:27" x14ac:dyDescent="0.3">
      <c r="A387" s="12">
        <v>38.1</v>
      </c>
      <c r="B387" s="2">
        <v>1.2675000000000001</v>
      </c>
      <c r="C387" s="2">
        <v>28249.699219999999</v>
      </c>
      <c r="D387" s="2">
        <v>38.1</v>
      </c>
      <c r="E387" s="2">
        <v>1.2673399999999999</v>
      </c>
      <c r="F387" s="2">
        <v>28170.32617</v>
      </c>
      <c r="G387" s="2">
        <v>38.1</v>
      </c>
      <c r="H387" s="2">
        <v>1.2674700000000001</v>
      </c>
      <c r="I387" s="2">
        <v>27971.48242</v>
      </c>
      <c r="J387" s="2">
        <v>22.97</v>
      </c>
      <c r="K387" s="2">
        <v>3.8197399999999999</v>
      </c>
      <c r="L387" s="2">
        <v>37865.425779999998</v>
      </c>
      <c r="M387" s="2">
        <v>22.6</v>
      </c>
      <c r="N387" s="2">
        <v>3.7582499999999999</v>
      </c>
      <c r="O387" s="2">
        <v>38055.820310000003</v>
      </c>
      <c r="P387" s="2">
        <v>22.815999999999999</v>
      </c>
      <c r="Q387" s="2">
        <v>3.7941500000000001</v>
      </c>
      <c r="R387" s="2">
        <v>37814.847659999999</v>
      </c>
      <c r="S387" s="2">
        <v>11.455</v>
      </c>
      <c r="T387" s="2">
        <v>9.5078300000000002</v>
      </c>
      <c r="U387" s="2">
        <v>25141.9375</v>
      </c>
      <c r="V387" s="2">
        <v>11.763</v>
      </c>
      <c r="W387" s="2">
        <v>9.7642000000000007</v>
      </c>
      <c r="X387" s="2">
        <v>28191.085940000001</v>
      </c>
      <c r="Y387" s="2">
        <v>11.576000000000001</v>
      </c>
      <c r="Z387" s="2">
        <v>9.6078899999999994</v>
      </c>
      <c r="AA387" s="2">
        <v>26637.056639999999</v>
      </c>
    </row>
    <row r="388" spans="1:27" x14ac:dyDescent="0.3">
      <c r="A388" s="12">
        <v>38.200000000000003</v>
      </c>
      <c r="B388" s="2">
        <v>1.2708299999999999</v>
      </c>
      <c r="C388" s="2">
        <v>28298.109380000002</v>
      </c>
      <c r="D388" s="2">
        <v>38.200000000000003</v>
      </c>
      <c r="E388" s="2">
        <v>1.2707999999999999</v>
      </c>
      <c r="F388" s="2">
        <v>28215.908200000002</v>
      </c>
      <c r="G388" s="2">
        <v>38.200000000000003</v>
      </c>
      <c r="H388" s="2">
        <v>1.27067</v>
      </c>
      <c r="I388" s="2">
        <v>28011.214840000001</v>
      </c>
      <c r="J388" s="2">
        <v>23.07</v>
      </c>
      <c r="K388" s="2">
        <v>3.8363399999999999</v>
      </c>
      <c r="L388" s="2">
        <v>37881.535159999999</v>
      </c>
      <c r="M388" s="2">
        <v>22.7</v>
      </c>
      <c r="N388" s="2">
        <v>3.7750300000000001</v>
      </c>
      <c r="O388" s="2">
        <v>38072.5</v>
      </c>
      <c r="P388" s="2">
        <v>22.916</v>
      </c>
      <c r="Q388" s="2">
        <v>3.8107099999999998</v>
      </c>
      <c r="R388" s="2">
        <v>37830.089840000001</v>
      </c>
      <c r="S388" s="2">
        <v>11.456</v>
      </c>
      <c r="T388" s="2">
        <v>9.5087100000000007</v>
      </c>
      <c r="U388" s="2">
        <v>24179.126950000002</v>
      </c>
      <c r="V388" s="2">
        <v>11.763999999999999</v>
      </c>
      <c r="W388" s="2">
        <v>9.7650500000000005</v>
      </c>
      <c r="X388" s="2">
        <v>27257.373049999998</v>
      </c>
      <c r="Y388" s="2">
        <v>11.577</v>
      </c>
      <c r="Z388" s="2">
        <v>9.6087600000000002</v>
      </c>
      <c r="AA388" s="2">
        <v>25691.816409999999</v>
      </c>
    </row>
    <row r="389" spans="1:27" x14ac:dyDescent="0.3">
      <c r="A389" s="12">
        <v>38.299999999999997</v>
      </c>
      <c r="B389" s="2">
        <v>1.2741400000000001</v>
      </c>
      <c r="C389" s="2">
        <v>28343.894530000001</v>
      </c>
      <c r="D389" s="2">
        <v>38.299999999999997</v>
      </c>
      <c r="E389" s="2">
        <v>1.2740400000000001</v>
      </c>
      <c r="F389" s="2">
        <v>28256.029299999998</v>
      </c>
      <c r="G389" s="2">
        <v>38.299999999999997</v>
      </c>
      <c r="H389" s="2">
        <v>1.27434</v>
      </c>
      <c r="I389" s="2">
        <v>28066.355469999999</v>
      </c>
      <c r="J389" s="2">
        <v>23.17</v>
      </c>
      <c r="K389" s="2">
        <v>3.8528899999999999</v>
      </c>
      <c r="L389" s="2">
        <v>37896.671880000002</v>
      </c>
      <c r="M389" s="2">
        <v>22.8</v>
      </c>
      <c r="N389" s="2">
        <v>3.7915800000000002</v>
      </c>
      <c r="O389" s="2">
        <v>38084.699220000002</v>
      </c>
      <c r="P389" s="2">
        <v>23.015999999999998</v>
      </c>
      <c r="Q389" s="2">
        <v>3.8274699999999999</v>
      </c>
      <c r="R389" s="2">
        <v>37849.839840000001</v>
      </c>
      <c r="S389" s="2">
        <v>11.457000000000001</v>
      </c>
      <c r="T389" s="2">
        <v>9.5096000000000007</v>
      </c>
      <c r="U389" s="2">
        <v>23206.648440000001</v>
      </c>
      <c r="V389" s="2">
        <v>11.765000000000001</v>
      </c>
      <c r="W389" s="2">
        <v>9.7659199999999995</v>
      </c>
      <c r="X389" s="2">
        <v>26299.980469999999</v>
      </c>
      <c r="Y389" s="2">
        <v>11.577999999999999</v>
      </c>
      <c r="Z389" s="2">
        <v>9.6096299999999992</v>
      </c>
      <c r="AA389" s="2">
        <v>24729.902340000001</v>
      </c>
    </row>
    <row r="390" spans="1:27" x14ac:dyDescent="0.3">
      <c r="A390" s="12">
        <v>38.4</v>
      </c>
      <c r="B390" s="2">
        <v>1.2775700000000001</v>
      </c>
      <c r="C390" s="2">
        <v>28393.310549999998</v>
      </c>
      <c r="D390" s="2">
        <v>38.4</v>
      </c>
      <c r="E390" s="2">
        <v>1.27728</v>
      </c>
      <c r="F390" s="2">
        <v>28294.316409999999</v>
      </c>
      <c r="G390" s="2">
        <v>38.4</v>
      </c>
      <c r="H390" s="2">
        <v>1.2773099999999999</v>
      </c>
      <c r="I390" s="2">
        <v>28099.369139999999</v>
      </c>
      <c r="J390" s="2">
        <v>23.27</v>
      </c>
      <c r="K390" s="2">
        <v>3.86971</v>
      </c>
      <c r="L390" s="2">
        <v>37916.710939999997</v>
      </c>
      <c r="M390" s="2">
        <v>22.9</v>
      </c>
      <c r="N390" s="2">
        <v>3.8081299999999998</v>
      </c>
      <c r="O390" s="2">
        <v>38103.511720000002</v>
      </c>
      <c r="P390" s="2">
        <v>23.116</v>
      </c>
      <c r="Q390" s="2">
        <v>3.8442599999999998</v>
      </c>
      <c r="R390" s="2">
        <v>37864.417970000002</v>
      </c>
      <c r="S390" s="2">
        <v>11.458</v>
      </c>
      <c r="T390" s="2">
        <v>9.5104900000000008</v>
      </c>
      <c r="U390" s="2">
        <v>22229.01367</v>
      </c>
      <c r="V390" s="2">
        <v>11.766</v>
      </c>
      <c r="W390" s="2">
        <v>9.7667900000000003</v>
      </c>
      <c r="X390" s="2">
        <v>25324.929690000001</v>
      </c>
      <c r="Y390" s="2">
        <v>11.579000000000001</v>
      </c>
      <c r="Z390" s="2">
        <v>9.6105099999999997</v>
      </c>
      <c r="AA390" s="2">
        <v>23756.345700000002</v>
      </c>
    </row>
    <row r="391" spans="1:27" x14ac:dyDescent="0.3">
      <c r="A391" s="12">
        <v>38.5</v>
      </c>
      <c r="B391" s="2">
        <v>1.2807200000000001</v>
      </c>
      <c r="C391" s="2">
        <v>28434.5</v>
      </c>
      <c r="D391" s="2">
        <v>38.5</v>
      </c>
      <c r="E391" s="2">
        <v>1.28091</v>
      </c>
      <c r="F391" s="2">
        <v>28345.355469999999</v>
      </c>
      <c r="G391" s="2">
        <v>38.5</v>
      </c>
      <c r="H391" s="2">
        <v>1.28098</v>
      </c>
      <c r="I391" s="2">
        <v>28154.707030000001</v>
      </c>
      <c r="J391" s="2">
        <v>23.37</v>
      </c>
      <c r="K391" s="2">
        <v>3.8863300000000001</v>
      </c>
      <c r="L391" s="2">
        <v>37932.875</v>
      </c>
      <c r="M391" s="2">
        <v>23</v>
      </c>
      <c r="N391" s="2">
        <v>3.8250099999999998</v>
      </c>
      <c r="O391" s="2">
        <v>38125.128909999999</v>
      </c>
      <c r="P391" s="2">
        <v>23.216000000000001</v>
      </c>
      <c r="Q391" s="2">
        <v>3.8607900000000002</v>
      </c>
      <c r="R391" s="2">
        <v>37877.871090000001</v>
      </c>
      <c r="S391" s="2">
        <v>11.459</v>
      </c>
      <c r="T391" s="2">
        <v>9.5114000000000001</v>
      </c>
      <c r="U391" s="2">
        <v>21250.398440000001</v>
      </c>
      <c r="V391" s="2">
        <v>11.766999999999999</v>
      </c>
      <c r="W391" s="2">
        <v>9.7676800000000004</v>
      </c>
      <c r="X391" s="2">
        <v>24337.505860000001</v>
      </c>
      <c r="Y391" s="2">
        <v>11.58</v>
      </c>
      <c r="Z391" s="2">
        <v>9.6113999999999997</v>
      </c>
      <c r="AA391" s="2">
        <v>22775.802729999999</v>
      </c>
    </row>
    <row r="392" spans="1:27" x14ac:dyDescent="0.3">
      <c r="A392" s="12">
        <v>38.6</v>
      </c>
      <c r="B392" s="2">
        <v>1.2843800000000001</v>
      </c>
      <c r="C392" s="2">
        <v>28490.53125</v>
      </c>
      <c r="D392" s="2">
        <v>38.6</v>
      </c>
      <c r="E392" s="2">
        <v>1.28386</v>
      </c>
      <c r="F392" s="2">
        <v>28374.478520000001</v>
      </c>
      <c r="G392" s="2">
        <v>38.6</v>
      </c>
      <c r="H392" s="2">
        <v>1.2843500000000001</v>
      </c>
      <c r="I392" s="2">
        <v>28199.603520000001</v>
      </c>
      <c r="J392" s="2">
        <v>23.47</v>
      </c>
      <c r="K392" s="2">
        <v>3.90299</v>
      </c>
      <c r="L392" s="2">
        <v>37948.300779999998</v>
      </c>
      <c r="M392" s="2">
        <v>23.1</v>
      </c>
      <c r="N392" s="2">
        <v>3.84165</v>
      </c>
      <c r="O392" s="2">
        <v>38135.992189999997</v>
      </c>
      <c r="P392" s="2">
        <v>23.315999999999999</v>
      </c>
      <c r="Q392" s="2">
        <v>3.8773399999999998</v>
      </c>
      <c r="R392" s="2">
        <v>37892.105470000002</v>
      </c>
      <c r="S392" s="2">
        <v>11.46</v>
      </c>
      <c r="T392" s="2">
        <v>9.5123099999999994</v>
      </c>
      <c r="U392" s="2">
        <v>20274.621090000001</v>
      </c>
      <c r="V392" s="2">
        <v>11.768000000000001</v>
      </c>
      <c r="W392" s="2">
        <v>9.7685700000000004</v>
      </c>
      <c r="X392" s="2">
        <v>23342.3125</v>
      </c>
      <c r="Y392" s="2">
        <v>11.581</v>
      </c>
      <c r="Z392" s="2">
        <v>9.6122999999999994</v>
      </c>
      <c r="AA392" s="2">
        <v>21792.558590000001</v>
      </c>
    </row>
    <row r="393" spans="1:27" x14ac:dyDescent="0.3">
      <c r="A393" s="12">
        <v>38.700000000000003</v>
      </c>
      <c r="B393" s="2">
        <v>1.28766</v>
      </c>
      <c r="C393" s="2">
        <v>28535.132809999999</v>
      </c>
      <c r="D393" s="2">
        <v>38.700000000000003</v>
      </c>
      <c r="E393" s="2">
        <v>1.28756</v>
      </c>
      <c r="F393" s="2">
        <v>28428.248049999998</v>
      </c>
      <c r="G393" s="2">
        <v>38.700000000000003</v>
      </c>
      <c r="H393" s="2">
        <v>1.2874399999999999</v>
      </c>
      <c r="I393" s="2">
        <v>28234.433590000001</v>
      </c>
      <c r="J393" s="2">
        <v>23.57</v>
      </c>
      <c r="K393" s="2">
        <v>3.9196300000000002</v>
      </c>
      <c r="L393" s="2">
        <v>37964.691409999999</v>
      </c>
      <c r="M393" s="2">
        <v>23.2</v>
      </c>
      <c r="N393" s="2">
        <v>3.85825</v>
      </c>
      <c r="O393" s="2">
        <v>38152.035159999999</v>
      </c>
      <c r="P393" s="2">
        <v>23.416</v>
      </c>
      <c r="Q393" s="2">
        <v>3.89419</v>
      </c>
      <c r="R393" s="2">
        <v>37912.515630000002</v>
      </c>
      <c r="V393" s="2">
        <v>11.769</v>
      </c>
      <c r="W393" s="2">
        <v>9.7694700000000001</v>
      </c>
      <c r="X393" s="2">
        <v>22343.51367</v>
      </c>
      <c r="Y393" s="2">
        <v>11.582000000000001</v>
      </c>
      <c r="Z393" s="2">
        <v>9.6132100000000005</v>
      </c>
      <c r="AA393" s="2">
        <v>20810.537110000001</v>
      </c>
    </row>
    <row r="394" spans="1:27" x14ac:dyDescent="0.3">
      <c r="A394" s="12">
        <v>38.799999999999997</v>
      </c>
      <c r="B394" s="2">
        <v>1.2908200000000001</v>
      </c>
      <c r="C394" s="2">
        <v>28574.246090000001</v>
      </c>
      <c r="D394" s="2">
        <v>38.799999999999997</v>
      </c>
      <c r="E394" s="2">
        <v>1.29087</v>
      </c>
      <c r="F394" s="2">
        <v>28468.867190000001</v>
      </c>
      <c r="G394" s="2">
        <v>38.799999999999997</v>
      </c>
      <c r="H394" s="2">
        <v>1.2908900000000001</v>
      </c>
      <c r="I394" s="2">
        <v>28282.970700000002</v>
      </c>
      <c r="J394" s="2">
        <v>23.67</v>
      </c>
      <c r="K394" s="2">
        <v>3.9364499999999998</v>
      </c>
      <c r="L394" s="2">
        <v>37981.066409999999</v>
      </c>
      <c r="M394" s="2">
        <v>23.3</v>
      </c>
      <c r="N394" s="2">
        <v>3.8748200000000002</v>
      </c>
      <c r="O394" s="2">
        <v>38168.855470000002</v>
      </c>
      <c r="P394" s="2">
        <v>23.515999999999998</v>
      </c>
      <c r="Q394" s="2">
        <v>3.91092</v>
      </c>
      <c r="R394" s="2">
        <v>37925.683590000001</v>
      </c>
      <c r="V394" s="2">
        <v>11.77</v>
      </c>
      <c r="W394" s="2">
        <v>9.7703699999999998</v>
      </c>
      <c r="X394" s="2">
        <v>21344.964840000001</v>
      </c>
      <c r="Y394" s="2">
        <v>11.583</v>
      </c>
      <c r="Z394" s="2">
        <v>9.6141299999999994</v>
      </c>
      <c r="AA394" s="2">
        <v>19833.335940000001</v>
      </c>
    </row>
    <row r="395" spans="1:27" x14ac:dyDescent="0.3">
      <c r="A395" s="12">
        <v>38.9</v>
      </c>
      <c r="B395" s="2">
        <v>1.2942899999999999</v>
      </c>
      <c r="C395" s="2">
        <v>28624.597659999999</v>
      </c>
      <c r="D395" s="2">
        <v>38.9</v>
      </c>
      <c r="E395" s="2">
        <v>1.29403</v>
      </c>
      <c r="F395" s="2">
        <v>28503.707030000001</v>
      </c>
      <c r="G395" s="2">
        <v>38.9</v>
      </c>
      <c r="H395" s="2">
        <v>1.2939499999999999</v>
      </c>
      <c r="I395" s="2">
        <v>28316.921880000002</v>
      </c>
      <c r="J395" s="2">
        <v>23.77</v>
      </c>
      <c r="K395" s="2">
        <v>3.95296</v>
      </c>
      <c r="L395" s="2">
        <v>37993.648439999997</v>
      </c>
      <c r="M395" s="2">
        <v>23.4</v>
      </c>
      <c r="N395" s="2">
        <v>3.8916900000000001</v>
      </c>
      <c r="O395" s="2">
        <v>38187.761720000002</v>
      </c>
      <c r="P395" s="2">
        <v>23.616</v>
      </c>
      <c r="Q395" s="2">
        <v>3.9274499999999999</v>
      </c>
      <c r="R395" s="2">
        <v>37937.902340000001</v>
      </c>
      <c r="V395" s="2">
        <v>11.771000000000001</v>
      </c>
      <c r="W395" s="2">
        <v>9.7712900000000005</v>
      </c>
      <c r="X395" s="2">
        <v>20350.349610000001</v>
      </c>
    </row>
    <row r="396" spans="1:27" x14ac:dyDescent="0.3">
      <c r="A396" s="12">
        <v>39</v>
      </c>
      <c r="B396" s="2">
        <v>1.2974399999999999</v>
      </c>
      <c r="C396" s="2">
        <v>28663.703130000002</v>
      </c>
      <c r="D396" s="2">
        <v>39</v>
      </c>
      <c r="E396" s="2">
        <v>1.29742</v>
      </c>
      <c r="F396" s="2">
        <v>28548.113280000001</v>
      </c>
      <c r="G396" s="2">
        <v>39</v>
      </c>
      <c r="H396" s="2">
        <v>1.29759</v>
      </c>
      <c r="I396" s="2">
        <v>28370.13867</v>
      </c>
      <c r="J396" s="2">
        <v>23.87</v>
      </c>
      <c r="K396" s="2">
        <v>3.9695399999999998</v>
      </c>
      <c r="L396" s="2">
        <v>38010.402340000001</v>
      </c>
      <c r="M396" s="2">
        <v>23.5</v>
      </c>
      <c r="N396" s="2">
        <v>3.9083000000000001</v>
      </c>
      <c r="O396" s="2">
        <v>38199.398439999997</v>
      </c>
      <c r="P396" s="2">
        <v>23.716000000000001</v>
      </c>
      <c r="Q396" s="2">
        <v>3.944</v>
      </c>
      <c r="R396" s="2">
        <v>37952.886720000002</v>
      </c>
    </row>
    <row r="397" spans="1:27" x14ac:dyDescent="0.3">
      <c r="A397" s="12">
        <v>39.1</v>
      </c>
      <c r="B397" s="2">
        <v>1.3010200000000001</v>
      </c>
      <c r="C397" s="2">
        <v>28716.349610000001</v>
      </c>
      <c r="D397" s="2">
        <v>39.1</v>
      </c>
      <c r="E397" s="2">
        <v>1.3005199999999999</v>
      </c>
      <c r="F397" s="2">
        <v>28580.886719999999</v>
      </c>
      <c r="G397" s="2">
        <v>39.1</v>
      </c>
      <c r="H397" s="2">
        <v>1.30067</v>
      </c>
      <c r="I397" s="2">
        <v>28405.007809999999</v>
      </c>
      <c r="J397" s="2">
        <v>23.97</v>
      </c>
      <c r="K397" s="2">
        <v>3.9864199999999999</v>
      </c>
      <c r="L397" s="2">
        <v>38031.433590000001</v>
      </c>
      <c r="M397" s="2">
        <v>23.6</v>
      </c>
      <c r="N397" s="2">
        <v>3.9247999999999998</v>
      </c>
      <c r="O397" s="2">
        <v>38212.089840000001</v>
      </c>
      <c r="P397" s="2">
        <v>23.815999999999999</v>
      </c>
      <c r="Q397" s="2">
        <v>3.96089</v>
      </c>
      <c r="R397" s="2">
        <v>37972.726560000003</v>
      </c>
    </row>
    <row r="398" spans="1:27" x14ac:dyDescent="0.3">
      <c r="A398" s="12">
        <v>39.200000000000003</v>
      </c>
      <c r="B398" s="2">
        <v>1.3041700000000001</v>
      </c>
      <c r="C398" s="2">
        <v>28755.447270000001</v>
      </c>
      <c r="D398" s="2">
        <v>39.200000000000003</v>
      </c>
      <c r="E398" s="2">
        <v>1.3041199999999999</v>
      </c>
      <c r="F398" s="2">
        <v>28630.42383</v>
      </c>
      <c r="G398" s="2">
        <v>39.200000000000003</v>
      </c>
      <c r="H398" s="2">
        <v>1.3042</v>
      </c>
      <c r="I398" s="2">
        <v>28454.386719999999</v>
      </c>
      <c r="J398" s="2">
        <v>24.07</v>
      </c>
      <c r="K398" s="2">
        <v>4.0030400000000004</v>
      </c>
      <c r="L398" s="2">
        <v>38041.863279999998</v>
      </c>
      <c r="M398" s="2">
        <v>23.7</v>
      </c>
      <c r="N398" s="2">
        <v>3.94163</v>
      </c>
      <c r="O398" s="2">
        <v>38234.492189999997</v>
      </c>
      <c r="P398" s="2">
        <v>23.916</v>
      </c>
      <c r="Q398" s="2">
        <v>3.9775</v>
      </c>
      <c r="R398" s="2">
        <v>37983.53125</v>
      </c>
    </row>
    <row r="399" spans="1:27" x14ac:dyDescent="0.3">
      <c r="A399" s="12">
        <v>39.299999999999997</v>
      </c>
      <c r="B399" s="2">
        <v>1.3075699999999999</v>
      </c>
      <c r="C399" s="2">
        <v>28801.88867</v>
      </c>
      <c r="D399" s="2">
        <v>39.299999999999997</v>
      </c>
      <c r="E399" s="2">
        <v>1.30722</v>
      </c>
      <c r="F399" s="2">
        <v>28663.23242</v>
      </c>
      <c r="G399" s="2">
        <v>39.299999999999997</v>
      </c>
      <c r="H399" s="2">
        <v>1.3077000000000001</v>
      </c>
      <c r="I399" s="2">
        <v>28501.912110000001</v>
      </c>
      <c r="J399" s="2">
        <v>24.17</v>
      </c>
      <c r="K399" s="2">
        <v>4.0197200000000004</v>
      </c>
      <c r="L399" s="2">
        <v>38056.785159999999</v>
      </c>
      <c r="M399" s="2">
        <v>23.8</v>
      </c>
      <c r="N399" s="2">
        <v>3.9582700000000002</v>
      </c>
      <c r="O399" s="2">
        <v>38244.183590000001</v>
      </c>
      <c r="P399" s="2">
        <v>24.015999999999998</v>
      </c>
      <c r="Q399" s="2">
        <v>3.9940600000000002</v>
      </c>
      <c r="R399" s="2">
        <v>37995.453130000002</v>
      </c>
    </row>
    <row r="400" spans="1:27" x14ac:dyDescent="0.3">
      <c r="A400" s="12">
        <v>39.4</v>
      </c>
      <c r="B400" s="2">
        <v>1.31108</v>
      </c>
      <c r="C400" s="2">
        <v>28852.478520000001</v>
      </c>
      <c r="D400" s="2">
        <v>39.4</v>
      </c>
      <c r="E400" s="2">
        <v>1.3107800000000001</v>
      </c>
      <c r="F400" s="2">
        <v>28710.916020000001</v>
      </c>
      <c r="G400" s="2">
        <v>39.4</v>
      </c>
      <c r="H400" s="2">
        <v>1.3105800000000001</v>
      </c>
      <c r="I400" s="2">
        <v>28528.335940000001</v>
      </c>
      <c r="J400" s="2">
        <v>24.27</v>
      </c>
      <c r="K400" s="2">
        <v>4.0362600000000004</v>
      </c>
      <c r="L400" s="2">
        <v>38070.566409999999</v>
      </c>
      <c r="M400" s="2">
        <v>23.9</v>
      </c>
      <c r="N400" s="2">
        <v>3.9748800000000002</v>
      </c>
      <c r="O400" s="2">
        <v>38260.285159999999</v>
      </c>
      <c r="P400" s="2">
        <v>24.116</v>
      </c>
      <c r="Q400" s="2">
        <v>4.0107999999999997</v>
      </c>
      <c r="R400" s="2">
        <v>38014.03125</v>
      </c>
    </row>
    <row r="401" spans="1:18" x14ac:dyDescent="0.3">
      <c r="A401" s="12">
        <v>39.5</v>
      </c>
      <c r="B401" s="2">
        <v>1.31396</v>
      </c>
      <c r="C401" s="2">
        <v>28881.367190000001</v>
      </c>
      <c r="D401" s="2">
        <v>39.5</v>
      </c>
      <c r="E401" s="2">
        <v>1.31426</v>
      </c>
      <c r="F401" s="2">
        <v>28755.503909999999</v>
      </c>
      <c r="G401" s="2">
        <v>39.5</v>
      </c>
      <c r="H401" s="2">
        <v>1.31427</v>
      </c>
      <c r="I401" s="2">
        <v>28583.931639999999</v>
      </c>
      <c r="J401" s="2">
        <v>24.37</v>
      </c>
      <c r="K401" s="2">
        <v>4.0531300000000003</v>
      </c>
      <c r="L401" s="2">
        <v>38089.71875</v>
      </c>
      <c r="M401" s="2">
        <v>24</v>
      </c>
      <c r="N401" s="2">
        <v>3.99153</v>
      </c>
      <c r="O401" s="2">
        <v>38275.285159999999</v>
      </c>
      <c r="P401" s="2">
        <v>24.216000000000001</v>
      </c>
      <c r="Q401" s="2">
        <v>4.0275600000000003</v>
      </c>
      <c r="R401" s="2">
        <v>38025.035159999999</v>
      </c>
    </row>
    <row r="402" spans="1:18" x14ac:dyDescent="0.3">
      <c r="A402" s="12">
        <v>39.6</v>
      </c>
      <c r="B402" s="2">
        <v>1.3177300000000001</v>
      </c>
      <c r="C402" s="2">
        <v>28940.775389999999</v>
      </c>
      <c r="D402" s="2">
        <v>39.6</v>
      </c>
      <c r="E402" s="2">
        <v>1.31721</v>
      </c>
      <c r="F402" s="2">
        <v>28781.703130000002</v>
      </c>
      <c r="G402" s="2">
        <v>39.6</v>
      </c>
      <c r="H402" s="2">
        <v>1.3173900000000001</v>
      </c>
      <c r="I402" s="2">
        <v>28618.01758</v>
      </c>
      <c r="J402" s="2">
        <v>24.47</v>
      </c>
      <c r="K402" s="2">
        <v>4.0697099999999997</v>
      </c>
      <c r="L402" s="2">
        <v>38098.328130000002</v>
      </c>
      <c r="M402" s="2">
        <v>24.1</v>
      </c>
      <c r="N402" s="2">
        <v>4.0083799999999998</v>
      </c>
      <c r="O402" s="2">
        <v>38293.703130000002</v>
      </c>
      <c r="P402" s="2">
        <v>24.315999999999999</v>
      </c>
      <c r="Q402" s="2">
        <v>4.04413</v>
      </c>
      <c r="R402" s="2">
        <v>38038.207029999998</v>
      </c>
    </row>
    <row r="403" spans="1:18" x14ac:dyDescent="0.3">
      <c r="A403" s="12">
        <v>39.700000000000003</v>
      </c>
      <c r="B403" s="2">
        <v>1.32087</v>
      </c>
      <c r="C403" s="2">
        <v>28977.503909999999</v>
      </c>
      <c r="D403" s="2">
        <v>39.700000000000003</v>
      </c>
      <c r="E403" s="2">
        <v>1.3207899999999999</v>
      </c>
      <c r="F403" s="2">
        <v>28830.787110000001</v>
      </c>
      <c r="G403" s="2">
        <v>39.700000000000003</v>
      </c>
      <c r="H403" s="2">
        <v>1.3209500000000001</v>
      </c>
      <c r="I403" s="2">
        <v>28666.404299999998</v>
      </c>
      <c r="J403" s="2">
        <v>24.57</v>
      </c>
      <c r="K403" s="2">
        <v>4.0861900000000002</v>
      </c>
      <c r="L403" s="2">
        <v>38110.753909999999</v>
      </c>
      <c r="M403" s="2">
        <v>24.2</v>
      </c>
      <c r="N403" s="2">
        <v>4.0249100000000002</v>
      </c>
      <c r="O403" s="2">
        <v>38303.285159999999</v>
      </c>
      <c r="P403" s="2">
        <v>24.416</v>
      </c>
      <c r="Q403" s="2">
        <v>4.0606999999999998</v>
      </c>
      <c r="R403" s="2">
        <v>38049.925779999998</v>
      </c>
    </row>
    <row r="404" spans="1:18" x14ac:dyDescent="0.3">
      <c r="A404" s="12">
        <v>39.799999999999997</v>
      </c>
      <c r="B404" s="2">
        <v>1.32422</v>
      </c>
      <c r="C404" s="2">
        <v>29021.95117</v>
      </c>
      <c r="D404" s="2">
        <v>39.799999999999997</v>
      </c>
      <c r="E404" s="2">
        <v>1.32389</v>
      </c>
      <c r="F404" s="2">
        <v>28861.689450000002</v>
      </c>
      <c r="G404" s="2">
        <v>39.799999999999997</v>
      </c>
      <c r="H404" s="2">
        <v>1.32399</v>
      </c>
      <c r="I404" s="2">
        <v>28699.097659999999</v>
      </c>
      <c r="J404" s="2">
        <v>24.67</v>
      </c>
      <c r="K404" s="2">
        <v>4.1030300000000004</v>
      </c>
      <c r="L404" s="2">
        <v>38133.375</v>
      </c>
      <c r="M404" s="2">
        <v>24.3</v>
      </c>
      <c r="N404" s="2">
        <v>4.0415299999999998</v>
      </c>
      <c r="O404" s="2">
        <v>38318.429689999997</v>
      </c>
      <c r="P404" s="2">
        <v>24.515999999999998</v>
      </c>
      <c r="Q404" s="2">
        <v>4.0775499999999996</v>
      </c>
      <c r="R404" s="2">
        <v>38068.886720000002</v>
      </c>
    </row>
    <row r="405" spans="1:18" x14ac:dyDescent="0.3">
      <c r="A405" s="12">
        <v>39.9</v>
      </c>
      <c r="B405" s="2">
        <v>1.3274900000000001</v>
      </c>
      <c r="C405" s="2">
        <v>29064.029299999998</v>
      </c>
      <c r="D405" s="2">
        <v>39.9</v>
      </c>
      <c r="E405" s="2">
        <v>1.32752</v>
      </c>
      <c r="F405" s="2">
        <v>28909.980469999999</v>
      </c>
      <c r="G405" s="2">
        <v>39.9</v>
      </c>
      <c r="H405" s="2">
        <v>1.32748</v>
      </c>
      <c r="I405" s="2">
        <v>28744.70117</v>
      </c>
      <c r="J405" s="2">
        <v>24.77</v>
      </c>
      <c r="K405" s="2">
        <v>4.1197400000000002</v>
      </c>
      <c r="L405" s="2">
        <v>38143.082029999998</v>
      </c>
      <c r="M405" s="2">
        <v>24.4</v>
      </c>
      <c r="N405" s="2">
        <v>4.0582399999999996</v>
      </c>
      <c r="O405" s="2">
        <v>38333.996090000001</v>
      </c>
      <c r="P405" s="2">
        <v>24.616</v>
      </c>
      <c r="Q405" s="2">
        <v>4.0941999999999998</v>
      </c>
      <c r="R405" s="2">
        <v>38079.289060000003</v>
      </c>
    </row>
    <row r="406" spans="1:18" x14ac:dyDescent="0.3">
      <c r="A406" s="12">
        <v>40</v>
      </c>
      <c r="B406" s="2">
        <v>1.3307500000000001</v>
      </c>
      <c r="C406" s="2">
        <v>29103.529299999998</v>
      </c>
      <c r="D406" s="2">
        <v>40</v>
      </c>
      <c r="E406" s="2">
        <v>1.3305199999999999</v>
      </c>
      <c r="F406" s="2">
        <v>28939.14258</v>
      </c>
      <c r="G406" s="2">
        <v>40</v>
      </c>
      <c r="H406" s="2">
        <v>1.3309500000000001</v>
      </c>
      <c r="I406" s="2">
        <v>28790.769530000001</v>
      </c>
      <c r="J406" s="2">
        <v>24.87</v>
      </c>
      <c r="K406" s="2">
        <v>4.1363300000000001</v>
      </c>
      <c r="L406" s="2">
        <v>38155.660159999999</v>
      </c>
      <c r="M406" s="2">
        <v>24.5</v>
      </c>
      <c r="N406" s="2">
        <v>4.0749700000000004</v>
      </c>
      <c r="O406" s="2">
        <v>38347.738279999998</v>
      </c>
      <c r="P406" s="2">
        <v>24.716000000000001</v>
      </c>
      <c r="Q406" s="2">
        <v>4.11083</v>
      </c>
      <c r="R406" s="2">
        <v>38091.828130000002</v>
      </c>
    </row>
    <row r="407" spans="1:18" x14ac:dyDescent="0.3">
      <c r="A407" s="12">
        <v>40.1</v>
      </c>
      <c r="B407" s="2">
        <v>1.3344100000000001</v>
      </c>
      <c r="C407" s="2">
        <v>29157.259770000001</v>
      </c>
      <c r="D407" s="2">
        <v>40.1</v>
      </c>
      <c r="E407" s="2">
        <v>1.3341000000000001</v>
      </c>
      <c r="F407" s="2">
        <v>28985.259770000001</v>
      </c>
      <c r="G407" s="2">
        <v>40.1</v>
      </c>
      <c r="H407" s="2">
        <v>1.33405</v>
      </c>
      <c r="I407" s="2">
        <v>28822.978520000001</v>
      </c>
      <c r="J407" s="2">
        <v>24.97</v>
      </c>
      <c r="K407" s="2">
        <v>4.1528799999999997</v>
      </c>
      <c r="L407" s="2">
        <v>38169.445310000003</v>
      </c>
      <c r="M407" s="2">
        <v>24.6</v>
      </c>
      <c r="N407" s="2">
        <v>4.0915999999999997</v>
      </c>
      <c r="O407" s="2">
        <v>38358.695310000003</v>
      </c>
      <c r="P407" s="2">
        <v>24.815999999999999</v>
      </c>
      <c r="Q407" s="2">
        <v>4.1273900000000001</v>
      </c>
      <c r="R407" s="2">
        <v>38104.8125</v>
      </c>
    </row>
    <row r="408" spans="1:18" x14ac:dyDescent="0.3">
      <c r="A408" s="12">
        <v>40.200000000000003</v>
      </c>
      <c r="B408" s="2">
        <v>1.3372999999999999</v>
      </c>
      <c r="C408" s="2">
        <v>29184.666020000001</v>
      </c>
      <c r="D408" s="2">
        <v>40.200000000000003</v>
      </c>
      <c r="E408" s="2">
        <v>1.3375300000000001</v>
      </c>
      <c r="F408" s="2">
        <v>29027.210940000001</v>
      </c>
      <c r="G408" s="2">
        <v>40.200000000000003</v>
      </c>
      <c r="H408" s="2">
        <v>1.3376399999999999</v>
      </c>
      <c r="I408" s="2">
        <v>28872.371090000001</v>
      </c>
      <c r="J408" s="2">
        <v>25.07</v>
      </c>
      <c r="K408" s="2">
        <v>4.1697699999999998</v>
      </c>
      <c r="L408" s="2">
        <v>38187.773439999997</v>
      </c>
      <c r="M408" s="2">
        <v>24.7</v>
      </c>
      <c r="N408" s="2">
        <v>4.1081300000000001</v>
      </c>
      <c r="O408" s="2">
        <v>38369.609380000002</v>
      </c>
      <c r="P408" s="2">
        <v>24.916</v>
      </c>
      <c r="Q408" s="2">
        <v>4.1442800000000002</v>
      </c>
      <c r="R408" s="2">
        <v>38122.324220000002</v>
      </c>
    </row>
    <row r="409" spans="1:18" x14ac:dyDescent="0.3">
      <c r="A409" s="12">
        <v>40.299999999999997</v>
      </c>
      <c r="B409" s="2">
        <v>1.3410500000000001</v>
      </c>
      <c r="C409" s="2">
        <v>29240.933590000001</v>
      </c>
      <c r="D409" s="2">
        <v>40.299999999999997</v>
      </c>
      <c r="E409" s="2">
        <v>1.34063</v>
      </c>
      <c r="F409" s="2">
        <v>29056.98633</v>
      </c>
      <c r="G409" s="2">
        <v>40.299999999999997</v>
      </c>
      <c r="H409" s="2">
        <v>1.34077</v>
      </c>
      <c r="I409" s="2">
        <v>28906.787110000001</v>
      </c>
      <c r="J409" s="2">
        <v>25.17</v>
      </c>
      <c r="K409" s="2">
        <v>4.1863299999999999</v>
      </c>
      <c r="L409" s="2">
        <v>38196.421880000002</v>
      </c>
      <c r="M409" s="2">
        <v>24.8</v>
      </c>
      <c r="N409" s="2">
        <v>4.1249500000000001</v>
      </c>
      <c r="O409" s="2">
        <v>38391.472659999999</v>
      </c>
      <c r="P409" s="2">
        <v>25.015999999999998</v>
      </c>
      <c r="Q409" s="2">
        <v>4.1608000000000001</v>
      </c>
      <c r="R409" s="2">
        <v>38127.425779999998</v>
      </c>
    </row>
    <row r="410" spans="1:18" x14ac:dyDescent="0.3">
      <c r="A410" s="12">
        <v>40.4</v>
      </c>
      <c r="B410" s="2">
        <v>1.34429</v>
      </c>
      <c r="C410" s="2">
        <v>29280.289059999999</v>
      </c>
      <c r="D410" s="2">
        <v>40.4</v>
      </c>
      <c r="E410" s="2">
        <v>1.3441799999999999</v>
      </c>
      <c r="F410" s="2">
        <v>29102.841799999998</v>
      </c>
      <c r="G410" s="2">
        <v>40.4</v>
      </c>
      <c r="H410" s="2">
        <v>1.3443499999999999</v>
      </c>
      <c r="I410" s="2">
        <v>28954.04492</v>
      </c>
      <c r="J410" s="2">
        <v>25.27</v>
      </c>
      <c r="K410" s="2">
        <v>4.2029699999999997</v>
      </c>
      <c r="L410" s="2">
        <v>38209.585939999997</v>
      </c>
      <c r="M410" s="2">
        <v>24.9</v>
      </c>
      <c r="N410" s="2">
        <v>4.1416300000000001</v>
      </c>
      <c r="O410" s="2">
        <v>38402.832029999998</v>
      </c>
      <c r="P410" s="2">
        <v>25.116</v>
      </c>
      <c r="Q410" s="2">
        <v>4.1773499999999997</v>
      </c>
      <c r="R410" s="2">
        <v>38139.492189999997</v>
      </c>
    </row>
    <row r="411" spans="1:18" x14ac:dyDescent="0.3">
      <c r="A411" s="12">
        <v>40.5</v>
      </c>
      <c r="B411" s="2">
        <v>1.34762</v>
      </c>
      <c r="C411" s="2">
        <v>29320.693360000001</v>
      </c>
      <c r="D411" s="2">
        <v>40.5</v>
      </c>
      <c r="E411" s="2">
        <v>1.34728</v>
      </c>
      <c r="F411" s="2">
        <v>29133.644530000001</v>
      </c>
      <c r="G411" s="2">
        <v>40.5</v>
      </c>
      <c r="H411" s="2">
        <v>1.3474200000000001</v>
      </c>
      <c r="I411" s="2">
        <v>28985.931639999999</v>
      </c>
      <c r="J411" s="2">
        <v>25.37</v>
      </c>
      <c r="K411" s="2">
        <v>4.21957</v>
      </c>
      <c r="L411" s="2">
        <v>38223.171880000002</v>
      </c>
      <c r="M411" s="2">
        <v>25</v>
      </c>
      <c r="N411" s="2">
        <v>4.15822</v>
      </c>
      <c r="O411" s="2">
        <v>38415.632810000003</v>
      </c>
      <c r="P411" s="2">
        <v>25.216000000000001</v>
      </c>
      <c r="Q411" s="2">
        <v>4.1941199999999998</v>
      </c>
      <c r="R411" s="2">
        <v>38158.484380000002</v>
      </c>
    </row>
    <row r="412" spans="1:18" x14ac:dyDescent="0.3">
      <c r="A412" s="12">
        <v>40.6</v>
      </c>
      <c r="B412" s="2">
        <v>1.3508800000000001</v>
      </c>
      <c r="C412" s="2">
        <v>29361.367190000001</v>
      </c>
      <c r="D412" s="2">
        <v>40.6</v>
      </c>
      <c r="E412" s="2">
        <v>1.35093</v>
      </c>
      <c r="F412" s="2">
        <v>29180.634770000001</v>
      </c>
      <c r="G412" s="2">
        <v>40.6</v>
      </c>
      <c r="H412" s="2">
        <v>1.3507199999999999</v>
      </c>
      <c r="I412" s="2">
        <v>29024.126950000002</v>
      </c>
      <c r="J412" s="2">
        <v>25.47</v>
      </c>
      <c r="K412" s="2">
        <v>4.2363999999999997</v>
      </c>
      <c r="L412" s="2">
        <v>38237.582029999998</v>
      </c>
      <c r="M412" s="2">
        <v>25.1</v>
      </c>
      <c r="N412" s="2">
        <v>4.1748700000000003</v>
      </c>
      <c r="O412" s="2">
        <v>38428.695310000003</v>
      </c>
      <c r="P412" s="2">
        <v>25.315999999999999</v>
      </c>
      <c r="Q412" s="2">
        <v>4.2108699999999999</v>
      </c>
      <c r="R412" s="2">
        <v>38168.519529999998</v>
      </c>
    </row>
    <row r="413" spans="1:18" x14ac:dyDescent="0.3">
      <c r="A413" s="12">
        <v>40.700000000000003</v>
      </c>
      <c r="B413" s="2">
        <v>1.3541000000000001</v>
      </c>
      <c r="C413" s="2">
        <v>29398.572270000001</v>
      </c>
      <c r="D413" s="2">
        <v>40.700000000000003</v>
      </c>
      <c r="E413" s="2">
        <v>1.35395</v>
      </c>
      <c r="F413" s="2">
        <v>29208.751950000002</v>
      </c>
      <c r="G413" s="2">
        <v>40.700000000000003</v>
      </c>
      <c r="H413" s="2">
        <v>1.3543400000000001</v>
      </c>
      <c r="I413" s="2">
        <v>29072.337889999999</v>
      </c>
      <c r="J413" s="2">
        <v>25.57</v>
      </c>
      <c r="K413" s="2">
        <v>4.2530099999999997</v>
      </c>
      <c r="L413" s="2">
        <v>38249.082029999998</v>
      </c>
      <c r="M413" s="2">
        <v>25.2</v>
      </c>
      <c r="N413" s="2">
        <v>4.1917299999999997</v>
      </c>
      <c r="O413" s="2">
        <v>38442.917970000002</v>
      </c>
      <c r="P413" s="2">
        <v>25.416</v>
      </c>
      <c r="Q413" s="2">
        <v>4.2275600000000004</v>
      </c>
      <c r="R413" s="2">
        <v>38180.820310000003</v>
      </c>
    </row>
    <row r="414" spans="1:18" x14ac:dyDescent="0.3">
      <c r="A414" s="12">
        <v>40.799999999999997</v>
      </c>
      <c r="B414" s="2">
        <v>1.3576900000000001</v>
      </c>
      <c r="C414" s="2">
        <v>29448.16992</v>
      </c>
      <c r="D414" s="2">
        <v>40.799999999999997</v>
      </c>
      <c r="E414" s="2">
        <v>1.35731</v>
      </c>
      <c r="F414" s="2">
        <v>29246.744139999999</v>
      </c>
      <c r="G414" s="2">
        <v>40.799999999999997</v>
      </c>
      <c r="H414" s="2">
        <v>1.3571800000000001</v>
      </c>
      <c r="I414" s="2">
        <v>29095.958979999999</v>
      </c>
      <c r="J414" s="2">
        <v>25.67</v>
      </c>
      <c r="K414" s="2">
        <v>4.2695299999999996</v>
      </c>
      <c r="L414" s="2">
        <v>38257.871090000001</v>
      </c>
      <c r="M414" s="2">
        <v>25.3</v>
      </c>
      <c r="N414" s="2">
        <v>4.2082600000000001</v>
      </c>
      <c r="O414" s="2">
        <v>38452.808590000001</v>
      </c>
      <c r="P414" s="2">
        <v>25.515999999999998</v>
      </c>
      <c r="Q414" s="2">
        <v>4.2439900000000002</v>
      </c>
      <c r="R414" s="2">
        <v>38188.984380000002</v>
      </c>
    </row>
    <row r="415" spans="1:18" x14ac:dyDescent="0.3">
      <c r="A415" s="12">
        <v>40.9</v>
      </c>
      <c r="B415" s="2">
        <v>1.36067</v>
      </c>
      <c r="C415" s="2">
        <v>29478.449219999999</v>
      </c>
      <c r="D415" s="2">
        <v>40.9</v>
      </c>
      <c r="E415" s="2">
        <v>1.3609100000000001</v>
      </c>
      <c r="F415" s="2">
        <v>29292.01367</v>
      </c>
      <c r="G415" s="2">
        <v>40.9</v>
      </c>
      <c r="H415" s="2">
        <v>1.3609899999999999</v>
      </c>
      <c r="I415" s="2">
        <v>29151.009770000001</v>
      </c>
      <c r="J415" s="2">
        <v>25.77</v>
      </c>
      <c r="K415" s="2">
        <v>4.2863899999999999</v>
      </c>
      <c r="L415" s="2">
        <v>38277.703130000002</v>
      </c>
      <c r="M415" s="2">
        <v>25.4</v>
      </c>
      <c r="N415" s="2">
        <v>4.2248000000000001</v>
      </c>
      <c r="O415" s="2">
        <v>38462.15625</v>
      </c>
      <c r="P415" s="2">
        <v>25.616</v>
      </c>
      <c r="Q415" s="2">
        <v>4.26091</v>
      </c>
      <c r="R415" s="2">
        <v>38208.515630000002</v>
      </c>
    </row>
    <row r="416" spans="1:18" x14ac:dyDescent="0.3">
      <c r="A416" s="12">
        <v>41</v>
      </c>
      <c r="B416" s="2">
        <v>1.36442</v>
      </c>
      <c r="C416" s="2">
        <v>29533.3125</v>
      </c>
      <c r="D416" s="2">
        <v>41</v>
      </c>
      <c r="E416" s="2">
        <v>1.36375</v>
      </c>
      <c r="F416" s="2">
        <v>29312.712889999999</v>
      </c>
      <c r="G416" s="2">
        <v>41</v>
      </c>
      <c r="H416" s="2">
        <v>1.36426</v>
      </c>
      <c r="I416" s="2">
        <v>29187.902340000001</v>
      </c>
      <c r="J416" s="2">
        <v>25.87</v>
      </c>
      <c r="K416" s="2">
        <v>4.3030600000000003</v>
      </c>
      <c r="L416" s="2">
        <v>38285.769529999998</v>
      </c>
      <c r="M416" s="2">
        <v>25.5</v>
      </c>
      <c r="N416" s="2">
        <v>4.2415900000000004</v>
      </c>
      <c r="O416" s="2">
        <v>38480.667970000002</v>
      </c>
      <c r="P416" s="2">
        <v>25.716000000000001</v>
      </c>
      <c r="Q416" s="2">
        <v>4.2775299999999996</v>
      </c>
      <c r="R416" s="2">
        <v>38215.34375</v>
      </c>
    </row>
    <row r="417" spans="1:18" x14ac:dyDescent="0.3">
      <c r="A417" s="12">
        <v>41.1</v>
      </c>
      <c r="B417" s="2">
        <v>1.3676200000000001</v>
      </c>
      <c r="C417" s="2">
        <v>29570.490229999999</v>
      </c>
      <c r="D417" s="2">
        <v>41.1</v>
      </c>
      <c r="E417" s="2">
        <v>1.36754</v>
      </c>
      <c r="F417" s="2">
        <v>29364.949219999999</v>
      </c>
      <c r="G417" s="2">
        <v>41.1</v>
      </c>
      <c r="H417" s="2">
        <v>1.36755</v>
      </c>
      <c r="I417" s="2">
        <v>29223.9375</v>
      </c>
      <c r="J417" s="2">
        <v>25.97</v>
      </c>
      <c r="K417" s="2">
        <v>4.3196399999999997</v>
      </c>
      <c r="L417" s="2">
        <v>38297.914060000003</v>
      </c>
      <c r="M417" s="2">
        <v>25.6</v>
      </c>
      <c r="N417" s="2">
        <v>4.2583500000000001</v>
      </c>
      <c r="O417" s="2">
        <v>38492.128909999999</v>
      </c>
      <c r="P417" s="2">
        <v>25.815999999999999</v>
      </c>
      <c r="Q417" s="2">
        <v>4.2940500000000004</v>
      </c>
      <c r="R417" s="2">
        <v>38223.4375</v>
      </c>
    </row>
    <row r="418" spans="1:18" x14ac:dyDescent="0.3">
      <c r="A418" s="12">
        <v>41.2</v>
      </c>
      <c r="B418" s="2">
        <v>1.37093</v>
      </c>
      <c r="C418" s="2">
        <v>29609.628909999999</v>
      </c>
      <c r="D418" s="2">
        <v>41.2</v>
      </c>
      <c r="E418" s="2">
        <v>1.3707499999999999</v>
      </c>
      <c r="F418" s="2">
        <v>29397.824219999999</v>
      </c>
      <c r="G418" s="2">
        <v>41.2</v>
      </c>
      <c r="H418" s="2">
        <v>1.37083</v>
      </c>
      <c r="I418" s="2">
        <v>29261.992190000001</v>
      </c>
      <c r="J418" s="2">
        <v>26.07</v>
      </c>
      <c r="K418" s="2">
        <v>4.3362499999999997</v>
      </c>
      <c r="L418" s="2">
        <v>38311.554689999997</v>
      </c>
      <c r="M418" s="2">
        <v>25.7</v>
      </c>
      <c r="N418" s="2">
        <v>4.2749100000000002</v>
      </c>
      <c r="O418" s="2">
        <v>38501.6875</v>
      </c>
      <c r="P418" s="2">
        <v>25.916</v>
      </c>
      <c r="Q418" s="2">
        <v>4.3107800000000003</v>
      </c>
      <c r="R418" s="2">
        <v>38239.78125</v>
      </c>
    </row>
    <row r="419" spans="1:18" x14ac:dyDescent="0.3">
      <c r="A419" s="12">
        <v>41.3</v>
      </c>
      <c r="B419" s="2">
        <v>1.37416</v>
      </c>
      <c r="C419" s="2">
        <v>29647.619139999999</v>
      </c>
      <c r="D419" s="2">
        <v>41.3</v>
      </c>
      <c r="E419" s="2">
        <v>1.37415</v>
      </c>
      <c r="F419" s="2">
        <v>29435.255860000001</v>
      </c>
      <c r="G419" s="2">
        <v>41.3</v>
      </c>
      <c r="H419" s="2">
        <v>1.3739600000000001</v>
      </c>
      <c r="I419" s="2">
        <v>29293.589840000001</v>
      </c>
      <c r="J419" s="2">
        <v>26.17</v>
      </c>
      <c r="K419" s="2">
        <v>4.3530800000000003</v>
      </c>
      <c r="L419" s="2">
        <v>38324.265630000002</v>
      </c>
      <c r="M419" s="2">
        <v>25.8</v>
      </c>
      <c r="N419" s="2">
        <v>4.2914599999999998</v>
      </c>
      <c r="O419" s="2">
        <v>38512.886720000002</v>
      </c>
      <c r="P419" s="2">
        <v>26.015999999999998</v>
      </c>
      <c r="Q419" s="2">
        <v>4.3275399999999999</v>
      </c>
      <c r="R419" s="2">
        <v>38248.378909999999</v>
      </c>
    </row>
    <row r="420" spans="1:18" x14ac:dyDescent="0.3">
      <c r="A420" s="12">
        <v>41.4</v>
      </c>
      <c r="B420" s="2">
        <v>1.3773599999999999</v>
      </c>
      <c r="C420" s="2">
        <v>29682.863280000001</v>
      </c>
      <c r="D420" s="2">
        <v>41.4</v>
      </c>
      <c r="E420" s="2">
        <v>1.3773899999999999</v>
      </c>
      <c r="F420" s="2">
        <v>29469.625</v>
      </c>
      <c r="G420" s="2">
        <v>41.4</v>
      </c>
      <c r="H420" s="2">
        <v>1.3775500000000001</v>
      </c>
      <c r="I420" s="2">
        <v>29340.681639999999</v>
      </c>
      <c r="J420" s="2">
        <v>26.27</v>
      </c>
      <c r="K420" s="2">
        <v>4.3697100000000004</v>
      </c>
      <c r="L420" s="2">
        <v>38333.648439999997</v>
      </c>
      <c r="M420" s="2">
        <v>25.9</v>
      </c>
      <c r="N420" s="2">
        <v>4.3084100000000003</v>
      </c>
      <c r="O420" s="2">
        <v>38532.640630000002</v>
      </c>
      <c r="P420" s="2">
        <v>26.116</v>
      </c>
      <c r="Q420" s="2">
        <v>4.3441099999999997</v>
      </c>
      <c r="R420" s="2">
        <v>38258.398439999997</v>
      </c>
    </row>
    <row r="421" spans="1:18" x14ac:dyDescent="0.3">
      <c r="A421" s="12">
        <v>41.5</v>
      </c>
      <c r="B421" s="2">
        <v>1.3811500000000001</v>
      </c>
      <c r="C421" s="2">
        <v>29736.820309999999</v>
      </c>
      <c r="D421" s="2">
        <v>41.5</v>
      </c>
      <c r="E421" s="2">
        <v>1.38056</v>
      </c>
      <c r="F421" s="2">
        <v>29499.853520000001</v>
      </c>
      <c r="G421" s="2">
        <v>41.5</v>
      </c>
      <c r="H421" s="2">
        <v>1.3806</v>
      </c>
      <c r="I421" s="2">
        <v>29369.244139999999</v>
      </c>
      <c r="J421" s="2">
        <v>26.37</v>
      </c>
      <c r="K421" s="2">
        <v>4.3862800000000002</v>
      </c>
      <c r="L421" s="2">
        <v>38342.933590000001</v>
      </c>
      <c r="M421" s="2">
        <v>26</v>
      </c>
      <c r="N421" s="2">
        <v>4.3249700000000004</v>
      </c>
      <c r="O421" s="2">
        <v>38538.308590000001</v>
      </c>
      <c r="P421" s="2">
        <v>26.216000000000001</v>
      </c>
      <c r="Q421" s="2">
        <v>4.36069</v>
      </c>
      <c r="R421" s="2">
        <v>38269.0625</v>
      </c>
    </row>
    <row r="422" spans="1:18" x14ac:dyDescent="0.3">
      <c r="A422" s="12">
        <v>41.6</v>
      </c>
      <c r="B422" s="2">
        <v>1.3838299999999999</v>
      </c>
      <c r="C422" s="2">
        <v>29756.226559999999</v>
      </c>
      <c r="D422" s="2">
        <v>41.6</v>
      </c>
      <c r="E422" s="2">
        <v>1.3841000000000001</v>
      </c>
      <c r="F422" s="2">
        <v>29543.175780000001</v>
      </c>
      <c r="G422" s="2">
        <v>41.6</v>
      </c>
      <c r="H422" s="2">
        <v>1.3842099999999999</v>
      </c>
      <c r="I422" s="2">
        <v>29415.652340000001</v>
      </c>
      <c r="J422" s="2">
        <v>26.47</v>
      </c>
      <c r="K422" s="2">
        <v>4.4029800000000003</v>
      </c>
      <c r="L422" s="2">
        <v>38358.109380000002</v>
      </c>
      <c r="M422" s="2">
        <v>26.1</v>
      </c>
      <c r="N422" s="2">
        <v>4.3415600000000003</v>
      </c>
      <c r="O422" s="2">
        <v>38549.171880000002</v>
      </c>
      <c r="P422" s="2">
        <v>26.315999999999999</v>
      </c>
      <c r="Q422" s="2">
        <v>4.3775300000000001</v>
      </c>
      <c r="R422" s="2">
        <v>38285.429689999997</v>
      </c>
    </row>
    <row r="423" spans="1:18" x14ac:dyDescent="0.3">
      <c r="A423" s="12">
        <v>41.7</v>
      </c>
      <c r="B423" s="2">
        <v>1.3876999999999999</v>
      </c>
      <c r="C423" s="2">
        <v>29812.691409999999</v>
      </c>
      <c r="D423" s="2">
        <v>41.7</v>
      </c>
      <c r="E423" s="2">
        <v>1.3871199999999999</v>
      </c>
      <c r="F423" s="2">
        <v>29568.59375</v>
      </c>
      <c r="G423" s="2">
        <v>41.7</v>
      </c>
      <c r="H423" s="2">
        <v>1.3875500000000001</v>
      </c>
      <c r="I423" s="2">
        <v>29455.17383</v>
      </c>
      <c r="J423" s="2">
        <v>26.57</v>
      </c>
      <c r="K423" s="2">
        <v>4.4197499999999996</v>
      </c>
      <c r="L423" s="2">
        <v>38369.394529999998</v>
      </c>
      <c r="M423" s="2">
        <v>26.2</v>
      </c>
      <c r="N423" s="2">
        <v>4.3582200000000002</v>
      </c>
      <c r="O423" s="2">
        <v>38562.132810000003</v>
      </c>
      <c r="P423" s="2">
        <v>26.416</v>
      </c>
      <c r="Q423" s="2">
        <v>4.3942500000000004</v>
      </c>
      <c r="R423" s="2">
        <v>38294.617189999997</v>
      </c>
    </row>
    <row r="424" spans="1:18" x14ac:dyDescent="0.3">
      <c r="A424" s="12">
        <v>41.8</v>
      </c>
      <c r="B424" s="2">
        <v>1.3910499999999999</v>
      </c>
      <c r="C424" s="2">
        <v>29853.417969999999</v>
      </c>
      <c r="D424" s="2">
        <v>41.8</v>
      </c>
      <c r="E424" s="2">
        <v>1.3908499999999999</v>
      </c>
      <c r="F424" s="2">
        <v>29616.988280000001</v>
      </c>
      <c r="G424" s="2">
        <v>41.8</v>
      </c>
      <c r="H424" s="2">
        <v>1.3907799999999999</v>
      </c>
      <c r="I424" s="2">
        <v>29486.89258</v>
      </c>
      <c r="J424" s="2">
        <v>26.67</v>
      </c>
      <c r="K424" s="2">
        <v>4.4362899999999996</v>
      </c>
      <c r="L424" s="2">
        <v>38378.246090000001</v>
      </c>
      <c r="M424" s="2">
        <v>26.3</v>
      </c>
      <c r="N424" s="2">
        <v>4.3750299999999998</v>
      </c>
      <c r="O424" s="2">
        <v>38574.015630000002</v>
      </c>
      <c r="P424" s="2">
        <v>26.515999999999998</v>
      </c>
      <c r="Q424" s="2">
        <v>4.4108099999999997</v>
      </c>
      <c r="R424" s="2">
        <v>38302.910159999999</v>
      </c>
    </row>
    <row r="425" spans="1:18" x14ac:dyDescent="0.3">
      <c r="A425" s="12">
        <v>41.9</v>
      </c>
      <c r="B425" s="2">
        <v>1.39412</v>
      </c>
      <c r="C425" s="2">
        <v>29882.460940000001</v>
      </c>
      <c r="D425" s="2">
        <v>41.9</v>
      </c>
      <c r="E425" s="2">
        <v>1.39411</v>
      </c>
      <c r="F425" s="2">
        <v>29650.783200000002</v>
      </c>
      <c r="G425" s="2">
        <v>41.9</v>
      </c>
      <c r="H425" s="2">
        <v>1.3943000000000001</v>
      </c>
      <c r="I425" s="2">
        <v>29530.939450000002</v>
      </c>
      <c r="J425" s="2">
        <v>26.77</v>
      </c>
      <c r="K425" s="2">
        <v>4.4528800000000004</v>
      </c>
      <c r="L425" s="2">
        <v>38389.605470000002</v>
      </c>
      <c r="M425" s="2">
        <v>26.4</v>
      </c>
      <c r="N425" s="2">
        <v>4.3915499999999996</v>
      </c>
      <c r="O425" s="2">
        <v>38581.933590000001</v>
      </c>
      <c r="P425" s="2">
        <v>26.616</v>
      </c>
      <c r="Q425" s="2">
        <v>4.4273600000000002</v>
      </c>
      <c r="R425" s="2">
        <v>38311.394529999998</v>
      </c>
    </row>
    <row r="426" spans="1:18" x14ac:dyDescent="0.3">
      <c r="A426" s="12">
        <v>42</v>
      </c>
      <c r="B426" s="2">
        <v>1.3976299999999999</v>
      </c>
      <c r="C426" s="2">
        <v>29929.167969999999</v>
      </c>
      <c r="D426" s="2">
        <v>42</v>
      </c>
      <c r="E426" s="2">
        <v>1.3974200000000001</v>
      </c>
      <c r="F426" s="2">
        <v>29682.876950000002</v>
      </c>
      <c r="G426" s="2">
        <v>42</v>
      </c>
      <c r="H426" s="2">
        <v>1.39733</v>
      </c>
      <c r="I426" s="2">
        <v>29557.484380000002</v>
      </c>
      <c r="J426" s="2">
        <v>26.87</v>
      </c>
      <c r="K426" s="2">
        <v>4.4698200000000003</v>
      </c>
      <c r="L426" s="2">
        <v>38407.285159999999</v>
      </c>
      <c r="M426" s="2">
        <v>26.5</v>
      </c>
      <c r="N426" s="2">
        <v>4.4080500000000002</v>
      </c>
      <c r="O426" s="2">
        <v>38590.871090000001</v>
      </c>
      <c r="P426" s="2">
        <v>26.716000000000001</v>
      </c>
      <c r="Q426" s="2">
        <v>4.4442500000000003</v>
      </c>
      <c r="R426" s="2">
        <v>38327.078130000002</v>
      </c>
    </row>
    <row r="427" spans="1:18" x14ac:dyDescent="0.3">
      <c r="A427" s="12">
        <v>42.1</v>
      </c>
      <c r="B427" s="2">
        <v>1.40069</v>
      </c>
      <c r="C427" s="2">
        <v>29957.73242</v>
      </c>
      <c r="D427" s="2">
        <v>42.1</v>
      </c>
      <c r="E427" s="2">
        <v>1.4008400000000001</v>
      </c>
      <c r="F427" s="2">
        <v>29721.650389999999</v>
      </c>
      <c r="G427" s="2">
        <v>42.1</v>
      </c>
      <c r="H427" s="2">
        <v>1.4010199999999999</v>
      </c>
      <c r="I427" s="2">
        <v>29605.115229999999</v>
      </c>
      <c r="J427" s="2">
        <v>26.97</v>
      </c>
      <c r="K427" s="2">
        <v>4.4863600000000003</v>
      </c>
      <c r="L427" s="2">
        <v>38410.882810000003</v>
      </c>
      <c r="M427" s="2">
        <v>26.6</v>
      </c>
      <c r="N427" s="2">
        <v>4.4249499999999999</v>
      </c>
      <c r="O427" s="2">
        <v>38610.65625</v>
      </c>
      <c r="P427" s="2">
        <v>26.815999999999999</v>
      </c>
      <c r="Q427" s="2">
        <v>4.4608100000000004</v>
      </c>
      <c r="R427" s="2">
        <v>38333.027340000001</v>
      </c>
    </row>
    <row r="428" spans="1:18" x14ac:dyDescent="0.3">
      <c r="A428" s="12">
        <v>42.2</v>
      </c>
      <c r="B428" s="2">
        <v>1.4044300000000001</v>
      </c>
      <c r="C428" s="2">
        <v>30008.730469999999</v>
      </c>
      <c r="D428" s="2">
        <v>42.2</v>
      </c>
      <c r="E428" s="2">
        <v>1.40391</v>
      </c>
      <c r="F428" s="2">
        <v>29746.521479999999</v>
      </c>
      <c r="G428" s="2">
        <v>42.2</v>
      </c>
      <c r="H428" s="2">
        <v>1.40405</v>
      </c>
      <c r="I428" s="2">
        <v>29632.693360000001</v>
      </c>
      <c r="J428" s="2">
        <v>27.07</v>
      </c>
      <c r="K428" s="2">
        <v>4.5030000000000001</v>
      </c>
      <c r="L428" s="2">
        <v>38422.222659999999</v>
      </c>
      <c r="M428" s="2">
        <v>26.7</v>
      </c>
      <c r="N428" s="2">
        <v>4.4416700000000002</v>
      </c>
      <c r="O428" s="2">
        <v>38619.082029999998</v>
      </c>
      <c r="P428" s="2">
        <v>26.916</v>
      </c>
      <c r="Q428" s="2">
        <v>4.47736</v>
      </c>
      <c r="R428" s="2">
        <v>38342.292970000002</v>
      </c>
    </row>
    <row r="429" spans="1:18" x14ac:dyDescent="0.3">
      <c r="A429" s="12">
        <v>42.3</v>
      </c>
      <c r="B429" s="2">
        <v>1.4074</v>
      </c>
      <c r="C429" s="2">
        <v>30035.76758</v>
      </c>
      <c r="D429" s="2">
        <v>42.3</v>
      </c>
      <c r="E429" s="2">
        <v>1.4075500000000001</v>
      </c>
      <c r="F429" s="2">
        <v>29790.275389999999</v>
      </c>
      <c r="G429" s="2">
        <v>42.3</v>
      </c>
      <c r="H429" s="2">
        <v>1.4076200000000001</v>
      </c>
      <c r="I429" s="2">
        <v>29675.474610000001</v>
      </c>
      <c r="J429" s="2">
        <v>27.17</v>
      </c>
      <c r="K429" s="2">
        <v>4.51959</v>
      </c>
      <c r="L429" s="2">
        <v>38433.613279999998</v>
      </c>
      <c r="M429" s="2">
        <v>26.8</v>
      </c>
      <c r="N429" s="2">
        <v>4.45824</v>
      </c>
      <c r="O429" s="2">
        <v>38627.699220000002</v>
      </c>
      <c r="P429" s="2">
        <v>27.015999999999998</v>
      </c>
      <c r="Q429" s="2">
        <v>4.4941599999999999</v>
      </c>
      <c r="R429" s="2">
        <v>38359.429689999997</v>
      </c>
    </row>
    <row r="430" spans="1:18" x14ac:dyDescent="0.3">
      <c r="A430" s="12">
        <v>42.4</v>
      </c>
      <c r="B430" s="2">
        <v>1.4109</v>
      </c>
      <c r="C430" s="2">
        <v>30078.636719999999</v>
      </c>
      <c r="D430" s="2">
        <v>42.4</v>
      </c>
      <c r="E430" s="2">
        <v>1.41052</v>
      </c>
      <c r="F430" s="2">
        <v>29813.917969999999</v>
      </c>
      <c r="G430" s="2">
        <v>42.4</v>
      </c>
      <c r="H430" s="2">
        <v>1.41092</v>
      </c>
      <c r="I430" s="2">
        <v>29711.183590000001</v>
      </c>
      <c r="J430" s="2">
        <v>27.27</v>
      </c>
      <c r="K430" s="2">
        <v>4.5364399999999998</v>
      </c>
      <c r="L430" s="2">
        <v>38446.066409999999</v>
      </c>
      <c r="M430" s="2">
        <v>26.9</v>
      </c>
      <c r="N430" s="2">
        <v>4.4747899999999996</v>
      </c>
      <c r="O430" s="2">
        <v>38638.867189999997</v>
      </c>
      <c r="P430" s="2">
        <v>27.116</v>
      </c>
      <c r="Q430" s="2">
        <v>4.51091</v>
      </c>
      <c r="R430" s="2">
        <v>38365.398439999997</v>
      </c>
    </row>
    <row r="431" spans="1:18" x14ac:dyDescent="0.3">
      <c r="A431" s="12">
        <v>42.5</v>
      </c>
      <c r="B431" s="2">
        <v>1.4144099999999999</v>
      </c>
      <c r="C431" s="2">
        <v>30122.873049999998</v>
      </c>
      <c r="D431" s="2">
        <v>42.5</v>
      </c>
      <c r="E431" s="2">
        <v>1.41422</v>
      </c>
      <c r="F431" s="2">
        <v>29858.958979999999</v>
      </c>
      <c r="G431" s="2">
        <v>42.5</v>
      </c>
      <c r="H431" s="2">
        <v>1.4140200000000001</v>
      </c>
      <c r="I431" s="2">
        <v>29739.240229999999</v>
      </c>
      <c r="J431" s="2">
        <v>27.37</v>
      </c>
      <c r="K431" s="2">
        <v>4.5530200000000001</v>
      </c>
      <c r="L431" s="2">
        <v>38452.945310000003</v>
      </c>
      <c r="M431" s="2">
        <v>27</v>
      </c>
      <c r="N431" s="2">
        <v>4.4917299999999996</v>
      </c>
      <c r="O431" s="2">
        <v>38653.570310000003</v>
      </c>
      <c r="P431" s="2">
        <v>27.216000000000001</v>
      </c>
      <c r="Q431" s="2">
        <v>4.52745</v>
      </c>
      <c r="R431" s="2">
        <v>38372.972659999999</v>
      </c>
    </row>
    <row r="432" spans="1:18" x14ac:dyDescent="0.3">
      <c r="A432" s="12">
        <v>42.6</v>
      </c>
      <c r="B432" s="2">
        <v>1.4174100000000001</v>
      </c>
      <c r="C432" s="2">
        <v>30147.900389999999</v>
      </c>
      <c r="D432" s="2">
        <v>42.6</v>
      </c>
      <c r="E432" s="2">
        <v>1.4174899999999999</v>
      </c>
      <c r="F432" s="2">
        <v>29891.490229999999</v>
      </c>
      <c r="G432" s="2">
        <v>42.6</v>
      </c>
      <c r="H432" s="2">
        <v>1.4176</v>
      </c>
      <c r="I432" s="2">
        <v>29784.1875</v>
      </c>
      <c r="J432" s="2">
        <v>27.47</v>
      </c>
      <c r="K432" s="2">
        <v>4.5695399999999999</v>
      </c>
      <c r="L432" s="2">
        <v>38460.210939999997</v>
      </c>
      <c r="M432" s="2">
        <v>27.1</v>
      </c>
      <c r="N432" s="2">
        <v>4.5082800000000001</v>
      </c>
      <c r="O432" s="2">
        <v>38658.53125</v>
      </c>
      <c r="P432" s="2">
        <v>27.315999999999999</v>
      </c>
      <c r="Q432" s="2">
        <v>4.5440300000000002</v>
      </c>
      <c r="R432" s="2">
        <v>38383.617189999997</v>
      </c>
    </row>
    <row r="433" spans="1:18" x14ac:dyDescent="0.3">
      <c r="A433" s="12">
        <v>42.7</v>
      </c>
      <c r="B433" s="2">
        <v>1.42103</v>
      </c>
      <c r="C433" s="2">
        <v>30195.802729999999</v>
      </c>
      <c r="D433" s="2">
        <v>42.7</v>
      </c>
      <c r="E433" s="2">
        <v>1.42062</v>
      </c>
      <c r="F433" s="2">
        <v>29918.542969999999</v>
      </c>
      <c r="G433" s="2">
        <v>42.7</v>
      </c>
      <c r="H433" s="2">
        <v>1.42069</v>
      </c>
      <c r="I433" s="2">
        <v>29811.552729999999</v>
      </c>
      <c r="J433" s="2">
        <v>27.57</v>
      </c>
      <c r="K433" s="2">
        <v>4.5863699999999996</v>
      </c>
      <c r="L433" s="2">
        <v>38476.789060000003</v>
      </c>
      <c r="M433" s="2">
        <v>27.2</v>
      </c>
      <c r="N433" s="2">
        <v>4.5248200000000001</v>
      </c>
      <c r="O433" s="2">
        <v>38668.253909999999</v>
      </c>
      <c r="P433" s="2">
        <v>27.416</v>
      </c>
      <c r="Q433" s="2">
        <v>4.5609299999999999</v>
      </c>
      <c r="R433" s="2">
        <v>38396.269529999998</v>
      </c>
    </row>
    <row r="434" spans="1:18" x14ac:dyDescent="0.3">
      <c r="A434" s="12">
        <v>42.8</v>
      </c>
      <c r="B434" s="2">
        <v>1.42414</v>
      </c>
      <c r="C434" s="2">
        <v>30225.640630000002</v>
      </c>
      <c r="D434" s="2">
        <v>42.8</v>
      </c>
      <c r="E434" s="2">
        <v>1.4241600000000001</v>
      </c>
      <c r="F434" s="2">
        <v>29960.67383</v>
      </c>
      <c r="G434" s="2">
        <v>42.8</v>
      </c>
      <c r="H434" s="2">
        <v>1.4242699999999999</v>
      </c>
      <c r="I434" s="2">
        <v>29855.07617</v>
      </c>
      <c r="J434" s="2">
        <v>27.67</v>
      </c>
      <c r="K434" s="2">
        <v>4.6030899999999999</v>
      </c>
      <c r="L434" s="2">
        <v>38483.796880000002</v>
      </c>
      <c r="M434" s="2">
        <v>27.3</v>
      </c>
      <c r="N434" s="2">
        <v>4.5415900000000002</v>
      </c>
      <c r="O434" s="2">
        <v>38681.453130000002</v>
      </c>
      <c r="P434" s="2">
        <v>27.515999999999998</v>
      </c>
      <c r="Q434" s="2">
        <v>4.5775300000000003</v>
      </c>
      <c r="R434" s="2">
        <v>38403.210939999997</v>
      </c>
    </row>
    <row r="435" spans="1:18" x14ac:dyDescent="0.3">
      <c r="A435" s="12">
        <v>42.9</v>
      </c>
      <c r="B435" s="2">
        <v>1.42771</v>
      </c>
      <c r="C435" s="2">
        <v>30268.60742</v>
      </c>
      <c r="D435" s="2">
        <v>42.9</v>
      </c>
      <c r="E435" s="2">
        <v>1.42723</v>
      </c>
      <c r="F435" s="2">
        <v>29985.023440000001</v>
      </c>
      <c r="G435" s="2">
        <v>42.9</v>
      </c>
      <c r="H435" s="2">
        <v>1.4274199999999999</v>
      </c>
      <c r="I435" s="2">
        <v>29884.939450000002</v>
      </c>
      <c r="J435" s="2">
        <v>27.77</v>
      </c>
      <c r="K435" s="2">
        <v>4.6196799999999998</v>
      </c>
      <c r="L435" s="2">
        <v>38491.953130000002</v>
      </c>
      <c r="M435" s="2">
        <v>27.4</v>
      </c>
      <c r="N435" s="2">
        <v>4.5583200000000001</v>
      </c>
      <c r="O435" s="2">
        <v>38689.898439999997</v>
      </c>
      <c r="P435" s="2">
        <v>27.616</v>
      </c>
      <c r="Q435" s="2">
        <v>4.5941200000000002</v>
      </c>
      <c r="R435" s="2">
        <v>38410.113279999998</v>
      </c>
    </row>
    <row r="436" spans="1:18" x14ac:dyDescent="0.3">
      <c r="A436" s="12">
        <v>43</v>
      </c>
      <c r="B436" s="2">
        <v>1.43072</v>
      </c>
      <c r="C436" s="2">
        <v>30296.757809999999</v>
      </c>
      <c r="D436" s="2">
        <v>43</v>
      </c>
      <c r="E436" s="2">
        <v>1.43082</v>
      </c>
      <c r="F436" s="2">
        <v>30026.835940000001</v>
      </c>
      <c r="G436" s="2">
        <v>43</v>
      </c>
      <c r="H436" s="2">
        <v>1.4307399999999999</v>
      </c>
      <c r="I436" s="2">
        <v>29919.496090000001</v>
      </c>
      <c r="J436" s="2">
        <v>27.87</v>
      </c>
      <c r="K436" s="2">
        <v>4.6361999999999997</v>
      </c>
      <c r="L436" s="2">
        <v>38501.898439999997</v>
      </c>
      <c r="M436" s="2">
        <v>27.5</v>
      </c>
      <c r="N436" s="2">
        <v>4.5749399999999998</v>
      </c>
      <c r="O436" s="2">
        <v>38700.65625</v>
      </c>
      <c r="P436" s="2">
        <v>27.716000000000001</v>
      </c>
      <c r="Q436" s="2">
        <v>4.6107300000000002</v>
      </c>
      <c r="R436" s="2">
        <v>38420.976560000003</v>
      </c>
    </row>
    <row r="437" spans="1:18" x14ac:dyDescent="0.3">
      <c r="A437" s="12">
        <v>43.1</v>
      </c>
      <c r="B437" s="2">
        <v>1.43414</v>
      </c>
      <c r="C437" s="2">
        <v>30334.947270000001</v>
      </c>
      <c r="D437" s="2">
        <v>43.1</v>
      </c>
      <c r="E437" s="2">
        <v>1.43398</v>
      </c>
      <c r="F437" s="2">
        <v>30054.634770000001</v>
      </c>
      <c r="G437" s="2">
        <v>43.1</v>
      </c>
      <c r="H437" s="2">
        <v>1.43438</v>
      </c>
      <c r="I437" s="2">
        <v>29965.443360000001</v>
      </c>
      <c r="J437" s="2">
        <v>27.97</v>
      </c>
      <c r="K437" s="2">
        <v>4.6531399999999996</v>
      </c>
      <c r="L437" s="2">
        <v>38517.222659999999</v>
      </c>
      <c r="M437" s="2">
        <v>27.6</v>
      </c>
      <c r="N437" s="2">
        <v>4.59145</v>
      </c>
      <c r="O437" s="2">
        <v>38706.414060000003</v>
      </c>
      <c r="P437" s="2">
        <v>27.815999999999999</v>
      </c>
      <c r="Q437" s="2">
        <v>4.62758</v>
      </c>
      <c r="R437" s="2">
        <v>38432.953130000002</v>
      </c>
    </row>
    <row r="438" spans="1:18" x14ac:dyDescent="0.3">
      <c r="A438" s="12">
        <v>43.2</v>
      </c>
      <c r="B438" s="2">
        <v>1.4377899999999999</v>
      </c>
      <c r="C438" s="2">
        <v>30381.589840000001</v>
      </c>
      <c r="D438" s="2">
        <v>43.2</v>
      </c>
      <c r="E438" s="2">
        <v>1.4373499999999999</v>
      </c>
      <c r="F438" s="2">
        <v>30088.808590000001</v>
      </c>
      <c r="G438" s="2">
        <v>43.2</v>
      </c>
      <c r="H438" s="2">
        <v>1.43719</v>
      </c>
      <c r="I438" s="2">
        <v>29982.345700000002</v>
      </c>
      <c r="J438" s="2">
        <v>28.07</v>
      </c>
      <c r="K438" s="2">
        <v>4.6696999999999997</v>
      </c>
      <c r="L438" s="2">
        <v>38520.433590000001</v>
      </c>
      <c r="M438" s="2">
        <v>27.7</v>
      </c>
      <c r="N438" s="2">
        <v>4.6083299999999996</v>
      </c>
      <c r="O438" s="2">
        <v>38723.625</v>
      </c>
      <c r="P438" s="2">
        <v>27.916</v>
      </c>
      <c r="Q438" s="2">
        <v>4.6441699999999999</v>
      </c>
      <c r="R438" s="2">
        <v>38437.578130000002</v>
      </c>
    </row>
    <row r="439" spans="1:18" x14ac:dyDescent="0.3">
      <c r="A439" s="12">
        <v>43.3</v>
      </c>
      <c r="B439" s="2">
        <v>1.44068</v>
      </c>
      <c r="C439" s="2">
        <v>30402.927729999999</v>
      </c>
      <c r="D439" s="2">
        <v>43.3</v>
      </c>
      <c r="E439" s="2">
        <v>1.44093</v>
      </c>
      <c r="F439" s="2">
        <v>30130.585940000001</v>
      </c>
      <c r="G439" s="2">
        <v>43.3</v>
      </c>
      <c r="H439" s="2">
        <v>1.44092</v>
      </c>
      <c r="I439" s="2">
        <v>30031.103520000001</v>
      </c>
      <c r="J439" s="2">
        <v>28.17</v>
      </c>
      <c r="K439" s="2">
        <v>4.6862599999999999</v>
      </c>
      <c r="L439" s="2">
        <v>38529.570310000003</v>
      </c>
      <c r="M439" s="2">
        <v>27.8</v>
      </c>
      <c r="N439" s="2">
        <v>4.6250400000000003</v>
      </c>
      <c r="O439" s="2">
        <v>38729.597659999999</v>
      </c>
      <c r="P439" s="2">
        <v>28.015999999999998</v>
      </c>
      <c r="Q439" s="2">
        <v>4.6606899999999998</v>
      </c>
      <c r="R439" s="2">
        <v>38444.105470000002</v>
      </c>
    </row>
    <row r="440" spans="1:18" x14ac:dyDescent="0.3">
      <c r="A440" s="12">
        <v>43.4</v>
      </c>
      <c r="B440" s="2">
        <v>1.4443900000000001</v>
      </c>
      <c r="C440" s="2">
        <v>30451.583979999999</v>
      </c>
      <c r="D440" s="2">
        <v>43.4</v>
      </c>
      <c r="E440" s="2">
        <v>1.4438</v>
      </c>
      <c r="F440" s="2">
        <v>30146.832030000001</v>
      </c>
      <c r="G440" s="2">
        <v>43.4</v>
      </c>
      <c r="H440" s="2">
        <v>1.44407</v>
      </c>
      <c r="I440" s="2">
        <v>30058.884770000001</v>
      </c>
      <c r="J440" s="2">
        <v>28.27</v>
      </c>
      <c r="K440" s="2">
        <v>4.7029699999999997</v>
      </c>
      <c r="L440" s="2">
        <v>38542.394529999998</v>
      </c>
      <c r="M440" s="2">
        <v>27.9</v>
      </c>
      <c r="N440" s="2">
        <v>4.6415800000000003</v>
      </c>
      <c r="O440" s="2">
        <v>38736.738279999998</v>
      </c>
      <c r="P440" s="2">
        <v>28.116</v>
      </c>
      <c r="Q440" s="2">
        <v>4.6775200000000003</v>
      </c>
      <c r="R440" s="2">
        <v>38460.816409999999</v>
      </c>
    </row>
    <row r="441" spans="1:18" x14ac:dyDescent="0.3">
      <c r="A441" s="12">
        <v>43.5</v>
      </c>
      <c r="B441" s="2">
        <v>1.4474400000000001</v>
      </c>
      <c r="C441" s="2">
        <v>30479.257809999999</v>
      </c>
      <c r="D441" s="2">
        <v>43.5</v>
      </c>
      <c r="E441" s="2">
        <v>1.44743</v>
      </c>
      <c r="F441" s="2">
        <v>30190.322270000001</v>
      </c>
      <c r="G441" s="2">
        <v>43.5</v>
      </c>
      <c r="H441" s="2">
        <v>1.44753</v>
      </c>
      <c r="I441" s="2">
        <v>30095.935549999998</v>
      </c>
      <c r="J441" s="2">
        <v>28.37</v>
      </c>
      <c r="K441" s="2">
        <v>4.7197199999999997</v>
      </c>
      <c r="L441" s="2">
        <v>38549.761720000002</v>
      </c>
      <c r="M441" s="2">
        <v>28</v>
      </c>
      <c r="N441" s="2">
        <v>4.65815</v>
      </c>
      <c r="O441" s="2">
        <v>38747.261720000002</v>
      </c>
      <c r="P441" s="2">
        <v>28.216000000000001</v>
      </c>
      <c r="Q441" s="2">
        <v>4.6942000000000004</v>
      </c>
      <c r="R441" s="2">
        <v>38464.8125</v>
      </c>
    </row>
    <row r="442" spans="1:18" x14ac:dyDescent="0.3">
      <c r="A442" s="12">
        <v>43.6</v>
      </c>
      <c r="B442" s="2">
        <v>1.4509700000000001</v>
      </c>
      <c r="C442" s="2">
        <v>30520.728520000001</v>
      </c>
      <c r="D442" s="2">
        <v>43.6</v>
      </c>
      <c r="E442" s="2">
        <v>1.45061</v>
      </c>
      <c r="F442" s="2">
        <v>30217.179690000001</v>
      </c>
      <c r="G442" s="2">
        <v>43.6</v>
      </c>
      <c r="H442" s="2">
        <v>1.45079</v>
      </c>
      <c r="I442" s="2">
        <v>30129.542969999999</v>
      </c>
      <c r="J442" s="2">
        <v>28.47</v>
      </c>
      <c r="K442" s="2">
        <v>4.7363400000000002</v>
      </c>
      <c r="L442" s="2">
        <v>38558.453130000002</v>
      </c>
      <c r="M442" s="2">
        <v>28.1</v>
      </c>
      <c r="N442" s="2">
        <v>4.6749799999999997</v>
      </c>
      <c r="O442" s="2">
        <v>38759.09375</v>
      </c>
      <c r="P442" s="2">
        <v>28.315999999999999</v>
      </c>
      <c r="Q442" s="2">
        <v>4.7108400000000001</v>
      </c>
      <c r="R442" s="2">
        <v>38474.640630000002</v>
      </c>
    </row>
    <row r="443" spans="1:18" x14ac:dyDescent="0.3">
      <c r="A443" s="12">
        <v>43.7</v>
      </c>
      <c r="B443" s="2">
        <v>1.4542299999999999</v>
      </c>
      <c r="C443" s="2">
        <v>30554.994139999999</v>
      </c>
      <c r="D443" s="2">
        <v>43.7</v>
      </c>
      <c r="E443" s="2">
        <v>1.45414</v>
      </c>
      <c r="F443" s="2">
        <v>30254.734380000002</v>
      </c>
      <c r="G443" s="2">
        <v>43.7</v>
      </c>
      <c r="H443" s="2">
        <v>1.4541500000000001</v>
      </c>
      <c r="I443" s="2">
        <v>30162.378909999999</v>
      </c>
      <c r="J443" s="2">
        <v>28.57</v>
      </c>
      <c r="K443" s="2">
        <v>4.7528800000000002</v>
      </c>
      <c r="L443" s="2">
        <v>38563.257810000003</v>
      </c>
      <c r="M443" s="2">
        <v>28.2</v>
      </c>
      <c r="N443" s="2">
        <v>4.6915899999999997</v>
      </c>
      <c r="O443" s="2">
        <v>38765.890630000002</v>
      </c>
      <c r="P443" s="2">
        <v>28.416</v>
      </c>
      <c r="Q443" s="2">
        <v>4.72736</v>
      </c>
      <c r="R443" s="2">
        <v>38481.34375</v>
      </c>
    </row>
    <row r="444" spans="1:18" x14ac:dyDescent="0.3">
      <c r="A444" s="12">
        <v>43.8</v>
      </c>
      <c r="B444" s="2">
        <v>1.4573100000000001</v>
      </c>
      <c r="C444" s="2">
        <v>30581.033200000002</v>
      </c>
      <c r="D444" s="2">
        <v>43.8</v>
      </c>
      <c r="E444" s="2">
        <v>1.4573400000000001</v>
      </c>
      <c r="F444" s="2">
        <v>30284.240229999999</v>
      </c>
      <c r="G444" s="2">
        <v>43.8</v>
      </c>
      <c r="H444" s="2">
        <v>1.4577100000000001</v>
      </c>
      <c r="I444" s="2">
        <v>30204.039059999999</v>
      </c>
      <c r="J444" s="2">
        <v>28.67</v>
      </c>
      <c r="K444" s="2">
        <v>4.7697099999999999</v>
      </c>
      <c r="L444" s="2">
        <v>38578.765630000002</v>
      </c>
      <c r="M444" s="2">
        <v>28.3</v>
      </c>
      <c r="N444" s="2">
        <v>4.7081600000000003</v>
      </c>
      <c r="O444" s="2">
        <v>38773.0625</v>
      </c>
      <c r="P444" s="2">
        <v>28.515999999999998</v>
      </c>
      <c r="Q444" s="2">
        <v>4.7442200000000003</v>
      </c>
      <c r="R444" s="2">
        <v>38493.214840000001</v>
      </c>
    </row>
    <row r="445" spans="1:18" x14ac:dyDescent="0.3">
      <c r="A445" s="12">
        <v>43.9</v>
      </c>
      <c r="B445" s="2">
        <v>1.46106</v>
      </c>
      <c r="C445" s="2">
        <v>30629.84375</v>
      </c>
      <c r="D445" s="2">
        <v>43.9</v>
      </c>
      <c r="E445" s="2">
        <v>1.4607699999999999</v>
      </c>
      <c r="F445" s="2">
        <v>30316.689450000002</v>
      </c>
      <c r="G445" s="2">
        <v>43.9</v>
      </c>
      <c r="H445" s="2">
        <v>1.4605600000000001</v>
      </c>
      <c r="I445" s="2">
        <v>30221.683590000001</v>
      </c>
      <c r="J445" s="2">
        <v>28.77</v>
      </c>
      <c r="K445" s="2">
        <v>4.7864500000000003</v>
      </c>
      <c r="L445" s="2">
        <v>38585.597659999999</v>
      </c>
      <c r="M445" s="2">
        <v>28.4</v>
      </c>
      <c r="N445" s="2">
        <v>4.7249699999999999</v>
      </c>
      <c r="O445" s="2">
        <v>38786.765630000002</v>
      </c>
      <c r="P445" s="2">
        <v>28.616</v>
      </c>
      <c r="Q445" s="2">
        <v>4.7608899999999998</v>
      </c>
      <c r="R445" s="2">
        <v>38499.296880000002</v>
      </c>
    </row>
    <row r="446" spans="1:18" x14ac:dyDescent="0.3">
      <c r="A446" s="12">
        <v>44</v>
      </c>
      <c r="B446" s="2">
        <v>1.4639500000000001</v>
      </c>
      <c r="C446" s="2">
        <v>30649.572270000001</v>
      </c>
      <c r="D446" s="2">
        <v>44</v>
      </c>
      <c r="E446" s="2">
        <v>1.46424</v>
      </c>
      <c r="F446" s="2">
        <v>30353.480469999999</v>
      </c>
      <c r="G446" s="2">
        <v>44</v>
      </c>
      <c r="H446" s="2">
        <v>1.46438</v>
      </c>
      <c r="I446" s="2">
        <v>30271.318360000001</v>
      </c>
      <c r="J446" s="2">
        <v>28.87</v>
      </c>
      <c r="K446" s="2">
        <v>4.8029900000000003</v>
      </c>
      <c r="L446" s="2">
        <v>38590.917970000002</v>
      </c>
      <c r="M446" s="2">
        <v>28.5</v>
      </c>
      <c r="N446" s="2">
        <v>4.7416099999999997</v>
      </c>
      <c r="O446" s="2">
        <v>38792.570310000003</v>
      </c>
      <c r="P446" s="2">
        <v>28.716000000000001</v>
      </c>
      <c r="Q446" s="2">
        <v>4.7773300000000001</v>
      </c>
      <c r="R446" s="2">
        <v>38501.785159999999</v>
      </c>
    </row>
    <row r="447" spans="1:18" x14ac:dyDescent="0.3">
      <c r="A447" s="12">
        <v>44.1</v>
      </c>
      <c r="B447" s="2">
        <v>1.4677100000000001</v>
      </c>
      <c r="C447" s="2">
        <v>30698.542969999999</v>
      </c>
      <c r="D447" s="2">
        <v>44.1</v>
      </c>
      <c r="E447" s="2">
        <v>1.46712</v>
      </c>
      <c r="F447" s="2">
        <v>30369.568360000001</v>
      </c>
      <c r="G447" s="2">
        <v>44.1</v>
      </c>
      <c r="H447" s="2">
        <v>1.4675</v>
      </c>
      <c r="I447" s="2">
        <v>30297.964840000001</v>
      </c>
      <c r="J447" s="2">
        <v>28.97</v>
      </c>
      <c r="K447" s="2">
        <v>4.8195600000000001</v>
      </c>
      <c r="L447" s="2">
        <v>38599.933590000001</v>
      </c>
      <c r="M447" s="2">
        <v>28.6</v>
      </c>
      <c r="N447" s="2">
        <v>4.7582300000000002</v>
      </c>
      <c r="O447" s="2">
        <v>38800.867189999997</v>
      </c>
      <c r="P447" s="2">
        <v>28.815999999999999</v>
      </c>
      <c r="Q447" s="2">
        <v>4.7940899999999997</v>
      </c>
      <c r="R447" s="2">
        <v>38515.851560000003</v>
      </c>
    </row>
    <row r="448" spans="1:18" x14ac:dyDescent="0.3">
      <c r="A448" s="12">
        <v>44.2</v>
      </c>
      <c r="B448" s="2">
        <v>1.47109</v>
      </c>
      <c r="C448" s="2">
        <v>30734.4375</v>
      </c>
      <c r="D448" s="2">
        <v>44.2</v>
      </c>
      <c r="E448" s="2">
        <v>1.4709099999999999</v>
      </c>
      <c r="F448" s="2">
        <v>30416.92383</v>
      </c>
      <c r="G448" s="2">
        <v>44.2</v>
      </c>
      <c r="H448" s="2">
        <v>1.4708699999999999</v>
      </c>
      <c r="I448" s="2">
        <v>30330.806639999999</v>
      </c>
      <c r="J448" s="2">
        <v>29.07</v>
      </c>
      <c r="K448" s="2">
        <v>4.8364599999999998</v>
      </c>
      <c r="L448" s="2">
        <v>38611.925779999998</v>
      </c>
      <c r="M448" s="2">
        <v>28.7</v>
      </c>
      <c r="N448" s="2">
        <v>4.7748299999999997</v>
      </c>
      <c r="O448" s="2">
        <v>38809.222659999999</v>
      </c>
      <c r="P448" s="2">
        <v>28.916</v>
      </c>
      <c r="Q448" s="2">
        <v>4.8108700000000004</v>
      </c>
      <c r="R448" s="2">
        <v>38524.667970000002</v>
      </c>
    </row>
    <row r="449" spans="1:18" x14ac:dyDescent="0.3">
      <c r="A449" s="12">
        <v>44.3</v>
      </c>
      <c r="B449" s="2">
        <v>1.47417</v>
      </c>
      <c r="C449" s="2">
        <v>30759.396479999999</v>
      </c>
      <c r="D449" s="2">
        <v>44.3</v>
      </c>
      <c r="E449" s="2">
        <v>1.4740200000000001</v>
      </c>
      <c r="F449" s="2">
        <v>30440.691409999999</v>
      </c>
      <c r="G449" s="2">
        <v>44.3</v>
      </c>
      <c r="H449" s="2">
        <v>1.47418</v>
      </c>
      <c r="I449" s="2">
        <v>30364.408200000002</v>
      </c>
      <c r="J449" s="2">
        <v>29.17</v>
      </c>
      <c r="K449" s="2">
        <v>4.8529799999999996</v>
      </c>
      <c r="L449" s="2">
        <v>38616.117189999997</v>
      </c>
      <c r="M449" s="2">
        <v>28.8</v>
      </c>
      <c r="N449" s="2">
        <v>4.7916699999999999</v>
      </c>
      <c r="O449" s="2">
        <v>38821.886720000002</v>
      </c>
      <c r="P449" s="2">
        <v>29.015999999999998</v>
      </c>
      <c r="Q449" s="2">
        <v>4.8274999999999997</v>
      </c>
      <c r="R449" s="2">
        <v>38530.574220000002</v>
      </c>
    </row>
    <row r="450" spans="1:18" x14ac:dyDescent="0.3">
      <c r="A450" s="12">
        <v>44.4</v>
      </c>
      <c r="B450" s="2">
        <v>1.4776800000000001</v>
      </c>
      <c r="C450" s="2">
        <v>30801.171880000002</v>
      </c>
      <c r="D450" s="2">
        <v>44.4</v>
      </c>
      <c r="E450" s="2">
        <v>1.4774799999999999</v>
      </c>
      <c r="F450" s="2">
        <v>30474.78125</v>
      </c>
      <c r="G450" s="2">
        <v>44.4</v>
      </c>
      <c r="H450" s="2">
        <v>1.4772700000000001</v>
      </c>
      <c r="I450" s="2">
        <v>30388.382809999999</v>
      </c>
      <c r="J450" s="2">
        <v>29.27</v>
      </c>
      <c r="K450" s="2">
        <v>4.8696099999999998</v>
      </c>
      <c r="L450" s="2">
        <v>38624.46875</v>
      </c>
      <c r="M450" s="2">
        <v>28.9</v>
      </c>
      <c r="N450" s="2">
        <v>4.8083099999999996</v>
      </c>
      <c r="O450" s="2">
        <v>38827.257810000003</v>
      </c>
      <c r="P450" s="2">
        <v>29.116</v>
      </c>
      <c r="Q450" s="2">
        <v>4.8440000000000003</v>
      </c>
      <c r="R450" s="2">
        <v>38535.332029999998</v>
      </c>
    </row>
    <row r="451" spans="1:18" x14ac:dyDescent="0.3">
      <c r="A451" s="12">
        <v>44.5</v>
      </c>
      <c r="B451" s="2">
        <v>1.48071</v>
      </c>
      <c r="C451" s="2">
        <v>30823.36133</v>
      </c>
      <c r="D451" s="2">
        <v>44.5</v>
      </c>
      <c r="E451" s="2">
        <v>1.4807300000000001</v>
      </c>
      <c r="F451" s="2">
        <v>30504.453130000002</v>
      </c>
      <c r="G451" s="2">
        <v>44.5</v>
      </c>
      <c r="H451" s="2">
        <v>1.4810700000000001</v>
      </c>
      <c r="I451" s="2">
        <v>30435.720700000002</v>
      </c>
      <c r="J451" s="2">
        <v>29.37</v>
      </c>
      <c r="K451" s="2">
        <v>4.8863399999999997</v>
      </c>
      <c r="L451" s="2">
        <v>38635.078130000002</v>
      </c>
      <c r="M451" s="2">
        <v>29</v>
      </c>
      <c r="N451" s="2">
        <v>4.8248499999999996</v>
      </c>
      <c r="O451" s="2">
        <v>38833.242189999997</v>
      </c>
      <c r="P451" s="2">
        <v>29.216000000000001</v>
      </c>
      <c r="Q451" s="2">
        <v>4.8609099999999996</v>
      </c>
      <c r="R451" s="2">
        <v>38549.191409999999</v>
      </c>
    </row>
    <row r="452" spans="1:18" x14ac:dyDescent="0.3">
      <c r="A452" s="12">
        <v>44.6</v>
      </c>
      <c r="B452" s="2">
        <v>1.48441</v>
      </c>
      <c r="C452" s="2">
        <v>30869.251950000002</v>
      </c>
      <c r="D452" s="2">
        <v>44.6</v>
      </c>
      <c r="E452" s="2">
        <v>1.4839</v>
      </c>
      <c r="F452" s="2">
        <v>30528.775389999999</v>
      </c>
      <c r="G452" s="2">
        <v>44.6</v>
      </c>
      <c r="H452" s="2">
        <v>1.4838100000000001</v>
      </c>
      <c r="I452" s="2">
        <v>30449.707030000001</v>
      </c>
      <c r="J452" s="2">
        <v>29.47</v>
      </c>
      <c r="K452" s="2">
        <v>4.9030500000000004</v>
      </c>
      <c r="L452" s="2">
        <v>38641.871090000001</v>
      </c>
      <c r="M452" s="2">
        <v>29.1</v>
      </c>
      <c r="N452" s="2">
        <v>4.8415499999999998</v>
      </c>
      <c r="O452" s="2">
        <v>38846.089840000001</v>
      </c>
      <c r="P452" s="2">
        <v>29.315999999999999</v>
      </c>
      <c r="Q452" s="2">
        <v>4.8775199999999996</v>
      </c>
      <c r="R452" s="2">
        <v>38553.039060000003</v>
      </c>
    </row>
    <row r="453" spans="1:18" x14ac:dyDescent="0.3">
      <c r="A453" s="12">
        <v>44.7</v>
      </c>
      <c r="B453" s="2">
        <v>1.4873000000000001</v>
      </c>
      <c r="C453" s="2">
        <v>30889.13867</v>
      </c>
      <c r="D453" s="2">
        <v>44.7</v>
      </c>
      <c r="E453" s="2">
        <v>1.4876400000000001</v>
      </c>
      <c r="F453" s="2">
        <v>30571.75</v>
      </c>
      <c r="G453" s="2">
        <v>44.7</v>
      </c>
      <c r="H453" s="2">
        <v>1.4878</v>
      </c>
      <c r="I453" s="2">
        <v>30502.521479999999</v>
      </c>
      <c r="J453" s="2">
        <v>29.57</v>
      </c>
      <c r="K453" s="2">
        <v>4.9196999999999997</v>
      </c>
      <c r="L453" s="2">
        <v>38648.796880000002</v>
      </c>
      <c r="M453" s="2">
        <v>29.2</v>
      </c>
      <c r="N453" s="2">
        <v>4.8583400000000001</v>
      </c>
      <c r="O453" s="2">
        <v>38852.640630000002</v>
      </c>
      <c r="P453" s="2">
        <v>29.416</v>
      </c>
      <c r="Q453" s="2">
        <v>4.8941699999999999</v>
      </c>
      <c r="R453" s="2">
        <v>38560.917970000002</v>
      </c>
    </row>
    <row r="454" spans="1:18" x14ac:dyDescent="0.3">
      <c r="A454" s="12">
        <v>44.8</v>
      </c>
      <c r="B454" s="2">
        <v>1.4910399999999999</v>
      </c>
      <c r="C454" s="2">
        <v>30935.26367</v>
      </c>
      <c r="D454" s="2">
        <v>44.8</v>
      </c>
      <c r="E454" s="2">
        <v>1.4903299999999999</v>
      </c>
      <c r="F454" s="2">
        <v>30581.078130000002</v>
      </c>
      <c r="G454" s="2">
        <v>44.8</v>
      </c>
      <c r="H454" s="2">
        <v>1.4908399999999999</v>
      </c>
      <c r="I454" s="2">
        <v>30524.935549999998</v>
      </c>
      <c r="J454" s="2">
        <v>29.67</v>
      </c>
      <c r="K454" s="2">
        <v>4.93621</v>
      </c>
      <c r="L454" s="2">
        <v>38653.488279999998</v>
      </c>
      <c r="M454" s="2">
        <v>29.3</v>
      </c>
      <c r="N454" s="2">
        <v>4.8749200000000004</v>
      </c>
      <c r="O454" s="2">
        <v>38859.421880000002</v>
      </c>
      <c r="P454" s="2">
        <v>29.515999999999998</v>
      </c>
      <c r="Q454" s="2">
        <v>4.9107000000000003</v>
      </c>
      <c r="R454" s="2">
        <v>38566.054689999997</v>
      </c>
    </row>
    <row r="455" spans="1:18" x14ac:dyDescent="0.3">
      <c r="A455" s="12">
        <v>44.9</v>
      </c>
      <c r="B455" s="2">
        <v>1.4942800000000001</v>
      </c>
      <c r="C455" s="2">
        <v>30966.38867</v>
      </c>
      <c r="D455" s="2">
        <v>44.9</v>
      </c>
      <c r="E455" s="2">
        <v>1.4943599999999999</v>
      </c>
      <c r="F455" s="2">
        <v>30633.6875</v>
      </c>
      <c r="G455" s="2">
        <v>44.9</v>
      </c>
      <c r="H455" s="2">
        <v>1.49413</v>
      </c>
      <c r="I455" s="2">
        <v>30554.941409999999</v>
      </c>
      <c r="J455" s="2">
        <v>29.77</v>
      </c>
      <c r="K455" s="2">
        <v>4.9531000000000001</v>
      </c>
      <c r="L455" s="2">
        <v>38668.566409999999</v>
      </c>
      <c r="M455" s="2">
        <v>29.4</v>
      </c>
      <c r="N455" s="2">
        <v>4.8914900000000001</v>
      </c>
      <c r="O455" s="2">
        <v>38865.757810000003</v>
      </c>
      <c r="P455" s="2">
        <v>29.616</v>
      </c>
      <c r="Q455" s="2">
        <v>4.9275799999999998</v>
      </c>
      <c r="R455" s="2">
        <v>38578.382810000003</v>
      </c>
    </row>
    <row r="456" spans="1:18" x14ac:dyDescent="0.3">
      <c r="A456" s="12">
        <v>45</v>
      </c>
      <c r="B456" s="2">
        <v>1.49756</v>
      </c>
      <c r="C456" s="2">
        <v>30996.703130000002</v>
      </c>
      <c r="D456" s="2">
        <v>45</v>
      </c>
      <c r="E456" s="2">
        <v>1.4973799999999999</v>
      </c>
      <c r="F456" s="2">
        <v>30653.953130000002</v>
      </c>
      <c r="G456" s="2">
        <v>45</v>
      </c>
      <c r="H456" s="2">
        <v>1.4974700000000001</v>
      </c>
      <c r="I456" s="2">
        <v>30586.650389999999</v>
      </c>
      <c r="J456" s="2">
        <v>29.87</v>
      </c>
      <c r="K456" s="2">
        <v>4.9697100000000001</v>
      </c>
      <c r="L456" s="2">
        <v>38670.769529999998</v>
      </c>
      <c r="M456" s="2">
        <v>29.5</v>
      </c>
      <c r="N456" s="2">
        <v>4.9083199999999998</v>
      </c>
      <c r="O456" s="2">
        <v>38878.175779999998</v>
      </c>
      <c r="P456" s="2">
        <v>29.716000000000001</v>
      </c>
      <c r="Q456" s="2">
        <v>4.94414</v>
      </c>
      <c r="R456" s="2">
        <v>38582.410159999999</v>
      </c>
    </row>
    <row r="457" spans="1:18" x14ac:dyDescent="0.3">
      <c r="A457" s="12">
        <v>45.1</v>
      </c>
      <c r="B457" s="2">
        <v>1.5008999999999999</v>
      </c>
      <c r="C457" s="2">
        <v>31030.953130000002</v>
      </c>
      <c r="D457" s="2">
        <v>45.1</v>
      </c>
      <c r="E457" s="2">
        <v>1.5006999999999999</v>
      </c>
      <c r="F457" s="2">
        <v>30683.26367</v>
      </c>
      <c r="G457" s="2">
        <v>45.1</v>
      </c>
      <c r="H457" s="2">
        <v>1.5006200000000001</v>
      </c>
      <c r="I457" s="2">
        <v>30612.83008</v>
      </c>
      <c r="J457" s="2">
        <v>29.97</v>
      </c>
      <c r="K457" s="2">
        <v>4.9863</v>
      </c>
      <c r="L457" s="2">
        <v>38676.25</v>
      </c>
      <c r="M457" s="2">
        <v>29.6</v>
      </c>
      <c r="N457" s="2">
        <v>4.9249200000000002</v>
      </c>
      <c r="O457" s="2">
        <v>38882.242189999997</v>
      </c>
      <c r="P457" s="2">
        <v>29.815999999999999</v>
      </c>
      <c r="Q457" s="2">
        <v>4.9607700000000001</v>
      </c>
      <c r="R457" s="2">
        <v>38586.402340000001</v>
      </c>
    </row>
    <row r="458" spans="1:18" x14ac:dyDescent="0.3">
      <c r="A458" s="12">
        <v>45.2</v>
      </c>
      <c r="B458" s="2">
        <v>1.50404</v>
      </c>
      <c r="C458" s="2">
        <v>31057.845700000002</v>
      </c>
      <c r="D458" s="2">
        <v>45.2</v>
      </c>
      <c r="E458" s="2">
        <v>1.50404</v>
      </c>
      <c r="F458" s="2">
        <v>30714.029299999998</v>
      </c>
      <c r="G458" s="2">
        <v>45.2</v>
      </c>
      <c r="H458" s="2">
        <v>1.5043</v>
      </c>
      <c r="I458" s="2">
        <v>30654.847659999999</v>
      </c>
      <c r="J458" s="2">
        <v>30.07</v>
      </c>
      <c r="K458" s="2">
        <v>5.0029500000000002</v>
      </c>
      <c r="L458" s="2">
        <v>38687.066409999999</v>
      </c>
      <c r="M458" s="2">
        <v>29.7</v>
      </c>
      <c r="N458" s="2">
        <v>4.94163</v>
      </c>
      <c r="O458" s="2">
        <v>38890.3125</v>
      </c>
      <c r="P458" s="2">
        <v>29.916</v>
      </c>
      <c r="Q458" s="2">
        <v>4.9774700000000003</v>
      </c>
      <c r="R458" s="2">
        <v>38598.175779999998</v>
      </c>
    </row>
    <row r="459" spans="1:18" x14ac:dyDescent="0.3">
      <c r="A459" s="12">
        <v>45.3</v>
      </c>
      <c r="B459" s="2">
        <v>1.5076700000000001</v>
      </c>
      <c r="C459" s="2">
        <v>31098.917969999999</v>
      </c>
      <c r="D459" s="2">
        <v>45.3</v>
      </c>
      <c r="E459" s="2">
        <v>1.5071699999999999</v>
      </c>
      <c r="F459" s="2">
        <v>30736.73633</v>
      </c>
      <c r="G459" s="2">
        <v>45.3</v>
      </c>
      <c r="H459" s="2">
        <v>1.5073399999999999</v>
      </c>
      <c r="I459" s="2">
        <v>30676.761719999999</v>
      </c>
      <c r="J459" s="2">
        <v>30.17</v>
      </c>
      <c r="K459" s="2">
        <v>5.0197900000000004</v>
      </c>
      <c r="L459" s="2">
        <v>38692.96875</v>
      </c>
      <c r="M459" s="2">
        <v>29.8</v>
      </c>
      <c r="N459" s="2">
        <v>4.9581499999999998</v>
      </c>
      <c r="O459" s="2">
        <v>38896.894529999998</v>
      </c>
      <c r="P459" s="2">
        <v>30.015999999999998</v>
      </c>
      <c r="Q459" s="2">
        <v>4.9942200000000003</v>
      </c>
      <c r="R459" s="2">
        <v>38603.542970000002</v>
      </c>
    </row>
    <row r="460" spans="1:18" x14ac:dyDescent="0.3">
      <c r="A460" s="12">
        <v>45.4</v>
      </c>
      <c r="B460" s="2">
        <v>1.5107200000000001</v>
      </c>
      <c r="C460" s="2">
        <v>31122.953130000002</v>
      </c>
      <c r="D460" s="2">
        <v>45.4</v>
      </c>
      <c r="E460" s="2">
        <v>1.51084</v>
      </c>
      <c r="F460" s="2">
        <v>30776.521479999999</v>
      </c>
      <c r="G460" s="2">
        <v>45.4</v>
      </c>
      <c r="H460" s="2">
        <v>1.51092</v>
      </c>
      <c r="I460" s="2">
        <v>30715.662110000001</v>
      </c>
      <c r="J460" s="2">
        <v>30.27</v>
      </c>
      <c r="K460" s="2">
        <v>5.0362900000000002</v>
      </c>
      <c r="L460" s="2">
        <v>38698.296880000002</v>
      </c>
      <c r="M460" s="2">
        <v>29.9</v>
      </c>
      <c r="N460" s="2">
        <v>4.9750500000000004</v>
      </c>
      <c r="O460" s="2">
        <v>38909.597659999999</v>
      </c>
      <c r="P460" s="2">
        <v>30.116</v>
      </c>
      <c r="Q460" s="2">
        <v>5.0107799999999996</v>
      </c>
      <c r="R460" s="2">
        <v>38607.789060000003</v>
      </c>
    </row>
    <row r="461" spans="1:18" x14ac:dyDescent="0.3">
      <c r="A461" s="12">
        <v>45.5</v>
      </c>
      <c r="B461" s="2">
        <v>1.5142800000000001</v>
      </c>
      <c r="C461" s="2">
        <v>31162.078130000002</v>
      </c>
      <c r="D461" s="2">
        <v>45.5</v>
      </c>
      <c r="E461" s="2">
        <v>1.5138799999999999</v>
      </c>
      <c r="F461" s="2">
        <v>30797.193360000001</v>
      </c>
      <c r="G461" s="2">
        <v>45.5</v>
      </c>
      <c r="H461" s="2">
        <v>1.5144</v>
      </c>
      <c r="I461" s="2">
        <v>30751.443360000001</v>
      </c>
      <c r="J461" s="2">
        <v>30.37</v>
      </c>
      <c r="K461" s="2">
        <v>5.05288</v>
      </c>
      <c r="L461" s="2">
        <v>38705.335939999997</v>
      </c>
      <c r="M461" s="2">
        <v>30</v>
      </c>
      <c r="N461" s="2">
        <v>4.9916099999999997</v>
      </c>
      <c r="O461" s="2">
        <v>38911.667970000002</v>
      </c>
      <c r="P461" s="2">
        <v>30.216000000000001</v>
      </c>
      <c r="Q461" s="2">
        <v>5.0273500000000002</v>
      </c>
      <c r="R461" s="2">
        <v>38616.140630000002</v>
      </c>
    </row>
    <row r="462" spans="1:18" x14ac:dyDescent="0.3">
      <c r="A462" s="12">
        <v>45.6</v>
      </c>
      <c r="B462" s="2">
        <v>1.5176000000000001</v>
      </c>
      <c r="C462" s="2">
        <v>31193.0625</v>
      </c>
      <c r="D462" s="2">
        <v>45.6</v>
      </c>
      <c r="E462" s="2">
        <v>1.51752</v>
      </c>
      <c r="F462" s="2">
        <v>30836.70508</v>
      </c>
      <c r="G462" s="2">
        <v>45.6</v>
      </c>
      <c r="H462" s="2">
        <v>1.51735</v>
      </c>
      <c r="I462" s="2">
        <v>30768.605469999999</v>
      </c>
      <c r="J462" s="2">
        <v>30.47</v>
      </c>
      <c r="K462" s="2">
        <v>5.0697299999999998</v>
      </c>
      <c r="L462" s="2">
        <v>38717.308590000001</v>
      </c>
      <c r="M462" s="2">
        <v>30.1</v>
      </c>
      <c r="N462" s="2">
        <v>5.0080999999999998</v>
      </c>
      <c r="O462" s="2">
        <v>38916.769529999998</v>
      </c>
      <c r="P462" s="2">
        <v>30.315999999999999</v>
      </c>
      <c r="Q462" s="2">
        <v>5.0442299999999998</v>
      </c>
      <c r="R462" s="2">
        <v>38625.742189999997</v>
      </c>
    </row>
    <row r="463" spans="1:18" x14ac:dyDescent="0.3">
      <c r="A463" s="12">
        <v>45.7</v>
      </c>
      <c r="B463" s="2">
        <v>1.5207299999999999</v>
      </c>
      <c r="C463" s="2">
        <v>31218.314450000002</v>
      </c>
      <c r="D463" s="2">
        <v>45.7</v>
      </c>
      <c r="E463" s="2">
        <v>1.5209600000000001</v>
      </c>
      <c r="F463" s="2">
        <v>30868.533200000002</v>
      </c>
      <c r="G463" s="2">
        <v>45.7</v>
      </c>
      <c r="H463" s="2">
        <v>1.52092</v>
      </c>
      <c r="I463" s="2">
        <v>30808.087889999999</v>
      </c>
      <c r="J463" s="2">
        <v>30.57</v>
      </c>
      <c r="K463" s="2">
        <v>5.0863500000000004</v>
      </c>
      <c r="L463" s="2">
        <v>38719.632810000003</v>
      </c>
      <c r="M463" s="2">
        <v>30.2</v>
      </c>
      <c r="N463" s="2">
        <v>5.02494</v>
      </c>
      <c r="O463" s="2">
        <v>38930.675779999998</v>
      </c>
      <c r="P463" s="2">
        <v>30.416</v>
      </c>
      <c r="Q463" s="2">
        <v>5.0607800000000003</v>
      </c>
      <c r="R463" s="2">
        <v>38628.03125</v>
      </c>
    </row>
    <row r="464" spans="1:18" x14ac:dyDescent="0.3">
      <c r="A464" s="12">
        <v>45.8</v>
      </c>
      <c r="B464" s="2">
        <v>1.52433</v>
      </c>
      <c r="C464" s="2">
        <v>31258.48242</v>
      </c>
      <c r="D464" s="2">
        <v>45.8</v>
      </c>
      <c r="E464" s="2">
        <v>1.5239400000000001</v>
      </c>
      <c r="F464" s="2">
        <v>30884.910159999999</v>
      </c>
      <c r="G464" s="2">
        <v>45.8</v>
      </c>
      <c r="H464" s="2">
        <v>1.5241</v>
      </c>
      <c r="I464" s="2">
        <v>30832.546880000002</v>
      </c>
      <c r="J464" s="2">
        <v>30.67</v>
      </c>
      <c r="K464" s="2">
        <v>5.1030300000000004</v>
      </c>
      <c r="L464" s="2">
        <v>38726.832029999998</v>
      </c>
      <c r="M464" s="2">
        <v>30.3</v>
      </c>
      <c r="N464" s="2">
        <v>5.0415799999999997</v>
      </c>
      <c r="O464" s="2">
        <v>38934.078130000002</v>
      </c>
      <c r="P464" s="2">
        <v>30.515999999999998</v>
      </c>
      <c r="Q464" s="2">
        <v>5.0774400000000002</v>
      </c>
      <c r="R464" s="2">
        <v>38636.660159999999</v>
      </c>
    </row>
    <row r="465" spans="1:18" x14ac:dyDescent="0.3">
      <c r="A465" s="12">
        <v>45.9</v>
      </c>
      <c r="B465" s="2">
        <v>1.52756</v>
      </c>
      <c r="C465" s="2">
        <v>31285.947270000001</v>
      </c>
      <c r="D465" s="2">
        <v>45.9</v>
      </c>
      <c r="E465" s="2">
        <v>1.5274399999999999</v>
      </c>
      <c r="F465" s="2">
        <v>30920.472659999999</v>
      </c>
      <c r="G465" s="2">
        <v>45.9</v>
      </c>
      <c r="H465" s="2">
        <v>1.52762</v>
      </c>
      <c r="I465" s="2">
        <v>30867.212889999999</v>
      </c>
      <c r="J465" s="2">
        <v>30.77</v>
      </c>
      <c r="K465" s="2">
        <v>5.1195500000000003</v>
      </c>
      <c r="L465" s="2">
        <v>38732.65625</v>
      </c>
      <c r="M465" s="2">
        <v>30.4</v>
      </c>
      <c r="N465" s="2">
        <v>5.0582700000000003</v>
      </c>
      <c r="O465" s="2">
        <v>38942.132810000003</v>
      </c>
      <c r="P465" s="2">
        <v>30.616</v>
      </c>
      <c r="Q465" s="2">
        <v>5.0941200000000002</v>
      </c>
      <c r="R465" s="2">
        <v>38642.890630000002</v>
      </c>
    </row>
    <row r="466" spans="1:18" x14ac:dyDescent="0.3">
      <c r="A466" s="12">
        <v>46</v>
      </c>
      <c r="B466" s="2">
        <v>1.53101</v>
      </c>
      <c r="C466" s="2">
        <v>31320.359380000002</v>
      </c>
      <c r="D466" s="2">
        <v>46</v>
      </c>
      <c r="E466" s="2">
        <v>1.53064</v>
      </c>
      <c r="F466" s="2">
        <v>30944.210940000001</v>
      </c>
      <c r="G466" s="2">
        <v>46</v>
      </c>
      <c r="H466" s="2">
        <v>1.5306999999999999</v>
      </c>
      <c r="I466" s="2">
        <v>30890.998049999998</v>
      </c>
      <c r="J466" s="2">
        <v>30.87</v>
      </c>
      <c r="K466" s="2">
        <v>5.1364400000000003</v>
      </c>
      <c r="L466" s="2">
        <v>38744.417970000002</v>
      </c>
      <c r="M466" s="2">
        <v>30.5</v>
      </c>
      <c r="N466" s="2">
        <v>5.0747999999999998</v>
      </c>
      <c r="O466" s="2">
        <v>38945.800779999998</v>
      </c>
      <c r="P466" s="2">
        <v>30.716000000000001</v>
      </c>
      <c r="Q466" s="2">
        <v>5.1109</v>
      </c>
      <c r="R466" s="2">
        <v>38648.933590000001</v>
      </c>
    </row>
    <row r="467" spans="1:18" x14ac:dyDescent="0.3">
      <c r="A467" s="12">
        <v>46.1</v>
      </c>
      <c r="B467" s="2">
        <v>1.5342</v>
      </c>
      <c r="C467" s="2">
        <v>31347.71875</v>
      </c>
      <c r="D467" s="2">
        <v>46.1</v>
      </c>
      <c r="E467" s="2">
        <v>1.5342</v>
      </c>
      <c r="F467" s="2">
        <v>30978.35742</v>
      </c>
      <c r="G467" s="2">
        <v>46.1</v>
      </c>
      <c r="H467" s="2">
        <v>1.5341800000000001</v>
      </c>
      <c r="I467" s="2">
        <v>30924.359380000002</v>
      </c>
      <c r="J467" s="2">
        <v>30.97</v>
      </c>
      <c r="K467" s="2">
        <v>5.1529999999999996</v>
      </c>
      <c r="L467" s="2">
        <v>38745.347659999999</v>
      </c>
      <c r="M467" s="2">
        <v>30.6</v>
      </c>
      <c r="N467" s="2">
        <v>5.0916800000000002</v>
      </c>
      <c r="O467" s="2">
        <v>38958.992189999997</v>
      </c>
      <c r="P467" s="2">
        <v>30.815999999999999</v>
      </c>
      <c r="Q467" s="2">
        <v>5.1275000000000004</v>
      </c>
      <c r="R467" s="2">
        <v>38653.425779999998</v>
      </c>
    </row>
    <row r="468" spans="1:18" x14ac:dyDescent="0.3">
      <c r="A468" s="12">
        <v>46.2</v>
      </c>
      <c r="B468" s="2">
        <v>1.5375099999999999</v>
      </c>
      <c r="C468" s="2">
        <v>31377.115229999999</v>
      </c>
      <c r="D468" s="2">
        <v>46.2</v>
      </c>
      <c r="E468" s="2">
        <v>1.5372300000000001</v>
      </c>
      <c r="F468" s="2">
        <v>30998.328130000002</v>
      </c>
      <c r="G468" s="2">
        <v>46.2</v>
      </c>
      <c r="H468" s="2">
        <v>1.53755</v>
      </c>
      <c r="I468" s="2">
        <v>30956.386719999999</v>
      </c>
      <c r="J468" s="2">
        <v>31.07</v>
      </c>
      <c r="K468" s="2">
        <v>5.1695000000000002</v>
      </c>
      <c r="L468" s="2">
        <v>38749.144529999998</v>
      </c>
      <c r="M468" s="2">
        <v>30.7</v>
      </c>
      <c r="N468" s="2">
        <v>5.1082999999999998</v>
      </c>
      <c r="O468" s="2">
        <v>38962.359380000002</v>
      </c>
      <c r="P468" s="2">
        <v>30.916</v>
      </c>
      <c r="Q468" s="2">
        <v>5.1440099999999997</v>
      </c>
      <c r="R468" s="2">
        <v>38656.808590000001</v>
      </c>
    </row>
    <row r="469" spans="1:18" x14ac:dyDescent="0.3">
      <c r="A469" s="12">
        <v>46.3</v>
      </c>
      <c r="B469" s="2">
        <v>1.54095</v>
      </c>
      <c r="C469" s="2">
        <v>31411.523440000001</v>
      </c>
      <c r="D469" s="2">
        <v>46.3</v>
      </c>
      <c r="E469" s="2">
        <v>1.5408299999999999</v>
      </c>
      <c r="F469" s="2">
        <v>31033.873049999998</v>
      </c>
      <c r="G469" s="2">
        <v>46.3</v>
      </c>
      <c r="H469" s="2">
        <v>1.5407200000000001</v>
      </c>
      <c r="I469" s="2">
        <v>30980.191409999999</v>
      </c>
      <c r="J469" s="2">
        <v>31.17</v>
      </c>
      <c r="K469" s="2">
        <v>5.1863700000000001</v>
      </c>
      <c r="L469" s="2">
        <v>38763.644529999998</v>
      </c>
      <c r="M469" s="2">
        <v>30.8</v>
      </c>
      <c r="N469" s="2">
        <v>5.1249500000000001</v>
      </c>
      <c r="O469" s="2">
        <v>38967.898439999997</v>
      </c>
      <c r="P469" s="2">
        <v>31.015999999999998</v>
      </c>
      <c r="Q469" s="2">
        <v>5.1608799999999997</v>
      </c>
      <c r="R469" s="2">
        <v>38670.835939999997</v>
      </c>
    </row>
    <row r="470" spans="1:18" x14ac:dyDescent="0.3">
      <c r="A470" s="12">
        <v>46.4</v>
      </c>
      <c r="B470" s="2">
        <v>1.5440700000000001</v>
      </c>
      <c r="C470" s="2">
        <v>31435.072270000001</v>
      </c>
      <c r="D470" s="2">
        <v>46.4</v>
      </c>
      <c r="E470" s="2">
        <v>1.5441400000000001</v>
      </c>
      <c r="F470" s="2">
        <v>31061.95117</v>
      </c>
      <c r="G470" s="2">
        <v>46.4</v>
      </c>
      <c r="H470" s="2">
        <v>1.54423</v>
      </c>
      <c r="I470" s="2">
        <v>31016.101559999999</v>
      </c>
      <c r="J470" s="2">
        <v>31.27</v>
      </c>
      <c r="K470" s="2">
        <v>5.2030000000000003</v>
      </c>
      <c r="L470" s="2">
        <v>38762.75</v>
      </c>
      <c r="M470" s="2">
        <v>30.9</v>
      </c>
      <c r="N470" s="2">
        <v>5.1414900000000001</v>
      </c>
      <c r="O470" s="2">
        <v>38974.539060000003</v>
      </c>
      <c r="P470" s="2">
        <v>31.116</v>
      </c>
      <c r="Q470" s="2">
        <v>5.1774899999999997</v>
      </c>
      <c r="R470" s="2">
        <v>38670.5625</v>
      </c>
    </row>
    <row r="471" spans="1:18" x14ac:dyDescent="0.3">
      <c r="A471" s="12">
        <v>46.5</v>
      </c>
      <c r="B471" s="2">
        <v>1.54762</v>
      </c>
      <c r="C471" s="2">
        <v>31472.837889999999</v>
      </c>
      <c r="D471" s="2">
        <v>46.5</v>
      </c>
      <c r="E471" s="2">
        <v>1.54732</v>
      </c>
      <c r="F471" s="2">
        <v>31084.445309999999</v>
      </c>
      <c r="G471" s="2">
        <v>46.5</v>
      </c>
      <c r="H471" s="2">
        <v>1.5475099999999999</v>
      </c>
      <c r="I471" s="2">
        <v>31044.060549999998</v>
      </c>
      <c r="J471" s="2">
        <v>31.37</v>
      </c>
      <c r="K471" s="2">
        <v>5.2196499999999997</v>
      </c>
      <c r="L471" s="2">
        <v>38770.847659999999</v>
      </c>
      <c r="M471" s="2">
        <v>31</v>
      </c>
      <c r="N471" s="2">
        <v>5.1584000000000003</v>
      </c>
      <c r="O471" s="2">
        <v>38984.449220000002</v>
      </c>
      <c r="P471" s="2">
        <v>31.216000000000001</v>
      </c>
      <c r="Q471" s="2">
        <v>5.1941300000000004</v>
      </c>
      <c r="R471" s="2">
        <v>38678.179689999997</v>
      </c>
    </row>
    <row r="472" spans="1:18" x14ac:dyDescent="0.3">
      <c r="A472" s="12">
        <v>46.6</v>
      </c>
      <c r="B472" s="2">
        <v>1.5509999999999999</v>
      </c>
      <c r="C472" s="2">
        <v>31504.318360000001</v>
      </c>
      <c r="D472" s="2">
        <v>46.6</v>
      </c>
      <c r="E472" s="2">
        <v>1.5507500000000001</v>
      </c>
      <c r="F472" s="2">
        <v>31116.289059999999</v>
      </c>
      <c r="G472" s="2">
        <v>46.6</v>
      </c>
      <c r="H472" s="2">
        <v>1.5509500000000001</v>
      </c>
      <c r="I472" s="2">
        <v>31073.990229999999</v>
      </c>
      <c r="J472" s="2">
        <v>31.47</v>
      </c>
      <c r="K472" s="2">
        <v>5.2362500000000001</v>
      </c>
      <c r="L472" s="2">
        <v>38774.519529999998</v>
      </c>
      <c r="M472" s="2">
        <v>31.1</v>
      </c>
      <c r="N472" s="2">
        <v>5.1749000000000001</v>
      </c>
      <c r="O472" s="2">
        <v>38986.242189999997</v>
      </c>
      <c r="P472" s="2">
        <v>31.315999999999999</v>
      </c>
      <c r="Q472" s="2">
        <v>5.2107299999999999</v>
      </c>
      <c r="R472" s="2">
        <v>38684.453130000002</v>
      </c>
    </row>
    <row r="473" spans="1:18" x14ac:dyDescent="0.3">
      <c r="A473" s="12">
        <v>46.7</v>
      </c>
      <c r="B473" s="2">
        <v>1.5542</v>
      </c>
      <c r="C473" s="2">
        <v>31528.828130000002</v>
      </c>
      <c r="D473" s="2">
        <v>46.7</v>
      </c>
      <c r="E473" s="2">
        <v>1.5540400000000001</v>
      </c>
      <c r="F473" s="2">
        <v>31142.453130000002</v>
      </c>
      <c r="G473" s="2">
        <v>46.7</v>
      </c>
      <c r="H473" s="2">
        <v>1.55403</v>
      </c>
      <c r="I473" s="2">
        <v>31097.48633</v>
      </c>
      <c r="J473" s="2">
        <v>31.57</v>
      </c>
      <c r="K473" s="2">
        <v>5.25305</v>
      </c>
      <c r="L473" s="2">
        <v>38783.765630000002</v>
      </c>
      <c r="M473" s="2">
        <v>31.2</v>
      </c>
      <c r="N473" s="2">
        <v>5.1914699999999998</v>
      </c>
      <c r="O473" s="2">
        <v>38991.550779999998</v>
      </c>
      <c r="P473" s="2">
        <v>31.416</v>
      </c>
      <c r="Q473" s="2">
        <v>5.2275999999999998</v>
      </c>
      <c r="R473" s="2">
        <v>38691.910159999999</v>
      </c>
    </row>
    <row r="474" spans="1:18" x14ac:dyDescent="0.3">
      <c r="A474" s="12">
        <v>46.8</v>
      </c>
      <c r="B474" s="2">
        <v>1.5575600000000001</v>
      </c>
      <c r="C474" s="2">
        <v>31560.623049999998</v>
      </c>
      <c r="D474" s="2">
        <v>46.8</v>
      </c>
      <c r="E474" s="2">
        <v>1.55758</v>
      </c>
      <c r="F474" s="2">
        <v>31174.150389999999</v>
      </c>
      <c r="G474" s="2">
        <v>46.8</v>
      </c>
      <c r="H474" s="2">
        <v>1.5573999999999999</v>
      </c>
      <c r="I474" s="2">
        <v>31126.71875</v>
      </c>
      <c r="J474" s="2">
        <v>31.67</v>
      </c>
      <c r="K474" s="2">
        <v>5.2697500000000002</v>
      </c>
      <c r="L474" s="2">
        <v>38789.722659999999</v>
      </c>
      <c r="M474" s="2">
        <v>31.3</v>
      </c>
      <c r="N474" s="2">
        <v>5.2083199999999996</v>
      </c>
      <c r="O474" s="2">
        <v>39004.09375</v>
      </c>
      <c r="P474" s="2">
        <v>31.515999999999998</v>
      </c>
      <c r="Q474" s="2">
        <v>5.2441399999999998</v>
      </c>
      <c r="R474" s="2">
        <v>38694.417970000002</v>
      </c>
    </row>
    <row r="475" spans="1:18" x14ac:dyDescent="0.3">
      <c r="A475" s="12">
        <v>46.9</v>
      </c>
      <c r="B475" s="2">
        <v>1.5608500000000001</v>
      </c>
      <c r="C475" s="2">
        <v>31587.876950000002</v>
      </c>
      <c r="D475" s="2">
        <v>46.9</v>
      </c>
      <c r="E475" s="2">
        <v>1.5605500000000001</v>
      </c>
      <c r="F475" s="2">
        <v>31192.380860000001</v>
      </c>
      <c r="G475" s="2">
        <v>46.9</v>
      </c>
      <c r="H475" s="2">
        <v>1.5608599999999999</v>
      </c>
      <c r="I475" s="2">
        <v>31159.4375</v>
      </c>
      <c r="J475" s="2">
        <v>31.77</v>
      </c>
      <c r="K475" s="2">
        <v>5.2863499999999997</v>
      </c>
      <c r="L475" s="2">
        <v>38791.878909999999</v>
      </c>
      <c r="M475" s="2">
        <v>31.4</v>
      </c>
      <c r="N475" s="2">
        <v>5.2249400000000001</v>
      </c>
      <c r="O475" s="2">
        <v>39005.414060000003</v>
      </c>
      <c r="P475" s="2">
        <v>31.616</v>
      </c>
      <c r="Q475" s="2">
        <v>5.2607400000000002</v>
      </c>
      <c r="R475" s="2">
        <v>38698.585939999997</v>
      </c>
    </row>
    <row r="476" spans="1:18" x14ac:dyDescent="0.3">
      <c r="A476" s="12">
        <v>47</v>
      </c>
      <c r="B476" s="2">
        <v>1.5641700000000001</v>
      </c>
      <c r="C476" s="2">
        <v>31617.056639999999</v>
      </c>
      <c r="D476" s="2">
        <v>47</v>
      </c>
      <c r="E476" s="2">
        <v>1.5640000000000001</v>
      </c>
      <c r="F476" s="2">
        <v>31222.433590000001</v>
      </c>
      <c r="G476" s="2">
        <v>47</v>
      </c>
      <c r="H476" s="2">
        <v>1.56395</v>
      </c>
      <c r="I476" s="2">
        <v>31180.125</v>
      </c>
      <c r="J476" s="2">
        <v>31.87</v>
      </c>
      <c r="K476" s="2">
        <v>5.3028899999999997</v>
      </c>
      <c r="L476" s="2">
        <v>38799.292970000002</v>
      </c>
      <c r="M476" s="2">
        <v>31.5</v>
      </c>
      <c r="N476" s="2">
        <v>5.2416</v>
      </c>
      <c r="O476" s="2">
        <v>39013.101560000003</v>
      </c>
      <c r="P476" s="2">
        <v>31.716000000000001</v>
      </c>
      <c r="Q476" s="2">
        <v>5.2774599999999996</v>
      </c>
      <c r="R476" s="2">
        <v>38707.082029999998</v>
      </c>
    </row>
    <row r="477" spans="1:18" x14ac:dyDescent="0.3">
      <c r="A477" s="12">
        <v>47.1</v>
      </c>
      <c r="B477" s="2">
        <v>1.5674699999999999</v>
      </c>
      <c r="C477" s="2">
        <v>31645.86133</v>
      </c>
      <c r="D477" s="2">
        <v>47.1</v>
      </c>
      <c r="E477" s="2">
        <v>1.5674300000000001</v>
      </c>
      <c r="F477" s="2">
        <v>31252.832030000001</v>
      </c>
      <c r="G477" s="2">
        <v>47.1</v>
      </c>
      <c r="H477" s="2">
        <v>1.5676000000000001</v>
      </c>
      <c r="I477" s="2">
        <v>31219.765630000002</v>
      </c>
      <c r="J477" s="2">
        <v>31.97</v>
      </c>
      <c r="K477" s="2">
        <v>5.3197700000000001</v>
      </c>
      <c r="L477" s="2">
        <v>38807.453130000002</v>
      </c>
      <c r="M477" s="2">
        <v>31.6</v>
      </c>
      <c r="N477" s="2">
        <v>5.2581800000000003</v>
      </c>
      <c r="O477" s="2">
        <v>39017.351560000003</v>
      </c>
      <c r="P477" s="2">
        <v>31.815999999999999</v>
      </c>
      <c r="Q477" s="2">
        <v>5.2942200000000001</v>
      </c>
      <c r="R477" s="2">
        <v>38713.070310000003</v>
      </c>
    </row>
    <row r="478" spans="1:18" x14ac:dyDescent="0.3">
      <c r="A478" s="12">
        <v>47.2</v>
      </c>
      <c r="B478" s="2">
        <v>1.5709500000000001</v>
      </c>
      <c r="C478" s="2">
        <v>31679.603520000001</v>
      </c>
      <c r="D478" s="2">
        <v>47.2</v>
      </c>
      <c r="E478" s="2">
        <v>1.57053</v>
      </c>
      <c r="F478" s="2">
        <v>31272.005860000001</v>
      </c>
      <c r="G478" s="2">
        <v>47.2</v>
      </c>
      <c r="H478" s="2">
        <v>1.57091</v>
      </c>
      <c r="I478" s="2">
        <v>31247.035159999999</v>
      </c>
      <c r="J478" s="2">
        <v>32.07</v>
      </c>
      <c r="K478" s="2">
        <v>5.3363100000000001</v>
      </c>
      <c r="L478" s="2">
        <v>38809.222659999999</v>
      </c>
      <c r="M478" s="2">
        <v>31.7</v>
      </c>
      <c r="N478" s="2">
        <v>5.2749800000000002</v>
      </c>
      <c r="O478" s="2">
        <v>39025.667970000002</v>
      </c>
      <c r="P478" s="2">
        <v>31.916</v>
      </c>
      <c r="Q478" s="2">
        <v>5.31081</v>
      </c>
      <c r="R478" s="2">
        <v>38714.078130000002</v>
      </c>
    </row>
    <row r="479" spans="1:18" x14ac:dyDescent="0.3">
      <c r="A479" s="12">
        <v>47.3</v>
      </c>
      <c r="B479" s="2">
        <v>1.57433</v>
      </c>
      <c r="C479" s="2">
        <v>31710.916020000001</v>
      </c>
      <c r="D479" s="2">
        <v>47.3</v>
      </c>
      <c r="E479" s="2">
        <v>1.5741499999999999</v>
      </c>
      <c r="F479" s="2">
        <v>31308.882809999999</v>
      </c>
      <c r="G479" s="2">
        <v>47.3</v>
      </c>
      <c r="H479" s="2">
        <v>1.57423</v>
      </c>
      <c r="I479" s="2">
        <v>31273.587889999999</v>
      </c>
      <c r="J479" s="2">
        <v>32.17</v>
      </c>
      <c r="K479" s="2">
        <v>5.3528700000000002</v>
      </c>
      <c r="L479" s="2">
        <v>38813.601560000003</v>
      </c>
      <c r="M479" s="2">
        <v>31.8</v>
      </c>
      <c r="N479" s="2">
        <v>5.2916600000000003</v>
      </c>
      <c r="O479" s="2">
        <v>39030.285159999999</v>
      </c>
      <c r="P479" s="2">
        <v>32.015999999999998</v>
      </c>
      <c r="Q479" s="2">
        <v>5.32728</v>
      </c>
      <c r="R479" s="2">
        <v>38717.308590000001</v>
      </c>
    </row>
    <row r="480" spans="1:18" x14ac:dyDescent="0.3">
      <c r="A480" s="12">
        <v>47.4</v>
      </c>
      <c r="B480" s="2">
        <v>1.57755</v>
      </c>
      <c r="C480" s="2">
        <v>31734.744139999999</v>
      </c>
      <c r="D480" s="2">
        <v>47.4</v>
      </c>
      <c r="E480" s="2">
        <v>1.5774699999999999</v>
      </c>
      <c r="F480" s="2">
        <v>31334.365229999999</v>
      </c>
      <c r="G480" s="2">
        <v>47.4</v>
      </c>
      <c r="H480" s="2">
        <v>1.57752</v>
      </c>
      <c r="I480" s="2">
        <v>31300.902340000001</v>
      </c>
      <c r="J480" s="2">
        <v>32.270000000000003</v>
      </c>
      <c r="K480" s="2">
        <v>5.3697499999999998</v>
      </c>
      <c r="L480" s="2">
        <v>38825.644529999998</v>
      </c>
      <c r="M480" s="2">
        <v>31.9</v>
      </c>
      <c r="N480" s="2">
        <v>5.3081800000000001</v>
      </c>
      <c r="O480" s="2">
        <v>39031.917970000002</v>
      </c>
      <c r="P480" s="2">
        <v>32.116</v>
      </c>
      <c r="Q480" s="2">
        <v>5.34429</v>
      </c>
      <c r="R480" s="2">
        <v>38732.414060000003</v>
      </c>
    </row>
    <row r="481" spans="1:18" x14ac:dyDescent="0.3">
      <c r="A481" s="12">
        <v>47.5</v>
      </c>
      <c r="B481" s="2">
        <v>1.58091</v>
      </c>
      <c r="C481" s="2">
        <v>31765.166020000001</v>
      </c>
      <c r="D481" s="2">
        <v>47.5</v>
      </c>
      <c r="E481" s="2">
        <v>1.58084</v>
      </c>
      <c r="F481" s="2">
        <v>31360.570309999999</v>
      </c>
      <c r="G481" s="2">
        <v>47.5</v>
      </c>
      <c r="H481" s="2">
        <v>1.5807</v>
      </c>
      <c r="I481" s="2">
        <v>31323.083979999999</v>
      </c>
      <c r="J481" s="2">
        <v>32.369999999999997</v>
      </c>
      <c r="K481" s="2">
        <v>5.3863599999999998</v>
      </c>
      <c r="L481" s="2">
        <v>38824.269529999998</v>
      </c>
      <c r="M481" s="2">
        <v>32</v>
      </c>
      <c r="N481" s="2">
        <v>5.3248699999999998</v>
      </c>
      <c r="O481" s="2">
        <v>39041.972659999999</v>
      </c>
      <c r="P481" s="2">
        <v>32.216000000000001</v>
      </c>
      <c r="Q481" s="2">
        <v>5.3608399999999996</v>
      </c>
      <c r="R481" s="2">
        <v>38729.308590000001</v>
      </c>
    </row>
    <row r="482" spans="1:18" x14ac:dyDescent="0.3">
      <c r="A482" s="12">
        <v>47.6</v>
      </c>
      <c r="B482" s="2">
        <v>1.5840799999999999</v>
      </c>
      <c r="C482" s="2">
        <v>31787.953130000002</v>
      </c>
      <c r="D482" s="2">
        <v>47.6</v>
      </c>
      <c r="E482" s="2">
        <v>1.5840700000000001</v>
      </c>
      <c r="F482" s="2">
        <v>31384.384770000001</v>
      </c>
      <c r="G482" s="2">
        <v>47.6</v>
      </c>
      <c r="H482" s="2">
        <v>1.58429</v>
      </c>
      <c r="I482" s="2">
        <v>31359.04883</v>
      </c>
      <c r="J482" s="2">
        <v>32.47</v>
      </c>
      <c r="K482" s="2">
        <v>5.4030100000000001</v>
      </c>
      <c r="L482" s="2">
        <v>38831.832029999998</v>
      </c>
      <c r="M482" s="2">
        <v>32.1</v>
      </c>
      <c r="N482" s="2">
        <v>5.3416600000000001</v>
      </c>
      <c r="O482" s="2">
        <v>39048.214840000001</v>
      </c>
      <c r="P482" s="2">
        <v>32.316000000000003</v>
      </c>
      <c r="Q482" s="2">
        <v>5.37744</v>
      </c>
      <c r="R482" s="2">
        <v>38735.183590000001</v>
      </c>
    </row>
    <row r="483" spans="1:18" x14ac:dyDescent="0.3">
      <c r="A483" s="12">
        <v>47.7</v>
      </c>
      <c r="B483" s="2">
        <v>1.5876600000000001</v>
      </c>
      <c r="C483" s="2">
        <v>31823.935549999998</v>
      </c>
      <c r="D483" s="2">
        <v>47.7</v>
      </c>
      <c r="E483" s="2">
        <v>1.5872599999999999</v>
      </c>
      <c r="F483" s="2">
        <v>31404.779299999998</v>
      </c>
      <c r="G483" s="2">
        <v>47.7</v>
      </c>
      <c r="H483" s="2">
        <v>1.58735</v>
      </c>
      <c r="I483" s="2">
        <v>31377.492190000001</v>
      </c>
      <c r="J483" s="2">
        <v>32.57</v>
      </c>
      <c r="K483" s="2">
        <v>5.4195599999999997</v>
      </c>
      <c r="L483" s="2">
        <v>38834.707029999998</v>
      </c>
      <c r="M483" s="2">
        <v>32.200000000000003</v>
      </c>
      <c r="N483" s="2">
        <v>5.3582299999999998</v>
      </c>
      <c r="O483" s="2">
        <v>39052.097659999999</v>
      </c>
      <c r="P483" s="2">
        <v>32.415999999999997</v>
      </c>
      <c r="Q483" s="2">
        <v>5.3940599999999996</v>
      </c>
      <c r="R483" s="2">
        <v>38742.277340000001</v>
      </c>
    </row>
    <row r="484" spans="1:18" x14ac:dyDescent="0.3">
      <c r="A484" s="12">
        <v>47.8</v>
      </c>
      <c r="B484" s="2">
        <v>1.5907899999999999</v>
      </c>
      <c r="C484" s="2">
        <v>31846.148440000001</v>
      </c>
      <c r="D484" s="2">
        <v>47.8</v>
      </c>
      <c r="E484" s="2">
        <v>1.5908100000000001</v>
      </c>
      <c r="F484" s="2">
        <v>31438.216799999998</v>
      </c>
      <c r="G484" s="2">
        <v>47.8</v>
      </c>
      <c r="H484" s="2">
        <v>1.59091</v>
      </c>
      <c r="I484" s="2">
        <v>31412.16992</v>
      </c>
      <c r="J484" s="2">
        <v>32.67</v>
      </c>
      <c r="K484" s="2">
        <v>5.43642</v>
      </c>
      <c r="L484" s="2">
        <v>38844.164060000003</v>
      </c>
      <c r="M484" s="2">
        <v>32.299999999999997</v>
      </c>
      <c r="N484" s="2">
        <v>5.3747999999999996</v>
      </c>
      <c r="O484" s="2">
        <v>39056.523439999997</v>
      </c>
      <c r="P484" s="2">
        <v>32.515999999999998</v>
      </c>
      <c r="Q484" s="2">
        <v>5.4109100000000003</v>
      </c>
      <c r="R484" s="2">
        <v>38748.164060000003</v>
      </c>
    </row>
    <row r="485" spans="1:18" x14ac:dyDescent="0.3">
      <c r="A485" s="12">
        <v>47.9</v>
      </c>
      <c r="B485" s="2">
        <v>1.5943000000000001</v>
      </c>
      <c r="C485" s="2">
        <v>31879.117190000001</v>
      </c>
      <c r="D485" s="2">
        <v>47.9</v>
      </c>
      <c r="E485" s="2">
        <v>1.5939099999999999</v>
      </c>
      <c r="F485" s="2">
        <v>31456.158200000002</v>
      </c>
      <c r="G485" s="2">
        <v>47.9</v>
      </c>
      <c r="H485" s="2">
        <v>1.5943700000000001</v>
      </c>
      <c r="I485" s="2">
        <v>31443.623049999998</v>
      </c>
      <c r="J485" s="2">
        <v>32.770000000000003</v>
      </c>
      <c r="K485" s="2">
        <v>5.4530799999999999</v>
      </c>
      <c r="L485" s="2">
        <v>38847.183590000001</v>
      </c>
      <c r="M485" s="2">
        <v>32.4</v>
      </c>
      <c r="N485" s="2">
        <v>5.39168</v>
      </c>
      <c r="O485" s="2">
        <v>39067.398439999997</v>
      </c>
      <c r="P485" s="2">
        <v>32.616</v>
      </c>
      <c r="Q485" s="2">
        <v>5.42746</v>
      </c>
      <c r="R485" s="2">
        <v>38750.917970000002</v>
      </c>
    </row>
    <row r="486" spans="1:18" x14ac:dyDescent="0.3">
      <c r="A486" s="12">
        <v>48</v>
      </c>
      <c r="B486" s="2">
        <v>1.5976999999999999</v>
      </c>
      <c r="C486" s="2">
        <v>31909.07617</v>
      </c>
      <c r="D486" s="2">
        <v>48</v>
      </c>
      <c r="E486" s="2">
        <v>1.5974900000000001</v>
      </c>
      <c r="F486" s="2">
        <v>31491.20117</v>
      </c>
      <c r="G486" s="2">
        <v>48</v>
      </c>
      <c r="H486" s="2">
        <v>1.5974200000000001</v>
      </c>
      <c r="I486" s="2">
        <v>31460.109380000002</v>
      </c>
      <c r="J486" s="2">
        <v>32.869999999999997</v>
      </c>
      <c r="K486" s="2">
        <v>5.4695999999999998</v>
      </c>
      <c r="L486" s="2">
        <v>38847.269529999998</v>
      </c>
      <c r="M486" s="2">
        <v>32.5</v>
      </c>
      <c r="N486" s="2">
        <v>5.4082299999999996</v>
      </c>
      <c r="O486" s="2">
        <v>39067.597659999999</v>
      </c>
      <c r="P486" s="2">
        <v>32.716000000000001</v>
      </c>
      <c r="Q486" s="2">
        <v>5.4440299999999997</v>
      </c>
      <c r="R486" s="2">
        <v>38752.449220000002</v>
      </c>
    </row>
    <row r="487" spans="1:18" x14ac:dyDescent="0.3">
      <c r="A487" s="12">
        <v>48.1</v>
      </c>
      <c r="B487" s="2">
        <v>1.6008</v>
      </c>
      <c r="C487" s="2">
        <v>31928.6875</v>
      </c>
      <c r="D487" s="2">
        <v>48.1</v>
      </c>
      <c r="E487" s="2">
        <v>1.6009199999999999</v>
      </c>
      <c r="F487" s="2">
        <v>31519.853520000001</v>
      </c>
      <c r="G487" s="2">
        <v>48.1</v>
      </c>
      <c r="H487" s="2">
        <v>1.60087</v>
      </c>
      <c r="I487" s="2">
        <v>31492.251950000002</v>
      </c>
      <c r="J487" s="2">
        <v>32.97</v>
      </c>
      <c r="K487" s="2">
        <v>5.4862900000000003</v>
      </c>
      <c r="L487" s="2">
        <v>38857.449220000002</v>
      </c>
      <c r="M487" s="2">
        <v>32.6</v>
      </c>
      <c r="N487" s="2">
        <v>5.4249099999999997</v>
      </c>
      <c r="O487" s="2">
        <v>39072.992189999997</v>
      </c>
      <c r="P487" s="2">
        <v>32.816000000000003</v>
      </c>
      <c r="Q487" s="2">
        <v>5.4608499999999998</v>
      </c>
      <c r="R487" s="2">
        <v>38762.933590000001</v>
      </c>
    </row>
    <row r="488" spans="1:18" x14ac:dyDescent="0.3">
      <c r="A488" s="12">
        <v>48.2</v>
      </c>
      <c r="B488" s="2">
        <v>1.6043000000000001</v>
      </c>
      <c r="C488" s="2">
        <v>31961.679690000001</v>
      </c>
      <c r="D488" s="2">
        <v>48.2</v>
      </c>
      <c r="E488" s="2">
        <v>1.6040399999999999</v>
      </c>
      <c r="F488" s="2">
        <v>31537.369139999999</v>
      </c>
      <c r="G488" s="2">
        <v>48.2</v>
      </c>
      <c r="H488" s="2">
        <v>1.60406</v>
      </c>
      <c r="I488" s="2">
        <v>31513.886719999999</v>
      </c>
      <c r="J488" s="2">
        <v>33.07</v>
      </c>
      <c r="K488" s="2">
        <v>5.5031100000000004</v>
      </c>
      <c r="L488" s="2">
        <v>38861.621090000001</v>
      </c>
      <c r="M488" s="2">
        <v>32.700000000000003</v>
      </c>
      <c r="N488" s="2">
        <v>5.4414800000000003</v>
      </c>
      <c r="O488" s="2">
        <v>39077.457029999998</v>
      </c>
      <c r="P488" s="2">
        <v>32.915999999999997</v>
      </c>
      <c r="Q488" s="2">
        <v>5.4775099999999997</v>
      </c>
      <c r="R488" s="2">
        <v>38764.886720000002</v>
      </c>
    </row>
    <row r="489" spans="1:18" x14ac:dyDescent="0.3">
      <c r="A489" s="12">
        <v>48.3</v>
      </c>
      <c r="B489" s="2">
        <v>1.6074299999999999</v>
      </c>
      <c r="C489" s="2">
        <v>31982.449219999999</v>
      </c>
      <c r="D489" s="2">
        <v>48.3</v>
      </c>
      <c r="E489" s="2">
        <v>1.60741</v>
      </c>
      <c r="F489" s="2">
        <v>31565.39258</v>
      </c>
      <c r="G489" s="2">
        <v>48.3</v>
      </c>
      <c r="H489" s="2">
        <v>1.6075900000000001</v>
      </c>
      <c r="I489" s="2">
        <v>31545.970700000002</v>
      </c>
      <c r="J489" s="2">
        <v>33.17</v>
      </c>
      <c r="K489" s="2">
        <v>5.51966</v>
      </c>
      <c r="L489" s="2">
        <v>38862.730470000002</v>
      </c>
      <c r="M489" s="2">
        <v>32.799999999999997</v>
      </c>
      <c r="N489" s="2">
        <v>5.4583899999999996</v>
      </c>
      <c r="O489" s="2">
        <v>39086.792970000002</v>
      </c>
      <c r="P489" s="2">
        <v>33.015999999999998</v>
      </c>
      <c r="Q489" s="2">
        <v>5.4941500000000003</v>
      </c>
      <c r="R489" s="2">
        <v>38767.671880000002</v>
      </c>
    </row>
    <row r="490" spans="1:18" x14ac:dyDescent="0.3">
      <c r="A490" s="12">
        <v>48.4</v>
      </c>
      <c r="B490" s="2">
        <v>1.6109800000000001</v>
      </c>
      <c r="C490" s="2">
        <v>32016.441409999999</v>
      </c>
      <c r="D490" s="2">
        <v>48.4</v>
      </c>
      <c r="E490" s="2">
        <v>1.6106100000000001</v>
      </c>
      <c r="F490" s="2">
        <v>31586.453130000002</v>
      </c>
      <c r="G490" s="2">
        <v>48.4</v>
      </c>
      <c r="H490" s="2">
        <v>1.61076</v>
      </c>
      <c r="I490" s="2">
        <v>31567.58008</v>
      </c>
      <c r="J490" s="2">
        <v>33.270000000000003</v>
      </c>
      <c r="K490" s="2">
        <v>5.5362099999999996</v>
      </c>
      <c r="L490" s="2">
        <v>38866.816409999999</v>
      </c>
      <c r="M490" s="2">
        <v>32.9</v>
      </c>
      <c r="N490" s="2">
        <v>5.4749299999999996</v>
      </c>
      <c r="O490" s="2">
        <v>39087.285159999999</v>
      </c>
      <c r="P490" s="2">
        <v>33.116</v>
      </c>
      <c r="Q490" s="2">
        <v>5.5107200000000001</v>
      </c>
      <c r="R490" s="2">
        <v>38771.730470000002</v>
      </c>
    </row>
    <row r="491" spans="1:18" x14ac:dyDescent="0.3">
      <c r="A491" s="12">
        <v>48.5</v>
      </c>
      <c r="B491" s="2">
        <v>1.61415</v>
      </c>
      <c r="C491" s="2">
        <v>32039.052729999999</v>
      </c>
      <c r="D491" s="2">
        <v>48.5</v>
      </c>
      <c r="E491" s="2">
        <v>1.6141399999999999</v>
      </c>
      <c r="F491" s="2">
        <v>31617.51367</v>
      </c>
      <c r="G491" s="2">
        <v>48.5</v>
      </c>
      <c r="H491" s="2">
        <v>1.61416</v>
      </c>
      <c r="I491" s="2">
        <v>31595.603520000001</v>
      </c>
      <c r="J491" s="2">
        <v>33.369999999999997</v>
      </c>
      <c r="K491" s="2">
        <v>5.55307</v>
      </c>
      <c r="L491" s="2">
        <v>38876.714840000001</v>
      </c>
      <c r="M491" s="2">
        <v>33</v>
      </c>
      <c r="N491" s="2">
        <v>5.4914800000000001</v>
      </c>
      <c r="O491" s="2">
        <v>39090.539060000003</v>
      </c>
      <c r="P491" s="2">
        <v>33.216000000000001</v>
      </c>
      <c r="Q491" s="2">
        <v>5.5276300000000003</v>
      </c>
      <c r="R491" s="2">
        <v>38780.996090000001</v>
      </c>
    </row>
    <row r="492" spans="1:18" x14ac:dyDescent="0.3">
      <c r="A492" s="12">
        <v>48.6</v>
      </c>
      <c r="B492" s="2">
        <v>1.6175299999999999</v>
      </c>
      <c r="C492" s="2">
        <v>32067.365229999999</v>
      </c>
      <c r="D492" s="2">
        <v>48.6</v>
      </c>
      <c r="E492" s="2">
        <v>1.6173</v>
      </c>
      <c r="F492" s="2">
        <v>31636.71875</v>
      </c>
      <c r="G492" s="2">
        <v>48.6</v>
      </c>
      <c r="H492" s="2">
        <v>1.6175299999999999</v>
      </c>
      <c r="I492" s="2">
        <v>31623.480469999999</v>
      </c>
      <c r="J492" s="2">
        <v>33.47</v>
      </c>
      <c r="K492" s="2">
        <v>5.5696599999999998</v>
      </c>
      <c r="L492" s="2">
        <v>38877.9375</v>
      </c>
      <c r="M492" s="2">
        <v>33.1</v>
      </c>
      <c r="N492" s="2">
        <v>5.5083000000000002</v>
      </c>
      <c r="O492" s="2">
        <v>39103</v>
      </c>
      <c r="P492" s="2">
        <v>33.316000000000003</v>
      </c>
      <c r="Q492" s="2">
        <v>5.5441500000000001</v>
      </c>
      <c r="R492" s="2">
        <v>38778.734380000002</v>
      </c>
    </row>
    <row r="493" spans="1:18" x14ac:dyDescent="0.3">
      <c r="A493" s="12">
        <v>48.7</v>
      </c>
      <c r="B493" s="2">
        <v>1.6210599999999999</v>
      </c>
      <c r="C493" s="2">
        <v>32100.912110000001</v>
      </c>
      <c r="D493" s="2">
        <v>48.7</v>
      </c>
      <c r="E493" s="2">
        <v>1.62073</v>
      </c>
      <c r="F493" s="2">
        <v>31664.640630000002</v>
      </c>
      <c r="G493" s="2">
        <v>48.7</v>
      </c>
      <c r="H493" s="2">
        <v>1.6207</v>
      </c>
      <c r="I493" s="2">
        <v>31643.17383</v>
      </c>
      <c r="J493" s="2">
        <v>33.57</v>
      </c>
      <c r="K493" s="2">
        <v>5.58636</v>
      </c>
      <c r="L493" s="2">
        <v>38883.046880000002</v>
      </c>
      <c r="M493" s="2">
        <v>33.200000000000003</v>
      </c>
      <c r="N493" s="2">
        <v>5.5249499999999996</v>
      </c>
      <c r="O493" s="2">
        <v>39102.207029999998</v>
      </c>
      <c r="P493" s="2">
        <v>33.415999999999997</v>
      </c>
      <c r="Q493" s="2">
        <v>5.5607600000000001</v>
      </c>
      <c r="R493" s="2">
        <v>38783.847659999999</v>
      </c>
    </row>
    <row r="494" spans="1:18" x14ac:dyDescent="0.3">
      <c r="A494" s="12">
        <v>48.8</v>
      </c>
      <c r="B494" s="2">
        <v>1.62398</v>
      </c>
      <c r="C494" s="2">
        <v>32113.564450000002</v>
      </c>
      <c r="D494" s="2">
        <v>48.8</v>
      </c>
      <c r="E494" s="2">
        <v>1.6241000000000001</v>
      </c>
      <c r="F494" s="2">
        <v>31690.818360000001</v>
      </c>
      <c r="G494" s="2">
        <v>48.8</v>
      </c>
      <c r="H494" s="2">
        <v>1.62422</v>
      </c>
      <c r="I494" s="2">
        <v>31676.009770000001</v>
      </c>
      <c r="J494" s="2">
        <v>33.67</v>
      </c>
      <c r="K494" s="2">
        <v>5.6029</v>
      </c>
      <c r="L494" s="2">
        <v>38885.332029999998</v>
      </c>
      <c r="M494" s="2">
        <v>33.299999999999997</v>
      </c>
      <c r="N494" s="2">
        <v>5.5416100000000004</v>
      </c>
      <c r="O494" s="2">
        <v>39108.316409999999</v>
      </c>
      <c r="P494" s="2">
        <v>33.515999999999998</v>
      </c>
      <c r="Q494" s="2">
        <v>5.5774400000000002</v>
      </c>
      <c r="R494" s="2">
        <v>38788.757810000003</v>
      </c>
    </row>
    <row r="495" spans="1:18" x14ac:dyDescent="0.3">
      <c r="A495" s="12">
        <v>48.9</v>
      </c>
      <c r="B495" s="2">
        <v>1.62767</v>
      </c>
      <c r="C495" s="2">
        <v>32153.009770000001</v>
      </c>
      <c r="D495" s="2">
        <v>48.9</v>
      </c>
      <c r="E495" s="2">
        <v>1.6273</v>
      </c>
      <c r="F495" s="2">
        <v>31711.085940000001</v>
      </c>
      <c r="G495" s="2">
        <v>48.9</v>
      </c>
      <c r="H495" s="2">
        <v>1.6273899999999999</v>
      </c>
      <c r="I495" s="2">
        <v>31697.160159999999</v>
      </c>
      <c r="J495" s="2">
        <v>33.770000000000003</v>
      </c>
      <c r="K495" s="2">
        <v>5.6197800000000004</v>
      </c>
      <c r="L495" s="2">
        <v>38893.683590000001</v>
      </c>
      <c r="M495" s="2">
        <v>33.4</v>
      </c>
      <c r="N495" s="2">
        <v>5.5582200000000004</v>
      </c>
      <c r="O495" s="2">
        <v>39112.527340000001</v>
      </c>
      <c r="P495" s="2">
        <v>33.616</v>
      </c>
      <c r="Q495" s="2">
        <v>5.5942100000000003</v>
      </c>
      <c r="R495" s="2">
        <v>38793.691409999999</v>
      </c>
    </row>
    <row r="496" spans="1:18" x14ac:dyDescent="0.3">
      <c r="A496" s="12">
        <v>49</v>
      </c>
      <c r="B496" s="2">
        <v>1.63087</v>
      </c>
      <c r="C496" s="2">
        <v>32175.257809999999</v>
      </c>
      <c r="D496" s="2">
        <v>49</v>
      </c>
      <c r="E496" s="2">
        <v>1.6307799999999999</v>
      </c>
      <c r="F496" s="2">
        <v>31741.212889999999</v>
      </c>
      <c r="G496" s="2">
        <v>49</v>
      </c>
      <c r="H496" s="2">
        <v>1.631</v>
      </c>
      <c r="I496" s="2">
        <v>31731.04492</v>
      </c>
      <c r="J496" s="2">
        <v>33.869999999999997</v>
      </c>
      <c r="K496" s="2">
        <v>5.6363500000000002</v>
      </c>
      <c r="L496" s="2">
        <v>38893.457029999998</v>
      </c>
      <c r="M496" s="2">
        <v>33.5</v>
      </c>
      <c r="N496" s="2">
        <v>5.5750200000000003</v>
      </c>
      <c r="O496" s="2">
        <v>39118.699220000002</v>
      </c>
      <c r="P496" s="2">
        <v>33.716000000000001</v>
      </c>
      <c r="Q496" s="2">
        <v>5.6108399999999996</v>
      </c>
      <c r="R496" s="2">
        <v>38797.46875</v>
      </c>
    </row>
    <row r="497" spans="1:18" x14ac:dyDescent="0.3">
      <c r="A497" s="12">
        <v>49.1</v>
      </c>
      <c r="B497" s="2">
        <v>1.6343099999999999</v>
      </c>
      <c r="C497" s="2">
        <v>32204.035159999999</v>
      </c>
      <c r="D497" s="2">
        <v>49.1</v>
      </c>
      <c r="E497" s="2">
        <v>1.6339399999999999</v>
      </c>
      <c r="F497" s="2">
        <v>31760.167969999999</v>
      </c>
      <c r="G497" s="2">
        <v>49.1</v>
      </c>
      <c r="H497" s="2">
        <v>1.6341399999999999</v>
      </c>
      <c r="I497" s="2">
        <v>31750.957030000001</v>
      </c>
      <c r="J497" s="2">
        <v>33.97</v>
      </c>
      <c r="K497" s="2">
        <v>5.6528900000000002</v>
      </c>
      <c r="L497" s="2">
        <v>38895.921880000002</v>
      </c>
      <c r="M497" s="2">
        <v>33.6</v>
      </c>
      <c r="N497" s="2">
        <v>5.5915900000000001</v>
      </c>
      <c r="O497" s="2">
        <v>39118.964840000001</v>
      </c>
      <c r="P497" s="2">
        <v>33.816000000000003</v>
      </c>
      <c r="Q497" s="2">
        <v>5.62737</v>
      </c>
      <c r="R497" s="2">
        <v>38798.011720000002</v>
      </c>
    </row>
    <row r="498" spans="1:18" x14ac:dyDescent="0.3">
      <c r="A498" s="12">
        <v>49.2</v>
      </c>
      <c r="B498" s="2">
        <v>1.6374500000000001</v>
      </c>
      <c r="C498" s="2">
        <v>32225.050780000001</v>
      </c>
      <c r="D498" s="2">
        <v>49.2</v>
      </c>
      <c r="E498" s="2">
        <v>1.6375500000000001</v>
      </c>
      <c r="F498" s="2">
        <v>31792.378909999999</v>
      </c>
      <c r="G498" s="2">
        <v>49.2</v>
      </c>
      <c r="H498" s="2">
        <v>1.6375</v>
      </c>
      <c r="I498" s="2">
        <v>31776.056639999999</v>
      </c>
      <c r="J498" s="2">
        <v>34.07</v>
      </c>
      <c r="K498" s="2">
        <v>5.6697199999999999</v>
      </c>
      <c r="L498" s="2">
        <v>38905.445310000003</v>
      </c>
      <c r="M498" s="2">
        <v>33.700000000000003</v>
      </c>
      <c r="N498" s="2">
        <v>5.6082299999999998</v>
      </c>
      <c r="O498" s="2">
        <v>39125.277340000001</v>
      </c>
      <c r="P498" s="2">
        <v>33.915999999999997</v>
      </c>
      <c r="Q498" s="2">
        <v>5.6441999999999997</v>
      </c>
      <c r="R498" s="2">
        <v>38807.589840000001</v>
      </c>
    </row>
    <row r="499" spans="1:18" x14ac:dyDescent="0.3">
      <c r="A499" s="12">
        <v>49.3</v>
      </c>
      <c r="B499" s="2">
        <v>1.6407799999999999</v>
      </c>
      <c r="C499" s="2">
        <v>32249.990229999999</v>
      </c>
      <c r="D499" s="2">
        <v>49.3</v>
      </c>
      <c r="E499" s="2">
        <v>1.64066</v>
      </c>
      <c r="F499" s="2">
        <v>31809.994139999999</v>
      </c>
      <c r="G499" s="2">
        <v>49.3</v>
      </c>
      <c r="H499" s="2">
        <v>1.6409199999999999</v>
      </c>
      <c r="I499" s="2">
        <v>31804.48633</v>
      </c>
      <c r="J499" s="2">
        <v>34.17</v>
      </c>
      <c r="K499" s="2">
        <v>5.6863900000000003</v>
      </c>
      <c r="L499" s="2">
        <v>38905.410159999999</v>
      </c>
      <c r="M499" s="2">
        <v>33.799999999999997</v>
      </c>
      <c r="N499" s="2">
        <v>5.62479</v>
      </c>
      <c r="O499" s="2">
        <v>39130.15625</v>
      </c>
      <c r="P499" s="2">
        <v>34.015999999999998</v>
      </c>
      <c r="Q499" s="2">
        <v>5.6608400000000003</v>
      </c>
      <c r="R499" s="2">
        <v>38807.558590000001</v>
      </c>
    </row>
    <row r="500" spans="1:18" x14ac:dyDescent="0.3">
      <c r="A500" s="12">
        <v>49.4</v>
      </c>
      <c r="B500" s="2">
        <v>1.6443000000000001</v>
      </c>
      <c r="C500" s="2">
        <v>32281.800780000001</v>
      </c>
      <c r="D500" s="2">
        <v>49.4</v>
      </c>
      <c r="E500" s="2">
        <v>1.6440900000000001</v>
      </c>
      <c r="F500" s="2">
        <v>31837.09375</v>
      </c>
      <c r="G500" s="2">
        <v>49.4</v>
      </c>
      <c r="H500" s="2">
        <v>1.6440399999999999</v>
      </c>
      <c r="I500" s="2">
        <v>31822.337889999999</v>
      </c>
      <c r="J500" s="2">
        <v>34.270000000000003</v>
      </c>
      <c r="K500" s="2">
        <v>5.7029800000000002</v>
      </c>
      <c r="L500" s="2">
        <v>38909.21875</v>
      </c>
      <c r="M500" s="2">
        <v>33.9</v>
      </c>
      <c r="N500" s="2">
        <v>5.6417000000000002</v>
      </c>
      <c r="O500" s="2">
        <v>39138.011720000002</v>
      </c>
      <c r="P500" s="2">
        <v>34.116</v>
      </c>
      <c r="Q500" s="2">
        <v>5.6774300000000002</v>
      </c>
      <c r="R500" s="2">
        <v>38810.550779999998</v>
      </c>
    </row>
    <row r="501" spans="1:18" x14ac:dyDescent="0.3">
      <c r="A501" s="12">
        <v>49.5</v>
      </c>
      <c r="B501" s="2">
        <v>1.6474299999999999</v>
      </c>
      <c r="C501" s="2">
        <v>32300.183590000001</v>
      </c>
      <c r="D501" s="2">
        <v>49.5</v>
      </c>
      <c r="E501" s="2">
        <v>1.6475</v>
      </c>
      <c r="F501" s="2">
        <v>31862.855469999999</v>
      </c>
      <c r="G501" s="2">
        <v>49.5</v>
      </c>
      <c r="H501" s="2">
        <v>1.6476299999999999</v>
      </c>
      <c r="I501" s="2">
        <v>31855.625</v>
      </c>
      <c r="J501" s="2">
        <v>34.369999999999997</v>
      </c>
      <c r="K501" s="2">
        <v>5.7195999999999998</v>
      </c>
      <c r="L501" s="2">
        <v>38913.777340000001</v>
      </c>
      <c r="M501" s="2">
        <v>34</v>
      </c>
      <c r="N501" s="2">
        <v>5.6582600000000003</v>
      </c>
      <c r="O501" s="2">
        <v>39138.425779999998</v>
      </c>
      <c r="P501" s="2">
        <v>34.216000000000001</v>
      </c>
      <c r="Q501" s="2">
        <v>5.6940400000000002</v>
      </c>
      <c r="R501" s="2">
        <v>38816.101560000003</v>
      </c>
    </row>
    <row r="502" spans="1:18" x14ac:dyDescent="0.3">
      <c r="A502" s="12">
        <v>49.6</v>
      </c>
      <c r="B502" s="2">
        <v>1.6510199999999999</v>
      </c>
      <c r="C502" s="2">
        <v>32334.259770000001</v>
      </c>
      <c r="D502" s="2">
        <v>49.6</v>
      </c>
      <c r="E502" s="2">
        <v>1.6506099999999999</v>
      </c>
      <c r="F502" s="2">
        <v>31879.207030000001</v>
      </c>
      <c r="G502" s="2">
        <v>49.6</v>
      </c>
      <c r="H502" s="2">
        <v>1.65083</v>
      </c>
      <c r="I502" s="2">
        <v>31876.394530000001</v>
      </c>
      <c r="J502" s="2">
        <v>34.47</v>
      </c>
      <c r="K502" s="2">
        <v>5.7364100000000002</v>
      </c>
      <c r="L502" s="2">
        <v>38918.988279999998</v>
      </c>
      <c r="M502" s="2">
        <v>34.1</v>
      </c>
      <c r="N502" s="2">
        <v>5.6748099999999999</v>
      </c>
      <c r="O502" s="2">
        <v>39140.347659999999</v>
      </c>
      <c r="P502" s="2">
        <v>34.316000000000003</v>
      </c>
      <c r="Q502" s="2">
        <v>5.7109399999999999</v>
      </c>
      <c r="R502" s="2">
        <v>38822.425779999998</v>
      </c>
    </row>
    <row r="503" spans="1:18" x14ac:dyDescent="0.3">
      <c r="A503" s="12">
        <v>49.7</v>
      </c>
      <c r="B503" s="2">
        <v>1.6542600000000001</v>
      </c>
      <c r="C503" s="2">
        <v>32357.060549999998</v>
      </c>
      <c r="D503" s="2">
        <v>49.7</v>
      </c>
      <c r="E503" s="2">
        <v>1.6541699999999999</v>
      </c>
      <c r="F503" s="2">
        <v>31911.015630000002</v>
      </c>
      <c r="G503" s="2">
        <v>49.7</v>
      </c>
      <c r="H503" s="2">
        <v>1.65429</v>
      </c>
      <c r="I503" s="2">
        <v>31904.046880000002</v>
      </c>
      <c r="J503" s="2">
        <v>34.57</v>
      </c>
      <c r="K503" s="2">
        <v>5.7530400000000004</v>
      </c>
      <c r="L503" s="2">
        <v>38920.863279999998</v>
      </c>
      <c r="M503" s="2">
        <v>34.200000000000003</v>
      </c>
      <c r="N503" s="2">
        <v>5.6917099999999996</v>
      </c>
      <c r="O503" s="2">
        <v>39150.316409999999</v>
      </c>
      <c r="P503" s="2">
        <v>34.415999999999997</v>
      </c>
      <c r="Q503" s="2">
        <v>5.7275</v>
      </c>
      <c r="R503" s="2">
        <v>38821.796880000002</v>
      </c>
    </row>
    <row r="504" spans="1:18" x14ac:dyDescent="0.3">
      <c r="A504" s="12">
        <v>49.8</v>
      </c>
      <c r="B504" s="2">
        <v>1.65768</v>
      </c>
      <c r="C504" s="2">
        <v>32383.898440000001</v>
      </c>
      <c r="D504" s="2">
        <v>49.8</v>
      </c>
      <c r="E504" s="2">
        <v>1.65737</v>
      </c>
      <c r="F504" s="2">
        <v>31930.126950000002</v>
      </c>
      <c r="G504" s="2">
        <v>49.8</v>
      </c>
      <c r="H504" s="2">
        <v>1.6574899999999999</v>
      </c>
      <c r="I504" s="2">
        <v>31924.853520000001</v>
      </c>
      <c r="J504" s="2">
        <v>34.67</v>
      </c>
      <c r="K504" s="2">
        <v>5.7696800000000001</v>
      </c>
      <c r="L504" s="2">
        <v>38922.082029999998</v>
      </c>
      <c r="M504" s="2">
        <v>34.299999999999997</v>
      </c>
      <c r="N504" s="2">
        <v>5.7082499999999996</v>
      </c>
      <c r="O504" s="2">
        <v>39148.5625</v>
      </c>
      <c r="P504" s="2">
        <v>34.515999999999998</v>
      </c>
      <c r="Q504" s="2">
        <v>5.7440199999999999</v>
      </c>
      <c r="R504" s="2">
        <v>38823.785159999999</v>
      </c>
    </row>
    <row r="505" spans="1:18" x14ac:dyDescent="0.3">
      <c r="A505" s="12">
        <v>49.9</v>
      </c>
      <c r="B505" s="2">
        <v>1.6608799999999999</v>
      </c>
      <c r="C505" s="2">
        <v>32405.859380000002</v>
      </c>
      <c r="D505" s="2">
        <v>49.9</v>
      </c>
      <c r="E505" s="2">
        <v>1.66086</v>
      </c>
      <c r="F505" s="2">
        <v>31958.007809999999</v>
      </c>
      <c r="G505" s="2">
        <v>49.9</v>
      </c>
      <c r="H505" s="2">
        <v>1.6607700000000001</v>
      </c>
      <c r="I505" s="2">
        <v>31947.011719999999</v>
      </c>
      <c r="J505" s="2">
        <v>34.770000000000003</v>
      </c>
      <c r="K505" s="2">
        <v>5.7862299999999998</v>
      </c>
      <c r="L505" s="2">
        <v>38925.691409999999</v>
      </c>
      <c r="M505" s="2">
        <v>34.4</v>
      </c>
      <c r="N505" s="2">
        <v>5.7248799999999997</v>
      </c>
      <c r="O505" s="2">
        <v>39153.382810000003</v>
      </c>
      <c r="P505" s="2">
        <v>34.616</v>
      </c>
      <c r="Q505" s="2">
        <v>5.76084</v>
      </c>
      <c r="R505" s="2">
        <v>38831.34375</v>
      </c>
    </row>
    <row r="506" spans="1:18" x14ac:dyDescent="0.3">
      <c r="A506" s="12">
        <v>50</v>
      </c>
      <c r="B506" s="2">
        <v>1.6640900000000001</v>
      </c>
      <c r="C506" s="2">
        <v>32426.339840000001</v>
      </c>
      <c r="D506" s="2">
        <v>50</v>
      </c>
      <c r="E506" s="2">
        <v>1.6640600000000001</v>
      </c>
      <c r="F506" s="2">
        <v>31977.818360000001</v>
      </c>
      <c r="G506" s="2">
        <v>50</v>
      </c>
      <c r="H506" s="2">
        <v>1.66418</v>
      </c>
      <c r="I506" s="2">
        <v>31974.353520000001</v>
      </c>
      <c r="J506" s="2">
        <v>34.869999999999997</v>
      </c>
      <c r="K506" s="2">
        <v>5.8031100000000002</v>
      </c>
      <c r="L506" s="2">
        <v>38933.332029999998</v>
      </c>
      <c r="M506" s="2">
        <v>34.5</v>
      </c>
      <c r="N506" s="2">
        <v>5.7415200000000004</v>
      </c>
      <c r="O506" s="2">
        <v>39158.921880000002</v>
      </c>
      <c r="P506" s="2">
        <v>34.716000000000001</v>
      </c>
      <c r="Q506" s="2">
        <v>5.7775600000000003</v>
      </c>
      <c r="R506" s="2">
        <v>38832.785159999999</v>
      </c>
    </row>
    <row r="507" spans="1:18" x14ac:dyDescent="0.3">
      <c r="A507" s="12">
        <v>50.1</v>
      </c>
      <c r="B507" s="2">
        <v>1.6676899999999999</v>
      </c>
      <c r="C507" s="2">
        <v>32459.720700000002</v>
      </c>
      <c r="D507" s="2">
        <v>50.1</v>
      </c>
      <c r="E507" s="2">
        <v>1.6673800000000001</v>
      </c>
      <c r="F507" s="2">
        <v>31999.650389999999</v>
      </c>
      <c r="G507" s="2">
        <v>50.1</v>
      </c>
      <c r="H507" s="2">
        <v>1.6674199999999999</v>
      </c>
      <c r="I507" s="2">
        <v>31994.939450000002</v>
      </c>
      <c r="J507" s="2">
        <v>34.97</v>
      </c>
      <c r="K507" s="2">
        <v>5.81968</v>
      </c>
      <c r="L507" s="2">
        <v>38932.464840000001</v>
      </c>
      <c r="M507" s="2">
        <v>34.6</v>
      </c>
      <c r="N507" s="2">
        <v>5.7583599999999997</v>
      </c>
      <c r="O507" s="2">
        <v>39164.871090000001</v>
      </c>
      <c r="P507" s="2">
        <v>34.816000000000003</v>
      </c>
      <c r="Q507" s="2">
        <v>5.7941399999999996</v>
      </c>
      <c r="R507" s="2">
        <v>38834.859380000002</v>
      </c>
    </row>
    <row r="508" spans="1:18" x14ac:dyDescent="0.3">
      <c r="A508" s="12">
        <v>50.2</v>
      </c>
      <c r="B508" s="2">
        <v>1.67062</v>
      </c>
      <c r="C508" s="2">
        <v>32471.976559999999</v>
      </c>
      <c r="D508" s="2">
        <v>50.2</v>
      </c>
      <c r="E508" s="2">
        <v>1.67073</v>
      </c>
      <c r="F508" s="2">
        <v>32023.716799999998</v>
      </c>
      <c r="G508" s="2">
        <v>50.2</v>
      </c>
      <c r="H508" s="2">
        <v>1.67089</v>
      </c>
      <c r="I508" s="2">
        <v>32024.074219999999</v>
      </c>
      <c r="J508" s="2">
        <v>35.07</v>
      </c>
      <c r="K508" s="2">
        <v>5.8361999999999998</v>
      </c>
      <c r="L508" s="2">
        <v>38934.097659999999</v>
      </c>
      <c r="M508" s="2">
        <v>34.700000000000003</v>
      </c>
      <c r="N508" s="2">
        <v>5.7749300000000003</v>
      </c>
      <c r="O508" s="2">
        <v>39166.53125</v>
      </c>
      <c r="P508" s="2">
        <v>34.915999999999997</v>
      </c>
      <c r="Q508" s="2">
        <v>5.8107100000000003</v>
      </c>
      <c r="R508" s="2">
        <v>38836.089840000001</v>
      </c>
    </row>
    <row r="509" spans="1:18" x14ac:dyDescent="0.3">
      <c r="A509" s="12">
        <v>50.3</v>
      </c>
      <c r="B509" s="2">
        <v>1.67435</v>
      </c>
      <c r="C509" s="2">
        <v>32509.335940000001</v>
      </c>
      <c r="D509" s="2">
        <v>50.3</v>
      </c>
      <c r="E509" s="2">
        <v>1.6739900000000001</v>
      </c>
      <c r="F509" s="2">
        <v>32043.960940000001</v>
      </c>
      <c r="G509" s="2">
        <v>50.3</v>
      </c>
      <c r="H509" s="2">
        <v>1.6742300000000001</v>
      </c>
      <c r="I509" s="2">
        <v>32048.964840000001</v>
      </c>
      <c r="J509" s="2">
        <v>35.17</v>
      </c>
      <c r="K509" s="2">
        <v>5.8530699999999998</v>
      </c>
      <c r="L509" s="2">
        <v>38945.050779999998</v>
      </c>
      <c r="M509" s="2">
        <v>34.799999999999997</v>
      </c>
      <c r="N509" s="2">
        <v>5.7915200000000002</v>
      </c>
      <c r="O509" s="2">
        <v>39166.863279999998</v>
      </c>
      <c r="P509" s="2">
        <v>35.015999999999998</v>
      </c>
      <c r="Q509" s="2">
        <v>5.8275899999999998</v>
      </c>
      <c r="R509" s="2">
        <v>38844.917970000002</v>
      </c>
    </row>
    <row r="510" spans="1:18" x14ac:dyDescent="0.3">
      <c r="A510" s="12">
        <v>50.4</v>
      </c>
      <c r="B510" s="2">
        <v>1.67767</v>
      </c>
      <c r="C510" s="2">
        <v>32533.3125</v>
      </c>
      <c r="D510" s="2">
        <v>50.4</v>
      </c>
      <c r="E510" s="2">
        <v>1.67744</v>
      </c>
      <c r="F510" s="2">
        <v>32071.429690000001</v>
      </c>
      <c r="G510" s="2">
        <v>50.4</v>
      </c>
      <c r="H510" s="2">
        <v>1.6774800000000001</v>
      </c>
      <c r="I510" s="2">
        <v>32069.238280000001</v>
      </c>
      <c r="J510" s="2">
        <v>35.270000000000003</v>
      </c>
      <c r="K510" s="2">
        <v>5.8697100000000004</v>
      </c>
      <c r="L510" s="2">
        <v>38943.066409999999</v>
      </c>
      <c r="M510" s="2">
        <v>34.9</v>
      </c>
      <c r="N510" s="2">
        <v>5.8082099999999999</v>
      </c>
      <c r="O510" s="2">
        <v>39174.507810000003</v>
      </c>
      <c r="P510" s="2">
        <v>35.116</v>
      </c>
      <c r="Q510" s="2">
        <v>5.8441900000000002</v>
      </c>
      <c r="R510" s="2">
        <v>38843.164060000003</v>
      </c>
    </row>
    <row r="511" spans="1:18" x14ac:dyDescent="0.3">
      <c r="A511" s="12">
        <v>50.5</v>
      </c>
      <c r="B511" s="2">
        <v>1.68089</v>
      </c>
      <c r="C511" s="2">
        <v>32552.980469999999</v>
      </c>
      <c r="D511" s="2">
        <v>50.5</v>
      </c>
      <c r="E511" s="2">
        <v>1.68076</v>
      </c>
      <c r="F511" s="2">
        <v>32094.246090000001</v>
      </c>
      <c r="G511" s="2">
        <v>50.5</v>
      </c>
      <c r="H511" s="2">
        <v>1.6808099999999999</v>
      </c>
      <c r="I511" s="2">
        <v>32093.859380000002</v>
      </c>
      <c r="J511" s="2">
        <v>35.369999999999997</v>
      </c>
      <c r="K511" s="2">
        <v>5.8863200000000004</v>
      </c>
      <c r="L511" s="2">
        <v>38946.023439999997</v>
      </c>
      <c r="M511" s="2">
        <v>35</v>
      </c>
      <c r="N511" s="2">
        <v>5.8250599999999997</v>
      </c>
      <c r="O511" s="2">
        <v>39180.160159999999</v>
      </c>
      <c r="P511" s="2">
        <v>35.216000000000001</v>
      </c>
      <c r="Q511" s="2">
        <v>5.8607399999999998</v>
      </c>
      <c r="R511" s="2">
        <v>38845.144529999998</v>
      </c>
    </row>
    <row r="512" spans="1:18" x14ac:dyDescent="0.3">
      <c r="A512" s="12">
        <v>50.6</v>
      </c>
      <c r="B512" s="2">
        <v>1.6842699999999999</v>
      </c>
      <c r="C512" s="2">
        <v>32578.833979999999</v>
      </c>
      <c r="D512" s="2">
        <v>50.6</v>
      </c>
      <c r="E512" s="2">
        <v>1.68408</v>
      </c>
      <c r="F512" s="2">
        <v>32116.207030000001</v>
      </c>
      <c r="G512" s="2">
        <v>50.6</v>
      </c>
      <c r="H512" s="2">
        <v>1.68408</v>
      </c>
      <c r="I512" s="2">
        <v>32115.259770000001</v>
      </c>
      <c r="J512" s="2">
        <v>35.47</v>
      </c>
      <c r="K512" s="2">
        <v>5.9028999999999998</v>
      </c>
      <c r="L512" s="2">
        <v>38948.683590000001</v>
      </c>
      <c r="M512" s="2">
        <v>35.1</v>
      </c>
      <c r="N512" s="2">
        <v>5.8415800000000004</v>
      </c>
      <c r="O512" s="2">
        <v>39178.167970000002</v>
      </c>
      <c r="P512" s="2">
        <v>35.316000000000003</v>
      </c>
      <c r="Q512" s="2">
        <v>5.8774199999999999</v>
      </c>
      <c r="R512" s="2">
        <v>38852.40625</v>
      </c>
    </row>
    <row r="513" spans="1:18" x14ac:dyDescent="0.3">
      <c r="A513" s="12">
        <v>50.7</v>
      </c>
      <c r="B513" s="2">
        <v>1.68737</v>
      </c>
      <c r="C513" s="2">
        <v>32594.746090000001</v>
      </c>
      <c r="D513" s="2">
        <v>50.7</v>
      </c>
      <c r="E513" s="2">
        <v>1.6873800000000001</v>
      </c>
      <c r="F513" s="2">
        <v>32138.904299999998</v>
      </c>
      <c r="G513" s="2">
        <v>50.7</v>
      </c>
      <c r="H513" s="2">
        <v>1.6875199999999999</v>
      </c>
      <c r="I513" s="2">
        <v>32141.974610000001</v>
      </c>
      <c r="J513" s="2">
        <v>35.57</v>
      </c>
      <c r="K513" s="2">
        <v>5.9197499999999996</v>
      </c>
      <c r="L513" s="2">
        <v>38954.519529999998</v>
      </c>
      <c r="M513" s="2">
        <v>35.200000000000003</v>
      </c>
      <c r="N513" s="2">
        <v>5.8581099999999999</v>
      </c>
      <c r="O513" s="2">
        <v>39180.820310000003</v>
      </c>
      <c r="P513" s="2">
        <v>35.415999999999997</v>
      </c>
      <c r="Q513" s="2">
        <v>5.8942100000000002</v>
      </c>
      <c r="R513" s="2">
        <v>38853.875</v>
      </c>
    </row>
    <row r="514" spans="1:18" x14ac:dyDescent="0.3">
      <c r="A514" s="12">
        <v>50.8</v>
      </c>
      <c r="B514" s="2">
        <v>1.69096</v>
      </c>
      <c r="C514" s="2">
        <v>32626.560549999998</v>
      </c>
      <c r="D514" s="2">
        <v>50.8</v>
      </c>
      <c r="E514" s="2">
        <v>1.6906600000000001</v>
      </c>
      <c r="F514" s="2">
        <v>32159.072270000001</v>
      </c>
      <c r="G514" s="2">
        <v>50.8</v>
      </c>
      <c r="H514" s="2">
        <v>1.69069</v>
      </c>
      <c r="I514" s="2">
        <v>32161</v>
      </c>
      <c r="J514" s="2">
        <v>35.67</v>
      </c>
      <c r="K514" s="2">
        <v>5.93635</v>
      </c>
      <c r="L514" s="2">
        <v>38954.308590000001</v>
      </c>
      <c r="M514" s="2">
        <v>35.299999999999997</v>
      </c>
      <c r="N514" s="2">
        <v>5.875</v>
      </c>
      <c r="O514" s="2">
        <v>39190.839840000001</v>
      </c>
      <c r="P514" s="2">
        <v>35.515999999999998</v>
      </c>
      <c r="Q514" s="2">
        <v>5.9107700000000003</v>
      </c>
      <c r="R514" s="2">
        <v>38855.363279999998</v>
      </c>
    </row>
    <row r="515" spans="1:18" x14ac:dyDescent="0.3">
      <c r="A515" s="12">
        <v>50.9</v>
      </c>
      <c r="B515" s="2">
        <v>1.6940999999999999</v>
      </c>
      <c r="C515" s="2">
        <v>32644.074219999999</v>
      </c>
      <c r="D515" s="2">
        <v>50.9</v>
      </c>
      <c r="E515" s="2">
        <v>1.69408</v>
      </c>
      <c r="F515" s="2">
        <v>32183.777340000001</v>
      </c>
      <c r="G515" s="2">
        <v>50.9</v>
      </c>
      <c r="H515" s="2">
        <v>1.6942999999999999</v>
      </c>
      <c r="I515" s="2">
        <v>32192.068360000001</v>
      </c>
      <c r="J515" s="2">
        <v>35.770000000000003</v>
      </c>
      <c r="K515" s="2">
        <v>5.9529399999999999</v>
      </c>
      <c r="L515" s="2">
        <v>38955.082029999998</v>
      </c>
      <c r="M515" s="2">
        <v>35.4</v>
      </c>
      <c r="N515" s="2">
        <v>5.8915600000000001</v>
      </c>
      <c r="O515" s="2">
        <v>39190.796880000002</v>
      </c>
      <c r="P515" s="2">
        <v>35.616</v>
      </c>
      <c r="Q515" s="2">
        <v>5.9274399999999998</v>
      </c>
      <c r="R515" s="2">
        <v>38857.652340000001</v>
      </c>
    </row>
    <row r="516" spans="1:18" x14ac:dyDescent="0.3">
      <c r="A516" s="12">
        <v>51</v>
      </c>
      <c r="B516" s="2">
        <v>1.6975899999999999</v>
      </c>
      <c r="C516" s="2">
        <v>32672.228520000001</v>
      </c>
      <c r="D516" s="2">
        <v>51</v>
      </c>
      <c r="E516" s="2">
        <v>1.69723</v>
      </c>
      <c r="F516" s="2">
        <v>32200.869139999999</v>
      </c>
      <c r="G516" s="2">
        <v>51</v>
      </c>
      <c r="H516" s="2">
        <v>1.69756</v>
      </c>
      <c r="I516" s="2">
        <v>32212.8125</v>
      </c>
      <c r="J516" s="2">
        <v>35.869999999999997</v>
      </c>
      <c r="K516" s="2">
        <v>5.9696300000000004</v>
      </c>
      <c r="L516" s="2">
        <v>38960.980470000002</v>
      </c>
      <c r="M516" s="2">
        <v>35.5</v>
      </c>
      <c r="N516" s="2">
        <v>5.9082400000000002</v>
      </c>
      <c r="O516" s="2">
        <v>39195.386720000002</v>
      </c>
      <c r="P516" s="2">
        <v>35.716000000000001</v>
      </c>
      <c r="Q516" s="2">
        <v>5.9441499999999996</v>
      </c>
      <c r="R516" s="2">
        <v>38862.234380000002</v>
      </c>
    </row>
    <row r="517" spans="1:18" x14ac:dyDescent="0.3">
      <c r="A517" s="12">
        <v>51.1</v>
      </c>
      <c r="B517" s="2">
        <v>1.70102</v>
      </c>
      <c r="C517" s="2">
        <v>32699.92383</v>
      </c>
      <c r="D517" s="2">
        <v>51.1</v>
      </c>
      <c r="E517" s="2">
        <v>1.70086</v>
      </c>
      <c r="F517" s="2">
        <v>32232.154299999998</v>
      </c>
      <c r="G517" s="2">
        <v>51.1</v>
      </c>
      <c r="H517" s="2">
        <v>1.70079</v>
      </c>
      <c r="I517" s="2">
        <v>32231.136719999999</v>
      </c>
      <c r="J517" s="2">
        <v>35.97</v>
      </c>
      <c r="K517" s="2">
        <v>5.9864499999999996</v>
      </c>
      <c r="L517" s="2">
        <v>38965.953130000002</v>
      </c>
      <c r="M517" s="2">
        <v>35.6</v>
      </c>
      <c r="N517" s="2">
        <v>5.92483</v>
      </c>
      <c r="O517" s="2">
        <v>39197.800779999998</v>
      </c>
      <c r="P517" s="2">
        <v>35.816000000000003</v>
      </c>
      <c r="Q517" s="2">
        <v>5.9608499999999998</v>
      </c>
      <c r="R517" s="2">
        <v>38863.902340000001</v>
      </c>
    </row>
    <row r="518" spans="1:18" x14ac:dyDescent="0.3">
      <c r="A518" s="12">
        <v>51.2</v>
      </c>
      <c r="B518" s="2">
        <v>1.70408</v>
      </c>
      <c r="C518" s="2">
        <v>32713.238280000001</v>
      </c>
      <c r="D518" s="2">
        <v>51.2</v>
      </c>
      <c r="E518" s="2">
        <v>1.70411</v>
      </c>
      <c r="F518" s="2">
        <v>32251.791020000001</v>
      </c>
      <c r="G518" s="2">
        <v>51.2</v>
      </c>
      <c r="H518" s="2">
        <v>1.7042299999999999</v>
      </c>
      <c r="I518" s="2">
        <v>32258.16992</v>
      </c>
      <c r="J518" s="2">
        <v>36.07</v>
      </c>
      <c r="K518" s="2">
        <v>6.0030200000000002</v>
      </c>
      <c r="L518" s="2">
        <v>38963.769529999998</v>
      </c>
      <c r="M518" s="2">
        <v>35.700000000000003</v>
      </c>
      <c r="N518" s="2">
        <v>5.9416900000000004</v>
      </c>
      <c r="O518" s="2">
        <v>39202.980470000002</v>
      </c>
      <c r="P518" s="2">
        <v>35.915999999999997</v>
      </c>
      <c r="Q518" s="2">
        <v>5.9774500000000002</v>
      </c>
      <c r="R518" s="2">
        <v>38865.746090000001</v>
      </c>
    </row>
    <row r="519" spans="1:18" x14ac:dyDescent="0.3">
      <c r="A519" s="12">
        <v>51.3</v>
      </c>
      <c r="B519" s="2">
        <v>1.7076800000000001</v>
      </c>
      <c r="C519" s="2">
        <v>32745.73633</v>
      </c>
      <c r="D519" s="2">
        <v>51.3</v>
      </c>
      <c r="E519" s="2">
        <v>1.7073799999999999</v>
      </c>
      <c r="F519" s="2">
        <v>32270.839840000001</v>
      </c>
      <c r="G519" s="2">
        <v>51.3</v>
      </c>
      <c r="H519" s="2">
        <v>1.7074199999999999</v>
      </c>
      <c r="I519" s="2">
        <v>32275.634770000001</v>
      </c>
      <c r="J519" s="2">
        <v>36.17</v>
      </c>
      <c r="K519" s="2">
        <v>6.0195100000000004</v>
      </c>
      <c r="L519" s="2">
        <v>38964.550779999998</v>
      </c>
      <c r="M519" s="2">
        <v>35.799999999999997</v>
      </c>
      <c r="N519" s="2">
        <v>5.9582300000000004</v>
      </c>
      <c r="O519" s="2">
        <v>39201.917970000002</v>
      </c>
      <c r="P519" s="2">
        <v>36.015999999999998</v>
      </c>
      <c r="Q519" s="2">
        <v>5.9940199999999999</v>
      </c>
      <c r="R519" s="2">
        <v>38867.5</v>
      </c>
    </row>
    <row r="520" spans="1:18" x14ac:dyDescent="0.3">
      <c r="A520" s="12">
        <v>51.4</v>
      </c>
      <c r="B520" s="2">
        <v>1.7108300000000001</v>
      </c>
      <c r="C520" s="2">
        <v>32762.623049999998</v>
      </c>
      <c r="D520" s="2">
        <v>51.4</v>
      </c>
      <c r="E520" s="2">
        <v>1.71078</v>
      </c>
      <c r="F520" s="2">
        <v>32295.757809999999</v>
      </c>
      <c r="G520" s="2">
        <v>51.4</v>
      </c>
      <c r="H520" s="2">
        <v>1.7109099999999999</v>
      </c>
      <c r="I520" s="2">
        <v>32303.478520000001</v>
      </c>
      <c r="J520" s="2">
        <v>36.270000000000003</v>
      </c>
      <c r="K520" s="2">
        <v>6.0364599999999999</v>
      </c>
      <c r="L520" s="2">
        <v>38974.246090000001</v>
      </c>
      <c r="M520" s="2">
        <v>35.9</v>
      </c>
      <c r="N520" s="2">
        <v>5.9748000000000001</v>
      </c>
      <c r="O520" s="2">
        <v>39203.851560000003</v>
      </c>
      <c r="P520" s="2">
        <v>36.116</v>
      </c>
      <c r="Q520" s="2">
        <v>6.01091</v>
      </c>
      <c r="R520" s="2">
        <v>38874.683590000001</v>
      </c>
    </row>
    <row r="521" spans="1:18" x14ac:dyDescent="0.3">
      <c r="A521" s="12">
        <v>51.5</v>
      </c>
      <c r="B521" s="2">
        <v>1.71434</v>
      </c>
      <c r="C521" s="2">
        <v>32790.71875</v>
      </c>
      <c r="D521" s="2">
        <v>51.5</v>
      </c>
      <c r="E521" s="2">
        <v>1.7139599999999999</v>
      </c>
      <c r="F521" s="2">
        <v>32312.005860000001</v>
      </c>
      <c r="G521" s="2">
        <v>51.5</v>
      </c>
      <c r="H521" s="2">
        <v>1.71408</v>
      </c>
      <c r="I521" s="2">
        <v>32321.287110000001</v>
      </c>
      <c r="J521" s="2">
        <v>36.369999999999997</v>
      </c>
      <c r="K521" s="2">
        <v>6.0529700000000002</v>
      </c>
      <c r="L521" s="2">
        <v>38970.417970000002</v>
      </c>
      <c r="M521" s="2">
        <v>36</v>
      </c>
      <c r="N521" s="2">
        <v>5.9916400000000003</v>
      </c>
      <c r="O521" s="2">
        <v>39212.738279999998</v>
      </c>
      <c r="P521" s="2">
        <v>36.216000000000001</v>
      </c>
      <c r="Q521" s="2">
        <v>6.0274700000000001</v>
      </c>
      <c r="R521" s="2">
        <v>38871.292970000002</v>
      </c>
    </row>
    <row r="522" spans="1:18" x14ac:dyDescent="0.3">
      <c r="A522" s="12">
        <v>51.6</v>
      </c>
      <c r="B522" s="2">
        <v>1.7175100000000001</v>
      </c>
      <c r="C522" s="2">
        <v>32809.53125</v>
      </c>
      <c r="D522" s="2">
        <v>51.6</v>
      </c>
      <c r="E522" s="2">
        <v>1.7174700000000001</v>
      </c>
      <c r="F522" s="2">
        <v>32339.484380000002</v>
      </c>
      <c r="G522" s="2">
        <v>51.6</v>
      </c>
      <c r="H522" s="2">
        <v>1.7175100000000001</v>
      </c>
      <c r="I522" s="2">
        <v>32347.351559999999</v>
      </c>
      <c r="J522" s="2">
        <v>36.47</v>
      </c>
      <c r="K522" s="2">
        <v>6.06968</v>
      </c>
      <c r="L522" s="2">
        <v>38975.195310000003</v>
      </c>
      <c r="M522" s="2">
        <v>36.1</v>
      </c>
      <c r="N522" s="2">
        <v>6.0083000000000002</v>
      </c>
      <c r="O522" s="2">
        <v>39212.914060000003</v>
      </c>
      <c r="P522" s="2">
        <v>36.316000000000003</v>
      </c>
      <c r="Q522" s="2">
        <v>6.0441099999999999</v>
      </c>
      <c r="R522" s="2">
        <v>38873.3125</v>
      </c>
    </row>
    <row r="523" spans="1:18" x14ac:dyDescent="0.3">
      <c r="A523" s="12">
        <v>51.7</v>
      </c>
      <c r="B523" s="2">
        <v>1.7209099999999999</v>
      </c>
      <c r="C523" s="2">
        <v>32833.089840000001</v>
      </c>
      <c r="D523" s="2">
        <v>51.7</v>
      </c>
      <c r="E523" s="2">
        <v>1.72061</v>
      </c>
      <c r="F523" s="2">
        <v>32356.103520000001</v>
      </c>
      <c r="G523" s="2">
        <v>51.7</v>
      </c>
      <c r="H523" s="2">
        <v>1.7209700000000001</v>
      </c>
      <c r="I523" s="2">
        <v>32374.11133</v>
      </c>
      <c r="J523" s="2">
        <v>36.57</v>
      </c>
      <c r="K523" s="2">
        <v>6.0862100000000003</v>
      </c>
      <c r="L523" s="2">
        <v>38974.828130000002</v>
      </c>
      <c r="M523" s="2">
        <v>36.200000000000003</v>
      </c>
      <c r="N523" s="2">
        <v>6.02494</v>
      </c>
      <c r="O523" s="2">
        <v>39215.1875</v>
      </c>
      <c r="P523" s="2">
        <v>36.415999999999997</v>
      </c>
      <c r="Q523" s="2">
        <v>6.0608000000000004</v>
      </c>
      <c r="R523" s="2">
        <v>38877.714840000001</v>
      </c>
    </row>
    <row r="524" spans="1:18" x14ac:dyDescent="0.3">
      <c r="A524" s="12">
        <v>51.8</v>
      </c>
      <c r="B524" s="2">
        <v>1.7242900000000001</v>
      </c>
      <c r="C524" s="2">
        <v>32857.703130000002</v>
      </c>
      <c r="D524" s="2">
        <v>51.8</v>
      </c>
      <c r="E524" s="2">
        <v>1.7241299999999999</v>
      </c>
      <c r="F524" s="2">
        <v>32383.804690000001</v>
      </c>
      <c r="G524" s="2">
        <v>51.8</v>
      </c>
      <c r="H524" s="2">
        <v>1.7239599999999999</v>
      </c>
      <c r="I524" s="2">
        <v>32384.800780000001</v>
      </c>
      <c r="J524" s="2">
        <v>36.67</v>
      </c>
      <c r="K524" s="2">
        <v>6.1030899999999999</v>
      </c>
      <c r="L524" s="2">
        <v>38982.503909999999</v>
      </c>
      <c r="M524" s="2">
        <v>36.299999999999997</v>
      </c>
      <c r="N524" s="2">
        <v>6.0415299999999998</v>
      </c>
      <c r="O524" s="2">
        <v>39219.214840000001</v>
      </c>
      <c r="P524" s="2">
        <v>36.515999999999998</v>
      </c>
      <c r="Q524" s="2">
        <v>6.0775600000000001</v>
      </c>
      <c r="R524" s="2">
        <v>38879.429689999997</v>
      </c>
    </row>
    <row r="525" spans="1:18" x14ac:dyDescent="0.3">
      <c r="A525" s="12">
        <v>51.9</v>
      </c>
      <c r="B525" s="2">
        <v>1.7273799999999999</v>
      </c>
      <c r="C525" s="2">
        <v>32871.75</v>
      </c>
      <c r="D525" s="2">
        <v>51.9</v>
      </c>
      <c r="E525" s="2">
        <v>1.7275499999999999</v>
      </c>
      <c r="F525" s="2">
        <v>32408.052729999999</v>
      </c>
      <c r="G525" s="2">
        <v>51.9</v>
      </c>
      <c r="H525" s="2">
        <v>1.7277100000000001</v>
      </c>
      <c r="I525" s="2">
        <v>32421.029299999998</v>
      </c>
      <c r="J525" s="2">
        <v>36.770000000000003</v>
      </c>
      <c r="K525" s="2">
        <v>6.1196400000000004</v>
      </c>
      <c r="L525" s="2">
        <v>38980.902340000001</v>
      </c>
      <c r="M525" s="2">
        <v>36.4</v>
      </c>
      <c r="N525" s="2">
        <v>6.0583400000000003</v>
      </c>
      <c r="O525" s="2">
        <v>39222.152340000001</v>
      </c>
      <c r="P525" s="2">
        <v>36.616</v>
      </c>
      <c r="Q525" s="2">
        <v>6.0941000000000001</v>
      </c>
      <c r="R525" s="2">
        <v>38879.539060000003</v>
      </c>
    </row>
    <row r="526" spans="1:18" x14ac:dyDescent="0.3">
      <c r="A526" s="12">
        <v>52</v>
      </c>
      <c r="B526" s="2">
        <v>1.7310099999999999</v>
      </c>
      <c r="C526" s="2">
        <v>32904.105470000002</v>
      </c>
      <c r="D526" s="2">
        <v>52</v>
      </c>
      <c r="E526" s="2">
        <v>1.73058</v>
      </c>
      <c r="F526" s="2">
        <v>32418.632809999999</v>
      </c>
      <c r="G526" s="2">
        <v>52</v>
      </c>
      <c r="H526" s="2">
        <v>1.7307999999999999</v>
      </c>
      <c r="I526" s="2">
        <v>32434.337889999999</v>
      </c>
      <c r="J526" s="2">
        <v>36.869999999999997</v>
      </c>
      <c r="K526" s="2">
        <v>6.1362500000000004</v>
      </c>
      <c r="L526" s="2">
        <v>38982.46875</v>
      </c>
      <c r="M526" s="2">
        <v>36.5</v>
      </c>
      <c r="N526" s="2">
        <v>6.0749199999999997</v>
      </c>
      <c r="O526" s="2">
        <v>39221.824220000002</v>
      </c>
      <c r="P526" s="2">
        <v>36.716000000000001</v>
      </c>
      <c r="Q526" s="2">
        <v>6.1107100000000001</v>
      </c>
      <c r="R526" s="2">
        <v>38880.773439999997</v>
      </c>
    </row>
    <row r="527" spans="1:18" x14ac:dyDescent="0.3">
      <c r="A527" s="12">
        <v>52.1</v>
      </c>
      <c r="B527" s="2">
        <v>1.7341800000000001</v>
      </c>
      <c r="C527" s="2">
        <v>32920.90625</v>
      </c>
      <c r="D527" s="2">
        <v>52.1</v>
      </c>
      <c r="E527" s="2">
        <v>1.7342200000000001</v>
      </c>
      <c r="F527" s="2">
        <v>32450.529299999998</v>
      </c>
      <c r="G527" s="2">
        <v>52.1</v>
      </c>
      <c r="H527" s="2">
        <v>1.7341899999999999</v>
      </c>
      <c r="I527" s="2">
        <v>32458.367190000001</v>
      </c>
      <c r="J527" s="2">
        <v>36.97</v>
      </c>
      <c r="K527" s="2">
        <v>6.1530300000000002</v>
      </c>
      <c r="L527" s="2">
        <v>38988.714840000001</v>
      </c>
      <c r="M527" s="2">
        <v>36.6</v>
      </c>
      <c r="N527" s="2">
        <v>6.0915299999999997</v>
      </c>
      <c r="O527" s="2">
        <v>39225.621090000001</v>
      </c>
      <c r="P527" s="2">
        <v>36.816000000000003</v>
      </c>
      <c r="Q527" s="2">
        <v>6.1275500000000003</v>
      </c>
      <c r="R527" s="2">
        <v>38888.042970000002</v>
      </c>
    </row>
    <row r="528" spans="1:18" x14ac:dyDescent="0.3">
      <c r="A528" s="12">
        <v>52.2</v>
      </c>
      <c r="B528" s="2">
        <v>1.7376499999999999</v>
      </c>
      <c r="C528" s="2">
        <v>32947.332029999998</v>
      </c>
      <c r="D528" s="2">
        <v>52.2</v>
      </c>
      <c r="E528" s="2">
        <v>1.7373400000000001</v>
      </c>
      <c r="F528" s="2">
        <v>32463.83008</v>
      </c>
      <c r="G528" s="2">
        <v>52.2</v>
      </c>
      <c r="H528" s="2">
        <v>1.7374700000000001</v>
      </c>
      <c r="I528" s="2">
        <v>32478.744139999999</v>
      </c>
      <c r="J528" s="2">
        <v>37.07</v>
      </c>
      <c r="K528" s="2">
        <v>6.1697199999999999</v>
      </c>
      <c r="L528" s="2">
        <v>38987.84375</v>
      </c>
      <c r="M528" s="2">
        <v>36.700000000000003</v>
      </c>
      <c r="N528" s="2">
        <v>6.1082299999999998</v>
      </c>
      <c r="O528" s="2">
        <v>39229.660159999999</v>
      </c>
      <c r="P528" s="2">
        <v>36.915999999999997</v>
      </c>
      <c r="Q528" s="2">
        <v>6.1441499999999998</v>
      </c>
      <c r="R528" s="2">
        <v>38886.78125</v>
      </c>
    </row>
    <row r="529" spans="1:18" x14ac:dyDescent="0.3">
      <c r="A529" s="12">
        <v>52.3</v>
      </c>
      <c r="B529" s="2">
        <v>1.7408399999999999</v>
      </c>
      <c r="C529" s="2">
        <v>32965.085939999997</v>
      </c>
      <c r="D529" s="2">
        <v>52.3</v>
      </c>
      <c r="E529" s="2">
        <v>1.74074</v>
      </c>
      <c r="F529" s="2">
        <v>32487.35742</v>
      </c>
      <c r="G529" s="2">
        <v>52.3</v>
      </c>
      <c r="H529" s="2">
        <v>1.7407300000000001</v>
      </c>
      <c r="I529" s="2">
        <v>32497.429690000001</v>
      </c>
      <c r="J529" s="2">
        <v>37.17</v>
      </c>
      <c r="K529" s="2">
        <v>6.1863700000000001</v>
      </c>
      <c r="L529" s="2">
        <v>38989.117189999997</v>
      </c>
      <c r="M529" s="2">
        <v>36.799999999999997</v>
      </c>
      <c r="N529" s="2">
        <v>6.1249799999999999</v>
      </c>
      <c r="O529" s="2">
        <v>39231.066409999999</v>
      </c>
      <c r="P529" s="2">
        <v>37.015999999999998</v>
      </c>
      <c r="Q529" s="2">
        <v>6.1607799999999999</v>
      </c>
      <c r="R529" s="2">
        <v>38886.460939999997</v>
      </c>
    </row>
    <row r="530" spans="1:18" x14ac:dyDescent="0.3">
      <c r="A530" s="12">
        <v>52.4</v>
      </c>
      <c r="B530" s="2">
        <v>1.74407</v>
      </c>
      <c r="C530" s="2">
        <v>32983.796880000002</v>
      </c>
      <c r="D530" s="2">
        <v>52.4</v>
      </c>
      <c r="E530" s="2">
        <v>1.7440100000000001</v>
      </c>
      <c r="F530" s="2">
        <v>32506.677729999999</v>
      </c>
      <c r="G530" s="2">
        <v>52.4</v>
      </c>
      <c r="H530" s="2">
        <v>1.74431</v>
      </c>
      <c r="I530" s="2">
        <v>32527.71875</v>
      </c>
      <c r="J530" s="2">
        <v>37.270000000000003</v>
      </c>
      <c r="K530" s="2">
        <v>6.2029300000000003</v>
      </c>
      <c r="L530" s="2">
        <v>38989.363279999998</v>
      </c>
      <c r="M530" s="2">
        <v>36.9</v>
      </c>
      <c r="N530" s="2">
        <v>6.1415899999999999</v>
      </c>
      <c r="O530" s="2">
        <v>39233.308590000001</v>
      </c>
      <c r="P530" s="2">
        <v>37.116</v>
      </c>
      <c r="Q530" s="2">
        <v>6.1773899999999999</v>
      </c>
      <c r="R530" s="2">
        <v>38889.78125</v>
      </c>
    </row>
    <row r="531" spans="1:18" x14ac:dyDescent="0.3">
      <c r="A531" s="12">
        <v>52.5</v>
      </c>
      <c r="B531" s="2">
        <v>1.74773</v>
      </c>
      <c r="C531" s="2">
        <v>33016.402340000001</v>
      </c>
      <c r="D531" s="2">
        <v>52.5</v>
      </c>
      <c r="E531" s="2">
        <v>1.74735</v>
      </c>
      <c r="F531" s="2">
        <v>32527.730469999999</v>
      </c>
      <c r="G531" s="2">
        <v>52.5</v>
      </c>
      <c r="H531" s="2">
        <v>1.7472700000000001</v>
      </c>
      <c r="I531" s="2">
        <v>32535.449219999999</v>
      </c>
      <c r="J531" s="2">
        <v>37.369999999999997</v>
      </c>
      <c r="K531" s="2">
        <v>6.2197199999999997</v>
      </c>
      <c r="L531" s="2">
        <v>38994.542970000002</v>
      </c>
      <c r="M531" s="2">
        <v>37</v>
      </c>
      <c r="N531" s="2">
        <v>6.1580899999999996</v>
      </c>
      <c r="O531" s="2">
        <v>39233.195310000003</v>
      </c>
      <c r="P531" s="2">
        <v>37.216000000000001</v>
      </c>
      <c r="Q531" s="2">
        <v>6.19428</v>
      </c>
      <c r="R531" s="2">
        <v>38894.984380000002</v>
      </c>
    </row>
    <row r="532" spans="1:18" x14ac:dyDescent="0.3">
      <c r="A532" s="12">
        <v>52.6</v>
      </c>
      <c r="B532" s="2">
        <v>1.7506299999999999</v>
      </c>
      <c r="C532" s="2">
        <v>33024.023439999997</v>
      </c>
      <c r="D532" s="2">
        <v>52.6</v>
      </c>
      <c r="E532" s="2">
        <v>1.7508999999999999</v>
      </c>
      <c r="F532" s="2">
        <v>32555.853520000001</v>
      </c>
      <c r="G532" s="2">
        <v>52.6</v>
      </c>
      <c r="H532" s="2">
        <v>1.7509699999999999</v>
      </c>
      <c r="I532" s="2">
        <v>32569.839840000001</v>
      </c>
      <c r="J532" s="2">
        <v>37.47</v>
      </c>
      <c r="K532" s="2">
        <v>6.2363299999999997</v>
      </c>
      <c r="L532" s="2">
        <v>38993.160159999999</v>
      </c>
      <c r="M532" s="2">
        <v>37.1</v>
      </c>
      <c r="N532" s="2">
        <v>6.1750299999999996</v>
      </c>
      <c r="O532" s="2">
        <v>39243.890630000002</v>
      </c>
      <c r="P532" s="2">
        <v>37.316000000000003</v>
      </c>
      <c r="Q532" s="2">
        <v>6.2107599999999996</v>
      </c>
      <c r="R532" s="2">
        <v>38891.542970000002</v>
      </c>
    </row>
    <row r="533" spans="1:18" x14ac:dyDescent="0.3">
      <c r="A533" s="12">
        <v>52.7</v>
      </c>
      <c r="B533" s="2">
        <v>1.75434</v>
      </c>
      <c r="C533" s="2">
        <v>33058.539060000003</v>
      </c>
      <c r="D533" s="2">
        <v>52.7</v>
      </c>
      <c r="E533" s="2">
        <v>1.7538499999999999</v>
      </c>
      <c r="F533" s="2">
        <v>32562.628909999999</v>
      </c>
      <c r="G533" s="2">
        <v>52.7</v>
      </c>
      <c r="H533" s="2">
        <v>1.7542</v>
      </c>
      <c r="I533" s="2">
        <v>32587.433590000001</v>
      </c>
      <c r="J533" s="2">
        <v>37.57</v>
      </c>
      <c r="K533" s="2">
        <v>6.2530099999999997</v>
      </c>
      <c r="L533" s="2">
        <v>38997.117189999997</v>
      </c>
      <c r="M533" s="2">
        <v>37.200000000000003</v>
      </c>
      <c r="N533" s="2">
        <v>6.19163</v>
      </c>
      <c r="O533" s="2">
        <v>39241.417970000002</v>
      </c>
      <c r="P533" s="2">
        <v>37.415999999999997</v>
      </c>
      <c r="Q533" s="2">
        <v>6.2274200000000004</v>
      </c>
      <c r="R533" s="2">
        <v>38894.484380000002</v>
      </c>
    </row>
    <row r="534" spans="1:18" x14ac:dyDescent="0.3">
      <c r="A534" s="12">
        <v>52.8</v>
      </c>
      <c r="B534" s="2">
        <v>1.75762</v>
      </c>
      <c r="C534" s="2">
        <v>33077.554689999997</v>
      </c>
      <c r="D534" s="2">
        <v>52.8</v>
      </c>
      <c r="E534" s="2">
        <v>1.7575000000000001</v>
      </c>
      <c r="F534" s="2">
        <v>32594.292969999999</v>
      </c>
      <c r="G534" s="2">
        <v>52.8</v>
      </c>
      <c r="H534" s="2">
        <v>1.75756</v>
      </c>
      <c r="I534" s="2">
        <v>32607.95117</v>
      </c>
      <c r="J534" s="2">
        <v>37.67</v>
      </c>
      <c r="K534" s="2">
        <v>6.2696300000000003</v>
      </c>
      <c r="L534" s="2">
        <v>38998.269529999998</v>
      </c>
      <c r="M534" s="2">
        <v>37.299999999999997</v>
      </c>
      <c r="N534" s="2">
        <v>6.2081900000000001</v>
      </c>
      <c r="O534" s="2">
        <v>39241.402340000001</v>
      </c>
      <c r="P534" s="2">
        <v>37.515999999999998</v>
      </c>
      <c r="Q534" s="2">
        <v>6.2442000000000002</v>
      </c>
      <c r="R534" s="2">
        <v>38899.394529999998</v>
      </c>
    </row>
    <row r="535" spans="1:18" x14ac:dyDescent="0.3">
      <c r="A535" s="12">
        <v>52.9</v>
      </c>
      <c r="B535" s="2">
        <v>1.7608600000000001</v>
      </c>
      <c r="C535" s="2">
        <v>33095.128909999999</v>
      </c>
      <c r="D535" s="2">
        <v>52.9</v>
      </c>
      <c r="E535" s="2">
        <v>1.7606999999999999</v>
      </c>
      <c r="F535" s="2">
        <v>32610.681639999999</v>
      </c>
      <c r="G535" s="2">
        <v>52.9</v>
      </c>
      <c r="H535" s="2">
        <v>1.7607900000000001</v>
      </c>
      <c r="I535" s="2">
        <v>32627.417969999999</v>
      </c>
      <c r="J535" s="2">
        <v>37.770000000000003</v>
      </c>
      <c r="K535" s="2">
        <v>6.2864100000000001</v>
      </c>
      <c r="L535" s="2">
        <v>38999.9375</v>
      </c>
      <c r="M535" s="2">
        <v>37.4</v>
      </c>
      <c r="N535" s="2">
        <v>6.22485</v>
      </c>
      <c r="O535" s="2">
        <v>39246.226560000003</v>
      </c>
      <c r="P535" s="2">
        <v>37.616</v>
      </c>
      <c r="Q535" s="2">
        <v>6.2608600000000001</v>
      </c>
      <c r="R535" s="2">
        <v>38896.441409999999</v>
      </c>
    </row>
    <row r="536" spans="1:18" x14ac:dyDescent="0.3">
      <c r="A536" s="12">
        <v>53</v>
      </c>
      <c r="B536" s="2">
        <v>1.7642899999999999</v>
      </c>
      <c r="C536" s="2">
        <v>33120.746090000001</v>
      </c>
      <c r="D536" s="2">
        <v>53</v>
      </c>
      <c r="E536" s="2">
        <v>1.76417</v>
      </c>
      <c r="F536" s="2">
        <v>32633.728520000001</v>
      </c>
      <c r="G536" s="2">
        <v>53</v>
      </c>
      <c r="H536" s="2">
        <v>1.76407</v>
      </c>
      <c r="I536" s="2">
        <v>32645.255860000001</v>
      </c>
      <c r="J536" s="2">
        <v>37.869999999999997</v>
      </c>
      <c r="K536" s="2">
        <v>6.3029999999999999</v>
      </c>
      <c r="L536" s="2">
        <v>38999.359380000002</v>
      </c>
      <c r="M536" s="2">
        <v>37.5</v>
      </c>
      <c r="N536" s="2">
        <v>6.2417100000000003</v>
      </c>
      <c r="O536" s="2">
        <v>39248.433590000001</v>
      </c>
      <c r="P536" s="2">
        <v>37.716000000000001</v>
      </c>
      <c r="Q536" s="2">
        <v>6.2775499999999997</v>
      </c>
      <c r="R536" s="2">
        <v>38900.007810000003</v>
      </c>
    </row>
    <row r="537" spans="1:18" x14ac:dyDescent="0.3">
      <c r="A537" s="12">
        <v>53.1</v>
      </c>
      <c r="B537" s="2">
        <v>1.76745</v>
      </c>
      <c r="C537" s="2">
        <v>33134.601560000003</v>
      </c>
      <c r="D537" s="2">
        <v>53.1</v>
      </c>
      <c r="E537" s="2">
        <v>1.76735</v>
      </c>
      <c r="F537" s="2">
        <v>32650.789059999999</v>
      </c>
      <c r="G537" s="2">
        <v>53.1</v>
      </c>
      <c r="H537" s="2">
        <v>1.7676400000000001</v>
      </c>
      <c r="I537" s="2">
        <v>32674.011719999999</v>
      </c>
      <c r="J537" s="2">
        <v>37.97</v>
      </c>
      <c r="K537" s="2">
        <v>6.3194999999999997</v>
      </c>
      <c r="L537" s="2">
        <v>38997.285159999999</v>
      </c>
      <c r="M537" s="2">
        <v>37.6</v>
      </c>
      <c r="N537" s="2">
        <v>6.2582700000000004</v>
      </c>
      <c r="O537" s="2">
        <v>39247.132810000003</v>
      </c>
      <c r="P537" s="2">
        <v>37.816000000000003</v>
      </c>
      <c r="Q537" s="2">
        <v>6.2940300000000002</v>
      </c>
      <c r="R537" s="2">
        <v>38897.617189999997</v>
      </c>
    </row>
    <row r="538" spans="1:18" x14ac:dyDescent="0.3">
      <c r="A538" s="12">
        <v>53.2</v>
      </c>
      <c r="B538" s="2">
        <v>1.7709999999999999</v>
      </c>
      <c r="C538" s="2">
        <v>33162.324220000002</v>
      </c>
      <c r="D538" s="2">
        <v>53.2</v>
      </c>
      <c r="E538" s="2">
        <v>1.77068</v>
      </c>
      <c r="F538" s="2">
        <v>32669.994139999999</v>
      </c>
      <c r="G538" s="2">
        <v>53.2</v>
      </c>
      <c r="H538" s="2">
        <v>1.7706500000000001</v>
      </c>
      <c r="I538" s="2">
        <v>32684.460940000001</v>
      </c>
      <c r="J538" s="2">
        <v>38.07</v>
      </c>
      <c r="K538" s="2">
        <v>6.3364500000000001</v>
      </c>
      <c r="L538" s="2">
        <v>39008.238279999998</v>
      </c>
      <c r="M538" s="2">
        <v>37.700000000000003</v>
      </c>
      <c r="N538" s="2">
        <v>6.2747999999999999</v>
      </c>
      <c r="O538" s="2">
        <v>39247.183590000001</v>
      </c>
      <c r="P538" s="2">
        <v>37.915999999999997</v>
      </c>
      <c r="Q538" s="2">
        <v>6.3109200000000003</v>
      </c>
      <c r="R538" s="2">
        <v>38904.226560000003</v>
      </c>
    </row>
    <row r="539" spans="1:18" x14ac:dyDescent="0.3">
      <c r="A539" s="12">
        <v>53.3</v>
      </c>
      <c r="B539" s="2">
        <v>1.7740400000000001</v>
      </c>
      <c r="C539" s="2">
        <v>33173.570310000003</v>
      </c>
      <c r="D539" s="2">
        <v>53.3</v>
      </c>
      <c r="E539" s="2">
        <v>1.7742100000000001</v>
      </c>
      <c r="F539" s="2">
        <v>32696.386719999999</v>
      </c>
      <c r="G539" s="2">
        <v>53.3</v>
      </c>
      <c r="H539" s="2">
        <v>1.7743800000000001</v>
      </c>
      <c r="I539" s="2">
        <v>32718.318360000001</v>
      </c>
      <c r="J539" s="2">
        <v>38.17</v>
      </c>
      <c r="K539" s="2">
        <v>6.3529900000000001</v>
      </c>
      <c r="L539" s="2">
        <v>39002.414060000003</v>
      </c>
      <c r="M539" s="2">
        <v>37.799999999999997</v>
      </c>
      <c r="N539" s="2">
        <v>6.2915999999999999</v>
      </c>
      <c r="O539" s="2">
        <v>39254.636720000002</v>
      </c>
      <c r="P539" s="2">
        <v>38.015999999999998</v>
      </c>
      <c r="Q539" s="2">
        <v>6.3274800000000004</v>
      </c>
      <c r="R539" s="2">
        <v>38901.28125</v>
      </c>
    </row>
    <row r="540" spans="1:18" x14ac:dyDescent="0.3">
      <c r="A540" s="12">
        <v>53.4</v>
      </c>
      <c r="B540" s="2">
        <v>1.7777099999999999</v>
      </c>
      <c r="C540" s="2">
        <v>33204.980470000002</v>
      </c>
      <c r="D540" s="2">
        <v>53.4</v>
      </c>
      <c r="E540" s="2">
        <v>1.77721</v>
      </c>
      <c r="F540" s="2">
        <v>32705.810549999998</v>
      </c>
      <c r="G540" s="2">
        <v>53.4</v>
      </c>
      <c r="H540" s="2">
        <v>1.77755</v>
      </c>
      <c r="I540" s="2">
        <v>32733.617190000001</v>
      </c>
      <c r="J540" s="2">
        <v>38.270000000000003</v>
      </c>
      <c r="K540" s="2">
        <v>6.3696299999999999</v>
      </c>
      <c r="L540" s="2">
        <v>39003.523439999997</v>
      </c>
      <c r="M540" s="2">
        <v>37.9</v>
      </c>
      <c r="N540" s="2">
        <v>6.30837</v>
      </c>
      <c r="O540" s="2">
        <v>39257.304689999997</v>
      </c>
      <c r="P540" s="2">
        <v>38.116</v>
      </c>
      <c r="Q540" s="2">
        <v>6.3441400000000003</v>
      </c>
      <c r="R540" s="2">
        <v>38902.832029999998</v>
      </c>
    </row>
    <row r="541" spans="1:18" x14ac:dyDescent="0.3">
      <c r="A541" s="12">
        <v>53.5</v>
      </c>
      <c r="B541" s="2">
        <v>1.7809999999999999</v>
      </c>
      <c r="C541" s="2">
        <v>33224.789060000003</v>
      </c>
      <c r="D541" s="2">
        <v>53.5</v>
      </c>
      <c r="E541" s="2">
        <v>1.7809200000000001</v>
      </c>
      <c r="F541" s="2">
        <v>32738.074219999999</v>
      </c>
      <c r="G541" s="2">
        <v>53.5</v>
      </c>
      <c r="H541" s="2">
        <v>1.7809200000000001</v>
      </c>
      <c r="I541" s="2">
        <v>32754.742190000001</v>
      </c>
      <c r="J541" s="2">
        <v>38.369999999999997</v>
      </c>
      <c r="K541" s="2">
        <v>6.38626</v>
      </c>
      <c r="L541" s="2">
        <v>39006.800779999998</v>
      </c>
      <c r="M541" s="2">
        <v>38</v>
      </c>
      <c r="N541" s="2">
        <v>6.32491</v>
      </c>
      <c r="O541" s="2">
        <v>39255.714840000001</v>
      </c>
      <c r="P541" s="2">
        <v>38.216000000000001</v>
      </c>
      <c r="Q541" s="2">
        <v>6.3607199999999997</v>
      </c>
      <c r="R541" s="2">
        <v>38904.859380000002</v>
      </c>
    </row>
    <row r="542" spans="1:18" x14ac:dyDescent="0.3">
      <c r="A542" s="12">
        <v>53.6</v>
      </c>
      <c r="B542" s="2">
        <v>1.78417</v>
      </c>
      <c r="C542" s="2">
        <v>33239.3125</v>
      </c>
      <c r="D542" s="2">
        <v>53.6</v>
      </c>
      <c r="E542" s="2">
        <v>1.78407</v>
      </c>
      <c r="F542" s="2">
        <v>32752.779299999998</v>
      </c>
      <c r="G542" s="2">
        <v>53.6</v>
      </c>
      <c r="H542" s="2">
        <v>1.7841199999999999</v>
      </c>
      <c r="I542" s="2">
        <v>32771.039060000003</v>
      </c>
      <c r="J542" s="2">
        <v>38.47</v>
      </c>
      <c r="K542" s="2">
        <v>6.4031200000000004</v>
      </c>
      <c r="L542" s="2">
        <v>39009.542970000002</v>
      </c>
      <c r="M542" s="2">
        <v>38.1</v>
      </c>
      <c r="N542" s="2">
        <v>6.34145</v>
      </c>
      <c r="O542" s="2">
        <v>39257.046880000002</v>
      </c>
      <c r="P542" s="2">
        <v>38.316000000000003</v>
      </c>
      <c r="Q542" s="2">
        <v>6.3775199999999996</v>
      </c>
      <c r="R542" s="2">
        <v>38906.515630000002</v>
      </c>
    </row>
    <row r="543" spans="1:18" x14ac:dyDescent="0.3">
      <c r="A543" s="12">
        <v>53.7</v>
      </c>
      <c r="B543" s="2">
        <v>1.7875700000000001</v>
      </c>
      <c r="C543" s="2">
        <v>33263.625</v>
      </c>
      <c r="D543" s="2">
        <v>53.7</v>
      </c>
      <c r="E543" s="2">
        <v>1.7875000000000001</v>
      </c>
      <c r="F543" s="2">
        <v>32774.496090000001</v>
      </c>
      <c r="G543" s="2">
        <v>53.7</v>
      </c>
      <c r="H543" s="2">
        <v>1.7873300000000001</v>
      </c>
      <c r="I543" s="2">
        <v>32787.003909999999</v>
      </c>
      <c r="J543" s="2">
        <v>38.57</v>
      </c>
      <c r="K543" s="2">
        <v>6.4196799999999996</v>
      </c>
      <c r="L543" s="2">
        <v>39006.886720000002</v>
      </c>
      <c r="M543" s="2">
        <v>38.200000000000003</v>
      </c>
      <c r="N543" s="2">
        <v>6.35839</v>
      </c>
      <c r="O543" s="2">
        <v>39265.148439999997</v>
      </c>
      <c r="P543" s="2">
        <v>38.415999999999997</v>
      </c>
      <c r="Q543" s="2">
        <v>6.3941699999999999</v>
      </c>
      <c r="R543" s="2">
        <v>38906.089840000001</v>
      </c>
    </row>
    <row r="544" spans="1:18" x14ac:dyDescent="0.3">
      <c r="A544" s="12">
        <v>53.8</v>
      </c>
      <c r="B544" s="2">
        <v>1.79071</v>
      </c>
      <c r="C544" s="2">
        <v>33276.988279999998</v>
      </c>
      <c r="D544" s="2">
        <v>53.8</v>
      </c>
      <c r="E544" s="2">
        <v>1.7906599999999999</v>
      </c>
      <c r="F544" s="2">
        <v>32789.753909999999</v>
      </c>
      <c r="G544" s="2">
        <v>53.8</v>
      </c>
      <c r="H544" s="2">
        <v>1.79108</v>
      </c>
      <c r="I544" s="2">
        <v>32819.683590000001</v>
      </c>
      <c r="J544" s="2">
        <v>38.67</v>
      </c>
      <c r="K544" s="2">
        <v>6.4362500000000002</v>
      </c>
      <c r="L544" s="2">
        <v>39005.660159999999</v>
      </c>
      <c r="M544" s="2">
        <v>38.299999999999997</v>
      </c>
      <c r="N544" s="2">
        <v>6.3749200000000004</v>
      </c>
      <c r="O544" s="2">
        <v>39262.085939999997</v>
      </c>
      <c r="P544" s="2">
        <v>38.515999999999998</v>
      </c>
      <c r="Q544" s="2">
        <v>6.4107000000000003</v>
      </c>
      <c r="R544" s="2">
        <v>38904.621090000001</v>
      </c>
    </row>
    <row r="545" spans="1:18" x14ac:dyDescent="0.3">
      <c r="A545" s="12">
        <v>53.9</v>
      </c>
      <c r="B545" s="2">
        <v>1.79433</v>
      </c>
      <c r="C545" s="2">
        <v>33305.855470000002</v>
      </c>
      <c r="D545" s="2">
        <v>53.9</v>
      </c>
      <c r="E545" s="2">
        <v>1.7939099999999999</v>
      </c>
      <c r="F545" s="2">
        <v>32806.058590000001</v>
      </c>
      <c r="G545" s="2">
        <v>53.9</v>
      </c>
      <c r="H545" s="2">
        <v>1.7938400000000001</v>
      </c>
      <c r="I545" s="2">
        <v>32821.8125</v>
      </c>
      <c r="J545" s="2">
        <v>38.770000000000003</v>
      </c>
      <c r="K545" s="2">
        <v>6.4530000000000003</v>
      </c>
      <c r="L545" s="2">
        <v>39011.683590000001</v>
      </c>
      <c r="M545" s="2">
        <v>38.4</v>
      </c>
      <c r="N545" s="2">
        <v>6.39154</v>
      </c>
      <c r="O545" s="2">
        <v>39262.726560000003</v>
      </c>
      <c r="P545" s="2">
        <v>38.616</v>
      </c>
      <c r="Q545" s="2">
        <v>6.4275200000000003</v>
      </c>
      <c r="R545" s="2">
        <v>38910.058590000001</v>
      </c>
    </row>
    <row r="546" spans="1:18" x14ac:dyDescent="0.3">
      <c r="A546" s="12">
        <v>54</v>
      </c>
      <c r="B546" s="2">
        <v>1.79735</v>
      </c>
      <c r="C546" s="2">
        <v>33316.96875</v>
      </c>
      <c r="D546" s="2">
        <v>54</v>
      </c>
      <c r="E546" s="2">
        <v>1.7976300000000001</v>
      </c>
      <c r="F546" s="2">
        <v>32837.761720000002</v>
      </c>
      <c r="G546" s="2">
        <v>54</v>
      </c>
      <c r="H546" s="2">
        <v>1.7976300000000001</v>
      </c>
      <c r="I546" s="2">
        <v>32856.957029999998</v>
      </c>
      <c r="J546" s="2">
        <v>38.869999999999997</v>
      </c>
      <c r="K546" s="2">
        <v>6.4697800000000001</v>
      </c>
      <c r="L546" s="2">
        <v>39011.683590000001</v>
      </c>
      <c r="M546" s="2">
        <v>38.5</v>
      </c>
      <c r="N546" s="2">
        <v>6.4082400000000002</v>
      </c>
      <c r="O546" s="2">
        <v>39267.367189999997</v>
      </c>
      <c r="P546" s="2">
        <v>38.716000000000001</v>
      </c>
      <c r="Q546" s="2">
        <v>6.4441699999999997</v>
      </c>
      <c r="R546" s="2">
        <v>38907.011720000002</v>
      </c>
    </row>
    <row r="547" spans="1:18" x14ac:dyDescent="0.3">
      <c r="A547" s="12">
        <v>54.1</v>
      </c>
      <c r="B547" s="2">
        <v>1.8010600000000001</v>
      </c>
      <c r="C547" s="2">
        <v>33347.964840000001</v>
      </c>
      <c r="D547" s="2">
        <v>54.1</v>
      </c>
      <c r="E547" s="2">
        <v>1.8003899999999999</v>
      </c>
      <c r="F547" s="2">
        <v>32839.296880000002</v>
      </c>
      <c r="G547" s="2">
        <v>54.1</v>
      </c>
      <c r="H547" s="2">
        <v>1.80094</v>
      </c>
      <c r="I547" s="2">
        <v>32876.542970000002</v>
      </c>
      <c r="J547" s="2">
        <v>38.97</v>
      </c>
      <c r="K547" s="2">
        <v>6.4863</v>
      </c>
      <c r="L547" s="2">
        <v>39009.335939999997</v>
      </c>
      <c r="M547" s="2">
        <v>38.6</v>
      </c>
      <c r="N547" s="2">
        <v>6.4249799999999997</v>
      </c>
      <c r="O547" s="2">
        <v>39265.945310000003</v>
      </c>
      <c r="P547" s="2">
        <v>38.816000000000003</v>
      </c>
      <c r="Q547" s="2">
        <v>6.4607900000000003</v>
      </c>
      <c r="R547" s="2">
        <v>38907.628909999999</v>
      </c>
    </row>
    <row r="548" spans="1:18" x14ac:dyDescent="0.3">
      <c r="A548" s="12">
        <v>54.2</v>
      </c>
      <c r="B548" s="2">
        <v>1.80423</v>
      </c>
      <c r="C548" s="2">
        <v>33362.363279999998</v>
      </c>
      <c r="D548" s="2">
        <v>54.2</v>
      </c>
      <c r="E548" s="2">
        <v>1.8042100000000001</v>
      </c>
      <c r="F548" s="2">
        <v>32874.703130000002</v>
      </c>
      <c r="G548" s="2">
        <v>54.2</v>
      </c>
      <c r="H548" s="2">
        <v>1.8041199999999999</v>
      </c>
      <c r="I548" s="2">
        <v>32890.136720000002</v>
      </c>
      <c r="J548" s="2">
        <v>39.07</v>
      </c>
      <c r="K548" s="2">
        <v>6.50284</v>
      </c>
      <c r="L548" s="2">
        <v>39008.640630000002</v>
      </c>
      <c r="M548" s="2">
        <v>38.700000000000003</v>
      </c>
      <c r="N548" s="2">
        <v>6.4415899999999997</v>
      </c>
      <c r="O548" s="2">
        <v>39269.320310000003</v>
      </c>
      <c r="P548" s="2">
        <v>38.915999999999997</v>
      </c>
      <c r="Q548" s="2">
        <v>6.47736</v>
      </c>
      <c r="R548" s="2">
        <v>38908.753909999999</v>
      </c>
    </row>
    <row r="549" spans="1:18" x14ac:dyDescent="0.3">
      <c r="A549" s="12">
        <v>54.3</v>
      </c>
      <c r="B549" s="2">
        <v>1.8074699999999999</v>
      </c>
      <c r="C549" s="2">
        <v>33379.410159999999</v>
      </c>
      <c r="D549" s="2">
        <v>54.3</v>
      </c>
      <c r="E549" s="2">
        <v>1.8075000000000001</v>
      </c>
      <c r="F549" s="2">
        <v>32893.230470000002</v>
      </c>
      <c r="G549" s="2">
        <v>54.3</v>
      </c>
      <c r="H549" s="2">
        <v>1.8075699999999999</v>
      </c>
      <c r="I549" s="2">
        <v>32914.921880000002</v>
      </c>
      <c r="J549" s="2">
        <v>39.17</v>
      </c>
      <c r="K549" s="2">
        <v>6.5198099999999997</v>
      </c>
      <c r="L549" s="2">
        <v>39018.519529999998</v>
      </c>
      <c r="M549" s="2">
        <v>38.799999999999997</v>
      </c>
      <c r="N549" s="2">
        <v>6.4581400000000002</v>
      </c>
      <c r="O549" s="2">
        <v>39268.667970000002</v>
      </c>
      <c r="P549" s="2">
        <v>39.015999999999998</v>
      </c>
      <c r="Q549" s="2">
        <v>6.4942599999999997</v>
      </c>
      <c r="R549" s="2">
        <v>38913.089840000001</v>
      </c>
    </row>
    <row r="550" spans="1:18" x14ac:dyDescent="0.3">
      <c r="A550" s="12">
        <v>54.4</v>
      </c>
      <c r="B550" s="2">
        <v>1.81088</v>
      </c>
      <c r="C550" s="2">
        <v>33402.15625</v>
      </c>
      <c r="D550" s="2">
        <v>54.4</v>
      </c>
      <c r="E550" s="2">
        <v>1.8107200000000001</v>
      </c>
      <c r="F550" s="2">
        <v>32907.609380000002</v>
      </c>
      <c r="G550" s="2">
        <v>54.4</v>
      </c>
      <c r="H550" s="2">
        <v>1.81067</v>
      </c>
      <c r="I550" s="2">
        <v>32925.796880000002</v>
      </c>
      <c r="J550" s="2">
        <v>39.270000000000003</v>
      </c>
      <c r="K550" s="2">
        <v>6.53634</v>
      </c>
      <c r="L550" s="2">
        <v>39010.699220000002</v>
      </c>
      <c r="M550" s="2">
        <v>38.9</v>
      </c>
      <c r="N550" s="2">
        <v>6.4750199999999998</v>
      </c>
      <c r="O550" s="2">
        <v>39275.140630000002</v>
      </c>
      <c r="P550" s="2">
        <v>39.116</v>
      </c>
      <c r="Q550" s="2">
        <v>6.5108199999999998</v>
      </c>
      <c r="R550" s="2">
        <v>38909.550779999998</v>
      </c>
    </row>
    <row r="551" spans="1:18" x14ac:dyDescent="0.3">
      <c r="A551" s="12">
        <v>54.5</v>
      </c>
      <c r="B551" s="2">
        <v>1.8140000000000001</v>
      </c>
      <c r="C551" s="2">
        <v>33414.910159999999</v>
      </c>
      <c r="D551" s="2">
        <v>54.5</v>
      </c>
      <c r="E551" s="2">
        <v>1.81406</v>
      </c>
      <c r="F551" s="2">
        <v>32928.921880000002</v>
      </c>
      <c r="G551" s="2">
        <v>54.5</v>
      </c>
      <c r="H551" s="2">
        <v>1.8143100000000001</v>
      </c>
      <c r="I551" s="2">
        <v>32954.582029999998</v>
      </c>
      <c r="J551" s="2">
        <v>39.369999999999997</v>
      </c>
      <c r="K551" s="2">
        <v>6.5529500000000001</v>
      </c>
      <c r="L551" s="2">
        <v>39011.1875</v>
      </c>
      <c r="M551" s="2">
        <v>39</v>
      </c>
      <c r="N551" s="2">
        <v>6.4916499999999999</v>
      </c>
      <c r="O551" s="2">
        <v>39272.699220000002</v>
      </c>
      <c r="P551" s="2">
        <v>39.216000000000001</v>
      </c>
      <c r="Q551" s="2">
        <v>6.5274000000000001</v>
      </c>
      <c r="R551" s="2">
        <v>38908.117189999997</v>
      </c>
    </row>
    <row r="552" spans="1:18" x14ac:dyDescent="0.3">
      <c r="A552" s="12">
        <v>54.6</v>
      </c>
      <c r="B552" s="2">
        <v>1.8177099999999999</v>
      </c>
      <c r="C552" s="2">
        <v>33445.273439999997</v>
      </c>
      <c r="D552" s="2">
        <v>54.6</v>
      </c>
      <c r="E552" s="2">
        <v>1.8172200000000001</v>
      </c>
      <c r="F552" s="2">
        <v>32941.457029999998</v>
      </c>
      <c r="G552" s="2">
        <v>54.6</v>
      </c>
      <c r="H552" s="2">
        <v>1.81745</v>
      </c>
      <c r="I552" s="2">
        <v>32967.632810000003</v>
      </c>
      <c r="J552" s="2">
        <v>39.47</v>
      </c>
      <c r="K552" s="2">
        <v>6.5696099999999999</v>
      </c>
      <c r="L552" s="2">
        <v>39015.023439999997</v>
      </c>
      <c r="M552" s="2">
        <v>39.1</v>
      </c>
      <c r="N552" s="2">
        <v>6.5082800000000001</v>
      </c>
      <c r="O552" s="2">
        <v>39273.269529999998</v>
      </c>
      <c r="P552" s="2">
        <v>39.316000000000003</v>
      </c>
      <c r="Q552" s="2">
        <v>6.5441500000000001</v>
      </c>
      <c r="R552" s="2">
        <v>38912.855470000002</v>
      </c>
    </row>
    <row r="553" spans="1:18" x14ac:dyDescent="0.3">
      <c r="A553" s="12">
        <v>54.7</v>
      </c>
      <c r="B553" s="2">
        <v>1.8207599999999999</v>
      </c>
      <c r="C553" s="2">
        <v>33456.457029999998</v>
      </c>
      <c r="D553" s="2">
        <v>54.7</v>
      </c>
      <c r="E553" s="2">
        <v>1.82087</v>
      </c>
      <c r="F553" s="2">
        <v>32970.492189999997</v>
      </c>
      <c r="G553" s="2">
        <v>54.7</v>
      </c>
      <c r="H553" s="2">
        <v>1.82087</v>
      </c>
      <c r="I553" s="2">
        <v>32988.800779999998</v>
      </c>
      <c r="J553" s="2">
        <v>39.57</v>
      </c>
      <c r="K553" s="2">
        <v>6.5864399999999996</v>
      </c>
      <c r="L553" s="2">
        <v>39015.757810000003</v>
      </c>
      <c r="M553" s="2">
        <v>39.200000000000003</v>
      </c>
      <c r="N553" s="2">
        <v>6.5248699999999999</v>
      </c>
      <c r="O553" s="2">
        <v>39274.421880000002</v>
      </c>
      <c r="P553" s="2">
        <v>39.415999999999997</v>
      </c>
      <c r="Q553" s="2">
        <v>6.5609099999999998</v>
      </c>
      <c r="R553" s="2">
        <v>38912.550779999998</v>
      </c>
    </row>
    <row r="554" spans="1:18" x14ac:dyDescent="0.3">
      <c r="A554" s="12">
        <v>54.8</v>
      </c>
      <c r="B554" s="2">
        <v>1.82423</v>
      </c>
      <c r="C554" s="2">
        <v>33479.238279999998</v>
      </c>
      <c r="D554" s="2">
        <v>54.8</v>
      </c>
      <c r="E554" s="2">
        <v>1.8240000000000001</v>
      </c>
      <c r="F554" s="2">
        <v>32982.382810000003</v>
      </c>
      <c r="G554" s="2">
        <v>54.8</v>
      </c>
      <c r="H554" s="2">
        <v>1.82429</v>
      </c>
      <c r="I554" s="2">
        <v>33011.699220000002</v>
      </c>
      <c r="J554" s="2">
        <v>39.67</v>
      </c>
      <c r="K554" s="2">
        <v>6.6030300000000004</v>
      </c>
      <c r="L554" s="2">
        <v>39014.015630000002</v>
      </c>
      <c r="M554" s="2">
        <v>39.299999999999997</v>
      </c>
      <c r="N554" s="2">
        <v>6.5417100000000001</v>
      </c>
      <c r="O554" s="2">
        <v>39278.554689999997</v>
      </c>
      <c r="P554" s="2">
        <v>39.515999999999998</v>
      </c>
      <c r="Q554" s="2">
        <v>6.5774600000000003</v>
      </c>
      <c r="R554" s="2">
        <v>38909.726560000003</v>
      </c>
    </row>
    <row r="555" spans="1:18" x14ac:dyDescent="0.3">
      <c r="A555" s="12">
        <v>54.9</v>
      </c>
      <c r="B555" s="2">
        <v>1.8277699999999999</v>
      </c>
      <c r="C555" s="2">
        <v>33504.472659999999</v>
      </c>
      <c r="D555" s="2">
        <v>54.9</v>
      </c>
      <c r="E555" s="2">
        <v>1.8274900000000001</v>
      </c>
      <c r="F555" s="2">
        <v>33005.703130000002</v>
      </c>
      <c r="G555" s="2">
        <v>54.9</v>
      </c>
      <c r="H555" s="2">
        <v>1.8274300000000001</v>
      </c>
      <c r="I555" s="2">
        <v>33023.046880000002</v>
      </c>
      <c r="J555" s="2">
        <v>39.770000000000003</v>
      </c>
      <c r="K555" s="2">
        <v>6.6196099999999998</v>
      </c>
      <c r="L555" s="2">
        <v>39010.988279999998</v>
      </c>
      <c r="M555" s="2">
        <v>39.4</v>
      </c>
      <c r="N555" s="2">
        <v>6.5582599999999998</v>
      </c>
      <c r="O555" s="2">
        <v>39274.207029999998</v>
      </c>
      <c r="P555" s="2">
        <v>39.616</v>
      </c>
      <c r="Q555" s="2">
        <v>6.5940300000000001</v>
      </c>
      <c r="R555" s="2">
        <v>38910.796880000002</v>
      </c>
    </row>
    <row r="556" spans="1:18" x14ac:dyDescent="0.3">
      <c r="A556" s="12">
        <v>55</v>
      </c>
      <c r="B556" s="2">
        <v>1.8307100000000001</v>
      </c>
      <c r="C556" s="2">
        <v>33510.207029999998</v>
      </c>
      <c r="D556" s="2">
        <v>55</v>
      </c>
      <c r="E556" s="2">
        <v>1.8308800000000001</v>
      </c>
      <c r="F556" s="2">
        <v>33026.949220000002</v>
      </c>
      <c r="G556" s="2">
        <v>55</v>
      </c>
      <c r="H556" s="2">
        <v>1.8309</v>
      </c>
      <c r="I556" s="2">
        <v>33048.234380000002</v>
      </c>
      <c r="J556" s="2">
        <v>39.869999999999997</v>
      </c>
      <c r="K556" s="2">
        <v>6.6363599999999998</v>
      </c>
      <c r="L556" s="2">
        <v>39015.132810000003</v>
      </c>
      <c r="M556" s="2">
        <v>39.5</v>
      </c>
      <c r="N556" s="2">
        <v>6.57484</v>
      </c>
      <c r="O556" s="2">
        <v>39276.746090000001</v>
      </c>
      <c r="P556" s="2">
        <v>39.716000000000001</v>
      </c>
      <c r="Q556" s="2">
        <v>6.6109299999999998</v>
      </c>
      <c r="R556" s="2">
        <v>38916.351560000003</v>
      </c>
    </row>
    <row r="557" spans="1:18" x14ac:dyDescent="0.3">
      <c r="A557" s="12">
        <v>55.1</v>
      </c>
      <c r="B557" s="2">
        <v>1.8343700000000001</v>
      </c>
      <c r="C557" s="2">
        <v>33541.335939999997</v>
      </c>
      <c r="D557" s="2">
        <v>55.1</v>
      </c>
      <c r="E557" s="2">
        <v>1.8340399999999999</v>
      </c>
      <c r="F557" s="2">
        <v>33038.042970000002</v>
      </c>
      <c r="G557" s="2">
        <v>55.1</v>
      </c>
      <c r="H557" s="2">
        <v>1.8341400000000001</v>
      </c>
      <c r="I557" s="2">
        <v>33063.84375</v>
      </c>
      <c r="J557" s="2">
        <v>39.97</v>
      </c>
      <c r="K557" s="2">
        <v>6.6530699999999996</v>
      </c>
      <c r="L557" s="2">
        <v>39015.261720000002</v>
      </c>
      <c r="M557" s="2">
        <v>39.6</v>
      </c>
      <c r="N557" s="2">
        <v>6.5915499999999998</v>
      </c>
      <c r="O557" s="2">
        <v>39280.425779999998</v>
      </c>
      <c r="P557" s="2">
        <v>39.816000000000003</v>
      </c>
      <c r="Q557" s="2">
        <v>6.6274100000000002</v>
      </c>
      <c r="R557" s="2">
        <v>38909.867189999997</v>
      </c>
    </row>
    <row r="558" spans="1:18" x14ac:dyDescent="0.3">
      <c r="A558" s="12">
        <v>55.2</v>
      </c>
      <c r="B558" s="2">
        <v>1.8375600000000001</v>
      </c>
      <c r="C558" s="2">
        <v>33554.695310000003</v>
      </c>
      <c r="D558" s="2">
        <v>55.2</v>
      </c>
      <c r="E558" s="2">
        <v>1.83744</v>
      </c>
      <c r="F558" s="2">
        <v>33060.089840000001</v>
      </c>
      <c r="G558" s="2">
        <v>55.2</v>
      </c>
      <c r="H558" s="2">
        <v>1.8376399999999999</v>
      </c>
      <c r="I558" s="2">
        <v>33086.804689999997</v>
      </c>
      <c r="J558" s="2">
        <v>40.07</v>
      </c>
      <c r="K558" s="2">
        <v>6.6697100000000002</v>
      </c>
      <c r="L558" s="2">
        <v>39015.273439999997</v>
      </c>
      <c r="M558" s="2">
        <v>39.700000000000003</v>
      </c>
      <c r="N558" s="2">
        <v>6.6082599999999996</v>
      </c>
      <c r="O558" s="2">
        <v>39279.90625</v>
      </c>
      <c r="P558" s="2">
        <v>39.915999999999997</v>
      </c>
      <c r="Q558" s="2">
        <v>6.6441100000000004</v>
      </c>
      <c r="R558" s="2">
        <v>38911.179689999997</v>
      </c>
    </row>
    <row r="559" spans="1:18" x14ac:dyDescent="0.3">
      <c r="A559" s="12">
        <v>55.3</v>
      </c>
      <c r="B559" s="2">
        <v>1.84097</v>
      </c>
      <c r="C559" s="2">
        <v>33574.636720000002</v>
      </c>
      <c r="D559" s="2">
        <v>55.3</v>
      </c>
      <c r="E559" s="2">
        <v>1.84063</v>
      </c>
      <c r="F559" s="2">
        <v>33073.375</v>
      </c>
      <c r="G559" s="2">
        <v>55.3</v>
      </c>
      <c r="H559" s="2">
        <v>1.8407100000000001</v>
      </c>
      <c r="I559" s="2">
        <v>33098.527340000001</v>
      </c>
      <c r="J559" s="2">
        <v>40.17</v>
      </c>
      <c r="K559" s="2">
        <v>6.6862500000000002</v>
      </c>
      <c r="L559" s="2">
        <v>39012.335939999997</v>
      </c>
      <c r="M559" s="2">
        <v>39.799999999999997</v>
      </c>
      <c r="N559" s="2">
        <v>6.6249399999999996</v>
      </c>
      <c r="O559" s="2">
        <v>39283.050779999998</v>
      </c>
      <c r="P559" s="2">
        <v>40.015999999999998</v>
      </c>
      <c r="Q559" s="2">
        <v>6.6607200000000004</v>
      </c>
      <c r="R559" s="2">
        <v>38911.3125</v>
      </c>
    </row>
    <row r="560" spans="1:18" x14ac:dyDescent="0.3">
      <c r="A560" s="12">
        <v>55.4</v>
      </c>
      <c r="B560" s="2">
        <v>1.84419</v>
      </c>
      <c r="C560" s="2">
        <v>33591.175779999998</v>
      </c>
      <c r="D560" s="2">
        <v>55.4</v>
      </c>
      <c r="E560" s="2">
        <v>1.84422</v>
      </c>
      <c r="F560" s="2">
        <v>33098.398439999997</v>
      </c>
      <c r="G560" s="2">
        <v>55.4</v>
      </c>
      <c r="H560" s="2">
        <v>1.8441099999999999</v>
      </c>
      <c r="I560" s="2">
        <v>33118.945310000003</v>
      </c>
      <c r="J560" s="2">
        <v>40.270000000000003</v>
      </c>
      <c r="K560" s="2">
        <v>6.7031099999999997</v>
      </c>
      <c r="L560" s="2">
        <v>39017.21875</v>
      </c>
      <c r="M560" s="2">
        <v>39.9</v>
      </c>
      <c r="N560" s="2">
        <v>6.6414400000000002</v>
      </c>
      <c r="O560" s="2">
        <v>39278.476560000003</v>
      </c>
      <c r="P560" s="2">
        <v>40.116</v>
      </c>
      <c r="Q560" s="2">
        <v>6.6776</v>
      </c>
      <c r="R560" s="2">
        <v>38913.828130000002</v>
      </c>
    </row>
    <row r="561" spans="1:18" x14ac:dyDescent="0.3">
      <c r="A561" s="12">
        <v>55.5</v>
      </c>
      <c r="B561" s="2">
        <v>1.84744</v>
      </c>
      <c r="C561" s="2">
        <v>33605.800779999998</v>
      </c>
      <c r="D561" s="2">
        <v>55.5</v>
      </c>
      <c r="E561" s="2">
        <v>1.8472299999999999</v>
      </c>
      <c r="F561" s="2">
        <v>33107.980470000002</v>
      </c>
      <c r="G561" s="2">
        <v>55.5</v>
      </c>
      <c r="H561" s="2">
        <v>1.8476300000000001</v>
      </c>
      <c r="I561" s="2">
        <v>33144.03125</v>
      </c>
      <c r="J561" s="2">
        <v>40.369999999999997</v>
      </c>
      <c r="K561" s="2">
        <v>6.7197100000000001</v>
      </c>
      <c r="L561" s="2">
        <v>39012.671880000002</v>
      </c>
      <c r="M561" s="2">
        <v>40</v>
      </c>
      <c r="N561" s="2">
        <v>6.6583500000000004</v>
      </c>
      <c r="O561" s="2">
        <v>39285.714840000001</v>
      </c>
      <c r="P561" s="2">
        <v>40.216000000000001</v>
      </c>
      <c r="Q561" s="2">
        <v>6.69414</v>
      </c>
      <c r="R561" s="2">
        <v>38908.445310000003</v>
      </c>
    </row>
    <row r="562" spans="1:18" x14ac:dyDescent="0.3">
      <c r="A562" s="12">
        <v>55.6</v>
      </c>
      <c r="B562" s="2">
        <v>1.8509599999999999</v>
      </c>
      <c r="C562" s="2">
        <v>33630.980470000002</v>
      </c>
      <c r="D562" s="2">
        <v>55.6</v>
      </c>
      <c r="E562" s="2">
        <v>1.85073</v>
      </c>
      <c r="F562" s="2">
        <v>33131.042970000002</v>
      </c>
      <c r="G562" s="2">
        <v>55.6</v>
      </c>
      <c r="H562" s="2">
        <v>1.8507100000000001</v>
      </c>
      <c r="I562" s="2">
        <v>33153.921880000002</v>
      </c>
      <c r="J562" s="2">
        <v>40.47</v>
      </c>
      <c r="K562" s="2">
        <v>6.7363099999999996</v>
      </c>
      <c r="L562" s="2">
        <v>39011.390630000002</v>
      </c>
      <c r="M562" s="2">
        <v>40.1</v>
      </c>
      <c r="N562" s="2">
        <v>6.6749900000000002</v>
      </c>
      <c r="O562" s="2">
        <v>39283.144529999998</v>
      </c>
      <c r="P562" s="2">
        <v>40.316000000000003</v>
      </c>
      <c r="Q562" s="2">
        <v>6.7107000000000001</v>
      </c>
      <c r="R562" s="2">
        <v>38907.253909999999</v>
      </c>
    </row>
    <row r="563" spans="1:18" x14ac:dyDescent="0.3">
      <c r="A563" s="12">
        <v>55.7</v>
      </c>
      <c r="B563" s="2">
        <v>1.8540700000000001</v>
      </c>
      <c r="C563" s="2">
        <v>33641.84375</v>
      </c>
      <c r="D563" s="2">
        <v>55.7</v>
      </c>
      <c r="E563" s="2">
        <v>1.8542000000000001</v>
      </c>
      <c r="F563" s="2">
        <v>33154.390630000002</v>
      </c>
      <c r="G563" s="2">
        <v>55.7</v>
      </c>
      <c r="H563" s="2">
        <v>1.85423</v>
      </c>
      <c r="I563" s="2">
        <v>33178.773439999997</v>
      </c>
      <c r="J563" s="2">
        <v>40.57</v>
      </c>
      <c r="K563" s="2">
        <v>6.7529300000000001</v>
      </c>
      <c r="L563" s="2">
        <v>39012.160159999999</v>
      </c>
      <c r="M563" s="2">
        <v>40.200000000000003</v>
      </c>
      <c r="N563" s="2">
        <v>6.6914800000000003</v>
      </c>
      <c r="O563" s="2">
        <v>39279.472659999999</v>
      </c>
      <c r="P563" s="2">
        <v>40.415999999999997</v>
      </c>
      <c r="Q563" s="2">
        <v>6.7275299999999998</v>
      </c>
      <c r="R563" s="2">
        <v>38913.421880000002</v>
      </c>
    </row>
    <row r="564" spans="1:18" x14ac:dyDescent="0.3">
      <c r="A564" s="12">
        <v>55.8</v>
      </c>
      <c r="B564" s="2">
        <v>1.85764</v>
      </c>
      <c r="C564" s="2">
        <v>33668.675779999998</v>
      </c>
      <c r="D564" s="2">
        <v>55.8</v>
      </c>
      <c r="E564" s="2">
        <v>1.8572900000000001</v>
      </c>
      <c r="F564" s="2">
        <v>33163.683590000001</v>
      </c>
      <c r="G564" s="2">
        <v>55.8</v>
      </c>
      <c r="H564" s="2">
        <v>1.8574200000000001</v>
      </c>
      <c r="I564" s="2">
        <v>33193.449220000002</v>
      </c>
      <c r="J564" s="2">
        <v>40.67</v>
      </c>
      <c r="K564" s="2">
        <v>6.7697000000000003</v>
      </c>
      <c r="L564" s="2">
        <v>39011.894529999998</v>
      </c>
      <c r="M564" s="2">
        <v>40.299999999999997</v>
      </c>
      <c r="N564" s="2">
        <v>6.7082300000000004</v>
      </c>
      <c r="O564" s="2">
        <v>39286.46875</v>
      </c>
      <c r="P564" s="2">
        <v>40.515999999999998</v>
      </c>
      <c r="Q564" s="2">
        <v>6.7442099999999998</v>
      </c>
      <c r="R564" s="2">
        <v>38909.34375</v>
      </c>
    </row>
    <row r="565" spans="1:18" x14ac:dyDescent="0.3">
      <c r="A565" s="12">
        <v>55.9</v>
      </c>
      <c r="B565" s="2">
        <v>1.8609599999999999</v>
      </c>
      <c r="C565" s="2">
        <v>33686.839840000001</v>
      </c>
      <c r="D565" s="2">
        <v>55.9</v>
      </c>
      <c r="E565" s="2">
        <v>1.8608</v>
      </c>
      <c r="F565" s="2">
        <v>33188.480470000002</v>
      </c>
      <c r="G565" s="2">
        <v>55.9</v>
      </c>
      <c r="H565" s="2">
        <v>1.86093</v>
      </c>
      <c r="I565" s="2">
        <v>33216.539060000003</v>
      </c>
      <c r="J565" s="2">
        <v>40.770000000000003</v>
      </c>
      <c r="K565" s="2">
        <v>6.78634</v>
      </c>
      <c r="L565" s="2">
        <v>39012.753909999999</v>
      </c>
      <c r="M565" s="2">
        <v>40.4</v>
      </c>
      <c r="N565" s="2">
        <v>6.72499</v>
      </c>
      <c r="O565" s="2">
        <v>39284.914060000003</v>
      </c>
      <c r="P565" s="2">
        <v>40.616</v>
      </c>
      <c r="Q565" s="2">
        <v>6.7608600000000001</v>
      </c>
      <c r="R565" s="2">
        <v>38908.238279999998</v>
      </c>
    </row>
    <row r="566" spans="1:18" x14ac:dyDescent="0.3">
      <c r="A566" s="12">
        <v>56</v>
      </c>
      <c r="B566" s="2">
        <v>1.86422</v>
      </c>
      <c r="C566" s="2">
        <v>33700.335939999997</v>
      </c>
      <c r="D566" s="2">
        <v>56</v>
      </c>
      <c r="E566" s="2">
        <v>1.8639600000000001</v>
      </c>
      <c r="F566" s="2">
        <v>33201.601560000003</v>
      </c>
      <c r="G566" s="2">
        <v>56</v>
      </c>
      <c r="H566" s="2">
        <v>1.8642000000000001</v>
      </c>
      <c r="I566" s="2">
        <v>33233.535159999999</v>
      </c>
      <c r="J566" s="2">
        <v>40.869999999999997</v>
      </c>
      <c r="K566" s="2">
        <v>6.8028700000000004</v>
      </c>
      <c r="L566" s="2">
        <v>39006.941409999999</v>
      </c>
      <c r="M566" s="2">
        <v>40.5</v>
      </c>
      <c r="N566" s="2">
        <v>6.7416099999999997</v>
      </c>
      <c r="O566" s="2">
        <v>39284.488279999998</v>
      </c>
      <c r="P566" s="2">
        <v>40.716000000000001</v>
      </c>
      <c r="Q566" s="2">
        <v>6.7773500000000002</v>
      </c>
      <c r="R566" s="2">
        <v>38906.691409999999</v>
      </c>
    </row>
    <row r="567" spans="1:18" x14ac:dyDescent="0.3">
      <c r="A567" s="12">
        <v>56.1</v>
      </c>
      <c r="B567" s="2">
        <v>1.86751</v>
      </c>
      <c r="C567" s="2">
        <v>33719.171880000002</v>
      </c>
      <c r="D567" s="2">
        <v>56.1</v>
      </c>
      <c r="E567" s="2">
        <v>1.8674999999999999</v>
      </c>
      <c r="F567" s="2">
        <v>33225.289060000003</v>
      </c>
      <c r="G567" s="2">
        <v>56.1</v>
      </c>
      <c r="H567" s="2">
        <v>1.8673200000000001</v>
      </c>
      <c r="I567" s="2">
        <v>33243.765630000002</v>
      </c>
      <c r="J567" s="2">
        <v>40.97</v>
      </c>
      <c r="K567" s="2">
        <v>6.8197299999999998</v>
      </c>
      <c r="L567" s="2">
        <v>39012.585939999997</v>
      </c>
      <c r="M567" s="2">
        <v>40.6</v>
      </c>
      <c r="N567" s="2">
        <v>6.7581300000000004</v>
      </c>
      <c r="O567" s="2">
        <v>39281.078130000002</v>
      </c>
      <c r="P567" s="2">
        <v>40.816000000000003</v>
      </c>
      <c r="Q567" s="2">
        <v>6.7942600000000004</v>
      </c>
      <c r="R567" s="2">
        <v>38910.453130000002</v>
      </c>
    </row>
    <row r="568" spans="1:18" x14ac:dyDescent="0.3">
      <c r="A568" s="12">
        <v>56.2</v>
      </c>
      <c r="B568" s="2">
        <v>1.8707199999999999</v>
      </c>
      <c r="C568" s="2">
        <v>33732.183590000001</v>
      </c>
      <c r="D568" s="2">
        <v>56.2</v>
      </c>
      <c r="E568" s="2">
        <v>1.8707100000000001</v>
      </c>
      <c r="F568" s="2">
        <v>33240.542970000002</v>
      </c>
      <c r="G568" s="2">
        <v>56.2</v>
      </c>
      <c r="H568" s="2">
        <v>1.871</v>
      </c>
      <c r="I568" s="2">
        <v>33273.214840000001</v>
      </c>
      <c r="J568" s="2">
        <v>41.07</v>
      </c>
      <c r="K568" s="2">
        <v>6.83636</v>
      </c>
      <c r="L568" s="2">
        <v>39008.695310000003</v>
      </c>
      <c r="M568" s="2">
        <v>40.700000000000003</v>
      </c>
      <c r="N568" s="2">
        <v>6.7749600000000001</v>
      </c>
      <c r="O568" s="2">
        <v>39287.660159999999</v>
      </c>
      <c r="P568" s="2">
        <v>40.915999999999997</v>
      </c>
      <c r="Q568" s="2">
        <v>6.8108300000000002</v>
      </c>
      <c r="R568" s="2">
        <v>38905.53125</v>
      </c>
    </row>
    <row r="569" spans="1:18" x14ac:dyDescent="0.3">
      <c r="A569" s="12">
        <v>56.3</v>
      </c>
      <c r="B569" s="2">
        <v>1.8743099999999999</v>
      </c>
      <c r="C569" s="2">
        <v>33758.128909999999</v>
      </c>
      <c r="D569" s="2">
        <v>56.3</v>
      </c>
      <c r="E569" s="2">
        <v>1.8739300000000001</v>
      </c>
      <c r="F569" s="2">
        <v>33254.082029999998</v>
      </c>
      <c r="G569" s="2">
        <v>56.3</v>
      </c>
      <c r="H569" s="2">
        <v>1.8738999999999999</v>
      </c>
      <c r="I569" s="2">
        <v>33276.769529999998</v>
      </c>
      <c r="J569" s="2">
        <v>41.17</v>
      </c>
      <c r="K569" s="2">
        <v>6.8529600000000004</v>
      </c>
      <c r="L569" s="2">
        <v>39005.507810000003</v>
      </c>
      <c r="M569" s="2">
        <v>40.799999999999997</v>
      </c>
      <c r="N569" s="2">
        <v>6.7916699999999999</v>
      </c>
      <c r="O569" s="2">
        <v>39287.085939999997</v>
      </c>
      <c r="P569" s="2">
        <v>41.015999999999998</v>
      </c>
      <c r="Q569" s="2">
        <v>6.82742</v>
      </c>
      <c r="R569" s="2">
        <v>38902.828130000002</v>
      </c>
    </row>
    <row r="570" spans="1:18" x14ac:dyDescent="0.3">
      <c r="A570" s="12">
        <v>56.4</v>
      </c>
      <c r="B570" s="2">
        <v>1.87731</v>
      </c>
      <c r="C570" s="2">
        <v>33765.347659999999</v>
      </c>
      <c r="D570" s="2">
        <v>56.4</v>
      </c>
      <c r="E570" s="2">
        <v>1.8775599999999999</v>
      </c>
      <c r="F570" s="2">
        <v>33282.167970000002</v>
      </c>
      <c r="G570" s="2">
        <v>56.4</v>
      </c>
      <c r="H570" s="2">
        <v>1.87767</v>
      </c>
      <c r="I570" s="2">
        <v>33308.570310000003</v>
      </c>
      <c r="J570" s="2">
        <v>41.27</v>
      </c>
      <c r="K570" s="2">
        <v>6.8696299999999999</v>
      </c>
      <c r="L570" s="2">
        <v>39007.921880000002</v>
      </c>
      <c r="M570" s="2">
        <v>40.9</v>
      </c>
      <c r="N570" s="2">
        <v>6.8082599999999998</v>
      </c>
      <c r="O570" s="2">
        <v>39285.984380000002</v>
      </c>
      <c r="P570" s="2">
        <v>41.116</v>
      </c>
      <c r="Q570" s="2">
        <v>6.8440700000000003</v>
      </c>
      <c r="R570" s="2">
        <v>38904.019529999998</v>
      </c>
    </row>
    <row r="571" spans="1:18" x14ac:dyDescent="0.3">
      <c r="A571" s="12">
        <v>56.5</v>
      </c>
      <c r="B571" s="2">
        <v>1.88104</v>
      </c>
      <c r="C571" s="2">
        <v>33796.089840000001</v>
      </c>
      <c r="D571" s="2">
        <v>56.5</v>
      </c>
      <c r="E571" s="2">
        <v>1.88046</v>
      </c>
      <c r="F571" s="2">
        <v>33285.035159999999</v>
      </c>
      <c r="G571" s="2">
        <v>56.5</v>
      </c>
      <c r="H571" s="2">
        <v>1.8809400000000001</v>
      </c>
      <c r="I571" s="2">
        <v>33324.003909999999</v>
      </c>
      <c r="J571" s="2">
        <v>41.37</v>
      </c>
      <c r="K571" s="2">
        <v>6.88645</v>
      </c>
      <c r="L571" s="2">
        <v>39007.355470000002</v>
      </c>
      <c r="M571" s="2">
        <v>41</v>
      </c>
      <c r="N571" s="2">
        <v>6.8247999999999998</v>
      </c>
      <c r="O571" s="2">
        <v>39283.503909999999</v>
      </c>
      <c r="P571" s="2">
        <v>41.216000000000001</v>
      </c>
      <c r="Q571" s="2">
        <v>6.8608900000000004</v>
      </c>
      <c r="R571" s="2">
        <v>38904.722659999999</v>
      </c>
    </row>
    <row r="572" spans="1:18" x14ac:dyDescent="0.3">
      <c r="A572" s="12">
        <v>56.6</v>
      </c>
      <c r="B572" s="2">
        <v>1.88436</v>
      </c>
      <c r="C572" s="2">
        <v>33813.296880000002</v>
      </c>
      <c r="D572" s="2">
        <v>56.6</v>
      </c>
      <c r="E572" s="2">
        <v>1.8842300000000001</v>
      </c>
      <c r="F572" s="2">
        <v>33317.042970000002</v>
      </c>
      <c r="G572" s="2">
        <v>56.6</v>
      </c>
      <c r="H572" s="2">
        <v>1.88419</v>
      </c>
      <c r="I572" s="2">
        <v>33337.667970000002</v>
      </c>
      <c r="J572" s="2">
        <v>41.47</v>
      </c>
      <c r="K572" s="2">
        <v>6.9029699999999998</v>
      </c>
      <c r="L572" s="2">
        <v>39001.183590000001</v>
      </c>
      <c r="M572" s="2">
        <v>41.1</v>
      </c>
      <c r="N572" s="2">
        <v>6.8417399999999997</v>
      </c>
      <c r="O572" s="2">
        <v>39292.066409999999</v>
      </c>
      <c r="P572" s="2">
        <v>41.316000000000003</v>
      </c>
      <c r="Q572" s="2">
        <v>6.8775300000000001</v>
      </c>
      <c r="R572" s="2">
        <v>38902.230470000002</v>
      </c>
    </row>
    <row r="573" spans="1:18" x14ac:dyDescent="0.3">
      <c r="A573" s="12">
        <v>56.7</v>
      </c>
      <c r="B573" s="2">
        <v>1.8875900000000001</v>
      </c>
      <c r="C573" s="2">
        <v>33826.148439999997</v>
      </c>
      <c r="D573" s="2">
        <v>56.7</v>
      </c>
      <c r="E573" s="2">
        <v>1.88748</v>
      </c>
      <c r="F573" s="2">
        <v>33331.933590000001</v>
      </c>
      <c r="G573" s="2">
        <v>56.7</v>
      </c>
      <c r="H573" s="2">
        <v>1.8875999999999999</v>
      </c>
      <c r="I573" s="2">
        <v>33358.679689999997</v>
      </c>
      <c r="J573" s="2">
        <v>41.57</v>
      </c>
      <c r="K573" s="2">
        <v>6.9195900000000004</v>
      </c>
      <c r="L573" s="2">
        <v>39000.78125</v>
      </c>
      <c r="M573" s="2">
        <v>41.2</v>
      </c>
      <c r="N573" s="2">
        <v>6.8582400000000003</v>
      </c>
      <c r="O573" s="2">
        <v>39284.636720000002</v>
      </c>
      <c r="P573" s="2">
        <v>41.415999999999997</v>
      </c>
      <c r="Q573" s="2">
        <v>6.8940200000000003</v>
      </c>
      <c r="R573" s="2">
        <v>38897.753909999999</v>
      </c>
    </row>
    <row r="574" spans="1:18" x14ac:dyDescent="0.3">
      <c r="A574" s="12">
        <v>56.8</v>
      </c>
      <c r="B574" s="2">
        <v>1.89096</v>
      </c>
      <c r="C574" s="2">
        <v>33845.496090000001</v>
      </c>
      <c r="D574" s="2">
        <v>56.8</v>
      </c>
      <c r="E574" s="2">
        <v>1.89079</v>
      </c>
      <c r="F574" s="2">
        <v>33347.320310000003</v>
      </c>
      <c r="G574" s="2">
        <v>56.8</v>
      </c>
      <c r="H574" s="2">
        <v>1.8906799999999999</v>
      </c>
      <c r="I574" s="2">
        <v>33366.96875</v>
      </c>
      <c r="J574" s="2">
        <v>41.67</v>
      </c>
      <c r="K574" s="2">
        <v>6.9363000000000001</v>
      </c>
      <c r="L574" s="2">
        <v>39002.492189999997</v>
      </c>
      <c r="M574" s="2">
        <v>41.3</v>
      </c>
      <c r="N574" s="2">
        <v>6.8748500000000003</v>
      </c>
      <c r="O574" s="2">
        <v>39284.382810000003</v>
      </c>
      <c r="P574" s="2">
        <v>41.515999999999998</v>
      </c>
      <c r="Q574" s="2">
        <v>6.91092</v>
      </c>
      <c r="R574" s="2">
        <v>38904.007810000003</v>
      </c>
    </row>
    <row r="575" spans="1:18" x14ac:dyDescent="0.3">
      <c r="A575" s="12">
        <v>56.9</v>
      </c>
      <c r="B575" s="2">
        <v>1.89402</v>
      </c>
      <c r="C575" s="2">
        <v>33853.335939999997</v>
      </c>
      <c r="D575" s="2">
        <v>56.9</v>
      </c>
      <c r="E575" s="2">
        <v>1.8941399999999999</v>
      </c>
      <c r="F575" s="2">
        <v>33366.445310000003</v>
      </c>
      <c r="G575" s="2">
        <v>56.9</v>
      </c>
      <c r="H575" s="2">
        <v>1.8943000000000001</v>
      </c>
      <c r="I575" s="2">
        <v>33393.996090000001</v>
      </c>
      <c r="J575" s="2">
        <v>41.77</v>
      </c>
      <c r="K575" s="2">
        <v>6.9530799999999999</v>
      </c>
      <c r="L575" s="2">
        <v>39001.652340000001</v>
      </c>
      <c r="M575" s="2">
        <v>41.4</v>
      </c>
      <c r="N575" s="2">
        <v>6.8915899999999999</v>
      </c>
      <c r="O575" s="2">
        <v>39288.664060000003</v>
      </c>
      <c r="P575" s="2">
        <v>41.616</v>
      </c>
      <c r="Q575" s="2">
        <v>6.9274899999999997</v>
      </c>
      <c r="R575" s="2">
        <v>38896.867189999997</v>
      </c>
    </row>
    <row r="576" spans="1:18" x14ac:dyDescent="0.3">
      <c r="A576" s="12">
        <v>57</v>
      </c>
      <c r="B576" s="2">
        <v>1.8977599999999999</v>
      </c>
      <c r="C576" s="2">
        <v>33883.769529999998</v>
      </c>
      <c r="D576" s="2">
        <v>57</v>
      </c>
      <c r="E576" s="2">
        <v>1.8972500000000001</v>
      </c>
      <c r="F576" s="2">
        <v>33375.839840000001</v>
      </c>
      <c r="G576" s="2">
        <v>57</v>
      </c>
      <c r="H576" s="2">
        <v>1.89734</v>
      </c>
      <c r="I576" s="2">
        <v>33402.214840000001</v>
      </c>
      <c r="J576" s="2">
        <v>41.87</v>
      </c>
      <c r="K576" s="2">
        <v>6.9696800000000003</v>
      </c>
      <c r="L576" s="2">
        <v>38998.175779999998</v>
      </c>
      <c r="M576" s="2">
        <v>41.5</v>
      </c>
      <c r="N576" s="2">
        <v>6.9083500000000004</v>
      </c>
      <c r="O576" s="2">
        <v>39286.238279999998</v>
      </c>
      <c r="P576" s="2">
        <v>41.716000000000001</v>
      </c>
      <c r="Q576" s="2">
        <v>6.9441300000000004</v>
      </c>
      <c r="R576" s="2">
        <v>38895.644529999998</v>
      </c>
    </row>
    <row r="577" spans="1:18" x14ac:dyDescent="0.3">
      <c r="A577" s="12">
        <v>57.1</v>
      </c>
      <c r="B577" s="2">
        <v>1.90069</v>
      </c>
      <c r="C577" s="2">
        <v>33887.523439999997</v>
      </c>
      <c r="D577" s="2">
        <v>57.1</v>
      </c>
      <c r="E577" s="2">
        <v>1.9008499999999999</v>
      </c>
      <c r="F577" s="2">
        <v>33402.1875</v>
      </c>
      <c r="G577" s="2">
        <v>57.1</v>
      </c>
      <c r="H577" s="2">
        <v>1.9009400000000001</v>
      </c>
      <c r="I577" s="2">
        <v>33428.523439999997</v>
      </c>
      <c r="J577" s="2">
        <v>41.97</v>
      </c>
      <c r="K577" s="2">
        <v>6.9862200000000003</v>
      </c>
      <c r="L577" s="2">
        <v>38994.152340000001</v>
      </c>
      <c r="M577" s="2">
        <v>41.6</v>
      </c>
      <c r="N577" s="2">
        <v>6.9249000000000001</v>
      </c>
      <c r="O577" s="2">
        <v>39283.90625</v>
      </c>
      <c r="P577" s="2">
        <v>41.816000000000003</v>
      </c>
      <c r="Q577" s="2">
        <v>6.9607299999999999</v>
      </c>
      <c r="R577" s="2">
        <v>38894.0625</v>
      </c>
    </row>
    <row r="578" spans="1:18" x14ac:dyDescent="0.3">
      <c r="A578" s="12">
        <v>57.2</v>
      </c>
      <c r="B578" s="2">
        <v>1.90428</v>
      </c>
      <c r="C578" s="2">
        <v>33913.101560000003</v>
      </c>
      <c r="D578" s="2">
        <v>57.2</v>
      </c>
      <c r="E578" s="2">
        <v>1.9038600000000001</v>
      </c>
      <c r="F578" s="2">
        <v>33408.949220000002</v>
      </c>
      <c r="G578" s="2">
        <v>57.2</v>
      </c>
      <c r="H578" s="2">
        <v>1.9042300000000001</v>
      </c>
      <c r="I578" s="2">
        <v>33444.246090000001</v>
      </c>
      <c r="J578" s="2">
        <v>42.07</v>
      </c>
      <c r="K578" s="2">
        <v>7.0031100000000004</v>
      </c>
      <c r="L578" s="2">
        <v>38999.640630000002</v>
      </c>
      <c r="M578" s="2">
        <v>41.7</v>
      </c>
      <c r="N578" s="2">
        <v>6.9414899999999999</v>
      </c>
      <c r="O578" s="2">
        <v>39282.945310000003</v>
      </c>
      <c r="P578" s="2">
        <v>41.915999999999997</v>
      </c>
      <c r="Q578" s="2">
        <v>6.9775400000000003</v>
      </c>
      <c r="R578" s="2">
        <v>38893.503909999999</v>
      </c>
    </row>
    <row r="579" spans="1:18" x14ac:dyDescent="0.3">
      <c r="A579" s="12">
        <v>57.3</v>
      </c>
      <c r="B579" s="2">
        <v>1.9077599999999999</v>
      </c>
      <c r="C579" s="2">
        <v>33935.132810000003</v>
      </c>
      <c r="D579" s="2">
        <v>57.3</v>
      </c>
      <c r="E579" s="2">
        <v>1.9075200000000001</v>
      </c>
      <c r="F579" s="2">
        <v>33437.65625</v>
      </c>
      <c r="G579" s="2">
        <v>57.3</v>
      </c>
      <c r="H579" s="2">
        <v>1.9075200000000001</v>
      </c>
      <c r="I579" s="2">
        <v>33458.84375</v>
      </c>
      <c r="J579" s="2">
        <v>42.17</v>
      </c>
      <c r="K579" s="2">
        <v>7.0197000000000003</v>
      </c>
      <c r="L579" s="2">
        <v>38992.257810000003</v>
      </c>
      <c r="M579" s="2">
        <v>41.8</v>
      </c>
      <c r="N579" s="2">
        <v>6.9583300000000001</v>
      </c>
      <c r="O579" s="2">
        <v>39287.050779999998</v>
      </c>
      <c r="P579" s="2">
        <v>42.015999999999998</v>
      </c>
      <c r="Q579" s="2">
        <v>6.9941399999999998</v>
      </c>
      <c r="R579" s="2">
        <v>38890.289060000003</v>
      </c>
    </row>
    <row r="580" spans="1:18" x14ac:dyDescent="0.3">
      <c r="A580" s="12">
        <v>57.4</v>
      </c>
      <c r="B580" s="2">
        <v>1.91072</v>
      </c>
      <c r="C580" s="2">
        <v>33938.949220000002</v>
      </c>
      <c r="D580" s="2">
        <v>57.4</v>
      </c>
      <c r="E580" s="2">
        <v>1.9108000000000001</v>
      </c>
      <c r="F580" s="2">
        <v>33452.691409999999</v>
      </c>
      <c r="G580" s="2">
        <v>57.4</v>
      </c>
      <c r="H580" s="2">
        <v>1.9108799999999999</v>
      </c>
      <c r="I580" s="2">
        <v>33477.464840000001</v>
      </c>
      <c r="J580" s="2">
        <v>42.27</v>
      </c>
      <c r="K580" s="2">
        <v>7.0363100000000003</v>
      </c>
      <c r="L580" s="2">
        <v>38989.390630000002</v>
      </c>
      <c r="M580" s="2">
        <v>41.9</v>
      </c>
      <c r="N580" s="2">
        <v>6.97499</v>
      </c>
      <c r="O580" s="2">
        <v>39286.128909999999</v>
      </c>
      <c r="P580" s="2">
        <v>42.116</v>
      </c>
      <c r="Q580" s="2">
        <v>7.0106900000000003</v>
      </c>
      <c r="R580" s="2">
        <v>38885.277340000001</v>
      </c>
    </row>
    <row r="581" spans="1:18" x14ac:dyDescent="0.3">
      <c r="A581" s="12">
        <v>57.5</v>
      </c>
      <c r="B581" s="2">
        <v>1.91435</v>
      </c>
      <c r="C581" s="2">
        <v>33967.496090000001</v>
      </c>
      <c r="D581" s="2">
        <v>57.5</v>
      </c>
      <c r="E581" s="2">
        <v>1.91412</v>
      </c>
      <c r="F581" s="2">
        <v>33468.242189999997</v>
      </c>
      <c r="G581" s="2">
        <v>57.5</v>
      </c>
      <c r="H581" s="2">
        <v>1.9139699999999999</v>
      </c>
      <c r="I581" s="2">
        <v>33486.75</v>
      </c>
      <c r="J581" s="2">
        <v>42.37</v>
      </c>
      <c r="K581" s="2">
        <v>7.0529299999999999</v>
      </c>
      <c r="L581" s="2">
        <v>38990.59375</v>
      </c>
      <c r="M581" s="2">
        <v>42</v>
      </c>
      <c r="N581" s="2">
        <v>6.9915599999999998</v>
      </c>
      <c r="O581" s="2">
        <v>39282.015630000002</v>
      </c>
      <c r="P581" s="2">
        <v>42.216000000000001</v>
      </c>
      <c r="Q581" s="2">
        <v>7.0275100000000004</v>
      </c>
      <c r="R581" s="2">
        <v>38889.417970000002</v>
      </c>
    </row>
    <row r="582" spans="1:18" x14ac:dyDescent="0.3">
      <c r="A582" s="12">
        <v>57.6</v>
      </c>
      <c r="B582" s="2">
        <v>1.9174100000000001</v>
      </c>
      <c r="C582" s="2">
        <v>33974.632810000003</v>
      </c>
      <c r="D582" s="2">
        <v>57.6</v>
      </c>
      <c r="E582" s="2">
        <v>1.9174199999999999</v>
      </c>
      <c r="F582" s="2">
        <v>33484.976560000003</v>
      </c>
      <c r="G582" s="2">
        <v>57.6</v>
      </c>
      <c r="H582" s="2">
        <v>1.9176599999999999</v>
      </c>
      <c r="I582" s="2">
        <v>33514.011720000002</v>
      </c>
      <c r="J582" s="2">
        <v>42.47</v>
      </c>
      <c r="K582" s="2">
        <v>7.0698100000000004</v>
      </c>
      <c r="L582" s="2">
        <v>38987.671880000002</v>
      </c>
      <c r="M582" s="2">
        <v>42.1</v>
      </c>
      <c r="N582" s="2">
        <v>7.0082100000000001</v>
      </c>
      <c r="O582" s="2">
        <v>39283.308590000001</v>
      </c>
      <c r="P582" s="2">
        <v>42.316000000000003</v>
      </c>
      <c r="Q582" s="2">
        <v>7.0442499999999999</v>
      </c>
      <c r="R582" s="2">
        <v>38884.855470000002</v>
      </c>
    </row>
    <row r="583" spans="1:18" x14ac:dyDescent="0.3">
      <c r="A583" s="12">
        <v>57.7</v>
      </c>
      <c r="B583" s="2">
        <v>1.9210199999999999</v>
      </c>
      <c r="C583" s="2">
        <v>33999.863279999998</v>
      </c>
      <c r="D583" s="2">
        <v>57.7</v>
      </c>
      <c r="E583" s="2">
        <v>1.9205000000000001</v>
      </c>
      <c r="F583" s="2">
        <v>33493.597659999999</v>
      </c>
      <c r="G583" s="2">
        <v>57.7</v>
      </c>
      <c r="H583" s="2">
        <v>1.9206300000000001</v>
      </c>
      <c r="I583" s="2">
        <v>33520.125</v>
      </c>
      <c r="J583" s="2">
        <v>42.57</v>
      </c>
      <c r="K583" s="2">
        <v>7.0862699999999998</v>
      </c>
      <c r="L583" s="2">
        <v>38981.8125</v>
      </c>
      <c r="M583" s="2">
        <v>42.2</v>
      </c>
      <c r="N583" s="2">
        <v>7.0250300000000001</v>
      </c>
      <c r="O583" s="2">
        <v>39283.59375</v>
      </c>
      <c r="P583" s="2">
        <v>42.415999999999997</v>
      </c>
      <c r="Q583" s="2">
        <v>7.0607899999999999</v>
      </c>
      <c r="R583" s="2">
        <v>38880.648439999997</v>
      </c>
    </row>
    <row r="584" spans="1:18" x14ac:dyDescent="0.3">
      <c r="A584" s="12">
        <v>57.8</v>
      </c>
      <c r="B584" s="2">
        <v>1.92418</v>
      </c>
      <c r="C584" s="2">
        <v>34011.558590000001</v>
      </c>
      <c r="D584" s="2">
        <v>57.8</v>
      </c>
      <c r="E584" s="2">
        <v>1.9241900000000001</v>
      </c>
      <c r="F584" s="2">
        <v>33521.363279999998</v>
      </c>
      <c r="G584" s="2">
        <v>57.8</v>
      </c>
      <c r="H584" s="2">
        <v>1.9242300000000001</v>
      </c>
      <c r="I584" s="2">
        <v>33545.082029999998</v>
      </c>
      <c r="J584" s="2">
        <v>42.67</v>
      </c>
      <c r="K584" s="2">
        <v>7.1029200000000001</v>
      </c>
      <c r="L584" s="2">
        <v>38981.65625</v>
      </c>
      <c r="M584" s="2">
        <v>42.3</v>
      </c>
      <c r="N584" s="2">
        <v>7.0415900000000002</v>
      </c>
      <c r="O584" s="2">
        <v>39279.277340000001</v>
      </c>
      <c r="P584" s="2">
        <v>42.515999999999998</v>
      </c>
      <c r="Q584" s="2">
        <v>7.0773400000000004</v>
      </c>
      <c r="R584" s="2">
        <v>38879.960939999997</v>
      </c>
    </row>
    <row r="585" spans="1:18" x14ac:dyDescent="0.3">
      <c r="A585" s="12">
        <v>57.9</v>
      </c>
      <c r="B585" s="2">
        <v>1.9275100000000001</v>
      </c>
      <c r="C585" s="2">
        <v>34028.042970000002</v>
      </c>
      <c r="D585" s="2">
        <v>57.9</v>
      </c>
      <c r="E585" s="2">
        <v>1.9271499999999999</v>
      </c>
      <c r="F585" s="2">
        <v>33526.894529999998</v>
      </c>
      <c r="G585" s="2">
        <v>57.9</v>
      </c>
      <c r="H585" s="2">
        <v>1.9275599999999999</v>
      </c>
      <c r="I585" s="2">
        <v>33561.570310000003</v>
      </c>
      <c r="J585" s="2">
        <v>42.77</v>
      </c>
      <c r="K585" s="2">
        <v>7.1197400000000002</v>
      </c>
      <c r="L585" s="2">
        <v>38982.625</v>
      </c>
      <c r="M585" s="2">
        <v>42.4</v>
      </c>
      <c r="N585" s="2">
        <v>7.0581500000000004</v>
      </c>
      <c r="O585" s="2">
        <v>39276.824220000002</v>
      </c>
      <c r="P585" s="2">
        <v>42.616</v>
      </c>
      <c r="Q585" s="2">
        <v>7.0942800000000004</v>
      </c>
      <c r="R585" s="2">
        <v>38882.167970000002</v>
      </c>
    </row>
    <row r="586" spans="1:18" x14ac:dyDescent="0.3">
      <c r="A586" s="12">
        <v>58</v>
      </c>
      <c r="B586" s="2">
        <v>1.9309499999999999</v>
      </c>
      <c r="C586" s="2">
        <v>34048.410159999999</v>
      </c>
      <c r="D586" s="2">
        <v>58</v>
      </c>
      <c r="E586" s="2">
        <v>1.9308399999999999</v>
      </c>
      <c r="F586" s="2">
        <v>33554.734380000002</v>
      </c>
      <c r="G586" s="2">
        <v>58</v>
      </c>
      <c r="H586" s="2">
        <v>1.9306399999999999</v>
      </c>
      <c r="I586" s="2">
        <v>33569.757810000003</v>
      </c>
      <c r="J586" s="2">
        <v>42.87</v>
      </c>
      <c r="K586" s="2">
        <v>7.1364099999999997</v>
      </c>
      <c r="L586" s="2">
        <v>38976.671880000002</v>
      </c>
      <c r="M586" s="2">
        <v>42.5</v>
      </c>
      <c r="N586" s="2">
        <v>7.0749300000000002</v>
      </c>
      <c r="O586" s="2">
        <v>39281.945310000003</v>
      </c>
      <c r="P586" s="2">
        <v>42.716000000000001</v>
      </c>
      <c r="Q586" s="2">
        <v>7.11083</v>
      </c>
      <c r="R586" s="2">
        <v>38874.746090000001</v>
      </c>
    </row>
    <row r="587" spans="1:18" x14ac:dyDescent="0.3">
      <c r="A587" s="12">
        <v>58.1</v>
      </c>
      <c r="B587" s="2">
        <v>1.93405</v>
      </c>
      <c r="C587" s="2">
        <v>34056.292970000002</v>
      </c>
      <c r="D587" s="2">
        <v>58.1</v>
      </c>
      <c r="E587" s="2">
        <v>1.9341600000000001</v>
      </c>
      <c r="F587" s="2">
        <v>33570.636720000002</v>
      </c>
      <c r="G587" s="2">
        <v>58.1</v>
      </c>
      <c r="H587" s="2">
        <v>1.93435</v>
      </c>
      <c r="I587" s="2">
        <v>33599.292970000002</v>
      </c>
      <c r="J587" s="2">
        <v>42.97</v>
      </c>
      <c r="K587" s="2">
        <v>7.1530399999999998</v>
      </c>
      <c r="L587" s="2">
        <v>38973.3125</v>
      </c>
      <c r="M587" s="2">
        <v>42.6</v>
      </c>
      <c r="N587" s="2">
        <v>7.0916499999999996</v>
      </c>
      <c r="O587" s="2">
        <v>39276.910159999999</v>
      </c>
      <c r="P587" s="2">
        <v>42.816000000000003</v>
      </c>
      <c r="Q587" s="2">
        <v>7.1274300000000004</v>
      </c>
      <c r="R587" s="2">
        <v>38870.5625</v>
      </c>
    </row>
    <row r="588" spans="1:18" x14ac:dyDescent="0.3">
      <c r="A588" s="12">
        <v>58.2</v>
      </c>
      <c r="B588" s="2">
        <v>1.9376899999999999</v>
      </c>
      <c r="C588" s="2">
        <v>34082.980470000002</v>
      </c>
      <c r="D588" s="2">
        <v>58.2</v>
      </c>
      <c r="E588" s="2">
        <v>1.9372400000000001</v>
      </c>
      <c r="F588" s="2">
        <v>33578.480470000002</v>
      </c>
      <c r="G588" s="2">
        <v>58.2</v>
      </c>
      <c r="H588" s="2">
        <v>1.93737</v>
      </c>
      <c r="I588" s="2">
        <v>33604.839840000001</v>
      </c>
      <c r="J588" s="2">
        <v>43.07</v>
      </c>
      <c r="K588" s="2">
        <v>7.1695599999999997</v>
      </c>
      <c r="L588" s="2">
        <v>38968.648439999997</v>
      </c>
      <c r="M588" s="2">
        <v>42.7</v>
      </c>
      <c r="N588" s="2">
        <v>7.1082999999999998</v>
      </c>
      <c r="O588" s="2">
        <v>39277.621090000001</v>
      </c>
      <c r="P588" s="2">
        <v>42.915999999999997</v>
      </c>
      <c r="Q588" s="2">
        <v>7.1440700000000001</v>
      </c>
      <c r="R588" s="2">
        <v>38870.804689999997</v>
      </c>
    </row>
    <row r="589" spans="1:18" x14ac:dyDescent="0.3">
      <c r="A589" s="12">
        <v>58.3</v>
      </c>
      <c r="B589" s="2">
        <v>1.94079</v>
      </c>
      <c r="C589" s="2">
        <v>34091.613279999998</v>
      </c>
      <c r="D589" s="2">
        <v>58.3</v>
      </c>
      <c r="E589" s="2">
        <v>1.94089</v>
      </c>
      <c r="F589" s="2">
        <v>33605.648439999997</v>
      </c>
      <c r="G589" s="2">
        <v>58.3</v>
      </c>
      <c r="H589" s="2">
        <v>1.9409799999999999</v>
      </c>
      <c r="I589" s="2">
        <v>33630.652340000001</v>
      </c>
      <c r="J589" s="2">
        <v>43.17</v>
      </c>
      <c r="K589" s="2">
        <v>7.1864699999999999</v>
      </c>
      <c r="L589" s="2">
        <v>38972.652340000001</v>
      </c>
      <c r="M589" s="2">
        <v>42.8</v>
      </c>
      <c r="N589" s="2">
        <v>7.1247400000000001</v>
      </c>
      <c r="O589" s="2">
        <v>39272.984380000002</v>
      </c>
      <c r="P589" s="2">
        <v>43.015999999999998</v>
      </c>
      <c r="Q589" s="2">
        <v>7.1608999999999998</v>
      </c>
      <c r="R589" s="2">
        <v>38869.691409999999</v>
      </c>
    </row>
    <row r="590" spans="1:18" x14ac:dyDescent="0.3">
      <c r="A590" s="12">
        <v>58.4</v>
      </c>
      <c r="B590" s="2">
        <v>1.9443900000000001</v>
      </c>
      <c r="C590" s="2">
        <v>34115.003909999999</v>
      </c>
      <c r="D590" s="2">
        <v>58.4</v>
      </c>
      <c r="E590" s="2">
        <v>1.9439200000000001</v>
      </c>
      <c r="F590" s="2">
        <v>33611.242189999997</v>
      </c>
      <c r="G590" s="2">
        <v>58.4</v>
      </c>
      <c r="H590" s="2">
        <v>1.9441299999999999</v>
      </c>
      <c r="I590" s="2">
        <v>33641.929689999997</v>
      </c>
      <c r="J590" s="2">
        <v>43.27</v>
      </c>
      <c r="K590" s="2">
        <v>7.2030000000000003</v>
      </c>
      <c r="L590" s="2">
        <v>38962.15625</v>
      </c>
      <c r="M590" s="2">
        <v>42.9</v>
      </c>
      <c r="N590" s="2">
        <v>7.1417000000000002</v>
      </c>
      <c r="O590" s="2">
        <v>39280.75</v>
      </c>
      <c r="P590" s="2">
        <v>43.116</v>
      </c>
      <c r="Q590" s="2">
        <v>7.1774899999999997</v>
      </c>
      <c r="R590" s="2">
        <v>38865.0625</v>
      </c>
    </row>
    <row r="591" spans="1:18" x14ac:dyDescent="0.3">
      <c r="A591" s="12">
        <v>58.5</v>
      </c>
      <c r="B591" s="2">
        <v>1.9475499999999999</v>
      </c>
      <c r="C591" s="2">
        <v>34126.378909999999</v>
      </c>
      <c r="D591" s="2">
        <v>58.5</v>
      </c>
      <c r="E591" s="2">
        <v>1.9475499999999999</v>
      </c>
      <c r="F591" s="2">
        <v>33637.175779999998</v>
      </c>
      <c r="G591" s="2">
        <v>58.5</v>
      </c>
      <c r="H591" s="2">
        <v>1.94753</v>
      </c>
      <c r="I591" s="2">
        <v>33659.476560000003</v>
      </c>
      <c r="J591" s="2">
        <v>43.37</v>
      </c>
      <c r="K591" s="2">
        <v>7.2195600000000004</v>
      </c>
      <c r="L591" s="2">
        <v>38958.101560000003</v>
      </c>
      <c r="M591" s="2">
        <v>43</v>
      </c>
      <c r="N591" s="2">
        <v>7.1583399999999999</v>
      </c>
      <c r="O591" s="2">
        <v>39274.851560000003</v>
      </c>
      <c r="P591" s="2">
        <v>43.216000000000001</v>
      </c>
      <c r="Q591" s="2">
        <v>7.1940600000000003</v>
      </c>
      <c r="R591" s="2">
        <v>38860.335939999997</v>
      </c>
    </row>
    <row r="592" spans="1:18" x14ac:dyDescent="0.3">
      <c r="A592" s="12">
        <v>58.6</v>
      </c>
      <c r="B592" s="2">
        <v>1.9508300000000001</v>
      </c>
      <c r="C592" s="2">
        <v>34139.113279999998</v>
      </c>
      <c r="D592" s="2">
        <v>58.6</v>
      </c>
      <c r="E592" s="2">
        <v>1.95069</v>
      </c>
      <c r="F592" s="2">
        <v>33647.589840000001</v>
      </c>
      <c r="G592" s="2">
        <v>58.6</v>
      </c>
      <c r="H592" s="2">
        <v>1.9509799999999999</v>
      </c>
      <c r="I592" s="2">
        <v>33679.605470000002</v>
      </c>
      <c r="J592" s="2">
        <v>43.47</v>
      </c>
      <c r="K592" s="2">
        <v>7.2363200000000001</v>
      </c>
      <c r="L592" s="2">
        <v>38961.398439999997</v>
      </c>
      <c r="M592" s="2">
        <v>43.1</v>
      </c>
      <c r="N592" s="2">
        <v>7.17483</v>
      </c>
      <c r="O592" s="2">
        <v>39268.234380000002</v>
      </c>
      <c r="P592" s="2">
        <v>43.316000000000003</v>
      </c>
      <c r="Q592" s="2">
        <v>7.2109100000000002</v>
      </c>
      <c r="R592" s="2">
        <v>38863.707029999998</v>
      </c>
    </row>
    <row r="593" spans="1:18" x14ac:dyDescent="0.3">
      <c r="A593" s="12">
        <v>58.7</v>
      </c>
      <c r="B593" s="2">
        <v>1.95435</v>
      </c>
      <c r="C593" s="2">
        <v>34160.269529999998</v>
      </c>
      <c r="D593" s="2">
        <v>58.7</v>
      </c>
      <c r="E593" s="2">
        <v>1.9541299999999999</v>
      </c>
      <c r="F593" s="2">
        <v>33666.589840000001</v>
      </c>
      <c r="G593" s="2">
        <v>58.7</v>
      </c>
      <c r="H593" s="2">
        <v>1.9539800000000001</v>
      </c>
      <c r="I593" s="2">
        <v>33684.664060000003</v>
      </c>
      <c r="J593" s="2">
        <v>43.57</v>
      </c>
      <c r="K593" s="2">
        <v>7.2530400000000004</v>
      </c>
      <c r="L593" s="2">
        <v>38956.296880000002</v>
      </c>
      <c r="M593" s="2">
        <v>43.2</v>
      </c>
      <c r="N593" s="2">
        <v>7.1915199999999997</v>
      </c>
      <c r="O593" s="2">
        <v>39270.300779999998</v>
      </c>
      <c r="P593" s="2">
        <v>43.415999999999997</v>
      </c>
      <c r="Q593" s="2">
        <v>7.2275299999999998</v>
      </c>
      <c r="R593" s="2">
        <v>38855.050779999998</v>
      </c>
    </row>
    <row r="594" spans="1:18" x14ac:dyDescent="0.3">
      <c r="A594" s="12">
        <v>58.8</v>
      </c>
      <c r="B594" s="2">
        <v>1.9573499999999999</v>
      </c>
      <c r="C594" s="2">
        <v>34165.058590000001</v>
      </c>
      <c r="D594" s="2">
        <v>58.8</v>
      </c>
      <c r="E594" s="2">
        <v>1.9575400000000001</v>
      </c>
      <c r="F594" s="2">
        <v>33685.460939999997</v>
      </c>
      <c r="G594" s="2">
        <v>58.8</v>
      </c>
      <c r="H594" s="2">
        <v>1.9575899999999999</v>
      </c>
      <c r="I594" s="2">
        <v>33710.160159999999</v>
      </c>
      <c r="J594" s="2">
        <v>43.67</v>
      </c>
      <c r="K594" s="2">
        <v>7.26973</v>
      </c>
      <c r="L594" s="2">
        <v>38953.410159999999</v>
      </c>
      <c r="M594" s="2">
        <v>43.3</v>
      </c>
      <c r="N594" s="2">
        <v>7.2083500000000003</v>
      </c>
      <c r="O594" s="2">
        <v>39270.382810000003</v>
      </c>
      <c r="P594" s="2">
        <v>43.515999999999998</v>
      </c>
      <c r="Q594" s="2">
        <v>7.2441899999999997</v>
      </c>
      <c r="R594" s="2">
        <v>38852.660159999999</v>
      </c>
    </row>
    <row r="595" spans="1:18" x14ac:dyDescent="0.3">
      <c r="A595" s="12">
        <v>58.9</v>
      </c>
      <c r="B595" s="2">
        <v>1.9610700000000001</v>
      </c>
      <c r="C595" s="2">
        <v>34193.664060000003</v>
      </c>
      <c r="D595" s="2">
        <v>58.9</v>
      </c>
      <c r="E595" s="2">
        <v>1.9605600000000001</v>
      </c>
      <c r="F595" s="2">
        <v>33691.109380000002</v>
      </c>
      <c r="G595" s="2">
        <v>58.9</v>
      </c>
      <c r="H595" s="2">
        <v>1.9608300000000001</v>
      </c>
      <c r="I595" s="2">
        <v>33723.613279999998</v>
      </c>
      <c r="J595" s="2">
        <v>43.77</v>
      </c>
      <c r="K595" s="2">
        <v>7.2862299999999998</v>
      </c>
      <c r="L595" s="2">
        <v>38945.148439999997</v>
      </c>
      <c r="M595" s="2">
        <v>43.4</v>
      </c>
      <c r="N595" s="2">
        <v>7.2249400000000001</v>
      </c>
      <c r="O595" s="2">
        <v>39265.527340000001</v>
      </c>
      <c r="P595" s="2">
        <v>43.616</v>
      </c>
      <c r="Q595" s="2">
        <v>7.2607400000000002</v>
      </c>
      <c r="R595" s="2">
        <v>38849.066409999999</v>
      </c>
    </row>
    <row r="596" spans="1:18" x14ac:dyDescent="0.3">
      <c r="A596" s="12">
        <v>59</v>
      </c>
      <c r="B596" s="2">
        <v>1.9642599999999999</v>
      </c>
      <c r="C596" s="2">
        <v>34205.070310000003</v>
      </c>
      <c r="D596" s="2">
        <v>59</v>
      </c>
      <c r="E596" s="2">
        <v>1.96414</v>
      </c>
      <c r="F596" s="2">
        <v>33716.128909999999</v>
      </c>
      <c r="G596" s="2">
        <v>59</v>
      </c>
      <c r="H596" s="2">
        <v>1.9641999999999999</v>
      </c>
      <c r="I596" s="2">
        <v>33739.316409999999</v>
      </c>
      <c r="J596" s="2">
        <v>43.87</v>
      </c>
      <c r="K596" s="2">
        <v>7.3030900000000001</v>
      </c>
      <c r="L596" s="2">
        <v>38947.808590000001</v>
      </c>
      <c r="M596" s="2">
        <v>43.5</v>
      </c>
      <c r="N596" s="2">
        <v>7.2414199999999997</v>
      </c>
      <c r="O596" s="2">
        <v>39260.394529999998</v>
      </c>
      <c r="P596" s="2">
        <v>43.716000000000001</v>
      </c>
      <c r="Q596" s="2">
        <v>7.2775699999999999</v>
      </c>
      <c r="R596" s="2">
        <v>38847.722659999999</v>
      </c>
    </row>
    <row r="597" spans="1:18" x14ac:dyDescent="0.3">
      <c r="A597" s="12">
        <v>59.1</v>
      </c>
      <c r="B597" s="2">
        <v>1.96763</v>
      </c>
      <c r="C597" s="2">
        <v>34221.535159999999</v>
      </c>
      <c r="D597" s="2">
        <v>59.1</v>
      </c>
      <c r="E597" s="2">
        <v>1.96733</v>
      </c>
      <c r="F597" s="2">
        <v>33728.109380000002</v>
      </c>
      <c r="G597" s="2">
        <v>59.1</v>
      </c>
      <c r="H597" s="2">
        <v>1.9675199999999999</v>
      </c>
      <c r="I597" s="2">
        <v>33756.574220000002</v>
      </c>
      <c r="J597" s="2">
        <v>43.97</v>
      </c>
      <c r="K597" s="2">
        <v>7.3197299999999998</v>
      </c>
      <c r="L597" s="2">
        <v>38940.890630000002</v>
      </c>
      <c r="M597" s="2">
        <v>43.6</v>
      </c>
      <c r="N597" s="2">
        <v>7.2583299999999999</v>
      </c>
      <c r="O597" s="2">
        <v>39267.296880000002</v>
      </c>
      <c r="P597" s="2">
        <v>43.816000000000003</v>
      </c>
      <c r="Q597" s="2">
        <v>7.29413</v>
      </c>
      <c r="R597" s="2">
        <v>38839.792970000002</v>
      </c>
    </row>
    <row r="598" spans="1:18" x14ac:dyDescent="0.3">
      <c r="A598" s="12">
        <v>59.2</v>
      </c>
      <c r="B598" s="2">
        <v>1.9709300000000001</v>
      </c>
      <c r="C598" s="2">
        <v>34236.707029999998</v>
      </c>
      <c r="D598" s="2">
        <v>59.2</v>
      </c>
      <c r="E598" s="2">
        <v>1.9707600000000001</v>
      </c>
      <c r="F598" s="2">
        <v>33745.875</v>
      </c>
      <c r="G598" s="2">
        <v>59.2</v>
      </c>
      <c r="H598" s="2">
        <v>1.97081</v>
      </c>
      <c r="I598" s="2">
        <v>33769.054689999997</v>
      </c>
      <c r="J598" s="2">
        <v>44.07</v>
      </c>
      <c r="K598" s="2">
        <v>7.33629</v>
      </c>
      <c r="L598" s="2">
        <v>38933.484380000002</v>
      </c>
      <c r="M598" s="2">
        <v>43.7</v>
      </c>
      <c r="N598" s="2">
        <v>7.2749800000000002</v>
      </c>
      <c r="O598" s="2">
        <v>39261.136720000002</v>
      </c>
      <c r="P598" s="2">
        <v>43.915999999999997</v>
      </c>
      <c r="Q598" s="2">
        <v>7.3107499999999996</v>
      </c>
      <c r="R598" s="2">
        <v>38835.976560000003</v>
      </c>
    </row>
    <row r="599" spans="1:18" x14ac:dyDescent="0.3">
      <c r="A599" s="12">
        <v>59.3</v>
      </c>
      <c r="B599" s="2">
        <v>1.9741</v>
      </c>
      <c r="C599" s="2">
        <v>34246.027340000001</v>
      </c>
      <c r="D599" s="2">
        <v>59.3</v>
      </c>
      <c r="E599" s="2">
        <v>1.9739899999999999</v>
      </c>
      <c r="F599" s="2">
        <v>33760.394529999998</v>
      </c>
      <c r="G599" s="2">
        <v>59.3</v>
      </c>
      <c r="H599" s="2">
        <v>1.9740899999999999</v>
      </c>
      <c r="I599" s="2">
        <v>33783.414060000003</v>
      </c>
      <c r="J599" s="2">
        <v>44.17</v>
      </c>
      <c r="K599" s="2">
        <v>7.3528799999999999</v>
      </c>
      <c r="L599" s="2">
        <v>38931.824220000002</v>
      </c>
      <c r="M599" s="2">
        <v>43.8</v>
      </c>
      <c r="N599" s="2">
        <v>7.2915799999999997</v>
      </c>
      <c r="O599" s="2">
        <v>39259.132810000003</v>
      </c>
      <c r="P599" s="2">
        <v>44.015999999999998</v>
      </c>
      <c r="Q599" s="2">
        <v>7.3274499999999998</v>
      </c>
      <c r="R599" s="2">
        <v>38835.074220000002</v>
      </c>
    </row>
    <row r="600" spans="1:18" x14ac:dyDescent="0.3">
      <c r="A600" s="12">
        <v>59.4</v>
      </c>
      <c r="B600" s="2">
        <v>1.9776100000000001</v>
      </c>
      <c r="C600" s="2">
        <v>34267.25</v>
      </c>
      <c r="D600" s="2">
        <v>59.4</v>
      </c>
      <c r="E600" s="2">
        <v>1.9774099999999999</v>
      </c>
      <c r="F600" s="2">
        <v>33777.039060000003</v>
      </c>
      <c r="G600" s="2">
        <v>59.4</v>
      </c>
      <c r="H600" s="2">
        <v>1.9773700000000001</v>
      </c>
      <c r="I600" s="2">
        <v>33798.144529999998</v>
      </c>
      <c r="J600" s="2">
        <v>44.27</v>
      </c>
      <c r="K600" s="2">
        <v>7.3697999999999997</v>
      </c>
      <c r="L600" s="2">
        <v>38931.3125</v>
      </c>
      <c r="M600" s="2">
        <v>43.9</v>
      </c>
      <c r="N600" s="2">
        <v>7.3081500000000004</v>
      </c>
      <c r="O600" s="2">
        <v>39256</v>
      </c>
      <c r="P600" s="2">
        <v>44.116</v>
      </c>
      <c r="Q600" s="2">
        <v>7.3441799999999997</v>
      </c>
      <c r="R600" s="2">
        <v>38831.113279999998</v>
      </c>
    </row>
    <row r="601" spans="1:18" x14ac:dyDescent="0.3">
      <c r="A601" s="12">
        <v>59.5</v>
      </c>
      <c r="B601" s="2">
        <v>1.98075</v>
      </c>
      <c r="C601" s="2">
        <v>34276.160159999999</v>
      </c>
      <c r="D601" s="2">
        <v>59.5</v>
      </c>
      <c r="E601" s="2">
        <v>1.9806600000000001</v>
      </c>
      <c r="F601" s="2">
        <v>33790.785159999999</v>
      </c>
      <c r="G601" s="2">
        <v>59.5</v>
      </c>
      <c r="H601" s="2">
        <v>1.98089</v>
      </c>
      <c r="I601" s="2">
        <v>33819.71875</v>
      </c>
      <c r="J601" s="2">
        <v>44.37</v>
      </c>
      <c r="K601" s="2">
        <v>7.3863099999999999</v>
      </c>
      <c r="L601" s="2">
        <v>38922.292970000002</v>
      </c>
      <c r="M601" s="2">
        <v>44</v>
      </c>
      <c r="N601" s="2">
        <v>7.3250400000000004</v>
      </c>
      <c r="O601" s="2">
        <v>39258.210939999997</v>
      </c>
      <c r="P601" s="2">
        <v>44.216000000000001</v>
      </c>
      <c r="Q601" s="2">
        <v>7.3608500000000001</v>
      </c>
      <c r="R601" s="2">
        <v>38827.152340000001</v>
      </c>
    </row>
    <row r="602" spans="1:18" x14ac:dyDescent="0.3">
      <c r="A602" s="12">
        <v>59.6</v>
      </c>
      <c r="B602" s="2">
        <v>1.9843</v>
      </c>
      <c r="C602" s="2">
        <v>34299.023439999997</v>
      </c>
      <c r="D602" s="2">
        <v>59.6</v>
      </c>
      <c r="E602" s="2">
        <v>1.9839500000000001</v>
      </c>
      <c r="F602" s="2">
        <v>33805.609380000002</v>
      </c>
      <c r="G602" s="2">
        <v>59.6</v>
      </c>
      <c r="H602" s="2">
        <v>1.9841599999999999</v>
      </c>
      <c r="I602" s="2">
        <v>33834.441409999999</v>
      </c>
      <c r="J602" s="2">
        <v>44.47</v>
      </c>
      <c r="K602" s="2">
        <v>7.4028799999999997</v>
      </c>
      <c r="L602" s="2">
        <v>38916.207029999998</v>
      </c>
      <c r="M602" s="2">
        <v>44.1</v>
      </c>
      <c r="N602" s="2">
        <v>7.3416100000000002</v>
      </c>
      <c r="O602" s="2">
        <v>39251.820310000003</v>
      </c>
      <c r="P602" s="2">
        <v>44.316000000000003</v>
      </c>
      <c r="Q602" s="2">
        <v>7.37737</v>
      </c>
      <c r="R602" s="2">
        <v>38820.304689999997</v>
      </c>
    </row>
    <row r="603" spans="1:18" x14ac:dyDescent="0.3">
      <c r="A603" s="12">
        <v>59.7</v>
      </c>
      <c r="B603" s="2">
        <v>1.98766</v>
      </c>
      <c r="C603" s="2">
        <v>34316.441409999999</v>
      </c>
      <c r="D603" s="2">
        <v>59.7</v>
      </c>
      <c r="E603" s="2">
        <v>1.9874799999999999</v>
      </c>
      <c r="F603" s="2">
        <v>33827.949220000002</v>
      </c>
      <c r="G603" s="2">
        <v>59.7</v>
      </c>
      <c r="H603" s="2">
        <v>1.9875400000000001</v>
      </c>
      <c r="I603" s="2">
        <v>33849.515630000002</v>
      </c>
      <c r="J603" s="2">
        <v>44.57</v>
      </c>
      <c r="K603" s="2">
        <v>7.4196900000000001</v>
      </c>
      <c r="L603" s="2">
        <v>38916.855470000002</v>
      </c>
      <c r="M603" s="2">
        <v>44.2</v>
      </c>
      <c r="N603" s="2">
        <v>7.3581799999999999</v>
      </c>
      <c r="O603" s="2">
        <v>39245.675779999998</v>
      </c>
      <c r="P603" s="2">
        <v>44.415999999999997</v>
      </c>
      <c r="Q603" s="2">
        <v>7.3941999999999997</v>
      </c>
      <c r="R603" s="2">
        <v>38821.289060000003</v>
      </c>
    </row>
    <row r="604" spans="1:18" x14ac:dyDescent="0.3">
      <c r="A604" s="12">
        <v>59.8</v>
      </c>
      <c r="B604" s="2">
        <v>1.9907999999999999</v>
      </c>
      <c r="C604" s="2">
        <v>34323.492189999997</v>
      </c>
      <c r="D604" s="2">
        <v>59.8</v>
      </c>
      <c r="E604" s="2">
        <v>1.99071</v>
      </c>
      <c r="F604" s="2">
        <v>33841.5</v>
      </c>
      <c r="G604" s="2">
        <v>59.8</v>
      </c>
      <c r="H604" s="2">
        <v>1.9908399999999999</v>
      </c>
      <c r="I604" s="2">
        <v>33864.976560000003</v>
      </c>
      <c r="J604" s="2">
        <v>44.67</v>
      </c>
      <c r="K604" s="2">
        <v>7.4363799999999998</v>
      </c>
      <c r="L604" s="2">
        <v>38909.417970000002</v>
      </c>
      <c r="M604" s="2">
        <v>44.3</v>
      </c>
      <c r="N604" s="2">
        <v>7.3749200000000004</v>
      </c>
      <c r="O604" s="2">
        <v>39250.4375</v>
      </c>
      <c r="P604" s="2">
        <v>44.515999999999998</v>
      </c>
      <c r="Q604" s="2">
        <v>7.4108700000000001</v>
      </c>
      <c r="R604" s="2">
        <v>38813.859380000002</v>
      </c>
    </row>
    <row r="605" spans="1:18" x14ac:dyDescent="0.3">
      <c r="A605" s="12">
        <v>59.9</v>
      </c>
      <c r="B605" s="2">
        <v>1.9941899999999999</v>
      </c>
      <c r="C605" s="2">
        <v>34342.246090000001</v>
      </c>
      <c r="D605" s="2">
        <v>59.9</v>
      </c>
      <c r="E605" s="2">
        <v>1.99414</v>
      </c>
      <c r="F605" s="2">
        <v>33858.078130000002</v>
      </c>
      <c r="G605" s="2">
        <v>59.9</v>
      </c>
      <c r="H605" s="2">
        <v>1.9940199999999999</v>
      </c>
      <c r="I605" s="2">
        <v>33874.59375</v>
      </c>
      <c r="J605" s="2">
        <v>44.77</v>
      </c>
      <c r="K605" s="2">
        <v>7.4530399999999997</v>
      </c>
      <c r="L605" s="2">
        <v>38906.128909999999</v>
      </c>
      <c r="M605" s="2">
        <v>44.4</v>
      </c>
      <c r="N605" s="2">
        <v>7.3916500000000003</v>
      </c>
      <c r="O605" s="2">
        <v>39245.246090000001</v>
      </c>
      <c r="P605" s="2">
        <v>44.616</v>
      </c>
      <c r="Q605" s="2">
        <v>7.4273999999999996</v>
      </c>
      <c r="R605" s="2">
        <v>38807.078130000002</v>
      </c>
    </row>
    <row r="606" spans="1:18" x14ac:dyDescent="0.3">
      <c r="A606" s="12">
        <v>60</v>
      </c>
      <c r="B606" s="2">
        <v>1.9975000000000001</v>
      </c>
      <c r="C606" s="2">
        <v>34355.15625</v>
      </c>
      <c r="D606" s="2">
        <v>60</v>
      </c>
      <c r="E606" s="2">
        <v>1.99739</v>
      </c>
      <c r="F606" s="2">
        <v>33872.042970000002</v>
      </c>
      <c r="G606" s="2">
        <v>60</v>
      </c>
      <c r="H606" s="2">
        <v>1.99769</v>
      </c>
      <c r="I606" s="2">
        <v>33899.371090000001</v>
      </c>
      <c r="J606" s="2">
        <v>44.87</v>
      </c>
      <c r="K606" s="2">
        <v>7.4695400000000003</v>
      </c>
      <c r="L606" s="2">
        <v>38897.054689999997</v>
      </c>
      <c r="M606" s="2">
        <v>44.5</v>
      </c>
      <c r="N606" s="2">
        <v>7.4082699999999999</v>
      </c>
      <c r="O606" s="2">
        <v>39242.015630000002</v>
      </c>
      <c r="P606" s="2">
        <v>44.716000000000001</v>
      </c>
      <c r="Q606" s="2">
        <v>7.4441199999999998</v>
      </c>
      <c r="R606" s="2">
        <v>38806.816409999999</v>
      </c>
    </row>
    <row r="607" spans="1:18" x14ac:dyDescent="0.3">
      <c r="A607" s="12">
        <v>60.1</v>
      </c>
      <c r="B607" s="2">
        <v>2.00088</v>
      </c>
      <c r="C607" s="2">
        <v>34371.285159999999</v>
      </c>
      <c r="D607" s="2">
        <v>60.1</v>
      </c>
      <c r="E607" s="2">
        <v>2.0005899999999999</v>
      </c>
      <c r="F607" s="2">
        <v>33882.375</v>
      </c>
      <c r="G607" s="2">
        <v>60.1</v>
      </c>
      <c r="H607" s="2">
        <v>2.0006400000000002</v>
      </c>
      <c r="I607" s="2">
        <v>33902.765630000002</v>
      </c>
      <c r="J607" s="2">
        <v>44.97</v>
      </c>
      <c r="K607" s="2">
        <v>7.4864499999999996</v>
      </c>
      <c r="L607" s="2">
        <v>38898.867189999997</v>
      </c>
      <c r="M607" s="2">
        <v>44.6</v>
      </c>
      <c r="N607" s="2">
        <v>7.4248500000000002</v>
      </c>
      <c r="O607" s="2">
        <v>39238.921880000002</v>
      </c>
      <c r="P607" s="2">
        <v>44.816000000000003</v>
      </c>
      <c r="Q607" s="2">
        <v>7.4608999999999996</v>
      </c>
      <c r="R607" s="2">
        <v>38801.003909999999</v>
      </c>
    </row>
    <row r="608" spans="1:18" x14ac:dyDescent="0.3">
      <c r="A608" s="12">
        <v>60.2</v>
      </c>
      <c r="B608" s="2">
        <v>2.0041000000000002</v>
      </c>
      <c r="C608" s="2">
        <v>34383.542970000002</v>
      </c>
      <c r="D608" s="2">
        <v>60.2</v>
      </c>
      <c r="E608" s="2">
        <v>2.0042599999999999</v>
      </c>
      <c r="F608" s="2">
        <v>33908.074220000002</v>
      </c>
      <c r="G608" s="2">
        <v>60.2</v>
      </c>
      <c r="H608" s="2">
        <v>2.0043199999999999</v>
      </c>
      <c r="I608" s="2">
        <v>33929.289060000003</v>
      </c>
      <c r="J608" s="2">
        <v>45.07</v>
      </c>
      <c r="K608" s="2">
        <v>7.5030200000000002</v>
      </c>
      <c r="L608" s="2">
        <v>38889.5625</v>
      </c>
      <c r="M608" s="2">
        <v>44.7</v>
      </c>
      <c r="N608" s="2">
        <v>7.4416900000000004</v>
      </c>
      <c r="O608" s="2">
        <v>39238.539060000003</v>
      </c>
      <c r="P608" s="2">
        <v>44.915999999999997</v>
      </c>
      <c r="Q608" s="2">
        <v>7.4774799999999999</v>
      </c>
      <c r="R608" s="2">
        <v>38794.769529999998</v>
      </c>
    </row>
    <row r="609" spans="1:18" x14ac:dyDescent="0.3">
      <c r="A609" s="12">
        <v>60.3</v>
      </c>
      <c r="B609" s="2">
        <v>2.0076900000000002</v>
      </c>
      <c r="C609" s="2">
        <v>34405.304689999997</v>
      </c>
      <c r="D609" s="2">
        <v>60.3</v>
      </c>
      <c r="E609" s="2">
        <v>2.00718</v>
      </c>
      <c r="F609" s="2">
        <v>33910.261720000002</v>
      </c>
      <c r="G609" s="2">
        <v>60.3</v>
      </c>
      <c r="H609" s="2">
        <v>2.0076800000000001</v>
      </c>
      <c r="I609" s="2">
        <v>33945.546880000002</v>
      </c>
      <c r="J609" s="2">
        <v>45.17</v>
      </c>
      <c r="K609" s="2">
        <v>7.5195699999999999</v>
      </c>
      <c r="L609" s="2">
        <v>38881.027340000001</v>
      </c>
      <c r="M609" s="2">
        <v>44.8</v>
      </c>
      <c r="N609" s="2">
        <v>7.4582899999999999</v>
      </c>
      <c r="O609" s="2">
        <v>39233.464840000001</v>
      </c>
      <c r="P609" s="2">
        <v>45.015999999999998</v>
      </c>
      <c r="Q609" s="2">
        <v>7.4940499999999997</v>
      </c>
      <c r="R609" s="2">
        <v>38786.816409999999</v>
      </c>
    </row>
    <row r="610" spans="1:18" x14ac:dyDescent="0.3">
      <c r="A610" s="12">
        <v>60.4</v>
      </c>
      <c r="B610" s="2">
        <v>2.01098</v>
      </c>
      <c r="C610" s="2">
        <v>34419.480470000002</v>
      </c>
      <c r="D610" s="2">
        <v>60.4</v>
      </c>
      <c r="E610" s="2">
        <v>2.01091</v>
      </c>
      <c r="F610" s="2">
        <v>33938.679689999997</v>
      </c>
      <c r="G610" s="2">
        <v>60.4</v>
      </c>
      <c r="H610" s="2">
        <v>2.0107499999999998</v>
      </c>
      <c r="I610" s="2">
        <v>33950.601560000003</v>
      </c>
      <c r="J610" s="2">
        <v>45.27</v>
      </c>
      <c r="K610" s="2">
        <v>7.53634</v>
      </c>
      <c r="L610" s="2">
        <v>38882.519529999998</v>
      </c>
      <c r="M610" s="2">
        <v>44.9</v>
      </c>
      <c r="N610" s="2">
        <v>7.4748999999999999</v>
      </c>
      <c r="O610" s="2">
        <v>39229.691409999999</v>
      </c>
      <c r="P610" s="2">
        <v>45.116</v>
      </c>
      <c r="Q610" s="2">
        <v>7.51084</v>
      </c>
      <c r="R610" s="2">
        <v>38787.328130000002</v>
      </c>
    </row>
    <row r="611" spans="1:18" x14ac:dyDescent="0.3">
      <c r="A611" s="12">
        <v>60.5</v>
      </c>
      <c r="B611" s="2">
        <v>2.0141499999999999</v>
      </c>
      <c r="C611" s="2">
        <v>34427.984380000002</v>
      </c>
      <c r="D611" s="2">
        <v>60.5</v>
      </c>
      <c r="E611" s="2">
        <v>2.0142500000000001</v>
      </c>
      <c r="F611" s="2">
        <v>33954.324220000002</v>
      </c>
      <c r="G611" s="2">
        <v>60.5</v>
      </c>
      <c r="H611" s="2">
        <v>2.0142699999999998</v>
      </c>
      <c r="I611" s="2">
        <v>33973.089840000001</v>
      </c>
      <c r="J611" s="2">
        <v>45.37</v>
      </c>
      <c r="K611" s="2">
        <v>7.5530999999999997</v>
      </c>
      <c r="L611" s="2">
        <v>38874.289060000003</v>
      </c>
      <c r="M611" s="2">
        <v>45</v>
      </c>
      <c r="N611" s="2">
        <v>7.4915500000000002</v>
      </c>
      <c r="O611" s="2">
        <v>39227.503909999999</v>
      </c>
      <c r="P611" s="2">
        <v>45.216000000000001</v>
      </c>
      <c r="Q611" s="2">
        <v>7.5275600000000003</v>
      </c>
      <c r="R611" s="2">
        <v>38782.128909999999</v>
      </c>
    </row>
    <row r="612" spans="1:18" x14ac:dyDescent="0.3">
      <c r="A612" s="12">
        <v>60.6</v>
      </c>
      <c r="B612" s="2">
        <v>2.0176599999999998</v>
      </c>
      <c r="C612" s="2">
        <v>34449.300779999998</v>
      </c>
      <c r="D612" s="2">
        <v>60.6</v>
      </c>
      <c r="E612" s="2">
        <v>2.01735</v>
      </c>
      <c r="F612" s="2">
        <v>33960.71875</v>
      </c>
      <c r="G612" s="2">
        <v>60.6</v>
      </c>
      <c r="H612" s="2">
        <v>2.01728</v>
      </c>
      <c r="I612" s="2">
        <v>33976.585939999997</v>
      </c>
      <c r="J612" s="2">
        <v>45.47</v>
      </c>
      <c r="K612" s="2">
        <v>7.5696899999999996</v>
      </c>
      <c r="L612" s="2">
        <v>38866.300779999998</v>
      </c>
      <c r="M612" s="2">
        <v>45.1</v>
      </c>
      <c r="N612" s="2">
        <v>7.5083299999999999</v>
      </c>
      <c r="O612" s="2">
        <v>39224.855470000002</v>
      </c>
      <c r="P612" s="2">
        <v>45.316000000000003</v>
      </c>
      <c r="Q612" s="2">
        <v>7.5441599999999998</v>
      </c>
      <c r="R612" s="2">
        <v>38773.632810000003</v>
      </c>
    </row>
    <row r="613" spans="1:18" x14ac:dyDescent="0.3">
      <c r="A613" s="12">
        <v>60.7</v>
      </c>
      <c r="B613" s="2">
        <v>2.0208400000000002</v>
      </c>
      <c r="C613" s="2">
        <v>34458.050779999998</v>
      </c>
      <c r="D613" s="2">
        <v>60.7</v>
      </c>
      <c r="E613" s="2">
        <v>2.0207999999999999</v>
      </c>
      <c r="F613" s="2">
        <v>33980.988279999998</v>
      </c>
      <c r="G613" s="2">
        <v>60.7</v>
      </c>
      <c r="H613" s="2">
        <v>2.02094</v>
      </c>
      <c r="I613" s="2">
        <v>34001.53125</v>
      </c>
      <c r="J613" s="2">
        <v>45.57</v>
      </c>
      <c r="K613" s="2">
        <v>7.5862400000000001</v>
      </c>
      <c r="L613" s="2">
        <v>38860.644529999998</v>
      </c>
      <c r="M613" s="2">
        <v>45.2</v>
      </c>
      <c r="N613" s="2">
        <v>7.5249300000000003</v>
      </c>
      <c r="O613" s="2">
        <v>39219.363279999998</v>
      </c>
      <c r="P613" s="2">
        <v>45.415999999999997</v>
      </c>
      <c r="Q613" s="2">
        <v>7.5606499999999999</v>
      </c>
      <c r="R613" s="2">
        <v>38767.488279999998</v>
      </c>
    </row>
    <row r="614" spans="1:18" x14ac:dyDescent="0.3">
      <c r="A614" s="12">
        <v>60.8</v>
      </c>
      <c r="B614" s="2">
        <v>2.0243600000000002</v>
      </c>
      <c r="C614" s="2">
        <v>34477.445310000003</v>
      </c>
      <c r="D614" s="2">
        <v>60.8</v>
      </c>
      <c r="E614" s="2">
        <v>2.0238299999999998</v>
      </c>
      <c r="F614" s="2">
        <v>33984.796880000002</v>
      </c>
      <c r="G614" s="2">
        <v>60.8</v>
      </c>
      <c r="H614" s="2">
        <v>2.0240399999999998</v>
      </c>
      <c r="I614" s="2">
        <v>34009.5</v>
      </c>
      <c r="J614" s="2">
        <v>45.67</v>
      </c>
      <c r="K614" s="2">
        <v>7.6030899999999999</v>
      </c>
      <c r="L614" s="2">
        <v>38859.382810000003</v>
      </c>
      <c r="M614" s="2">
        <v>45.3</v>
      </c>
      <c r="N614" s="2">
        <v>7.5414700000000003</v>
      </c>
      <c r="O614" s="2">
        <v>39212.515630000002</v>
      </c>
      <c r="P614" s="2">
        <v>45.515999999999998</v>
      </c>
      <c r="Q614" s="2">
        <v>7.5776000000000003</v>
      </c>
      <c r="R614" s="2">
        <v>38768.398439999997</v>
      </c>
    </row>
    <row r="615" spans="1:18" x14ac:dyDescent="0.3">
      <c r="A615" s="12">
        <v>60.9</v>
      </c>
      <c r="B615" s="2">
        <v>2.0274999999999999</v>
      </c>
      <c r="C615" s="2">
        <v>34486.730470000002</v>
      </c>
      <c r="D615" s="2">
        <v>60.9</v>
      </c>
      <c r="E615" s="2">
        <v>2.0274700000000001</v>
      </c>
      <c r="F615" s="2">
        <v>34010.304689999997</v>
      </c>
      <c r="G615" s="2">
        <v>60.9</v>
      </c>
      <c r="H615" s="2">
        <v>2.0275099999999999</v>
      </c>
      <c r="I615" s="2">
        <v>34028.507810000003</v>
      </c>
      <c r="J615" s="2">
        <v>45.77</v>
      </c>
      <c r="K615" s="2">
        <v>7.6196999999999999</v>
      </c>
      <c r="L615" s="2">
        <v>38848.136720000002</v>
      </c>
      <c r="M615" s="2">
        <v>45.4</v>
      </c>
      <c r="N615" s="2">
        <v>7.5583</v>
      </c>
      <c r="O615" s="2">
        <v>39215.839840000001</v>
      </c>
      <c r="P615" s="2">
        <v>45.616</v>
      </c>
      <c r="Q615" s="2">
        <v>7.5941799999999997</v>
      </c>
      <c r="R615" s="2">
        <v>38758.210939999997</v>
      </c>
    </row>
    <row r="616" spans="1:18" x14ac:dyDescent="0.3">
      <c r="A616" s="12">
        <v>61</v>
      </c>
      <c r="B616" s="2">
        <v>2.0308700000000002</v>
      </c>
      <c r="C616" s="2">
        <v>34502.195310000003</v>
      </c>
      <c r="D616" s="2">
        <v>61</v>
      </c>
      <c r="E616" s="2">
        <v>2.0305800000000001</v>
      </c>
      <c r="F616" s="2">
        <v>34017.941409999999</v>
      </c>
      <c r="G616" s="2">
        <v>61</v>
      </c>
      <c r="H616" s="2">
        <v>2.03104</v>
      </c>
      <c r="I616" s="2">
        <v>34049.804689999997</v>
      </c>
      <c r="J616" s="2">
        <v>45.87</v>
      </c>
      <c r="K616" s="2">
        <v>7.6363899999999996</v>
      </c>
      <c r="L616" s="2">
        <v>38843.550779999998</v>
      </c>
      <c r="M616" s="2">
        <v>45.5</v>
      </c>
      <c r="N616" s="2">
        <v>7.5749399999999998</v>
      </c>
      <c r="O616" s="2">
        <v>39208.335939999997</v>
      </c>
      <c r="P616" s="2">
        <v>45.716000000000001</v>
      </c>
      <c r="Q616" s="2">
        <v>7.6107399999999998</v>
      </c>
      <c r="R616" s="2">
        <v>38751.125</v>
      </c>
    </row>
    <row r="617" spans="1:18" x14ac:dyDescent="0.3">
      <c r="A617" s="12">
        <v>61.1</v>
      </c>
      <c r="B617" s="2">
        <v>2.0344099999999998</v>
      </c>
      <c r="C617" s="2">
        <v>34523.230470000002</v>
      </c>
      <c r="D617" s="2">
        <v>61.1</v>
      </c>
      <c r="E617" s="2">
        <v>2.0341</v>
      </c>
      <c r="F617" s="2">
        <v>34039.554689999997</v>
      </c>
      <c r="G617" s="2">
        <v>61.1</v>
      </c>
      <c r="H617" s="2">
        <v>2.0339</v>
      </c>
      <c r="I617" s="2">
        <v>34047.429689999997</v>
      </c>
      <c r="J617" s="2">
        <v>45.97</v>
      </c>
      <c r="K617" s="2">
        <v>7.6529400000000001</v>
      </c>
      <c r="L617" s="2">
        <v>38835.707029999998</v>
      </c>
      <c r="M617" s="2">
        <v>45.6</v>
      </c>
      <c r="N617" s="2">
        <v>7.5916199999999998</v>
      </c>
      <c r="O617" s="2">
        <v>39205.546880000002</v>
      </c>
      <c r="P617" s="2">
        <v>45.816000000000003</v>
      </c>
      <c r="Q617" s="2">
        <v>7.6274600000000001</v>
      </c>
      <c r="R617" s="2">
        <v>38749.417970000002</v>
      </c>
    </row>
    <row r="618" spans="1:18" x14ac:dyDescent="0.3">
      <c r="A618" s="12">
        <v>61.2</v>
      </c>
      <c r="B618" s="2">
        <v>2.03729</v>
      </c>
      <c r="C618" s="2">
        <v>34522.171880000002</v>
      </c>
      <c r="D618" s="2">
        <v>61.2</v>
      </c>
      <c r="E618" s="2">
        <v>2.0376099999999999</v>
      </c>
      <c r="F618" s="2">
        <v>34060.757810000003</v>
      </c>
      <c r="G618" s="2">
        <v>61.2</v>
      </c>
      <c r="H618" s="2">
        <v>2.0376400000000001</v>
      </c>
      <c r="I618" s="2">
        <v>34077.9375</v>
      </c>
      <c r="J618" s="2">
        <v>46.07</v>
      </c>
      <c r="K618" s="2">
        <v>7.6697300000000004</v>
      </c>
      <c r="L618" s="2">
        <v>38831.925779999998</v>
      </c>
      <c r="M618" s="2">
        <v>45.7</v>
      </c>
      <c r="N618" s="2">
        <v>7.6081500000000002</v>
      </c>
      <c r="O618" s="2">
        <v>39200.089840000001</v>
      </c>
      <c r="P618" s="2">
        <v>45.915999999999997</v>
      </c>
      <c r="Q618" s="2">
        <v>7.6442300000000003</v>
      </c>
      <c r="R618" s="2">
        <v>38742.070310000003</v>
      </c>
    </row>
    <row r="619" spans="1:18" x14ac:dyDescent="0.3">
      <c r="A619" s="12">
        <v>61.3</v>
      </c>
      <c r="B619" s="2">
        <v>2.0411100000000002</v>
      </c>
      <c r="C619" s="2">
        <v>34552.667970000002</v>
      </c>
      <c r="D619" s="2">
        <v>61.3</v>
      </c>
      <c r="E619" s="2">
        <v>2.0405099999999998</v>
      </c>
      <c r="F619" s="2">
        <v>34060.324220000002</v>
      </c>
      <c r="G619" s="2">
        <v>61.3</v>
      </c>
      <c r="H619" s="2">
        <v>2.0407199999999999</v>
      </c>
      <c r="I619" s="2">
        <v>34083.320310000003</v>
      </c>
      <c r="J619" s="2">
        <v>46.17</v>
      </c>
      <c r="K619" s="2">
        <v>7.6863799999999998</v>
      </c>
      <c r="L619" s="2">
        <v>38823.09375</v>
      </c>
      <c r="M619" s="2">
        <v>45.8</v>
      </c>
      <c r="N619" s="2">
        <v>7.6250299999999998</v>
      </c>
      <c r="O619" s="2">
        <v>39198.886720000002</v>
      </c>
      <c r="P619" s="2">
        <v>46.015999999999998</v>
      </c>
      <c r="Q619" s="2">
        <v>7.6608099999999997</v>
      </c>
      <c r="R619" s="2">
        <v>38733.175779999998</v>
      </c>
    </row>
    <row r="620" spans="1:18" x14ac:dyDescent="0.3">
      <c r="A620" s="12">
        <v>61.4</v>
      </c>
      <c r="B620" s="2">
        <v>2.0442100000000001</v>
      </c>
      <c r="C620" s="2">
        <v>34557.839840000001</v>
      </c>
      <c r="D620" s="2">
        <v>61.4</v>
      </c>
      <c r="E620" s="2">
        <v>2.0441699999999998</v>
      </c>
      <c r="F620" s="2">
        <v>34087.589840000001</v>
      </c>
      <c r="G620" s="2">
        <v>61.4</v>
      </c>
      <c r="H620" s="2">
        <v>2.04427</v>
      </c>
      <c r="I620" s="2">
        <v>34104.261720000002</v>
      </c>
      <c r="J620" s="2">
        <v>46.27</v>
      </c>
      <c r="K620" s="2">
        <v>7.7028400000000001</v>
      </c>
      <c r="L620" s="2">
        <v>38812.324220000002</v>
      </c>
      <c r="M620" s="2">
        <v>45.9</v>
      </c>
      <c r="N620" s="2">
        <v>7.6416399999999998</v>
      </c>
      <c r="O620" s="2">
        <v>39191.136720000002</v>
      </c>
      <c r="P620" s="2">
        <v>46.116</v>
      </c>
      <c r="Q620" s="2">
        <v>7.6773800000000003</v>
      </c>
      <c r="R620" s="2">
        <v>38727.183590000001</v>
      </c>
    </row>
    <row r="621" spans="1:18" x14ac:dyDescent="0.3">
      <c r="A621" s="12">
        <v>61.5</v>
      </c>
      <c r="B621" s="2">
        <v>2.0475699999999999</v>
      </c>
      <c r="C621" s="2">
        <v>34573.289060000003</v>
      </c>
      <c r="D621" s="2">
        <v>61.5</v>
      </c>
      <c r="E621" s="2">
        <v>2.04725</v>
      </c>
      <c r="F621" s="2">
        <v>34092.894529999998</v>
      </c>
      <c r="G621" s="2">
        <v>61.5</v>
      </c>
      <c r="H621" s="2">
        <v>2.0473599999999998</v>
      </c>
      <c r="I621" s="2">
        <v>34112.285159999999</v>
      </c>
      <c r="J621" s="2">
        <v>46.37</v>
      </c>
      <c r="K621" s="2">
        <v>7.7196899999999999</v>
      </c>
      <c r="L621" s="2">
        <v>38813.722659999999</v>
      </c>
      <c r="M621" s="2">
        <v>46</v>
      </c>
      <c r="N621" s="2">
        <v>7.6581299999999999</v>
      </c>
      <c r="O621" s="2">
        <v>39183.355470000002</v>
      </c>
      <c r="P621" s="2">
        <v>46.216000000000001</v>
      </c>
      <c r="Q621" s="2">
        <v>7.6941800000000002</v>
      </c>
      <c r="R621" s="2">
        <v>38725.183590000001</v>
      </c>
    </row>
    <row r="622" spans="1:18" x14ac:dyDescent="0.3">
      <c r="A622" s="12">
        <v>61.6</v>
      </c>
      <c r="B622" s="2">
        <v>2.0508700000000002</v>
      </c>
      <c r="C622" s="2">
        <v>34587</v>
      </c>
      <c r="D622" s="2">
        <v>61.6</v>
      </c>
      <c r="E622" s="2">
        <v>2.0508500000000001</v>
      </c>
      <c r="F622" s="2">
        <v>34115.90625</v>
      </c>
      <c r="G622" s="2">
        <v>61.6</v>
      </c>
      <c r="H622" s="2">
        <v>2.05078</v>
      </c>
      <c r="I622" s="2">
        <v>34128.625</v>
      </c>
      <c r="J622" s="2">
        <v>46.47</v>
      </c>
      <c r="K622" s="2">
        <v>7.7364100000000002</v>
      </c>
      <c r="L622" s="2">
        <v>38802.386720000002</v>
      </c>
      <c r="M622" s="2">
        <v>46.1</v>
      </c>
      <c r="N622" s="2">
        <v>7.6749099999999997</v>
      </c>
      <c r="O622" s="2">
        <v>39185.796880000002</v>
      </c>
      <c r="P622" s="2">
        <v>46.316000000000003</v>
      </c>
      <c r="Q622" s="2">
        <v>7.7109199999999998</v>
      </c>
      <c r="R622" s="2">
        <v>38719.882810000003</v>
      </c>
    </row>
    <row r="623" spans="1:18" x14ac:dyDescent="0.3">
      <c r="A623" s="12">
        <v>61.7</v>
      </c>
      <c r="B623" s="2">
        <v>2.0540400000000001</v>
      </c>
      <c r="C623" s="2">
        <v>34595.261720000002</v>
      </c>
      <c r="D623" s="2">
        <v>61.7</v>
      </c>
      <c r="E623" s="2">
        <v>2.05389</v>
      </c>
      <c r="F623" s="2">
        <v>34121.988279999998</v>
      </c>
      <c r="G623" s="2">
        <v>61.7</v>
      </c>
      <c r="H623" s="2">
        <v>2.0542500000000001</v>
      </c>
      <c r="I623" s="2">
        <v>34147.28125</v>
      </c>
      <c r="J623" s="2">
        <v>46.57</v>
      </c>
      <c r="K623" s="2">
        <v>7.7530200000000002</v>
      </c>
      <c r="L623" s="2">
        <v>38794.671880000002</v>
      </c>
      <c r="M623" s="2">
        <v>46.2</v>
      </c>
      <c r="N623" s="2">
        <v>7.6916700000000002</v>
      </c>
      <c r="O623" s="2">
        <v>39180.0625</v>
      </c>
      <c r="P623" s="2">
        <v>46.415999999999997</v>
      </c>
      <c r="Q623" s="2">
        <v>7.7275200000000002</v>
      </c>
      <c r="R623" s="2">
        <v>38709.082029999998</v>
      </c>
    </row>
    <row r="624" spans="1:18" x14ac:dyDescent="0.3">
      <c r="A624" s="12">
        <v>61.8</v>
      </c>
      <c r="B624" s="2">
        <v>2.0577299999999998</v>
      </c>
      <c r="C624" s="2">
        <v>34621.136720000002</v>
      </c>
      <c r="D624" s="2">
        <v>61.8</v>
      </c>
      <c r="E624" s="2">
        <v>2.05741</v>
      </c>
      <c r="F624" s="2">
        <v>34141.742189999997</v>
      </c>
      <c r="G624" s="2">
        <v>61.8</v>
      </c>
      <c r="H624" s="2">
        <v>2.0573899999999998</v>
      </c>
      <c r="I624" s="2">
        <v>34154.550779999998</v>
      </c>
      <c r="J624" s="2">
        <v>46.67</v>
      </c>
      <c r="K624" s="2">
        <v>7.7695699999999999</v>
      </c>
      <c r="L624" s="2">
        <v>38787.699220000002</v>
      </c>
      <c r="M624" s="2">
        <v>46.3</v>
      </c>
      <c r="N624" s="2">
        <v>7.7082699999999997</v>
      </c>
      <c r="O624" s="2">
        <v>39173.792970000002</v>
      </c>
      <c r="P624" s="2">
        <v>46.515999999999998</v>
      </c>
      <c r="Q624" s="2">
        <v>7.7440899999999999</v>
      </c>
      <c r="R624" s="2">
        <v>38702.492189999997</v>
      </c>
    </row>
    <row r="625" spans="1:18" x14ac:dyDescent="0.3">
      <c r="A625" s="12">
        <v>61.9</v>
      </c>
      <c r="B625" s="2">
        <v>2.0606599999999999</v>
      </c>
      <c r="C625" s="2">
        <v>34621.183590000001</v>
      </c>
      <c r="D625" s="2">
        <v>61.9</v>
      </c>
      <c r="E625" s="2">
        <v>2.0608499999999998</v>
      </c>
      <c r="F625" s="2">
        <v>34159.554689999997</v>
      </c>
      <c r="G625" s="2">
        <v>61.9</v>
      </c>
      <c r="H625" s="2">
        <v>2.0609600000000001</v>
      </c>
      <c r="I625" s="2">
        <v>34176.765630000002</v>
      </c>
      <c r="J625" s="2">
        <v>46.77</v>
      </c>
      <c r="K625" s="2">
        <v>7.7863600000000002</v>
      </c>
      <c r="L625" s="2">
        <v>38782.171880000002</v>
      </c>
      <c r="M625" s="2">
        <v>46.4</v>
      </c>
      <c r="N625" s="2">
        <v>7.72478</v>
      </c>
      <c r="O625" s="2">
        <v>39164.308590000001</v>
      </c>
      <c r="P625" s="2">
        <v>46.616</v>
      </c>
      <c r="Q625" s="2">
        <v>7.7609000000000004</v>
      </c>
      <c r="R625" s="2">
        <v>38697.582029999998</v>
      </c>
    </row>
    <row r="626" spans="1:18" x14ac:dyDescent="0.3">
      <c r="A626" s="12">
        <v>62</v>
      </c>
      <c r="B626" s="2">
        <v>2.0644</v>
      </c>
      <c r="C626" s="2">
        <v>34649.003909999999</v>
      </c>
      <c r="D626" s="2">
        <v>62</v>
      </c>
      <c r="E626" s="2">
        <v>2.0639599999999998</v>
      </c>
      <c r="F626" s="2">
        <v>34166.140630000002</v>
      </c>
      <c r="G626" s="2">
        <v>62</v>
      </c>
      <c r="H626" s="2">
        <v>2.0641500000000002</v>
      </c>
      <c r="I626" s="2">
        <v>34186.882810000003</v>
      </c>
      <c r="J626" s="2">
        <v>46.87</v>
      </c>
      <c r="K626" s="2">
        <v>7.8030299999999997</v>
      </c>
      <c r="L626" s="2">
        <v>38773.550779999998</v>
      </c>
      <c r="M626" s="2">
        <v>46.5</v>
      </c>
      <c r="N626" s="2">
        <v>7.7416799999999997</v>
      </c>
      <c r="O626" s="2">
        <v>39168.253909999999</v>
      </c>
      <c r="P626" s="2">
        <v>46.716000000000001</v>
      </c>
      <c r="Q626" s="2">
        <v>7.7774599999999996</v>
      </c>
      <c r="R626" s="2">
        <v>38686.164060000003</v>
      </c>
    </row>
    <row r="627" spans="1:18" x14ac:dyDescent="0.3">
      <c r="A627" s="12">
        <v>62.1</v>
      </c>
      <c r="B627" s="2">
        <v>2.0676800000000002</v>
      </c>
      <c r="C627" s="2">
        <v>34660.589840000001</v>
      </c>
      <c r="D627" s="2">
        <v>62.1</v>
      </c>
      <c r="E627" s="2">
        <v>2.0675300000000001</v>
      </c>
      <c r="F627" s="2">
        <v>34188.277340000001</v>
      </c>
      <c r="G627" s="2">
        <v>62.1</v>
      </c>
      <c r="H627" s="2">
        <v>2.0676899999999998</v>
      </c>
      <c r="I627" s="2">
        <v>34206.273439999997</v>
      </c>
      <c r="J627" s="2">
        <v>46.97</v>
      </c>
      <c r="K627" s="2">
        <v>7.8196300000000001</v>
      </c>
      <c r="L627" s="2">
        <v>38762.871090000001</v>
      </c>
      <c r="M627" s="2">
        <v>46.6</v>
      </c>
      <c r="N627" s="2">
        <v>7.7583000000000002</v>
      </c>
      <c r="O627" s="2">
        <v>39158.234380000002</v>
      </c>
      <c r="P627" s="2">
        <v>46.816000000000003</v>
      </c>
      <c r="Q627" s="2">
        <v>7.7940300000000002</v>
      </c>
      <c r="R627" s="2">
        <v>38681.160159999999</v>
      </c>
    </row>
    <row r="628" spans="1:18" x14ac:dyDescent="0.3">
      <c r="A628" s="12">
        <v>62.2</v>
      </c>
      <c r="B628" s="2">
        <v>2.0709300000000002</v>
      </c>
      <c r="C628" s="2">
        <v>34668.964840000001</v>
      </c>
      <c r="D628" s="2">
        <v>62.2</v>
      </c>
      <c r="E628" s="2">
        <v>2.0706699999999998</v>
      </c>
      <c r="F628" s="2">
        <v>34196.605470000002</v>
      </c>
      <c r="G628" s="2">
        <v>62.2</v>
      </c>
      <c r="H628" s="2">
        <v>2.0707800000000001</v>
      </c>
      <c r="I628" s="2">
        <v>34213.292970000002</v>
      </c>
      <c r="J628" s="2">
        <v>47.07</v>
      </c>
      <c r="K628" s="2">
        <v>7.8362999999999996</v>
      </c>
      <c r="L628" s="2">
        <v>38757.53125</v>
      </c>
      <c r="M628" s="2">
        <v>46.7</v>
      </c>
      <c r="N628" s="2">
        <v>7.7749199999999998</v>
      </c>
      <c r="O628" s="2">
        <v>39153.605470000002</v>
      </c>
      <c r="P628" s="2">
        <v>46.915999999999997</v>
      </c>
      <c r="Q628" s="2">
        <v>7.8108399999999998</v>
      </c>
      <c r="R628" s="2">
        <v>38678.027340000001</v>
      </c>
    </row>
    <row r="629" spans="1:18" x14ac:dyDescent="0.3">
      <c r="A629" s="12">
        <v>62.3</v>
      </c>
      <c r="B629" s="2">
        <v>2.07422</v>
      </c>
      <c r="C629" s="2">
        <v>34683.128909999999</v>
      </c>
      <c r="D629" s="2">
        <v>62.3</v>
      </c>
      <c r="E629" s="2">
        <v>2.0742699999999998</v>
      </c>
      <c r="F629" s="2">
        <v>34218.542970000002</v>
      </c>
      <c r="G629" s="2">
        <v>62.3</v>
      </c>
      <c r="H629" s="2">
        <v>2.0740400000000001</v>
      </c>
      <c r="I629" s="2">
        <v>34224.359380000002</v>
      </c>
      <c r="J629" s="2">
        <v>47.17</v>
      </c>
      <c r="K629" s="2">
        <v>7.8530800000000003</v>
      </c>
      <c r="L629" s="2">
        <v>38750.578130000002</v>
      </c>
      <c r="M629" s="2">
        <v>46.8</v>
      </c>
      <c r="N629" s="2">
        <v>7.7915299999999998</v>
      </c>
      <c r="O629" s="2">
        <v>39148.433590000001</v>
      </c>
      <c r="P629" s="2">
        <v>47.015999999999998</v>
      </c>
      <c r="Q629" s="2">
        <v>7.8274800000000004</v>
      </c>
      <c r="R629" s="2">
        <v>38665.839840000001</v>
      </c>
    </row>
    <row r="630" spans="1:18" x14ac:dyDescent="0.3">
      <c r="A630" s="12">
        <v>62.4</v>
      </c>
      <c r="B630" s="2">
        <v>2.0774300000000001</v>
      </c>
      <c r="C630" s="2">
        <v>34691.3125</v>
      </c>
      <c r="D630" s="2">
        <v>62.4</v>
      </c>
      <c r="E630" s="2">
        <v>2.0773100000000002</v>
      </c>
      <c r="F630" s="2">
        <v>34224.664060000003</v>
      </c>
      <c r="G630" s="2">
        <v>62.4</v>
      </c>
      <c r="H630" s="2">
        <v>2.07768</v>
      </c>
      <c r="I630" s="2">
        <v>34248.054689999997</v>
      </c>
      <c r="J630" s="2">
        <v>47.27</v>
      </c>
      <c r="K630" s="2">
        <v>7.8696400000000004</v>
      </c>
      <c r="L630" s="2">
        <v>38738.507810000003</v>
      </c>
      <c r="M630" s="2">
        <v>46.9</v>
      </c>
      <c r="N630" s="2">
        <v>7.8083499999999999</v>
      </c>
      <c r="O630" s="2">
        <v>39144.394529999998</v>
      </c>
      <c r="P630" s="2">
        <v>47.116</v>
      </c>
      <c r="Q630" s="2">
        <v>7.8441999999999998</v>
      </c>
      <c r="R630" s="2">
        <v>38660.039060000003</v>
      </c>
    </row>
    <row r="631" spans="1:18" x14ac:dyDescent="0.3">
      <c r="A631" s="12">
        <v>62.5</v>
      </c>
      <c r="B631" s="2">
        <v>2.0810200000000001</v>
      </c>
      <c r="C631" s="2">
        <v>34712.601560000003</v>
      </c>
      <c r="D631" s="2">
        <v>62.5</v>
      </c>
      <c r="E631" s="2">
        <v>2.0806200000000001</v>
      </c>
      <c r="F631" s="2">
        <v>34237.535159999999</v>
      </c>
      <c r="G631" s="2">
        <v>62.5</v>
      </c>
      <c r="H631" s="2">
        <v>2.08053</v>
      </c>
      <c r="I631" s="2">
        <v>34245.804689999997</v>
      </c>
      <c r="J631" s="2">
        <v>47.37</v>
      </c>
      <c r="K631" s="2">
        <v>7.8862199999999998</v>
      </c>
      <c r="L631" s="2">
        <v>38729.121090000001</v>
      </c>
      <c r="M631" s="2">
        <v>47</v>
      </c>
      <c r="N631" s="2">
        <v>7.8249399999999998</v>
      </c>
      <c r="O631" s="2">
        <v>39137.777340000001</v>
      </c>
      <c r="P631" s="2">
        <v>47.216000000000001</v>
      </c>
      <c r="Q631" s="2">
        <v>7.8606800000000003</v>
      </c>
      <c r="R631" s="2">
        <v>38648.855470000002</v>
      </c>
    </row>
    <row r="632" spans="1:18" x14ac:dyDescent="0.3">
      <c r="A632" s="12">
        <v>62.6</v>
      </c>
      <c r="B632" s="2">
        <v>2.0840299999999998</v>
      </c>
      <c r="C632" s="2">
        <v>34716.363279999998</v>
      </c>
      <c r="D632" s="2">
        <v>62.6</v>
      </c>
      <c r="E632" s="2">
        <v>2.0842200000000002</v>
      </c>
      <c r="F632" s="2">
        <v>34260.921880000002</v>
      </c>
      <c r="G632" s="2">
        <v>62.6</v>
      </c>
      <c r="H632" s="2">
        <v>2.0843400000000001</v>
      </c>
      <c r="I632" s="2">
        <v>34275.742189999997</v>
      </c>
      <c r="J632" s="2">
        <v>47.47</v>
      </c>
      <c r="K632" s="2">
        <v>7.9030899999999997</v>
      </c>
      <c r="L632" s="2">
        <v>38727.828130000002</v>
      </c>
      <c r="M632" s="2">
        <v>47.1</v>
      </c>
      <c r="N632" s="2">
        <v>7.8414900000000003</v>
      </c>
      <c r="O632" s="2">
        <v>39127.414060000003</v>
      </c>
      <c r="P632" s="2">
        <v>47.316000000000003</v>
      </c>
      <c r="Q632" s="2">
        <v>7.87758</v>
      </c>
      <c r="R632" s="2">
        <v>38647.984380000002</v>
      </c>
    </row>
    <row r="633" spans="1:18" x14ac:dyDescent="0.3">
      <c r="A633" s="12">
        <v>62.7</v>
      </c>
      <c r="B633" s="2">
        <v>2.08778</v>
      </c>
      <c r="C633" s="2">
        <v>34742.199220000002</v>
      </c>
      <c r="D633" s="2">
        <v>62.7</v>
      </c>
      <c r="E633" s="2">
        <v>2.0871</v>
      </c>
      <c r="F633" s="2">
        <v>34260.527340000001</v>
      </c>
      <c r="G633" s="2">
        <v>62.7</v>
      </c>
      <c r="H633" s="2">
        <v>2.08758</v>
      </c>
      <c r="I633" s="2">
        <v>34286.800779999998</v>
      </c>
      <c r="J633" s="2">
        <v>47.57</v>
      </c>
      <c r="K633" s="2">
        <v>7.9197600000000001</v>
      </c>
      <c r="L633" s="2">
        <v>38714.535159999999</v>
      </c>
      <c r="M633" s="2">
        <v>47.2</v>
      </c>
      <c r="N633" s="2">
        <v>7.8582900000000002</v>
      </c>
      <c r="O633" s="2">
        <v>39126.769529999998</v>
      </c>
      <c r="P633" s="2">
        <v>47.415999999999997</v>
      </c>
      <c r="Q633" s="2">
        <v>7.8941800000000004</v>
      </c>
      <c r="R633" s="2">
        <v>38634.691409999999</v>
      </c>
    </row>
    <row r="634" spans="1:18" x14ac:dyDescent="0.3">
      <c r="A634" s="12">
        <v>62.8</v>
      </c>
      <c r="B634" s="2">
        <v>2.0909800000000001</v>
      </c>
      <c r="C634" s="2">
        <v>34751.652340000001</v>
      </c>
      <c r="D634" s="2">
        <v>62.8</v>
      </c>
      <c r="E634" s="2">
        <v>2.0909</v>
      </c>
      <c r="F634" s="2">
        <v>34290.347659999999</v>
      </c>
      <c r="G634" s="2">
        <v>62.8</v>
      </c>
      <c r="H634" s="2">
        <v>2.0908799999999998</v>
      </c>
      <c r="I634" s="2">
        <v>34298.238279999998</v>
      </c>
      <c r="J634" s="2">
        <v>47.67</v>
      </c>
      <c r="K634" s="2">
        <v>7.9363200000000003</v>
      </c>
      <c r="L634" s="2">
        <v>38703.414060000003</v>
      </c>
      <c r="M634" s="2">
        <v>47.3</v>
      </c>
      <c r="N634" s="2">
        <v>7.8750099999999996</v>
      </c>
      <c r="O634" s="2">
        <v>39119.785159999999</v>
      </c>
      <c r="P634" s="2">
        <v>47.515999999999998</v>
      </c>
      <c r="Q634" s="2">
        <v>7.9107099999999999</v>
      </c>
      <c r="R634" s="2">
        <v>38625.609380000002</v>
      </c>
    </row>
    <row r="635" spans="1:18" x14ac:dyDescent="0.3">
      <c r="A635" s="12">
        <v>62.9</v>
      </c>
      <c r="B635" s="2">
        <v>2.0942500000000002</v>
      </c>
      <c r="C635" s="2">
        <v>34761.925779999998</v>
      </c>
      <c r="D635" s="2">
        <v>62.9</v>
      </c>
      <c r="E635" s="2">
        <v>2.0941100000000001</v>
      </c>
      <c r="F635" s="2">
        <v>34301.351560000003</v>
      </c>
      <c r="G635" s="2">
        <v>62.9</v>
      </c>
      <c r="H635" s="2">
        <v>2.0941900000000002</v>
      </c>
      <c r="I635" s="2">
        <v>34311.847659999999</v>
      </c>
      <c r="J635" s="2">
        <v>47.77</v>
      </c>
      <c r="K635" s="2">
        <v>7.9528800000000004</v>
      </c>
      <c r="L635" s="2">
        <v>38695.117189999997</v>
      </c>
      <c r="M635" s="2">
        <v>47.4</v>
      </c>
      <c r="N635" s="2">
        <v>7.8915499999999996</v>
      </c>
      <c r="O635" s="2">
        <v>39110.773439999997</v>
      </c>
      <c r="P635" s="2">
        <v>47.616</v>
      </c>
      <c r="Q635" s="2">
        <v>7.9274699999999996</v>
      </c>
      <c r="R635" s="2">
        <v>38621.734380000002</v>
      </c>
    </row>
    <row r="636" spans="1:18" x14ac:dyDescent="0.3">
      <c r="A636" s="12">
        <v>63</v>
      </c>
      <c r="B636" s="2">
        <v>2.0975299999999999</v>
      </c>
      <c r="C636" s="2">
        <v>34774.808590000001</v>
      </c>
      <c r="D636" s="2">
        <v>63</v>
      </c>
      <c r="E636" s="2">
        <v>2.09748</v>
      </c>
      <c r="F636" s="2">
        <v>34314.757810000003</v>
      </c>
      <c r="G636" s="2">
        <v>63</v>
      </c>
      <c r="H636" s="2">
        <v>2.0973000000000002</v>
      </c>
      <c r="I636" s="2">
        <v>34317.953130000002</v>
      </c>
      <c r="J636" s="2">
        <v>47.87</v>
      </c>
      <c r="K636" s="2">
        <v>7.9696499999999997</v>
      </c>
      <c r="L636" s="2">
        <v>38687.785159999999</v>
      </c>
      <c r="M636" s="2">
        <v>47.5</v>
      </c>
      <c r="N636" s="2">
        <v>7.9081999999999999</v>
      </c>
      <c r="O636" s="2">
        <v>39106.414060000003</v>
      </c>
      <c r="P636" s="2">
        <v>47.716000000000001</v>
      </c>
      <c r="Q636" s="2">
        <v>7.9441600000000001</v>
      </c>
      <c r="R636" s="2">
        <v>38610.640630000002</v>
      </c>
    </row>
    <row r="637" spans="1:18" x14ac:dyDescent="0.3">
      <c r="A637" s="12">
        <v>63.1</v>
      </c>
      <c r="B637" s="2">
        <v>2.1007199999999999</v>
      </c>
      <c r="C637" s="2">
        <v>34782.765630000002</v>
      </c>
      <c r="D637" s="2">
        <v>63.1</v>
      </c>
      <c r="E637" s="2">
        <v>2.1007600000000002</v>
      </c>
      <c r="F637" s="2">
        <v>34327.484380000002</v>
      </c>
      <c r="G637" s="2">
        <v>63.1</v>
      </c>
      <c r="H637" s="2">
        <v>2.1009099999999998</v>
      </c>
      <c r="I637" s="2">
        <v>34340.421880000002</v>
      </c>
      <c r="J637" s="2">
        <v>47.97</v>
      </c>
      <c r="K637" s="2">
        <v>7.9864100000000002</v>
      </c>
      <c r="L637" s="2">
        <v>38683.386720000002</v>
      </c>
      <c r="M637" s="2">
        <v>47.6</v>
      </c>
      <c r="N637" s="2">
        <v>7.9250100000000003</v>
      </c>
      <c r="O637" s="2">
        <v>39101.5625</v>
      </c>
      <c r="P637" s="2">
        <v>47.816000000000003</v>
      </c>
      <c r="Q637" s="2">
        <v>7.9607400000000004</v>
      </c>
      <c r="R637" s="2">
        <v>38600.828130000002</v>
      </c>
    </row>
    <row r="638" spans="1:18" x14ac:dyDescent="0.3">
      <c r="A638" s="12">
        <v>63.2</v>
      </c>
      <c r="B638" s="2">
        <v>2.10446</v>
      </c>
      <c r="C638" s="2">
        <v>34808.257810000003</v>
      </c>
      <c r="D638" s="2">
        <v>63.2</v>
      </c>
      <c r="E638" s="2">
        <v>2.1038800000000002</v>
      </c>
      <c r="F638" s="2">
        <v>34334.449220000002</v>
      </c>
      <c r="G638" s="2">
        <v>63.2</v>
      </c>
      <c r="H638" s="2">
        <v>2.10398</v>
      </c>
      <c r="I638" s="2">
        <v>34345.46875</v>
      </c>
      <c r="J638" s="2">
        <v>48.07</v>
      </c>
      <c r="K638" s="2">
        <v>8.0029400000000006</v>
      </c>
      <c r="L638" s="2">
        <v>38663.546880000002</v>
      </c>
      <c r="M638" s="2">
        <v>47.7</v>
      </c>
      <c r="N638" s="2">
        <v>7.9416200000000003</v>
      </c>
      <c r="O638" s="2">
        <v>39092.15625</v>
      </c>
      <c r="P638" s="2">
        <v>47.915999999999997</v>
      </c>
      <c r="Q638" s="2">
        <v>7.9774000000000003</v>
      </c>
      <c r="R638" s="2">
        <v>38594.082029999998</v>
      </c>
    </row>
    <row r="639" spans="1:18" x14ac:dyDescent="0.3">
      <c r="A639" s="12">
        <v>63.3</v>
      </c>
      <c r="B639" s="2">
        <v>2.10731</v>
      </c>
      <c r="C639" s="2">
        <v>34806.613279999998</v>
      </c>
      <c r="D639" s="2">
        <v>63.3</v>
      </c>
      <c r="E639" s="2">
        <v>2.10744</v>
      </c>
      <c r="F639" s="2">
        <v>34356.085939999997</v>
      </c>
      <c r="G639" s="2">
        <v>63.3</v>
      </c>
      <c r="H639" s="2">
        <v>2.1075599999999999</v>
      </c>
      <c r="I639" s="2">
        <v>34366.574220000002</v>
      </c>
      <c r="J639" s="2">
        <v>48.17</v>
      </c>
      <c r="K639" s="2">
        <v>8.0196699999999996</v>
      </c>
      <c r="L639" s="2">
        <v>38659.933590000001</v>
      </c>
      <c r="M639" s="2">
        <v>47.8</v>
      </c>
      <c r="N639" s="2">
        <v>7.95824</v>
      </c>
      <c r="O639" s="2">
        <v>39085.652340000001</v>
      </c>
      <c r="P639" s="2">
        <v>48.015999999999998</v>
      </c>
      <c r="Q639" s="2">
        <v>7.9942299999999999</v>
      </c>
      <c r="R639" s="2">
        <v>38589.21875</v>
      </c>
    </row>
    <row r="640" spans="1:18" x14ac:dyDescent="0.3">
      <c r="A640" s="12">
        <v>63.4</v>
      </c>
      <c r="B640" s="2">
        <v>2.1109800000000001</v>
      </c>
      <c r="C640" s="2">
        <v>34829.859380000002</v>
      </c>
      <c r="D640" s="2">
        <v>63.4</v>
      </c>
      <c r="E640" s="2">
        <v>2.1105200000000002</v>
      </c>
      <c r="F640" s="2">
        <v>34361.34375</v>
      </c>
      <c r="G640" s="2">
        <v>63.4</v>
      </c>
      <c r="H640" s="2">
        <v>2.1109300000000002</v>
      </c>
      <c r="I640" s="2">
        <v>34381.886720000002</v>
      </c>
      <c r="J640" s="2">
        <v>48.27</v>
      </c>
      <c r="K640" s="2">
        <v>8.0364599999999999</v>
      </c>
      <c r="L640" s="2">
        <v>38650.660159999999</v>
      </c>
      <c r="M640" s="2">
        <v>47.9</v>
      </c>
      <c r="N640" s="2">
        <v>7.97478</v>
      </c>
      <c r="O640" s="2">
        <v>39077.980470000002</v>
      </c>
      <c r="P640" s="2">
        <v>48.116</v>
      </c>
      <c r="Q640" s="2">
        <v>8.0109100000000009</v>
      </c>
      <c r="R640" s="2">
        <v>38576.957029999998</v>
      </c>
    </row>
    <row r="641" spans="1:18" x14ac:dyDescent="0.3">
      <c r="A641" s="12">
        <v>63.5</v>
      </c>
      <c r="B641" s="2">
        <v>2.1143399999999999</v>
      </c>
      <c r="C641" s="2">
        <v>34844.039060000003</v>
      </c>
      <c r="D641" s="2">
        <v>63.5</v>
      </c>
      <c r="E641" s="2">
        <v>2.1141700000000001</v>
      </c>
      <c r="F641" s="2">
        <v>34385.417970000002</v>
      </c>
      <c r="G641" s="2">
        <v>63.5</v>
      </c>
      <c r="H641" s="2">
        <v>2.1140599999999998</v>
      </c>
      <c r="I641" s="2">
        <v>34386.949220000002</v>
      </c>
      <c r="J641" s="2">
        <v>48.37</v>
      </c>
      <c r="K641" s="2">
        <v>8.0529600000000006</v>
      </c>
      <c r="L641" s="2">
        <v>38636.078130000002</v>
      </c>
      <c r="M641" s="2">
        <v>48</v>
      </c>
      <c r="N641" s="2">
        <v>7.9917699999999998</v>
      </c>
      <c r="O641" s="2">
        <v>39076.390630000002</v>
      </c>
      <c r="P641" s="2">
        <v>48.216000000000001</v>
      </c>
      <c r="Q641" s="2">
        <v>8.0274999999999999</v>
      </c>
      <c r="R641" s="2">
        <v>38565.625</v>
      </c>
    </row>
    <row r="642" spans="1:18" x14ac:dyDescent="0.3">
      <c r="A642" s="12">
        <v>63.6</v>
      </c>
      <c r="B642" s="2">
        <v>2.1174400000000002</v>
      </c>
      <c r="C642" s="2">
        <v>34848.011720000002</v>
      </c>
      <c r="D642" s="2">
        <v>63.6</v>
      </c>
      <c r="E642" s="2">
        <v>2.1174599999999999</v>
      </c>
      <c r="F642" s="2">
        <v>34398.90625</v>
      </c>
      <c r="G642" s="2">
        <v>63.6</v>
      </c>
      <c r="H642" s="2">
        <v>2.1176200000000001</v>
      </c>
      <c r="I642" s="2">
        <v>34409.171880000002</v>
      </c>
      <c r="J642" s="2">
        <v>48.47</v>
      </c>
      <c r="K642" s="2">
        <v>8.0695599999999992</v>
      </c>
      <c r="L642" s="2">
        <v>38628.496090000001</v>
      </c>
      <c r="M642" s="2">
        <v>48.1</v>
      </c>
      <c r="N642" s="2">
        <v>8.0082400000000007</v>
      </c>
      <c r="O642" s="2">
        <v>39062.109380000002</v>
      </c>
      <c r="P642" s="2">
        <v>48.316000000000003</v>
      </c>
      <c r="Q642" s="2">
        <v>8.0440100000000001</v>
      </c>
      <c r="R642" s="2">
        <v>38554.863279999998</v>
      </c>
    </row>
    <row r="643" spans="1:18" x14ac:dyDescent="0.3">
      <c r="A643" s="12">
        <v>63.7</v>
      </c>
      <c r="B643" s="2">
        <v>2.1209699999999998</v>
      </c>
      <c r="C643" s="2">
        <v>34869.246090000001</v>
      </c>
      <c r="D643" s="2">
        <v>63.7</v>
      </c>
      <c r="E643" s="2">
        <v>2.1206900000000002</v>
      </c>
      <c r="F643" s="2">
        <v>34407.320310000003</v>
      </c>
      <c r="G643" s="2">
        <v>63.7</v>
      </c>
      <c r="H643" s="2">
        <v>2.1207400000000001</v>
      </c>
      <c r="I643" s="2">
        <v>34414.714840000001</v>
      </c>
      <c r="J643" s="2">
        <v>48.57</v>
      </c>
      <c r="K643" s="2">
        <v>8.0864399999999996</v>
      </c>
      <c r="L643" s="2">
        <v>38620.90625</v>
      </c>
      <c r="M643" s="2">
        <v>48.2</v>
      </c>
      <c r="N643" s="2">
        <v>8.0248000000000008</v>
      </c>
      <c r="O643" s="2">
        <v>39054.214840000001</v>
      </c>
      <c r="P643" s="2">
        <v>48.415999999999997</v>
      </c>
      <c r="Q643" s="2">
        <v>8.0609300000000008</v>
      </c>
      <c r="R643" s="2">
        <v>38553.234380000002</v>
      </c>
    </row>
    <row r="644" spans="1:18" x14ac:dyDescent="0.3">
      <c r="A644" s="12">
        <v>63.8</v>
      </c>
      <c r="B644" s="2">
        <v>2.12412</v>
      </c>
      <c r="C644" s="2">
        <v>34875.292970000002</v>
      </c>
      <c r="D644" s="2">
        <v>63.8</v>
      </c>
      <c r="E644" s="2">
        <v>2.1241599999999998</v>
      </c>
      <c r="F644" s="2">
        <v>34426.890630000002</v>
      </c>
      <c r="G644" s="2">
        <v>63.8</v>
      </c>
      <c r="H644" s="2">
        <v>2.1243300000000001</v>
      </c>
      <c r="I644" s="2">
        <v>34435.246090000001</v>
      </c>
      <c r="J644" s="2">
        <v>48.67</v>
      </c>
      <c r="K644" s="2">
        <v>8.1030599999999993</v>
      </c>
      <c r="L644" s="2">
        <v>38606.417970000002</v>
      </c>
      <c r="M644" s="2">
        <v>48.3</v>
      </c>
      <c r="N644" s="2">
        <v>8.04162</v>
      </c>
      <c r="O644" s="2">
        <v>39053.941409999999</v>
      </c>
      <c r="P644" s="2">
        <v>48.515999999999998</v>
      </c>
      <c r="Q644" s="2">
        <v>8.0775000000000006</v>
      </c>
      <c r="R644" s="2">
        <v>38537.617189999997</v>
      </c>
    </row>
    <row r="645" spans="1:18" x14ac:dyDescent="0.3">
      <c r="A645" s="12">
        <v>63.9</v>
      </c>
      <c r="B645" s="2">
        <v>2.1276999999999999</v>
      </c>
      <c r="C645" s="2">
        <v>34895.238279999998</v>
      </c>
      <c r="D645" s="2">
        <v>63.9</v>
      </c>
      <c r="E645" s="2">
        <v>2.1272799999999998</v>
      </c>
      <c r="F645" s="2">
        <v>34433.023439999997</v>
      </c>
      <c r="G645" s="2">
        <v>63.9</v>
      </c>
      <c r="H645" s="2">
        <v>2.1274199999999999</v>
      </c>
      <c r="I645" s="2">
        <v>34441.277340000001</v>
      </c>
      <c r="J645" s="2">
        <v>48.77</v>
      </c>
      <c r="K645" s="2">
        <v>8.1196599999999997</v>
      </c>
      <c r="L645" s="2">
        <v>38595.832029999998</v>
      </c>
      <c r="M645" s="2">
        <v>48.4</v>
      </c>
      <c r="N645" s="2">
        <v>8.0582700000000003</v>
      </c>
      <c r="O645" s="2">
        <v>39042.015630000002</v>
      </c>
      <c r="P645" s="2">
        <v>48.616</v>
      </c>
      <c r="Q645" s="2">
        <v>8.0939999999999994</v>
      </c>
      <c r="R645" s="2">
        <v>38524.351560000003</v>
      </c>
    </row>
    <row r="646" spans="1:18" x14ac:dyDescent="0.3">
      <c r="A646" s="12">
        <v>64</v>
      </c>
      <c r="B646" s="2">
        <v>2.1308400000000001</v>
      </c>
      <c r="C646" s="2">
        <v>34901.6875</v>
      </c>
      <c r="D646" s="2">
        <v>64</v>
      </c>
      <c r="E646" s="2">
        <v>2.1308799999999999</v>
      </c>
      <c r="F646" s="2">
        <v>34454.246090000001</v>
      </c>
      <c r="G646" s="2">
        <v>64</v>
      </c>
      <c r="H646" s="2">
        <v>2.1308799999999999</v>
      </c>
      <c r="I646" s="2">
        <v>34457.289060000003</v>
      </c>
      <c r="J646" s="2">
        <v>48.87</v>
      </c>
      <c r="K646" s="2">
        <v>8.1362699999999997</v>
      </c>
      <c r="L646" s="2">
        <v>38584.796880000002</v>
      </c>
      <c r="M646" s="2">
        <v>48.5</v>
      </c>
      <c r="N646" s="2">
        <v>8.0749700000000004</v>
      </c>
      <c r="O646" s="2">
        <v>39034.121090000001</v>
      </c>
      <c r="P646" s="2">
        <v>48.716000000000001</v>
      </c>
      <c r="Q646" s="2">
        <v>8.1108600000000006</v>
      </c>
      <c r="R646" s="2">
        <v>38524.257810000003</v>
      </c>
    </row>
    <row r="647" spans="1:18" x14ac:dyDescent="0.3">
      <c r="A647" s="12">
        <v>64.099999999999994</v>
      </c>
      <c r="B647" s="2">
        <v>2.1341999999999999</v>
      </c>
      <c r="C647" s="2">
        <v>34914.039060000003</v>
      </c>
      <c r="D647" s="2">
        <v>64.099999999999994</v>
      </c>
      <c r="E647" s="2">
        <v>2.1339299999999999</v>
      </c>
      <c r="F647" s="2">
        <v>34459.363279999998</v>
      </c>
      <c r="G647" s="2">
        <v>64.099999999999994</v>
      </c>
      <c r="H647" s="2">
        <v>2.1342599999999998</v>
      </c>
      <c r="I647" s="2">
        <v>34473.050779999998</v>
      </c>
      <c r="J647" s="2">
        <v>48.97</v>
      </c>
      <c r="K647" s="2">
        <v>8.1531000000000002</v>
      </c>
      <c r="L647" s="2">
        <v>38575.878909999999</v>
      </c>
      <c r="M647" s="2">
        <v>48.6</v>
      </c>
      <c r="N647" s="2">
        <v>8.0914800000000007</v>
      </c>
      <c r="O647" s="2">
        <v>39025.976560000003</v>
      </c>
      <c r="P647" s="2">
        <v>48.816000000000003</v>
      </c>
      <c r="Q647" s="2">
        <v>8.1275399999999998</v>
      </c>
      <c r="R647" s="2">
        <v>38508.308590000001</v>
      </c>
    </row>
    <row r="648" spans="1:18" x14ac:dyDescent="0.3">
      <c r="A648" s="12">
        <v>64.2</v>
      </c>
      <c r="B648" s="2">
        <v>2.13768</v>
      </c>
      <c r="C648" s="2">
        <v>34931.378909999999</v>
      </c>
      <c r="D648" s="2">
        <v>64.2</v>
      </c>
      <c r="E648" s="2">
        <v>2.1375000000000002</v>
      </c>
      <c r="F648" s="2">
        <v>34479.371090000001</v>
      </c>
      <c r="G648" s="2">
        <v>64.2</v>
      </c>
      <c r="H648" s="2">
        <v>2.1373500000000001</v>
      </c>
      <c r="I648" s="2">
        <v>34476.804689999997</v>
      </c>
      <c r="J648" s="2">
        <v>49.07</v>
      </c>
      <c r="K648" s="2">
        <v>8.16967</v>
      </c>
      <c r="L648" s="2">
        <v>38561.3125</v>
      </c>
      <c r="M648" s="2">
        <v>48.7</v>
      </c>
      <c r="N648" s="2">
        <v>8.1084099999999992</v>
      </c>
      <c r="O648" s="2">
        <v>39021.390630000002</v>
      </c>
      <c r="P648" s="2">
        <v>48.915999999999997</v>
      </c>
      <c r="Q648" s="2">
        <v>8.14419</v>
      </c>
      <c r="R648" s="2">
        <v>38497.976560000003</v>
      </c>
    </row>
    <row r="649" spans="1:18" x14ac:dyDescent="0.3">
      <c r="A649" s="12">
        <v>64.3</v>
      </c>
      <c r="B649" s="2">
        <v>2.1407500000000002</v>
      </c>
      <c r="C649" s="2">
        <v>34934.207029999998</v>
      </c>
      <c r="D649" s="2">
        <v>64.3</v>
      </c>
      <c r="E649" s="2">
        <v>2.1408399999999999</v>
      </c>
      <c r="F649" s="2">
        <v>34494.03125</v>
      </c>
      <c r="G649" s="2">
        <v>64.3</v>
      </c>
      <c r="H649" s="2">
        <v>2.1408900000000002</v>
      </c>
      <c r="I649" s="2">
        <v>34498.203130000002</v>
      </c>
      <c r="J649" s="2">
        <v>49.17</v>
      </c>
      <c r="K649" s="2">
        <v>8.1862399999999997</v>
      </c>
      <c r="L649" s="2">
        <v>38547.140630000002</v>
      </c>
      <c r="M649" s="2">
        <v>48.8</v>
      </c>
      <c r="N649" s="2">
        <v>8.1249199999999995</v>
      </c>
      <c r="O649" s="2">
        <v>39007.03125</v>
      </c>
      <c r="P649" s="2">
        <v>49.015999999999998</v>
      </c>
      <c r="Q649" s="2">
        <v>8.1607299999999992</v>
      </c>
      <c r="R649" s="2">
        <v>38486.601560000003</v>
      </c>
    </row>
    <row r="650" spans="1:18" x14ac:dyDescent="0.3">
      <c r="A650" s="12">
        <v>64.400000000000006</v>
      </c>
      <c r="B650" s="2">
        <v>2.1443500000000002</v>
      </c>
      <c r="C650" s="2">
        <v>34956.792970000002</v>
      </c>
      <c r="D650" s="2">
        <v>64.400000000000006</v>
      </c>
      <c r="E650" s="2">
        <v>2.1439300000000001</v>
      </c>
      <c r="F650" s="2">
        <v>34498.371090000001</v>
      </c>
      <c r="G650" s="2">
        <v>64.400000000000006</v>
      </c>
      <c r="H650" s="2">
        <v>2.1440800000000002</v>
      </c>
      <c r="I650" s="2">
        <v>34505.890630000002</v>
      </c>
      <c r="J650" s="2">
        <v>49.27</v>
      </c>
      <c r="K650" s="2">
        <v>8.2029999999999994</v>
      </c>
      <c r="L650" s="2">
        <v>38541.785159999999</v>
      </c>
      <c r="M650" s="2">
        <v>48.9</v>
      </c>
      <c r="N650" s="2">
        <v>8.1415299999999995</v>
      </c>
      <c r="O650" s="2">
        <v>38999</v>
      </c>
      <c r="P650" s="2">
        <v>49.116</v>
      </c>
      <c r="Q650" s="2">
        <v>8.1775900000000004</v>
      </c>
      <c r="R650" s="2">
        <v>38480.910159999999</v>
      </c>
    </row>
    <row r="651" spans="1:18" x14ac:dyDescent="0.3">
      <c r="A651" s="12">
        <v>64.5</v>
      </c>
      <c r="B651" s="2">
        <v>2.1476000000000002</v>
      </c>
      <c r="C651" s="2">
        <v>34966.542970000002</v>
      </c>
      <c r="D651" s="2">
        <v>64.5</v>
      </c>
      <c r="E651" s="2">
        <v>2.1474700000000002</v>
      </c>
      <c r="F651" s="2">
        <v>34519.746090000001</v>
      </c>
      <c r="G651" s="2">
        <v>64.5</v>
      </c>
      <c r="H651" s="2">
        <v>2.1476099999999998</v>
      </c>
      <c r="I651" s="2">
        <v>34524.59375</v>
      </c>
      <c r="J651" s="2">
        <v>49.37</v>
      </c>
      <c r="K651" s="2">
        <v>8.2197300000000002</v>
      </c>
      <c r="L651" s="2">
        <v>38526.140630000002</v>
      </c>
      <c r="M651" s="2">
        <v>49</v>
      </c>
      <c r="N651" s="2">
        <v>8.1582899999999992</v>
      </c>
      <c r="O651" s="2">
        <v>38994.886720000002</v>
      </c>
      <c r="P651" s="2">
        <v>49.216000000000001</v>
      </c>
      <c r="Q651" s="2">
        <v>8.1942000000000004</v>
      </c>
      <c r="R651" s="2">
        <v>38466.5625</v>
      </c>
    </row>
    <row r="652" spans="1:18" x14ac:dyDescent="0.3">
      <c r="A652" s="12">
        <v>64.599999999999994</v>
      </c>
      <c r="B652" s="2">
        <v>2.1510099999999999</v>
      </c>
      <c r="C652" s="2">
        <v>34979.421880000002</v>
      </c>
      <c r="D652" s="2">
        <v>64.599999999999994</v>
      </c>
      <c r="E652" s="2">
        <v>2.15063</v>
      </c>
      <c r="F652" s="2">
        <v>34526.65625</v>
      </c>
      <c r="G652" s="2">
        <v>64.599999999999994</v>
      </c>
      <c r="H652" s="2">
        <v>2.1507800000000001</v>
      </c>
      <c r="I652" s="2">
        <v>34532.792970000002</v>
      </c>
      <c r="J652" s="2">
        <v>49.47</v>
      </c>
      <c r="K652" s="2">
        <v>8.2363700000000009</v>
      </c>
      <c r="L652" s="2">
        <v>38514.253909999999</v>
      </c>
      <c r="M652" s="2">
        <v>49.1</v>
      </c>
      <c r="N652" s="2">
        <v>8.1749600000000004</v>
      </c>
      <c r="O652" s="2">
        <v>38981.683590000001</v>
      </c>
      <c r="P652" s="2">
        <v>49.316000000000003</v>
      </c>
      <c r="Q652" s="2">
        <v>8.2108100000000004</v>
      </c>
      <c r="R652" s="2">
        <v>38453.976560000003</v>
      </c>
    </row>
    <row r="653" spans="1:18" x14ac:dyDescent="0.3">
      <c r="A653" s="12">
        <v>64.7</v>
      </c>
      <c r="B653" s="2">
        <v>2.1541700000000001</v>
      </c>
      <c r="C653" s="2">
        <v>34988.242189999997</v>
      </c>
      <c r="D653" s="2">
        <v>64.7</v>
      </c>
      <c r="E653" s="2">
        <v>2.15415</v>
      </c>
      <c r="F653" s="2">
        <v>34545.683590000001</v>
      </c>
      <c r="G653" s="2">
        <v>64.7</v>
      </c>
      <c r="H653" s="2">
        <v>2.1540599999999999</v>
      </c>
      <c r="I653" s="2">
        <v>34543.546880000002</v>
      </c>
      <c r="J653" s="2">
        <v>49.57</v>
      </c>
      <c r="K653" s="2">
        <v>8.2528900000000007</v>
      </c>
      <c r="L653" s="2">
        <v>38502.269529999998</v>
      </c>
      <c r="M653" s="2">
        <v>49.2</v>
      </c>
      <c r="N653" s="2">
        <v>8.1915800000000001</v>
      </c>
      <c r="O653" s="2">
        <v>38972.910159999999</v>
      </c>
      <c r="P653" s="2">
        <v>49.415999999999997</v>
      </c>
      <c r="Q653" s="2">
        <v>8.2273999999999994</v>
      </c>
      <c r="R653" s="2">
        <v>38443.199220000002</v>
      </c>
    </row>
    <row r="654" spans="1:18" x14ac:dyDescent="0.3">
      <c r="A654" s="12">
        <v>64.8</v>
      </c>
      <c r="B654" s="2">
        <v>2.1574399999999998</v>
      </c>
      <c r="C654" s="2">
        <v>34997.804689999997</v>
      </c>
      <c r="D654" s="2">
        <v>64.8</v>
      </c>
      <c r="E654" s="2">
        <v>2.1573199999999999</v>
      </c>
      <c r="F654" s="2">
        <v>34553.722659999999</v>
      </c>
      <c r="G654" s="2">
        <v>64.8</v>
      </c>
      <c r="H654" s="2">
        <v>2.1576599999999999</v>
      </c>
      <c r="I654" s="2">
        <v>34565.863279999998</v>
      </c>
      <c r="J654" s="2">
        <v>49.67</v>
      </c>
      <c r="K654" s="2">
        <v>8.2697900000000004</v>
      </c>
      <c r="L654" s="2">
        <v>38492.363279999998</v>
      </c>
      <c r="M654" s="2">
        <v>49.3</v>
      </c>
      <c r="N654" s="2">
        <v>8.2081599999999995</v>
      </c>
      <c r="O654" s="2">
        <v>38962.871090000001</v>
      </c>
      <c r="P654" s="2">
        <v>49.515999999999998</v>
      </c>
      <c r="Q654" s="2">
        <v>8.2442200000000003</v>
      </c>
      <c r="R654" s="2">
        <v>38436.445310000003</v>
      </c>
    </row>
    <row r="655" spans="1:18" x14ac:dyDescent="0.3">
      <c r="A655" s="12">
        <v>64.900000000000006</v>
      </c>
      <c r="B655" s="2">
        <v>2.1610200000000002</v>
      </c>
      <c r="C655" s="2">
        <v>35017.96875</v>
      </c>
      <c r="D655" s="2">
        <v>64.900000000000006</v>
      </c>
      <c r="E655" s="2">
        <v>2.1606700000000001</v>
      </c>
      <c r="F655" s="2">
        <v>34567.253909999999</v>
      </c>
      <c r="G655" s="2">
        <v>64.900000000000006</v>
      </c>
      <c r="H655" s="2">
        <v>2.1605699999999999</v>
      </c>
      <c r="I655" s="2">
        <v>34564.339840000001</v>
      </c>
      <c r="J655" s="2">
        <v>49.77</v>
      </c>
      <c r="K655" s="2">
        <v>8.2863600000000002</v>
      </c>
      <c r="L655" s="2">
        <v>38474.507810000003</v>
      </c>
      <c r="M655" s="2">
        <v>49.4</v>
      </c>
      <c r="N655" s="2">
        <v>8.2249700000000008</v>
      </c>
      <c r="O655" s="2">
        <v>38959.277340000001</v>
      </c>
      <c r="P655" s="2">
        <v>49.616</v>
      </c>
      <c r="Q655" s="2">
        <v>8.2608200000000007</v>
      </c>
      <c r="R655" s="2">
        <v>38420.042970000002</v>
      </c>
    </row>
    <row r="656" spans="1:18" x14ac:dyDescent="0.3">
      <c r="A656" s="12">
        <v>65</v>
      </c>
      <c r="B656" s="2">
        <v>2.1640700000000002</v>
      </c>
      <c r="C656" s="2">
        <v>35020.550779999998</v>
      </c>
      <c r="D656" s="2">
        <v>65</v>
      </c>
      <c r="E656" s="2">
        <v>2.1642100000000002</v>
      </c>
      <c r="F656" s="2">
        <v>34588.449220000002</v>
      </c>
      <c r="G656" s="2">
        <v>65</v>
      </c>
      <c r="H656" s="2">
        <v>2.1642100000000002</v>
      </c>
      <c r="I656" s="2">
        <v>34588.625</v>
      </c>
      <c r="J656" s="2">
        <v>49.87</v>
      </c>
      <c r="K656" s="2">
        <v>8.3028999999999993</v>
      </c>
      <c r="L656" s="2">
        <v>38462.0625</v>
      </c>
      <c r="M656" s="2">
        <v>49.5</v>
      </c>
      <c r="N656" s="2">
        <v>8.2416300000000007</v>
      </c>
      <c r="O656" s="2">
        <v>38946.242189999997</v>
      </c>
      <c r="P656" s="2">
        <v>49.716000000000001</v>
      </c>
      <c r="Q656" s="2">
        <v>8.2773400000000006</v>
      </c>
      <c r="R656" s="2">
        <v>38405.882810000003</v>
      </c>
    </row>
    <row r="657" spans="1:18" x14ac:dyDescent="0.3">
      <c r="A657" s="12">
        <v>65.099999999999994</v>
      </c>
      <c r="B657" s="2">
        <v>2.1676199999999999</v>
      </c>
      <c r="C657" s="2">
        <v>35040.46875</v>
      </c>
      <c r="D657" s="2">
        <v>65.099999999999994</v>
      </c>
      <c r="E657" s="2">
        <v>2.1671800000000001</v>
      </c>
      <c r="F657" s="2">
        <v>34589.375</v>
      </c>
      <c r="G657" s="2">
        <v>65.099999999999994</v>
      </c>
      <c r="H657" s="2">
        <v>2.1674899999999999</v>
      </c>
      <c r="I657" s="2">
        <v>34599.238279999998</v>
      </c>
      <c r="J657" s="2">
        <v>49.97</v>
      </c>
      <c r="K657" s="2">
        <v>8.3196999999999992</v>
      </c>
      <c r="L657" s="2">
        <v>38454.023439999997</v>
      </c>
      <c r="M657" s="2">
        <v>49.6</v>
      </c>
      <c r="N657" s="2">
        <v>8.2582299999999993</v>
      </c>
      <c r="O657" s="2">
        <v>38934.226560000003</v>
      </c>
      <c r="P657" s="2">
        <v>49.816000000000003</v>
      </c>
      <c r="Q657" s="2">
        <v>8.2942199999999993</v>
      </c>
      <c r="R657" s="2">
        <v>38401.453130000002</v>
      </c>
    </row>
    <row r="658" spans="1:18" x14ac:dyDescent="0.3">
      <c r="A658" s="12">
        <v>65.2</v>
      </c>
      <c r="B658" s="2">
        <v>2.1709100000000001</v>
      </c>
      <c r="C658" s="2">
        <v>35051.492189999997</v>
      </c>
      <c r="D658" s="2">
        <v>65.2</v>
      </c>
      <c r="E658" s="2">
        <v>2.1707700000000001</v>
      </c>
      <c r="F658" s="2">
        <v>34612.558590000001</v>
      </c>
      <c r="G658" s="2">
        <v>65.2</v>
      </c>
      <c r="H658" s="2">
        <v>2.1708699999999999</v>
      </c>
      <c r="I658" s="2">
        <v>34612.683590000001</v>
      </c>
      <c r="J658" s="2">
        <v>50.07</v>
      </c>
      <c r="K658" s="2">
        <v>8.3363800000000001</v>
      </c>
      <c r="L658" s="2">
        <v>38436.363279999998</v>
      </c>
      <c r="M658" s="2">
        <v>49.7</v>
      </c>
      <c r="N658" s="2">
        <v>8.2748399999999993</v>
      </c>
      <c r="O658" s="2">
        <v>38926.566409999999</v>
      </c>
      <c r="P658" s="2">
        <v>49.915999999999997</v>
      </c>
      <c r="Q658" s="2">
        <v>8.3108199999999997</v>
      </c>
      <c r="R658" s="2">
        <v>38383.066409999999</v>
      </c>
    </row>
    <row r="659" spans="1:18" x14ac:dyDescent="0.3">
      <c r="A659" s="12">
        <v>65.3</v>
      </c>
      <c r="B659" s="2">
        <v>2.1742599999999999</v>
      </c>
      <c r="C659" s="2">
        <v>35063.203130000002</v>
      </c>
      <c r="D659" s="2">
        <v>65.3</v>
      </c>
      <c r="E659" s="2">
        <v>2.17401</v>
      </c>
      <c r="F659" s="2">
        <v>34623.023439999997</v>
      </c>
      <c r="G659" s="2">
        <v>65.3</v>
      </c>
      <c r="H659" s="2">
        <v>2.1742400000000002</v>
      </c>
      <c r="I659" s="2">
        <v>34626.980470000002</v>
      </c>
      <c r="J659" s="2">
        <v>50.17</v>
      </c>
      <c r="K659" s="2">
        <v>8.35304</v>
      </c>
      <c r="L659" s="2">
        <v>38422.976560000003</v>
      </c>
      <c r="M659" s="2">
        <v>49.8</v>
      </c>
      <c r="N659" s="2">
        <v>8.2916799999999995</v>
      </c>
      <c r="O659" s="2">
        <v>38918.058590000001</v>
      </c>
      <c r="P659" s="2">
        <v>50.015999999999998</v>
      </c>
      <c r="Q659" s="2">
        <v>8.3274899999999992</v>
      </c>
      <c r="R659" s="2">
        <v>38373.785159999999</v>
      </c>
    </row>
    <row r="660" spans="1:18" x14ac:dyDescent="0.3">
      <c r="A660" s="12">
        <v>65.400000000000006</v>
      </c>
      <c r="B660" s="2">
        <v>2.1776200000000001</v>
      </c>
      <c r="C660" s="2">
        <v>35076.765630000002</v>
      </c>
      <c r="D660" s="2">
        <v>65.400000000000006</v>
      </c>
      <c r="E660" s="2">
        <v>2.1774499999999999</v>
      </c>
      <c r="F660" s="2">
        <v>34638.664060000003</v>
      </c>
      <c r="G660" s="2">
        <v>65.400000000000006</v>
      </c>
      <c r="H660" s="2">
        <v>2.1774399999999998</v>
      </c>
      <c r="I660" s="2">
        <v>34633.71875</v>
      </c>
      <c r="J660" s="2">
        <v>50.27</v>
      </c>
      <c r="K660" s="2">
        <v>8.3695699999999995</v>
      </c>
      <c r="L660" s="2">
        <v>38407.238279999998</v>
      </c>
      <c r="M660" s="2">
        <v>49.9</v>
      </c>
      <c r="N660" s="2">
        <v>8.3082700000000003</v>
      </c>
      <c r="O660" s="2">
        <v>38905.273439999997</v>
      </c>
      <c r="P660" s="2">
        <v>50.116</v>
      </c>
      <c r="Q660" s="2">
        <v>8.3440899999999996</v>
      </c>
      <c r="R660" s="2">
        <v>38360.710939999997</v>
      </c>
    </row>
    <row r="661" spans="1:18" x14ac:dyDescent="0.3">
      <c r="A661" s="12">
        <v>65.5</v>
      </c>
      <c r="B661" s="2">
        <v>2.18066</v>
      </c>
      <c r="C661" s="2">
        <v>35078.460939999997</v>
      </c>
      <c r="D661" s="2">
        <v>65.5</v>
      </c>
      <c r="E661" s="2">
        <v>2.1807699999999999</v>
      </c>
      <c r="F661" s="2">
        <v>34652.457029999998</v>
      </c>
      <c r="G661" s="2">
        <v>65.5</v>
      </c>
      <c r="H661" s="2">
        <v>2.1809799999999999</v>
      </c>
      <c r="I661" s="2">
        <v>34652.835939999997</v>
      </c>
      <c r="J661" s="2">
        <v>50.37</v>
      </c>
      <c r="K661" s="2">
        <v>8.3863199999999996</v>
      </c>
      <c r="L661" s="2">
        <v>38397.914060000003</v>
      </c>
      <c r="M661" s="2">
        <v>50</v>
      </c>
      <c r="N661" s="2">
        <v>8.3248200000000008</v>
      </c>
      <c r="O661" s="2">
        <v>38891.917970000002</v>
      </c>
      <c r="P661" s="2">
        <v>50.216000000000001</v>
      </c>
      <c r="Q661" s="2">
        <v>8.3609200000000001</v>
      </c>
      <c r="R661" s="2">
        <v>38350.257810000003</v>
      </c>
    </row>
    <row r="662" spans="1:18" x14ac:dyDescent="0.3">
      <c r="A662" s="12">
        <v>65.599999999999994</v>
      </c>
      <c r="B662" s="2">
        <v>2.1843900000000001</v>
      </c>
      <c r="C662" s="2">
        <v>35103.972659999999</v>
      </c>
      <c r="D662" s="2">
        <v>65.599999999999994</v>
      </c>
      <c r="E662" s="2">
        <v>2.18404</v>
      </c>
      <c r="F662" s="2">
        <v>34661.851560000003</v>
      </c>
      <c r="G662" s="2">
        <v>65.599999999999994</v>
      </c>
      <c r="H662" s="2">
        <v>2.1839900000000001</v>
      </c>
      <c r="I662" s="2">
        <v>34653.503909999999</v>
      </c>
      <c r="J662" s="2">
        <v>50.47</v>
      </c>
      <c r="K662" s="2">
        <v>8.4030500000000004</v>
      </c>
      <c r="L662" s="2">
        <v>38382.582029999998</v>
      </c>
      <c r="M662" s="2">
        <v>50.1</v>
      </c>
      <c r="N662" s="2">
        <v>8.3416499999999996</v>
      </c>
      <c r="O662" s="2">
        <v>38887.648439999997</v>
      </c>
      <c r="P662" s="2">
        <v>50.316000000000003</v>
      </c>
      <c r="Q662" s="2">
        <v>8.3775200000000005</v>
      </c>
      <c r="R662" s="2">
        <v>38333.898439999997</v>
      </c>
    </row>
    <row r="663" spans="1:18" x14ac:dyDescent="0.3">
      <c r="A663" s="12">
        <v>65.7</v>
      </c>
      <c r="B663" s="2">
        <v>2.1873200000000002</v>
      </c>
      <c r="C663" s="2">
        <v>35102.488279999998</v>
      </c>
      <c r="D663" s="2">
        <v>65.7</v>
      </c>
      <c r="E663" s="2">
        <v>2.1875100000000001</v>
      </c>
      <c r="F663" s="2">
        <v>34679.007810000003</v>
      </c>
      <c r="G663" s="2">
        <v>65.7</v>
      </c>
      <c r="H663" s="2">
        <v>2.1876799999999998</v>
      </c>
      <c r="I663" s="2">
        <v>34677.191409999999</v>
      </c>
      <c r="J663" s="2">
        <v>50.57</v>
      </c>
      <c r="K663" s="2">
        <v>8.4196500000000007</v>
      </c>
      <c r="L663" s="2">
        <v>38366.011720000002</v>
      </c>
      <c r="M663" s="2">
        <v>50.2</v>
      </c>
      <c r="N663" s="2">
        <v>8.3583200000000009</v>
      </c>
      <c r="O663" s="2">
        <v>38873.390630000002</v>
      </c>
      <c r="P663" s="2">
        <v>50.415999999999997</v>
      </c>
      <c r="Q663" s="2">
        <v>8.3940199999999994</v>
      </c>
      <c r="R663" s="2">
        <v>38317.269529999998</v>
      </c>
    </row>
    <row r="664" spans="1:18" x14ac:dyDescent="0.3">
      <c r="A664" s="12">
        <v>65.8</v>
      </c>
      <c r="B664" s="2">
        <v>2.1910400000000001</v>
      </c>
      <c r="C664" s="2">
        <v>35126.492189999997</v>
      </c>
      <c r="D664" s="2">
        <v>65.8</v>
      </c>
      <c r="E664" s="2">
        <v>2.1905299999999999</v>
      </c>
      <c r="F664" s="2">
        <v>34681.082029999998</v>
      </c>
      <c r="G664" s="2">
        <v>65.8</v>
      </c>
      <c r="H664" s="2">
        <v>2.1909100000000001</v>
      </c>
      <c r="I664" s="2">
        <v>34685.855470000002</v>
      </c>
      <c r="J664" s="2">
        <v>50.67</v>
      </c>
      <c r="K664" s="2">
        <v>8.4361999999999995</v>
      </c>
      <c r="L664" s="2">
        <v>38351.015630000002</v>
      </c>
      <c r="M664" s="2">
        <v>50.3</v>
      </c>
      <c r="N664" s="2">
        <v>8.3749199999999995</v>
      </c>
      <c r="O664" s="2">
        <v>38861.773439999997</v>
      </c>
      <c r="P664" s="2">
        <v>50.515999999999998</v>
      </c>
      <c r="Q664" s="2">
        <v>8.4108400000000003</v>
      </c>
      <c r="R664" s="2">
        <v>38312.40625</v>
      </c>
    </row>
    <row r="665" spans="1:18" x14ac:dyDescent="0.3">
      <c r="A665" s="12">
        <v>65.900000000000006</v>
      </c>
      <c r="B665" s="2">
        <v>2.1943700000000002</v>
      </c>
      <c r="C665" s="2">
        <v>35138.578130000002</v>
      </c>
      <c r="D665" s="2">
        <v>65.900000000000006</v>
      </c>
      <c r="E665" s="2">
        <v>2.1942200000000001</v>
      </c>
      <c r="F665" s="2">
        <v>34706.117189999997</v>
      </c>
      <c r="G665" s="2">
        <v>65.900000000000006</v>
      </c>
      <c r="H665" s="2">
        <v>2.19415</v>
      </c>
      <c r="I665" s="2">
        <v>34694.179689999997</v>
      </c>
      <c r="J665" s="2">
        <v>50.77</v>
      </c>
      <c r="K665" s="2">
        <v>8.4531399999999994</v>
      </c>
      <c r="L665" s="2">
        <v>38339.175779999998</v>
      </c>
      <c r="M665" s="2">
        <v>50.4</v>
      </c>
      <c r="N665" s="2">
        <v>8.39147</v>
      </c>
      <c r="O665" s="2">
        <v>38849.40625</v>
      </c>
      <c r="P665" s="2">
        <v>50.616</v>
      </c>
      <c r="Q665" s="2">
        <v>8.4275099999999998</v>
      </c>
      <c r="R665" s="2">
        <v>38292.757810000003</v>
      </c>
    </row>
    <row r="666" spans="1:18" x14ac:dyDescent="0.3">
      <c r="A666" s="12">
        <v>66</v>
      </c>
      <c r="B666" s="2">
        <v>2.1975199999999999</v>
      </c>
      <c r="C666" s="2">
        <v>35142.894529999998</v>
      </c>
      <c r="D666" s="2">
        <v>66</v>
      </c>
      <c r="E666" s="2">
        <v>2.19747</v>
      </c>
      <c r="F666" s="2">
        <v>34716.136720000002</v>
      </c>
      <c r="G666" s="2">
        <v>66</v>
      </c>
      <c r="H666" s="2">
        <v>2.19753</v>
      </c>
      <c r="I666" s="2">
        <v>34709.132810000003</v>
      </c>
      <c r="J666" s="2">
        <v>50.87</v>
      </c>
      <c r="K666" s="2">
        <v>8.4696999999999996</v>
      </c>
      <c r="L666" s="2">
        <v>38319.160159999999</v>
      </c>
      <c r="M666" s="2">
        <v>50.5</v>
      </c>
      <c r="N666" s="2">
        <v>8.4083900000000007</v>
      </c>
      <c r="O666" s="2">
        <v>38842.726560000003</v>
      </c>
      <c r="P666" s="2">
        <v>50.716000000000001</v>
      </c>
      <c r="Q666" s="2">
        <v>8.4441699999999997</v>
      </c>
      <c r="R666" s="2">
        <v>38279.847659999999</v>
      </c>
    </row>
    <row r="667" spans="1:18" x14ac:dyDescent="0.3">
      <c r="A667" s="12">
        <v>66.099999999999994</v>
      </c>
      <c r="B667" s="2">
        <v>2.2010399999999999</v>
      </c>
      <c r="C667" s="2">
        <v>35161.632810000003</v>
      </c>
      <c r="D667" s="2">
        <v>66.099999999999994</v>
      </c>
      <c r="E667" s="2">
        <v>2.2007599999999998</v>
      </c>
      <c r="F667" s="2">
        <v>34725.914060000003</v>
      </c>
      <c r="G667" s="2">
        <v>66.099999999999994</v>
      </c>
      <c r="H667" s="2">
        <v>2.2006399999999999</v>
      </c>
      <c r="I667" s="2">
        <v>34713.996090000001</v>
      </c>
      <c r="J667" s="2">
        <v>50.97</v>
      </c>
      <c r="K667" s="2">
        <v>8.4862599999999997</v>
      </c>
      <c r="L667" s="2">
        <v>38300.667970000002</v>
      </c>
      <c r="M667" s="2">
        <v>50.6</v>
      </c>
      <c r="N667" s="2">
        <v>8.4249700000000001</v>
      </c>
      <c r="O667" s="2">
        <v>38825.632810000003</v>
      </c>
      <c r="P667" s="2">
        <v>50.816000000000003</v>
      </c>
      <c r="Q667" s="2">
        <v>8.4607299999999999</v>
      </c>
      <c r="R667" s="2">
        <v>38264.933590000001</v>
      </c>
    </row>
    <row r="668" spans="1:18" x14ac:dyDescent="0.3">
      <c r="A668" s="12">
        <v>66.2</v>
      </c>
      <c r="B668" s="2">
        <v>2.2040700000000002</v>
      </c>
      <c r="C668" s="2">
        <v>35162.433590000001</v>
      </c>
      <c r="D668" s="2">
        <v>66.2</v>
      </c>
      <c r="E668" s="2">
        <v>2.2040899999999999</v>
      </c>
      <c r="F668" s="2">
        <v>34739.996090000001</v>
      </c>
      <c r="G668" s="2">
        <v>66.2</v>
      </c>
      <c r="H668" s="2">
        <v>2.20431</v>
      </c>
      <c r="I668" s="2">
        <v>34736.699220000002</v>
      </c>
      <c r="J668" s="2">
        <v>51.07</v>
      </c>
      <c r="K668" s="2">
        <v>8.5030300000000008</v>
      </c>
      <c r="L668" s="2">
        <v>38291.652340000001</v>
      </c>
      <c r="M668" s="2">
        <v>50.7</v>
      </c>
      <c r="N668" s="2">
        <v>8.4414999999999996</v>
      </c>
      <c r="O668" s="2">
        <v>38811.777340000001</v>
      </c>
      <c r="P668" s="2">
        <v>50.915999999999997</v>
      </c>
      <c r="Q668" s="2">
        <v>8.4775299999999998</v>
      </c>
      <c r="R668" s="2">
        <v>38255.871090000001</v>
      </c>
    </row>
    <row r="669" spans="1:18" x14ac:dyDescent="0.3">
      <c r="A669" s="12">
        <v>66.3</v>
      </c>
      <c r="B669" s="2">
        <v>2.2077100000000001</v>
      </c>
      <c r="C669" s="2">
        <v>35183.363279999998</v>
      </c>
      <c r="D669" s="2">
        <v>66.3</v>
      </c>
      <c r="E669" s="2">
        <v>2.20723</v>
      </c>
      <c r="F669" s="2">
        <v>34745.996090000001</v>
      </c>
      <c r="G669" s="2">
        <v>66.3</v>
      </c>
      <c r="H669" s="2">
        <v>2.2072500000000002</v>
      </c>
      <c r="I669" s="2">
        <v>34737.664060000003</v>
      </c>
      <c r="J669" s="2">
        <v>51.17</v>
      </c>
      <c r="K669" s="2">
        <v>8.5197800000000008</v>
      </c>
      <c r="L669" s="2">
        <v>38275.144529999998</v>
      </c>
      <c r="M669" s="2">
        <v>50.8</v>
      </c>
      <c r="N669" s="2">
        <v>8.45824</v>
      </c>
      <c r="O669" s="2">
        <v>38804.503909999999</v>
      </c>
      <c r="P669" s="2">
        <v>51.015999999999998</v>
      </c>
      <c r="Q669" s="2">
        <v>8.4942200000000003</v>
      </c>
      <c r="R669" s="2">
        <v>38237.570310000003</v>
      </c>
    </row>
    <row r="670" spans="1:18" x14ac:dyDescent="0.3">
      <c r="A670" s="12">
        <v>66.400000000000006</v>
      </c>
      <c r="B670" s="2">
        <v>2.21075</v>
      </c>
      <c r="C670" s="2">
        <v>35185.707029999998</v>
      </c>
      <c r="D670" s="2">
        <v>66.400000000000006</v>
      </c>
      <c r="E670" s="2">
        <v>2.2108699999999999</v>
      </c>
      <c r="F670" s="2">
        <v>34768.207029999998</v>
      </c>
      <c r="G670" s="2">
        <v>66.400000000000006</v>
      </c>
      <c r="H670" s="2">
        <v>2.2110400000000001</v>
      </c>
      <c r="I670" s="2">
        <v>34763.761720000002</v>
      </c>
      <c r="J670" s="2">
        <v>51.27</v>
      </c>
      <c r="K670" s="2">
        <v>8.5363100000000003</v>
      </c>
      <c r="L670" s="2">
        <v>38253.921880000002</v>
      </c>
      <c r="M670" s="2">
        <v>50.9</v>
      </c>
      <c r="N670" s="2">
        <v>8.4750599999999991</v>
      </c>
      <c r="O670" s="2">
        <v>38791.699220000002</v>
      </c>
      <c r="P670" s="2">
        <v>51.116</v>
      </c>
      <c r="Q670" s="2">
        <v>8.5108099999999993</v>
      </c>
      <c r="R670" s="2">
        <v>38223</v>
      </c>
    </row>
    <row r="671" spans="1:18" x14ac:dyDescent="0.3">
      <c r="A671" s="12">
        <v>66.5</v>
      </c>
      <c r="B671" s="2">
        <v>2.2143199999999998</v>
      </c>
      <c r="C671" s="2">
        <v>35204.273439999997</v>
      </c>
      <c r="D671" s="2">
        <v>66.5</v>
      </c>
      <c r="E671" s="2">
        <v>2.2137799999999999</v>
      </c>
      <c r="F671" s="2">
        <v>34767.808590000001</v>
      </c>
      <c r="G671" s="2">
        <v>66.5</v>
      </c>
      <c r="H671" s="2">
        <v>2.2141700000000002</v>
      </c>
      <c r="I671" s="2">
        <v>34769.34375</v>
      </c>
      <c r="J671" s="2">
        <v>51.37</v>
      </c>
      <c r="K671" s="2">
        <v>8.5528899999999997</v>
      </c>
      <c r="L671" s="2">
        <v>38238.820310000003</v>
      </c>
      <c r="M671" s="2">
        <v>51</v>
      </c>
      <c r="N671" s="2">
        <v>8.4915500000000002</v>
      </c>
      <c r="O671" s="2">
        <v>38774.792970000002</v>
      </c>
      <c r="P671" s="2">
        <v>51.216000000000001</v>
      </c>
      <c r="Q671" s="2">
        <v>8.5274000000000001</v>
      </c>
      <c r="R671" s="2">
        <v>38207.296880000002</v>
      </c>
    </row>
    <row r="672" spans="1:18" x14ac:dyDescent="0.3">
      <c r="A672" s="12">
        <v>66.599999999999994</v>
      </c>
      <c r="B672" s="2">
        <v>2.2176300000000002</v>
      </c>
      <c r="C672" s="2">
        <v>35215.160159999999</v>
      </c>
      <c r="D672" s="2">
        <v>66.599999999999994</v>
      </c>
      <c r="E672" s="2">
        <v>2.2176300000000002</v>
      </c>
      <c r="F672" s="2">
        <v>34796.851560000003</v>
      </c>
      <c r="G672" s="2">
        <v>66.599999999999994</v>
      </c>
      <c r="H672" s="2">
        <v>2.2174700000000001</v>
      </c>
      <c r="I672" s="2">
        <v>34780.617189999997</v>
      </c>
      <c r="J672" s="2">
        <v>51.47</v>
      </c>
      <c r="K672" s="2">
        <v>8.5697899999999994</v>
      </c>
      <c r="L672" s="2">
        <v>38227.675779999998</v>
      </c>
      <c r="M672" s="2">
        <v>51.1</v>
      </c>
      <c r="N672" s="2">
        <v>8.5081600000000002</v>
      </c>
      <c r="O672" s="2">
        <v>38762.75</v>
      </c>
      <c r="P672" s="2">
        <v>51.316000000000003</v>
      </c>
      <c r="Q672" s="2">
        <v>8.5442199999999993</v>
      </c>
      <c r="R672" s="2">
        <v>38194.597659999999</v>
      </c>
    </row>
    <row r="673" spans="1:18" x14ac:dyDescent="0.3">
      <c r="A673" s="12">
        <v>66.7</v>
      </c>
      <c r="B673" s="2">
        <v>2.2208399999999999</v>
      </c>
      <c r="C673" s="2">
        <v>35221.839840000001</v>
      </c>
      <c r="D673" s="2">
        <v>66.7</v>
      </c>
      <c r="E673" s="2">
        <v>2.2207699999999999</v>
      </c>
      <c r="F673" s="2">
        <v>34803.300779999998</v>
      </c>
      <c r="G673" s="2">
        <v>66.7</v>
      </c>
      <c r="H673" s="2">
        <v>2.2208199999999998</v>
      </c>
      <c r="I673" s="2">
        <v>34793.953130000002</v>
      </c>
      <c r="J673" s="2">
        <v>51.57</v>
      </c>
      <c r="K673" s="2">
        <v>8.5863999999999994</v>
      </c>
      <c r="L673" s="2">
        <v>38204.847659999999</v>
      </c>
      <c r="M673" s="2">
        <v>51.2</v>
      </c>
      <c r="N673" s="2">
        <v>8.5249699999999997</v>
      </c>
      <c r="O673" s="2">
        <v>38753.082029999998</v>
      </c>
      <c r="P673" s="2">
        <v>51.415999999999997</v>
      </c>
      <c r="Q673" s="2">
        <v>8.5608599999999999</v>
      </c>
      <c r="R673" s="2">
        <v>38177.125</v>
      </c>
    </row>
    <row r="674" spans="1:18" x14ac:dyDescent="0.3">
      <c r="A674" s="12">
        <v>66.8</v>
      </c>
      <c r="B674" s="2">
        <v>2.2242999999999999</v>
      </c>
      <c r="C674" s="2">
        <v>35237.792970000002</v>
      </c>
      <c r="D674" s="2">
        <v>66.8</v>
      </c>
      <c r="E674" s="2">
        <v>2.2240500000000001</v>
      </c>
      <c r="F674" s="2">
        <v>34814.253909999999</v>
      </c>
      <c r="G674" s="2">
        <v>66.8</v>
      </c>
      <c r="H674" s="2">
        <v>2.2238899999999999</v>
      </c>
      <c r="I674" s="2">
        <v>34797.550779999998</v>
      </c>
      <c r="J674" s="2">
        <v>51.67</v>
      </c>
      <c r="K674" s="2">
        <v>8.6029499999999999</v>
      </c>
      <c r="L674" s="2">
        <v>38185.226560000003</v>
      </c>
      <c r="M674" s="2">
        <v>51.3</v>
      </c>
      <c r="N674" s="2">
        <v>8.5416299999999996</v>
      </c>
      <c r="O674" s="2">
        <v>38737.730470000002</v>
      </c>
      <c r="P674" s="2">
        <v>51.515999999999998</v>
      </c>
      <c r="Q674" s="2">
        <v>8.5773600000000005</v>
      </c>
      <c r="R674" s="2">
        <v>38156.578130000002</v>
      </c>
    </row>
    <row r="675" spans="1:18" x14ac:dyDescent="0.3">
      <c r="A675" s="12">
        <v>66.900000000000006</v>
      </c>
      <c r="B675" s="2">
        <v>2.2273800000000001</v>
      </c>
      <c r="C675" s="2">
        <v>35241.433590000001</v>
      </c>
      <c r="D675" s="2">
        <v>66.900000000000006</v>
      </c>
      <c r="E675" s="2">
        <v>2.2273900000000002</v>
      </c>
      <c r="F675" s="2">
        <v>34827.28125</v>
      </c>
      <c r="G675" s="2">
        <v>66.900000000000006</v>
      </c>
      <c r="H675" s="2">
        <v>2.2276799999999999</v>
      </c>
      <c r="I675" s="2">
        <v>34823.734380000002</v>
      </c>
      <c r="J675" s="2">
        <v>51.77</v>
      </c>
      <c r="K675" s="2">
        <v>8.61965</v>
      </c>
      <c r="L675" s="2">
        <v>38171.578130000002</v>
      </c>
      <c r="M675" s="2">
        <v>51.4</v>
      </c>
      <c r="N675" s="2">
        <v>8.5582499999999992</v>
      </c>
      <c r="O675" s="2">
        <v>38721.753909999999</v>
      </c>
      <c r="P675" s="2">
        <v>51.616</v>
      </c>
      <c r="Q675" s="2">
        <v>8.5941600000000005</v>
      </c>
      <c r="R675" s="2">
        <v>38148.65625</v>
      </c>
    </row>
    <row r="676" spans="1:18" x14ac:dyDescent="0.3">
      <c r="A676" s="12">
        <v>67</v>
      </c>
      <c r="B676" s="2">
        <v>2.2309899999999998</v>
      </c>
      <c r="C676" s="2">
        <v>35260.535159999999</v>
      </c>
      <c r="D676" s="2">
        <v>67</v>
      </c>
      <c r="E676" s="2">
        <v>2.2304599999999999</v>
      </c>
      <c r="F676" s="2">
        <v>34831.648439999997</v>
      </c>
      <c r="G676" s="2">
        <v>67</v>
      </c>
      <c r="H676" s="2">
        <v>2.23068</v>
      </c>
      <c r="I676" s="2">
        <v>34825.339840000001</v>
      </c>
      <c r="J676" s="2">
        <v>51.87</v>
      </c>
      <c r="K676" s="2">
        <v>8.6364400000000003</v>
      </c>
      <c r="L676" s="2">
        <v>38154.132810000003</v>
      </c>
      <c r="M676" s="2">
        <v>51.5</v>
      </c>
      <c r="N676" s="2">
        <v>8.5747999999999998</v>
      </c>
      <c r="O676" s="2">
        <v>38710.003909999999</v>
      </c>
      <c r="P676" s="2">
        <v>51.716000000000001</v>
      </c>
      <c r="Q676" s="2">
        <v>8.6109000000000009</v>
      </c>
      <c r="R676" s="2">
        <v>38130.449220000002</v>
      </c>
    </row>
    <row r="677" spans="1:18" x14ac:dyDescent="0.3">
      <c r="A677" s="12">
        <v>67.099999999999994</v>
      </c>
      <c r="B677" s="2">
        <v>2.2340900000000001</v>
      </c>
      <c r="C677" s="2">
        <v>35265.648439999997</v>
      </c>
      <c r="D677" s="2">
        <v>67.099999999999994</v>
      </c>
      <c r="E677" s="2">
        <v>2.2341899999999999</v>
      </c>
      <c r="F677" s="2">
        <v>34856.304689999997</v>
      </c>
      <c r="G677" s="2">
        <v>67.099999999999994</v>
      </c>
      <c r="H677" s="2">
        <v>2.2342300000000002</v>
      </c>
      <c r="I677" s="2">
        <v>34843.4375</v>
      </c>
      <c r="J677" s="2">
        <v>51.97</v>
      </c>
      <c r="K677" s="2">
        <v>8.6529699999999998</v>
      </c>
      <c r="L677" s="2">
        <v>38131.472659999999</v>
      </c>
      <c r="M677" s="2">
        <v>51.6</v>
      </c>
      <c r="N677" s="2">
        <v>8.5917499999999993</v>
      </c>
      <c r="O677" s="2">
        <v>38699.867189999997</v>
      </c>
      <c r="P677" s="2">
        <v>51.816000000000003</v>
      </c>
      <c r="Q677" s="2">
        <v>8.6274300000000004</v>
      </c>
      <c r="R677" s="2">
        <v>38110.082029999998</v>
      </c>
    </row>
    <row r="678" spans="1:18" x14ac:dyDescent="0.3">
      <c r="A678" s="12">
        <v>67.2</v>
      </c>
      <c r="B678" s="2">
        <v>2.2376</v>
      </c>
      <c r="C678" s="2">
        <v>35282.3125</v>
      </c>
      <c r="D678" s="2">
        <v>67.2</v>
      </c>
      <c r="E678" s="2">
        <v>2.23719</v>
      </c>
      <c r="F678" s="2">
        <v>34858.296880000002</v>
      </c>
      <c r="G678" s="2">
        <v>67.2</v>
      </c>
      <c r="H678" s="2">
        <v>2.2376999999999998</v>
      </c>
      <c r="I678" s="2">
        <v>34859.941409999999</v>
      </c>
      <c r="J678" s="2">
        <v>52.07</v>
      </c>
      <c r="K678" s="2">
        <v>8.6695499999999992</v>
      </c>
      <c r="L678" s="2">
        <v>38112.609380000002</v>
      </c>
      <c r="M678" s="2">
        <v>51.7</v>
      </c>
      <c r="N678" s="2">
        <v>8.6082699999999992</v>
      </c>
      <c r="O678" s="2">
        <v>38678.664060000003</v>
      </c>
      <c r="P678" s="2">
        <v>51.915999999999997</v>
      </c>
      <c r="Q678" s="2">
        <v>8.6440800000000007</v>
      </c>
      <c r="R678" s="2">
        <v>38096.59375</v>
      </c>
    </row>
    <row r="679" spans="1:18" x14ac:dyDescent="0.3">
      <c r="A679" s="12">
        <v>67.3</v>
      </c>
      <c r="B679" s="2">
        <v>2.2409599999999998</v>
      </c>
      <c r="C679" s="2">
        <v>35294.46875</v>
      </c>
      <c r="D679" s="2">
        <v>67.3</v>
      </c>
      <c r="E679" s="2">
        <v>2.2408199999999998</v>
      </c>
      <c r="F679" s="2">
        <v>34879.949220000002</v>
      </c>
      <c r="G679" s="2">
        <v>67.3</v>
      </c>
      <c r="H679" s="2">
        <v>2.2406799999999998</v>
      </c>
      <c r="I679" s="2">
        <v>34858.394529999998</v>
      </c>
      <c r="J679" s="2">
        <v>52.17</v>
      </c>
      <c r="K679" s="2">
        <v>8.6863899999999994</v>
      </c>
      <c r="L679" s="2">
        <v>38099.609380000002</v>
      </c>
      <c r="M679" s="2">
        <v>51.8</v>
      </c>
      <c r="N679" s="2">
        <v>8.6248400000000007</v>
      </c>
      <c r="O679" s="2">
        <v>38665.230470000002</v>
      </c>
      <c r="P679" s="2">
        <v>52.015999999999998</v>
      </c>
      <c r="Q679" s="2">
        <v>8.6609099999999994</v>
      </c>
      <c r="R679" s="2">
        <v>38081.226560000003</v>
      </c>
    </row>
    <row r="680" spans="1:18" x14ac:dyDescent="0.3">
      <c r="A680" s="12">
        <v>67.400000000000006</v>
      </c>
      <c r="B680" s="2">
        <v>2.2440199999999999</v>
      </c>
      <c r="C680" s="2">
        <v>35296.484380000002</v>
      </c>
      <c r="D680" s="2">
        <v>67.400000000000006</v>
      </c>
      <c r="E680" s="2">
        <v>2.2442700000000002</v>
      </c>
      <c r="F680" s="2">
        <v>34895.96875</v>
      </c>
      <c r="G680" s="2">
        <v>67.400000000000006</v>
      </c>
      <c r="H680" s="2">
        <v>2.2442899999999999</v>
      </c>
      <c r="I680" s="2">
        <v>34880.558590000001</v>
      </c>
      <c r="J680" s="2">
        <v>52.27</v>
      </c>
      <c r="K680" s="2">
        <v>8.7029800000000002</v>
      </c>
      <c r="L680" s="2">
        <v>38076.957029999998</v>
      </c>
      <c r="M680" s="2">
        <v>51.9</v>
      </c>
      <c r="N680" s="2">
        <v>8.6416000000000004</v>
      </c>
      <c r="O680" s="2">
        <v>38654.335939999997</v>
      </c>
      <c r="P680" s="2">
        <v>52.116</v>
      </c>
      <c r="Q680" s="2">
        <v>8.6775300000000009</v>
      </c>
      <c r="R680" s="2">
        <v>38060.851560000003</v>
      </c>
    </row>
    <row r="681" spans="1:18" x14ac:dyDescent="0.3">
      <c r="A681" s="12">
        <v>67.5</v>
      </c>
      <c r="B681" s="2">
        <v>2.2477399999999998</v>
      </c>
      <c r="C681" s="2">
        <v>35320.191409999999</v>
      </c>
      <c r="D681" s="2">
        <v>67.5</v>
      </c>
      <c r="E681" s="2">
        <v>2.24729</v>
      </c>
      <c r="F681" s="2">
        <v>34896.824220000002</v>
      </c>
      <c r="G681" s="2">
        <v>67.5</v>
      </c>
      <c r="H681" s="2">
        <v>2.2474500000000002</v>
      </c>
      <c r="I681" s="2">
        <v>34886.71875</v>
      </c>
      <c r="J681" s="2">
        <v>52.37</v>
      </c>
      <c r="K681" s="2">
        <v>8.7196700000000007</v>
      </c>
      <c r="L681" s="2">
        <v>38057.796880000002</v>
      </c>
      <c r="M681" s="2">
        <v>52</v>
      </c>
      <c r="N681" s="2">
        <v>8.6583000000000006</v>
      </c>
      <c r="O681" s="2">
        <v>38635.824220000002</v>
      </c>
      <c r="P681" s="2">
        <v>52.216000000000001</v>
      </c>
      <c r="Q681" s="2">
        <v>8.69407</v>
      </c>
      <c r="R681" s="2">
        <v>38040.066409999999</v>
      </c>
    </row>
    <row r="682" spans="1:18" x14ac:dyDescent="0.3">
      <c r="A682" s="12">
        <v>67.599999999999994</v>
      </c>
      <c r="B682" s="2">
        <v>2.25088</v>
      </c>
      <c r="C682" s="2">
        <v>35324.386720000002</v>
      </c>
      <c r="D682" s="2">
        <v>67.599999999999994</v>
      </c>
      <c r="E682" s="2">
        <v>2.25082</v>
      </c>
      <c r="F682" s="2">
        <v>34916.472659999999</v>
      </c>
      <c r="G682" s="2">
        <v>67.599999999999994</v>
      </c>
      <c r="H682" s="2">
        <v>2.2509399999999999</v>
      </c>
      <c r="I682" s="2">
        <v>34902.308590000001</v>
      </c>
      <c r="J682" s="2">
        <v>52.47</v>
      </c>
      <c r="K682" s="2">
        <v>8.7362699999999993</v>
      </c>
      <c r="L682" s="2">
        <v>38037.59375</v>
      </c>
      <c r="M682" s="2">
        <v>52.1</v>
      </c>
      <c r="N682" s="2">
        <v>8.6749600000000004</v>
      </c>
      <c r="O682" s="2">
        <v>38620.507810000003</v>
      </c>
      <c r="P682" s="2">
        <v>52.316000000000003</v>
      </c>
      <c r="Q682" s="2">
        <v>8.7107700000000001</v>
      </c>
      <c r="R682" s="2">
        <v>38027.605470000002</v>
      </c>
    </row>
    <row r="683" spans="1:18" x14ac:dyDescent="0.3">
      <c r="A683" s="12">
        <v>67.7</v>
      </c>
      <c r="B683" s="2">
        <v>2.2543500000000001</v>
      </c>
      <c r="C683" s="2">
        <v>35338.394529999998</v>
      </c>
      <c r="D683" s="2">
        <v>67.7</v>
      </c>
      <c r="E683" s="2">
        <v>2.2539899999999999</v>
      </c>
      <c r="F683" s="2">
        <v>34923.160159999999</v>
      </c>
      <c r="G683" s="2">
        <v>67.7</v>
      </c>
      <c r="H683" s="2">
        <v>2.2541099999999998</v>
      </c>
      <c r="I683" s="2">
        <v>34909.941409999999</v>
      </c>
      <c r="J683" s="2">
        <v>52.57</v>
      </c>
      <c r="K683" s="2">
        <v>8.7531199999999991</v>
      </c>
      <c r="L683" s="2">
        <v>38019.285159999999</v>
      </c>
      <c r="M683" s="2">
        <v>52.2</v>
      </c>
      <c r="N683" s="2">
        <v>8.6914700000000007</v>
      </c>
      <c r="O683" s="2">
        <v>38601.707029999998</v>
      </c>
      <c r="P683" s="2">
        <v>52.415999999999997</v>
      </c>
      <c r="Q683" s="2">
        <v>8.7276299999999996</v>
      </c>
      <c r="R683" s="2">
        <v>38010.652340000001</v>
      </c>
    </row>
    <row r="684" spans="1:18" x14ac:dyDescent="0.3">
      <c r="A684" s="12">
        <v>67.8</v>
      </c>
      <c r="B684" s="2">
        <v>2.2575500000000002</v>
      </c>
      <c r="C684" s="2">
        <v>35346.085939999997</v>
      </c>
      <c r="D684" s="2">
        <v>67.8</v>
      </c>
      <c r="E684" s="2">
        <v>2.2575099999999999</v>
      </c>
      <c r="F684" s="2">
        <v>34940.433590000001</v>
      </c>
      <c r="G684" s="2">
        <v>67.8</v>
      </c>
      <c r="H684" s="2">
        <v>2.2574399999999999</v>
      </c>
      <c r="I684" s="2">
        <v>34919.730470000002</v>
      </c>
      <c r="J684" s="2">
        <v>52.67</v>
      </c>
      <c r="K684" s="2">
        <v>8.7697199999999995</v>
      </c>
      <c r="L684" s="2">
        <v>37995.957029999998</v>
      </c>
      <c r="M684" s="2">
        <v>52.3</v>
      </c>
      <c r="N684" s="2">
        <v>8.7082899999999999</v>
      </c>
      <c r="O684" s="2">
        <v>38590.898439999997</v>
      </c>
      <c r="P684" s="2">
        <v>52.515999999999998</v>
      </c>
      <c r="Q684" s="2">
        <v>8.7441399999999998</v>
      </c>
      <c r="R684" s="2">
        <v>37986.050779999998</v>
      </c>
    </row>
    <row r="685" spans="1:18" x14ac:dyDescent="0.3">
      <c r="A685" s="12">
        <v>67.900000000000006</v>
      </c>
      <c r="B685" s="2">
        <v>2.26085</v>
      </c>
      <c r="C685" s="2">
        <v>35354.421880000002</v>
      </c>
      <c r="D685" s="2">
        <v>67.900000000000006</v>
      </c>
      <c r="E685" s="2">
        <v>2.26065</v>
      </c>
      <c r="F685" s="2">
        <v>34947.816409999999</v>
      </c>
      <c r="G685" s="2">
        <v>67.900000000000006</v>
      </c>
      <c r="H685" s="2">
        <v>2.26092</v>
      </c>
      <c r="I685" s="2">
        <v>34936.886720000002</v>
      </c>
      <c r="J685" s="2">
        <v>52.77</v>
      </c>
      <c r="K685" s="2">
        <v>8.7862299999999998</v>
      </c>
      <c r="L685" s="2">
        <v>37973.148439999997</v>
      </c>
      <c r="M685" s="2">
        <v>52.4</v>
      </c>
      <c r="N685" s="2">
        <v>8.7250300000000003</v>
      </c>
      <c r="O685" s="2">
        <v>38573.347659999999</v>
      </c>
      <c r="P685" s="2">
        <v>52.616</v>
      </c>
      <c r="Q685" s="2">
        <v>8.76065</v>
      </c>
      <c r="R685" s="2">
        <v>37966.816409999999</v>
      </c>
    </row>
    <row r="686" spans="1:18" x14ac:dyDescent="0.3">
      <c r="A686" s="12">
        <v>68</v>
      </c>
      <c r="B686" s="2">
        <v>2.2643200000000001</v>
      </c>
      <c r="C686" s="2">
        <v>35369.484380000002</v>
      </c>
      <c r="D686" s="2">
        <v>68</v>
      </c>
      <c r="E686" s="2">
        <v>2.2640799999999999</v>
      </c>
      <c r="F686" s="2">
        <v>34961.484380000002</v>
      </c>
      <c r="G686" s="2">
        <v>68</v>
      </c>
      <c r="H686" s="2">
        <v>2.2640500000000001</v>
      </c>
      <c r="I686" s="2">
        <v>34940.621090000001</v>
      </c>
      <c r="J686" s="2">
        <v>52.87</v>
      </c>
      <c r="K686" s="2">
        <v>8.8030000000000008</v>
      </c>
      <c r="L686" s="2">
        <v>37957.371090000001</v>
      </c>
      <c r="M686" s="2">
        <v>52.5</v>
      </c>
      <c r="N686" s="2">
        <v>8.7416</v>
      </c>
      <c r="O686" s="2">
        <v>38552.511720000002</v>
      </c>
      <c r="P686" s="2">
        <v>52.716000000000001</v>
      </c>
      <c r="Q686" s="2">
        <v>8.7775599999999994</v>
      </c>
      <c r="R686" s="2">
        <v>37958.617189999997</v>
      </c>
    </row>
    <row r="687" spans="1:18" x14ac:dyDescent="0.3">
      <c r="A687" s="12">
        <v>68.099999999999994</v>
      </c>
      <c r="B687" s="2">
        <v>2.2673399999999999</v>
      </c>
      <c r="C687" s="2">
        <v>35370.222659999999</v>
      </c>
      <c r="D687" s="2">
        <v>68.099999999999994</v>
      </c>
      <c r="E687" s="2">
        <v>2.2674799999999999</v>
      </c>
      <c r="F687" s="2">
        <v>34976.417970000002</v>
      </c>
      <c r="G687" s="2">
        <v>68.099999999999994</v>
      </c>
      <c r="H687" s="2">
        <v>2.2675900000000002</v>
      </c>
      <c r="I687" s="2">
        <v>34959.285159999999</v>
      </c>
      <c r="J687" s="2">
        <v>52.97</v>
      </c>
      <c r="K687" s="2">
        <v>8.8197399999999995</v>
      </c>
      <c r="L687" s="2">
        <v>37933.976560000003</v>
      </c>
      <c r="M687" s="2">
        <v>52.6</v>
      </c>
      <c r="N687" s="2">
        <v>8.7581699999999998</v>
      </c>
      <c r="O687" s="2">
        <v>38537.730470000002</v>
      </c>
      <c r="P687" s="2">
        <v>52.816000000000003</v>
      </c>
      <c r="Q687" s="2">
        <v>8.7941599999999998</v>
      </c>
      <c r="R687" s="2">
        <v>37930.4375</v>
      </c>
    </row>
    <row r="688" spans="1:18" x14ac:dyDescent="0.3">
      <c r="A688" s="12">
        <v>68.2</v>
      </c>
      <c r="B688" s="2">
        <v>2.2709999999999999</v>
      </c>
      <c r="C688" s="2">
        <v>35392.277340000001</v>
      </c>
      <c r="D688" s="2">
        <v>68.2</v>
      </c>
      <c r="E688" s="2">
        <v>2.2706200000000001</v>
      </c>
      <c r="F688" s="2">
        <v>34981.53125</v>
      </c>
      <c r="G688" s="2">
        <v>68.2</v>
      </c>
      <c r="H688" s="2">
        <v>2.2708200000000001</v>
      </c>
      <c r="I688" s="2">
        <v>34967.566409999999</v>
      </c>
      <c r="J688" s="2">
        <v>53.07</v>
      </c>
      <c r="K688" s="2">
        <v>8.8363800000000001</v>
      </c>
      <c r="L688" s="2">
        <v>37910.683590000001</v>
      </c>
      <c r="M688" s="2">
        <v>52.7</v>
      </c>
      <c r="N688" s="2">
        <v>8.7750500000000002</v>
      </c>
      <c r="O688" s="2">
        <v>38523.941409999999</v>
      </c>
      <c r="P688" s="2">
        <v>52.915999999999997</v>
      </c>
      <c r="Q688" s="2">
        <v>8.8108199999999997</v>
      </c>
      <c r="R688" s="2">
        <v>37910.667970000002</v>
      </c>
    </row>
    <row r="689" spans="1:18" x14ac:dyDescent="0.3">
      <c r="A689" s="12">
        <v>68.3</v>
      </c>
      <c r="B689" s="2">
        <v>2.2743099999999998</v>
      </c>
      <c r="C689" s="2">
        <v>35403.195310000003</v>
      </c>
      <c r="D689" s="2">
        <v>68.3</v>
      </c>
      <c r="E689" s="2">
        <v>2.2741199999999999</v>
      </c>
      <c r="F689" s="2">
        <v>35000.007810000003</v>
      </c>
      <c r="G689" s="2">
        <v>68.3</v>
      </c>
      <c r="H689" s="2">
        <v>2.2742100000000001</v>
      </c>
      <c r="I689" s="2">
        <v>34978.71875</v>
      </c>
      <c r="J689" s="2">
        <v>53.17</v>
      </c>
      <c r="K689" s="2">
        <v>8.8528900000000004</v>
      </c>
      <c r="L689" s="2">
        <v>37885.226560000003</v>
      </c>
      <c r="M689" s="2">
        <v>52.8</v>
      </c>
      <c r="N689" s="2">
        <v>8.7915899999999993</v>
      </c>
      <c r="O689" s="2">
        <v>38501.453130000002</v>
      </c>
      <c r="P689" s="2">
        <v>53.015999999999998</v>
      </c>
      <c r="Q689" s="2">
        <v>8.8274000000000008</v>
      </c>
      <c r="R689" s="2">
        <v>37891.328130000002</v>
      </c>
    </row>
    <row r="690" spans="1:18" x14ac:dyDescent="0.3">
      <c r="A690" s="12">
        <v>68.400000000000006</v>
      </c>
      <c r="B690" s="2">
        <v>2.2775400000000001</v>
      </c>
      <c r="C690" s="2">
        <v>35409.136720000002</v>
      </c>
      <c r="D690" s="2">
        <v>68.400000000000006</v>
      </c>
      <c r="E690" s="2">
        <v>2.2773699999999999</v>
      </c>
      <c r="F690" s="2">
        <v>35009.867189999997</v>
      </c>
      <c r="G690" s="2">
        <v>68.400000000000006</v>
      </c>
      <c r="H690" s="2">
        <v>2.2774399999999999</v>
      </c>
      <c r="I690" s="2">
        <v>34989.175779999998</v>
      </c>
      <c r="J690" s="2">
        <v>53.27</v>
      </c>
      <c r="K690" s="2">
        <v>8.8697300000000006</v>
      </c>
      <c r="L690" s="2">
        <v>37869.378909999999</v>
      </c>
      <c r="M690" s="2">
        <v>52.9</v>
      </c>
      <c r="N690" s="2">
        <v>8.8081200000000006</v>
      </c>
      <c r="O690" s="2">
        <v>38482.695310000003</v>
      </c>
      <c r="P690" s="2">
        <v>53.116</v>
      </c>
      <c r="Q690" s="2">
        <v>8.8442600000000002</v>
      </c>
      <c r="R690" s="2">
        <v>37874.253909999999</v>
      </c>
    </row>
    <row r="691" spans="1:18" x14ac:dyDescent="0.3">
      <c r="A691" s="12">
        <v>68.5</v>
      </c>
      <c r="B691" s="2">
        <v>2.2809400000000002</v>
      </c>
      <c r="C691" s="2">
        <v>35424.242189999997</v>
      </c>
      <c r="D691" s="2">
        <v>68.5</v>
      </c>
      <c r="E691" s="2">
        <v>2.2808299999999999</v>
      </c>
      <c r="F691" s="2">
        <v>35024.078130000002</v>
      </c>
      <c r="G691" s="2">
        <v>68.5</v>
      </c>
      <c r="H691" s="2">
        <v>2.2806999999999999</v>
      </c>
      <c r="I691" s="2">
        <v>34996.402340000001</v>
      </c>
      <c r="J691" s="2">
        <v>53.37</v>
      </c>
      <c r="K691" s="2">
        <v>8.8864400000000003</v>
      </c>
      <c r="L691" s="2">
        <v>37843.898439999997</v>
      </c>
      <c r="M691" s="2">
        <v>53</v>
      </c>
      <c r="N691" s="2">
        <v>8.8249999999999993</v>
      </c>
      <c r="O691" s="2">
        <v>38472.230470000002</v>
      </c>
      <c r="P691" s="2">
        <v>53.216000000000001</v>
      </c>
      <c r="Q691" s="2">
        <v>8.8608100000000007</v>
      </c>
      <c r="R691" s="2">
        <v>37848.957029999998</v>
      </c>
    </row>
    <row r="692" spans="1:18" x14ac:dyDescent="0.3">
      <c r="A692" s="12">
        <v>68.599999999999994</v>
      </c>
      <c r="B692" s="2">
        <v>2.28416</v>
      </c>
      <c r="C692" s="2">
        <v>35429.167970000002</v>
      </c>
      <c r="D692" s="2">
        <v>68.599999999999994</v>
      </c>
      <c r="E692" s="2">
        <v>2.2839499999999999</v>
      </c>
      <c r="F692" s="2">
        <v>35031.148439999997</v>
      </c>
      <c r="G692" s="2">
        <v>68.599999999999994</v>
      </c>
      <c r="H692" s="2">
        <v>2.28423</v>
      </c>
      <c r="I692" s="2">
        <v>35014.351560000003</v>
      </c>
      <c r="J692" s="2">
        <v>53.47</v>
      </c>
      <c r="K692" s="2">
        <v>8.9030299999999993</v>
      </c>
      <c r="L692" s="2">
        <v>37817.929689999997</v>
      </c>
      <c r="M692" s="2">
        <v>53.1</v>
      </c>
      <c r="N692" s="2">
        <v>8.8416300000000003</v>
      </c>
      <c r="O692" s="2">
        <v>38447.660159999999</v>
      </c>
      <c r="P692" s="2">
        <v>53.316000000000003</v>
      </c>
      <c r="Q692" s="2">
        <v>8.8773800000000005</v>
      </c>
      <c r="R692" s="2">
        <v>37827.664060000003</v>
      </c>
    </row>
    <row r="693" spans="1:18" x14ac:dyDescent="0.3">
      <c r="A693" s="12">
        <v>68.7</v>
      </c>
      <c r="B693" s="2">
        <v>2.2875299999999998</v>
      </c>
      <c r="C693" s="2">
        <v>35441.183590000001</v>
      </c>
      <c r="D693" s="2">
        <v>68.7</v>
      </c>
      <c r="E693" s="2">
        <v>2.28729</v>
      </c>
      <c r="F693" s="2">
        <v>35041.84375</v>
      </c>
      <c r="G693" s="2">
        <v>68.7</v>
      </c>
      <c r="H693" s="2">
        <v>2.2872300000000001</v>
      </c>
      <c r="I693" s="2">
        <v>35014.355470000002</v>
      </c>
      <c r="J693" s="2">
        <v>53.57</v>
      </c>
      <c r="K693" s="2">
        <v>8.9195499999999992</v>
      </c>
      <c r="L693" s="2">
        <v>37794.761720000002</v>
      </c>
      <c r="M693" s="2">
        <v>53.2</v>
      </c>
      <c r="N693" s="2">
        <v>8.8582400000000003</v>
      </c>
      <c r="O693" s="2">
        <v>38428.3125</v>
      </c>
      <c r="P693" s="2">
        <v>53.415999999999997</v>
      </c>
      <c r="Q693" s="2">
        <v>8.8941599999999994</v>
      </c>
      <c r="R693" s="2">
        <v>37810.917970000002</v>
      </c>
    </row>
    <row r="694" spans="1:18" x14ac:dyDescent="0.3">
      <c r="A694" s="12">
        <v>68.8</v>
      </c>
      <c r="B694" s="2">
        <v>2.2907799999999998</v>
      </c>
      <c r="C694" s="2">
        <v>35450.304689999997</v>
      </c>
      <c r="D694" s="2">
        <v>68.8</v>
      </c>
      <c r="E694" s="2">
        <v>2.2907700000000002</v>
      </c>
      <c r="F694" s="2">
        <v>35058.925779999998</v>
      </c>
      <c r="G694" s="2">
        <v>68.8</v>
      </c>
      <c r="H694" s="2">
        <v>2.2909899999999999</v>
      </c>
      <c r="I694" s="2">
        <v>35040.035159999999</v>
      </c>
      <c r="J694" s="2">
        <v>53.67</v>
      </c>
      <c r="K694" s="2">
        <v>8.9364500000000007</v>
      </c>
      <c r="L694" s="2">
        <v>37775.089840000001</v>
      </c>
      <c r="M694" s="2">
        <v>53.3</v>
      </c>
      <c r="N694" s="2">
        <v>8.8748400000000007</v>
      </c>
      <c r="O694" s="2">
        <v>38408.914060000003</v>
      </c>
      <c r="P694" s="2">
        <v>53.515999999999998</v>
      </c>
      <c r="Q694" s="2">
        <v>8.9108999999999998</v>
      </c>
      <c r="R694" s="2">
        <v>37787.339840000001</v>
      </c>
    </row>
    <row r="695" spans="1:18" x14ac:dyDescent="0.3">
      <c r="A695" s="12">
        <v>68.900000000000006</v>
      </c>
      <c r="B695" s="2">
        <v>2.2943199999999999</v>
      </c>
      <c r="C695" s="2">
        <v>35467.070310000003</v>
      </c>
      <c r="D695" s="2">
        <v>68.900000000000006</v>
      </c>
      <c r="E695" s="2">
        <v>2.2938100000000001</v>
      </c>
      <c r="F695" s="2">
        <v>35060.597659999999</v>
      </c>
      <c r="G695" s="2">
        <v>68.900000000000006</v>
      </c>
      <c r="H695" s="2">
        <v>2.29427</v>
      </c>
      <c r="I695" s="2">
        <v>35049.246090000001</v>
      </c>
      <c r="J695" s="2">
        <v>53.77</v>
      </c>
      <c r="K695" s="2">
        <v>8.9529999999999994</v>
      </c>
      <c r="L695" s="2">
        <v>37746.820310000003</v>
      </c>
      <c r="M695" s="2">
        <v>53.4</v>
      </c>
      <c r="N695" s="2">
        <v>8.8916900000000005</v>
      </c>
      <c r="O695" s="2">
        <v>38394.933590000001</v>
      </c>
      <c r="P695" s="2">
        <v>53.616</v>
      </c>
      <c r="Q695" s="2">
        <v>8.9274799999999992</v>
      </c>
      <c r="R695" s="2">
        <v>37761.109380000002</v>
      </c>
    </row>
    <row r="696" spans="1:18" x14ac:dyDescent="0.3">
      <c r="A696" s="12">
        <v>69</v>
      </c>
      <c r="B696" s="2">
        <v>2.29772</v>
      </c>
      <c r="C696" s="2">
        <v>35480.679689999997</v>
      </c>
      <c r="D696" s="2">
        <v>69</v>
      </c>
      <c r="E696" s="2">
        <v>2.2975500000000002</v>
      </c>
      <c r="F696" s="2">
        <v>35086.945310000003</v>
      </c>
      <c r="G696" s="2">
        <v>69</v>
      </c>
      <c r="H696" s="2">
        <v>2.2975699999999999</v>
      </c>
      <c r="I696" s="2">
        <v>35057.761720000002</v>
      </c>
      <c r="J696" s="2">
        <v>53.87</v>
      </c>
      <c r="K696" s="2">
        <v>8.9694900000000004</v>
      </c>
      <c r="L696" s="2">
        <v>37720.339840000001</v>
      </c>
      <c r="M696" s="2">
        <v>53.5</v>
      </c>
      <c r="N696" s="2">
        <v>8.9082799999999995</v>
      </c>
      <c r="O696" s="2">
        <v>38370.953130000002</v>
      </c>
      <c r="P696" s="2">
        <v>53.716000000000001</v>
      </c>
      <c r="Q696" s="2">
        <v>8.9440200000000001</v>
      </c>
      <c r="R696" s="2">
        <v>37741.445310000003</v>
      </c>
    </row>
    <row r="697" spans="1:18" x14ac:dyDescent="0.3">
      <c r="A697" s="12">
        <v>69.099999999999994</v>
      </c>
      <c r="B697" s="2">
        <v>2.3008099999999998</v>
      </c>
      <c r="C697" s="2">
        <v>35481.339840000001</v>
      </c>
      <c r="D697" s="2">
        <v>69.099999999999994</v>
      </c>
      <c r="E697" s="2">
        <v>2.3008099999999998</v>
      </c>
      <c r="F697" s="2">
        <v>35096.425779999998</v>
      </c>
      <c r="G697" s="2">
        <v>69.099999999999994</v>
      </c>
      <c r="H697" s="2">
        <v>2.3008700000000002</v>
      </c>
      <c r="I697" s="2">
        <v>35069.179689999997</v>
      </c>
      <c r="J697" s="2">
        <v>53.97</v>
      </c>
      <c r="K697" s="2">
        <v>8.9863599999999995</v>
      </c>
      <c r="L697" s="2">
        <v>37701.175779999998</v>
      </c>
      <c r="M697" s="2">
        <v>53.6</v>
      </c>
      <c r="N697" s="2">
        <v>8.9248499999999993</v>
      </c>
      <c r="O697" s="2">
        <v>38349.230470000002</v>
      </c>
      <c r="P697" s="2">
        <v>53.816000000000003</v>
      </c>
      <c r="Q697" s="2">
        <v>8.9609199999999998</v>
      </c>
      <c r="R697" s="2">
        <v>37725.851560000003</v>
      </c>
    </row>
    <row r="698" spans="1:18" x14ac:dyDescent="0.3">
      <c r="A698" s="12">
        <v>69.2</v>
      </c>
      <c r="B698" s="2">
        <v>2.3042699999999998</v>
      </c>
      <c r="C698" s="2">
        <v>35497.058590000001</v>
      </c>
      <c r="D698" s="2">
        <v>69.2</v>
      </c>
      <c r="E698" s="2">
        <v>2.30416</v>
      </c>
      <c r="F698" s="2">
        <v>35107.40625</v>
      </c>
      <c r="G698" s="2">
        <v>69.2</v>
      </c>
      <c r="H698" s="2">
        <v>2.3039700000000001</v>
      </c>
      <c r="I698" s="2">
        <v>35071.996090000001</v>
      </c>
      <c r="J698" s="2">
        <v>54.07</v>
      </c>
      <c r="K698" s="2">
        <v>9.0031499999999998</v>
      </c>
      <c r="L698" s="2">
        <v>37673.355470000002</v>
      </c>
      <c r="M698" s="2">
        <v>53.7</v>
      </c>
      <c r="N698" s="2">
        <v>8.9415600000000008</v>
      </c>
      <c r="O698" s="2">
        <v>38331.585939999997</v>
      </c>
      <c r="P698" s="2">
        <v>53.915999999999997</v>
      </c>
      <c r="Q698" s="2">
        <v>8.9775299999999998</v>
      </c>
      <c r="R698" s="2">
        <v>37695.53125</v>
      </c>
    </row>
    <row r="699" spans="1:18" x14ac:dyDescent="0.3">
      <c r="A699" s="12">
        <v>69.3</v>
      </c>
      <c r="B699" s="2">
        <v>2.3073899999999998</v>
      </c>
      <c r="C699" s="2">
        <v>35499.472659999999</v>
      </c>
      <c r="D699" s="2">
        <v>69.3</v>
      </c>
      <c r="E699" s="2">
        <v>2.3074300000000001</v>
      </c>
      <c r="F699" s="2">
        <v>35118.378909999999</v>
      </c>
      <c r="G699" s="2">
        <v>69.3</v>
      </c>
      <c r="H699" s="2">
        <v>2.3076699999999999</v>
      </c>
      <c r="I699" s="2">
        <v>35095.398439999997</v>
      </c>
      <c r="J699" s="2">
        <v>54.17</v>
      </c>
      <c r="K699" s="2">
        <v>9.0196900000000007</v>
      </c>
      <c r="L699" s="2">
        <v>37643.605470000002</v>
      </c>
      <c r="M699" s="2">
        <v>53.8</v>
      </c>
      <c r="N699" s="2">
        <v>8.9583600000000008</v>
      </c>
      <c r="O699" s="2">
        <v>38311.300779999998</v>
      </c>
      <c r="P699" s="2">
        <v>54.015999999999998</v>
      </c>
      <c r="Q699" s="2">
        <v>8.9941600000000008</v>
      </c>
      <c r="R699" s="2">
        <v>37673.097659999999</v>
      </c>
    </row>
    <row r="700" spans="1:18" x14ac:dyDescent="0.3">
      <c r="A700" s="12">
        <v>69.400000000000006</v>
      </c>
      <c r="B700" s="2">
        <v>2.3110300000000001</v>
      </c>
      <c r="C700" s="2">
        <v>35518.507810000003</v>
      </c>
      <c r="D700" s="2">
        <v>69.400000000000006</v>
      </c>
      <c r="E700" s="2">
        <v>2.3105600000000002</v>
      </c>
      <c r="F700" s="2">
        <v>35122.773439999997</v>
      </c>
      <c r="G700" s="2">
        <v>69.400000000000006</v>
      </c>
      <c r="H700" s="2">
        <v>2.3106300000000002</v>
      </c>
      <c r="I700" s="2">
        <v>35094.203130000002</v>
      </c>
      <c r="J700" s="2">
        <v>54.27</v>
      </c>
      <c r="K700" s="2">
        <v>9.0362200000000001</v>
      </c>
      <c r="L700" s="2">
        <v>37618.003909999999</v>
      </c>
      <c r="M700" s="2">
        <v>53.9</v>
      </c>
      <c r="N700" s="2">
        <v>8.9748999999999999</v>
      </c>
      <c r="O700" s="2">
        <v>38285.945310000003</v>
      </c>
      <c r="P700" s="2">
        <v>54.116</v>
      </c>
      <c r="Q700" s="2">
        <v>9.0106999999999999</v>
      </c>
      <c r="R700" s="2">
        <v>37648.726560000003</v>
      </c>
    </row>
    <row r="701" spans="1:18" x14ac:dyDescent="0.3">
      <c r="A701" s="12">
        <v>69.5</v>
      </c>
      <c r="B701" s="2">
        <v>2.3140700000000001</v>
      </c>
      <c r="C701" s="2">
        <v>35520.429689999997</v>
      </c>
      <c r="D701" s="2">
        <v>69.5</v>
      </c>
      <c r="E701" s="2">
        <v>2.3142399999999999</v>
      </c>
      <c r="F701" s="2">
        <v>35145.59375</v>
      </c>
      <c r="G701" s="2">
        <v>69.5</v>
      </c>
      <c r="H701" s="2">
        <v>2.31427</v>
      </c>
      <c r="I701" s="2">
        <v>35115.632810000003</v>
      </c>
      <c r="J701" s="2">
        <v>54.37</v>
      </c>
      <c r="K701" s="2">
        <v>9.0531299999999995</v>
      </c>
      <c r="L701" s="2">
        <v>37597.046880000002</v>
      </c>
      <c r="M701" s="2">
        <v>54</v>
      </c>
      <c r="N701" s="2">
        <v>8.9914900000000006</v>
      </c>
      <c r="O701" s="2">
        <v>38265.605470000002</v>
      </c>
      <c r="P701" s="2">
        <v>54.216000000000001</v>
      </c>
      <c r="Q701" s="2">
        <v>9.0275700000000008</v>
      </c>
      <c r="R701" s="2">
        <v>37627.59375</v>
      </c>
    </row>
    <row r="702" spans="1:18" x14ac:dyDescent="0.3">
      <c r="A702" s="12">
        <v>69.599999999999994</v>
      </c>
      <c r="B702" s="2">
        <v>2.31765</v>
      </c>
      <c r="C702" s="2">
        <v>35538.613279999998</v>
      </c>
      <c r="D702" s="2">
        <v>69.599999999999994</v>
      </c>
      <c r="E702" s="2">
        <v>2.3172000000000001</v>
      </c>
      <c r="F702" s="2">
        <v>35144.964840000001</v>
      </c>
      <c r="G702" s="2">
        <v>69.599999999999994</v>
      </c>
      <c r="H702" s="2">
        <v>2.3176899999999998</v>
      </c>
      <c r="I702" s="2">
        <v>35129.949220000002</v>
      </c>
      <c r="J702" s="2">
        <v>54.47</v>
      </c>
      <c r="K702" s="2">
        <v>9.0696600000000007</v>
      </c>
      <c r="L702" s="2">
        <v>37563.128909999999</v>
      </c>
      <c r="M702" s="2">
        <v>54.1</v>
      </c>
      <c r="N702" s="2">
        <v>9.0084</v>
      </c>
      <c r="O702" s="2">
        <v>38249.296880000002</v>
      </c>
      <c r="P702" s="2">
        <v>54.316000000000003</v>
      </c>
      <c r="Q702" s="2">
        <v>9.0441699999999994</v>
      </c>
      <c r="R702" s="2">
        <v>37602.3125</v>
      </c>
    </row>
    <row r="703" spans="1:18" x14ac:dyDescent="0.3">
      <c r="A703" s="12">
        <v>69.7</v>
      </c>
      <c r="B703" s="2">
        <v>2.3210899999999999</v>
      </c>
      <c r="C703" s="2">
        <v>35552.625</v>
      </c>
      <c r="D703" s="2">
        <v>69.7</v>
      </c>
      <c r="E703" s="2">
        <v>2.3208500000000001</v>
      </c>
      <c r="F703" s="2">
        <v>35167.035159999999</v>
      </c>
      <c r="G703" s="2">
        <v>69.7</v>
      </c>
      <c r="H703" s="2">
        <v>2.3207100000000001</v>
      </c>
      <c r="I703" s="2">
        <v>35128.707029999998</v>
      </c>
      <c r="J703" s="2">
        <v>54.57</v>
      </c>
      <c r="K703" s="2">
        <v>9.0862999999999996</v>
      </c>
      <c r="L703" s="2">
        <v>37536.613279999998</v>
      </c>
      <c r="M703" s="2">
        <v>54.2</v>
      </c>
      <c r="N703" s="2">
        <v>9.0248799999999996</v>
      </c>
      <c r="O703" s="2">
        <v>38220.105470000002</v>
      </c>
      <c r="P703" s="2">
        <v>54.415999999999997</v>
      </c>
      <c r="Q703" s="2">
        <v>9.0606899999999992</v>
      </c>
      <c r="R703" s="2">
        <v>37573.136720000002</v>
      </c>
    </row>
    <row r="704" spans="1:18" x14ac:dyDescent="0.3">
      <c r="A704" s="12">
        <v>69.8</v>
      </c>
      <c r="B704" s="2">
        <v>2.3240699999999999</v>
      </c>
      <c r="C704" s="2">
        <v>35550.722659999999</v>
      </c>
      <c r="D704" s="2">
        <v>69.8</v>
      </c>
      <c r="E704" s="2">
        <v>2.3242400000000001</v>
      </c>
      <c r="F704" s="2">
        <v>35180.261720000002</v>
      </c>
      <c r="G704" s="2">
        <v>69.8</v>
      </c>
      <c r="H704" s="2">
        <v>2.3242799999999999</v>
      </c>
      <c r="I704" s="2">
        <v>35148.972659999999</v>
      </c>
      <c r="J704" s="2">
        <v>54.67</v>
      </c>
      <c r="K704" s="2">
        <v>9.1029699999999991</v>
      </c>
      <c r="L704" s="2">
        <v>37510.636720000002</v>
      </c>
      <c r="M704" s="2">
        <v>54.3</v>
      </c>
      <c r="N704" s="2">
        <v>9.0416000000000007</v>
      </c>
      <c r="O704" s="2">
        <v>38198.925779999998</v>
      </c>
      <c r="P704" s="2">
        <v>54.515999999999998</v>
      </c>
      <c r="Q704" s="2">
        <v>9.0775600000000001</v>
      </c>
      <c r="R704" s="2">
        <v>37554.277340000001</v>
      </c>
    </row>
    <row r="705" spans="1:18" x14ac:dyDescent="0.3">
      <c r="A705" s="12">
        <v>69.900000000000006</v>
      </c>
      <c r="B705" s="2">
        <v>2.32769</v>
      </c>
      <c r="C705" s="2">
        <v>35571.660159999999</v>
      </c>
      <c r="D705" s="2">
        <v>69.900000000000006</v>
      </c>
      <c r="E705" s="2">
        <v>2.32734</v>
      </c>
      <c r="F705" s="2">
        <v>35182.964840000001</v>
      </c>
      <c r="G705" s="2">
        <v>69.900000000000006</v>
      </c>
      <c r="H705" s="2">
        <v>2.3273199999999998</v>
      </c>
      <c r="I705" s="2">
        <v>35149.808590000001</v>
      </c>
      <c r="J705" s="2">
        <v>54.77</v>
      </c>
      <c r="K705" s="2">
        <v>9.1198099999999993</v>
      </c>
      <c r="L705" s="2">
        <v>37482.859380000002</v>
      </c>
      <c r="M705" s="2">
        <v>54.4</v>
      </c>
      <c r="N705" s="2">
        <v>9.0581600000000009</v>
      </c>
      <c r="O705" s="2">
        <v>38175.804689999997</v>
      </c>
      <c r="P705" s="2">
        <v>54.616</v>
      </c>
      <c r="Q705" s="2">
        <v>9.0942299999999996</v>
      </c>
      <c r="R705" s="2">
        <v>37524.269529999998</v>
      </c>
    </row>
    <row r="706" spans="1:18" x14ac:dyDescent="0.3">
      <c r="A706" s="12">
        <v>70</v>
      </c>
      <c r="B706" s="2">
        <v>2.3307600000000002</v>
      </c>
      <c r="C706" s="2">
        <v>35572.464840000001</v>
      </c>
      <c r="D706" s="2">
        <v>70</v>
      </c>
      <c r="E706" s="2">
        <v>2.3308200000000001</v>
      </c>
      <c r="F706" s="2">
        <v>35200.785159999999</v>
      </c>
      <c r="G706" s="2">
        <v>70</v>
      </c>
      <c r="H706" s="2">
        <v>2.3309799999999998</v>
      </c>
      <c r="I706" s="2">
        <v>35170.664060000003</v>
      </c>
      <c r="J706" s="2">
        <v>54.87</v>
      </c>
      <c r="K706" s="2">
        <v>9.1363400000000006</v>
      </c>
      <c r="L706" s="2">
        <v>37449.59375</v>
      </c>
      <c r="M706" s="2">
        <v>54.5</v>
      </c>
      <c r="N706" s="2">
        <v>9.0751100000000005</v>
      </c>
      <c r="O706" s="2">
        <v>38157.980470000002</v>
      </c>
      <c r="P706" s="2">
        <v>54.716000000000001</v>
      </c>
      <c r="Q706" s="2">
        <v>9.1107499999999995</v>
      </c>
      <c r="R706" s="2">
        <v>37496.851560000003</v>
      </c>
    </row>
    <row r="707" spans="1:18" x14ac:dyDescent="0.3">
      <c r="A707" s="12">
        <v>70.099999999999994</v>
      </c>
      <c r="B707" s="2">
        <v>2.3343400000000001</v>
      </c>
      <c r="C707" s="2">
        <v>35590.308590000001</v>
      </c>
      <c r="D707" s="2">
        <v>70.099999999999994</v>
      </c>
      <c r="E707" s="2">
        <v>2.3338800000000002</v>
      </c>
      <c r="F707" s="2">
        <v>35202.253909999999</v>
      </c>
      <c r="G707" s="2">
        <v>70.099999999999994</v>
      </c>
      <c r="H707" s="2">
        <v>2.3340800000000002</v>
      </c>
      <c r="I707" s="2">
        <v>35174.378909999999</v>
      </c>
      <c r="J707" s="2">
        <v>54.97</v>
      </c>
      <c r="K707" s="2">
        <v>9.1528500000000008</v>
      </c>
      <c r="L707" s="2">
        <v>37417.90625</v>
      </c>
      <c r="M707" s="2">
        <v>54.6</v>
      </c>
      <c r="N707" s="2">
        <v>9.0915400000000002</v>
      </c>
      <c r="O707" s="2">
        <v>38124.242189999997</v>
      </c>
      <c r="P707" s="2">
        <v>54.816000000000003</v>
      </c>
      <c r="Q707" s="2">
        <v>9.1274099999999994</v>
      </c>
      <c r="R707" s="2">
        <v>37473.4375</v>
      </c>
    </row>
    <row r="708" spans="1:18" x14ac:dyDescent="0.3">
      <c r="A708" s="12">
        <v>70.2</v>
      </c>
      <c r="B708" s="2">
        <v>2.33744</v>
      </c>
      <c r="C708" s="2">
        <v>35593.09375</v>
      </c>
      <c r="D708" s="2">
        <v>70.2</v>
      </c>
      <c r="E708" s="2">
        <v>2.3375300000000001</v>
      </c>
      <c r="F708" s="2">
        <v>35223.25</v>
      </c>
      <c r="G708" s="2">
        <v>70.2</v>
      </c>
      <c r="H708" s="2">
        <v>2.3374700000000002</v>
      </c>
      <c r="I708" s="2">
        <v>35187.085939999997</v>
      </c>
      <c r="J708" s="2">
        <v>55.07</v>
      </c>
      <c r="K708" s="2">
        <v>9.1697900000000008</v>
      </c>
      <c r="L708" s="2">
        <v>37398.207029999998</v>
      </c>
      <c r="M708" s="2">
        <v>54.7</v>
      </c>
      <c r="N708" s="2">
        <v>9.1081400000000006</v>
      </c>
      <c r="O708" s="2">
        <v>38103.34375</v>
      </c>
      <c r="P708" s="2">
        <v>54.915999999999997</v>
      </c>
      <c r="Q708" s="2">
        <v>9.1442999999999994</v>
      </c>
      <c r="R708" s="2">
        <v>37448.386720000002</v>
      </c>
    </row>
    <row r="709" spans="1:18" x14ac:dyDescent="0.3">
      <c r="A709" s="12">
        <v>70.3</v>
      </c>
      <c r="B709" s="2">
        <v>2.3408699999999998</v>
      </c>
      <c r="C709" s="2">
        <v>35606.085939999997</v>
      </c>
      <c r="D709" s="2">
        <v>70.3</v>
      </c>
      <c r="E709" s="2">
        <v>2.3406199999999999</v>
      </c>
      <c r="F709" s="2">
        <v>35227.621090000001</v>
      </c>
      <c r="G709" s="2">
        <v>70.3</v>
      </c>
      <c r="H709" s="2">
        <v>2.3408899999999999</v>
      </c>
      <c r="I709" s="2">
        <v>35201.5625</v>
      </c>
      <c r="J709" s="2">
        <v>55.17</v>
      </c>
      <c r="K709" s="2">
        <v>9.1863700000000001</v>
      </c>
      <c r="L709" s="2">
        <v>37360.089840000001</v>
      </c>
      <c r="M709" s="2">
        <v>54.8</v>
      </c>
      <c r="N709" s="2">
        <v>9.1250199999999992</v>
      </c>
      <c r="O709" s="2">
        <v>38085.402340000001</v>
      </c>
      <c r="P709" s="2">
        <v>55.015999999999998</v>
      </c>
      <c r="Q709" s="2">
        <v>9.1608400000000003</v>
      </c>
      <c r="R709" s="2">
        <v>37416.167970000002</v>
      </c>
    </row>
    <row r="710" spans="1:18" x14ac:dyDescent="0.3">
      <c r="A710" s="12">
        <v>70.400000000000006</v>
      </c>
      <c r="B710" s="2">
        <v>2.3444699999999998</v>
      </c>
      <c r="C710" s="2">
        <v>35625.011720000002</v>
      </c>
      <c r="D710" s="2">
        <v>70.400000000000006</v>
      </c>
      <c r="E710" s="2">
        <v>2.3440699999999999</v>
      </c>
      <c r="F710" s="2">
        <v>35242.808590000001</v>
      </c>
      <c r="G710" s="2">
        <v>70.400000000000006</v>
      </c>
      <c r="H710" s="2">
        <v>2.3439800000000002</v>
      </c>
      <c r="I710" s="2">
        <v>35203.640630000002</v>
      </c>
      <c r="J710" s="2">
        <v>55.27</v>
      </c>
      <c r="K710" s="2">
        <v>9.2029899999999998</v>
      </c>
      <c r="L710" s="2">
        <v>37329.464840000001</v>
      </c>
      <c r="M710" s="2">
        <v>54.9</v>
      </c>
      <c r="N710" s="2">
        <v>9.1416500000000003</v>
      </c>
      <c r="O710" s="2">
        <v>38054.714840000001</v>
      </c>
      <c r="P710" s="2">
        <v>55.116</v>
      </c>
      <c r="Q710" s="2">
        <v>9.1774199999999997</v>
      </c>
      <c r="R710" s="2">
        <v>37387.179689999997</v>
      </c>
    </row>
    <row r="711" spans="1:18" x14ac:dyDescent="0.3">
      <c r="A711" s="12">
        <v>70.5</v>
      </c>
      <c r="B711" s="2">
        <v>2.3472300000000001</v>
      </c>
      <c r="C711" s="2">
        <v>35615.558590000001</v>
      </c>
      <c r="D711" s="2">
        <v>70.5</v>
      </c>
      <c r="E711" s="2">
        <v>2.3474499999999998</v>
      </c>
      <c r="F711" s="2">
        <v>35256.738279999998</v>
      </c>
      <c r="G711" s="2">
        <v>70.5</v>
      </c>
      <c r="H711" s="2">
        <v>2.3476300000000001</v>
      </c>
      <c r="I711" s="2">
        <v>35225.179689999997</v>
      </c>
      <c r="J711" s="2">
        <v>55.37</v>
      </c>
      <c r="K711" s="2">
        <v>9.2195800000000006</v>
      </c>
      <c r="L711" s="2">
        <v>37298.300779999998</v>
      </c>
      <c r="M711" s="2">
        <v>55</v>
      </c>
      <c r="N711" s="2">
        <v>9.1582500000000007</v>
      </c>
      <c r="O711" s="2">
        <v>38030.882810000003</v>
      </c>
      <c r="P711" s="2">
        <v>55.216000000000001</v>
      </c>
      <c r="Q711" s="2">
        <v>9.1941100000000002</v>
      </c>
      <c r="R711" s="2">
        <v>37361.367189999997</v>
      </c>
    </row>
    <row r="712" spans="1:18" x14ac:dyDescent="0.3">
      <c r="A712" s="12">
        <v>70.599999999999994</v>
      </c>
      <c r="B712" s="2">
        <v>2.35107</v>
      </c>
      <c r="C712" s="2">
        <v>35643.230470000002</v>
      </c>
      <c r="D712" s="2">
        <v>70.599999999999994</v>
      </c>
      <c r="E712" s="2">
        <v>2.3506</v>
      </c>
      <c r="F712" s="2">
        <v>35261.152340000001</v>
      </c>
      <c r="G712" s="2">
        <v>70.599999999999994</v>
      </c>
      <c r="H712" s="2">
        <v>2.3506800000000001</v>
      </c>
      <c r="I712" s="2">
        <v>35226.546880000002</v>
      </c>
      <c r="J712" s="2">
        <v>55.47</v>
      </c>
      <c r="K712" s="2">
        <v>9.23644</v>
      </c>
      <c r="L712" s="2">
        <v>37270.683590000001</v>
      </c>
      <c r="M712" s="2">
        <v>55.1</v>
      </c>
      <c r="N712" s="2">
        <v>9.1748499999999993</v>
      </c>
      <c r="O712" s="2">
        <v>38004.113279999998</v>
      </c>
      <c r="P712" s="2">
        <v>55.316000000000003</v>
      </c>
      <c r="Q712" s="2">
        <v>9.2109100000000002</v>
      </c>
      <c r="R712" s="2">
        <v>37334.851560000003</v>
      </c>
    </row>
    <row r="713" spans="1:18" x14ac:dyDescent="0.3">
      <c r="A713" s="12">
        <v>70.7</v>
      </c>
      <c r="B713" s="2">
        <v>2.3542000000000001</v>
      </c>
      <c r="C713" s="2">
        <v>35645.898439999997</v>
      </c>
      <c r="D713" s="2">
        <v>70.7</v>
      </c>
      <c r="E713" s="2">
        <v>2.3541799999999999</v>
      </c>
      <c r="F713" s="2">
        <v>35280.703130000002</v>
      </c>
      <c r="G713" s="2">
        <v>70.7</v>
      </c>
      <c r="H713" s="2">
        <v>2.3543699999999999</v>
      </c>
      <c r="I713" s="2">
        <v>35247.550779999998</v>
      </c>
      <c r="J713" s="2">
        <v>55.57</v>
      </c>
      <c r="K713" s="2">
        <v>9.2530199999999994</v>
      </c>
      <c r="L713" s="2">
        <v>37234.089840000001</v>
      </c>
      <c r="M713" s="2">
        <v>55.2</v>
      </c>
      <c r="N713" s="2">
        <v>9.1917000000000009</v>
      </c>
      <c r="O713" s="2">
        <v>37982.488279999998</v>
      </c>
      <c r="P713" s="2">
        <v>55.415999999999997</v>
      </c>
      <c r="Q713" s="2">
        <v>9.2274999999999991</v>
      </c>
      <c r="R713" s="2">
        <v>37303.636720000002</v>
      </c>
    </row>
    <row r="714" spans="1:18" x14ac:dyDescent="0.3">
      <c r="A714" s="12">
        <v>70.8</v>
      </c>
      <c r="B714" s="2">
        <v>2.35765</v>
      </c>
      <c r="C714" s="2">
        <v>35658.226560000003</v>
      </c>
      <c r="D714" s="2">
        <v>70.8</v>
      </c>
      <c r="E714" s="2">
        <v>2.3572000000000002</v>
      </c>
      <c r="F714" s="2">
        <v>35281.578130000002</v>
      </c>
      <c r="G714" s="2">
        <v>70.8</v>
      </c>
      <c r="H714" s="2">
        <v>2.3574899999999999</v>
      </c>
      <c r="I714" s="2">
        <v>35251.773439999997</v>
      </c>
      <c r="J714" s="2">
        <v>55.67</v>
      </c>
      <c r="K714" s="2">
        <v>9.2696000000000005</v>
      </c>
      <c r="L714" s="2">
        <v>37199.570310000003</v>
      </c>
      <c r="M714" s="2">
        <v>55.3</v>
      </c>
      <c r="N714" s="2">
        <v>9.2083200000000005</v>
      </c>
      <c r="O714" s="2">
        <v>37951.277340000001</v>
      </c>
      <c r="P714" s="2">
        <v>55.515999999999998</v>
      </c>
      <c r="Q714" s="2">
        <v>9.2439999999999998</v>
      </c>
      <c r="R714" s="2">
        <v>37271.132810000003</v>
      </c>
    </row>
    <row r="715" spans="1:18" x14ac:dyDescent="0.3">
      <c r="A715" s="12">
        <v>70.900000000000006</v>
      </c>
      <c r="B715" s="2">
        <v>2.3607900000000002</v>
      </c>
      <c r="C715" s="2">
        <v>35663.195310000003</v>
      </c>
      <c r="D715" s="2">
        <v>70.900000000000006</v>
      </c>
      <c r="E715" s="2">
        <v>2.3609200000000001</v>
      </c>
      <c r="F715" s="2">
        <v>35304.34375</v>
      </c>
      <c r="G715" s="2">
        <v>70.900000000000006</v>
      </c>
      <c r="H715" s="2">
        <v>2.3608099999999999</v>
      </c>
      <c r="I715" s="2">
        <v>35260.347659999999</v>
      </c>
      <c r="J715" s="2">
        <v>55.77</v>
      </c>
      <c r="K715" s="2">
        <v>9.2864100000000001</v>
      </c>
      <c r="L715" s="2">
        <v>37172.605470000002</v>
      </c>
      <c r="M715" s="2">
        <v>55.4</v>
      </c>
      <c r="N715" s="2">
        <v>9.2248599999999996</v>
      </c>
      <c r="O715" s="2">
        <v>37921.65625</v>
      </c>
      <c r="P715" s="2">
        <v>55.616</v>
      </c>
      <c r="Q715" s="2">
        <v>9.2609200000000005</v>
      </c>
      <c r="R715" s="2">
        <v>37250.089840000001</v>
      </c>
    </row>
    <row r="716" spans="1:18" x14ac:dyDescent="0.3">
      <c r="A716" s="12">
        <v>71</v>
      </c>
      <c r="B716" s="2">
        <v>2.3640699999999999</v>
      </c>
      <c r="C716" s="2">
        <v>35670.957029999998</v>
      </c>
      <c r="D716" s="2">
        <v>71</v>
      </c>
      <c r="E716" s="2">
        <v>2.3639800000000002</v>
      </c>
      <c r="F716" s="2">
        <v>35307.339840000001</v>
      </c>
      <c r="G716" s="2">
        <v>71</v>
      </c>
      <c r="H716" s="2">
        <v>2.3643200000000002</v>
      </c>
      <c r="I716" s="2">
        <v>35276.355470000002</v>
      </c>
      <c r="J716" s="2">
        <v>55.87</v>
      </c>
      <c r="K716" s="2">
        <v>9.3030399999999993</v>
      </c>
      <c r="L716" s="2">
        <v>37133.714840000001</v>
      </c>
      <c r="M716" s="2">
        <v>55.5</v>
      </c>
      <c r="N716" s="2">
        <v>9.2415199999999995</v>
      </c>
      <c r="O716" s="2">
        <v>37897.671880000002</v>
      </c>
      <c r="P716" s="2">
        <v>55.716000000000001</v>
      </c>
      <c r="Q716" s="2">
        <v>9.2775099999999995</v>
      </c>
      <c r="R716" s="2">
        <v>37212.261720000002</v>
      </c>
    </row>
    <row r="717" spans="1:18" x14ac:dyDescent="0.3">
      <c r="A717" s="12">
        <v>71.099999999999994</v>
      </c>
      <c r="B717" s="2">
        <v>2.3676599999999999</v>
      </c>
      <c r="C717" s="2">
        <v>35689.082029999998</v>
      </c>
      <c r="D717" s="2">
        <v>71.099999999999994</v>
      </c>
      <c r="E717" s="2">
        <v>2.36741</v>
      </c>
      <c r="F717" s="2">
        <v>35320.730470000002</v>
      </c>
      <c r="G717" s="2">
        <v>71.099999999999994</v>
      </c>
      <c r="H717" s="2">
        <v>2.3673099999999998</v>
      </c>
      <c r="I717" s="2">
        <v>35274.703130000002</v>
      </c>
      <c r="J717" s="2">
        <v>55.97</v>
      </c>
      <c r="K717" s="2">
        <v>9.3197100000000006</v>
      </c>
      <c r="L717" s="2">
        <v>37101.011720000002</v>
      </c>
      <c r="M717" s="2">
        <v>55.6</v>
      </c>
      <c r="N717" s="2">
        <v>9.2583900000000003</v>
      </c>
      <c r="O717" s="2">
        <v>37871.292970000002</v>
      </c>
      <c r="P717" s="2">
        <v>55.816000000000003</v>
      </c>
      <c r="Q717" s="2">
        <v>9.2941099999999999</v>
      </c>
      <c r="R717" s="2">
        <v>37179.671880000002</v>
      </c>
    </row>
    <row r="718" spans="1:18" x14ac:dyDescent="0.3">
      <c r="A718" s="12">
        <v>71.2</v>
      </c>
      <c r="B718" s="2">
        <v>2.3707400000000001</v>
      </c>
      <c r="C718" s="2">
        <v>35690.019529999998</v>
      </c>
      <c r="D718" s="2">
        <v>71.2</v>
      </c>
      <c r="E718" s="2">
        <v>2.37086</v>
      </c>
      <c r="F718" s="2">
        <v>35335.566409999999</v>
      </c>
      <c r="G718" s="2">
        <v>71.2</v>
      </c>
      <c r="H718" s="2">
        <v>2.3710100000000001</v>
      </c>
      <c r="I718" s="2">
        <v>35297.257810000003</v>
      </c>
      <c r="J718" s="2">
        <v>56.07</v>
      </c>
      <c r="K718" s="2">
        <v>9.3362200000000009</v>
      </c>
      <c r="L718" s="2">
        <v>37063.183590000001</v>
      </c>
      <c r="M718" s="2">
        <v>55.7</v>
      </c>
      <c r="N718" s="2">
        <v>9.2749600000000001</v>
      </c>
      <c r="O718" s="2">
        <v>37838.714840000001</v>
      </c>
      <c r="P718" s="2">
        <v>55.915999999999997</v>
      </c>
      <c r="Q718" s="2">
        <v>9.3106899999999992</v>
      </c>
      <c r="R718" s="2">
        <v>37152.65625</v>
      </c>
    </row>
    <row r="719" spans="1:18" x14ac:dyDescent="0.3">
      <c r="A719" s="12">
        <v>71.3</v>
      </c>
      <c r="B719" s="2">
        <v>2.3743699999999999</v>
      </c>
      <c r="C719" s="2">
        <v>35709.351560000003</v>
      </c>
      <c r="D719" s="2">
        <v>71.3</v>
      </c>
      <c r="E719" s="2">
        <v>2.3738800000000002</v>
      </c>
      <c r="F719" s="2">
        <v>35336.398439999997</v>
      </c>
      <c r="G719" s="2">
        <v>71.3</v>
      </c>
      <c r="H719" s="2">
        <v>2.37412</v>
      </c>
      <c r="I719" s="2">
        <v>35300.222659999999</v>
      </c>
      <c r="J719" s="2">
        <v>56.17</v>
      </c>
      <c r="K719" s="2">
        <v>9.3531200000000005</v>
      </c>
      <c r="L719" s="2">
        <v>37034.757810000003</v>
      </c>
      <c r="M719" s="2">
        <v>55.8</v>
      </c>
      <c r="N719" s="2">
        <v>9.2914100000000008</v>
      </c>
      <c r="O719" s="2">
        <v>37807.324220000002</v>
      </c>
      <c r="P719" s="2">
        <v>56.015999999999998</v>
      </c>
      <c r="Q719" s="2">
        <v>9.3276299999999992</v>
      </c>
      <c r="R719" s="2">
        <v>37124.246090000001</v>
      </c>
    </row>
    <row r="720" spans="1:18" x14ac:dyDescent="0.3">
      <c r="A720" s="12">
        <v>71.400000000000006</v>
      </c>
      <c r="B720" s="2">
        <v>2.37765</v>
      </c>
      <c r="C720" s="2">
        <v>35717.546880000002</v>
      </c>
      <c r="D720" s="2">
        <v>71.400000000000006</v>
      </c>
      <c r="E720" s="2">
        <v>2.3775900000000001</v>
      </c>
      <c r="F720" s="2">
        <v>35360.160159999999</v>
      </c>
      <c r="G720" s="2">
        <v>71.400000000000006</v>
      </c>
      <c r="H720" s="2">
        <v>2.3776299999999999</v>
      </c>
      <c r="I720" s="2">
        <v>35315.574220000002</v>
      </c>
      <c r="J720" s="2">
        <v>56.27</v>
      </c>
      <c r="K720" s="2">
        <v>9.3697300000000006</v>
      </c>
      <c r="L720" s="2">
        <v>36991.847659999999</v>
      </c>
      <c r="M720" s="2">
        <v>55.9</v>
      </c>
      <c r="N720" s="2">
        <v>9.30837</v>
      </c>
      <c r="O720" s="2">
        <v>37788.199220000002</v>
      </c>
      <c r="P720" s="2">
        <v>56.116</v>
      </c>
      <c r="Q720" s="2">
        <v>9.3441600000000005</v>
      </c>
      <c r="R720" s="2">
        <v>37083.894529999998</v>
      </c>
    </row>
    <row r="721" spans="1:18" x14ac:dyDescent="0.3">
      <c r="A721" s="12">
        <v>71.5</v>
      </c>
      <c r="B721" s="2">
        <v>2.3810199999999999</v>
      </c>
      <c r="C721" s="2">
        <v>35726.34375</v>
      </c>
      <c r="D721" s="2">
        <v>71.5</v>
      </c>
      <c r="E721" s="2">
        <v>2.3806500000000002</v>
      </c>
      <c r="F721" s="2">
        <v>35362.253909999999</v>
      </c>
      <c r="G721" s="2">
        <v>71.5</v>
      </c>
      <c r="H721" s="2">
        <v>2.3808199999999999</v>
      </c>
      <c r="I721" s="2">
        <v>35322.441409999999</v>
      </c>
      <c r="J721" s="2">
        <v>56.37</v>
      </c>
      <c r="K721" s="2">
        <v>9.3863199999999996</v>
      </c>
      <c r="L721" s="2">
        <v>36955.03125</v>
      </c>
      <c r="M721" s="2">
        <v>56</v>
      </c>
      <c r="N721" s="2">
        <v>9.3249899999999997</v>
      </c>
      <c r="O721" s="2">
        <v>37750.746090000001</v>
      </c>
      <c r="P721" s="2">
        <v>56.216000000000001</v>
      </c>
      <c r="Q721" s="2">
        <v>9.3607700000000005</v>
      </c>
      <c r="R721" s="2">
        <v>37052.292970000002</v>
      </c>
    </row>
    <row r="722" spans="1:18" x14ac:dyDescent="0.3">
      <c r="A722" s="12">
        <v>71.599999999999994</v>
      </c>
      <c r="B722" s="2">
        <v>2.38422</v>
      </c>
      <c r="C722" s="2">
        <v>35733</v>
      </c>
      <c r="D722" s="2">
        <v>71.599999999999994</v>
      </c>
      <c r="E722" s="2">
        <v>2.3842099999999999</v>
      </c>
      <c r="F722" s="2">
        <v>35380.15625</v>
      </c>
      <c r="G722" s="2">
        <v>71.599999999999994</v>
      </c>
      <c r="H722" s="2">
        <v>2.38409</v>
      </c>
      <c r="I722" s="2">
        <v>35329.914060000003</v>
      </c>
      <c r="J722" s="2">
        <v>56.47</v>
      </c>
      <c r="K722" s="2">
        <v>9.4029100000000003</v>
      </c>
      <c r="L722" s="2">
        <v>36919.695310000003</v>
      </c>
      <c r="M722" s="2">
        <v>56.1</v>
      </c>
      <c r="N722" s="2">
        <v>9.3415700000000008</v>
      </c>
      <c r="O722" s="2">
        <v>37721.148439999997</v>
      </c>
      <c r="P722" s="2">
        <v>56.316000000000003</v>
      </c>
      <c r="Q722" s="2">
        <v>9.3774700000000006</v>
      </c>
      <c r="R722" s="2">
        <v>37022.964840000001</v>
      </c>
    </row>
    <row r="723" spans="1:18" x14ac:dyDescent="0.3">
      <c r="A723" s="12">
        <v>71.7</v>
      </c>
      <c r="B723" s="2">
        <v>2.3874200000000001</v>
      </c>
      <c r="C723" s="2">
        <v>35737.542970000002</v>
      </c>
      <c r="D723" s="2">
        <v>71.7</v>
      </c>
      <c r="E723" s="2">
        <v>2.3873799999999998</v>
      </c>
      <c r="F723" s="2">
        <v>35387.6875</v>
      </c>
      <c r="G723" s="2">
        <v>71.7</v>
      </c>
      <c r="H723" s="2">
        <v>2.3875500000000001</v>
      </c>
      <c r="I723" s="2">
        <v>35344.644529999998</v>
      </c>
      <c r="J723" s="2">
        <v>56.57</v>
      </c>
      <c r="K723" s="2">
        <v>9.4198000000000004</v>
      </c>
      <c r="L723" s="2">
        <v>36884.109380000002</v>
      </c>
      <c r="M723" s="2">
        <v>56.2</v>
      </c>
      <c r="N723" s="2">
        <v>9.3581699999999994</v>
      </c>
      <c r="O723" s="2">
        <v>37690.367189999997</v>
      </c>
      <c r="P723" s="2">
        <v>56.415999999999997</v>
      </c>
      <c r="Q723" s="2">
        <v>9.3941999999999997</v>
      </c>
      <c r="R723" s="2">
        <v>36988.695310000003</v>
      </c>
    </row>
    <row r="724" spans="1:18" x14ac:dyDescent="0.3">
      <c r="A724" s="12">
        <v>71.8</v>
      </c>
      <c r="B724" s="2">
        <v>2.3910300000000002</v>
      </c>
      <c r="C724" s="2">
        <v>35755.230470000002</v>
      </c>
      <c r="D724" s="2">
        <v>71.8</v>
      </c>
      <c r="E724" s="2">
        <v>2.3907099999999999</v>
      </c>
      <c r="F724" s="2">
        <v>35397.65625</v>
      </c>
      <c r="G724" s="2">
        <v>71.8</v>
      </c>
      <c r="H724" s="2">
        <v>2.3907099999999999</v>
      </c>
      <c r="I724" s="2">
        <v>35349.175779999998</v>
      </c>
      <c r="J724" s="2">
        <v>56.67</v>
      </c>
      <c r="K724" s="2">
        <v>9.4363700000000001</v>
      </c>
      <c r="L724" s="2">
        <v>36841.296880000002</v>
      </c>
      <c r="M724" s="2">
        <v>56.3</v>
      </c>
      <c r="N724" s="2">
        <v>9.3750199999999992</v>
      </c>
      <c r="O724" s="2">
        <v>37661.394529999998</v>
      </c>
      <c r="P724" s="2">
        <v>56.515999999999998</v>
      </c>
      <c r="Q724" s="2">
        <v>9.4108800000000006</v>
      </c>
      <c r="R724" s="2">
        <v>36951.742189999997</v>
      </c>
    </row>
    <row r="725" spans="1:18" x14ac:dyDescent="0.3">
      <c r="A725" s="12">
        <v>71.900000000000006</v>
      </c>
      <c r="B725" s="2">
        <v>2.3939499999999998</v>
      </c>
      <c r="C725" s="2">
        <v>35751.765630000002</v>
      </c>
      <c r="D725" s="2">
        <v>71.900000000000006</v>
      </c>
      <c r="E725" s="2">
        <v>2.3940999999999999</v>
      </c>
      <c r="F725" s="2">
        <v>35410.875</v>
      </c>
      <c r="G725" s="2">
        <v>71.900000000000006</v>
      </c>
      <c r="H725" s="2">
        <v>2.3942899999999998</v>
      </c>
      <c r="I725" s="2">
        <v>35366.941409999999</v>
      </c>
      <c r="J725" s="2">
        <v>56.77</v>
      </c>
      <c r="K725" s="2">
        <v>9.4528599999999994</v>
      </c>
      <c r="L725" s="2">
        <v>36800.394529999998</v>
      </c>
      <c r="M725" s="2">
        <v>56.4</v>
      </c>
      <c r="N725" s="2">
        <v>9.3916299999999993</v>
      </c>
      <c r="O725" s="2">
        <v>37627.109380000002</v>
      </c>
      <c r="P725" s="2">
        <v>56.616</v>
      </c>
      <c r="Q725" s="2">
        <v>9.4273500000000006</v>
      </c>
      <c r="R725" s="2">
        <v>36913.25</v>
      </c>
    </row>
    <row r="726" spans="1:18" x14ac:dyDescent="0.3">
      <c r="A726" s="12">
        <v>72</v>
      </c>
      <c r="B726" s="2">
        <v>2.3976799999999998</v>
      </c>
      <c r="C726" s="2">
        <v>35774.339840000001</v>
      </c>
      <c r="D726" s="2">
        <v>72</v>
      </c>
      <c r="E726" s="2">
        <v>2.3972699999999998</v>
      </c>
      <c r="F726" s="2">
        <v>35416.304689999997</v>
      </c>
      <c r="G726" s="2">
        <v>72</v>
      </c>
      <c r="H726" s="2">
        <v>2.3975599999999999</v>
      </c>
      <c r="I726" s="2">
        <v>35376.175779999998</v>
      </c>
      <c r="J726" s="2">
        <v>56.87</v>
      </c>
      <c r="K726" s="2">
        <v>9.4697399999999998</v>
      </c>
      <c r="L726" s="2">
        <v>36768.933590000001</v>
      </c>
      <c r="M726" s="2">
        <v>56.5</v>
      </c>
      <c r="N726" s="2">
        <v>9.4081799999999998</v>
      </c>
      <c r="O726" s="2">
        <v>37593.03125</v>
      </c>
      <c r="P726" s="2">
        <v>56.716000000000001</v>
      </c>
      <c r="Q726" s="2">
        <v>9.4442799999999991</v>
      </c>
      <c r="R726" s="2">
        <v>36884.785159999999</v>
      </c>
    </row>
    <row r="727" spans="1:18" x14ac:dyDescent="0.3">
      <c r="A727" s="12">
        <v>72.099999999999994</v>
      </c>
      <c r="B727" s="2">
        <v>2.40103</v>
      </c>
      <c r="C727" s="2">
        <v>35784.578130000002</v>
      </c>
      <c r="D727" s="2">
        <v>72.099999999999994</v>
      </c>
      <c r="E727" s="2">
        <v>2.4008600000000002</v>
      </c>
      <c r="F727" s="2">
        <v>35435.6875</v>
      </c>
      <c r="G727" s="2">
        <v>72.099999999999994</v>
      </c>
      <c r="H727" s="2">
        <v>2.4007900000000002</v>
      </c>
      <c r="I727" s="2">
        <v>35381.628909999999</v>
      </c>
      <c r="J727" s="2">
        <v>56.97</v>
      </c>
      <c r="K727" s="2">
        <v>9.4863900000000001</v>
      </c>
      <c r="L727" s="2">
        <v>36723.597659999999</v>
      </c>
      <c r="M727" s="2">
        <v>56.6</v>
      </c>
      <c r="N727" s="2">
        <v>9.4248600000000007</v>
      </c>
      <c r="O727" s="2">
        <v>37564.167970000002</v>
      </c>
      <c r="P727" s="2">
        <v>56.816000000000003</v>
      </c>
      <c r="Q727" s="2">
        <v>9.4608500000000006</v>
      </c>
      <c r="R727" s="2">
        <v>36840.976560000003</v>
      </c>
    </row>
    <row r="728" spans="1:18" x14ac:dyDescent="0.3">
      <c r="A728" s="12">
        <v>72.2</v>
      </c>
      <c r="B728" s="2">
        <v>2.4041999999999999</v>
      </c>
      <c r="C728" s="2">
        <v>35787.300779999998</v>
      </c>
      <c r="D728" s="2">
        <v>72.2</v>
      </c>
      <c r="E728" s="2">
        <v>2.4041000000000001</v>
      </c>
      <c r="F728" s="2">
        <v>35444.433590000001</v>
      </c>
      <c r="G728" s="2">
        <v>72.2</v>
      </c>
      <c r="H728" s="2">
        <v>2.4041199999999998</v>
      </c>
      <c r="I728" s="2">
        <v>35393.738279999998</v>
      </c>
      <c r="J728" s="2">
        <v>57.07</v>
      </c>
      <c r="K728" s="2">
        <v>9.5030199999999994</v>
      </c>
      <c r="L728" s="2">
        <v>36682.386720000002</v>
      </c>
      <c r="M728" s="2">
        <v>56.7</v>
      </c>
      <c r="N728" s="2">
        <v>9.4417500000000008</v>
      </c>
      <c r="O728" s="2">
        <v>37532.855470000002</v>
      </c>
      <c r="P728" s="2">
        <v>56.915999999999997</v>
      </c>
      <c r="Q728" s="2">
        <v>9.4774700000000003</v>
      </c>
      <c r="R728" s="2">
        <v>36806.128909999999</v>
      </c>
    </row>
    <row r="729" spans="1:18" x14ac:dyDescent="0.3">
      <c r="A729" s="12">
        <v>72.3</v>
      </c>
      <c r="B729" s="2">
        <v>2.4075700000000002</v>
      </c>
      <c r="C729" s="2">
        <v>35799.347659999999</v>
      </c>
      <c r="D729" s="2">
        <v>72.3</v>
      </c>
      <c r="E729" s="2">
        <v>2.40741</v>
      </c>
      <c r="F729" s="2">
        <v>35452.925779999998</v>
      </c>
      <c r="G729" s="2">
        <v>72.3</v>
      </c>
      <c r="H729" s="2">
        <v>2.4073699999999998</v>
      </c>
      <c r="I729" s="2">
        <v>35400.585939999997</v>
      </c>
      <c r="J729" s="2">
        <v>57.17</v>
      </c>
      <c r="K729" s="2">
        <v>9.5195500000000006</v>
      </c>
      <c r="L729" s="2">
        <v>36638.824220000002</v>
      </c>
      <c r="M729" s="2">
        <v>56.8</v>
      </c>
      <c r="N729" s="2">
        <v>9.4582599999999992</v>
      </c>
      <c r="O729" s="2">
        <v>37493.828130000002</v>
      </c>
      <c r="P729" s="2">
        <v>57.015999999999998</v>
      </c>
      <c r="Q729" s="2">
        <v>9.4940999999999995</v>
      </c>
      <c r="R729" s="2">
        <v>36771.742189999997</v>
      </c>
    </row>
    <row r="730" spans="1:18" x14ac:dyDescent="0.3">
      <c r="A730" s="12">
        <v>72.400000000000006</v>
      </c>
      <c r="B730" s="2">
        <v>2.4106999999999998</v>
      </c>
      <c r="C730" s="2">
        <v>35802.523439999997</v>
      </c>
      <c r="D730" s="2">
        <v>72.400000000000006</v>
      </c>
      <c r="E730" s="2">
        <v>2.4106999999999998</v>
      </c>
      <c r="F730" s="2">
        <v>35464.136720000002</v>
      </c>
      <c r="G730" s="2">
        <v>72.400000000000006</v>
      </c>
      <c r="H730" s="2">
        <v>2.4108999999999998</v>
      </c>
      <c r="I730" s="2">
        <v>35416.417970000002</v>
      </c>
      <c r="J730" s="2">
        <v>57.27</v>
      </c>
      <c r="K730" s="2">
        <v>9.5364400000000007</v>
      </c>
      <c r="L730" s="2">
        <v>36600.632810000003</v>
      </c>
      <c r="M730" s="2">
        <v>56.9</v>
      </c>
      <c r="N730" s="2">
        <v>9.4748199999999994</v>
      </c>
      <c r="O730" s="2">
        <v>37459.992189999997</v>
      </c>
      <c r="P730" s="2">
        <v>57.116</v>
      </c>
      <c r="Q730" s="2">
        <v>9.5108899999999998</v>
      </c>
      <c r="R730" s="2">
        <v>36732.503909999999</v>
      </c>
    </row>
    <row r="731" spans="1:18" x14ac:dyDescent="0.3">
      <c r="A731" s="12">
        <v>72.5</v>
      </c>
      <c r="B731" s="2">
        <v>2.4142999999999999</v>
      </c>
      <c r="C731" s="2">
        <v>35820.742189999997</v>
      </c>
      <c r="D731" s="2">
        <v>72.5</v>
      </c>
      <c r="E731" s="2">
        <v>2.4139599999999999</v>
      </c>
      <c r="F731" s="2">
        <v>35471.464840000001</v>
      </c>
      <c r="G731" s="2">
        <v>72.5</v>
      </c>
      <c r="H731" s="2">
        <v>2.4140299999999999</v>
      </c>
      <c r="I731" s="2">
        <v>35420.628909999999</v>
      </c>
      <c r="J731" s="2">
        <v>57.37</v>
      </c>
      <c r="K731" s="2">
        <v>9.5530100000000004</v>
      </c>
      <c r="L731" s="2">
        <v>36553.644529999998</v>
      </c>
      <c r="M731" s="2">
        <v>57</v>
      </c>
      <c r="N731" s="2">
        <v>9.4916900000000002</v>
      </c>
      <c r="O731" s="2">
        <v>37430.421880000002</v>
      </c>
      <c r="P731" s="2">
        <v>57.216000000000001</v>
      </c>
      <c r="Q731" s="2">
        <v>9.5275200000000009</v>
      </c>
      <c r="R731" s="2">
        <v>36693.230470000002</v>
      </c>
    </row>
    <row r="732" spans="1:18" x14ac:dyDescent="0.3">
      <c r="A732" s="12">
        <v>72.599999999999994</v>
      </c>
      <c r="B732" s="2">
        <v>2.41743</v>
      </c>
      <c r="C732" s="2">
        <v>35823.859380000002</v>
      </c>
      <c r="D732" s="2">
        <v>72.599999999999994</v>
      </c>
      <c r="E732" s="2">
        <v>2.41744</v>
      </c>
      <c r="F732" s="2">
        <v>35486.441409999999</v>
      </c>
      <c r="G732" s="2">
        <v>72.599999999999994</v>
      </c>
      <c r="H732" s="2">
        <v>2.4176500000000001</v>
      </c>
      <c r="I732" s="2">
        <v>35438.722659999999</v>
      </c>
      <c r="J732" s="2">
        <v>57.47</v>
      </c>
      <c r="K732" s="2">
        <v>9.5696300000000001</v>
      </c>
      <c r="L732" s="2">
        <v>36509.652340000001</v>
      </c>
      <c r="M732" s="2">
        <v>57.1</v>
      </c>
      <c r="N732" s="2">
        <v>9.5082799999999992</v>
      </c>
      <c r="O732" s="2">
        <v>37389.664060000003</v>
      </c>
      <c r="P732" s="2">
        <v>57.316000000000003</v>
      </c>
      <c r="Q732" s="2">
        <v>9.5440400000000007</v>
      </c>
      <c r="R732" s="2">
        <v>36651.421880000002</v>
      </c>
    </row>
    <row r="733" spans="1:18" x14ac:dyDescent="0.3">
      <c r="A733" s="12">
        <v>72.7</v>
      </c>
      <c r="B733" s="2">
        <v>2.4209000000000001</v>
      </c>
      <c r="C733" s="2">
        <v>35836.289060000003</v>
      </c>
      <c r="D733" s="2">
        <v>72.7</v>
      </c>
      <c r="E733" s="2">
        <v>2.4205399999999999</v>
      </c>
      <c r="F733" s="2">
        <v>35490.355470000002</v>
      </c>
      <c r="G733" s="2">
        <v>72.7</v>
      </c>
      <c r="H733" s="2">
        <v>2.4209100000000001</v>
      </c>
      <c r="I733" s="2">
        <v>35446.113279999998</v>
      </c>
      <c r="J733" s="2">
        <v>57.57</v>
      </c>
      <c r="K733" s="2">
        <v>9.58629</v>
      </c>
      <c r="L733" s="2">
        <v>36468.152340000001</v>
      </c>
      <c r="M733" s="2">
        <v>57.2</v>
      </c>
      <c r="N733" s="2">
        <v>9.5249000000000006</v>
      </c>
      <c r="O733" s="2">
        <v>37353.078130000002</v>
      </c>
      <c r="P733" s="2">
        <v>57.415999999999997</v>
      </c>
      <c r="Q733" s="2">
        <v>9.5608900000000006</v>
      </c>
      <c r="R733" s="2">
        <v>36617.566409999999</v>
      </c>
    </row>
    <row r="734" spans="1:18" x14ac:dyDescent="0.3">
      <c r="A734" s="12">
        <v>72.8</v>
      </c>
      <c r="B734" s="2">
        <v>2.4243700000000001</v>
      </c>
      <c r="C734" s="2">
        <v>35851.191409999999</v>
      </c>
      <c r="D734" s="2">
        <v>72.8</v>
      </c>
      <c r="E734" s="2">
        <v>2.42422</v>
      </c>
      <c r="F734" s="2">
        <v>35510.726560000003</v>
      </c>
      <c r="G734" s="2">
        <v>72.8</v>
      </c>
      <c r="H734" s="2">
        <v>2.4241199999999998</v>
      </c>
      <c r="I734" s="2">
        <v>35451.222659999999</v>
      </c>
      <c r="J734" s="2">
        <v>57.67</v>
      </c>
      <c r="K734" s="2">
        <v>9.6031700000000004</v>
      </c>
      <c r="L734" s="2">
        <v>36424.269529999998</v>
      </c>
      <c r="M734" s="2">
        <v>57.3</v>
      </c>
      <c r="N734" s="2">
        <v>9.5415600000000005</v>
      </c>
      <c r="O734" s="2">
        <v>37318.957029999998</v>
      </c>
      <c r="P734" s="2">
        <v>57.515999999999998</v>
      </c>
      <c r="Q734" s="2">
        <v>9.5775199999999998</v>
      </c>
      <c r="R734" s="2">
        <v>36573.816409999999</v>
      </c>
    </row>
    <row r="735" spans="1:18" x14ac:dyDescent="0.3">
      <c r="A735" s="12">
        <v>72.900000000000006</v>
      </c>
      <c r="B735" s="2">
        <v>2.4273799999999999</v>
      </c>
      <c r="C735" s="2">
        <v>35848.054689999997</v>
      </c>
      <c r="D735" s="2">
        <v>72.900000000000006</v>
      </c>
      <c r="E735" s="2">
        <v>2.4274499999999999</v>
      </c>
      <c r="F735" s="2">
        <v>35518.417970000002</v>
      </c>
      <c r="G735" s="2">
        <v>72.900000000000006</v>
      </c>
      <c r="H735" s="2">
        <v>2.4275500000000001</v>
      </c>
      <c r="I735" s="2">
        <v>35465.351560000003</v>
      </c>
      <c r="J735" s="2">
        <v>57.77</v>
      </c>
      <c r="K735" s="2">
        <v>9.6196699999999993</v>
      </c>
      <c r="L735" s="2">
        <v>36371.542970000002</v>
      </c>
      <c r="M735" s="2">
        <v>57.4</v>
      </c>
      <c r="N735" s="2">
        <v>9.5583299999999998</v>
      </c>
      <c r="O735" s="2">
        <v>37281.835939999997</v>
      </c>
      <c r="P735" s="2">
        <v>57.616</v>
      </c>
      <c r="Q735" s="2">
        <v>9.5940799999999999</v>
      </c>
      <c r="R735" s="2">
        <v>36530.058590000001</v>
      </c>
    </row>
    <row r="736" spans="1:18" x14ac:dyDescent="0.3">
      <c r="A736" s="12">
        <v>73</v>
      </c>
      <c r="B736" s="2">
        <v>2.43106</v>
      </c>
      <c r="C736" s="2">
        <v>35869.59375</v>
      </c>
      <c r="D736" s="2">
        <v>73</v>
      </c>
      <c r="E736" s="2">
        <v>2.43072</v>
      </c>
      <c r="F736" s="2">
        <v>35526.234380000002</v>
      </c>
      <c r="G736" s="2">
        <v>73</v>
      </c>
      <c r="H736" s="2">
        <v>2.43072</v>
      </c>
      <c r="I736" s="2">
        <v>35469.601560000003</v>
      </c>
      <c r="J736" s="2">
        <v>57.87</v>
      </c>
      <c r="K736" s="2">
        <v>9.6362199999999998</v>
      </c>
      <c r="L736" s="2">
        <v>36325.75</v>
      </c>
      <c r="M736" s="2">
        <v>57.5</v>
      </c>
      <c r="N736" s="2">
        <v>9.5749099999999991</v>
      </c>
      <c r="O736" s="2">
        <v>37240.632810000003</v>
      </c>
      <c r="P736" s="2">
        <v>57.716000000000001</v>
      </c>
      <c r="Q736" s="2">
        <v>9.6107200000000006</v>
      </c>
      <c r="R736" s="2">
        <v>36491.335939999997</v>
      </c>
    </row>
    <row r="737" spans="1:18" x14ac:dyDescent="0.3">
      <c r="A737" s="12">
        <v>73.099999999999994</v>
      </c>
      <c r="B737" s="2">
        <v>2.43418</v>
      </c>
      <c r="C737" s="2">
        <v>35871.214840000001</v>
      </c>
      <c r="D737" s="2">
        <v>73.099999999999994</v>
      </c>
      <c r="E737" s="2">
        <v>2.4341300000000001</v>
      </c>
      <c r="F737" s="2">
        <v>35540.054689999997</v>
      </c>
      <c r="G737" s="2">
        <v>73.099999999999994</v>
      </c>
      <c r="H737" s="2">
        <v>2.4342800000000002</v>
      </c>
      <c r="I737" s="2">
        <v>35487.152340000001</v>
      </c>
      <c r="J737" s="2">
        <v>57.97</v>
      </c>
      <c r="K737" s="2">
        <v>9.6531300000000009</v>
      </c>
      <c r="L737" s="2">
        <v>36285.144529999998</v>
      </c>
      <c r="M737" s="2">
        <v>57.6</v>
      </c>
      <c r="N737" s="2">
        <v>9.5914800000000007</v>
      </c>
      <c r="O737" s="2">
        <v>37202.851560000003</v>
      </c>
      <c r="P737" s="2">
        <v>57.816000000000003</v>
      </c>
      <c r="Q737" s="2">
        <v>9.6276200000000003</v>
      </c>
      <c r="R737" s="2">
        <v>36450.484380000002</v>
      </c>
    </row>
    <row r="738" spans="1:18" x14ac:dyDescent="0.3">
      <c r="A738" s="12">
        <v>73.2</v>
      </c>
      <c r="B738" s="2">
        <v>2.4376699999999998</v>
      </c>
      <c r="C738" s="2">
        <v>35884.40625</v>
      </c>
      <c r="D738" s="2">
        <v>73.2</v>
      </c>
      <c r="E738" s="2">
        <v>2.4372699999999998</v>
      </c>
      <c r="F738" s="2">
        <v>35543.8125</v>
      </c>
      <c r="G738" s="2">
        <v>73.2</v>
      </c>
      <c r="H738" s="2">
        <v>2.43743</v>
      </c>
      <c r="I738" s="2">
        <v>35492.046880000002</v>
      </c>
      <c r="J738" s="2">
        <v>58.07</v>
      </c>
      <c r="K738" s="2">
        <v>9.6697000000000006</v>
      </c>
      <c r="L738" s="2">
        <v>36231.007810000003</v>
      </c>
      <c r="M738" s="2">
        <v>57.7</v>
      </c>
      <c r="N738" s="2">
        <v>9.6083499999999997</v>
      </c>
      <c r="O738" s="2">
        <v>37170.140630000002</v>
      </c>
      <c r="P738" s="2">
        <v>57.915999999999997</v>
      </c>
      <c r="Q738" s="2">
        <v>9.6441300000000005</v>
      </c>
      <c r="R738" s="2">
        <v>36400.855470000002</v>
      </c>
    </row>
    <row r="739" spans="1:18" x14ac:dyDescent="0.3">
      <c r="A739" s="12">
        <v>73.3</v>
      </c>
      <c r="B739" s="2">
        <v>2.4408599999999998</v>
      </c>
      <c r="C739" s="2">
        <v>35890.125</v>
      </c>
      <c r="D739" s="2">
        <v>73.3</v>
      </c>
      <c r="E739" s="2">
        <v>2.44082</v>
      </c>
      <c r="F739" s="2">
        <v>35561.65625</v>
      </c>
      <c r="G739" s="2">
        <v>73.3</v>
      </c>
      <c r="H739" s="2">
        <v>2.4408599999999998</v>
      </c>
      <c r="I739" s="2">
        <v>35504.125</v>
      </c>
      <c r="J739" s="2">
        <v>58.17</v>
      </c>
      <c r="K739" s="2">
        <v>9.6863399999999995</v>
      </c>
      <c r="L739" s="2">
        <v>36181.496090000001</v>
      </c>
      <c r="M739" s="2">
        <v>57.8</v>
      </c>
      <c r="N739" s="2">
        <v>9.6250099999999996</v>
      </c>
      <c r="O739" s="2">
        <v>37125.414060000003</v>
      </c>
      <c r="P739" s="2">
        <v>58.015999999999998</v>
      </c>
      <c r="Q739" s="2">
        <v>9.6607099999999999</v>
      </c>
      <c r="R739" s="2">
        <v>36358.636720000002</v>
      </c>
    </row>
    <row r="740" spans="1:18" x14ac:dyDescent="0.3">
      <c r="A740" s="12">
        <v>73.400000000000006</v>
      </c>
      <c r="B740" s="2">
        <v>2.4441999999999999</v>
      </c>
      <c r="C740" s="2">
        <v>35898.101560000003</v>
      </c>
      <c r="D740" s="2">
        <v>73.400000000000006</v>
      </c>
      <c r="E740" s="2">
        <v>2.4439500000000001</v>
      </c>
      <c r="F740" s="2">
        <v>35566.707029999998</v>
      </c>
      <c r="G740" s="2">
        <v>73.400000000000006</v>
      </c>
      <c r="H740" s="2">
        <v>2.4443299999999999</v>
      </c>
      <c r="I740" s="2">
        <v>35519.148439999997</v>
      </c>
      <c r="J740" s="2">
        <v>58.27</v>
      </c>
      <c r="K740" s="2">
        <v>9.7028999999999996</v>
      </c>
      <c r="L740" s="2">
        <v>36132.988279999998</v>
      </c>
      <c r="M740" s="2">
        <v>57.9</v>
      </c>
      <c r="N740" s="2">
        <v>9.6416000000000004</v>
      </c>
      <c r="O740" s="2">
        <v>37083.664060000003</v>
      </c>
      <c r="P740" s="2">
        <v>58.116</v>
      </c>
      <c r="Q740" s="2">
        <v>9.6775199999999995</v>
      </c>
      <c r="R740" s="2">
        <v>36318.929689999997</v>
      </c>
    </row>
    <row r="741" spans="1:18" x14ac:dyDescent="0.3">
      <c r="A741" s="12">
        <v>73.5</v>
      </c>
      <c r="B741" s="2">
        <v>2.4476599999999999</v>
      </c>
      <c r="C741" s="2">
        <v>35911.582029999998</v>
      </c>
      <c r="D741" s="2">
        <v>73.5</v>
      </c>
      <c r="E741" s="2">
        <v>2.4474800000000001</v>
      </c>
      <c r="F741" s="2">
        <v>35583.441409999999</v>
      </c>
      <c r="G741" s="2">
        <v>73.5</v>
      </c>
      <c r="H741" s="2">
        <v>2.4472499999999999</v>
      </c>
      <c r="I741" s="2">
        <v>35514.421880000002</v>
      </c>
      <c r="J741" s="2">
        <v>58.37</v>
      </c>
      <c r="K741" s="2">
        <v>9.7197999999999993</v>
      </c>
      <c r="L741" s="2">
        <v>36085</v>
      </c>
      <c r="M741" s="2">
        <v>58</v>
      </c>
      <c r="N741" s="2">
        <v>9.6582399999999993</v>
      </c>
      <c r="O741" s="2">
        <v>37045.167970000002</v>
      </c>
      <c r="P741" s="2">
        <v>58.216000000000001</v>
      </c>
      <c r="Q741" s="2">
        <v>9.6942699999999995</v>
      </c>
      <c r="R741" s="2">
        <v>36270.28125</v>
      </c>
    </row>
    <row r="742" spans="1:18" x14ac:dyDescent="0.3">
      <c r="A742" s="12">
        <v>73.599999999999994</v>
      </c>
      <c r="B742" s="2">
        <v>2.4506600000000001</v>
      </c>
      <c r="C742" s="2">
        <v>35910.019529999998</v>
      </c>
      <c r="D742" s="2">
        <v>73.599999999999994</v>
      </c>
      <c r="E742" s="2">
        <v>2.4509099999999999</v>
      </c>
      <c r="F742" s="2">
        <v>35597.015630000002</v>
      </c>
      <c r="G742" s="2">
        <v>73.599999999999994</v>
      </c>
      <c r="H742" s="2">
        <v>2.4510900000000002</v>
      </c>
      <c r="I742" s="2">
        <v>35541.035159999999</v>
      </c>
      <c r="J742" s="2">
        <v>58.47</v>
      </c>
      <c r="K742" s="2">
        <v>9.7363199999999992</v>
      </c>
      <c r="L742" s="2">
        <v>36026.738279999998</v>
      </c>
      <c r="M742" s="2">
        <v>58.1</v>
      </c>
      <c r="N742" s="2">
        <v>9.6750500000000006</v>
      </c>
      <c r="O742" s="2">
        <v>37004.398439999997</v>
      </c>
      <c r="P742" s="2">
        <v>58.316000000000003</v>
      </c>
      <c r="Q742" s="2">
        <v>9.7107899999999994</v>
      </c>
      <c r="R742" s="2">
        <v>36221.070310000003</v>
      </c>
    </row>
    <row r="743" spans="1:18" x14ac:dyDescent="0.3">
      <c r="A743" s="12">
        <v>73.7</v>
      </c>
      <c r="B743" s="2">
        <v>2.4543300000000001</v>
      </c>
      <c r="C743" s="2">
        <v>35930.917970000002</v>
      </c>
      <c r="D743" s="2">
        <v>73.7</v>
      </c>
      <c r="E743" s="2">
        <v>2.4538500000000001</v>
      </c>
      <c r="F743" s="2">
        <v>35593.496090000001</v>
      </c>
      <c r="G743" s="2">
        <v>73.7</v>
      </c>
      <c r="H743" s="2">
        <v>2.45411</v>
      </c>
      <c r="I743" s="2">
        <v>35539.25</v>
      </c>
      <c r="J743" s="2">
        <v>58.57</v>
      </c>
      <c r="K743" s="2">
        <v>9.75291</v>
      </c>
      <c r="L743" s="2">
        <v>35974.679689999997</v>
      </c>
      <c r="M743" s="2">
        <v>58.2</v>
      </c>
      <c r="N743" s="2">
        <v>9.6915800000000001</v>
      </c>
      <c r="O743" s="2">
        <v>36958.539060000003</v>
      </c>
      <c r="P743" s="2">
        <v>58.415999999999997</v>
      </c>
      <c r="Q743" s="2">
        <v>9.7273800000000001</v>
      </c>
      <c r="R743" s="2">
        <v>36174.28125</v>
      </c>
    </row>
    <row r="744" spans="1:18" x14ac:dyDescent="0.3">
      <c r="A744" s="12">
        <v>73.8</v>
      </c>
      <c r="B744" s="2">
        <v>2.4575499999999999</v>
      </c>
      <c r="C744" s="2">
        <v>35936.613279999998</v>
      </c>
      <c r="D744" s="2">
        <v>73.8</v>
      </c>
      <c r="E744" s="2">
        <v>2.4575800000000001</v>
      </c>
      <c r="F744" s="2">
        <v>35618.074220000002</v>
      </c>
      <c r="G744" s="2">
        <v>73.8</v>
      </c>
      <c r="H744" s="2">
        <v>2.4575200000000001</v>
      </c>
      <c r="I744" s="2">
        <v>35551.511720000002</v>
      </c>
      <c r="J744" s="2">
        <v>58.67</v>
      </c>
      <c r="K744" s="2">
        <v>9.7697599999999998</v>
      </c>
      <c r="L744" s="2">
        <v>35927.664060000003</v>
      </c>
      <c r="M744" s="2">
        <v>58.3</v>
      </c>
      <c r="N744" s="2">
        <v>9.7082300000000004</v>
      </c>
      <c r="O744" s="2">
        <v>36916.390630000002</v>
      </c>
      <c r="P744" s="2">
        <v>58.515999999999998</v>
      </c>
      <c r="Q744" s="2">
        <v>9.7442799999999998</v>
      </c>
      <c r="R744" s="2">
        <v>36133.363279999998</v>
      </c>
    </row>
    <row r="745" spans="1:18" x14ac:dyDescent="0.3">
      <c r="A745" s="12">
        <v>73.900000000000006</v>
      </c>
      <c r="B745" s="2">
        <v>2.4609800000000002</v>
      </c>
      <c r="C745" s="2">
        <v>35948.347659999999</v>
      </c>
      <c r="D745" s="2">
        <v>73.900000000000006</v>
      </c>
      <c r="E745" s="2">
        <v>2.4606400000000002</v>
      </c>
      <c r="F745" s="2">
        <v>35618.363279999998</v>
      </c>
      <c r="G745" s="2">
        <v>73.900000000000006</v>
      </c>
      <c r="H745" s="2">
        <v>2.4607999999999999</v>
      </c>
      <c r="I745" s="2">
        <v>35559.667970000002</v>
      </c>
      <c r="J745" s="2">
        <v>58.77</v>
      </c>
      <c r="K745" s="2">
        <v>9.7863799999999994</v>
      </c>
      <c r="L745" s="2">
        <v>35865.4375</v>
      </c>
      <c r="M745" s="2">
        <v>58.4</v>
      </c>
      <c r="N745" s="2">
        <v>9.7248800000000006</v>
      </c>
      <c r="O745" s="2">
        <v>36874.015630000002</v>
      </c>
      <c r="P745" s="2">
        <v>58.616</v>
      </c>
      <c r="Q745" s="2">
        <v>9.7608499999999996</v>
      </c>
      <c r="R745" s="2">
        <v>36079.800779999998</v>
      </c>
    </row>
    <row r="746" spans="1:18" x14ac:dyDescent="0.3">
      <c r="A746" s="12">
        <v>74</v>
      </c>
      <c r="B746" s="2">
        <v>2.4642300000000001</v>
      </c>
      <c r="C746" s="2">
        <v>35955.019529999998</v>
      </c>
      <c r="D746" s="2">
        <v>74</v>
      </c>
      <c r="E746" s="2">
        <v>2.4640599999999999</v>
      </c>
      <c r="F746" s="2">
        <v>35632.296880000002</v>
      </c>
      <c r="G746" s="2">
        <v>74</v>
      </c>
      <c r="H746" s="2">
        <v>2.4640300000000002</v>
      </c>
      <c r="I746" s="2">
        <v>35565.210939999997</v>
      </c>
      <c r="J746" s="2">
        <v>58.87</v>
      </c>
      <c r="K746" s="2">
        <v>9.8030299999999997</v>
      </c>
      <c r="L746" s="2">
        <v>35810.09375</v>
      </c>
      <c r="M746" s="2">
        <v>58.5</v>
      </c>
      <c r="N746" s="2">
        <v>9.7416800000000006</v>
      </c>
      <c r="O746" s="2">
        <v>36831.183590000001</v>
      </c>
      <c r="P746" s="2">
        <v>58.716000000000001</v>
      </c>
      <c r="Q746" s="2">
        <v>9.7774699999999992</v>
      </c>
      <c r="R746" s="2">
        <v>36026.816409999999</v>
      </c>
    </row>
    <row r="747" spans="1:18" x14ac:dyDescent="0.3">
      <c r="A747" s="12">
        <v>74.099999999999994</v>
      </c>
      <c r="B747" s="2">
        <v>2.4674</v>
      </c>
      <c r="C747" s="2">
        <v>35957.796880000002</v>
      </c>
      <c r="D747" s="2">
        <v>74.099999999999994</v>
      </c>
      <c r="E747" s="2">
        <v>2.4673600000000002</v>
      </c>
      <c r="F747" s="2">
        <v>35642.265630000002</v>
      </c>
      <c r="G747" s="2">
        <v>74.099999999999994</v>
      </c>
      <c r="H747" s="2">
        <v>2.4676800000000001</v>
      </c>
      <c r="I747" s="2">
        <v>35586.082029999998</v>
      </c>
      <c r="J747" s="2">
        <v>58.97</v>
      </c>
      <c r="K747" s="2">
        <v>9.8196100000000008</v>
      </c>
      <c r="L747" s="2">
        <v>35753.203130000002</v>
      </c>
      <c r="M747" s="2">
        <v>58.6</v>
      </c>
      <c r="N747" s="2">
        <v>9.7583000000000002</v>
      </c>
      <c r="O747" s="2">
        <v>36784.3125</v>
      </c>
      <c r="P747" s="2">
        <v>58.816000000000003</v>
      </c>
      <c r="Q747" s="2">
        <v>9.7940400000000007</v>
      </c>
      <c r="R747" s="2">
        <v>35980.703130000002</v>
      </c>
    </row>
    <row r="748" spans="1:18" x14ac:dyDescent="0.3">
      <c r="A748" s="12">
        <v>74.2</v>
      </c>
      <c r="B748" s="2">
        <v>2.47106</v>
      </c>
      <c r="C748" s="2">
        <v>35977.207029999998</v>
      </c>
      <c r="D748" s="2">
        <v>74.2</v>
      </c>
      <c r="E748" s="2">
        <v>2.4706700000000001</v>
      </c>
      <c r="F748" s="2">
        <v>35651.25</v>
      </c>
      <c r="G748" s="2">
        <v>74.2</v>
      </c>
      <c r="H748" s="2">
        <v>2.4706000000000001</v>
      </c>
      <c r="I748" s="2">
        <v>35580.863279999998</v>
      </c>
      <c r="J748" s="2">
        <v>59.07</v>
      </c>
      <c r="K748" s="2">
        <v>9.8364799999999999</v>
      </c>
      <c r="L748" s="2">
        <v>35698.871090000001</v>
      </c>
      <c r="M748" s="2">
        <v>58.7</v>
      </c>
      <c r="N748" s="2">
        <v>9.7748500000000007</v>
      </c>
      <c r="O748" s="2">
        <v>36736.144529999998</v>
      </c>
      <c r="P748" s="2">
        <v>58.915999999999997</v>
      </c>
      <c r="Q748" s="2">
        <v>9.8109800000000007</v>
      </c>
      <c r="R748" s="2">
        <v>35932.59375</v>
      </c>
    </row>
    <row r="749" spans="1:18" x14ac:dyDescent="0.3">
      <c r="A749" s="12">
        <v>74.3</v>
      </c>
      <c r="B749" s="2">
        <v>2.47397</v>
      </c>
      <c r="C749" s="2">
        <v>35971.898439999997</v>
      </c>
      <c r="D749" s="2">
        <v>74.3</v>
      </c>
      <c r="E749" s="2">
        <v>2.47424</v>
      </c>
      <c r="F749" s="2">
        <v>35669.683590000001</v>
      </c>
      <c r="G749" s="2">
        <v>74.3</v>
      </c>
      <c r="H749" s="2">
        <v>2.4743300000000001</v>
      </c>
      <c r="I749" s="2">
        <v>35604.003909999999</v>
      </c>
      <c r="J749" s="2">
        <v>59.17</v>
      </c>
      <c r="K749" s="2">
        <v>9.8530300000000004</v>
      </c>
      <c r="L749" s="2">
        <v>35633.296880000002</v>
      </c>
      <c r="M749" s="2">
        <v>58.8</v>
      </c>
      <c r="N749" s="2">
        <v>9.7916799999999995</v>
      </c>
      <c r="O749" s="2">
        <v>36695.828130000002</v>
      </c>
      <c r="P749" s="2">
        <v>59.015999999999998</v>
      </c>
      <c r="Q749" s="2">
        <v>9.8274799999999995</v>
      </c>
      <c r="R749" s="2">
        <v>35874.371090000001</v>
      </c>
    </row>
    <row r="750" spans="1:18" x14ac:dyDescent="0.3">
      <c r="A750" s="12">
        <v>74.400000000000006</v>
      </c>
      <c r="B750" s="2">
        <v>2.4776400000000001</v>
      </c>
      <c r="C750" s="2">
        <v>35992.519529999998</v>
      </c>
      <c r="D750" s="2">
        <v>74.400000000000006</v>
      </c>
      <c r="E750" s="2">
        <v>2.4771800000000002</v>
      </c>
      <c r="F750" s="2">
        <v>35666.277340000001</v>
      </c>
      <c r="G750" s="2">
        <v>74.400000000000006</v>
      </c>
      <c r="H750" s="2">
        <v>2.4775299999999998</v>
      </c>
      <c r="I750" s="2">
        <v>35609.675779999998</v>
      </c>
      <c r="J750" s="2">
        <v>59.27</v>
      </c>
      <c r="K750" s="2">
        <v>9.8696300000000008</v>
      </c>
      <c r="L750" s="2">
        <v>35574.785159999999</v>
      </c>
      <c r="M750" s="2">
        <v>58.9</v>
      </c>
      <c r="N750" s="2">
        <v>9.8083200000000001</v>
      </c>
      <c r="O750" s="2">
        <v>36642.640630000002</v>
      </c>
      <c r="P750" s="2">
        <v>59.116</v>
      </c>
      <c r="Q750" s="2">
        <v>9.8440300000000001</v>
      </c>
      <c r="R750" s="2">
        <v>35821.226560000003</v>
      </c>
    </row>
    <row r="751" spans="1:18" x14ac:dyDescent="0.3">
      <c r="A751" s="12">
        <v>74.5</v>
      </c>
      <c r="B751" s="2">
        <v>2.48095</v>
      </c>
      <c r="C751" s="2">
        <v>36000.101560000003</v>
      </c>
      <c r="D751" s="2">
        <v>74.5</v>
      </c>
      <c r="E751" s="2">
        <v>2.4808699999999999</v>
      </c>
      <c r="F751" s="2">
        <v>35688.910159999999</v>
      </c>
      <c r="G751" s="2">
        <v>74.5</v>
      </c>
      <c r="H751" s="2">
        <v>2.4809000000000001</v>
      </c>
      <c r="I751" s="2">
        <v>35618.953130000002</v>
      </c>
      <c r="J751" s="2">
        <v>59.37</v>
      </c>
      <c r="K751" s="2">
        <v>9.8863000000000003</v>
      </c>
      <c r="L751" s="2">
        <v>35514.863279999998</v>
      </c>
      <c r="M751" s="2">
        <v>59</v>
      </c>
      <c r="N751" s="2">
        <v>9.8248599999999993</v>
      </c>
      <c r="O751" s="2">
        <v>36593.039060000003</v>
      </c>
      <c r="P751" s="2">
        <v>59.216000000000001</v>
      </c>
      <c r="Q751" s="2">
        <v>9.8608700000000002</v>
      </c>
      <c r="R751" s="2">
        <v>35774.808590000001</v>
      </c>
    </row>
    <row r="752" spans="1:18" x14ac:dyDescent="0.3">
      <c r="A752" s="12">
        <v>74.599999999999994</v>
      </c>
      <c r="B752" s="2">
        <v>2.4841899999999999</v>
      </c>
      <c r="C752" s="2">
        <v>36004.777340000001</v>
      </c>
      <c r="D752" s="2">
        <v>74.599999999999994</v>
      </c>
      <c r="E752" s="2">
        <v>2.4840499999999999</v>
      </c>
      <c r="F752" s="2">
        <v>35694.234380000002</v>
      </c>
      <c r="G752" s="2">
        <v>74.599999999999994</v>
      </c>
      <c r="H752" s="2">
        <v>2.4841799999999998</v>
      </c>
      <c r="I752" s="2">
        <v>35628.421880000002</v>
      </c>
      <c r="J752" s="2">
        <v>59.47</v>
      </c>
      <c r="K752" s="2">
        <v>9.9031300000000009</v>
      </c>
      <c r="L752" s="2">
        <v>35451.226560000003</v>
      </c>
      <c r="M752" s="2">
        <v>59.1</v>
      </c>
      <c r="N752" s="2">
        <v>9.8415199999999992</v>
      </c>
      <c r="O752" s="2">
        <v>36548.199220000002</v>
      </c>
      <c r="P752" s="2">
        <v>59.316000000000003</v>
      </c>
      <c r="Q752" s="2">
        <v>9.8774999999999995</v>
      </c>
      <c r="R752" s="2">
        <v>35714.800779999998</v>
      </c>
    </row>
    <row r="753" spans="1:18" x14ac:dyDescent="0.3">
      <c r="A753" s="12">
        <v>74.7</v>
      </c>
      <c r="B753" s="2">
        <v>2.4876499999999999</v>
      </c>
      <c r="C753" s="2">
        <v>36018.21875</v>
      </c>
      <c r="D753" s="2">
        <v>74.7</v>
      </c>
      <c r="E753" s="2">
        <v>2.4874800000000001</v>
      </c>
      <c r="F753" s="2">
        <v>35705.894529999998</v>
      </c>
      <c r="G753" s="2">
        <v>74.7</v>
      </c>
      <c r="H753" s="2">
        <v>2.4874000000000001</v>
      </c>
      <c r="I753" s="2">
        <v>35632.46875</v>
      </c>
      <c r="J753" s="2">
        <v>59.57</v>
      </c>
      <c r="K753" s="2">
        <v>9.9197100000000002</v>
      </c>
      <c r="L753" s="2">
        <v>35382.601560000003</v>
      </c>
      <c r="M753" s="2">
        <v>59.2</v>
      </c>
      <c r="N753" s="2">
        <v>9.8583499999999997</v>
      </c>
      <c r="O753" s="2">
        <v>36499.386720000002</v>
      </c>
      <c r="P753" s="2">
        <v>59.415999999999997</v>
      </c>
      <c r="Q753" s="2">
        <v>9.8941700000000008</v>
      </c>
      <c r="R753" s="2">
        <v>35658.917970000002</v>
      </c>
    </row>
    <row r="754" spans="1:18" x14ac:dyDescent="0.3">
      <c r="A754" s="12">
        <v>74.8</v>
      </c>
      <c r="B754" s="2">
        <v>2.4907900000000001</v>
      </c>
      <c r="C754" s="2">
        <v>36018.566409999999</v>
      </c>
      <c r="D754" s="2">
        <v>74.8</v>
      </c>
      <c r="E754" s="2">
        <v>2.4906999999999999</v>
      </c>
      <c r="F754" s="2">
        <v>35714.238279999998</v>
      </c>
      <c r="G754" s="2">
        <v>74.8</v>
      </c>
      <c r="H754" s="2">
        <v>2.4910000000000001</v>
      </c>
      <c r="I754" s="2">
        <v>35649.753909999999</v>
      </c>
      <c r="J754" s="2">
        <v>59.67</v>
      </c>
      <c r="K754" s="2">
        <v>9.9362200000000005</v>
      </c>
      <c r="L754" s="2">
        <v>35314.425779999998</v>
      </c>
      <c r="M754" s="2">
        <v>59.3</v>
      </c>
      <c r="N754" s="2">
        <v>9.8748799999999992</v>
      </c>
      <c r="O754" s="2">
        <v>36444.503909999999</v>
      </c>
      <c r="P754" s="2">
        <v>59.515999999999998</v>
      </c>
      <c r="Q754" s="2">
        <v>9.9107599999999998</v>
      </c>
      <c r="R754" s="2">
        <v>35600.511720000002</v>
      </c>
    </row>
    <row r="755" spans="1:18" x14ac:dyDescent="0.3">
      <c r="A755" s="12">
        <v>74.900000000000006</v>
      </c>
      <c r="B755" s="2">
        <v>2.4943399999999998</v>
      </c>
      <c r="C755" s="2">
        <v>36033.992189999997</v>
      </c>
      <c r="D755" s="2">
        <v>74.900000000000006</v>
      </c>
      <c r="E755" s="2">
        <v>2.4940000000000002</v>
      </c>
      <c r="F755" s="2">
        <v>35722.050779999998</v>
      </c>
      <c r="G755" s="2">
        <v>74.900000000000006</v>
      </c>
      <c r="H755" s="2">
        <v>2.4939900000000002</v>
      </c>
      <c r="I755" s="2">
        <v>35648.199220000002</v>
      </c>
      <c r="J755" s="2">
        <v>59.77</v>
      </c>
      <c r="K755" s="2">
        <v>9.9531100000000006</v>
      </c>
      <c r="L755" s="2">
        <v>35255.207029999998</v>
      </c>
      <c r="M755" s="2">
        <v>59.4</v>
      </c>
      <c r="N755" s="2">
        <v>9.8915400000000009</v>
      </c>
      <c r="O755" s="2">
        <v>36393.710939999997</v>
      </c>
      <c r="P755" s="2">
        <v>59.616</v>
      </c>
      <c r="Q755" s="2">
        <v>9.9275699999999993</v>
      </c>
      <c r="R755" s="2">
        <v>35544.613279999998</v>
      </c>
    </row>
    <row r="756" spans="1:18" x14ac:dyDescent="0.3">
      <c r="A756" s="12">
        <v>75</v>
      </c>
      <c r="B756" s="2">
        <v>2.4973800000000002</v>
      </c>
      <c r="C756" s="2">
        <v>36033.675779999998</v>
      </c>
      <c r="D756" s="2">
        <v>75</v>
      </c>
      <c r="E756" s="2">
        <v>2.4975700000000001</v>
      </c>
      <c r="F756" s="2">
        <v>35738.902340000001</v>
      </c>
      <c r="G756" s="2">
        <v>75</v>
      </c>
      <c r="H756" s="2">
        <v>2.4977200000000002</v>
      </c>
      <c r="I756" s="2">
        <v>35670.691409999999</v>
      </c>
      <c r="J756" s="2">
        <v>59.87</v>
      </c>
      <c r="K756" s="2">
        <v>9.9697300000000002</v>
      </c>
      <c r="L756" s="2">
        <v>35177.789060000003</v>
      </c>
      <c r="M756" s="2">
        <v>59.5</v>
      </c>
      <c r="N756" s="2">
        <v>9.9082899999999992</v>
      </c>
      <c r="O756" s="2">
        <v>36344.605470000002</v>
      </c>
      <c r="P756" s="2">
        <v>59.716000000000001</v>
      </c>
      <c r="Q756" s="2">
        <v>9.94421</v>
      </c>
      <c r="R756" s="2">
        <v>35482.261720000002</v>
      </c>
    </row>
    <row r="757" spans="1:18" x14ac:dyDescent="0.3">
      <c r="A757" s="12">
        <v>75.099999999999994</v>
      </c>
      <c r="B757" s="2">
        <v>2.5010500000000002</v>
      </c>
      <c r="C757" s="2">
        <v>36052.742189999997</v>
      </c>
      <c r="D757" s="2">
        <v>75.099999999999994</v>
      </c>
      <c r="E757" s="2">
        <v>2.50054</v>
      </c>
      <c r="F757" s="2">
        <v>35737.417970000002</v>
      </c>
      <c r="G757" s="2">
        <v>75.099999999999994</v>
      </c>
      <c r="H757" s="2">
        <v>2.50088</v>
      </c>
      <c r="I757" s="2">
        <v>35674.851560000003</v>
      </c>
      <c r="J757" s="2">
        <v>59.97</v>
      </c>
      <c r="K757" s="2">
        <v>9.9863</v>
      </c>
      <c r="L757" s="2">
        <v>35103.507810000003</v>
      </c>
      <c r="M757" s="2">
        <v>59.6</v>
      </c>
      <c r="N757" s="2">
        <v>9.9250600000000002</v>
      </c>
      <c r="O757" s="2">
        <v>36289.734380000002</v>
      </c>
      <c r="P757" s="2">
        <v>59.816000000000003</v>
      </c>
      <c r="Q757" s="2">
        <v>9.9608100000000004</v>
      </c>
      <c r="R757" s="2">
        <v>35422.144529999998</v>
      </c>
    </row>
    <row r="758" spans="1:18" x14ac:dyDescent="0.3">
      <c r="A758" s="12">
        <v>75.2</v>
      </c>
      <c r="B758" s="2">
        <v>2.5043500000000001</v>
      </c>
      <c r="C758" s="2">
        <v>36061.050779999998</v>
      </c>
      <c r="D758" s="2">
        <v>75.2</v>
      </c>
      <c r="E758" s="2">
        <v>2.5042800000000001</v>
      </c>
      <c r="F758" s="2">
        <v>35761.128909999999</v>
      </c>
      <c r="G758" s="2">
        <v>75.2</v>
      </c>
      <c r="H758" s="2">
        <v>2.5042300000000002</v>
      </c>
      <c r="I758" s="2">
        <v>35683.800779999998</v>
      </c>
      <c r="J758" s="2">
        <v>60.07</v>
      </c>
      <c r="K758" s="2">
        <v>10.002890000000001</v>
      </c>
      <c r="L758" s="2">
        <v>35032.5625</v>
      </c>
      <c r="M758" s="2">
        <v>59.7</v>
      </c>
      <c r="N758" s="2">
        <v>9.9415700000000005</v>
      </c>
      <c r="O758" s="2">
        <v>36232.769529999998</v>
      </c>
      <c r="P758" s="2">
        <v>59.915999999999997</v>
      </c>
      <c r="Q758" s="2">
        <v>9.9774399999999996</v>
      </c>
      <c r="R758" s="2">
        <v>35362.105470000002</v>
      </c>
    </row>
    <row r="759" spans="1:18" x14ac:dyDescent="0.3">
      <c r="A759" s="12">
        <v>75.3</v>
      </c>
      <c r="B759" s="2">
        <v>2.5074700000000001</v>
      </c>
      <c r="C759" s="2">
        <v>36062.023439999997</v>
      </c>
      <c r="D759" s="2">
        <v>75.3</v>
      </c>
      <c r="E759" s="2">
        <v>2.5074100000000001</v>
      </c>
      <c r="F759" s="2">
        <v>35765.066409999999</v>
      </c>
      <c r="G759" s="2">
        <v>75.3</v>
      </c>
      <c r="H759" s="2">
        <v>2.5074700000000001</v>
      </c>
      <c r="I759" s="2">
        <v>35690.679689999997</v>
      </c>
      <c r="J759" s="2">
        <v>60.17</v>
      </c>
      <c r="K759" s="2">
        <v>10.0198</v>
      </c>
      <c r="L759" s="2">
        <v>34957.589840000001</v>
      </c>
      <c r="M759" s="2">
        <v>59.8</v>
      </c>
      <c r="N759" s="2">
        <v>9.9581499999999998</v>
      </c>
      <c r="O759" s="2">
        <v>36179.574220000002</v>
      </c>
      <c r="P759" s="2">
        <v>60.015999999999998</v>
      </c>
      <c r="Q759" s="2">
        <v>9.9942499999999992</v>
      </c>
      <c r="R759" s="2">
        <v>35298.152340000001</v>
      </c>
    </row>
    <row r="760" spans="1:18" x14ac:dyDescent="0.3">
      <c r="A760" s="12">
        <v>75.400000000000006</v>
      </c>
      <c r="B760" s="2">
        <v>2.5109400000000002</v>
      </c>
      <c r="C760" s="2">
        <v>36075.917970000002</v>
      </c>
      <c r="D760" s="2">
        <v>75.400000000000006</v>
      </c>
      <c r="E760" s="2">
        <v>2.5108299999999999</v>
      </c>
      <c r="F760" s="2">
        <v>35777.265630000002</v>
      </c>
      <c r="G760" s="2">
        <v>75.400000000000006</v>
      </c>
      <c r="H760" s="2">
        <v>2.5106099999999998</v>
      </c>
      <c r="I760" s="2">
        <v>35693.25</v>
      </c>
      <c r="J760" s="2">
        <v>60.27</v>
      </c>
      <c r="K760" s="2">
        <v>10.03633</v>
      </c>
      <c r="L760" s="2">
        <v>34870.804689999997</v>
      </c>
      <c r="M760" s="2">
        <v>59.9</v>
      </c>
      <c r="N760" s="2">
        <v>9.9750800000000002</v>
      </c>
      <c r="O760" s="2">
        <v>36129.597659999999</v>
      </c>
      <c r="P760" s="2">
        <v>60.116</v>
      </c>
      <c r="Q760" s="2">
        <v>10.01084</v>
      </c>
      <c r="R760" s="2">
        <v>35232.523439999997</v>
      </c>
    </row>
    <row r="761" spans="1:18" x14ac:dyDescent="0.3">
      <c r="A761" s="12">
        <v>75.5</v>
      </c>
      <c r="B761" s="2">
        <v>2.5140500000000001</v>
      </c>
      <c r="C761" s="2">
        <v>36077.265630000002</v>
      </c>
      <c r="D761" s="2">
        <v>75.5</v>
      </c>
      <c r="E761" s="2">
        <v>2.5139999999999998</v>
      </c>
      <c r="F761" s="2">
        <v>35782.699220000002</v>
      </c>
      <c r="G761" s="2">
        <v>75.5</v>
      </c>
      <c r="H761" s="2">
        <v>2.5144099999999998</v>
      </c>
      <c r="I761" s="2">
        <v>35717.347659999999</v>
      </c>
      <c r="J761" s="2">
        <v>60.37</v>
      </c>
      <c r="K761" s="2">
        <v>10.05294</v>
      </c>
      <c r="L761" s="2">
        <v>34783.058590000001</v>
      </c>
      <c r="M761" s="2">
        <v>60</v>
      </c>
      <c r="N761" s="2">
        <v>9.9916300000000007</v>
      </c>
      <c r="O761" s="2">
        <v>36066.5</v>
      </c>
      <c r="P761" s="2">
        <v>60.216000000000001</v>
      </c>
      <c r="Q761" s="2">
        <v>10.02739</v>
      </c>
      <c r="R761" s="2">
        <v>35167.289060000003</v>
      </c>
    </row>
    <row r="762" spans="1:18" x14ac:dyDescent="0.3">
      <c r="A762" s="12">
        <v>75.599999999999994</v>
      </c>
      <c r="B762" s="2">
        <v>2.5176599999999998</v>
      </c>
      <c r="C762" s="2">
        <v>36093.949220000002</v>
      </c>
      <c r="D762" s="2">
        <v>75.599999999999994</v>
      </c>
      <c r="E762" s="2">
        <v>2.51722</v>
      </c>
      <c r="F762" s="2">
        <v>35788.566409999999</v>
      </c>
      <c r="G762" s="2">
        <v>75.599999999999994</v>
      </c>
      <c r="H762" s="2">
        <v>2.5171999999999999</v>
      </c>
      <c r="I762" s="2">
        <v>35709.996090000001</v>
      </c>
      <c r="J762" s="2">
        <v>60.469000000000001</v>
      </c>
      <c r="K762" s="2">
        <v>10.069509999999999</v>
      </c>
      <c r="L762" s="2">
        <v>34657.289060000003</v>
      </c>
      <c r="M762" s="2">
        <v>60.1</v>
      </c>
      <c r="N762" s="2">
        <v>10.00821</v>
      </c>
      <c r="O762" s="2">
        <v>36008.601560000003</v>
      </c>
      <c r="P762" s="2">
        <v>60.316000000000003</v>
      </c>
      <c r="Q762" s="2">
        <v>10.04426</v>
      </c>
      <c r="R762" s="2">
        <v>35103.769529999998</v>
      </c>
    </row>
    <row r="763" spans="1:18" x14ac:dyDescent="0.3">
      <c r="A763" s="12">
        <v>75.7</v>
      </c>
      <c r="B763" s="2">
        <v>2.5207000000000002</v>
      </c>
      <c r="C763" s="2">
        <v>36094.90625</v>
      </c>
      <c r="D763" s="2">
        <v>75.7</v>
      </c>
      <c r="E763" s="2">
        <v>2.5209800000000002</v>
      </c>
      <c r="F763" s="2">
        <v>35812.382810000003</v>
      </c>
      <c r="G763" s="2">
        <v>75.7</v>
      </c>
      <c r="H763" s="2">
        <v>2.5209600000000001</v>
      </c>
      <c r="I763" s="2">
        <v>35732.972659999999</v>
      </c>
      <c r="J763" s="2">
        <v>60.478000000000002</v>
      </c>
      <c r="K763" s="2">
        <v>10.07103</v>
      </c>
      <c r="L763" s="2">
        <v>34516.074220000002</v>
      </c>
      <c r="M763" s="2">
        <v>60.2</v>
      </c>
      <c r="N763" s="2">
        <v>10.024889999999999</v>
      </c>
      <c r="O763" s="2">
        <v>35953.039060000003</v>
      </c>
      <c r="P763" s="2">
        <v>60.415999999999997</v>
      </c>
      <c r="Q763" s="2">
        <v>10.06082</v>
      </c>
      <c r="R763" s="2">
        <v>35028.753909999999</v>
      </c>
    </row>
    <row r="764" spans="1:18" x14ac:dyDescent="0.3">
      <c r="A764" s="12">
        <v>75.8</v>
      </c>
      <c r="B764" s="2">
        <v>2.5243699999999998</v>
      </c>
      <c r="C764" s="2">
        <v>36112.890630000002</v>
      </c>
      <c r="D764" s="2">
        <v>75.8</v>
      </c>
      <c r="E764" s="2">
        <v>2.52373</v>
      </c>
      <c r="F764" s="2">
        <v>35804.222659999999</v>
      </c>
      <c r="G764" s="2">
        <v>75.8</v>
      </c>
      <c r="H764" s="2">
        <v>2.52427</v>
      </c>
      <c r="I764" s="2">
        <v>35742.425779999998</v>
      </c>
      <c r="J764" s="2">
        <v>60.478999999999999</v>
      </c>
      <c r="K764" s="2">
        <v>10.071199999999999</v>
      </c>
      <c r="L764" s="2">
        <v>34339.597659999999</v>
      </c>
      <c r="M764" s="2">
        <v>60.3</v>
      </c>
      <c r="N764" s="2">
        <v>10.041650000000001</v>
      </c>
      <c r="O764" s="2">
        <v>35891.359380000002</v>
      </c>
      <c r="P764" s="2">
        <v>60.515999999999998</v>
      </c>
      <c r="Q764" s="2">
        <v>10.07752</v>
      </c>
      <c r="R764" s="2">
        <v>34959.066409999999</v>
      </c>
    </row>
    <row r="765" spans="1:18" x14ac:dyDescent="0.3">
      <c r="A765" s="12">
        <v>75.900000000000006</v>
      </c>
      <c r="B765" s="2">
        <v>2.5275799999999999</v>
      </c>
      <c r="C765" s="2">
        <v>36116.933590000001</v>
      </c>
      <c r="D765" s="2">
        <v>75.900000000000006</v>
      </c>
      <c r="E765" s="2">
        <v>2.5275599999999998</v>
      </c>
      <c r="F765" s="2">
        <v>35830.421880000002</v>
      </c>
      <c r="G765" s="2">
        <v>75.900000000000006</v>
      </c>
      <c r="H765" s="2">
        <v>2.5274299999999998</v>
      </c>
      <c r="I765" s="2">
        <v>35744.714840000001</v>
      </c>
      <c r="J765" s="2">
        <v>60.48</v>
      </c>
      <c r="K765" s="2">
        <v>10.07137</v>
      </c>
      <c r="L765" s="2">
        <v>34057.613279999998</v>
      </c>
      <c r="M765" s="2">
        <v>60.4</v>
      </c>
      <c r="N765" s="2">
        <v>10.058310000000001</v>
      </c>
      <c r="O765" s="2">
        <v>35830.335939999997</v>
      </c>
      <c r="P765" s="2">
        <v>60.616</v>
      </c>
      <c r="Q765" s="2">
        <v>10.09409</v>
      </c>
      <c r="R765" s="2">
        <v>34885.328130000002</v>
      </c>
    </row>
    <row r="766" spans="1:18" x14ac:dyDescent="0.3">
      <c r="A766" s="12">
        <v>76</v>
      </c>
      <c r="B766" s="2">
        <v>2.53078</v>
      </c>
      <c r="C766" s="2">
        <v>36121.613279999998</v>
      </c>
      <c r="D766" s="2">
        <v>76</v>
      </c>
      <c r="E766" s="2">
        <v>2.5308199999999998</v>
      </c>
      <c r="F766" s="2">
        <v>35838.804689999997</v>
      </c>
      <c r="G766" s="2">
        <v>76</v>
      </c>
      <c r="H766" s="2">
        <v>2.5309200000000001</v>
      </c>
      <c r="I766" s="2">
        <v>35760.496090000001</v>
      </c>
      <c r="J766" s="2">
        <v>60.481000000000002</v>
      </c>
      <c r="K766" s="2">
        <v>10.071540000000001</v>
      </c>
      <c r="L766" s="2">
        <v>33668.621090000001</v>
      </c>
      <c r="M766" s="2">
        <v>60.5</v>
      </c>
      <c r="N766" s="2">
        <v>10.074859999999999</v>
      </c>
      <c r="O766" s="2">
        <v>35765.261720000002</v>
      </c>
      <c r="P766" s="2">
        <v>60.716000000000001</v>
      </c>
      <c r="Q766" s="2">
        <v>10.11092</v>
      </c>
      <c r="R766" s="2">
        <v>34811.902340000001</v>
      </c>
    </row>
    <row r="767" spans="1:18" x14ac:dyDescent="0.3">
      <c r="A767" s="12">
        <v>76.099999999999994</v>
      </c>
      <c r="B767" s="2">
        <v>2.5342099999999999</v>
      </c>
      <c r="C767" s="2">
        <v>36133.648439999997</v>
      </c>
      <c r="D767" s="2">
        <v>76.099999999999994</v>
      </c>
      <c r="E767" s="2">
        <v>2.5340400000000001</v>
      </c>
      <c r="F767" s="2">
        <v>35843.84375</v>
      </c>
      <c r="G767" s="2">
        <v>76.099999999999994</v>
      </c>
      <c r="H767" s="2">
        <v>2.5340099999999999</v>
      </c>
      <c r="I767" s="2">
        <v>35760.535159999999</v>
      </c>
      <c r="J767" s="2">
        <v>60.481999999999999</v>
      </c>
      <c r="K767" s="2">
        <v>10.071709999999999</v>
      </c>
      <c r="L767" s="2">
        <v>33180.085939999997</v>
      </c>
      <c r="M767" s="2">
        <v>60.6</v>
      </c>
      <c r="N767" s="2">
        <v>10.09163</v>
      </c>
      <c r="O767" s="2">
        <v>35705.03125</v>
      </c>
      <c r="P767" s="2">
        <v>60.816000000000003</v>
      </c>
      <c r="Q767" s="2">
        <v>10.127509999999999</v>
      </c>
      <c r="R767" s="2">
        <v>34728.457029999998</v>
      </c>
    </row>
    <row r="768" spans="1:18" x14ac:dyDescent="0.3">
      <c r="A768" s="12">
        <v>76.2</v>
      </c>
      <c r="B768" s="2">
        <v>2.5373399999999999</v>
      </c>
      <c r="C768" s="2">
        <v>36136.242189999997</v>
      </c>
      <c r="D768" s="2">
        <v>76.2</v>
      </c>
      <c r="E768" s="2">
        <v>2.5374400000000001</v>
      </c>
      <c r="F768" s="2">
        <v>35857.675779999998</v>
      </c>
      <c r="G768" s="2">
        <v>76.2</v>
      </c>
      <c r="H768" s="2">
        <v>2.5376599999999998</v>
      </c>
      <c r="I768" s="2">
        <v>35779.164060000003</v>
      </c>
      <c r="J768" s="2">
        <v>60.482999999999997</v>
      </c>
      <c r="K768" s="2">
        <v>10.07188</v>
      </c>
      <c r="L768" s="2">
        <v>32603.121090000001</v>
      </c>
      <c r="M768" s="2">
        <v>60.7</v>
      </c>
      <c r="N768" s="2">
        <v>10.108359999999999</v>
      </c>
      <c r="O768" s="2">
        <v>35640.558590000001</v>
      </c>
      <c r="P768" s="2">
        <v>60.915999999999997</v>
      </c>
      <c r="Q768" s="2">
        <v>10.144019999999999</v>
      </c>
      <c r="R768" s="2">
        <v>34641.707029999998</v>
      </c>
    </row>
    <row r="769" spans="1:18" x14ac:dyDescent="0.3">
      <c r="A769" s="12">
        <v>76.3</v>
      </c>
      <c r="B769" s="2">
        <v>2.5410300000000001</v>
      </c>
      <c r="C769" s="2">
        <v>36154.441409999999</v>
      </c>
      <c r="D769" s="2">
        <v>76.3</v>
      </c>
      <c r="E769" s="2">
        <v>2.5405700000000002</v>
      </c>
      <c r="F769" s="2">
        <v>35859.863279999998</v>
      </c>
      <c r="G769" s="2">
        <v>76.3</v>
      </c>
      <c r="H769" s="2">
        <v>2.5407899999999999</v>
      </c>
      <c r="I769" s="2">
        <v>35781.542970000002</v>
      </c>
      <c r="J769" s="2">
        <v>60.484000000000002</v>
      </c>
      <c r="K769" s="2">
        <v>10.072050000000001</v>
      </c>
      <c r="L769" s="2">
        <v>31948.845700000002</v>
      </c>
      <c r="M769" s="2">
        <v>60.8</v>
      </c>
      <c r="N769" s="2">
        <v>10.12496</v>
      </c>
      <c r="O769" s="2">
        <v>35571.574220000002</v>
      </c>
      <c r="P769" s="2">
        <v>61.015999999999998</v>
      </c>
      <c r="Q769" s="2">
        <v>10.16085</v>
      </c>
      <c r="R769" s="2">
        <v>34553.957029999998</v>
      </c>
    </row>
    <row r="770" spans="1:18" x14ac:dyDescent="0.3">
      <c r="A770" s="12">
        <v>76.400000000000006</v>
      </c>
      <c r="B770" s="2">
        <v>2.54413</v>
      </c>
      <c r="C770" s="2">
        <v>36156.65625</v>
      </c>
      <c r="D770" s="2">
        <v>76.400000000000006</v>
      </c>
      <c r="E770" s="2">
        <v>2.5442200000000001</v>
      </c>
      <c r="F770" s="2">
        <v>35879.175779999998</v>
      </c>
      <c r="G770" s="2">
        <v>76.400000000000006</v>
      </c>
      <c r="H770" s="2">
        <v>2.5441699999999998</v>
      </c>
      <c r="I770" s="2">
        <v>35791.125</v>
      </c>
      <c r="J770" s="2">
        <v>60.484999999999999</v>
      </c>
      <c r="K770" s="2">
        <v>10.072229999999999</v>
      </c>
      <c r="L770" s="2">
        <v>31227.8125</v>
      </c>
      <c r="M770" s="2">
        <v>60.9</v>
      </c>
      <c r="N770" s="2">
        <v>10.141529999999999</v>
      </c>
      <c r="O770" s="2">
        <v>35505.609380000002</v>
      </c>
      <c r="P770" s="2">
        <v>61.076999999999998</v>
      </c>
      <c r="Q770" s="2">
        <v>10.171150000000001</v>
      </c>
      <c r="R770" s="2">
        <v>34414.867189999997</v>
      </c>
    </row>
    <row r="771" spans="1:18" x14ac:dyDescent="0.3">
      <c r="A771" s="12">
        <v>76.5</v>
      </c>
      <c r="B771" s="2">
        <v>2.5475400000000001</v>
      </c>
      <c r="C771" s="2">
        <v>36166.410159999999</v>
      </c>
      <c r="D771" s="2">
        <v>76.5</v>
      </c>
      <c r="E771" s="2">
        <v>2.5473300000000001</v>
      </c>
      <c r="F771" s="2">
        <v>35881.898439999997</v>
      </c>
      <c r="G771" s="2">
        <v>76.5</v>
      </c>
      <c r="H771" s="2">
        <v>2.5476299999999998</v>
      </c>
      <c r="I771" s="2">
        <v>35804.304689999997</v>
      </c>
      <c r="J771" s="2">
        <v>60.485999999999997</v>
      </c>
      <c r="K771" s="2">
        <v>10.07241</v>
      </c>
      <c r="L771" s="2">
        <v>30449.771479999999</v>
      </c>
      <c r="M771" s="2">
        <v>61</v>
      </c>
      <c r="N771" s="2">
        <v>10.1584</v>
      </c>
      <c r="O771" s="2">
        <v>35439.113279999998</v>
      </c>
      <c r="P771" s="2">
        <v>61.079000000000001</v>
      </c>
      <c r="Q771" s="2">
        <v>10.171480000000001</v>
      </c>
      <c r="R771" s="2">
        <v>34092.359380000002</v>
      </c>
    </row>
    <row r="772" spans="1:18" x14ac:dyDescent="0.3">
      <c r="A772" s="12">
        <v>76.599999999999994</v>
      </c>
      <c r="B772" s="2">
        <v>2.5511200000000001</v>
      </c>
      <c r="C772" s="2">
        <v>36182.558590000001</v>
      </c>
      <c r="D772" s="2">
        <v>76.599999999999994</v>
      </c>
      <c r="E772" s="2">
        <v>2.55077</v>
      </c>
      <c r="F772" s="2">
        <v>35894.148439999997</v>
      </c>
      <c r="G772" s="2">
        <v>76.599999999999994</v>
      </c>
      <c r="H772" s="2">
        <v>2.5507399999999998</v>
      </c>
      <c r="I772" s="2">
        <v>35804.222659999999</v>
      </c>
      <c r="J772" s="2">
        <v>60.487000000000002</v>
      </c>
      <c r="K772" s="2">
        <v>10.07259</v>
      </c>
      <c r="L772" s="2">
        <v>29623.132809999999</v>
      </c>
      <c r="M772" s="2">
        <v>61.1</v>
      </c>
      <c r="N772" s="2">
        <v>10.17493</v>
      </c>
      <c r="O772" s="2">
        <v>35361.132810000003</v>
      </c>
      <c r="P772" s="2">
        <v>61.08</v>
      </c>
      <c r="Q772" s="2">
        <v>10.17164</v>
      </c>
      <c r="R772" s="2">
        <v>33775.960939999997</v>
      </c>
    </row>
    <row r="773" spans="1:18" x14ac:dyDescent="0.3">
      <c r="A773" s="12">
        <v>76.7</v>
      </c>
      <c r="B773" s="2">
        <v>2.55403</v>
      </c>
      <c r="C773" s="2">
        <v>36176.542970000002</v>
      </c>
      <c r="D773" s="2">
        <v>76.7</v>
      </c>
      <c r="E773" s="2">
        <v>2.5541900000000002</v>
      </c>
      <c r="F773" s="2">
        <v>35906.945310000003</v>
      </c>
      <c r="G773" s="2">
        <v>76.7</v>
      </c>
      <c r="H773" s="2">
        <v>2.5542500000000001</v>
      </c>
      <c r="I773" s="2">
        <v>35820.453130000002</v>
      </c>
      <c r="J773" s="2">
        <v>60.488</v>
      </c>
      <c r="K773" s="2">
        <v>10.07277</v>
      </c>
      <c r="L773" s="2">
        <v>28755.16992</v>
      </c>
      <c r="M773" s="2">
        <v>61.2</v>
      </c>
      <c r="N773" s="2">
        <v>10.191549999999999</v>
      </c>
      <c r="O773" s="2">
        <v>35289.90625</v>
      </c>
      <c r="P773" s="2">
        <v>61.081000000000003</v>
      </c>
      <c r="Q773" s="2">
        <v>10.171810000000001</v>
      </c>
      <c r="R773" s="2">
        <v>33355.261720000002</v>
      </c>
    </row>
    <row r="774" spans="1:18" x14ac:dyDescent="0.3">
      <c r="A774" s="12">
        <v>76.8</v>
      </c>
      <c r="B774" s="2">
        <v>2.5577399999999999</v>
      </c>
      <c r="C774" s="2">
        <v>36197.707029999998</v>
      </c>
      <c r="D774" s="2">
        <v>76.8</v>
      </c>
      <c r="E774" s="2">
        <v>2.55735</v>
      </c>
      <c r="F774" s="2">
        <v>35909.617189999997</v>
      </c>
      <c r="G774" s="2">
        <v>76.8</v>
      </c>
      <c r="H774" s="2">
        <v>2.55749</v>
      </c>
      <c r="I774" s="2">
        <v>35826.734380000002</v>
      </c>
      <c r="J774" s="2">
        <v>60.488999999999997</v>
      </c>
      <c r="K774" s="2">
        <v>10.07297</v>
      </c>
      <c r="L774" s="2">
        <v>27852.533200000002</v>
      </c>
      <c r="M774" s="2">
        <v>61.3</v>
      </c>
      <c r="N774" s="2">
        <v>10.20824</v>
      </c>
      <c r="O774" s="2">
        <v>35218.742189999997</v>
      </c>
      <c r="P774" s="2">
        <v>61.082000000000001</v>
      </c>
      <c r="Q774" s="2">
        <v>10.17197</v>
      </c>
      <c r="R774" s="2">
        <v>32839.238279999998</v>
      </c>
    </row>
    <row r="775" spans="1:18" x14ac:dyDescent="0.3">
      <c r="A775" s="12">
        <v>76.900000000000006</v>
      </c>
      <c r="B775" s="2">
        <v>2.5609500000000001</v>
      </c>
      <c r="C775" s="2">
        <v>36201.238279999998</v>
      </c>
      <c r="D775" s="2">
        <v>76.900000000000006</v>
      </c>
      <c r="E775" s="2">
        <v>2.5607700000000002</v>
      </c>
      <c r="F775" s="2">
        <v>35923.824220000002</v>
      </c>
      <c r="G775" s="2">
        <v>76.900000000000006</v>
      </c>
      <c r="H775" s="2">
        <v>2.56101</v>
      </c>
      <c r="I775" s="2">
        <v>35839.179689999997</v>
      </c>
      <c r="J775" s="2">
        <v>60.49</v>
      </c>
      <c r="K775" s="2">
        <v>10.07316</v>
      </c>
      <c r="L775" s="2">
        <v>26921.472659999999</v>
      </c>
      <c r="M775" s="2">
        <v>61.4</v>
      </c>
      <c r="N775" s="2">
        <v>10.22498</v>
      </c>
      <c r="O775" s="2">
        <v>35140.613279999998</v>
      </c>
      <c r="P775" s="2">
        <v>61.082999999999998</v>
      </c>
      <c r="Q775" s="2">
        <v>10.172140000000001</v>
      </c>
      <c r="R775" s="2">
        <v>32238.695309999999</v>
      </c>
    </row>
    <row r="776" spans="1:18" x14ac:dyDescent="0.3">
      <c r="A776" s="12">
        <v>77</v>
      </c>
      <c r="B776" s="2">
        <v>2.5642800000000001</v>
      </c>
      <c r="C776" s="2">
        <v>36207.535159999999</v>
      </c>
      <c r="D776" s="2">
        <v>77</v>
      </c>
      <c r="E776" s="2">
        <v>2.56399</v>
      </c>
      <c r="F776" s="2">
        <v>35929.613279999998</v>
      </c>
      <c r="G776" s="2">
        <v>77</v>
      </c>
      <c r="H776" s="2">
        <v>2.5640399999999999</v>
      </c>
      <c r="I776" s="2">
        <v>35840.335939999997</v>
      </c>
      <c r="J776" s="2">
        <v>60.491</v>
      </c>
      <c r="K776" s="2">
        <v>10.073370000000001</v>
      </c>
      <c r="L776" s="2">
        <v>25967.890630000002</v>
      </c>
      <c r="M776" s="2">
        <v>61.5</v>
      </c>
      <c r="N776" s="2">
        <v>10.24166</v>
      </c>
      <c r="O776" s="2">
        <v>35061.855470000002</v>
      </c>
      <c r="P776" s="2">
        <v>61.084000000000003</v>
      </c>
      <c r="Q776" s="2">
        <v>10.17231</v>
      </c>
      <c r="R776" s="2">
        <v>31564.76367</v>
      </c>
    </row>
    <row r="777" spans="1:18" x14ac:dyDescent="0.3">
      <c r="A777" s="12">
        <v>77.099999999999994</v>
      </c>
      <c r="B777" s="2">
        <v>2.5675400000000002</v>
      </c>
      <c r="C777" s="2">
        <v>36214.921880000002</v>
      </c>
      <c r="D777" s="2">
        <v>77.099999999999994</v>
      </c>
      <c r="E777" s="2">
        <v>2.5676000000000001</v>
      </c>
      <c r="F777" s="2">
        <v>35946.433590000001</v>
      </c>
      <c r="G777" s="2">
        <v>77.099999999999994</v>
      </c>
      <c r="H777" s="2">
        <v>2.5674299999999999</v>
      </c>
      <c r="I777" s="2">
        <v>35849.765630000002</v>
      </c>
      <c r="J777" s="2">
        <v>60.491999999999997</v>
      </c>
      <c r="K777" s="2">
        <v>10.07358</v>
      </c>
      <c r="L777" s="2">
        <v>24997.269530000001</v>
      </c>
      <c r="M777" s="2">
        <v>61.6</v>
      </c>
      <c r="N777" s="2">
        <v>10.25816</v>
      </c>
      <c r="O777" s="2">
        <v>34977.941409999999</v>
      </c>
      <c r="P777" s="2">
        <v>61.085000000000001</v>
      </c>
      <c r="Q777" s="2">
        <v>10.17248</v>
      </c>
      <c r="R777" s="2">
        <v>30828.025389999999</v>
      </c>
    </row>
    <row r="778" spans="1:18" x14ac:dyDescent="0.3">
      <c r="A778" s="12">
        <v>77.2</v>
      </c>
      <c r="B778" s="2">
        <v>2.5707399999999998</v>
      </c>
      <c r="C778" s="2">
        <v>36217.539060000003</v>
      </c>
      <c r="D778" s="2">
        <v>77.2</v>
      </c>
      <c r="E778" s="2">
        <v>2.57057</v>
      </c>
      <c r="F778" s="2">
        <v>35946.007810000003</v>
      </c>
      <c r="G778" s="2">
        <v>77.2</v>
      </c>
      <c r="H778" s="2">
        <v>2.5709499999999998</v>
      </c>
      <c r="I778" s="2">
        <v>35864.996090000001</v>
      </c>
      <c r="J778" s="2">
        <v>60.493000000000002</v>
      </c>
      <c r="K778" s="2">
        <v>10.0738</v>
      </c>
      <c r="L778" s="2">
        <v>24014.6875</v>
      </c>
      <c r="M778" s="2">
        <v>61.7</v>
      </c>
      <c r="N778" s="2">
        <v>10.275040000000001</v>
      </c>
      <c r="O778" s="2">
        <v>34899.269529999998</v>
      </c>
      <c r="P778" s="2">
        <v>61.085999999999999</v>
      </c>
      <c r="Q778" s="2">
        <v>10.172650000000001</v>
      </c>
      <c r="R778" s="2">
        <v>30037.650389999999</v>
      </c>
    </row>
    <row r="779" spans="1:18" x14ac:dyDescent="0.3">
      <c r="A779" s="12">
        <v>77.3</v>
      </c>
      <c r="B779" s="2">
        <v>2.57429</v>
      </c>
      <c r="C779" s="2">
        <v>36233.027340000001</v>
      </c>
      <c r="D779" s="2">
        <v>77.3</v>
      </c>
      <c r="E779" s="2">
        <v>2.5740400000000001</v>
      </c>
      <c r="F779" s="2">
        <v>35959.695310000003</v>
      </c>
      <c r="G779" s="2">
        <v>77.3</v>
      </c>
      <c r="H779" s="2">
        <v>2.57403</v>
      </c>
      <c r="I779" s="2">
        <v>35865.195310000003</v>
      </c>
      <c r="J779" s="2">
        <v>60.494</v>
      </c>
      <c r="K779" s="2">
        <v>10.07403</v>
      </c>
      <c r="L779" s="2">
        <v>23024.849610000001</v>
      </c>
      <c r="M779" s="2">
        <v>61.8</v>
      </c>
      <c r="N779" s="2">
        <v>10.29167</v>
      </c>
      <c r="O779" s="2">
        <v>34804.46875</v>
      </c>
      <c r="P779" s="2">
        <v>61.087000000000003</v>
      </c>
      <c r="Q779" s="2">
        <v>10.172829999999999</v>
      </c>
      <c r="R779" s="2">
        <v>29201.400389999999</v>
      </c>
    </row>
    <row r="780" spans="1:18" x14ac:dyDescent="0.3">
      <c r="A780" s="12">
        <v>77.400000000000006</v>
      </c>
      <c r="B780" s="2">
        <v>2.5773899999999998</v>
      </c>
      <c r="C780" s="2">
        <v>36233.292970000002</v>
      </c>
      <c r="D780" s="2">
        <v>77.400000000000006</v>
      </c>
      <c r="E780" s="2">
        <v>2.5775199999999998</v>
      </c>
      <c r="F780" s="2">
        <v>35974.617189999997</v>
      </c>
      <c r="G780" s="2">
        <v>77.400000000000006</v>
      </c>
      <c r="H780" s="2">
        <v>2.57761</v>
      </c>
      <c r="I780" s="2">
        <v>35882.894529999998</v>
      </c>
      <c r="J780" s="2">
        <v>60.494999999999997</v>
      </c>
      <c r="K780" s="2">
        <v>10.07427</v>
      </c>
      <c r="L780" s="2">
        <v>22032.085940000001</v>
      </c>
      <c r="M780" s="2">
        <v>61.9</v>
      </c>
      <c r="N780" s="2">
        <v>10.308199999999999</v>
      </c>
      <c r="O780" s="2">
        <v>34702.421880000002</v>
      </c>
      <c r="P780" s="2">
        <v>61.088000000000001</v>
      </c>
      <c r="Q780" s="2">
        <v>10.173019999999999</v>
      </c>
      <c r="R780" s="2">
        <v>28326.14258</v>
      </c>
    </row>
    <row r="781" spans="1:18" x14ac:dyDescent="0.3">
      <c r="A781" s="12">
        <v>77.5</v>
      </c>
      <c r="B781" s="2">
        <v>2.5809899999999999</v>
      </c>
      <c r="C781" s="2">
        <v>36250.417970000002</v>
      </c>
      <c r="D781" s="2">
        <v>77.5</v>
      </c>
      <c r="E781" s="2">
        <v>2.5806200000000001</v>
      </c>
      <c r="F781" s="2">
        <v>35976.238279999998</v>
      </c>
      <c r="G781" s="2">
        <v>77.5</v>
      </c>
      <c r="H781" s="2">
        <v>2.58074</v>
      </c>
      <c r="I781" s="2">
        <v>35885.863279999998</v>
      </c>
      <c r="J781" s="2">
        <v>60.496000000000002</v>
      </c>
      <c r="K781" s="2">
        <v>10.07452</v>
      </c>
      <c r="L781" s="2">
        <v>21040.39258</v>
      </c>
      <c r="M781" s="2">
        <v>62</v>
      </c>
      <c r="N781" s="2">
        <v>10.32489</v>
      </c>
      <c r="O781" s="2">
        <v>34589.554689999997</v>
      </c>
      <c r="P781" s="2">
        <v>61.088999999999999</v>
      </c>
      <c r="Q781" s="2">
        <v>10.173209999999999</v>
      </c>
      <c r="R781" s="2">
        <v>27418.255860000001</v>
      </c>
    </row>
    <row r="782" spans="1:18" x14ac:dyDescent="0.3">
      <c r="A782" s="12">
        <v>77.599999999999994</v>
      </c>
      <c r="B782" s="2">
        <v>2.5843400000000001</v>
      </c>
      <c r="C782" s="2">
        <v>36259.5625</v>
      </c>
      <c r="D782" s="2">
        <v>77.599999999999994</v>
      </c>
      <c r="E782" s="2">
        <v>2.5841799999999999</v>
      </c>
      <c r="F782" s="2">
        <v>35993.238279999998</v>
      </c>
      <c r="G782" s="2">
        <v>77.599999999999994</v>
      </c>
      <c r="H782" s="2">
        <v>2.5842499999999999</v>
      </c>
      <c r="I782" s="2">
        <v>35899.714840000001</v>
      </c>
      <c r="J782" s="2">
        <v>60.497</v>
      </c>
      <c r="K782" s="2">
        <v>10.074780000000001</v>
      </c>
      <c r="L782" s="2">
        <v>20053.439450000002</v>
      </c>
      <c r="M782" s="2">
        <v>62.023000000000003</v>
      </c>
      <c r="N782" s="2">
        <v>10.32883</v>
      </c>
      <c r="O782" s="2">
        <v>34424.375</v>
      </c>
      <c r="P782" s="2">
        <v>61.09</v>
      </c>
      <c r="Q782" s="2">
        <v>10.173400000000001</v>
      </c>
      <c r="R782" s="2">
        <v>26483.824219999999</v>
      </c>
    </row>
    <row r="783" spans="1:18" x14ac:dyDescent="0.3">
      <c r="A783" s="12">
        <v>77.7</v>
      </c>
      <c r="B783" s="2">
        <v>2.5875300000000001</v>
      </c>
      <c r="C783" s="2">
        <v>36260.5625</v>
      </c>
      <c r="D783" s="2">
        <v>77.7</v>
      </c>
      <c r="E783" s="2">
        <v>2.5872799999999998</v>
      </c>
      <c r="F783" s="2">
        <v>35995.925779999998</v>
      </c>
      <c r="G783" s="2">
        <v>77.7</v>
      </c>
      <c r="H783" s="2">
        <v>2.5875499999999998</v>
      </c>
      <c r="I783" s="2">
        <v>35908.460939999997</v>
      </c>
      <c r="M783" s="2">
        <v>62.024000000000001</v>
      </c>
      <c r="N783" s="2">
        <v>10.329000000000001</v>
      </c>
      <c r="O783" s="2">
        <v>34237.789060000003</v>
      </c>
      <c r="P783" s="2">
        <v>61.091000000000001</v>
      </c>
      <c r="Q783" s="2">
        <v>10.1736</v>
      </c>
      <c r="R783" s="2">
        <v>25528.652340000001</v>
      </c>
    </row>
    <row r="784" spans="1:18" x14ac:dyDescent="0.3">
      <c r="A784" s="12">
        <v>77.8</v>
      </c>
      <c r="B784" s="2">
        <v>2.5908899999999999</v>
      </c>
      <c r="C784" s="2">
        <v>36272.011720000002</v>
      </c>
      <c r="D784" s="2">
        <v>77.8</v>
      </c>
      <c r="E784" s="2">
        <v>2.59084</v>
      </c>
      <c r="F784" s="2">
        <v>36012.523439999997</v>
      </c>
      <c r="G784" s="2">
        <v>77.8</v>
      </c>
      <c r="H784" s="2">
        <v>2.5906099999999999</v>
      </c>
      <c r="I784" s="2">
        <v>35906.96875</v>
      </c>
      <c r="M784" s="2">
        <v>62.024999999999999</v>
      </c>
      <c r="N784" s="2">
        <v>10.32917</v>
      </c>
      <c r="O784" s="2">
        <v>33945.132810000003</v>
      </c>
      <c r="P784" s="2">
        <v>61.091999999999999</v>
      </c>
      <c r="Q784" s="2">
        <v>10.17381</v>
      </c>
      <c r="R784" s="2">
        <v>24558.193360000001</v>
      </c>
    </row>
    <row r="785" spans="1:18" x14ac:dyDescent="0.3">
      <c r="A785" s="12">
        <v>77.900000000000006</v>
      </c>
      <c r="B785" s="2">
        <v>2.5940099999999999</v>
      </c>
      <c r="C785" s="2">
        <v>36272.269529999998</v>
      </c>
      <c r="D785" s="2">
        <v>77.900000000000006</v>
      </c>
      <c r="E785" s="2">
        <v>2.59409</v>
      </c>
      <c r="F785" s="2">
        <v>36020.464840000001</v>
      </c>
      <c r="G785" s="2">
        <v>77.900000000000006</v>
      </c>
      <c r="H785" s="2">
        <v>2.5943200000000002</v>
      </c>
      <c r="I785" s="2">
        <v>35928.457029999998</v>
      </c>
      <c r="M785" s="2">
        <v>62.026000000000003</v>
      </c>
      <c r="N785" s="2">
        <v>10.32934</v>
      </c>
      <c r="O785" s="2">
        <v>33546.050779999998</v>
      </c>
      <c r="P785" s="2">
        <v>61.093000000000004</v>
      </c>
      <c r="Q785" s="2">
        <v>10.17403</v>
      </c>
      <c r="R785" s="2">
        <v>23577.527340000001</v>
      </c>
    </row>
    <row r="786" spans="1:18" x14ac:dyDescent="0.3">
      <c r="A786" s="12">
        <v>78</v>
      </c>
      <c r="B786" s="2">
        <v>2.59762</v>
      </c>
      <c r="C786" s="2">
        <v>36289.484380000002</v>
      </c>
      <c r="D786" s="2">
        <v>78</v>
      </c>
      <c r="E786" s="2">
        <v>2.5972200000000001</v>
      </c>
      <c r="F786" s="2">
        <v>36021.765630000002</v>
      </c>
      <c r="G786" s="2">
        <v>78</v>
      </c>
      <c r="H786" s="2">
        <v>2.5972499999999998</v>
      </c>
      <c r="I786" s="2">
        <v>35923.558590000001</v>
      </c>
      <c r="M786" s="2">
        <v>62.027000000000001</v>
      </c>
      <c r="N786" s="2">
        <v>10.329510000000001</v>
      </c>
      <c r="O786" s="2">
        <v>33048.839840000001</v>
      </c>
      <c r="P786" s="2">
        <v>61.094000000000001</v>
      </c>
      <c r="Q786" s="2">
        <v>10.17426</v>
      </c>
      <c r="R786" s="2">
        <v>22591.271479999999</v>
      </c>
    </row>
    <row r="787" spans="1:18" x14ac:dyDescent="0.3">
      <c r="A787" s="12">
        <v>78.099999999999994</v>
      </c>
      <c r="B787" s="2">
        <v>2.6006499999999999</v>
      </c>
      <c r="C787" s="2">
        <v>36287.585939999997</v>
      </c>
      <c r="D787" s="2">
        <v>78.099999999999994</v>
      </c>
      <c r="E787" s="2">
        <v>2.6008900000000001</v>
      </c>
      <c r="F787" s="2">
        <v>36042.132810000003</v>
      </c>
      <c r="G787" s="2">
        <v>78.099999999999994</v>
      </c>
      <c r="H787" s="2">
        <v>2.60101</v>
      </c>
      <c r="I787" s="2">
        <v>35946.417970000002</v>
      </c>
      <c r="M787" s="2">
        <v>62.027999999999999</v>
      </c>
      <c r="N787" s="2">
        <v>10.32968</v>
      </c>
      <c r="O787" s="2">
        <v>32464.685549999998</v>
      </c>
      <c r="P787" s="2">
        <v>61.094999999999999</v>
      </c>
      <c r="Q787" s="2">
        <v>10.1745</v>
      </c>
      <c r="R787" s="2">
        <v>21603.591799999998</v>
      </c>
    </row>
    <row r="788" spans="1:18" x14ac:dyDescent="0.3">
      <c r="A788" s="12">
        <v>78.2</v>
      </c>
      <c r="B788" s="2">
        <v>2.6043599999999998</v>
      </c>
      <c r="C788" s="2">
        <v>36307.949220000002</v>
      </c>
      <c r="D788" s="2">
        <v>78.2</v>
      </c>
      <c r="E788" s="2">
        <v>2.6038100000000002</v>
      </c>
      <c r="F788" s="2">
        <v>36037.265630000002</v>
      </c>
      <c r="G788" s="2">
        <v>78.2</v>
      </c>
      <c r="H788" s="2">
        <v>2.6043099999999999</v>
      </c>
      <c r="I788" s="2">
        <v>35953.402340000001</v>
      </c>
      <c r="M788" s="2">
        <v>62.029000000000003</v>
      </c>
      <c r="N788" s="2">
        <v>10.32985</v>
      </c>
      <c r="O788" s="2">
        <v>31804.800780000001</v>
      </c>
      <c r="P788" s="2">
        <v>61.095999999999997</v>
      </c>
      <c r="Q788" s="2">
        <v>10.17474</v>
      </c>
      <c r="R788" s="2">
        <v>20618.26758</v>
      </c>
    </row>
    <row r="789" spans="1:18" x14ac:dyDescent="0.3">
      <c r="A789" s="12">
        <v>78.3</v>
      </c>
      <c r="B789" s="2">
        <v>2.60771</v>
      </c>
      <c r="C789" s="2">
        <v>36316.644529999998</v>
      </c>
      <c r="D789" s="2">
        <v>78.3</v>
      </c>
      <c r="E789" s="2">
        <v>2.6075699999999999</v>
      </c>
      <c r="F789" s="2">
        <v>36060.675779999998</v>
      </c>
      <c r="G789" s="2">
        <v>78.3</v>
      </c>
      <c r="H789" s="2">
        <v>2.6074899999999999</v>
      </c>
      <c r="I789" s="2">
        <v>35955.546880000002</v>
      </c>
      <c r="M789" s="2">
        <v>62.03</v>
      </c>
      <c r="N789" s="2">
        <v>10.330030000000001</v>
      </c>
      <c r="O789" s="2">
        <v>31080.021479999999</v>
      </c>
    </row>
    <row r="790" spans="1:18" x14ac:dyDescent="0.3">
      <c r="A790" s="12">
        <v>78.400000000000006</v>
      </c>
      <c r="B790" s="2">
        <v>2.6109</v>
      </c>
      <c r="C790" s="2">
        <v>36318.273439999997</v>
      </c>
      <c r="D790" s="2">
        <v>78.400000000000006</v>
      </c>
      <c r="E790" s="2">
        <v>2.61084</v>
      </c>
      <c r="F790" s="2">
        <v>36067.9375</v>
      </c>
      <c r="G790" s="2">
        <v>78.400000000000006</v>
      </c>
      <c r="H790" s="2">
        <v>2.6109399999999998</v>
      </c>
      <c r="I790" s="2">
        <v>35969.910159999999</v>
      </c>
      <c r="M790" s="2">
        <v>62.030999999999999</v>
      </c>
      <c r="N790" s="2">
        <v>10.330209999999999</v>
      </c>
      <c r="O790" s="2">
        <v>30299.523440000001</v>
      </c>
    </row>
    <row r="791" spans="1:18" x14ac:dyDescent="0.3">
      <c r="A791" s="12">
        <v>78.5</v>
      </c>
      <c r="B791" s="2">
        <v>2.6143299999999998</v>
      </c>
      <c r="C791" s="2">
        <v>36329.746090000001</v>
      </c>
      <c r="D791" s="2">
        <v>78.5</v>
      </c>
      <c r="E791" s="2">
        <v>2.6141100000000002</v>
      </c>
      <c r="F791" s="2">
        <v>36073.65625</v>
      </c>
      <c r="G791" s="2">
        <v>78.5</v>
      </c>
      <c r="H791" s="2">
        <v>2.6139899999999998</v>
      </c>
      <c r="I791" s="2">
        <v>35968.484380000002</v>
      </c>
      <c r="M791" s="2">
        <v>62.031999999999996</v>
      </c>
      <c r="N791" s="2">
        <v>10.33039</v>
      </c>
      <c r="O791" s="2">
        <v>29470.90625</v>
      </c>
    </row>
    <row r="792" spans="1:18" x14ac:dyDescent="0.3">
      <c r="A792" s="12">
        <v>78.599999999999994</v>
      </c>
      <c r="B792" s="2">
        <v>2.6173700000000002</v>
      </c>
      <c r="C792" s="2">
        <v>36327.492189999997</v>
      </c>
      <c r="D792" s="2">
        <v>78.599999999999994</v>
      </c>
      <c r="E792" s="2">
        <v>2.6175000000000002</v>
      </c>
      <c r="F792" s="2">
        <v>36086.457029999998</v>
      </c>
      <c r="G792" s="2">
        <v>78.599999999999994</v>
      </c>
      <c r="H792" s="2">
        <v>2.6176699999999999</v>
      </c>
      <c r="I792" s="2">
        <v>35988.988279999998</v>
      </c>
      <c r="M792" s="2">
        <v>62.033000000000001</v>
      </c>
      <c r="N792" s="2">
        <v>10.330579999999999</v>
      </c>
      <c r="O792" s="2">
        <v>28601.466799999998</v>
      </c>
    </row>
    <row r="793" spans="1:18" x14ac:dyDescent="0.3">
      <c r="A793" s="12">
        <v>78.7</v>
      </c>
      <c r="B793" s="2">
        <v>2.6211000000000002</v>
      </c>
      <c r="C793" s="2">
        <v>36347.058590000001</v>
      </c>
      <c r="D793" s="2">
        <v>78.7</v>
      </c>
      <c r="E793" s="2">
        <v>2.6205699999999998</v>
      </c>
      <c r="F793" s="2">
        <v>36086.265630000002</v>
      </c>
      <c r="G793" s="2">
        <v>78.7</v>
      </c>
      <c r="H793" s="2">
        <v>2.6206999999999998</v>
      </c>
      <c r="I793" s="2">
        <v>35987.316409999999</v>
      </c>
      <c r="M793" s="2">
        <v>62.033999999999999</v>
      </c>
      <c r="N793" s="2">
        <v>10.330769999999999</v>
      </c>
      <c r="O793" s="2">
        <v>27698.275389999999</v>
      </c>
    </row>
    <row r="794" spans="1:18" x14ac:dyDescent="0.3">
      <c r="A794" s="12">
        <v>78.8</v>
      </c>
      <c r="B794" s="2">
        <v>2.62405</v>
      </c>
      <c r="C794" s="2">
        <v>36342.222659999999</v>
      </c>
      <c r="D794" s="2">
        <v>78.8</v>
      </c>
      <c r="E794" s="2">
        <v>2.62419</v>
      </c>
      <c r="F794" s="2">
        <v>36105.097659999999</v>
      </c>
      <c r="G794" s="2">
        <v>78.8</v>
      </c>
      <c r="H794" s="2">
        <v>2.6242700000000001</v>
      </c>
      <c r="I794" s="2">
        <v>36003.617189999997</v>
      </c>
      <c r="M794" s="2">
        <v>62.034999999999997</v>
      </c>
      <c r="N794" s="2">
        <v>10.330970000000001</v>
      </c>
      <c r="O794" s="2">
        <v>26767.662110000001</v>
      </c>
    </row>
    <row r="795" spans="1:18" x14ac:dyDescent="0.3">
      <c r="A795" s="12">
        <v>78.900000000000006</v>
      </c>
      <c r="B795" s="2">
        <v>2.6275900000000001</v>
      </c>
      <c r="C795" s="2">
        <v>36356.730470000002</v>
      </c>
      <c r="D795" s="2">
        <v>78.900000000000006</v>
      </c>
      <c r="E795" s="2">
        <v>2.6272000000000002</v>
      </c>
      <c r="F795" s="2">
        <v>36104.042970000002</v>
      </c>
      <c r="G795" s="2">
        <v>78.900000000000006</v>
      </c>
      <c r="H795" s="2">
        <v>2.6275499999999998</v>
      </c>
      <c r="I795" s="2">
        <v>36011.019529999998</v>
      </c>
      <c r="M795" s="2">
        <v>62.036000000000001</v>
      </c>
      <c r="N795" s="2">
        <v>10.33117</v>
      </c>
      <c r="O795" s="2">
        <v>25815.28125</v>
      </c>
    </row>
    <row r="796" spans="1:18" x14ac:dyDescent="0.3">
      <c r="A796" s="12">
        <v>79</v>
      </c>
      <c r="B796" s="2">
        <v>2.6311200000000001</v>
      </c>
      <c r="C796" s="2">
        <v>36370.90625</v>
      </c>
      <c r="D796" s="2">
        <v>79</v>
      </c>
      <c r="E796" s="2">
        <v>2.6308600000000002</v>
      </c>
      <c r="F796" s="2">
        <v>36124.191409999999</v>
      </c>
      <c r="G796" s="2">
        <v>79</v>
      </c>
      <c r="H796" s="2">
        <v>2.6308600000000002</v>
      </c>
      <c r="I796" s="2">
        <v>36017.808590000001</v>
      </c>
      <c r="M796" s="2">
        <v>62.036999999999999</v>
      </c>
      <c r="N796" s="2">
        <v>10.331379999999999</v>
      </c>
      <c r="O796" s="2">
        <v>24846.345700000002</v>
      </c>
    </row>
    <row r="797" spans="1:18" x14ac:dyDescent="0.3">
      <c r="A797" s="12">
        <v>79.099999999999994</v>
      </c>
      <c r="B797" s="2">
        <v>2.6339999999999999</v>
      </c>
      <c r="C797" s="2">
        <v>36362.558590000001</v>
      </c>
      <c r="D797" s="2">
        <v>79.099999999999994</v>
      </c>
      <c r="E797" s="2">
        <v>2.6341199999999998</v>
      </c>
      <c r="F797" s="2">
        <v>36131.703130000002</v>
      </c>
      <c r="G797" s="2">
        <v>79.099999999999994</v>
      </c>
      <c r="H797" s="2">
        <v>2.6341999999999999</v>
      </c>
      <c r="I797" s="2">
        <v>36026.96875</v>
      </c>
      <c r="M797" s="2">
        <v>62.037999999999997</v>
      </c>
      <c r="N797" s="2">
        <v>10.33161</v>
      </c>
      <c r="O797" s="2">
        <v>23865.742190000001</v>
      </c>
    </row>
    <row r="798" spans="1:18" x14ac:dyDescent="0.3">
      <c r="A798" s="12">
        <v>79.2</v>
      </c>
      <c r="B798" s="2">
        <v>2.6376900000000001</v>
      </c>
      <c r="C798" s="2">
        <v>36383.972659999999</v>
      </c>
      <c r="D798" s="2">
        <v>79.2</v>
      </c>
      <c r="E798" s="2">
        <v>2.6374399999999998</v>
      </c>
      <c r="F798" s="2">
        <v>36139.707029999998</v>
      </c>
      <c r="G798" s="2">
        <v>79.2</v>
      </c>
      <c r="H798" s="2">
        <v>2.63727</v>
      </c>
      <c r="I798" s="2">
        <v>36026.664060000003</v>
      </c>
      <c r="M798" s="2">
        <v>62.039000000000001</v>
      </c>
      <c r="N798" s="2">
        <v>10.33184</v>
      </c>
      <c r="O798" s="2">
        <v>22878.101559999999</v>
      </c>
    </row>
    <row r="799" spans="1:18" x14ac:dyDescent="0.3">
      <c r="A799" s="12">
        <v>79.3</v>
      </c>
      <c r="B799" s="2">
        <v>2.6408299999999998</v>
      </c>
      <c r="C799" s="2">
        <v>36384.980470000002</v>
      </c>
      <c r="D799" s="2">
        <v>79.3</v>
      </c>
      <c r="E799" s="2">
        <v>2.64073</v>
      </c>
      <c r="F799" s="2">
        <v>36148.019529999998</v>
      </c>
      <c r="G799" s="2">
        <v>79.3</v>
      </c>
      <c r="H799" s="2">
        <v>2.6409799999999999</v>
      </c>
      <c r="I799" s="2">
        <v>36045.984380000002</v>
      </c>
      <c r="M799" s="2">
        <v>62.04</v>
      </c>
      <c r="N799" s="2">
        <v>10.332079999999999</v>
      </c>
      <c r="O799" s="2">
        <v>21887.771479999999</v>
      </c>
    </row>
    <row r="800" spans="1:18" x14ac:dyDescent="0.3">
      <c r="A800" s="12">
        <v>79.400000000000006</v>
      </c>
      <c r="B800" s="2">
        <v>2.6443099999999999</v>
      </c>
      <c r="C800" s="2">
        <v>36396.78125</v>
      </c>
      <c r="D800" s="2">
        <v>79.400000000000006</v>
      </c>
      <c r="E800" s="2">
        <v>2.6438100000000002</v>
      </c>
      <c r="F800" s="2">
        <v>36149.1875</v>
      </c>
      <c r="G800" s="2">
        <v>79.400000000000006</v>
      </c>
      <c r="H800" s="2">
        <v>2.6440000000000001</v>
      </c>
      <c r="I800" s="2">
        <v>36045.34375</v>
      </c>
      <c r="M800" s="2">
        <v>62.040999999999997</v>
      </c>
      <c r="N800" s="2">
        <v>10.332319999999999</v>
      </c>
      <c r="O800" s="2">
        <v>20898.779299999998</v>
      </c>
    </row>
    <row r="801" spans="1:15" x14ac:dyDescent="0.3">
      <c r="A801" s="12">
        <v>79.5</v>
      </c>
      <c r="B801" s="2">
        <v>2.6475300000000002</v>
      </c>
      <c r="C801" s="2">
        <v>36402.015630000002</v>
      </c>
      <c r="D801" s="2">
        <v>79.5</v>
      </c>
      <c r="E801" s="2">
        <v>2.6475200000000001</v>
      </c>
      <c r="F801" s="2">
        <v>36170.597659999999</v>
      </c>
      <c r="G801" s="2">
        <v>79.5</v>
      </c>
      <c r="H801" s="2">
        <v>2.64757</v>
      </c>
      <c r="I801" s="2">
        <v>36060.847659999999</v>
      </c>
      <c r="M801" s="2">
        <v>62.042000000000002</v>
      </c>
      <c r="N801" s="2">
        <v>10.33258</v>
      </c>
      <c r="O801" s="2">
        <v>19914.806639999999</v>
      </c>
    </row>
    <row r="802" spans="1:15" x14ac:dyDescent="0.3">
      <c r="A802" s="12">
        <v>79.599999999999994</v>
      </c>
      <c r="B802" s="2">
        <v>2.65083</v>
      </c>
      <c r="C802" s="2">
        <v>36407.570310000003</v>
      </c>
      <c r="D802" s="2">
        <v>79.599999999999994</v>
      </c>
      <c r="E802" s="2">
        <v>2.6505299999999998</v>
      </c>
      <c r="F802" s="2">
        <v>36170.175779999998</v>
      </c>
      <c r="G802" s="2">
        <v>79.599999999999994</v>
      </c>
      <c r="H802" s="2">
        <v>2.6509200000000002</v>
      </c>
      <c r="I802" s="2">
        <v>36069.628909999999</v>
      </c>
    </row>
    <row r="803" spans="1:15" x14ac:dyDescent="0.3">
      <c r="A803" s="12">
        <v>79.7</v>
      </c>
      <c r="B803" s="2">
        <v>2.6542500000000002</v>
      </c>
      <c r="C803" s="2">
        <v>36419.164060000003</v>
      </c>
      <c r="D803" s="2">
        <v>79.7</v>
      </c>
      <c r="E803" s="2">
        <v>2.6541700000000001</v>
      </c>
      <c r="F803" s="2">
        <v>36189.304689999997</v>
      </c>
      <c r="G803" s="2">
        <v>79.7</v>
      </c>
      <c r="H803" s="2">
        <v>2.6539600000000001</v>
      </c>
      <c r="I803" s="2">
        <v>36068.300779999998</v>
      </c>
    </row>
    <row r="804" spans="1:15" x14ac:dyDescent="0.3">
      <c r="A804" s="12">
        <v>79.8</v>
      </c>
      <c r="B804" s="2">
        <v>2.6573199999999999</v>
      </c>
      <c r="C804" s="2">
        <v>36418.148439999997</v>
      </c>
      <c r="D804" s="2">
        <v>79.8</v>
      </c>
      <c r="E804" s="2">
        <v>2.6574900000000001</v>
      </c>
      <c r="F804" s="2">
        <v>36197.75</v>
      </c>
      <c r="G804" s="2">
        <v>79.8</v>
      </c>
      <c r="H804" s="2">
        <v>2.6577000000000002</v>
      </c>
      <c r="I804" s="2">
        <v>36089.878909999999</v>
      </c>
    </row>
    <row r="805" spans="1:15" x14ac:dyDescent="0.3">
      <c r="A805" s="12">
        <v>79.900000000000006</v>
      </c>
      <c r="B805" s="2">
        <v>2.6610100000000001</v>
      </c>
      <c r="C805" s="2">
        <v>36437.039060000003</v>
      </c>
      <c r="D805" s="2">
        <v>79.900000000000006</v>
      </c>
      <c r="E805" s="2">
        <v>2.6605500000000002</v>
      </c>
      <c r="F805" s="2">
        <v>36197.28125</v>
      </c>
      <c r="G805" s="2">
        <v>79.900000000000006</v>
      </c>
      <c r="H805" s="2">
        <v>2.66073</v>
      </c>
      <c r="I805" s="2">
        <v>36087.480470000002</v>
      </c>
    </row>
    <row r="806" spans="1:15" x14ac:dyDescent="0.3">
      <c r="A806" s="12">
        <v>80</v>
      </c>
      <c r="B806" s="2">
        <v>2.6641300000000001</v>
      </c>
      <c r="C806" s="2">
        <v>36438.222659999999</v>
      </c>
      <c r="D806" s="2">
        <v>80</v>
      </c>
      <c r="E806" s="2">
        <v>2.6642000000000001</v>
      </c>
      <c r="F806" s="2">
        <v>36217.953130000002</v>
      </c>
      <c r="G806" s="2">
        <v>80</v>
      </c>
      <c r="H806" s="2">
        <v>2.6643300000000001</v>
      </c>
      <c r="I806" s="2">
        <v>36103.464840000001</v>
      </c>
    </row>
    <row r="807" spans="1:15" x14ac:dyDescent="0.3">
      <c r="A807" s="12">
        <v>80.099999999999994</v>
      </c>
      <c r="B807" s="2">
        <v>2.66771</v>
      </c>
      <c r="C807" s="2">
        <v>36451.976560000003</v>
      </c>
      <c r="D807" s="2">
        <v>80.099999999999994</v>
      </c>
      <c r="E807" s="2">
        <v>2.6672600000000002</v>
      </c>
      <c r="F807" s="2">
        <v>36217.34375</v>
      </c>
      <c r="G807" s="2">
        <v>80.099999999999994</v>
      </c>
      <c r="H807" s="2">
        <v>2.6675</v>
      </c>
      <c r="I807" s="2">
        <v>36106.355470000002</v>
      </c>
    </row>
    <row r="808" spans="1:15" x14ac:dyDescent="0.3">
      <c r="A808" s="12">
        <v>80.2</v>
      </c>
      <c r="B808" s="2">
        <v>2.6709299999999998</v>
      </c>
      <c r="C808" s="2">
        <v>36456.613279999998</v>
      </c>
      <c r="D808" s="2">
        <v>80.2</v>
      </c>
      <c r="E808" s="2">
        <v>2.6709000000000001</v>
      </c>
      <c r="F808" s="2">
        <v>36235.6875</v>
      </c>
      <c r="G808" s="2">
        <v>80.2</v>
      </c>
      <c r="H808" s="2">
        <v>2.6707999999999998</v>
      </c>
      <c r="I808" s="2">
        <v>36112.738279999998</v>
      </c>
    </row>
    <row r="809" spans="1:15" x14ac:dyDescent="0.3">
      <c r="A809" s="12">
        <v>80.3</v>
      </c>
      <c r="B809" s="2">
        <v>2.67414</v>
      </c>
      <c r="C809" s="2">
        <v>36458.542970000002</v>
      </c>
      <c r="D809" s="2">
        <v>80.3</v>
      </c>
      <c r="E809" s="2">
        <v>2.6740499999999998</v>
      </c>
      <c r="F809" s="2">
        <v>36239.234380000002</v>
      </c>
      <c r="G809" s="2">
        <v>80.3</v>
      </c>
      <c r="H809" s="2">
        <v>2.6742900000000001</v>
      </c>
      <c r="I809" s="2">
        <v>36126.085939999997</v>
      </c>
    </row>
    <row r="810" spans="1:15" x14ac:dyDescent="0.3">
      <c r="A810" s="12">
        <v>80.400000000000006</v>
      </c>
      <c r="B810" s="2">
        <v>2.6777000000000002</v>
      </c>
      <c r="C810" s="2">
        <v>36472.917970000002</v>
      </c>
      <c r="D810" s="2">
        <v>80.400000000000006</v>
      </c>
      <c r="E810" s="2">
        <v>2.6774300000000002</v>
      </c>
      <c r="F810" s="2">
        <v>36248.886720000002</v>
      </c>
      <c r="G810" s="2">
        <v>80.400000000000006</v>
      </c>
      <c r="H810" s="2">
        <v>2.6772900000000002</v>
      </c>
      <c r="I810" s="2">
        <v>36122.8125</v>
      </c>
    </row>
    <row r="811" spans="1:15" x14ac:dyDescent="0.3">
      <c r="A811" s="12">
        <v>80.5</v>
      </c>
      <c r="B811" s="2">
        <v>2.6806800000000002</v>
      </c>
      <c r="C811" s="2">
        <v>36468.742189999997</v>
      </c>
      <c r="D811" s="2">
        <v>80.5</v>
      </c>
      <c r="E811" s="2">
        <v>2.6808800000000002</v>
      </c>
      <c r="F811" s="2">
        <v>36261.582029999998</v>
      </c>
      <c r="G811" s="2">
        <v>80.5</v>
      </c>
      <c r="H811" s="2">
        <v>2.6809400000000001</v>
      </c>
      <c r="I811" s="2">
        <v>36141.867189999997</v>
      </c>
    </row>
    <row r="812" spans="1:15" x14ac:dyDescent="0.3">
      <c r="A812" s="12">
        <v>80.599999999999994</v>
      </c>
      <c r="B812" s="2">
        <v>2.6844000000000001</v>
      </c>
      <c r="C812" s="2">
        <v>36488.785159999999</v>
      </c>
      <c r="D812" s="2">
        <v>80.599999999999994</v>
      </c>
      <c r="E812" s="2">
        <v>2.6838700000000002</v>
      </c>
      <c r="F812" s="2">
        <v>36259.042970000002</v>
      </c>
      <c r="G812" s="2">
        <v>80.599999999999994</v>
      </c>
      <c r="H812" s="2">
        <v>2.6841900000000001</v>
      </c>
      <c r="I812" s="2">
        <v>36147.328130000002</v>
      </c>
    </row>
    <row r="813" spans="1:15" x14ac:dyDescent="0.3">
      <c r="A813" s="12">
        <v>80.7</v>
      </c>
      <c r="B813" s="2">
        <v>2.6876099999999998</v>
      </c>
      <c r="C813" s="2">
        <v>36492.472659999999</v>
      </c>
      <c r="D813" s="2">
        <v>80.7</v>
      </c>
      <c r="E813" s="2">
        <v>2.6874799999999999</v>
      </c>
      <c r="F813" s="2">
        <v>36277.328130000002</v>
      </c>
      <c r="G813" s="2">
        <v>80.7</v>
      </c>
      <c r="H813" s="2">
        <v>2.6875100000000001</v>
      </c>
      <c r="I813" s="2">
        <v>36153.59375</v>
      </c>
    </row>
    <row r="814" spans="1:15" x14ac:dyDescent="0.3">
      <c r="A814" s="12">
        <v>80.8</v>
      </c>
      <c r="B814" s="2">
        <v>2.6909399999999999</v>
      </c>
      <c r="C814" s="2">
        <v>36498.765630000002</v>
      </c>
      <c r="D814" s="2">
        <v>80.8</v>
      </c>
      <c r="E814" s="2">
        <v>2.69069</v>
      </c>
      <c r="F814" s="2">
        <v>36282.1875</v>
      </c>
      <c r="G814" s="2">
        <v>80.8</v>
      </c>
      <c r="H814" s="2">
        <v>2.6908699999999999</v>
      </c>
      <c r="I814" s="2">
        <v>36165.34375</v>
      </c>
    </row>
    <row r="815" spans="1:15" x14ac:dyDescent="0.3">
      <c r="A815" s="12">
        <v>80.900000000000006</v>
      </c>
      <c r="B815" s="2">
        <v>2.6943000000000001</v>
      </c>
      <c r="C815" s="2">
        <v>36508.746090000001</v>
      </c>
      <c r="D815" s="2">
        <v>80.900000000000006</v>
      </c>
      <c r="E815" s="2">
        <v>2.6941099999999998</v>
      </c>
      <c r="F815" s="2">
        <v>36292.277340000001</v>
      </c>
      <c r="G815" s="2">
        <v>80.900000000000006</v>
      </c>
      <c r="H815" s="2">
        <v>2.6941000000000002</v>
      </c>
      <c r="I815" s="2">
        <v>36168.171880000002</v>
      </c>
    </row>
    <row r="816" spans="1:15" x14ac:dyDescent="0.3">
      <c r="A816" s="12">
        <v>81</v>
      </c>
      <c r="B816" s="2">
        <v>2.6974</v>
      </c>
      <c r="C816" s="2">
        <v>36507.347659999999</v>
      </c>
      <c r="D816" s="2">
        <v>81</v>
      </c>
      <c r="E816" s="2">
        <v>2.6974100000000001</v>
      </c>
      <c r="F816" s="2">
        <v>36302.300779999998</v>
      </c>
      <c r="G816" s="2">
        <v>81</v>
      </c>
      <c r="H816" s="2">
        <v>2.6974200000000002</v>
      </c>
      <c r="I816" s="2">
        <v>36177.023439999997</v>
      </c>
    </row>
    <row r="817" spans="1:9" x14ac:dyDescent="0.3">
      <c r="A817" s="12">
        <v>81.099999999999994</v>
      </c>
      <c r="B817" s="2">
        <v>2.7009500000000002</v>
      </c>
      <c r="C817" s="2">
        <v>36522.023439999997</v>
      </c>
      <c r="D817" s="2">
        <v>81.099999999999994</v>
      </c>
      <c r="E817" s="2">
        <v>2.7007300000000001</v>
      </c>
      <c r="F817" s="2">
        <v>36308.496090000001</v>
      </c>
      <c r="G817" s="2">
        <v>81.099999999999994</v>
      </c>
      <c r="H817" s="2">
        <v>2.7007400000000001</v>
      </c>
      <c r="I817" s="2">
        <v>36185.074220000002</v>
      </c>
    </row>
    <row r="818" spans="1:9" x14ac:dyDescent="0.3">
      <c r="A818" s="12">
        <v>81.2</v>
      </c>
      <c r="B818" s="2">
        <v>2.7041400000000002</v>
      </c>
      <c r="C818" s="2">
        <v>36524.378909999999</v>
      </c>
      <c r="D818" s="2">
        <v>81.2</v>
      </c>
      <c r="E818" s="2">
        <v>2.7039900000000001</v>
      </c>
      <c r="F818" s="2">
        <v>36315.386720000002</v>
      </c>
      <c r="G818" s="2">
        <v>81.2</v>
      </c>
      <c r="H818" s="2">
        <v>2.7042600000000001</v>
      </c>
      <c r="I818" s="2">
        <v>36199.347659999999</v>
      </c>
    </row>
    <row r="819" spans="1:9" x14ac:dyDescent="0.3">
      <c r="A819" s="12">
        <v>81.3</v>
      </c>
      <c r="B819" s="2">
        <v>2.7075999999999998</v>
      </c>
      <c r="C819" s="2">
        <v>36535.589840000001</v>
      </c>
      <c r="D819" s="2">
        <v>81.3</v>
      </c>
      <c r="E819" s="2">
        <v>2.7072799999999999</v>
      </c>
      <c r="F819" s="2">
        <v>36323.433590000001</v>
      </c>
      <c r="G819" s="2">
        <v>81.3</v>
      </c>
      <c r="H819" s="2">
        <v>2.70756</v>
      </c>
      <c r="I819" s="2">
        <v>36207.785159999999</v>
      </c>
    </row>
    <row r="820" spans="1:9" x14ac:dyDescent="0.3">
      <c r="A820" s="12">
        <v>81.400000000000006</v>
      </c>
      <c r="B820" s="2">
        <v>2.71102</v>
      </c>
      <c r="C820" s="2">
        <v>36546.964840000001</v>
      </c>
      <c r="D820" s="2">
        <v>81.400000000000006</v>
      </c>
      <c r="E820" s="2">
        <v>2.71082</v>
      </c>
      <c r="F820" s="2">
        <v>36339.195310000003</v>
      </c>
      <c r="G820" s="2">
        <v>81.400000000000006</v>
      </c>
      <c r="H820" s="2">
        <v>2.7108400000000001</v>
      </c>
      <c r="I820" s="2">
        <v>36211.734380000002</v>
      </c>
    </row>
    <row r="821" spans="1:9" x14ac:dyDescent="0.3">
      <c r="A821" s="12">
        <v>81.5</v>
      </c>
      <c r="B821" s="2">
        <v>2.7140900000000001</v>
      </c>
      <c r="C821" s="2">
        <v>36543.90625</v>
      </c>
      <c r="D821" s="2">
        <v>81.5</v>
      </c>
      <c r="E821" s="2">
        <v>2.71407</v>
      </c>
      <c r="F821" s="2">
        <v>36346.59375</v>
      </c>
      <c r="G821" s="2">
        <v>81.5</v>
      </c>
      <c r="H821" s="2">
        <v>2.7141999999999999</v>
      </c>
      <c r="I821" s="2">
        <v>36222.140630000002</v>
      </c>
    </row>
    <row r="822" spans="1:9" x14ac:dyDescent="0.3">
      <c r="A822" s="12">
        <v>81.599999999999994</v>
      </c>
      <c r="B822" s="2">
        <v>2.71753</v>
      </c>
      <c r="C822" s="2">
        <v>36556.597659999999</v>
      </c>
      <c r="D822" s="2">
        <v>81.599999999999994</v>
      </c>
      <c r="E822" s="2">
        <v>2.7174299999999998</v>
      </c>
      <c r="F822" s="2">
        <v>36354.128909999999</v>
      </c>
      <c r="G822" s="2">
        <v>81.599999999999994</v>
      </c>
      <c r="H822" s="2">
        <v>2.71733</v>
      </c>
      <c r="I822" s="2">
        <v>36222.019529999998</v>
      </c>
    </row>
    <row r="823" spans="1:9" x14ac:dyDescent="0.3">
      <c r="A823" s="12">
        <v>81.7</v>
      </c>
      <c r="B823" s="2">
        <v>2.7208000000000001</v>
      </c>
      <c r="C823" s="2">
        <v>36560.882810000003</v>
      </c>
      <c r="D823" s="2">
        <v>81.7</v>
      </c>
      <c r="E823" s="2">
        <v>2.7207400000000002</v>
      </c>
      <c r="F823" s="2">
        <v>36363.488279999998</v>
      </c>
      <c r="G823" s="2">
        <v>81.7</v>
      </c>
      <c r="H823" s="2">
        <v>2.7210100000000002</v>
      </c>
      <c r="I823" s="2">
        <v>36239.449220000002</v>
      </c>
    </row>
    <row r="824" spans="1:9" x14ac:dyDescent="0.3">
      <c r="A824" s="12">
        <v>81.8</v>
      </c>
      <c r="B824" s="2">
        <v>2.7242700000000002</v>
      </c>
      <c r="C824" s="2">
        <v>36571.132810000003</v>
      </c>
      <c r="D824" s="2">
        <v>81.8</v>
      </c>
      <c r="E824" s="2">
        <v>2.7238899999999999</v>
      </c>
      <c r="F824" s="2">
        <v>36365.367189999997</v>
      </c>
      <c r="G824" s="2">
        <v>81.8</v>
      </c>
      <c r="H824" s="2">
        <v>2.7239800000000001</v>
      </c>
      <c r="I824" s="2">
        <v>36235.820310000003</v>
      </c>
    </row>
    <row r="825" spans="1:9" x14ac:dyDescent="0.3">
      <c r="A825" s="12">
        <v>81.900000000000006</v>
      </c>
      <c r="B825" s="2">
        <v>2.7274799999999999</v>
      </c>
      <c r="C825" s="2">
        <v>36575.710939999997</v>
      </c>
      <c r="D825" s="2">
        <v>81.900000000000006</v>
      </c>
      <c r="E825" s="2">
        <v>2.7275800000000001</v>
      </c>
      <c r="F825" s="2">
        <v>36384.785159999999</v>
      </c>
      <c r="G825" s="2">
        <v>81.900000000000006</v>
      </c>
      <c r="H825" s="2">
        <v>2.7276400000000001</v>
      </c>
      <c r="I825" s="2">
        <v>36253.695310000003</v>
      </c>
    </row>
    <row r="826" spans="1:9" x14ac:dyDescent="0.3">
      <c r="A826" s="12">
        <v>82</v>
      </c>
      <c r="B826" s="2">
        <v>2.7310099999999999</v>
      </c>
      <c r="C826" s="2">
        <v>36588.058590000001</v>
      </c>
      <c r="D826" s="2">
        <v>82</v>
      </c>
      <c r="E826" s="2">
        <v>2.7305100000000002</v>
      </c>
      <c r="F826" s="2">
        <v>36380.585939999997</v>
      </c>
      <c r="G826" s="2">
        <v>82</v>
      </c>
      <c r="H826" s="2">
        <v>2.73102</v>
      </c>
      <c r="I826" s="2">
        <v>36262.796880000002</v>
      </c>
    </row>
    <row r="827" spans="1:9" x14ac:dyDescent="0.3">
      <c r="A827" s="12">
        <v>82.1</v>
      </c>
      <c r="B827" s="2">
        <v>2.7343299999999999</v>
      </c>
      <c r="C827" s="2">
        <v>36594.855470000002</v>
      </c>
      <c r="D827" s="2">
        <v>82.1</v>
      </c>
      <c r="E827" s="2">
        <v>2.7342300000000002</v>
      </c>
      <c r="F827" s="2">
        <v>36402.023439999997</v>
      </c>
      <c r="G827" s="2">
        <v>82.1</v>
      </c>
      <c r="H827" s="2">
        <v>2.7340599999999999</v>
      </c>
      <c r="I827" s="2">
        <v>36259.710939999997</v>
      </c>
    </row>
    <row r="828" spans="1:9" x14ac:dyDescent="0.3">
      <c r="A828" s="12">
        <v>82.2</v>
      </c>
      <c r="B828" s="2">
        <v>2.7374399999999999</v>
      </c>
      <c r="C828" s="2">
        <v>36594.039060000003</v>
      </c>
      <c r="D828" s="2">
        <v>82.2</v>
      </c>
      <c r="E828" s="2">
        <v>2.73759</v>
      </c>
      <c r="F828" s="2">
        <v>36411.550779999998</v>
      </c>
      <c r="G828" s="2">
        <v>82.2</v>
      </c>
      <c r="H828" s="2">
        <v>2.7376200000000002</v>
      </c>
      <c r="I828" s="2">
        <v>36276.140630000002</v>
      </c>
    </row>
    <row r="829" spans="1:9" x14ac:dyDescent="0.3">
      <c r="A829" s="12">
        <v>82.3</v>
      </c>
      <c r="B829" s="2">
        <v>2.74099</v>
      </c>
      <c r="C829" s="2">
        <v>36608.632810000003</v>
      </c>
      <c r="D829" s="2">
        <v>82.3</v>
      </c>
      <c r="E829" s="2">
        <v>2.7406600000000001</v>
      </c>
      <c r="F829" s="2">
        <v>36410.378909999999</v>
      </c>
      <c r="G829" s="2">
        <v>82.3</v>
      </c>
      <c r="H829" s="2">
        <v>2.7406199999999998</v>
      </c>
      <c r="I829" s="2">
        <v>36272.40625</v>
      </c>
    </row>
    <row r="830" spans="1:9" x14ac:dyDescent="0.3">
      <c r="A830" s="12">
        <v>82.4</v>
      </c>
      <c r="B830" s="2">
        <v>2.7441499999999999</v>
      </c>
      <c r="C830" s="2">
        <v>36610.214840000001</v>
      </c>
      <c r="D830" s="2">
        <v>82.4</v>
      </c>
      <c r="E830" s="2">
        <v>2.74417</v>
      </c>
      <c r="F830" s="2">
        <v>36425.769529999998</v>
      </c>
      <c r="G830" s="2">
        <v>82.4</v>
      </c>
      <c r="H830" s="2">
        <v>2.7442700000000002</v>
      </c>
      <c r="I830" s="2">
        <v>36291.589840000001</v>
      </c>
    </row>
    <row r="831" spans="1:9" x14ac:dyDescent="0.3">
      <c r="A831" s="12">
        <v>82.5</v>
      </c>
      <c r="B831" s="2">
        <v>2.7476699999999998</v>
      </c>
      <c r="C831" s="2">
        <v>36622.117189999997</v>
      </c>
      <c r="D831" s="2">
        <v>82.5</v>
      </c>
      <c r="E831" s="2">
        <v>2.74716</v>
      </c>
      <c r="F831" s="2">
        <v>36422.445310000003</v>
      </c>
      <c r="G831" s="2">
        <v>82.5</v>
      </c>
      <c r="H831" s="2">
        <v>2.74742</v>
      </c>
      <c r="I831" s="2">
        <v>36294.027340000001</v>
      </c>
    </row>
    <row r="832" spans="1:9" x14ac:dyDescent="0.3">
      <c r="A832" s="12">
        <v>82.6</v>
      </c>
      <c r="B832" s="2">
        <v>2.7508499999999998</v>
      </c>
      <c r="C832" s="2">
        <v>36625.621090000001</v>
      </c>
      <c r="D832" s="2">
        <v>82.6</v>
      </c>
      <c r="E832" s="2">
        <v>2.7507799999999998</v>
      </c>
      <c r="F832" s="2">
        <v>36440.539060000003</v>
      </c>
      <c r="G832" s="2">
        <v>82.6</v>
      </c>
      <c r="H832" s="2">
        <v>2.7508300000000001</v>
      </c>
      <c r="I832" s="2">
        <v>36303.863279999998</v>
      </c>
    </row>
    <row r="833" spans="1:9" x14ac:dyDescent="0.3">
      <c r="A833" s="12">
        <v>82.7</v>
      </c>
      <c r="B833" s="2">
        <v>2.7541899999999999</v>
      </c>
      <c r="C833" s="2">
        <v>36632.148439999997</v>
      </c>
      <c r="D833" s="2">
        <v>82.7</v>
      </c>
      <c r="E833" s="2">
        <v>2.7539199999999999</v>
      </c>
      <c r="F833" s="2">
        <v>36443.453130000002</v>
      </c>
      <c r="G833" s="2">
        <v>82.7</v>
      </c>
      <c r="H833" s="2">
        <v>2.7544200000000001</v>
      </c>
      <c r="I833" s="2">
        <v>36319.882810000003</v>
      </c>
    </row>
    <row r="834" spans="1:9" x14ac:dyDescent="0.3">
      <c r="A834" s="12">
        <v>82.8</v>
      </c>
      <c r="B834" s="2">
        <v>2.7577699999999998</v>
      </c>
      <c r="C834" s="2">
        <v>36647.09375</v>
      </c>
      <c r="D834" s="2">
        <v>82.8</v>
      </c>
      <c r="E834" s="2">
        <v>2.7574200000000002</v>
      </c>
      <c r="F834" s="2">
        <v>36458.097659999999</v>
      </c>
      <c r="G834" s="2">
        <v>82.8</v>
      </c>
      <c r="H834" s="2">
        <v>2.7572100000000002</v>
      </c>
      <c r="I834" s="2">
        <v>36308.53125</v>
      </c>
    </row>
    <row r="835" spans="1:9" x14ac:dyDescent="0.3">
      <c r="A835" s="12">
        <v>82.9</v>
      </c>
      <c r="B835" s="2">
        <v>2.7605900000000001</v>
      </c>
      <c r="C835" s="2">
        <v>36637.414060000003</v>
      </c>
      <c r="D835" s="2">
        <v>82.9</v>
      </c>
      <c r="E835" s="2">
        <v>2.76098</v>
      </c>
      <c r="F835" s="2">
        <v>36474.460939999997</v>
      </c>
      <c r="G835" s="2">
        <v>82.9</v>
      </c>
      <c r="H835" s="2">
        <v>2.7609499999999998</v>
      </c>
      <c r="I835" s="2">
        <v>36332.175779999998</v>
      </c>
    </row>
    <row r="836" spans="1:9" x14ac:dyDescent="0.3">
      <c r="A836" s="12">
        <v>83</v>
      </c>
      <c r="B836" s="2">
        <v>2.7644799999999998</v>
      </c>
      <c r="C836" s="2">
        <v>36662.75</v>
      </c>
      <c r="D836" s="2">
        <v>83</v>
      </c>
      <c r="E836" s="2">
        <v>2.76383</v>
      </c>
      <c r="F836" s="2">
        <v>36465.292970000002</v>
      </c>
      <c r="G836" s="2">
        <v>83</v>
      </c>
      <c r="H836" s="2">
        <v>2.7640899999999999</v>
      </c>
      <c r="I836" s="2">
        <v>36332.949220000002</v>
      </c>
    </row>
    <row r="837" spans="1:9" x14ac:dyDescent="0.3">
      <c r="A837" s="12">
        <v>83.1</v>
      </c>
      <c r="B837" s="2">
        <v>2.7675700000000001</v>
      </c>
      <c r="C837" s="2">
        <v>36660.628909999999</v>
      </c>
      <c r="D837" s="2">
        <v>83.1</v>
      </c>
      <c r="E837" s="2">
        <v>2.7675000000000001</v>
      </c>
      <c r="F837" s="2">
        <v>36487.164060000003</v>
      </c>
      <c r="G837" s="2">
        <v>83.1</v>
      </c>
      <c r="H837" s="2">
        <v>2.7676099999999999</v>
      </c>
      <c r="I837" s="2">
        <v>36346.050779999998</v>
      </c>
    </row>
    <row r="838" spans="1:9" x14ac:dyDescent="0.3">
      <c r="A838" s="12">
        <v>83.2</v>
      </c>
      <c r="B838" s="2">
        <v>2.7709100000000002</v>
      </c>
      <c r="C838" s="2">
        <v>36667.96875</v>
      </c>
      <c r="D838" s="2">
        <v>83.2</v>
      </c>
      <c r="E838" s="2">
        <v>2.7706</v>
      </c>
      <c r="F838" s="2">
        <v>36487.078130000002</v>
      </c>
      <c r="G838" s="2">
        <v>83.2</v>
      </c>
      <c r="H838" s="2">
        <v>2.7707000000000002</v>
      </c>
      <c r="I838" s="2">
        <v>36347.277340000001</v>
      </c>
    </row>
    <row r="839" spans="1:9" x14ac:dyDescent="0.3">
      <c r="A839" s="12">
        <v>83.3</v>
      </c>
      <c r="B839" s="2">
        <v>2.7742</v>
      </c>
      <c r="C839" s="2">
        <v>36674.464840000001</v>
      </c>
      <c r="D839" s="2">
        <v>83.3</v>
      </c>
      <c r="E839" s="2">
        <v>2.7741799999999999</v>
      </c>
      <c r="F839" s="2">
        <v>36502.527340000001</v>
      </c>
      <c r="G839" s="2">
        <v>83.3</v>
      </c>
      <c r="H839" s="2">
        <v>2.7741099999999999</v>
      </c>
      <c r="I839" s="2">
        <v>36355.875</v>
      </c>
    </row>
    <row r="840" spans="1:9" x14ac:dyDescent="0.3">
      <c r="A840" s="12">
        <v>83.4</v>
      </c>
      <c r="B840" s="2">
        <v>2.7773500000000002</v>
      </c>
      <c r="C840" s="2">
        <v>36675.015630000002</v>
      </c>
      <c r="D840" s="2">
        <v>83.4</v>
      </c>
      <c r="E840" s="2">
        <v>2.7772199999999998</v>
      </c>
      <c r="F840" s="2">
        <v>36502.613279999998</v>
      </c>
      <c r="G840" s="2">
        <v>83.4</v>
      </c>
      <c r="H840" s="2">
        <v>2.7775799999999999</v>
      </c>
      <c r="I840" s="2">
        <v>36367.679689999997</v>
      </c>
    </row>
    <row r="841" spans="1:9" x14ac:dyDescent="0.3">
      <c r="A841" s="12">
        <v>83.5</v>
      </c>
      <c r="B841" s="2">
        <v>2.7810999999999999</v>
      </c>
      <c r="C841" s="2">
        <v>36695.757810000003</v>
      </c>
      <c r="D841" s="2">
        <v>83.5</v>
      </c>
      <c r="E841" s="2">
        <v>2.7807400000000002</v>
      </c>
      <c r="F841" s="2">
        <v>36515.773439999997</v>
      </c>
      <c r="G841" s="2">
        <v>83.5</v>
      </c>
      <c r="H841" s="2">
        <v>2.7807300000000001</v>
      </c>
      <c r="I841" s="2">
        <v>36368.605470000002</v>
      </c>
    </row>
    <row r="842" spans="1:9" x14ac:dyDescent="0.3">
      <c r="A842" s="12">
        <v>83.6</v>
      </c>
      <c r="B842" s="2">
        <v>2.7839700000000001</v>
      </c>
      <c r="C842" s="2">
        <v>36686.546880000002</v>
      </c>
      <c r="D842" s="2">
        <v>83.6</v>
      </c>
      <c r="E842" s="2">
        <v>2.7841800000000001</v>
      </c>
      <c r="F842" s="2">
        <v>36527.390630000002</v>
      </c>
      <c r="G842" s="2">
        <v>83.6</v>
      </c>
      <c r="H842" s="2">
        <v>2.7843599999999999</v>
      </c>
      <c r="I842" s="2">
        <v>36385.671880000002</v>
      </c>
    </row>
    <row r="843" spans="1:9" x14ac:dyDescent="0.3">
      <c r="A843" s="12">
        <v>83.7</v>
      </c>
      <c r="B843" s="2">
        <v>2.7877200000000002</v>
      </c>
      <c r="C843" s="2">
        <v>36707.765630000002</v>
      </c>
      <c r="D843" s="2">
        <v>83.7</v>
      </c>
      <c r="E843" s="2">
        <v>2.7873000000000001</v>
      </c>
      <c r="F843" s="2">
        <v>36528.144529999998</v>
      </c>
      <c r="G843" s="2">
        <v>83.7</v>
      </c>
      <c r="H843" s="2">
        <v>2.78749</v>
      </c>
      <c r="I843" s="2">
        <v>36387.421880000002</v>
      </c>
    </row>
    <row r="844" spans="1:9" x14ac:dyDescent="0.3">
      <c r="A844" s="12">
        <v>83.8</v>
      </c>
      <c r="B844" s="2">
        <v>2.7910499999999998</v>
      </c>
      <c r="C844" s="2">
        <v>36714.335939999997</v>
      </c>
      <c r="D844" s="2">
        <v>83.8</v>
      </c>
      <c r="E844" s="2">
        <v>2.7909199999999998</v>
      </c>
      <c r="F844" s="2">
        <v>36545.441409999999</v>
      </c>
      <c r="G844" s="2">
        <v>83.8</v>
      </c>
      <c r="H844" s="2">
        <v>2.7910200000000001</v>
      </c>
      <c r="I844" s="2">
        <v>36399.726560000003</v>
      </c>
    </row>
    <row r="845" spans="1:9" x14ac:dyDescent="0.3">
      <c r="A845" s="12">
        <v>83.9</v>
      </c>
      <c r="B845" s="2">
        <v>2.7942300000000002</v>
      </c>
      <c r="C845" s="2">
        <v>36713.785159999999</v>
      </c>
      <c r="D845" s="2">
        <v>83.9</v>
      </c>
      <c r="E845" s="2">
        <v>2.7940100000000001</v>
      </c>
      <c r="F845" s="2">
        <v>36546.578130000002</v>
      </c>
      <c r="G845" s="2">
        <v>83.9</v>
      </c>
      <c r="H845" s="2">
        <v>2.79413</v>
      </c>
      <c r="I845" s="2">
        <v>36401.1875</v>
      </c>
    </row>
    <row r="846" spans="1:9" x14ac:dyDescent="0.3">
      <c r="A846" s="12">
        <v>84</v>
      </c>
      <c r="B846" s="2">
        <v>2.7975599999999998</v>
      </c>
      <c r="C846" s="2">
        <v>36722.328130000002</v>
      </c>
      <c r="D846" s="2">
        <v>84</v>
      </c>
      <c r="E846" s="2">
        <v>2.79759</v>
      </c>
      <c r="F846" s="2">
        <v>36561.792970000002</v>
      </c>
      <c r="G846" s="2">
        <v>84</v>
      </c>
      <c r="H846" s="2">
        <v>2.7973599999999998</v>
      </c>
      <c r="I846" s="2">
        <v>36404.894529999998</v>
      </c>
    </row>
    <row r="847" spans="1:9" x14ac:dyDescent="0.3">
      <c r="A847" s="12">
        <v>84.1</v>
      </c>
      <c r="B847" s="2">
        <v>2.8007399999999998</v>
      </c>
      <c r="C847" s="2">
        <v>36722.636720000002</v>
      </c>
      <c r="D847" s="2">
        <v>84.1</v>
      </c>
      <c r="E847" s="2">
        <v>2.8006500000000001</v>
      </c>
      <c r="F847" s="2">
        <v>36562.429689999997</v>
      </c>
      <c r="G847" s="2">
        <v>84.1</v>
      </c>
      <c r="H847" s="2">
        <v>2.8010299999999999</v>
      </c>
      <c r="I847" s="2">
        <v>36422.253909999999</v>
      </c>
    </row>
    <row r="848" spans="1:9" x14ac:dyDescent="0.3">
      <c r="A848" s="12">
        <v>84.2</v>
      </c>
      <c r="B848" s="2">
        <v>2.80436</v>
      </c>
      <c r="C848" s="2">
        <v>36737.871090000001</v>
      </c>
      <c r="D848" s="2">
        <v>84.2</v>
      </c>
      <c r="E848" s="2">
        <v>2.8039299999999998</v>
      </c>
      <c r="F848" s="2">
        <v>36568.699220000002</v>
      </c>
      <c r="G848" s="2">
        <v>84.2</v>
      </c>
      <c r="H848" s="2">
        <v>2.80382</v>
      </c>
      <c r="I848" s="2">
        <v>36412.429689999997</v>
      </c>
    </row>
    <row r="849" spans="1:9" x14ac:dyDescent="0.3">
      <c r="A849" s="12">
        <v>84.3</v>
      </c>
      <c r="B849" s="2">
        <v>2.8073700000000001</v>
      </c>
      <c r="C849" s="2">
        <v>36734.855470000002</v>
      </c>
      <c r="D849" s="2">
        <v>84.3</v>
      </c>
      <c r="E849" s="2">
        <v>2.8075999999999999</v>
      </c>
      <c r="F849" s="2">
        <v>36587.492189999997</v>
      </c>
      <c r="G849" s="2">
        <v>84.3</v>
      </c>
      <c r="H849" s="2">
        <v>2.8076599999999998</v>
      </c>
      <c r="I849" s="2">
        <v>36437.046880000002</v>
      </c>
    </row>
    <row r="850" spans="1:9" x14ac:dyDescent="0.3">
      <c r="A850" s="12">
        <v>84.4</v>
      </c>
      <c r="B850" s="2">
        <v>2.81107</v>
      </c>
      <c r="C850" s="2">
        <v>36752.910159999999</v>
      </c>
      <c r="D850" s="2">
        <v>84.4</v>
      </c>
      <c r="E850" s="2">
        <v>2.8104</v>
      </c>
      <c r="F850" s="2">
        <v>36578.386720000002</v>
      </c>
      <c r="G850" s="2">
        <v>84.4</v>
      </c>
      <c r="H850" s="2">
        <v>2.8109600000000001</v>
      </c>
      <c r="I850" s="2">
        <v>36443.921880000002</v>
      </c>
    </row>
    <row r="851" spans="1:9" x14ac:dyDescent="0.3">
      <c r="A851" s="12">
        <v>84.5</v>
      </c>
      <c r="B851" s="2">
        <v>2.81433</v>
      </c>
      <c r="C851" s="2">
        <v>36758.304689999997</v>
      </c>
      <c r="D851" s="2">
        <v>84.5</v>
      </c>
      <c r="E851" s="2">
        <v>2.8142100000000001</v>
      </c>
      <c r="F851" s="2">
        <v>36602.855470000002</v>
      </c>
      <c r="G851" s="2">
        <v>84.5</v>
      </c>
      <c r="H851" s="2">
        <v>2.8141799999999999</v>
      </c>
      <c r="I851" s="2">
        <v>36445.703130000002</v>
      </c>
    </row>
    <row r="852" spans="1:9" x14ac:dyDescent="0.3">
      <c r="A852" s="12">
        <v>84.6</v>
      </c>
      <c r="B852" s="2">
        <v>2.8175699999999999</v>
      </c>
      <c r="C852" s="2">
        <v>36761.257810000003</v>
      </c>
      <c r="D852" s="2">
        <v>84.6</v>
      </c>
      <c r="E852" s="2">
        <v>2.8174899999999998</v>
      </c>
      <c r="F852" s="2">
        <v>36609.730470000002</v>
      </c>
      <c r="G852" s="2">
        <v>84.6</v>
      </c>
      <c r="H852" s="2">
        <v>2.8175400000000002</v>
      </c>
      <c r="I852" s="2">
        <v>36454.796880000002</v>
      </c>
    </row>
    <row r="853" spans="1:9" x14ac:dyDescent="0.3">
      <c r="A853" s="12">
        <v>84.7</v>
      </c>
      <c r="B853" s="2">
        <v>2.8208899999999999</v>
      </c>
      <c r="C853" s="2">
        <v>36768.6875</v>
      </c>
      <c r="D853" s="2">
        <v>84.7</v>
      </c>
      <c r="E853" s="2">
        <v>2.8207800000000001</v>
      </c>
      <c r="F853" s="2">
        <v>36615.417970000002</v>
      </c>
      <c r="G853" s="2">
        <v>84.7</v>
      </c>
      <c r="H853" s="2">
        <v>2.8206199999999999</v>
      </c>
      <c r="I853" s="2">
        <v>36453.273439999997</v>
      </c>
    </row>
    <row r="854" spans="1:9" x14ac:dyDescent="0.3">
      <c r="A854" s="12">
        <v>84.8</v>
      </c>
      <c r="B854" s="2">
        <v>2.8240599999999998</v>
      </c>
      <c r="C854" s="2">
        <v>36769.855470000002</v>
      </c>
      <c r="D854" s="2">
        <v>84.8</v>
      </c>
      <c r="E854" s="2">
        <v>2.8241100000000001</v>
      </c>
      <c r="F854" s="2">
        <v>36624.644529999998</v>
      </c>
      <c r="G854" s="2">
        <v>84.8</v>
      </c>
      <c r="H854" s="2">
        <v>2.8242799999999999</v>
      </c>
      <c r="I854" s="2">
        <v>36471.105470000002</v>
      </c>
    </row>
    <row r="855" spans="1:9" x14ac:dyDescent="0.3">
      <c r="A855" s="12">
        <v>84.9</v>
      </c>
      <c r="B855" s="2">
        <v>2.8278099999999999</v>
      </c>
      <c r="C855" s="2">
        <v>36788.378909999999</v>
      </c>
      <c r="D855" s="2">
        <v>84.9</v>
      </c>
      <c r="E855" s="2">
        <v>2.8271899999999999</v>
      </c>
      <c r="F855" s="2">
        <v>36624.15625</v>
      </c>
      <c r="G855" s="2">
        <v>84.9</v>
      </c>
      <c r="H855" s="2">
        <v>2.8273700000000002</v>
      </c>
      <c r="I855" s="2">
        <v>36471.023439999997</v>
      </c>
    </row>
    <row r="856" spans="1:9" x14ac:dyDescent="0.3">
      <c r="A856" s="12">
        <v>85</v>
      </c>
      <c r="B856" s="2">
        <v>2.8306300000000002</v>
      </c>
      <c r="C856" s="2">
        <v>36779.929689999997</v>
      </c>
      <c r="D856" s="2">
        <v>85</v>
      </c>
      <c r="E856" s="2">
        <v>2.8307899999999999</v>
      </c>
      <c r="F856" s="2">
        <v>36641.191409999999</v>
      </c>
      <c r="G856" s="2">
        <v>85</v>
      </c>
      <c r="H856" s="2">
        <v>2.8308399999999998</v>
      </c>
      <c r="I856" s="2">
        <v>36481.894529999998</v>
      </c>
    </row>
    <row r="857" spans="1:9" x14ac:dyDescent="0.3">
      <c r="A857" s="12">
        <v>85.1</v>
      </c>
      <c r="B857" s="2">
        <v>2.8342800000000001</v>
      </c>
      <c r="C857" s="2">
        <v>36796.210939999997</v>
      </c>
      <c r="D857" s="2">
        <v>85.1</v>
      </c>
      <c r="E857" s="2">
        <v>2.8339099999999999</v>
      </c>
      <c r="F857" s="2">
        <v>36642.371090000001</v>
      </c>
      <c r="G857" s="2">
        <v>85.1</v>
      </c>
      <c r="H857" s="2">
        <v>2.8342700000000001</v>
      </c>
      <c r="I857" s="2">
        <v>36493.488279999998</v>
      </c>
    </row>
    <row r="858" spans="1:9" x14ac:dyDescent="0.3">
      <c r="A858" s="12">
        <v>85.2</v>
      </c>
      <c r="B858" s="2">
        <v>2.8376899999999998</v>
      </c>
      <c r="C858" s="2">
        <v>36805.5</v>
      </c>
      <c r="D858" s="2">
        <v>85.2</v>
      </c>
      <c r="E858" s="2">
        <v>2.83744</v>
      </c>
      <c r="F858" s="2">
        <v>36656.183590000001</v>
      </c>
      <c r="G858" s="2">
        <v>85.2</v>
      </c>
      <c r="H858" s="2">
        <v>2.8374000000000001</v>
      </c>
      <c r="I858" s="2">
        <v>36491.785159999999</v>
      </c>
    </row>
    <row r="859" spans="1:9" x14ac:dyDescent="0.3">
      <c r="A859" s="12">
        <v>85.3</v>
      </c>
      <c r="B859" s="2">
        <v>2.8407200000000001</v>
      </c>
      <c r="C859" s="2">
        <v>36801.117189999997</v>
      </c>
      <c r="D859" s="2">
        <v>85.3</v>
      </c>
      <c r="E859" s="2">
        <v>2.8408000000000002</v>
      </c>
      <c r="F859" s="2">
        <v>36666.605470000002</v>
      </c>
      <c r="G859" s="2">
        <v>85.3</v>
      </c>
      <c r="H859" s="2">
        <v>2.8409499999999999</v>
      </c>
      <c r="I859" s="2">
        <v>36507.652340000001</v>
      </c>
    </row>
    <row r="860" spans="1:9" x14ac:dyDescent="0.3">
      <c r="A860" s="12">
        <v>85.4</v>
      </c>
      <c r="B860" s="2">
        <v>2.8443299999999998</v>
      </c>
      <c r="C860" s="2">
        <v>36818.074220000002</v>
      </c>
      <c r="D860" s="2">
        <v>85.4</v>
      </c>
      <c r="E860" s="2">
        <v>2.8440300000000001</v>
      </c>
      <c r="F860" s="2">
        <v>36669.136720000002</v>
      </c>
      <c r="G860" s="2">
        <v>85.4</v>
      </c>
      <c r="H860" s="2">
        <v>2.8440799999999999</v>
      </c>
      <c r="I860" s="2">
        <v>36507.402340000001</v>
      </c>
    </row>
    <row r="861" spans="1:9" x14ac:dyDescent="0.3">
      <c r="A861" s="12">
        <v>85.5</v>
      </c>
      <c r="B861" s="2">
        <v>2.8475000000000001</v>
      </c>
      <c r="C861" s="2">
        <v>36818.292970000002</v>
      </c>
      <c r="D861" s="2">
        <v>85.5</v>
      </c>
      <c r="E861" s="2">
        <v>2.8475100000000002</v>
      </c>
      <c r="F861" s="2">
        <v>36683.933590000001</v>
      </c>
      <c r="G861" s="2">
        <v>85.5</v>
      </c>
      <c r="H861" s="2">
        <v>2.8476300000000001</v>
      </c>
      <c r="I861" s="2">
        <v>36520.929689999997</v>
      </c>
    </row>
    <row r="862" spans="1:9" x14ac:dyDescent="0.3">
      <c r="A862" s="12">
        <v>85.6</v>
      </c>
      <c r="B862" s="2">
        <v>2.8510499999999999</v>
      </c>
      <c r="C862" s="2">
        <v>36830.605470000002</v>
      </c>
      <c r="D862" s="2">
        <v>85.6</v>
      </c>
      <c r="E862" s="2">
        <v>2.8506300000000002</v>
      </c>
      <c r="F862" s="2">
        <v>36683.945310000003</v>
      </c>
      <c r="G862" s="2">
        <v>85.6</v>
      </c>
      <c r="H862" s="2">
        <v>2.8507600000000002</v>
      </c>
      <c r="I862" s="2">
        <v>36522.980470000002</v>
      </c>
    </row>
    <row r="863" spans="1:9" x14ac:dyDescent="0.3">
      <c r="A863" s="12">
        <v>85.7</v>
      </c>
      <c r="B863" s="2">
        <v>2.8542200000000002</v>
      </c>
      <c r="C863" s="2">
        <v>36832.367189999997</v>
      </c>
      <c r="D863" s="2">
        <v>85.7</v>
      </c>
      <c r="E863" s="2">
        <v>2.8542100000000001</v>
      </c>
      <c r="F863" s="2">
        <v>36698.980470000002</v>
      </c>
      <c r="G863" s="2">
        <v>85.7</v>
      </c>
      <c r="H863" s="2">
        <v>2.8542200000000002</v>
      </c>
      <c r="I863" s="2">
        <v>36532.949220000002</v>
      </c>
    </row>
    <row r="864" spans="1:9" x14ac:dyDescent="0.3">
      <c r="A864" s="12">
        <v>85.8</v>
      </c>
      <c r="B864" s="2">
        <v>2.8574700000000002</v>
      </c>
      <c r="C864" s="2">
        <v>36834.765630000002</v>
      </c>
      <c r="D864" s="2">
        <v>85.8</v>
      </c>
      <c r="E864" s="2">
        <v>2.8572899999999999</v>
      </c>
      <c r="F864" s="2">
        <v>36700.234380000002</v>
      </c>
      <c r="G864" s="2">
        <v>85.8</v>
      </c>
      <c r="H864" s="2">
        <v>2.8575699999999999</v>
      </c>
      <c r="I864" s="2">
        <v>36541.210939999997</v>
      </c>
    </row>
    <row r="865" spans="1:9" x14ac:dyDescent="0.3">
      <c r="A865" s="12">
        <v>85.9</v>
      </c>
      <c r="B865" s="2">
        <v>2.86103</v>
      </c>
      <c r="C865" s="2">
        <v>36849.414060000003</v>
      </c>
      <c r="D865" s="2">
        <v>85.9</v>
      </c>
      <c r="E865" s="2">
        <v>2.86083</v>
      </c>
      <c r="F865" s="2">
        <v>36713.480470000002</v>
      </c>
      <c r="G865" s="2">
        <v>85.9</v>
      </c>
      <c r="H865" s="2">
        <v>2.8606500000000001</v>
      </c>
      <c r="I865" s="2">
        <v>36539.433590000001</v>
      </c>
    </row>
    <row r="866" spans="1:9" x14ac:dyDescent="0.3">
      <c r="A866" s="12">
        <v>86</v>
      </c>
      <c r="B866" s="2">
        <v>2.86408</v>
      </c>
      <c r="C866" s="2">
        <v>36845.96875</v>
      </c>
      <c r="D866" s="2">
        <v>86</v>
      </c>
      <c r="E866" s="2">
        <v>2.8641399999999999</v>
      </c>
      <c r="F866" s="2">
        <v>36721.308590000001</v>
      </c>
      <c r="G866" s="2">
        <v>86</v>
      </c>
      <c r="H866" s="2">
        <v>2.86422</v>
      </c>
      <c r="I866" s="2">
        <v>36555.425779999998</v>
      </c>
    </row>
    <row r="867" spans="1:9" x14ac:dyDescent="0.3">
      <c r="A867" s="12">
        <v>86.1</v>
      </c>
      <c r="B867" s="2">
        <v>2.8676499999999998</v>
      </c>
      <c r="C867" s="2">
        <v>36861.3125</v>
      </c>
      <c r="D867" s="2">
        <v>86.1</v>
      </c>
      <c r="E867" s="2">
        <v>2.8672300000000002</v>
      </c>
      <c r="F867" s="2">
        <v>36720.753909999999</v>
      </c>
      <c r="G867" s="2">
        <v>86.1</v>
      </c>
      <c r="H867" s="2">
        <v>2.8673899999999999</v>
      </c>
      <c r="I867" s="2">
        <v>36557.085939999997</v>
      </c>
    </row>
    <row r="868" spans="1:9" x14ac:dyDescent="0.3">
      <c r="A868" s="12">
        <v>86.2</v>
      </c>
      <c r="B868" s="2">
        <v>2.8709799999999999</v>
      </c>
      <c r="C868" s="2">
        <v>36868.324220000002</v>
      </c>
      <c r="D868" s="2">
        <v>86.2</v>
      </c>
      <c r="E868" s="2">
        <v>2.8708100000000001</v>
      </c>
      <c r="F868" s="2">
        <v>36737.460939999997</v>
      </c>
      <c r="G868" s="2">
        <v>86.2</v>
      </c>
      <c r="H868" s="2">
        <v>2.87094</v>
      </c>
      <c r="I868" s="2">
        <v>36571.351560000003</v>
      </c>
    </row>
    <row r="869" spans="1:9" x14ac:dyDescent="0.3">
      <c r="A869" s="12">
        <v>86.3</v>
      </c>
      <c r="B869" s="2">
        <v>2.8743300000000001</v>
      </c>
      <c r="C869" s="2">
        <v>36873.351560000003</v>
      </c>
      <c r="D869" s="2">
        <v>86.3</v>
      </c>
      <c r="E869" s="2">
        <v>2.8739300000000001</v>
      </c>
      <c r="F869" s="2">
        <v>36738.265630000002</v>
      </c>
      <c r="G869" s="2">
        <v>86.3</v>
      </c>
      <c r="H869" s="2">
        <v>2.8741599999999998</v>
      </c>
      <c r="I869" s="2">
        <v>36575.125</v>
      </c>
    </row>
    <row r="870" spans="1:9" x14ac:dyDescent="0.3">
      <c r="A870" s="12">
        <v>86.4</v>
      </c>
      <c r="B870" s="2">
        <v>2.8775300000000001</v>
      </c>
      <c r="C870" s="2">
        <v>36877.695310000003</v>
      </c>
      <c r="D870" s="2">
        <v>86.4</v>
      </c>
      <c r="E870" s="2">
        <v>2.8774999999999999</v>
      </c>
      <c r="F870" s="2">
        <v>36753.988279999998</v>
      </c>
      <c r="G870" s="2">
        <v>86.4</v>
      </c>
      <c r="H870" s="2">
        <v>2.8773499999999999</v>
      </c>
      <c r="I870" s="2">
        <v>36576.910159999999</v>
      </c>
    </row>
    <row r="871" spans="1:9" x14ac:dyDescent="0.3">
      <c r="A871" s="12">
        <v>86.5</v>
      </c>
      <c r="B871" s="2">
        <v>2.8807700000000001</v>
      </c>
      <c r="C871" s="2">
        <v>36879.988279999998</v>
      </c>
      <c r="D871" s="2">
        <v>86.5</v>
      </c>
      <c r="E871" s="2">
        <v>2.8807</v>
      </c>
      <c r="F871" s="2">
        <v>36757.601560000003</v>
      </c>
      <c r="G871" s="2">
        <v>86.5</v>
      </c>
      <c r="H871" s="2">
        <v>2.88103</v>
      </c>
      <c r="I871" s="2">
        <v>36596.269529999998</v>
      </c>
    </row>
    <row r="872" spans="1:9" x14ac:dyDescent="0.3">
      <c r="A872" s="12">
        <v>86.6</v>
      </c>
      <c r="B872" s="2">
        <v>2.88436</v>
      </c>
      <c r="C872" s="2">
        <v>36893.96875</v>
      </c>
      <c r="D872" s="2">
        <v>86.6</v>
      </c>
      <c r="E872" s="2">
        <v>2.8839899999999998</v>
      </c>
      <c r="F872" s="2">
        <v>36763.617189999997</v>
      </c>
      <c r="G872" s="2">
        <v>86.6</v>
      </c>
      <c r="H872" s="2">
        <v>2.8839199999999998</v>
      </c>
      <c r="I872" s="2">
        <v>36588.613279999998</v>
      </c>
    </row>
    <row r="873" spans="1:9" x14ac:dyDescent="0.3">
      <c r="A873" s="12">
        <v>86.7</v>
      </c>
      <c r="B873" s="2">
        <v>2.8873899999999999</v>
      </c>
      <c r="C873" s="2">
        <v>36890.339840000001</v>
      </c>
      <c r="D873" s="2">
        <v>86.7</v>
      </c>
      <c r="E873" s="2">
        <v>2.8875799999999998</v>
      </c>
      <c r="F873" s="2">
        <v>36780.222659999999</v>
      </c>
      <c r="G873" s="2">
        <v>86.7</v>
      </c>
      <c r="H873" s="2">
        <v>2.8875799999999998</v>
      </c>
      <c r="I873" s="2">
        <v>36607.25</v>
      </c>
    </row>
    <row r="874" spans="1:9" x14ac:dyDescent="0.3">
      <c r="A874" s="12">
        <v>86.8</v>
      </c>
      <c r="B874" s="2">
        <v>2.8909699999999998</v>
      </c>
      <c r="C874" s="2">
        <v>36904.992189999997</v>
      </c>
      <c r="D874" s="2">
        <v>86.8</v>
      </c>
      <c r="E874" s="2">
        <v>2.8904999999999998</v>
      </c>
      <c r="F874" s="2">
        <v>36773.976560000003</v>
      </c>
      <c r="G874" s="2">
        <v>86.8</v>
      </c>
      <c r="H874" s="2">
        <v>2.8908499999999999</v>
      </c>
      <c r="I874" s="2">
        <v>36612.308590000001</v>
      </c>
    </row>
    <row r="875" spans="1:9" x14ac:dyDescent="0.3">
      <c r="A875" s="12">
        <v>86.9</v>
      </c>
      <c r="B875" s="2">
        <v>2.89425</v>
      </c>
      <c r="C875" s="2">
        <v>36910.234380000002</v>
      </c>
      <c r="D875" s="2">
        <v>86.9</v>
      </c>
      <c r="E875" s="2">
        <v>2.89411</v>
      </c>
      <c r="F875" s="2">
        <v>36791.921880000002</v>
      </c>
      <c r="G875" s="2">
        <v>86.9</v>
      </c>
      <c r="H875" s="2">
        <v>2.89418</v>
      </c>
      <c r="I875" s="2">
        <v>36618.21875</v>
      </c>
    </row>
    <row r="876" spans="1:9" x14ac:dyDescent="0.3">
      <c r="A876" s="12">
        <v>87</v>
      </c>
      <c r="B876" s="2">
        <v>2.89758</v>
      </c>
      <c r="C876" s="2">
        <v>36915.375</v>
      </c>
      <c r="D876" s="2">
        <v>87</v>
      </c>
      <c r="E876" s="2">
        <v>2.89737</v>
      </c>
      <c r="F876" s="2">
        <v>36797.027340000001</v>
      </c>
      <c r="G876" s="2">
        <v>87</v>
      </c>
      <c r="H876" s="2">
        <v>2.8975900000000001</v>
      </c>
      <c r="I876" s="2">
        <v>36629.039060000003</v>
      </c>
    </row>
    <row r="877" spans="1:9" x14ac:dyDescent="0.3">
      <c r="A877" s="12">
        <v>87.1</v>
      </c>
      <c r="B877" s="2">
        <v>2.9009900000000002</v>
      </c>
      <c r="C877" s="2">
        <v>36924.9375</v>
      </c>
      <c r="D877" s="2">
        <v>87.1</v>
      </c>
      <c r="E877" s="2">
        <v>2.9007700000000001</v>
      </c>
      <c r="F877" s="2">
        <v>36806.378909999999</v>
      </c>
      <c r="G877" s="2">
        <v>87.1</v>
      </c>
      <c r="H877" s="2">
        <v>2.9007499999999999</v>
      </c>
      <c r="I877" s="2">
        <v>36628.230470000002</v>
      </c>
    </row>
    <row r="878" spans="1:9" x14ac:dyDescent="0.3">
      <c r="A878" s="12">
        <v>87.2</v>
      </c>
      <c r="B878" s="2">
        <v>2.9039600000000001</v>
      </c>
      <c r="C878" s="2">
        <v>36919.09375</v>
      </c>
      <c r="D878" s="2">
        <v>87.2</v>
      </c>
      <c r="E878" s="2">
        <v>2.9041199999999998</v>
      </c>
      <c r="F878" s="2">
        <v>36815.722659999999</v>
      </c>
      <c r="G878" s="2">
        <v>87.2</v>
      </c>
      <c r="H878" s="2">
        <v>2.90428</v>
      </c>
      <c r="I878" s="2">
        <v>36641.941409999999</v>
      </c>
    </row>
    <row r="879" spans="1:9" x14ac:dyDescent="0.3">
      <c r="A879" s="12">
        <v>87.3</v>
      </c>
      <c r="B879" s="2">
        <v>2.9077799999999998</v>
      </c>
      <c r="C879" s="2">
        <v>36940.757810000003</v>
      </c>
      <c r="D879" s="2">
        <v>87.3</v>
      </c>
      <c r="E879" s="2">
        <v>2.90734</v>
      </c>
      <c r="F879" s="2">
        <v>36818.6875</v>
      </c>
      <c r="G879" s="2">
        <v>87.3</v>
      </c>
      <c r="H879" s="2">
        <v>2.9073199999999999</v>
      </c>
      <c r="I879" s="2">
        <v>36638.402340000001</v>
      </c>
    </row>
    <row r="880" spans="1:9" x14ac:dyDescent="0.3">
      <c r="A880" s="12">
        <v>87.4</v>
      </c>
      <c r="B880" s="2">
        <v>2.9107099999999999</v>
      </c>
      <c r="C880" s="2">
        <v>36933.042970000002</v>
      </c>
      <c r="D880" s="2">
        <v>87.4</v>
      </c>
      <c r="E880" s="2">
        <v>2.9108299999999998</v>
      </c>
      <c r="F880" s="2">
        <v>36831.839840000001</v>
      </c>
      <c r="G880" s="2">
        <v>87.4</v>
      </c>
      <c r="H880" s="2">
        <v>2.91099</v>
      </c>
      <c r="I880" s="2">
        <v>36656.351560000003</v>
      </c>
    </row>
    <row r="881" spans="1:9" x14ac:dyDescent="0.3">
      <c r="A881" s="12">
        <v>87.5</v>
      </c>
      <c r="B881" s="2">
        <v>2.9143699999999999</v>
      </c>
      <c r="C881" s="2">
        <v>36950.085939999997</v>
      </c>
      <c r="D881" s="2">
        <v>87.5</v>
      </c>
      <c r="E881" s="2">
        <v>2.9138700000000002</v>
      </c>
      <c r="F881" s="2">
        <v>36829.652340000001</v>
      </c>
      <c r="G881" s="2">
        <v>87.5</v>
      </c>
      <c r="H881" s="2">
        <v>2.91425</v>
      </c>
      <c r="I881" s="2">
        <v>36661.003909999999</v>
      </c>
    </row>
    <row r="882" spans="1:9" x14ac:dyDescent="0.3">
      <c r="A882" s="12">
        <v>87.6</v>
      </c>
      <c r="B882" s="2">
        <v>2.91777</v>
      </c>
      <c r="C882" s="2">
        <v>36957.9375</v>
      </c>
      <c r="D882" s="2">
        <v>87.6</v>
      </c>
      <c r="E882" s="2">
        <v>2.9175599999999999</v>
      </c>
      <c r="F882" s="2">
        <v>36849.527340000001</v>
      </c>
      <c r="G882" s="2">
        <v>87.6</v>
      </c>
      <c r="H882" s="2">
        <v>2.9174600000000002</v>
      </c>
      <c r="I882" s="2">
        <v>36662.546880000002</v>
      </c>
    </row>
    <row r="883" spans="1:9" x14ac:dyDescent="0.3">
      <c r="A883" s="12">
        <v>87.7</v>
      </c>
      <c r="B883" s="2">
        <v>2.9207700000000001</v>
      </c>
      <c r="C883" s="2">
        <v>36952.386720000002</v>
      </c>
      <c r="D883" s="2">
        <v>87.7</v>
      </c>
      <c r="E883" s="2">
        <v>2.9207999999999998</v>
      </c>
      <c r="F883" s="2">
        <v>36853.925779999998</v>
      </c>
      <c r="G883" s="2">
        <v>87.7</v>
      </c>
      <c r="H883" s="2">
        <v>2.9209000000000001</v>
      </c>
      <c r="I883" s="2">
        <v>36674.050779999998</v>
      </c>
    </row>
    <row r="884" spans="1:9" x14ac:dyDescent="0.3">
      <c r="A884" s="12">
        <v>87.8</v>
      </c>
      <c r="B884" s="2">
        <v>2.9243800000000002</v>
      </c>
      <c r="C884" s="2">
        <v>36968.382810000003</v>
      </c>
      <c r="D884" s="2">
        <v>87.8</v>
      </c>
      <c r="E884" s="2">
        <v>2.9240699999999999</v>
      </c>
      <c r="F884" s="2">
        <v>36858.816409999999</v>
      </c>
      <c r="G884" s="2">
        <v>87.8</v>
      </c>
      <c r="H884" s="2">
        <v>2.9239799999999998</v>
      </c>
      <c r="I884" s="2">
        <v>36672.042970000002</v>
      </c>
    </row>
    <row r="885" spans="1:9" x14ac:dyDescent="0.3">
      <c r="A885" s="12">
        <v>87.9</v>
      </c>
      <c r="B885" s="2">
        <v>2.9274100000000001</v>
      </c>
      <c r="C885" s="2">
        <v>36963.855470000002</v>
      </c>
      <c r="D885" s="2">
        <v>87.9</v>
      </c>
      <c r="E885" s="2">
        <v>2.9274399999999998</v>
      </c>
      <c r="F885" s="2">
        <v>36868.910159999999</v>
      </c>
      <c r="G885" s="2">
        <v>87.9</v>
      </c>
      <c r="H885" s="2">
        <v>2.9276599999999999</v>
      </c>
      <c r="I885" s="2">
        <v>36689.957029999998</v>
      </c>
    </row>
    <row r="886" spans="1:9" x14ac:dyDescent="0.3">
      <c r="A886" s="12">
        <v>88</v>
      </c>
      <c r="B886" s="2">
        <v>2.9310100000000001</v>
      </c>
      <c r="C886" s="2">
        <v>36978.476560000003</v>
      </c>
      <c r="D886" s="2">
        <v>88</v>
      </c>
      <c r="E886" s="2">
        <v>2.93052</v>
      </c>
      <c r="F886" s="2">
        <v>36868.230470000002</v>
      </c>
      <c r="G886" s="2">
        <v>88</v>
      </c>
      <c r="H886" s="2">
        <v>2.9306000000000001</v>
      </c>
      <c r="I886" s="2">
        <v>36685.101560000003</v>
      </c>
    </row>
    <row r="887" spans="1:9" x14ac:dyDescent="0.3">
      <c r="A887" s="12">
        <v>88.1</v>
      </c>
      <c r="B887" s="2">
        <v>2.9340999999999999</v>
      </c>
      <c r="C887" s="2">
        <v>36977.566409999999</v>
      </c>
      <c r="D887" s="2">
        <v>88.1</v>
      </c>
      <c r="E887" s="2">
        <v>2.9342199999999998</v>
      </c>
      <c r="F887" s="2">
        <v>36887.894529999998</v>
      </c>
      <c r="G887" s="2">
        <v>88.1</v>
      </c>
      <c r="H887" s="2">
        <v>2.9343499999999998</v>
      </c>
      <c r="I887" s="2">
        <v>36704.835939999997</v>
      </c>
    </row>
    <row r="888" spans="1:9" x14ac:dyDescent="0.3">
      <c r="A888" s="12">
        <v>88.2</v>
      </c>
      <c r="B888" s="2">
        <v>2.93763</v>
      </c>
      <c r="C888" s="2">
        <v>36988.949220000002</v>
      </c>
      <c r="D888" s="2">
        <v>88.2</v>
      </c>
      <c r="E888" s="2">
        <v>2.9371299999999998</v>
      </c>
      <c r="F888" s="2">
        <v>36882.628909999999</v>
      </c>
      <c r="G888" s="2">
        <v>88.2</v>
      </c>
      <c r="H888" s="2">
        <v>2.9374899999999999</v>
      </c>
      <c r="I888" s="2">
        <v>36705.472659999999</v>
      </c>
    </row>
    <row r="889" spans="1:9" x14ac:dyDescent="0.3">
      <c r="A889" s="12">
        <v>88.3</v>
      </c>
      <c r="B889" s="2">
        <v>2.94096</v>
      </c>
      <c r="C889" s="2">
        <v>36995.949220000002</v>
      </c>
      <c r="D889" s="2">
        <v>88.3</v>
      </c>
      <c r="E889" s="2">
        <v>2.9409700000000001</v>
      </c>
      <c r="F889" s="2">
        <v>36906.414060000003</v>
      </c>
      <c r="G889" s="2">
        <v>88.3</v>
      </c>
      <c r="H889" s="2">
        <v>2.9407899999999998</v>
      </c>
      <c r="I889" s="2">
        <v>36711.800779999998</v>
      </c>
    </row>
    <row r="890" spans="1:9" x14ac:dyDescent="0.3">
      <c r="A890" s="12">
        <v>88.4</v>
      </c>
      <c r="B890" s="2">
        <v>2.9441600000000001</v>
      </c>
      <c r="C890" s="2">
        <v>36997.023439999997</v>
      </c>
      <c r="D890" s="2">
        <v>88.4</v>
      </c>
      <c r="E890" s="2">
        <v>2.9440900000000001</v>
      </c>
      <c r="F890" s="2">
        <v>36906.675779999998</v>
      </c>
      <c r="G890" s="2">
        <v>88.4</v>
      </c>
      <c r="H890" s="2">
        <v>2.9441600000000001</v>
      </c>
      <c r="I890" s="2">
        <v>36720.28125</v>
      </c>
    </row>
    <row r="891" spans="1:9" x14ac:dyDescent="0.3">
      <c r="A891" s="12">
        <v>88.5</v>
      </c>
      <c r="B891" s="2">
        <v>2.9476499999999999</v>
      </c>
      <c r="C891" s="2">
        <v>37008.457029999998</v>
      </c>
      <c r="D891" s="2">
        <v>88.5</v>
      </c>
      <c r="E891" s="2">
        <v>2.94739</v>
      </c>
      <c r="F891" s="2">
        <v>36913.300779999998</v>
      </c>
      <c r="G891" s="2">
        <v>88.5</v>
      </c>
      <c r="H891" s="2">
        <v>2.9472399999999999</v>
      </c>
      <c r="I891" s="2">
        <v>36718.667970000002</v>
      </c>
    </row>
    <row r="892" spans="1:9" x14ac:dyDescent="0.3">
      <c r="A892" s="12">
        <v>88.6</v>
      </c>
      <c r="B892" s="2">
        <v>2.95072</v>
      </c>
      <c r="C892" s="2">
        <v>37007.023439999997</v>
      </c>
      <c r="D892" s="2">
        <v>88.6</v>
      </c>
      <c r="E892" s="2">
        <v>2.9507099999999999</v>
      </c>
      <c r="F892" s="2">
        <v>36920.9375</v>
      </c>
      <c r="G892" s="2">
        <v>88.6</v>
      </c>
      <c r="H892" s="2">
        <v>2.9510000000000001</v>
      </c>
      <c r="I892" s="2">
        <v>36737.933590000001</v>
      </c>
    </row>
    <row r="893" spans="1:9" x14ac:dyDescent="0.3">
      <c r="A893" s="12">
        <v>88.7</v>
      </c>
      <c r="B893" s="2">
        <v>2.9543300000000001</v>
      </c>
      <c r="C893" s="2">
        <v>37020.714840000001</v>
      </c>
      <c r="D893" s="2">
        <v>88.7</v>
      </c>
      <c r="E893" s="2">
        <v>2.95377</v>
      </c>
      <c r="F893" s="2">
        <v>36919.519529999998</v>
      </c>
      <c r="G893" s="2">
        <v>88.7</v>
      </c>
      <c r="H893" s="2">
        <v>2.95404</v>
      </c>
      <c r="I893" s="2">
        <v>36735.792970000002</v>
      </c>
    </row>
    <row r="894" spans="1:9" x14ac:dyDescent="0.3">
      <c r="A894" s="12">
        <v>88.8</v>
      </c>
      <c r="B894" s="2">
        <v>2.9574699999999998</v>
      </c>
      <c r="C894" s="2">
        <v>37021.792970000002</v>
      </c>
      <c r="D894" s="2">
        <v>88.8</v>
      </c>
      <c r="E894" s="2">
        <v>2.9575499999999999</v>
      </c>
      <c r="F894" s="2">
        <v>36940.957029999998</v>
      </c>
      <c r="G894" s="2">
        <v>88.8</v>
      </c>
      <c r="H894" s="2">
        <v>2.9575300000000002</v>
      </c>
      <c r="I894" s="2">
        <v>36746.804689999997</v>
      </c>
    </row>
    <row r="895" spans="1:9" x14ac:dyDescent="0.3">
      <c r="A895" s="12">
        <v>88.9</v>
      </c>
      <c r="B895" s="2">
        <v>2.9609100000000002</v>
      </c>
      <c r="C895" s="2">
        <v>37030.667970000002</v>
      </c>
      <c r="D895" s="2">
        <v>88.9</v>
      </c>
      <c r="E895" s="2">
        <v>2.9605700000000001</v>
      </c>
      <c r="F895" s="2">
        <v>36938.609380000002</v>
      </c>
      <c r="G895" s="2">
        <v>88.9</v>
      </c>
      <c r="H895" s="2">
        <v>2.9610799999999999</v>
      </c>
      <c r="I895" s="2">
        <v>36760.273439999997</v>
      </c>
    </row>
    <row r="896" spans="1:9" x14ac:dyDescent="0.3">
      <c r="A896" s="12">
        <v>89</v>
      </c>
      <c r="B896" s="2">
        <v>2.96428</v>
      </c>
      <c r="C896" s="2">
        <v>37037.746090000001</v>
      </c>
      <c r="D896" s="2">
        <v>89</v>
      </c>
      <c r="E896" s="2">
        <v>2.96414</v>
      </c>
      <c r="F896" s="2">
        <v>36953.292970000002</v>
      </c>
      <c r="G896" s="2">
        <v>89</v>
      </c>
      <c r="H896" s="2">
        <v>2.9639799999999998</v>
      </c>
      <c r="I896" s="2">
        <v>36751.0625</v>
      </c>
    </row>
    <row r="897" spans="1:9" x14ac:dyDescent="0.3">
      <c r="A897" s="12">
        <v>89.1</v>
      </c>
      <c r="B897" s="2">
        <v>2.96733</v>
      </c>
      <c r="C897" s="2">
        <v>37034.855470000002</v>
      </c>
      <c r="D897" s="2">
        <v>89.1</v>
      </c>
      <c r="E897" s="2">
        <v>2.9676399999999998</v>
      </c>
      <c r="F897" s="2">
        <v>36965.933590000001</v>
      </c>
      <c r="G897" s="2">
        <v>89.1</v>
      </c>
      <c r="H897" s="2">
        <v>2.9676399999999998</v>
      </c>
      <c r="I897" s="2">
        <v>36769.910159999999</v>
      </c>
    </row>
    <row r="898" spans="1:9" x14ac:dyDescent="0.3">
      <c r="A898" s="12">
        <v>89.2</v>
      </c>
      <c r="B898" s="2">
        <v>2.97105</v>
      </c>
      <c r="C898" s="2">
        <v>37053.75</v>
      </c>
      <c r="D898" s="2">
        <v>89.2</v>
      </c>
      <c r="E898" s="2">
        <v>2.9705699999999999</v>
      </c>
      <c r="F898" s="2">
        <v>36958.65625</v>
      </c>
      <c r="G898" s="2">
        <v>89.2</v>
      </c>
      <c r="H898" s="2">
        <v>2.9708399999999999</v>
      </c>
      <c r="I898" s="2">
        <v>36771.792970000002</v>
      </c>
    </row>
    <row r="899" spans="1:9" x14ac:dyDescent="0.3">
      <c r="A899" s="12">
        <v>89.3</v>
      </c>
      <c r="B899" s="2">
        <v>2.9742299999999999</v>
      </c>
      <c r="C899" s="2">
        <v>37054.179689999997</v>
      </c>
      <c r="D899" s="2">
        <v>89.3</v>
      </c>
      <c r="E899" s="2">
        <v>2.9741900000000001</v>
      </c>
      <c r="F899" s="2">
        <v>36977.101560000003</v>
      </c>
      <c r="G899" s="2">
        <v>89.3</v>
      </c>
      <c r="H899" s="2">
        <v>2.9742700000000002</v>
      </c>
      <c r="I899" s="2">
        <v>36780.421880000002</v>
      </c>
    </row>
    <row r="900" spans="1:9" x14ac:dyDescent="0.3">
      <c r="A900" s="12">
        <v>89.4</v>
      </c>
      <c r="B900" s="2">
        <v>2.9776699999999998</v>
      </c>
      <c r="C900" s="2">
        <v>37062.53125</v>
      </c>
      <c r="D900" s="2">
        <v>89.4</v>
      </c>
      <c r="E900" s="2">
        <v>2.9773499999999999</v>
      </c>
      <c r="F900" s="2">
        <v>36979.039060000003</v>
      </c>
      <c r="G900" s="2">
        <v>89.4</v>
      </c>
      <c r="H900" s="2">
        <v>2.97749</v>
      </c>
      <c r="I900" s="2">
        <v>36784.398439999997</v>
      </c>
    </row>
    <row r="901" spans="1:9" x14ac:dyDescent="0.3">
      <c r="A901" s="12">
        <v>89.5</v>
      </c>
      <c r="B901" s="2">
        <v>2.98089</v>
      </c>
      <c r="C901" s="2">
        <v>37065.230470000002</v>
      </c>
      <c r="D901" s="2">
        <v>89.5</v>
      </c>
      <c r="E901" s="2">
        <v>2.9808400000000002</v>
      </c>
      <c r="F901" s="2">
        <v>36990.214840000001</v>
      </c>
      <c r="G901" s="2">
        <v>89.5</v>
      </c>
      <c r="H901" s="2">
        <v>2.9807399999999999</v>
      </c>
      <c r="I901" s="2">
        <v>36786.855470000002</v>
      </c>
    </row>
    <row r="902" spans="1:9" x14ac:dyDescent="0.3">
      <c r="A902" s="12">
        <v>89.6</v>
      </c>
      <c r="B902" s="2">
        <v>2.9841500000000001</v>
      </c>
      <c r="C902" s="2">
        <v>37067.515630000002</v>
      </c>
      <c r="D902" s="2">
        <v>89.6</v>
      </c>
      <c r="E902" s="2">
        <v>2.9840100000000001</v>
      </c>
      <c r="F902" s="2">
        <v>36994.066409999999</v>
      </c>
      <c r="G902" s="2">
        <v>89.6</v>
      </c>
      <c r="H902" s="2">
        <v>2.9842300000000002</v>
      </c>
      <c r="I902" s="2">
        <v>36799.722659999999</v>
      </c>
    </row>
    <row r="903" spans="1:9" x14ac:dyDescent="0.3">
      <c r="A903" s="12">
        <v>89.7</v>
      </c>
      <c r="B903" s="2">
        <v>2.9876800000000001</v>
      </c>
      <c r="C903" s="2">
        <v>37079.214840000001</v>
      </c>
      <c r="D903" s="2">
        <v>89.7</v>
      </c>
      <c r="E903" s="2">
        <v>2.9873699999999999</v>
      </c>
      <c r="F903" s="2">
        <v>37000.855470000002</v>
      </c>
      <c r="G903" s="2">
        <v>89.7</v>
      </c>
      <c r="H903" s="2">
        <v>2.9873599999999998</v>
      </c>
      <c r="I903" s="2">
        <v>36798.90625</v>
      </c>
    </row>
    <row r="904" spans="1:9" x14ac:dyDescent="0.3">
      <c r="A904" s="12">
        <v>89.8</v>
      </c>
      <c r="B904" s="2">
        <v>2.9906999999999999</v>
      </c>
      <c r="C904" s="2">
        <v>37075.453130000002</v>
      </c>
      <c r="D904" s="2">
        <v>89.8</v>
      </c>
      <c r="E904" s="2">
        <v>2.9908199999999998</v>
      </c>
      <c r="F904" s="2">
        <v>37012.8125</v>
      </c>
      <c r="G904" s="2">
        <v>89.8</v>
      </c>
      <c r="H904" s="2">
        <v>2.9909300000000001</v>
      </c>
      <c r="I904" s="2">
        <v>36813.601560000003</v>
      </c>
    </row>
    <row r="905" spans="1:9" x14ac:dyDescent="0.3">
      <c r="A905" s="12">
        <v>89.9</v>
      </c>
      <c r="B905" s="2">
        <v>2.9943399999999998</v>
      </c>
      <c r="C905" s="2">
        <v>37091.707029999998</v>
      </c>
      <c r="D905" s="2">
        <v>89.9</v>
      </c>
      <c r="E905" s="2">
        <v>2.99396</v>
      </c>
      <c r="F905" s="2">
        <v>37013.15625</v>
      </c>
      <c r="G905" s="2">
        <v>89.9</v>
      </c>
      <c r="H905" s="2">
        <v>2.9942000000000002</v>
      </c>
      <c r="I905" s="2">
        <v>36818.4375</v>
      </c>
    </row>
    <row r="906" spans="1:9" x14ac:dyDescent="0.3">
      <c r="A906" s="12">
        <v>90</v>
      </c>
      <c r="B906" s="2">
        <v>2.9976799999999999</v>
      </c>
      <c r="C906" s="2">
        <v>37098.003909999999</v>
      </c>
      <c r="D906" s="2">
        <v>90</v>
      </c>
      <c r="E906" s="2">
        <v>2.9974500000000002</v>
      </c>
      <c r="F906" s="2">
        <v>37026.449220000002</v>
      </c>
      <c r="G906" s="2">
        <v>90</v>
      </c>
      <c r="H906" s="2">
        <v>2.9975200000000002</v>
      </c>
      <c r="I906" s="2">
        <v>36821.53125</v>
      </c>
    </row>
    <row r="907" spans="1:9" x14ac:dyDescent="0.3">
      <c r="A907" s="12">
        <v>90.1</v>
      </c>
      <c r="B907" s="2">
        <v>3.0008499999999998</v>
      </c>
      <c r="C907" s="2">
        <v>37097.566409999999</v>
      </c>
      <c r="D907" s="2">
        <v>90.1</v>
      </c>
      <c r="E907" s="2">
        <v>3.0007000000000001</v>
      </c>
      <c r="F907" s="2">
        <v>37031.179689999997</v>
      </c>
      <c r="G907" s="2">
        <v>90.1</v>
      </c>
      <c r="H907" s="2">
        <v>3.0007600000000001</v>
      </c>
      <c r="I907" s="2">
        <v>36827.878909999999</v>
      </c>
    </row>
    <row r="908" spans="1:9" x14ac:dyDescent="0.3">
      <c r="A908" s="12">
        <v>90.2</v>
      </c>
      <c r="B908" s="2">
        <v>3.0043299999999999</v>
      </c>
      <c r="C908" s="2">
        <v>37109.589840000001</v>
      </c>
      <c r="D908" s="2">
        <v>90.2</v>
      </c>
      <c r="E908" s="2">
        <v>3.00414</v>
      </c>
      <c r="F908" s="2">
        <v>37039.628909999999</v>
      </c>
      <c r="G908" s="2">
        <v>90.2</v>
      </c>
      <c r="H908" s="2">
        <v>3.0039899999999999</v>
      </c>
      <c r="I908" s="2">
        <v>36829.941409999999</v>
      </c>
    </row>
    <row r="909" spans="1:9" x14ac:dyDescent="0.3">
      <c r="A909" s="12">
        <v>90.3</v>
      </c>
      <c r="B909" s="2">
        <v>3.0074800000000002</v>
      </c>
      <c r="C909" s="2">
        <v>37107.394529999998</v>
      </c>
      <c r="D909" s="2">
        <v>90.3</v>
      </c>
      <c r="E909" s="2">
        <v>3.0072999999999999</v>
      </c>
      <c r="F909" s="2">
        <v>37043.832029999998</v>
      </c>
      <c r="G909" s="2">
        <v>90.3</v>
      </c>
      <c r="H909" s="2">
        <v>3.0076100000000001</v>
      </c>
      <c r="I909" s="2">
        <v>36846.027340000001</v>
      </c>
    </row>
    <row r="910" spans="1:9" x14ac:dyDescent="0.3">
      <c r="A910" s="12">
        <v>90.4</v>
      </c>
      <c r="B910" s="2">
        <v>3.01085</v>
      </c>
      <c r="C910" s="2">
        <v>37115.003909999999</v>
      </c>
      <c r="D910" s="2">
        <v>90.4</v>
      </c>
      <c r="E910" s="2">
        <v>3.0105900000000001</v>
      </c>
      <c r="F910" s="2">
        <v>37048.722659999999</v>
      </c>
      <c r="G910" s="2">
        <v>90.4</v>
      </c>
      <c r="H910" s="2">
        <v>3.0105499999999998</v>
      </c>
      <c r="I910" s="2">
        <v>36840.492189999997</v>
      </c>
    </row>
    <row r="911" spans="1:9" x14ac:dyDescent="0.3">
      <c r="A911" s="12">
        <v>90.5</v>
      </c>
      <c r="B911" s="2">
        <v>3.0140899999999999</v>
      </c>
      <c r="C911" s="2">
        <v>37118.683590000001</v>
      </c>
      <c r="D911" s="2">
        <v>90.5</v>
      </c>
      <c r="E911" s="2">
        <v>3.01417</v>
      </c>
      <c r="F911" s="2">
        <v>37063.753909999999</v>
      </c>
      <c r="G911" s="2">
        <v>90.5</v>
      </c>
      <c r="H911" s="2">
        <v>3.0143599999999999</v>
      </c>
      <c r="I911" s="2">
        <v>36863.078130000002</v>
      </c>
    </row>
    <row r="912" spans="1:9" x14ac:dyDescent="0.3">
      <c r="A912" s="12">
        <v>90.6</v>
      </c>
      <c r="B912" s="2">
        <v>3.0175999999999998</v>
      </c>
      <c r="C912" s="2">
        <v>37130.585939999997</v>
      </c>
      <c r="D912" s="2">
        <v>90.6</v>
      </c>
      <c r="E912" s="2">
        <v>3.0171000000000001</v>
      </c>
      <c r="F912" s="2">
        <v>37058.375</v>
      </c>
      <c r="G912" s="2">
        <v>90.6</v>
      </c>
      <c r="H912" s="2">
        <v>3.01763</v>
      </c>
      <c r="I912" s="2">
        <v>36866.914060000003</v>
      </c>
    </row>
    <row r="913" spans="1:9" x14ac:dyDescent="0.3">
      <c r="A913" s="12">
        <v>90.7</v>
      </c>
      <c r="B913" s="2">
        <v>3.0210499999999998</v>
      </c>
      <c r="C913" s="2">
        <v>37141.496090000001</v>
      </c>
      <c r="D913" s="2">
        <v>90.7</v>
      </c>
      <c r="E913" s="2">
        <v>3.0209199999999998</v>
      </c>
      <c r="F913" s="2">
        <v>37082.179689999997</v>
      </c>
      <c r="G913" s="2">
        <v>90.7</v>
      </c>
      <c r="H913" s="2">
        <v>3.0208900000000001</v>
      </c>
      <c r="I913" s="2">
        <v>36869.566409999999</v>
      </c>
    </row>
    <row r="914" spans="1:9" x14ac:dyDescent="0.3">
      <c r="A914" s="12">
        <v>90.8</v>
      </c>
      <c r="B914" s="2">
        <v>3.0241400000000001</v>
      </c>
      <c r="C914" s="2">
        <v>37136.703130000002</v>
      </c>
      <c r="D914" s="2">
        <v>90.8</v>
      </c>
      <c r="E914" s="2">
        <v>3.0241600000000002</v>
      </c>
      <c r="F914" s="2">
        <v>37086.546880000002</v>
      </c>
      <c r="G914" s="2">
        <v>90.8</v>
      </c>
      <c r="H914" s="2">
        <v>3.0242800000000001</v>
      </c>
      <c r="I914" s="2">
        <v>36878.121090000001</v>
      </c>
    </row>
    <row r="915" spans="1:9" x14ac:dyDescent="0.3">
      <c r="A915" s="12">
        <v>90.9</v>
      </c>
      <c r="B915" s="2">
        <v>3.0276299999999998</v>
      </c>
      <c r="C915" s="2">
        <v>37148.539060000003</v>
      </c>
      <c r="D915" s="2">
        <v>90.9</v>
      </c>
      <c r="E915" s="2">
        <v>3.0274899999999998</v>
      </c>
      <c r="F915" s="2">
        <v>37092.328130000002</v>
      </c>
      <c r="G915" s="2">
        <v>90.9</v>
      </c>
      <c r="H915" s="2">
        <v>3.0272600000000001</v>
      </c>
      <c r="I915" s="2">
        <v>36872.5</v>
      </c>
    </row>
    <row r="916" spans="1:9" x14ac:dyDescent="0.3">
      <c r="A916" s="12">
        <v>91</v>
      </c>
      <c r="B916" s="2">
        <v>3.0307499999999998</v>
      </c>
      <c r="C916" s="2">
        <v>37145.761720000002</v>
      </c>
      <c r="D916" s="2">
        <v>91</v>
      </c>
      <c r="E916" s="2">
        <v>3.0308199999999998</v>
      </c>
      <c r="F916" s="2">
        <v>37100.34375</v>
      </c>
      <c r="G916" s="2">
        <v>91</v>
      </c>
      <c r="H916" s="2">
        <v>3.0310000000000001</v>
      </c>
      <c r="I916" s="2">
        <v>36892.519529999998</v>
      </c>
    </row>
    <row r="917" spans="1:9" x14ac:dyDescent="0.3">
      <c r="A917" s="12">
        <v>91.1</v>
      </c>
      <c r="B917" s="2">
        <v>3.0343900000000001</v>
      </c>
      <c r="C917" s="2">
        <v>37160.070310000003</v>
      </c>
      <c r="D917" s="2">
        <v>91.1</v>
      </c>
      <c r="E917" s="2">
        <v>3.03383</v>
      </c>
      <c r="F917" s="2">
        <v>37095.964840000001</v>
      </c>
      <c r="G917" s="2">
        <v>91.1</v>
      </c>
      <c r="H917" s="2">
        <v>3.03396</v>
      </c>
      <c r="I917" s="2">
        <v>36887.070310000003</v>
      </c>
    </row>
    <row r="918" spans="1:9" x14ac:dyDescent="0.3">
      <c r="A918" s="12">
        <v>91.2</v>
      </c>
      <c r="B918" s="2">
        <v>3.03742</v>
      </c>
      <c r="C918" s="2">
        <v>37156.472659999999</v>
      </c>
      <c r="D918" s="2">
        <v>91.2</v>
      </c>
      <c r="E918" s="2">
        <v>3.0375700000000001</v>
      </c>
      <c r="F918" s="2">
        <v>37116.570310000003</v>
      </c>
      <c r="G918" s="2">
        <v>91.2</v>
      </c>
      <c r="H918" s="2">
        <v>3.03756</v>
      </c>
      <c r="I918" s="2">
        <v>36903.230470000002</v>
      </c>
    </row>
    <row r="919" spans="1:9" x14ac:dyDescent="0.3">
      <c r="A919" s="12">
        <v>91.3</v>
      </c>
      <c r="B919" s="2">
        <v>3.0409600000000001</v>
      </c>
      <c r="C919" s="2">
        <v>37168.769529999998</v>
      </c>
      <c r="D919" s="2">
        <v>91.3</v>
      </c>
      <c r="E919" s="2">
        <v>3.04054</v>
      </c>
      <c r="F919" s="2">
        <v>37111.613279999998</v>
      </c>
      <c r="G919" s="2">
        <v>91.3</v>
      </c>
      <c r="H919" s="2">
        <v>3.0410400000000002</v>
      </c>
      <c r="I919" s="2">
        <v>36914.296880000002</v>
      </c>
    </row>
    <row r="920" spans="1:9" x14ac:dyDescent="0.3">
      <c r="A920" s="12">
        <v>91.4</v>
      </c>
      <c r="B920" s="2">
        <v>3.0444399999999998</v>
      </c>
      <c r="C920" s="2">
        <v>37179.117189999997</v>
      </c>
      <c r="D920" s="2">
        <v>91.4</v>
      </c>
      <c r="E920" s="2">
        <v>3.0441500000000001</v>
      </c>
      <c r="F920" s="2">
        <v>37128.128909999999</v>
      </c>
      <c r="G920" s="2">
        <v>91.4</v>
      </c>
      <c r="H920" s="2">
        <v>3.0439699999999998</v>
      </c>
      <c r="I920" s="2">
        <v>36905.992189999997</v>
      </c>
    </row>
    <row r="921" spans="1:9" x14ac:dyDescent="0.3">
      <c r="A921" s="12">
        <v>91.5</v>
      </c>
      <c r="B921" s="2">
        <v>3.0474000000000001</v>
      </c>
      <c r="C921" s="2">
        <v>37171.75</v>
      </c>
      <c r="D921" s="2">
        <v>91.5</v>
      </c>
      <c r="E921" s="2">
        <v>3.0476000000000001</v>
      </c>
      <c r="F921" s="2">
        <v>37139.613279999998</v>
      </c>
      <c r="G921" s="2">
        <v>91.5</v>
      </c>
      <c r="H921" s="2">
        <v>3.0476299999999998</v>
      </c>
      <c r="I921" s="2">
        <v>36925.246090000001</v>
      </c>
    </row>
    <row r="922" spans="1:9" x14ac:dyDescent="0.3">
      <c r="A922" s="12">
        <v>91.6</v>
      </c>
      <c r="B922" s="2">
        <v>3.0510799999999998</v>
      </c>
      <c r="C922" s="2">
        <v>37190.105470000002</v>
      </c>
      <c r="D922" s="2">
        <v>91.6</v>
      </c>
      <c r="E922" s="2">
        <v>3.0506000000000002</v>
      </c>
      <c r="F922" s="2">
        <v>37133.914060000003</v>
      </c>
      <c r="G922" s="2">
        <v>91.6</v>
      </c>
      <c r="H922" s="2">
        <v>3.0507</v>
      </c>
      <c r="I922" s="2">
        <v>36921.761720000002</v>
      </c>
    </row>
    <row r="923" spans="1:9" x14ac:dyDescent="0.3">
      <c r="A923" s="12">
        <v>91.7</v>
      </c>
      <c r="B923" s="2">
        <v>3.0541</v>
      </c>
      <c r="C923" s="2">
        <v>37184.949220000002</v>
      </c>
      <c r="D923" s="2">
        <v>91.7</v>
      </c>
      <c r="E923" s="2">
        <v>3.05416</v>
      </c>
      <c r="F923" s="2">
        <v>37150.335939999997</v>
      </c>
      <c r="G923" s="2">
        <v>91.7</v>
      </c>
      <c r="H923" s="2">
        <v>3.0542899999999999</v>
      </c>
      <c r="I923" s="2">
        <v>36935.589840000001</v>
      </c>
    </row>
    <row r="924" spans="1:9" x14ac:dyDescent="0.3">
      <c r="A924" s="12">
        <v>91.8</v>
      </c>
      <c r="B924" s="2">
        <v>3.05769</v>
      </c>
      <c r="C924" s="2">
        <v>37198.613279999998</v>
      </c>
      <c r="D924" s="2">
        <v>91.8</v>
      </c>
      <c r="E924" s="2">
        <v>3.0572300000000001</v>
      </c>
      <c r="F924" s="2">
        <v>37148.367189999997</v>
      </c>
      <c r="G924" s="2">
        <v>91.8</v>
      </c>
      <c r="H924" s="2">
        <v>3.0574400000000002</v>
      </c>
      <c r="I924" s="2">
        <v>36937.386720000002</v>
      </c>
    </row>
    <row r="925" spans="1:9" x14ac:dyDescent="0.3">
      <c r="A925" s="12">
        <v>91.9</v>
      </c>
      <c r="B925" s="2">
        <v>3.0608</v>
      </c>
      <c r="C925" s="2">
        <v>37197.292970000002</v>
      </c>
      <c r="D925" s="2">
        <v>91.9</v>
      </c>
      <c r="E925" s="2">
        <v>3.06088</v>
      </c>
      <c r="F925" s="2">
        <v>37164.660159999999</v>
      </c>
      <c r="G925" s="2">
        <v>91.9</v>
      </c>
      <c r="H925" s="2">
        <v>3.0608</v>
      </c>
      <c r="I925" s="2">
        <v>36944.5</v>
      </c>
    </row>
    <row r="926" spans="1:9" x14ac:dyDescent="0.3">
      <c r="A926" s="12">
        <v>92</v>
      </c>
      <c r="B926" s="2">
        <v>3.0641400000000001</v>
      </c>
      <c r="C926" s="2">
        <v>37203.148439999997</v>
      </c>
      <c r="D926" s="2">
        <v>92</v>
      </c>
      <c r="E926" s="2">
        <v>3.0639799999999999</v>
      </c>
      <c r="F926" s="2">
        <v>37164.816409999999</v>
      </c>
      <c r="G926" s="2">
        <v>92</v>
      </c>
      <c r="H926" s="2">
        <v>3.0642200000000002</v>
      </c>
      <c r="I926" s="2">
        <v>36954.707029999998</v>
      </c>
    </row>
    <row r="927" spans="1:9" x14ac:dyDescent="0.3">
      <c r="A927" s="12">
        <v>92.1</v>
      </c>
      <c r="B927" s="2">
        <v>3.0678000000000001</v>
      </c>
      <c r="C927" s="2">
        <v>37218.929689999997</v>
      </c>
      <c r="D927" s="2">
        <v>92.1</v>
      </c>
      <c r="E927" s="2">
        <v>3.0674000000000001</v>
      </c>
      <c r="F927" s="2">
        <v>37174.804689999997</v>
      </c>
      <c r="G927" s="2">
        <v>92.1</v>
      </c>
      <c r="H927" s="2">
        <v>3.0672899999999998</v>
      </c>
      <c r="I927" s="2">
        <v>36951.445310000003</v>
      </c>
    </row>
    <row r="928" spans="1:9" x14ac:dyDescent="0.3">
      <c r="A928" s="12">
        <v>92.2</v>
      </c>
      <c r="B928" s="2">
        <v>3.0705499999999999</v>
      </c>
      <c r="C928" s="2">
        <v>37204.988279999998</v>
      </c>
      <c r="D928" s="2">
        <v>92.2</v>
      </c>
      <c r="E928" s="2">
        <v>3.0707800000000001</v>
      </c>
      <c r="F928" s="2">
        <v>37184.589840000001</v>
      </c>
      <c r="G928" s="2">
        <v>92.2</v>
      </c>
      <c r="H928" s="2">
        <v>3.07097</v>
      </c>
      <c r="I928" s="2">
        <v>36969.285159999999</v>
      </c>
    </row>
    <row r="929" spans="1:9" x14ac:dyDescent="0.3">
      <c r="A929" s="12">
        <v>92.3</v>
      </c>
      <c r="B929" s="2">
        <v>3.0743900000000002</v>
      </c>
      <c r="C929" s="2">
        <v>37228.621090000001</v>
      </c>
      <c r="D929" s="2">
        <v>92.3</v>
      </c>
      <c r="E929" s="2">
        <v>3.0739000000000001</v>
      </c>
      <c r="F929" s="2">
        <v>37183.554689999997</v>
      </c>
      <c r="G929" s="2">
        <v>92.3</v>
      </c>
      <c r="H929" s="2">
        <v>3.0740400000000001</v>
      </c>
      <c r="I929" s="2">
        <v>36966.882810000003</v>
      </c>
    </row>
    <row r="930" spans="1:9" x14ac:dyDescent="0.3">
      <c r="A930" s="12">
        <v>92.4</v>
      </c>
      <c r="B930" s="2">
        <v>3.0775399999999999</v>
      </c>
      <c r="C930" s="2">
        <v>37227.933590000001</v>
      </c>
      <c r="D930" s="2">
        <v>92.4</v>
      </c>
      <c r="E930" s="2">
        <v>3.0775100000000002</v>
      </c>
      <c r="F930" s="2">
        <v>37200.761720000002</v>
      </c>
      <c r="G930" s="2">
        <v>92.4</v>
      </c>
      <c r="H930" s="2">
        <v>3.07769</v>
      </c>
      <c r="I930" s="2">
        <v>36981.828130000002</v>
      </c>
    </row>
    <row r="931" spans="1:9" x14ac:dyDescent="0.3">
      <c r="A931" s="12">
        <v>92.5</v>
      </c>
      <c r="B931" s="2">
        <v>3.0809600000000001</v>
      </c>
      <c r="C931" s="2">
        <v>37235.261720000002</v>
      </c>
      <c r="D931" s="2">
        <v>92.5</v>
      </c>
      <c r="E931" s="2">
        <v>3.0805199999999999</v>
      </c>
      <c r="F931" s="2">
        <v>37197.921880000002</v>
      </c>
      <c r="G931" s="2">
        <v>92.5</v>
      </c>
      <c r="H931" s="2">
        <v>3.0808399999999998</v>
      </c>
      <c r="I931" s="2">
        <v>36982.855470000002</v>
      </c>
    </row>
    <row r="932" spans="1:9" x14ac:dyDescent="0.3">
      <c r="A932" s="12">
        <v>92.6</v>
      </c>
      <c r="B932" s="2">
        <v>3.0841400000000001</v>
      </c>
      <c r="C932" s="2">
        <v>37237.722659999999</v>
      </c>
      <c r="D932" s="2">
        <v>92.6</v>
      </c>
      <c r="E932" s="2">
        <v>3.0842800000000001</v>
      </c>
      <c r="F932" s="2">
        <v>37217.578130000002</v>
      </c>
      <c r="G932" s="2">
        <v>92.6</v>
      </c>
      <c r="H932" s="2">
        <v>3.0841099999999999</v>
      </c>
      <c r="I932" s="2">
        <v>36984.808590000001</v>
      </c>
    </row>
    <row r="933" spans="1:9" x14ac:dyDescent="0.3">
      <c r="A933" s="12">
        <v>92.7</v>
      </c>
      <c r="B933" s="2">
        <v>3.0874299999999999</v>
      </c>
      <c r="C933" s="2">
        <v>37240.828130000002</v>
      </c>
      <c r="D933" s="2">
        <v>92.7</v>
      </c>
      <c r="E933" s="2">
        <v>3.0873599999999999</v>
      </c>
      <c r="F933" s="2">
        <v>37217.007810000003</v>
      </c>
      <c r="G933" s="2">
        <v>92.7</v>
      </c>
      <c r="H933" s="2">
        <v>3.08765</v>
      </c>
      <c r="I933" s="2">
        <v>36997.171880000002</v>
      </c>
    </row>
    <row r="934" spans="1:9" x14ac:dyDescent="0.3">
      <c r="A934" s="12">
        <v>92.8</v>
      </c>
      <c r="B934" s="2">
        <v>3.0909900000000001</v>
      </c>
      <c r="C934" s="2">
        <v>37253.488279999998</v>
      </c>
      <c r="D934" s="2">
        <v>92.8</v>
      </c>
      <c r="E934" s="2">
        <v>3.0907300000000002</v>
      </c>
      <c r="F934" s="2">
        <v>37223.644529999998</v>
      </c>
      <c r="G934" s="2">
        <v>92.8</v>
      </c>
      <c r="H934" s="2">
        <v>3.09063</v>
      </c>
      <c r="I934" s="2">
        <v>36991.347659999999</v>
      </c>
    </row>
    <row r="935" spans="1:9" x14ac:dyDescent="0.3">
      <c r="A935" s="12">
        <v>92.9</v>
      </c>
      <c r="B935" s="2">
        <v>3.09409</v>
      </c>
      <c r="C935" s="2">
        <v>37250.761720000002</v>
      </c>
      <c r="D935" s="2">
        <v>92.9</v>
      </c>
      <c r="E935" s="2">
        <v>3.09422</v>
      </c>
      <c r="F935" s="2">
        <v>37235.15625</v>
      </c>
      <c r="G935" s="2">
        <v>92.9</v>
      </c>
      <c r="H935" s="2">
        <v>3.0943700000000001</v>
      </c>
      <c r="I935" s="2">
        <v>37010.820310000003</v>
      </c>
    </row>
    <row r="936" spans="1:9" x14ac:dyDescent="0.3">
      <c r="A936" s="12">
        <v>93</v>
      </c>
      <c r="B936" s="2">
        <v>3.0977100000000002</v>
      </c>
      <c r="C936" s="2">
        <v>37264.921880000002</v>
      </c>
      <c r="D936" s="2">
        <v>93</v>
      </c>
      <c r="E936" s="2">
        <v>3.0971899999999999</v>
      </c>
      <c r="F936" s="2">
        <v>37229.53125</v>
      </c>
      <c r="G936" s="2">
        <v>93</v>
      </c>
      <c r="H936" s="2">
        <v>3.0975000000000001</v>
      </c>
      <c r="I936" s="2">
        <v>37010.324220000002</v>
      </c>
    </row>
    <row r="937" spans="1:9" x14ac:dyDescent="0.3">
      <c r="A937" s="12">
        <v>93.1</v>
      </c>
      <c r="B937" s="2">
        <v>3.1009500000000001</v>
      </c>
      <c r="C937" s="2">
        <v>37268.449220000002</v>
      </c>
      <c r="D937" s="2">
        <v>93.1</v>
      </c>
      <c r="E937" s="2">
        <v>3.10093</v>
      </c>
      <c r="F937" s="2">
        <v>37250.058590000001</v>
      </c>
      <c r="G937" s="2">
        <v>93.1</v>
      </c>
      <c r="H937" s="2">
        <v>3.10094</v>
      </c>
      <c r="I937" s="2">
        <v>37018.964840000001</v>
      </c>
    </row>
    <row r="938" spans="1:9" x14ac:dyDescent="0.3">
      <c r="A938" s="12">
        <v>93.2</v>
      </c>
      <c r="B938" s="2">
        <v>3.1043400000000001</v>
      </c>
      <c r="C938" s="2">
        <v>37274.199220000002</v>
      </c>
      <c r="D938" s="2">
        <v>93.2</v>
      </c>
      <c r="E938" s="2">
        <v>3.10399</v>
      </c>
      <c r="F938" s="2">
        <v>37247.980470000002</v>
      </c>
      <c r="G938" s="2">
        <v>93.2</v>
      </c>
      <c r="H938" s="2">
        <v>3.1041799999999999</v>
      </c>
      <c r="I938" s="2">
        <v>37023.277340000001</v>
      </c>
    </row>
    <row r="939" spans="1:9" x14ac:dyDescent="0.3">
      <c r="A939" s="12">
        <v>93.3</v>
      </c>
      <c r="B939" s="2">
        <v>3.1075499999999998</v>
      </c>
      <c r="C939" s="2">
        <v>37277.039060000003</v>
      </c>
      <c r="D939" s="2">
        <v>93.3</v>
      </c>
      <c r="E939" s="2">
        <v>3.1075300000000001</v>
      </c>
      <c r="F939" s="2">
        <v>37261.042970000002</v>
      </c>
      <c r="G939" s="2">
        <v>93.3</v>
      </c>
      <c r="H939" s="2">
        <v>3.1074000000000002</v>
      </c>
      <c r="I939" s="2">
        <v>37025.328130000002</v>
      </c>
    </row>
    <row r="940" spans="1:9" x14ac:dyDescent="0.3">
      <c r="A940" s="12">
        <v>93.4</v>
      </c>
      <c r="B940" s="2">
        <v>3.1107200000000002</v>
      </c>
      <c r="C940" s="2">
        <v>37276.582029999998</v>
      </c>
      <c r="D940" s="2">
        <v>93.4</v>
      </c>
      <c r="E940" s="2">
        <v>3.1107399999999998</v>
      </c>
      <c r="F940" s="2">
        <v>37265.703130000002</v>
      </c>
      <c r="G940" s="2">
        <v>93.4</v>
      </c>
      <c r="H940" s="2">
        <v>3.1108899999999999</v>
      </c>
      <c r="I940" s="2">
        <v>37037.101560000003</v>
      </c>
    </row>
    <row r="941" spans="1:9" x14ac:dyDescent="0.3">
      <c r="A941" s="12">
        <v>93.5</v>
      </c>
      <c r="B941" s="2">
        <v>3.11442</v>
      </c>
      <c r="C941" s="2">
        <v>37292.769529999998</v>
      </c>
      <c r="D941" s="2">
        <v>93.5</v>
      </c>
      <c r="E941" s="2">
        <v>3.1139999999999999</v>
      </c>
      <c r="F941" s="2">
        <v>37269.015630000002</v>
      </c>
      <c r="G941" s="2">
        <v>93.5</v>
      </c>
      <c r="H941" s="2">
        <v>3.1140500000000002</v>
      </c>
      <c r="I941" s="2">
        <v>37037.234380000002</v>
      </c>
    </row>
    <row r="942" spans="1:9" x14ac:dyDescent="0.3">
      <c r="A942" s="12">
        <v>93.6</v>
      </c>
      <c r="B942" s="2">
        <v>3.1172499999999999</v>
      </c>
      <c r="C942" s="2">
        <v>37282.578130000002</v>
      </c>
      <c r="D942" s="2">
        <v>93.6</v>
      </c>
      <c r="E942" s="2">
        <v>3.1174499999999998</v>
      </c>
      <c r="F942" s="2">
        <v>37280.179689999997</v>
      </c>
      <c r="G942" s="2">
        <v>93.6</v>
      </c>
      <c r="H942" s="2">
        <v>3.1175899999999999</v>
      </c>
      <c r="I942" s="2">
        <v>37050.167970000002</v>
      </c>
    </row>
    <row r="943" spans="1:9" x14ac:dyDescent="0.3">
      <c r="A943" s="12">
        <v>93.7</v>
      </c>
      <c r="B943" s="2">
        <v>3.1210100000000001</v>
      </c>
      <c r="C943" s="2">
        <v>37301.464840000001</v>
      </c>
      <c r="D943" s="2">
        <v>93.7</v>
      </c>
      <c r="E943" s="2">
        <v>3.1206299999999998</v>
      </c>
      <c r="F943" s="2">
        <v>37281.414060000003</v>
      </c>
      <c r="G943" s="2">
        <v>93.7</v>
      </c>
      <c r="H943" s="2">
        <v>3.1209199999999999</v>
      </c>
      <c r="I943" s="2">
        <v>37057.371090000001</v>
      </c>
    </row>
    <row r="944" spans="1:9" x14ac:dyDescent="0.3">
      <c r="A944" s="12">
        <v>93.8</v>
      </c>
      <c r="B944" s="2">
        <v>3.1244100000000001</v>
      </c>
      <c r="C944" s="2">
        <v>37309.484380000002</v>
      </c>
      <c r="D944" s="2">
        <v>93.8</v>
      </c>
      <c r="E944" s="2">
        <v>3.12418</v>
      </c>
      <c r="F944" s="2">
        <v>37295.472659999999</v>
      </c>
      <c r="G944" s="2">
        <v>93.8</v>
      </c>
      <c r="H944" s="2">
        <v>3.1241099999999999</v>
      </c>
      <c r="I944" s="2">
        <v>37057.398439999997</v>
      </c>
    </row>
    <row r="945" spans="1:9" x14ac:dyDescent="0.3">
      <c r="A945" s="12">
        <v>93.9</v>
      </c>
      <c r="B945" s="2">
        <v>3.1275200000000001</v>
      </c>
      <c r="C945" s="2">
        <v>37305.851560000003</v>
      </c>
      <c r="D945" s="2">
        <v>93.9</v>
      </c>
      <c r="E945" s="2">
        <v>3.12744</v>
      </c>
      <c r="F945" s="2">
        <v>37300.90625</v>
      </c>
      <c r="G945" s="2">
        <v>93.9</v>
      </c>
      <c r="H945" s="2">
        <v>3.1274899999999999</v>
      </c>
      <c r="I945" s="2">
        <v>37066.273439999997</v>
      </c>
    </row>
    <row r="946" spans="1:9" x14ac:dyDescent="0.3">
      <c r="A946" s="12">
        <v>94</v>
      </c>
      <c r="B946" s="2">
        <v>3.1309300000000002</v>
      </c>
      <c r="C946" s="2">
        <v>37314.8125</v>
      </c>
      <c r="D946" s="2">
        <v>94</v>
      </c>
      <c r="E946" s="2">
        <v>3.1307</v>
      </c>
      <c r="F946" s="2">
        <v>37303.839840000001</v>
      </c>
      <c r="G946" s="2">
        <v>94</v>
      </c>
      <c r="H946" s="2">
        <v>3.1307200000000002</v>
      </c>
      <c r="I946" s="2">
        <v>37067.960939999997</v>
      </c>
    </row>
    <row r="947" spans="1:9" x14ac:dyDescent="0.3">
      <c r="A947" s="12">
        <v>94.1</v>
      </c>
      <c r="B947" s="2">
        <v>3.1340499999999998</v>
      </c>
      <c r="C947" s="2">
        <v>37313.140630000002</v>
      </c>
      <c r="D947" s="2">
        <v>94.1</v>
      </c>
      <c r="E947" s="2">
        <v>3.1339999999999999</v>
      </c>
      <c r="F947" s="2">
        <v>37311.21875</v>
      </c>
      <c r="G947" s="2">
        <v>94.1</v>
      </c>
      <c r="H947" s="2">
        <v>3.13422</v>
      </c>
      <c r="I947" s="2">
        <v>37078.648439999997</v>
      </c>
    </row>
    <row r="948" spans="1:9" x14ac:dyDescent="0.3">
      <c r="A948" s="12">
        <v>94.2</v>
      </c>
      <c r="B948" s="2">
        <v>3.1376400000000002</v>
      </c>
      <c r="C948" s="2">
        <v>37327.191409999999</v>
      </c>
      <c r="D948" s="2">
        <v>94.2</v>
      </c>
      <c r="E948" s="2">
        <v>3.1372900000000001</v>
      </c>
      <c r="F948" s="2">
        <v>37315.890630000002</v>
      </c>
      <c r="G948" s="2">
        <v>94.2</v>
      </c>
      <c r="H948" s="2">
        <v>3.1373600000000001</v>
      </c>
      <c r="I948" s="2">
        <v>37079.003909999999</v>
      </c>
    </row>
    <row r="949" spans="1:9" x14ac:dyDescent="0.3">
      <c r="A949" s="12">
        <v>94.3</v>
      </c>
      <c r="B949" s="2">
        <v>3.14079</v>
      </c>
      <c r="C949" s="2">
        <v>37326.921880000002</v>
      </c>
      <c r="D949" s="2">
        <v>94.3</v>
      </c>
      <c r="E949" s="2">
        <v>3.1407799999999999</v>
      </c>
      <c r="F949" s="2">
        <v>37327.339840000001</v>
      </c>
      <c r="G949" s="2">
        <v>94.3</v>
      </c>
      <c r="H949" s="2">
        <v>3.1409799999999999</v>
      </c>
      <c r="I949" s="2">
        <v>37092.792970000002</v>
      </c>
    </row>
    <row r="950" spans="1:9" x14ac:dyDescent="0.3">
      <c r="A950" s="12">
        <v>94.4</v>
      </c>
      <c r="B950" s="2">
        <v>3.14419</v>
      </c>
      <c r="C950" s="2">
        <v>37333.859380000002</v>
      </c>
      <c r="D950" s="2">
        <v>94.4</v>
      </c>
      <c r="E950" s="2">
        <v>3.1438700000000002</v>
      </c>
      <c r="F950" s="2">
        <v>37326.863279999998</v>
      </c>
      <c r="G950" s="2">
        <v>94.4</v>
      </c>
      <c r="H950" s="2">
        <v>3.1442299999999999</v>
      </c>
      <c r="I950" s="2">
        <v>37096.96875</v>
      </c>
    </row>
    <row r="951" spans="1:9" x14ac:dyDescent="0.3">
      <c r="A951" s="12">
        <v>94.5</v>
      </c>
      <c r="B951" s="2">
        <v>3.1476899999999999</v>
      </c>
      <c r="C951" s="2">
        <v>37345.5625</v>
      </c>
      <c r="D951" s="2">
        <v>94.5</v>
      </c>
      <c r="E951" s="2">
        <v>3.1475599999999999</v>
      </c>
      <c r="F951" s="2">
        <v>37344.691409999999</v>
      </c>
      <c r="G951" s="2">
        <v>94.5</v>
      </c>
      <c r="H951" s="2">
        <v>3.14744</v>
      </c>
      <c r="I951" s="2">
        <v>37097.921880000002</v>
      </c>
    </row>
    <row r="952" spans="1:9" x14ac:dyDescent="0.3">
      <c r="A952" s="12">
        <v>94.6</v>
      </c>
      <c r="B952" s="2">
        <v>3.1506799999999999</v>
      </c>
      <c r="C952" s="2">
        <v>37337.96875</v>
      </c>
      <c r="D952" s="2">
        <v>94.6</v>
      </c>
      <c r="E952" s="2">
        <v>3.1507900000000002</v>
      </c>
      <c r="F952" s="2">
        <v>37348.605470000002</v>
      </c>
      <c r="G952" s="2">
        <v>94.6</v>
      </c>
      <c r="H952" s="2">
        <v>3.1509100000000001</v>
      </c>
      <c r="I952" s="2">
        <v>37109.148439999997</v>
      </c>
    </row>
    <row r="953" spans="1:9" x14ac:dyDescent="0.3">
      <c r="A953" s="12">
        <v>94.7</v>
      </c>
      <c r="B953" s="2">
        <v>3.1543800000000002</v>
      </c>
      <c r="C953" s="2">
        <v>37355.695310000003</v>
      </c>
      <c r="D953" s="2">
        <v>94.7</v>
      </c>
      <c r="E953" s="2">
        <v>3.1540300000000001</v>
      </c>
      <c r="F953" s="2">
        <v>37351.667970000002</v>
      </c>
      <c r="G953" s="2">
        <v>94.7</v>
      </c>
      <c r="H953" s="2">
        <v>3.1540599999999999</v>
      </c>
      <c r="I953" s="2">
        <v>37108.726560000003</v>
      </c>
    </row>
    <row r="954" spans="1:9" x14ac:dyDescent="0.3">
      <c r="A954" s="12">
        <v>94.8</v>
      </c>
      <c r="B954" s="2">
        <v>3.1575299999999999</v>
      </c>
      <c r="C954" s="2">
        <v>37354.636720000002</v>
      </c>
      <c r="D954" s="2">
        <v>94.8</v>
      </c>
      <c r="E954" s="2">
        <v>3.1574900000000001</v>
      </c>
      <c r="F954" s="2">
        <v>37363.417970000002</v>
      </c>
      <c r="G954" s="2">
        <v>94.8</v>
      </c>
      <c r="H954" s="2">
        <v>3.1576399999999998</v>
      </c>
      <c r="I954" s="2">
        <v>37122.332029999998</v>
      </c>
    </row>
    <row r="955" spans="1:9" x14ac:dyDescent="0.3">
      <c r="A955" s="12">
        <v>94.9</v>
      </c>
      <c r="B955" s="2">
        <v>3.1610299999999998</v>
      </c>
      <c r="C955" s="2">
        <v>37363.59375</v>
      </c>
      <c r="D955" s="2">
        <v>94.9</v>
      </c>
      <c r="E955" s="2">
        <v>3.1606200000000002</v>
      </c>
      <c r="F955" s="2">
        <v>37362.640630000002</v>
      </c>
      <c r="G955" s="2">
        <v>94.9</v>
      </c>
      <c r="H955" s="2">
        <v>3.1608100000000001</v>
      </c>
      <c r="I955" s="2">
        <v>37123.675779999998</v>
      </c>
    </row>
    <row r="956" spans="1:9" x14ac:dyDescent="0.3">
      <c r="A956" s="12">
        <v>95</v>
      </c>
      <c r="B956" s="2">
        <v>3.1642199999999998</v>
      </c>
      <c r="C956" s="2">
        <v>37365.28125</v>
      </c>
      <c r="D956" s="2">
        <v>95</v>
      </c>
      <c r="E956" s="2">
        <v>3.1642100000000002</v>
      </c>
      <c r="F956" s="2">
        <v>37376.96875</v>
      </c>
      <c r="G956" s="2">
        <v>95</v>
      </c>
      <c r="H956" s="2">
        <v>3.16418</v>
      </c>
      <c r="I956" s="2">
        <v>37130.351560000003</v>
      </c>
    </row>
    <row r="957" spans="1:9" x14ac:dyDescent="0.3">
      <c r="A957" s="12">
        <v>95.1</v>
      </c>
      <c r="B957" s="2">
        <v>3.1675200000000001</v>
      </c>
      <c r="C957" s="2">
        <v>37368.097659999999</v>
      </c>
      <c r="D957" s="2">
        <v>95.1</v>
      </c>
      <c r="E957" s="2">
        <v>3.1673300000000002</v>
      </c>
      <c r="F957" s="2">
        <v>37377.597659999999</v>
      </c>
      <c r="G957" s="2">
        <v>95.1</v>
      </c>
      <c r="H957" s="2">
        <v>3.1676899999999999</v>
      </c>
      <c r="I957" s="2">
        <v>37142.433590000001</v>
      </c>
    </row>
    <row r="958" spans="1:9" x14ac:dyDescent="0.3">
      <c r="A958" s="12">
        <v>95.2</v>
      </c>
      <c r="B958" s="2">
        <v>3.1709999999999998</v>
      </c>
      <c r="C958" s="2">
        <v>37377.816409999999</v>
      </c>
      <c r="D958" s="2">
        <v>95.2</v>
      </c>
      <c r="E958" s="2">
        <v>3.1707800000000002</v>
      </c>
      <c r="F958" s="2">
        <v>37387.792970000002</v>
      </c>
      <c r="G958" s="2">
        <v>95.2</v>
      </c>
      <c r="H958" s="2">
        <v>3.17055</v>
      </c>
      <c r="I958" s="2">
        <v>37131.820310000003</v>
      </c>
    </row>
    <row r="959" spans="1:9" x14ac:dyDescent="0.3">
      <c r="A959" s="12">
        <v>95.3</v>
      </c>
      <c r="B959" s="2">
        <v>3.1739700000000002</v>
      </c>
      <c r="C959" s="2">
        <v>37371.398439999997</v>
      </c>
      <c r="D959" s="2">
        <v>95.3</v>
      </c>
      <c r="E959" s="2">
        <v>3.1742499999999998</v>
      </c>
      <c r="F959" s="2">
        <v>37399.191409999999</v>
      </c>
      <c r="G959" s="2">
        <v>95.3</v>
      </c>
      <c r="H959" s="2">
        <v>3.1744300000000001</v>
      </c>
      <c r="I959" s="2">
        <v>37156.3125</v>
      </c>
    </row>
    <row r="960" spans="1:9" x14ac:dyDescent="0.3">
      <c r="A960" s="12">
        <v>95.4</v>
      </c>
      <c r="B960" s="2">
        <v>3.1776800000000001</v>
      </c>
      <c r="C960" s="2">
        <v>37389.597659999999</v>
      </c>
      <c r="D960" s="2">
        <v>95.4</v>
      </c>
      <c r="E960" s="2">
        <v>3.1771500000000001</v>
      </c>
      <c r="F960" s="2">
        <v>37390.574220000002</v>
      </c>
      <c r="G960" s="2">
        <v>95.4</v>
      </c>
      <c r="H960" s="2">
        <v>3.1774399999999998</v>
      </c>
      <c r="I960" s="2">
        <v>37150.089840000001</v>
      </c>
    </row>
    <row r="961" spans="1:9" x14ac:dyDescent="0.3">
      <c r="A961" s="12">
        <v>95.5</v>
      </c>
      <c r="B961" s="2">
        <v>3.1808800000000002</v>
      </c>
      <c r="C961" s="2">
        <v>37390.632810000003</v>
      </c>
      <c r="D961" s="2">
        <v>95.5</v>
      </c>
      <c r="E961" s="2">
        <v>3.1809500000000002</v>
      </c>
      <c r="F961" s="2">
        <v>37413.707029999998</v>
      </c>
      <c r="G961" s="2">
        <v>95.5</v>
      </c>
      <c r="H961" s="2">
        <v>3.1808299999999998</v>
      </c>
      <c r="I961" s="2">
        <v>37158.183590000001</v>
      </c>
    </row>
    <row r="962" spans="1:9" x14ac:dyDescent="0.3">
      <c r="A962" s="12">
        <v>95.6</v>
      </c>
      <c r="B962" s="2">
        <v>3.1843599999999999</v>
      </c>
      <c r="C962" s="2">
        <v>37399.574220000002</v>
      </c>
      <c r="D962" s="2">
        <v>95.6</v>
      </c>
      <c r="E962" s="2">
        <v>3.1840099999999998</v>
      </c>
      <c r="F962" s="2">
        <v>37409.613279999998</v>
      </c>
      <c r="G962" s="2">
        <v>95.6</v>
      </c>
      <c r="H962" s="2">
        <v>3.1841499999999998</v>
      </c>
      <c r="I962" s="2">
        <v>37164.460939999997</v>
      </c>
    </row>
    <row r="963" spans="1:9" x14ac:dyDescent="0.3">
      <c r="A963" s="12">
        <v>95.7</v>
      </c>
      <c r="B963" s="2">
        <v>3.18757</v>
      </c>
      <c r="C963" s="2">
        <v>37400.894529999998</v>
      </c>
      <c r="D963" s="2">
        <v>95.7</v>
      </c>
      <c r="E963" s="2">
        <v>3.1874199999999999</v>
      </c>
      <c r="F963" s="2">
        <v>37419.121090000001</v>
      </c>
      <c r="G963" s="2">
        <v>95.7</v>
      </c>
      <c r="H963" s="2">
        <v>3.1873399999999998</v>
      </c>
      <c r="I963" s="2">
        <v>37165.335939999997</v>
      </c>
    </row>
    <row r="964" spans="1:9" x14ac:dyDescent="0.3">
      <c r="A964" s="12">
        <v>95.8</v>
      </c>
      <c r="B964" s="2">
        <v>3.1906699999999999</v>
      </c>
      <c r="C964" s="2">
        <v>37398.453130000002</v>
      </c>
      <c r="D964" s="2">
        <v>95.8</v>
      </c>
      <c r="E964" s="2">
        <v>3.1907000000000001</v>
      </c>
      <c r="F964" s="2">
        <v>37424.65625</v>
      </c>
      <c r="G964" s="2">
        <v>95.8</v>
      </c>
      <c r="H964" s="2">
        <v>3.1910099999999999</v>
      </c>
      <c r="I964" s="2">
        <v>37182.960939999997</v>
      </c>
    </row>
    <row r="965" spans="1:9" x14ac:dyDescent="0.3">
      <c r="A965" s="12">
        <v>95.9</v>
      </c>
      <c r="B965" s="2">
        <v>3.19441</v>
      </c>
      <c r="C965" s="2">
        <v>37416.832029999998</v>
      </c>
      <c r="D965" s="2">
        <v>95.9</v>
      </c>
      <c r="E965" s="2">
        <v>3.1939500000000001</v>
      </c>
      <c r="F965" s="2">
        <v>37427.894529999998</v>
      </c>
      <c r="G965" s="2">
        <v>95.9</v>
      </c>
      <c r="H965" s="2">
        <v>3.1939099999999998</v>
      </c>
      <c r="I965" s="2">
        <v>37173.765630000002</v>
      </c>
    </row>
    <row r="966" spans="1:9" x14ac:dyDescent="0.3">
      <c r="A966" s="12">
        <v>96</v>
      </c>
      <c r="B966" s="2">
        <v>3.1972800000000001</v>
      </c>
      <c r="C966" s="2">
        <v>37407.085939999997</v>
      </c>
      <c r="D966" s="2">
        <v>96</v>
      </c>
      <c r="E966" s="2">
        <v>3.1975600000000002</v>
      </c>
      <c r="F966" s="2">
        <v>37444.917970000002</v>
      </c>
      <c r="G966" s="2">
        <v>96</v>
      </c>
      <c r="H966" s="2">
        <v>3.1976900000000001</v>
      </c>
      <c r="I966" s="2">
        <v>37194.667970000002</v>
      </c>
    </row>
    <row r="967" spans="1:9" x14ac:dyDescent="0.3">
      <c r="A967" s="12">
        <v>96.1</v>
      </c>
      <c r="B967" s="2">
        <v>3.2010000000000001</v>
      </c>
      <c r="C967" s="2">
        <v>37424.902340000001</v>
      </c>
      <c r="D967" s="2">
        <v>96.1</v>
      </c>
      <c r="E967" s="2">
        <v>3.2004800000000002</v>
      </c>
      <c r="F967" s="2">
        <v>37437.222659999999</v>
      </c>
      <c r="G967" s="2">
        <v>96.1</v>
      </c>
      <c r="H967" s="2">
        <v>3.2009400000000001</v>
      </c>
      <c r="I967" s="2">
        <v>37197.511720000002</v>
      </c>
    </row>
    <row r="968" spans="1:9" x14ac:dyDescent="0.3">
      <c r="A968" s="12">
        <v>96.2</v>
      </c>
      <c r="B968" s="2">
        <v>3.20431</v>
      </c>
      <c r="C968" s="2">
        <v>37428.636720000002</v>
      </c>
      <c r="D968" s="2">
        <v>96.2</v>
      </c>
      <c r="E968" s="2">
        <v>3.2042199999999998</v>
      </c>
      <c r="F968" s="2">
        <v>37457.949220000002</v>
      </c>
      <c r="G968" s="2">
        <v>96.2</v>
      </c>
      <c r="H968" s="2">
        <v>3.2042299999999999</v>
      </c>
      <c r="I968" s="2">
        <v>37200.082029999998</v>
      </c>
    </row>
    <row r="969" spans="1:9" x14ac:dyDescent="0.3">
      <c r="A969" s="12">
        <v>96.3</v>
      </c>
      <c r="B969" s="2">
        <v>3.2075</v>
      </c>
      <c r="C969" s="2">
        <v>37427.714840000001</v>
      </c>
      <c r="D969" s="2">
        <v>96.3</v>
      </c>
      <c r="E969" s="2">
        <v>3.2074199999999999</v>
      </c>
      <c r="F969" s="2">
        <v>37460.191409999999</v>
      </c>
      <c r="G969" s="2">
        <v>96.3</v>
      </c>
      <c r="H969" s="2">
        <v>3.2075200000000001</v>
      </c>
      <c r="I969" s="2">
        <v>37205.863279999998</v>
      </c>
    </row>
    <row r="970" spans="1:9" x14ac:dyDescent="0.3">
      <c r="A970" s="12">
        <v>96.4</v>
      </c>
      <c r="B970" s="2">
        <v>3.2109899999999998</v>
      </c>
      <c r="C970" s="2">
        <v>37439.160159999999</v>
      </c>
      <c r="D970" s="2">
        <v>96.4</v>
      </c>
      <c r="E970" s="2">
        <v>3.2108300000000001</v>
      </c>
      <c r="F970" s="2">
        <v>37467.859380000002</v>
      </c>
      <c r="G970" s="2">
        <v>96.4</v>
      </c>
      <c r="H970" s="2">
        <v>3.2107000000000001</v>
      </c>
      <c r="I970" s="2">
        <v>37205.28125</v>
      </c>
    </row>
    <row r="971" spans="1:9" x14ac:dyDescent="0.3">
      <c r="A971" s="12">
        <v>96.5</v>
      </c>
      <c r="B971" s="2">
        <v>3.2140900000000001</v>
      </c>
      <c r="C971" s="2">
        <v>37435.226560000003</v>
      </c>
      <c r="D971" s="2">
        <v>96.5</v>
      </c>
      <c r="E971" s="2">
        <v>3.2140599999999999</v>
      </c>
      <c r="F971" s="2">
        <v>37472.25</v>
      </c>
      <c r="G971" s="2">
        <v>96.5</v>
      </c>
      <c r="H971" s="2">
        <v>3.2143199999999998</v>
      </c>
      <c r="I971" s="2">
        <v>37220.351560000003</v>
      </c>
    </row>
    <row r="972" spans="1:9" x14ac:dyDescent="0.3">
      <c r="A972" s="12">
        <v>96.6</v>
      </c>
      <c r="B972" s="2">
        <v>3.2176800000000001</v>
      </c>
      <c r="C972" s="2">
        <v>37449.074220000002</v>
      </c>
      <c r="D972" s="2">
        <v>96.6</v>
      </c>
      <c r="E972" s="2">
        <v>3.2172999999999998</v>
      </c>
      <c r="F972" s="2">
        <v>37474.800779999998</v>
      </c>
      <c r="G972" s="2">
        <v>96.6</v>
      </c>
      <c r="H972" s="2">
        <v>3.2173099999999999</v>
      </c>
      <c r="I972" s="2">
        <v>37214.890630000002</v>
      </c>
    </row>
    <row r="973" spans="1:9" x14ac:dyDescent="0.3">
      <c r="A973" s="12">
        <v>96.7</v>
      </c>
      <c r="B973" s="2">
        <v>3.2207400000000002</v>
      </c>
      <c r="C973" s="2">
        <v>37445.28125</v>
      </c>
      <c r="D973" s="2">
        <v>96.7</v>
      </c>
      <c r="E973" s="2">
        <v>3.2208999999999999</v>
      </c>
      <c r="F973" s="2">
        <v>37490.03125</v>
      </c>
      <c r="G973" s="2">
        <v>96.7</v>
      </c>
      <c r="H973" s="2">
        <v>3.22105</v>
      </c>
      <c r="I973" s="2">
        <v>37233.222659999999</v>
      </c>
    </row>
    <row r="974" spans="1:9" x14ac:dyDescent="0.3">
      <c r="A974" s="12">
        <v>96.8</v>
      </c>
      <c r="B974" s="2">
        <v>3.2243900000000001</v>
      </c>
      <c r="C974" s="2">
        <v>37460.15625</v>
      </c>
      <c r="D974" s="2">
        <v>96.8</v>
      </c>
      <c r="E974" s="2">
        <v>3.2238699999999998</v>
      </c>
      <c r="F974" s="2">
        <v>37484.191409999999</v>
      </c>
      <c r="G974" s="2">
        <v>96.8</v>
      </c>
      <c r="H974" s="2">
        <v>3.2242600000000001</v>
      </c>
      <c r="I974" s="2">
        <v>37235.273439999997</v>
      </c>
    </row>
    <row r="975" spans="1:9" x14ac:dyDescent="0.3">
      <c r="A975" s="12">
        <v>96.9</v>
      </c>
      <c r="B975" s="2">
        <v>3.2277100000000001</v>
      </c>
      <c r="C975" s="2">
        <v>37465.078130000002</v>
      </c>
      <c r="D975" s="2">
        <v>96.9</v>
      </c>
      <c r="E975" s="2">
        <v>3.2276199999999999</v>
      </c>
      <c r="F975" s="2">
        <v>37504.042970000002</v>
      </c>
      <c r="G975" s="2">
        <v>96.9</v>
      </c>
      <c r="H975" s="2">
        <v>3.2275399999999999</v>
      </c>
      <c r="I975" s="2">
        <v>37238.035159999999</v>
      </c>
    </row>
    <row r="976" spans="1:9" x14ac:dyDescent="0.3">
      <c r="A976" s="12">
        <v>97</v>
      </c>
      <c r="B976" s="2">
        <v>3.2307899999999998</v>
      </c>
      <c r="C976" s="2">
        <v>37461.109380000002</v>
      </c>
      <c r="D976" s="2">
        <v>97</v>
      </c>
      <c r="E976" s="2">
        <v>3.2307899999999998</v>
      </c>
      <c r="F976" s="2">
        <v>37505.121090000001</v>
      </c>
      <c r="G976" s="2">
        <v>97</v>
      </c>
      <c r="H976" s="2">
        <v>3.2308500000000002</v>
      </c>
      <c r="I976" s="2">
        <v>37243.484380000002</v>
      </c>
    </row>
    <row r="977" spans="1:9" x14ac:dyDescent="0.3">
      <c r="A977" s="12">
        <v>97.1</v>
      </c>
      <c r="B977" s="2">
        <v>3.2342900000000001</v>
      </c>
      <c r="C977" s="2">
        <v>37472.890630000002</v>
      </c>
      <c r="D977" s="2">
        <v>97.1</v>
      </c>
      <c r="E977" s="2">
        <v>3.2341500000000001</v>
      </c>
      <c r="F977" s="2">
        <v>37511.390630000002</v>
      </c>
      <c r="G977" s="2">
        <v>97.1</v>
      </c>
      <c r="H977" s="2">
        <v>3.2339600000000002</v>
      </c>
      <c r="I977" s="2">
        <v>37241.730470000002</v>
      </c>
    </row>
    <row r="978" spans="1:9" x14ac:dyDescent="0.3">
      <c r="A978" s="12">
        <v>97.2</v>
      </c>
      <c r="B978" s="2">
        <v>3.2373799999999999</v>
      </c>
      <c r="C978" s="2">
        <v>37469.734380000002</v>
      </c>
      <c r="D978" s="2">
        <v>97.2</v>
      </c>
      <c r="E978" s="2">
        <v>3.2373799999999999</v>
      </c>
      <c r="F978" s="2">
        <v>37515.550779999998</v>
      </c>
      <c r="G978" s="2">
        <v>97.2</v>
      </c>
      <c r="H978" s="2">
        <v>3.2377400000000001</v>
      </c>
      <c r="I978" s="2">
        <v>37261.359380000002</v>
      </c>
    </row>
    <row r="979" spans="1:9" x14ac:dyDescent="0.3">
      <c r="A979" s="12">
        <v>97.3</v>
      </c>
      <c r="B979" s="2">
        <v>3.2410100000000002</v>
      </c>
      <c r="C979" s="2">
        <v>37483.210939999997</v>
      </c>
      <c r="D979" s="2">
        <v>97.3</v>
      </c>
      <c r="E979" s="2">
        <v>3.2405499999999998</v>
      </c>
      <c r="F979" s="2">
        <v>37516.234380000002</v>
      </c>
      <c r="G979" s="2">
        <v>97.3</v>
      </c>
      <c r="H979" s="2">
        <v>3.2405599999999999</v>
      </c>
      <c r="I979" s="2">
        <v>37251.511720000002</v>
      </c>
    </row>
    <row r="980" spans="1:9" x14ac:dyDescent="0.3">
      <c r="A980" s="12">
        <v>97.4</v>
      </c>
      <c r="B980" s="2">
        <v>3.2440699999999998</v>
      </c>
      <c r="C980" s="2">
        <v>37480.4375</v>
      </c>
      <c r="D980" s="2">
        <v>97.4</v>
      </c>
      <c r="E980" s="2">
        <v>3.2443200000000001</v>
      </c>
      <c r="F980" s="2">
        <v>37536.238279999998</v>
      </c>
      <c r="G980" s="2">
        <v>97.4</v>
      </c>
      <c r="H980" s="2">
        <v>3.2442899999999999</v>
      </c>
      <c r="I980" s="2">
        <v>37269.8125</v>
      </c>
    </row>
    <row r="981" spans="1:9" x14ac:dyDescent="0.3">
      <c r="A981" s="12">
        <v>97.5</v>
      </c>
      <c r="B981" s="2">
        <v>3.24769</v>
      </c>
      <c r="C981" s="2">
        <v>37493.210939999997</v>
      </c>
      <c r="D981" s="2">
        <v>97.5</v>
      </c>
      <c r="E981" s="2">
        <v>3.2470400000000001</v>
      </c>
      <c r="F981" s="2">
        <v>37523.890630000002</v>
      </c>
      <c r="G981" s="2">
        <v>97.5</v>
      </c>
      <c r="H981" s="2">
        <v>3.24763</v>
      </c>
      <c r="I981" s="2">
        <v>37275.894529999998</v>
      </c>
    </row>
    <row r="982" spans="1:9" x14ac:dyDescent="0.3">
      <c r="A982" s="12">
        <v>97.6</v>
      </c>
      <c r="B982" s="2">
        <v>3.2508900000000001</v>
      </c>
      <c r="C982" s="2">
        <v>37493.457029999998</v>
      </c>
      <c r="D982" s="2">
        <v>97.6</v>
      </c>
      <c r="E982" s="2">
        <v>3.2508699999999999</v>
      </c>
      <c r="F982" s="2">
        <v>37546.757810000003</v>
      </c>
      <c r="G982" s="2">
        <v>97.6</v>
      </c>
      <c r="H982" s="2">
        <v>3.2507199999999998</v>
      </c>
      <c r="I982" s="2">
        <v>37272.308590000001</v>
      </c>
    </row>
    <row r="983" spans="1:9" x14ac:dyDescent="0.3">
      <c r="A983" s="12">
        <v>97.7</v>
      </c>
      <c r="B983" s="2">
        <v>3.2541000000000002</v>
      </c>
      <c r="C983" s="2">
        <v>37494.851560000003</v>
      </c>
      <c r="D983" s="2">
        <v>97.7</v>
      </c>
      <c r="E983" s="2">
        <v>3.2541699999999998</v>
      </c>
      <c r="F983" s="2">
        <v>37552.539060000003</v>
      </c>
      <c r="G983" s="2">
        <v>97.7</v>
      </c>
      <c r="H983" s="2">
        <v>3.2542599999999999</v>
      </c>
      <c r="I983" s="2">
        <v>37286.3125</v>
      </c>
    </row>
    <row r="984" spans="1:9" x14ac:dyDescent="0.3">
      <c r="A984" s="12">
        <v>97.8</v>
      </c>
      <c r="B984" s="2">
        <v>3.2575799999999999</v>
      </c>
      <c r="C984" s="2">
        <v>37504.773439999997</v>
      </c>
      <c r="D984" s="2">
        <v>97.8</v>
      </c>
      <c r="E984" s="2">
        <v>3.2573400000000001</v>
      </c>
      <c r="F984" s="2">
        <v>37552.558590000001</v>
      </c>
      <c r="G984" s="2">
        <v>97.8</v>
      </c>
      <c r="H984" s="2">
        <v>3.25739</v>
      </c>
      <c r="I984" s="2">
        <v>37283.609380000002</v>
      </c>
    </row>
    <row r="985" spans="1:9" x14ac:dyDescent="0.3">
      <c r="A985" s="12">
        <v>97.9</v>
      </c>
      <c r="B985" s="2">
        <v>3.2607300000000001</v>
      </c>
      <c r="C985" s="2">
        <v>37504.242189999997</v>
      </c>
      <c r="D985" s="2">
        <v>97.9</v>
      </c>
      <c r="E985" s="2">
        <v>3.2608000000000001</v>
      </c>
      <c r="F985" s="2">
        <v>37564.082029999998</v>
      </c>
      <c r="G985" s="2">
        <v>97.9</v>
      </c>
      <c r="H985" s="2">
        <v>3.26098</v>
      </c>
      <c r="I985" s="2">
        <v>37296.34375</v>
      </c>
    </row>
    <row r="986" spans="1:9" x14ac:dyDescent="0.3">
      <c r="A986" s="12">
        <v>98</v>
      </c>
      <c r="B986" s="2">
        <v>3.2643599999999999</v>
      </c>
      <c r="C986" s="2">
        <v>37517.121090000001</v>
      </c>
      <c r="D986" s="2">
        <v>98</v>
      </c>
      <c r="E986" s="2">
        <v>3.2639300000000002</v>
      </c>
      <c r="F986" s="2">
        <v>37562.582029999998</v>
      </c>
      <c r="G986" s="2">
        <v>98</v>
      </c>
      <c r="H986" s="2">
        <v>3.2641200000000001</v>
      </c>
      <c r="I986" s="2">
        <v>37295.898439999997</v>
      </c>
    </row>
    <row r="987" spans="1:9" x14ac:dyDescent="0.3">
      <c r="A987" s="12">
        <v>98.1</v>
      </c>
      <c r="B987" s="2">
        <v>3.2674799999999999</v>
      </c>
      <c r="C987" s="2">
        <v>37516.488279999998</v>
      </c>
      <c r="D987" s="2">
        <v>98.1</v>
      </c>
      <c r="E987" s="2">
        <v>3.2675299999999998</v>
      </c>
      <c r="F987" s="2">
        <v>37576.59375</v>
      </c>
      <c r="G987" s="2">
        <v>98.1</v>
      </c>
      <c r="H987" s="2">
        <v>3.2674799999999999</v>
      </c>
      <c r="I987" s="2">
        <v>37301.042970000002</v>
      </c>
    </row>
    <row r="988" spans="1:9" x14ac:dyDescent="0.3">
      <c r="A988" s="12">
        <v>98.2</v>
      </c>
      <c r="B988" s="2">
        <v>3.2708499999999998</v>
      </c>
      <c r="C988" s="2">
        <v>37521.527340000001</v>
      </c>
      <c r="D988" s="2">
        <v>98.2</v>
      </c>
      <c r="E988" s="2">
        <v>3.2706599999999999</v>
      </c>
      <c r="F988" s="2">
        <v>37576.078130000002</v>
      </c>
      <c r="G988" s="2">
        <v>98.2</v>
      </c>
      <c r="H988" s="2">
        <v>3.2709600000000001</v>
      </c>
      <c r="I988" s="2">
        <v>37311.785159999999</v>
      </c>
    </row>
    <row r="989" spans="1:9" x14ac:dyDescent="0.3">
      <c r="A989" s="12">
        <v>98.3</v>
      </c>
      <c r="B989" s="2">
        <v>3.2744399999999998</v>
      </c>
      <c r="C989" s="2">
        <v>37534.039060000003</v>
      </c>
      <c r="D989" s="2">
        <v>98.3</v>
      </c>
      <c r="E989" s="2">
        <v>3.2740800000000001</v>
      </c>
      <c r="F989" s="2">
        <v>37584.058590000001</v>
      </c>
      <c r="G989" s="2">
        <v>98.3</v>
      </c>
      <c r="H989" s="2">
        <v>3.2740499999999999</v>
      </c>
      <c r="I989" s="2">
        <v>37307.765630000002</v>
      </c>
    </row>
    <row r="990" spans="1:9" x14ac:dyDescent="0.3">
      <c r="A990" s="12">
        <v>98.4</v>
      </c>
      <c r="B990" s="2">
        <v>3.2773500000000002</v>
      </c>
      <c r="C990" s="2">
        <v>37524.640630000002</v>
      </c>
      <c r="D990" s="2">
        <v>98.4</v>
      </c>
      <c r="E990" s="2">
        <v>3.2775400000000001</v>
      </c>
      <c r="F990" s="2">
        <v>37595.273439999997</v>
      </c>
      <c r="G990" s="2">
        <v>98.4</v>
      </c>
      <c r="H990" s="2">
        <v>3.2775799999999999</v>
      </c>
      <c r="I990" s="2">
        <v>37320.796880000002</v>
      </c>
    </row>
    <row r="991" spans="1:9" x14ac:dyDescent="0.3">
      <c r="A991" s="12">
        <v>98.5</v>
      </c>
      <c r="B991" s="2">
        <v>3.2810700000000002</v>
      </c>
      <c r="C991" s="2">
        <v>37542.925779999998</v>
      </c>
      <c r="D991" s="2">
        <v>98.5</v>
      </c>
      <c r="E991" s="2">
        <v>3.2806600000000001</v>
      </c>
      <c r="F991" s="2">
        <v>37593.058590000001</v>
      </c>
      <c r="G991" s="2">
        <v>98.5</v>
      </c>
      <c r="H991" s="2">
        <v>3.2808299999999999</v>
      </c>
      <c r="I991" s="2">
        <v>37324.160159999999</v>
      </c>
    </row>
    <row r="992" spans="1:9" x14ac:dyDescent="0.3">
      <c r="A992" s="12">
        <v>98.6</v>
      </c>
      <c r="B992" s="2">
        <v>3.2843100000000001</v>
      </c>
      <c r="C992" s="2">
        <v>37544.828130000002</v>
      </c>
      <c r="D992" s="2">
        <v>98.6</v>
      </c>
      <c r="E992" s="2">
        <v>3.2841300000000002</v>
      </c>
      <c r="F992" s="2">
        <v>37604.953130000002</v>
      </c>
      <c r="G992" s="2">
        <v>98.6</v>
      </c>
      <c r="H992" s="2">
        <v>3.2843200000000001</v>
      </c>
      <c r="I992" s="2">
        <v>37333.460939999997</v>
      </c>
    </row>
    <row r="993" spans="1:9" x14ac:dyDescent="0.3">
      <c r="A993" s="12">
        <v>98.7</v>
      </c>
      <c r="B993" s="2">
        <v>3.2876099999999999</v>
      </c>
      <c r="C993" s="2">
        <v>37547.097659999999</v>
      </c>
      <c r="D993" s="2">
        <v>98.7</v>
      </c>
      <c r="E993" s="2">
        <v>3.2873399999999999</v>
      </c>
      <c r="F993" s="2">
        <v>37607.453130000002</v>
      </c>
      <c r="G993" s="2">
        <v>98.7</v>
      </c>
      <c r="H993" s="2">
        <v>3.2874500000000002</v>
      </c>
      <c r="I993" s="2">
        <v>37334.832029999998</v>
      </c>
    </row>
    <row r="994" spans="1:9" x14ac:dyDescent="0.3">
      <c r="A994" s="12">
        <v>98.8</v>
      </c>
      <c r="B994" s="2">
        <v>3.2909000000000002</v>
      </c>
      <c r="C994" s="2">
        <v>37551.835939999997</v>
      </c>
      <c r="D994" s="2">
        <v>98.8</v>
      </c>
      <c r="E994" s="2">
        <v>3.2909000000000002</v>
      </c>
      <c r="F994" s="2">
        <v>37620.054689999997</v>
      </c>
      <c r="G994" s="2">
        <v>98.8</v>
      </c>
      <c r="H994" s="2">
        <v>3.29074</v>
      </c>
      <c r="I994" s="2">
        <v>37337.582029999998</v>
      </c>
    </row>
    <row r="995" spans="1:9" x14ac:dyDescent="0.3">
      <c r="A995" s="12">
        <v>98.9</v>
      </c>
      <c r="B995" s="2">
        <v>3.2940499999999999</v>
      </c>
      <c r="C995" s="2">
        <v>37549.449220000002</v>
      </c>
      <c r="D995" s="2">
        <v>98.9</v>
      </c>
      <c r="E995" s="2">
        <v>3.2939400000000001</v>
      </c>
      <c r="F995" s="2">
        <v>37618.796880000002</v>
      </c>
      <c r="G995" s="2">
        <v>98.9</v>
      </c>
      <c r="H995" s="2">
        <v>3.2942900000000002</v>
      </c>
      <c r="I995" s="2">
        <v>37350.25</v>
      </c>
    </row>
    <row r="996" spans="1:9" x14ac:dyDescent="0.3">
      <c r="A996" s="12">
        <v>99</v>
      </c>
      <c r="B996" s="2">
        <v>3.2976399999999999</v>
      </c>
      <c r="C996" s="2">
        <v>37562.457029999998</v>
      </c>
      <c r="D996" s="2">
        <v>99</v>
      </c>
      <c r="E996" s="2">
        <v>3.2973499999999998</v>
      </c>
      <c r="F996" s="2">
        <v>37626.953130000002</v>
      </c>
      <c r="G996" s="2">
        <v>99</v>
      </c>
      <c r="H996" s="2">
        <v>3.2973599999999998</v>
      </c>
      <c r="I996" s="2">
        <v>37347.136720000002</v>
      </c>
    </row>
    <row r="997" spans="1:9" x14ac:dyDescent="0.3">
      <c r="A997" s="12">
        <v>99.1</v>
      </c>
      <c r="B997" s="2">
        <v>3.3007399999999998</v>
      </c>
      <c r="C997" s="2">
        <v>37559.222659999999</v>
      </c>
      <c r="D997" s="2">
        <v>99.1</v>
      </c>
      <c r="E997" s="2">
        <v>3.3008799999999998</v>
      </c>
      <c r="F997" s="2">
        <v>37639.820310000003</v>
      </c>
      <c r="G997" s="2">
        <v>99.1</v>
      </c>
      <c r="H997" s="2">
        <v>3.3008899999999999</v>
      </c>
      <c r="I997" s="2">
        <v>37359.328130000002</v>
      </c>
    </row>
    <row r="998" spans="1:9" x14ac:dyDescent="0.3">
      <c r="A998" s="12">
        <v>99.2</v>
      </c>
      <c r="B998" s="2">
        <v>3.3043100000000001</v>
      </c>
      <c r="C998" s="2">
        <v>37572.003909999999</v>
      </c>
      <c r="D998" s="2">
        <v>99.2</v>
      </c>
      <c r="E998" s="2">
        <v>3.3039399999999999</v>
      </c>
      <c r="F998" s="2">
        <v>37636.183590000001</v>
      </c>
      <c r="G998" s="2">
        <v>99.2</v>
      </c>
      <c r="H998" s="2">
        <v>3.3041200000000002</v>
      </c>
      <c r="I998" s="2">
        <v>37362.207029999998</v>
      </c>
    </row>
    <row r="999" spans="1:9" x14ac:dyDescent="0.3">
      <c r="A999" s="12">
        <v>99.3</v>
      </c>
      <c r="B999" s="2">
        <v>3.3077000000000001</v>
      </c>
      <c r="C999" s="2">
        <v>37579.660159999999</v>
      </c>
      <c r="D999" s="2">
        <v>99.3</v>
      </c>
      <c r="E999" s="2">
        <v>3.3074699999999999</v>
      </c>
      <c r="F999" s="2">
        <v>37648.992189999997</v>
      </c>
      <c r="G999" s="2">
        <v>99.3</v>
      </c>
      <c r="H999" s="2">
        <v>3.3075600000000001</v>
      </c>
      <c r="I999" s="2">
        <v>37370.070310000003</v>
      </c>
    </row>
    <row r="1000" spans="1:9" x14ac:dyDescent="0.3">
      <c r="A1000" s="12">
        <v>99.4</v>
      </c>
      <c r="B1000" s="2">
        <v>3.3108200000000001</v>
      </c>
      <c r="C1000" s="2">
        <v>37575.503909999999</v>
      </c>
      <c r="D1000" s="2">
        <v>99.4</v>
      </c>
      <c r="E1000" s="2">
        <v>3.3106599999999999</v>
      </c>
      <c r="F1000" s="2">
        <v>37651.3125</v>
      </c>
      <c r="G1000" s="2">
        <v>99.4</v>
      </c>
      <c r="H1000" s="2">
        <v>3.3109199999999999</v>
      </c>
      <c r="I1000" s="2">
        <v>37377.292970000002</v>
      </c>
    </row>
    <row r="1001" spans="1:9" x14ac:dyDescent="0.3">
      <c r="A1001" s="12">
        <v>99.5</v>
      </c>
      <c r="B1001" s="2">
        <v>3.31426</v>
      </c>
      <c r="C1001" s="2">
        <v>37586.132810000003</v>
      </c>
      <c r="D1001" s="2">
        <v>99.5</v>
      </c>
      <c r="E1001" s="2">
        <v>3.3141500000000002</v>
      </c>
      <c r="F1001" s="2">
        <v>37661.992189999997</v>
      </c>
      <c r="G1001" s="2">
        <v>99.5</v>
      </c>
      <c r="H1001" s="2">
        <v>3.31393</v>
      </c>
      <c r="I1001" s="2">
        <v>37370.925779999998</v>
      </c>
    </row>
    <row r="1002" spans="1:9" x14ac:dyDescent="0.3">
      <c r="A1002" s="12">
        <v>99.6</v>
      </c>
      <c r="B1002" s="2">
        <v>3.3173499999999998</v>
      </c>
      <c r="C1002" s="2">
        <v>37581.800779999998</v>
      </c>
      <c r="D1002" s="2">
        <v>99.6</v>
      </c>
      <c r="E1002" s="2">
        <v>3.3174399999999999</v>
      </c>
      <c r="F1002" s="2">
        <v>37667.421880000002</v>
      </c>
      <c r="G1002" s="2">
        <v>99.6</v>
      </c>
      <c r="H1002" s="2">
        <v>3.3176899999999998</v>
      </c>
      <c r="I1002" s="2">
        <v>37390.839840000001</v>
      </c>
    </row>
    <row r="1003" spans="1:9" x14ac:dyDescent="0.3">
      <c r="A1003" s="12">
        <v>99.7</v>
      </c>
      <c r="B1003" s="2">
        <v>3.3210000000000002</v>
      </c>
      <c r="C1003" s="2">
        <v>37596</v>
      </c>
      <c r="D1003" s="2">
        <v>99.7</v>
      </c>
      <c r="E1003" s="2">
        <v>3.3205200000000001</v>
      </c>
      <c r="F1003" s="2">
        <v>37663.960939999997</v>
      </c>
      <c r="G1003" s="2">
        <v>99.7</v>
      </c>
      <c r="H1003" s="2">
        <v>3.3205800000000001</v>
      </c>
      <c r="I1003" s="2">
        <v>37381.230470000002</v>
      </c>
    </row>
    <row r="1004" spans="1:9" x14ac:dyDescent="0.3">
      <c r="A1004" s="12">
        <v>99.8</v>
      </c>
      <c r="B1004" s="2">
        <v>3.3239800000000002</v>
      </c>
      <c r="C1004" s="2">
        <v>37589.835939999997</v>
      </c>
      <c r="D1004" s="2">
        <v>99.8</v>
      </c>
      <c r="E1004" s="2">
        <v>3.32423</v>
      </c>
      <c r="F1004" s="2">
        <v>37682.980470000002</v>
      </c>
      <c r="G1004" s="2">
        <v>99.8</v>
      </c>
      <c r="H1004" s="2">
        <v>3.3243299999999998</v>
      </c>
      <c r="I1004" s="2">
        <v>37400.460939999997</v>
      </c>
    </row>
    <row r="1005" spans="1:9" x14ac:dyDescent="0.3">
      <c r="A1005" s="12">
        <v>99.9</v>
      </c>
      <c r="B1005" s="2">
        <v>3.32769</v>
      </c>
      <c r="C1005" s="2">
        <v>37606.699220000002</v>
      </c>
      <c r="D1005" s="2">
        <v>99.9</v>
      </c>
      <c r="E1005" s="2">
        <v>3.3271500000000001</v>
      </c>
      <c r="F1005" s="2">
        <v>37675.355470000002</v>
      </c>
      <c r="G1005" s="2">
        <v>99.9</v>
      </c>
      <c r="H1005" s="2">
        <v>3.3276400000000002</v>
      </c>
      <c r="I1005" s="2">
        <v>37405.304689999997</v>
      </c>
    </row>
    <row r="1006" spans="1:9" x14ac:dyDescent="0.3">
      <c r="A1006" s="12">
        <v>100</v>
      </c>
      <c r="B1006" s="2">
        <v>3.3310399999999998</v>
      </c>
      <c r="C1006" s="2">
        <v>37611.324220000002</v>
      </c>
      <c r="D1006" s="2">
        <v>100</v>
      </c>
      <c r="E1006" s="2">
        <v>3.3308900000000001</v>
      </c>
      <c r="F1006" s="2">
        <v>37694.65625</v>
      </c>
      <c r="G1006" s="2">
        <v>100</v>
      </c>
      <c r="H1006" s="2">
        <v>3.3308</v>
      </c>
      <c r="I1006" s="2">
        <v>37403.488279999998</v>
      </c>
    </row>
    <row r="1007" spans="1:9" x14ac:dyDescent="0.3">
      <c r="A1007" s="12">
        <v>100.1</v>
      </c>
      <c r="B1007" s="2">
        <v>3.33419</v>
      </c>
      <c r="C1007" s="2">
        <v>37608.839840000001</v>
      </c>
      <c r="D1007" s="2">
        <v>100.1</v>
      </c>
      <c r="E1007" s="2">
        <v>3.3341699999999999</v>
      </c>
      <c r="F1007" s="2">
        <v>37698.921880000002</v>
      </c>
      <c r="G1007" s="2">
        <v>100.1</v>
      </c>
      <c r="H1007" s="2">
        <v>3.33432</v>
      </c>
      <c r="I1007" s="2">
        <v>37415.351560000003</v>
      </c>
    </row>
    <row r="1008" spans="1:9" x14ac:dyDescent="0.3">
      <c r="A1008" s="12">
        <v>100.2</v>
      </c>
      <c r="B1008" s="2">
        <v>3.3376800000000002</v>
      </c>
      <c r="C1008" s="2">
        <v>37618.980470000002</v>
      </c>
      <c r="D1008" s="2">
        <v>100.2</v>
      </c>
      <c r="E1008" s="2">
        <v>3.3374199999999998</v>
      </c>
      <c r="F1008" s="2">
        <v>37701.050779999998</v>
      </c>
      <c r="G1008" s="2">
        <v>100.2</v>
      </c>
      <c r="H1008" s="2">
        <v>3.3373300000000001</v>
      </c>
      <c r="I1008" s="2">
        <v>37409.027340000001</v>
      </c>
    </row>
    <row r="1009" spans="1:9" x14ac:dyDescent="0.3">
      <c r="A1009" s="12">
        <v>100.3</v>
      </c>
      <c r="B1009" s="2">
        <v>3.3407</v>
      </c>
      <c r="C1009" s="2">
        <v>37612.949220000002</v>
      </c>
      <c r="D1009" s="2">
        <v>100.3</v>
      </c>
      <c r="E1009" s="2">
        <v>3.3408699999999998</v>
      </c>
      <c r="F1009" s="2">
        <v>37712.328130000002</v>
      </c>
      <c r="G1009" s="2">
        <v>100.3</v>
      </c>
      <c r="H1009" s="2">
        <v>3.3410000000000002</v>
      </c>
      <c r="I1009" s="2">
        <v>37425.058590000001</v>
      </c>
    </row>
    <row r="1010" spans="1:9" x14ac:dyDescent="0.3">
      <c r="A1010" s="12">
        <v>100.4</v>
      </c>
      <c r="B1010" s="2">
        <v>3.3444500000000001</v>
      </c>
      <c r="C1010" s="2">
        <v>37630.449220000002</v>
      </c>
      <c r="D1010" s="2">
        <v>100.4</v>
      </c>
      <c r="E1010" s="2">
        <v>3.34389</v>
      </c>
      <c r="F1010" s="2">
        <v>37706.316409999999</v>
      </c>
      <c r="G1010" s="2">
        <v>100.4</v>
      </c>
      <c r="H1010" s="2">
        <v>3.3440099999999999</v>
      </c>
      <c r="I1010" s="2">
        <v>37420.054689999997</v>
      </c>
    </row>
    <row r="1011" spans="1:9" x14ac:dyDescent="0.3">
      <c r="A1011" s="12">
        <v>100.5</v>
      </c>
      <c r="B1011" s="2">
        <v>3.3473999999999999</v>
      </c>
      <c r="C1011" s="2">
        <v>37622.390630000002</v>
      </c>
      <c r="D1011" s="2">
        <v>100.5</v>
      </c>
      <c r="E1011" s="2">
        <v>3.34754</v>
      </c>
      <c r="F1011" s="2">
        <v>37723.175779999998</v>
      </c>
      <c r="G1011" s="2">
        <v>100.5</v>
      </c>
      <c r="H1011" s="2">
        <v>3.34761</v>
      </c>
      <c r="I1011" s="2">
        <v>37434.03125</v>
      </c>
    </row>
    <row r="1012" spans="1:9" x14ac:dyDescent="0.3">
      <c r="A1012" s="12">
        <v>100.6</v>
      </c>
      <c r="B1012" s="2">
        <v>3.3508900000000001</v>
      </c>
      <c r="C1012" s="2">
        <v>37632.773439999997</v>
      </c>
      <c r="D1012" s="2">
        <v>100.6</v>
      </c>
      <c r="E1012" s="2">
        <v>3.3505199999999999</v>
      </c>
      <c r="F1012" s="2">
        <v>37717.894529999998</v>
      </c>
      <c r="G1012" s="2">
        <v>100.6</v>
      </c>
      <c r="H1012" s="2">
        <v>3.3508900000000001</v>
      </c>
      <c r="I1012" s="2">
        <v>37437.652340000001</v>
      </c>
    </row>
    <row r="1013" spans="1:9" x14ac:dyDescent="0.3">
      <c r="A1013" s="12">
        <v>100.7</v>
      </c>
      <c r="B1013" s="2">
        <v>3.3544299999999998</v>
      </c>
      <c r="C1013" s="2">
        <v>37644.84375</v>
      </c>
      <c r="D1013" s="2">
        <v>100.7</v>
      </c>
      <c r="E1013" s="2">
        <v>3.3541699999999999</v>
      </c>
      <c r="F1013" s="2">
        <v>37734.492189999997</v>
      </c>
      <c r="G1013" s="2">
        <v>100.7</v>
      </c>
      <c r="H1013" s="2">
        <v>3.3541099999999999</v>
      </c>
      <c r="I1013" s="2">
        <v>37438.351560000003</v>
      </c>
    </row>
    <row r="1014" spans="1:9" x14ac:dyDescent="0.3">
      <c r="A1014" s="12">
        <v>100.8</v>
      </c>
      <c r="B1014" s="2">
        <v>3.3573</v>
      </c>
      <c r="C1014" s="2">
        <v>37633.46875</v>
      </c>
      <c r="D1014" s="2">
        <v>100.8</v>
      </c>
      <c r="E1014" s="2">
        <v>3.3574600000000001</v>
      </c>
      <c r="F1014" s="2">
        <v>37739.453130000002</v>
      </c>
      <c r="G1014" s="2">
        <v>100.8</v>
      </c>
      <c r="H1014" s="2">
        <v>3.35758</v>
      </c>
      <c r="I1014" s="2">
        <v>37448.550779999998</v>
      </c>
    </row>
    <row r="1015" spans="1:9" x14ac:dyDescent="0.3">
      <c r="A1015" s="12">
        <v>100.9</v>
      </c>
      <c r="B1015" s="2">
        <v>3.36104</v>
      </c>
      <c r="C1015" s="2">
        <v>37652.949220000002</v>
      </c>
      <c r="D1015" s="2">
        <v>100.9</v>
      </c>
      <c r="E1015" s="2">
        <v>3.3607399999999998</v>
      </c>
      <c r="F1015" s="2">
        <v>37743.117189999997</v>
      </c>
      <c r="G1015" s="2">
        <v>100.9</v>
      </c>
      <c r="H1015" s="2">
        <v>3.3605999999999998</v>
      </c>
      <c r="I1015" s="2">
        <v>37443.769529999998</v>
      </c>
    </row>
    <row r="1016" spans="1:9" x14ac:dyDescent="0.3">
      <c r="A1016" s="12">
        <v>101</v>
      </c>
      <c r="B1016" s="2">
        <v>3.36415</v>
      </c>
      <c r="C1016" s="2">
        <v>37650.335939999997</v>
      </c>
      <c r="D1016" s="2">
        <v>101</v>
      </c>
      <c r="E1016" s="2">
        <v>3.3641200000000002</v>
      </c>
      <c r="F1016" s="2">
        <v>37751.050779999998</v>
      </c>
      <c r="G1016" s="2">
        <v>101</v>
      </c>
      <c r="H1016" s="2">
        <v>3.36429</v>
      </c>
      <c r="I1016" s="2">
        <v>37459.542970000002</v>
      </c>
    </row>
    <row r="1017" spans="1:9" x14ac:dyDescent="0.3">
      <c r="A1017" s="12">
        <v>101.1</v>
      </c>
      <c r="B1017" s="2">
        <v>3.3676599999999999</v>
      </c>
      <c r="C1017" s="2">
        <v>37659.328130000002</v>
      </c>
      <c r="D1017" s="2">
        <v>101.1</v>
      </c>
      <c r="E1017" s="2">
        <v>3.3671500000000001</v>
      </c>
      <c r="F1017" s="2">
        <v>37746.785159999999</v>
      </c>
      <c r="G1017" s="2">
        <v>101.1</v>
      </c>
      <c r="H1017" s="2">
        <v>3.3673700000000002</v>
      </c>
      <c r="I1017" s="2">
        <v>37457.84375</v>
      </c>
    </row>
    <row r="1018" spans="1:9" x14ac:dyDescent="0.3">
      <c r="A1018" s="12">
        <v>101.2</v>
      </c>
      <c r="B1018" s="2">
        <v>3.37086</v>
      </c>
      <c r="C1018" s="2">
        <v>37660.8125</v>
      </c>
      <c r="D1018" s="2">
        <v>101.2</v>
      </c>
      <c r="E1018" s="2">
        <v>3.37087</v>
      </c>
      <c r="F1018" s="2">
        <v>37765.230470000002</v>
      </c>
      <c r="G1018" s="2">
        <v>101.2</v>
      </c>
      <c r="H1018" s="2">
        <v>3.3708900000000002</v>
      </c>
      <c r="I1018" s="2">
        <v>37469.152340000001</v>
      </c>
    </row>
    <row r="1019" spans="1:9" x14ac:dyDescent="0.3">
      <c r="A1019" s="12">
        <v>101.3</v>
      </c>
      <c r="B1019" s="2">
        <v>3.37412</v>
      </c>
      <c r="C1019" s="2">
        <v>37662.625</v>
      </c>
      <c r="D1019" s="2">
        <v>101.3</v>
      </c>
      <c r="E1019" s="2">
        <v>3.3738899999999998</v>
      </c>
      <c r="F1019" s="2">
        <v>37762.1875</v>
      </c>
      <c r="G1019" s="2">
        <v>101.3</v>
      </c>
      <c r="H1019" s="2">
        <v>3.3742299999999998</v>
      </c>
      <c r="I1019" s="2">
        <v>37474.5</v>
      </c>
    </row>
    <row r="1020" spans="1:9" x14ac:dyDescent="0.3">
      <c r="A1020" s="12">
        <v>101.4</v>
      </c>
      <c r="B1020" s="2">
        <v>3.3775900000000001</v>
      </c>
      <c r="C1020" s="2">
        <v>37672.378909999999</v>
      </c>
      <c r="D1020" s="2">
        <v>101.4</v>
      </c>
      <c r="E1020" s="2">
        <v>3.3774799999999998</v>
      </c>
      <c r="F1020" s="2">
        <v>37776.695310000003</v>
      </c>
      <c r="G1020" s="2">
        <v>101.4</v>
      </c>
      <c r="H1020" s="2">
        <v>3.3772700000000002</v>
      </c>
      <c r="I1020" s="2">
        <v>37469.96875</v>
      </c>
    </row>
    <row r="1021" spans="1:9" x14ac:dyDescent="0.3">
      <c r="A1021" s="12">
        <v>101.5</v>
      </c>
      <c r="B1021" s="2">
        <v>3.3806600000000002</v>
      </c>
      <c r="C1021" s="2">
        <v>37667.421880000002</v>
      </c>
      <c r="D1021" s="2">
        <v>101.5</v>
      </c>
      <c r="E1021" s="2">
        <v>3.3808099999999999</v>
      </c>
      <c r="F1021" s="2">
        <v>37782.253909999999</v>
      </c>
      <c r="G1021" s="2">
        <v>101.5</v>
      </c>
      <c r="H1021" s="2">
        <v>3.3810099999999998</v>
      </c>
      <c r="I1021" s="2">
        <v>37488.835939999997</v>
      </c>
    </row>
    <row r="1022" spans="1:9" x14ac:dyDescent="0.3">
      <c r="A1022" s="12">
        <v>101.6</v>
      </c>
      <c r="B1022" s="2">
        <v>3.3843700000000001</v>
      </c>
      <c r="C1022" s="2">
        <v>37684.09375</v>
      </c>
      <c r="D1022" s="2">
        <v>101.6</v>
      </c>
      <c r="E1022" s="2">
        <v>3.3838699999999999</v>
      </c>
      <c r="F1022" s="2">
        <v>37778.382810000003</v>
      </c>
      <c r="G1022" s="2">
        <v>101.6</v>
      </c>
      <c r="H1022" s="2">
        <v>3.3841000000000001</v>
      </c>
      <c r="I1022" s="2">
        <v>37485.324220000002</v>
      </c>
    </row>
    <row r="1023" spans="1:9" x14ac:dyDescent="0.3">
      <c r="A1023" s="12">
        <v>101.7</v>
      </c>
      <c r="B1023" s="2">
        <v>3.3875299999999999</v>
      </c>
      <c r="C1023" s="2">
        <v>37683.800779999998</v>
      </c>
      <c r="D1023" s="2">
        <v>101.7</v>
      </c>
      <c r="E1023" s="2">
        <v>3.3875600000000001</v>
      </c>
      <c r="F1023" s="2">
        <v>37796.308590000001</v>
      </c>
      <c r="G1023" s="2">
        <v>101.7</v>
      </c>
      <c r="H1023" s="2">
        <v>3.38768</v>
      </c>
      <c r="I1023" s="2">
        <v>37497.933590000001</v>
      </c>
    </row>
    <row r="1024" spans="1:9" x14ac:dyDescent="0.3">
      <c r="A1024" s="12">
        <v>101.8</v>
      </c>
      <c r="B1024" s="2">
        <v>3.3910100000000001</v>
      </c>
      <c r="C1024" s="2">
        <v>37691.277340000001</v>
      </c>
      <c r="D1024" s="2">
        <v>101.8</v>
      </c>
      <c r="E1024" s="2">
        <v>3.3906399999999999</v>
      </c>
      <c r="F1024" s="2">
        <v>37793.1875</v>
      </c>
      <c r="G1024" s="2">
        <v>101.8</v>
      </c>
      <c r="H1024" s="2">
        <v>3.3908200000000002</v>
      </c>
      <c r="I1024" s="2">
        <v>37497.242189999997</v>
      </c>
    </row>
    <row r="1025" spans="1:9" x14ac:dyDescent="0.3">
      <c r="A1025" s="12">
        <v>101.9</v>
      </c>
      <c r="B1025" s="2">
        <v>3.3942299999999999</v>
      </c>
      <c r="C1025" s="2">
        <v>37693.574220000002</v>
      </c>
      <c r="D1025" s="2">
        <v>101.9</v>
      </c>
      <c r="E1025" s="2">
        <v>3.3942600000000001</v>
      </c>
      <c r="F1025" s="2">
        <v>37807.910159999999</v>
      </c>
      <c r="G1025" s="2">
        <v>101.9</v>
      </c>
      <c r="H1025" s="2">
        <v>3.3941400000000002</v>
      </c>
      <c r="I1025" s="2">
        <v>37500.835939999997</v>
      </c>
    </row>
    <row r="1026" spans="1:9" x14ac:dyDescent="0.3">
      <c r="A1026" s="12">
        <v>102</v>
      </c>
      <c r="B1026" s="2">
        <v>3.39744</v>
      </c>
      <c r="C1026" s="2">
        <v>37692.625</v>
      </c>
      <c r="D1026" s="2">
        <v>102</v>
      </c>
      <c r="E1026" s="2">
        <v>3.39737</v>
      </c>
      <c r="F1026" s="2">
        <v>37806.992189999997</v>
      </c>
      <c r="G1026" s="2">
        <v>102</v>
      </c>
      <c r="H1026" s="2">
        <v>3.3976099999999998</v>
      </c>
      <c r="I1026" s="2">
        <v>37510.230470000002</v>
      </c>
    </row>
    <row r="1027" spans="1:9" x14ac:dyDescent="0.3">
      <c r="A1027" s="12">
        <v>102.1</v>
      </c>
      <c r="B1027" s="2">
        <v>3.40103</v>
      </c>
      <c r="C1027" s="2">
        <v>37704.796880000002</v>
      </c>
      <c r="D1027" s="2">
        <v>102.1</v>
      </c>
      <c r="E1027" s="2">
        <v>3.4007399999999999</v>
      </c>
      <c r="F1027" s="2">
        <v>37812.683590000001</v>
      </c>
      <c r="G1027" s="2">
        <v>102.1</v>
      </c>
      <c r="H1027" s="2">
        <v>3.4005899999999998</v>
      </c>
      <c r="I1027" s="2">
        <v>37503.453130000002</v>
      </c>
    </row>
    <row r="1028" spans="1:9" x14ac:dyDescent="0.3">
      <c r="A1028" s="12">
        <v>102.2</v>
      </c>
      <c r="B1028" s="2">
        <v>3.40401</v>
      </c>
      <c r="C1028" s="2">
        <v>37698.3125</v>
      </c>
      <c r="D1028" s="2">
        <v>102.2</v>
      </c>
      <c r="E1028" s="2">
        <v>3.4041700000000001</v>
      </c>
      <c r="F1028" s="2">
        <v>37821.738279999998</v>
      </c>
      <c r="G1028" s="2">
        <v>102.2</v>
      </c>
      <c r="H1028" s="2">
        <v>3.40429</v>
      </c>
      <c r="I1028" s="2">
        <v>37520.894529999998</v>
      </c>
    </row>
    <row r="1029" spans="1:9" x14ac:dyDescent="0.3">
      <c r="A1029" s="12">
        <v>102.3</v>
      </c>
      <c r="B1029" s="2">
        <v>3.40774</v>
      </c>
      <c r="C1029" s="2">
        <v>37714.855470000002</v>
      </c>
      <c r="D1029" s="2">
        <v>102.3</v>
      </c>
      <c r="E1029" s="2">
        <v>3.4071699999999998</v>
      </c>
      <c r="F1029" s="2">
        <v>37816.910159999999</v>
      </c>
      <c r="G1029" s="2">
        <v>102.3</v>
      </c>
      <c r="H1029" s="2">
        <v>3.4075600000000001</v>
      </c>
      <c r="I1029" s="2">
        <v>37524.363279999998</v>
      </c>
    </row>
    <row r="1030" spans="1:9" x14ac:dyDescent="0.3">
      <c r="A1030" s="12">
        <v>102.4</v>
      </c>
      <c r="B1030" s="2">
        <v>3.4109600000000002</v>
      </c>
      <c r="C1030" s="2">
        <v>37716.1875</v>
      </c>
      <c r="D1030" s="2">
        <v>102.4</v>
      </c>
      <c r="E1030" s="2">
        <v>3.4108299999999998</v>
      </c>
      <c r="F1030" s="2">
        <v>37833.886720000002</v>
      </c>
      <c r="G1030" s="2">
        <v>102.4</v>
      </c>
      <c r="H1030" s="2">
        <v>3.4108399999999999</v>
      </c>
      <c r="I1030" s="2">
        <v>37526.019529999998</v>
      </c>
    </row>
    <row r="1031" spans="1:9" x14ac:dyDescent="0.3">
      <c r="A1031" s="12">
        <v>102.5</v>
      </c>
      <c r="B1031" s="2">
        <v>3.4142299999999999</v>
      </c>
      <c r="C1031" s="2">
        <v>37717.582029999998</v>
      </c>
      <c r="D1031" s="2">
        <v>102.5</v>
      </c>
      <c r="E1031" s="2">
        <v>3.41405</v>
      </c>
      <c r="F1031" s="2">
        <v>37836.511720000002</v>
      </c>
      <c r="G1031" s="2">
        <v>102.5</v>
      </c>
      <c r="H1031" s="2">
        <v>3.4142600000000001</v>
      </c>
      <c r="I1031" s="2">
        <v>37536.226560000003</v>
      </c>
    </row>
    <row r="1032" spans="1:9" x14ac:dyDescent="0.3">
      <c r="A1032" s="12">
        <v>102.6</v>
      </c>
      <c r="B1032" s="2">
        <v>3.4176099999999998</v>
      </c>
      <c r="C1032" s="2">
        <v>37724.730470000002</v>
      </c>
      <c r="D1032" s="2">
        <v>102.6</v>
      </c>
      <c r="E1032" s="2">
        <v>3.41744</v>
      </c>
      <c r="F1032" s="2">
        <v>37842.671880000002</v>
      </c>
      <c r="G1032" s="2">
        <v>102.6</v>
      </c>
      <c r="H1032" s="2">
        <v>3.4174199999999999</v>
      </c>
      <c r="I1032" s="2">
        <v>37533.476560000003</v>
      </c>
    </row>
    <row r="1033" spans="1:9" x14ac:dyDescent="0.3">
      <c r="A1033" s="12">
        <v>102.7</v>
      </c>
      <c r="B1033" s="2">
        <v>3.42076</v>
      </c>
      <c r="C1033" s="2">
        <v>37721.925779999998</v>
      </c>
      <c r="D1033" s="2">
        <v>102.7</v>
      </c>
      <c r="E1033" s="2">
        <v>3.4207700000000001</v>
      </c>
      <c r="F1033" s="2">
        <v>37850.957029999998</v>
      </c>
      <c r="G1033" s="2">
        <v>102.7</v>
      </c>
      <c r="H1033" s="2">
        <v>3.4207800000000002</v>
      </c>
      <c r="I1033" s="2">
        <v>37540.125</v>
      </c>
    </row>
    <row r="1034" spans="1:9" x14ac:dyDescent="0.3">
      <c r="A1034" s="12">
        <v>102.8</v>
      </c>
      <c r="B1034" s="2">
        <v>3.4243000000000001</v>
      </c>
      <c r="C1034" s="2">
        <v>37733.007810000003</v>
      </c>
      <c r="D1034" s="2">
        <v>102.8</v>
      </c>
      <c r="E1034" s="2">
        <v>3.4240300000000001</v>
      </c>
      <c r="F1034" s="2">
        <v>37852.039060000003</v>
      </c>
      <c r="G1034" s="2">
        <v>102.8</v>
      </c>
      <c r="H1034" s="2">
        <v>3.4240900000000001</v>
      </c>
      <c r="I1034" s="2">
        <v>37544.539060000003</v>
      </c>
    </row>
    <row r="1035" spans="1:9" x14ac:dyDescent="0.3">
      <c r="A1035" s="12">
        <v>102.9</v>
      </c>
      <c r="B1035" s="2">
        <v>3.4274499999999999</v>
      </c>
      <c r="C1035" s="2">
        <v>37730.886720000002</v>
      </c>
      <c r="D1035" s="2">
        <v>102.9</v>
      </c>
      <c r="E1035" s="2">
        <v>3.4273500000000001</v>
      </c>
      <c r="F1035" s="2">
        <v>37858.265630000002</v>
      </c>
      <c r="G1035" s="2">
        <v>102.9</v>
      </c>
      <c r="H1035" s="2">
        <v>3.4275699999999998</v>
      </c>
      <c r="I1035" s="2">
        <v>37554.496090000001</v>
      </c>
    </row>
    <row r="1036" spans="1:9" x14ac:dyDescent="0.3">
      <c r="A1036" s="12">
        <v>103</v>
      </c>
      <c r="B1036" s="2">
        <v>3.4309400000000001</v>
      </c>
      <c r="C1036" s="2">
        <v>37740.136720000002</v>
      </c>
      <c r="D1036" s="2">
        <v>103</v>
      </c>
      <c r="E1036" s="2">
        <v>3.4306299999999998</v>
      </c>
      <c r="F1036" s="2">
        <v>37862.421880000002</v>
      </c>
      <c r="G1036" s="2">
        <v>103</v>
      </c>
      <c r="H1036" s="2">
        <v>3.4309400000000001</v>
      </c>
      <c r="I1036" s="2">
        <v>37561.398439999997</v>
      </c>
    </row>
    <row r="1037" spans="1:9" x14ac:dyDescent="0.3">
      <c r="A1037" s="12">
        <v>103.1</v>
      </c>
      <c r="B1037" s="2">
        <v>3.4343699999999999</v>
      </c>
      <c r="C1037" s="2">
        <v>37748.207029999998</v>
      </c>
      <c r="D1037" s="2">
        <v>103.1</v>
      </c>
      <c r="E1037" s="2">
        <v>3.4341300000000001</v>
      </c>
      <c r="F1037" s="2">
        <v>37874.0625</v>
      </c>
      <c r="G1037" s="2">
        <v>103.1</v>
      </c>
      <c r="H1037" s="2">
        <v>3.4341200000000001</v>
      </c>
      <c r="I1037" s="2">
        <v>37559.738279999998</v>
      </c>
    </row>
    <row r="1038" spans="1:9" x14ac:dyDescent="0.3">
      <c r="A1038" s="12">
        <v>103.2</v>
      </c>
      <c r="B1038" s="2">
        <v>3.4374099999999999</v>
      </c>
      <c r="C1038" s="2">
        <v>37741.632810000003</v>
      </c>
      <c r="D1038" s="2">
        <v>103.2</v>
      </c>
      <c r="E1038" s="2">
        <v>3.4374500000000001</v>
      </c>
      <c r="F1038" s="2">
        <v>37880.441409999999</v>
      </c>
      <c r="G1038" s="2">
        <v>103.2</v>
      </c>
      <c r="H1038" s="2">
        <v>3.4375499999999999</v>
      </c>
      <c r="I1038" s="2">
        <v>37569.277340000001</v>
      </c>
    </row>
    <row r="1039" spans="1:9" x14ac:dyDescent="0.3">
      <c r="A1039" s="12">
        <v>103.3</v>
      </c>
      <c r="B1039" s="2">
        <v>3.4408799999999999</v>
      </c>
      <c r="C1039" s="2">
        <v>37751.4375</v>
      </c>
      <c r="D1039" s="2">
        <v>103.3</v>
      </c>
      <c r="E1039" s="2">
        <v>3.4407399999999999</v>
      </c>
      <c r="F1039" s="2">
        <v>37882.949220000002</v>
      </c>
      <c r="G1039" s="2">
        <v>103.3</v>
      </c>
      <c r="H1039" s="2">
        <v>3.4406699999999999</v>
      </c>
      <c r="I1039" s="2">
        <v>37565.835939999997</v>
      </c>
    </row>
    <row r="1040" spans="1:9" x14ac:dyDescent="0.3">
      <c r="A1040" s="12">
        <v>103.4</v>
      </c>
      <c r="B1040" s="2">
        <v>3.44408</v>
      </c>
      <c r="C1040" s="2">
        <v>37751.144529999998</v>
      </c>
      <c r="D1040" s="2">
        <v>103.4</v>
      </c>
      <c r="E1040" s="2">
        <v>3.4441000000000002</v>
      </c>
      <c r="F1040" s="2">
        <v>37890.667970000002</v>
      </c>
      <c r="G1040" s="2">
        <v>103.4</v>
      </c>
      <c r="H1040" s="2">
        <v>3.44434</v>
      </c>
      <c r="I1040" s="2">
        <v>37580.402340000001</v>
      </c>
    </row>
    <row r="1041" spans="1:9" x14ac:dyDescent="0.3">
      <c r="A1041" s="12">
        <v>103.5</v>
      </c>
      <c r="B1041" s="2">
        <v>3.4476200000000001</v>
      </c>
      <c r="C1041" s="2">
        <v>37762.097659999999</v>
      </c>
      <c r="D1041" s="2">
        <v>103.5</v>
      </c>
      <c r="E1041" s="2">
        <v>3.4472299999999998</v>
      </c>
      <c r="F1041" s="2">
        <v>37888.492189999997</v>
      </c>
      <c r="G1041" s="2">
        <v>103.5</v>
      </c>
      <c r="H1041" s="2">
        <v>3.44733</v>
      </c>
      <c r="I1041" s="2">
        <v>37574.492189999997</v>
      </c>
    </row>
    <row r="1042" spans="1:9" x14ac:dyDescent="0.3">
      <c r="A1042" s="12">
        <v>103.6</v>
      </c>
      <c r="B1042" s="2">
        <v>3.4508800000000002</v>
      </c>
      <c r="C1042" s="2">
        <v>37764.96875</v>
      </c>
      <c r="D1042" s="2">
        <v>103.6</v>
      </c>
      <c r="E1042" s="2">
        <v>3.4509099999999999</v>
      </c>
      <c r="F1042" s="2">
        <v>37904.464840000001</v>
      </c>
      <c r="G1042" s="2">
        <v>103.6</v>
      </c>
      <c r="H1042" s="2">
        <v>3.4509599999999998</v>
      </c>
      <c r="I1042" s="2">
        <v>37588.605470000002</v>
      </c>
    </row>
    <row r="1043" spans="1:9" x14ac:dyDescent="0.3">
      <c r="A1043" s="12">
        <v>103.7</v>
      </c>
      <c r="B1043" s="2">
        <v>3.4543200000000001</v>
      </c>
      <c r="C1043" s="2">
        <v>37771.316409999999</v>
      </c>
      <c r="D1043" s="2">
        <v>103.7</v>
      </c>
      <c r="E1043" s="2">
        <v>3.4538700000000002</v>
      </c>
      <c r="F1043" s="2">
        <v>37898.273439999997</v>
      </c>
      <c r="G1043" s="2">
        <v>103.7</v>
      </c>
      <c r="H1043" s="2">
        <v>3.4543499999999998</v>
      </c>
      <c r="I1043" s="2">
        <v>37595.390630000002</v>
      </c>
    </row>
    <row r="1044" spans="1:9" x14ac:dyDescent="0.3">
      <c r="A1044" s="12">
        <v>103.8</v>
      </c>
      <c r="B1044" s="2">
        <v>3.4576799999999999</v>
      </c>
      <c r="C1044" s="2">
        <v>37776.695310000003</v>
      </c>
      <c r="D1044" s="2">
        <v>103.8</v>
      </c>
      <c r="E1044" s="2">
        <v>3.4575499999999999</v>
      </c>
      <c r="F1044" s="2">
        <v>37914.722659999999</v>
      </c>
      <c r="G1044" s="2">
        <v>103.8</v>
      </c>
      <c r="H1044" s="2">
        <v>3.4573700000000001</v>
      </c>
      <c r="I1044" s="2">
        <v>37589.578130000002</v>
      </c>
    </row>
    <row r="1045" spans="1:9" x14ac:dyDescent="0.3">
      <c r="A1045" s="12">
        <v>103.9</v>
      </c>
      <c r="B1045" s="2">
        <v>3.4607399999999999</v>
      </c>
      <c r="C1045" s="2">
        <v>37771.339840000001</v>
      </c>
      <c r="D1045" s="2">
        <v>103.9</v>
      </c>
      <c r="E1045" s="2">
        <v>3.4609200000000002</v>
      </c>
      <c r="F1045" s="2">
        <v>37921.707029999998</v>
      </c>
      <c r="G1045" s="2">
        <v>103.9</v>
      </c>
      <c r="H1045" s="2">
        <v>3.4609399999999999</v>
      </c>
      <c r="I1045" s="2">
        <v>37604.011720000002</v>
      </c>
    </row>
    <row r="1046" spans="1:9" x14ac:dyDescent="0.3">
      <c r="A1046" s="12">
        <v>104</v>
      </c>
      <c r="B1046" s="2">
        <v>3.46435</v>
      </c>
      <c r="C1046" s="2">
        <v>37785.164060000003</v>
      </c>
      <c r="D1046" s="2">
        <v>104</v>
      </c>
      <c r="E1046" s="2">
        <v>3.4639700000000002</v>
      </c>
      <c r="F1046" s="2">
        <v>37917.703130000002</v>
      </c>
      <c r="G1046" s="2">
        <v>104</v>
      </c>
      <c r="H1046" s="2">
        <v>3.4639799999999998</v>
      </c>
      <c r="I1046" s="2">
        <v>37599.152340000001</v>
      </c>
    </row>
    <row r="1047" spans="1:9" x14ac:dyDescent="0.3">
      <c r="A1047" s="12">
        <v>104.1</v>
      </c>
      <c r="B1047" s="2">
        <v>3.4675199999999999</v>
      </c>
      <c r="C1047" s="2">
        <v>37783.363279999998</v>
      </c>
      <c r="D1047" s="2">
        <v>104.1</v>
      </c>
      <c r="E1047" s="2">
        <v>3.4674900000000002</v>
      </c>
      <c r="F1047" s="2">
        <v>37930.515630000002</v>
      </c>
      <c r="G1047" s="2">
        <v>104.1</v>
      </c>
      <c r="H1047" s="2">
        <v>3.4676499999999999</v>
      </c>
      <c r="I1047" s="2">
        <v>37615.390630000002</v>
      </c>
    </row>
    <row r="1048" spans="1:9" x14ac:dyDescent="0.3">
      <c r="A1048" s="12">
        <v>104.2</v>
      </c>
      <c r="B1048" s="2">
        <v>3.47098</v>
      </c>
      <c r="C1048" s="2">
        <v>37790.832029999998</v>
      </c>
      <c r="D1048" s="2">
        <v>104.2</v>
      </c>
      <c r="E1048" s="2">
        <v>3.47051</v>
      </c>
      <c r="F1048" s="2">
        <v>37925.730470000002</v>
      </c>
      <c r="G1048" s="2">
        <v>104.2</v>
      </c>
      <c r="H1048" s="2">
        <v>3.4707400000000002</v>
      </c>
      <c r="I1048" s="2">
        <v>37612.886720000002</v>
      </c>
    </row>
    <row r="1049" spans="1:9" x14ac:dyDescent="0.3">
      <c r="A1049" s="12">
        <v>104.3</v>
      </c>
      <c r="B1049" s="2">
        <v>3.4742000000000002</v>
      </c>
      <c r="C1049" s="2">
        <v>37792.054689999997</v>
      </c>
      <c r="D1049" s="2">
        <v>104.3</v>
      </c>
      <c r="E1049" s="2">
        <v>3.4741900000000001</v>
      </c>
      <c r="F1049" s="2">
        <v>37942.988279999998</v>
      </c>
      <c r="G1049" s="2">
        <v>104.3</v>
      </c>
      <c r="H1049" s="2">
        <v>3.4741499999999998</v>
      </c>
      <c r="I1049" s="2">
        <v>37619.691409999999</v>
      </c>
    </row>
    <row r="1050" spans="1:9" x14ac:dyDescent="0.3">
      <c r="A1050" s="12">
        <v>104.4</v>
      </c>
      <c r="B1050" s="2">
        <v>3.4774799999999999</v>
      </c>
      <c r="C1050" s="2">
        <v>37794.496090000001</v>
      </c>
      <c r="D1050" s="2">
        <v>104.4</v>
      </c>
      <c r="E1050" s="2">
        <v>3.4772599999999998</v>
      </c>
      <c r="F1050" s="2">
        <v>37940.242189999997</v>
      </c>
      <c r="G1050" s="2">
        <v>104.4</v>
      </c>
      <c r="H1050" s="2">
        <v>3.4777399999999998</v>
      </c>
      <c r="I1050" s="2">
        <v>37633.699220000002</v>
      </c>
    </row>
    <row r="1051" spans="1:9" x14ac:dyDescent="0.3">
      <c r="A1051" s="12">
        <v>104.5</v>
      </c>
      <c r="B1051" s="2">
        <v>3.4810699999999999</v>
      </c>
      <c r="C1051" s="2">
        <v>37806.882810000003</v>
      </c>
      <c r="D1051" s="2">
        <v>104.5</v>
      </c>
      <c r="E1051" s="2">
        <v>3.4807600000000001</v>
      </c>
      <c r="F1051" s="2">
        <v>37951.136720000002</v>
      </c>
      <c r="G1051" s="2">
        <v>104.5</v>
      </c>
      <c r="H1051" s="2">
        <v>3.4804900000000001</v>
      </c>
      <c r="I1051" s="2">
        <v>37618.320310000003</v>
      </c>
    </row>
    <row r="1052" spans="1:9" x14ac:dyDescent="0.3">
      <c r="A1052" s="12">
        <v>104.6</v>
      </c>
      <c r="B1052" s="2">
        <v>3.48393</v>
      </c>
      <c r="C1052" s="2">
        <v>37796.03125</v>
      </c>
      <c r="D1052" s="2">
        <v>104.6</v>
      </c>
      <c r="E1052" s="2">
        <v>3.48434</v>
      </c>
      <c r="F1052" s="2">
        <v>37965.089840000001</v>
      </c>
      <c r="G1052" s="2">
        <v>104.6</v>
      </c>
      <c r="H1052" s="2">
        <v>3.4843099999999998</v>
      </c>
      <c r="I1052" s="2">
        <v>37640.820310000003</v>
      </c>
    </row>
    <row r="1053" spans="1:9" x14ac:dyDescent="0.3">
      <c r="A1053" s="12">
        <v>104.7</v>
      </c>
      <c r="B1053" s="2">
        <v>3.4878300000000002</v>
      </c>
      <c r="C1053" s="2">
        <v>37819.476560000003</v>
      </c>
      <c r="D1053" s="2">
        <v>104.7</v>
      </c>
      <c r="E1053" s="2">
        <v>3.4870899999999998</v>
      </c>
      <c r="F1053" s="2">
        <v>37950.167970000002</v>
      </c>
      <c r="G1053" s="2">
        <v>104.7</v>
      </c>
      <c r="H1053" s="2">
        <v>3.4874399999999999</v>
      </c>
      <c r="I1053" s="2">
        <v>37638.5</v>
      </c>
    </row>
    <row r="1054" spans="1:9" x14ac:dyDescent="0.3">
      <c r="A1054" s="12">
        <v>104.8</v>
      </c>
      <c r="B1054" s="2">
        <v>3.4908999999999999</v>
      </c>
      <c r="C1054" s="2">
        <v>37814.546880000002</v>
      </c>
      <c r="D1054" s="2">
        <v>104.8</v>
      </c>
      <c r="E1054" s="2">
        <v>3.49085</v>
      </c>
      <c r="F1054" s="2">
        <v>37971.34375</v>
      </c>
      <c r="G1054" s="2">
        <v>104.8</v>
      </c>
      <c r="H1054" s="2">
        <v>3.4909599999999998</v>
      </c>
      <c r="I1054" s="2">
        <v>37648.167970000002</v>
      </c>
    </row>
    <row r="1055" spans="1:9" x14ac:dyDescent="0.3">
      <c r="A1055" s="12">
        <v>104.9</v>
      </c>
      <c r="B1055" s="2">
        <v>3.4942600000000001</v>
      </c>
      <c r="C1055" s="2">
        <v>37819.53125</v>
      </c>
      <c r="D1055" s="2">
        <v>104.9</v>
      </c>
      <c r="E1055" s="2">
        <v>3.4939399999999998</v>
      </c>
      <c r="F1055" s="2">
        <v>37968.273439999997</v>
      </c>
      <c r="G1055" s="2">
        <v>104.9</v>
      </c>
      <c r="H1055" s="2">
        <v>3.4940899999999999</v>
      </c>
      <c r="I1055" s="2">
        <v>37647.472659999999</v>
      </c>
    </row>
    <row r="1056" spans="1:9" x14ac:dyDescent="0.3">
      <c r="A1056" s="12">
        <v>105</v>
      </c>
      <c r="B1056" s="2">
        <v>3.4975299999999998</v>
      </c>
      <c r="C1056" s="2">
        <v>37822.242189999997</v>
      </c>
      <c r="D1056" s="2">
        <v>105</v>
      </c>
      <c r="E1056" s="2">
        <v>3.4975299999999998</v>
      </c>
      <c r="F1056" s="2">
        <v>37981.417970000002</v>
      </c>
      <c r="G1056" s="2">
        <v>105</v>
      </c>
      <c r="H1056" s="2">
        <v>3.4973999999999998</v>
      </c>
      <c r="I1056" s="2">
        <v>37649.742189999997</v>
      </c>
    </row>
    <row r="1057" spans="1:9" x14ac:dyDescent="0.3">
      <c r="A1057" s="12">
        <v>105.1</v>
      </c>
      <c r="B1057" s="2">
        <v>3.50068</v>
      </c>
      <c r="C1057" s="2">
        <v>37820.4375</v>
      </c>
      <c r="D1057" s="2">
        <v>105.1</v>
      </c>
      <c r="E1057" s="2">
        <v>3.5005899999999999</v>
      </c>
      <c r="F1057" s="2">
        <v>37978.992189999997</v>
      </c>
      <c r="G1057" s="2">
        <v>105.1</v>
      </c>
      <c r="H1057" s="2">
        <v>3.5009299999999999</v>
      </c>
      <c r="I1057" s="2">
        <v>37660.820310000003</v>
      </c>
    </row>
    <row r="1058" spans="1:9" x14ac:dyDescent="0.3">
      <c r="A1058" s="12">
        <v>105.2</v>
      </c>
      <c r="B1058" s="2">
        <v>3.50441</v>
      </c>
      <c r="C1058" s="2">
        <v>37837.242189999997</v>
      </c>
      <c r="D1058" s="2">
        <v>105.2</v>
      </c>
      <c r="E1058" s="2">
        <v>3.504</v>
      </c>
      <c r="F1058" s="2">
        <v>37986.234380000002</v>
      </c>
      <c r="G1058" s="2">
        <v>105.2</v>
      </c>
      <c r="H1058" s="2">
        <v>3.5040399999999998</v>
      </c>
      <c r="I1058" s="2">
        <v>37657.785159999999</v>
      </c>
    </row>
    <row r="1059" spans="1:9" x14ac:dyDescent="0.3">
      <c r="A1059" s="12">
        <v>105.3</v>
      </c>
      <c r="B1059" s="2">
        <v>3.5072899999999998</v>
      </c>
      <c r="C1059" s="2">
        <v>37826.894529999998</v>
      </c>
      <c r="D1059" s="2">
        <v>105.3</v>
      </c>
      <c r="E1059" s="2">
        <v>3.5075099999999999</v>
      </c>
      <c r="F1059" s="2">
        <v>37997.265630000002</v>
      </c>
      <c r="G1059" s="2">
        <v>105.3</v>
      </c>
      <c r="H1059" s="2">
        <v>3.5076700000000001</v>
      </c>
      <c r="I1059" s="2">
        <v>37672.40625</v>
      </c>
    </row>
    <row r="1060" spans="1:9" x14ac:dyDescent="0.3">
      <c r="A1060" s="12">
        <v>105.4</v>
      </c>
      <c r="B1060" s="2">
        <v>3.5110800000000002</v>
      </c>
      <c r="C1060" s="2">
        <v>37845.746090000001</v>
      </c>
      <c r="D1060" s="2">
        <v>105.4</v>
      </c>
      <c r="E1060" s="2">
        <v>3.5106099999999998</v>
      </c>
      <c r="F1060" s="2">
        <v>37994.777340000001</v>
      </c>
      <c r="G1060" s="2">
        <v>105.4</v>
      </c>
      <c r="H1060" s="2">
        <v>3.5108899999999998</v>
      </c>
      <c r="I1060" s="2">
        <v>37674.136720000002</v>
      </c>
    </row>
    <row r="1061" spans="1:9" x14ac:dyDescent="0.3">
      <c r="A1061" s="12">
        <v>105.5</v>
      </c>
      <c r="B1061" s="2">
        <v>3.5144199999999999</v>
      </c>
      <c r="C1061" s="2">
        <v>37849.546880000002</v>
      </c>
      <c r="D1061" s="2">
        <v>105.5</v>
      </c>
      <c r="E1061" s="2">
        <v>3.5142099999999998</v>
      </c>
      <c r="F1061" s="2">
        <v>38009.15625</v>
      </c>
      <c r="G1061" s="2">
        <v>105.5</v>
      </c>
      <c r="H1061" s="2">
        <v>3.5143300000000002</v>
      </c>
      <c r="I1061" s="2">
        <v>37680.492189999997</v>
      </c>
    </row>
    <row r="1062" spans="1:9" x14ac:dyDescent="0.3">
      <c r="A1062" s="12">
        <v>105.6</v>
      </c>
      <c r="B1062" s="2">
        <v>3.5175399999999999</v>
      </c>
      <c r="C1062" s="2">
        <v>37844.996090000001</v>
      </c>
      <c r="D1062" s="2">
        <v>105.6</v>
      </c>
      <c r="E1062" s="2">
        <v>3.5173700000000001</v>
      </c>
      <c r="F1062" s="2">
        <v>38009.8125</v>
      </c>
      <c r="G1062" s="2">
        <v>105.6</v>
      </c>
      <c r="H1062" s="2">
        <v>3.5174699999999999</v>
      </c>
      <c r="I1062" s="2">
        <v>37679.671880000002</v>
      </c>
    </row>
    <row r="1063" spans="1:9" x14ac:dyDescent="0.3">
      <c r="A1063" s="12">
        <v>105.7</v>
      </c>
      <c r="B1063" s="2">
        <v>3.52094</v>
      </c>
      <c r="C1063" s="2">
        <v>37852.929689999997</v>
      </c>
      <c r="D1063" s="2">
        <v>105.7</v>
      </c>
      <c r="E1063" s="2">
        <v>3.5209199999999998</v>
      </c>
      <c r="F1063" s="2">
        <v>38021.027340000001</v>
      </c>
      <c r="G1063" s="2">
        <v>105.7</v>
      </c>
      <c r="H1063" s="2">
        <v>3.5206900000000001</v>
      </c>
      <c r="I1063" s="2">
        <v>37680.308590000001</v>
      </c>
    </row>
    <row r="1064" spans="1:9" x14ac:dyDescent="0.3">
      <c r="A1064" s="12">
        <v>105.8</v>
      </c>
      <c r="B1064" s="2">
        <v>3.5240800000000001</v>
      </c>
      <c r="C1064" s="2">
        <v>37849.625</v>
      </c>
      <c r="D1064" s="2">
        <v>105.8</v>
      </c>
      <c r="E1064" s="2">
        <v>3.5240200000000002</v>
      </c>
      <c r="F1064" s="2">
        <v>38020.398439999997</v>
      </c>
      <c r="G1064" s="2">
        <v>105.8</v>
      </c>
      <c r="H1064" s="2">
        <v>3.5243799999999998</v>
      </c>
      <c r="I1064" s="2">
        <v>37695.441409999999</v>
      </c>
    </row>
    <row r="1065" spans="1:9" x14ac:dyDescent="0.3">
      <c r="A1065" s="12">
        <v>105.9</v>
      </c>
      <c r="B1065" s="2">
        <v>3.5276900000000002</v>
      </c>
      <c r="C1065" s="2">
        <v>37861.910159999999</v>
      </c>
      <c r="D1065" s="2">
        <v>105.9</v>
      </c>
      <c r="E1065" s="2">
        <v>3.5272800000000002</v>
      </c>
      <c r="F1065" s="2">
        <v>38022.660159999999</v>
      </c>
      <c r="G1065" s="2">
        <v>105.9</v>
      </c>
      <c r="H1065" s="2">
        <v>3.5271599999999999</v>
      </c>
      <c r="I1065" s="2">
        <v>37682.65625</v>
      </c>
    </row>
    <row r="1066" spans="1:9" x14ac:dyDescent="0.3">
      <c r="A1066" s="12">
        <v>106</v>
      </c>
      <c r="B1066" s="2">
        <v>3.5307200000000001</v>
      </c>
      <c r="C1066" s="2">
        <v>37856.976560000003</v>
      </c>
      <c r="D1066" s="2">
        <v>106</v>
      </c>
      <c r="E1066" s="2">
        <v>3.5309599999999999</v>
      </c>
      <c r="F1066" s="2">
        <v>38038.613279999998</v>
      </c>
      <c r="G1066" s="2">
        <v>106</v>
      </c>
      <c r="H1066" s="2">
        <v>3.53098</v>
      </c>
      <c r="I1066" s="2">
        <v>37703.441409999999</v>
      </c>
    </row>
    <row r="1067" spans="1:9" x14ac:dyDescent="0.3">
      <c r="A1067" s="12">
        <v>106.1</v>
      </c>
      <c r="B1067" s="2">
        <v>3.53437</v>
      </c>
      <c r="C1067" s="2">
        <v>37871.730470000002</v>
      </c>
      <c r="D1067" s="2">
        <v>106.1</v>
      </c>
      <c r="E1067" s="2">
        <v>3.5337000000000001</v>
      </c>
      <c r="F1067" s="2">
        <v>38024.757810000003</v>
      </c>
      <c r="G1067" s="2">
        <v>106.1</v>
      </c>
      <c r="H1067" s="2">
        <v>3.5343</v>
      </c>
      <c r="I1067" s="2">
        <v>37707.5</v>
      </c>
    </row>
    <row r="1068" spans="1:9" x14ac:dyDescent="0.3">
      <c r="A1068" s="12">
        <v>106.2</v>
      </c>
      <c r="B1068" s="2">
        <v>3.5376799999999999</v>
      </c>
      <c r="C1068" s="2">
        <v>37875.511720000002</v>
      </c>
      <c r="D1068" s="2">
        <v>106.2</v>
      </c>
      <c r="E1068" s="2">
        <v>3.53756</v>
      </c>
      <c r="F1068" s="2">
        <v>38047.734380000002</v>
      </c>
      <c r="G1068" s="2">
        <v>106.2</v>
      </c>
      <c r="H1068" s="2">
        <v>3.53748</v>
      </c>
      <c r="I1068" s="2">
        <v>37706.171880000002</v>
      </c>
    </row>
    <row r="1069" spans="1:9" x14ac:dyDescent="0.3">
      <c r="A1069" s="12">
        <v>106.3</v>
      </c>
      <c r="B1069" s="2">
        <v>3.5408900000000001</v>
      </c>
      <c r="C1069" s="2">
        <v>37874.507810000003</v>
      </c>
      <c r="D1069" s="2">
        <v>106.3</v>
      </c>
      <c r="E1069" s="2">
        <v>3.5408599999999999</v>
      </c>
      <c r="F1069" s="2">
        <v>38052.289060000003</v>
      </c>
      <c r="G1069" s="2">
        <v>106.3</v>
      </c>
      <c r="H1069" s="2">
        <v>3.54088</v>
      </c>
      <c r="I1069" s="2">
        <v>37713.773439999997</v>
      </c>
    </row>
    <row r="1070" spans="1:9" x14ac:dyDescent="0.3">
      <c r="A1070" s="12">
        <v>106.4</v>
      </c>
      <c r="B1070" s="2">
        <v>3.5442200000000001</v>
      </c>
      <c r="C1070" s="2">
        <v>37879.644529999998</v>
      </c>
      <c r="D1070" s="2">
        <v>106.4</v>
      </c>
      <c r="E1070" s="2">
        <v>3.5440700000000001</v>
      </c>
      <c r="F1070" s="2">
        <v>38052.410159999999</v>
      </c>
      <c r="G1070" s="2">
        <v>106.4</v>
      </c>
      <c r="H1070" s="2">
        <v>3.5438999999999998</v>
      </c>
      <c r="I1070" s="2">
        <v>37708.175779999998</v>
      </c>
    </row>
    <row r="1071" spans="1:9" x14ac:dyDescent="0.3">
      <c r="A1071" s="12">
        <v>106.5</v>
      </c>
      <c r="B1071" s="2">
        <v>3.5474000000000001</v>
      </c>
      <c r="C1071" s="2">
        <v>37878.703130000002</v>
      </c>
      <c r="D1071" s="2">
        <v>106.5</v>
      </c>
      <c r="E1071" s="2">
        <v>3.5474399999999999</v>
      </c>
      <c r="F1071" s="2">
        <v>38059.605470000002</v>
      </c>
      <c r="G1071" s="2">
        <v>106.5</v>
      </c>
      <c r="H1071" s="2">
        <v>3.5476100000000002</v>
      </c>
      <c r="I1071" s="2">
        <v>37726.621090000001</v>
      </c>
    </row>
    <row r="1072" spans="1:9" x14ac:dyDescent="0.3">
      <c r="A1072" s="12">
        <v>106.6</v>
      </c>
      <c r="B1072" s="2">
        <v>3.5510700000000002</v>
      </c>
      <c r="C1072" s="2">
        <v>37892.355470000002</v>
      </c>
      <c r="D1072" s="2">
        <v>106.6</v>
      </c>
      <c r="E1072" s="2">
        <v>3.5504899999999999</v>
      </c>
      <c r="F1072" s="2">
        <v>38055.878909999999</v>
      </c>
      <c r="G1072" s="2">
        <v>106.6</v>
      </c>
      <c r="H1072" s="2">
        <v>3.5507300000000002</v>
      </c>
      <c r="I1072" s="2">
        <v>37724.453130000002</v>
      </c>
    </row>
    <row r="1073" spans="1:9" x14ac:dyDescent="0.3">
      <c r="A1073" s="12">
        <v>106.7</v>
      </c>
      <c r="B1073" s="2">
        <v>3.5539999999999998</v>
      </c>
      <c r="C1073" s="2">
        <v>37884.8125</v>
      </c>
      <c r="D1073" s="2">
        <v>106.7</v>
      </c>
      <c r="E1073" s="2">
        <v>3.5541299999999998</v>
      </c>
      <c r="F1073" s="2">
        <v>38072.339840000001</v>
      </c>
      <c r="G1073" s="2">
        <v>106.7</v>
      </c>
      <c r="H1073" s="2">
        <v>3.5541999999999998</v>
      </c>
      <c r="I1073" s="2">
        <v>37732.585939999997</v>
      </c>
    </row>
    <row r="1074" spans="1:9" x14ac:dyDescent="0.3">
      <c r="A1074" s="12">
        <v>106.8</v>
      </c>
      <c r="B1074" s="2">
        <v>3.5575899999999998</v>
      </c>
      <c r="C1074" s="2">
        <v>37896.648439999997</v>
      </c>
      <c r="D1074" s="2">
        <v>106.8</v>
      </c>
      <c r="E1074" s="2">
        <v>3.5572400000000002</v>
      </c>
      <c r="F1074" s="2">
        <v>38070.972659999999</v>
      </c>
      <c r="G1074" s="2">
        <v>106.8</v>
      </c>
      <c r="H1074" s="2">
        <v>3.5576500000000002</v>
      </c>
      <c r="I1074" s="2">
        <v>37741.894529999998</v>
      </c>
    </row>
    <row r="1075" spans="1:9" x14ac:dyDescent="0.3">
      <c r="A1075" s="12">
        <v>106.9</v>
      </c>
      <c r="B1075" s="2">
        <v>3.5609899999999999</v>
      </c>
      <c r="C1075" s="2">
        <v>37902.523439999997</v>
      </c>
      <c r="D1075" s="2">
        <v>106.9</v>
      </c>
      <c r="E1075" s="2">
        <v>3.5607700000000002</v>
      </c>
      <c r="F1075" s="2">
        <v>38081.882810000003</v>
      </c>
      <c r="G1075" s="2">
        <v>106.9</v>
      </c>
      <c r="H1075" s="2">
        <v>3.5606499999999999</v>
      </c>
      <c r="I1075" s="2">
        <v>37734.101560000003</v>
      </c>
    </row>
    <row r="1076" spans="1:9" x14ac:dyDescent="0.3">
      <c r="A1076" s="12">
        <v>107</v>
      </c>
      <c r="B1076" s="2">
        <v>3.5640399999999999</v>
      </c>
      <c r="C1076" s="2">
        <v>37896.636720000002</v>
      </c>
      <c r="D1076" s="2">
        <v>107</v>
      </c>
      <c r="E1076" s="2">
        <v>3.5641799999999999</v>
      </c>
      <c r="F1076" s="2">
        <v>38091.09375</v>
      </c>
      <c r="G1076" s="2">
        <v>107</v>
      </c>
      <c r="H1076" s="2">
        <v>3.5642999999999998</v>
      </c>
      <c r="I1076" s="2">
        <v>37750.195310000003</v>
      </c>
    </row>
    <row r="1077" spans="1:9" x14ac:dyDescent="0.3">
      <c r="A1077" s="12">
        <v>107.1</v>
      </c>
      <c r="B1077" s="2">
        <v>3.5676800000000002</v>
      </c>
      <c r="C1077" s="2">
        <v>37911.6875</v>
      </c>
      <c r="D1077" s="2">
        <v>107.1</v>
      </c>
      <c r="E1077" s="2">
        <v>3.5672799999999998</v>
      </c>
      <c r="F1077" s="2">
        <v>38087.527340000001</v>
      </c>
      <c r="G1077" s="2">
        <v>107.1</v>
      </c>
      <c r="H1077" s="2">
        <v>3.5674199999999998</v>
      </c>
      <c r="I1077" s="2">
        <v>37747.03125</v>
      </c>
    </row>
    <row r="1078" spans="1:9" x14ac:dyDescent="0.3">
      <c r="A1078" s="12">
        <v>107.2</v>
      </c>
      <c r="B1078" s="2">
        <v>3.57084</v>
      </c>
      <c r="C1078" s="2">
        <v>37909.792970000002</v>
      </c>
      <c r="D1078" s="2">
        <v>107.2</v>
      </c>
      <c r="E1078" s="2">
        <v>3.5708799999999998</v>
      </c>
      <c r="F1078" s="2">
        <v>38102.160159999999</v>
      </c>
      <c r="G1078" s="2">
        <v>107.2</v>
      </c>
      <c r="H1078" s="2">
        <v>3.5709900000000001</v>
      </c>
      <c r="I1078" s="2">
        <v>37758.359380000002</v>
      </c>
    </row>
    <row r="1079" spans="1:9" x14ac:dyDescent="0.3">
      <c r="A1079" s="12">
        <v>107.3</v>
      </c>
      <c r="B1079" s="2">
        <v>3.5743999999999998</v>
      </c>
      <c r="C1079" s="2">
        <v>37919.902340000001</v>
      </c>
      <c r="D1079" s="2">
        <v>107.3</v>
      </c>
      <c r="E1079" s="2">
        <v>3.5739800000000002</v>
      </c>
      <c r="F1079" s="2">
        <v>38099.207029999998</v>
      </c>
      <c r="G1079" s="2">
        <v>107.3</v>
      </c>
      <c r="H1079" s="2">
        <v>3.5741200000000002</v>
      </c>
      <c r="I1079" s="2">
        <v>37757.484380000002</v>
      </c>
    </row>
    <row r="1080" spans="1:9" x14ac:dyDescent="0.3">
      <c r="A1080" s="12">
        <v>107.4</v>
      </c>
      <c r="B1080" s="2">
        <v>3.5775700000000001</v>
      </c>
      <c r="C1080" s="2">
        <v>37918.890630000002</v>
      </c>
      <c r="D1080" s="2">
        <v>107.4</v>
      </c>
      <c r="E1080" s="2">
        <v>3.57755</v>
      </c>
      <c r="F1080" s="2">
        <v>38110.992189999997</v>
      </c>
      <c r="G1080" s="2">
        <v>107.4</v>
      </c>
      <c r="H1080" s="2">
        <v>3.5775199999999998</v>
      </c>
      <c r="I1080" s="2">
        <v>37762.773439999997</v>
      </c>
    </row>
    <row r="1081" spans="1:9" x14ac:dyDescent="0.3">
      <c r="A1081" s="12">
        <v>107.5</v>
      </c>
      <c r="B1081" s="2">
        <v>3.5807799999999999</v>
      </c>
      <c r="C1081" s="2">
        <v>37917.875</v>
      </c>
      <c r="D1081" s="2">
        <v>107.5</v>
      </c>
      <c r="E1081" s="2">
        <v>3.5806399999999998</v>
      </c>
      <c r="F1081" s="2">
        <v>38109.074220000002</v>
      </c>
      <c r="G1081" s="2">
        <v>107.5</v>
      </c>
      <c r="H1081" s="2">
        <v>3.5809099999999998</v>
      </c>
      <c r="I1081" s="2">
        <v>37769.414060000003</v>
      </c>
    </row>
    <row r="1082" spans="1:9" x14ac:dyDescent="0.3">
      <c r="A1082" s="12">
        <v>107.6</v>
      </c>
      <c r="B1082" s="2">
        <v>3.58439</v>
      </c>
      <c r="C1082" s="2">
        <v>37930.878909999999</v>
      </c>
      <c r="D1082" s="2">
        <v>107.6</v>
      </c>
      <c r="E1082" s="2">
        <v>3.58413</v>
      </c>
      <c r="F1082" s="2">
        <v>38117.761720000002</v>
      </c>
      <c r="G1082" s="2">
        <v>107.6</v>
      </c>
      <c r="H1082" s="2">
        <v>3.58399</v>
      </c>
      <c r="I1082" s="2">
        <v>37765.097659999999</v>
      </c>
    </row>
    <row r="1083" spans="1:9" x14ac:dyDescent="0.3">
      <c r="A1083" s="12">
        <v>107.7</v>
      </c>
      <c r="B1083" s="2">
        <v>3.5873900000000001</v>
      </c>
      <c r="C1083" s="2">
        <v>37922.78125</v>
      </c>
      <c r="D1083" s="2">
        <v>107.7</v>
      </c>
      <c r="E1083" s="2">
        <v>3.5874700000000002</v>
      </c>
      <c r="F1083" s="2">
        <v>38123.882810000003</v>
      </c>
      <c r="G1083" s="2">
        <v>107.7</v>
      </c>
      <c r="H1083" s="2">
        <v>3.5875900000000001</v>
      </c>
      <c r="I1083" s="2">
        <v>37779.097659999999</v>
      </c>
    </row>
    <row r="1084" spans="1:9" x14ac:dyDescent="0.3">
      <c r="A1084" s="12">
        <v>107.8</v>
      </c>
      <c r="B1084" s="2">
        <v>3.5910099999999998</v>
      </c>
      <c r="C1084" s="2">
        <v>37936.597659999999</v>
      </c>
      <c r="D1084" s="2">
        <v>107.8</v>
      </c>
      <c r="E1084" s="2">
        <v>3.5905900000000002</v>
      </c>
      <c r="F1084" s="2">
        <v>38120.976560000003</v>
      </c>
      <c r="G1084" s="2">
        <v>107.8</v>
      </c>
      <c r="H1084" s="2">
        <v>3.5907300000000002</v>
      </c>
      <c r="I1084" s="2">
        <v>37777.738279999998</v>
      </c>
    </row>
    <row r="1085" spans="1:9" x14ac:dyDescent="0.3">
      <c r="A1085" s="12">
        <v>107.9</v>
      </c>
      <c r="B1085" s="2">
        <v>3.5943499999999999</v>
      </c>
      <c r="C1085" s="2">
        <v>37940.757810000003</v>
      </c>
      <c r="D1085" s="2">
        <v>107.9</v>
      </c>
      <c r="E1085" s="2">
        <v>3.5941299999999998</v>
      </c>
      <c r="F1085" s="2">
        <v>38134.226560000003</v>
      </c>
      <c r="G1085" s="2">
        <v>107.9</v>
      </c>
      <c r="H1085" s="2">
        <v>3.59429</v>
      </c>
      <c r="I1085" s="2">
        <v>37789.328130000002</v>
      </c>
    </row>
    <row r="1086" spans="1:9" x14ac:dyDescent="0.3">
      <c r="A1086" s="12">
        <v>108</v>
      </c>
      <c r="B1086" s="2">
        <v>3.5976300000000001</v>
      </c>
      <c r="C1086" s="2">
        <v>37940.964840000001</v>
      </c>
      <c r="D1086" s="2">
        <v>108</v>
      </c>
      <c r="E1086" s="2">
        <v>3.59727</v>
      </c>
      <c r="F1086" s="2">
        <v>38133.226560000003</v>
      </c>
      <c r="G1086" s="2">
        <v>108</v>
      </c>
      <c r="H1086" s="2">
        <v>3.5974900000000001</v>
      </c>
      <c r="I1086" s="2">
        <v>37789.75</v>
      </c>
    </row>
    <row r="1087" spans="1:9" x14ac:dyDescent="0.3">
      <c r="A1087" s="12">
        <v>108.1</v>
      </c>
      <c r="B1087" s="2">
        <v>3.60087</v>
      </c>
      <c r="C1087" s="2">
        <v>37944.480470000002</v>
      </c>
      <c r="D1087" s="2">
        <v>108.1</v>
      </c>
      <c r="E1087" s="2">
        <v>3.6008599999999999</v>
      </c>
      <c r="F1087" s="2">
        <v>38146.945310000003</v>
      </c>
      <c r="G1087" s="2">
        <v>108.1</v>
      </c>
      <c r="H1087" s="2">
        <v>3.60066</v>
      </c>
      <c r="I1087" s="2">
        <v>37788.578130000002</v>
      </c>
    </row>
    <row r="1088" spans="1:9" x14ac:dyDescent="0.3">
      <c r="A1088" s="12">
        <v>108.2</v>
      </c>
      <c r="B1088" s="2">
        <v>3.6040999999999999</v>
      </c>
      <c r="C1088" s="2">
        <v>37943.695310000003</v>
      </c>
      <c r="D1088" s="2">
        <v>108.2</v>
      </c>
      <c r="E1088" s="2">
        <v>3.60405</v>
      </c>
      <c r="F1088" s="2">
        <v>38147.644529999998</v>
      </c>
      <c r="G1088" s="2">
        <v>108.2</v>
      </c>
      <c r="H1088" s="2">
        <v>3.6043699999999999</v>
      </c>
      <c r="I1088" s="2">
        <v>37805.59375</v>
      </c>
    </row>
    <row r="1089" spans="1:9" x14ac:dyDescent="0.3">
      <c r="A1089" s="12">
        <v>108.3</v>
      </c>
      <c r="B1089" s="2">
        <v>3.6076199999999998</v>
      </c>
      <c r="C1089" s="2">
        <v>37952.9375</v>
      </c>
      <c r="D1089" s="2">
        <v>108.3</v>
      </c>
      <c r="E1089" s="2">
        <v>3.6073</v>
      </c>
      <c r="F1089" s="2">
        <v>38149.902340000001</v>
      </c>
      <c r="G1089" s="2">
        <v>108.3</v>
      </c>
      <c r="H1089" s="2">
        <v>3.6072099999999998</v>
      </c>
      <c r="I1089" s="2">
        <v>37793.539060000003</v>
      </c>
    </row>
    <row r="1090" spans="1:9" x14ac:dyDescent="0.3">
      <c r="A1090" s="12">
        <v>108.4</v>
      </c>
      <c r="B1090" s="2">
        <v>3.6107499999999999</v>
      </c>
      <c r="C1090" s="2">
        <v>37950.269529999998</v>
      </c>
      <c r="D1090" s="2">
        <v>108.4</v>
      </c>
      <c r="E1090" s="2">
        <v>3.6109399999999998</v>
      </c>
      <c r="F1090" s="2">
        <v>38165.25</v>
      </c>
      <c r="G1090" s="2">
        <v>108.4</v>
      </c>
      <c r="H1090" s="2">
        <v>3.6109300000000002</v>
      </c>
      <c r="I1090" s="2">
        <v>37812.058590000001</v>
      </c>
    </row>
    <row r="1091" spans="1:9" x14ac:dyDescent="0.3">
      <c r="A1091" s="12">
        <v>108.5</v>
      </c>
      <c r="B1091" s="2">
        <v>3.6143200000000002</v>
      </c>
      <c r="C1091" s="2">
        <v>37961.835939999997</v>
      </c>
      <c r="D1091" s="2">
        <v>108.5</v>
      </c>
      <c r="E1091" s="2">
        <v>3.6137800000000002</v>
      </c>
      <c r="F1091" s="2">
        <v>38153.828130000002</v>
      </c>
      <c r="G1091" s="2">
        <v>108.5</v>
      </c>
      <c r="H1091" s="2">
        <v>3.6142099999999999</v>
      </c>
      <c r="I1091" s="2">
        <v>37814.554689999997</v>
      </c>
    </row>
    <row r="1092" spans="1:9" x14ac:dyDescent="0.3">
      <c r="A1092" s="12">
        <v>108.6</v>
      </c>
      <c r="B1092" s="2">
        <v>3.6175700000000002</v>
      </c>
      <c r="C1092" s="2">
        <v>37964.414060000003</v>
      </c>
      <c r="D1092" s="2">
        <v>108.6</v>
      </c>
      <c r="E1092" s="2">
        <v>3.6174599999999999</v>
      </c>
      <c r="F1092" s="2">
        <v>38171.855470000002</v>
      </c>
      <c r="G1092" s="2">
        <v>108.6</v>
      </c>
      <c r="H1092" s="2">
        <v>3.6174599999999999</v>
      </c>
      <c r="I1092" s="2">
        <v>37815.433590000001</v>
      </c>
    </row>
    <row r="1093" spans="1:9" x14ac:dyDescent="0.3">
      <c r="A1093" s="12">
        <v>108.7</v>
      </c>
      <c r="B1093" s="2">
        <v>3.6208800000000001</v>
      </c>
      <c r="C1093" s="2">
        <v>37966.707029999998</v>
      </c>
      <c r="D1093" s="2">
        <v>108.7</v>
      </c>
      <c r="E1093" s="2">
        <v>3.62073</v>
      </c>
      <c r="F1093" s="2">
        <v>38174.789060000003</v>
      </c>
      <c r="G1093" s="2">
        <v>108.7</v>
      </c>
      <c r="H1093" s="2">
        <v>3.62094</v>
      </c>
      <c r="I1093" s="2">
        <v>37825.421880000002</v>
      </c>
    </row>
    <row r="1094" spans="1:9" x14ac:dyDescent="0.3">
      <c r="A1094" s="12">
        <v>108.8</v>
      </c>
      <c r="B1094" s="2">
        <v>3.6243300000000001</v>
      </c>
      <c r="C1094" s="2">
        <v>37975.363279999998</v>
      </c>
      <c r="D1094" s="2">
        <v>108.8</v>
      </c>
      <c r="E1094" s="2">
        <v>3.6240700000000001</v>
      </c>
      <c r="F1094" s="2">
        <v>38179.457029999998</v>
      </c>
      <c r="G1094" s="2">
        <v>108.8</v>
      </c>
      <c r="H1094" s="2">
        <v>3.62405</v>
      </c>
      <c r="I1094" s="2">
        <v>37820.402340000001</v>
      </c>
    </row>
    <row r="1095" spans="1:9" x14ac:dyDescent="0.3">
      <c r="A1095" s="12">
        <v>108.9</v>
      </c>
      <c r="B1095" s="2">
        <v>3.62731</v>
      </c>
      <c r="C1095" s="2">
        <v>37967.417970000002</v>
      </c>
      <c r="D1095" s="2">
        <v>108.9</v>
      </c>
      <c r="E1095" s="2">
        <v>3.6274600000000001</v>
      </c>
      <c r="F1095" s="2">
        <v>38187.382810000003</v>
      </c>
      <c r="G1095" s="2">
        <v>108.9</v>
      </c>
      <c r="H1095" s="2">
        <v>3.6276099999999998</v>
      </c>
      <c r="I1095" s="2">
        <v>37832.132810000003</v>
      </c>
    </row>
    <row r="1096" spans="1:9" x14ac:dyDescent="0.3">
      <c r="A1096" s="12">
        <v>109</v>
      </c>
      <c r="B1096" s="2">
        <v>3.6311200000000001</v>
      </c>
      <c r="C1096" s="2">
        <v>37985.828130000002</v>
      </c>
      <c r="D1096" s="2">
        <v>109</v>
      </c>
      <c r="E1096" s="2">
        <v>3.6306400000000001</v>
      </c>
      <c r="F1096" s="2">
        <v>38185.714840000001</v>
      </c>
      <c r="G1096" s="2">
        <v>109</v>
      </c>
      <c r="H1096" s="2">
        <v>3.6307</v>
      </c>
      <c r="I1096" s="2">
        <v>37827.957029999998</v>
      </c>
    </row>
    <row r="1097" spans="1:9" x14ac:dyDescent="0.3">
      <c r="A1097" s="12">
        <v>109.1</v>
      </c>
      <c r="B1097" s="2">
        <v>3.6340499999999998</v>
      </c>
      <c r="C1097" s="2">
        <v>37976.855470000002</v>
      </c>
      <c r="D1097" s="2">
        <v>109.1</v>
      </c>
      <c r="E1097" s="2">
        <v>3.6341600000000001</v>
      </c>
      <c r="F1097" s="2">
        <v>38197.578130000002</v>
      </c>
      <c r="G1097" s="2">
        <v>109.1</v>
      </c>
      <c r="H1097" s="2">
        <v>3.6343299999999998</v>
      </c>
      <c r="I1097" s="2">
        <v>37842.347659999999</v>
      </c>
    </row>
    <row r="1098" spans="1:9" x14ac:dyDescent="0.3">
      <c r="A1098" s="12">
        <v>109.2</v>
      </c>
      <c r="B1098" s="2">
        <v>3.63768</v>
      </c>
      <c r="C1098" s="2">
        <v>37989.667970000002</v>
      </c>
      <c r="D1098" s="2">
        <v>109.2</v>
      </c>
      <c r="E1098" s="2">
        <v>3.6372499999999999</v>
      </c>
      <c r="F1098" s="2">
        <v>38194.09375</v>
      </c>
      <c r="G1098" s="2">
        <v>109.2</v>
      </c>
      <c r="H1098" s="2">
        <v>3.6375799999999998</v>
      </c>
      <c r="I1098" s="2">
        <v>37844.617189999997</v>
      </c>
    </row>
    <row r="1099" spans="1:9" x14ac:dyDescent="0.3">
      <c r="A1099" s="12">
        <v>109.3</v>
      </c>
      <c r="B1099" s="2">
        <v>3.64107</v>
      </c>
      <c r="C1099" s="2">
        <v>37995.539060000003</v>
      </c>
      <c r="D1099" s="2">
        <v>109.3</v>
      </c>
      <c r="E1099" s="2">
        <v>3.6408999999999998</v>
      </c>
      <c r="F1099" s="2">
        <v>38209.761720000002</v>
      </c>
      <c r="G1099" s="2">
        <v>109.3</v>
      </c>
      <c r="H1099" s="2">
        <v>3.6407600000000002</v>
      </c>
      <c r="I1099" s="2">
        <v>37843.023439999997</v>
      </c>
    </row>
    <row r="1100" spans="1:9" x14ac:dyDescent="0.3">
      <c r="A1100" s="12">
        <v>109.4</v>
      </c>
      <c r="B1100" s="2">
        <v>3.6440899999999998</v>
      </c>
      <c r="C1100" s="2">
        <v>37987.984380000002</v>
      </c>
      <c r="D1100" s="2">
        <v>109.4</v>
      </c>
      <c r="E1100" s="2">
        <v>3.6441499999999998</v>
      </c>
      <c r="F1100" s="2">
        <v>38212.308590000001</v>
      </c>
      <c r="G1100" s="2">
        <v>109.4</v>
      </c>
      <c r="H1100" s="2">
        <v>3.6442399999999999</v>
      </c>
      <c r="I1100" s="2">
        <v>37853.539060000003</v>
      </c>
    </row>
    <row r="1101" spans="1:9" x14ac:dyDescent="0.3">
      <c r="A1101" s="12">
        <v>109.5</v>
      </c>
      <c r="B1101" s="2">
        <v>3.6477400000000002</v>
      </c>
      <c r="C1101" s="2">
        <v>38003.0625</v>
      </c>
      <c r="D1101" s="2">
        <v>109.5</v>
      </c>
      <c r="E1101" s="2">
        <v>3.64737</v>
      </c>
      <c r="F1101" s="2">
        <v>38212.988279999998</v>
      </c>
      <c r="G1101" s="2">
        <v>109.5</v>
      </c>
      <c r="H1101" s="2">
        <v>3.6473300000000002</v>
      </c>
      <c r="I1101" s="2">
        <v>37849.890630000002</v>
      </c>
    </row>
    <row r="1102" spans="1:9" x14ac:dyDescent="0.3">
      <c r="A1102" s="12">
        <v>109.6</v>
      </c>
      <c r="B1102" s="2">
        <v>3.6507399999999999</v>
      </c>
      <c r="C1102" s="2">
        <v>37995.34375</v>
      </c>
      <c r="D1102" s="2">
        <v>109.6</v>
      </c>
      <c r="E1102" s="2">
        <v>3.6507900000000002</v>
      </c>
      <c r="F1102" s="2">
        <v>38222.183590000001</v>
      </c>
      <c r="G1102" s="2">
        <v>109.6</v>
      </c>
      <c r="H1102" s="2">
        <v>3.6509900000000002</v>
      </c>
      <c r="I1102" s="2">
        <v>37864.601560000003</v>
      </c>
    </row>
    <row r="1103" spans="1:9" x14ac:dyDescent="0.3">
      <c r="A1103" s="12">
        <v>109.7</v>
      </c>
      <c r="B1103" s="2">
        <v>3.6543899999999998</v>
      </c>
      <c r="C1103" s="2">
        <v>38009.054689999997</v>
      </c>
      <c r="D1103" s="2">
        <v>109.7</v>
      </c>
      <c r="E1103" s="2">
        <v>3.6538900000000001</v>
      </c>
      <c r="F1103" s="2">
        <v>38218.820310000003</v>
      </c>
      <c r="G1103" s="2">
        <v>109.7</v>
      </c>
      <c r="H1103" s="2">
        <v>3.6539700000000002</v>
      </c>
      <c r="I1103" s="2">
        <v>37858.738279999998</v>
      </c>
    </row>
    <row r="1104" spans="1:9" x14ac:dyDescent="0.3">
      <c r="A1104" s="12">
        <v>109.8</v>
      </c>
      <c r="B1104" s="2">
        <v>3.6574800000000001</v>
      </c>
      <c r="C1104" s="2">
        <v>38005.546880000002</v>
      </c>
      <c r="D1104" s="2">
        <v>109.8</v>
      </c>
      <c r="E1104" s="2">
        <v>3.65754</v>
      </c>
      <c r="F1104" s="2">
        <v>38233.800779999998</v>
      </c>
      <c r="G1104" s="2">
        <v>109.8</v>
      </c>
      <c r="H1104" s="2">
        <v>3.65768</v>
      </c>
      <c r="I1104" s="2">
        <v>37873.960939999997</v>
      </c>
    </row>
    <row r="1105" spans="1:9" x14ac:dyDescent="0.3">
      <c r="A1105" s="12">
        <v>109.9</v>
      </c>
      <c r="B1105" s="2">
        <v>3.66093</v>
      </c>
      <c r="C1105" s="2">
        <v>38012.175779999998</v>
      </c>
      <c r="D1105" s="2">
        <v>109.9</v>
      </c>
      <c r="E1105" s="2">
        <v>3.6604800000000002</v>
      </c>
      <c r="F1105" s="2">
        <v>38227.285159999999</v>
      </c>
      <c r="G1105" s="2">
        <v>109.9</v>
      </c>
      <c r="H1105" s="2">
        <v>3.6608100000000001</v>
      </c>
      <c r="I1105" s="2">
        <v>37871.511720000002</v>
      </c>
    </row>
    <row r="1106" spans="1:9" x14ac:dyDescent="0.3">
      <c r="A1106" s="12">
        <v>110</v>
      </c>
      <c r="B1106" s="2">
        <v>3.6642800000000002</v>
      </c>
      <c r="C1106" s="2">
        <v>38017.214840000001</v>
      </c>
      <c r="D1106" s="2">
        <v>110</v>
      </c>
      <c r="E1106" s="2">
        <v>3.6642800000000002</v>
      </c>
      <c r="F1106" s="2">
        <v>38246.730470000002</v>
      </c>
      <c r="G1106" s="2">
        <v>110</v>
      </c>
      <c r="H1106" s="2">
        <v>3.6640999999999999</v>
      </c>
      <c r="I1106" s="2">
        <v>37874.503909999999</v>
      </c>
    </row>
    <row r="1107" spans="1:9" x14ac:dyDescent="0.3">
      <c r="A1107" s="12">
        <v>110.1</v>
      </c>
      <c r="B1107" s="2">
        <v>3.6675</v>
      </c>
      <c r="C1107" s="2">
        <v>38016.699220000002</v>
      </c>
      <c r="D1107" s="2">
        <v>110.1</v>
      </c>
      <c r="E1107" s="2">
        <v>3.6673900000000001</v>
      </c>
      <c r="F1107" s="2">
        <v>38244.292970000002</v>
      </c>
      <c r="G1107" s="2">
        <v>110.1</v>
      </c>
      <c r="H1107" s="2">
        <v>3.6674799999999999</v>
      </c>
      <c r="I1107" s="2">
        <v>37880.8125</v>
      </c>
    </row>
    <row r="1108" spans="1:9" x14ac:dyDescent="0.3">
      <c r="A1108" s="12">
        <v>110.2</v>
      </c>
      <c r="B1108" s="2">
        <v>3.6709800000000001</v>
      </c>
      <c r="C1108" s="2">
        <v>38025.75</v>
      </c>
      <c r="D1108" s="2">
        <v>110.2</v>
      </c>
      <c r="E1108" s="2">
        <v>3.67069</v>
      </c>
      <c r="F1108" s="2">
        <v>38249</v>
      </c>
      <c r="G1108" s="2">
        <v>110.2</v>
      </c>
      <c r="H1108" s="2">
        <v>3.6705800000000002</v>
      </c>
      <c r="I1108" s="2">
        <v>37877.890630000002</v>
      </c>
    </row>
    <row r="1109" spans="1:9" x14ac:dyDescent="0.3">
      <c r="A1109" s="12">
        <v>110.3</v>
      </c>
      <c r="B1109" s="2">
        <v>3.6741000000000001</v>
      </c>
      <c r="C1109" s="2">
        <v>38023.085939999997</v>
      </c>
      <c r="D1109" s="2">
        <v>110.3</v>
      </c>
      <c r="E1109" s="2">
        <v>3.6740200000000001</v>
      </c>
      <c r="F1109" s="2">
        <v>38254.464840000001</v>
      </c>
      <c r="G1109" s="2">
        <v>110.3</v>
      </c>
      <c r="H1109" s="2">
        <v>3.6743399999999999</v>
      </c>
      <c r="I1109" s="2">
        <v>37895.007810000003</v>
      </c>
    </row>
    <row r="1110" spans="1:9" x14ac:dyDescent="0.3">
      <c r="A1110" s="12">
        <v>110.4</v>
      </c>
      <c r="B1110" s="2">
        <v>3.6776599999999999</v>
      </c>
      <c r="C1110" s="2">
        <v>38033.226560000003</v>
      </c>
      <c r="D1110" s="2">
        <v>110.4</v>
      </c>
      <c r="E1110" s="2">
        <v>3.6771199999999999</v>
      </c>
      <c r="F1110" s="2">
        <v>38252.105470000002</v>
      </c>
      <c r="G1110" s="2">
        <v>110.4</v>
      </c>
      <c r="H1110" s="2">
        <v>3.6774100000000001</v>
      </c>
      <c r="I1110" s="2">
        <v>37891.640630000002</v>
      </c>
    </row>
    <row r="1111" spans="1:9" x14ac:dyDescent="0.3">
      <c r="A1111" s="12">
        <v>110.5</v>
      </c>
      <c r="B1111" s="2">
        <v>3.6807799999999999</v>
      </c>
      <c r="C1111" s="2">
        <v>38031.960939999997</v>
      </c>
      <c r="D1111" s="2">
        <v>110.5</v>
      </c>
      <c r="E1111" s="2">
        <v>3.68092</v>
      </c>
      <c r="F1111" s="2">
        <v>38271.640630000002</v>
      </c>
      <c r="G1111" s="2">
        <v>110.5</v>
      </c>
      <c r="H1111" s="2">
        <v>3.6808299999999998</v>
      </c>
      <c r="I1111" s="2">
        <v>37897.679689999997</v>
      </c>
    </row>
    <row r="1112" spans="1:9" x14ac:dyDescent="0.3">
      <c r="A1112" s="12">
        <v>110.6</v>
      </c>
      <c r="B1112" s="2">
        <v>3.6842299999999999</v>
      </c>
      <c r="C1112" s="2">
        <v>38038.882810000003</v>
      </c>
      <c r="D1112" s="2">
        <v>110.6</v>
      </c>
      <c r="E1112" s="2">
        <v>3.6839300000000001</v>
      </c>
      <c r="F1112" s="2">
        <v>38266.929689999997</v>
      </c>
      <c r="G1112" s="2">
        <v>110.6</v>
      </c>
      <c r="H1112" s="2">
        <v>3.68438</v>
      </c>
      <c r="I1112" s="2">
        <v>37909.050779999998</v>
      </c>
    </row>
    <row r="1113" spans="1:9" x14ac:dyDescent="0.3">
      <c r="A1113" s="12">
        <v>110.7</v>
      </c>
      <c r="B1113" s="2">
        <v>3.6876099999999998</v>
      </c>
      <c r="C1113" s="2">
        <v>38043.53125</v>
      </c>
      <c r="D1113" s="2">
        <v>110.7</v>
      </c>
      <c r="E1113" s="2">
        <v>3.6874500000000001</v>
      </c>
      <c r="F1113" s="2">
        <v>38277.289060000003</v>
      </c>
      <c r="G1113" s="2">
        <v>110.7</v>
      </c>
      <c r="H1113" s="2">
        <v>3.6873100000000001</v>
      </c>
      <c r="I1113" s="2">
        <v>37899.621090000001</v>
      </c>
    </row>
    <row r="1114" spans="1:9" x14ac:dyDescent="0.3">
      <c r="A1114" s="12">
        <v>110.8</v>
      </c>
      <c r="B1114" s="2">
        <v>3.6906699999999999</v>
      </c>
      <c r="C1114" s="2">
        <v>38038.421880000002</v>
      </c>
      <c r="D1114" s="2">
        <v>110.8</v>
      </c>
      <c r="E1114" s="2">
        <v>3.69096</v>
      </c>
      <c r="F1114" s="2">
        <v>38287.714840000001</v>
      </c>
      <c r="G1114" s="2">
        <v>110.8</v>
      </c>
      <c r="H1114" s="2">
        <v>3.69102</v>
      </c>
      <c r="I1114" s="2">
        <v>37916.652340000001</v>
      </c>
    </row>
    <row r="1115" spans="1:9" x14ac:dyDescent="0.3">
      <c r="A1115" s="12">
        <v>110.9</v>
      </c>
      <c r="B1115" s="2">
        <v>3.69441</v>
      </c>
      <c r="C1115" s="2">
        <v>38054.628909999999</v>
      </c>
      <c r="D1115" s="2">
        <v>110.9</v>
      </c>
      <c r="E1115" s="2">
        <v>3.6939099999999998</v>
      </c>
      <c r="F1115" s="2">
        <v>38279.644529999998</v>
      </c>
      <c r="G1115" s="2">
        <v>110.9</v>
      </c>
      <c r="H1115" s="2">
        <v>3.6941700000000002</v>
      </c>
      <c r="I1115" s="2">
        <v>37914.757810000003</v>
      </c>
    </row>
    <row r="1116" spans="1:9" x14ac:dyDescent="0.3">
      <c r="A1116" s="12">
        <v>111</v>
      </c>
      <c r="B1116" s="2">
        <v>3.69753</v>
      </c>
      <c r="C1116" s="2">
        <v>38051.109380000002</v>
      </c>
      <c r="D1116" s="2">
        <v>111</v>
      </c>
      <c r="E1116" s="2">
        <v>3.69754</v>
      </c>
      <c r="F1116" s="2">
        <v>38294.914060000003</v>
      </c>
      <c r="G1116" s="2">
        <v>111</v>
      </c>
      <c r="H1116" s="2">
        <v>3.6975899999999999</v>
      </c>
      <c r="I1116" s="2">
        <v>37920.523439999997</v>
      </c>
    </row>
    <row r="1117" spans="1:9" x14ac:dyDescent="0.3">
      <c r="A1117" s="12">
        <v>111.1</v>
      </c>
      <c r="B1117" s="2">
        <v>3.7009799999999999</v>
      </c>
      <c r="C1117" s="2">
        <v>38057.1875</v>
      </c>
      <c r="D1117" s="2">
        <v>111.1</v>
      </c>
      <c r="E1117" s="2">
        <v>3.7006899999999998</v>
      </c>
      <c r="F1117" s="2">
        <v>38293.8125</v>
      </c>
      <c r="G1117" s="2">
        <v>111.1</v>
      </c>
      <c r="H1117" s="2">
        <v>3.7008000000000001</v>
      </c>
      <c r="I1117" s="2">
        <v>37922.003909999999</v>
      </c>
    </row>
    <row r="1118" spans="1:9" x14ac:dyDescent="0.3">
      <c r="A1118" s="12">
        <v>111.2</v>
      </c>
      <c r="B1118" s="2">
        <v>3.70425</v>
      </c>
      <c r="C1118" s="2">
        <v>38059.425779999998</v>
      </c>
      <c r="D1118" s="2">
        <v>111.2</v>
      </c>
      <c r="E1118" s="2">
        <v>3.7041599999999999</v>
      </c>
      <c r="F1118" s="2">
        <v>38301.746090000001</v>
      </c>
      <c r="G1118" s="2">
        <v>111.2</v>
      </c>
      <c r="H1118" s="2">
        <v>3.70404</v>
      </c>
      <c r="I1118" s="2">
        <v>37922.042970000002</v>
      </c>
    </row>
    <row r="1119" spans="1:9" x14ac:dyDescent="0.3">
      <c r="A1119" s="12">
        <v>111.3</v>
      </c>
      <c r="B1119" s="2">
        <v>3.7074699999999998</v>
      </c>
      <c r="C1119" s="2">
        <v>38058.511720000002</v>
      </c>
      <c r="D1119" s="2">
        <v>111.3</v>
      </c>
      <c r="E1119" s="2">
        <v>3.70736</v>
      </c>
      <c r="F1119" s="2">
        <v>38303.808590000001</v>
      </c>
      <c r="G1119" s="2">
        <v>111.3</v>
      </c>
      <c r="H1119" s="2">
        <v>3.70757</v>
      </c>
      <c r="I1119" s="2">
        <v>37933.324220000002</v>
      </c>
    </row>
    <row r="1120" spans="1:9" x14ac:dyDescent="0.3">
      <c r="A1120" s="12">
        <v>111.4</v>
      </c>
      <c r="B1120" s="2">
        <v>3.7110300000000001</v>
      </c>
      <c r="C1120" s="2">
        <v>38069.351560000003</v>
      </c>
      <c r="D1120" s="2">
        <v>111.4</v>
      </c>
      <c r="E1120" s="2">
        <v>3.7106599999999998</v>
      </c>
      <c r="F1120" s="2">
        <v>38306.410159999999</v>
      </c>
      <c r="G1120" s="2">
        <v>111.4</v>
      </c>
      <c r="H1120" s="2">
        <v>3.71068</v>
      </c>
      <c r="I1120" s="2">
        <v>37929.398439999997</v>
      </c>
    </row>
    <row r="1121" spans="1:9" x14ac:dyDescent="0.3">
      <c r="A1121" s="12">
        <v>111.5</v>
      </c>
      <c r="B1121" s="2">
        <v>3.7140399999999998</v>
      </c>
      <c r="C1121" s="2">
        <v>38063.101560000003</v>
      </c>
      <c r="D1121" s="2">
        <v>111.5</v>
      </c>
      <c r="E1121" s="2">
        <v>3.71414</v>
      </c>
      <c r="F1121" s="2">
        <v>38316.746090000001</v>
      </c>
      <c r="G1121" s="2">
        <v>111.5</v>
      </c>
      <c r="H1121" s="2">
        <v>3.71428</v>
      </c>
      <c r="I1121" s="2">
        <v>37942.402340000001</v>
      </c>
    </row>
    <row r="1122" spans="1:9" x14ac:dyDescent="0.3">
      <c r="A1122" s="12">
        <v>111.6</v>
      </c>
      <c r="B1122" s="2">
        <v>3.7176900000000002</v>
      </c>
      <c r="C1122" s="2">
        <v>38076.648439999997</v>
      </c>
      <c r="D1122" s="2">
        <v>111.6</v>
      </c>
      <c r="E1122" s="2">
        <v>3.7172700000000001</v>
      </c>
      <c r="F1122" s="2">
        <v>38314.167970000002</v>
      </c>
      <c r="G1122" s="2">
        <v>111.6</v>
      </c>
      <c r="H1122" s="2">
        <v>3.7175600000000002</v>
      </c>
      <c r="I1122" s="2">
        <v>37945.285159999999</v>
      </c>
    </row>
    <row r="1123" spans="1:9" x14ac:dyDescent="0.3">
      <c r="A1123" s="12">
        <v>111.7</v>
      </c>
      <c r="B1123" s="2">
        <v>3.7210299999999998</v>
      </c>
      <c r="C1123" s="2">
        <v>38081.316409999999</v>
      </c>
      <c r="D1123" s="2">
        <v>111.7</v>
      </c>
      <c r="E1123" s="2">
        <v>3.7208299999999999</v>
      </c>
      <c r="F1123" s="2">
        <v>38326.550779999998</v>
      </c>
      <c r="G1123" s="2">
        <v>111.7</v>
      </c>
      <c r="H1123" s="2">
        <v>3.72079</v>
      </c>
      <c r="I1123" s="2">
        <v>37944.226560000003</v>
      </c>
    </row>
    <row r="1124" spans="1:9" x14ac:dyDescent="0.3">
      <c r="A1124" s="12">
        <v>111.8</v>
      </c>
      <c r="B1124" s="2">
        <v>3.7241499999999998</v>
      </c>
      <c r="C1124" s="2">
        <v>38076.507810000003</v>
      </c>
      <c r="D1124" s="2">
        <v>111.8</v>
      </c>
      <c r="E1124" s="2">
        <v>3.7240899999999999</v>
      </c>
      <c r="F1124" s="2">
        <v>38328.851560000003</v>
      </c>
      <c r="G1124" s="2">
        <v>111.8</v>
      </c>
      <c r="H1124" s="2">
        <v>3.7241300000000002</v>
      </c>
      <c r="I1124" s="2">
        <v>37951.542970000002</v>
      </c>
    </row>
    <row r="1125" spans="1:9" x14ac:dyDescent="0.3">
      <c r="A1125" s="12">
        <v>111.9</v>
      </c>
      <c r="B1125" s="2">
        <v>3.7276699999999998</v>
      </c>
      <c r="C1125" s="2">
        <v>38088.339840000001</v>
      </c>
      <c r="D1125" s="2">
        <v>111.9</v>
      </c>
      <c r="E1125" s="2">
        <v>3.7274099999999999</v>
      </c>
      <c r="F1125" s="2">
        <v>38331.605470000002</v>
      </c>
      <c r="G1125" s="2">
        <v>111.9</v>
      </c>
      <c r="H1125" s="2">
        <v>3.7273200000000002</v>
      </c>
      <c r="I1125" s="2">
        <v>37950.144529999998</v>
      </c>
    </row>
    <row r="1126" spans="1:9" x14ac:dyDescent="0.3">
      <c r="A1126" s="12">
        <v>112</v>
      </c>
      <c r="B1126" s="2">
        <v>3.7307999999999999</v>
      </c>
      <c r="C1126" s="2">
        <v>38083.339840000001</v>
      </c>
      <c r="D1126" s="2">
        <v>112</v>
      </c>
      <c r="E1126" s="2">
        <v>3.7306599999999999</v>
      </c>
      <c r="F1126" s="2">
        <v>38336.265630000002</v>
      </c>
      <c r="G1126" s="2">
        <v>112</v>
      </c>
      <c r="H1126" s="2">
        <v>3.7309199999999998</v>
      </c>
      <c r="I1126" s="2">
        <v>37963.484380000002</v>
      </c>
    </row>
    <row r="1127" spans="1:9" x14ac:dyDescent="0.3">
      <c r="A1127" s="12">
        <v>112.1</v>
      </c>
      <c r="B1127" s="2">
        <v>3.7341799999999998</v>
      </c>
      <c r="C1127" s="2">
        <v>38088.742189999997</v>
      </c>
      <c r="D1127" s="2">
        <v>112.1</v>
      </c>
      <c r="E1127" s="2">
        <v>3.7339000000000002</v>
      </c>
      <c r="F1127" s="2">
        <v>38337.144529999998</v>
      </c>
      <c r="G1127" s="2">
        <v>112.1</v>
      </c>
      <c r="H1127" s="2">
        <v>3.73393</v>
      </c>
      <c r="I1127" s="2">
        <v>37957.160159999999</v>
      </c>
    </row>
    <row r="1128" spans="1:9" x14ac:dyDescent="0.3">
      <c r="A1128" s="12">
        <v>112.2</v>
      </c>
      <c r="B1128" s="2">
        <v>3.7374499999999999</v>
      </c>
      <c r="C1128" s="2">
        <v>38091.085939999997</v>
      </c>
      <c r="D1128" s="2">
        <v>112.2</v>
      </c>
      <c r="E1128" s="2">
        <v>3.7374700000000001</v>
      </c>
      <c r="F1128" s="2">
        <v>38350.03125</v>
      </c>
      <c r="G1128" s="2">
        <v>112.2</v>
      </c>
      <c r="H1128" s="2">
        <v>3.73766</v>
      </c>
      <c r="I1128" s="2">
        <v>37974.332029999998</v>
      </c>
    </row>
    <row r="1129" spans="1:9" x14ac:dyDescent="0.3">
      <c r="A1129" s="12">
        <v>112.3</v>
      </c>
      <c r="B1129" s="2">
        <v>3.7409300000000001</v>
      </c>
      <c r="C1129" s="2">
        <v>38099.277340000001</v>
      </c>
      <c r="D1129" s="2">
        <v>112.3</v>
      </c>
      <c r="E1129" s="2">
        <v>3.7404600000000001</v>
      </c>
      <c r="F1129" s="2">
        <v>38343.761720000002</v>
      </c>
      <c r="G1129" s="2">
        <v>112.3</v>
      </c>
      <c r="H1129" s="2">
        <v>3.7409500000000002</v>
      </c>
      <c r="I1129" s="2">
        <v>37977.589840000001</v>
      </c>
    </row>
    <row r="1130" spans="1:9" x14ac:dyDescent="0.3">
      <c r="A1130" s="12">
        <v>112.4</v>
      </c>
      <c r="B1130" s="2">
        <v>3.74438</v>
      </c>
      <c r="C1130" s="2">
        <v>38107.226560000003</v>
      </c>
      <c r="D1130" s="2">
        <v>112.4</v>
      </c>
      <c r="E1130" s="2">
        <v>3.74424</v>
      </c>
      <c r="F1130" s="2">
        <v>38364.203130000002</v>
      </c>
      <c r="G1130" s="2">
        <v>112.4</v>
      </c>
      <c r="H1130" s="2">
        <v>3.7441900000000001</v>
      </c>
      <c r="I1130" s="2">
        <v>37977.328130000002</v>
      </c>
    </row>
    <row r="1131" spans="1:9" x14ac:dyDescent="0.3">
      <c r="A1131" s="12">
        <v>112.5</v>
      </c>
      <c r="B1131" s="2">
        <v>3.74742</v>
      </c>
      <c r="C1131" s="2">
        <v>38099.144529999998</v>
      </c>
      <c r="D1131" s="2">
        <v>112.5</v>
      </c>
      <c r="E1131" s="2">
        <v>3.7475299999999998</v>
      </c>
      <c r="F1131" s="2">
        <v>38367.792970000002</v>
      </c>
      <c r="G1131" s="2">
        <v>112.5</v>
      </c>
      <c r="H1131" s="2">
        <v>3.7475800000000001</v>
      </c>
      <c r="I1131" s="2">
        <v>37984.121090000001</v>
      </c>
    </row>
    <row r="1132" spans="1:9" x14ac:dyDescent="0.3">
      <c r="A1132" s="12">
        <v>112.6</v>
      </c>
      <c r="B1132" s="2">
        <v>3.7509800000000002</v>
      </c>
      <c r="C1132" s="2">
        <v>38111.515630000002</v>
      </c>
      <c r="D1132" s="2">
        <v>112.6</v>
      </c>
      <c r="E1132" s="2">
        <v>3.7507999999999999</v>
      </c>
      <c r="F1132" s="2">
        <v>38369.183590000001</v>
      </c>
      <c r="G1132" s="2">
        <v>112.6</v>
      </c>
      <c r="H1132" s="2">
        <v>3.7506499999999998</v>
      </c>
      <c r="I1132" s="2">
        <v>37978.988279999998</v>
      </c>
    </row>
    <row r="1133" spans="1:9" x14ac:dyDescent="0.3">
      <c r="A1133" s="12">
        <v>112.7</v>
      </c>
      <c r="B1133" s="2">
        <v>3.7541099999999998</v>
      </c>
      <c r="C1133" s="2">
        <v>38108.675779999998</v>
      </c>
      <c r="D1133" s="2">
        <v>112.7</v>
      </c>
      <c r="E1133" s="2">
        <v>3.7541199999999999</v>
      </c>
      <c r="F1133" s="2">
        <v>38374.378909999999</v>
      </c>
      <c r="G1133" s="2">
        <v>112.7</v>
      </c>
      <c r="H1133" s="2">
        <v>3.7543700000000002</v>
      </c>
      <c r="I1133" s="2">
        <v>37995.1875</v>
      </c>
    </row>
    <row r="1134" spans="1:9" x14ac:dyDescent="0.3">
      <c r="A1134" s="12">
        <v>112.8</v>
      </c>
      <c r="B1134" s="2">
        <v>3.7576999999999998</v>
      </c>
      <c r="C1134" s="2">
        <v>38118.65625</v>
      </c>
      <c r="D1134" s="2">
        <v>112.8</v>
      </c>
      <c r="E1134" s="2">
        <v>3.7572000000000001</v>
      </c>
      <c r="F1134" s="2">
        <v>38370.777340000001</v>
      </c>
      <c r="G1134" s="2">
        <v>112.8</v>
      </c>
      <c r="H1134" s="2">
        <v>3.7573400000000001</v>
      </c>
      <c r="I1134" s="2">
        <v>37987.167970000002</v>
      </c>
    </row>
    <row r="1135" spans="1:9" x14ac:dyDescent="0.3">
      <c r="A1135" s="12">
        <v>112.9</v>
      </c>
      <c r="B1135" s="2">
        <v>3.7608000000000001</v>
      </c>
      <c r="C1135" s="2">
        <v>38115.863279999998</v>
      </c>
      <c r="D1135" s="2">
        <v>112.9</v>
      </c>
      <c r="E1135" s="2">
        <v>3.76091</v>
      </c>
      <c r="F1135" s="2">
        <v>38386.933590000001</v>
      </c>
      <c r="G1135" s="2">
        <v>112.9</v>
      </c>
      <c r="H1135" s="2">
        <v>3.7608999999999999</v>
      </c>
      <c r="I1135" s="2">
        <v>37998.074220000002</v>
      </c>
    </row>
    <row r="1136" spans="1:9" x14ac:dyDescent="0.3">
      <c r="A1136" s="12">
        <v>113</v>
      </c>
      <c r="B1136" s="2">
        <v>3.7642699999999998</v>
      </c>
      <c r="C1136" s="2">
        <v>38122.765630000002</v>
      </c>
      <c r="D1136" s="2">
        <v>113</v>
      </c>
      <c r="E1136" s="2">
        <v>3.7638799999999999</v>
      </c>
      <c r="F1136" s="2">
        <v>38380.117189999997</v>
      </c>
      <c r="G1136" s="2">
        <v>113</v>
      </c>
      <c r="H1136" s="2">
        <v>3.7643499999999999</v>
      </c>
      <c r="I1136" s="2">
        <v>38006.273439999997</v>
      </c>
    </row>
    <row r="1137" spans="1:9" x14ac:dyDescent="0.3">
      <c r="A1137" s="12">
        <v>113.1</v>
      </c>
      <c r="B1137" s="2">
        <v>3.76776</v>
      </c>
      <c r="C1137" s="2">
        <v>38131.671880000002</v>
      </c>
      <c r="D1137" s="2">
        <v>113.1</v>
      </c>
      <c r="E1137" s="2">
        <v>3.7674799999999999</v>
      </c>
      <c r="F1137" s="2">
        <v>38393.300779999998</v>
      </c>
      <c r="G1137" s="2">
        <v>113.1</v>
      </c>
      <c r="H1137" s="2">
        <v>3.7673000000000001</v>
      </c>
      <c r="I1137" s="2">
        <v>37996.269529999998</v>
      </c>
    </row>
    <row r="1138" spans="1:9" x14ac:dyDescent="0.3">
      <c r="A1138" s="12">
        <v>113.2</v>
      </c>
      <c r="B1138" s="2">
        <v>3.7707199999999998</v>
      </c>
      <c r="C1138" s="2">
        <v>38121.910159999999</v>
      </c>
      <c r="D1138" s="2">
        <v>113.2</v>
      </c>
      <c r="E1138" s="2">
        <v>3.7709299999999999</v>
      </c>
      <c r="F1138" s="2">
        <v>38401.886720000002</v>
      </c>
      <c r="G1138" s="2">
        <v>113.2</v>
      </c>
      <c r="H1138" s="2">
        <v>3.7709600000000001</v>
      </c>
      <c r="I1138" s="2">
        <v>38012.699220000002</v>
      </c>
    </row>
    <row r="1139" spans="1:9" x14ac:dyDescent="0.3">
      <c r="A1139" s="12">
        <v>113.3</v>
      </c>
      <c r="B1139" s="2">
        <v>3.77441</v>
      </c>
      <c r="C1139" s="2">
        <v>38138.035159999999</v>
      </c>
      <c r="D1139" s="2">
        <v>113.3</v>
      </c>
      <c r="E1139" s="2">
        <v>3.7739099999999999</v>
      </c>
      <c r="F1139" s="2">
        <v>38393.460939999997</v>
      </c>
      <c r="G1139" s="2">
        <v>113.3</v>
      </c>
      <c r="H1139" s="2">
        <v>3.7740399999999998</v>
      </c>
      <c r="I1139" s="2">
        <v>38008.351560000003</v>
      </c>
    </row>
    <row r="1140" spans="1:9" x14ac:dyDescent="0.3">
      <c r="A1140" s="12">
        <v>113.4</v>
      </c>
      <c r="B1140" s="2">
        <v>3.7774700000000001</v>
      </c>
      <c r="C1140" s="2">
        <v>38132.058590000001</v>
      </c>
      <c r="D1140" s="2">
        <v>113.4</v>
      </c>
      <c r="E1140" s="2">
        <v>3.7775099999999999</v>
      </c>
      <c r="F1140" s="2">
        <v>38409.300779999998</v>
      </c>
      <c r="G1140" s="2">
        <v>113.4</v>
      </c>
      <c r="H1140" s="2">
        <v>3.77765</v>
      </c>
      <c r="I1140" s="2">
        <v>38020.519529999998</v>
      </c>
    </row>
    <row r="1141" spans="1:9" x14ac:dyDescent="0.3">
      <c r="A1141" s="12">
        <v>113.5</v>
      </c>
      <c r="B1141" s="2">
        <v>3.7810199999999998</v>
      </c>
      <c r="C1141" s="2">
        <v>38141.847659999999</v>
      </c>
      <c r="D1141" s="2">
        <v>113.5</v>
      </c>
      <c r="E1141" s="2">
        <v>3.78057</v>
      </c>
      <c r="F1141" s="2">
        <v>38404.722659999999</v>
      </c>
      <c r="G1141" s="2">
        <v>113.5</v>
      </c>
      <c r="H1141" s="2">
        <v>3.7808299999999999</v>
      </c>
      <c r="I1141" s="2">
        <v>38020.152340000001</v>
      </c>
    </row>
    <row r="1142" spans="1:9" x14ac:dyDescent="0.3">
      <c r="A1142" s="12">
        <v>113.6</v>
      </c>
      <c r="B1142" s="2">
        <v>3.7841200000000002</v>
      </c>
      <c r="C1142" s="2">
        <v>38137.96875</v>
      </c>
      <c r="D1142" s="2">
        <v>113.6</v>
      </c>
      <c r="E1142" s="2">
        <v>3.7841999999999998</v>
      </c>
      <c r="F1142" s="2">
        <v>38418.144529999998</v>
      </c>
      <c r="G1142" s="2">
        <v>113.6</v>
      </c>
      <c r="H1142" s="2">
        <v>3.78409</v>
      </c>
      <c r="I1142" s="2">
        <v>38021.566409999999</v>
      </c>
    </row>
    <row r="1143" spans="1:9" x14ac:dyDescent="0.3">
      <c r="A1143" s="12">
        <v>113.7</v>
      </c>
      <c r="B1143" s="2">
        <v>3.78749</v>
      </c>
      <c r="C1143" s="2">
        <v>38141.898439999997</v>
      </c>
      <c r="D1143" s="2">
        <v>113.7</v>
      </c>
      <c r="E1143" s="2">
        <v>3.7873399999999999</v>
      </c>
      <c r="F1143" s="2">
        <v>38417.242189999997</v>
      </c>
      <c r="G1143" s="2">
        <v>113.7</v>
      </c>
      <c r="H1143" s="2">
        <v>3.78756</v>
      </c>
      <c r="I1143" s="2">
        <v>38030.6875</v>
      </c>
    </row>
    <row r="1144" spans="1:9" x14ac:dyDescent="0.3">
      <c r="A1144" s="12">
        <v>113.8</v>
      </c>
      <c r="B1144" s="2">
        <v>3.7911600000000001</v>
      </c>
      <c r="C1144" s="2">
        <v>38155.699220000002</v>
      </c>
      <c r="D1144" s="2">
        <v>113.8</v>
      </c>
      <c r="E1144" s="2">
        <v>3.7906900000000001</v>
      </c>
      <c r="F1144" s="2">
        <v>38422.253909999999</v>
      </c>
      <c r="G1144" s="2">
        <v>113.8</v>
      </c>
      <c r="H1144" s="2">
        <v>3.7906200000000001</v>
      </c>
      <c r="I1144" s="2">
        <v>38024.957029999998</v>
      </c>
    </row>
    <row r="1145" spans="1:9" x14ac:dyDescent="0.3">
      <c r="A1145" s="12">
        <v>113.9</v>
      </c>
      <c r="B1145" s="2">
        <v>3.79386</v>
      </c>
      <c r="C1145" s="2">
        <v>38138.550779999998</v>
      </c>
      <c r="D1145" s="2">
        <v>113.9</v>
      </c>
      <c r="E1145" s="2">
        <v>3.79413</v>
      </c>
      <c r="F1145" s="2">
        <v>38431.726560000003</v>
      </c>
      <c r="G1145" s="2">
        <v>113.9</v>
      </c>
      <c r="H1145" s="2">
        <v>3.7943099999999998</v>
      </c>
      <c r="I1145" s="2">
        <v>38040.914060000003</v>
      </c>
    </row>
    <row r="1146" spans="1:9" x14ac:dyDescent="0.3">
      <c r="A1146" s="12">
        <v>114</v>
      </c>
      <c r="B1146" s="2">
        <v>3.79772</v>
      </c>
      <c r="C1146" s="2">
        <v>38159.785159999999</v>
      </c>
      <c r="D1146" s="2">
        <v>114</v>
      </c>
      <c r="E1146" s="2">
        <v>3.7972199999999998</v>
      </c>
      <c r="F1146" s="2">
        <v>38427.699220000002</v>
      </c>
      <c r="G1146" s="2">
        <v>114</v>
      </c>
      <c r="H1146" s="2">
        <v>3.7974100000000002</v>
      </c>
      <c r="I1146" s="2">
        <v>38037.75</v>
      </c>
    </row>
    <row r="1147" spans="1:9" x14ac:dyDescent="0.3">
      <c r="A1147" s="12">
        <v>114.1</v>
      </c>
      <c r="B1147" s="2">
        <v>3.8008899999999999</v>
      </c>
      <c r="C1147" s="2">
        <v>38158.726560000003</v>
      </c>
      <c r="D1147" s="2">
        <v>114.1</v>
      </c>
      <c r="E1147" s="2">
        <v>3.8008600000000001</v>
      </c>
      <c r="F1147" s="2">
        <v>38442.890630000002</v>
      </c>
      <c r="G1147" s="2">
        <v>114.1</v>
      </c>
      <c r="H1147" s="2">
        <v>3.80098</v>
      </c>
      <c r="I1147" s="2">
        <v>38047.671880000002</v>
      </c>
    </row>
    <row r="1148" spans="1:9" x14ac:dyDescent="0.3">
      <c r="A1148" s="12">
        <v>114.2</v>
      </c>
      <c r="B1148" s="2">
        <v>3.8043200000000001</v>
      </c>
      <c r="C1148" s="2">
        <v>38164.273439999997</v>
      </c>
      <c r="D1148" s="2">
        <v>114.2</v>
      </c>
      <c r="E1148" s="2">
        <v>3.8039100000000001</v>
      </c>
      <c r="F1148" s="2">
        <v>38438.429689999997</v>
      </c>
      <c r="G1148" s="2">
        <v>114.2</v>
      </c>
      <c r="H1148" s="2">
        <v>3.8041999999999998</v>
      </c>
      <c r="I1148" s="2">
        <v>38048.960939999997</v>
      </c>
    </row>
    <row r="1149" spans="1:9" x14ac:dyDescent="0.3">
      <c r="A1149" s="12">
        <v>114.3</v>
      </c>
      <c r="B1149" s="2">
        <v>3.8075299999999999</v>
      </c>
      <c r="C1149" s="2">
        <v>38165.332029999998</v>
      </c>
      <c r="D1149" s="2">
        <v>114.3</v>
      </c>
      <c r="E1149" s="2">
        <v>3.8075700000000001</v>
      </c>
      <c r="F1149" s="2">
        <v>38452.644529999998</v>
      </c>
      <c r="G1149" s="2">
        <v>114.3</v>
      </c>
      <c r="H1149" s="2">
        <v>3.8074300000000001</v>
      </c>
      <c r="I1149" s="2">
        <v>38047.851560000003</v>
      </c>
    </row>
    <row r="1150" spans="1:9" x14ac:dyDescent="0.3">
      <c r="A1150" s="12">
        <v>114.4</v>
      </c>
      <c r="B1150" s="2">
        <v>3.8107199999999999</v>
      </c>
      <c r="C1150" s="2">
        <v>38163.375</v>
      </c>
      <c r="D1150" s="2">
        <v>114.4</v>
      </c>
      <c r="E1150" s="2">
        <v>3.8107099999999998</v>
      </c>
      <c r="F1150" s="2">
        <v>38451.640630000002</v>
      </c>
      <c r="G1150" s="2">
        <v>114.4</v>
      </c>
      <c r="H1150" s="2">
        <v>3.8109799999999998</v>
      </c>
      <c r="I1150" s="2">
        <v>38058.28125</v>
      </c>
    </row>
    <row r="1151" spans="1:9" x14ac:dyDescent="0.3">
      <c r="A1151" s="12">
        <v>114.5</v>
      </c>
      <c r="B1151" s="2">
        <v>3.8143699999999998</v>
      </c>
      <c r="C1151" s="2">
        <v>38176.773439999997</v>
      </c>
      <c r="D1151" s="2">
        <v>114.5</v>
      </c>
      <c r="E1151" s="2">
        <v>3.8140299999999998</v>
      </c>
      <c r="F1151" s="2">
        <v>38454.699220000002</v>
      </c>
      <c r="G1151" s="2">
        <v>114.5</v>
      </c>
      <c r="H1151" s="2">
        <v>3.8139699999999999</v>
      </c>
      <c r="I1151" s="2">
        <v>38051.085939999997</v>
      </c>
    </row>
    <row r="1152" spans="1:9" x14ac:dyDescent="0.3">
      <c r="A1152" s="12">
        <v>114.6</v>
      </c>
      <c r="B1152" s="2">
        <v>3.8174199999999998</v>
      </c>
      <c r="C1152" s="2">
        <v>38170.832029999998</v>
      </c>
      <c r="D1152" s="2">
        <v>114.6</v>
      </c>
      <c r="E1152" s="2">
        <v>3.8175699999999999</v>
      </c>
      <c r="F1152" s="2">
        <v>38465.539060000003</v>
      </c>
      <c r="G1152" s="2">
        <v>114.6</v>
      </c>
      <c r="H1152" s="2">
        <v>3.8176899999999998</v>
      </c>
      <c r="I1152" s="2">
        <v>38068.570310000003</v>
      </c>
    </row>
    <row r="1153" spans="1:9" x14ac:dyDescent="0.3">
      <c r="A1153" s="12">
        <v>114.7</v>
      </c>
      <c r="B1153" s="2">
        <v>3.8210199999999999</v>
      </c>
      <c r="C1153" s="2">
        <v>38182.792970000002</v>
      </c>
      <c r="D1153" s="2">
        <v>114.7</v>
      </c>
      <c r="E1153" s="2">
        <v>3.8205499999999999</v>
      </c>
      <c r="F1153" s="2">
        <v>38458.566409999999</v>
      </c>
      <c r="G1153" s="2">
        <v>114.7</v>
      </c>
      <c r="H1153" s="2">
        <v>3.8208600000000001</v>
      </c>
      <c r="I1153" s="2">
        <v>38067.347659999999</v>
      </c>
    </row>
    <row r="1154" spans="1:9" x14ac:dyDescent="0.3">
      <c r="A1154" s="12">
        <v>114.8</v>
      </c>
      <c r="B1154" s="2">
        <v>3.8243399999999999</v>
      </c>
      <c r="C1154" s="2">
        <v>38186.503909999999</v>
      </c>
      <c r="D1154" s="2">
        <v>114.8</v>
      </c>
      <c r="E1154" s="2">
        <v>3.8242600000000002</v>
      </c>
      <c r="F1154" s="2">
        <v>38475.476560000003</v>
      </c>
      <c r="G1154" s="2">
        <v>114.8</v>
      </c>
      <c r="H1154" s="2">
        <v>3.8242600000000002</v>
      </c>
      <c r="I1154" s="2">
        <v>38072.96875</v>
      </c>
    </row>
    <row r="1155" spans="1:9" x14ac:dyDescent="0.3">
      <c r="A1155" s="12">
        <v>114.9</v>
      </c>
      <c r="B1155" s="2">
        <v>3.8276300000000001</v>
      </c>
      <c r="C1155" s="2">
        <v>38186.050779999998</v>
      </c>
      <c r="D1155" s="2">
        <v>114.9</v>
      </c>
      <c r="E1155" s="2">
        <v>3.8273700000000002</v>
      </c>
      <c r="F1155" s="2">
        <v>38473.160159999999</v>
      </c>
      <c r="G1155" s="2">
        <v>114.9</v>
      </c>
      <c r="H1155" s="2">
        <v>3.8275100000000002</v>
      </c>
      <c r="I1155" s="2">
        <v>38075.722659999999</v>
      </c>
    </row>
    <row r="1156" spans="1:9" x14ac:dyDescent="0.3">
      <c r="A1156" s="12">
        <v>115</v>
      </c>
      <c r="B1156" s="2">
        <v>3.8309099999999998</v>
      </c>
      <c r="C1156" s="2">
        <v>38189.230470000002</v>
      </c>
      <c r="D1156" s="2">
        <v>115</v>
      </c>
      <c r="E1156" s="2">
        <v>3.8308499999999999</v>
      </c>
      <c r="F1156" s="2">
        <v>38481.996090000001</v>
      </c>
      <c r="G1156" s="2">
        <v>115</v>
      </c>
      <c r="H1156" s="2">
        <v>3.83073</v>
      </c>
      <c r="I1156" s="2">
        <v>38075.167970000002</v>
      </c>
    </row>
    <row r="1157" spans="1:9" x14ac:dyDescent="0.3">
      <c r="A1157" s="12">
        <v>115.1</v>
      </c>
      <c r="B1157" s="2">
        <v>3.8340800000000002</v>
      </c>
      <c r="C1157" s="2">
        <v>38186.628909999999</v>
      </c>
      <c r="D1157" s="2">
        <v>115.1</v>
      </c>
      <c r="E1157" s="2">
        <v>3.8340800000000002</v>
      </c>
      <c r="F1157" s="2">
        <v>38484.824220000002</v>
      </c>
      <c r="G1157" s="2">
        <v>115.1</v>
      </c>
      <c r="H1157" s="2">
        <v>3.8342399999999999</v>
      </c>
      <c r="I1157" s="2">
        <v>38085.054689999997</v>
      </c>
    </row>
    <row r="1158" spans="1:9" x14ac:dyDescent="0.3">
      <c r="A1158" s="12">
        <v>115.2</v>
      </c>
      <c r="B1158" s="2">
        <v>3.8377300000000001</v>
      </c>
      <c r="C1158" s="2">
        <v>38199.203130000002</v>
      </c>
      <c r="D1158" s="2">
        <v>115.2</v>
      </c>
      <c r="E1158" s="2">
        <v>3.83731</v>
      </c>
      <c r="F1158" s="2">
        <v>38485.429689999997</v>
      </c>
      <c r="G1158" s="2">
        <v>115.2</v>
      </c>
      <c r="H1158" s="2">
        <v>3.8373900000000001</v>
      </c>
      <c r="I1158" s="2">
        <v>38082.425779999998</v>
      </c>
    </row>
    <row r="1159" spans="1:9" x14ac:dyDescent="0.3">
      <c r="A1159" s="12">
        <v>115.3</v>
      </c>
      <c r="B1159" s="2">
        <v>3.8406500000000001</v>
      </c>
      <c r="C1159" s="2">
        <v>38189.710939999997</v>
      </c>
      <c r="D1159" s="2">
        <v>115.3</v>
      </c>
      <c r="E1159" s="2">
        <v>3.84077</v>
      </c>
      <c r="F1159" s="2">
        <v>38495.003909999999</v>
      </c>
      <c r="G1159" s="2">
        <v>115.3</v>
      </c>
      <c r="H1159" s="2">
        <v>3.8409300000000002</v>
      </c>
      <c r="I1159" s="2">
        <v>38092.707029999998</v>
      </c>
    </row>
    <row r="1160" spans="1:9" x14ac:dyDescent="0.3">
      <c r="A1160" s="12">
        <v>115.4</v>
      </c>
      <c r="B1160" s="2">
        <v>3.8443100000000001</v>
      </c>
      <c r="C1160" s="2">
        <v>38203.558590000001</v>
      </c>
      <c r="D1160" s="2">
        <v>115.4</v>
      </c>
      <c r="E1160" s="2">
        <v>3.84395</v>
      </c>
      <c r="F1160" s="2">
        <v>38494.128909999999</v>
      </c>
      <c r="G1160" s="2">
        <v>115.4</v>
      </c>
      <c r="H1160" s="2">
        <v>3.8442799999999999</v>
      </c>
      <c r="I1160" s="2">
        <v>38097.722659999999</v>
      </c>
    </row>
    <row r="1161" spans="1:9" x14ac:dyDescent="0.3">
      <c r="A1161" s="12">
        <v>115.5</v>
      </c>
      <c r="B1161" s="2">
        <v>3.8477100000000002</v>
      </c>
      <c r="C1161" s="2">
        <v>38208.976560000003</v>
      </c>
      <c r="D1161" s="2">
        <v>115.5</v>
      </c>
      <c r="E1161" s="2">
        <v>3.8475100000000002</v>
      </c>
      <c r="F1161" s="2">
        <v>38505.816409999999</v>
      </c>
      <c r="G1161" s="2">
        <v>115.5</v>
      </c>
      <c r="H1161" s="2">
        <v>3.8473899999999999</v>
      </c>
      <c r="I1161" s="2">
        <v>38092.667970000002</v>
      </c>
    </row>
    <row r="1162" spans="1:9" x14ac:dyDescent="0.3">
      <c r="A1162" s="12">
        <v>115.6</v>
      </c>
      <c r="B1162" s="2">
        <v>3.8508300000000002</v>
      </c>
      <c r="C1162" s="2">
        <v>38204.042970000002</v>
      </c>
      <c r="D1162" s="2">
        <v>115.6</v>
      </c>
      <c r="E1162" s="2">
        <v>3.8508100000000001</v>
      </c>
      <c r="F1162" s="2">
        <v>38509.832029999998</v>
      </c>
      <c r="G1162" s="2">
        <v>115.6</v>
      </c>
      <c r="H1162" s="2">
        <v>3.8507899999999999</v>
      </c>
      <c r="I1162" s="2">
        <v>38100.34375</v>
      </c>
    </row>
    <row r="1163" spans="1:9" x14ac:dyDescent="0.3">
      <c r="A1163" s="12">
        <v>115.7</v>
      </c>
      <c r="B1163" s="2">
        <v>3.85425</v>
      </c>
      <c r="C1163" s="2">
        <v>38211.085939999997</v>
      </c>
      <c r="D1163" s="2">
        <v>115.7</v>
      </c>
      <c r="E1163" s="2">
        <v>3.85399</v>
      </c>
      <c r="F1163" s="2">
        <v>38507.363279999998</v>
      </c>
      <c r="G1163" s="2">
        <v>115.7</v>
      </c>
      <c r="H1163" s="2">
        <v>3.8540199999999998</v>
      </c>
      <c r="I1163" s="2">
        <v>38100.636720000002</v>
      </c>
    </row>
    <row r="1164" spans="1:9" x14ac:dyDescent="0.3">
      <c r="A1164" s="12">
        <v>115.8</v>
      </c>
      <c r="B1164" s="2">
        <v>3.85738</v>
      </c>
      <c r="C1164" s="2">
        <v>38207.863279999998</v>
      </c>
      <c r="D1164" s="2">
        <v>115.8</v>
      </c>
      <c r="E1164" s="2">
        <v>3.8573599999999999</v>
      </c>
      <c r="F1164" s="2">
        <v>38514.378909999999</v>
      </c>
      <c r="G1164" s="2">
        <v>115.8</v>
      </c>
      <c r="H1164" s="2">
        <v>3.8575699999999999</v>
      </c>
      <c r="I1164" s="2">
        <v>38111.128909999999</v>
      </c>
    </row>
    <row r="1165" spans="1:9" x14ac:dyDescent="0.3">
      <c r="A1165" s="12">
        <v>115.9</v>
      </c>
      <c r="B1165" s="2">
        <v>3.8609800000000001</v>
      </c>
      <c r="C1165" s="2">
        <v>38219.742189999997</v>
      </c>
      <c r="D1165" s="2">
        <v>115.9</v>
      </c>
      <c r="E1165" s="2">
        <v>3.8606099999999999</v>
      </c>
      <c r="F1165" s="2">
        <v>38515.464840000001</v>
      </c>
      <c r="G1165" s="2">
        <v>115.9</v>
      </c>
      <c r="H1165" s="2">
        <v>3.8607499999999999</v>
      </c>
      <c r="I1165" s="2">
        <v>38111.804689999997</v>
      </c>
    </row>
    <row r="1166" spans="1:9" x14ac:dyDescent="0.3">
      <c r="A1166" s="12">
        <v>116</v>
      </c>
      <c r="B1166" s="2">
        <v>3.8641299999999998</v>
      </c>
      <c r="C1166" s="2">
        <v>38218.085939999997</v>
      </c>
      <c r="D1166" s="2">
        <v>116</v>
      </c>
      <c r="E1166" s="2">
        <v>3.8641100000000002</v>
      </c>
      <c r="F1166" s="2">
        <v>38525.304689999997</v>
      </c>
      <c r="G1166" s="2">
        <v>116</v>
      </c>
      <c r="H1166" s="2">
        <v>3.8643000000000001</v>
      </c>
      <c r="I1166" s="2">
        <v>38121.332029999998</v>
      </c>
    </row>
    <row r="1167" spans="1:9" x14ac:dyDescent="0.3">
      <c r="A1167" s="12">
        <v>116.1</v>
      </c>
      <c r="B1167" s="2">
        <v>3.8675000000000002</v>
      </c>
      <c r="C1167" s="2">
        <v>38221.390630000002</v>
      </c>
      <c r="D1167" s="2">
        <v>116.1</v>
      </c>
      <c r="E1167" s="2">
        <v>3.8672499999999999</v>
      </c>
      <c r="F1167" s="2">
        <v>38525.007810000003</v>
      </c>
      <c r="G1167" s="2">
        <v>116.1</v>
      </c>
      <c r="H1167" s="2">
        <v>3.8675999999999999</v>
      </c>
      <c r="I1167" s="2">
        <v>38124.644529999998</v>
      </c>
    </row>
    <row r="1168" spans="1:9" x14ac:dyDescent="0.3">
      <c r="A1168" s="12">
        <v>116.2</v>
      </c>
      <c r="B1168" s="2">
        <v>3.8710499999999999</v>
      </c>
      <c r="C1168" s="2">
        <v>38232.808590000001</v>
      </c>
      <c r="D1168" s="2">
        <v>116.2</v>
      </c>
      <c r="E1168" s="2">
        <v>3.8708900000000002</v>
      </c>
      <c r="F1168" s="2">
        <v>38539.128909999999</v>
      </c>
      <c r="G1168" s="2">
        <v>116.2</v>
      </c>
      <c r="H1168" s="2">
        <v>3.8707799999999999</v>
      </c>
      <c r="I1168" s="2">
        <v>38122.226560000003</v>
      </c>
    </row>
    <row r="1169" spans="1:9" x14ac:dyDescent="0.3">
      <c r="A1169" s="12">
        <v>116.3</v>
      </c>
      <c r="B1169" s="2">
        <v>3.87399</v>
      </c>
      <c r="C1169" s="2">
        <v>38221.800779999998</v>
      </c>
      <c r="D1169" s="2">
        <v>116.3</v>
      </c>
      <c r="E1169" s="2">
        <v>3.8741599999999998</v>
      </c>
      <c r="F1169" s="2">
        <v>38541.675779999998</v>
      </c>
      <c r="G1169" s="2">
        <v>116.3</v>
      </c>
      <c r="H1169" s="2">
        <v>3.87425</v>
      </c>
      <c r="I1169" s="2">
        <v>38131.273439999997</v>
      </c>
    </row>
    <row r="1170" spans="1:9" x14ac:dyDescent="0.3">
      <c r="A1170" s="12">
        <v>116.4</v>
      </c>
      <c r="B1170" s="2">
        <v>3.8777200000000001</v>
      </c>
      <c r="C1170" s="2">
        <v>38238.738279999998</v>
      </c>
      <c r="D1170" s="2">
        <v>116.4</v>
      </c>
      <c r="E1170" s="2">
        <v>3.8773599999999999</v>
      </c>
      <c r="F1170" s="2">
        <v>38541.003909999999</v>
      </c>
      <c r="G1170" s="2">
        <v>116.4</v>
      </c>
      <c r="H1170" s="2">
        <v>3.8774000000000002</v>
      </c>
      <c r="I1170" s="2">
        <v>38128.816409999999</v>
      </c>
    </row>
    <row r="1171" spans="1:9" x14ac:dyDescent="0.3">
      <c r="A1171" s="12">
        <v>116.5</v>
      </c>
      <c r="B1171" s="2">
        <v>3.88089</v>
      </c>
      <c r="C1171" s="2">
        <v>38236.261720000002</v>
      </c>
      <c r="D1171" s="2">
        <v>116.5</v>
      </c>
      <c r="E1171" s="2">
        <v>3.8808199999999999</v>
      </c>
      <c r="F1171" s="2">
        <v>38550.386720000002</v>
      </c>
      <c r="G1171" s="2">
        <v>116.5</v>
      </c>
      <c r="H1171" s="2">
        <v>3.8809499999999999</v>
      </c>
      <c r="I1171" s="2">
        <v>38139.195310000003</v>
      </c>
    </row>
    <row r="1172" spans="1:9" x14ac:dyDescent="0.3">
      <c r="A1172" s="12">
        <v>116.6</v>
      </c>
      <c r="B1172" s="2">
        <v>3.88436</v>
      </c>
      <c r="C1172" s="2">
        <v>38242.484380000002</v>
      </c>
      <c r="D1172" s="2">
        <v>116.6</v>
      </c>
      <c r="E1172" s="2">
        <v>3.8839800000000002</v>
      </c>
      <c r="F1172" s="2">
        <v>38548.640630000002</v>
      </c>
      <c r="G1172" s="2">
        <v>116.6</v>
      </c>
      <c r="H1172" s="2">
        <v>3.8841600000000001</v>
      </c>
      <c r="I1172" s="2">
        <v>38139.710939999997</v>
      </c>
    </row>
    <row r="1173" spans="1:9" x14ac:dyDescent="0.3">
      <c r="A1173" s="12">
        <v>116.7</v>
      </c>
      <c r="B1173" s="2">
        <v>3.8875999999999999</v>
      </c>
      <c r="C1173" s="2">
        <v>38244.414060000003</v>
      </c>
      <c r="D1173" s="2">
        <v>116.7</v>
      </c>
      <c r="E1173" s="2">
        <v>3.8875000000000002</v>
      </c>
      <c r="F1173" s="2">
        <v>38558.597659999999</v>
      </c>
      <c r="G1173" s="2">
        <v>116.7</v>
      </c>
      <c r="H1173" s="2">
        <v>3.88748</v>
      </c>
      <c r="I1173" s="2">
        <v>38142.207029999998</v>
      </c>
    </row>
    <row r="1174" spans="1:9" x14ac:dyDescent="0.3">
      <c r="A1174" s="12">
        <v>116.8</v>
      </c>
      <c r="B1174" s="2">
        <v>3.8908299999999998</v>
      </c>
      <c r="C1174" s="2">
        <v>38243.324220000002</v>
      </c>
      <c r="D1174" s="2">
        <v>116.8</v>
      </c>
      <c r="E1174" s="2">
        <v>3.89066</v>
      </c>
      <c r="F1174" s="2">
        <v>38558.257810000003</v>
      </c>
      <c r="G1174" s="2">
        <v>116.8</v>
      </c>
      <c r="H1174" s="2">
        <v>3.891</v>
      </c>
      <c r="I1174" s="2">
        <v>38151.890630000002</v>
      </c>
    </row>
    <row r="1175" spans="1:9" x14ac:dyDescent="0.3">
      <c r="A1175" s="12">
        <v>116.9</v>
      </c>
      <c r="B1175" s="2">
        <v>3.8943599999999998</v>
      </c>
      <c r="C1175" s="2">
        <v>38253.191409999999</v>
      </c>
      <c r="D1175" s="2">
        <v>116.9</v>
      </c>
      <c r="E1175" s="2">
        <v>3.8940800000000002</v>
      </c>
      <c r="F1175" s="2">
        <v>38565.070310000003</v>
      </c>
      <c r="G1175" s="2">
        <v>116.9</v>
      </c>
      <c r="H1175" s="2">
        <v>3.8938600000000001</v>
      </c>
      <c r="I1175" s="2">
        <v>38139.488279999998</v>
      </c>
    </row>
    <row r="1176" spans="1:9" x14ac:dyDescent="0.3">
      <c r="A1176" s="12">
        <v>117</v>
      </c>
      <c r="B1176" s="2">
        <v>3.8973200000000001</v>
      </c>
      <c r="C1176" s="2">
        <v>38244.28125</v>
      </c>
      <c r="D1176" s="2">
        <v>117</v>
      </c>
      <c r="E1176" s="2">
        <v>3.89758</v>
      </c>
      <c r="F1176" s="2">
        <v>38574.691409999999</v>
      </c>
      <c r="G1176" s="2">
        <v>117</v>
      </c>
      <c r="H1176" s="2">
        <v>3.8977599999999999</v>
      </c>
      <c r="I1176" s="2">
        <v>38162.847659999999</v>
      </c>
    </row>
    <row r="1177" spans="1:9" x14ac:dyDescent="0.3">
      <c r="A1177" s="12">
        <v>117.1</v>
      </c>
      <c r="B1177" s="2">
        <v>3.9010099999999999</v>
      </c>
      <c r="C1177" s="2">
        <v>38259.808590000001</v>
      </c>
      <c r="D1177" s="2">
        <v>117.1</v>
      </c>
      <c r="E1177" s="2">
        <v>3.9004599999999998</v>
      </c>
      <c r="F1177" s="2">
        <v>38563.476560000003</v>
      </c>
      <c r="G1177" s="2">
        <v>117.1</v>
      </c>
      <c r="H1177" s="2">
        <v>3.9007999999999998</v>
      </c>
      <c r="I1177" s="2">
        <v>38156.523439999997</v>
      </c>
    </row>
    <row r="1178" spans="1:9" x14ac:dyDescent="0.3">
      <c r="A1178" s="12">
        <v>117.2</v>
      </c>
      <c r="B1178" s="2">
        <v>3.90422</v>
      </c>
      <c r="C1178" s="2">
        <v>38259.046880000002</v>
      </c>
      <c r="D1178" s="2">
        <v>117.2</v>
      </c>
      <c r="E1178" s="2">
        <v>3.9043299999999999</v>
      </c>
      <c r="F1178" s="2">
        <v>38586.496090000001</v>
      </c>
      <c r="G1178" s="2">
        <v>117.2</v>
      </c>
      <c r="H1178" s="2">
        <v>3.90421</v>
      </c>
      <c r="I1178" s="2">
        <v>38163.457029999998</v>
      </c>
    </row>
    <row r="1179" spans="1:9" x14ac:dyDescent="0.3">
      <c r="A1179" s="12">
        <v>117.3</v>
      </c>
      <c r="B1179" s="2">
        <v>3.9076499999999998</v>
      </c>
      <c r="C1179" s="2">
        <v>38265.117189999997</v>
      </c>
      <c r="D1179" s="2">
        <v>117.3</v>
      </c>
      <c r="E1179" s="2">
        <v>3.9073600000000002</v>
      </c>
      <c r="F1179" s="2">
        <v>38579.59375</v>
      </c>
      <c r="G1179" s="2">
        <v>117.3</v>
      </c>
      <c r="H1179" s="2">
        <v>3.9074800000000001</v>
      </c>
      <c r="I1179" s="2">
        <v>38165.691409999999</v>
      </c>
    </row>
    <row r="1180" spans="1:9" x14ac:dyDescent="0.3">
      <c r="A1180" s="12">
        <v>117.4</v>
      </c>
      <c r="B1180" s="2">
        <v>3.9108999999999998</v>
      </c>
      <c r="C1180" s="2">
        <v>38266.136720000002</v>
      </c>
      <c r="D1180" s="2">
        <v>117.4</v>
      </c>
      <c r="E1180" s="2">
        <v>3.9107400000000001</v>
      </c>
      <c r="F1180" s="2">
        <v>38586.300779999998</v>
      </c>
      <c r="G1180" s="2">
        <v>117.4</v>
      </c>
      <c r="H1180" s="2">
        <v>3.9106399999999999</v>
      </c>
      <c r="I1180" s="2">
        <v>38163.433590000001</v>
      </c>
    </row>
    <row r="1181" spans="1:9" x14ac:dyDescent="0.3">
      <c r="A1181" s="12">
        <v>117.5</v>
      </c>
      <c r="B1181" s="2">
        <v>3.9140000000000001</v>
      </c>
      <c r="C1181" s="2">
        <v>38261.332029999998</v>
      </c>
      <c r="D1181" s="2">
        <v>117.5</v>
      </c>
      <c r="E1181" s="2">
        <v>3.9140299999999999</v>
      </c>
      <c r="F1181" s="2">
        <v>38590.015630000002</v>
      </c>
      <c r="G1181" s="2">
        <v>117.5</v>
      </c>
      <c r="H1181" s="2">
        <v>3.9143400000000002</v>
      </c>
      <c r="I1181" s="2">
        <v>38179.386720000002</v>
      </c>
    </row>
    <row r="1182" spans="1:9" x14ac:dyDescent="0.3">
      <c r="A1182" s="12">
        <v>117.6</v>
      </c>
      <c r="B1182" s="2">
        <v>3.9177200000000001</v>
      </c>
      <c r="C1182" s="2">
        <v>38276.839840000001</v>
      </c>
      <c r="D1182" s="2">
        <v>117.6</v>
      </c>
      <c r="E1182" s="2">
        <v>3.9172600000000002</v>
      </c>
      <c r="F1182" s="2">
        <v>38590.722659999999</v>
      </c>
      <c r="G1182" s="2">
        <v>117.6</v>
      </c>
      <c r="H1182" s="2">
        <v>3.9172400000000001</v>
      </c>
      <c r="I1182" s="2">
        <v>38168.726560000003</v>
      </c>
    </row>
    <row r="1183" spans="1:9" x14ac:dyDescent="0.3">
      <c r="A1183" s="12">
        <v>117.7</v>
      </c>
      <c r="B1183" s="2">
        <v>3.9206599999999998</v>
      </c>
      <c r="C1183" s="2">
        <v>38267.183590000001</v>
      </c>
      <c r="D1183" s="2">
        <v>117.7</v>
      </c>
      <c r="E1183" s="2">
        <v>3.9209000000000001</v>
      </c>
      <c r="F1183" s="2">
        <v>38605.464840000001</v>
      </c>
      <c r="G1183" s="2">
        <v>117.7</v>
      </c>
      <c r="H1183" s="2">
        <v>3.92103</v>
      </c>
      <c r="I1183" s="2">
        <v>38187.484380000002</v>
      </c>
    </row>
    <row r="1184" spans="1:9" x14ac:dyDescent="0.3">
      <c r="A1184" s="12">
        <v>117.8</v>
      </c>
      <c r="B1184" s="2">
        <v>3.9243299999999999</v>
      </c>
      <c r="C1184" s="2">
        <v>38281.683590000001</v>
      </c>
      <c r="D1184" s="2">
        <v>117.8</v>
      </c>
      <c r="E1184" s="2">
        <v>3.9238200000000001</v>
      </c>
      <c r="F1184" s="2">
        <v>38596.09375</v>
      </c>
      <c r="G1184" s="2">
        <v>117.8</v>
      </c>
      <c r="H1184" s="2">
        <v>3.9242699999999999</v>
      </c>
      <c r="I1184" s="2">
        <v>38188.164060000003</v>
      </c>
    </row>
    <row r="1185" spans="1:9" x14ac:dyDescent="0.3">
      <c r="A1185" s="12">
        <v>117.9</v>
      </c>
      <c r="B1185" s="2">
        <v>3.9276399999999998</v>
      </c>
      <c r="C1185" s="2">
        <v>38283.808590000001</v>
      </c>
      <c r="D1185" s="2">
        <v>117.9</v>
      </c>
      <c r="E1185" s="2">
        <v>3.9276</v>
      </c>
      <c r="F1185" s="2">
        <v>38615.464840000001</v>
      </c>
      <c r="G1185" s="2">
        <v>117.9</v>
      </c>
      <c r="H1185" s="2">
        <v>3.92754</v>
      </c>
      <c r="I1185" s="2">
        <v>38188.042970000002</v>
      </c>
    </row>
    <row r="1186" spans="1:9" x14ac:dyDescent="0.3">
      <c r="A1186" s="12">
        <v>118</v>
      </c>
      <c r="B1186" s="2">
        <v>3.9308299999999998</v>
      </c>
      <c r="C1186" s="2">
        <v>38281.644529999998</v>
      </c>
      <c r="D1186" s="2">
        <v>118</v>
      </c>
      <c r="E1186" s="2">
        <v>3.9308100000000001</v>
      </c>
      <c r="F1186" s="2">
        <v>38616.027340000001</v>
      </c>
      <c r="G1186" s="2">
        <v>118</v>
      </c>
      <c r="H1186" s="2">
        <v>3.9308800000000002</v>
      </c>
      <c r="I1186" s="2">
        <v>38192.714840000001</v>
      </c>
    </row>
    <row r="1187" spans="1:9" x14ac:dyDescent="0.3">
      <c r="A1187" s="12">
        <v>118.1</v>
      </c>
      <c r="B1187" s="2">
        <v>3.9343400000000002</v>
      </c>
      <c r="C1187" s="2">
        <v>38291.699220000002</v>
      </c>
      <c r="D1187" s="2">
        <v>118.1</v>
      </c>
      <c r="E1187" s="2">
        <v>3.9341300000000001</v>
      </c>
      <c r="F1187" s="2">
        <v>38618.136720000002</v>
      </c>
      <c r="G1187" s="2">
        <v>118.1</v>
      </c>
      <c r="H1187" s="2">
        <v>3.9340299999999999</v>
      </c>
      <c r="I1187" s="2">
        <v>38189.636720000002</v>
      </c>
    </row>
    <row r="1188" spans="1:9" x14ac:dyDescent="0.3">
      <c r="A1188" s="12">
        <v>118.2</v>
      </c>
      <c r="B1188" s="2">
        <v>3.9374500000000001</v>
      </c>
      <c r="C1188" s="2">
        <v>38286.015630000002</v>
      </c>
      <c r="D1188" s="2">
        <v>118.2</v>
      </c>
      <c r="E1188" s="2">
        <v>3.9373999999999998</v>
      </c>
      <c r="F1188" s="2">
        <v>38621.429689999997</v>
      </c>
      <c r="G1188" s="2">
        <v>118.2</v>
      </c>
      <c r="H1188" s="2">
        <v>3.9376500000000001</v>
      </c>
      <c r="I1188" s="2">
        <v>38201.894529999998</v>
      </c>
    </row>
    <row r="1189" spans="1:9" x14ac:dyDescent="0.3">
      <c r="A1189" s="12">
        <v>118.3</v>
      </c>
      <c r="B1189" s="2">
        <v>3.9410400000000001</v>
      </c>
      <c r="C1189" s="2">
        <v>38296.800779999998</v>
      </c>
      <c r="D1189" s="2">
        <v>118.3</v>
      </c>
      <c r="E1189" s="2">
        <v>3.9405999999999999</v>
      </c>
      <c r="F1189" s="2">
        <v>38621.125</v>
      </c>
      <c r="G1189" s="2">
        <v>118.3</v>
      </c>
      <c r="H1189" s="2">
        <v>3.9406500000000002</v>
      </c>
      <c r="I1189" s="2">
        <v>38195.253909999999</v>
      </c>
    </row>
    <row r="1190" spans="1:9" x14ac:dyDescent="0.3">
      <c r="A1190" s="12">
        <v>118.4</v>
      </c>
      <c r="B1190" s="2">
        <v>3.9440900000000001</v>
      </c>
      <c r="C1190" s="2">
        <v>38291.167970000002</v>
      </c>
      <c r="D1190" s="2">
        <v>118.4</v>
      </c>
      <c r="E1190" s="2">
        <v>3.9442300000000001</v>
      </c>
      <c r="F1190" s="2">
        <v>38634.140630000002</v>
      </c>
      <c r="G1190" s="2">
        <v>118.4</v>
      </c>
      <c r="H1190" s="2">
        <v>3.9443600000000001</v>
      </c>
      <c r="I1190" s="2">
        <v>38211.007810000003</v>
      </c>
    </row>
    <row r="1191" spans="1:9" x14ac:dyDescent="0.3">
      <c r="A1191" s="12">
        <v>118.5</v>
      </c>
      <c r="B1191" s="2">
        <v>3.9477199999999999</v>
      </c>
      <c r="C1191" s="2">
        <v>38303.15625</v>
      </c>
      <c r="D1191" s="2">
        <v>118.5</v>
      </c>
      <c r="E1191" s="2">
        <v>3.9472100000000001</v>
      </c>
      <c r="F1191" s="2">
        <v>38627.484380000002</v>
      </c>
      <c r="G1191" s="2">
        <v>118.5</v>
      </c>
      <c r="H1191" s="2">
        <v>3.9475899999999999</v>
      </c>
      <c r="I1191" s="2">
        <v>38212.042970000002</v>
      </c>
    </row>
    <row r="1192" spans="1:9" x14ac:dyDescent="0.3">
      <c r="A1192" s="12">
        <v>118.6</v>
      </c>
      <c r="B1192" s="2">
        <v>3.95105</v>
      </c>
      <c r="C1192" s="2">
        <v>38306.484380000002</v>
      </c>
      <c r="D1192" s="2">
        <v>118.6</v>
      </c>
      <c r="E1192" s="2">
        <v>3.9509300000000001</v>
      </c>
      <c r="F1192" s="2">
        <v>38644.679689999997</v>
      </c>
      <c r="G1192" s="2">
        <v>118.6</v>
      </c>
      <c r="H1192" s="2">
        <v>3.95086</v>
      </c>
      <c r="I1192" s="2">
        <v>38212.9375</v>
      </c>
    </row>
    <row r="1193" spans="1:9" x14ac:dyDescent="0.3">
      <c r="A1193" s="12">
        <v>118.7</v>
      </c>
      <c r="B1193" s="2">
        <v>3.9540899999999999</v>
      </c>
      <c r="C1193" s="2">
        <v>38299.0625</v>
      </c>
      <c r="D1193" s="2">
        <v>118.7</v>
      </c>
      <c r="E1193" s="2">
        <v>3.9541400000000002</v>
      </c>
      <c r="F1193" s="2">
        <v>38645.609380000002</v>
      </c>
      <c r="G1193" s="2">
        <v>118.7</v>
      </c>
      <c r="H1193" s="2">
        <v>3.9542000000000002</v>
      </c>
      <c r="I1193" s="2">
        <v>38217.667970000002</v>
      </c>
    </row>
    <row r="1194" spans="1:9" x14ac:dyDescent="0.3">
      <c r="A1194" s="12">
        <v>118.8</v>
      </c>
      <c r="B1194" s="2">
        <v>3.95763</v>
      </c>
      <c r="C1194" s="2">
        <v>38310.085939999997</v>
      </c>
      <c r="D1194" s="2">
        <v>118.8</v>
      </c>
      <c r="E1194" s="2">
        <v>3.9574600000000002</v>
      </c>
      <c r="F1194" s="2">
        <v>38648.863279999998</v>
      </c>
      <c r="G1194" s="2">
        <v>118.8</v>
      </c>
      <c r="H1194" s="2">
        <v>3.9573100000000001</v>
      </c>
      <c r="I1194" s="2">
        <v>38213.742189999997</v>
      </c>
    </row>
    <row r="1195" spans="1:9" x14ac:dyDescent="0.3">
      <c r="A1195" s="12">
        <v>118.9</v>
      </c>
      <c r="B1195" s="2">
        <v>3.96075</v>
      </c>
      <c r="C1195" s="2">
        <v>38305.816409999999</v>
      </c>
      <c r="D1195" s="2">
        <v>118.9</v>
      </c>
      <c r="E1195" s="2">
        <v>3.9607100000000002</v>
      </c>
      <c r="F1195" s="2">
        <v>38651.578130000002</v>
      </c>
      <c r="G1195" s="2">
        <v>118.9</v>
      </c>
      <c r="H1195" s="2">
        <v>3.9610599999999998</v>
      </c>
      <c r="I1195" s="2">
        <v>38229.910159999999</v>
      </c>
    </row>
    <row r="1196" spans="1:9" x14ac:dyDescent="0.3">
      <c r="A1196" s="12">
        <v>119</v>
      </c>
      <c r="B1196" s="2">
        <v>3.9643199999999998</v>
      </c>
      <c r="C1196" s="2">
        <v>38315.546880000002</v>
      </c>
      <c r="D1196" s="2">
        <v>119</v>
      </c>
      <c r="E1196" s="2">
        <v>3.9638800000000001</v>
      </c>
      <c r="F1196" s="2">
        <v>38650.152340000001</v>
      </c>
      <c r="G1196" s="2">
        <v>119</v>
      </c>
      <c r="H1196" s="2">
        <v>3.9639099999999998</v>
      </c>
      <c r="I1196" s="2">
        <v>38219.175779999998</v>
      </c>
    </row>
    <row r="1197" spans="1:9" x14ac:dyDescent="0.3">
      <c r="A1197" s="12">
        <v>119.1</v>
      </c>
      <c r="B1197" s="2">
        <v>3.9674200000000002</v>
      </c>
      <c r="C1197" s="2">
        <v>38312.445310000003</v>
      </c>
      <c r="D1197" s="2">
        <v>119.1</v>
      </c>
      <c r="E1197" s="2">
        <v>3.9676</v>
      </c>
      <c r="F1197" s="2">
        <v>38666.753909999999</v>
      </c>
      <c r="G1197" s="2">
        <v>119.1</v>
      </c>
      <c r="H1197" s="2">
        <v>3.96759</v>
      </c>
      <c r="I1197" s="2">
        <v>38233.546880000002</v>
      </c>
    </row>
    <row r="1198" spans="1:9" x14ac:dyDescent="0.3">
      <c r="A1198" s="12">
        <v>119.2</v>
      </c>
      <c r="B1198" s="2">
        <v>3.97098</v>
      </c>
      <c r="C1198" s="2">
        <v>38321.386720000002</v>
      </c>
      <c r="D1198" s="2">
        <v>119.2</v>
      </c>
      <c r="E1198" s="2">
        <v>3.9704299999999999</v>
      </c>
      <c r="F1198" s="2">
        <v>38655.652340000001</v>
      </c>
      <c r="G1198" s="2">
        <v>119.2</v>
      </c>
      <c r="H1198" s="2">
        <v>3.9709300000000001</v>
      </c>
      <c r="I1198" s="2">
        <v>38237.613279999998</v>
      </c>
    </row>
    <row r="1199" spans="1:9" x14ac:dyDescent="0.3">
      <c r="A1199" s="12">
        <v>119.3</v>
      </c>
      <c r="B1199" s="2">
        <v>3.9742199999999999</v>
      </c>
      <c r="C1199" s="2">
        <v>38321.511720000002</v>
      </c>
      <c r="D1199" s="2">
        <v>119.3</v>
      </c>
      <c r="E1199" s="2">
        <v>3.9741900000000001</v>
      </c>
      <c r="F1199" s="2">
        <v>38673.785159999999</v>
      </c>
      <c r="G1199" s="2">
        <v>119.3</v>
      </c>
      <c r="H1199" s="2">
        <v>3.9740099999999998</v>
      </c>
      <c r="I1199" s="2">
        <v>38231.792970000002</v>
      </c>
    </row>
    <row r="1200" spans="1:9" x14ac:dyDescent="0.3">
      <c r="A1200" s="12">
        <v>119.4</v>
      </c>
      <c r="B1200" s="2">
        <v>3.9774400000000001</v>
      </c>
      <c r="C1200" s="2">
        <v>38321.214840000001</v>
      </c>
      <c r="D1200" s="2">
        <v>119.4</v>
      </c>
      <c r="E1200" s="2">
        <v>3.9775200000000002</v>
      </c>
      <c r="F1200" s="2">
        <v>38678.203130000002</v>
      </c>
      <c r="G1200" s="2">
        <v>119.4</v>
      </c>
      <c r="H1200" s="2">
        <v>3.9775800000000001</v>
      </c>
      <c r="I1200" s="2">
        <v>38243.980470000002</v>
      </c>
    </row>
    <row r="1201" spans="1:9" x14ac:dyDescent="0.3">
      <c r="A1201" s="12">
        <v>119.5</v>
      </c>
      <c r="B1201" s="2">
        <v>3.9809100000000002</v>
      </c>
      <c r="C1201" s="2">
        <v>38329.488279999998</v>
      </c>
      <c r="D1201" s="2">
        <v>119.5</v>
      </c>
      <c r="E1201" s="2">
        <v>3.9806400000000002</v>
      </c>
      <c r="F1201" s="2">
        <v>38674.300779999998</v>
      </c>
      <c r="G1201" s="2">
        <v>119.5</v>
      </c>
      <c r="H1201" s="2">
        <v>3.9807199999999998</v>
      </c>
      <c r="I1201" s="2">
        <v>38240.445310000003</v>
      </c>
    </row>
    <row r="1202" spans="1:9" x14ac:dyDescent="0.3">
      <c r="A1202" s="12">
        <v>119.6</v>
      </c>
      <c r="B1202" s="2">
        <v>3.9841299999999999</v>
      </c>
      <c r="C1202" s="2">
        <v>38329.597659999999</v>
      </c>
      <c r="D1202" s="2">
        <v>119.6</v>
      </c>
      <c r="E1202" s="2">
        <v>3.9841299999999999</v>
      </c>
      <c r="F1202" s="2">
        <v>38684.515630000002</v>
      </c>
      <c r="G1202" s="2">
        <v>119.6</v>
      </c>
      <c r="H1202" s="2">
        <v>3.9843299999999999</v>
      </c>
      <c r="I1202" s="2">
        <v>38252.09375</v>
      </c>
    </row>
    <row r="1203" spans="1:9" x14ac:dyDescent="0.3">
      <c r="A1203" s="12">
        <v>119.7</v>
      </c>
      <c r="B1203" s="2">
        <v>3.9876800000000001</v>
      </c>
      <c r="C1203" s="2">
        <v>38337.757810000003</v>
      </c>
      <c r="D1203" s="2">
        <v>119.7</v>
      </c>
      <c r="E1203" s="2">
        <v>3.98725</v>
      </c>
      <c r="F1203" s="2">
        <v>38680.6875</v>
      </c>
      <c r="G1203" s="2">
        <v>119.7</v>
      </c>
      <c r="H1203" s="2">
        <v>3.9874800000000001</v>
      </c>
      <c r="I1203" s="2">
        <v>38250.480470000002</v>
      </c>
    </row>
    <row r="1204" spans="1:9" x14ac:dyDescent="0.3">
      <c r="A1204" s="12">
        <v>119.8</v>
      </c>
      <c r="B1204" s="2">
        <v>3.9908199999999998</v>
      </c>
      <c r="C1204" s="2">
        <v>38335.914060000003</v>
      </c>
      <c r="D1204" s="2">
        <v>119.8</v>
      </c>
      <c r="E1204" s="2">
        <v>3.9908999999999999</v>
      </c>
      <c r="F1204" s="2">
        <v>38694.074220000002</v>
      </c>
      <c r="G1204" s="2">
        <v>119.8</v>
      </c>
      <c r="H1204" s="2">
        <v>3.9908000000000001</v>
      </c>
      <c r="I1204" s="2">
        <v>38252.339840000001</v>
      </c>
    </row>
    <row r="1205" spans="1:9" x14ac:dyDescent="0.3">
      <c r="A1205" s="12">
        <v>119.9</v>
      </c>
      <c r="B1205" s="2">
        <v>3.9941399999999998</v>
      </c>
      <c r="C1205" s="2">
        <v>38337.761720000002</v>
      </c>
      <c r="D1205" s="2">
        <v>119.9</v>
      </c>
      <c r="E1205" s="2">
        <v>3.9940099999999998</v>
      </c>
      <c r="F1205" s="2">
        <v>38691.382810000003</v>
      </c>
      <c r="G1205" s="2">
        <v>119.9</v>
      </c>
      <c r="H1205" s="2">
        <v>3.9942799999999998</v>
      </c>
      <c r="I1205" s="2">
        <v>38261.875</v>
      </c>
    </row>
    <row r="1206" spans="1:9" x14ac:dyDescent="0.3">
      <c r="A1206" s="12">
        <v>120</v>
      </c>
      <c r="B1206" s="2">
        <v>3.9977299999999998</v>
      </c>
      <c r="C1206" s="2">
        <v>38348.828130000002</v>
      </c>
      <c r="D1206" s="2">
        <v>120</v>
      </c>
      <c r="E1206" s="2">
        <v>3.9974099999999999</v>
      </c>
      <c r="F1206" s="2">
        <v>38697.097659999999</v>
      </c>
      <c r="G1206" s="2">
        <v>120</v>
      </c>
      <c r="H1206" s="2">
        <v>3.9973399999999999</v>
      </c>
      <c r="I1206" s="2">
        <v>38255.546880000002</v>
      </c>
    </row>
    <row r="1207" spans="1:9" x14ac:dyDescent="0.3">
      <c r="A1207" s="12">
        <v>120.1</v>
      </c>
      <c r="B1207" s="2">
        <v>4.0006899999999996</v>
      </c>
      <c r="C1207" s="2">
        <v>38339.363279999998</v>
      </c>
      <c r="D1207" s="2">
        <v>120.1</v>
      </c>
      <c r="E1207" s="2">
        <v>4.0008699999999999</v>
      </c>
      <c r="F1207" s="2">
        <v>38706.199220000002</v>
      </c>
      <c r="G1207" s="2">
        <v>120.1</v>
      </c>
      <c r="H1207" s="2">
        <v>4.0009699999999997</v>
      </c>
      <c r="I1207" s="2">
        <v>38270.007810000003</v>
      </c>
    </row>
    <row r="1208" spans="1:9" x14ac:dyDescent="0.3">
      <c r="A1208" s="12">
        <v>120.2</v>
      </c>
      <c r="B1208" s="2">
        <v>4.0044199999999996</v>
      </c>
      <c r="C1208" s="2">
        <v>38355.59375</v>
      </c>
      <c r="D1208" s="2">
        <v>120.2</v>
      </c>
      <c r="E1208" s="2">
        <v>4.0039400000000001</v>
      </c>
      <c r="F1208" s="2">
        <v>38700.773439999997</v>
      </c>
      <c r="G1208" s="2">
        <v>120.2</v>
      </c>
      <c r="H1208" s="2">
        <v>4.0042299999999997</v>
      </c>
      <c r="I1208" s="2">
        <v>38270.769529999998</v>
      </c>
    </row>
    <row r="1209" spans="1:9" x14ac:dyDescent="0.3">
      <c r="A1209" s="12">
        <v>120.3</v>
      </c>
      <c r="B1209" s="2">
        <v>4.0076700000000001</v>
      </c>
      <c r="C1209" s="2">
        <v>38355.335939999997</v>
      </c>
      <c r="D1209" s="2">
        <v>120.3</v>
      </c>
      <c r="E1209" s="2">
        <v>4.0075200000000004</v>
      </c>
      <c r="F1209" s="2">
        <v>38714.289060000003</v>
      </c>
      <c r="G1209" s="2">
        <v>120.3</v>
      </c>
      <c r="H1209" s="2">
        <v>4.0076200000000002</v>
      </c>
      <c r="I1209" s="2">
        <v>38275.019529999998</v>
      </c>
    </row>
    <row r="1210" spans="1:9" x14ac:dyDescent="0.3">
      <c r="A1210" s="12">
        <v>120.4</v>
      </c>
      <c r="B1210" s="2">
        <v>4.01091</v>
      </c>
      <c r="C1210" s="2">
        <v>38353.824220000002</v>
      </c>
      <c r="D1210" s="2">
        <v>120.4</v>
      </c>
      <c r="E1210" s="2">
        <v>4.0107299999999997</v>
      </c>
      <c r="F1210" s="2">
        <v>38714.632810000003</v>
      </c>
      <c r="G1210" s="2">
        <v>120.4</v>
      </c>
      <c r="H1210" s="2">
        <v>4.0107900000000001</v>
      </c>
      <c r="I1210" s="2">
        <v>38275.285159999999</v>
      </c>
    </row>
    <row r="1211" spans="1:9" x14ac:dyDescent="0.3">
      <c r="A1211" s="12">
        <v>120.5</v>
      </c>
      <c r="B1211" s="2">
        <v>4.01424</v>
      </c>
      <c r="C1211" s="2">
        <v>38358.609380000002</v>
      </c>
      <c r="D1211" s="2">
        <v>120.5</v>
      </c>
      <c r="E1211" s="2">
        <v>4.0142300000000004</v>
      </c>
      <c r="F1211" s="2">
        <v>38722.625</v>
      </c>
      <c r="G1211" s="2">
        <v>120.5</v>
      </c>
      <c r="H1211" s="2">
        <v>4.0140200000000004</v>
      </c>
      <c r="I1211" s="2">
        <v>38274.894529999998</v>
      </c>
    </row>
    <row r="1212" spans="1:9" x14ac:dyDescent="0.3">
      <c r="A1212" s="12">
        <v>120.6</v>
      </c>
      <c r="B1212" s="2">
        <v>4.0173800000000002</v>
      </c>
      <c r="C1212" s="2">
        <v>38354.121090000001</v>
      </c>
      <c r="D1212" s="2">
        <v>120.6</v>
      </c>
      <c r="E1212" s="2">
        <v>4.0173300000000003</v>
      </c>
      <c r="F1212" s="2">
        <v>38721.039060000003</v>
      </c>
      <c r="G1212" s="2">
        <v>120.6</v>
      </c>
      <c r="H1212" s="2">
        <v>4.0176299999999996</v>
      </c>
      <c r="I1212" s="2">
        <v>38287.34375</v>
      </c>
    </row>
    <row r="1213" spans="1:9" x14ac:dyDescent="0.3">
      <c r="A1213" s="12">
        <v>120.7</v>
      </c>
      <c r="B1213" s="2">
        <v>4.0209700000000002</v>
      </c>
      <c r="C1213" s="2">
        <v>38365.878909999999</v>
      </c>
      <c r="D1213" s="2">
        <v>120.7</v>
      </c>
      <c r="E1213" s="2">
        <v>4.0206299999999997</v>
      </c>
      <c r="F1213" s="2">
        <v>38723.300779999998</v>
      </c>
      <c r="G1213" s="2">
        <v>120.7</v>
      </c>
      <c r="H1213" s="2">
        <v>4.0206999999999997</v>
      </c>
      <c r="I1213" s="2">
        <v>38281.828130000002</v>
      </c>
    </row>
    <row r="1214" spans="1:9" x14ac:dyDescent="0.3">
      <c r="A1214" s="12">
        <v>120.8</v>
      </c>
      <c r="B1214" s="2">
        <v>4.0240499999999999</v>
      </c>
      <c r="C1214" s="2">
        <v>38360.710939999997</v>
      </c>
      <c r="D1214" s="2">
        <v>120.8</v>
      </c>
      <c r="E1214" s="2">
        <v>4.0242100000000001</v>
      </c>
      <c r="F1214" s="2">
        <v>38735.453130000002</v>
      </c>
      <c r="G1214" s="2">
        <v>120.8</v>
      </c>
      <c r="H1214" s="2">
        <v>4.0242100000000001</v>
      </c>
      <c r="I1214" s="2">
        <v>38291.277340000001</v>
      </c>
    </row>
    <row r="1215" spans="1:9" x14ac:dyDescent="0.3">
      <c r="A1215" s="12">
        <v>120.9</v>
      </c>
      <c r="B1215" s="2">
        <v>4.02766</v>
      </c>
      <c r="C1215" s="2">
        <v>38373.0625</v>
      </c>
      <c r="D1215" s="2">
        <v>120.9</v>
      </c>
      <c r="E1215" s="2">
        <v>4.0272600000000001</v>
      </c>
      <c r="F1215" s="2">
        <v>38729.371090000001</v>
      </c>
      <c r="G1215" s="2">
        <v>120.9</v>
      </c>
      <c r="H1215" s="2">
        <v>4.0274700000000001</v>
      </c>
      <c r="I1215" s="2">
        <v>38293.355470000002</v>
      </c>
    </row>
    <row r="1216" spans="1:9" x14ac:dyDescent="0.3">
      <c r="A1216" s="12">
        <v>121</v>
      </c>
      <c r="B1216" s="2">
        <v>4.0310600000000001</v>
      </c>
      <c r="C1216" s="2">
        <v>38378.472659999999</v>
      </c>
      <c r="D1216" s="2">
        <v>121</v>
      </c>
      <c r="E1216" s="2">
        <v>4.0307899999999997</v>
      </c>
      <c r="F1216" s="2">
        <v>38740.472659999999</v>
      </c>
      <c r="G1216" s="2">
        <v>121</v>
      </c>
      <c r="H1216" s="2">
        <v>4.0308599999999997</v>
      </c>
      <c r="I1216" s="2">
        <v>38298.050779999998</v>
      </c>
    </row>
    <row r="1217" spans="1:9" x14ac:dyDescent="0.3">
      <c r="A1217" s="12">
        <v>121.1</v>
      </c>
      <c r="B1217" s="2">
        <v>4.03409</v>
      </c>
      <c r="C1217" s="2">
        <v>38370.035159999999</v>
      </c>
      <c r="D1217" s="2">
        <v>121.1</v>
      </c>
      <c r="E1217" s="2">
        <v>4.0340199999999999</v>
      </c>
      <c r="F1217" s="2">
        <v>38741.804689999997</v>
      </c>
      <c r="G1217" s="2">
        <v>121.1</v>
      </c>
      <c r="H1217" s="2">
        <v>4.0342700000000002</v>
      </c>
      <c r="I1217" s="2">
        <v>38305.28125</v>
      </c>
    </row>
    <row r="1218" spans="1:9" x14ac:dyDescent="0.3">
      <c r="A1218" s="12">
        <v>121.2</v>
      </c>
      <c r="B1218" s="2">
        <v>4.0376000000000003</v>
      </c>
      <c r="C1218" s="2">
        <v>38380.636720000002</v>
      </c>
      <c r="D1218" s="2">
        <v>121.2</v>
      </c>
      <c r="E1218" s="2">
        <v>4.0374699999999999</v>
      </c>
      <c r="F1218" s="2">
        <v>38748.855470000002</v>
      </c>
      <c r="G1218" s="2">
        <v>121.2</v>
      </c>
      <c r="H1218" s="2">
        <v>4.0372599999999998</v>
      </c>
      <c r="I1218" s="2">
        <v>38296.398439999997</v>
      </c>
    </row>
    <row r="1219" spans="1:9" x14ac:dyDescent="0.3">
      <c r="A1219" s="12">
        <v>121.3</v>
      </c>
      <c r="B1219" s="2">
        <v>4.0406700000000004</v>
      </c>
      <c r="C1219" s="2">
        <v>38374.460939999997</v>
      </c>
      <c r="D1219" s="2">
        <v>121.3</v>
      </c>
      <c r="E1219" s="2">
        <v>4.0407799999999998</v>
      </c>
      <c r="F1219" s="2">
        <v>38752.792970000002</v>
      </c>
      <c r="G1219" s="2">
        <v>121.3</v>
      </c>
      <c r="H1219" s="2">
        <v>4.0410300000000001</v>
      </c>
      <c r="I1219" s="2">
        <v>38314.449220000002</v>
      </c>
    </row>
    <row r="1220" spans="1:9" x14ac:dyDescent="0.3">
      <c r="A1220" s="12">
        <v>121.4</v>
      </c>
      <c r="B1220" s="2">
        <v>4.0443300000000004</v>
      </c>
      <c r="C1220" s="2">
        <v>38387.648439999997</v>
      </c>
      <c r="D1220" s="2">
        <v>121.4</v>
      </c>
      <c r="E1220" s="2">
        <v>4.0438400000000003</v>
      </c>
      <c r="F1220" s="2">
        <v>38747.34375</v>
      </c>
      <c r="G1220" s="2">
        <v>121.4</v>
      </c>
      <c r="H1220" s="2">
        <v>4.0439600000000002</v>
      </c>
      <c r="I1220" s="2">
        <v>38304.5</v>
      </c>
    </row>
    <row r="1221" spans="1:9" x14ac:dyDescent="0.3">
      <c r="A1221" s="12">
        <v>121.5</v>
      </c>
      <c r="B1221" s="2">
        <v>4.0473499999999998</v>
      </c>
      <c r="C1221" s="2">
        <v>38380.636720000002</v>
      </c>
      <c r="D1221" s="2">
        <v>121.5</v>
      </c>
      <c r="E1221" s="2">
        <v>4.0475599999999998</v>
      </c>
      <c r="F1221" s="2">
        <v>38765.214840000001</v>
      </c>
      <c r="G1221" s="2">
        <v>121.5</v>
      </c>
      <c r="H1221" s="2">
        <v>4.0476900000000002</v>
      </c>
      <c r="I1221" s="2">
        <v>38320.292970000002</v>
      </c>
    </row>
    <row r="1222" spans="1:9" x14ac:dyDescent="0.3">
      <c r="A1222" s="12">
        <v>121.6</v>
      </c>
      <c r="B1222" s="2">
        <v>4.0509899999999996</v>
      </c>
      <c r="C1222" s="2">
        <v>38392.714840000001</v>
      </c>
      <c r="D1222" s="2">
        <v>121.6</v>
      </c>
      <c r="E1222" s="2">
        <v>4.0504800000000003</v>
      </c>
      <c r="F1222" s="2">
        <v>38755.410159999999</v>
      </c>
      <c r="G1222" s="2">
        <v>121.6</v>
      </c>
      <c r="H1222" s="2">
        <v>4.0510000000000002</v>
      </c>
      <c r="I1222" s="2">
        <v>38322.75</v>
      </c>
    </row>
    <row r="1223" spans="1:9" x14ac:dyDescent="0.3">
      <c r="A1223" s="12">
        <v>121.7</v>
      </c>
      <c r="B1223" s="2">
        <v>4.0543899999999997</v>
      </c>
      <c r="C1223" s="2">
        <v>38397.324220000002</v>
      </c>
      <c r="D1223" s="2">
        <v>121.7</v>
      </c>
      <c r="E1223" s="2">
        <v>4.0542400000000001</v>
      </c>
      <c r="F1223" s="2">
        <v>38773.109380000002</v>
      </c>
      <c r="G1223" s="2">
        <v>121.7</v>
      </c>
      <c r="H1223" s="2">
        <v>4.0541099999999997</v>
      </c>
      <c r="I1223" s="2">
        <v>38317.910159999999</v>
      </c>
    </row>
    <row r="1224" spans="1:9" x14ac:dyDescent="0.3">
      <c r="A1224" s="12">
        <v>121.8</v>
      </c>
      <c r="B1224" s="2">
        <v>4.0575299999999999</v>
      </c>
      <c r="C1224" s="2">
        <v>38392.546880000002</v>
      </c>
      <c r="D1224" s="2">
        <v>121.8</v>
      </c>
      <c r="E1224" s="2">
        <v>4.0575599999999996</v>
      </c>
      <c r="F1224" s="2">
        <v>38776.6875</v>
      </c>
      <c r="G1224" s="2">
        <v>121.8</v>
      </c>
      <c r="H1224" s="2">
        <v>4.0576499999999998</v>
      </c>
      <c r="I1224" s="2">
        <v>38328.476560000003</v>
      </c>
    </row>
    <row r="1225" spans="1:9" x14ac:dyDescent="0.3">
      <c r="A1225" s="12">
        <v>121.9</v>
      </c>
      <c r="B1225" s="2">
        <v>4.0609999999999999</v>
      </c>
      <c r="C1225" s="2">
        <v>38400.109380000002</v>
      </c>
      <c r="D1225" s="2">
        <v>121.9</v>
      </c>
      <c r="E1225" s="2">
        <v>4.0607300000000004</v>
      </c>
      <c r="F1225" s="2">
        <v>38774.421880000002</v>
      </c>
      <c r="G1225" s="2">
        <v>121.9</v>
      </c>
      <c r="H1225" s="2">
        <v>4.06067</v>
      </c>
      <c r="I1225" s="2">
        <v>38320.414060000003</v>
      </c>
    </row>
    <row r="1226" spans="1:9" x14ac:dyDescent="0.3">
      <c r="A1226" s="12">
        <v>122</v>
      </c>
      <c r="B1226" s="2">
        <v>4.0640700000000001</v>
      </c>
      <c r="C1226" s="2">
        <v>38394.082029999998</v>
      </c>
      <c r="D1226" s="2">
        <v>122</v>
      </c>
      <c r="E1226" s="2">
        <v>4.06419</v>
      </c>
      <c r="F1226" s="2">
        <v>38783.335939999997</v>
      </c>
      <c r="G1226" s="2">
        <v>122</v>
      </c>
      <c r="H1226" s="2">
        <v>4.0643099999999999</v>
      </c>
      <c r="I1226" s="2">
        <v>38333.714840000001</v>
      </c>
    </row>
    <row r="1227" spans="1:9" x14ac:dyDescent="0.3">
      <c r="A1227" s="12">
        <v>122.1</v>
      </c>
      <c r="B1227" s="2">
        <v>4.0677399999999997</v>
      </c>
      <c r="C1227" s="2">
        <v>38407.691409999999</v>
      </c>
      <c r="D1227" s="2">
        <v>122.1</v>
      </c>
      <c r="E1227" s="2">
        <v>4.0672199999999998</v>
      </c>
      <c r="F1227" s="2">
        <v>38776.824220000002</v>
      </c>
      <c r="G1227" s="2">
        <v>122.1</v>
      </c>
      <c r="H1227" s="2">
        <v>4.0673700000000004</v>
      </c>
      <c r="I1227" s="2">
        <v>38328.761720000002</v>
      </c>
    </row>
    <row r="1228" spans="1:9" x14ac:dyDescent="0.3">
      <c r="A1228" s="12">
        <v>122.2</v>
      </c>
      <c r="B1228" s="2">
        <v>4.0707399999999998</v>
      </c>
      <c r="C1228" s="2">
        <v>38400.320310000003</v>
      </c>
      <c r="D1228" s="2">
        <v>122.2</v>
      </c>
      <c r="E1228" s="2">
        <v>4.0708900000000003</v>
      </c>
      <c r="F1228" s="2">
        <v>38791.644529999998</v>
      </c>
      <c r="G1228" s="2">
        <v>122.2</v>
      </c>
      <c r="H1228" s="2">
        <v>4.0709099999999996</v>
      </c>
      <c r="I1228" s="2">
        <v>38338.660159999999</v>
      </c>
    </row>
    <row r="1229" spans="1:9" x14ac:dyDescent="0.3">
      <c r="A1229" s="12">
        <v>122.3</v>
      </c>
      <c r="B1229" s="2">
        <v>4.0742099999999999</v>
      </c>
      <c r="C1229" s="2">
        <v>38407.882810000003</v>
      </c>
      <c r="D1229" s="2">
        <v>122.3</v>
      </c>
      <c r="E1229" s="2">
        <v>4.0739000000000001</v>
      </c>
      <c r="F1229" s="2">
        <v>38785.507810000003</v>
      </c>
      <c r="G1229" s="2">
        <v>122.3</v>
      </c>
      <c r="H1229" s="2">
        <v>4.0742099999999999</v>
      </c>
      <c r="I1229" s="2">
        <v>38341.875</v>
      </c>
    </row>
    <row r="1230" spans="1:9" x14ac:dyDescent="0.3">
      <c r="A1230" s="12">
        <v>122.4</v>
      </c>
      <c r="B1230" s="2">
        <v>4.0777599999999996</v>
      </c>
      <c r="C1230" s="2">
        <v>38417.699220000002</v>
      </c>
      <c r="D1230" s="2">
        <v>122.4</v>
      </c>
      <c r="E1230" s="2">
        <v>4.0775100000000002</v>
      </c>
      <c r="F1230" s="2">
        <v>38798.292970000002</v>
      </c>
      <c r="G1230" s="2">
        <v>122.4</v>
      </c>
      <c r="H1230" s="2">
        <v>4.0774499999999998</v>
      </c>
      <c r="I1230" s="2">
        <v>38341.359380000002</v>
      </c>
    </row>
    <row r="1231" spans="1:9" x14ac:dyDescent="0.3">
      <c r="A1231" s="12">
        <v>122.5</v>
      </c>
      <c r="B1231" s="2">
        <v>4.0806399999999998</v>
      </c>
      <c r="C1231" s="2">
        <v>38405.117189999997</v>
      </c>
      <c r="D1231" s="2">
        <v>122.5</v>
      </c>
      <c r="E1231" s="2">
        <v>4.0807799999999999</v>
      </c>
      <c r="F1231" s="2">
        <v>38800.839840000001</v>
      </c>
      <c r="G1231" s="2">
        <v>122.5</v>
      </c>
      <c r="H1231" s="2">
        <v>4.08094</v>
      </c>
      <c r="I1231" s="2">
        <v>38349.878909999999</v>
      </c>
    </row>
    <row r="1232" spans="1:9" x14ac:dyDescent="0.3">
      <c r="A1232" s="12">
        <v>122.6</v>
      </c>
      <c r="B1232" s="2">
        <v>4.0843600000000002</v>
      </c>
      <c r="C1232" s="2">
        <v>38422.167970000002</v>
      </c>
      <c r="D1232" s="2">
        <v>122.6</v>
      </c>
      <c r="E1232" s="2">
        <v>4.08406</v>
      </c>
      <c r="F1232" s="2">
        <v>38802.476560000003</v>
      </c>
      <c r="G1232" s="2">
        <v>122.6</v>
      </c>
      <c r="H1232" s="2">
        <v>4.0839600000000003</v>
      </c>
      <c r="I1232" s="2">
        <v>38344.183590000001</v>
      </c>
    </row>
    <row r="1233" spans="1:9" x14ac:dyDescent="0.3">
      <c r="A1233" s="12">
        <v>122.7</v>
      </c>
      <c r="B1233" s="2">
        <v>4.08751</v>
      </c>
      <c r="C1233" s="2">
        <v>38418.96875</v>
      </c>
      <c r="D1233" s="2">
        <v>122.7</v>
      </c>
      <c r="E1233" s="2">
        <v>4.0874600000000001</v>
      </c>
      <c r="F1233" s="2">
        <v>38809.199220000002</v>
      </c>
      <c r="G1233" s="2">
        <v>122.7</v>
      </c>
      <c r="H1233" s="2">
        <v>4.0876299999999999</v>
      </c>
      <c r="I1233" s="2">
        <v>38357.667970000002</v>
      </c>
    </row>
    <row r="1234" spans="1:9" x14ac:dyDescent="0.3">
      <c r="A1234" s="12">
        <v>122.8</v>
      </c>
      <c r="B1234" s="2">
        <v>4.0910200000000003</v>
      </c>
      <c r="C1234" s="2">
        <v>38426.328130000002</v>
      </c>
      <c r="D1234" s="2">
        <v>122.8</v>
      </c>
      <c r="E1234" s="2">
        <v>4.09049</v>
      </c>
      <c r="F1234" s="2">
        <v>38804.292970000002</v>
      </c>
      <c r="G1234" s="2">
        <v>122.8</v>
      </c>
      <c r="H1234" s="2">
        <v>4.0907400000000003</v>
      </c>
      <c r="I1234" s="2">
        <v>38355.128909999999</v>
      </c>
    </row>
    <row r="1235" spans="1:9" x14ac:dyDescent="0.3">
      <c r="A1235" s="12">
        <v>122.9</v>
      </c>
      <c r="B1235" s="2">
        <v>4.0941999999999998</v>
      </c>
      <c r="C1235" s="2">
        <v>38425.351560000003</v>
      </c>
      <c r="D1235" s="2">
        <v>122.9</v>
      </c>
      <c r="E1235" s="2">
        <v>4.09415</v>
      </c>
      <c r="F1235" s="2">
        <v>38819.019529999998</v>
      </c>
      <c r="G1235" s="2">
        <v>122.9</v>
      </c>
      <c r="H1235" s="2">
        <v>4.0941999999999998</v>
      </c>
      <c r="I1235" s="2">
        <v>38362.160159999999</v>
      </c>
    </row>
    <row r="1236" spans="1:9" x14ac:dyDescent="0.3">
      <c r="A1236" s="12">
        <v>123</v>
      </c>
      <c r="B1236" s="2">
        <v>4.0974300000000001</v>
      </c>
      <c r="C1236" s="2">
        <v>38424.117189999997</v>
      </c>
      <c r="D1236" s="2">
        <v>123</v>
      </c>
      <c r="E1236" s="2">
        <v>4.0972499999999998</v>
      </c>
      <c r="F1236" s="2">
        <v>38816.765630000002</v>
      </c>
      <c r="G1236" s="2">
        <v>123</v>
      </c>
      <c r="H1236" s="2">
        <v>4.0975599999999996</v>
      </c>
      <c r="I1236" s="2">
        <v>38366.03125</v>
      </c>
    </row>
    <row r="1237" spans="1:9" x14ac:dyDescent="0.3">
      <c r="A1237" s="12">
        <v>123.1</v>
      </c>
      <c r="B1237" s="2">
        <v>4.1009000000000002</v>
      </c>
      <c r="C1237" s="2">
        <v>38432.183590000001</v>
      </c>
      <c r="D1237" s="2">
        <v>123.1</v>
      </c>
      <c r="E1237" s="2">
        <v>4.1008100000000001</v>
      </c>
      <c r="F1237" s="2">
        <v>38827.691409999999</v>
      </c>
      <c r="G1237" s="2">
        <v>123.1</v>
      </c>
      <c r="H1237" s="2">
        <v>4.1005799999999999</v>
      </c>
      <c r="I1237" s="2">
        <v>38359.5</v>
      </c>
    </row>
    <row r="1238" spans="1:9" x14ac:dyDescent="0.3">
      <c r="A1238" s="12">
        <v>123.2</v>
      </c>
      <c r="B1238" s="2">
        <v>4.1039899999999996</v>
      </c>
      <c r="C1238" s="2">
        <v>38427.230470000002</v>
      </c>
      <c r="D1238" s="2">
        <v>123.2</v>
      </c>
      <c r="E1238" s="2">
        <v>4.1041499999999997</v>
      </c>
      <c r="F1238" s="2">
        <v>38831.765630000002</v>
      </c>
      <c r="G1238" s="2">
        <v>123.2</v>
      </c>
      <c r="H1238" s="2">
        <v>4.1043700000000003</v>
      </c>
      <c r="I1238" s="2">
        <v>38377.292970000002</v>
      </c>
    </row>
    <row r="1239" spans="1:9" x14ac:dyDescent="0.3">
      <c r="A1239" s="12">
        <v>123.3</v>
      </c>
      <c r="B1239" s="2">
        <v>4.1077000000000004</v>
      </c>
      <c r="C1239" s="2">
        <v>38441.757810000003</v>
      </c>
      <c r="D1239" s="2">
        <v>123.3</v>
      </c>
      <c r="E1239" s="2">
        <v>4.1071900000000001</v>
      </c>
      <c r="F1239" s="2">
        <v>38825.835939999997</v>
      </c>
      <c r="G1239" s="2">
        <v>123.3</v>
      </c>
      <c r="H1239" s="2">
        <v>4.1074799999999998</v>
      </c>
      <c r="I1239" s="2">
        <v>38372.789060000003</v>
      </c>
    </row>
    <row r="1240" spans="1:9" x14ac:dyDescent="0.3">
      <c r="A1240" s="12">
        <v>123.4</v>
      </c>
      <c r="B1240" s="2">
        <v>4.1108799999999999</v>
      </c>
      <c r="C1240" s="2">
        <v>38440.914060000003</v>
      </c>
      <c r="D1240" s="2">
        <v>123.4</v>
      </c>
      <c r="E1240" s="2">
        <v>4.1109200000000001</v>
      </c>
      <c r="F1240" s="2">
        <v>38843.226560000003</v>
      </c>
      <c r="G1240" s="2">
        <v>123.4</v>
      </c>
      <c r="H1240" s="2">
        <v>4.1109900000000001</v>
      </c>
      <c r="I1240" s="2">
        <v>38380.582029999998</v>
      </c>
    </row>
    <row r="1241" spans="1:9" x14ac:dyDescent="0.3">
      <c r="A1241" s="12">
        <v>123.5</v>
      </c>
      <c r="B1241" s="2">
        <v>4.1143099999999997</v>
      </c>
      <c r="C1241" s="2">
        <v>38445.234380000002</v>
      </c>
      <c r="D1241" s="2">
        <v>123.5</v>
      </c>
      <c r="E1241" s="2">
        <v>4.1139900000000003</v>
      </c>
      <c r="F1241" s="2">
        <v>38837.386720000002</v>
      </c>
      <c r="G1241" s="2">
        <v>123.5</v>
      </c>
      <c r="H1241" s="2">
        <v>4.11416</v>
      </c>
      <c r="I1241" s="2">
        <v>38378.9375</v>
      </c>
    </row>
    <row r="1242" spans="1:9" x14ac:dyDescent="0.3">
      <c r="A1242" s="12">
        <v>123.6</v>
      </c>
      <c r="B1242" s="2">
        <v>4.1176500000000003</v>
      </c>
      <c r="C1242" s="2">
        <v>38449.136720000002</v>
      </c>
      <c r="D1242" s="2">
        <v>123.6</v>
      </c>
      <c r="E1242" s="2">
        <v>4.1175499999999996</v>
      </c>
      <c r="F1242" s="2">
        <v>38847.953130000002</v>
      </c>
      <c r="G1242" s="2">
        <v>123.6</v>
      </c>
      <c r="H1242" s="2">
        <v>4.1174200000000001</v>
      </c>
      <c r="I1242" s="2">
        <v>38378.820310000003</v>
      </c>
    </row>
    <row r="1243" spans="1:9" x14ac:dyDescent="0.3">
      <c r="A1243" s="12">
        <v>123.7</v>
      </c>
      <c r="B1243" s="2">
        <v>4.1207599999999998</v>
      </c>
      <c r="C1243" s="2">
        <v>38443.203130000002</v>
      </c>
      <c r="D1243" s="2">
        <v>123.7</v>
      </c>
      <c r="E1243" s="2">
        <v>4.1207000000000003</v>
      </c>
      <c r="F1243" s="2">
        <v>38846.808590000001</v>
      </c>
      <c r="G1243" s="2">
        <v>123.7</v>
      </c>
      <c r="H1243" s="2">
        <v>4.12094</v>
      </c>
      <c r="I1243" s="2">
        <v>38388.878909999999</v>
      </c>
    </row>
    <row r="1244" spans="1:9" x14ac:dyDescent="0.3">
      <c r="A1244" s="12">
        <v>123.8</v>
      </c>
      <c r="B1244" s="2">
        <v>4.1243699999999999</v>
      </c>
      <c r="C1244" s="2">
        <v>38454.460939999997</v>
      </c>
      <c r="D1244" s="2">
        <v>123.8</v>
      </c>
      <c r="E1244" s="2">
        <v>4.1240399999999999</v>
      </c>
      <c r="F1244" s="2">
        <v>38849.628909999999</v>
      </c>
      <c r="G1244" s="2">
        <v>123.8</v>
      </c>
      <c r="H1244" s="2">
        <v>4.1239699999999999</v>
      </c>
      <c r="I1244" s="2">
        <v>38382.320310000003</v>
      </c>
    </row>
    <row r="1245" spans="1:9" x14ac:dyDescent="0.3">
      <c r="A1245" s="12">
        <v>123.9</v>
      </c>
      <c r="B1245" s="2">
        <v>4.1273799999999996</v>
      </c>
      <c r="C1245" s="2">
        <v>38446.886720000002</v>
      </c>
      <c r="D1245" s="2">
        <v>123.9</v>
      </c>
      <c r="E1245" s="2">
        <v>4.12751</v>
      </c>
      <c r="F1245" s="2">
        <v>38857.882810000003</v>
      </c>
      <c r="G1245" s="2">
        <v>123.9</v>
      </c>
      <c r="H1245" s="2">
        <v>4.1276299999999999</v>
      </c>
      <c r="I1245" s="2">
        <v>38396.816409999999</v>
      </c>
    </row>
    <row r="1246" spans="1:9" x14ac:dyDescent="0.3">
      <c r="A1246" s="12">
        <v>124</v>
      </c>
      <c r="B1246" s="2">
        <v>4.1310599999999997</v>
      </c>
      <c r="C1246" s="2">
        <v>38460.230470000002</v>
      </c>
      <c r="D1246" s="2">
        <v>124</v>
      </c>
      <c r="E1246" s="2">
        <v>4.1305199999999997</v>
      </c>
      <c r="F1246" s="2">
        <v>38851.285159999999</v>
      </c>
      <c r="G1246" s="2">
        <v>124</v>
      </c>
      <c r="H1246" s="2">
        <v>4.1309100000000001</v>
      </c>
      <c r="I1246" s="2">
        <v>38398.980470000002</v>
      </c>
    </row>
    <row r="1247" spans="1:9" x14ac:dyDescent="0.3">
      <c r="A1247" s="12">
        <v>124.1</v>
      </c>
      <c r="B1247" s="2">
        <v>4.1343100000000002</v>
      </c>
      <c r="C1247" s="2">
        <v>38460.523439999997</v>
      </c>
      <c r="D1247" s="2">
        <v>124.1</v>
      </c>
      <c r="E1247" s="2">
        <v>4.1341799999999997</v>
      </c>
      <c r="F1247" s="2">
        <v>38866.53125</v>
      </c>
      <c r="G1247" s="2">
        <v>124.1</v>
      </c>
      <c r="H1247" s="2">
        <v>4.13415</v>
      </c>
      <c r="I1247" s="2">
        <v>38397.75</v>
      </c>
    </row>
    <row r="1248" spans="1:9" x14ac:dyDescent="0.3">
      <c r="A1248" s="12">
        <v>124.2</v>
      </c>
      <c r="B1248" s="2">
        <v>4.1375200000000003</v>
      </c>
      <c r="C1248" s="2">
        <v>38458.046880000002</v>
      </c>
      <c r="D1248" s="2">
        <v>124.2</v>
      </c>
      <c r="E1248" s="2">
        <v>4.13741</v>
      </c>
      <c r="F1248" s="2">
        <v>38867.90625</v>
      </c>
      <c r="G1248" s="2">
        <v>124.2</v>
      </c>
      <c r="H1248" s="2">
        <v>4.1376099999999996</v>
      </c>
      <c r="I1248" s="2">
        <v>38407.066409999999</v>
      </c>
    </row>
    <row r="1249" spans="1:9" x14ac:dyDescent="0.3">
      <c r="A1249" s="12">
        <v>124.3</v>
      </c>
      <c r="B1249" s="2">
        <v>4.1409500000000001</v>
      </c>
      <c r="C1249" s="2">
        <v>38465.074220000002</v>
      </c>
      <c r="D1249" s="2">
        <v>124.3</v>
      </c>
      <c r="E1249" s="2">
        <v>4.1407499999999997</v>
      </c>
      <c r="F1249" s="2">
        <v>38870.371090000001</v>
      </c>
      <c r="G1249" s="2">
        <v>124.3</v>
      </c>
      <c r="H1249" s="2">
        <v>4.1407699999999998</v>
      </c>
      <c r="I1249" s="2">
        <v>38402.578130000002</v>
      </c>
    </row>
    <row r="1250" spans="1:9" x14ac:dyDescent="0.3">
      <c r="A1250" s="12">
        <v>124.4</v>
      </c>
      <c r="B1250" s="2">
        <v>4.1440799999999998</v>
      </c>
      <c r="C1250" s="2">
        <v>38460.714840000001</v>
      </c>
      <c r="D1250" s="2">
        <v>124.4</v>
      </c>
      <c r="E1250" s="2">
        <v>4.1441400000000002</v>
      </c>
      <c r="F1250" s="2">
        <v>38878.140630000002</v>
      </c>
      <c r="G1250" s="2">
        <v>124.4</v>
      </c>
      <c r="H1250" s="2">
        <v>4.1441299999999996</v>
      </c>
      <c r="I1250" s="2">
        <v>38407.425779999998</v>
      </c>
    </row>
    <row r="1251" spans="1:9" x14ac:dyDescent="0.3">
      <c r="A1251" s="12">
        <v>124.5</v>
      </c>
      <c r="B1251" s="2">
        <v>4.1476300000000004</v>
      </c>
      <c r="C1251" s="2">
        <v>38470.410159999999</v>
      </c>
      <c r="D1251" s="2">
        <v>124.5</v>
      </c>
      <c r="E1251" s="2">
        <v>4.1473599999999999</v>
      </c>
      <c r="F1251" s="2">
        <v>38875.984380000002</v>
      </c>
      <c r="G1251" s="2">
        <v>124.5</v>
      </c>
      <c r="H1251" s="2">
        <v>4.1474099999999998</v>
      </c>
      <c r="I1251" s="2">
        <v>38409.171880000002</v>
      </c>
    </row>
    <row r="1252" spans="1:9" x14ac:dyDescent="0.3">
      <c r="A1252" s="12">
        <v>124.6</v>
      </c>
      <c r="B1252" s="2">
        <v>4.1508099999999999</v>
      </c>
      <c r="C1252" s="2">
        <v>38468.382810000003</v>
      </c>
      <c r="D1252" s="2">
        <v>124.6</v>
      </c>
      <c r="E1252" s="2">
        <v>4.15069</v>
      </c>
      <c r="F1252" s="2">
        <v>38880.292970000002</v>
      </c>
      <c r="G1252" s="2">
        <v>124.6</v>
      </c>
      <c r="H1252" s="2">
        <v>4.1508900000000004</v>
      </c>
      <c r="I1252" s="2">
        <v>38416.484380000002</v>
      </c>
    </row>
    <row r="1253" spans="1:9" x14ac:dyDescent="0.3">
      <c r="A1253" s="12">
        <v>124.7</v>
      </c>
      <c r="B1253" s="2">
        <v>4.1542399999999997</v>
      </c>
      <c r="C1253" s="2">
        <v>38474.054689999997</v>
      </c>
      <c r="D1253" s="2">
        <v>124.7</v>
      </c>
      <c r="E1253" s="2">
        <v>4.1539599999999997</v>
      </c>
      <c r="F1253" s="2">
        <v>38882.421880000002</v>
      </c>
      <c r="G1253" s="2">
        <v>124.7</v>
      </c>
      <c r="H1253" s="2">
        <v>4.1542700000000004</v>
      </c>
      <c r="I1253" s="2">
        <v>38422.5</v>
      </c>
    </row>
    <row r="1254" spans="1:9" x14ac:dyDescent="0.3">
      <c r="A1254" s="12">
        <v>124.8</v>
      </c>
      <c r="B1254" s="2">
        <v>4.1576899999999997</v>
      </c>
      <c r="C1254" s="2">
        <v>38481.484380000002</v>
      </c>
      <c r="D1254" s="2">
        <v>124.8</v>
      </c>
      <c r="E1254" s="2">
        <v>4.1574499999999999</v>
      </c>
      <c r="F1254" s="2">
        <v>38891.390630000002</v>
      </c>
      <c r="G1254" s="2">
        <v>124.8</v>
      </c>
      <c r="H1254" s="2">
        <v>4.1574200000000001</v>
      </c>
      <c r="I1254" s="2">
        <v>38417.707029999998</v>
      </c>
    </row>
    <row r="1255" spans="1:9" x14ac:dyDescent="0.3">
      <c r="A1255" s="12">
        <v>124.9</v>
      </c>
      <c r="B1255" s="2">
        <v>4.1607000000000003</v>
      </c>
      <c r="C1255" s="2">
        <v>38473.148439999997</v>
      </c>
      <c r="D1255" s="2">
        <v>124.9</v>
      </c>
      <c r="E1255" s="2">
        <v>4.1608099999999997</v>
      </c>
      <c r="F1255" s="2">
        <v>38897.371090000001</v>
      </c>
      <c r="G1255" s="2">
        <v>124.9</v>
      </c>
      <c r="H1255" s="2">
        <v>4.1608900000000002</v>
      </c>
      <c r="I1255" s="2">
        <v>38426.382810000003</v>
      </c>
    </row>
    <row r="1256" spans="1:9" x14ac:dyDescent="0.3">
      <c r="A1256" s="12">
        <v>125</v>
      </c>
      <c r="B1256" s="2">
        <v>4.1642299999999999</v>
      </c>
      <c r="C1256" s="2">
        <v>38483.6875</v>
      </c>
      <c r="D1256" s="2">
        <v>125</v>
      </c>
      <c r="E1256" s="2">
        <v>4.1640300000000003</v>
      </c>
      <c r="F1256" s="2">
        <v>38895.675779999998</v>
      </c>
      <c r="G1256" s="2">
        <v>125</v>
      </c>
      <c r="H1256" s="2">
        <v>4.1639999999999997</v>
      </c>
      <c r="I1256" s="2">
        <v>38422.078130000002</v>
      </c>
    </row>
    <row r="1257" spans="1:9" x14ac:dyDescent="0.3">
      <c r="A1257" s="12">
        <v>125.1</v>
      </c>
      <c r="B1257" s="2">
        <v>4.1674699999999998</v>
      </c>
      <c r="C1257" s="2">
        <v>38482.761720000002</v>
      </c>
      <c r="D1257" s="2">
        <v>125.1</v>
      </c>
      <c r="E1257" s="2">
        <v>4.1674300000000004</v>
      </c>
      <c r="F1257" s="2">
        <v>38902.863279999998</v>
      </c>
      <c r="G1257" s="2">
        <v>125.1</v>
      </c>
      <c r="H1257" s="2">
        <v>4.1677</v>
      </c>
      <c r="I1257" s="2">
        <v>38435.664060000003</v>
      </c>
    </row>
    <row r="1258" spans="1:9" x14ac:dyDescent="0.3">
      <c r="A1258" s="12">
        <v>125.2</v>
      </c>
      <c r="B1258" s="2">
        <v>4.1709500000000004</v>
      </c>
      <c r="C1258" s="2">
        <v>38489.441409999999</v>
      </c>
      <c r="D1258" s="2">
        <v>125.2</v>
      </c>
      <c r="E1258" s="2">
        <v>4.1705399999999999</v>
      </c>
      <c r="F1258" s="2">
        <v>38898.40625</v>
      </c>
      <c r="G1258" s="2">
        <v>125.2</v>
      </c>
      <c r="H1258" s="2">
        <v>4.1706899999999996</v>
      </c>
      <c r="I1258" s="2">
        <v>38428.941409999999</v>
      </c>
    </row>
    <row r="1259" spans="1:9" x14ac:dyDescent="0.3">
      <c r="A1259" s="12">
        <v>125.3</v>
      </c>
      <c r="B1259" s="2">
        <v>4.1741900000000003</v>
      </c>
      <c r="C1259" s="2">
        <v>38490.757810000003</v>
      </c>
      <c r="D1259" s="2">
        <v>125.3</v>
      </c>
      <c r="E1259" s="2">
        <v>4.1742699999999999</v>
      </c>
      <c r="F1259" s="2">
        <v>38913.519529999998</v>
      </c>
      <c r="G1259" s="2">
        <v>125.3</v>
      </c>
      <c r="H1259" s="2">
        <v>4.1742499999999998</v>
      </c>
      <c r="I1259" s="2">
        <v>38439.285159999999</v>
      </c>
    </row>
    <row r="1260" spans="1:9" x14ac:dyDescent="0.3">
      <c r="A1260" s="12">
        <v>125.4</v>
      </c>
      <c r="B1260" s="2">
        <v>4.1776299999999997</v>
      </c>
      <c r="C1260" s="2">
        <v>38495.304689999997</v>
      </c>
      <c r="D1260" s="2">
        <v>125.4</v>
      </c>
      <c r="E1260" s="2">
        <v>4.1772200000000002</v>
      </c>
      <c r="F1260" s="2">
        <v>38905.902340000001</v>
      </c>
      <c r="G1260" s="2">
        <v>125.4</v>
      </c>
      <c r="H1260" s="2">
        <v>4.1776600000000004</v>
      </c>
      <c r="I1260" s="2">
        <v>38445.566409999999</v>
      </c>
    </row>
    <row r="1261" spans="1:9" x14ac:dyDescent="0.3">
      <c r="A1261" s="12">
        <v>125.5</v>
      </c>
      <c r="B1261" s="2">
        <v>4.1810200000000002</v>
      </c>
      <c r="C1261" s="2">
        <v>38499.914060000003</v>
      </c>
      <c r="D1261" s="2">
        <v>125.5</v>
      </c>
      <c r="E1261" s="2">
        <v>4.1808699999999996</v>
      </c>
      <c r="F1261" s="2">
        <v>38919.691409999999</v>
      </c>
      <c r="G1261" s="2">
        <v>125.5</v>
      </c>
      <c r="H1261" s="2">
        <v>4.1806799999999997</v>
      </c>
      <c r="I1261" s="2">
        <v>38437.90625</v>
      </c>
    </row>
    <row r="1262" spans="1:9" x14ac:dyDescent="0.3">
      <c r="A1262" s="12">
        <v>125.6</v>
      </c>
      <c r="B1262" s="2">
        <v>4.18405</v>
      </c>
      <c r="C1262" s="2">
        <v>38491.59375</v>
      </c>
      <c r="D1262" s="2">
        <v>125.6</v>
      </c>
      <c r="E1262" s="2">
        <v>4.1842699999999997</v>
      </c>
      <c r="F1262" s="2">
        <v>38925.425779999998</v>
      </c>
      <c r="G1262" s="2">
        <v>125.6</v>
      </c>
      <c r="H1262" s="2">
        <v>4.1843300000000001</v>
      </c>
      <c r="I1262" s="2">
        <v>38452.605470000002</v>
      </c>
    </row>
    <row r="1263" spans="1:9" x14ac:dyDescent="0.3">
      <c r="A1263" s="12">
        <v>125.7</v>
      </c>
      <c r="B1263" s="2">
        <v>4.1877000000000004</v>
      </c>
      <c r="C1263" s="2">
        <v>38505.046880000002</v>
      </c>
      <c r="D1263" s="2">
        <v>125.7</v>
      </c>
      <c r="E1263" s="2">
        <v>4.1872800000000003</v>
      </c>
      <c r="F1263" s="2">
        <v>38918.453130000002</v>
      </c>
      <c r="G1263" s="2">
        <v>125.7</v>
      </c>
      <c r="H1263" s="2">
        <v>4.1873399999999998</v>
      </c>
      <c r="I1263" s="2">
        <v>38445.171880000002</v>
      </c>
    </row>
    <row r="1264" spans="1:9" x14ac:dyDescent="0.3">
      <c r="A1264" s="12">
        <v>125.8</v>
      </c>
      <c r="B1264" s="2">
        <v>4.1908799999999999</v>
      </c>
      <c r="C1264" s="2">
        <v>38502.316409999999</v>
      </c>
      <c r="D1264" s="2">
        <v>125.8</v>
      </c>
      <c r="E1264" s="2">
        <v>4.1908599999999998</v>
      </c>
      <c r="F1264" s="2">
        <v>38931.082029999998</v>
      </c>
      <c r="G1264" s="2">
        <v>125.8</v>
      </c>
      <c r="H1264" s="2">
        <v>4.1909599999999996</v>
      </c>
      <c r="I1264" s="2">
        <v>38457.527340000001</v>
      </c>
    </row>
    <row r="1265" spans="1:9" x14ac:dyDescent="0.3">
      <c r="A1265" s="12">
        <v>125.9</v>
      </c>
      <c r="B1265" s="2">
        <v>4.1943000000000001</v>
      </c>
      <c r="C1265" s="2">
        <v>38507.4375</v>
      </c>
      <c r="D1265" s="2">
        <v>125.9</v>
      </c>
      <c r="E1265" s="2">
        <v>4.1938599999999999</v>
      </c>
      <c r="F1265" s="2">
        <v>38923.777340000001</v>
      </c>
      <c r="G1265" s="2">
        <v>125.9</v>
      </c>
      <c r="H1265" s="2">
        <v>4.1940799999999996</v>
      </c>
      <c r="I1265" s="2">
        <v>38454.40625</v>
      </c>
    </row>
    <row r="1266" spans="1:9" x14ac:dyDescent="0.3">
      <c r="A1266" s="12">
        <v>126</v>
      </c>
      <c r="B1266" s="2">
        <v>4.1975699999999998</v>
      </c>
      <c r="C1266" s="2">
        <v>38509.222659999999</v>
      </c>
      <c r="D1266" s="2">
        <v>126</v>
      </c>
      <c r="E1266" s="2">
        <v>4.1974900000000002</v>
      </c>
      <c r="F1266" s="2">
        <v>38937.871090000001</v>
      </c>
      <c r="G1266" s="2">
        <v>126</v>
      </c>
      <c r="H1266" s="2">
        <v>4.1974299999999998</v>
      </c>
      <c r="I1266" s="2">
        <v>38457.25</v>
      </c>
    </row>
    <row r="1267" spans="1:9" x14ac:dyDescent="0.3">
      <c r="A1267" s="12">
        <v>126.1</v>
      </c>
      <c r="B1267" s="2">
        <v>4.2007899999999996</v>
      </c>
      <c r="C1267" s="2">
        <v>38507.746090000001</v>
      </c>
      <c r="D1267" s="2">
        <v>126.1</v>
      </c>
      <c r="E1267" s="2">
        <v>4.2006199999999998</v>
      </c>
      <c r="F1267" s="2">
        <v>38935.640630000002</v>
      </c>
      <c r="G1267" s="2">
        <v>126.1</v>
      </c>
      <c r="H1267" s="2">
        <v>4.20106</v>
      </c>
      <c r="I1267" s="2">
        <v>38470.378909999999</v>
      </c>
    </row>
    <row r="1268" spans="1:9" x14ac:dyDescent="0.3">
      <c r="A1268" s="12">
        <v>126.2</v>
      </c>
      <c r="B1268" s="2">
        <v>4.2043900000000001</v>
      </c>
      <c r="C1268" s="2">
        <v>38519.121090000001</v>
      </c>
      <c r="D1268" s="2">
        <v>126.2</v>
      </c>
      <c r="E1268" s="2">
        <v>4.2040499999999996</v>
      </c>
      <c r="F1268" s="2">
        <v>38942.398439999997</v>
      </c>
      <c r="G1268" s="2">
        <v>126.2</v>
      </c>
      <c r="H1268" s="2">
        <v>4.20383</v>
      </c>
      <c r="I1268" s="2">
        <v>38454.484380000002</v>
      </c>
    </row>
    <row r="1269" spans="1:9" x14ac:dyDescent="0.3">
      <c r="A1269" s="12">
        <v>126.3</v>
      </c>
      <c r="B1269" s="2">
        <v>4.2072599999999998</v>
      </c>
      <c r="C1269" s="2">
        <v>38507.03125</v>
      </c>
      <c r="D1269" s="2">
        <v>126.3</v>
      </c>
      <c r="E1269" s="2">
        <v>4.2076200000000004</v>
      </c>
      <c r="F1269" s="2">
        <v>38953.652340000001</v>
      </c>
      <c r="G1269" s="2">
        <v>126.3</v>
      </c>
      <c r="H1269" s="2">
        <v>4.2076799999999999</v>
      </c>
      <c r="I1269" s="2">
        <v>38475.828130000002</v>
      </c>
    </row>
    <row r="1270" spans="1:9" x14ac:dyDescent="0.3">
      <c r="A1270" s="12">
        <v>126.4</v>
      </c>
      <c r="B1270" s="2">
        <v>4.2111700000000001</v>
      </c>
      <c r="C1270" s="2">
        <v>38528.164060000003</v>
      </c>
      <c r="D1270" s="2">
        <v>126.4</v>
      </c>
      <c r="E1270" s="2">
        <v>4.2103900000000003</v>
      </c>
      <c r="F1270" s="2">
        <v>38938.503909999999</v>
      </c>
      <c r="G1270" s="2">
        <v>126.4</v>
      </c>
      <c r="H1270" s="2">
        <v>4.21082</v>
      </c>
      <c r="I1270" s="2">
        <v>38472.132810000003</v>
      </c>
    </row>
    <row r="1271" spans="1:9" x14ac:dyDescent="0.3">
      <c r="A1271" s="12">
        <v>126.5</v>
      </c>
      <c r="B1271" s="2">
        <v>4.2142499999999998</v>
      </c>
      <c r="C1271" s="2">
        <v>38522.117189999997</v>
      </c>
      <c r="D1271" s="2">
        <v>126.5</v>
      </c>
      <c r="E1271" s="2">
        <v>4.2141999999999999</v>
      </c>
      <c r="F1271" s="2">
        <v>38959.53125</v>
      </c>
      <c r="G1271" s="2">
        <v>126.5</v>
      </c>
      <c r="H1271" s="2">
        <v>4.2142799999999996</v>
      </c>
      <c r="I1271" s="2">
        <v>38478.148439999997</v>
      </c>
    </row>
    <row r="1272" spans="1:9" x14ac:dyDescent="0.3">
      <c r="A1272" s="12">
        <v>126.6</v>
      </c>
      <c r="B1272" s="2">
        <v>4.2175799999999999</v>
      </c>
      <c r="C1272" s="2">
        <v>38525.03125</v>
      </c>
      <c r="D1272" s="2">
        <v>126.6</v>
      </c>
      <c r="E1272" s="2">
        <v>4.2172999999999998</v>
      </c>
      <c r="F1272" s="2">
        <v>38955.167970000002</v>
      </c>
      <c r="G1272" s="2">
        <v>126.6</v>
      </c>
      <c r="H1272" s="2">
        <v>4.2174500000000004</v>
      </c>
      <c r="I1272" s="2">
        <v>38477.875</v>
      </c>
    </row>
    <row r="1273" spans="1:9" x14ac:dyDescent="0.3">
      <c r="A1273" s="12">
        <v>126.7</v>
      </c>
      <c r="B1273" s="2">
        <v>4.2208899999999998</v>
      </c>
      <c r="C1273" s="2">
        <v>38527.132810000003</v>
      </c>
      <c r="D1273" s="2">
        <v>126.7</v>
      </c>
      <c r="E1273" s="2">
        <v>4.2208699999999997</v>
      </c>
      <c r="F1273" s="2">
        <v>38965.28125</v>
      </c>
      <c r="G1273" s="2">
        <v>126.7</v>
      </c>
      <c r="H1273" s="2">
        <v>4.22072</v>
      </c>
      <c r="I1273" s="2">
        <v>38477.320310000003</v>
      </c>
    </row>
    <row r="1274" spans="1:9" x14ac:dyDescent="0.3">
      <c r="A1274" s="12">
        <v>126.8</v>
      </c>
      <c r="B1274" s="2">
        <v>4.2239699999999996</v>
      </c>
      <c r="C1274" s="2">
        <v>38521.566409999999</v>
      </c>
      <c r="D1274" s="2">
        <v>126.8</v>
      </c>
      <c r="E1274" s="2">
        <v>4.2239599999999999</v>
      </c>
      <c r="F1274" s="2">
        <v>38962.832029999998</v>
      </c>
      <c r="G1274" s="2">
        <v>126.8</v>
      </c>
      <c r="H1274" s="2">
        <v>4.2242800000000003</v>
      </c>
      <c r="I1274" s="2">
        <v>38487.945310000003</v>
      </c>
    </row>
    <row r="1275" spans="1:9" x14ac:dyDescent="0.3">
      <c r="A1275" s="12">
        <v>126.9</v>
      </c>
      <c r="B1275" s="2">
        <v>4.2277300000000002</v>
      </c>
      <c r="C1275" s="2">
        <v>38537.011720000002</v>
      </c>
      <c r="D1275" s="2">
        <v>126.9</v>
      </c>
      <c r="E1275" s="2">
        <v>4.2273199999999997</v>
      </c>
      <c r="F1275" s="2">
        <v>38966.902340000001</v>
      </c>
      <c r="G1275" s="2">
        <v>126.9</v>
      </c>
      <c r="H1275" s="2">
        <v>4.2273899999999998</v>
      </c>
      <c r="I1275" s="2">
        <v>38482.757810000003</v>
      </c>
    </row>
    <row r="1276" spans="1:9" x14ac:dyDescent="0.3">
      <c r="A1276" s="12">
        <v>127</v>
      </c>
      <c r="B1276" s="2">
        <v>4.2306400000000002</v>
      </c>
      <c r="C1276" s="2">
        <v>38526.164060000003</v>
      </c>
      <c r="D1276" s="2">
        <v>127</v>
      </c>
      <c r="E1276" s="2">
        <v>4.2308700000000004</v>
      </c>
      <c r="F1276" s="2">
        <v>38977.210939999997</v>
      </c>
      <c r="G1276" s="2">
        <v>127</v>
      </c>
      <c r="H1276" s="2">
        <v>4.23102</v>
      </c>
      <c r="I1276" s="2">
        <v>38495.28125</v>
      </c>
    </row>
    <row r="1277" spans="1:9" x14ac:dyDescent="0.3">
      <c r="A1277" s="12">
        <v>127.1</v>
      </c>
      <c r="B1277" s="2">
        <v>4.2343900000000003</v>
      </c>
      <c r="C1277" s="2">
        <v>38541.792970000002</v>
      </c>
      <c r="D1277" s="2">
        <v>127.1</v>
      </c>
      <c r="E1277" s="2">
        <v>4.2339399999999996</v>
      </c>
      <c r="F1277" s="2">
        <v>38971.480470000002</v>
      </c>
      <c r="G1277" s="2">
        <v>127.1</v>
      </c>
      <c r="H1277" s="2">
        <v>4.2342399999999998</v>
      </c>
      <c r="I1277" s="2">
        <v>38495.613279999998</v>
      </c>
    </row>
    <row r="1278" spans="1:9" x14ac:dyDescent="0.3">
      <c r="A1278" s="12">
        <v>127.2</v>
      </c>
      <c r="B1278" s="2">
        <v>4.2377500000000001</v>
      </c>
      <c r="C1278" s="2">
        <v>38544.933590000001</v>
      </c>
      <c r="D1278" s="2">
        <v>127.2</v>
      </c>
      <c r="E1278" s="2">
        <v>4.23759</v>
      </c>
      <c r="F1278" s="2">
        <v>38985.457029999998</v>
      </c>
      <c r="G1278" s="2">
        <v>127.2</v>
      </c>
      <c r="H1278" s="2">
        <v>4.2376500000000004</v>
      </c>
      <c r="I1278" s="2">
        <v>38499.457029999998</v>
      </c>
    </row>
    <row r="1279" spans="1:9" x14ac:dyDescent="0.3">
      <c r="A1279" s="12">
        <v>127.3</v>
      </c>
      <c r="B1279" s="2">
        <v>4.2408599999999996</v>
      </c>
      <c r="C1279" s="2">
        <v>38538.4375</v>
      </c>
      <c r="D1279" s="2">
        <v>127.3</v>
      </c>
      <c r="E1279" s="2">
        <v>4.2407599999999999</v>
      </c>
      <c r="F1279" s="2">
        <v>38984.085939999997</v>
      </c>
      <c r="G1279" s="2">
        <v>127.3</v>
      </c>
      <c r="H1279" s="2">
        <v>4.2407899999999996</v>
      </c>
      <c r="I1279" s="2">
        <v>38496.859380000002</v>
      </c>
    </row>
    <row r="1280" spans="1:9" x14ac:dyDescent="0.3">
      <c r="A1280" s="12">
        <v>127.4</v>
      </c>
      <c r="B1280" s="2">
        <v>4.2442799999999998</v>
      </c>
      <c r="C1280" s="2">
        <v>38545.292970000002</v>
      </c>
      <c r="D1280" s="2">
        <v>127.4</v>
      </c>
      <c r="E1280" s="2">
        <v>4.2442200000000003</v>
      </c>
      <c r="F1280" s="2">
        <v>38990.648439999997</v>
      </c>
      <c r="G1280" s="2">
        <v>127.4</v>
      </c>
      <c r="H1280" s="2">
        <v>4.2439900000000002</v>
      </c>
      <c r="I1280" s="2">
        <v>38495.019529999998</v>
      </c>
    </row>
    <row r="1281" spans="1:9" x14ac:dyDescent="0.3">
      <c r="A1281" s="12">
        <v>127.5</v>
      </c>
      <c r="B1281" s="2">
        <v>4.2474499999999997</v>
      </c>
      <c r="C1281" s="2">
        <v>38541.792970000002</v>
      </c>
      <c r="D1281" s="2">
        <v>127.5</v>
      </c>
      <c r="E1281" s="2">
        <v>4.24735</v>
      </c>
      <c r="F1281" s="2">
        <v>38988.550779999998</v>
      </c>
      <c r="G1281" s="2">
        <v>127.5</v>
      </c>
      <c r="H1281" s="2">
        <v>4.2476599999999998</v>
      </c>
      <c r="I1281" s="2">
        <v>38508.46875</v>
      </c>
    </row>
    <row r="1282" spans="1:9" x14ac:dyDescent="0.3">
      <c r="A1282" s="12">
        <v>127.6</v>
      </c>
      <c r="B1282" s="2">
        <v>4.2509899999999998</v>
      </c>
      <c r="C1282" s="2">
        <v>38550.707029999998</v>
      </c>
      <c r="D1282" s="2">
        <v>127.6</v>
      </c>
      <c r="E1282" s="2">
        <v>4.2505699999999997</v>
      </c>
      <c r="F1282" s="2">
        <v>38988.574220000002</v>
      </c>
      <c r="G1282" s="2">
        <v>127.6</v>
      </c>
      <c r="H1282" s="2">
        <v>4.2505100000000002</v>
      </c>
      <c r="I1282" s="2">
        <v>38496.886720000002</v>
      </c>
    </row>
    <row r="1283" spans="1:9" x14ac:dyDescent="0.3">
      <c r="A1283" s="12">
        <v>127.7</v>
      </c>
      <c r="B1283" s="2">
        <v>4.2541000000000002</v>
      </c>
      <c r="C1283" s="2">
        <v>38546.996090000001</v>
      </c>
      <c r="D1283" s="2">
        <v>127.7</v>
      </c>
      <c r="E1283" s="2">
        <v>4.2542400000000002</v>
      </c>
      <c r="F1283" s="2">
        <v>39002.308590000001</v>
      </c>
      <c r="G1283" s="2">
        <v>127.7</v>
      </c>
      <c r="H1283" s="2">
        <v>4.2542900000000001</v>
      </c>
      <c r="I1283" s="2">
        <v>38514.742189999997</v>
      </c>
    </row>
    <row r="1284" spans="1:9" x14ac:dyDescent="0.3">
      <c r="A1284" s="12">
        <v>127.8</v>
      </c>
      <c r="B1284" s="2">
        <v>4.2577100000000003</v>
      </c>
      <c r="C1284" s="2">
        <v>38557.023439999997</v>
      </c>
      <c r="D1284" s="2">
        <v>127.8</v>
      </c>
      <c r="E1284" s="2">
        <v>4.2570699999999997</v>
      </c>
      <c r="F1284" s="2">
        <v>38990.191409999999</v>
      </c>
      <c r="G1284" s="2">
        <v>127.8</v>
      </c>
      <c r="H1284" s="2">
        <v>4.2576400000000003</v>
      </c>
      <c r="I1284" s="2">
        <v>38518.894529999998</v>
      </c>
    </row>
    <row r="1285" spans="1:9" x14ac:dyDescent="0.3">
      <c r="A1285" s="12">
        <v>127.9</v>
      </c>
      <c r="B1285" s="2">
        <v>4.26098</v>
      </c>
      <c r="C1285" s="2">
        <v>38558.046880000002</v>
      </c>
      <c r="D1285" s="2">
        <v>127.9</v>
      </c>
      <c r="E1285" s="2">
        <v>4.2608600000000001</v>
      </c>
      <c r="F1285" s="2">
        <v>39008.929689999997</v>
      </c>
      <c r="G1285" s="2">
        <v>127.9</v>
      </c>
      <c r="H1285" s="2">
        <v>4.2608100000000002</v>
      </c>
      <c r="I1285" s="2">
        <v>38515.238279999998</v>
      </c>
    </row>
    <row r="1286" spans="1:9" x14ac:dyDescent="0.3">
      <c r="A1286" s="12">
        <v>128</v>
      </c>
      <c r="B1286" s="2">
        <v>4.26417</v>
      </c>
      <c r="C1286" s="2">
        <v>38555.3125</v>
      </c>
      <c r="D1286" s="2">
        <v>128</v>
      </c>
      <c r="E1286" s="2">
        <v>4.2641900000000001</v>
      </c>
      <c r="F1286" s="2">
        <v>39012.722659999999</v>
      </c>
      <c r="G1286" s="2">
        <v>128</v>
      </c>
      <c r="H1286" s="2">
        <v>4.2642199999999999</v>
      </c>
      <c r="I1286" s="2">
        <v>38521.703130000002</v>
      </c>
    </row>
    <row r="1287" spans="1:9" x14ac:dyDescent="0.3">
      <c r="A1287" s="12">
        <v>128.1</v>
      </c>
      <c r="B1287" s="2">
        <v>4.2675700000000001</v>
      </c>
      <c r="C1287" s="2">
        <v>38561.304689999997</v>
      </c>
      <c r="D1287" s="2">
        <v>128.1</v>
      </c>
      <c r="E1287" s="2">
        <v>4.2673899999999998</v>
      </c>
      <c r="F1287" s="2">
        <v>39011.394529999998</v>
      </c>
      <c r="G1287" s="2">
        <v>128.1</v>
      </c>
      <c r="H1287" s="2">
        <v>4.2672699999999999</v>
      </c>
      <c r="I1287" s="2">
        <v>38515.886720000002</v>
      </c>
    </row>
    <row r="1288" spans="1:9" x14ac:dyDescent="0.3">
      <c r="A1288" s="12">
        <v>128.19999999999999</v>
      </c>
      <c r="B1288" s="2">
        <v>4.2707600000000001</v>
      </c>
      <c r="C1288" s="2">
        <v>38558.914060000003</v>
      </c>
      <c r="D1288" s="2">
        <v>128.19999999999999</v>
      </c>
      <c r="E1288" s="2">
        <v>4.2707699999999997</v>
      </c>
      <c r="F1288" s="2">
        <v>39017.613279999998</v>
      </c>
      <c r="G1288" s="2">
        <v>128.19999999999999</v>
      </c>
      <c r="H1288" s="2">
        <v>4.2709799999999998</v>
      </c>
      <c r="I1288" s="2">
        <v>38531.457029999998</v>
      </c>
    </row>
    <row r="1289" spans="1:9" x14ac:dyDescent="0.3">
      <c r="A1289" s="12">
        <v>128.30000000000001</v>
      </c>
      <c r="B1289" s="2">
        <v>4.2743900000000004</v>
      </c>
      <c r="C1289" s="2">
        <v>38569.726560000003</v>
      </c>
      <c r="D1289" s="2">
        <v>128.30000000000001</v>
      </c>
      <c r="E1289" s="2">
        <v>4.2738300000000002</v>
      </c>
      <c r="F1289" s="2">
        <v>39012.945310000003</v>
      </c>
      <c r="G1289" s="2">
        <v>128.30000000000001</v>
      </c>
      <c r="H1289" s="2">
        <v>4.2740799999999997</v>
      </c>
      <c r="I1289" s="2">
        <v>38526.785159999999</v>
      </c>
    </row>
    <row r="1290" spans="1:9" x14ac:dyDescent="0.3">
      <c r="A1290" s="12">
        <v>128.4</v>
      </c>
      <c r="B1290" s="2">
        <v>4.2773399999999997</v>
      </c>
      <c r="C1290" s="2">
        <v>38561.386720000002</v>
      </c>
      <c r="D1290" s="2">
        <v>128.4</v>
      </c>
      <c r="E1290" s="2">
        <v>4.2775100000000004</v>
      </c>
      <c r="F1290" s="2">
        <v>39027.636720000002</v>
      </c>
      <c r="G1290" s="2">
        <v>128.4</v>
      </c>
      <c r="H1290" s="2">
        <v>4.2774700000000001</v>
      </c>
      <c r="I1290" s="2">
        <v>38530.691409999999</v>
      </c>
    </row>
    <row r="1291" spans="1:9" x14ac:dyDescent="0.3">
      <c r="A1291" s="12">
        <v>128.5</v>
      </c>
      <c r="B1291" s="2">
        <v>4.2808700000000002</v>
      </c>
      <c r="C1291" s="2">
        <v>38569.453130000002</v>
      </c>
      <c r="D1291" s="2">
        <v>128.5</v>
      </c>
      <c r="E1291" s="2">
        <v>4.2806100000000002</v>
      </c>
      <c r="F1291" s="2">
        <v>39023.835939999997</v>
      </c>
      <c r="G1291" s="2">
        <v>128.5</v>
      </c>
      <c r="H1291" s="2">
        <v>4.2809499999999998</v>
      </c>
      <c r="I1291" s="2">
        <v>38539.835939999997</v>
      </c>
    </row>
    <row r="1292" spans="1:9" x14ac:dyDescent="0.3">
      <c r="A1292" s="12">
        <v>128.6</v>
      </c>
      <c r="B1292" s="2">
        <v>4.2843099999999996</v>
      </c>
      <c r="C1292" s="2">
        <v>38575.859380000002</v>
      </c>
      <c r="D1292" s="2">
        <v>128.6</v>
      </c>
      <c r="E1292" s="2">
        <v>4.2840800000000003</v>
      </c>
      <c r="F1292" s="2">
        <v>39031.410159999999</v>
      </c>
      <c r="G1292" s="2">
        <v>128.6</v>
      </c>
      <c r="H1292" s="2">
        <v>4.2839700000000001</v>
      </c>
      <c r="I1292" s="2">
        <v>38531.242189999997</v>
      </c>
    </row>
    <row r="1293" spans="1:9" x14ac:dyDescent="0.3">
      <c r="A1293" s="12">
        <v>128.69999999999999</v>
      </c>
      <c r="B1293" s="2">
        <v>4.2873599999999996</v>
      </c>
      <c r="C1293" s="2">
        <v>38568.953130000002</v>
      </c>
      <c r="D1293" s="2">
        <v>128.69999999999999</v>
      </c>
      <c r="E1293" s="2">
        <v>4.2875199999999998</v>
      </c>
      <c r="F1293" s="2">
        <v>39039.488279999998</v>
      </c>
      <c r="G1293" s="2">
        <v>128.69999999999999</v>
      </c>
      <c r="H1293" s="2">
        <v>4.2876599999999998</v>
      </c>
      <c r="I1293" s="2">
        <v>38546.503909999999</v>
      </c>
    </row>
    <row r="1294" spans="1:9" x14ac:dyDescent="0.3">
      <c r="A1294" s="12">
        <v>128.80000000000001</v>
      </c>
      <c r="B1294" s="2">
        <v>4.2910500000000003</v>
      </c>
      <c r="C1294" s="2">
        <v>38584.332029999998</v>
      </c>
      <c r="D1294" s="2">
        <v>128.80000000000001</v>
      </c>
      <c r="E1294" s="2">
        <v>4.2905800000000003</v>
      </c>
      <c r="F1294" s="2">
        <v>39031.996090000001</v>
      </c>
      <c r="G1294" s="2">
        <v>128.80000000000001</v>
      </c>
      <c r="H1294" s="2">
        <v>4.2908099999999996</v>
      </c>
      <c r="I1294" s="2">
        <v>38542.769529999998</v>
      </c>
    </row>
    <row r="1295" spans="1:9" x14ac:dyDescent="0.3">
      <c r="A1295" s="12">
        <v>128.9</v>
      </c>
      <c r="B1295" s="2">
        <v>4.2942499999999999</v>
      </c>
      <c r="C1295" s="2">
        <v>38582.421880000002</v>
      </c>
      <c r="D1295" s="2">
        <v>128.9</v>
      </c>
      <c r="E1295" s="2">
        <v>4.2942</v>
      </c>
      <c r="F1295" s="2">
        <v>39046.148439999997</v>
      </c>
      <c r="G1295" s="2">
        <v>128.9</v>
      </c>
      <c r="H1295" s="2">
        <v>4.2943100000000003</v>
      </c>
      <c r="I1295" s="2">
        <v>38549.339840000001</v>
      </c>
    </row>
    <row r="1296" spans="1:9" x14ac:dyDescent="0.3">
      <c r="A1296" s="12">
        <v>129</v>
      </c>
      <c r="B1296" s="2">
        <v>4.29772</v>
      </c>
      <c r="C1296" s="2">
        <v>38588.328130000002</v>
      </c>
      <c r="D1296" s="2">
        <v>129</v>
      </c>
      <c r="E1296" s="2">
        <v>4.2973100000000004</v>
      </c>
      <c r="F1296" s="2">
        <v>39041.597659999999</v>
      </c>
      <c r="G1296" s="2">
        <v>129</v>
      </c>
      <c r="H1296" s="2">
        <v>4.2974899999999998</v>
      </c>
      <c r="I1296" s="2">
        <v>38548.460939999997</v>
      </c>
    </row>
    <row r="1297" spans="1:9" x14ac:dyDescent="0.3">
      <c r="A1297" s="12">
        <v>129.1</v>
      </c>
      <c r="B1297" s="2">
        <v>4.3009199999999996</v>
      </c>
      <c r="C1297" s="2">
        <v>38587.113279999998</v>
      </c>
      <c r="D1297" s="2">
        <v>129.1</v>
      </c>
      <c r="E1297" s="2">
        <v>4.3008899999999999</v>
      </c>
      <c r="F1297" s="2">
        <v>39051.691409999999</v>
      </c>
      <c r="G1297" s="2">
        <v>129.1</v>
      </c>
      <c r="H1297" s="2">
        <v>4.3008100000000002</v>
      </c>
      <c r="I1297" s="2">
        <v>38550.183590000001</v>
      </c>
    </row>
    <row r="1298" spans="1:9" x14ac:dyDescent="0.3">
      <c r="A1298" s="12">
        <v>129.19999999999999</v>
      </c>
      <c r="B1298" s="2">
        <v>4.3040599999999998</v>
      </c>
      <c r="C1298" s="2">
        <v>38582.382810000003</v>
      </c>
      <c r="D1298" s="2">
        <v>129.19999999999999</v>
      </c>
      <c r="E1298" s="2">
        <v>4.3040000000000003</v>
      </c>
      <c r="F1298" s="2">
        <v>39049.199220000002</v>
      </c>
      <c r="G1298" s="2">
        <v>129.19999999999999</v>
      </c>
      <c r="H1298" s="2">
        <v>4.3042499999999997</v>
      </c>
      <c r="I1298" s="2">
        <v>38556.90625</v>
      </c>
    </row>
    <row r="1299" spans="1:9" x14ac:dyDescent="0.3">
      <c r="A1299" s="12">
        <v>129.30000000000001</v>
      </c>
      <c r="B1299" s="2">
        <v>4.30769</v>
      </c>
      <c r="C1299" s="2">
        <v>38595.542970000002</v>
      </c>
      <c r="D1299" s="2">
        <v>129.30000000000001</v>
      </c>
      <c r="E1299" s="2">
        <v>4.3074199999999996</v>
      </c>
      <c r="F1299" s="2">
        <v>39053.835939999997</v>
      </c>
      <c r="G1299" s="2">
        <v>129.30000000000001</v>
      </c>
      <c r="H1299" s="2">
        <v>4.3073199999999998</v>
      </c>
      <c r="I1299" s="2">
        <v>38551.15625</v>
      </c>
    </row>
    <row r="1300" spans="1:9" x14ac:dyDescent="0.3">
      <c r="A1300" s="12">
        <v>129.4</v>
      </c>
      <c r="B1300" s="2">
        <v>4.3107199999999999</v>
      </c>
      <c r="C1300" s="2">
        <v>38587.476560000003</v>
      </c>
      <c r="D1300" s="2">
        <v>129.4</v>
      </c>
      <c r="E1300" s="2">
        <v>4.3108199999999997</v>
      </c>
      <c r="F1300" s="2">
        <v>39060.539060000003</v>
      </c>
      <c r="G1300" s="2">
        <v>129.4</v>
      </c>
      <c r="H1300" s="2">
        <v>4.3109299999999999</v>
      </c>
      <c r="I1300" s="2">
        <v>38563.691409999999</v>
      </c>
    </row>
    <row r="1301" spans="1:9" x14ac:dyDescent="0.3">
      <c r="A1301" s="12">
        <v>129.5</v>
      </c>
      <c r="B1301" s="2">
        <v>4.31433</v>
      </c>
      <c r="C1301" s="2">
        <v>38599.757810000003</v>
      </c>
      <c r="D1301" s="2">
        <v>129.5</v>
      </c>
      <c r="E1301" s="2">
        <v>4.3139000000000003</v>
      </c>
      <c r="F1301" s="2">
        <v>39055.746090000001</v>
      </c>
      <c r="G1301" s="2">
        <v>129.5</v>
      </c>
      <c r="H1301" s="2">
        <v>4.3141299999999996</v>
      </c>
      <c r="I1301" s="2">
        <v>38562.585939999997</v>
      </c>
    </row>
    <row r="1302" spans="1:9" x14ac:dyDescent="0.3">
      <c r="A1302" s="12">
        <v>129.6</v>
      </c>
      <c r="B1302" s="2">
        <v>4.3176899999999998</v>
      </c>
      <c r="C1302" s="2">
        <v>38603.3125</v>
      </c>
      <c r="D1302" s="2">
        <v>129.6</v>
      </c>
      <c r="E1302" s="2">
        <v>4.3174900000000003</v>
      </c>
      <c r="F1302" s="2">
        <v>39068.515630000002</v>
      </c>
      <c r="G1302" s="2">
        <v>129.6</v>
      </c>
      <c r="H1302" s="2">
        <v>4.3176300000000003</v>
      </c>
      <c r="I1302" s="2">
        <v>38570.300779999998</v>
      </c>
    </row>
    <row r="1303" spans="1:9" x14ac:dyDescent="0.3">
      <c r="A1303" s="12">
        <v>129.69999999999999</v>
      </c>
      <c r="B1303" s="2">
        <v>4.3209400000000002</v>
      </c>
      <c r="C1303" s="2">
        <v>38600.773439999997</v>
      </c>
      <c r="D1303" s="2">
        <v>129.69999999999999</v>
      </c>
      <c r="E1303" s="2">
        <v>4.3206699999999998</v>
      </c>
      <c r="F1303" s="2">
        <v>39067.09375</v>
      </c>
      <c r="G1303" s="2">
        <v>129.69999999999999</v>
      </c>
      <c r="H1303" s="2">
        <v>4.3208500000000001</v>
      </c>
      <c r="I1303" s="2">
        <v>38570.027340000001</v>
      </c>
    </row>
    <row r="1304" spans="1:9" x14ac:dyDescent="0.3">
      <c r="A1304" s="12">
        <v>129.80000000000001</v>
      </c>
      <c r="B1304" s="2">
        <v>4.3242399999999996</v>
      </c>
      <c r="C1304" s="2">
        <v>38604.222659999999</v>
      </c>
      <c r="D1304" s="2">
        <v>129.80000000000001</v>
      </c>
      <c r="E1304" s="2">
        <v>4.3241899999999998</v>
      </c>
      <c r="F1304" s="2">
        <v>39076.335939999997</v>
      </c>
      <c r="G1304" s="2">
        <v>129.80000000000001</v>
      </c>
      <c r="H1304" s="2">
        <v>4.3239599999999996</v>
      </c>
      <c r="I1304" s="2">
        <v>38565.183590000001</v>
      </c>
    </row>
    <row r="1305" spans="1:9" x14ac:dyDescent="0.3">
      <c r="A1305" s="12">
        <v>129.9</v>
      </c>
      <c r="B1305" s="2">
        <v>4.3274100000000004</v>
      </c>
      <c r="C1305" s="2">
        <v>38600.207029999998</v>
      </c>
      <c r="D1305" s="2">
        <v>129.9</v>
      </c>
      <c r="E1305" s="2">
        <v>4.3273900000000003</v>
      </c>
      <c r="F1305" s="2">
        <v>39075.519529999998</v>
      </c>
      <c r="G1305" s="2">
        <v>129.9</v>
      </c>
      <c r="H1305" s="2">
        <v>4.3276599999999998</v>
      </c>
      <c r="I1305" s="2">
        <v>38580.46875</v>
      </c>
    </row>
    <row r="1306" spans="1:9" x14ac:dyDescent="0.3">
      <c r="A1306" s="12">
        <v>130</v>
      </c>
      <c r="B1306" s="2">
        <v>4.3310399999999998</v>
      </c>
      <c r="C1306" s="2">
        <v>38611.371090000001</v>
      </c>
      <c r="D1306" s="2">
        <v>130</v>
      </c>
      <c r="E1306" s="2">
        <v>4.3305800000000003</v>
      </c>
      <c r="F1306" s="2">
        <v>39074.386720000002</v>
      </c>
      <c r="G1306" s="2">
        <v>130</v>
      </c>
      <c r="H1306" s="2">
        <v>4.3305300000000004</v>
      </c>
      <c r="I1306" s="2">
        <v>38568.265630000002</v>
      </c>
    </row>
    <row r="1307" spans="1:9" x14ac:dyDescent="0.3">
      <c r="A1307" s="12">
        <v>130.1</v>
      </c>
      <c r="B1307" s="2">
        <v>4.3340899999999998</v>
      </c>
      <c r="C1307" s="2">
        <v>38604.503909999999</v>
      </c>
      <c r="D1307" s="2">
        <v>130.1</v>
      </c>
      <c r="E1307" s="2">
        <v>4.3342200000000002</v>
      </c>
      <c r="F1307" s="2">
        <v>39088.082029999998</v>
      </c>
      <c r="G1307" s="2">
        <v>130.1</v>
      </c>
      <c r="H1307" s="2">
        <v>4.3342499999999999</v>
      </c>
      <c r="I1307" s="2">
        <v>38584.492189999997</v>
      </c>
    </row>
    <row r="1308" spans="1:9" x14ac:dyDescent="0.3">
      <c r="A1308" s="12">
        <v>130.19999999999999</v>
      </c>
      <c r="B1308" s="2">
        <v>4.3376200000000003</v>
      </c>
      <c r="C1308" s="2">
        <v>38612.902340000001</v>
      </c>
      <c r="D1308" s="2">
        <v>130.19999999999999</v>
      </c>
      <c r="E1308" s="2">
        <v>4.3371000000000004</v>
      </c>
      <c r="F1308" s="2">
        <v>39076.523439999997</v>
      </c>
      <c r="G1308" s="2">
        <v>130.19999999999999</v>
      </c>
      <c r="H1308" s="2">
        <v>4.3375500000000002</v>
      </c>
      <c r="I1308" s="2">
        <v>38586.179689999997</v>
      </c>
    </row>
    <row r="1309" spans="1:9" x14ac:dyDescent="0.3">
      <c r="A1309" s="12">
        <v>130.30000000000001</v>
      </c>
      <c r="B1309" s="2">
        <v>4.34091</v>
      </c>
      <c r="C1309" s="2">
        <v>38614.722659999999</v>
      </c>
      <c r="D1309" s="2">
        <v>130.30000000000001</v>
      </c>
      <c r="E1309" s="2">
        <v>4.3408100000000003</v>
      </c>
      <c r="F1309" s="2">
        <v>39093.09375</v>
      </c>
      <c r="G1309" s="2">
        <v>130.30000000000001</v>
      </c>
      <c r="H1309" s="2">
        <v>4.3407900000000001</v>
      </c>
      <c r="I1309" s="2">
        <v>38585.351560000003</v>
      </c>
    </row>
    <row r="1310" spans="1:9" x14ac:dyDescent="0.3">
      <c r="A1310" s="12">
        <v>130.4</v>
      </c>
      <c r="B1310" s="2">
        <v>4.3441799999999997</v>
      </c>
      <c r="C1310" s="2">
        <v>38614.574220000002</v>
      </c>
      <c r="D1310" s="2">
        <v>130.4</v>
      </c>
      <c r="E1310" s="2">
        <v>4.3440899999999996</v>
      </c>
      <c r="F1310" s="2">
        <v>39094.488279999998</v>
      </c>
      <c r="G1310" s="2">
        <v>130.4</v>
      </c>
      <c r="H1310" s="2">
        <v>4.3443100000000001</v>
      </c>
      <c r="I1310" s="2">
        <v>38595.257810000003</v>
      </c>
    </row>
    <row r="1311" spans="1:9" x14ac:dyDescent="0.3">
      <c r="A1311" s="12">
        <v>130.5</v>
      </c>
      <c r="B1311" s="2">
        <v>4.3476900000000001</v>
      </c>
      <c r="C1311" s="2">
        <v>38623.273439999997</v>
      </c>
      <c r="D1311" s="2">
        <v>130.5</v>
      </c>
      <c r="E1311" s="2">
        <v>4.3474000000000004</v>
      </c>
      <c r="F1311" s="2">
        <v>39096.488279999998</v>
      </c>
      <c r="G1311" s="2">
        <v>130.5</v>
      </c>
      <c r="H1311" s="2">
        <v>4.3474000000000004</v>
      </c>
      <c r="I1311" s="2">
        <v>38588.074220000002</v>
      </c>
    </row>
    <row r="1312" spans="1:9" x14ac:dyDescent="0.3">
      <c r="A1312" s="12">
        <v>130.6</v>
      </c>
      <c r="B1312" s="2">
        <v>4.3506200000000002</v>
      </c>
      <c r="C1312" s="2">
        <v>38612.695310000003</v>
      </c>
      <c r="D1312" s="2">
        <v>130.6</v>
      </c>
      <c r="E1312" s="2">
        <v>4.3508500000000003</v>
      </c>
      <c r="F1312" s="2">
        <v>39104.734380000002</v>
      </c>
      <c r="G1312" s="2">
        <v>130.6</v>
      </c>
      <c r="H1312" s="2">
        <v>4.3509700000000002</v>
      </c>
      <c r="I1312" s="2">
        <v>38598.992189999997</v>
      </c>
    </row>
    <row r="1313" spans="1:9" x14ac:dyDescent="0.3">
      <c r="A1313" s="12">
        <v>130.69999999999999</v>
      </c>
      <c r="B1313" s="2">
        <v>4.3544600000000004</v>
      </c>
      <c r="C1313" s="2">
        <v>38630.519529999998</v>
      </c>
      <c r="D1313" s="2">
        <v>130.69999999999999</v>
      </c>
      <c r="E1313" s="2">
        <v>4.3539599999999998</v>
      </c>
      <c r="F1313" s="2">
        <v>39099.320310000003</v>
      </c>
      <c r="G1313" s="2">
        <v>130.69999999999999</v>
      </c>
      <c r="H1313" s="2">
        <v>4.3540700000000001</v>
      </c>
      <c r="I1313" s="2">
        <v>38593.960939999997</v>
      </c>
    </row>
    <row r="1314" spans="1:9" x14ac:dyDescent="0.3">
      <c r="A1314" s="12">
        <v>130.80000000000001</v>
      </c>
      <c r="B1314" s="2">
        <v>4.3574000000000002</v>
      </c>
      <c r="C1314" s="2">
        <v>38620.765630000002</v>
      </c>
      <c r="D1314" s="2">
        <v>130.80000000000001</v>
      </c>
      <c r="E1314" s="2">
        <v>4.3575100000000004</v>
      </c>
      <c r="F1314" s="2">
        <v>39110.132810000003</v>
      </c>
      <c r="G1314" s="2">
        <v>130.80000000000001</v>
      </c>
      <c r="H1314" s="2">
        <v>4.3576300000000003</v>
      </c>
      <c r="I1314" s="2">
        <v>38604.167970000002</v>
      </c>
    </row>
    <row r="1315" spans="1:9" x14ac:dyDescent="0.3">
      <c r="A1315" s="12">
        <v>130.9</v>
      </c>
      <c r="B1315" s="2">
        <v>4.3609799999999996</v>
      </c>
      <c r="C1315" s="2">
        <v>38630.371090000001</v>
      </c>
      <c r="D1315" s="2">
        <v>130.9</v>
      </c>
      <c r="E1315" s="2">
        <v>4.3605999999999998</v>
      </c>
      <c r="F1315" s="2">
        <v>39105.464840000001</v>
      </c>
      <c r="G1315" s="2">
        <v>130.9</v>
      </c>
      <c r="H1315" s="2">
        <v>4.3609499999999999</v>
      </c>
      <c r="I1315" s="2">
        <v>38607.199220000002</v>
      </c>
    </row>
    <row r="1316" spans="1:9" x14ac:dyDescent="0.3">
      <c r="A1316" s="12">
        <v>131</v>
      </c>
      <c r="B1316" s="2">
        <v>4.3643999999999998</v>
      </c>
      <c r="C1316" s="2">
        <v>38635.074220000002</v>
      </c>
      <c r="D1316" s="2">
        <v>131</v>
      </c>
      <c r="E1316" s="2">
        <v>4.3642300000000001</v>
      </c>
      <c r="F1316" s="2">
        <v>39118.253909999999</v>
      </c>
      <c r="G1316" s="2">
        <v>131</v>
      </c>
      <c r="H1316" s="2">
        <v>4.3640699999999999</v>
      </c>
      <c r="I1316" s="2">
        <v>38602.015630000002</v>
      </c>
    </row>
    <row r="1317" spans="1:9" x14ac:dyDescent="0.3">
      <c r="A1317" s="12">
        <v>131.1</v>
      </c>
      <c r="B1317" s="2">
        <v>4.3673999999999999</v>
      </c>
      <c r="C1317" s="2">
        <v>38625.855470000002</v>
      </c>
      <c r="D1317" s="2">
        <v>131.1</v>
      </c>
      <c r="E1317" s="2">
        <v>4.3675100000000002</v>
      </c>
      <c r="F1317" s="2">
        <v>39120.449220000002</v>
      </c>
      <c r="G1317" s="2">
        <v>131.1</v>
      </c>
      <c r="H1317" s="2">
        <v>4.3675600000000001</v>
      </c>
      <c r="I1317" s="2">
        <v>38611.1875</v>
      </c>
    </row>
    <row r="1318" spans="1:9" x14ac:dyDescent="0.3">
      <c r="A1318" s="12">
        <v>131.19999999999999</v>
      </c>
      <c r="B1318" s="2">
        <v>4.3710699999999996</v>
      </c>
      <c r="C1318" s="2">
        <v>38640.023439999997</v>
      </c>
      <c r="D1318" s="2">
        <v>131.19999999999999</v>
      </c>
      <c r="E1318" s="2">
        <v>4.3706800000000001</v>
      </c>
      <c r="F1318" s="2">
        <v>39117.457029999998</v>
      </c>
      <c r="G1318" s="2">
        <v>131.19999999999999</v>
      </c>
      <c r="H1318" s="2">
        <v>4.3706699999999996</v>
      </c>
      <c r="I1318" s="2">
        <v>38606.019529999998</v>
      </c>
    </row>
    <row r="1319" spans="1:9" x14ac:dyDescent="0.3">
      <c r="A1319" s="12">
        <v>131.30000000000001</v>
      </c>
      <c r="B1319" s="2">
        <v>4.3741000000000003</v>
      </c>
      <c r="C1319" s="2">
        <v>38631.933590000001</v>
      </c>
      <c r="D1319" s="2">
        <v>131.30000000000001</v>
      </c>
      <c r="E1319" s="2">
        <v>4.3741000000000003</v>
      </c>
      <c r="F1319" s="2">
        <v>39125.050779999998</v>
      </c>
      <c r="G1319" s="2">
        <v>131.30000000000001</v>
      </c>
      <c r="H1319" s="2">
        <v>4.3742999999999999</v>
      </c>
      <c r="I1319" s="2">
        <v>38617.898439999997</v>
      </c>
    </row>
    <row r="1320" spans="1:9" x14ac:dyDescent="0.3">
      <c r="A1320" s="12">
        <v>131.4</v>
      </c>
      <c r="B1320" s="2">
        <v>4.3777200000000001</v>
      </c>
      <c r="C1320" s="2">
        <v>38643.632810000003</v>
      </c>
      <c r="D1320" s="2">
        <v>131.4</v>
      </c>
      <c r="E1320" s="2">
        <v>4.3772200000000003</v>
      </c>
      <c r="F1320" s="2">
        <v>39121.554689999997</v>
      </c>
      <c r="G1320" s="2">
        <v>131.4</v>
      </c>
      <c r="H1320" s="2">
        <v>4.3773</v>
      </c>
      <c r="I1320" s="2">
        <v>38610.785159999999</v>
      </c>
    </row>
    <row r="1321" spans="1:9" x14ac:dyDescent="0.3">
      <c r="A1321" s="12">
        <v>131.5</v>
      </c>
      <c r="B1321" s="2">
        <v>4.3808400000000001</v>
      </c>
      <c r="C1321" s="2">
        <v>38640.757810000003</v>
      </c>
      <c r="D1321" s="2">
        <v>131.5</v>
      </c>
      <c r="E1321" s="2">
        <v>4.3808800000000003</v>
      </c>
      <c r="F1321" s="2">
        <v>39135.328130000002</v>
      </c>
      <c r="G1321" s="2">
        <v>131.5</v>
      </c>
      <c r="H1321" s="2">
        <v>4.3809800000000001</v>
      </c>
      <c r="I1321" s="2">
        <v>38623.921880000002</v>
      </c>
    </row>
    <row r="1322" spans="1:9" x14ac:dyDescent="0.3">
      <c r="A1322" s="12">
        <v>131.6</v>
      </c>
      <c r="B1322" s="2">
        <v>4.3842499999999998</v>
      </c>
      <c r="C1322" s="2">
        <v>38644.53125</v>
      </c>
      <c r="D1322" s="2">
        <v>131.6</v>
      </c>
      <c r="E1322" s="2">
        <v>4.3837999999999999</v>
      </c>
      <c r="F1322" s="2">
        <v>39126.359380000002</v>
      </c>
      <c r="G1322" s="2">
        <v>131.6</v>
      </c>
      <c r="H1322" s="2">
        <v>4.3841000000000001</v>
      </c>
      <c r="I1322" s="2">
        <v>38620.503909999999</v>
      </c>
    </row>
    <row r="1323" spans="1:9" x14ac:dyDescent="0.3">
      <c r="A1323" s="12">
        <v>131.69999999999999</v>
      </c>
      <c r="B1323" s="2">
        <v>4.3876200000000001</v>
      </c>
      <c r="C1323" s="2">
        <v>38648.535159999999</v>
      </c>
      <c r="D1323" s="2">
        <v>131.69999999999999</v>
      </c>
      <c r="E1323" s="2">
        <v>4.3875900000000003</v>
      </c>
      <c r="F1323" s="2">
        <v>39143.554689999997</v>
      </c>
      <c r="G1323" s="2">
        <v>131.69999999999999</v>
      </c>
      <c r="H1323" s="2">
        <v>4.3874199999999997</v>
      </c>
      <c r="I1323" s="2">
        <v>38623.015630000002</v>
      </c>
    </row>
    <row r="1324" spans="1:9" x14ac:dyDescent="0.3">
      <c r="A1324" s="12">
        <v>131.80000000000001</v>
      </c>
      <c r="B1324" s="2">
        <v>4.3908100000000001</v>
      </c>
      <c r="C1324" s="2">
        <v>38645.800779999998</v>
      </c>
      <c r="D1324" s="2">
        <v>131.80000000000001</v>
      </c>
      <c r="E1324" s="2">
        <v>4.3906700000000001</v>
      </c>
      <c r="F1324" s="2">
        <v>39138.980470000002</v>
      </c>
      <c r="G1324" s="2">
        <v>131.80000000000001</v>
      </c>
      <c r="H1324" s="2">
        <v>4.3908699999999996</v>
      </c>
      <c r="I1324" s="2">
        <v>38629.941409999999</v>
      </c>
    </row>
    <row r="1325" spans="1:9" x14ac:dyDescent="0.3">
      <c r="A1325" s="12">
        <v>131.9</v>
      </c>
      <c r="B1325" s="2">
        <v>4.3943300000000001</v>
      </c>
      <c r="C1325" s="2">
        <v>38654.121090000001</v>
      </c>
      <c r="D1325" s="2">
        <v>131.9</v>
      </c>
      <c r="E1325" s="2">
        <v>4.39398</v>
      </c>
      <c r="F1325" s="2">
        <v>39142.460939999997</v>
      </c>
      <c r="G1325" s="2">
        <v>131.9</v>
      </c>
      <c r="H1325" s="2">
        <v>4.3939199999999996</v>
      </c>
      <c r="I1325" s="2">
        <v>38624.902340000001</v>
      </c>
    </row>
    <row r="1326" spans="1:9" x14ac:dyDescent="0.3">
      <c r="A1326" s="12">
        <v>132</v>
      </c>
      <c r="B1326" s="2">
        <v>4.3974500000000001</v>
      </c>
      <c r="C1326" s="2">
        <v>38650.472659999999</v>
      </c>
      <c r="D1326" s="2">
        <v>132</v>
      </c>
      <c r="E1326" s="2">
        <v>4.3973899999999997</v>
      </c>
      <c r="F1326" s="2">
        <v>39148.976560000003</v>
      </c>
      <c r="G1326" s="2">
        <v>132</v>
      </c>
      <c r="H1326" s="2">
        <v>4.3976800000000003</v>
      </c>
      <c r="I1326" s="2">
        <v>38640.625</v>
      </c>
    </row>
    <row r="1327" spans="1:9" x14ac:dyDescent="0.3">
      <c r="A1327" s="12">
        <v>132.1</v>
      </c>
      <c r="B1327" s="2">
        <v>4.4009600000000004</v>
      </c>
      <c r="C1327" s="2">
        <v>38657.042970000002</v>
      </c>
      <c r="D1327" s="2">
        <v>132.1</v>
      </c>
      <c r="E1327" s="2">
        <v>4.4004200000000004</v>
      </c>
      <c r="F1327" s="2">
        <v>39143.71875</v>
      </c>
      <c r="G1327" s="2">
        <v>132.1</v>
      </c>
      <c r="H1327" s="2">
        <v>4.40076</v>
      </c>
      <c r="I1327" s="2">
        <v>38636.191409999999</v>
      </c>
    </row>
    <row r="1328" spans="1:9" x14ac:dyDescent="0.3">
      <c r="A1328" s="12">
        <v>132.19999999999999</v>
      </c>
      <c r="B1328" s="2">
        <v>4.4041399999999999</v>
      </c>
      <c r="C1328" s="2">
        <v>38655.777340000001</v>
      </c>
      <c r="D1328" s="2">
        <v>132.19999999999999</v>
      </c>
      <c r="E1328" s="2">
        <v>4.4042700000000004</v>
      </c>
      <c r="F1328" s="2">
        <v>39163.730470000002</v>
      </c>
      <c r="G1328" s="2">
        <v>132.19999999999999</v>
      </c>
      <c r="H1328" s="2">
        <v>4.4041300000000003</v>
      </c>
      <c r="I1328" s="2">
        <v>38638.933590000001</v>
      </c>
    </row>
    <row r="1329" spans="1:9" x14ac:dyDescent="0.3">
      <c r="A1329" s="12">
        <v>132.30000000000001</v>
      </c>
      <c r="B1329" s="2">
        <v>4.4075499999999996</v>
      </c>
      <c r="C1329" s="2">
        <v>38659.433590000001</v>
      </c>
      <c r="D1329" s="2">
        <v>132.30000000000001</v>
      </c>
      <c r="E1329" s="2">
        <v>4.4073000000000002</v>
      </c>
      <c r="F1329" s="2">
        <v>39157.847659999999</v>
      </c>
      <c r="G1329" s="2">
        <v>132.30000000000001</v>
      </c>
      <c r="H1329" s="2">
        <v>4.4077400000000004</v>
      </c>
      <c r="I1329" s="2">
        <v>38650.722659999999</v>
      </c>
    </row>
    <row r="1330" spans="1:9" x14ac:dyDescent="0.3">
      <c r="A1330" s="12">
        <v>132.4</v>
      </c>
      <c r="B1330" s="2">
        <v>4.4109299999999996</v>
      </c>
      <c r="C1330" s="2">
        <v>38662.609380000002</v>
      </c>
      <c r="D1330" s="2">
        <v>132.4</v>
      </c>
      <c r="E1330" s="2">
        <v>4.4107599999999998</v>
      </c>
      <c r="F1330" s="2">
        <v>39164.414060000003</v>
      </c>
      <c r="G1330" s="2">
        <v>132.4</v>
      </c>
      <c r="H1330" s="2">
        <v>4.4106100000000001</v>
      </c>
      <c r="I1330" s="2">
        <v>38637.949220000002</v>
      </c>
    </row>
    <row r="1331" spans="1:9" x14ac:dyDescent="0.3">
      <c r="A1331" s="12">
        <v>132.5</v>
      </c>
      <c r="B1331" s="2">
        <v>4.4139999999999997</v>
      </c>
      <c r="C1331" s="2">
        <v>38657.03125</v>
      </c>
      <c r="D1331" s="2">
        <v>132.5</v>
      </c>
      <c r="E1331" s="2">
        <v>4.4143299999999996</v>
      </c>
      <c r="F1331" s="2">
        <v>39174.828130000002</v>
      </c>
      <c r="G1331" s="2">
        <v>132.5</v>
      </c>
      <c r="H1331" s="2">
        <v>4.4143600000000003</v>
      </c>
      <c r="I1331" s="2">
        <v>38654.746090000001</v>
      </c>
    </row>
    <row r="1332" spans="1:9" x14ac:dyDescent="0.3">
      <c r="A1332" s="12">
        <v>132.6</v>
      </c>
      <c r="B1332" s="2">
        <v>4.4177600000000004</v>
      </c>
      <c r="C1332" s="2">
        <v>38672.683590000001</v>
      </c>
      <c r="D1332" s="2">
        <v>132.6</v>
      </c>
      <c r="E1332" s="2">
        <v>4.4172000000000002</v>
      </c>
      <c r="F1332" s="2">
        <v>39161.949220000002</v>
      </c>
      <c r="G1332" s="2">
        <v>132.6</v>
      </c>
      <c r="H1332" s="2">
        <v>4.4175800000000001</v>
      </c>
      <c r="I1332" s="2">
        <v>38653.019529999998</v>
      </c>
    </row>
    <row r="1333" spans="1:9" x14ac:dyDescent="0.3">
      <c r="A1333" s="12">
        <v>132.69999999999999</v>
      </c>
      <c r="B1333" s="2">
        <v>4.4209100000000001</v>
      </c>
      <c r="C1333" s="2">
        <v>38668.875</v>
      </c>
      <c r="D1333" s="2">
        <v>132.69999999999999</v>
      </c>
      <c r="E1333" s="2">
        <v>4.4209100000000001</v>
      </c>
      <c r="F1333" s="2">
        <v>39178.84375</v>
      </c>
      <c r="G1333" s="2">
        <v>132.69999999999999</v>
      </c>
      <c r="H1333" s="2">
        <v>4.4208800000000004</v>
      </c>
      <c r="I1333" s="2">
        <v>38653.535159999999</v>
      </c>
    </row>
    <row r="1334" spans="1:9" x14ac:dyDescent="0.3">
      <c r="A1334" s="12">
        <v>132.80000000000001</v>
      </c>
      <c r="B1334" s="2">
        <v>4.4242800000000004</v>
      </c>
      <c r="C1334" s="2">
        <v>38671.613279999998</v>
      </c>
      <c r="D1334" s="2">
        <v>132.80000000000001</v>
      </c>
      <c r="E1334" s="2">
        <v>4.4240899999999996</v>
      </c>
      <c r="F1334" s="2">
        <v>39176.390630000002</v>
      </c>
      <c r="G1334" s="2">
        <v>132.80000000000001</v>
      </c>
      <c r="H1334" s="2">
        <v>4.42415</v>
      </c>
      <c r="I1334" s="2">
        <v>38655.675779999998</v>
      </c>
    </row>
    <row r="1335" spans="1:9" x14ac:dyDescent="0.3">
      <c r="A1335" s="12">
        <v>132.9</v>
      </c>
      <c r="B1335" s="2">
        <v>4.4276099999999996</v>
      </c>
      <c r="C1335" s="2">
        <v>38674.910159999999</v>
      </c>
      <c r="D1335" s="2">
        <v>132.9</v>
      </c>
      <c r="E1335" s="2">
        <v>4.4274699999999996</v>
      </c>
      <c r="F1335" s="2">
        <v>39179.898439999997</v>
      </c>
      <c r="G1335" s="2">
        <v>132.9</v>
      </c>
      <c r="H1335" s="2">
        <v>4.4273499999999997</v>
      </c>
      <c r="I1335" s="2">
        <v>38652.230470000002</v>
      </c>
    </row>
    <row r="1336" spans="1:9" x14ac:dyDescent="0.3">
      <c r="A1336" s="12">
        <v>133</v>
      </c>
      <c r="B1336" s="2">
        <v>4.43079</v>
      </c>
      <c r="C1336" s="2">
        <v>38671.242189999997</v>
      </c>
      <c r="D1336" s="2">
        <v>133</v>
      </c>
      <c r="E1336" s="2">
        <v>4.4307100000000004</v>
      </c>
      <c r="F1336" s="2">
        <v>39181.234380000002</v>
      </c>
      <c r="G1336" s="2">
        <v>133</v>
      </c>
      <c r="H1336" s="2">
        <v>4.4309000000000003</v>
      </c>
      <c r="I1336" s="2">
        <v>38663.121090000001</v>
      </c>
    </row>
    <row r="1337" spans="1:9" x14ac:dyDescent="0.3">
      <c r="A1337" s="12">
        <v>133.1</v>
      </c>
      <c r="B1337" s="2">
        <v>4.4343599999999999</v>
      </c>
      <c r="C1337" s="2">
        <v>38680.6875</v>
      </c>
      <c r="D1337" s="2">
        <v>133.1</v>
      </c>
      <c r="E1337" s="2">
        <v>4.4339700000000004</v>
      </c>
      <c r="F1337" s="2">
        <v>39180.84375</v>
      </c>
      <c r="G1337" s="2">
        <v>133.1</v>
      </c>
      <c r="H1337" s="2">
        <v>4.4340599999999997</v>
      </c>
      <c r="I1337" s="2">
        <v>38659.539060000003</v>
      </c>
    </row>
    <row r="1338" spans="1:9" x14ac:dyDescent="0.3">
      <c r="A1338" s="12">
        <v>133.19999999999999</v>
      </c>
      <c r="B1338" s="2">
        <v>4.4373800000000001</v>
      </c>
      <c r="C1338" s="2">
        <v>38673.585939999997</v>
      </c>
      <c r="D1338" s="2">
        <v>133.19999999999999</v>
      </c>
      <c r="E1338" s="2">
        <v>4.4374599999999997</v>
      </c>
      <c r="F1338" s="2">
        <v>39189.632810000003</v>
      </c>
      <c r="G1338" s="2">
        <v>133.19999999999999</v>
      </c>
      <c r="H1338" s="2">
        <v>4.4375999999999998</v>
      </c>
      <c r="I1338" s="2">
        <v>38668.941409999999</v>
      </c>
    </row>
    <row r="1339" spans="1:9" x14ac:dyDescent="0.3">
      <c r="A1339" s="12">
        <v>133.30000000000001</v>
      </c>
      <c r="B1339" s="2">
        <v>4.4410100000000003</v>
      </c>
      <c r="C1339" s="2">
        <v>38685.484380000002</v>
      </c>
      <c r="D1339" s="2">
        <v>133.30000000000001</v>
      </c>
      <c r="E1339" s="2">
        <v>4.4406100000000004</v>
      </c>
      <c r="F1339" s="2">
        <v>39186.3125</v>
      </c>
      <c r="G1339" s="2">
        <v>133.30000000000001</v>
      </c>
      <c r="H1339" s="2">
        <v>4.4408799999999999</v>
      </c>
      <c r="I1339" s="2">
        <v>38670.855470000002</v>
      </c>
    </row>
    <row r="1340" spans="1:9" x14ac:dyDescent="0.3">
      <c r="A1340" s="12">
        <v>133.4</v>
      </c>
      <c r="B1340" s="2">
        <v>4.4443999999999999</v>
      </c>
      <c r="C1340" s="2">
        <v>38689.859380000002</v>
      </c>
      <c r="D1340" s="2">
        <v>133.4</v>
      </c>
      <c r="E1340" s="2">
        <v>4.4441300000000004</v>
      </c>
      <c r="F1340" s="2">
        <v>39196.320310000003</v>
      </c>
      <c r="G1340" s="2">
        <v>133.4</v>
      </c>
      <c r="H1340" s="2">
        <v>4.4441199999999998</v>
      </c>
      <c r="I1340" s="2">
        <v>38668.761720000002</v>
      </c>
    </row>
    <row r="1341" spans="1:9" x14ac:dyDescent="0.3">
      <c r="A1341" s="12">
        <v>133.5</v>
      </c>
      <c r="B1341" s="2">
        <v>4.4474099999999996</v>
      </c>
      <c r="C1341" s="2">
        <v>38680.679689999997</v>
      </c>
      <c r="D1341" s="2">
        <v>133.5</v>
      </c>
      <c r="E1341" s="2">
        <v>4.4474200000000002</v>
      </c>
      <c r="F1341" s="2">
        <v>39199.207029999998</v>
      </c>
      <c r="G1341" s="2">
        <v>133.5</v>
      </c>
      <c r="H1341" s="2">
        <v>4.44747</v>
      </c>
      <c r="I1341" s="2">
        <v>38675.089840000001</v>
      </c>
    </row>
    <row r="1342" spans="1:9" x14ac:dyDescent="0.3">
      <c r="A1342" s="12">
        <v>133.6</v>
      </c>
      <c r="B1342" s="2">
        <v>4.4510199999999998</v>
      </c>
      <c r="C1342" s="2">
        <v>38693.519529999998</v>
      </c>
      <c r="D1342" s="2">
        <v>133.6</v>
      </c>
      <c r="E1342" s="2">
        <v>4.45078</v>
      </c>
      <c r="F1342" s="2">
        <v>39201.3125</v>
      </c>
      <c r="G1342" s="2">
        <v>133.6</v>
      </c>
      <c r="H1342" s="2">
        <v>4.4506500000000004</v>
      </c>
      <c r="I1342" s="2">
        <v>38671.683590000001</v>
      </c>
    </row>
    <row r="1343" spans="1:9" x14ac:dyDescent="0.3">
      <c r="A1343" s="12">
        <v>133.69999999999999</v>
      </c>
      <c r="B1343" s="2">
        <v>4.4541500000000003</v>
      </c>
      <c r="C1343" s="2">
        <v>38687.199220000002</v>
      </c>
      <c r="D1343" s="2">
        <v>133.69999999999999</v>
      </c>
      <c r="E1343" s="2">
        <v>4.4540100000000002</v>
      </c>
      <c r="F1343" s="2">
        <v>39203.804689999997</v>
      </c>
      <c r="G1343" s="2">
        <v>133.69999999999999</v>
      </c>
      <c r="H1343" s="2">
        <v>4.45425</v>
      </c>
      <c r="I1343" s="2">
        <v>38682.953130000002</v>
      </c>
    </row>
    <row r="1344" spans="1:9" x14ac:dyDescent="0.3">
      <c r="A1344" s="12">
        <v>133.80000000000001</v>
      </c>
      <c r="B1344" s="2">
        <v>4.4575199999999997</v>
      </c>
      <c r="C1344" s="2">
        <v>38691.089840000001</v>
      </c>
      <c r="D1344" s="2">
        <v>133.80000000000001</v>
      </c>
      <c r="E1344" s="2">
        <v>4.45723</v>
      </c>
      <c r="F1344" s="2">
        <v>39202.460939999997</v>
      </c>
      <c r="G1344" s="2">
        <v>133.80000000000001</v>
      </c>
      <c r="H1344" s="2">
        <v>4.45723</v>
      </c>
      <c r="I1344" s="2">
        <v>38675.121090000001</v>
      </c>
    </row>
    <row r="1345" spans="1:9" x14ac:dyDescent="0.3">
      <c r="A1345" s="12">
        <v>133.9</v>
      </c>
      <c r="B1345" s="2">
        <v>4.46082</v>
      </c>
      <c r="C1345" s="2">
        <v>38692.953130000002</v>
      </c>
      <c r="D1345" s="2">
        <v>133.9</v>
      </c>
      <c r="E1345" s="2">
        <v>4.46082</v>
      </c>
      <c r="F1345" s="2">
        <v>39214.082029999998</v>
      </c>
      <c r="G1345" s="2">
        <v>133.9</v>
      </c>
      <c r="H1345" s="2">
        <v>4.4610300000000001</v>
      </c>
      <c r="I1345" s="2">
        <v>38692.519529999998</v>
      </c>
    </row>
    <row r="1346" spans="1:9" x14ac:dyDescent="0.3">
      <c r="A1346" s="12">
        <v>134</v>
      </c>
      <c r="B1346" s="2">
        <v>4.4642400000000002</v>
      </c>
      <c r="C1346" s="2">
        <v>38697.894529999998</v>
      </c>
      <c r="D1346" s="2">
        <v>134</v>
      </c>
      <c r="E1346" s="2">
        <v>4.4637599999999997</v>
      </c>
      <c r="F1346" s="2">
        <v>39205.28125</v>
      </c>
      <c r="G1346" s="2">
        <v>134</v>
      </c>
      <c r="H1346" s="2">
        <v>4.4642900000000001</v>
      </c>
      <c r="I1346" s="2">
        <v>38692.835939999997</v>
      </c>
    </row>
    <row r="1347" spans="1:9" x14ac:dyDescent="0.3">
      <c r="A1347" s="12">
        <v>134.1</v>
      </c>
      <c r="B1347" s="2">
        <v>4.4677300000000004</v>
      </c>
      <c r="C1347" s="2">
        <v>38706.253909999999</v>
      </c>
      <c r="D1347" s="2">
        <v>134.1</v>
      </c>
      <c r="E1347" s="2">
        <v>4.4676200000000001</v>
      </c>
      <c r="F1347" s="2">
        <v>39225.746090000001</v>
      </c>
      <c r="G1347" s="2">
        <v>134.1</v>
      </c>
      <c r="H1347" s="2">
        <v>4.4675099999999999</v>
      </c>
      <c r="I1347" s="2">
        <v>38690.195310000003</v>
      </c>
    </row>
    <row r="1348" spans="1:9" x14ac:dyDescent="0.3">
      <c r="A1348" s="12">
        <v>134.19999999999999</v>
      </c>
      <c r="B1348" s="2">
        <v>4.4707400000000002</v>
      </c>
      <c r="C1348" s="2">
        <v>38696.683590000001</v>
      </c>
      <c r="D1348" s="2">
        <v>134.19999999999999</v>
      </c>
      <c r="E1348" s="2">
        <v>4.4708500000000004</v>
      </c>
      <c r="F1348" s="2">
        <v>39225.253909999999</v>
      </c>
      <c r="G1348" s="2">
        <v>134.19999999999999</v>
      </c>
      <c r="H1348" s="2">
        <v>4.4709300000000001</v>
      </c>
      <c r="I1348" s="2">
        <v>38696.613279999998</v>
      </c>
    </row>
    <row r="1349" spans="1:9" x14ac:dyDescent="0.3">
      <c r="A1349" s="12">
        <v>134.30000000000001</v>
      </c>
      <c r="B1349" s="2">
        <v>4.4742899999999999</v>
      </c>
      <c r="C1349" s="2">
        <v>38706.820310000003</v>
      </c>
      <c r="D1349" s="2">
        <v>134.30000000000001</v>
      </c>
      <c r="E1349" s="2">
        <v>4.4740799999999998</v>
      </c>
      <c r="F1349" s="2">
        <v>39224.265630000002</v>
      </c>
      <c r="G1349" s="2">
        <v>134.30000000000001</v>
      </c>
      <c r="H1349" s="2">
        <v>4.4739699999999996</v>
      </c>
      <c r="I1349" s="2">
        <v>38689.414060000003</v>
      </c>
    </row>
    <row r="1350" spans="1:9" x14ac:dyDescent="0.3">
      <c r="A1350" s="12">
        <v>134.4</v>
      </c>
      <c r="B1350" s="2">
        <v>4.4774599999999998</v>
      </c>
      <c r="C1350" s="2">
        <v>38703.585939999997</v>
      </c>
      <c r="D1350" s="2">
        <v>134.4</v>
      </c>
      <c r="E1350" s="2">
        <v>4.4774700000000003</v>
      </c>
      <c r="F1350" s="2">
        <v>39229.644529999998</v>
      </c>
      <c r="G1350" s="2">
        <v>134.4</v>
      </c>
      <c r="H1350" s="2">
        <v>4.4776999999999996</v>
      </c>
      <c r="I1350" s="2">
        <v>38704.558590000001</v>
      </c>
    </row>
    <row r="1351" spans="1:9" x14ac:dyDescent="0.3">
      <c r="A1351" s="12">
        <v>134.5</v>
      </c>
      <c r="B1351" s="2">
        <v>4.4810699999999999</v>
      </c>
      <c r="C1351" s="2">
        <v>38712.9375</v>
      </c>
      <c r="D1351" s="2">
        <v>134.5</v>
      </c>
      <c r="E1351" s="2">
        <v>4.48048</v>
      </c>
      <c r="F1351" s="2">
        <v>39221.878909999999</v>
      </c>
      <c r="G1351" s="2">
        <v>134.5</v>
      </c>
      <c r="H1351" s="2">
        <v>4.4806900000000001</v>
      </c>
      <c r="I1351" s="2">
        <v>38696.289060000003</v>
      </c>
    </row>
    <row r="1352" spans="1:9" x14ac:dyDescent="0.3">
      <c r="A1352" s="12">
        <v>134.6</v>
      </c>
      <c r="B1352" s="2">
        <v>4.48414</v>
      </c>
      <c r="C1352" s="2">
        <v>38707.804689999997</v>
      </c>
      <c r="D1352" s="2">
        <v>134.6</v>
      </c>
      <c r="E1352" s="2">
        <v>4.4842599999999999</v>
      </c>
      <c r="F1352" s="2">
        <v>39239.996090000001</v>
      </c>
      <c r="G1352" s="2">
        <v>134.6</v>
      </c>
      <c r="H1352" s="2">
        <v>4.4841899999999999</v>
      </c>
      <c r="I1352" s="2">
        <v>38704.578130000002</v>
      </c>
    </row>
    <row r="1353" spans="1:9" x14ac:dyDescent="0.3">
      <c r="A1353" s="12">
        <v>134.69999999999999</v>
      </c>
      <c r="B1353" s="2">
        <v>4.4875699999999998</v>
      </c>
      <c r="C1353" s="2">
        <v>38712.363279999998</v>
      </c>
      <c r="D1353" s="2">
        <v>134.69999999999999</v>
      </c>
      <c r="E1353" s="2">
        <v>4.4872399999999999</v>
      </c>
      <c r="F1353" s="2">
        <v>39231.757810000003</v>
      </c>
      <c r="G1353" s="2">
        <v>134.69999999999999</v>
      </c>
      <c r="H1353" s="2">
        <v>4.4877000000000002</v>
      </c>
      <c r="I1353" s="2">
        <v>38713.578130000002</v>
      </c>
    </row>
    <row r="1354" spans="1:9" x14ac:dyDescent="0.3">
      <c r="A1354" s="12">
        <v>134.80000000000001</v>
      </c>
      <c r="B1354" s="2">
        <v>4.4910800000000002</v>
      </c>
      <c r="C1354" s="2">
        <v>38719.539060000003</v>
      </c>
      <c r="D1354" s="2">
        <v>134.80000000000001</v>
      </c>
      <c r="E1354" s="2">
        <v>4.4908000000000001</v>
      </c>
      <c r="F1354" s="2">
        <v>39242.71875</v>
      </c>
      <c r="G1354" s="2">
        <v>134.80000000000001</v>
      </c>
      <c r="H1354" s="2">
        <v>4.4906100000000002</v>
      </c>
      <c r="I1354" s="2">
        <v>38700.898439999997</v>
      </c>
    </row>
    <row r="1355" spans="1:9" x14ac:dyDescent="0.3">
      <c r="A1355" s="12">
        <v>134.9</v>
      </c>
      <c r="B1355" s="2">
        <v>4.49404</v>
      </c>
      <c r="C1355" s="2">
        <v>38709.375</v>
      </c>
      <c r="D1355" s="2">
        <v>134.9</v>
      </c>
      <c r="E1355" s="2">
        <v>4.4942500000000001</v>
      </c>
      <c r="F1355" s="2">
        <v>39249.960939999997</v>
      </c>
      <c r="G1355" s="2">
        <v>134.9</v>
      </c>
      <c r="H1355" s="2">
        <v>4.4943400000000002</v>
      </c>
      <c r="I1355" s="2">
        <v>38718.320310000003</v>
      </c>
    </row>
    <row r="1356" spans="1:9" x14ac:dyDescent="0.3">
      <c r="A1356" s="12">
        <v>135</v>
      </c>
      <c r="B1356" s="2">
        <v>4.4977900000000002</v>
      </c>
      <c r="C1356" s="2">
        <v>38725.390630000002</v>
      </c>
      <c r="D1356" s="2">
        <v>135</v>
      </c>
      <c r="E1356" s="2">
        <v>4.4972200000000004</v>
      </c>
      <c r="F1356" s="2">
        <v>39239.867189999997</v>
      </c>
      <c r="G1356" s="2">
        <v>135</v>
      </c>
      <c r="H1356" s="2">
        <v>4.4974400000000001</v>
      </c>
      <c r="I1356" s="2">
        <v>38712.867189999997</v>
      </c>
    </row>
    <row r="1357" spans="1:9" x14ac:dyDescent="0.3">
      <c r="A1357" s="12">
        <v>135.1</v>
      </c>
      <c r="B1357" s="2">
        <v>4.5008499999999998</v>
      </c>
      <c r="C1357" s="2">
        <v>38717.992189999997</v>
      </c>
      <c r="D1357" s="2">
        <v>135.1</v>
      </c>
      <c r="E1357" s="2">
        <v>4.5008699999999999</v>
      </c>
      <c r="F1357" s="2">
        <v>39254.988279999998</v>
      </c>
      <c r="G1357" s="2">
        <v>135.1</v>
      </c>
      <c r="H1357" s="2">
        <v>4.5009800000000002</v>
      </c>
      <c r="I1357" s="2">
        <v>38720.800779999998</v>
      </c>
    </row>
    <row r="1358" spans="1:9" x14ac:dyDescent="0.3">
      <c r="A1358" s="12">
        <v>135.19999999999999</v>
      </c>
      <c r="B1358" s="2">
        <v>4.50434</v>
      </c>
      <c r="C1358" s="2">
        <v>38724.699220000002</v>
      </c>
      <c r="D1358" s="2">
        <v>135.19999999999999</v>
      </c>
      <c r="E1358" s="2">
        <v>4.5039499999999997</v>
      </c>
      <c r="F1358" s="2">
        <v>39249.316409999999</v>
      </c>
      <c r="G1358" s="2">
        <v>135.19999999999999</v>
      </c>
      <c r="H1358" s="2">
        <v>4.5041599999999997</v>
      </c>
      <c r="I1358" s="2">
        <v>38719.019529999998</v>
      </c>
    </row>
    <row r="1359" spans="1:9" x14ac:dyDescent="0.3">
      <c r="A1359" s="12">
        <v>135.30000000000001</v>
      </c>
      <c r="B1359" s="2">
        <v>4.5075099999999999</v>
      </c>
      <c r="C1359" s="2">
        <v>38722.011720000002</v>
      </c>
      <c r="D1359" s="2">
        <v>135.30000000000001</v>
      </c>
      <c r="E1359" s="2">
        <v>4.50753</v>
      </c>
      <c r="F1359" s="2">
        <v>39259.503909999999</v>
      </c>
      <c r="G1359" s="2">
        <v>135.30000000000001</v>
      </c>
      <c r="H1359" s="2">
        <v>4.5073999999999996</v>
      </c>
      <c r="I1359" s="2">
        <v>38718.140630000002</v>
      </c>
    </row>
    <row r="1360" spans="1:9" x14ac:dyDescent="0.3">
      <c r="A1360" s="12">
        <v>135.4</v>
      </c>
      <c r="B1360" s="2">
        <v>4.5107499999999998</v>
      </c>
      <c r="C1360" s="2">
        <v>38721.75</v>
      </c>
      <c r="D1360" s="2">
        <v>135.4</v>
      </c>
      <c r="E1360" s="2">
        <v>4.5106900000000003</v>
      </c>
      <c r="F1360" s="2">
        <v>39257.933590000001</v>
      </c>
      <c r="G1360" s="2">
        <v>135.4</v>
      </c>
      <c r="H1360" s="2">
        <v>4.5108899999999998</v>
      </c>
      <c r="I1360" s="2">
        <v>38726.21875</v>
      </c>
    </row>
    <row r="1361" spans="1:9" x14ac:dyDescent="0.3">
      <c r="A1361" s="12">
        <v>135.5</v>
      </c>
      <c r="B1361" s="2">
        <v>4.5144799999999998</v>
      </c>
      <c r="C1361" s="2">
        <v>38736.789060000003</v>
      </c>
      <c r="D1361" s="2">
        <v>135.5</v>
      </c>
      <c r="E1361" s="2">
        <v>4.5140099999999999</v>
      </c>
      <c r="F1361" s="2">
        <v>39260.332029999998</v>
      </c>
      <c r="G1361" s="2">
        <v>135.5</v>
      </c>
      <c r="H1361" s="2">
        <v>4.5139199999999997</v>
      </c>
      <c r="I1361" s="2">
        <v>38718.234380000002</v>
      </c>
    </row>
    <row r="1362" spans="1:9" x14ac:dyDescent="0.3">
      <c r="A1362" s="12">
        <v>135.6</v>
      </c>
      <c r="B1362" s="2">
        <v>4.5171799999999998</v>
      </c>
      <c r="C1362" s="2">
        <v>38718.679689999997</v>
      </c>
      <c r="D1362" s="2">
        <v>135.6</v>
      </c>
      <c r="E1362" s="2">
        <v>4.5174700000000003</v>
      </c>
      <c r="F1362" s="2">
        <v>39268.644529999998</v>
      </c>
      <c r="G1362" s="2">
        <v>135.6</v>
      </c>
      <c r="H1362" s="2">
        <v>4.51762</v>
      </c>
      <c r="I1362" s="2">
        <v>38732.296880000002</v>
      </c>
    </row>
    <row r="1363" spans="1:9" x14ac:dyDescent="0.3">
      <c r="A1363" s="12">
        <v>135.69999999999999</v>
      </c>
      <c r="B1363" s="2">
        <v>4.5210499999999998</v>
      </c>
      <c r="C1363" s="2">
        <v>38739.964840000001</v>
      </c>
      <c r="D1363" s="2">
        <v>135.69999999999999</v>
      </c>
      <c r="E1363" s="2">
        <v>4.5205200000000003</v>
      </c>
      <c r="F1363" s="2">
        <v>39262.21875</v>
      </c>
      <c r="G1363" s="2">
        <v>135.69999999999999</v>
      </c>
      <c r="H1363" s="2">
        <v>4.5207600000000001</v>
      </c>
      <c r="I1363" s="2">
        <v>38729.921880000002</v>
      </c>
    </row>
    <row r="1364" spans="1:9" x14ac:dyDescent="0.3">
      <c r="A1364" s="12">
        <v>135.80000000000001</v>
      </c>
      <c r="B1364" s="2">
        <v>4.5243000000000002</v>
      </c>
      <c r="C1364" s="2">
        <v>38739.101560000003</v>
      </c>
      <c r="D1364" s="2">
        <v>135.80000000000001</v>
      </c>
      <c r="E1364" s="2">
        <v>4.5242000000000004</v>
      </c>
      <c r="F1364" s="2">
        <v>39276.65625</v>
      </c>
      <c r="G1364" s="2">
        <v>135.80000000000001</v>
      </c>
      <c r="H1364" s="2">
        <v>4.5242800000000001</v>
      </c>
      <c r="I1364" s="2">
        <v>38737.265630000002</v>
      </c>
    </row>
    <row r="1365" spans="1:9" x14ac:dyDescent="0.3">
      <c r="A1365" s="12">
        <v>135.9</v>
      </c>
      <c r="B1365" s="2">
        <v>4.5275999999999996</v>
      </c>
      <c r="C1365" s="2">
        <v>38739.253909999999</v>
      </c>
      <c r="D1365" s="2">
        <v>135.9</v>
      </c>
      <c r="E1365" s="2">
        <v>4.5272699999999997</v>
      </c>
      <c r="F1365" s="2">
        <v>39271.714840000001</v>
      </c>
      <c r="G1365" s="2">
        <v>135.9</v>
      </c>
      <c r="H1365" s="2">
        <v>4.5275400000000001</v>
      </c>
      <c r="I1365" s="2">
        <v>38738.863279999998</v>
      </c>
    </row>
    <row r="1366" spans="1:9" x14ac:dyDescent="0.3">
      <c r="A1366" s="12">
        <v>136</v>
      </c>
      <c r="B1366" s="2">
        <v>4.5308700000000002</v>
      </c>
      <c r="C1366" s="2">
        <v>38740.878909999999</v>
      </c>
      <c r="D1366" s="2">
        <v>136</v>
      </c>
      <c r="E1366" s="2">
        <v>4.5308900000000003</v>
      </c>
      <c r="F1366" s="2">
        <v>39282.660159999999</v>
      </c>
      <c r="G1366" s="2">
        <v>136</v>
      </c>
      <c r="H1366" s="2">
        <v>4.5307500000000003</v>
      </c>
      <c r="I1366" s="2">
        <v>38736.636720000002</v>
      </c>
    </row>
    <row r="1367" spans="1:9" x14ac:dyDescent="0.3">
      <c r="A1367" s="12">
        <v>136.1</v>
      </c>
      <c r="B1367" s="2">
        <v>4.5340800000000003</v>
      </c>
      <c r="C1367" s="2">
        <v>38737.605470000002</v>
      </c>
      <c r="D1367" s="2">
        <v>136.1</v>
      </c>
      <c r="E1367" s="2">
        <v>4.5340600000000002</v>
      </c>
      <c r="F1367" s="2">
        <v>39282.332029999998</v>
      </c>
      <c r="G1367" s="2">
        <v>136.1</v>
      </c>
      <c r="H1367" s="2">
        <v>4.5343099999999996</v>
      </c>
      <c r="I1367" s="2">
        <v>38746.722659999999</v>
      </c>
    </row>
    <row r="1368" spans="1:9" x14ac:dyDescent="0.3">
      <c r="A1368" s="12">
        <v>136.19999999999999</v>
      </c>
      <c r="B1368" s="2">
        <v>4.5376599999999998</v>
      </c>
      <c r="C1368" s="2">
        <v>38746.480470000002</v>
      </c>
      <c r="D1368" s="2">
        <v>136.19999999999999</v>
      </c>
      <c r="E1368" s="2">
        <v>4.5373400000000004</v>
      </c>
      <c r="F1368" s="2">
        <v>39282.648439999997</v>
      </c>
      <c r="G1368" s="2">
        <v>136.19999999999999</v>
      </c>
      <c r="H1368" s="2">
        <v>4.5373000000000001</v>
      </c>
      <c r="I1368" s="2">
        <v>38738.722659999999</v>
      </c>
    </row>
    <row r="1369" spans="1:9" x14ac:dyDescent="0.3">
      <c r="A1369" s="12">
        <v>136.30000000000001</v>
      </c>
      <c r="B1369" s="2">
        <v>4.5407799999999998</v>
      </c>
      <c r="C1369" s="2">
        <v>38741.453130000002</v>
      </c>
      <c r="D1369" s="2">
        <v>136.30000000000001</v>
      </c>
      <c r="E1369" s="2">
        <v>4.5408900000000001</v>
      </c>
      <c r="F1369" s="2">
        <v>39292.988279999998</v>
      </c>
      <c r="G1369" s="2">
        <v>136.30000000000001</v>
      </c>
      <c r="H1369" s="2">
        <v>4.5410399999999997</v>
      </c>
      <c r="I1369" s="2">
        <v>38754.121090000001</v>
      </c>
    </row>
    <row r="1370" spans="1:9" x14ac:dyDescent="0.3">
      <c r="A1370" s="12">
        <v>136.4</v>
      </c>
      <c r="B1370" s="2">
        <v>4.5443499999999997</v>
      </c>
      <c r="C1370" s="2">
        <v>38750.285159999999</v>
      </c>
      <c r="D1370" s="2">
        <v>136.4</v>
      </c>
      <c r="E1370" s="2">
        <v>4.5438599999999996</v>
      </c>
      <c r="F1370" s="2">
        <v>39284.167970000002</v>
      </c>
      <c r="G1370" s="2">
        <v>136.4</v>
      </c>
      <c r="H1370" s="2">
        <v>4.5442200000000001</v>
      </c>
      <c r="I1370" s="2">
        <v>38752.386720000002</v>
      </c>
    </row>
    <row r="1371" spans="1:9" x14ac:dyDescent="0.3">
      <c r="A1371" s="12">
        <v>136.5</v>
      </c>
      <c r="B1371" s="2">
        <v>4.5476700000000001</v>
      </c>
      <c r="C1371" s="2">
        <v>38752.664060000003</v>
      </c>
      <c r="D1371" s="2">
        <v>136.5</v>
      </c>
      <c r="E1371" s="2">
        <v>4.5476200000000002</v>
      </c>
      <c r="F1371" s="2">
        <v>39300.828130000002</v>
      </c>
      <c r="G1371" s="2">
        <v>136.5</v>
      </c>
      <c r="H1371" s="2">
        <v>4.5475700000000003</v>
      </c>
      <c r="I1371" s="2">
        <v>38754.375</v>
      </c>
    </row>
    <row r="1372" spans="1:9" x14ac:dyDescent="0.3">
      <c r="A1372" s="12">
        <v>136.6</v>
      </c>
      <c r="B1372" s="2">
        <v>4.5509500000000003</v>
      </c>
      <c r="C1372" s="2">
        <v>38751.566409999999</v>
      </c>
      <c r="D1372" s="2">
        <v>136.6</v>
      </c>
      <c r="E1372" s="2">
        <v>4.5507400000000002</v>
      </c>
      <c r="F1372" s="2">
        <v>39297.472659999999</v>
      </c>
      <c r="G1372" s="2">
        <v>136.6</v>
      </c>
      <c r="H1372" s="2">
        <v>4.5508600000000001</v>
      </c>
      <c r="I1372" s="2">
        <v>38756.378909999999</v>
      </c>
    </row>
    <row r="1373" spans="1:9" x14ac:dyDescent="0.3">
      <c r="A1373" s="12">
        <v>136.69999999999999</v>
      </c>
      <c r="B1373" s="2">
        <v>4.5542499999999997</v>
      </c>
      <c r="C1373" s="2">
        <v>38753.519529999998</v>
      </c>
      <c r="D1373" s="2">
        <v>136.69999999999999</v>
      </c>
      <c r="E1373" s="2">
        <v>4.5541700000000001</v>
      </c>
      <c r="F1373" s="2">
        <v>39302.449220000002</v>
      </c>
      <c r="G1373" s="2">
        <v>136.69999999999999</v>
      </c>
      <c r="H1373" s="2">
        <v>4.5540399999999996</v>
      </c>
      <c r="I1373" s="2">
        <v>38753.222659999999</v>
      </c>
    </row>
    <row r="1374" spans="1:9" x14ac:dyDescent="0.3">
      <c r="A1374" s="12">
        <v>136.80000000000001</v>
      </c>
      <c r="B1374" s="2">
        <v>4.55741</v>
      </c>
      <c r="C1374" s="2">
        <v>38750.214840000001</v>
      </c>
      <c r="D1374" s="2">
        <v>136.80000000000001</v>
      </c>
      <c r="E1374" s="2">
        <v>4.55741</v>
      </c>
      <c r="F1374" s="2">
        <v>39303.605470000002</v>
      </c>
      <c r="G1374" s="2">
        <v>136.80000000000001</v>
      </c>
      <c r="H1374" s="2">
        <v>4.5575700000000001</v>
      </c>
      <c r="I1374" s="2">
        <v>38762.019529999998</v>
      </c>
    </row>
    <row r="1375" spans="1:9" x14ac:dyDescent="0.3">
      <c r="A1375" s="12">
        <v>136.9</v>
      </c>
      <c r="B1375" s="2">
        <v>4.56107</v>
      </c>
      <c r="C1375" s="2">
        <v>38761.796880000002</v>
      </c>
      <c r="D1375" s="2">
        <v>136.9</v>
      </c>
      <c r="E1375" s="2">
        <v>4.5606200000000001</v>
      </c>
      <c r="F1375" s="2">
        <v>39301.960939999997</v>
      </c>
      <c r="G1375" s="2">
        <v>136.9</v>
      </c>
      <c r="H1375" s="2">
        <v>4.5607199999999999</v>
      </c>
      <c r="I1375" s="2">
        <v>38758.3125</v>
      </c>
    </row>
    <row r="1376" spans="1:9" x14ac:dyDescent="0.3">
      <c r="A1376" s="12">
        <v>137</v>
      </c>
      <c r="B1376" s="2">
        <v>4.5640000000000001</v>
      </c>
      <c r="C1376" s="2">
        <v>38752.402340000001</v>
      </c>
      <c r="D1376" s="2">
        <v>137</v>
      </c>
      <c r="E1376" s="2">
        <v>4.5641299999999996</v>
      </c>
      <c r="F1376" s="2">
        <v>39310.546880000002</v>
      </c>
      <c r="G1376" s="2">
        <v>137</v>
      </c>
      <c r="H1376" s="2">
        <v>4.5642500000000004</v>
      </c>
      <c r="I1376" s="2">
        <v>38766.722659999999</v>
      </c>
    </row>
    <row r="1377" spans="1:9" x14ac:dyDescent="0.3">
      <c r="A1377" s="12">
        <v>137.1</v>
      </c>
      <c r="B1377" s="2">
        <v>4.5676199999999998</v>
      </c>
      <c r="C1377" s="2">
        <v>38763.742189999997</v>
      </c>
      <c r="D1377" s="2">
        <v>137.1</v>
      </c>
      <c r="E1377" s="2">
        <v>4.5673000000000004</v>
      </c>
      <c r="F1377" s="2">
        <v>39308.121090000001</v>
      </c>
      <c r="G1377" s="2">
        <v>137.1</v>
      </c>
      <c r="H1377" s="2">
        <v>4.5676500000000004</v>
      </c>
      <c r="I1377" s="2">
        <v>38772.597659999999</v>
      </c>
    </row>
    <row r="1378" spans="1:9" x14ac:dyDescent="0.3">
      <c r="A1378" s="12">
        <v>137.19999999999999</v>
      </c>
      <c r="B1378" s="2">
        <v>4.5710499999999996</v>
      </c>
      <c r="C1378" s="2">
        <v>38769.53125</v>
      </c>
      <c r="D1378" s="2">
        <v>137.19999999999999</v>
      </c>
      <c r="E1378" s="2">
        <v>4.5708299999999999</v>
      </c>
      <c r="F1378" s="2">
        <v>39317.082029999998</v>
      </c>
      <c r="G1378" s="2">
        <v>137.19999999999999</v>
      </c>
      <c r="H1378" s="2">
        <v>4.5707000000000004</v>
      </c>
      <c r="I1378" s="2">
        <v>38764.515630000002</v>
      </c>
    </row>
    <row r="1379" spans="1:9" x14ac:dyDescent="0.3">
      <c r="A1379" s="12">
        <v>137.30000000000001</v>
      </c>
      <c r="B1379" s="2">
        <v>4.5741500000000004</v>
      </c>
      <c r="C1379" s="2">
        <v>38763.09375</v>
      </c>
      <c r="D1379" s="2">
        <v>137.30000000000001</v>
      </c>
      <c r="E1379" s="2">
        <v>4.57416</v>
      </c>
      <c r="F1379" s="2">
        <v>39320.988279999998</v>
      </c>
      <c r="G1379" s="2">
        <v>137.30000000000001</v>
      </c>
      <c r="H1379" s="2">
        <v>4.5741399999999999</v>
      </c>
      <c r="I1379" s="2">
        <v>38772.117189999997</v>
      </c>
    </row>
    <row r="1380" spans="1:9" x14ac:dyDescent="0.3">
      <c r="A1380" s="12">
        <v>137.4</v>
      </c>
      <c r="B1380" s="2">
        <v>4.5776000000000003</v>
      </c>
      <c r="C1380" s="2">
        <v>38769.859380000002</v>
      </c>
      <c r="D1380" s="2">
        <v>137.4</v>
      </c>
      <c r="E1380" s="2">
        <v>4.57728</v>
      </c>
      <c r="F1380" s="2">
        <v>39315.691409999999</v>
      </c>
      <c r="G1380" s="2">
        <v>137.4</v>
      </c>
      <c r="H1380" s="2">
        <v>4.5773700000000002</v>
      </c>
      <c r="I1380" s="2">
        <v>38770.96875</v>
      </c>
    </row>
    <row r="1381" spans="1:9" x14ac:dyDescent="0.3">
      <c r="A1381" s="12">
        <v>137.5</v>
      </c>
      <c r="B1381" s="2">
        <v>4.5807399999999996</v>
      </c>
      <c r="C1381" s="2">
        <v>38766.121090000001</v>
      </c>
      <c r="D1381" s="2">
        <v>137.5</v>
      </c>
      <c r="E1381" s="2">
        <v>4.5807200000000003</v>
      </c>
      <c r="F1381" s="2">
        <v>39324.929689999997</v>
      </c>
      <c r="G1381" s="2">
        <v>137.5</v>
      </c>
      <c r="H1381" s="2">
        <v>4.5808799999999996</v>
      </c>
      <c r="I1381" s="2">
        <v>38779.246090000001</v>
      </c>
    </row>
    <row r="1382" spans="1:9" x14ac:dyDescent="0.3">
      <c r="A1382" s="12">
        <v>137.6</v>
      </c>
      <c r="B1382" s="2">
        <v>4.5843499999999997</v>
      </c>
      <c r="C1382" s="2">
        <v>38776.386720000002</v>
      </c>
      <c r="D1382" s="2">
        <v>137.6</v>
      </c>
      <c r="E1382" s="2">
        <v>4.5839600000000003</v>
      </c>
      <c r="F1382" s="2">
        <v>39324.390630000002</v>
      </c>
      <c r="G1382" s="2">
        <v>137.6</v>
      </c>
      <c r="H1382" s="2">
        <v>4.5841000000000003</v>
      </c>
      <c r="I1382" s="2">
        <v>38779.410159999999</v>
      </c>
    </row>
    <row r="1383" spans="1:9" x14ac:dyDescent="0.3">
      <c r="A1383" s="12">
        <v>137.69999999999999</v>
      </c>
      <c r="B1383" s="2">
        <v>4.5875199999999996</v>
      </c>
      <c r="C1383" s="2">
        <v>38773.691409999999</v>
      </c>
      <c r="D1383" s="2">
        <v>137.69999999999999</v>
      </c>
      <c r="E1383" s="2">
        <v>4.5874499999999996</v>
      </c>
      <c r="F1383" s="2">
        <v>39331.820310000003</v>
      </c>
      <c r="G1383" s="2">
        <v>137.69999999999999</v>
      </c>
      <c r="H1383" s="2">
        <v>4.5876299999999999</v>
      </c>
      <c r="I1383" s="2">
        <v>38786.445310000003</v>
      </c>
    </row>
    <row r="1384" spans="1:9" x14ac:dyDescent="0.3">
      <c r="A1384" s="12">
        <v>137.80000000000001</v>
      </c>
      <c r="B1384" s="2">
        <v>4.5908100000000003</v>
      </c>
      <c r="C1384" s="2">
        <v>38773.316409999999</v>
      </c>
      <c r="D1384" s="2">
        <v>137.80000000000001</v>
      </c>
      <c r="E1384" s="2">
        <v>4.5906000000000002</v>
      </c>
      <c r="F1384" s="2">
        <v>39330.453130000002</v>
      </c>
      <c r="G1384" s="2">
        <v>137.80000000000001</v>
      </c>
      <c r="H1384" s="2">
        <v>4.5909199999999997</v>
      </c>
      <c r="I1384" s="2">
        <v>38788.421880000002</v>
      </c>
    </row>
    <row r="1385" spans="1:9" x14ac:dyDescent="0.3">
      <c r="A1385" s="12">
        <v>137.9</v>
      </c>
      <c r="B1385" s="2">
        <v>4.5943800000000001</v>
      </c>
      <c r="C1385" s="2">
        <v>38783.539060000003</v>
      </c>
      <c r="D1385" s="2">
        <v>137.9</v>
      </c>
      <c r="E1385" s="2">
        <v>4.5942299999999996</v>
      </c>
      <c r="F1385" s="2">
        <v>39341.398439999997</v>
      </c>
      <c r="G1385" s="2">
        <v>137.9</v>
      </c>
      <c r="H1385" s="2">
        <v>4.5941299999999998</v>
      </c>
      <c r="I1385" s="2">
        <v>38785.742189999997</v>
      </c>
    </row>
    <row r="1386" spans="1:9" x14ac:dyDescent="0.3">
      <c r="A1386" s="12">
        <v>138</v>
      </c>
      <c r="B1386" s="2">
        <v>4.59734</v>
      </c>
      <c r="C1386" s="2">
        <v>38772.308590000001</v>
      </c>
      <c r="D1386" s="2">
        <v>138</v>
      </c>
      <c r="E1386" s="2">
        <v>4.5975000000000001</v>
      </c>
      <c r="F1386" s="2">
        <v>39343.1875</v>
      </c>
      <c r="G1386" s="2">
        <v>138</v>
      </c>
      <c r="H1386" s="2">
        <v>4.5975599999999996</v>
      </c>
      <c r="I1386" s="2">
        <v>38791.816409999999</v>
      </c>
    </row>
    <row r="1387" spans="1:9" x14ac:dyDescent="0.3">
      <c r="A1387" s="12">
        <v>138.1</v>
      </c>
      <c r="B1387" s="2">
        <v>4.6010600000000004</v>
      </c>
      <c r="C1387" s="2">
        <v>38786.839840000001</v>
      </c>
      <c r="D1387" s="2">
        <v>138.1</v>
      </c>
      <c r="E1387" s="2">
        <v>4.6006799999999997</v>
      </c>
      <c r="F1387" s="2">
        <v>39340.207029999998</v>
      </c>
      <c r="G1387" s="2">
        <v>138.1</v>
      </c>
      <c r="H1387" s="2">
        <v>4.6007400000000001</v>
      </c>
      <c r="I1387" s="2">
        <v>38789.511720000002</v>
      </c>
    </row>
    <row r="1388" spans="1:9" x14ac:dyDescent="0.3">
      <c r="A1388" s="12">
        <v>138.19999999999999</v>
      </c>
      <c r="B1388" s="2">
        <v>4.60426</v>
      </c>
      <c r="C1388" s="2">
        <v>38784.382810000003</v>
      </c>
      <c r="D1388" s="2">
        <v>138.19999999999999</v>
      </c>
      <c r="E1388" s="2">
        <v>4.6041499999999997</v>
      </c>
      <c r="F1388" s="2">
        <v>39348.210939999997</v>
      </c>
      <c r="G1388" s="2">
        <v>138.19999999999999</v>
      </c>
      <c r="H1388" s="2">
        <v>4.6043000000000003</v>
      </c>
      <c r="I1388" s="2">
        <v>38798.710939999997</v>
      </c>
    </row>
    <row r="1389" spans="1:9" x14ac:dyDescent="0.3">
      <c r="A1389" s="12">
        <v>138.30000000000001</v>
      </c>
      <c r="B1389" s="2">
        <v>4.6076699999999997</v>
      </c>
      <c r="C1389" s="2">
        <v>38787.613279999998</v>
      </c>
      <c r="D1389" s="2">
        <v>138.30000000000001</v>
      </c>
      <c r="E1389" s="2">
        <v>4.6073000000000004</v>
      </c>
      <c r="F1389" s="2">
        <v>39344.683590000001</v>
      </c>
      <c r="G1389" s="2">
        <v>138.30000000000001</v>
      </c>
      <c r="H1389" s="2">
        <v>4.6075100000000004</v>
      </c>
      <c r="I1389" s="2">
        <v>38798.011720000002</v>
      </c>
    </row>
    <row r="1390" spans="1:9" x14ac:dyDescent="0.3">
      <c r="A1390" s="12">
        <v>138.4</v>
      </c>
      <c r="B1390" s="2">
        <v>4.6109499999999999</v>
      </c>
      <c r="C1390" s="2">
        <v>38789.273439999997</v>
      </c>
      <c r="D1390" s="2">
        <v>138.4</v>
      </c>
      <c r="E1390" s="2">
        <v>4.61083</v>
      </c>
      <c r="F1390" s="2">
        <v>39353.5</v>
      </c>
      <c r="G1390" s="2">
        <v>138.4</v>
      </c>
      <c r="H1390" s="2">
        <v>4.6107699999999996</v>
      </c>
      <c r="I1390" s="2">
        <v>38797.558590000001</v>
      </c>
    </row>
    <row r="1391" spans="1:9" x14ac:dyDescent="0.3">
      <c r="A1391" s="12">
        <v>138.5</v>
      </c>
      <c r="B1391" s="2">
        <v>4.6141199999999998</v>
      </c>
      <c r="C1391" s="2">
        <v>38784.925779999998</v>
      </c>
      <c r="D1391" s="2">
        <v>138.5</v>
      </c>
      <c r="E1391" s="2">
        <v>4.6140100000000004</v>
      </c>
      <c r="F1391" s="2">
        <v>39352.5</v>
      </c>
      <c r="G1391" s="2">
        <v>138.5</v>
      </c>
      <c r="H1391" s="2">
        <v>4.6143599999999996</v>
      </c>
      <c r="I1391" s="2">
        <v>38808.195310000003</v>
      </c>
    </row>
    <row r="1392" spans="1:9" x14ac:dyDescent="0.3">
      <c r="A1392" s="12">
        <v>138.6</v>
      </c>
      <c r="B1392" s="2">
        <v>4.6176700000000004</v>
      </c>
      <c r="C1392" s="2">
        <v>38793.984380000002</v>
      </c>
      <c r="D1392" s="2">
        <v>138.6</v>
      </c>
      <c r="E1392" s="2">
        <v>4.6173900000000003</v>
      </c>
      <c r="F1392" s="2">
        <v>39357.070310000003</v>
      </c>
      <c r="G1392" s="2">
        <v>138.6</v>
      </c>
      <c r="H1392" s="2">
        <v>4.61721</v>
      </c>
      <c r="I1392" s="2">
        <v>38794.894529999998</v>
      </c>
    </row>
    <row r="1393" spans="1:9" x14ac:dyDescent="0.3">
      <c r="A1393" s="12">
        <v>138.69999999999999</v>
      </c>
      <c r="B1393" s="2">
        <v>4.62066</v>
      </c>
      <c r="C1393" s="2">
        <v>38785.058590000001</v>
      </c>
      <c r="D1393" s="2">
        <v>138.69999999999999</v>
      </c>
      <c r="E1393" s="2">
        <v>4.6209499999999997</v>
      </c>
      <c r="F1393" s="2">
        <v>39366.863279999998</v>
      </c>
      <c r="G1393" s="2">
        <v>138.69999999999999</v>
      </c>
      <c r="H1393" s="2">
        <v>4.62113</v>
      </c>
      <c r="I1393" s="2">
        <v>38817.359380000002</v>
      </c>
    </row>
    <row r="1394" spans="1:9" x14ac:dyDescent="0.3">
      <c r="A1394" s="12">
        <v>138.80000000000001</v>
      </c>
      <c r="B1394" s="2">
        <v>4.6243600000000002</v>
      </c>
      <c r="C1394" s="2">
        <v>38799.585939999997</v>
      </c>
      <c r="D1394" s="2">
        <v>138.80000000000001</v>
      </c>
      <c r="E1394" s="2">
        <v>4.6237300000000001</v>
      </c>
      <c r="F1394" s="2">
        <v>39352.457029999998</v>
      </c>
      <c r="G1394" s="2">
        <v>138.80000000000001</v>
      </c>
      <c r="H1394" s="2">
        <v>4.6241599999999998</v>
      </c>
      <c r="I1394" s="2">
        <v>38808.601560000003</v>
      </c>
    </row>
    <row r="1395" spans="1:9" x14ac:dyDescent="0.3">
      <c r="A1395" s="12">
        <v>138.9</v>
      </c>
      <c r="B1395" s="2">
        <v>4.62758</v>
      </c>
      <c r="C1395" s="2">
        <v>38798.140630000002</v>
      </c>
      <c r="D1395" s="2">
        <v>138.9</v>
      </c>
      <c r="E1395" s="2">
        <v>4.6276900000000003</v>
      </c>
      <c r="F1395" s="2">
        <v>39376.847659999999</v>
      </c>
      <c r="G1395" s="2">
        <v>138.9</v>
      </c>
      <c r="H1395" s="2">
        <v>4.6275300000000001</v>
      </c>
      <c r="I1395" s="2">
        <v>38813.125</v>
      </c>
    </row>
    <row r="1396" spans="1:9" x14ac:dyDescent="0.3">
      <c r="A1396" s="12">
        <v>139</v>
      </c>
      <c r="B1396" s="2">
        <v>4.6309699999999996</v>
      </c>
      <c r="C1396" s="2">
        <v>38801.203130000002</v>
      </c>
      <c r="D1396" s="2">
        <v>139</v>
      </c>
      <c r="E1396" s="2">
        <v>4.6307400000000003</v>
      </c>
      <c r="F1396" s="2">
        <v>39369.539060000003</v>
      </c>
      <c r="G1396" s="2">
        <v>139</v>
      </c>
      <c r="H1396" s="2">
        <v>4.6308400000000001</v>
      </c>
      <c r="I1396" s="2">
        <v>38814.890630000002</v>
      </c>
    </row>
    <row r="1397" spans="1:9" x14ac:dyDescent="0.3">
      <c r="A1397" s="12">
        <v>139.1</v>
      </c>
      <c r="B1397" s="2">
        <v>4.6342400000000001</v>
      </c>
      <c r="C1397" s="2">
        <v>38801.613279999998</v>
      </c>
      <c r="D1397" s="2">
        <v>139.1</v>
      </c>
      <c r="E1397" s="2">
        <v>4.6340599999999998</v>
      </c>
      <c r="F1397" s="2">
        <v>39372.699220000002</v>
      </c>
      <c r="G1397" s="2">
        <v>139.1</v>
      </c>
      <c r="H1397" s="2">
        <v>4.6339100000000002</v>
      </c>
      <c r="I1397" s="2">
        <v>38808.671880000002</v>
      </c>
    </row>
    <row r="1398" spans="1:9" x14ac:dyDescent="0.3">
      <c r="A1398" s="12">
        <v>139.19999999999999</v>
      </c>
      <c r="B1398" s="2">
        <v>4.6372999999999998</v>
      </c>
      <c r="C1398" s="2">
        <v>38794.910159999999</v>
      </c>
      <c r="D1398" s="2">
        <v>139.19999999999999</v>
      </c>
      <c r="E1398" s="2">
        <v>4.6374000000000004</v>
      </c>
      <c r="F1398" s="2">
        <v>39376.691409999999</v>
      </c>
      <c r="G1398" s="2">
        <v>139.19999999999999</v>
      </c>
      <c r="H1398" s="2">
        <v>4.6376900000000001</v>
      </c>
      <c r="I1398" s="2">
        <v>38826.492189999997</v>
      </c>
    </row>
    <row r="1399" spans="1:9" x14ac:dyDescent="0.3">
      <c r="A1399" s="12">
        <v>139.30000000000001</v>
      </c>
      <c r="B1399" s="2">
        <v>4.6410400000000003</v>
      </c>
      <c r="C1399" s="2">
        <v>38809.742189999997</v>
      </c>
      <c r="D1399" s="2">
        <v>139.30000000000001</v>
      </c>
      <c r="E1399" s="2">
        <v>4.6405200000000004</v>
      </c>
      <c r="F1399" s="2">
        <v>39372.207029999998</v>
      </c>
      <c r="G1399" s="2">
        <v>139.30000000000001</v>
      </c>
      <c r="H1399" s="2">
        <v>4.6406000000000001</v>
      </c>
      <c r="I1399" s="2">
        <v>38814.121090000001</v>
      </c>
    </row>
    <row r="1400" spans="1:9" x14ac:dyDescent="0.3">
      <c r="A1400" s="12">
        <v>139.4</v>
      </c>
      <c r="B1400" s="2">
        <v>4.6439700000000004</v>
      </c>
      <c r="C1400" s="2">
        <v>38799.460939999997</v>
      </c>
      <c r="D1400" s="2">
        <v>139.4</v>
      </c>
      <c r="E1400" s="2">
        <v>4.6442800000000002</v>
      </c>
      <c r="F1400" s="2">
        <v>39389.835939999997</v>
      </c>
      <c r="G1400" s="2">
        <v>139.4</v>
      </c>
      <c r="H1400" s="2">
        <v>4.6443399999999997</v>
      </c>
      <c r="I1400" s="2">
        <v>38829.78125</v>
      </c>
    </row>
    <row r="1401" spans="1:9" x14ac:dyDescent="0.3">
      <c r="A1401" s="12">
        <v>139.5</v>
      </c>
      <c r="B1401" s="2">
        <v>4.6476899999999999</v>
      </c>
      <c r="C1401" s="2">
        <v>38814.746090000001</v>
      </c>
      <c r="D1401" s="2">
        <v>139.5</v>
      </c>
      <c r="E1401" s="2">
        <v>4.6471400000000003</v>
      </c>
      <c r="F1401" s="2">
        <v>39376.136720000002</v>
      </c>
      <c r="G1401" s="2">
        <v>139.5</v>
      </c>
      <c r="H1401" s="2">
        <v>4.64764</v>
      </c>
      <c r="I1401" s="2">
        <v>38830.730470000002</v>
      </c>
    </row>
    <row r="1402" spans="1:9" x14ac:dyDescent="0.3">
      <c r="A1402" s="12">
        <v>139.6</v>
      </c>
      <c r="B1402" s="2">
        <v>4.6510100000000003</v>
      </c>
      <c r="C1402" s="2">
        <v>38816.070310000003</v>
      </c>
      <c r="D1402" s="2">
        <v>139.6</v>
      </c>
      <c r="E1402" s="2">
        <v>4.6509</v>
      </c>
      <c r="F1402" s="2">
        <v>39393.265630000002</v>
      </c>
      <c r="G1402" s="2">
        <v>139.6</v>
      </c>
      <c r="H1402" s="2">
        <v>4.6508399999999996</v>
      </c>
      <c r="I1402" s="2">
        <v>38826.820310000003</v>
      </c>
    </row>
    <row r="1403" spans="1:9" x14ac:dyDescent="0.3">
      <c r="A1403" s="12">
        <v>139.69999999999999</v>
      </c>
      <c r="B1403" s="2">
        <v>4.6541499999999996</v>
      </c>
      <c r="C1403" s="2">
        <v>38811.238279999998</v>
      </c>
      <c r="D1403" s="2">
        <v>139.69999999999999</v>
      </c>
      <c r="E1403" s="2">
        <v>4.6541600000000001</v>
      </c>
      <c r="F1403" s="2">
        <v>39393.917970000002</v>
      </c>
      <c r="G1403" s="2">
        <v>139.69999999999999</v>
      </c>
      <c r="H1403" s="2">
        <v>4.6541899999999998</v>
      </c>
      <c r="I1403" s="2">
        <v>38831.097659999999</v>
      </c>
    </row>
    <row r="1404" spans="1:9" x14ac:dyDescent="0.3">
      <c r="A1404" s="12">
        <v>139.80000000000001</v>
      </c>
      <c r="B1404" s="2">
        <v>4.6577200000000003</v>
      </c>
      <c r="C1404" s="2">
        <v>38821.027340000001</v>
      </c>
      <c r="D1404" s="2">
        <v>139.80000000000001</v>
      </c>
      <c r="E1404" s="2">
        <v>4.6574299999999997</v>
      </c>
      <c r="F1404" s="2">
        <v>39392.742189999997</v>
      </c>
      <c r="G1404" s="2">
        <v>139.80000000000001</v>
      </c>
      <c r="H1404" s="2">
        <v>4.6573500000000001</v>
      </c>
      <c r="I1404" s="2">
        <v>38827.433590000001</v>
      </c>
    </row>
    <row r="1405" spans="1:9" x14ac:dyDescent="0.3">
      <c r="A1405" s="12">
        <v>139.9</v>
      </c>
      <c r="B1405" s="2">
        <v>4.6607700000000003</v>
      </c>
      <c r="C1405" s="2">
        <v>38812.34375</v>
      </c>
      <c r="D1405" s="2">
        <v>139.9</v>
      </c>
      <c r="E1405" s="2">
        <v>4.6607399999999997</v>
      </c>
      <c r="F1405" s="2">
        <v>39396.597659999999</v>
      </c>
      <c r="G1405" s="2">
        <v>139.9</v>
      </c>
      <c r="H1405" s="2">
        <v>4.6609699999999998</v>
      </c>
      <c r="I1405" s="2">
        <v>38838.851560000003</v>
      </c>
    </row>
    <row r="1406" spans="1:9" x14ac:dyDescent="0.3">
      <c r="A1406" s="12">
        <v>140</v>
      </c>
      <c r="B1406" s="2">
        <v>4.6643600000000003</v>
      </c>
      <c r="C1406" s="2">
        <v>38822</v>
      </c>
      <c r="D1406" s="2">
        <v>140</v>
      </c>
      <c r="E1406" s="2">
        <v>4.6639299999999997</v>
      </c>
      <c r="F1406" s="2">
        <v>39393.78125</v>
      </c>
      <c r="G1406" s="2">
        <v>140</v>
      </c>
      <c r="H1406" s="2">
        <v>4.6639999999999997</v>
      </c>
      <c r="I1406" s="2">
        <v>38832.664060000003</v>
      </c>
    </row>
    <row r="1407" spans="1:9" x14ac:dyDescent="0.3">
      <c r="A1407" s="12">
        <v>140.1</v>
      </c>
      <c r="B1407" s="2">
        <v>4.6674600000000002</v>
      </c>
      <c r="C1407" s="2">
        <v>38817.085939999997</v>
      </c>
      <c r="D1407" s="2">
        <v>140.1</v>
      </c>
      <c r="E1407" s="2">
        <v>4.6675199999999997</v>
      </c>
      <c r="F1407" s="2">
        <v>39405.09375</v>
      </c>
      <c r="G1407" s="2">
        <v>140.1</v>
      </c>
      <c r="H1407" s="2">
        <v>4.6676799999999998</v>
      </c>
      <c r="I1407" s="2">
        <v>38845.910159999999</v>
      </c>
    </row>
    <row r="1408" spans="1:9" x14ac:dyDescent="0.3">
      <c r="A1408" s="12">
        <v>140.19999999999999</v>
      </c>
      <c r="B1408" s="2">
        <v>4.6709899999999998</v>
      </c>
      <c r="C1408" s="2">
        <v>38824.640630000002</v>
      </c>
      <c r="D1408" s="2">
        <v>140.19999999999999</v>
      </c>
      <c r="E1408" s="2">
        <v>4.6705399999999999</v>
      </c>
      <c r="F1408" s="2">
        <v>39398.457029999998</v>
      </c>
      <c r="G1408" s="2">
        <v>140.19999999999999</v>
      </c>
      <c r="H1408" s="2">
        <v>4.6709300000000002</v>
      </c>
      <c r="I1408" s="2">
        <v>38846.273439999997</v>
      </c>
    </row>
    <row r="1409" spans="1:9" x14ac:dyDescent="0.3">
      <c r="A1409" s="12">
        <v>140.30000000000001</v>
      </c>
      <c r="B1409" s="2">
        <v>4.6743699999999997</v>
      </c>
      <c r="C1409" s="2">
        <v>38828.117189999997</v>
      </c>
      <c r="D1409" s="2">
        <v>140.30000000000001</v>
      </c>
      <c r="E1409" s="2">
        <v>4.6742900000000001</v>
      </c>
      <c r="F1409" s="2">
        <v>39415.335939999997</v>
      </c>
      <c r="G1409" s="2">
        <v>140.30000000000001</v>
      </c>
      <c r="H1409" s="2">
        <v>4.6741799999999998</v>
      </c>
      <c r="I1409" s="2">
        <v>38845.105470000002</v>
      </c>
    </row>
    <row r="1410" spans="1:9" x14ac:dyDescent="0.3">
      <c r="A1410" s="12">
        <v>140.4</v>
      </c>
      <c r="B1410" s="2">
        <v>4.6774100000000001</v>
      </c>
      <c r="C1410" s="2">
        <v>38819.839840000001</v>
      </c>
      <c r="D1410" s="2">
        <v>140.4</v>
      </c>
      <c r="E1410" s="2">
        <v>4.6775200000000003</v>
      </c>
      <c r="F1410" s="2">
        <v>39415.128909999999</v>
      </c>
      <c r="G1410" s="2">
        <v>140.4</v>
      </c>
      <c r="H1410" s="2">
        <v>4.67753</v>
      </c>
      <c r="I1410" s="2">
        <v>38848.996090000001</v>
      </c>
    </row>
    <row r="1411" spans="1:9" x14ac:dyDescent="0.3">
      <c r="A1411" s="12">
        <v>140.5</v>
      </c>
      <c r="B1411" s="2">
        <v>4.6809500000000002</v>
      </c>
      <c r="C1411" s="2">
        <v>38828.949220000002</v>
      </c>
      <c r="D1411" s="2">
        <v>140.5</v>
      </c>
      <c r="E1411" s="2">
        <v>4.6807699999999999</v>
      </c>
      <c r="F1411" s="2">
        <v>39414.339840000001</v>
      </c>
      <c r="G1411" s="2">
        <v>140.5</v>
      </c>
      <c r="H1411" s="2">
        <v>4.6806400000000004</v>
      </c>
      <c r="I1411" s="2">
        <v>38844.03125</v>
      </c>
    </row>
    <row r="1412" spans="1:9" x14ac:dyDescent="0.3">
      <c r="A1412" s="12">
        <v>140.6</v>
      </c>
      <c r="B1412" s="2">
        <v>4.6841200000000001</v>
      </c>
      <c r="C1412" s="2">
        <v>38825.980470000002</v>
      </c>
      <c r="D1412" s="2">
        <v>140.6</v>
      </c>
      <c r="E1412" s="2">
        <v>4.68405</v>
      </c>
      <c r="F1412" s="2">
        <v>39416.914060000003</v>
      </c>
      <c r="G1412" s="2">
        <v>140.6</v>
      </c>
      <c r="H1412" s="2">
        <v>4.68438</v>
      </c>
      <c r="I1412" s="2">
        <v>38858.402340000001</v>
      </c>
    </row>
    <row r="1413" spans="1:9" x14ac:dyDescent="0.3">
      <c r="A1413" s="12">
        <v>140.69999999999999</v>
      </c>
      <c r="B1413" s="2">
        <v>4.68764</v>
      </c>
      <c r="C1413" s="2">
        <v>38832.484380000002</v>
      </c>
      <c r="D1413" s="2">
        <v>140.69999999999999</v>
      </c>
      <c r="E1413" s="2">
        <v>4.6871700000000001</v>
      </c>
      <c r="F1413" s="2">
        <v>39412.800779999998</v>
      </c>
      <c r="G1413" s="2">
        <v>140.69999999999999</v>
      </c>
      <c r="H1413" s="2">
        <v>4.6872699999999998</v>
      </c>
      <c r="I1413" s="2">
        <v>38847.820310000003</v>
      </c>
    </row>
    <row r="1414" spans="1:9" x14ac:dyDescent="0.3">
      <c r="A1414" s="12">
        <v>140.80000000000001</v>
      </c>
      <c r="B1414" s="2">
        <v>4.6907800000000002</v>
      </c>
      <c r="C1414" s="2">
        <v>38830.695310000003</v>
      </c>
      <c r="D1414" s="2">
        <v>140.80000000000001</v>
      </c>
      <c r="E1414" s="2">
        <v>4.6909400000000003</v>
      </c>
      <c r="F1414" s="2">
        <v>39429.234380000002</v>
      </c>
      <c r="G1414" s="2">
        <v>140.80000000000001</v>
      </c>
      <c r="H1414" s="2">
        <v>4.6908700000000003</v>
      </c>
      <c r="I1414" s="2">
        <v>38858.457029999998</v>
      </c>
    </row>
    <row r="1415" spans="1:9" x14ac:dyDescent="0.3">
      <c r="A1415" s="12">
        <v>140.9</v>
      </c>
      <c r="B1415" s="2">
        <v>4.6943099999999998</v>
      </c>
      <c r="C1415" s="2">
        <v>38837.324220000002</v>
      </c>
      <c r="D1415" s="2">
        <v>140.9</v>
      </c>
      <c r="E1415" s="2">
        <v>4.6937699999999998</v>
      </c>
      <c r="F1415" s="2">
        <v>39416.800779999998</v>
      </c>
      <c r="G1415" s="2">
        <v>140.9</v>
      </c>
      <c r="H1415" s="2">
        <v>4.6942599999999999</v>
      </c>
      <c r="I1415" s="2">
        <v>38862.6875</v>
      </c>
    </row>
    <row r="1416" spans="1:9" x14ac:dyDescent="0.3">
      <c r="A1416" s="12">
        <v>141</v>
      </c>
      <c r="B1416" s="2">
        <v>4.6975199999999999</v>
      </c>
      <c r="C1416" s="2">
        <v>38835.273439999997</v>
      </c>
      <c r="D1416" s="2">
        <v>141</v>
      </c>
      <c r="E1416" s="2">
        <v>4.6975100000000003</v>
      </c>
      <c r="F1416" s="2">
        <v>39432.5625</v>
      </c>
      <c r="G1416" s="2">
        <v>141</v>
      </c>
      <c r="H1416" s="2">
        <v>4.6973099999999999</v>
      </c>
      <c r="I1416" s="2">
        <v>38854.9375</v>
      </c>
    </row>
    <row r="1417" spans="1:9" x14ac:dyDescent="0.3">
      <c r="A1417" s="12">
        <v>141.1</v>
      </c>
      <c r="B1417" s="2">
        <v>4.7007700000000003</v>
      </c>
      <c r="C1417" s="2">
        <v>38835.160159999999</v>
      </c>
      <c r="D1417" s="2">
        <v>141.1</v>
      </c>
      <c r="E1417" s="2">
        <v>4.7008700000000001</v>
      </c>
      <c r="F1417" s="2">
        <v>39436.410159999999</v>
      </c>
      <c r="G1417" s="2">
        <v>141.1</v>
      </c>
      <c r="H1417" s="2">
        <v>4.7009800000000004</v>
      </c>
      <c r="I1417" s="2">
        <v>38869.335939999997</v>
      </c>
    </row>
    <row r="1418" spans="1:9" x14ac:dyDescent="0.3">
      <c r="A1418" s="12">
        <v>141.19999999999999</v>
      </c>
      <c r="B1418" s="2">
        <v>4.7042799999999998</v>
      </c>
      <c r="C1418" s="2">
        <v>38842.839840000001</v>
      </c>
      <c r="D1418" s="2">
        <v>141.19999999999999</v>
      </c>
      <c r="E1418" s="2">
        <v>4.7039200000000001</v>
      </c>
      <c r="F1418" s="2">
        <v>39428.730470000002</v>
      </c>
      <c r="G1418" s="2">
        <v>141.19999999999999</v>
      </c>
      <c r="H1418" s="2">
        <v>4.7041300000000001</v>
      </c>
      <c r="I1418" s="2">
        <v>38864.957029999998</v>
      </c>
    </row>
    <row r="1419" spans="1:9" x14ac:dyDescent="0.3">
      <c r="A1419" s="12">
        <v>141.30000000000001</v>
      </c>
      <c r="B1419" s="2">
        <v>4.7074600000000002</v>
      </c>
      <c r="C1419" s="2">
        <v>38840.730470000002</v>
      </c>
      <c r="D1419" s="2">
        <v>141.30000000000001</v>
      </c>
      <c r="E1419" s="2">
        <v>4.7074999999999996</v>
      </c>
      <c r="F1419" s="2">
        <v>39440.769529999998</v>
      </c>
      <c r="G1419" s="2">
        <v>141.30000000000001</v>
      </c>
      <c r="H1419" s="2">
        <v>4.7076399999999996</v>
      </c>
      <c r="I1419" s="2">
        <v>38872.074220000002</v>
      </c>
    </row>
    <row r="1420" spans="1:9" x14ac:dyDescent="0.3">
      <c r="A1420" s="12">
        <v>141.4</v>
      </c>
      <c r="B1420" s="2">
        <v>4.7110200000000004</v>
      </c>
      <c r="C1420" s="2">
        <v>38848.417970000002</v>
      </c>
      <c r="D1420" s="2">
        <v>141.4</v>
      </c>
      <c r="E1420" s="2">
        <v>4.7106399999999997</v>
      </c>
      <c r="F1420" s="2">
        <v>39436.410159999999</v>
      </c>
      <c r="G1420" s="2">
        <v>141.4</v>
      </c>
      <c r="H1420" s="2">
        <v>4.71082</v>
      </c>
      <c r="I1420" s="2">
        <v>38869.574220000002</v>
      </c>
    </row>
    <row r="1421" spans="1:9" x14ac:dyDescent="0.3">
      <c r="A1421" s="12">
        <v>141.5</v>
      </c>
      <c r="B1421" s="2">
        <v>4.7141900000000003</v>
      </c>
      <c r="C1421" s="2">
        <v>38846.046880000002</v>
      </c>
      <c r="D1421" s="2">
        <v>141.5</v>
      </c>
      <c r="E1421" s="2">
        <v>4.7141999999999999</v>
      </c>
      <c r="F1421" s="2">
        <v>39445.894529999998</v>
      </c>
      <c r="G1421" s="2">
        <v>141.5</v>
      </c>
      <c r="H1421" s="2">
        <v>4.71408</v>
      </c>
      <c r="I1421" s="2">
        <v>38869.332029999998</v>
      </c>
    </row>
    <row r="1422" spans="1:9" x14ac:dyDescent="0.3">
      <c r="A1422" s="12">
        <v>141.6</v>
      </c>
      <c r="B1422" s="2">
        <v>4.7174399999999999</v>
      </c>
      <c r="C1422" s="2">
        <v>38844.453130000002</v>
      </c>
      <c r="D1422" s="2">
        <v>141.6</v>
      </c>
      <c r="E1422" s="2">
        <v>4.7173699999999998</v>
      </c>
      <c r="F1422" s="2">
        <v>39443.878909999999</v>
      </c>
      <c r="G1422" s="2">
        <v>141.6</v>
      </c>
      <c r="H1422" s="2">
        <v>4.7176499999999999</v>
      </c>
      <c r="I1422" s="2">
        <v>38879.476560000003</v>
      </c>
    </row>
    <row r="1423" spans="1:9" x14ac:dyDescent="0.3">
      <c r="A1423" s="12">
        <v>141.69999999999999</v>
      </c>
      <c r="B1423" s="2">
        <v>4.7211100000000004</v>
      </c>
      <c r="C1423" s="2">
        <v>38856.433590000001</v>
      </c>
      <c r="D1423" s="2">
        <v>141.69999999999999</v>
      </c>
      <c r="E1423" s="2">
        <v>4.7206900000000003</v>
      </c>
      <c r="F1423" s="2">
        <v>39445.4375</v>
      </c>
      <c r="G1423" s="2">
        <v>141.69999999999999</v>
      </c>
      <c r="H1423" s="2">
        <v>4.7206999999999999</v>
      </c>
      <c r="I1423" s="2">
        <v>38871.511720000002</v>
      </c>
    </row>
    <row r="1424" spans="1:9" x14ac:dyDescent="0.3">
      <c r="A1424" s="12">
        <v>141.80000000000001</v>
      </c>
      <c r="B1424" s="2">
        <v>4.7239800000000001</v>
      </c>
      <c r="C1424" s="2">
        <v>38843.277340000001</v>
      </c>
      <c r="D1424" s="2">
        <v>141.80000000000001</v>
      </c>
      <c r="E1424" s="2">
        <v>4.7242100000000002</v>
      </c>
      <c r="F1424" s="2">
        <v>39455.085939999997</v>
      </c>
      <c r="G1424" s="2">
        <v>141.80000000000001</v>
      </c>
      <c r="H1424" s="2">
        <v>4.7242699999999997</v>
      </c>
      <c r="I1424" s="2">
        <v>38882.84375</v>
      </c>
    </row>
    <row r="1425" spans="1:9" x14ac:dyDescent="0.3">
      <c r="A1425" s="12">
        <v>141.9</v>
      </c>
      <c r="B1425" s="2">
        <v>4.7277399999999998</v>
      </c>
      <c r="C1425" s="2">
        <v>38859.324220000002</v>
      </c>
      <c r="D1425" s="2">
        <v>141.9</v>
      </c>
      <c r="E1425" s="2">
        <v>4.7272600000000002</v>
      </c>
      <c r="F1425" s="2">
        <v>39448.265630000002</v>
      </c>
      <c r="G1425" s="2">
        <v>141.9</v>
      </c>
      <c r="H1425" s="2">
        <v>4.7275799999999997</v>
      </c>
      <c r="I1425" s="2">
        <v>38884.742189999997</v>
      </c>
    </row>
    <row r="1426" spans="1:9" x14ac:dyDescent="0.3">
      <c r="A1426" s="12">
        <v>142</v>
      </c>
      <c r="B1426" s="2">
        <v>4.7310600000000003</v>
      </c>
      <c r="C1426" s="2">
        <v>38860.265630000002</v>
      </c>
      <c r="D1426" s="2">
        <v>142</v>
      </c>
      <c r="E1426" s="2">
        <v>4.7308199999999996</v>
      </c>
      <c r="F1426" s="2">
        <v>39459.542970000002</v>
      </c>
      <c r="G1426" s="2">
        <v>142</v>
      </c>
      <c r="H1426" s="2">
        <v>4.7309400000000004</v>
      </c>
      <c r="I1426" s="2">
        <v>38886.253909999999</v>
      </c>
    </row>
    <row r="1427" spans="1:9" x14ac:dyDescent="0.3">
      <c r="A1427" s="12">
        <v>142.1</v>
      </c>
      <c r="B1427" s="2">
        <v>4.73421</v>
      </c>
      <c r="C1427" s="2">
        <v>38855.484380000002</v>
      </c>
      <c r="D1427" s="2">
        <v>142.1</v>
      </c>
      <c r="E1427" s="2">
        <v>4.7341100000000003</v>
      </c>
      <c r="F1427" s="2">
        <v>39461.359380000002</v>
      </c>
      <c r="G1427" s="2">
        <v>142.1</v>
      </c>
      <c r="H1427" s="2">
        <v>4.7341499999999996</v>
      </c>
      <c r="I1427" s="2">
        <v>38886.445310000003</v>
      </c>
    </row>
    <row r="1428" spans="1:9" x14ac:dyDescent="0.3">
      <c r="A1428" s="12">
        <v>142.19999999999999</v>
      </c>
      <c r="B1428" s="2">
        <v>4.73759</v>
      </c>
      <c r="C1428" s="2">
        <v>38860.398439999997</v>
      </c>
      <c r="D1428" s="2">
        <v>142.19999999999999</v>
      </c>
      <c r="E1428" s="2">
        <v>4.7375400000000001</v>
      </c>
      <c r="F1428" s="2">
        <v>39465.710939999997</v>
      </c>
      <c r="G1428" s="2">
        <v>142.19999999999999</v>
      </c>
      <c r="H1428" s="2">
        <v>4.7373599999999998</v>
      </c>
      <c r="I1428" s="2">
        <v>38883.75</v>
      </c>
    </row>
    <row r="1429" spans="1:9" x14ac:dyDescent="0.3">
      <c r="A1429" s="12">
        <v>142.30000000000001</v>
      </c>
      <c r="B1429" s="2">
        <v>4.7406800000000002</v>
      </c>
      <c r="C1429" s="2">
        <v>38853.75</v>
      </c>
      <c r="D1429" s="2">
        <v>142.30000000000001</v>
      </c>
      <c r="E1429" s="2">
        <v>4.7406800000000002</v>
      </c>
      <c r="F1429" s="2">
        <v>39464.039060000003</v>
      </c>
      <c r="G1429" s="2">
        <v>142.30000000000001</v>
      </c>
      <c r="H1429" s="2">
        <v>4.7409600000000003</v>
      </c>
      <c r="I1429" s="2">
        <v>38894.472659999999</v>
      </c>
    </row>
    <row r="1430" spans="1:9" x14ac:dyDescent="0.3">
      <c r="A1430" s="12">
        <v>142.4</v>
      </c>
      <c r="B1430" s="2">
        <v>4.7442799999999998</v>
      </c>
      <c r="C1430" s="2">
        <v>38864.257810000003</v>
      </c>
      <c r="D1430" s="2">
        <v>142.4</v>
      </c>
      <c r="E1430" s="2">
        <v>4.7439600000000004</v>
      </c>
      <c r="F1430" s="2">
        <v>39464.21875</v>
      </c>
      <c r="G1430" s="2">
        <v>142.4</v>
      </c>
      <c r="H1430" s="2">
        <v>4.7440300000000004</v>
      </c>
      <c r="I1430" s="2">
        <v>38887.800779999998</v>
      </c>
    </row>
    <row r="1431" spans="1:9" x14ac:dyDescent="0.3">
      <c r="A1431" s="12">
        <v>142.5</v>
      </c>
      <c r="B1431" s="2">
        <v>4.7473900000000002</v>
      </c>
      <c r="C1431" s="2">
        <v>38858.953130000002</v>
      </c>
      <c r="D1431" s="2">
        <v>142.5</v>
      </c>
      <c r="E1431" s="2">
        <v>4.7475100000000001</v>
      </c>
      <c r="F1431" s="2">
        <v>39473.894529999998</v>
      </c>
      <c r="G1431" s="2">
        <v>142.5</v>
      </c>
      <c r="H1431" s="2">
        <v>4.74756</v>
      </c>
      <c r="I1431" s="2">
        <v>38896.710939999997</v>
      </c>
    </row>
    <row r="1432" spans="1:9" x14ac:dyDescent="0.3">
      <c r="A1432" s="12">
        <v>142.6</v>
      </c>
      <c r="B1432" s="2">
        <v>4.7509600000000001</v>
      </c>
      <c r="C1432" s="2">
        <v>38868.734380000002</v>
      </c>
      <c r="D1432" s="2">
        <v>142.6</v>
      </c>
      <c r="E1432" s="2">
        <v>4.7505699999999997</v>
      </c>
      <c r="F1432" s="2">
        <v>39467.808590000001</v>
      </c>
      <c r="G1432" s="2">
        <v>142.6</v>
      </c>
      <c r="H1432" s="2">
        <v>4.75082</v>
      </c>
      <c r="I1432" s="2">
        <v>38897.945310000003</v>
      </c>
    </row>
    <row r="1433" spans="1:9" x14ac:dyDescent="0.3">
      <c r="A1433" s="12">
        <v>142.69999999999999</v>
      </c>
      <c r="B1433" s="2">
        <v>4.7544000000000004</v>
      </c>
      <c r="C1433" s="2">
        <v>38874.824220000002</v>
      </c>
      <c r="D1433" s="2">
        <v>142.69999999999999</v>
      </c>
      <c r="E1433" s="2">
        <v>4.75413</v>
      </c>
      <c r="F1433" s="2">
        <v>39478.359380000002</v>
      </c>
      <c r="G1433" s="2">
        <v>142.69999999999999</v>
      </c>
      <c r="H1433" s="2">
        <v>4.7541799999999999</v>
      </c>
      <c r="I1433" s="2">
        <v>38900.578130000002</v>
      </c>
    </row>
    <row r="1434" spans="1:9" x14ac:dyDescent="0.3">
      <c r="A1434" s="12">
        <v>142.80000000000001</v>
      </c>
      <c r="B1434" s="2">
        <v>4.7574100000000001</v>
      </c>
      <c r="C1434" s="2">
        <v>38864.574220000002</v>
      </c>
      <c r="D1434" s="2">
        <v>142.80000000000001</v>
      </c>
      <c r="E1434" s="2">
        <v>4.7573499999999997</v>
      </c>
      <c r="F1434" s="2">
        <v>39478.992189999997</v>
      </c>
      <c r="G1434" s="2">
        <v>142.80000000000001</v>
      </c>
      <c r="H1434" s="2">
        <v>4.7576099999999997</v>
      </c>
      <c r="I1434" s="2">
        <v>38906.898439999997</v>
      </c>
    </row>
    <row r="1435" spans="1:9" x14ac:dyDescent="0.3">
      <c r="A1435" s="12">
        <v>142.9</v>
      </c>
      <c r="B1435" s="2">
        <v>4.7609599999999999</v>
      </c>
      <c r="C1435" s="2">
        <v>38875.445310000003</v>
      </c>
      <c r="D1435" s="2">
        <v>142.9</v>
      </c>
      <c r="E1435" s="2">
        <v>4.7607799999999996</v>
      </c>
      <c r="F1435" s="2">
        <v>39484.945310000003</v>
      </c>
      <c r="G1435" s="2">
        <v>142.9</v>
      </c>
      <c r="H1435" s="2">
        <v>4.7605899999999997</v>
      </c>
      <c r="I1435" s="2">
        <v>38896.679689999997</v>
      </c>
    </row>
    <row r="1436" spans="1:9" x14ac:dyDescent="0.3">
      <c r="A1436" s="12">
        <v>143</v>
      </c>
      <c r="B1436" s="2">
        <v>4.7640200000000004</v>
      </c>
      <c r="C1436" s="2">
        <v>38867.496090000001</v>
      </c>
      <c r="D1436" s="2">
        <v>143</v>
      </c>
      <c r="E1436" s="2">
        <v>4.76417</v>
      </c>
      <c r="F1436" s="2">
        <v>39490.796880000002</v>
      </c>
      <c r="G1436" s="2">
        <v>143</v>
      </c>
      <c r="H1436" s="2">
        <v>4.7643899999999997</v>
      </c>
      <c r="I1436" s="2">
        <v>38913.804689999997</v>
      </c>
    </row>
    <row r="1437" spans="1:9" x14ac:dyDescent="0.3">
      <c r="A1437" s="12">
        <v>143.1</v>
      </c>
      <c r="B1437" s="2">
        <v>4.7676699999999999</v>
      </c>
      <c r="C1437" s="2">
        <v>38878.460939999997</v>
      </c>
      <c r="D1437" s="2">
        <v>143.1</v>
      </c>
      <c r="E1437" s="2">
        <v>4.7671799999999998</v>
      </c>
      <c r="F1437" s="2">
        <v>39481.496090000001</v>
      </c>
      <c r="G1437" s="2">
        <v>143.1</v>
      </c>
      <c r="H1437" s="2">
        <v>4.7672999999999996</v>
      </c>
      <c r="I1437" s="2">
        <v>38902.34375</v>
      </c>
    </row>
    <row r="1438" spans="1:9" x14ac:dyDescent="0.3">
      <c r="A1438" s="12">
        <v>143.19999999999999</v>
      </c>
      <c r="B1438" s="2">
        <v>4.7706600000000003</v>
      </c>
      <c r="C1438" s="2">
        <v>38869.945310000003</v>
      </c>
      <c r="D1438" s="2">
        <v>143.19999999999999</v>
      </c>
      <c r="E1438" s="2">
        <v>4.7709700000000002</v>
      </c>
      <c r="F1438" s="2">
        <v>39498.871090000001</v>
      </c>
      <c r="G1438" s="2">
        <v>143.19999999999999</v>
      </c>
      <c r="H1438" s="2">
        <v>4.7709700000000002</v>
      </c>
      <c r="I1438" s="2">
        <v>38914.910159999999</v>
      </c>
    </row>
    <row r="1439" spans="1:9" x14ac:dyDescent="0.3">
      <c r="A1439" s="12">
        <v>143.30000000000001</v>
      </c>
      <c r="B1439" s="2">
        <v>4.7743200000000003</v>
      </c>
      <c r="C1439" s="2">
        <v>38881.449220000002</v>
      </c>
      <c r="D1439" s="2">
        <v>143.30000000000001</v>
      </c>
      <c r="E1439" s="2">
        <v>4.7738199999999997</v>
      </c>
      <c r="F1439" s="2">
        <v>39485.320310000003</v>
      </c>
      <c r="G1439" s="2">
        <v>143.30000000000001</v>
      </c>
      <c r="H1439" s="2">
        <v>4.7743399999999996</v>
      </c>
      <c r="I1439" s="2">
        <v>38917.792970000002</v>
      </c>
    </row>
    <row r="1440" spans="1:9" x14ac:dyDescent="0.3">
      <c r="A1440" s="12">
        <v>143.4</v>
      </c>
      <c r="B1440" s="2">
        <v>4.7777200000000004</v>
      </c>
      <c r="C1440" s="2">
        <v>38885.210939999997</v>
      </c>
      <c r="D1440" s="2">
        <v>143.4</v>
      </c>
      <c r="E1440" s="2">
        <v>4.7775699999999999</v>
      </c>
      <c r="F1440" s="2">
        <v>39501.007810000003</v>
      </c>
      <c r="G1440" s="2">
        <v>143.4</v>
      </c>
      <c r="H1440" s="2">
        <v>4.7774000000000001</v>
      </c>
      <c r="I1440" s="2">
        <v>38910.03125</v>
      </c>
    </row>
    <row r="1441" spans="1:9" x14ac:dyDescent="0.3">
      <c r="A1441" s="12">
        <v>143.5</v>
      </c>
      <c r="B1441" s="2">
        <v>4.7808200000000003</v>
      </c>
      <c r="C1441" s="2">
        <v>38878.636720000002</v>
      </c>
      <c r="D1441" s="2">
        <v>143.5</v>
      </c>
      <c r="E1441" s="2">
        <v>4.7808999999999999</v>
      </c>
      <c r="F1441" s="2">
        <v>39503.480470000002</v>
      </c>
      <c r="G1441" s="2">
        <v>143.5</v>
      </c>
      <c r="H1441" s="2">
        <v>4.7809900000000001</v>
      </c>
      <c r="I1441" s="2">
        <v>38921.039060000003</v>
      </c>
    </row>
    <row r="1442" spans="1:9" x14ac:dyDescent="0.3">
      <c r="A1442" s="12">
        <v>143.6</v>
      </c>
      <c r="B1442" s="2">
        <v>4.7843600000000004</v>
      </c>
      <c r="C1442" s="2">
        <v>38887.484380000002</v>
      </c>
      <c r="D1442" s="2">
        <v>143.6</v>
      </c>
      <c r="E1442" s="2">
        <v>4.7840199999999999</v>
      </c>
      <c r="F1442" s="2">
        <v>39497.796880000002</v>
      </c>
      <c r="G1442" s="2">
        <v>143.6</v>
      </c>
      <c r="H1442" s="2">
        <v>4.7839999999999998</v>
      </c>
      <c r="I1442" s="2">
        <v>38912.4375</v>
      </c>
    </row>
    <row r="1443" spans="1:9" x14ac:dyDescent="0.3">
      <c r="A1443" s="12">
        <v>143.69999999999999</v>
      </c>
      <c r="B1443" s="2">
        <v>4.7874299999999996</v>
      </c>
      <c r="C1443" s="2">
        <v>38880.777340000001</v>
      </c>
      <c r="D1443" s="2">
        <v>143.69999999999999</v>
      </c>
      <c r="E1443" s="2">
        <v>4.7875300000000003</v>
      </c>
      <c r="F1443" s="2">
        <v>39507.449220000002</v>
      </c>
      <c r="G1443" s="2">
        <v>143.69999999999999</v>
      </c>
      <c r="H1443" s="2">
        <v>4.7876599999999998</v>
      </c>
      <c r="I1443" s="2">
        <v>38924.847659999999</v>
      </c>
    </row>
    <row r="1444" spans="1:9" x14ac:dyDescent="0.3">
      <c r="A1444" s="12">
        <v>143.80000000000001</v>
      </c>
      <c r="B1444" s="2">
        <v>4.7911099999999998</v>
      </c>
      <c r="C1444" s="2">
        <v>38892.585939999997</v>
      </c>
      <c r="D1444" s="2">
        <v>143.80000000000001</v>
      </c>
      <c r="E1444" s="2">
        <v>4.7905300000000004</v>
      </c>
      <c r="F1444" s="2">
        <v>39498.523439999997</v>
      </c>
      <c r="G1444" s="2">
        <v>143.80000000000001</v>
      </c>
      <c r="H1444" s="2">
        <v>4.7907299999999999</v>
      </c>
      <c r="I1444" s="2">
        <v>38919.574220000002</v>
      </c>
    </row>
    <row r="1445" spans="1:9" x14ac:dyDescent="0.3">
      <c r="A1445" s="12">
        <v>143.9</v>
      </c>
      <c r="B1445" s="2">
        <v>4.7941099999999999</v>
      </c>
      <c r="C1445" s="2">
        <v>38884.46875</v>
      </c>
      <c r="D1445" s="2">
        <v>143.9</v>
      </c>
      <c r="E1445" s="2">
        <v>4.7942</v>
      </c>
      <c r="F1445" s="2">
        <v>39512.179689999997</v>
      </c>
      <c r="G1445" s="2">
        <v>143.9</v>
      </c>
      <c r="H1445" s="2">
        <v>4.7942200000000001</v>
      </c>
      <c r="I1445" s="2">
        <v>38926.746090000001</v>
      </c>
    </row>
    <row r="1446" spans="1:9" x14ac:dyDescent="0.3">
      <c r="A1446" s="12">
        <v>144</v>
      </c>
      <c r="B1446" s="2">
        <v>4.7975099999999999</v>
      </c>
      <c r="C1446" s="2">
        <v>38888.710939999997</v>
      </c>
      <c r="D1446" s="2">
        <v>144</v>
      </c>
      <c r="E1446" s="2">
        <v>4.79725</v>
      </c>
      <c r="F1446" s="2">
        <v>39506.75</v>
      </c>
      <c r="G1446" s="2">
        <v>144</v>
      </c>
      <c r="H1446" s="2">
        <v>4.7975500000000002</v>
      </c>
      <c r="I1446" s="2">
        <v>38929.886720000002</v>
      </c>
    </row>
    <row r="1447" spans="1:9" x14ac:dyDescent="0.3">
      <c r="A1447" s="12">
        <v>144.1</v>
      </c>
      <c r="B1447" s="2">
        <v>4.8010799999999998</v>
      </c>
      <c r="C1447" s="2">
        <v>38897.175779999998</v>
      </c>
      <c r="D1447" s="2">
        <v>144.1</v>
      </c>
      <c r="E1447" s="2">
        <v>4.8008199999999999</v>
      </c>
      <c r="F1447" s="2">
        <v>39516.835939999997</v>
      </c>
      <c r="G1447" s="2">
        <v>144.1</v>
      </c>
      <c r="H1447" s="2">
        <v>4.8007799999999996</v>
      </c>
      <c r="I1447" s="2">
        <v>38928.703130000002</v>
      </c>
    </row>
    <row r="1448" spans="1:9" x14ac:dyDescent="0.3">
      <c r="A1448" s="12">
        <v>144.19999999999999</v>
      </c>
      <c r="B1448" s="2">
        <v>4.8039100000000001</v>
      </c>
      <c r="C1448" s="2">
        <v>38882.753909999999</v>
      </c>
      <c r="D1448" s="2">
        <v>144.19999999999999</v>
      </c>
      <c r="E1448" s="2">
        <v>4.8041200000000002</v>
      </c>
      <c r="F1448" s="2">
        <v>39519.808590000001</v>
      </c>
      <c r="G1448" s="2">
        <v>144.19999999999999</v>
      </c>
      <c r="H1448" s="2">
        <v>4.8042999999999996</v>
      </c>
      <c r="I1448" s="2">
        <v>38937.335939999997</v>
      </c>
    </row>
    <row r="1449" spans="1:9" x14ac:dyDescent="0.3">
      <c r="A1449" s="12">
        <v>144.30000000000001</v>
      </c>
      <c r="B1449" s="2">
        <v>4.8076999999999996</v>
      </c>
      <c r="C1449" s="2">
        <v>38900.027340000001</v>
      </c>
      <c r="D1449" s="2">
        <v>144.30000000000001</v>
      </c>
      <c r="E1449" s="2">
        <v>4.8073499999999996</v>
      </c>
      <c r="F1449" s="2">
        <v>39519.03125</v>
      </c>
      <c r="G1449" s="2">
        <v>144.30000000000001</v>
      </c>
      <c r="H1449" s="2">
        <v>4.8073499999999996</v>
      </c>
      <c r="I1449" s="2">
        <v>38931.097659999999</v>
      </c>
    </row>
    <row r="1450" spans="1:9" x14ac:dyDescent="0.3">
      <c r="A1450" s="12">
        <v>144.4</v>
      </c>
      <c r="B1450" s="2">
        <v>4.8109099999999998</v>
      </c>
      <c r="C1450" s="2">
        <v>38897.484380000002</v>
      </c>
      <c r="D1450" s="2">
        <v>144.4</v>
      </c>
      <c r="E1450" s="2">
        <v>4.8108500000000003</v>
      </c>
      <c r="F1450" s="2">
        <v>39527.957029999998</v>
      </c>
      <c r="G1450" s="2">
        <v>144.4</v>
      </c>
      <c r="H1450" s="2">
        <v>4.8109400000000004</v>
      </c>
      <c r="I1450" s="2">
        <v>38940.515630000002</v>
      </c>
    </row>
    <row r="1451" spans="1:9" x14ac:dyDescent="0.3">
      <c r="A1451" s="12">
        <v>144.5</v>
      </c>
      <c r="B1451" s="2">
        <v>4.8143200000000004</v>
      </c>
      <c r="C1451" s="2">
        <v>38900.9375</v>
      </c>
      <c r="D1451" s="2">
        <v>144.5</v>
      </c>
      <c r="E1451" s="2">
        <v>4.8138800000000002</v>
      </c>
      <c r="F1451" s="2">
        <v>39521.082029999998</v>
      </c>
      <c r="G1451" s="2">
        <v>144.5</v>
      </c>
      <c r="H1451" s="2">
        <v>4.8140700000000001</v>
      </c>
      <c r="I1451" s="2">
        <v>38937.355470000002</v>
      </c>
    </row>
    <row r="1452" spans="1:9" x14ac:dyDescent="0.3">
      <c r="A1452" s="12">
        <v>144.6</v>
      </c>
      <c r="B1452" s="2">
        <v>4.8175800000000004</v>
      </c>
      <c r="C1452" s="2">
        <v>38901.164060000003</v>
      </c>
      <c r="D1452" s="2">
        <v>144.6</v>
      </c>
      <c r="E1452" s="2">
        <v>4.8175100000000004</v>
      </c>
      <c r="F1452" s="2">
        <v>39532.417970000002</v>
      </c>
      <c r="G1452" s="2">
        <v>144.6</v>
      </c>
      <c r="H1452" s="2">
        <v>4.8174999999999999</v>
      </c>
      <c r="I1452" s="2">
        <v>38942.160159999999</v>
      </c>
    </row>
    <row r="1453" spans="1:9" x14ac:dyDescent="0.3">
      <c r="A1453" s="12">
        <v>144.69999999999999</v>
      </c>
      <c r="B1453" s="2">
        <v>4.8207399999999998</v>
      </c>
      <c r="C1453" s="2">
        <v>38896.972659999999</v>
      </c>
      <c r="D1453" s="2">
        <v>144.69999999999999</v>
      </c>
      <c r="E1453" s="2">
        <v>4.8205999999999998</v>
      </c>
      <c r="F1453" s="2">
        <v>39528.492189999997</v>
      </c>
      <c r="G1453" s="2">
        <v>144.69999999999999</v>
      </c>
      <c r="H1453" s="2">
        <v>4.8209099999999996</v>
      </c>
      <c r="I1453" s="2">
        <v>38946.511720000002</v>
      </c>
    </row>
    <row r="1454" spans="1:9" x14ac:dyDescent="0.3">
      <c r="A1454" s="12">
        <v>144.80000000000001</v>
      </c>
      <c r="B1454" s="2">
        <v>4.8242500000000001</v>
      </c>
      <c r="C1454" s="2">
        <v>38905.253909999999</v>
      </c>
      <c r="D1454" s="2">
        <v>144.80000000000001</v>
      </c>
      <c r="E1454" s="2">
        <v>4.8241100000000001</v>
      </c>
      <c r="F1454" s="2">
        <v>39536.890630000002</v>
      </c>
      <c r="G1454" s="2">
        <v>144.80000000000001</v>
      </c>
      <c r="H1454" s="2">
        <v>4.8238899999999996</v>
      </c>
      <c r="I1454" s="2">
        <v>38937.417970000002</v>
      </c>
    </row>
    <row r="1455" spans="1:9" x14ac:dyDescent="0.3">
      <c r="A1455" s="12">
        <v>144.9</v>
      </c>
      <c r="B1455" s="2">
        <v>4.8273299999999999</v>
      </c>
      <c r="C1455" s="2">
        <v>38898.730470000002</v>
      </c>
      <c r="D1455" s="2">
        <v>144.9</v>
      </c>
      <c r="E1455" s="2">
        <v>4.8274699999999999</v>
      </c>
      <c r="F1455" s="2">
        <v>39540.167970000002</v>
      </c>
      <c r="G1455" s="2">
        <v>144.9</v>
      </c>
      <c r="H1455" s="2">
        <v>4.8277200000000002</v>
      </c>
      <c r="I1455" s="2">
        <v>38954.996090000001</v>
      </c>
    </row>
    <row r="1456" spans="1:9" x14ac:dyDescent="0.3">
      <c r="A1456" s="12">
        <v>145</v>
      </c>
      <c r="B1456" s="2">
        <v>4.83101</v>
      </c>
      <c r="C1456" s="2">
        <v>38911.386720000002</v>
      </c>
      <c r="D1456" s="2">
        <v>145</v>
      </c>
      <c r="E1456" s="2">
        <v>4.8304799999999997</v>
      </c>
      <c r="F1456" s="2">
        <v>39532.117189999997</v>
      </c>
      <c r="G1456" s="2">
        <v>145</v>
      </c>
      <c r="H1456" s="2">
        <v>4.8308200000000001</v>
      </c>
      <c r="I1456" s="2">
        <v>38948.953130000002</v>
      </c>
    </row>
    <row r="1457" spans="1:9" x14ac:dyDescent="0.3">
      <c r="A1457" s="12">
        <v>145.1</v>
      </c>
      <c r="B1457" s="2">
        <v>4.8342499999999999</v>
      </c>
      <c r="C1457" s="2">
        <v>38910.765630000002</v>
      </c>
      <c r="D1457" s="2">
        <v>145.1</v>
      </c>
      <c r="E1457" s="2">
        <v>4.8342900000000002</v>
      </c>
      <c r="F1457" s="2">
        <v>39549.738279999998</v>
      </c>
      <c r="G1457" s="2">
        <v>145.1</v>
      </c>
      <c r="H1457" s="2">
        <v>4.8342999999999998</v>
      </c>
      <c r="I1457" s="2">
        <v>38955.273439999997</v>
      </c>
    </row>
    <row r="1458" spans="1:9" x14ac:dyDescent="0.3">
      <c r="A1458" s="12">
        <v>145.19999999999999</v>
      </c>
      <c r="B1458" s="2">
        <v>4.8376000000000001</v>
      </c>
      <c r="C1458" s="2">
        <v>38911.804689999997</v>
      </c>
      <c r="D1458" s="2">
        <v>145.19999999999999</v>
      </c>
      <c r="E1458" s="2">
        <v>4.8373499999999998</v>
      </c>
      <c r="F1458" s="2">
        <v>39542.65625</v>
      </c>
      <c r="G1458" s="2">
        <v>145.19999999999999</v>
      </c>
      <c r="H1458" s="2">
        <v>4.8374800000000002</v>
      </c>
      <c r="I1458" s="2">
        <v>38952.972659999999</v>
      </c>
    </row>
    <row r="1459" spans="1:9" x14ac:dyDescent="0.3">
      <c r="A1459" s="12">
        <v>145.30000000000001</v>
      </c>
      <c r="B1459" s="2">
        <v>4.8409800000000001</v>
      </c>
      <c r="C1459" s="2">
        <v>38916.472659999999</v>
      </c>
      <c r="D1459" s="2">
        <v>145.30000000000001</v>
      </c>
      <c r="E1459" s="2">
        <v>4.8408899999999999</v>
      </c>
      <c r="F1459" s="2">
        <v>39551.355470000002</v>
      </c>
      <c r="G1459" s="2">
        <v>145.30000000000001</v>
      </c>
      <c r="H1459" s="2">
        <v>4.8407099999999996</v>
      </c>
      <c r="I1459" s="2">
        <v>38951.757810000003</v>
      </c>
    </row>
    <row r="1460" spans="1:9" x14ac:dyDescent="0.3">
      <c r="A1460" s="12">
        <v>145.4</v>
      </c>
      <c r="B1460" s="2">
        <v>4.8441000000000001</v>
      </c>
      <c r="C1460" s="2">
        <v>38910.730470000002</v>
      </c>
      <c r="D1460" s="2">
        <v>145.4</v>
      </c>
      <c r="E1460" s="2">
        <v>4.8440700000000003</v>
      </c>
      <c r="F1460" s="2">
        <v>39549.324220000002</v>
      </c>
      <c r="G1460" s="2">
        <v>145.4</v>
      </c>
      <c r="H1460" s="2">
        <v>4.8442699999999999</v>
      </c>
      <c r="I1460" s="2">
        <v>38962.160159999999</v>
      </c>
    </row>
    <row r="1461" spans="1:9" x14ac:dyDescent="0.3">
      <c r="A1461" s="12">
        <v>145.5</v>
      </c>
      <c r="B1461" s="2">
        <v>4.8477199999999998</v>
      </c>
      <c r="C1461" s="2">
        <v>38920.9375</v>
      </c>
      <c r="D1461" s="2">
        <v>145.5</v>
      </c>
      <c r="E1461" s="2">
        <v>4.84734</v>
      </c>
      <c r="F1461" s="2">
        <v>39549.789060000003</v>
      </c>
      <c r="G1461" s="2">
        <v>145.5</v>
      </c>
      <c r="H1461" s="2">
        <v>4.8473100000000002</v>
      </c>
      <c r="I1461" s="2">
        <v>38955.3125</v>
      </c>
    </row>
    <row r="1462" spans="1:9" x14ac:dyDescent="0.3">
      <c r="A1462" s="12">
        <v>145.6</v>
      </c>
      <c r="B1462" s="2">
        <v>4.8507300000000004</v>
      </c>
      <c r="C1462" s="2">
        <v>38912.667970000002</v>
      </c>
      <c r="D1462" s="2">
        <v>145.6</v>
      </c>
      <c r="E1462" s="2">
        <v>4.8508500000000003</v>
      </c>
      <c r="F1462" s="2">
        <v>39558.0625</v>
      </c>
      <c r="G1462" s="2">
        <v>145.6</v>
      </c>
      <c r="H1462" s="2">
        <v>4.8509900000000004</v>
      </c>
      <c r="I1462" s="2">
        <v>38968.890630000002</v>
      </c>
    </row>
    <row r="1463" spans="1:9" x14ac:dyDescent="0.3">
      <c r="A1463" s="12">
        <v>145.69999999999999</v>
      </c>
      <c r="B1463" s="2">
        <v>4.8543700000000003</v>
      </c>
      <c r="C1463" s="2">
        <v>38923.28125</v>
      </c>
      <c r="D1463" s="2">
        <v>145.69999999999999</v>
      </c>
      <c r="E1463" s="2">
        <v>4.8538399999999999</v>
      </c>
      <c r="F1463" s="2">
        <v>39550.421880000002</v>
      </c>
      <c r="G1463" s="2">
        <v>145.69999999999999</v>
      </c>
      <c r="H1463" s="2">
        <v>4.8542800000000002</v>
      </c>
      <c r="I1463" s="2">
        <v>38970.289060000003</v>
      </c>
    </row>
    <row r="1464" spans="1:9" x14ac:dyDescent="0.3">
      <c r="A1464" s="12">
        <v>145.80000000000001</v>
      </c>
      <c r="B1464" s="2">
        <v>4.85764</v>
      </c>
      <c r="C1464" s="2">
        <v>38923.273439999997</v>
      </c>
      <c r="D1464" s="2">
        <v>145.80000000000001</v>
      </c>
      <c r="E1464" s="2">
        <v>4.8575299999999997</v>
      </c>
      <c r="F1464" s="2">
        <v>39564.453130000002</v>
      </c>
      <c r="G1464" s="2">
        <v>145.80000000000001</v>
      </c>
      <c r="H1464" s="2">
        <v>4.8574400000000004</v>
      </c>
      <c r="I1464" s="2">
        <v>38965.316409999999</v>
      </c>
    </row>
    <row r="1465" spans="1:9" x14ac:dyDescent="0.3">
      <c r="A1465" s="12">
        <v>145.9</v>
      </c>
      <c r="B1465" s="2">
        <v>4.8608200000000004</v>
      </c>
      <c r="C1465" s="2">
        <v>38919.101560000003</v>
      </c>
      <c r="D1465" s="2">
        <v>145.9</v>
      </c>
      <c r="E1465" s="2">
        <v>4.8607899999999997</v>
      </c>
      <c r="F1465" s="2">
        <v>39565.496090000001</v>
      </c>
      <c r="G1465" s="2">
        <v>145.9</v>
      </c>
      <c r="H1465" s="2">
        <v>4.8609499999999999</v>
      </c>
      <c r="I1465" s="2">
        <v>38975.03125</v>
      </c>
    </row>
    <row r="1466" spans="1:9" x14ac:dyDescent="0.3">
      <c r="A1466" s="12">
        <v>146</v>
      </c>
      <c r="B1466" s="2">
        <v>4.8643099999999997</v>
      </c>
      <c r="C1466" s="2">
        <v>38926.960939999997</v>
      </c>
      <c r="D1466" s="2">
        <v>146</v>
      </c>
      <c r="E1466" s="2">
        <v>4.8640400000000001</v>
      </c>
      <c r="F1466" s="2">
        <v>39564.082029999998</v>
      </c>
      <c r="G1466" s="2">
        <v>146</v>
      </c>
      <c r="H1466" s="2">
        <v>4.8640999999999996</v>
      </c>
      <c r="I1466" s="2">
        <v>38969.117189999997</v>
      </c>
    </row>
    <row r="1467" spans="1:9" x14ac:dyDescent="0.3">
      <c r="A1467" s="12">
        <v>146.1</v>
      </c>
      <c r="B1467" s="2">
        <v>4.8674299999999997</v>
      </c>
      <c r="C1467" s="2">
        <v>38921.316409999999</v>
      </c>
      <c r="D1467" s="2">
        <v>146.1</v>
      </c>
      <c r="E1467" s="2">
        <v>4.8674999999999997</v>
      </c>
      <c r="F1467" s="2">
        <v>39572.609380000002</v>
      </c>
      <c r="G1467" s="2">
        <v>146.1</v>
      </c>
      <c r="H1467" s="2">
        <v>4.8674600000000003</v>
      </c>
      <c r="I1467" s="2">
        <v>38972.464840000001</v>
      </c>
    </row>
    <row r="1468" spans="1:9" x14ac:dyDescent="0.3">
      <c r="A1468" s="12">
        <v>146.19999999999999</v>
      </c>
      <c r="B1468" s="2">
        <v>4.8709800000000003</v>
      </c>
      <c r="C1468" s="2">
        <v>38929.816409999999</v>
      </c>
      <c r="D1468" s="2">
        <v>146.19999999999999</v>
      </c>
      <c r="E1468" s="2">
        <v>4.8706899999999997</v>
      </c>
      <c r="F1468" s="2">
        <v>39568.363279999998</v>
      </c>
      <c r="G1468" s="2">
        <v>146.19999999999999</v>
      </c>
      <c r="H1468" s="2">
        <v>4.8707599999999998</v>
      </c>
      <c r="I1468" s="2">
        <v>38973.871090000001</v>
      </c>
    </row>
    <row r="1469" spans="1:9" x14ac:dyDescent="0.3">
      <c r="A1469" s="12">
        <v>146.30000000000001</v>
      </c>
      <c r="B1469" s="2">
        <v>4.8741399999999997</v>
      </c>
      <c r="C1469" s="2">
        <v>38926.359380000002</v>
      </c>
      <c r="D1469" s="2">
        <v>146.30000000000001</v>
      </c>
      <c r="E1469" s="2">
        <v>4.87399</v>
      </c>
      <c r="F1469" s="2">
        <v>39570.25</v>
      </c>
      <c r="G1469" s="2">
        <v>146.30000000000001</v>
      </c>
      <c r="H1469" s="2">
        <v>4.8742299999999998</v>
      </c>
      <c r="I1469" s="2">
        <v>38979.355470000002</v>
      </c>
    </row>
    <row r="1470" spans="1:9" x14ac:dyDescent="0.3">
      <c r="A1470" s="12">
        <v>146.4</v>
      </c>
      <c r="B1470" s="2">
        <v>4.8775500000000003</v>
      </c>
      <c r="C1470" s="2">
        <v>38930.265630000002</v>
      </c>
      <c r="D1470" s="2">
        <v>146.4</v>
      </c>
      <c r="E1470" s="2">
        <v>4.8772900000000003</v>
      </c>
      <c r="F1470" s="2">
        <v>39572.433590000001</v>
      </c>
      <c r="G1470" s="2">
        <v>146.4</v>
      </c>
      <c r="H1470" s="2">
        <v>4.8776400000000004</v>
      </c>
      <c r="I1470" s="2">
        <v>38985.601560000003</v>
      </c>
    </row>
    <row r="1471" spans="1:9" x14ac:dyDescent="0.3">
      <c r="A1471" s="12">
        <v>146.5</v>
      </c>
      <c r="B1471" s="2">
        <v>4.8810599999999997</v>
      </c>
      <c r="C1471" s="2">
        <v>38938.53125</v>
      </c>
      <c r="D1471" s="2">
        <v>146.5</v>
      </c>
      <c r="E1471" s="2">
        <v>4.8808100000000003</v>
      </c>
      <c r="F1471" s="2">
        <v>39581.246090000001</v>
      </c>
      <c r="G1471" s="2">
        <v>146.5</v>
      </c>
      <c r="H1471" s="2">
        <v>4.8807600000000004</v>
      </c>
      <c r="I1471" s="2">
        <v>38978.441409999999</v>
      </c>
    </row>
    <row r="1472" spans="1:9" x14ac:dyDescent="0.3">
      <c r="A1472" s="12">
        <v>146.6</v>
      </c>
      <c r="B1472" s="2">
        <v>4.8840399999999997</v>
      </c>
      <c r="C1472" s="2">
        <v>38928.28125</v>
      </c>
      <c r="D1472" s="2">
        <v>146.6</v>
      </c>
      <c r="E1472" s="2">
        <v>4.8841900000000003</v>
      </c>
      <c r="F1472" s="2">
        <v>39586.414060000003</v>
      </c>
      <c r="G1472" s="2">
        <v>146.6</v>
      </c>
      <c r="H1472" s="2">
        <v>4.88422</v>
      </c>
      <c r="I1472" s="2">
        <v>38986.210939999997</v>
      </c>
    </row>
    <row r="1473" spans="1:9" x14ac:dyDescent="0.3">
      <c r="A1473" s="12">
        <v>146.69999999999999</v>
      </c>
      <c r="B1473" s="2">
        <v>4.8875700000000002</v>
      </c>
      <c r="C1473" s="2">
        <v>38937.910159999999</v>
      </c>
      <c r="D1473" s="2">
        <v>146.69999999999999</v>
      </c>
      <c r="E1473" s="2">
        <v>4.8873300000000004</v>
      </c>
      <c r="F1473" s="2">
        <v>39581.171880000002</v>
      </c>
      <c r="G1473" s="2">
        <v>146.69999999999999</v>
      </c>
      <c r="H1473" s="2">
        <v>4.8873300000000004</v>
      </c>
      <c r="I1473" s="2">
        <v>38980.792970000002</v>
      </c>
    </row>
    <row r="1474" spans="1:9" x14ac:dyDescent="0.3">
      <c r="A1474" s="12">
        <v>146.80000000000001</v>
      </c>
      <c r="B1474" s="2">
        <v>4.8908399999999999</v>
      </c>
      <c r="C1474" s="2">
        <v>38937.035159999999</v>
      </c>
      <c r="D1474" s="2">
        <v>146.80000000000001</v>
      </c>
      <c r="E1474" s="2">
        <v>4.8907600000000002</v>
      </c>
      <c r="F1474" s="2">
        <v>39588.792970000002</v>
      </c>
      <c r="G1474" s="2">
        <v>146.80000000000001</v>
      </c>
      <c r="H1474" s="2">
        <v>4.8910099999999996</v>
      </c>
      <c r="I1474" s="2">
        <v>38992.867189999997</v>
      </c>
    </row>
    <row r="1475" spans="1:9" x14ac:dyDescent="0.3">
      <c r="A1475" s="12">
        <v>146.9</v>
      </c>
      <c r="B1475" s="2">
        <v>4.8942800000000002</v>
      </c>
      <c r="C1475" s="2">
        <v>38941.242189999997</v>
      </c>
      <c r="D1475" s="2">
        <v>146.9</v>
      </c>
      <c r="E1475" s="2">
        <v>4.8938699999999997</v>
      </c>
      <c r="F1475" s="2">
        <v>39584.015630000002</v>
      </c>
      <c r="G1475" s="2">
        <v>146.9</v>
      </c>
      <c r="H1475" s="2">
        <v>4.8940400000000004</v>
      </c>
      <c r="I1475" s="2">
        <v>38985.957029999998</v>
      </c>
    </row>
    <row r="1476" spans="1:9" x14ac:dyDescent="0.3">
      <c r="A1476" s="12">
        <v>147</v>
      </c>
      <c r="B1476" s="2">
        <v>4.8975499999999998</v>
      </c>
      <c r="C1476" s="2">
        <v>38942.332029999998</v>
      </c>
      <c r="D1476" s="2">
        <v>147</v>
      </c>
      <c r="E1476" s="2">
        <v>4.8975900000000001</v>
      </c>
      <c r="F1476" s="2">
        <v>39598.054689999997</v>
      </c>
      <c r="G1476" s="2">
        <v>147</v>
      </c>
      <c r="H1476" s="2">
        <v>4.8975600000000004</v>
      </c>
      <c r="I1476" s="2">
        <v>38993.675779999998</v>
      </c>
    </row>
    <row r="1477" spans="1:9" x14ac:dyDescent="0.3">
      <c r="A1477" s="12">
        <v>147.1</v>
      </c>
      <c r="B1477" s="2">
        <v>4.9009299999999998</v>
      </c>
      <c r="C1477" s="2">
        <v>38943.65625</v>
      </c>
      <c r="D1477" s="2">
        <v>147.1</v>
      </c>
      <c r="E1477" s="2">
        <v>4.9005599999999996</v>
      </c>
      <c r="F1477" s="2">
        <v>39590.261720000002</v>
      </c>
      <c r="G1477" s="2">
        <v>147.1</v>
      </c>
      <c r="H1477" s="2">
        <v>4.9010100000000003</v>
      </c>
      <c r="I1477" s="2">
        <v>38999.683590000001</v>
      </c>
    </row>
    <row r="1478" spans="1:9" x14ac:dyDescent="0.3">
      <c r="A1478" s="12">
        <v>147.19999999999999</v>
      </c>
      <c r="B1478" s="2">
        <v>4.90435</v>
      </c>
      <c r="C1478" s="2">
        <v>38948.253909999999</v>
      </c>
      <c r="D1478" s="2">
        <v>147.19999999999999</v>
      </c>
      <c r="E1478" s="2">
        <v>4.9041899999999998</v>
      </c>
      <c r="F1478" s="2">
        <v>39601.574220000002</v>
      </c>
      <c r="G1478" s="2">
        <v>147.19999999999999</v>
      </c>
      <c r="H1478" s="2">
        <v>4.90402</v>
      </c>
      <c r="I1478" s="2">
        <v>38990.847659999999</v>
      </c>
    </row>
    <row r="1479" spans="1:9" x14ac:dyDescent="0.3">
      <c r="A1479" s="12">
        <v>147.30000000000001</v>
      </c>
      <c r="B1479" s="2">
        <v>4.9073799999999999</v>
      </c>
      <c r="C1479" s="2">
        <v>38939.449220000002</v>
      </c>
      <c r="D1479" s="2">
        <v>147.30000000000001</v>
      </c>
      <c r="E1479" s="2">
        <v>4.9076199999999996</v>
      </c>
      <c r="F1479" s="2">
        <v>39606.691409999999</v>
      </c>
      <c r="G1479" s="2">
        <v>147.30000000000001</v>
      </c>
      <c r="H1479" s="2">
        <v>4.90768</v>
      </c>
      <c r="I1479" s="2">
        <v>39004.617189999997</v>
      </c>
    </row>
    <row r="1480" spans="1:9" x14ac:dyDescent="0.3">
      <c r="A1480" s="12">
        <v>147.4</v>
      </c>
      <c r="B1480" s="2">
        <v>4.9110399999999998</v>
      </c>
      <c r="C1480" s="2">
        <v>38951.847659999999</v>
      </c>
      <c r="D1480" s="2">
        <v>147.4</v>
      </c>
      <c r="E1480" s="2">
        <v>4.91059</v>
      </c>
      <c r="F1480" s="2">
        <v>39597.382810000003</v>
      </c>
      <c r="G1480" s="2">
        <v>147.4</v>
      </c>
      <c r="H1480" s="2">
        <v>4.91073</v>
      </c>
      <c r="I1480" s="2">
        <v>38997</v>
      </c>
    </row>
    <row r="1481" spans="1:9" x14ac:dyDescent="0.3">
      <c r="A1481" s="12">
        <v>147.5</v>
      </c>
      <c r="B1481" s="2">
        <v>4.9142299999999999</v>
      </c>
      <c r="C1481" s="2">
        <v>38949.660159999999</v>
      </c>
      <c r="D1481" s="2">
        <v>147.5</v>
      </c>
      <c r="E1481" s="2">
        <v>4.91418</v>
      </c>
      <c r="F1481" s="2">
        <v>39609.046880000002</v>
      </c>
      <c r="G1481" s="2">
        <v>147.5</v>
      </c>
      <c r="H1481" s="2">
        <v>4.9143100000000004</v>
      </c>
      <c r="I1481" s="2">
        <v>39006.324220000002</v>
      </c>
    </row>
    <row r="1482" spans="1:9" x14ac:dyDescent="0.3">
      <c r="A1482" s="12">
        <v>147.6</v>
      </c>
      <c r="B1482" s="2">
        <v>4.9176299999999999</v>
      </c>
      <c r="C1482" s="2">
        <v>38952.871090000001</v>
      </c>
      <c r="D1482" s="2">
        <v>147.6</v>
      </c>
      <c r="E1482" s="2">
        <v>4.91723</v>
      </c>
      <c r="F1482" s="2">
        <v>39601.890630000002</v>
      </c>
      <c r="G1482" s="2">
        <v>147.6</v>
      </c>
      <c r="H1482" s="2">
        <v>4.91744</v>
      </c>
      <c r="I1482" s="2">
        <v>39002.140630000002</v>
      </c>
    </row>
    <row r="1483" spans="1:9" x14ac:dyDescent="0.3">
      <c r="A1483" s="12">
        <v>147.69999999999999</v>
      </c>
      <c r="B1483" s="2">
        <v>4.9209399999999999</v>
      </c>
      <c r="C1483" s="2">
        <v>38954.742189999997</v>
      </c>
      <c r="D1483" s="2">
        <v>147.69999999999999</v>
      </c>
      <c r="E1483" s="2">
        <v>4.9208400000000001</v>
      </c>
      <c r="F1483" s="2">
        <v>39613.28125</v>
      </c>
      <c r="G1483" s="2">
        <v>147.69999999999999</v>
      </c>
      <c r="H1483" s="2">
        <v>4.92075</v>
      </c>
      <c r="I1483" s="2">
        <v>39002.628909999999</v>
      </c>
    </row>
    <row r="1484" spans="1:9" x14ac:dyDescent="0.3">
      <c r="A1484" s="12">
        <v>147.80000000000001</v>
      </c>
      <c r="B1484" s="2">
        <v>4.9241099999999998</v>
      </c>
      <c r="C1484" s="2">
        <v>38950.324220000002</v>
      </c>
      <c r="D1484" s="2">
        <v>147.80000000000001</v>
      </c>
      <c r="E1484" s="2">
        <v>4.9239699999999997</v>
      </c>
      <c r="F1484" s="2">
        <v>39609.15625</v>
      </c>
      <c r="G1484" s="2">
        <v>147.80000000000001</v>
      </c>
      <c r="H1484" s="2">
        <v>4.9244000000000003</v>
      </c>
      <c r="I1484" s="2">
        <v>39014.75</v>
      </c>
    </row>
    <row r="1485" spans="1:9" x14ac:dyDescent="0.3">
      <c r="A1485" s="12">
        <v>147.9</v>
      </c>
      <c r="B1485" s="2">
        <v>4.92774</v>
      </c>
      <c r="C1485" s="2">
        <v>38960.425779999998</v>
      </c>
      <c r="D1485" s="2">
        <v>147.9</v>
      </c>
      <c r="E1485" s="2">
        <v>4.9273400000000001</v>
      </c>
      <c r="F1485" s="2">
        <v>39612.726560000003</v>
      </c>
      <c r="G1485" s="2">
        <v>147.9</v>
      </c>
      <c r="H1485" s="2">
        <v>4.9271399999999996</v>
      </c>
      <c r="I1485" s="2">
        <v>38997.640630000002</v>
      </c>
    </row>
    <row r="1486" spans="1:9" x14ac:dyDescent="0.3">
      <c r="A1486" s="12">
        <v>148</v>
      </c>
      <c r="B1486" s="2">
        <v>4.9305700000000003</v>
      </c>
      <c r="C1486" s="2">
        <v>38946.640630000002</v>
      </c>
      <c r="D1486" s="2">
        <v>148</v>
      </c>
      <c r="E1486" s="2">
        <v>4.9309599999999998</v>
      </c>
      <c r="F1486" s="2">
        <v>39625.132810000003</v>
      </c>
      <c r="G1486" s="2">
        <v>148</v>
      </c>
      <c r="H1486" s="2">
        <v>4.9309799999999999</v>
      </c>
      <c r="I1486" s="2">
        <v>39017.765630000002</v>
      </c>
    </row>
    <row r="1487" spans="1:9" x14ac:dyDescent="0.3">
      <c r="A1487" s="12">
        <v>148.1</v>
      </c>
      <c r="B1487" s="2">
        <v>4.9344900000000003</v>
      </c>
      <c r="C1487" s="2">
        <v>38966.996090000001</v>
      </c>
      <c r="D1487" s="2">
        <v>148.1</v>
      </c>
      <c r="E1487" s="2">
        <v>4.9337099999999996</v>
      </c>
      <c r="F1487" s="2">
        <v>39608.175779999998</v>
      </c>
      <c r="G1487" s="2">
        <v>148.1</v>
      </c>
      <c r="H1487" s="2">
        <v>4.9341499999999998</v>
      </c>
      <c r="I1487" s="2">
        <v>39014.457029999998</v>
      </c>
    </row>
    <row r="1488" spans="1:9" x14ac:dyDescent="0.3">
      <c r="A1488" s="12">
        <v>148.19999999999999</v>
      </c>
      <c r="B1488" s="2">
        <v>4.9375799999999996</v>
      </c>
      <c r="C1488" s="2">
        <v>38960.4375</v>
      </c>
      <c r="D1488" s="2">
        <v>148.19999999999999</v>
      </c>
      <c r="E1488" s="2">
        <v>4.9375499999999999</v>
      </c>
      <c r="F1488" s="2">
        <v>39629.652340000001</v>
      </c>
      <c r="G1488" s="2">
        <v>148.19999999999999</v>
      </c>
      <c r="H1488" s="2">
        <v>4.9375900000000001</v>
      </c>
      <c r="I1488" s="2">
        <v>39019.121090000001</v>
      </c>
    </row>
    <row r="1489" spans="1:9" x14ac:dyDescent="0.3">
      <c r="A1489" s="12">
        <v>148.30000000000001</v>
      </c>
      <c r="B1489" s="2">
        <v>4.9408799999999999</v>
      </c>
      <c r="C1489" s="2">
        <v>38961.246090000001</v>
      </c>
      <c r="D1489" s="2">
        <v>148.30000000000001</v>
      </c>
      <c r="E1489" s="2">
        <v>4.9406699999999999</v>
      </c>
      <c r="F1489" s="2">
        <v>39625.207029999998</v>
      </c>
      <c r="G1489" s="2">
        <v>148.30000000000001</v>
      </c>
      <c r="H1489" s="2">
        <v>4.9407899999999998</v>
      </c>
      <c r="I1489" s="2">
        <v>39017.921880000002</v>
      </c>
    </row>
    <row r="1490" spans="1:9" x14ac:dyDescent="0.3">
      <c r="A1490" s="12">
        <v>148.4</v>
      </c>
      <c r="B1490" s="2">
        <v>4.9442199999999996</v>
      </c>
      <c r="C1490" s="2">
        <v>38963.429689999997</v>
      </c>
      <c r="D1490" s="2">
        <v>148.4</v>
      </c>
      <c r="E1490" s="2">
        <v>4.9441899999999999</v>
      </c>
      <c r="F1490" s="2">
        <v>39633.054689999997</v>
      </c>
      <c r="G1490" s="2">
        <v>148.4</v>
      </c>
      <c r="H1490" s="2">
        <v>4.9440299999999997</v>
      </c>
      <c r="I1490" s="2">
        <v>39016.109380000002</v>
      </c>
    </row>
    <row r="1491" spans="1:9" x14ac:dyDescent="0.3">
      <c r="A1491" s="12">
        <v>148.5</v>
      </c>
      <c r="B1491" s="2">
        <v>4.9472800000000001</v>
      </c>
      <c r="C1491" s="2">
        <v>38955.722659999999</v>
      </c>
      <c r="D1491" s="2">
        <v>148.5</v>
      </c>
      <c r="E1491" s="2">
        <v>4.9473099999999999</v>
      </c>
      <c r="F1491" s="2">
        <v>39629.679689999997</v>
      </c>
      <c r="G1491" s="2">
        <v>148.5</v>
      </c>
      <c r="H1491" s="2">
        <v>4.9476100000000001</v>
      </c>
      <c r="I1491" s="2">
        <v>39025.832029999998</v>
      </c>
    </row>
    <row r="1492" spans="1:9" x14ac:dyDescent="0.3">
      <c r="A1492" s="12">
        <v>148.6</v>
      </c>
      <c r="B1492" s="2">
        <v>4.9510699999999996</v>
      </c>
      <c r="C1492" s="2">
        <v>38971.621090000001</v>
      </c>
      <c r="D1492" s="2">
        <v>148.6</v>
      </c>
      <c r="E1492" s="2">
        <v>4.9506199999999998</v>
      </c>
      <c r="F1492" s="2">
        <v>39630.367189999997</v>
      </c>
      <c r="G1492" s="2">
        <v>148.6</v>
      </c>
      <c r="H1492" s="2">
        <v>4.9507000000000003</v>
      </c>
      <c r="I1492" s="2">
        <v>39019.328130000002</v>
      </c>
    </row>
    <row r="1493" spans="1:9" x14ac:dyDescent="0.3">
      <c r="A1493" s="12">
        <v>148.69999999999999</v>
      </c>
      <c r="B1493" s="2">
        <v>4.9539999999999997</v>
      </c>
      <c r="C1493" s="2">
        <v>38960.503909999999</v>
      </c>
      <c r="D1493" s="2">
        <v>148.69999999999999</v>
      </c>
      <c r="E1493" s="2">
        <v>4.9541700000000004</v>
      </c>
      <c r="F1493" s="2">
        <v>39639.265630000002</v>
      </c>
      <c r="G1493" s="2">
        <v>148.69999999999999</v>
      </c>
      <c r="H1493" s="2">
        <v>4.9543200000000001</v>
      </c>
      <c r="I1493" s="2">
        <v>39030.667970000002</v>
      </c>
    </row>
    <row r="1494" spans="1:9" x14ac:dyDescent="0.3">
      <c r="A1494" s="12">
        <v>148.80000000000001</v>
      </c>
      <c r="B1494" s="2">
        <v>4.9576700000000002</v>
      </c>
      <c r="C1494" s="2">
        <v>38973.09375</v>
      </c>
      <c r="D1494" s="2">
        <v>148.80000000000001</v>
      </c>
      <c r="E1494" s="2">
        <v>4.9572200000000004</v>
      </c>
      <c r="F1494" s="2">
        <v>39632.152340000001</v>
      </c>
      <c r="G1494" s="2">
        <v>148.80000000000001</v>
      </c>
      <c r="H1494" s="2">
        <v>4.9575699999999996</v>
      </c>
      <c r="I1494" s="2">
        <v>39030.699220000002</v>
      </c>
    </row>
    <row r="1495" spans="1:9" x14ac:dyDescent="0.3">
      <c r="A1495" s="12">
        <v>148.9</v>
      </c>
      <c r="B1495" s="2">
        <v>4.9611000000000001</v>
      </c>
      <c r="C1495" s="2">
        <v>38978.460939999997</v>
      </c>
      <c r="D1495" s="2">
        <v>148.9</v>
      </c>
      <c r="E1495" s="2">
        <v>4.9608999999999996</v>
      </c>
      <c r="F1495" s="2">
        <v>39645.730470000002</v>
      </c>
      <c r="G1495" s="2">
        <v>148.9</v>
      </c>
      <c r="H1495" s="2">
        <v>4.9609100000000002</v>
      </c>
      <c r="I1495" s="2">
        <v>39031.179689999997</v>
      </c>
    </row>
    <row r="1496" spans="1:9" x14ac:dyDescent="0.3">
      <c r="A1496" s="12">
        <v>149</v>
      </c>
      <c r="B1496" s="2">
        <v>4.9641599999999997</v>
      </c>
      <c r="C1496" s="2">
        <v>38969.953130000002</v>
      </c>
      <c r="D1496" s="2">
        <v>149</v>
      </c>
      <c r="E1496" s="2">
        <v>4.9641099999999998</v>
      </c>
      <c r="F1496" s="2">
        <v>39645.019529999998</v>
      </c>
      <c r="G1496" s="2">
        <v>149</v>
      </c>
      <c r="H1496" s="2">
        <v>4.9641700000000002</v>
      </c>
      <c r="I1496" s="2">
        <v>39031.820310000003</v>
      </c>
    </row>
    <row r="1497" spans="1:9" x14ac:dyDescent="0.3">
      <c r="A1497" s="12">
        <v>149.1</v>
      </c>
      <c r="B1497" s="2">
        <v>4.9676400000000003</v>
      </c>
      <c r="C1497" s="2">
        <v>38977.605470000002</v>
      </c>
      <c r="D1497" s="2">
        <v>149.1</v>
      </c>
      <c r="E1497" s="2">
        <v>4.9675200000000004</v>
      </c>
      <c r="F1497" s="2">
        <v>39648.492189999997</v>
      </c>
      <c r="G1497" s="2">
        <v>149.1</v>
      </c>
      <c r="H1497" s="2">
        <v>4.9673400000000001</v>
      </c>
      <c r="I1497" s="2">
        <v>39027.941409999999</v>
      </c>
    </row>
    <row r="1498" spans="1:9" x14ac:dyDescent="0.3">
      <c r="A1498" s="12">
        <v>149.19999999999999</v>
      </c>
      <c r="B1498" s="2">
        <v>4.9707999999999997</v>
      </c>
      <c r="C1498" s="2">
        <v>38972.554689999997</v>
      </c>
      <c r="D1498" s="2">
        <v>149.19999999999999</v>
      </c>
      <c r="E1498" s="2">
        <v>4.9707100000000004</v>
      </c>
      <c r="F1498" s="2">
        <v>39647.488279999998</v>
      </c>
      <c r="G1498" s="2">
        <v>149.19999999999999</v>
      </c>
      <c r="H1498" s="2">
        <v>4.9710099999999997</v>
      </c>
      <c r="I1498" s="2">
        <v>39040.128909999999</v>
      </c>
    </row>
    <row r="1499" spans="1:9" x14ac:dyDescent="0.3">
      <c r="A1499" s="12">
        <v>149.30000000000001</v>
      </c>
      <c r="B1499" s="2">
        <v>4.9743399999999998</v>
      </c>
      <c r="C1499" s="2">
        <v>38980.121090000001</v>
      </c>
      <c r="D1499" s="2">
        <v>149.30000000000001</v>
      </c>
      <c r="E1499" s="2">
        <v>4.9739000000000004</v>
      </c>
      <c r="F1499" s="2">
        <v>39644.855470000002</v>
      </c>
      <c r="G1499" s="2">
        <v>149.30000000000001</v>
      </c>
      <c r="H1499" s="2">
        <v>4.9738800000000003</v>
      </c>
      <c r="I1499" s="2">
        <v>39027.898439999997</v>
      </c>
    </row>
    <row r="1500" spans="1:9" x14ac:dyDescent="0.3">
      <c r="A1500" s="12">
        <v>149.4</v>
      </c>
      <c r="B1500" s="2">
        <v>4.9774399999999996</v>
      </c>
      <c r="C1500" s="2">
        <v>38975.117189999997</v>
      </c>
      <c r="D1500" s="2">
        <v>149.4</v>
      </c>
      <c r="E1500" s="2">
        <v>4.9775799999999997</v>
      </c>
      <c r="F1500" s="2">
        <v>39657.671880000002</v>
      </c>
      <c r="G1500" s="2">
        <v>149.4</v>
      </c>
      <c r="H1500" s="2">
        <v>4.9775999999999998</v>
      </c>
      <c r="I1500" s="2">
        <v>39042.652340000001</v>
      </c>
    </row>
    <row r="1501" spans="1:9" x14ac:dyDescent="0.3">
      <c r="A1501" s="12">
        <v>149.5</v>
      </c>
      <c r="B1501" s="2">
        <v>4.9809900000000003</v>
      </c>
      <c r="C1501" s="2">
        <v>38982.539060000003</v>
      </c>
      <c r="D1501" s="2">
        <v>149.5</v>
      </c>
      <c r="E1501" s="2">
        <v>4.9804199999999996</v>
      </c>
      <c r="F1501" s="2">
        <v>39645.058590000001</v>
      </c>
      <c r="G1501" s="2">
        <v>149.5</v>
      </c>
      <c r="H1501" s="2">
        <v>4.9809799999999997</v>
      </c>
      <c r="I1501" s="2">
        <v>39046.777340000001</v>
      </c>
    </row>
    <row r="1502" spans="1:9" x14ac:dyDescent="0.3">
      <c r="A1502" s="12">
        <v>149.6</v>
      </c>
      <c r="B1502" s="2">
        <v>4.9843299999999999</v>
      </c>
      <c r="C1502" s="2">
        <v>38984.5625</v>
      </c>
      <c r="D1502" s="2">
        <v>149.6</v>
      </c>
      <c r="E1502" s="2">
        <v>4.98421</v>
      </c>
      <c r="F1502" s="2">
        <v>39662.363279999998</v>
      </c>
      <c r="G1502" s="2">
        <v>149.6</v>
      </c>
      <c r="H1502" s="2">
        <v>4.98414</v>
      </c>
      <c r="I1502" s="2">
        <v>39041.777340000001</v>
      </c>
    </row>
    <row r="1503" spans="1:9" x14ac:dyDescent="0.3">
      <c r="A1503" s="12">
        <v>149.69999999999999</v>
      </c>
      <c r="B1503" s="2">
        <v>4.9874900000000002</v>
      </c>
      <c r="C1503" s="2">
        <v>38980.066409999999</v>
      </c>
      <c r="D1503" s="2">
        <v>149.69999999999999</v>
      </c>
      <c r="E1503" s="2">
        <v>4.9875400000000001</v>
      </c>
      <c r="F1503" s="2">
        <v>39665.328130000002</v>
      </c>
      <c r="G1503" s="2">
        <v>149.69999999999999</v>
      </c>
      <c r="H1503" s="2">
        <v>4.9875600000000002</v>
      </c>
      <c r="I1503" s="2">
        <v>39047.128909999999</v>
      </c>
    </row>
    <row r="1504" spans="1:9" x14ac:dyDescent="0.3">
      <c r="A1504" s="12">
        <v>149.80000000000001</v>
      </c>
      <c r="B1504" s="2">
        <v>4.9909400000000002</v>
      </c>
      <c r="C1504" s="2">
        <v>38986.066409999999</v>
      </c>
      <c r="D1504" s="2">
        <v>149.80000000000001</v>
      </c>
      <c r="E1504" s="2">
        <v>4.9907199999999996</v>
      </c>
      <c r="F1504" s="2">
        <v>39661.1875</v>
      </c>
      <c r="G1504" s="2">
        <v>149.80000000000001</v>
      </c>
      <c r="H1504" s="2">
        <v>4.9906300000000003</v>
      </c>
      <c r="I1504" s="2">
        <v>39040.730470000002</v>
      </c>
    </row>
    <row r="1505" spans="1:9" x14ac:dyDescent="0.3">
      <c r="A1505" s="12">
        <v>149.9</v>
      </c>
      <c r="B1505" s="2">
        <v>4.9941399999999998</v>
      </c>
      <c r="C1505" s="2">
        <v>38983.636720000002</v>
      </c>
      <c r="D1505" s="2">
        <v>149.9</v>
      </c>
      <c r="E1505" s="2">
        <v>4.99411</v>
      </c>
      <c r="F1505" s="2">
        <v>39666.183590000001</v>
      </c>
      <c r="G1505" s="2">
        <v>149.9</v>
      </c>
      <c r="H1505" s="2">
        <v>4.9943</v>
      </c>
      <c r="I1505" s="2">
        <v>39053.621090000001</v>
      </c>
    </row>
    <row r="1506" spans="1:9" x14ac:dyDescent="0.3">
      <c r="A1506" s="12">
        <v>150</v>
      </c>
      <c r="B1506" s="2">
        <v>4.9976799999999999</v>
      </c>
      <c r="C1506" s="2">
        <v>38990.289060000003</v>
      </c>
      <c r="D1506" s="2">
        <v>150</v>
      </c>
      <c r="E1506" s="2">
        <v>4.99716</v>
      </c>
      <c r="F1506" s="2">
        <v>39659.550779999998</v>
      </c>
      <c r="G1506" s="2">
        <v>150</v>
      </c>
      <c r="H1506" s="2">
        <v>4.9974100000000004</v>
      </c>
      <c r="I1506" s="2">
        <v>39049.019529999998</v>
      </c>
    </row>
    <row r="1507" spans="1:9" x14ac:dyDescent="0.3">
      <c r="A1507" s="12">
        <v>150.1</v>
      </c>
      <c r="B1507" s="2">
        <v>5.0006700000000004</v>
      </c>
      <c r="C1507" s="2">
        <v>38983.289060000003</v>
      </c>
      <c r="D1507" s="2">
        <v>150.1</v>
      </c>
      <c r="E1507" s="2">
        <v>5.0008499999999998</v>
      </c>
      <c r="F1507" s="2">
        <v>39673.726560000003</v>
      </c>
      <c r="G1507" s="2">
        <v>150.1</v>
      </c>
      <c r="H1507" s="2">
        <v>5.0008100000000004</v>
      </c>
      <c r="I1507" s="2">
        <v>39051.621090000001</v>
      </c>
    </row>
    <row r="1508" spans="1:9" x14ac:dyDescent="0.3">
      <c r="A1508" s="12">
        <v>150.19999999999999</v>
      </c>
      <c r="B1508" s="2">
        <v>5.0041500000000001</v>
      </c>
      <c r="C1508" s="2">
        <v>38989.421880000002</v>
      </c>
      <c r="D1508" s="2">
        <v>150.19999999999999</v>
      </c>
      <c r="E1508" s="2">
        <v>5.0039300000000004</v>
      </c>
      <c r="F1508" s="2">
        <v>39668.40625</v>
      </c>
      <c r="G1508" s="2">
        <v>150.19999999999999</v>
      </c>
      <c r="H1508" s="2">
        <v>5.0042999999999997</v>
      </c>
      <c r="I1508" s="2">
        <v>39059.339840000001</v>
      </c>
    </row>
    <row r="1509" spans="1:9" x14ac:dyDescent="0.3">
      <c r="A1509" s="12">
        <v>150.30000000000001</v>
      </c>
      <c r="B1509" s="2">
        <v>5.0076400000000003</v>
      </c>
      <c r="C1509" s="2">
        <v>38996.511720000002</v>
      </c>
      <c r="D1509" s="2">
        <v>150.30000000000001</v>
      </c>
      <c r="E1509" s="2">
        <v>5.0074199999999998</v>
      </c>
      <c r="F1509" s="2">
        <v>39675.058590000001</v>
      </c>
      <c r="G1509" s="2">
        <v>150.30000000000001</v>
      </c>
      <c r="H1509" s="2">
        <v>5.0072400000000004</v>
      </c>
      <c r="I1509" s="2">
        <v>39047.550779999998</v>
      </c>
    </row>
    <row r="1510" spans="1:9" x14ac:dyDescent="0.3">
      <c r="A1510" s="12">
        <v>150.4</v>
      </c>
      <c r="B1510" s="2">
        <v>5.0106700000000002</v>
      </c>
      <c r="C1510" s="2">
        <v>38987.558590000001</v>
      </c>
      <c r="D1510" s="2">
        <v>150.4</v>
      </c>
      <c r="E1510" s="2">
        <v>5.0108499999999996</v>
      </c>
      <c r="F1510" s="2">
        <v>39682.011720000002</v>
      </c>
      <c r="G1510" s="2">
        <v>150.4</v>
      </c>
      <c r="H1510" s="2">
        <v>5.0110299999999999</v>
      </c>
      <c r="I1510" s="2">
        <v>39064.507810000003</v>
      </c>
    </row>
    <row r="1511" spans="1:9" x14ac:dyDescent="0.3">
      <c r="A1511" s="12">
        <v>150.5</v>
      </c>
      <c r="B1511" s="2">
        <v>5.0143700000000004</v>
      </c>
      <c r="C1511" s="2">
        <v>39002.035159999999</v>
      </c>
      <c r="D1511" s="2">
        <v>150.5</v>
      </c>
      <c r="E1511" s="2">
        <v>5.0138400000000001</v>
      </c>
      <c r="F1511" s="2">
        <v>39672.066409999999</v>
      </c>
      <c r="G1511" s="2">
        <v>150.5</v>
      </c>
      <c r="H1511" s="2">
        <v>5.0141400000000003</v>
      </c>
      <c r="I1511" s="2">
        <v>39058.785159999999</v>
      </c>
    </row>
    <row r="1512" spans="1:9" x14ac:dyDescent="0.3">
      <c r="A1512" s="12">
        <v>150.6</v>
      </c>
      <c r="B1512" s="2">
        <v>5.0175999999999998</v>
      </c>
      <c r="C1512" s="2">
        <v>38999.753909999999</v>
      </c>
      <c r="D1512" s="2">
        <v>150.6</v>
      </c>
      <c r="E1512" s="2">
        <v>5.01755</v>
      </c>
      <c r="F1512" s="2">
        <v>39688.460939999997</v>
      </c>
      <c r="G1512" s="2">
        <v>150.6</v>
      </c>
      <c r="H1512" s="2">
        <v>5.0176299999999996</v>
      </c>
      <c r="I1512" s="2">
        <v>39064.667970000002</v>
      </c>
    </row>
    <row r="1513" spans="1:9" x14ac:dyDescent="0.3">
      <c r="A1513" s="12">
        <v>150.69999999999999</v>
      </c>
      <c r="B1513" s="2">
        <v>5.0210299999999997</v>
      </c>
      <c r="C1513" s="2">
        <v>39003.09375</v>
      </c>
      <c r="D1513" s="2">
        <v>150.69999999999999</v>
      </c>
      <c r="E1513" s="2">
        <v>5.0206400000000002</v>
      </c>
      <c r="F1513" s="2">
        <v>39682.347659999999</v>
      </c>
      <c r="G1513" s="2">
        <v>150.69999999999999</v>
      </c>
      <c r="H1513" s="2">
        <v>5.0208500000000003</v>
      </c>
      <c r="I1513" s="2">
        <v>39064.816409999999</v>
      </c>
    </row>
    <row r="1514" spans="1:9" x14ac:dyDescent="0.3">
      <c r="A1514" s="12">
        <v>150.80000000000001</v>
      </c>
      <c r="B1514" s="2">
        <v>5.0242399999999998</v>
      </c>
      <c r="C1514" s="2">
        <v>39001.117189999997</v>
      </c>
      <c r="D1514" s="2">
        <v>150.80000000000001</v>
      </c>
      <c r="E1514" s="2">
        <v>5.0242199999999997</v>
      </c>
      <c r="F1514" s="2">
        <v>39692.5</v>
      </c>
      <c r="G1514" s="2">
        <v>150.80000000000001</v>
      </c>
      <c r="H1514" s="2">
        <v>5.0241199999999999</v>
      </c>
      <c r="I1514" s="2">
        <v>39063.648439999997</v>
      </c>
    </row>
    <row r="1515" spans="1:9" x14ac:dyDescent="0.3">
      <c r="A1515" s="12">
        <v>150.9</v>
      </c>
      <c r="B1515" s="2">
        <v>5.0274000000000001</v>
      </c>
      <c r="C1515" s="2">
        <v>38996.53125</v>
      </c>
      <c r="D1515" s="2">
        <v>150.9</v>
      </c>
      <c r="E1515" s="2">
        <v>5.0273700000000003</v>
      </c>
      <c r="F1515" s="2">
        <v>39690.597659999999</v>
      </c>
      <c r="G1515" s="2">
        <v>150.9</v>
      </c>
      <c r="H1515" s="2">
        <v>5.0276199999999998</v>
      </c>
      <c r="I1515" s="2">
        <v>39071.660159999999</v>
      </c>
    </row>
    <row r="1516" spans="1:9" x14ac:dyDescent="0.3">
      <c r="A1516" s="12">
        <v>151</v>
      </c>
      <c r="B1516" s="2">
        <v>5.0310300000000003</v>
      </c>
      <c r="C1516" s="2">
        <v>39007.492189999997</v>
      </c>
      <c r="D1516" s="2">
        <v>151</v>
      </c>
      <c r="E1516" s="2">
        <v>5.0307399999999998</v>
      </c>
      <c r="F1516" s="2">
        <v>39693.214840000001</v>
      </c>
      <c r="G1516" s="2">
        <v>151</v>
      </c>
      <c r="H1516" s="2">
        <v>5.0306600000000001</v>
      </c>
      <c r="I1516" s="2">
        <v>39063.308590000001</v>
      </c>
    </row>
    <row r="1517" spans="1:9" x14ac:dyDescent="0.3">
      <c r="A1517" s="12">
        <v>151.1</v>
      </c>
      <c r="B1517" s="2">
        <v>5.0340199999999999</v>
      </c>
      <c r="C1517" s="2">
        <v>38997.074220000002</v>
      </c>
      <c r="D1517" s="2">
        <v>151.1</v>
      </c>
      <c r="E1517" s="2">
        <v>5.0342200000000004</v>
      </c>
      <c r="F1517" s="2">
        <v>39701.101560000003</v>
      </c>
      <c r="G1517" s="2">
        <v>151.1</v>
      </c>
      <c r="H1517" s="2">
        <v>5.0342599999999997</v>
      </c>
      <c r="I1517" s="2">
        <v>39074.761720000002</v>
      </c>
    </row>
    <row r="1518" spans="1:9" x14ac:dyDescent="0.3">
      <c r="A1518" s="12">
        <v>151.19999999999999</v>
      </c>
      <c r="B1518" s="2">
        <v>5.0376899999999996</v>
      </c>
      <c r="C1518" s="2">
        <v>39009.902340000001</v>
      </c>
      <c r="D1518" s="2">
        <v>151.19999999999999</v>
      </c>
      <c r="E1518" s="2">
        <v>5.0372300000000001</v>
      </c>
      <c r="F1518" s="2">
        <v>39691.871090000001</v>
      </c>
      <c r="G1518" s="2">
        <v>151.19999999999999</v>
      </c>
      <c r="H1518" s="2">
        <v>5.0374800000000004</v>
      </c>
      <c r="I1518" s="2">
        <v>39073.414060000003</v>
      </c>
    </row>
    <row r="1519" spans="1:9" x14ac:dyDescent="0.3">
      <c r="A1519" s="12">
        <v>151.30000000000001</v>
      </c>
      <c r="B1519" s="2">
        <v>5.0410500000000003</v>
      </c>
      <c r="C1519" s="2">
        <v>39012.304689999997</v>
      </c>
      <c r="D1519" s="2">
        <v>151.30000000000001</v>
      </c>
      <c r="E1519" s="2">
        <v>5.0408099999999996</v>
      </c>
      <c r="F1519" s="2">
        <v>39703.167970000002</v>
      </c>
      <c r="G1519" s="2">
        <v>151.30000000000001</v>
      </c>
      <c r="H1519" s="2">
        <v>5.04094</v>
      </c>
      <c r="I1519" s="2">
        <v>39079.164060000003</v>
      </c>
    </row>
    <row r="1520" spans="1:9" x14ac:dyDescent="0.3">
      <c r="A1520" s="12">
        <v>151.4</v>
      </c>
      <c r="B1520" s="2">
        <v>5.0442299999999998</v>
      </c>
      <c r="C1520" s="2">
        <v>39007.132810000003</v>
      </c>
      <c r="D1520" s="2">
        <v>151.4</v>
      </c>
      <c r="E1520" s="2">
        <v>5.0440300000000002</v>
      </c>
      <c r="F1520" s="2">
        <v>39701.40625</v>
      </c>
      <c r="G1520" s="2">
        <v>151.4</v>
      </c>
      <c r="H1520" s="2">
        <v>5.0441900000000004</v>
      </c>
      <c r="I1520" s="2">
        <v>39078.992189999997</v>
      </c>
    </row>
    <row r="1521" spans="1:9" x14ac:dyDescent="0.3">
      <c r="A1521" s="12">
        <v>151.5</v>
      </c>
      <c r="B1521" s="2">
        <v>5.0475899999999996</v>
      </c>
      <c r="C1521" s="2">
        <v>39012.039060000003</v>
      </c>
      <c r="D1521" s="2">
        <v>151.5</v>
      </c>
      <c r="E1521" s="2">
        <v>5.0475199999999996</v>
      </c>
      <c r="F1521" s="2">
        <v>39708.597659999999</v>
      </c>
      <c r="G1521" s="2">
        <v>151.5</v>
      </c>
      <c r="H1521" s="2">
        <v>5.0472799999999998</v>
      </c>
      <c r="I1521" s="2">
        <v>39072.589840000001</v>
      </c>
    </row>
    <row r="1522" spans="1:9" x14ac:dyDescent="0.3">
      <c r="A1522" s="12">
        <v>151.6</v>
      </c>
      <c r="B1522" s="2">
        <v>5.0507</v>
      </c>
      <c r="C1522" s="2">
        <v>39005.855470000002</v>
      </c>
      <c r="D1522" s="2">
        <v>151.6</v>
      </c>
      <c r="E1522" s="2">
        <v>5.0507200000000001</v>
      </c>
      <c r="F1522" s="2">
        <v>39706.488279999998</v>
      </c>
      <c r="G1522" s="2">
        <v>151.6</v>
      </c>
      <c r="H1522" s="2">
        <v>5.0509899999999996</v>
      </c>
      <c r="I1522" s="2">
        <v>39086.730470000002</v>
      </c>
    </row>
    <row r="1523" spans="1:9" x14ac:dyDescent="0.3">
      <c r="A1523" s="12">
        <v>151.69999999999999</v>
      </c>
      <c r="B1523" s="2">
        <v>5.0543699999999996</v>
      </c>
      <c r="C1523" s="2">
        <v>39017.476560000003</v>
      </c>
      <c r="D1523" s="2">
        <v>151.69999999999999</v>
      </c>
      <c r="E1523" s="2">
        <v>5.0538800000000004</v>
      </c>
      <c r="F1523" s="2">
        <v>39702.726560000003</v>
      </c>
      <c r="G1523" s="2">
        <v>151.69999999999999</v>
      </c>
      <c r="H1523" s="2">
        <v>5.0539199999999997</v>
      </c>
      <c r="I1523" s="2">
        <v>39075.265630000002</v>
      </c>
    </row>
    <row r="1524" spans="1:9" x14ac:dyDescent="0.3">
      <c r="A1524" s="12">
        <v>151.80000000000001</v>
      </c>
      <c r="B1524" s="2">
        <v>5.0574599999999998</v>
      </c>
      <c r="C1524" s="2">
        <v>39011.035159999999</v>
      </c>
      <c r="D1524" s="2">
        <v>151.80000000000001</v>
      </c>
      <c r="E1524" s="2">
        <v>5.0575700000000001</v>
      </c>
      <c r="F1524" s="2">
        <v>39717.335939999997</v>
      </c>
      <c r="G1524" s="2">
        <v>151.80000000000001</v>
      </c>
      <c r="H1524" s="2">
        <v>5.05762</v>
      </c>
      <c r="I1524" s="2">
        <v>39089.726560000003</v>
      </c>
    </row>
    <row r="1525" spans="1:9" x14ac:dyDescent="0.3">
      <c r="A1525" s="12">
        <v>151.9</v>
      </c>
      <c r="B1525" s="2">
        <v>5.0609400000000004</v>
      </c>
      <c r="C1525" s="2">
        <v>39017.113279999998</v>
      </c>
      <c r="D1525" s="2">
        <v>151.9</v>
      </c>
      <c r="E1525" s="2">
        <v>5.0604500000000003</v>
      </c>
      <c r="F1525" s="2">
        <v>39704.765630000002</v>
      </c>
      <c r="G1525" s="2">
        <v>151.9</v>
      </c>
      <c r="H1525" s="2">
        <v>5.0608899999999997</v>
      </c>
      <c r="I1525" s="2">
        <v>39089.019529999998</v>
      </c>
    </row>
    <row r="1526" spans="1:9" x14ac:dyDescent="0.3">
      <c r="A1526" s="12">
        <v>152</v>
      </c>
      <c r="B1526" s="2">
        <v>5.0643000000000002</v>
      </c>
      <c r="C1526" s="2">
        <v>39020.09375</v>
      </c>
      <c r="D1526" s="2">
        <v>152</v>
      </c>
      <c r="E1526" s="2">
        <v>5.0641800000000003</v>
      </c>
      <c r="F1526" s="2">
        <v>39720.933590000001</v>
      </c>
      <c r="G1526" s="2">
        <v>152</v>
      </c>
      <c r="H1526" s="2">
        <v>5.0640700000000001</v>
      </c>
      <c r="I1526" s="2">
        <v>39085.671880000002</v>
      </c>
    </row>
    <row r="1527" spans="1:9" x14ac:dyDescent="0.3">
      <c r="A1527" s="12">
        <v>152.1</v>
      </c>
      <c r="B1527" s="2">
        <v>5.0674799999999998</v>
      </c>
      <c r="C1527" s="2">
        <v>39015.828130000002</v>
      </c>
      <c r="D1527" s="2">
        <v>152.1</v>
      </c>
      <c r="E1527" s="2">
        <v>5.0674200000000003</v>
      </c>
      <c r="F1527" s="2">
        <v>39720.035159999999</v>
      </c>
      <c r="G1527" s="2">
        <v>152.1</v>
      </c>
      <c r="H1527" s="2">
        <v>5.0676500000000004</v>
      </c>
      <c r="I1527" s="2">
        <v>39096.910159999999</v>
      </c>
    </row>
    <row r="1528" spans="1:9" x14ac:dyDescent="0.3">
      <c r="A1528" s="12">
        <v>152.19999999999999</v>
      </c>
      <c r="B1528" s="2">
        <v>5.0709900000000001</v>
      </c>
      <c r="C1528" s="2">
        <v>39023.605470000002</v>
      </c>
      <c r="D1528" s="2">
        <v>152.19999999999999</v>
      </c>
      <c r="E1528" s="2">
        <v>5.0706899999999999</v>
      </c>
      <c r="F1528" s="2">
        <v>39720.234380000002</v>
      </c>
      <c r="G1528" s="2">
        <v>152.19999999999999</v>
      </c>
      <c r="H1528" s="2">
        <v>5.0707000000000004</v>
      </c>
      <c r="I1528" s="2">
        <v>39087.644529999998</v>
      </c>
    </row>
    <row r="1529" spans="1:9" x14ac:dyDescent="0.3">
      <c r="A1529" s="12">
        <v>152.30000000000001</v>
      </c>
      <c r="B1529" s="2">
        <v>5.0739799999999997</v>
      </c>
      <c r="C1529" s="2">
        <v>39013.707029999998</v>
      </c>
      <c r="D1529" s="2">
        <v>152.30000000000001</v>
      </c>
      <c r="E1529" s="2">
        <v>5.0741800000000001</v>
      </c>
      <c r="F1529" s="2">
        <v>39729.070310000003</v>
      </c>
      <c r="G1529" s="2">
        <v>152.30000000000001</v>
      </c>
      <c r="H1529" s="2">
        <v>5.0743400000000003</v>
      </c>
      <c r="I1529" s="2">
        <v>39099.773439999997</v>
      </c>
    </row>
    <row r="1530" spans="1:9" x14ac:dyDescent="0.3">
      <c r="A1530" s="12">
        <v>152.4</v>
      </c>
      <c r="B1530" s="2">
        <v>5.0777599999999996</v>
      </c>
      <c r="C1530" s="2">
        <v>39028.339840000001</v>
      </c>
      <c r="D1530" s="2">
        <v>152.4</v>
      </c>
      <c r="E1530" s="2">
        <v>5.0772899999999996</v>
      </c>
      <c r="F1530" s="2">
        <v>39722.328130000002</v>
      </c>
      <c r="G1530" s="2">
        <v>152.4</v>
      </c>
      <c r="H1530" s="2">
        <v>5.07742</v>
      </c>
      <c r="I1530" s="2">
        <v>39093.03125</v>
      </c>
    </row>
    <row r="1531" spans="1:9" x14ac:dyDescent="0.3">
      <c r="A1531" s="12">
        <v>152.5</v>
      </c>
      <c r="B1531" s="2">
        <v>5.0807500000000001</v>
      </c>
      <c r="C1531" s="2">
        <v>39020.007810000003</v>
      </c>
      <c r="D1531" s="2">
        <v>152.5</v>
      </c>
      <c r="E1531" s="2">
        <v>5.0808900000000001</v>
      </c>
      <c r="F1531" s="2">
        <v>39733.492189999997</v>
      </c>
      <c r="G1531" s="2">
        <v>152.5</v>
      </c>
      <c r="H1531" s="2">
        <v>5.0809800000000003</v>
      </c>
      <c r="I1531" s="2">
        <v>39101.847659999999</v>
      </c>
    </row>
    <row r="1532" spans="1:9" x14ac:dyDescent="0.3">
      <c r="A1532" s="12">
        <v>152.6</v>
      </c>
      <c r="B1532" s="2">
        <v>5.0842999999999998</v>
      </c>
      <c r="C1532" s="2">
        <v>39027.128909999999</v>
      </c>
      <c r="D1532" s="2">
        <v>152.6</v>
      </c>
      <c r="E1532" s="2">
        <v>5.08392</v>
      </c>
      <c r="F1532" s="2">
        <v>39725.828130000002</v>
      </c>
      <c r="G1532" s="2">
        <v>152.6</v>
      </c>
      <c r="H1532" s="2">
        <v>5.0842700000000001</v>
      </c>
      <c r="I1532" s="2">
        <v>39102.414060000003</v>
      </c>
    </row>
    <row r="1533" spans="1:9" x14ac:dyDescent="0.3">
      <c r="A1533" s="12">
        <v>152.69999999999999</v>
      </c>
      <c r="B1533" s="2">
        <v>5.0877299999999996</v>
      </c>
      <c r="C1533" s="2">
        <v>39031.75</v>
      </c>
      <c r="D1533" s="2">
        <v>152.69999999999999</v>
      </c>
      <c r="E1533" s="2">
        <v>5.0875700000000004</v>
      </c>
      <c r="F1533" s="2">
        <v>39738.03125</v>
      </c>
      <c r="G1533" s="2">
        <v>152.69999999999999</v>
      </c>
      <c r="H1533" s="2">
        <v>5.0873299999999997</v>
      </c>
      <c r="I1533" s="2">
        <v>39095.148439999997</v>
      </c>
    </row>
    <row r="1534" spans="1:9" x14ac:dyDescent="0.3">
      <c r="A1534" s="12">
        <v>152.80000000000001</v>
      </c>
      <c r="B1534" s="2">
        <v>5.0907400000000003</v>
      </c>
      <c r="C1534" s="2">
        <v>39022.832029999998</v>
      </c>
      <c r="D1534" s="2">
        <v>152.80000000000001</v>
      </c>
      <c r="E1534" s="2">
        <v>5.0908499999999997</v>
      </c>
      <c r="F1534" s="2">
        <v>39739.074220000002</v>
      </c>
      <c r="G1534" s="2">
        <v>152.80000000000001</v>
      </c>
      <c r="H1534" s="2">
        <v>5.0909599999999999</v>
      </c>
      <c r="I1534" s="2">
        <v>39107.238279999998</v>
      </c>
    </row>
    <row r="1535" spans="1:9" x14ac:dyDescent="0.3">
      <c r="A1535" s="12">
        <v>152.9</v>
      </c>
      <c r="B1535" s="2">
        <v>5.0944200000000004</v>
      </c>
      <c r="C1535" s="2">
        <v>39036.105470000002</v>
      </c>
      <c r="D1535" s="2">
        <v>152.9</v>
      </c>
      <c r="E1535" s="2">
        <v>5.09396</v>
      </c>
      <c r="F1535" s="2">
        <v>39733.59375</v>
      </c>
      <c r="G1535" s="2">
        <v>152.9</v>
      </c>
      <c r="H1535" s="2">
        <v>5.0939899999999998</v>
      </c>
      <c r="I1535" s="2">
        <v>39098.875</v>
      </c>
    </row>
    <row r="1536" spans="1:9" x14ac:dyDescent="0.3">
      <c r="A1536" s="12">
        <v>153</v>
      </c>
      <c r="B1536" s="2">
        <v>5.0974500000000003</v>
      </c>
      <c r="C1536" s="2">
        <v>39027.078130000002</v>
      </c>
      <c r="D1536" s="2">
        <v>153</v>
      </c>
      <c r="E1536" s="2">
        <v>5.09748</v>
      </c>
      <c r="F1536" s="2">
        <v>39742.757810000003</v>
      </c>
      <c r="G1536" s="2">
        <v>153</v>
      </c>
      <c r="H1536" s="2">
        <v>5.09762</v>
      </c>
      <c r="I1536" s="2">
        <v>39109.234380000002</v>
      </c>
    </row>
    <row r="1537" spans="1:9" x14ac:dyDescent="0.3">
      <c r="A1537" s="12">
        <v>153.1</v>
      </c>
      <c r="B1537" s="2">
        <v>5.1010600000000004</v>
      </c>
      <c r="C1537" s="2">
        <v>39037.183590000001</v>
      </c>
      <c r="D1537" s="2">
        <v>153.1</v>
      </c>
      <c r="E1537" s="2">
        <v>5.1005099999999999</v>
      </c>
      <c r="F1537" s="2">
        <v>39734.714840000001</v>
      </c>
      <c r="G1537" s="2">
        <v>153.1</v>
      </c>
      <c r="H1537" s="2">
        <v>5.10067</v>
      </c>
      <c r="I1537" s="2">
        <v>39103.183590000001</v>
      </c>
    </row>
    <row r="1538" spans="1:9" x14ac:dyDescent="0.3">
      <c r="A1538" s="12">
        <v>153.19999999999999</v>
      </c>
      <c r="B1538" s="2">
        <v>5.10419</v>
      </c>
      <c r="C1538" s="2">
        <v>39033.464840000001</v>
      </c>
      <c r="D1538" s="2">
        <v>153.19999999999999</v>
      </c>
      <c r="E1538" s="2">
        <v>5.1042100000000001</v>
      </c>
      <c r="F1538" s="2">
        <v>39748.324220000002</v>
      </c>
      <c r="G1538" s="2">
        <v>153.19999999999999</v>
      </c>
      <c r="H1538" s="2">
        <v>5.1042899999999998</v>
      </c>
      <c r="I1538" s="2">
        <v>39113.046880000002</v>
      </c>
    </row>
    <row r="1539" spans="1:9" x14ac:dyDescent="0.3">
      <c r="A1539" s="12">
        <v>153.30000000000001</v>
      </c>
      <c r="B1539" s="2">
        <v>5.1075799999999996</v>
      </c>
      <c r="C1539" s="2">
        <v>39035.765630000002</v>
      </c>
      <c r="D1539" s="2">
        <v>153.30000000000001</v>
      </c>
      <c r="E1539" s="2">
        <v>5.1071799999999996</v>
      </c>
      <c r="F1539" s="2">
        <v>39740.316409999999</v>
      </c>
      <c r="G1539" s="2">
        <v>153.30000000000001</v>
      </c>
      <c r="H1539" s="2">
        <v>5.10745</v>
      </c>
      <c r="I1539" s="2">
        <v>39109.921880000002</v>
      </c>
    </row>
    <row r="1540" spans="1:9" x14ac:dyDescent="0.3">
      <c r="A1540" s="12">
        <v>153.4</v>
      </c>
      <c r="B1540" s="2">
        <v>5.1109499999999999</v>
      </c>
      <c r="C1540" s="2">
        <v>39039.136720000002</v>
      </c>
      <c r="D1540" s="2">
        <v>153.4</v>
      </c>
      <c r="E1540" s="2">
        <v>5.1109099999999996</v>
      </c>
      <c r="F1540" s="2">
        <v>39753.941409999999</v>
      </c>
      <c r="G1540" s="2">
        <v>153.4</v>
      </c>
      <c r="H1540" s="2">
        <v>5.1107500000000003</v>
      </c>
      <c r="I1540" s="2">
        <v>39111.570310000003</v>
      </c>
    </row>
    <row r="1541" spans="1:9" x14ac:dyDescent="0.3">
      <c r="A1541" s="12">
        <v>153.5</v>
      </c>
      <c r="B1541" s="2">
        <v>5.1140999999999996</v>
      </c>
      <c r="C1541" s="2">
        <v>39034.394529999998</v>
      </c>
      <c r="D1541" s="2">
        <v>153.5</v>
      </c>
      <c r="E1541" s="2">
        <v>5.1140299999999996</v>
      </c>
      <c r="F1541" s="2">
        <v>39749.890630000002</v>
      </c>
      <c r="G1541" s="2">
        <v>153.5</v>
      </c>
      <c r="H1541" s="2">
        <v>5.1141899999999998</v>
      </c>
      <c r="I1541" s="2">
        <v>39117.625</v>
      </c>
    </row>
    <row r="1542" spans="1:9" x14ac:dyDescent="0.3">
      <c r="A1542" s="12">
        <v>153.6</v>
      </c>
      <c r="B1542" s="2">
        <v>5.11768</v>
      </c>
      <c r="C1542" s="2">
        <v>39043.84375</v>
      </c>
      <c r="D1542" s="2">
        <v>153.6</v>
      </c>
      <c r="E1542" s="2">
        <v>5.1173500000000001</v>
      </c>
      <c r="F1542" s="2">
        <v>39752.382810000003</v>
      </c>
      <c r="G1542" s="2">
        <v>153.6</v>
      </c>
      <c r="H1542" s="2">
        <v>5.1173099999999998</v>
      </c>
      <c r="I1542" s="2">
        <v>39113.511720000002</v>
      </c>
    </row>
    <row r="1543" spans="1:9" x14ac:dyDescent="0.3">
      <c r="A1543" s="12">
        <v>153.69999999999999</v>
      </c>
      <c r="B1543" s="2">
        <v>5.1208200000000001</v>
      </c>
      <c r="C1543" s="2">
        <v>39039.878909999999</v>
      </c>
      <c r="D1543" s="2">
        <v>153.69999999999999</v>
      </c>
      <c r="E1543" s="2">
        <v>5.12073</v>
      </c>
      <c r="F1543" s="2">
        <v>39757.070310000003</v>
      </c>
      <c r="G1543" s="2">
        <v>153.69999999999999</v>
      </c>
      <c r="H1543" s="2">
        <v>5.1210000000000004</v>
      </c>
      <c r="I1543" s="2">
        <v>39125.9375</v>
      </c>
    </row>
    <row r="1544" spans="1:9" x14ac:dyDescent="0.3">
      <c r="A1544" s="12">
        <v>153.80000000000001</v>
      </c>
      <c r="B1544" s="2">
        <v>5.1242700000000001</v>
      </c>
      <c r="C1544" s="2">
        <v>39043.890630000002</v>
      </c>
      <c r="D1544" s="2">
        <v>153.80000000000001</v>
      </c>
      <c r="E1544" s="2">
        <v>5.1238099999999998</v>
      </c>
      <c r="F1544" s="2">
        <v>39751.964840000001</v>
      </c>
      <c r="G1544" s="2">
        <v>153.80000000000001</v>
      </c>
      <c r="H1544" s="2">
        <v>5.1241000000000003</v>
      </c>
      <c r="I1544" s="2">
        <v>39121.484380000002</v>
      </c>
    </row>
    <row r="1545" spans="1:9" x14ac:dyDescent="0.3">
      <c r="A1545" s="12">
        <v>153.9</v>
      </c>
      <c r="B1545" s="2">
        <v>5.12751</v>
      </c>
      <c r="C1545" s="2">
        <v>39043.789060000003</v>
      </c>
      <c r="D1545" s="2">
        <v>153.9</v>
      </c>
      <c r="E1545" s="2">
        <v>5.12758</v>
      </c>
      <c r="F1545" s="2">
        <v>39767.355470000002</v>
      </c>
      <c r="G1545" s="2">
        <v>153.9</v>
      </c>
      <c r="H1545" s="2">
        <v>5.1274300000000004</v>
      </c>
      <c r="I1545" s="2">
        <v>39122.160159999999</v>
      </c>
    </row>
    <row r="1546" spans="1:9" x14ac:dyDescent="0.3">
      <c r="A1546" s="12">
        <v>154</v>
      </c>
      <c r="B1546" s="2">
        <v>5.1308299999999996</v>
      </c>
      <c r="C1546" s="2">
        <v>39044.214840000001</v>
      </c>
      <c r="D1546" s="2">
        <v>154</v>
      </c>
      <c r="E1546" s="2">
        <v>5.1306200000000004</v>
      </c>
      <c r="F1546" s="2">
        <v>39760.996090000001</v>
      </c>
      <c r="G1546" s="2">
        <v>154</v>
      </c>
      <c r="H1546" s="2">
        <v>5.1310700000000002</v>
      </c>
      <c r="I1546" s="2">
        <v>39133.757810000003</v>
      </c>
    </row>
    <row r="1547" spans="1:9" x14ac:dyDescent="0.3">
      <c r="A1547" s="12">
        <v>154.1</v>
      </c>
      <c r="B1547" s="2">
        <v>5.1342800000000004</v>
      </c>
      <c r="C1547" s="2">
        <v>39049.03125</v>
      </c>
      <c r="D1547" s="2">
        <v>154.1</v>
      </c>
      <c r="E1547" s="2">
        <v>5.1340500000000002</v>
      </c>
      <c r="F1547" s="2">
        <v>39765.425779999998</v>
      </c>
      <c r="G1547" s="2">
        <v>154.1</v>
      </c>
      <c r="H1547" s="2">
        <v>5.1339199999999998</v>
      </c>
      <c r="I1547" s="2">
        <v>39119.015630000002</v>
      </c>
    </row>
    <row r="1548" spans="1:9" x14ac:dyDescent="0.3">
      <c r="A1548" s="12">
        <v>154.19999999999999</v>
      </c>
      <c r="B1548" s="2">
        <v>5.1373300000000004</v>
      </c>
      <c r="C1548" s="2">
        <v>39042.179689999997</v>
      </c>
      <c r="D1548" s="2">
        <v>154.19999999999999</v>
      </c>
      <c r="E1548" s="2">
        <v>5.13767</v>
      </c>
      <c r="F1548" s="2">
        <v>39776.625</v>
      </c>
      <c r="G1548" s="2">
        <v>154.19999999999999</v>
      </c>
      <c r="H1548" s="2">
        <v>5.1377100000000002</v>
      </c>
      <c r="I1548" s="2">
        <v>39136.445310000003</v>
      </c>
    </row>
    <row r="1549" spans="1:9" x14ac:dyDescent="0.3">
      <c r="A1549" s="12">
        <v>154.30000000000001</v>
      </c>
      <c r="B1549" s="2">
        <v>5.1410999999999998</v>
      </c>
      <c r="C1549" s="2">
        <v>39057.191409999999</v>
      </c>
      <c r="D1549" s="2">
        <v>154.30000000000001</v>
      </c>
      <c r="E1549" s="2">
        <v>5.1405000000000003</v>
      </c>
      <c r="F1549" s="2">
        <v>39761.734380000002</v>
      </c>
      <c r="G1549" s="2">
        <v>154.30000000000001</v>
      </c>
      <c r="H1549" s="2">
        <v>5.14093</v>
      </c>
      <c r="I1549" s="2">
        <v>39133.808590000001</v>
      </c>
    </row>
    <row r="1550" spans="1:9" x14ac:dyDescent="0.3">
      <c r="A1550" s="12">
        <v>154.4</v>
      </c>
      <c r="B1550" s="2">
        <v>5.1443000000000003</v>
      </c>
      <c r="C1550" s="2">
        <v>39053.703130000002</v>
      </c>
      <c r="D1550" s="2">
        <v>154.4</v>
      </c>
      <c r="E1550" s="2">
        <v>5.1442600000000001</v>
      </c>
      <c r="F1550" s="2">
        <v>39778.644529999998</v>
      </c>
      <c r="G1550" s="2">
        <v>154.4</v>
      </c>
      <c r="H1550" s="2">
        <v>5.1441699999999999</v>
      </c>
      <c r="I1550" s="2">
        <v>39131.488279999998</v>
      </c>
    </row>
    <row r="1551" spans="1:9" x14ac:dyDescent="0.3">
      <c r="A1551" s="12">
        <v>154.5</v>
      </c>
      <c r="B1551" s="2">
        <v>5.1475999999999997</v>
      </c>
      <c r="C1551" s="2">
        <v>39053.191409999999</v>
      </c>
      <c r="D1551" s="2">
        <v>154.5</v>
      </c>
      <c r="E1551" s="2">
        <v>5.1474599999999997</v>
      </c>
      <c r="F1551" s="2">
        <v>39776.046880000002</v>
      </c>
      <c r="G1551" s="2">
        <v>154.5</v>
      </c>
      <c r="H1551" s="2">
        <v>5.1475</v>
      </c>
      <c r="I1551" s="2">
        <v>39135.21875</v>
      </c>
    </row>
    <row r="1552" spans="1:9" x14ac:dyDescent="0.3">
      <c r="A1552" s="12">
        <v>154.6</v>
      </c>
      <c r="B1552" s="2">
        <v>5.1509400000000003</v>
      </c>
      <c r="C1552" s="2">
        <v>39055.503909999999</v>
      </c>
      <c r="D1552" s="2">
        <v>154.6</v>
      </c>
      <c r="E1552" s="2">
        <v>5.1507699999999996</v>
      </c>
      <c r="F1552" s="2">
        <v>39776.164060000003</v>
      </c>
      <c r="G1552" s="2">
        <v>154.6</v>
      </c>
      <c r="H1552" s="2">
        <v>5.1506499999999997</v>
      </c>
      <c r="I1552" s="2">
        <v>39129.902340000001</v>
      </c>
    </row>
    <row r="1553" spans="1:9" x14ac:dyDescent="0.3">
      <c r="A1553" s="12">
        <v>154.69999999999999</v>
      </c>
      <c r="B1553" s="2">
        <v>5.1541300000000003</v>
      </c>
      <c r="C1553" s="2">
        <v>39051.300779999998</v>
      </c>
      <c r="D1553" s="2">
        <v>154.69999999999999</v>
      </c>
      <c r="E1553" s="2">
        <v>5.1540499999999998</v>
      </c>
      <c r="F1553" s="2">
        <v>39778.207029999998</v>
      </c>
      <c r="G1553" s="2">
        <v>154.69999999999999</v>
      </c>
      <c r="H1553" s="2">
        <v>5.1542599999999998</v>
      </c>
      <c r="I1553" s="2">
        <v>39141.683590000001</v>
      </c>
    </row>
    <row r="1554" spans="1:9" x14ac:dyDescent="0.3">
      <c r="A1554" s="12">
        <v>154.80000000000001</v>
      </c>
      <c r="B1554" s="2">
        <v>5.15768</v>
      </c>
      <c r="C1554" s="2">
        <v>39058.894529999998</v>
      </c>
      <c r="D1554" s="2">
        <v>154.80000000000001</v>
      </c>
      <c r="E1554" s="2">
        <v>5.1572500000000003</v>
      </c>
      <c r="F1554" s="2">
        <v>39775.015630000002</v>
      </c>
      <c r="G1554" s="2">
        <v>154.80000000000001</v>
      </c>
      <c r="H1554" s="2">
        <v>5.1573599999999997</v>
      </c>
      <c r="I1554" s="2">
        <v>39135.445310000003</v>
      </c>
    </row>
    <row r="1555" spans="1:9" x14ac:dyDescent="0.3">
      <c r="A1555" s="12">
        <v>154.9</v>
      </c>
      <c r="B1555" s="2">
        <v>5.1607399999999997</v>
      </c>
      <c r="C1555" s="2">
        <v>39052.148439999997</v>
      </c>
      <c r="D1555" s="2">
        <v>154.9</v>
      </c>
      <c r="E1555" s="2">
        <v>5.1607900000000004</v>
      </c>
      <c r="F1555" s="2">
        <v>39785.058590000001</v>
      </c>
      <c r="G1555" s="2">
        <v>154.9</v>
      </c>
      <c r="H1555" s="2">
        <v>5.1609499999999997</v>
      </c>
      <c r="I1555" s="2">
        <v>39145.929689999997</v>
      </c>
    </row>
    <row r="1556" spans="1:9" x14ac:dyDescent="0.3">
      <c r="A1556" s="12">
        <v>155</v>
      </c>
      <c r="B1556" s="2">
        <v>5.16432</v>
      </c>
      <c r="C1556" s="2">
        <v>39061.078130000002</v>
      </c>
      <c r="D1556" s="2">
        <v>155</v>
      </c>
      <c r="E1556" s="2">
        <v>5.1639299999999997</v>
      </c>
      <c r="F1556" s="2">
        <v>39781.199220000002</v>
      </c>
      <c r="G1556" s="2">
        <v>155</v>
      </c>
      <c r="H1556" s="2">
        <v>5.1642900000000003</v>
      </c>
      <c r="I1556" s="2">
        <v>39148.328130000002</v>
      </c>
    </row>
    <row r="1557" spans="1:9" x14ac:dyDescent="0.3">
      <c r="A1557" s="12">
        <v>155.1</v>
      </c>
      <c r="B1557" s="2">
        <v>5.1677099999999996</v>
      </c>
      <c r="C1557" s="2">
        <v>39064.519529999998</v>
      </c>
      <c r="D1557" s="2">
        <v>155.1</v>
      </c>
      <c r="E1557" s="2">
        <v>5.1675000000000004</v>
      </c>
      <c r="F1557" s="2">
        <v>39791.882810000003</v>
      </c>
      <c r="G1557" s="2">
        <v>155.1</v>
      </c>
      <c r="H1557" s="2">
        <v>5.1673999999999998</v>
      </c>
      <c r="I1557" s="2">
        <v>39141.304689999997</v>
      </c>
    </row>
    <row r="1558" spans="1:9" x14ac:dyDescent="0.3">
      <c r="A1558" s="12">
        <v>155.19999999999999</v>
      </c>
      <c r="B1558" s="2">
        <v>5.1707200000000002</v>
      </c>
      <c r="C1558" s="2">
        <v>39054.859380000002</v>
      </c>
      <c r="D1558" s="2">
        <v>155.19999999999999</v>
      </c>
      <c r="E1558" s="2">
        <v>5.1707999999999998</v>
      </c>
      <c r="F1558" s="2">
        <v>39793.621090000001</v>
      </c>
      <c r="G1558" s="2">
        <v>155.19999999999999</v>
      </c>
      <c r="H1558" s="2">
        <v>5.1708600000000002</v>
      </c>
      <c r="I1558" s="2">
        <v>39148.898439999997</v>
      </c>
    </row>
    <row r="1559" spans="1:9" x14ac:dyDescent="0.3">
      <c r="A1559" s="12">
        <v>155.30000000000001</v>
      </c>
      <c r="B1559" s="2">
        <v>5.1743899999999998</v>
      </c>
      <c r="C1559" s="2">
        <v>39068.78125</v>
      </c>
      <c r="D1559" s="2">
        <v>155.30000000000001</v>
      </c>
      <c r="E1559" s="2">
        <v>5.1740399999999998</v>
      </c>
      <c r="F1559" s="2">
        <v>39790.765630000002</v>
      </c>
      <c r="G1559" s="2">
        <v>155.30000000000001</v>
      </c>
      <c r="H1559" s="2">
        <v>5.1739899999999999</v>
      </c>
      <c r="I1559" s="2">
        <v>39143.371090000001</v>
      </c>
    </row>
    <row r="1560" spans="1:9" x14ac:dyDescent="0.3">
      <c r="A1560" s="12">
        <v>155.4</v>
      </c>
      <c r="B1560" s="2">
        <v>5.1774699999999996</v>
      </c>
      <c r="C1560" s="2">
        <v>39060.957029999998</v>
      </c>
      <c r="D1560" s="2">
        <v>155.4</v>
      </c>
      <c r="E1560" s="2">
        <v>5.1773999999999996</v>
      </c>
      <c r="F1560" s="2">
        <v>39796.191409999999</v>
      </c>
      <c r="G1560" s="2">
        <v>155.4</v>
      </c>
      <c r="H1560" s="2">
        <v>5.1776400000000002</v>
      </c>
      <c r="I1560" s="2">
        <v>39154.972659999999</v>
      </c>
    </row>
    <row r="1561" spans="1:9" x14ac:dyDescent="0.3">
      <c r="A1561" s="12">
        <v>155.5</v>
      </c>
      <c r="B1561" s="2">
        <v>5.1808699999999996</v>
      </c>
      <c r="C1561" s="2">
        <v>39065.308590000001</v>
      </c>
      <c r="D1561" s="2">
        <v>155.5</v>
      </c>
      <c r="E1561" s="2">
        <v>5.1805300000000001</v>
      </c>
      <c r="F1561" s="2">
        <v>39791.078130000002</v>
      </c>
      <c r="G1561" s="2">
        <v>155.5</v>
      </c>
      <c r="H1561" s="2">
        <v>5.1805700000000003</v>
      </c>
      <c r="I1561" s="2">
        <v>39144.183590000001</v>
      </c>
    </row>
    <row r="1562" spans="1:9" x14ac:dyDescent="0.3">
      <c r="A1562" s="12">
        <v>155.6</v>
      </c>
      <c r="B1562" s="2">
        <v>5.1841699999999999</v>
      </c>
      <c r="C1562" s="2">
        <v>39066.558590000001</v>
      </c>
      <c r="D1562" s="2">
        <v>155.6</v>
      </c>
      <c r="E1562" s="2">
        <v>5.1841900000000001</v>
      </c>
      <c r="F1562" s="2">
        <v>39803.613279999998</v>
      </c>
      <c r="G1562" s="2">
        <v>155.6</v>
      </c>
      <c r="H1562" s="2">
        <v>5.18431</v>
      </c>
      <c r="I1562" s="2">
        <v>39158.441409999999</v>
      </c>
    </row>
    <row r="1563" spans="1:9" x14ac:dyDescent="0.3">
      <c r="A1563" s="12">
        <v>155.69999999999999</v>
      </c>
      <c r="B1563" s="2">
        <v>5.1875499999999999</v>
      </c>
      <c r="C1563" s="2">
        <v>39069.371090000001</v>
      </c>
      <c r="D1563" s="2">
        <v>155.69999999999999</v>
      </c>
      <c r="E1563" s="2">
        <v>5.1870900000000004</v>
      </c>
      <c r="F1563" s="2">
        <v>39792.058590000001</v>
      </c>
      <c r="G1563" s="2">
        <v>155.69999999999999</v>
      </c>
      <c r="H1563" s="2">
        <v>5.1876100000000003</v>
      </c>
      <c r="I1563" s="2">
        <v>39159.074220000002</v>
      </c>
    </row>
    <row r="1564" spans="1:9" x14ac:dyDescent="0.3">
      <c r="A1564" s="12">
        <v>155.80000000000001</v>
      </c>
      <c r="B1564" s="2">
        <v>5.1911100000000001</v>
      </c>
      <c r="C1564" s="2">
        <v>39078.507810000003</v>
      </c>
      <c r="D1564" s="2">
        <v>155.80000000000001</v>
      </c>
      <c r="E1564" s="2">
        <v>5.1909000000000001</v>
      </c>
      <c r="F1564" s="2">
        <v>39809.65625</v>
      </c>
      <c r="G1564" s="2">
        <v>155.80000000000001</v>
      </c>
      <c r="H1564" s="2">
        <v>5.1908099999999999</v>
      </c>
      <c r="I1564" s="2">
        <v>39155.046880000002</v>
      </c>
    </row>
    <row r="1565" spans="1:9" x14ac:dyDescent="0.3">
      <c r="A1565" s="12">
        <v>155.9</v>
      </c>
      <c r="B1565" s="2">
        <v>5.1940499999999998</v>
      </c>
      <c r="C1565" s="2">
        <v>39065.664060000003</v>
      </c>
      <c r="D1565" s="2">
        <v>155.9</v>
      </c>
      <c r="E1565" s="2">
        <v>5.1941600000000001</v>
      </c>
      <c r="F1565" s="2">
        <v>39809.890630000002</v>
      </c>
      <c r="G1565" s="2">
        <v>155.9</v>
      </c>
      <c r="H1565" s="2">
        <v>5.1943200000000003</v>
      </c>
      <c r="I1565" s="2">
        <v>39162.949220000002</v>
      </c>
    </row>
    <row r="1566" spans="1:9" x14ac:dyDescent="0.3">
      <c r="A1566" s="12">
        <v>156</v>
      </c>
      <c r="B1566" s="2">
        <v>5.1976699999999996</v>
      </c>
      <c r="C1566" s="2">
        <v>39076.851560000003</v>
      </c>
      <c r="D1566" s="2">
        <v>156</v>
      </c>
      <c r="E1566" s="2">
        <v>5.1974299999999998</v>
      </c>
      <c r="F1566" s="2">
        <v>39808.707029999998</v>
      </c>
      <c r="G1566" s="2">
        <v>156</v>
      </c>
      <c r="H1566" s="2">
        <v>5.1972800000000001</v>
      </c>
      <c r="I1566" s="2">
        <v>39152.429689999997</v>
      </c>
    </row>
    <row r="1567" spans="1:9" x14ac:dyDescent="0.3">
      <c r="A1567" s="12">
        <v>156.1</v>
      </c>
      <c r="B1567" s="2">
        <v>5.2008299999999998</v>
      </c>
      <c r="C1567" s="2">
        <v>39072.597659999999</v>
      </c>
      <c r="D1567" s="2">
        <v>156.1</v>
      </c>
      <c r="E1567" s="2">
        <v>5.2008599999999996</v>
      </c>
      <c r="F1567" s="2">
        <v>39815.144529999998</v>
      </c>
      <c r="G1567" s="2">
        <v>156.1</v>
      </c>
      <c r="H1567" s="2">
        <v>5.2010699999999996</v>
      </c>
      <c r="I1567" s="2">
        <v>39168.996090000001</v>
      </c>
    </row>
    <row r="1568" spans="1:9" x14ac:dyDescent="0.3">
      <c r="A1568" s="12">
        <v>156.19999999999999</v>
      </c>
      <c r="B1568" s="2">
        <v>5.2043900000000001</v>
      </c>
      <c r="C1568" s="2">
        <v>39078.9375</v>
      </c>
      <c r="D1568" s="2">
        <v>156.19999999999999</v>
      </c>
      <c r="E1568" s="2">
        <v>5.20383</v>
      </c>
      <c r="F1568" s="2">
        <v>39805.378909999999</v>
      </c>
      <c r="G1568" s="2">
        <v>156.19999999999999</v>
      </c>
      <c r="H1568" s="2">
        <v>5.2040300000000004</v>
      </c>
      <c r="I1568" s="2">
        <v>39159.292970000002</v>
      </c>
    </row>
    <row r="1569" spans="1:9" x14ac:dyDescent="0.3">
      <c r="A1569" s="12">
        <v>156.30000000000001</v>
      </c>
      <c r="B1569" s="2">
        <v>5.2074699999999998</v>
      </c>
      <c r="C1569" s="2">
        <v>39073.589840000001</v>
      </c>
      <c r="D1569" s="2">
        <v>156.30000000000001</v>
      </c>
      <c r="E1569" s="2">
        <v>5.2076200000000004</v>
      </c>
      <c r="F1569" s="2">
        <v>39822.167970000002</v>
      </c>
      <c r="G1569" s="2">
        <v>156.30000000000001</v>
      </c>
      <c r="H1569" s="2">
        <v>5.2075100000000001</v>
      </c>
      <c r="I1569" s="2">
        <v>39166.007810000003</v>
      </c>
    </row>
    <row r="1570" spans="1:9" x14ac:dyDescent="0.3">
      <c r="A1570" s="12">
        <v>156.4</v>
      </c>
      <c r="B1570" s="2">
        <v>5.2108800000000004</v>
      </c>
      <c r="C1570" s="2">
        <v>39076.261720000002</v>
      </c>
      <c r="D1570" s="2">
        <v>156.4</v>
      </c>
      <c r="E1570" s="2">
        <v>5.2105699999999997</v>
      </c>
      <c r="F1570" s="2">
        <v>39812.476560000003</v>
      </c>
      <c r="G1570" s="2">
        <v>156.4</v>
      </c>
      <c r="H1570" s="2">
        <v>5.2110500000000002</v>
      </c>
      <c r="I1570" s="2">
        <v>39174.480470000002</v>
      </c>
    </row>
    <row r="1571" spans="1:9" x14ac:dyDescent="0.3">
      <c r="A1571" s="12">
        <v>156.5</v>
      </c>
      <c r="B1571" s="2">
        <v>5.2143800000000002</v>
      </c>
      <c r="C1571" s="2">
        <v>39082.394529999998</v>
      </c>
      <c r="D1571" s="2">
        <v>156.5</v>
      </c>
      <c r="E1571" s="2">
        <v>5.2141200000000003</v>
      </c>
      <c r="F1571" s="2">
        <v>39821.796880000002</v>
      </c>
      <c r="G1571" s="2">
        <v>156.5</v>
      </c>
      <c r="H1571" s="2">
        <v>5.2138799999999996</v>
      </c>
      <c r="I1571" s="2">
        <v>39158.527340000001</v>
      </c>
    </row>
    <row r="1572" spans="1:9" x14ac:dyDescent="0.3">
      <c r="A1572" s="12">
        <v>156.6</v>
      </c>
      <c r="B1572" s="2">
        <v>5.2173600000000002</v>
      </c>
      <c r="C1572" s="2">
        <v>39072.253909999999</v>
      </c>
      <c r="D1572" s="2">
        <v>156.6</v>
      </c>
      <c r="E1572" s="2">
        <v>5.2176299999999998</v>
      </c>
      <c r="F1572" s="2">
        <v>39829.175779999998</v>
      </c>
      <c r="G1572" s="2">
        <v>156.6</v>
      </c>
      <c r="H1572" s="2">
        <v>5.2176600000000004</v>
      </c>
      <c r="I1572" s="2">
        <v>39176.496090000001</v>
      </c>
    </row>
    <row r="1573" spans="1:9" x14ac:dyDescent="0.3">
      <c r="A1573" s="12">
        <v>156.69999999999999</v>
      </c>
      <c r="B1573" s="2">
        <v>5.22112</v>
      </c>
      <c r="C1573" s="2">
        <v>39087.132810000003</v>
      </c>
      <c r="D1573" s="2">
        <v>156.69999999999999</v>
      </c>
      <c r="E1573" s="2">
        <v>5.2204800000000002</v>
      </c>
      <c r="F1573" s="2">
        <v>39814.875</v>
      </c>
      <c r="G1573" s="2">
        <v>156.69999999999999</v>
      </c>
      <c r="H1573" s="2">
        <v>5.22079</v>
      </c>
      <c r="I1573" s="2">
        <v>39171.382810000003</v>
      </c>
    </row>
    <row r="1574" spans="1:9" x14ac:dyDescent="0.3">
      <c r="A1574" s="12">
        <v>156.80000000000001</v>
      </c>
      <c r="B1574" s="2">
        <v>5.2241499999999998</v>
      </c>
      <c r="C1574" s="2">
        <v>39079.136720000002</v>
      </c>
      <c r="D1574" s="2">
        <v>156.80000000000001</v>
      </c>
      <c r="E1574" s="2">
        <v>5.2241999999999997</v>
      </c>
      <c r="F1574" s="2">
        <v>39831.175779999998</v>
      </c>
      <c r="G1574" s="2">
        <v>156.80000000000001</v>
      </c>
      <c r="H1574" s="2">
        <v>5.2242800000000003</v>
      </c>
      <c r="I1574" s="2">
        <v>39176.976560000003</v>
      </c>
    </row>
    <row r="1575" spans="1:9" x14ac:dyDescent="0.3">
      <c r="A1575" s="12">
        <v>156.9</v>
      </c>
      <c r="B1575" s="2">
        <v>5.2276800000000003</v>
      </c>
      <c r="C1575" s="2">
        <v>39086.945310000003</v>
      </c>
      <c r="D1575" s="2">
        <v>156.9</v>
      </c>
      <c r="E1575" s="2">
        <v>5.2272600000000002</v>
      </c>
      <c r="F1575" s="2">
        <v>39823.980470000002</v>
      </c>
      <c r="G1575" s="2">
        <v>156.9</v>
      </c>
      <c r="H1575" s="2">
        <v>5.2275099999999997</v>
      </c>
      <c r="I1575" s="2">
        <v>39176.40625</v>
      </c>
    </row>
    <row r="1576" spans="1:9" x14ac:dyDescent="0.3">
      <c r="A1576" s="12">
        <v>157</v>
      </c>
      <c r="B1576" s="2">
        <v>5.2308500000000002</v>
      </c>
      <c r="C1576" s="2">
        <v>39084.105470000002</v>
      </c>
      <c r="D1576" s="2">
        <v>157</v>
      </c>
      <c r="E1576" s="2">
        <v>5.2308500000000002</v>
      </c>
      <c r="F1576" s="2">
        <v>39833.664060000003</v>
      </c>
      <c r="G1576" s="2">
        <v>157</v>
      </c>
      <c r="H1576" s="2">
        <v>5.2307100000000002</v>
      </c>
      <c r="I1576" s="2">
        <v>39173.601560000003</v>
      </c>
    </row>
    <row r="1577" spans="1:9" x14ac:dyDescent="0.3">
      <c r="A1577" s="12">
        <v>157.1</v>
      </c>
      <c r="B1577" s="2">
        <v>5.2340999999999998</v>
      </c>
      <c r="C1577" s="2">
        <v>39082.910159999999</v>
      </c>
      <c r="D1577" s="2">
        <v>157.1</v>
      </c>
      <c r="E1577" s="2">
        <v>5.2340400000000002</v>
      </c>
      <c r="F1577" s="2">
        <v>39831.953130000002</v>
      </c>
      <c r="G1577" s="2">
        <v>157.1</v>
      </c>
      <c r="H1577" s="2">
        <v>5.2342199999999997</v>
      </c>
      <c r="I1577" s="2">
        <v>39181.5</v>
      </c>
    </row>
    <row r="1578" spans="1:9" x14ac:dyDescent="0.3">
      <c r="A1578" s="12">
        <v>157.19999999999999</v>
      </c>
      <c r="B1578" s="2">
        <v>5.2378299999999998</v>
      </c>
      <c r="C1578" s="2">
        <v>39096.582029999998</v>
      </c>
      <c r="D1578" s="2">
        <v>157.19999999999999</v>
      </c>
      <c r="E1578" s="2">
        <v>5.2373000000000003</v>
      </c>
      <c r="F1578" s="2">
        <v>39831.480470000002</v>
      </c>
      <c r="G1578" s="2">
        <v>157.19999999999999</v>
      </c>
      <c r="H1578" s="2">
        <v>5.2372300000000003</v>
      </c>
      <c r="I1578" s="2">
        <v>39172.621090000001</v>
      </c>
    </row>
    <row r="1579" spans="1:9" x14ac:dyDescent="0.3">
      <c r="A1579" s="12">
        <v>157.30000000000001</v>
      </c>
      <c r="B1579" s="2">
        <v>5.2405099999999996</v>
      </c>
      <c r="C1579" s="2">
        <v>39077.117189999997</v>
      </c>
      <c r="D1579" s="2">
        <v>157.30000000000001</v>
      </c>
      <c r="E1579" s="2">
        <v>5.2408000000000001</v>
      </c>
      <c r="F1579" s="2">
        <v>39839.84375</v>
      </c>
      <c r="G1579" s="2">
        <v>157.30000000000001</v>
      </c>
      <c r="H1579" s="2">
        <v>5.2409699999999999</v>
      </c>
      <c r="I1579" s="2">
        <v>39187.453130000002</v>
      </c>
    </row>
    <row r="1580" spans="1:9" x14ac:dyDescent="0.3">
      <c r="A1580" s="12">
        <v>157.4</v>
      </c>
      <c r="B1580" s="2">
        <v>5.2443999999999997</v>
      </c>
      <c r="C1580" s="2">
        <v>39097.484380000002</v>
      </c>
      <c r="D1580" s="2">
        <v>157.4</v>
      </c>
      <c r="E1580" s="2">
        <v>5.2438500000000001</v>
      </c>
      <c r="F1580" s="2">
        <v>39832.039060000003</v>
      </c>
      <c r="G1580" s="2">
        <v>157.4</v>
      </c>
      <c r="H1580" s="2">
        <v>5.2441399999999998</v>
      </c>
      <c r="I1580" s="2">
        <v>39184.488279999998</v>
      </c>
    </row>
    <row r="1581" spans="1:9" x14ac:dyDescent="0.3">
      <c r="A1581" s="12">
        <v>157.5</v>
      </c>
      <c r="B1581" s="2">
        <v>5.2476399999999996</v>
      </c>
      <c r="C1581" s="2">
        <v>39095.730470000002</v>
      </c>
      <c r="D1581" s="2">
        <v>157.5</v>
      </c>
      <c r="E1581" s="2">
        <v>5.2475300000000002</v>
      </c>
      <c r="F1581" s="2">
        <v>39845.371090000001</v>
      </c>
      <c r="G1581" s="2">
        <v>157.5</v>
      </c>
      <c r="H1581" s="2">
        <v>5.2475800000000001</v>
      </c>
      <c r="I1581" s="2">
        <v>39188.359380000002</v>
      </c>
    </row>
    <row r="1582" spans="1:9" x14ac:dyDescent="0.3">
      <c r="A1582" s="12">
        <v>157.6</v>
      </c>
      <c r="B1582" s="2">
        <v>5.2509199999999998</v>
      </c>
      <c r="C1582" s="2">
        <v>39094.261720000002</v>
      </c>
      <c r="D1582" s="2">
        <v>157.6</v>
      </c>
      <c r="E1582" s="2">
        <v>5.2506399999999998</v>
      </c>
      <c r="F1582" s="2">
        <v>39840.785159999999</v>
      </c>
      <c r="G1582" s="2">
        <v>157.6</v>
      </c>
      <c r="H1582" s="2">
        <v>5.2509300000000003</v>
      </c>
      <c r="I1582" s="2">
        <v>39191.691409999999</v>
      </c>
    </row>
    <row r="1583" spans="1:9" x14ac:dyDescent="0.3">
      <c r="A1583" s="12">
        <v>157.69999999999999</v>
      </c>
      <c r="B1583" s="2">
        <v>5.2542299999999997</v>
      </c>
      <c r="C1583" s="2">
        <v>39096.4375</v>
      </c>
      <c r="D1583" s="2">
        <v>157.69999999999999</v>
      </c>
      <c r="E1583" s="2">
        <v>5.2542200000000001</v>
      </c>
      <c r="F1583" s="2">
        <v>39849.960939999997</v>
      </c>
      <c r="G1583" s="2">
        <v>157.69999999999999</v>
      </c>
      <c r="H1583" s="2">
        <v>5.2540800000000001</v>
      </c>
      <c r="I1583" s="2">
        <v>39186.1875</v>
      </c>
    </row>
    <row r="1584" spans="1:9" x14ac:dyDescent="0.3">
      <c r="A1584" s="12">
        <v>157.80000000000001</v>
      </c>
      <c r="B1584" s="2">
        <v>5.2573999999999996</v>
      </c>
      <c r="C1584" s="2">
        <v>39090.792970000002</v>
      </c>
      <c r="D1584" s="2">
        <v>157.80000000000001</v>
      </c>
      <c r="E1584" s="2">
        <v>5.2574500000000004</v>
      </c>
      <c r="F1584" s="2">
        <v>39849.289060000003</v>
      </c>
      <c r="G1584" s="2">
        <v>157.80000000000001</v>
      </c>
      <c r="H1584" s="2">
        <v>5.2576599999999996</v>
      </c>
      <c r="I1584" s="2">
        <v>39195.226560000003</v>
      </c>
    </row>
    <row r="1585" spans="1:9" x14ac:dyDescent="0.3">
      <c r="A1585" s="12">
        <v>157.9</v>
      </c>
      <c r="B1585" s="2">
        <v>5.2610099999999997</v>
      </c>
      <c r="C1585" s="2">
        <v>39100.378909999999</v>
      </c>
      <c r="D1585" s="2">
        <v>157.9</v>
      </c>
      <c r="E1585" s="2">
        <v>5.2606400000000004</v>
      </c>
      <c r="F1585" s="2">
        <v>39846.015630000002</v>
      </c>
      <c r="G1585" s="2">
        <v>157.9</v>
      </c>
      <c r="H1585" s="2">
        <v>5.2606400000000004</v>
      </c>
      <c r="I1585" s="2">
        <v>39185.625</v>
      </c>
    </row>
    <row r="1586" spans="1:9" x14ac:dyDescent="0.3">
      <c r="A1586" s="12">
        <v>158</v>
      </c>
      <c r="B1586" s="2">
        <v>5.2641200000000001</v>
      </c>
      <c r="C1586" s="2">
        <v>39094.148439999997</v>
      </c>
      <c r="D1586" s="2">
        <v>158</v>
      </c>
      <c r="E1586" s="2">
        <v>5.2642300000000004</v>
      </c>
      <c r="F1586" s="2">
        <v>39856.207029999998</v>
      </c>
      <c r="G1586" s="2">
        <v>158</v>
      </c>
      <c r="H1586" s="2">
        <v>5.2643500000000003</v>
      </c>
      <c r="I1586" s="2">
        <v>39199.421880000002</v>
      </c>
    </row>
    <row r="1587" spans="1:9" x14ac:dyDescent="0.3">
      <c r="A1587" s="12">
        <v>158.1</v>
      </c>
      <c r="B1587" s="2">
        <v>5.2676600000000002</v>
      </c>
      <c r="C1587" s="2">
        <v>39101.601560000003</v>
      </c>
      <c r="D1587" s="2">
        <v>158.1</v>
      </c>
      <c r="E1587" s="2">
        <v>5.2671900000000003</v>
      </c>
      <c r="F1587" s="2">
        <v>39846.328130000002</v>
      </c>
      <c r="G1587" s="2">
        <v>158.1</v>
      </c>
      <c r="H1587" s="2">
        <v>5.2675599999999996</v>
      </c>
      <c r="I1587" s="2">
        <v>39197.199220000002</v>
      </c>
    </row>
    <row r="1588" spans="1:9" x14ac:dyDescent="0.3">
      <c r="A1588" s="12">
        <v>158.19999999999999</v>
      </c>
      <c r="B1588" s="2">
        <v>5.2709999999999999</v>
      </c>
      <c r="C1588" s="2">
        <v>39104.070310000003</v>
      </c>
      <c r="D1588" s="2">
        <v>158.19999999999999</v>
      </c>
      <c r="E1588" s="2">
        <v>5.2709299999999999</v>
      </c>
      <c r="F1588" s="2">
        <v>39861.128909999999</v>
      </c>
      <c r="G1588" s="2">
        <v>158.19999999999999</v>
      </c>
      <c r="H1588" s="2">
        <v>5.2708599999999999</v>
      </c>
      <c r="I1588" s="2">
        <v>39196.992189999997</v>
      </c>
    </row>
    <row r="1589" spans="1:9" x14ac:dyDescent="0.3">
      <c r="A1589" s="12">
        <v>158.30000000000001</v>
      </c>
      <c r="B1589" s="2">
        <v>5.2742399999999998</v>
      </c>
      <c r="C1589" s="2">
        <v>39101.0625</v>
      </c>
      <c r="D1589" s="2">
        <v>158.30000000000001</v>
      </c>
      <c r="E1589" s="2">
        <v>5.2740600000000004</v>
      </c>
      <c r="F1589" s="2">
        <v>39857.554689999997</v>
      </c>
      <c r="G1589" s="2">
        <v>158.30000000000001</v>
      </c>
      <c r="H1589" s="2">
        <v>5.2741800000000003</v>
      </c>
      <c r="I1589" s="2">
        <v>39199.242189999997</v>
      </c>
    </row>
    <row r="1590" spans="1:9" x14ac:dyDescent="0.3">
      <c r="A1590" s="12">
        <v>158.4</v>
      </c>
      <c r="B1590" s="2">
        <v>5.2775800000000004</v>
      </c>
      <c r="C1590" s="2">
        <v>39103.988279999998</v>
      </c>
      <c r="D1590" s="2">
        <v>158.4</v>
      </c>
      <c r="E1590" s="2">
        <v>5.2774799999999997</v>
      </c>
      <c r="F1590" s="2">
        <v>39861.804689999997</v>
      </c>
      <c r="G1590" s="2">
        <v>158.4</v>
      </c>
      <c r="H1590" s="2">
        <v>5.2773599999999998</v>
      </c>
      <c r="I1590" s="2">
        <v>39195.230470000002</v>
      </c>
    </row>
    <row r="1591" spans="1:9" x14ac:dyDescent="0.3">
      <c r="A1591" s="12">
        <v>158.5</v>
      </c>
      <c r="B1591" s="2">
        <v>5.2807599999999999</v>
      </c>
      <c r="C1591" s="2">
        <v>39100.496090000001</v>
      </c>
      <c r="D1591" s="2">
        <v>158.5</v>
      </c>
      <c r="E1591" s="2">
        <v>5.2807399999999998</v>
      </c>
      <c r="F1591" s="2">
        <v>39863.144529999998</v>
      </c>
      <c r="G1591" s="2">
        <v>158.5</v>
      </c>
      <c r="H1591" s="2">
        <v>5.2809100000000004</v>
      </c>
      <c r="I1591" s="2">
        <v>39203.914060000003</v>
      </c>
    </row>
    <row r="1592" spans="1:9" x14ac:dyDescent="0.3">
      <c r="A1592" s="12">
        <v>158.6</v>
      </c>
      <c r="B1592" s="2">
        <v>5.2844499999999996</v>
      </c>
      <c r="C1592" s="2">
        <v>39111.792970000002</v>
      </c>
      <c r="D1592" s="2">
        <v>158.6</v>
      </c>
      <c r="E1592" s="2">
        <v>5.2839200000000002</v>
      </c>
      <c r="F1592" s="2">
        <v>39860.070310000003</v>
      </c>
      <c r="G1592" s="2">
        <v>158.6</v>
      </c>
      <c r="H1592" s="2">
        <v>5.2840699999999998</v>
      </c>
      <c r="I1592" s="2">
        <v>39200.078130000002</v>
      </c>
    </row>
    <row r="1593" spans="1:9" x14ac:dyDescent="0.3">
      <c r="A1593" s="12">
        <v>158.69999999999999</v>
      </c>
      <c r="B1593" s="2">
        <v>5.28735</v>
      </c>
      <c r="C1593" s="2">
        <v>39100.460939999997</v>
      </c>
      <c r="D1593" s="2">
        <v>158.69999999999999</v>
      </c>
      <c r="E1593" s="2">
        <v>5.2874400000000001</v>
      </c>
      <c r="F1593" s="2">
        <v>39868.511720000002</v>
      </c>
      <c r="G1593" s="2">
        <v>158.69999999999999</v>
      </c>
      <c r="H1593" s="2">
        <v>5.28756</v>
      </c>
      <c r="I1593" s="2">
        <v>39207.03125</v>
      </c>
    </row>
    <row r="1594" spans="1:9" x14ac:dyDescent="0.3">
      <c r="A1594" s="12">
        <v>158.80000000000001</v>
      </c>
      <c r="B1594" s="2">
        <v>5.29094</v>
      </c>
      <c r="C1594" s="2">
        <v>39109.6875</v>
      </c>
      <c r="D1594" s="2">
        <v>158.80000000000001</v>
      </c>
      <c r="E1594" s="2">
        <v>5.29061</v>
      </c>
      <c r="F1594" s="2">
        <v>39865.753909999999</v>
      </c>
      <c r="G1594" s="2">
        <v>158.80000000000001</v>
      </c>
      <c r="H1594" s="2">
        <v>5.2909699999999997</v>
      </c>
      <c r="I1594" s="2">
        <v>39212.535159999999</v>
      </c>
    </row>
    <row r="1595" spans="1:9" x14ac:dyDescent="0.3">
      <c r="A1595" s="12">
        <v>158.9</v>
      </c>
      <c r="B1595" s="2">
        <v>5.2943899999999999</v>
      </c>
      <c r="C1595" s="2">
        <v>39114.632810000003</v>
      </c>
      <c r="D1595" s="2">
        <v>158.9</v>
      </c>
      <c r="E1595" s="2">
        <v>5.2941500000000001</v>
      </c>
      <c r="F1595" s="2">
        <v>39874.941409999999</v>
      </c>
      <c r="G1595" s="2">
        <v>158.9</v>
      </c>
      <c r="H1595" s="2">
        <v>5.2940100000000001</v>
      </c>
      <c r="I1595" s="2">
        <v>39203.574220000002</v>
      </c>
    </row>
    <row r="1596" spans="1:9" x14ac:dyDescent="0.3">
      <c r="A1596" s="12">
        <v>159</v>
      </c>
      <c r="B1596" s="2">
        <v>5.2974500000000004</v>
      </c>
      <c r="C1596" s="2">
        <v>39106.058590000001</v>
      </c>
      <c r="D1596" s="2">
        <v>159</v>
      </c>
      <c r="E1596" s="2">
        <v>5.2975099999999999</v>
      </c>
      <c r="F1596" s="2">
        <v>39879.511720000002</v>
      </c>
      <c r="G1596" s="2">
        <v>159</v>
      </c>
      <c r="H1596" s="2">
        <v>5.2975099999999999</v>
      </c>
      <c r="I1596" s="2">
        <v>39212.410159999999</v>
      </c>
    </row>
    <row r="1597" spans="1:9" x14ac:dyDescent="0.3">
      <c r="A1597" s="12">
        <v>159.1</v>
      </c>
      <c r="B1597" s="2">
        <v>5.3009399999999998</v>
      </c>
      <c r="C1597" s="2">
        <v>39112.476560000003</v>
      </c>
      <c r="D1597" s="2">
        <v>159.1</v>
      </c>
      <c r="E1597" s="2">
        <v>5.3006099999999998</v>
      </c>
      <c r="F1597" s="2">
        <v>39872.882810000003</v>
      </c>
      <c r="G1597" s="2">
        <v>159.1</v>
      </c>
      <c r="H1597" s="2">
        <v>5.3007</v>
      </c>
      <c r="I1597" s="2">
        <v>39208.886720000002</v>
      </c>
    </row>
    <row r="1598" spans="1:9" x14ac:dyDescent="0.3">
      <c r="A1598" s="12">
        <v>159.19999999999999</v>
      </c>
      <c r="B1598" s="2">
        <v>5.3040500000000002</v>
      </c>
      <c r="C1598" s="2">
        <v>39107.097659999999</v>
      </c>
      <c r="D1598" s="2">
        <v>159.19999999999999</v>
      </c>
      <c r="E1598" s="2">
        <v>5.3040399999999996</v>
      </c>
      <c r="F1598" s="2">
        <v>39880.28125</v>
      </c>
      <c r="G1598" s="2">
        <v>159.19999999999999</v>
      </c>
      <c r="H1598" s="2">
        <v>5.3042499999999997</v>
      </c>
      <c r="I1598" s="2">
        <v>39217.335939999997</v>
      </c>
    </row>
    <row r="1599" spans="1:9" x14ac:dyDescent="0.3">
      <c r="A1599" s="12">
        <v>159.30000000000001</v>
      </c>
      <c r="B1599" s="2">
        <v>5.3076699999999999</v>
      </c>
      <c r="C1599" s="2">
        <v>39117.078130000002</v>
      </c>
      <c r="D1599" s="2">
        <v>159.30000000000001</v>
      </c>
      <c r="E1599" s="2">
        <v>5.3072800000000004</v>
      </c>
      <c r="F1599" s="2">
        <v>39878.78125</v>
      </c>
      <c r="G1599" s="2">
        <v>159.30000000000001</v>
      </c>
      <c r="H1599" s="2">
        <v>5.3074700000000004</v>
      </c>
      <c r="I1599" s="2">
        <v>39216.140630000002</v>
      </c>
    </row>
    <row r="1600" spans="1:9" x14ac:dyDescent="0.3">
      <c r="A1600" s="12">
        <v>159.4</v>
      </c>
      <c r="B1600" s="2">
        <v>5.31088</v>
      </c>
      <c r="C1600" s="2">
        <v>39115.15625</v>
      </c>
      <c r="D1600" s="2">
        <v>159.4</v>
      </c>
      <c r="E1600" s="2">
        <v>5.3108300000000002</v>
      </c>
      <c r="F1600" s="2">
        <v>39887.039060000003</v>
      </c>
      <c r="G1600" s="2">
        <v>159.4</v>
      </c>
      <c r="H1600" s="2">
        <v>5.3109000000000002</v>
      </c>
      <c r="I1600" s="2">
        <v>39219.472659999999</v>
      </c>
    </row>
    <row r="1601" spans="1:9" x14ac:dyDescent="0.3">
      <c r="A1601" s="12">
        <v>159.5</v>
      </c>
      <c r="B1601" s="2">
        <v>5.3141100000000003</v>
      </c>
      <c r="C1601" s="2">
        <v>39111.96875</v>
      </c>
      <c r="D1601" s="2">
        <v>159.5</v>
      </c>
      <c r="E1601" s="2">
        <v>5.3140000000000001</v>
      </c>
      <c r="F1601" s="2">
        <v>39884.628909999999</v>
      </c>
      <c r="G1601" s="2">
        <v>159.5</v>
      </c>
      <c r="H1601" s="2">
        <v>5.31426</v>
      </c>
      <c r="I1601" s="2">
        <v>39222.414060000003</v>
      </c>
    </row>
    <row r="1602" spans="1:9" x14ac:dyDescent="0.3">
      <c r="A1602" s="12">
        <v>159.6</v>
      </c>
      <c r="B1602" s="2">
        <v>5.3177000000000003</v>
      </c>
      <c r="C1602" s="2">
        <v>39122.246090000001</v>
      </c>
      <c r="D1602" s="2">
        <v>159.6</v>
      </c>
      <c r="E1602" s="2">
        <v>5.3175299999999996</v>
      </c>
      <c r="F1602" s="2">
        <v>39891.402340000001</v>
      </c>
      <c r="G1602" s="2">
        <v>159.6</v>
      </c>
      <c r="H1602" s="2">
        <v>5.3174099999999997</v>
      </c>
      <c r="I1602" s="2">
        <v>39216.847659999999</v>
      </c>
    </row>
    <row r="1603" spans="1:9" x14ac:dyDescent="0.3">
      <c r="A1603" s="12">
        <v>159.69999999999999</v>
      </c>
      <c r="B1603" s="2">
        <v>5.3206600000000002</v>
      </c>
      <c r="C1603" s="2">
        <v>39110.429689999997</v>
      </c>
      <c r="D1603" s="2">
        <v>159.69999999999999</v>
      </c>
      <c r="E1603" s="2">
        <v>5.3208299999999999</v>
      </c>
      <c r="F1603" s="2">
        <v>39892.199220000002</v>
      </c>
      <c r="G1603" s="2">
        <v>159.69999999999999</v>
      </c>
      <c r="H1603" s="2">
        <v>5.3209400000000002</v>
      </c>
      <c r="I1603" s="2">
        <v>39225.589840000001</v>
      </c>
    </row>
    <row r="1604" spans="1:9" x14ac:dyDescent="0.3">
      <c r="A1604" s="12">
        <v>159.80000000000001</v>
      </c>
      <c r="B1604" s="2">
        <v>5.3244100000000003</v>
      </c>
      <c r="C1604" s="2">
        <v>39125.136720000002</v>
      </c>
      <c r="D1604" s="2">
        <v>159.80000000000001</v>
      </c>
      <c r="E1604" s="2">
        <v>5.32402</v>
      </c>
      <c r="F1604" s="2">
        <v>39887.945310000003</v>
      </c>
      <c r="G1604" s="2">
        <v>159.80000000000001</v>
      </c>
      <c r="H1604" s="2">
        <v>5.3240999999999996</v>
      </c>
      <c r="I1604" s="2">
        <v>39221.734380000002</v>
      </c>
    </row>
    <row r="1605" spans="1:9" x14ac:dyDescent="0.3">
      <c r="A1605" s="12">
        <v>159.9</v>
      </c>
      <c r="B1605" s="2">
        <v>5.3276199999999996</v>
      </c>
      <c r="C1605" s="2">
        <v>39122.371090000001</v>
      </c>
      <c r="D1605" s="2">
        <v>159.9</v>
      </c>
      <c r="E1605" s="2">
        <v>5.3274900000000001</v>
      </c>
      <c r="F1605" s="2">
        <v>39894.988279999998</v>
      </c>
      <c r="G1605" s="2">
        <v>159.9</v>
      </c>
      <c r="H1605" s="2">
        <v>5.3275899999999998</v>
      </c>
      <c r="I1605" s="2">
        <v>39228.113279999998</v>
      </c>
    </row>
    <row r="1606" spans="1:9" x14ac:dyDescent="0.3">
      <c r="A1606" s="12">
        <v>160</v>
      </c>
      <c r="B1606" s="2">
        <v>5.3309800000000003</v>
      </c>
      <c r="C1606" s="2">
        <v>39123.050779999998</v>
      </c>
      <c r="D1606" s="2">
        <v>160</v>
      </c>
      <c r="E1606" s="2">
        <v>5.3306199999999997</v>
      </c>
      <c r="F1606" s="2">
        <v>39890.5</v>
      </c>
      <c r="G1606" s="2">
        <v>160</v>
      </c>
      <c r="H1606" s="2">
        <v>5.3308799999999996</v>
      </c>
      <c r="I1606" s="2">
        <v>39229.753909999999</v>
      </c>
    </row>
    <row r="1607" spans="1:9" x14ac:dyDescent="0.3">
      <c r="A1607" s="12">
        <v>160.1</v>
      </c>
      <c r="B1607" s="2">
        <v>5.3342999999999998</v>
      </c>
      <c r="C1607" s="2">
        <v>39125.503909999999</v>
      </c>
      <c r="D1607" s="2">
        <v>160.1</v>
      </c>
      <c r="E1607" s="2">
        <v>5.3341900000000004</v>
      </c>
      <c r="F1607" s="2">
        <v>39899.386720000002</v>
      </c>
      <c r="G1607" s="2">
        <v>160.1</v>
      </c>
      <c r="H1607" s="2">
        <v>5.3340699999999996</v>
      </c>
      <c r="I1607" s="2">
        <v>39225.796880000002</v>
      </c>
    </row>
    <row r="1608" spans="1:9" x14ac:dyDescent="0.3">
      <c r="A1608" s="12">
        <v>160.19999999999999</v>
      </c>
      <c r="B1608" s="2">
        <v>5.33744</v>
      </c>
      <c r="C1608" s="2">
        <v>39119.0625</v>
      </c>
      <c r="D1608" s="2">
        <v>160.19999999999999</v>
      </c>
      <c r="E1608" s="2">
        <v>5.3373900000000001</v>
      </c>
      <c r="F1608" s="2">
        <v>39898.167970000002</v>
      </c>
      <c r="G1608" s="2">
        <v>160.19999999999999</v>
      </c>
      <c r="H1608" s="2">
        <v>5.3376700000000001</v>
      </c>
      <c r="I1608" s="2">
        <v>39236.097659999999</v>
      </c>
    </row>
    <row r="1609" spans="1:9" x14ac:dyDescent="0.3">
      <c r="A1609" s="12">
        <v>160.30000000000001</v>
      </c>
      <c r="B1609" s="2">
        <v>5.3410200000000003</v>
      </c>
      <c r="C1609" s="2">
        <v>39128.59375</v>
      </c>
      <c r="D1609" s="2">
        <v>160.30000000000001</v>
      </c>
      <c r="E1609" s="2">
        <v>5.3406799999999999</v>
      </c>
      <c r="F1609" s="2">
        <v>39899.007810000003</v>
      </c>
      <c r="G1609" s="2">
        <v>160.30000000000001</v>
      </c>
      <c r="H1609" s="2">
        <v>5.3405899999999997</v>
      </c>
      <c r="I1609" s="2">
        <v>39224.628909999999</v>
      </c>
    </row>
    <row r="1610" spans="1:9" x14ac:dyDescent="0.3">
      <c r="A1610" s="12">
        <v>160.4</v>
      </c>
      <c r="B1610" s="2">
        <v>5.3439699999999997</v>
      </c>
      <c r="C1610" s="2">
        <v>39117.621090000001</v>
      </c>
      <c r="D1610" s="2">
        <v>160.4</v>
      </c>
      <c r="E1610" s="2">
        <v>5.3442400000000001</v>
      </c>
      <c r="F1610" s="2">
        <v>39908.933590000001</v>
      </c>
      <c r="G1610" s="2">
        <v>160.4</v>
      </c>
      <c r="H1610" s="2">
        <v>5.3444399999999996</v>
      </c>
      <c r="I1610" s="2">
        <v>39242.933590000001</v>
      </c>
    </row>
    <row r="1611" spans="1:9" x14ac:dyDescent="0.3">
      <c r="A1611" s="12">
        <v>160.5</v>
      </c>
      <c r="B1611" s="2">
        <v>5.3476900000000001</v>
      </c>
      <c r="C1611" s="2">
        <v>39131.347659999999</v>
      </c>
      <c r="D1611" s="2">
        <v>160.5</v>
      </c>
      <c r="E1611" s="2">
        <v>5.3471000000000002</v>
      </c>
      <c r="F1611" s="2">
        <v>39895.359380000002</v>
      </c>
      <c r="G1611" s="2">
        <v>160.5</v>
      </c>
      <c r="H1611" s="2">
        <v>5.34748</v>
      </c>
      <c r="I1611" s="2">
        <v>39234.273439999997</v>
      </c>
    </row>
    <row r="1612" spans="1:9" x14ac:dyDescent="0.3">
      <c r="A1612" s="12">
        <v>160.6</v>
      </c>
      <c r="B1612" s="2">
        <v>5.3509200000000003</v>
      </c>
      <c r="C1612" s="2">
        <v>39129.675779999998</v>
      </c>
      <c r="D1612" s="2">
        <v>160.6</v>
      </c>
      <c r="E1612" s="2">
        <v>5.3510200000000001</v>
      </c>
      <c r="F1612" s="2">
        <v>39916.96875</v>
      </c>
      <c r="G1612" s="2">
        <v>160.6</v>
      </c>
      <c r="H1612" s="2">
        <v>5.3508399999999998</v>
      </c>
      <c r="I1612" s="2">
        <v>39236.878909999999</v>
      </c>
    </row>
    <row r="1613" spans="1:9" x14ac:dyDescent="0.3">
      <c r="A1613" s="12">
        <v>160.69999999999999</v>
      </c>
      <c r="B1613" s="2">
        <v>5.3542800000000002</v>
      </c>
      <c r="C1613" s="2">
        <v>39131.246090000001</v>
      </c>
      <c r="D1613" s="2">
        <v>160.69999999999999</v>
      </c>
      <c r="E1613" s="2">
        <v>5.3540299999999998</v>
      </c>
      <c r="F1613" s="2">
        <v>39907.847659999999</v>
      </c>
      <c r="G1613" s="2">
        <v>160.69999999999999</v>
      </c>
      <c r="H1613" s="2">
        <v>5.3541400000000001</v>
      </c>
      <c r="I1613" s="2">
        <v>39237.933590000001</v>
      </c>
    </row>
    <row r="1614" spans="1:9" x14ac:dyDescent="0.3">
      <c r="A1614" s="12">
        <v>160.80000000000001</v>
      </c>
      <c r="B1614" s="2">
        <v>5.3576100000000002</v>
      </c>
      <c r="C1614" s="2">
        <v>39132.730470000002</v>
      </c>
      <c r="D1614" s="2">
        <v>160.80000000000001</v>
      </c>
      <c r="E1614" s="2">
        <v>5.3574099999999998</v>
      </c>
      <c r="F1614" s="2">
        <v>39912.441409999999</v>
      </c>
      <c r="G1614" s="2">
        <v>160.80000000000001</v>
      </c>
      <c r="H1614" s="2">
        <v>5.3572499999999996</v>
      </c>
      <c r="I1614" s="2">
        <v>39231.914060000003</v>
      </c>
    </row>
    <row r="1615" spans="1:9" x14ac:dyDescent="0.3">
      <c r="A1615" s="12">
        <v>160.9</v>
      </c>
      <c r="B1615" s="2">
        <v>5.3606299999999996</v>
      </c>
      <c r="C1615" s="2">
        <v>39123.867189999997</v>
      </c>
      <c r="D1615" s="2">
        <v>160.9</v>
      </c>
      <c r="E1615" s="2">
        <v>5.3607199999999997</v>
      </c>
      <c r="F1615" s="2">
        <v>39914.511720000002</v>
      </c>
      <c r="G1615" s="2">
        <v>160.9</v>
      </c>
      <c r="H1615" s="2">
        <v>5.36104</v>
      </c>
      <c r="I1615" s="2">
        <v>39248.050779999998</v>
      </c>
    </row>
    <row r="1616" spans="1:9" x14ac:dyDescent="0.3">
      <c r="A1616" s="12">
        <v>161</v>
      </c>
      <c r="B1616" s="2">
        <v>5.36435</v>
      </c>
      <c r="C1616" s="2">
        <v>39138.015630000002</v>
      </c>
      <c r="D1616" s="2">
        <v>161</v>
      </c>
      <c r="E1616" s="2">
        <v>5.3638599999999999</v>
      </c>
      <c r="F1616" s="2">
        <v>39909.898439999997</v>
      </c>
      <c r="G1616" s="2">
        <v>161</v>
      </c>
      <c r="H1616" s="2">
        <v>5.3638899999999996</v>
      </c>
      <c r="I1616" s="2">
        <v>39233.855470000002</v>
      </c>
    </row>
    <row r="1617" spans="1:9" x14ac:dyDescent="0.3">
      <c r="A1617" s="12">
        <v>161.1</v>
      </c>
      <c r="B1617" s="2">
        <v>5.3673299999999999</v>
      </c>
      <c r="C1617" s="2">
        <v>39128.207029999998</v>
      </c>
      <c r="D1617" s="2">
        <v>161.1</v>
      </c>
      <c r="E1617" s="2">
        <v>5.3676199999999996</v>
      </c>
      <c r="F1617" s="2">
        <v>39925.507810000003</v>
      </c>
      <c r="G1617" s="2">
        <v>161.1</v>
      </c>
      <c r="H1617" s="2">
        <v>5.3676899999999996</v>
      </c>
      <c r="I1617" s="2">
        <v>39250.15625</v>
      </c>
    </row>
    <row r="1618" spans="1:9" x14ac:dyDescent="0.3">
      <c r="A1618" s="12">
        <v>161.19999999999999</v>
      </c>
      <c r="B1618" s="2">
        <v>5.3710100000000001</v>
      </c>
      <c r="C1618" s="2">
        <v>39140.972659999999</v>
      </c>
      <c r="D1618" s="2">
        <v>161.19999999999999</v>
      </c>
      <c r="E1618" s="2">
        <v>5.3704499999999999</v>
      </c>
      <c r="F1618" s="2">
        <v>39911.082029999998</v>
      </c>
      <c r="G1618" s="2">
        <v>161.19999999999999</v>
      </c>
      <c r="H1618" s="2">
        <v>5.3709899999999999</v>
      </c>
      <c r="I1618" s="2">
        <v>39250.703130000002</v>
      </c>
    </row>
    <row r="1619" spans="1:9" x14ac:dyDescent="0.3">
      <c r="A1619" s="12">
        <v>161.30000000000001</v>
      </c>
      <c r="B1619" s="2">
        <v>5.3743299999999996</v>
      </c>
      <c r="C1619" s="2">
        <v>39142.058590000001</v>
      </c>
      <c r="D1619" s="2">
        <v>161.30000000000001</v>
      </c>
      <c r="E1619" s="2">
        <v>5.3742700000000001</v>
      </c>
      <c r="F1619" s="2">
        <v>39928.75</v>
      </c>
      <c r="G1619" s="2">
        <v>161.30000000000001</v>
      </c>
      <c r="H1619" s="2">
        <v>5.3741599999999998</v>
      </c>
      <c r="I1619" s="2">
        <v>39245</v>
      </c>
    </row>
    <row r="1620" spans="1:9" x14ac:dyDescent="0.3">
      <c r="A1620" s="12">
        <v>161.4</v>
      </c>
      <c r="B1620" s="2">
        <v>5.3774300000000004</v>
      </c>
      <c r="C1620" s="2">
        <v>39135.15625</v>
      </c>
      <c r="D1620" s="2">
        <v>161.4</v>
      </c>
      <c r="E1620" s="2">
        <v>5.3775300000000001</v>
      </c>
      <c r="F1620" s="2">
        <v>39928.367189999997</v>
      </c>
      <c r="G1620" s="2">
        <v>161.4</v>
      </c>
      <c r="H1620" s="2">
        <v>5.3775599999999999</v>
      </c>
      <c r="I1620" s="2">
        <v>39250.148439999997</v>
      </c>
    </row>
    <row r="1621" spans="1:9" x14ac:dyDescent="0.3">
      <c r="A1621" s="12">
        <v>161.5</v>
      </c>
      <c r="B1621" s="2">
        <v>5.38103</v>
      </c>
      <c r="C1621" s="2">
        <v>39145.800779999998</v>
      </c>
      <c r="D1621" s="2">
        <v>161.5</v>
      </c>
      <c r="E1621" s="2">
        <v>5.3807400000000003</v>
      </c>
      <c r="F1621" s="2">
        <v>39924.589840000001</v>
      </c>
      <c r="G1621" s="2">
        <v>161.5</v>
      </c>
      <c r="H1621" s="2">
        <v>5.3806599999999998</v>
      </c>
      <c r="I1621" s="2">
        <v>39243.503909999999</v>
      </c>
    </row>
    <row r="1622" spans="1:9" x14ac:dyDescent="0.3">
      <c r="A1622" s="12">
        <v>161.6</v>
      </c>
      <c r="B1622" s="2">
        <v>5.3840899999999996</v>
      </c>
      <c r="C1622" s="2">
        <v>39136.894529999998</v>
      </c>
      <c r="D1622" s="2">
        <v>161.6</v>
      </c>
      <c r="E1622" s="2">
        <v>5.3841000000000001</v>
      </c>
      <c r="F1622" s="2">
        <v>39929.242189999997</v>
      </c>
      <c r="G1622" s="2">
        <v>161.6</v>
      </c>
      <c r="H1622" s="2">
        <v>5.3843199999999998</v>
      </c>
      <c r="I1622" s="2">
        <v>39255.394529999998</v>
      </c>
    </row>
    <row r="1623" spans="1:9" x14ac:dyDescent="0.3">
      <c r="A1623" s="12">
        <v>161.69999999999999</v>
      </c>
      <c r="B1623" s="2">
        <v>5.3877199999999998</v>
      </c>
      <c r="C1623" s="2">
        <v>39147.304689999997</v>
      </c>
      <c r="D1623" s="2">
        <v>161.69999999999999</v>
      </c>
      <c r="E1623" s="2">
        <v>5.3872400000000003</v>
      </c>
      <c r="F1623" s="2">
        <v>39924.273439999997</v>
      </c>
      <c r="G1623" s="2">
        <v>161.69999999999999</v>
      </c>
      <c r="H1623" s="2">
        <v>5.3873600000000001</v>
      </c>
      <c r="I1623" s="2">
        <v>39248.378909999999</v>
      </c>
    </row>
    <row r="1624" spans="1:9" x14ac:dyDescent="0.3">
      <c r="A1624" s="12">
        <v>161.80000000000001</v>
      </c>
      <c r="B1624" s="2">
        <v>5.3907999999999996</v>
      </c>
      <c r="C1624" s="2">
        <v>39140.59375</v>
      </c>
      <c r="D1624" s="2">
        <v>161.80000000000001</v>
      </c>
      <c r="E1624" s="2">
        <v>5.3909200000000004</v>
      </c>
      <c r="F1624" s="2">
        <v>39936.714840000001</v>
      </c>
      <c r="G1624" s="2">
        <v>161.80000000000001</v>
      </c>
      <c r="H1624" s="2">
        <v>5.3909599999999998</v>
      </c>
      <c r="I1624" s="2">
        <v>39258.519529999998</v>
      </c>
    </row>
    <row r="1625" spans="1:9" x14ac:dyDescent="0.3">
      <c r="A1625" s="12">
        <v>161.9</v>
      </c>
      <c r="B1625" s="2">
        <v>5.3943399999999997</v>
      </c>
      <c r="C1625" s="2">
        <v>39147.59375</v>
      </c>
      <c r="D1625" s="2">
        <v>161.9</v>
      </c>
      <c r="E1625" s="2">
        <v>5.3939000000000004</v>
      </c>
      <c r="F1625" s="2">
        <v>39928.175779999998</v>
      </c>
      <c r="G1625" s="2">
        <v>161.9</v>
      </c>
      <c r="H1625" s="2">
        <v>5.3942600000000001</v>
      </c>
      <c r="I1625" s="2">
        <v>39259.667970000002</v>
      </c>
    </row>
    <row r="1626" spans="1:9" x14ac:dyDescent="0.3">
      <c r="A1626" s="12">
        <v>162</v>
      </c>
      <c r="B1626" s="2">
        <v>5.3977000000000004</v>
      </c>
      <c r="C1626" s="2">
        <v>39149.792970000002</v>
      </c>
      <c r="D1626" s="2">
        <v>162</v>
      </c>
      <c r="E1626" s="2">
        <v>5.3975799999999996</v>
      </c>
      <c r="F1626" s="2">
        <v>39940.859380000002</v>
      </c>
      <c r="G1626" s="2">
        <v>162</v>
      </c>
      <c r="H1626" s="2">
        <v>5.3974700000000002</v>
      </c>
      <c r="I1626" s="2">
        <v>39256.40625</v>
      </c>
    </row>
    <row r="1627" spans="1:9" x14ac:dyDescent="0.3">
      <c r="A1627" s="12">
        <v>162.1</v>
      </c>
      <c r="B1627" s="2">
        <v>5.4006999999999996</v>
      </c>
      <c r="C1627" s="2">
        <v>39139.746090000001</v>
      </c>
      <c r="D1627" s="2">
        <v>162.1</v>
      </c>
      <c r="E1627" s="2">
        <v>5.4008200000000004</v>
      </c>
      <c r="F1627" s="2">
        <v>39940.492189999997</v>
      </c>
      <c r="G1627" s="2">
        <v>162.1</v>
      </c>
      <c r="H1627" s="2">
        <v>5.4008700000000003</v>
      </c>
      <c r="I1627" s="2">
        <v>39261.332029999998</v>
      </c>
    </row>
    <row r="1628" spans="1:9" x14ac:dyDescent="0.3">
      <c r="A1628" s="12">
        <v>162.19999999999999</v>
      </c>
      <c r="B1628" s="2">
        <v>5.4042899999999996</v>
      </c>
      <c r="C1628" s="2">
        <v>39150.199220000002</v>
      </c>
      <c r="D1628" s="2">
        <v>162.19999999999999</v>
      </c>
      <c r="E1628" s="2">
        <v>5.4040900000000001</v>
      </c>
      <c r="F1628" s="2">
        <v>39939.429689999997</v>
      </c>
      <c r="G1628" s="2">
        <v>162.19999999999999</v>
      </c>
      <c r="H1628" s="2">
        <v>5.4039900000000003</v>
      </c>
      <c r="I1628" s="2">
        <v>39256.183590000001</v>
      </c>
    </row>
    <row r="1629" spans="1:9" x14ac:dyDescent="0.3">
      <c r="A1629" s="12">
        <v>162.30000000000001</v>
      </c>
      <c r="B1629" s="2">
        <v>5.4074600000000004</v>
      </c>
      <c r="C1629" s="2">
        <v>39146.558590000001</v>
      </c>
      <c r="D1629" s="2">
        <v>162.30000000000001</v>
      </c>
      <c r="E1629" s="2">
        <v>5.4074099999999996</v>
      </c>
      <c r="F1629" s="2">
        <v>39941.726560000003</v>
      </c>
      <c r="G1629" s="2">
        <v>162.30000000000001</v>
      </c>
      <c r="H1629" s="2">
        <v>5.40768</v>
      </c>
      <c r="I1629" s="2">
        <v>39267.730470000002</v>
      </c>
    </row>
    <row r="1630" spans="1:9" x14ac:dyDescent="0.3">
      <c r="A1630" s="12">
        <v>162.4</v>
      </c>
      <c r="B1630" s="2">
        <v>5.4110100000000001</v>
      </c>
      <c r="C1630" s="2">
        <v>39153.4375</v>
      </c>
      <c r="D1630" s="2">
        <v>162.4</v>
      </c>
      <c r="E1630" s="2">
        <v>5.4105299999999996</v>
      </c>
      <c r="F1630" s="2">
        <v>39937.039060000003</v>
      </c>
      <c r="G1630" s="2">
        <v>162.4</v>
      </c>
      <c r="H1630" s="2">
        <v>5.4106100000000001</v>
      </c>
      <c r="I1630" s="2">
        <v>39258.246090000001</v>
      </c>
    </row>
    <row r="1631" spans="1:9" x14ac:dyDescent="0.3">
      <c r="A1631" s="12">
        <v>162.5</v>
      </c>
      <c r="B1631" s="2">
        <v>5.4141700000000004</v>
      </c>
      <c r="C1631" s="2">
        <v>39151.148439999997</v>
      </c>
      <c r="D1631" s="2">
        <v>162.5</v>
      </c>
      <c r="E1631" s="2">
        <v>5.4142900000000003</v>
      </c>
      <c r="F1631" s="2">
        <v>39951.167970000002</v>
      </c>
      <c r="G1631" s="2">
        <v>162.5</v>
      </c>
      <c r="H1631" s="2">
        <v>5.4141899999999996</v>
      </c>
      <c r="I1631" s="2">
        <v>39267.253909999999</v>
      </c>
    </row>
    <row r="1632" spans="1:9" x14ac:dyDescent="0.3">
      <c r="A1632" s="12">
        <v>162.6</v>
      </c>
      <c r="B1632" s="2">
        <v>5.4176000000000002</v>
      </c>
      <c r="C1632" s="2">
        <v>39153.652340000001</v>
      </c>
      <c r="D1632" s="2">
        <v>162.6</v>
      </c>
      <c r="E1632" s="2">
        <v>5.4171199999999997</v>
      </c>
      <c r="F1632" s="2">
        <v>39938.773439999997</v>
      </c>
      <c r="G1632" s="2">
        <v>162.6</v>
      </c>
      <c r="H1632" s="2">
        <v>5.4176000000000002</v>
      </c>
      <c r="I1632" s="2">
        <v>39272.15625</v>
      </c>
    </row>
    <row r="1633" spans="1:9" x14ac:dyDescent="0.3">
      <c r="A1633" s="12">
        <v>162.69999999999999</v>
      </c>
      <c r="B1633" s="2">
        <v>5.4208699999999999</v>
      </c>
      <c r="C1633" s="2">
        <v>39152.730470000002</v>
      </c>
      <c r="D1633" s="2">
        <v>162.69999999999999</v>
      </c>
      <c r="E1633" s="2">
        <v>5.4207999999999998</v>
      </c>
      <c r="F1633" s="2">
        <v>39951.277340000001</v>
      </c>
      <c r="G1633" s="2">
        <v>162.69999999999999</v>
      </c>
      <c r="H1633" s="2">
        <v>5.4206099999999999</v>
      </c>
      <c r="I1633" s="2">
        <v>39262.429689999997</v>
      </c>
    </row>
    <row r="1634" spans="1:9" x14ac:dyDescent="0.3">
      <c r="A1634" s="12">
        <v>162.80000000000001</v>
      </c>
      <c r="B1634" s="2">
        <v>5.4241099999999998</v>
      </c>
      <c r="C1634" s="2">
        <v>39151.375</v>
      </c>
      <c r="D1634" s="2">
        <v>162.80000000000001</v>
      </c>
      <c r="E1634" s="2">
        <v>5.4241299999999999</v>
      </c>
      <c r="F1634" s="2">
        <v>39954.011720000002</v>
      </c>
      <c r="G1634" s="2">
        <v>162.80000000000001</v>
      </c>
      <c r="H1634" s="2">
        <v>5.4243399999999999</v>
      </c>
      <c r="I1634" s="2">
        <v>39278.152340000001</v>
      </c>
    </row>
    <row r="1635" spans="1:9" x14ac:dyDescent="0.3">
      <c r="A1635" s="12">
        <v>162.9</v>
      </c>
      <c r="B1635" s="2">
        <v>5.4275799999999998</v>
      </c>
      <c r="C1635" s="2">
        <v>39157.4375</v>
      </c>
      <c r="D1635" s="2">
        <v>162.9</v>
      </c>
      <c r="E1635" s="2">
        <v>5.4272299999999998</v>
      </c>
      <c r="F1635" s="2">
        <v>39947.5</v>
      </c>
      <c r="G1635" s="2">
        <v>162.9</v>
      </c>
      <c r="H1635" s="2">
        <v>5.4274800000000001</v>
      </c>
      <c r="I1635" s="2">
        <v>39272.582029999998</v>
      </c>
    </row>
    <row r="1636" spans="1:9" x14ac:dyDescent="0.3">
      <c r="A1636" s="12">
        <v>163</v>
      </c>
      <c r="B1636" s="2">
        <v>5.4308199999999998</v>
      </c>
      <c r="C1636" s="2">
        <v>39156.058590000001</v>
      </c>
      <c r="D1636" s="2">
        <v>163</v>
      </c>
      <c r="E1636" s="2">
        <v>5.4308399999999999</v>
      </c>
      <c r="F1636" s="2">
        <v>39960.234380000002</v>
      </c>
      <c r="G1636" s="2">
        <v>163</v>
      </c>
      <c r="H1636" s="2">
        <v>5.431</v>
      </c>
      <c r="I1636" s="2">
        <v>39278.863279999998</v>
      </c>
    </row>
    <row r="1637" spans="1:9" x14ac:dyDescent="0.3">
      <c r="A1637" s="12">
        <v>163.1</v>
      </c>
      <c r="B1637" s="2">
        <v>5.43431</v>
      </c>
      <c r="C1637" s="2">
        <v>39160.5625</v>
      </c>
      <c r="D1637" s="2">
        <v>163.1</v>
      </c>
      <c r="E1637" s="2">
        <v>5.4340000000000002</v>
      </c>
      <c r="F1637" s="2">
        <v>39956.234380000002</v>
      </c>
      <c r="G1637" s="2">
        <v>163.1</v>
      </c>
      <c r="H1637" s="2">
        <v>5.4341699999999999</v>
      </c>
      <c r="I1637" s="2">
        <v>39275.761720000002</v>
      </c>
    </row>
    <row r="1638" spans="1:9" x14ac:dyDescent="0.3">
      <c r="A1638" s="12">
        <v>163.19999999999999</v>
      </c>
      <c r="B1638" s="2">
        <v>5.4375200000000001</v>
      </c>
      <c r="C1638" s="2">
        <v>39159.117189999997</v>
      </c>
      <c r="D1638" s="2">
        <v>163.19999999999999</v>
      </c>
      <c r="E1638" s="2">
        <v>5.4375900000000001</v>
      </c>
      <c r="F1638" s="2">
        <v>39965.226560000003</v>
      </c>
      <c r="G1638" s="2">
        <v>163.19999999999999</v>
      </c>
      <c r="H1638" s="2">
        <v>5.4374000000000002</v>
      </c>
      <c r="I1638" s="2">
        <v>39272.960939999997</v>
      </c>
    </row>
    <row r="1639" spans="1:9" x14ac:dyDescent="0.3">
      <c r="A1639" s="12">
        <v>163.30000000000001</v>
      </c>
      <c r="B1639" s="2">
        <v>5.4407399999999999</v>
      </c>
      <c r="C1639" s="2">
        <v>39156</v>
      </c>
      <c r="D1639" s="2">
        <v>163.30000000000001</v>
      </c>
      <c r="E1639" s="2">
        <v>5.4407399999999999</v>
      </c>
      <c r="F1639" s="2">
        <v>39961.742189999997</v>
      </c>
      <c r="G1639" s="2">
        <v>163.30000000000001</v>
      </c>
      <c r="H1639" s="2">
        <v>5.4410100000000003</v>
      </c>
      <c r="I1639" s="2">
        <v>39284.042970000002</v>
      </c>
    </row>
    <row r="1640" spans="1:9" x14ac:dyDescent="0.3">
      <c r="A1640" s="12">
        <v>163.4</v>
      </c>
      <c r="B1640" s="2">
        <v>5.4444100000000004</v>
      </c>
      <c r="C1640" s="2">
        <v>39167.488279999998</v>
      </c>
      <c r="D1640" s="2">
        <v>163.4</v>
      </c>
      <c r="E1640" s="2">
        <v>5.4440099999999996</v>
      </c>
      <c r="F1640" s="2">
        <v>39960.578130000002</v>
      </c>
      <c r="G1640" s="2">
        <v>163.4</v>
      </c>
      <c r="H1640" s="2">
        <v>5.4440099999999996</v>
      </c>
      <c r="I1640" s="2">
        <v>39273.570310000003</v>
      </c>
    </row>
    <row r="1641" spans="1:9" x14ac:dyDescent="0.3">
      <c r="A1641" s="12">
        <v>163.5</v>
      </c>
      <c r="B1641" s="2">
        <v>5.4473500000000001</v>
      </c>
      <c r="C1641" s="2">
        <v>39156.195310000003</v>
      </c>
      <c r="D1641" s="2">
        <v>163.5</v>
      </c>
      <c r="E1641" s="2">
        <v>5.4475600000000002</v>
      </c>
      <c r="F1641" s="2">
        <v>39969.597659999999</v>
      </c>
      <c r="G1641" s="2">
        <v>163.5</v>
      </c>
      <c r="H1641" s="2">
        <v>5.4476300000000002</v>
      </c>
      <c r="I1641" s="2">
        <v>39285.175779999998</v>
      </c>
    </row>
    <row r="1642" spans="1:9" x14ac:dyDescent="0.3">
      <c r="A1642" s="12">
        <v>163.6</v>
      </c>
      <c r="B1642" s="2">
        <v>5.4511000000000003</v>
      </c>
      <c r="C1642" s="2">
        <v>39171.035159999999</v>
      </c>
      <c r="D1642" s="2">
        <v>163.6</v>
      </c>
      <c r="E1642" s="2">
        <v>5.4505400000000002</v>
      </c>
      <c r="F1642" s="2">
        <v>39959.128909999999</v>
      </c>
      <c r="G1642" s="2">
        <v>163.6</v>
      </c>
      <c r="H1642" s="2">
        <v>5.4509400000000001</v>
      </c>
      <c r="I1642" s="2">
        <v>39285.652340000001</v>
      </c>
    </row>
    <row r="1643" spans="1:9" x14ac:dyDescent="0.3">
      <c r="A1643" s="12">
        <v>163.69999999999999</v>
      </c>
      <c r="B1643" s="2">
        <v>5.4543900000000001</v>
      </c>
      <c r="C1643" s="2">
        <v>39171.070310000003</v>
      </c>
      <c r="D1643" s="2">
        <v>163.69999999999999</v>
      </c>
      <c r="E1643" s="2">
        <v>5.4541599999999999</v>
      </c>
      <c r="F1643" s="2">
        <v>39970.855470000002</v>
      </c>
      <c r="G1643" s="2">
        <v>163.69999999999999</v>
      </c>
      <c r="H1643" s="2">
        <v>5.4542299999999999</v>
      </c>
      <c r="I1643" s="2">
        <v>39284.140630000002</v>
      </c>
    </row>
    <row r="1644" spans="1:9" x14ac:dyDescent="0.3">
      <c r="A1644" s="12">
        <v>163.80000000000001</v>
      </c>
      <c r="B1644" s="2">
        <v>5.4575699999999996</v>
      </c>
      <c r="C1644" s="2">
        <v>39165.679689999997</v>
      </c>
      <c r="D1644" s="2">
        <v>163.80000000000001</v>
      </c>
      <c r="E1644" s="2">
        <v>5.4574299999999996</v>
      </c>
      <c r="F1644" s="2">
        <v>39971.644529999998</v>
      </c>
      <c r="G1644" s="2">
        <v>163.80000000000001</v>
      </c>
      <c r="H1644" s="2">
        <v>5.4575100000000001</v>
      </c>
      <c r="I1644" s="2">
        <v>39286</v>
      </c>
    </row>
    <row r="1645" spans="1:9" x14ac:dyDescent="0.3">
      <c r="A1645" s="12">
        <v>163.9</v>
      </c>
      <c r="B1645" s="2">
        <v>5.4609699999999997</v>
      </c>
      <c r="C1645" s="2">
        <v>39169.804689999997</v>
      </c>
      <c r="D1645" s="2">
        <v>163.9</v>
      </c>
      <c r="E1645" s="2">
        <v>5.4608400000000001</v>
      </c>
      <c r="F1645" s="2">
        <v>39974.726560000003</v>
      </c>
      <c r="G1645" s="2">
        <v>163.9</v>
      </c>
      <c r="H1645" s="2">
        <v>5.4606700000000004</v>
      </c>
      <c r="I1645" s="2">
        <v>39281.339840000001</v>
      </c>
    </row>
    <row r="1646" spans="1:9" x14ac:dyDescent="0.3">
      <c r="A1646" s="12">
        <v>164</v>
      </c>
      <c r="B1646" s="2">
        <v>5.4640000000000004</v>
      </c>
      <c r="C1646" s="2">
        <v>39160.230470000002</v>
      </c>
      <c r="D1646" s="2">
        <v>164</v>
      </c>
      <c r="E1646" s="2">
        <v>5.4640199999999997</v>
      </c>
      <c r="F1646" s="2">
        <v>39973.71875</v>
      </c>
      <c r="G1646" s="2">
        <v>164</v>
      </c>
      <c r="H1646" s="2">
        <v>5.4642999999999997</v>
      </c>
      <c r="I1646" s="2">
        <v>39291.636720000002</v>
      </c>
    </row>
    <row r="1647" spans="1:9" x14ac:dyDescent="0.3">
      <c r="A1647" s="12">
        <v>164.1</v>
      </c>
      <c r="B1647" s="2">
        <v>5.4676200000000001</v>
      </c>
      <c r="C1647" s="2">
        <v>39170.472659999999</v>
      </c>
      <c r="D1647" s="2">
        <v>164.1</v>
      </c>
      <c r="E1647" s="2">
        <v>5.4672599999999996</v>
      </c>
      <c r="F1647" s="2">
        <v>39972.179689999997</v>
      </c>
      <c r="G1647" s="2">
        <v>164.1</v>
      </c>
      <c r="H1647" s="2">
        <v>5.4673600000000002</v>
      </c>
      <c r="I1647" s="2">
        <v>39284.847659999999</v>
      </c>
    </row>
    <row r="1648" spans="1:9" x14ac:dyDescent="0.3">
      <c r="A1648" s="12">
        <v>164.2</v>
      </c>
      <c r="B1648" s="2">
        <v>5.47072</v>
      </c>
      <c r="C1648" s="2">
        <v>39164.5</v>
      </c>
      <c r="D1648" s="2">
        <v>164.2</v>
      </c>
      <c r="E1648" s="2">
        <v>5.4708800000000002</v>
      </c>
      <c r="F1648" s="2">
        <v>39983.550779999998</v>
      </c>
      <c r="G1648" s="2">
        <v>164.2</v>
      </c>
      <c r="H1648" s="2">
        <v>5.4708800000000002</v>
      </c>
      <c r="I1648" s="2">
        <v>39292.628909999999</v>
      </c>
    </row>
    <row r="1649" spans="1:9" x14ac:dyDescent="0.3">
      <c r="A1649" s="12">
        <v>164.3</v>
      </c>
      <c r="B1649" s="2">
        <v>5.47431</v>
      </c>
      <c r="C1649" s="2">
        <v>39173.726560000003</v>
      </c>
      <c r="D1649" s="2">
        <v>164.3</v>
      </c>
      <c r="E1649" s="2">
        <v>5.4739199999999997</v>
      </c>
      <c r="F1649" s="2">
        <v>39975.945310000003</v>
      </c>
      <c r="G1649" s="2">
        <v>164.3</v>
      </c>
      <c r="H1649" s="2">
        <v>5.4741600000000004</v>
      </c>
      <c r="I1649" s="2">
        <v>39293.648439999997</v>
      </c>
    </row>
    <row r="1650" spans="1:9" x14ac:dyDescent="0.3">
      <c r="A1650" s="12">
        <v>164.4</v>
      </c>
      <c r="B1650" s="2">
        <v>5.4777699999999996</v>
      </c>
      <c r="C1650" s="2">
        <v>39179.042970000002</v>
      </c>
      <c r="D1650" s="2">
        <v>164.4</v>
      </c>
      <c r="E1650" s="2">
        <v>5.4774500000000002</v>
      </c>
      <c r="F1650" s="2">
        <v>39984.46875</v>
      </c>
      <c r="G1650" s="2">
        <v>164.4</v>
      </c>
      <c r="H1650" s="2">
        <v>5.4774900000000004</v>
      </c>
      <c r="I1650" s="2">
        <v>39293.894529999998</v>
      </c>
    </row>
    <row r="1651" spans="1:9" x14ac:dyDescent="0.3">
      <c r="A1651" s="12">
        <v>164.5</v>
      </c>
      <c r="B1651" s="2">
        <v>5.4806800000000004</v>
      </c>
      <c r="C1651" s="2">
        <v>39165.519529999998</v>
      </c>
      <c r="D1651" s="2">
        <v>164.5</v>
      </c>
      <c r="E1651" s="2">
        <v>5.4807199999999998</v>
      </c>
      <c r="F1651" s="2">
        <v>39985.363279999998</v>
      </c>
      <c r="G1651" s="2">
        <v>164.5</v>
      </c>
      <c r="H1651" s="2">
        <v>5.4809700000000001</v>
      </c>
      <c r="I1651" s="2">
        <v>39301.242189999997</v>
      </c>
    </row>
    <row r="1652" spans="1:9" x14ac:dyDescent="0.3">
      <c r="A1652" s="12">
        <v>164.6</v>
      </c>
      <c r="B1652" s="2">
        <v>5.4843099999999998</v>
      </c>
      <c r="C1652" s="2">
        <v>39178.117189999997</v>
      </c>
      <c r="D1652" s="2">
        <v>164.6</v>
      </c>
      <c r="E1652" s="2">
        <v>5.4841100000000003</v>
      </c>
      <c r="F1652" s="2">
        <v>39988.3125</v>
      </c>
      <c r="G1652" s="2">
        <v>164.6</v>
      </c>
      <c r="H1652" s="2">
        <v>5.48393</v>
      </c>
      <c r="I1652" s="2">
        <v>39289.503909999999</v>
      </c>
    </row>
    <row r="1653" spans="1:9" x14ac:dyDescent="0.3">
      <c r="A1653" s="12">
        <v>164.7</v>
      </c>
      <c r="B1653" s="2">
        <v>5.4873799999999999</v>
      </c>
      <c r="C1653" s="2">
        <v>39170.183590000001</v>
      </c>
      <c r="D1653" s="2">
        <v>164.7</v>
      </c>
      <c r="E1653" s="2">
        <v>5.4875100000000003</v>
      </c>
      <c r="F1653" s="2">
        <v>39993.066409999999</v>
      </c>
      <c r="G1653" s="2">
        <v>164.7</v>
      </c>
      <c r="H1653" s="2">
        <v>5.4877200000000004</v>
      </c>
      <c r="I1653" s="2">
        <v>39305.800779999998</v>
      </c>
    </row>
    <row r="1654" spans="1:9" x14ac:dyDescent="0.3">
      <c r="A1654" s="12">
        <v>164.8</v>
      </c>
      <c r="B1654" s="2">
        <v>5.4910199999999998</v>
      </c>
      <c r="C1654" s="2">
        <v>39180.578130000002</v>
      </c>
      <c r="D1654" s="2">
        <v>164.8</v>
      </c>
      <c r="E1654" s="2">
        <v>5.4904799999999998</v>
      </c>
      <c r="F1654" s="2">
        <v>39982.394529999998</v>
      </c>
      <c r="G1654" s="2">
        <v>164.8</v>
      </c>
      <c r="H1654" s="2">
        <v>5.49064</v>
      </c>
      <c r="I1654" s="2">
        <v>39294.320310000003</v>
      </c>
    </row>
    <row r="1655" spans="1:9" x14ac:dyDescent="0.3">
      <c r="A1655" s="12">
        <v>164.9</v>
      </c>
      <c r="B1655" s="2">
        <v>5.4940199999999999</v>
      </c>
      <c r="C1655" s="2">
        <v>39171.976560000003</v>
      </c>
      <c r="D1655" s="2">
        <v>164.9</v>
      </c>
      <c r="E1655" s="2">
        <v>5.4942700000000002</v>
      </c>
      <c r="F1655" s="2">
        <v>39999.128909999999</v>
      </c>
      <c r="G1655" s="2">
        <v>164.9</v>
      </c>
      <c r="H1655" s="2">
        <v>5.4943</v>
      </c>
      <c r="I1655" s="2">
        <v>39305.425779999998</v>
      </c>
    </row>
    <row r="1656" spans="1:9" x14ac:dyDescent="0.3">
      <c r="A1656" s="12">
        <v>165</v>
      </c>
      <c r="B1656" s="2">
        <v>5.4976000000000003</v>
      </c>
      <c r="C1656" s="2">
        <v>39180.523439999997</v>
      </c>
      <c r="D1656" s="2">
        <v>165</v>
      </c>
      <c r="E1656" s="2">
        <v>5.49716</v>
      </c>
      <c r="F1656" s="2">
        <v>39987.046880000002</v>
      </c>
      <c r="G1656" s="2">
        <v>165</v>
      </c>
      <c r="H1656" s="2">
        <v>5.4976599999999998</v>
      </c>
      <c r="I1656" s="2">
        <v>39307.4375</v>
      </c>
    </row>
    <row r="1657" spans="1:9" x14ac:dyDescent="0.3">
      <c r="A1657" s="12">
        <v>165.1</v>
      </c>
      <c r="B1657" s="2">
        <v>5.5010399999999997</v>
      </c>
      <c r="C1657" s="2">
        <v>39185.179689999997</v>
      </c>
      <c r="D1657" s="2">
        <v>165.1</v>
      </c>
      <c r="E1657" s="2">
        <v>5.5008900000000001</v>
      </c>
      <c r="F1657" s="2">
        <v>40000.914060000003</v>
      </c>
      <c r="G1657" s="2">
        <v>165.1</v>
      </c>
      <c r="H1657" s="2">
        <v>5.50068</v>
      </c>
      <c r="I1657" s="2">
        <v>39298.019529999998</v>
      </c>
    </row>
    <row r="1658" spans="1:9" x14ac:dyDescent="0.3">
      <c r="A1658" s="12">
        <v>165.2</v>
      </c>
      <c r="B1658" s="2">
        <v>5.5041500000000001</v>
      </c>
      <c r="C1658" s="2">
        <v>39178.164060000003</v>
      </c>
      <c r="D1658" s="2">
        <v>165.2</v>
      </c>
      <c r="E1658" s="2">
        <v>5.5042200000000001</v>
      </c>
      <c r="F1658" s="2">
        <v>40002.996090000001</v>
      </c>
      <c r="G1658" s="2">
        <v>165.2</v>
      </c>
      <c r="H1658" s="2">
        <v>5.5043499999999996</v>
      </c>
      <c r="I1658" s="2">
        <v>39311.386720000002</v>
      </c>
    </row>
    <row r="1659" spans="1:9" x14ac:dyDescent="0.3">
      <c r="A1659" s="12">
        <v>165.3</v>
      </c>
      <c r="B1659" s="2">
        <v>5.5077199999999999</v>
      </c>
      <c r="C1659" s="2">
        <v>39186.953130000002</v>
      </c>
      <c r="D1659" s="2">
        <v>165.3</v>
      </c>
      <c r="E1659" s="2">
        <v>5.50732</v>
      </c>
      <c r="F1659" s="2">
        <v>39996.488279999998</v>
      </c>
      <c r="G1659" s="2">
        <v>165.3</v>
      </c>
      <c r="H1659" s="2">
        <v>5.5073400000000001</v>
      </c>
      <c r="I1659" s="2">
        <v>39301.234380000002</v>
      </c>
    </row>
    <row r="1660" spans="1:9" x14ac:dyDescent="0.3">
      <c r="A1660" s="12">
        <v>165.4</v>
      </c>
      <c r="B1660" s="2">
        <v>5.5107999999999997</v>
      </c>
      <c r="C1660" s="2">
        <v>39179.46875</v>
      </c>
      <c r="D1660" s="2">
        <v>165.4</v>
      </c>
      <c r="E1660" s="2">
        <v>5.51091</v>
      </c>
      <c r="F1660" s="2">
        <v>40007.527340000001</v>
      </c>
      <c r="G1660" s="2">
        <v>165.4</v>
      </c>
      <c r="H1660" s="2">
        <v>5.5110099999999997</v>
      </c>
      <c r="I1660" s="2">
        <v>39313.925779999998</v>
      </c>
    </row>
    <row r="1661" spans="1:9" x14ac:dyDescent="0.3">
      <c r="A1661" s="12">
        <v>165.5</v>
      </c>
      <c r="B1661" s="2">
        <v>5.5144399999999996</v>
      </c>
      <c r="C1661" s="2">
        <v>39189.503909999999</v>
      </c>
      <c r="D1661" s="2">
        <v>165.5</v>
      </c>
      <c r="E1661" s="2">
        <v>5.5138499999999997</v>
      </c>
      <c r="F1661" s="2">
        <v>39996.046880000002</v>
      </c>
      <c r="G1661" s="2">
        <v>165.5</v>
      </c>
      <c r="H1661" s="2">
        <v>5.5141099999999996</v>
      </c>
      <c r="I1661" s="2">
        <v>39308.472659999999</v>
      </c>
    </row>
    <row r="1662" spans="1:9" x14ac:dyDescent="0.3">
      <c r="A1662" s="12">
        <v>165.6</v>
      </c>
      <c r="B1662" s="2">
        <v>5.5174500000000002</v>
      </c>
      <c r="C1662" s="2">
        <v>39180.796880000002</v>
      </c>
      <c r="D1662" s="2">
        <v>165.6</v>
      </c>
      <c r="E1662" s="2">
        <v>5.5175799999999997</v>
      </c>
      <c r="F1662" s="2">
        <v>40010.316409999999</v>
      </c>
      <c r="G1662" s="2">
        <v>165.6</v>
      </c>
      <c r="H1662" s="2">
        <v>5.5175599999999996</v>
      </c>
      <c r="I1662" s="2">
        <v>39313.484380000002</v>
      </c>
    </row>
    <row r="1663" spans="1:9" x14ac:dyDescent="0.3">
      <c r="A1663" s="12">
        <v>165.7</v>
      </c>
      <c r="B1663" s="2">
        <v>5.52081</v>
      </c>
      <c r="C1663" s="2">
        <v>39182.605470000002</v>
      </c>
      <c r="D1663" s="2">
        <v>165.7</v>
      </c>
      <c r="E1663" s="2">
        <v>5.5206</v>
      </c>
      <c r="F1663" s="2">
        <v>40002.921880000002</v>
      </c>
      <c r="G1663" s="2">
        <v>165.7</v>
      </c>
      <c r="H1663" s="2">
        <v>5.52088</v>
      </c>
      <c r="I1663" s="2">
        <v>39314.84375</v>
      </c>
    </row>
    <row r="1664" spans="1:9" x14ac:dyDescent="0.3">
      <c r="A1664" s="12">
        <v>165.8</v>
      </c>
      <c r="B1664" s="2">
        <v>5.5243900000000004</v>
      </c>
      <c r="C1664" s="2">
        <v>39191.527340000001</v>
      </c>
      <c r="D1664" s="2">
        <v>165.8</v>
      </c>
      <c r="E1664" s="2">
        <v>5.5241600000000002</v>
      </c>
      <c r="F1664" s="2">
        <v>40011.5</v>
      </c>
      <c r="G1664" s="2">
        <v>165.8</v>
      </c>
      <c r="H1664" s="2">
        <v>5.5240799999999997</v>
      </c>
      <c r="I1664" s="2">
        <v>39311.402340000001</v>
      </c>
    </row>
    <row r="1665" spans="1:9" x14ac:dyDescent="0.3">
      <c r="A1665" s="12">
        <v>165.9</v>
      </c>
      <c r="B1665" s="2">
        <v>5.5272399999999999</v>
      </c>
      <c r="C1665" s="2">
        <v>39177.039060000003</v>
      </c>
      <c r="D1665" s="2">
        <v>165.9</v>
      </c>
      <c r="E1665" s="2">
        <v>5.5274599999999996</v>
      </c>
      <c r="F1665" s="2">
        <v>40012.441409999999</v>
      </c>
      <c r="G1665" s="2">
        <v>165.9</v>
      </c>
      <c r="H1665" s="2">
        <v>5.52766</v>
      </c>
      <c r="I1665" s="2">
        <v>39321.308590000001</v>
      </c>
    </row>
    <row r="1666" spans="1:9" x14ac:dyDescent="0.3">
      <c r="A1666" s="12">
        <v>166</v>
      </c>
      <c r="B1666" s="2">
        <v>5.5310699999999997</v>
      </c>
      <c r="C1666" s="2">
        <v>39194.921880000002</v>
      </c>
      <c r="D1666" s="2">
        <v>166</v>
      </c>
      <c r="E1666" s="2">
        <v>5.5306800000000003</v>
      </c>
      <c r="F1666" s="2">
        <v>40009.960939999997</v>
      </c>
      <c r="G1666" s="2">
        <v>166</v>
      </c>
      <c r="H1666" s="2">
        <v>5.5307000000000004</v>
      </c>
      <c r="I1666" s="2">
        <v>39313.789060000003</v>
      </c>
    </row>
    <row r="1667" spans="1:9" x14ac:dyDescent="0.3">
      <c r="A1667" s="12">
        <v>166.1</v>
      </c>
      <c r="B1667" s="2">
        <v>5.5342700000000002</v>
      </c>
      <c r="C1667" s="2">
        <v>39191.761720000002</v>
      </c>
      <c r="D1667" s="2">
        <v>166.1</v>
      </c>
      <c r="E1667" s="2">
        <v>5.5342000000000002</v>
      </c>
      <c r="F1667" s="2">
        <v>40018.5</v>
      </c>
      <c r="G1667" s="2">
        <v>166.1</v>
      </c>
      <c r="H1667" s="2">
        <v>5.5342500000000001</v>
      </c>
      <c r="I1667" s="2">
        <v>39320.738279999998</v>
      </c>
    </row>
    <row r="1668" spans="1:9" x14ac:dyDescent="0.3">
      <c r="A1668" s="12">
        <v>166.2</v>
      </c>
      <c r="B1668" s="2">
        <v>5.5376599999999998</v>
      </c>
      <c r="C1668" s="2">
        <v>39193.363279999998</v>
      </c>
      <c r="D1668" s="2">
        <v>166.2</v>
      </c>
      <c r="E1668" s="2">
        <v>5.53721</v>
      </c>
      <c r="F1668" s="2">
        <v>40010.320310000003</v>
      </c>
      <c r="G1668" s="2">
        <v>166.2</v>
      </c>
      <c r="H1668" s="2">
        <v>5.5374299999999996</v>
      </c>
      <c r="I1668" s="2">
        <v>39318.867189999997</v>
      </c>
    </row>
    <row r="1669" spans="1:9" x14ac:dyDescent="0.3">
      <c r="A1669" s="12">
        <v>166.3</v>
      </c>
      <c r="B1669" s="2">
        <v>5.5408799999999996</v>
      </c>
      <c r="C1669" s="2">
        <v>39192.058590000001</v>
      </c>
      <c r="D1669" s="2">
        <v>166.3</v>
      </c>
      <c r="E1669" s="2">
        <v>5.5408099999999996</v>
      </c>
      <c r="F1669" s="2">
        <v>40020.011720000002</v>
      </c>
      <c r="G1669" s="2">
        <v>166.3</v>
      </c>
      <c r="H1669" s="2">
        <v>5.5407999999999999</v>
      </c>
      <c r="I1669" s="2">
        <v>39320.203130000002</v>
      </c>
    </row>
    <row r="1670" spans="1:9" x14ac:dyDescent="0.3">
      <c r="A1670" s="12">
        <v>166.4</v>
      </c>
      <c r="B1670" s="2">
        <v>5.5440399999999999</v>
      </c>
      <c r="C1670" s="2">
        <v>39187.742189999997</v>
      </c>
      <c r="D1670" s="2">
        <v>166.4</v>
      </c>
      <c r="E1670" s="2">
        <v>5.5439499999999997</v>
      </c>
      <c r="F1670" s="2">
        <v>40017.582029999998</v>
      </c>
      <c r="G1670" s="2">
        <v>166.4</v>
      </c>
      <c r="H1670" s="2">
        <v>5.5442400000000003</v>
      </c>
      <c r="I1670" s="2">
        <v>39324.851560000003</v>
      </c>
    </row>
    <row r="1671" spans="1:9" x14ac:dyDescent="0.3">
      <c r="A1671" s="12">
        <v>166.5</v>
      </c>
      <c r="B1671" s="2">
        <v>5.5476099999999997</v>
      </c>
      <c r="C1671" s="2">
        <v>39197.003909999999</v>
      </c>
      <c r="D1671" s="2">
        <v>166.5</v>
      </c>
      <c r="E1671" s="2">
        <v>5.5474100000000002</v>
      </c>
      <c r="F1671" s="2">
        <v>40023.140630000002</v>
      </c>
      <c r="G1671" s="2">
        <v>166.5</v>
      </c>
      <c r="H1671" s="2">
        <v>5.5472099999999998</v>
      </c>
      <c r="I1671" s="2">
        <v>39314.996090000001</v>
      </c>
    </row>
    <row r="1672" spans="1:9" x14ac:dyDescent="0.3">
      <c r="A1672" s="12">
        <v>166.6</v>
      </c>
      <c r="B1672" s="2">
        <v>5.5506900000000003</v>
      </c>
      <c r="C1672" s="2">
        <v>39190.355470000002</v>
      </c>
      <c r="D1672" s="2">
        <v>166.6</v>
      </c>
      <c r="E1672" s="2">
        <v>5.5507999999999997</v>
      </c>
      <c r="F1672" s="2">
        <v>40026.824220000002</v>
      </c>
      <c r="G1672" s="2">
        <v>166.6</v>
      </c>
      <c r="H1672" s="2">
        <v>5.55105</v>
      </c>
      <c r="I1672" s="2">
        <v>39332.449220000002</v>
      </c>
    </row>
    <row r="1673" spans="1:9" x14ac:dyDescent="0.3">
      <c r="A1673" s="12">
        <v>166.7</v>
      </c>
      <c r="B1673" s="2">
        <v>5.5543500000000003</v>
      </c>
      <c r="C1673" s="2">
        <v>39200.929689999997</v>
      </c>
      <c r="D1673" s="2">
        <v>166.7</v>
      </c>
      <c r="E1673" s="2">
        <v>5.5537900000000002</v>
      </c>
      <c r="F1673" s="2">
        <v>40018.195310000003</v>
      </c>
      <c r="G1673" s="2">
        <v>166.7</v>
      </c>
      <c r="H1673" s="2">
        <v>5.5541600000000004</v>
      </c>
      <c r="I1673" s="2">
        <v>39326.476560000003</v>
      </c>
    </row>
    <row r="1674" spans="1:9" x14ac:dyDescent="0.3">
      <c r="A1674" s="12">
        <v>166.8</v>
      </c>
      <c r="B1674" s="2">
        <v>5.5575999999999999</v>
      </c>
      <c r="C1674" s="2">
        <v>39200.519529999998</v>
      </c>
      <c r="D1674" s="2">
        <v>166.8</v>
      </c>
      <c r="E1674" s="2">
        <v>5.5576299999999996</v>
      </c>
      <c r="F1674" s="2">
        <v>40035.976560000003</v>
      </c>
      <c r="G1674" s="2">
        <v>166.8</v>
      </c>
      <c r="H1674" s="2">
        <v>5.5576299999999996</v>
      </c>
      <c r="I1674" s="2">
        <v>39331.722659999999</v>
      </c>
    </row>
    <row r="1675" spans="1:9" x14ac:dyDescent="0.3">
      <c r="A1675" s="12">
        <v>166.9</v>
      </c>
      <c r="B1675" s="2">
        <v>5.56088</v>
      </c>
      <c r="C1675" s="2">
        <v>39198.398439999997</v>
      </c>
      <c r="D1675" s="2">
        <v>166.9</v>
      </c>
      <c r="E1675" s="2">
        <v>5.5606900000000001</v>
      </c>
      <c r="F1675" s="2">
        <v>40028.992189999997</v>
      </c>
      <c r="G1675" s="2">
        <v>166.9</v>
      </c>
      <c r="H1675" s="2">
        <v>5.5608500000000003</v>
      </c>
      <c r="I1675" s="2">
        <v>39330.386720000002</v>
      </c>
    </row>
    <row r="1676" spans="1:9" x14ac:dyDescent="0.3">
      <c r="A1676" s="12">
        <v>167</v>
      </c>
      <c r="B1676" s="2">
        <v>5.5643099999999999</v>
      </c>
      <c r="C1676" s="2">
        <v>39203.605470000002</v>
      </c>
      <c r="D1676" s="2">
        <v>167</v>
      </c>
      <c r="E1676" s="2">
        <v>5.5642199999999997</v>
      </c>
      <c r="F1676" s="2">
        <v>40036.792970000002</v>
      </c>
      <c r="G1676" s="2">
        <v>167</v>
      </c>
      <c r="H1676" s="2">
        <v>5.5640799999999997</v>
      </c>
      <c r="I1676" s="2">
        <v>39327.800779999998</v>
      </c>
    </row>
    <row r="1677" spans="1:9" x14ac:dyDescent="0.3">
      <c r="A1677" s="12">
        <v>167.1</v>
      </c>
      <c r="B1677" s="2">
        <v>5.5674299999999999</v>
      </c>
      <c r="C1677" s="2">
        <v>39196.679689999997</v>
      </c>
      <c r="D1677" s="2">
        <v>167.1</v>
      </c>
      <c r="E1677" s="2">
        <v>5.56738</v>
      </c>
      <c r="F1677" s="2">
        <v>40034.246090000001</v>
      </c>
      <c r="G1677" s="2">
        <v>167.1</v>
      </c>
      <c r="H1677" s="2">
        <v>5.5676100000000002</v>
      </c>
      <c r="I1677" s="2">
        <v>39335.585939999997</v>
      </c>
    </row>
    <row r="1678" spans="1:9" x14ac:dyDescent="0.3">
      <c r="A1678" s="12">
        <v>167.2</v>
      </c>
      <c r="B1678" s="2">
        <v>5.5710300000000004</v>
      </c>
      <c r="C1678" s="2">
        <v>39205.375</v>
      </c>
      <c r="D1678" s="2">
        <v>167.2</v>
      </c>
      <c r="E1678" s="2">
        <v>5.57064</v>
      </c>
      <c r="F1678" s="2">
        <v>40033.097659999999</v>
      </c>
      <c r="G1678" s="2">
        <v>167.2</v>
      </c>
      <c r="H1678" s="2">
        <v>5.5706600000000002</v>
      </c>
      <c r="I1678" s="2">
        <v>39327.894529999998</v>
      </c>
    </row>
    <row r="1679" spans="1:9" x14ac:dyDescent="0.3">
      <c r="A1679" s="12">
        <v>167.3</v>
      </c>
      <c r="B1679" s="2">
        <v>5.5740699999999999</v>
      </c>
      <c r="C1679" s="2">
        <v>39197.703130000002</v>
      </c>
      <c r="D1679" s="2">
        <v>167.3</v>
      </c>
      <c r="E1679" s="2">
        <v>5.5742000000000003</v>
      </c>
      <c r="F1679" s="2">
        <v>40042.660159999999</v>
      </c>
      <c r="G1679" s="2">
        <v>167.3</v>
      </c>
      <c r="H1679" s="2">
        <v>5.5743</v>
      </c>
      <c r="I1679" s="2">
        <v>39339.214840000001</v>
      </c>
    </row>
    <row r="1680" spans="1:9" x14ac:dyDescent="0.3">
      <c r="A1680" s="12">
        <v>167.4</v>
      </c>
      <c r="B1680" s="2">
        <v>5.5776899999999996</v>
      </c>
      <c r="C1680" s="2">
        <v>39207.125</v>
      </c>
      <c r="D1680" s="2">
        <v>167.4</v>
      </c>
      <c r="E1680" s="2">
        <v>5.5771699999999997</v>
      </c>
      <c r="F1680" s="2">
        <v>40032.683590000001</v>
      </c>
      <c r="G1680" s="2">
        <v>167.4</v>
      </c>
      <c r="H1680" s="2">
        <v>5.5776000000000003</v>
      </c>
      <c r="I1680" s="2">
        <v>39339.761720000002</v>
      </c>
    </row>
    <row r="1681" spans="1:9" x14ac:dyDescent="0.3">
      <c r="A1681" s="12">
        <v>167.5</v>
      </c>
      <c r="B1681" s="2">
        <v>5.58101</v>
      </c>
      <c r="C1681" s="2">
        <v>39208.234380000002</v>
      </c>
      <c r="D1681" s="2">
        <v>167.5</v>
      </c>
      <c r="E1681" s="2">
        <v>5.5808900000000001</v>
      </c>
      <c r="F1681" s="2">
        <v>40047.265630000002</v>
      </c>
      <c r="G1681" s="2">
        <v>167.5</v>
      </c>
      <c r="H1681" s="2">
        <v>5.5807700000000002</v>
      </c>
      <c r="I1681" s="2">
        <v>39334.707029999998</v>
      </c>
    </row>
    <row r="1682" spans="1:9" x14ac:dyDescent="0.3">
      <c r="A1682" s="12">
        <v>167.6</v>
      </c>
      <c r="B1682" s="2">
        <v>5.5841200000000004</v>
      </c>
      <c r="C1682" s="2">
        <v>39201.375</v>
      </c>
      <c r="D1682" s="2">
        <v>167.6</v>
      </c>
      <c r="E1682" s="2">
        <v>5.5841399999999997</v>
      </c>
      <c r="F1682" s="2">
        <v>40046.398439999997</v>
      </c>
      <c r="G1682" s="2">
        <v>167.6</v>
      </c>
      <c r="H1682" s="2">
        <v>5.5842700000000001</v>
      </c>
      <c r="I1682" s="2">
        <v>39343.585939999997</v>
      </c>
    </row>
    <row r="1683" spans="1:9" x14ac:dyDescent="0.3">
      <c r="A1683" s="12">
        <v>167.7</v>
      </c>
      <c r="B1683" s="2">
        <v>5.5876400000000004</v>
      </c>
      <c r="C1683" s="2">
        <v>39209.476560000003</v>
      </c>
      <c r="D1683" s="2">
        <v>167.7</v>
      </c>
      <c r="E1683" s="2">
        <v>5.5873699999999999</v>
      </c>
      <c r="F1683" s="2">
        <v>40043.214840000001</v>
      </c>
      <c r="G1683" s="2">
        <v>167.7</v>
      </c>
      <c r="H1683" s="2">
        <v>5.5874300000000003</v>
      </c>
      <c r="I1683" s="2">
        <v>39337.699220000002</v>
      </c>
    </row>
    <row r="1684" spans="1:9" x14ac:dyDescent="0.3">
      <c r="A1684" s="12">
        <v>167.8</v>
      </c>
      <c r="B1684" s="2">
        <v>5.5907900000000001</v>
      </c>
      <c r="C1684" s="2">
        <v>39203.699220000002</v>
      </c>
      <c r="D1684" s="2">
        <v>167.8</v>
      </c>
      <c r="E1684" s="2">
        <v>5.59084</v>
      </c>
      <c r="F1684" s="2">
        <v>40051.085939999997</v>
      </c>
      <c r="G1684" s="2">
        <v>167.8</v>
      </c>
      <c r="H1684" s="2">
        <v>5.5907999999999998</v>
      </c>
      <c r="I1684" s="2">
        <v>39340.929689999997</v>
      </c>
    </row>
    <row r="1685" spans="1:9" x14ac:dyDescent="0.3">
      <c r="A1685" s="12">
        <v>167.9</v>
      </c>
      <c r="B1685" s="2">
        <v>5.5943199999999997</v>
      </c>
      <c r="C1685" s="2">
        <v>39211.078130000002</v>
      </c>
      <c r="D1685" s="2">
        <v>167.9</v>
      </c>
      <c r="E1685" s="2">
        <v>5.5939899999999998</v>
      </c>
      <c r="F1685" s="2">
        <v>40044.730470000002</v>
      </c>
      <c r="G1685" s="2">
        <v>167.9</v>
      </c>
      <c r="H1685" s="2">
        <v>5.5940599999999998</v>
      </c>
      <c r="I1685" s="2">
        <v>39340.558590000001</v>
      </c>
    </row>
    <row r="1686" spans="1:9" x14ac:dyDescent="0.3">
      <c r="A1686" s="12">
        <v>168</v>
      </c>
      <c r="B1686" s="2">
        <v>5.59748</v>
      </c>
      <c r="C1686" s="2">
        <v>39206.5625</v>
      </c>
      <c r="D1686" s="2">
        <v>168</v>
      </c>
      <c r="E1686" s="2">
        <v>5.5973300000000004</v>
      </c>
      <c r="F1686" s="2">
        <v>40047.480470000002</v>
      </c>
      <c r="G1686" s="2">
        <v>168</v>
      </c>
      <c r="H1686" s="2">
        <v>5.5975200000000003</v>
      </c>
      <c r="I1686" s="2">
        <v>39345.921880000002</v>
      </c>
    </row>
    <row r="1687" spans="1:9" x14ac:dyDescent="0.3">
      <c r="A1687" s="12">
        <v>168.1</v>
      </c>
      <c r="B1687" s="2">
        <v>5.6008800000000001</v>
      </c>
      <c r="C1687" s="2">
        <v>39209.46875</v>
      </c>
      <c r="D1687" s="2">
        <v>168.1</v>
      </c>
      <c r="E1687" s="2">
        <v>5.6006200000000002</v>
      </c>
      <c r="F1687" s="2">
        <v>40048.441409999999</v>
      </c>
      <c r="G1687" s="2">
        <v>168.1</v>
      </c>
      <c r="H1687" s="2">
        <v>5.6009700000000002</v>
      </c>
      <c r="I1687" s="2">
        <v>39352.890630000002</v>
      </c>
    </row>
    <row r="1688" spans="1:9" x14ac:dyDescent="0.3">
      <c r="A1688" s="12">
        <v>168.2</v>
      </c>
      <c r="B1688" s="2">
        <v>5.6044</v>
      </c>
      <c r="C1688" s="2">
        <v>39217.238279999998</v>
      </c>
      <c r="D1688" s="2">
        <v>168.2</v>
      </c>
      <c r="E1688" s="2">
        <v>5.60412</v>
      </c>
      <c r="F1688" s="2">
        <v>40055.738279999998</v>
      </c>
      <c r="G1688" s="2">
        <v>168.2</v>
      </c>
      <c r="H1688" s="2">
        <v>5.6040099999999997</v>
      </c>
      <c r="I1688" s="2">
        <v>39343.636720000002</v>
      </c>
    </row>
    <row r="1689" spans="1:9" x14ac:dyDescent="0.3">
      <c r="A1689" s="12">
        <v>168.3</v>
      </c>
      <c r="B1689" s="2">
        <v>5.6073399999999998</v>
      </c>
      <c r="C1689" s="2">
        <v>39205.1875</v>
      </c>
      <c r="D1689" s="2">
        <v>168.3</v>
      </c>
      <c r="E1689" s="2">
        <v>5.6075400000000002</v>
      </c>
      <c r="F1689" s="2">
        <v>40061.859380000002</v>
      </c>
      <c r="G1689" s="2">
        <v>168.3</v>
      </c>
      <c r="H1689" s="2">
        <v>5.60764</v>
      </c>
      <c r="I1689" s="2">
        <v>39355.902340000001</v>
      </c>
    </row>
    <row r="1690" spans="1:9" x14ac:dyDescent="0.3">
      <c r="A1690" s="12">
        <v>168.4</v>
      </c>
      <c r="B1690" s="2">
        <v>5.6109099999999996</v>
      </c>
      <c r="C1690" s="2">
        <v>39214.953130000002</v>
      </c>
      <c r="D1690" s="2">
        <v>168.4</v>
      </c>
      <c r="E1690" s="2">
        <v>5.6105999999999998</v>
      </c>
      <c r="F1690" s="2">
        <v>40053.886720000002</v>
      </c>
      <c r="G1690" s="2">
        <v>168.4</v>
      </c>
      <c r="H1690" s="2">
        <v>5.6107199999999997</v>
      </c>
      <c r="I1690" s="2">
        <v>39348.304689999997</v>
      </c>
    </row>
    <row r="1691" spans="1:9" x14ac:dyDescent="0.3">
      <c r="A1691" s="12">
        <v>168.5</v>
      </c>
      <c r="B1691" s="2">
        <v>5.61416</v>
      </c>
      <c r="C1691" s="2">
        <v>39212.992189999997</v>
      </c>
      <c r="D1691" s="2">
        <v>168.5</v>
      </c>
      <c r="E1691" s="2">
        <v>5.61416</v>
      </c>
      <c r="F1691" s="2">
        <v>40064.363279999998</v>
      </c>
      <c r="G1691" s="2">
        <v>168.5</v>
      </c>
      <c r="H1691" s="2">
        <v>5.6143299999999998</v>
      </c>
      <c r="I1691" s="2">
        <v>39357.253909999999</v>
      </c>
    </row>
    <row r="1692" spans="1:9" x14ac:dyDescent="0.3">
      <c r="A1692" s="12">
        <v>168.6</v>
      </c>
      <c r="B1692" s="2">
        <v>5.61761</v>
      </c>
      <c r="C1692" s="2">
        <v>39216.839840000001</v>
      </c>
      <c r="D1692" s="2">
        <v>168.6</v>
      </c>
      <c r="E1692" s="2">
        <v>5.6172599999999999</v>
      </c>
      <c r="F1692" s="2">
        <v>40057.964840000001</v>
      </c>
      <c r="G1692" s="2">
        <v>168.6</v>
      </c>
      <c r="H1692" s="2">
        <v>5.6174200000000001</v>
      </c>
      <c r="I1692" s="2">
        <v>39351.390630000002</v>
      </c>
    </row>
    <row r="1693" spans="1:9" x14ac:dyDescent="0.3">
      <c r="A1693" s="12">
        <v>168.7</v>
      </c>
      <c r="B1693" s="2">
        <v>5.6208900000000002</v>
      </c>
      <c r="C1693" s="2">
        <v>39217.253909999999</v>
      </c>
      <c r="D1693" s="2">
        <v>168.7</v>
      </c>
      <c r="E1693" s="2">
        <v>5.6208900000000002</v>
      </c>
      <c r="F1693" s="2">
        <v>40067.773439999997</v>
      </c>
      <c r="G1693" s="2">
        <v>168.7</v>
      </c>
      <c r="H1693" s="2">
        <v>5.62087</v>
      </c>
      <c r="I1693" s="2">
        <v>39355.703130000002</v>
      </c>
    </row>
    <row r="1694" spans="1:9" x14ac:dyDescent="0.3">
      <c r="A1694" s="12">
        <v>168.8</v>
      </c>
      <c r="B1694" s="2">
        <v>5.6242200000000002</v>
      </c>
      <c r="C1694" s="2">
        <v>39217.171880000002</v>
      </c>
      <c r="D1694" s="2">
        <v>168.8</v>
      </c>
      <c r="E1694" s="2">
        <v>5.6239299999999997</v>
      </c>
      <c r="F1694" s="2">
        <v>40061</v>
      </c>
      <c r="G1694" s="2">
        <v>168.8</v>
      </c>
      <c r="H1694" s="2">
        <v>5.6243600000000002</v>
      </c>
      <c r="I1694" s="2">
        <v>39361.503909999999</v>
      </c>
    </row>
    <row r="1695" spans="1:9" x14ac:dyDescent="0.3">
      <c r="A1695" s="12">
        <v>168.9</v>
      </c>
      <c r="B1695" s="2">
        <v>5.6276700000000002</v>
      </c>
      <c r="C1695" s="2">
        <v>39222.644529999998</v>
      </c>
      <c r="D1695" s="2">
        <v>168.9</v>
      </c>
      <c r="E1695" s="2">
        <v>5.6274699999999998</v>
      </c>
      <c r="F1695" s="2">
        <v>40069.175779999998</v>
      </c>
      <c r="G1695" s="2">
        <v>168.9</v>
      </c>
      <c r="H1695" s="2">
        <v>5.6273099999999996</v>
      </c>
      <c r="I1695" s="2">
        <v>39349.832029999998</v>
      </c>
    </row>
    <row r="1696" spans="1:9" x14ac:dyDescent="0.3">
      <c r="A1696" s="12">
        <v>169</v>
      </c>
      <c r="B1696" s="2">
        <v>5.6306900000000004</v>
      </c>
      <c r="C1696" s="2">
        <v>39213.472659999999</v>
      </c>
      <c r="D1696" s="2">
        <v>169</v>
      </c>
      <c r="E1696" s="2">
        <v>5.63096</v>
      </c>
      <c r="F1696" s="2">
        <v>40075.457029999998</v>
      </c>
      <c r="G1696" s="2">
        <v>169</v>
      </c>
      <c r="H1696" s="2">
        <v>5.6309899999999997</v>
      </c>
      <c r="I1696" s="2">
        <v>39362.855470000002</v>
      </c>
    </row>
    <row r="1697" spans="1:9" x14ac:dyDescent="0.3">
      <c r="A1697" s="12">
        <v>169.1</v>
      </c>
      <c r="B1697" s="2">
        <v>5.6344099999999999</v>
      </c>
      <c r="C1697" s="2">
        <v>39226.710939999997</v>
      </c>
      <c r="D1697" s="2">
        <v>169.1</v>
      </c>
      <c r="E1697" s="2">
        <v>5.6339100000000002</v>
      </c>
      <c r="F1697" s="2">
        <v>40064.390630000002</v>
      </c>
      <c r="G1697" s="2">
        <v>169.1</v>
      </c>
      <c r="H1697" s="2">
        <v>5.6340399999999997</v>
      </c>
      <c r="I1697" s="2">
        <v>39355.25</v>
      </c>
    </row>
    <row r="1698" spans="1:9" x14ac:dyDescent="0.3">
      <c r="A1698" s="12">
        <v>169.2</v>
      </c>
      <c r="B1698" s="2">
        <v>5.6376099999999996</v>
      </c>
      <c r="C1698" s="2">
        <v>39223.097659999999</v>
      </c>
      <c r="D1698" s="2">
        <v>169.2</v>
      </c>
      <c r="E1698" s="2">
        <v>5.6375500000000001</v>
      </c>
      <c r="F1698" s="2">
        <v>40076.34375</v>
      </c>
      <c r="G1698" s="2">
        <v>169.2</v>
      </c>
      <c r="H1698" s="2">
        <v>5.6376200000000001</v>
      </c>
      <c r="I1698" s="2">
        <v>39363.984380000002</v>
      </c>
    </row>
    <row r="1699" spans="1:9" x14ac:dyDescent="0.3">
      <c r="A1699" s="12">
        <v>169.3</v>
      </c>
      <c r="B1699" s="2">
        <v>5.6409500000000001</v>
      </c>
      <c r="C1699" s="2">
        <v>39223.625</v>
      </c>
      <c r="D1699" s="2">
        <v>169.3</v>
      </c>
      <c r="E1699" s="2">
        <v>5.6405799999999999</v>
      </c>
      <c r="F1699" s="2">
        <v>40067.921880000002</v>
      </c>
      <c r="G1699" s="2">
        <v>169.3</v>
      </c>
      <c r="H1699" s="2">
        <v>5.6407800000000003</v>
      </c>
      <c r="I1699" s="2">
        <v>39360.960939999997</v>
      </c>
    </row>
    <row r="1700" spans="1:9" x14ac:dyDescent="0.3">
      <c r="A1700" s="12">
        <v>169.4</v>
      </c>
      <c r="B1700" s="2">
        <v>5.6442699999999997</v>
      </c>
      <c r="C1700" s="2">
        <v>39225.042970000002</v>
      </c>
      <c r="D1700" s="2">
        <v>169.4</v>
      </c>
      <c r="E1700" s="2">
        <v>5.6441800000000004</v>
      </c>
      <c r="F1700" s="2">
        <v>40078.125</v>
      </c>
      <c r="G1700" s="2">
        <v>169.4</v>
      </c>
      <c r="H1700" s="2">
        <v>5.6440700000000001</v>
      </c>
      <c r="I1700" s="2">
        <v>39360.179689999997</v>
      </c>
    </row>
    <row r="1701" spans="1:9" x14ac:dyDescent="0.3">
      <c r="A1701" s="12">
        <v>169.5</v>
      </c>
      <c r="B1701" s="2">
        <v>5.6474000000000002</v>
      </c>
      <c r="C1701" s="2">
        <v>39219.085939999997</v>
      </c>
      <c r="D1701" s="2">
        <v>169.5</v>
      </c>
      <c r="E1701" s="2">
        <v>5.6473000000000004</v>
      </c>
      <c r="F1701" s="2">
        <v>40074.03125</v>
      </c>
      <c r="G1701" s="2">
        <v>169.5</v>
      </c>
      <c r="H1701" s="2">
        <v>5.64778</v>
      </c>
      <c r="I1701" s="2">
        <v>39373.527340000001</v>
      </c>
    </row>
    <row r="1702" spans="1:9" x14ac:dyDescent="0.3">
      <c r="A1702" s="12">
        <v>169.6</v>
      </c>
      <c r="B1702" s="2">
        <v>5.6510499999999997</v>
      </c>
      <c r="C1702" s="2">
        <v>39230.1875</v>
      </c>
      <c r="D1702" s="2">
        <v>169.6</v>
      </c>
      <c r="E1702" s="2">
        <v>5.6506600000000002</v>
      </c>
      <c r="F1702" s="2">
        <v>40076.921880000002</v>
      </c>
      <c r="G1702" s="2">
        <v>169.6</v>
      </c>
      <c r="H1702" s="2">
        <v>5.6504300000000001</v>
      </c>
      <c r="I1702" s="2">
        <v>39353</v>
      </c>
    </row>
    <row r="1703" spans="1:9" x14ac:dyDescent="0.3">
      <c r="A1703" s="12">
        <v>169.7</v>
      </c>
      <c r="B1703" s="2">
        <v>5.6539200000000003</v>
      </c>
      <c r="C1703" s="2">
        <v>39216.636720000002</v>
      </c>
      <c r="D1703" s="2">
        <v>169.7</v>
      </c>
      <c r="E1703" s="2">
        <v>5.6543400000000004</v>
      </c>
      <c r="F1703" s="2">
        <v>40089.808590000001</v>
      </c>
      <c r="G1703" s="2">
        <v>169.7</v>
      </c>
      <c r="H1703" s="2">
        <v>5.65435</v>
      </c>
      <c r="I1703" s="2">
        <v>39373.757810000003</v>
      </c>
    </row>
    <row r="1704" spans="1:9" x14ac:dyDescent="0.3">
      <c r="A1704" s="12">
        <v>169.8</v>
      </c>
      <c r="B1704" s="2">
        <v>5.6578099999999996</v>
      </c>
      <c r="C1704" s="2">
        <v>39235.578130000002</v>
      </c>
      <c r="D1704" s="2">
        <v>169.8</v>
      </c>
      <c r="E1704" s="2">
        <v>5.6570099999999996</v>
      </c>
      <c r="F1704" s="2">
        <v>40070.269529999998</v>
      </c>
      <c r="G1704" s="2">
        <v>169.8</v>
      </c>
      <c r="H1704" s="2">
        <v>5.6574999999999998</v>
      </c>
      <c r="I1704" s="2">
        <v>39369.695310000003</v>
      </c>
    </row>
    <row r="1705" spans="1:9" x14ac:dyDescent="0.3">
      <c r="A1705" s="12">
        <v>169.9</v>
      </c>
      <c r="B1705" s="2">
        <v>5.66092</v>
      </c>
      <c r="C1705" s="2">
        <v>39229.097659999999</v>
      </c>
      <c r="D1705" s="2">
        <v>169.9</v>
      </c>
      <c r="E1705" s="2">
        <v>5.66092</v>
      </c>
      <c r="F1705" s="2">
        <v>40091.890630000002</v>
      </c>
      <c r="G1705" s="2">
        <v>169.9</v>
      </c>
      <c r="H1705" s="2">
        <v>5.6609100000000003</v>
      </c>
      <c r="I1705" s="2">
        <v>39372.667970000002</v>
      </c>
    </row>
    <row r="1706" spans="1:9" x14ac:dyDescent="0.3">
      <c r="A1706" s="12">
        <v>170</v>
      </c>
      <c r="B1706" s="2">
        <v>5.6642099999999997</v>
      </c>
      <c r="C1706" s="2">
        <v>39228.703130000002</v>
      </c>
      <c r="D1706" s="2">
        <v>170</v>
      </c>
      <c r="E1706" s="2">
        <v>5.66404</v>
      </c>
      <c r="F1706" s="2">
        <v>40086.757810000003</v>
      </c>
      <c r="G1706" s="2">
        <v>170</v>
      </c>
      <c r="H1706" s="2">
        <v>5.6641399999999997</v>
      </c>
      <c r="I1706" s="2">
        <v>39372.523439999997</v>
      </c>
    </row>
    <row r="1707" spans="1:9" x14ac:dyDescent="0.3">
      <c r="A1707" s="12">
        <v>170.1</v>
      </c>
      <c r="B1707" s="2">
        <v>5.6675300000000002</v>
      </c>
      <c r="C1707" s="2">
        <v>39230.261720000002</v>
      </c>
      <c r="D1707" s="2">
        <v>170.1</v>
      </c>
      <c r="E1707" s="2">
        <v>5.66751</v>
      </c>
      <c r="F1707" s="2">
        <v>40091.617189999997</v>
      </c>
      <c r="G1707" s="2">
        <v>170.1</v>
      </c>
      <c r="H1707" s="2">
        <v>5.6673299999999998</v>
      </c>
      <c r="I1707" s="2">
        <v>39368.046880000002</v>
      </c>
    </row>
    <row r="1708" spans="1:9" x14ac:dyDescent="0.3">
      <c r="A1708" s="12">
        <v>170.2</v>
      </c>
      <c r="B1708" s="2">
        <v>5.6706099999999999</v>
      </c>
      <c r="C1708" s="2">
        <v>39222.882810000003</v>
      </c>
      <c r="D1708" s="2">
        <v>170.2</v>
      </c>
      <c r="E1708" s="2">
        <v>5.6706599999999998</v>
      </c>
      <c r="F1708" s="2">
        <v>40088.886720000002</v>
      </c>
      <c r="G1708" s="2">
        <v>170.2</v>
      </c>
      <c r="H1708" s="2">
        <v>5.6709399999999999</v>
      </c>
      <c r="I1708" s="2">
        <v>39378.332029999998</v>
      </c>
    </row>
    <row r="1709" spans="1:9" x14ac:dyDescent="0.3">
      <c r="A1709" s="12">
        <v>170.3</v>
      </c>
      <c r="B1709" s="2">
        <v>5.6744199999999996</v>
      </c>
      <c r="C1709" s="2">
        <v>39239.148439999997</v>
      </c>
      <c r="D1709" s="2">
        <v>170.3</v>
      </c>
      <c r="E1709" s="2">
        <v>5.6739300000000004</v>
      </c>
      <c r="F1709" s="2">
        <v>40087.664060000003</v>
      </c>
      <c r="G1709" s="2">
        <v>170.3</v>
      </c>
      <c r="H1709" s="2">
        <v>5.6740500000000003</v>
      </c>
      <c r="I1709" s="2">
        <v>39371.867189999997</v>
      </c>
    </row>
    <row r="1710" spans="1:9" x14ac:dyDescent="0.3">
      <c r="A1710" s="12">
        <v>170.4</v>
      </c>
      <c r="B1710" s="2">
        <v>5.6773400000000001</v>
      </c>
      <c r="C1710" s="2">
        <v>39227.132810000003</v>
      </c>
      <c r="D1710" s="2">
        <v>170.4</v>
      </c>
      <c r="E1710" s="2">
        <v>5.6775099999999998</v>
      </c>
      <c r="F1710" s="2">
        <v>40096.609380000002</v>
      </c>
      <c r="G1710" s="2">
        <v>170.4</v>
      </c>
      <c r="H1710" s="2">
        <v>5.6776799999999996</v>
      </c>
      <c r="I1710" s="2">
        <v>39382.804689999997</v>
      </c>
    </row>
    <row r="1711" spans="1:9" x14ac:dyDescent="0.3">
      <c r="A1711" s="12">
        <v>170.5</v>
      </c>
      <c r="B1711" s="2">
        <v>5.6810400000000003</v>
      </c>
      <c r="C1711" s="2">
        <v>39239.121090000001</v>
      </c>
      <c r="D1711" s="2">
        <v>170.5</v>
      </c>
      <c r="E1711" s="2">
        <v>5.6805899999999996</v>
      </c>
      <c r="F1711" s="2">
        <v>40089.832029999998</v>
      </c>
      <c r="G1711" s="2">
        <v>170.5</v>
      </c>
      <c r="H1711" s="2">
        <v>5.68093</v>
      </c>
      <c r="I1711" s="2">
        <v>39382.253909999999</v>
      </c>
    </row>
    <row r="1712" spans="1:9" x14ac:dyDescent="0.3">
      <c r="A1712" s="12">
        <v>170.6</v>
      </c>
      <c r="B1712" s="2">
        <v>5.68445</v>
      </c>
      <c r="C1712" s="2">
        <v>39242.632810000003</v>
      </c>
      <c r="D1712" s="2">
        <v>170.6</v>
      </c>
      <c r="E1712" s="2">
        <v>5.6842600000000001</v>
      </c>
      <c r="F1712" s="2">
        <v>40102.105470000002</v>
      </c>
      <c r="G1712" s="2">
        <v>170.6</v>
      </c>
      <c r="H1712" s="2">
        <v>5.6842100000000002</v>
      </c>
      <c r="I1712" s="2">
        <v>39380.472659999999</v>
      </c>
    </row>
    <row r="1713" spans="1:9" x14ac:dyDescent="0.3">
      <c r="A1713" s="12">
        <v>170.7</v>
      </c>
      <c r="B1713" s="2">
        <v>5.6874799999999999</v>
      </c>
      <c r="C1713" s="2">
        <v>39231.914060000003</v>
      </c>
      <c r="D1713" s="2">
        <v>170.7</v>
      </c>
      <c r="E1713" s="2">
        <v>5.6874700000000002</v>
      </c>
      <c r="F1713" s="2">
        <v>40100.175779999998</v>
      </c>
      <c r="G1713" s="2">
        <v>170.7</v>
      </c>
      <c r="H1713" s="2">
        <v>5.6875299999999998</v>
      </c>
      <c r="I1713" s="2">
        <v>39382.71875</v>
      </c>
    </row>
    <row r="1714" spans="1:9" x14ac:dyDescent="0.3">
      <c r="A1714" s="12">
        <v>170.8</v>
      </c>
      <c r="B1714" s="2">
        <v>5.6909900000000002</v>
      </c>
      <c r="C1714" s="2">
        <v>39239.976560000003</v>
      </c>
      <c r="D1714" s="2">
        <v>170.8</v>
      </c>
      <c r="E1714" s="2">
        <v>5.6908200000000004</v>
      </c>
      <c r="F1714" s="2">
        <v>40101.207029999998</v>
      </c>
      <c r="G1714" s="2">
        <v>170.8</v>
      </c>
      <c r="H1714" s="2">
        <v>5.6906699999999999</v>
      </c>
      <c r="I1714" s="2">
        <v>39378.085939999997</v>
      </c>
    </row>
    <row r="1715" spans="1:9" x14ac:dyDescent="0.3">
      <c r="A1715" s="12">
        <v>170.9</v>
      </c>
      <c r="B1715" s="2">
        <v>5.6941100000000002</v>
      </c>
      <c r="C1715" s="2">
        <v>39233.691409999999</v>
      </c>
      <c r="D1715" s="2">
        <v>170.9</v>
      </c>
      <c r="E1715" s="2">
        <v>5.6940600000000003</v>
      </c>
      <c r="F1715" s="2">
        <v>40101.320310000003</v>
      </c>
      <c r="G1715" s="2">
        <v>170.9</v>
      </c>
      <c r="H1715" s="2">
        <v>5.69435</v>
      </c>
      <c r="I1715" s="2">
        <v>39390.019529999998</v>
      </c>
    </row>
    <row r="1716" spans="1:9" x14ac:dyDescent="0.3">
      <c r="A1716" s="12">
        <v>171</v>
      </c>
      <c r="B1716" s="2">
        <v>5.6977000000000002</v>
      </c>
      <c r="C1716" s="2">
        <v>39241.175779999998</v>
      </c>
      <c r="D1716" s="2">
        <v>171</v>
      </c>
      <c r="E1716" s="2">
        <v>5.6972199999999997</v>
      </c>
      <c r="F1716" s="2">
        <v>40097.839840000001</v>
      </c>
      <c r="G1716" s="2">
        <v>171</v>
      </c>
      <c r="H1716" s="2">
        <v>5.6972300000000002</v>
      </c>
      <c r="I1716" s="2">
        <v>39377.839840000001</v>
      </c>
    </row>
    <row r="1717" spans="1:9" x14ac:dyDescent="0.3">
      <c r="A1717" s="12">
        <v>171.1</v>
      </c>
      <c r="B1717" s="2">
        <v>5.70078</v>
      </c>
      <c r="C1717" s="2">
        <v>39235.164060000003</v>
      </c>
      <c r="D1717" s="2">
        <v>171.1</v>
      </c>
      <c r="E1717" s="2">
        <v>5.7009100000000004</v>
      </c>
      <c r="F1717" s="2">
        <v>40110.777340000001</v>
      </c>
      <c r="G1717" s="2">
        <v>171.1</v>
      </c>
      <c r="H1717" s="2">
        <v>5.70092</v>
      </c>
      <c r="I1717" s="2">
        <v>39390.335939999997</v>
      </c>
    </row>
    <row r="1718" spans="1:9" x14ac:dyDescent="0.3">
      <c r="A1718" s="12">
        <v>171.2</v>
      </c>
      <c r="B1718" s="2">
        <v>5.7042599999999997</v>
      </c>
      <c r="C1718" s="2">
        <v>39240.273439999997</v>
      </c>
      <c r="D1718" s="2">
        <v>171.2</v>
      </c>
      <c r="E1718" s="2">
        <v>5.7037399999999998</v>
      </c>
      <c r="F1718" s="2">
        <v>40097.339840000001</v>
      </c>
      <c r="G1718" s="2">
        <v>171.2</v>
      </c>
      <c r="H1718" s="2">
        <v>5.7043200000000001</v>
      </c>
      <c r="I1718" s="2">
        <v>39394.253909999999</v>
      </c>
    </row>
    <row r="1719" spans="1:9" x14ac:dyDescent="0.3">
      <c r="A1719" s="12">
        <v>171.3</v>
      </c>
      <c r="B1719" s="2">
        <v>5.7076399999999996</v>
      </c>
      <c r="C1719" s="2">
        <v>39243.09375</v>
      </c>
      <c r="D1719" s="2">
        <v>171.3</v>
      </c>
      <c r="E1719" s="2">
        <v>5.7075300000000002</v>
      </c>
      <c r="F1719" s="2">
        <v>40113.898439999997</v>
      </c>
      <c r="G1719" s="2">
        <v>171.3</v>
      </c>
      <c r="H1719" s="2">
        <v>5.7074499999999997</v>
      </c>
      <c r="I1719" s="2">
        <v>39387.574220000002</v>
      </c>
    </row>
    <row r="1720" spans="1:9" x14ac:dyDescent="0.3">
      <c r="A1720" s="12">
        <v>171.4</v>
      </c>
      <c r="B1720" s="2">
        <v>5.7107900000000003</v>
      </c>
      <c r="C1720" s="2">
        <v>39238.359380000002</v>
      </c>
      <c r="D1720" s="2">
        <v>171.4</v>
      </c>
      <c r="E1720" s="2">
        <v>5.7109100000000002</v>
      </c>
      <c r="F1720" s="2">
        <v>40116.8125</v>
      </c>
      <c r="G1720" s="2">
        <v>171.4</v>
      </c>
      <c r="H1720" s="2">
        <v>5.7108999999999996</v>
      </c>
      <c r="I1720" s="2">
        <v>39393.015630000002</v>
      </c>
    </row>
    <row r="1721" spans="1:9" x14ac:dyDescent="0.3">
      <c r="A1721" s="12">
        <v>171.5</v>
      </c>
      <c r="B1721" s="2">
        <v>5.7142799999999996</v>
      </c>
      <c r="C1721" s="2">
        <v>39244.992189999997</v>
      </c>
      <c r="D1721" s="2">
        <v>171.5</v>
      </c>
      <c r="E1721" s="2">
        <v>5.7140500000000003</v>
      </c>
      <c r="F1721" s="2">
        <v>40111.234380000002</v>
      </c>
      <c r="G1721" s="2">
        <v>171.5</v>
      </c>
      <c r="H1721" s="2">
        <v>5.7139600000000002</v>
      </c>
      <c r="I1721" s="2">
        <v>39385.617189999997</v>
      </c>
    </row>
    <row r="1722" spans="1:9" x14ac:dyDescent="0.3">
      <c r="A1722" s="12">
        <v>171.6</v>
      </c>
      <c r="B1722" s="2">
        <v>5.7174899999999997</v>
      </c>
      <c r="C1722" s="2">
        <v>39242.558590000001</v>
      </c>
      <c r="D1722" s="2">
        <v>171.6</v>
      </c>
      <c r="E1722" s="2">
        <v>5.7174500000000004</v>
      </c>
      <c r="F1722" s="2">
        <v>40115.460939999997</v>
      </c>
      <c r="G1722" s="2">
        <v>171.6</v>
      </c>
      <c r="H1722" s="2">
        <v>5.7176400000000003</v>
      </c>
      <c r="I1722" s="2">
        <v>39398.125</v>
      </c>
    </row>
    <row r="1723" spans="1:9" x14ac:dyDescent="0.3">
      <c r="A1723" s="12">
        <v>171.7</v>
      </c>
      <c r="B1723" s="2">
        <v>5.7209899999999996</v>
      </c>
      <c r="C1723" s="2">
        <v>39247.894529999998</v>
      </c>
      <c r="D1723" s="2">
        <v>171.7</v>
      </c>
      <c r="E1723" s="2">
        <v>5.7205000000000004</v>
      </c>
      <c r="F1723" s="2">
        <v>40108.28125</v>
      </c>
      <c r="G1723" s="2">
        <v>171.7</v>
      </c>
      <c r="H1723" s="2">
        <v>5.7207699999999999</v>
      </c>
      <c r="I1723" s="2">
        <v>39392.824220000002</v>
      </c>
    </row>
    <row r="1724" spans="1:9" x14ac:dyDescent="0.3">
      <c r="A1724" s="12">
        <v>171.8</v>
      </c>
      <c r="B1724" s="2">
        <v>5.7240799999999998</v>
      </c>
      <c r="C1724" s="2">
        <v>39243.425779999998</v>
      </c>
      <c r="D1724" s="2">
        <v>171.8</v>
      </c>
      <c r="E1724" s="2">
        <v>5.7241799999999996</v>
      </c>
      <c r="F1724" s="2">
        <v>40121.15625</v>
      </c>
      <c r="G1724" s="2">
        <v>171.8</v>
      </c>
      <c r="H1724" s="2">
        <v>5.7241</v>
      </c>
      <c r="I1724" s="2">
        <v>39392.957029999998</v>
      </c>
    </row>
    <row r="1725" spans="1:9" x14ac:dyDescent="0.3">
      <c r="A1725" s="12">
        <v>171.9</v>
      </c>
      <c r="B1725" s="2">
        <v>5.7274900000000004</v>
      </c>
      <c r="C1725" s="2">
        <v>39245.550779999998</v>
      </c>
      <c r="D1725" s="2">
        <v>171.9</v>
      </c>
      <c r="E1725" s="2">
        <v>5.72729</v>
      </c>
      <c r="F1725" s="2">
        <v>40115.882810000003</v>
      </c>
      <c r="G1725" s="2">
        <v>171.9</v>
      </c>
      <c r="H1725" s="2">
        <v>5.7276300000000004</v>
      </c>
      <c r="I1725" s="2">
        <v>39401.628909999999</v>
      </c>
    </row>
    <row r="1726" spans="1:9" x14ac:dyDescent="0.3">
      <c r="A1726" s="12">
        <v>172</v>
      </c>
      <c r="B1726" s="2">
        <v>5.7309799999999997</v>
      </c>
      <c r="C1726" s="2">
        <v>39251.835939999997</v>
      </c>
      <c r="D1726" s="2">
        <v>172</v>
      </c>
      <c r="E1726" s="2">
        <v>5.7307100000000002</v>
      </c>
      <c r="F1726" s="2">
        <v>40119.714840000001</v>
      </c>
      <c r="G1726" s="2">
        <v>172</v>
      </c>
      <c r="H1726" s="2">
        <v>5.7305799999999998</v>
      </c>
      <c r="I1726" s="2">
        <v>39389.332029999998</v>
      </c>
    </row>
    <row r="1727" spans="1:9" x14ac:dyDescent="0.3">
      <c r="A1727" s="12">
        <v>172.1</v>
      </c>
      <c r="B1727" s="2">
        <v>5.7339799999999999</v>
      </c>
      <c r="C1727" s="2">
        <v>39241.929689999997</v>
      </c>
      <c r="D1727" s="2">
        <v>172.1</v>
      </c>
      <c r="E1727" s="2">
        <v>5.7342199999999997</v>
      </c>
      <c r="F1727" s="2">
        <v>40128.007810000003</v>
      </c>
      <c r="G1727" s="2">
        <v>172.1</v>
      </c>
      <c r="H1727" s="2">
        <v>5.7343700000000002</v>
      </c>
      <c r="I1727" s="2">
        <v>39406.097659999999</v>
      </c>
    </row>
    <row r="1728" spans="1:9" x14ac:dyDescent="0.3">
      <c r="A1728" s="12">
        <v>172.2</v>
      </c>
      <c r="B1728" s="2">
        <v>5.7377399999999996</v>
      </c>
      <c r="C1728" s="2">
        <v>39256.757810000003</v>
      </c>
      <c r="D1728" s="2">
        <v>172.2</v>
      </c>
      <c r="E1728" s="2">
        <v>5.7371699999999999</v>
      </c>
      <c r="F1728" s="2">
        <v>40116.070310000003</v>
      </c>
      <c r="G1728" s="2">
        <v>172.2</v>
      </c>
      <c r="H1728" s="2">
        <v>5.7374999999999998</v>
      </c>
      <c r="I1728" s="2">
        <v>39400.746090000001</v>
      </c>
    </row>
    <row r="1729" spans="1:9" x14ac:dyDescent="0.3">
      <c r="A1729" s="12">
        <v>172.3</v>
      </c>
      <c r="B1729" s="2">
        <v>5.7409699999999999</v>
      </c>
      <c r="C1729" s="2">
        <v>39254.023439999997</v>
      </c>
      <c r="D1729" s="2">
        <v>172.3</v>
      </c>
      <c r="E1729" s="2">
        <v>5.74092</v>
      </c>
      <c r="F1729" s="2">
        <v>40131.609380000002</v>
      </c>
      <c r="G1729" s="2">
        <v>172.3</v>
      </c>
      <c r="H1729" s="2">
        <v>5.7409600000000003</v>
      </c>
      <c r="I1729" s="2">
        <v>39404.867189999997</v>
      </c>
    </row>
    <row r="1730" spans="1:9" x14ac:dyDescent="0.3">
      <c r="A1730" s="12">
        <v>172.4</v>
      </c>
      <c r="B1730" s="2">
        <v>5.7443400000000002</v>
      </c>
      <c r="C1730" s="2">
        <v>39254.398439999997</v>
      </c>
      <c r="D1730" s="2">
        <v>172.4</v>
      </c>
      <c r="E1730" s="2">
        <v>5.7439999999999998</v>
      </c>
      <c r="F1730" s="2">
        <v>40125.199220000002</v>
      </c>
      <c r="G1730" s="2">
        <v>172.4</v>
      </c>
      <c r="H1730" s="2">
        <v>5.7442000000000002</v>
      </c>
      <c r="I1730" s="2">
        <v>39404.5</v>
      </c>
    </row>
    <row r="1731" spans="1:9" x14ac:dyDescent="0.3">
      <c r="A1731" s="12">
        <v>172.5</v>
      </c>
      <c r="B1731" s="2">
        <v>5.7475899999999998</v>
      </c>
      <c r="C1731" s="2">
        <v>39253.117189999997</v>
      </c>
      <c r="D1731" s="2">
        <v>172.5</v>
      </c>
      <c r="E1731" s="2">
        <v>5.7475300000000002</v>
      </c>
      <c r="F1731" s="2">
        <v>40132.65625</v>
      </c>
      <c r="G1731" s="2">
        <v>172.5</v>
      </c>
      <c r="H1731" s="2">
        <v>5.74742</v>
      </c>
      <c r="I1731" s="2">
        <v>39400.808590000001</v>
      </c>
    </row>
    <row r="1732" spans="1:9" x14ac:dyDescent="0.3">
      <c r="A1732" s="12">
        <v>172.6</v>
      </c>
      <c r="B1732" s="2">
        <v>5.7507200000000003</v>
      </c>
      <c r="C1732" s="2">
        <v>39246.554689999997</v>
      </c>
      <c r="D1732" s="2">
        <v>172.6</v>
      </c>
      <c r="E1732" s="2">
        <v>5.7507200000000003</v>
      </c>
      <c r="F1732" s="2">
        <v>40130.941409999999</v>
      </c>
      <c r="G1732" s="2">
        <v>172.6</v>
      </c>
      <c r="H1732" s="2">
        <v>5.7509399999999999</v>
      </c>
      <c r="I1732" s="2">
        <v>39408.109380000002</v>
      </c>
    </row>
    <row r="1733" spans="1:9" x14ac:dyDescent="0.3">
      <c r="A1733" s="12">
        <v>172.7</v>
      </c>
      <c r="B1733" s="2">
        <v>5.7543800000000003</v>
      </c>
      <c r="C1733" s="2">
        <v>39257.984380000002</v>
      </c>
      <c r="D1733" s="2">
        <v>172.7</v>
      </c>
      <c r="E1733" s="2">
        <v>5.7540199999999997</v>
      </c>
      <c r="F1733" s="2">
        <v>40130.601560000003</v>
      </c>
      <c r="G1733" s="2">
        <v>172.7</v>
      </c>
      <c r="H1733" s="2">
        <v>5.7539800000000003</v>
      </c>
      <c r="I1733" s="2">
        <v>39399.617189999997</v>
      </c>
    </row>
    <row r="1734" spans="1:9" x14ac:dyDescent="0.3">
      <c r="A1734" s="12">
        <v>172.8</v>
      </c>
      <c r="B1734" s="2">
        <v>5.7573499999999997</v>
      </c>
      <c r="C1734" s="2">
        <v>39247.007810000003</v>
      </c>
      <c r="D1734" s="2">
        <v>172.8</v>
      </c>
      <c r="E1734" s="2">
        <v>5.7575500000000002</v>
      </c>
      <c r="F1734" s="2">
        <v>40139.207029999998</v>
      </c>
      <c r="G1734" s="2">
        <v>172.8</v>
      </c>
      <c r="H1734" s="2">
        <v>5.7576099999999997</v>
      </c>
      <c r="I1734" s="2">
        <v>39411.027340000001</v>
      </c>
    </row>
    <row r="1735" spans="1:9" x14ac:dyDescent="0.3">
      <c r="A1735" s="12">
        <v>172.9</v>
      </c>
      <c r="B1735" s="2">
        <v>5.7610099999999997</v>
      </c>
      <c r="C1735" s="2">
        <v>39259.050779999998</v>
      </c>
      <c r="D1735" s="2">
        <v>172.9</v>
      </c>
      <c r="E1735" s="2">
        <v>5.7605300000000002</v>
      </c>
      <c r="F1735" s="2">
        <v>40128.953130000002</v>
      </c>
      <c r="G1735" s="2">
        <v>172.9</v>
      </c>
      <c r="H1735" s="2">
        <v>5.7608199999999998</v>
      </c>
      <c r="I1735" s="2">
        <v>39408.460939999997</v>
      </c>
    </row>
    <row r="1736" spans="1:9" x14ac:dyDescent="0.3">
      <c r="A1736" s="12">
        <v>173</v>
      </c>
      <c r="B1736" s="2">
        <v>5.7643800000000001</v>
      </c>
      <c r="C1736" s="2">
        <v>39262.148439999997</v>
      </c>
      <c r="D1736" s="2">
        <v>173</v>
      </c>
      <c r="E1736" s="2">
        <v>5.76417</v>
      </c>
      <c r="F1736" s="2">
        <v>40140.761720000002</v>
      </c>
      <c r="G1736" s="2">
        <v>173</v>
      </c>
      <c r="H1736" s="2">
        <v>5.76424</v>
      </c>
      <c r="I1736" s="2">
        <v>39412.1875</v>
      </c>
    </row>
    <row r="1737" spans="1:9" x14ac:dyDescent="0.3">
      <c r="A1737" s="12">
        <v>173.1</v>
      </c>
      <c r="B1737" s="2">
        <v>5.7675299999999998</v>
      </c>
      <c r="C1737" s="2">
        <v>39255.894529999998</v>
      </c>
      <c r="D1737" s="2">
        <v>173.1</v>
      </c>
      <c r="E1737" s="2">
        <v>5.7673800000000002</v>
      </c>
      <c r="F1737" s="2">
        <v>40138.328130000002</v>
      </c>
      <c r="G1737" s="2">
        <v>173.1</v>
      </c>
      <c r="H1737" s="2">
        <v>5.7675400000000003</v>
      </c>
      <c r="I1737" s="2">
        <v>39412.964840000001</v>
      </c>
    </row>
    <row r="1738" spans="1:9" x14ac:dyDescent="0.3">
      <c r="A1738" s="12">
        <v>173.2</v>
      </c>
      <c r="B1738" s="2">
        <v>5.7709700000000002</v>
      </c>
      <c r="C1738" s="2">
        <v>39262.273439999997</v>
      </c>
      <c r="D1738" s="2">
        <v>173.2</v>
      </c>
      <c r="E1738" s="2">
        <v>5.7708199999999996</v>
      </c>
      <c r="F1738" s="2">
        <v>40142.734380000002</v>
      </c>
      <c r="G1738" s="2">
        <v>173.2</v>
      </c>
      <c r="H1738" s="2">
        <v>5.7705599999999997</v>
      </c>
      <c r="I1738" s="2">
        <v>39404.402340000001</v>
      </c>
    </row>
    <row r="1739" spans="1:9" x14ac:dyDescent="0.3">
      <c r="A1739" s="12">
        <v>173.3</v>
      </c>
      <c r="B1739" s="2">
        <v>5.77407</v>
      </c>
      <c r="C1739" s="2">
        <v>39255.039060000003</v>
      </c>
      <c r="D1739" s="2">
        <v>173.3</v>
      </c>
      <c r="E1739" s="2">
        <v>5.7740499999999999</v>
      </c>
      <c r="F1739" s="2">
        <v>40141.550779999998</v>
      </c>
      <c r="G1739" s="2">
        <v>173.3</v>
      </c>
      <c r="H1739" s="2">
        <v>5.7743700000000002</v>
      </c>
      <c r="I1739" s="2">
        <v>39421.1875</v>
      </c>
    </row>
    <row r="1740" spans="1:9" x14ac:dyDescent="0.3">
      <c r="A1740" s="12">
        <v>173.4</v>
      </c>
      <c r="B1740" s="2">
        <v>5.7777000000000003</v>
      </c>
      <c r="C1740" s="2">
        <v>39264.535159999999</v>
      </c>
      <c r="D1740" s="2">
        <v>173.4</v>
      </c>
      <c r="E1740" s="2">
        <v>5.7771600000000003</v>
      </c>
      <c r="F1740" s="2">
        <v>40135.957029999998</v>
      </c>
      <c r="G1740" s="2">
        <v>173.4</v>
      </c>
      <c r="H1740" s="2">
        <v>5.7772399999999999</v>
      </c>
      <c r="I1740" s="2">
        <v>39407.707029999998</v>
      </c>
    </row>
    <row r="1741" spans="1:9" x14ac:dyDescent="0.3">
      <c r="A1741" s="12">
        <v>173.5</v>
      </c>
      <c r="B1741" s="2">
        <v>5.7807899999999997</v>
      </c>
      <c r="C1741" s="2">
        <v>39257.308590000001</v>
      </c>
      <c r="D1741" s="2">
        <v>173.5</v>
      </c>
      <c r="E1741" s="2">
        <v>5.7809100000000004</v>
      </c>
      <c r="F1741" s="2">
        <v>40151.246090000001</v>
      </c>
      <c r="G1741" s="2">
        <v>173.5</v>
      </c>
      <c r="H1741" s="2">
        <v>5.7809499999999998</v>
      </c>
      <c r="I1741" s="2">
        <v>39421.703130000002</v>
      </c>
    </row>
    <row r="1742" spans="1:9" x14ac:dyDescent="0.3">
      <c r="A1742" s="12">
        <v>173.6</v>
      </c>
      <c r="B1742" s="2">
        <v>5.7842500000000001</v>
      </c>
      <c r="C1742" s="2">
        <v>39262.003909999999</v>
      </c>
      <c r="D1742" s="2">
        <v>173.6</v>
      </c>
      <c r="E1742" s="2">
        <v>5.7837800000000001</v>
      </c>
      <c r="F1742" s="2">
        <v>40138.355470000002</v>
      </c>
      <c r="G1742" s="2">
        <v>173.6</v>
      </c>
      <c r="H1742" s="2">
        <v>5.7842500000000001</v>
      </c>
      <c r="I1742" s="2">
        <v>39421.550779999998</v>
      </c>
    </row>
    <row r="1743" spans="1:9" x14ac:dyDescent="0.3">
      <c r="A1743" s="12">
        <v>173.7</v>
      </c>
      <c r="B1743" s="2">
        <v>5.7876099999999999</v>
      </c>
      <c r="C1743" s="2">
        <v>39264.332029999998</v>
      </c>
      <c r="D1743" s="2">
        <v>173.7</v>
      </c>
      <c r="E1743" s="2">
        <v>5.7875199999999998</v>
      </c>
      <c r="F1743" s="2">
        <v>40154.0625</v>
      </c>
      <c r="G1743" s="2">
        <v>173.7</v>
      </c>
      <c r="H1743" s="2">
        <v>5.7873799999999997</v>
      </c>
      <c r="I1743" s="2">
        <v>39415.882810000003</v>
      </c>
    </row>
    <row r="1744" spans="1:9" x14ac:dyDescent="0.3">
      <c r="A1744" s="12">
        <v>173.8</v>
      </c>
      <c r="B1744" s="2">
        <v>5.7907700000000002</v>
      </c>
      <c r="C1744" s="2">
        <v>39259.175779999998</v>
      </c>
      <c r="D1744" s="2">
        <v>173.8</v>
      </c>
      <c r="E1744" s="2">
        <v>5.7908099999999996</v>
      </c>
      <c r="F1744" s="2">
        <v>40153.847659999999</v>
      </c>
      <c r="G1744" s="2">
        <v>173.8</v>
      </c>
      <c r="H1744" s="2">
        <v>5.7910199999999996</v>
      </c>
      <c r="I1744" s="2">
        <v>39427.6875</v>
      </c>
    </row>
    <row r="1745" spans="1:9" x14ac:dyDescent="0.3">
      <c r="A1745" s="12">
        <v>173.9</v>
      </c>
      <c r="B1745" s="2">
        <v>5.7943600000000002</v>
      </c>
      <c r="C1745" s="2">
        <v>39268.816409999999</v>
      </c>
      <c r="D1745" s="2">
        <v>173.9</v>
      </c>
      <c r="E1745" s="2">
        <v>5.7939999999999996</v>
      </c>
      <c r="F1745" s="2">
        <v>40150.859380000002</v>
      </c>
      <c r="G1745" s="2">
        <v>173.9</v>
      </c>
      <c r="H1745" s="2">
        <v>5.7940199999999997</v>
      </c>
      <c r="I1745" s="2">
        <v>39416.460939999997</v>
      </c>
    </row>
    <row r="1746" spans="1:9" x14ac:dyDescent="0.3">
      <c r="A1746" s="12">
        <v>174</v>
      </c>
      <c r="B1746" s="2">
        <v>5.7973299999999997</v>
      </c>
      <c r="C1746" s="2">
        <v>39257.722659999999</v>
      </c>
      <c r="D1746" s="2">
        <v>174</v>
      </c>
      <c r="E1746" s="2">
        <v>5.7975500000000002</v>
      </c>
      <c r="F1746" s="2">
        <v>40160.160159999999</v>
      </c>
      <c r="G1746" s="2">
        <v>174</v>
      </c>
      <c r="H1746" s="2">
        <v>5.7976599999999996</v>
      </c>
      <c r="I1746" s="2">
        <v>39427.726560000003</v>
      </c>
    </row>
    <row r="1747" spans="1:9" x14ac:dyDescent="0.3">
      <c r="A1747" s="12">
        <v>174.1</v>
      </c>
      <c r="B1747" s="2">
        <v>5.8010999999999999</v>
      </c>
      <c r="C1747" s="2">
        <v>39271.875</v>
      </c>
      <c r="D1747" s="2">
        <v>174.1</v>
      </c>
      <c r="E1747" s="2">
        <v>5.8006099999999998</v>
      </c>
      <c r="F1747" s="2">
        <v>40151.496090000001</v>
      </c>
      <c r="G1747" s="2">
        <v>174.1</v>
      </c>
      <c r="H1747" s="2">
        <v>5.8007400000000002</v>
      </c>
      <c r="I1747" s="2">
        <v>39420.757810000003</v>
      </c>
    </row>
    <row r="1748" spans="1:9" x14ac:dyDescent="0.3">
      <c r="A1748" s="12">
        <v>174.2</v>
      </c>
      <c r="B1748" s="2">
        <v>5.8041299999999998</v>
      </c>
      <c r="C1748" s="2">
        <v>39263.515630000002</v>
      </c>
      <c r="D1748" s="2">
        <v>174.2</v>
      </c>
      <c r="E1748" s="2">
        <v>5.8042199999999999</v>
      </c>
      <c r="F1748" s="2">
        <v>40162.523439999997</v>
      </c>
      <c r="G1748" s="2">
        <v>174.2</v>
      </c>
      <c r="H1748" s="2">
        <v>5.8042800000000003</v>
      </c>
      <c r="I1748" s="2">
        <v>39428.277340000001</v>
      </c>
    </row>
    <row r="1749" spans="1:9" x14ac:dyDescent="0.3">
      <c r="A1749" s="12">
        <v>174.3</v>
      </c>
      <c r="B1749" s="2">
        <v>5.8075999999999999</v>
      </c>
      <c r="C1749" s="2">
        <v>39268.164060000003</v>
      </c>
      <c r="D1749" s="2">
        <v>174.3</v>
      </c>
      <c r="E1749" s="2">
        <v>5.8072499999999998</v>
      </c>
      <c r="F1749" s="2">
        <v>40154.695310000003</v>
      </c>
      <c r="G1749" s="2">
        <v>174.3</v>
      </c>
      <c r="H1749" s="2">
        <v>5.8076100000000004</v>
      </c>
      <c r="I1749" s="2">
        <v>39429.707029999998</v>
      </c>
    </row>
    <row r="1750" spans="1:9" x14ac:dyDescent="0.3">
      <c r="A1750" s="12">
        <v>174.4</v>
      </c>
      <c r="B1750" s="2">
        <v>5.8110499999999998</v>
      </c>
      <c r="C1750" s="2">
        <v>39273.230470000002</v>
      </c>
      <c r="D1750" s="2">
        <v>174.4</v>
      </c>
      <c r="E1750" s="2">
        <v>5.81088</v>
      </c>
      <c r="F1750" s="2">
        <v>40165.738279999998</v>
      </c>
      <c r="G1750" s="2">
        <v>174.4</v>
      </c>
      <c r="H1750" s="2">
        <v>5.8106600000000004</v>
      </c>
      <c r="I1750" s="2">
        <v>39420.910159999999</v>
      </c>
    </row>
    <row r="1751" spans="1:9" x14ac:dyDescent="0.3">
      <c r="A1751" s="12">
        <v>174.5</v>
      </c>
      <c r="B1751" s="2">
        <v>5.8140599999999996</v>
      </c>
      <c r="C1751" s="2">
        <v>39263.328130000002</v>
      </c>
      <c r="D1751" s="2">
        <v>174.5</v>
      </c>
      <c r="E1751" s="2">
        <v>5.81419</v>
      </c>
      <c r="F1751" s="2">
        <v>40166.808590000001</v>
      </c>
      <c r="G1751" s="2">
        <v>174.5</v>
      </c>
      <c r="H1751" s="2">
        <v>5.81426</v>
      </c>
      <c r="I1751" s="2">
        <v>39431.632810000003</v>
      </c>
    </row>
    <row r="1752" spans="1:9" x14ac:dyDescent="0.3">
      <c r="A1752" s="12">
        <v>174.6</v>
      </c>
      <c r="B1752" s="2">
        <v>5.81778</v>
      </c>
      <c r="C1752" s="2">
        <v>39277.34375</v>
      </c>
      <c r="D1752" s="2">
        <v>174.6</v>
      </c>
      <c r="E1752" s="2">
        <v>5.8172600000000001</v>
      </c>
      <c r="F1752" s="2">
        <v>40159.667970000002</v>
      </c>
      <c r="G1752" s="2">
        <v>174.6</v>
      </c>
      <c r="H1752" s="2">
        <v>5.81731</v>
      </c>
      <c r="I1752" s="2">
        <v>39423.949220000002</v>
      </c>
    </row>
    <row r="1753" spans="1:9" x14ac:dyDescent="0.3">
      <c r="A1753" s="12">
        <v>174.7</v>
      </c>
      <c r="B1753" s="2">
        <v>5.8208200000000003</v>
      </c>
      <c r="C1753" s="2">
        <v>39268.605470000002</v>
      </c>
      <c r="D1753" s="2">
        <v>174.7</v>
      </c>
      <c r="E1753" s="2">
        <v>5.8208000000000002</v>
      </c>
      <c r="F1753" s="2">
        <v>40169.609380000002</v>
      </c>
      <c r="G1753" s="2">
        <v>174.7</v>
      </c>
      <c r="H1753" s="2">
        <v>5.8209799999999996</v>
      </c>
      <c r="I1753" s="2">
        <v>39435.507810000003</v>
      </c>
    </row>
    <row r="1754" spans="1:9" x14ac:dyDescent="0.3">
      <c r="A1754" s="12">
        <v>174.8</v>
      </c>
      <c r="B1754" s="2">
        <v>5.82437</v>
      </c>
      <c r="C1754" s="2">
        <v>39275.90625</v>
      </c>
      <c r="D1754" s="2">
        <v>174.8</v>
      </c>
      <c r="E1754" s="2">
        <v>5.8238700000000003</v>
      </c>
      <c r="F1754" s="2">
        <v>40162.429689999997</v>
      </c>
      <c r="G1754" s="2">
        <v>174.8</v>
      </c>
      <c r="H1754" s="2">
        <v>5.8240400000000001</v>
      </c>
      <c r="I1754" s="2">
        <v>39429.859380000002</v>
      </c>
    </row>
    <row r="1755" spans="1:9" x14ac:dyDescent="0.3">
      <c r="A1755" s="12">
        <v>174.9</v>
      </c>
      <c r="B1755" s="2">
        <v>5.8275399999999999</v>
      </c>
      <c r="C1755" s="2">
        <v>39272.839840000001</v>
      </c>
      <c r="D1755" s="2">
        <v>174.9</v>
      </c>
      <c r="E1755" s="2">
        <v>5.8275499999999996</v>
      </c>
      <c r="F1755" s="2">
        <v>40174.957029999998</v>
      </c>
      <c r="G1755" s="2">
        <v>174.9</v>
      </c>
      <c r="H1755" s="2">
        <v>5.8275899999999998</v>
      </c>
      <c r="I1755" s="2">
        <v>39436.609380000002</v>
      </c>
    </row>
    <row r="1756" spans="1:9" x14ac:dyDescent="0.3">
      <c r="A1756" s="12">
        <v>175</v>
      </c>
      <c r="B1756" s="2">
        <v>5.8308799999999996</v>
      </c>
      <c r="C1756" s="2">
        <v>39272.753909999999</v>
      </c>
      <c r="D1756" s="2">
        <v>175</v>
      </c>
      <c r="E1756" s="2">
        <v>5.8305400000000001</v>
      </c>
      <c r="F1756" s="2">
        <v>40167.011720000002</v>
      </c>
      <c r="G1756" s="2">
        <v>175</v>
      </c>
      <c r="H1756" s="2">
        <v>5.8307900000000004</v>
      </c>
      <c r="I1756" s="2">
        <v>39434.046880000002</v>
      </c>
    </row>
    <row r="1757" spans="1:9" x14ac:dyDescent="0.3">
      <c r="A1757" s="12">
        <v>175.1</v>
      </c>
      <c r="B1757" s="2">
        <v>5.8342799999999997</v>
      </c>
      <c r="C1757" s="2">
        <v>39276.429689999997</v>
      </c>
      <c r="D1757" s="2">
        <v>175.1</v>
      </c>
      <c r="E1757" s="2">
        <v>5.8342099999999997</v>
      </c>
      <c r="F1757" s="2">
        <v>40178.714840000001</v>
      </c>
      <c r="G1757" s="2">
        <v>175.1</v>
      </c>
      <c r="H1757" s="2">
        <v>5.8340800000000002</v>
      </c>
      <c r="I1757" s="2">
        <v>39434.394529999998</v>
      </c>
    </row>
    <row r="1758" spans="1:9" x14ac:dyDescent="0.3">
      <c r="A1758" s="12">
        <v>175.2</v>
      </c>
      <c r="B1758" s="2">
        <v>5.83744</v>
      </c>
      <c r="C1758" s="2">
        <v>39270.945310000003</v>
      </c>
      <c r="D1758" s="2">
        <v>175.2</v>
      </c>
      <c r="E1758" s="2">
        <v>5.8373900000000001</v>
      </c>
      <c r="F1758" s="2">
        <v>40175.539060000003</v>
      </c>
      <c r="G1758" s="2">
        <v>175.2</v>
      </c>
      <c r="H1758" s="2">
        <v>5.83758</v>
      </c>
      <c r="I1758" s="2">
        <v>39440.699220000002</v>
      </c>
    </row>
    <row r="1759" spans="1:9" x14ac:dyDescent="0.3">
      <c r="A1759" s="12">
        <v>175.3</v>
      </c>
      <c r="B1759" s="2">
        <v>5.8410099999999998</v>
      </c>
      <c r="C1759" s="2">
        <v>39279.503909999999</v>
      </c>
      <c r="D1759" s="2">
        <v>175.3</v>
      </c>
      <c r="E1759" s="2">
        <v>5.8406399999999996</v>
      </c>
      <c r="F1759" s="2">
        <v>40174.464840000001</v>
      </c>
      <c r="G1759" s="2">
        <v>175.3</v>
      </c>
      <c r="H1759" s="2">
        <v>5.8406900000000004</v>
      </c>
      <c r="I1759" s="2">
        <v>39435.476560000003</v>
      </c>
    </row>
    <row r="1760" spans="1:9" x14ac:dyDescent="0.3">
      <c r="A1760" s="12">
        <v>175.4</v>
      </c>
      <c r="B1760" s="2">
        <v>5.8442100000000003</v>
      </c>
      <c r="C1760" s="2">
        <v>39276.902340000001</v>
      </c>
      <c r="D1760" s="2">
        <v>175.4</v>
      </c>
      <c r="E1760" s="2">
        <v>5.8441099999999997</v>
      </c>
      <c r="F1760" s="2">
        <v>40180.535159999999</v>
      </c>
      <c r="G1760" s="2">
        <v>175.4</v>
      </c>
      <c r="H1760" s="2">
        <v>5.8443199999999997</v>
      </c>
      <c r="I1760" s="2">
        <v>39443.960939999997</v>
      </c>
    </row>
    <row r="1761" spans="1:9" x14ac:dyDescent="0.3">
      <c r="A1761" s="12">
        <v>175.5</v>
      </c>
      <c r="B1761" s="2">
        <v>5.8475999999999999</v>
      </c>
      <c r="C1761" s="2">
        <v>39278.183590000001</v>
      </c>
      <c r="D1761" s="2">
        <v>175.5</v>
      </c>
      <c r="E1761" s="2">
        <v>5.8471799999999998</v>
      </c>
      <c r="F1761" s="2">
        <v>40174.265630000002</v>
      </c>
      <c r="G1761" s="2">
        <v>175.5</v>
      </c>
      <c r="H1761" s="2">
        <v>5.8474300000000001</v>
      </c>
      <c r="I1761" s="2">
        <v>39439.300779999998</v>
      </c>
    </row>
    <row r="1762" spans="1:9" x14ac:dyDescent="0.3">
      <c r="A1762" s="12">
        <v>175.6</v>
      </c>
      <c r="B1762" s="2">
        <v>5.8508199999999997</v>
      </c>
      <c r="C1762" s="2">
        <v>39277.390630000002</v>
      </c>
      <c r="D1762" s="2">
        <v>175.6</v>
      </c>
      <c r="E1762" s="2">
        <v>5.8508899999999997</v>
      </c>
      <c r="F1762" s="2">
        <v>40186.320310000003</v>
      </c>
      <c r="G1762" s="2">
        <v>175.6</v>
      </c>
      <c r="H1762" s="2">
        <v>5.8507100000000003</v>
      </c>
      <c r="I1762" s="2">
        <v>39437.871090000001</v>
      </c>
    </row>
    <row r="1763" spans="1:9" x14ac:dyDescent="0.3">
      <c r="A1763" s="12">
        <v>175.7</v>
      </c>
      <c r="B1763" s="2">
        <v>5.8541699999999999</v>
      </c>
      <c r="C1763" s="2">
        <v>39277.84375</v>
      </c>
      <c r="D1763" s="2">
        <v>175.7</v>
      </c>
      <c r="E1763" s="2">
        <v>5.8539899999999996</v>
      </c>
      <c r="F1763" s="2">
        <v>40181.3125</v>
      </c>
      <c r="G1763" s="2">
        <v>175.7</v>
      </c>
      <c r="H1763" s="2">
        <v>5.8543700000000003</v>
      </c>
      <c r="I1763" s="2">
        <v>39449.800779999998</v>
      </c>
    </row>
    <row r="1764" spans="1:9" x14ac:dyDescent="0.3">
      <c r="A1764" s="12">
        <v>175.8</v>
      </c>
      <c r="B1764" s="2">
        <v>5.8575900000000001</v>
      </c>
      <c r="C1764" s="2">
        <v>39281.546880000002</v>
      </c>
      <c r="D1764" s="2">
        <v>175.8</v>
      </c>
      <c r="E1764" s="2">
        <v>5.8573300000000001</v>
      </c>
      <c r="F1764" s="2">
        <v>40182.4375</v>
      </c>
      <c r="G1764" s="2">
        <v>175.8</v>
      </c>
      <c r="H1764" s="2">
        <v>5.8572499999999996</v>
      </c>
      <c r="I1764" s="2">
        <v>39436.085939999997</v>
      </c>
    </row>
    <row r="1765" spans="1:9" x14ac:dyDescent="0.3">
      <c r="A1765" s="12">
        <v>175.9</v>
      </c>
      <c r="B1765" s="2">
        <v>5.86069</v>
      </c>
      <c r="C1765" s="2">
        <v>39275.71875</v>
      </c>
      <c r="D1765" s="2">
        <v>175.9</v>
      </c>
      <c r="E1765" s="2">
        <v>5.86097</v>
      </c>
      <c r="F1765" s="2">
        <v>40193.1875</v>
      </c>
      <c r="G1765" s="2">
        <v>175.9</v>
      </c>
      <c r="H1765" s="2">
        <v>5.8610199999999999</v>
      </c>
      <c r="I1765" s="2">
        <v>39452.625</v>
      </c>
    </row>
    <row r="1766" spans="1:9" x14ac:dyDescent="0.3">
      <c r="A1766" s="12">
        <v>176</v>
      </c>
      <c r="B1766" s="2">
        <v>5.8644600000000002</v>
      </c>
      <c r="C1766" s="2">
        <v>39288.96875</v>
      </c>
      <c r="D1766" s="2">
        <v>176</v>
      </c>
      <c r="E1766" s="2">
        <v>5.86381</v>
      </c>
      <c r="F1766" s="2">
        <v>40178.5625</v>
      </c>
      <c r="G1766" s="2">
        <v>176</v>
      </c>
      <c r="H1766" s="2">
        <v>5.8642799999999999</v>
      </c>
      <c r="I1766" s="2">
        <v>39451.261720000002</v>
      </c>
    </row>
    <row r="1767" spans="1:9" x14ac:dyDescent="0.3">
      <c r="A1767" s="12">
        <v>176.1</v>
      </c>
      <c r="B1767" s="2">
        <v>5.8675899999999999</v>
      </c>
      <c r="C1767" s="2">
        <v>39283.828130000002</v>
      </c>
      <c r="D1767" s="2">
        <v>176.1</v>
      </c>
      <c r="E1767" s="2">
        <v>5.8675699999999997</v>
      </c>
      <c r="F1767" s="2">
        <v>40194.898439999997</v>
      </c>
      <c r="G1767" s="2">
        <v>176.1</v>
      </c>
      <c r="H1767" s="2">
        <v>5.8675100000000002</v>
      </c>
      <c r="I1767" s="2">
        <v>39448.269529999998</v>
      </c>
    </row>
    <row r="1768" spans="1:9" x14ac:dyDescent="0.3">
      <c r="A1768" s="12">
        <v>176.2</v>
      </c>
      <c r="B1768" s="2">
        <v>5.8709100000000003</v>
      </c>
      <c r="C1768" s="2">
        <v>39283.691409999999</v>
      </c>
      <c r="D1768" s="2">
        <v>176.2</v>
      </c>
      <c r="E1768" s="2">
        <v>5.8708200000000001</v>
      </c>
      <c r="F1768" s="2">
        <v>40193.835939999997</v>
      </c>
      <c r="G1768" s="2">
        <v>176.2</v>
      </c>
      <c r="H1768" s="2">
        <v>5.8708499999999999</v>
      </c>
      <c r="I1768" s="2">
        <v>39451.457029999998</v>
      </c>
    </row>
    <row r="1769" spans="1:9" x14ac:dyDescent="0.3">
      <c r="A1769" s="12">
        <v>176.3</v>
      </c>
      <c r="B1769" s="2">
        <v>5.8742799999999997</v>
      </c>
      <c r="C1769" s="2">
        <v>39286.386720000002</v>
      </c>
      <c r="D1769" s="2">
        <v>176.3</v>
      </c>
      <c r="E1769" s="2">
        <v>5.8741000000000003</v>
      </c>
      <c r="F1769" s="2">
        <v>40192.765630000002</v>
      </c>
      <c r="G1769" s="2">
        <v>176.3</v>
      </c>
      <c r="H1769" s="2">
        <v>5.8739600000000003</v>
      </c>
      <c r="I1769" s="2">
        <v>39444.320310000003</v>
      </c>
    </row>
    <row r="1770" spans="1:9" x14ac:dyDescent="0.3">
      <c r="A1770" s="12">
        <v>176.4</v>
      </c>
      <c r="B1770" s="2">
        <v>5.8774300000000004</v>
      </c>
      <c r="C1770" s="2">
        <v>39280.417970000002</v>
      </c>
      <c r="D1770" s="2">
        <v>176.4</v>
      </c>
      <c r="E1770" s="2">
        <v>5.8774100000000002</v>
      </c>
      <c r="F1770" s="2">
        <v>40195.222659999999</v>
      </c>
      <c r="G1770" s="2">
        <v>176.4</v>
      </c>
      <c r="H1770" s="2">
        <v>5.8775899999999996</v>
      </c>
      <c r="I1770" s="2">
        <v>39456.109380000002</v>
      </c>
    </row>
    <row r="1771" spans="1:9" x14ac:dyDescent="0.3">
      <c r="A1771" s="12">
        <v>176.5</v>
      </c>
      <c r="B1771" s="2">
        <v>5.8809899999999997</v>
      </c>
      <c r="C1771" s="2">
        <v>39288.183590000001</v>
      </c>
      <c r="D1771" s="2">
        <v>176.5</v>
      </c>
      <c r="E1771" s="2">
        <v>5.88056</v>
      </c>
      <c r="F1771" s="2">
        <v>40190.230470000002</v>
      </c>
      <c r="G1771" s="2">
        <v>176.5</v>
      </c>
      <c r="H1771" s="2">
        <v>5.8807</v>
      </c>
      <c r="I1771" s="2">
        <v>39449.152340000001</v>
      </c>
    </row>
    <row r="1772" spans="1:9" x14ac:dyDescent="0.3">
      <c r="A1772" s="12">
        <v>176.6</v>
      </c>
      <c r="B1772" s="2">
        <v>5.88408</v>
      </c>
      <c r="C1772" s="2">
        <v>39282.019529999998</v>
      </c>
      <c r="D1772" s="2">
        <v>176.6</v>
      </c>
      <c r="E1772" s="2">
        <v>5.8841299999999999</v>
      </c>
      <c r="F1772" s="2">
        <v>40199.992189999997</v>
      </c>
      <c r="G1772" s="2">
        <v>176.6</v>
      </c>
      <c r="H1772" s="2">
        <v>5.8842699999999999</v>
      </c>
      <c r="I1772" s="2">
        <v>39458.070310000003</v>
      </c>
    </row>
    <row r="1773" spans="1:9" x14ac:dyDescent="0.3">
      <c r="A1773" s="12">
        <v>176.7</v>
      </c>
      <c r="B1773" s="2">
        <v>5.8876200000000001</v>
      </c>
      <c r="C1773" s="2">
        <v>39289.597659999999</v>
      </c>
      <c r="D1773" s="2">
        <v>176.7</v>
      </c>
      <c r="E1773" s="2">
        <v>5.8872299999999997</v>
      </c>
      <c r="F1773" s="2">
        <v>40193.800779999998</v>
      </c>
      <c r="G1773" s="2">
        <v>176.7</v>
      </c>
      <c r="H1773" s="2">
        <v>5.8876299999999997</v>
      </c>
      <c r="I1773" s="2">
        <v>39460.539060000003</v>
      </c>
    </row>
    <row r="1774" spans="1:9" x14ac:dyDescent="0.3">
      <c r="A1774" s="12">
        <v>176.8</v>
      </c>
      <c r="B1774" s="2">
        <v>5.8910600000000004</v>
      </c>
      <c r="C1774" s="2">
        <v>39294.863279999998</v>
      </c>
      <c r="D1774" s="2">
        <v>176.8</v>
      </c>
      <c r="E1774" s="2">
        <v>5.8908300000000002</v>
      </c>
      <c r="F1774" s="2">
        <v>40204.589840000001</v>
      </c>
      <c r="G1774" s="2">
        <v>176.8</v>
      </c>
      <c r="H1774" s="2">
        <v>5.8906900000000002</v>
      </c>
      <c r="I1774" s="2">
        <v>39450.660159999999</v>
      </c>
    </row>
    <row r="1775" spans="1:9" x14ac:dyDescent="0.3">
      <c r="A1775" s="12">
        <v>176.9</v>
      </c>
      <c r="B1775" s="2">
        <v>5.8940200000000003</v>
      </c>
      <c r="C1775" s="2">
        <v>39283.242189999997</v>
      </c>
      <c r="D1775" s="2">
        <v>176.9</v>
      </c>
      <c r="E1775" s="2">
        <v>5.8941600000000003</v>
      </c>
      <c r="F1775" s="2">
        <v>40206.308590000001</v>
      </c>
      <c r="G1775" s="2">
        <v>176.9</v>
      </c>
      <c r="H1775" s="2">
        <v>5.8942199999999998</v>
      </c>
      <c r="I1775" s="2">
        <v>39460.167970000002</v>
      </c>
    </row>
    <row r="1776" spans="1:9" x14ac:dyDescent="0.3">
      <c r="A1776" s="12">
        <v>177</v>
      </c>
      <c r="B1776" s="2">
        <v>5.8977500000000003</v>
      </c>
      <c r="C1776" s="2">
        <v>39298.058590000001</v>
      </c>
      <c r="D1776" s="2">
        <v>177</v>
      </c>
      <c r="E1776" s="2">
        <v>5.8973300000000002</v>
      </c>
      <c r="F1776" s="2">
        <v>40200.324220000002</v>
      </c>
      <c r="G1776" s="2">
        <v>177</v>
      </c>
      <c r="H1776" s="2">
        <v>5.8972899999999999</v>
      </c>
      <c r="I1776" s="2">
        <v>39451.929689999997</v>
      </c>
    </row>
    <row r="1777" spans="1:9" x14ac:dyDescent="0.3">
      <c r="A1777" s="12">
        <v>177.1</v>
      </c>
      <c r="B1777" s="2">
        <v>5.90083</v>
      </c>
      <c r="C1777" s="2">
        <v>39290.007810000003</v>
      </c>
      <c r="D1777" s="2">
        <v>177.1</v>
      </c>
      <c r="E1777" s="2">
        <v>5.9007399999999999</v>
      </c>
      <c r="F1777" s="2">
        <v>40206.460939999997</v>
      </c>
      <c r="G1777" s="2">
        <v>177.1</v>
      </c>
      <c r="H1777" s="2">
        <v>5.9009799999999997</v>
      </c>
      <c r="I1777" s="2">
        <v>39463.703130000002</v>
      </c>
    </row>
    <row r="1778" spans="1:9" x14ac:dyDescent="0.3">
      <c r="A1778" s="12">
        <v>177.2</v>
      </c>
      <c r="B1778" s="2">
        <v>5.9042399999999997</v>
      </c>
      <c r="C1778" s="2">
        <v>39293.640630000002</v>
      </c>
      <c r="D1778" s="2">
        <v>177.2</v>
      </c>
      <c r="E1778" s="2">
        <v>5.9038700000000004</v>
      </c>
      <c r="F1778" s="2">
        <v>40200.121090000001</v>
      </c>
      <c r="G1778" s="2">
        <v>177.2</v>
      </c>
      <c r="H1778" s="2">
        <v>5.9039099999999998</v>
      </c>
      <c r="I1778" s="2">
        <v>39453.289060000003</v>
      </c>
    </row>
    <row r="1779" spans="1:9" x14ac:dyDescent="0.3">
      <c r="A1779" s="12">
        <v>177.3</v>
      </c>
      <c r="B1779" s="2">
        <v>5.9075100000000003</v>
      </c>
      <c r="C1779" s="2">
        <v>39293.007810000003</v>
      </c>
      <c r="D1779" s="2">
        <v>177.3</v>
      </c>
      <c r="E1779" s="2">
        <v>5.9075199999999999</v>
      </c>
      <c r="F1779" s="2">
        <v>40211.023439999997</v>
      </c>
      <c r="G1779" s="2">
        <v>177.3</v>
      </c>
      <c r="H1779" s="2">
        <v>5.90761</v>
      </c>
      <c r="I1779" s="2">
        <v>39466.222659999999</v>
      </c>
    </row>
    <row r="1780" spans="1:9" x14ac:dyDescent="0.3">
      <c r="A1780" s="12">
        <v>177.4</v>
      </c>
      <c r="B1780" s="2">
        <v>5.9108499999999999</v>
      </c>
      <c r="C1780" s="2">
        <v>39293.542970000002</v>
      </c>
      <c r="D1780" s="2">
        <v>177.4</v>
      </c>
      <c r="E1780" s="2">
        <v>5.9104299999999999</v>
      </c>
      <c r="F1780" s="2">
        <v>40200.027340000001</v>
      </c>
      <c r="G1780" s="2">
        <v>177.4</v>
      </c>
      <c r="H1780" s="2">
        <v>5.9109499999999997</v>
      </c>
      <c r="I1780" s="2">
        <v>39467.753909999999</v>
      </c>
    </row>
    <row r="1781" spans="1:9" x14ac:dyDescent="0.3">
      <c r="A1781" s="12">
        <v>177.5</v>
      </c>
      <c r="B1781" s="2">
        <v>5.9144300000000003</v>
      </c>
      <c r="C1781" s="2">
        <v>39302.867189999997</v>
      </c>
      <c r="D1781" s="2">
        <v>177.5</v>
      </c>
      <c r="E1781" s="2">
        <v>5.9142000000000001</v>
      </c>
      <c r="F1781" s="2">
        <v>40215.175779999998</v>
      </c>
      <c r="G1781" s="2">
        <v>177.5</v>
      </c>
      <c r="H1781" s="2">
        <v>5.9141199999999996</v>
      </c>
      <c r="I1781" s="2">
        <v>39462.777340000001</v>
      </c>
    </row>
    <row r="1782" spans="1:9" x14ac:dyDescent="0.3">
      <c r="A1782" s="12">
        <v>177.6</v>
      </c>
      <c r="B1782" s="2">
        <v>5.91737</v>
      </c>
      <c r="C1782" s="2">
        <v>39289.796880000002</v>
      </c>
      <c r="D1782" s="2">
        <v>177.6</v>
      </c>
      <c r="E1782" s="2">
        <v>5.9175500000000003</v>
      </c>
      <c r="F1782" s="2">
        <v>40217.328130000002</v>
      </c>
      <c r="G1782" s="2">
        <v>177.6</v>
      </c>
      <c r="H1782" s="2">
        <v>5.9176500000000001</v>
      </c>
      <c r="I1782" s="2">
        <v>39470.757810000003</v>
      </c>
    </row>
    <row r="1783" spans="1:9" x14ac:dyDescent="0.3">
      <c r="A1783" s="12">
        <v>177.7</v>
      </c>
      <c r="B1783" s="2">
        <v>5.9210000000000003</v>
      </c>
      <c r="C1783" s="2">
        <v>39300.78125</v>
      </c>
      <c r="D1783" s="2">
        <v>177.7</v>
      </c>
      <c r="E1783" s="2">
        <v>5.9207099999999997</v>
      </c>
      <c r="F1783" s="2">
        <v>40212.332029999998</v>
      </c>
      <c r="G1783" s="2">
        <v>177.7</v>
      </c>
      <c r="H1783" s="2">
        <v>5.9206599999999998</v>
      </c>
      <c r="I1783" s="2">
        <v>39461.289060000003</v>
      </c>
    </row>
    <row r="1784" spans="1:9" x14ac:dyDescent="0.3">
      <c r="A1784" s="12">
        <v>177.8</v>
      </c>
      <c r="B1784" s="2">
        <v>5.9241999999999999</v>
      </c>
      <c r="C1784" s="2">
        <v>39297.019529999998</v>
      </c>
      <c r="D1784" s="2">
        <v>177.8</v>
      </c>
      <c r="E1784" s="2">
        <v>5.9241900000000003</v>
      </c>
      <c r="F1784" s="2">
        <v>40219.664060000003</v>
      </c>
      <c r="G1784" s="2">
        <v>177.8</v>
      </c>
      <c r="H1784" s="2">
        <v>5.9243899999999998</v>
      </c>
      <c r="I1784" s="2">
        <v>39474.734380000002</v>
      </c>
    </row>
    <row r="1785" spans="1:9" x14ac:dyDescent="0.3">
      <c r="A1785" s="12">
        <v>177.9</v>
      </c>
      <c r="B1785" s="2">
        <v>5.9276900000000001</v>
      </c>
      <c r="C1785" s="2">
        <v>39300.910159999999</v>
      </c>
      <c r="D1785" s="2">
        <v>177.9</v>
      </c>
      <c r="E1785" s="2">
        <v>5.9272099999999996</v>
      </c>
      <c r="F1785" s="2">
        <v>40210.707029999998</v>
      </c>
      <c r="G1785" s="2">
        <v>177.9</v>
      </c>
      <c r="H1785" s="2">
        <v>5.9273499999999997</v>
      </c>
      <c r="I1785" s="2">
        <v>39464.558590000001</v>
      </c>
    </row>
    <row r="1786" spans="1:9" x14ac:dyDescent="0.3">
      <c r="A1786" s="12">
        <v>178</v>
      </c>
      <c r="B1786" s="2">
        <v>5.9308300000000003</v>
      </c>
      <c r="C1786" s="2">
        <v>39297.269529999998</v>
      </c>
      <c r="D1786" s="2">
        <v>178</v>
      </c>
      <c r="E1786" s="2">
        <v>5.9309399999999997</v>
      </c>
      <c r="F1786" s="2">
        <v>40224.9375</v>
      </c>
      <c r="G1786" s="2">
        <v>178</v>
      </c>
      <c r="H1786" s="2">
        <v>5.9307999999999996</v>
      </c>
      <c r="I1786" s="2">
        <v>39469.410159999999</v>
      </c>
    </row>
    <row r="1787" spans="1:9" x14ac:dyDescent="0.3">
      <c r="A1787" s="12">
        <v>178.1</v>
      </c>
      <c r="B1787" s="2">
        <v>5.9341600000000003</v>
      </c>
      <c r="C1787" s="2">
        <v>39297.21875</v>
      </c>
      <c r="D1787" s="2">
        <v>178.1</v>
      </c>
      <c r="E1787" s="2">
        <v>5.93391</v>
      </c>
      <c r="F1787" s="2">
        <v>40215.410159999999</v>
      </c>
      <c r="G1787" s="2">
        <v>178.1</v>
      </c>
      <c r="H1787" s="2">
        <v>5.9343700000000004</v>
      </c>
      <c r="I1787" s="2">
        <v>39478.1875</v>
      </c>
    </row>
    <row r="1788" spans="1:9" x14ac:dyDescent="0.3">
      <c r="A1788" s="12">
        <v>178.2</v>
      </c>
      <c r="B1788" s="2">
        <v>5.9377500000000003</v>
      </c>
      <c r="C1788" s="2">
        <v>39306.015630000002</v>
      </c>
      <c r="D1788" s="2">
        <v>178.2</v>
      </c>
      <c r="E1788" s="2">
        <v>5.9374099999999999</v>
      </c>
      <c r="F1788" s="2">
        <v>40222.183590000001</v>
      </c>
      <c r="G1788" s="2">
        <v>178.2</v>
      </c>
      <c r="H1788" s="2">
        <v>5.9371799999999997</v>
      </c>
      <c r="I1788" s="2">
        <v>39461.191409999999</v>
      </c>
    </row>
    <row r="1789" spans="1:9" x14ac:dyDescent="0.3">
      <c r="A1789" s="12">
        <v>178.3</v>
      </c>
      <c r="B1789" s="2">
        <v>5.9406800000000004</v>
      </c>
      <c r="C1789" s="2">
        <v>39294.035159999999</v>
      </c>
      <c r="D1789" s="2">
        <v>178.3</v>
      </c>
      <c r="E1789" s="2">
        <v>5.9409299999999998</v>
      </c>
      <c r="F1789" s="2">
        <v>40229.492189999997</v>
      </c>
      <c r="G1789" s="2">
        <v>178.3</v>
      </c>
      <c r="H1789" s="2">
        <v>5.94102</v>
      </c>
      <c r="I1789" s="2">
        <v>39480.042970000002</v>
      </c>
    </row>
    <row r="1790" spans="1:9" x14ac:dyDescent="0.3">
      <c r="A1790" s="12">
        <v>178.4</v>
      </c>
      <c r="B1790" s="2">
        <v>5.9444400000000002</v>
      </c>
      <c r="C1790" s="2">
        <v>39309.199220000002</v>
      </c>
      <c r="D1790" s="2">
        <v>178.4</v>
      </c>
      <c r="E1790" s="2">
        <v>5.9437699999999998</v>
      </c>
      <c r="F1790" s="2">
        <v>40214.71875</v>
      </c>
      <c r="G1790" s="2">
        <v>178.4</v>
      </c>
      <c r="H1790" s="2">
        <v>5.9441600000000001</v>
      </c>
      <c r="I1790" s="2">
        <v>39474.609380000002</v>
      </c>
    </row>
    <row r="1791" spans="1:9" x14ac:dyDescent="0.3">
      <c r="A1791" s="12">
        <v>178.5</v>
      </c>
      <c r="B1791" s="2">
        <v>5.9475600000000002</v>
      </c>
      <c r="C1791" s="2">
        <v>39303.507810000003</v>
      </c>
      <c r="D1791" s="2">
        <v>178.5</v>
      </c>
      <c r="E1791" s="2">
        <v>5.9475499999999997</v>
      </c>
      <c r="F1791" s="2">
        <v>40232.269529999998</v>
      </c>
      <c r="G1791" s="2">
        <v>178.5</v>
      </c>
      <c r="H1791" s="2">
        <v>5.9476300000000002</v>
      </c>
      <c r="I1791" s="2">
        <v>39478.789060000003</v>
      </c>
    </row>
    <row r="1792" spans="1:9" x14ac:dyDescent="0.3">
      <c r="A1792" s="12">
        <v>178.6</v>
      </c>
      <c r="B1792" s="2">
        <v>5.9510100000000001</v>
      </c>
      <c r="C1792" s="2">
        <v>39307.460939999997</v>
      </c>
      <c r="D1792" s="2">
        <v>178.6</v>
      </c>
      <c r="E1792" s="2">
        <v>5.9506699999999997</v>
      </c>
      <c r="F1792" s="2">
        <v>40226.378909999999</v>
      </c>
      <c r="G1792" s="2">
        <v>178.6</v>
      </c>
      <c r="H1792" s="2">
        <v>5.95085</v>
      </c>
      <c r="I1792" s="2">
        <v>39477.179689999997</v>
      </c>
    </row>
    <row r="1793" spans="1:9" x14ac:dyDescent="0.3">
      <c r="A1793" s="12">
        <v>178.7</v>
      </c>
      <c r="B1793" s="2">
        <v>5.9541899999999996</v>
      </c>
      <c r="C1793" s="2">
        <v>39303.859380000002</v>
      </c>
      <c r="D1793" s="2">
        <v>178.7</v>
      </c>
      <c r="E1793" s="2">
        <v>5.9541899999999996</v>
      </c>
      <c r="F1793" s="2">
        <v>40232.835939999997</v>
      </c>
      <c r="G1793" s="2">
        <v>178.7</v>
      </c>
      <c r="H1793" s="2">
        <v>5.9540300000000004</v>
      </c>
      <c r="I1793" s="2">
        <v>39473.023439999997</v>
      </c>
    </row>
    <row r="1794" spans="1:9" x14ac:dyDescent="0.3">
      <c r="A1794" s="12">
        <v>178.8</v>
      </c>
      <c r="B1794" s="2">
        <v>5.9573999999999998</v>
      </c>
      <c r="C1794" s="2">
        <v>39300.878909999999</v>
      </c>
      <c r="D1794" s="2">
        <v>178.8</v>
      </c>
      <c r="E1794" s="2">
        <v>5.9573799999999997</v>
      </c>
      <c r="F1794" s="2">
        <v>40230.515630000002</v>
      </c>
      <c r="G1794" s="2">
        <v>178.8</v>
      </c>
      <c r="H1794" s="2">
        <v>5.9575699999999996</v>
      </c>
      <c r="I1794" s="2">
        <v>39481.882810000003</v>
      </c>
    </row>
    <row r="1795" spans="1:9" x14ac:dyDescent="0.3">
      <c r="A1795" s="12">
        <v>178.9</v>
      </c>
      <c r="B1795" s="2">
        <v>5.9611499999999999</v>
      </c>
      <c r="C1795" s="2">
        <v>39314.472659999999</v>
      </c>
      <c r="D1795" s="2">
        <v>178.9</v>
      </c>
      <c r="E1795" s="2">
        <v>5.9606199999999996</v>
      </c>
      <c r="F1795" s="2">
        <v>40228.671880000002</v>
      </c>
      <c r="G1795" s="2">
        <v>178.9</v>
      </c>
      <c r="H1795" s="2">
        <v>5.9605699999999997</v>
      </c>
      <c r="I1795" s="2">
        <v>39472.222659999999</v>
      </c>
    </row>
    <row r="1796" spans="1:9" x14ac:dyDescent="0.3">
      <c r="A1796" s="12">
        <v>179</v>
      </c>
      <c r="B1796" s="2">
        <v>5.9638299999999997</v>
      </c>
      <c r="C1796" s="2">
        <v>39294.84375</v>
      </c>
      <c r="D1796" s="2">
        <v>179</v>
      </c>
      <c r="E1796" s="2">
        <v>5.9641299999999999</v>
      </c>
      <c r="F1796" s="2">
        <v>40237.070310000003</v>
      </c>
      <c r="G1796" s="2">
        <v>179</v>
      </c>
      <c r="H1796" s="2">
        <v>5.9642799999999996</v>
      </c>
      <c r="I1796" s="2">
        <v>39485.402340000001</v>
      </c>
    </row>
    <row r="1797" spans="1:9" x14ac:dyDescent="0.3">
      <c r="A1797" s="12">
        <v>179.1</v>
      </c>
      <c r="B1797" s="2">
        <v>5.9677300000000004</v>
      </c>
      <c r="C1797" s="2">
        <v>39314.070310000003</v>
      </c>
      <c r="D1797" s="2">
        <v>179.1</v>
      </c>
      <c r="E1797" s="2">
        <v>5.9671700000000003</v>
      </c>
      <c r="F1797" s="2">
        <v>40229.105470000002</v>
      </c>
      <c r="G1797" s="2">
        <v>179.1</v>
      </c>
      <c r="H1797" s="2">
        <v>5.9674899999999997</v>
      </c>
      <c r="I1797" s="2">
        <v>39484.121090000001</v>
      </c>
    </row>
    <row r="1798" spans="1:9" x14ac:dyDescent="0.3">
      <c r="A1798" s="12">
        <v>179.2</v>
      </c>
      <c r="B1798" s="2">
        <v>5.9709899999999996</v>
      </c>
      <c r="C1798" s="2">
        <v>39313.027340000001</v>
      </c>
      <c r="D1798" s="2">
        <v>179.2</v>
      </c>
      <c r="E1798" s="2">
        <v>5.9708699999999997</v>
      </c>
      <c r="F1798" s="2">
        <v>40242.375</v>
      </c>
      <c r="G1798" s="2">
        <v>179.2</v>
      </c>
      <c r="H1798" s="2">
        <v>5.9709099999999999</v>
      </c>
      <c r="I1798" s="2">
        <v>39486.386720000002</v>
      </c>
    </row>
    <row r="1799" spans="1:9" x14ac:dyDescent="0.3">
      <c r="A1799" s="12">
        <v>179.3</v>
      </c>
      <c r="B1799" s="2">
        <v>5.9742199999999999</v>
      </c>
      <c r="C1799" s="2">
        <v>39309.03125</v>
      </c>
      <c r="D1799" s="2">
        <v>179.3</v>
      </c>
      <c r="E1799" s="2">
        <v>5.97403</v>
      </c>
      <c r="F1799" s="2">
        <v>40239.144529999998</v>
      </c>
      <c r="G1799" s="2">
        <v>179.3</v>
      </c>
      <c r="H1799" s="2">
        <v>5.97424</v>
      </c>
      <c r="I1799" s="2">
        <v>39488.835939999997</v>
      </c>
    </row>
    <row r="1800" spans="1:9" x14ac:dyDescent="0.3">
      <c r="A1800" s="12">
        <v>179.4</v>
      </c>
      <c r="B1800" s="2">
        <v>5.9775700000000001</v>
      </c>
      <c r="C1800" s="2">
        <v>39312.09375</v>
      </c>
      <c r="D1800" s="2">
        <v>179.4</v>
      </c>
      <c r="E1800" s="2">
        <v>5.9775200000000002</v>
      </c>
      <c r="F1800" s="2">
        <v>40243.898439999997</v>
      </c>
      <c r="G1800" s="2">
        <v>179.4</v>
      </c>
      <c r="H1800" s="2">
        <v>5.9773899999999998</v>
      </c>
      <c r="I1800" s="2">
        <v>39482.570310000003</v>
      </c>
    </row>
    <row r="1801" spans="1:9" x14ac:dyDescent="0.3">
      <c r="A1801" s="12">
        <v>179.5</v>
      </c>
      <c r="B1801" s="2">
        <v>5.9806999999999997</v>
      </c>
      <c r="C1801" s="2">
        <v>39305.496090000001</v>
      </c>
      <c r="D1801" s="2">
        <v>179.5</v>
      </c>
      <c r="E1801" s="2">
        <v>5.9807600000000001</v>
      </c>
      <c r="F1801" s="2">
        <v>40243.636720000002</v>
      </c>
      <c r="G1801" s="2">
        <v>179.5</v>
      </c>
      <c r="H1801" s="2">
        <v>5.9810100000000004</v>
      </c>
      <c r="I1801" s="2">
        <v>39492.472659999999</v>
      </c>
    </row>
    <row r="1802" spans="1:9" x14ac:dyDescent="0.3">
      <c r="A1802" s="12">
        <v>179.6</v>
      </c>
      <c r="B1802" s="2">
        <v>5.9843599999999997</v>
      </c>
      <c r="C1802" s="2">
        <v>39316.246090000001</v>
      </c>
      <c r="D1802" s="2">
        <v>179.6</v>
      </c>
      <c r="E1802" s="2">
        <v>5.9839799999999999</v>
      </c>
      <c r="F1802" s="2">
        <v>40240.339840000001</v>
      </c>
      <c r="G1802" s="2">
        <v>179.6</v>
      </c>
      <c r="H1802" s="2">
        <v>5.9839599999999997</v>
      </c>
      <c r="I1802" s="2">
        <v>39481.542970000002</v>
      </c>
    </row>
    <row r="1803" spans="1:9" x14ac:dyDescent="0.3">
      <c r="A1803" s="12">
        <v>179.7</v>
      </c>
      <c r="B1803" s="2">
        <v>5.9874599999999996</v>
      </c>
      <c r="C1803" s="2">
        <v>39309.925779999998</v>
      </c>
      <c r="D1803" s="2">
        <v>179.7</v>
      </c>
      <c r="E1803" s="2">
        <v>5.9875800000000003</v>
      </c>
      <c r="F1803" s="2">
        <v>40249.542970000002</v>
      </c>
      <c r="G1803" s="2">
        <v>179.7</v>
      </c>
      <c r="H1803" s="2">
        <v>5.9876800000000001</v>
      </c>
      <c r="I1803" s="2">
        <v>39494.410159999999</v>
      </c>
    </row>
    <row r="1804" spans="1:9" x14ac:dyDescent="0.3">
      <c r="A1804" s="12">
        <v>179.8</v>
      </c>
      <c r="B1804" s="2">
        <v>5.99099</v>
      </c>
      <c r="C1804" s="2">
        <v>39316.238279999998</v>
      </c>
      <c r="D1804" s="2">
        <v>179.8</v>
      </c>
      <c r="E1804" s="2">
        <v>5.9904900000000003</v>
      </c>
      <c r="F1804" s="2">
        <v>40238.046880000002</v>
      </c>
      <c r="G1804" s="2">
        <v>179.8</v>
      </c>
      <c r="H1804" s="2">
        <v>5.9908900000000003</v>
      </c>
      <c r="I1804" s="2">
        <v>39491.816409999999</v>
      </c>
    </row>
    <row r="1805" spans="1:9" x14ac:dyDescent="0.3">
      <c r="A1805" s="12">
        <v>179.9</v>
      </c>
      <c r="B1805" s="2">
        <v>5.99437</v>
      </c>
      <c r="C1805" s="2">
        <v>39319.125</v>
      </c>
      <c r="D1805" s="2">
        <v>179.9</v>
      </c>
      <c r="E1805" s="2">
        <v>5.9942500000000001</v>
      </c>
      <c r="F1805" s="2">
        <v>40252.214840000001</v>
      </c>
      <c r="G1805" s="2">
        <v>179.9</v>
      </c>
      <c r="H1805" s="2">
        <v>5.9941599999999999</v>
      </c>
      <c r="I1805" s="2">
        <v>39490.09375</v>
      </c>
    </row>
    <row r="1806" spans="1:9" x14ac:dyDescent="0.3">
      <c r="A1806" s="12">
        <v>180</v>
      </c>
      <c r="B1806" s="2">
        <v>5.9975199999999997</v>
      </c>
      <c r="C1806" s="2">
        <v>39312.351560000003</v>
      </c>
      <c r="D1806" s="2">
        <v>180</v>
      </c>
      <c r="E1806" s="2">
        <v>5.9974499999999997</v>
      </c>
      <c r="F1806" s="2">
        <v>40249.914060000003</v>
      </c>
      <c r="G1806" s="2">
        <v>180</v>
      </c>
      <c r="H1806" s="2">
        <v>5.9975500000000004</v>
      </c>
      <c r="I1806" s="2">
        <v>39493.839840000001</v>
      </c>
    </row>
    <row r="1807" spans="1:9" x14ac:dyDescent="0.3">
      <c r="A1807" s="12">
        <v>180.1</v>
      </c>
      <c r="B1807" s="2">
        <v>6.0009300000000003</v>
      </c>
      <c r="C1807" s="2">
        <v>39316.78125</v>
      </c>
      <c r="D1807" s="2">
        <v>180.1</v>
      </c>
      <c r="E1807" s="2">
        <v>6.0007700000000002</v>
      </c>
      <c r="F1807" s="2">
        <v>40250.832029999998</v>
      </c>
      <c r="G1807" s="2">
        <v>180.1</v>
      </c>
      <c r="H1807" s="2">
        <v>6.0006500000000003</v>
      </c>
      <c r="I1807" s="2">
        <v>39487.082029999998</v>
      </c>
    </row>
    <row r="1808" spans="1:9" x14ac:dyDescent="0.3">
      <c r="A1808" s="12">
        <v>180.2</v>
      </c>
      <c r="B1808" s="2">
        <v>6.0041000000000002</v>
      </c>
      <c r="C1808" s="2">
        <v>39312.195310000003</v>
      </c>
      <c r="D1808" s="2">
        <v>180.2</v>
      </c>
      <c r="E1808" s="2">
        <v>6.0041200000000003</v>
      </c>
      <c r="F1808" s="2">
        <v>40253.710939999997</v>
      </c>
      <c r="G1808" s="2">
        <v>180.2</v>
      </c>
      <c r="H1808" s="2">
        <v>6.0042499999999999</v>
      </c>
      <c r="I1808" s="2">
        <v>39497.542970000002</v>
      </c>
    </row>
    <row r="1809" spans="1:9" x14ac:dyDescent="0.3">
      <c r="A1809" s="12">
        <v>180.3</v>
      </c>
      <c r="B1809" s="2">
        <v>6.0077600000000002</v>
      </c>
      <c r="C1809" s="2">
        <v>39322.464840000001</v>
      </c>
      <c r="D1809" s="2">
        <v>180.3</v>
      </c>
      <c r="E1809" s="2">
        <v>6.0072200000000002</v>
      </c>
      <c r="F1809" s="2">
        <v>40247.046880000002</v>
      </c>
      <c r="G1809" s="2">
        <v>180.3</v>
      </c>
      <c r="H1809" s="2">
        <v>6.0074399999999999</v>
      </c>
      <c r="I1809" s="2">
        <v>39494.367189999997</v>
      </c>
    </row>
    <row r="1810" spans="1:9" x14ac:dyDescent="0.3">
      <c r="A1810" s="12">
        <v>180.4</v>
      </c>
      <c r="B1810" s="2">
        <v>6.0107100000000004</v>
      </c>
      <c r="C1810" s="2">
        <v>39311.992189999997</v>
      </c>
      <c r="D1810" s="2">
        <v>180.4</v>
      </c>
      <c r="E1810" s="2">
        <v>6.0107799999999996</v>
      </c>
      <c r="F1810" s="2">
        <v>40256.609380000002</v>
      </c>
      <c r="G1810" s="2">
        <v>180.4</v>
      </c>
      <c r="H1810" s="2">
        <v>6.0108600000000001</v>
      </c>
      <c r="I1810" s="2">
        <v>39498.230470000002</v>
      </c>
    </row>
    <row r="1811" spans="1:9" x14ac:dyDescent="0.3">
      <c r="A1811" s="12">
        <v>180.5</v>
      </c>
      <c r="B1811" s="2">
        <v>6.0142199999999999</v>
      </c>
      <c r="C1811" s="2">
        <v>39317.882810000003</v>
      </c>
      <c r="D1811" s="2">
        <v>180.5</v>
      </c>
      <c r="E1811" s="2">
        <v>6.0139800000000001</v>
      </c>
      <c r="F1811" s="2">
        <v>40253.488279999998</v>
      </c>
      <c r="G1811" s="2">
        <v>180.5</v>
      </c>
      <c r="H1811" s="2">
        <v>6.0143300000000002</v>
      </c>
      <c r="I1811" s="2">
        <v>39504.625</v>
      </c>
    </row>
    <row r="1812" spans="1:9" x14ac:dyDescent="0.3">
      <c r="A1812" s="12">
        <v>180.6</v>
      </c>
      <c r="B1812" s="2">
        <v>6.0177100000000001</v>
      </c>
      <c r="C1812" s="2">
        <v>39323.300779999998</v>
      </c>
      <c r="D1812" s="2">
        <v>180.6</v>
      </c>
      <c r="E1812" s="2">
        <v>6.0174599999999998</v>
      </c>
      <c r="F1812" s="2">
        <v>40259.914060000003</v>
      </c>
      <c r="G1812" s="2">
        <v>180.6</v>
      </c>
      <c r="H1812" s="2">
        <v>6.0172999999999996</v>
      </c>
      <c r="I1812" s="2">
        <v>39492.898439999997</v>
      </c>
    </row>
    <row r="1813" spans="1:9" x14ac:dyDescent="0.3">
      <c r="A1813" s="12">
        <v>180.7</v>
      </c>
      <c r="B1813" s="2">
        <v>6.0207699999999997</v>
      </c>
      <c r="C1813" s="2">
        <v>39314.652340000001</v>
      </c>
      <c r="D1813" s="2">
        <v>180.7</v>
      </c>
      <c r="E1813" s="2">
        <v>6.0208700000000004</v>
      </c>
      <c r="F1813" s="2">
        <v>40265.105470000002</v>
      </c>
      <c r="G1813" s="2">
        <v>180.7</v>
      </c>
      <c r="H1813" s="2">
        <v>6.0208300000000001</v>
      </c>
      <c r="I1813" s="2">
        <v>39501.492189999997</v>
      </c>
    </row>
    <row r="1814" spans="1:9" x14ac:dyDescent="0.3">
      <c r="A1814" s="12">
        <v>180.8</v>
      </c>
      <c r="B1814" s="2">
        <v>6.0242899999999997</v>
      </c>
      <c r="C1814" s="2">
        <v>39322.25</v>
      </c>
      <c r="D1814" s="2">
        <v>180.8</v>
      </c>
      <c r="E1814" s="2">
        <v>6.0238899999999997</v>
      </c>
      <c r="F1814" s="2">
        <v>40255.300779999998</v>
      </c>
      <c r="G1814" s="2">
        <v>180.8</v>
      </c>
      <c r="H1814" s="2">
        <v>6.0240900000000002</v>
      </c>
      <c r="I1814" s="2">
        <v>39499.671880000002</v>
      </c>
    </row>
    <row r="1815" spans="1:9" x14ac:dyDescent="0.3">
      <c r="A1815" s="12">
        <v>180.9</v>
      </c>
      <c r="B1815" s="2">
        <v>6.0274299999999998</v>
      </c>
      <c r="C1815" s="2">
        <v>39317.585939999997</v>
      </c>
      <c r="D1815" s="2">
        <v>180.9</v>
      </c>
      <c r="E1815" s="2">
        <v>6.0273899999999996</v>
      </c>
      <c r="F1815" s="2">
        <v>40264.515630000002</v>
      </c>
      <c r="G1815" s="2">
        <v>180.9</v>
      </c>
      <c r="H1815" s="2">
        <v>6.0275800000000004</v>
      </c>
      <c r="I1815" s="2">
        <v>39505.113279999998</v>
      </c>
    </row>
    <row r="1816" spans="1:9" x14ac:dyDescent="0.3">
      <c r="A1816" s="12">
        <v>181</v>
      </c>
      <c r="B1816" s="2">
        <v>6.0310100000000002</v>
      </c>
      <c r="C1816" s="2">
        <v>39326.101560000003</v>
      </c>
      <c r="D1816" s="2">
        <v>181</v>
      </c>
      <c r="E1816" s="2">
        <v>6.0306499999999996</v>
      </c>
      <c r="F1816" s="2">
        <v>40262.453130000002</v>
      </c>
      <c r="G1816" s="2">
        <v>181</v>
      </c>
      <c r="H1816" s="2">
        <v>6.0308200000000003</v>
      </c>
      <c r="I1816" s="2">
        <v>39504.941409999999</v>
      </c>
    </row>
    <row r="1817" spans="1:9" x14ac:dyDescent="0.3">
      <c r="A1817" s="12">
        <v>181.1</v>
      </c>
      <c r="B1817" s="2">
        <v>6.0342500000000001</v>
      </c>
      <c r="C1817" s="2">
        <v>39324.773439999997</v>
      </c>
      <c r="D1817" s="2">
        <v>181.1</v>
      </c>
      <c r="E1817" s="2">
        <v>6.0341399999999998</v>
      </c>
      <c r="F1817" s="2">
        <v>40268.3125</v>
      </c>
      <c r="G1817" s="2">
        <v>181.1</v>
      </c>
      <c r="H1817" s="2">
        <v>6.03423</v>
      </c>
      <c r="I1817" s="2">
        <v>39506.269529999998</v>
      </c>
    </row>
    <row r="1818" spans="1:9" x14ac:dyDescent="0.3">
      <c r="A1818" s="12">
        <v>181.2</v>
      </c>
      <c r="B1818" s="2">
        <v>6.03742</v>
      </c>
      <c r="C1818" s="2">
        <v>39319.191409999999</v>
      </c>
      <c r="D1818" s="2">
        <v>181.2</v>
      </c>
      <c r="E1818" s="2">
        <v>6.0373400000000004</v>
      </c>
      <c r="F1818" s="2">
        <v>40266.261720000002</v>
      </c>
      <c r="G1818" s="2">
        <v>181.2</v>
      </c>
      <c r="H1818" s="2">
        <v>6.0376000000000003</v>
      </c>
      <c r="I1818" s="2">
        <v>39509.335939999997</v>
      </c>
    </row>
    <row r="1819" spans="1:9" x14ac:dyDescent="0.3">
      <c r="A1819" s="12">
        <v>181.3</v>
      </c>
      <c r="B1819" s="2">
        <v>6.0411000000000001</v>
      </c>
      <c r="C1819" s="2">
        <v>39331.855470000002</v>
      </c>
      <c r="D1819" s="2">
        <v>181.3</v>
      </c>
      <c r="E1819" s="2">
        <v>6.0408299999999997</v>
      </c>
      <c r="F1819" s="2">
        <v>40270.761720000002</v>
      </c>
      <c r="G1819" s="2">
        <v>181.3</v>
      </c>
      <c r="H1819" s="2">
        <v>6.0407500000000001</v>
      </c>
      <c r="I1819" s="2">
        <v>39503.339840000001</v>
      </c>
    </row>
    <row r="1820" spans="1:9" x14ac:dyDescent="0.3">
      <c r="A1820" s="12">
        <v>181.4</v>
      </c>
      <c r="B1820" s="2">
        <v>6.0439600000000002</v>
      </c>
      <c r="C1820" s="2">
        <v>39316.132810000003</v>
      </c>
      <c r="D1820" s="2">
        <v>181.4</v>
      </c>
      <c r="E1820" s="2">
        <v>6.04413</v>
      </c>
      <c r="F1820" s="2">
        <v>40271.765630000002</v>
      </c>
      <c r="G1820" s="2">
        <v>181.4</v>
      </c>
      <c r="H1820" s="2">
        <v>6.0442600000000004</v>
      </c>
      <c r="I1820" s="2">
        <v>39510.246090000001</v>
      </c>
    </row>
    <row r="1821" spans="1:9" x14ac:dyDescent="0.3">
      <c r="A1821" s="12">
        <v>181.5</v>
      </c>
      <c r="B1821" s="2">
        <v>6.0477499999999997</v>
      </c>
      <c r="C1821" s="2">
        <v>39331.566409999999</v>
      </c>
      <c r="D1821" s="2">
        <v>181.5</v>
      </c>
      <c r="E1821" s="2">
        <v>6.0473299999999997</v>
      </c>
      <c r="F1821" s="2">
        <v>40268.082029999998</v>
      </c>
      <c r="G1821" s="2">
        <v>181.5</v>
      </c>
      <c r="H1821" s="2">
        <v>6.0474300000000003</v>
      </c>
      <c r="I1821" s="2">
        <v>39506.507810000003</v>
      </c>
    </row>
    <row r="1822" spans="1:9" x14ac:dyDescent="0.3">
      <c r="A1822" s="12">
        <v>181.6</v>
      </c>
      <c r="B1822" s="2">
        <v>6.0510000000000002</v>
      </c>
      <c r="C1822" s="2">
        <v>39329.402340000001</v>
      </c>
      <c r="D1822" s="2">
        <v>181.6</v>
      </c>
      <c r="E1822" s="2">
        <v>6.0508100000000002</v>
      </c>
      <c r="F1822" s="2">
        <v>40274.816409999999</v>
      </c>
      <c r="G1822" s="2">
        <v>181.6</v>
      </c>
      <c r="H1822" s="2">
        <v>6.0509700000000004</v>
      </c>
      <c r="I1822" s="2">
        <v>39513.148439999997</v>
      </c>
    </row>
    <row r="1823" spans="1:9" x14ac:dyDescent="0.3">
      <c r="A1823" s="12">
        <v>181.7</v>
      </c>
      <c r="B1823" s="2">
        <v>6.0542800000000003</v>
      </c>
      <c r="C1823" s="2">
        <v>39327</v>
      </c>
      <c r="D1823" s="2">
        <v>181.7</v>
      </c>
      <c r="E1823" s="2">
        <v>6.0539899999999998</v>
      </c>
      <c r="F1823" s="2">
        <v>40271.558590000001</v>
      </c>
      <c r="G1823" s="2">
        <v>181.7</v>
      </c>
      <c r="H1823" s="2">
        <v>6.0541999999999998</v>
      </c>
      <c r="I1823" s="2">
        <v>39512.601560000003</v>
      </c>
    </row>
    <row r="1824" spans="1:9" x14ac:dyDescent="0.3">
      <c r="A1824" s="12">
        <v>181.8</v>
      </c>
      <c r="B1824" s="2">
        <v>6.0576400000000001</v>
      </c>
      <c r="C1824" s="2">
        <v>39330.140630000002</v>
      </c>
      <c r="D1824" s="2">
        <v>181.8</v>
      </c>
      <c r="E1824" s="2">
        <v>6.0575400000000004</v>
      </c>
      <c r="F1824" s="2">
        <v>40279.445310000003</v>
      </c>
      <c r="G1824" s="2">
        <v>181.8</v>
      </c>
      <c r="H1824" s="2">
        <v>6.0573800000000002</v>
      </c>
      <c r="I1824" s="2">
        <v>39508.054689999997</v>
      </c>
    </row>
    <row r="1825" spans="1:9" x14ac:dyDescent="0.3">
      <c r="A1825" s="12">
        <v>181.9</v>
      </c>
      <c r="B1825" s="2">
        <v>6.0607699999999998</v>
      </c>
      <c r="C1825" s="2">
        <v>39322.710939999997</v>
      </c>
      <c r="D1825" s="2">
        <v>181.9</v>
      </c>
      <c r="E1825" s="2">
        <v>6.0607199999999999</v>
      </c>
      <c r="F1825" s="2">
        <v>40277.035159999999</v>
      </c>
      <c r="G1825" s="2">
        <v>181.9</v>
      </c>
      <c r="H1825" s="2">
        <v>6.0610299999999997</v>
      </c>
      <c r="I1825" s="2">
        <v>39519.144529999998</v>
      </c>
    </row>
    <row r="1826" spans="1:9" x14ac:dyDescent="0.3">
      <c r="A1826" s="12">
        <v>182</v>
      </c>
      <c r="B1826" s="2">
        <v>6.0643200000000004</v>
      </c>
      <c r="C1826" s="2">
        <v>39330.246090000001</v>
      </c>
      <c r="D1826" s="2">
        <v>182</v>
      </c>
      <c r="E1826" s="2">
        <v>6.0639900000000004</v>
      </c>
      <c r="F1826" s="2">
        <v>40276.21875</v>
      </c>
      <c r="G1826" s="2">
        <v>182</v>
      </c>
      <c r="H1826" s="2">
        <v>6.0638800000000002</v>
      </c>
      <c r="I1826" s="2">
        <v>39504.824220000002</v>
      </c>
    </row>
    <row r="1827" spans="1:9" x14ac:dyDescent="0.3">
      <c r="A1827" s="12">
        <v>182.1</v>
      </c>
      <c r="B1827" s="2">
        <v>6.0673000000000004</v>
      </c>
      <c r="C1827" s="2">
        <v>39320.238279999998</v>
      </c>
      <c r="D1827" s="2">
        <v>182.1</v>
      </c>
      <c r="E1827" s="2">
        <v>6.06759</v>
      </c>
      <c r="F1827" s="2">
        <v>40286.519529999998</v>
      </c>
      <c r="G1827" s="2">
        <v>182.1</v>
      </c>
      <c r="H1827" s="2">
        <v>6.0677599999999998</v>
      </c>
      <c r="I1827" s="2">
        <v>39523.941409999999</v>
      </c>
    </row>
    <row r="1828" spans="1:9" x14ac:dyDescent="0.3">
      <c r="A1828" s="12">
        <v>182.2</v>
      </c>
      <c r="B1828" s="2">
        <v>6.07104</v>
      </c>
      <c r="C1828" s="2">
        <v>39333.730470000002</v>
      </c>
      <c r="D1828" s="2">
        <v>182.2</v>
      </c>
      <c r="E1828" s="2">
        <v>6.0704200000000004</v>
      </c>
      <c r="F1828" s="2">
        <v>40272.5</v>
      </c>
      <c r="G1828" s="2">
        <v>182.2</v>
      </c>
      <c r="H1828" s="2">
        <v>6.0707800000000001</v>
      </c>
      <c r="I1828" s="2">
        <v>39514.097659999999</v>
      </c>
    </row>
    <row r="1829" spans="1:9" x14ac:dyDescent="0.3">
      <c r="A1829" s="12">
        <v>182.3</v>
      </c>
      <c r="B1829" s="2">
        <v>6.0742700000000003</v>
      </c>
      <c r="C1829" s="2">
        <v>39332.0625</v>
      </c>
      <c r="D1829" s="2">
        <v>182.3</v>
      </c>
      <c r="E1829" s="2">
        <v>6.07437</v>
      </c>
      <c r="F1829" s="2">
        <v>40293.816409999999</v>
      </c>
      <c r="G1829" s="2">
        <v>182.3</v>
      </c>
      <c r="H1829" s="2">
        <v>6.0742000000000003</v>
      </c>
      <c r="I1829" s="2">
        <v>39518.328130000002</v>
      </c>
    </row>
    <row r="1830" spans="1:9" x14ac:dyDescent="0.3">
      <c r="A1830" s="12">
        <v>182.4</v>
      </c>
      <c r="B1830" s="2">
        <v>6.07761</v>
      </c>
      <c r="C1830" s="2">
        <v>39332.742189999997</v>
      </c>
      <c r="D1830" s="2">
        <v>182.4</v>
      </c>
      <c r="E1830" s="2">
        <v>6.0773700000000002</v>
      </c>
      <c r="F1830" s="2">
        <v>40283.625</v>
      </c>
      <c r="G1830" s="2">
        <v>182.4</v>
      </c>
      <c r="H1830" s="2">
        <v>6.0774999999999997</v>
      </c>
      <c r="I1830" s="2">
        <v>39518.660159999999</v>
      </c>
    </row>
    <row r="1831" spans="1:9" x14ac:dyDescent="0.3">
      <c r="A1831" s="12">
        <v>182.5</v>
      </c>
      <c r="B1831" s="2">
        <v>6.08094</v>
      </c>
      <c r="C1831" s="2">
        <v>39334.214840000001</v>
      </c>
      <c r="D1831" s="2">
        <v>182.5</v>
      </c>
      <c r="E1831" s="2">
        <v>6.0807399999999996</v>
      </c>
      <c r="F1831" s="2">
        <v>40287.019529999998</v>
      </c>
      <c r="G1831" s="2">
        <v>182.5</v>
      </c>
      <c r="H1831" s="2">
        <v>6.0805400000000001</v>
      </c>
      <c r="I1831" s="2">
        <v>39509.867189999997</v>
      </c>
    </row>
    <row r="1832" spans="1:9" x14ac:dyDescent="0.3">
      <c r="A1832" s="12">
        <v>182.6</v>
      </c>
      <c r="B1832" s="2">
        <v>6.0839600000000003</v>
      </c>
      <c r="C1832" s="2">
        <v>39325.527340000001</v>
      </c>
      <c r="D1832" s="2">
        <v>182.6</v>
      </c>
      <c r="E1832" s="2">
        <v>6.0840699999999996</v>
      </c>
      <c r="F1832" s="2">
        <v>40288.476560000003</v>
      </c>
      <c r="G1832" s="2">
        <v>182.6</v>
      </c>
      <c r="H1832" s="2">
        <v>6.0843699999999998</v>
      </c>
      <c r="I1832" s="2">
        <v>39526.578130000002</v>
      </c>
    </row>
    <row r="1833" spans="1:9" x14ac:dyDescent="0.3">
      <c r="A1833" s="12">
        <v>182.7</v>
      </c>
      <c r="B1833" s="2">
        <v>6.08772</v>
      </c>
      <c r="C1833" s="2">
        <v>39339.417970000002</v>
      </c>
      <c r="D1833" s="2">
        <v>182.7</v>
      </c>
      <c r="E1833" s="2">
        <v>6.0871399999999998</v>
      </c>
      <c r="F1833" s="2">
        <v>40281.425779999998</v>
      </c>
      <c r="G1833" s="2">
        <v>182.7</v>
      </c>
      <c r="H1833" s="2">
        <v>6.0872700000000002</v>
      </c>
      <c r="I1833" s="2">
        <v>39513.710939999997</v>
      </c>
    </row>
    <row r="1834" spans="1:9" x14ac:dyDescent="0.3">
      <c r="A1834" s="12">
        <v>182.8</v>
      </c>
      <c r="B1834" s="2">
        <v>6.0906500000000001</v>
      </c>
      <c r="C1834" s="2">
        <v>39328.40625</v>
      </c>
      <c r="D1834" s="2">
        <v>182.8</v>
      </c>
      <c r="E1834" s="2">
        <v>6.0909199999999997</v>
      </c>
      <c r="F1834" s="2">
        <v>40297.796880000002</v>
      </c>
      <c r="G1834" s="2">
        <v>182.8</v>
      </c>
      <c r="H1834" s="2">
        <v>6.0910099999999998</v>
      </c>
      <c r="I1834" s="2">
        <v>39527.390630000002</v>
      </c>
    </row>
    <row r="1835" spans="1:9" x14ac:dyDescent="0.3">
      <c r="A1835" s="12">
        <v>182.9</v>
      </c>
      <c r="B1835" s="2">
        <v>6.0943500000000004</v>
      </c>
      <c r="C1835" s="2">
        <v>39340.824220000002</v>
      </c>
      <c r="D1835" s="2">
        <v>182.9</v>
      </c>
      <c r="E1835" s="2">
        <v>6.09382</v>
      </c>
      <c r="F1835" s="2">
        <v>40285.148439999997</v>
      </c>
      <c r="G1835" s="2">
        <v>182.9</v>
      </c>
      <c r="H1835" s="2">
        <v>6.0943500000000004</v>
      </c>
      <c r="I1835" s="2">
        <v>39529.5</v>
      </c>
    </row>
    <row r="1836" spans="1:9" x14ac:dyDescent="0.3">
      <c r="A1836" s="12">
        <v>183</v>
      </c>
      <c r="B1836" s="2">
        <v>6.0976699999999999</v>
      </c>
      <c r="C1836" s="2">
        <v>39340.546880000002</v>
      </c>
      <c r="D1836" s="2">
        <v>183</v>
      </c>
      <c r="E1836" s="2">
        <v>6.0975999999999999</v>
      </c>
      <c r="F1836" s="2">
        <v>40301.140630000002</v>
      </c>
      <c r="G1836" s="2">
        <v>183</v>
      </c>
      <c r="H1836" s="2">
        <v>6.0974599999999999</v>
      </c>
      <c r="I1836" s="2">
        <v>39521.871090000001</v>
      </c>
    </row>
    <row r="1837" spans="1:9" x14ac:dyDescent="0.3">
      <c r="A1837" s="12">
        <v>183.1</v>
      </c>
      <c r="B1837" s="2">
        <v>6.1007300000000004</v>
      </c>
      <c r="C1837" s="2">
        <v>39332.0625</v>
      </c>
      <c r="D1837" s="2">
        <v>183.1</v>
      </c>
      <c r="E1837" s="2">
        <v>6.1008899999999997</v>
      </c>
      <c r="F1837" s="2">
        <v>40301.210939999997</v>
      </c>
      <c r="G1837" s="2">
        <v>183.1</v>
      </c>
      <c r="H1837" s="2">
        <v>6.10093</v>
      </c>
      <c r="I1837" s="2">
        <v>39528.875</v>
      </c>
    </row>
    <row r="1838" spans="1:9" x14ac:dyDescent="0.3">
      <c r="A1838" s="12">
        <v>183.2</v>
      </c>
      <c r="B1838" s="2">
        <v>6.1043799999999999</v>
      </c>
      <c r="C1838" s="2">
        <v>39343.140630000002</v>
      </c>
      <c r="D1838" s="2">
        <v>183.2</v>
      </c>
      <c r="E1838" s="2">
        <v>6.10405</v>
      </c>
      <c r="F1838" s="2">
        <v>40295.769529999998</v>
      </c>
      <c r="G1838" s="2">
        <v>183.2</v>
      </c>
      <c r="H1838" s="2">
        <v>6.1040200000000002</v>
      </c>
      <c r="I1838" s="2">
        <v>39521.21875</v>
      </c>
    </row>
    <row r="1839" spans="1:9" x14ac:dyDescent="0.3">
      <c r="A1839" s="12">
        <v>183.3</v>
      </c>
      <c r="B1839" s="2">
        <v>6.1074299999999999</v>
      </c>
      <c r="C1839" s="2">
        <v>39333.855470000002</v>
      </c>
      <c r="D1839" s="2">
        <v>183.3</v>
      </c>
      <c r="E1839" s="2">
        <v>6.10745</v>
      </c>
      <c r="F1839" s="2">
        <v>40300.921880000002</v>
      </c>
      <c r="G1839" s="2">
        <v>183.3</v>
      </c>
      <c r="H1839" s="2">
        <v>6.1076600000000001</v>
      </c>
      <c r="I1839" s="2">
        <v>39531.566409999999</v>
      </c>
    </row>
    <row r="1840" spans="1:9" x14ac:dyDescent="0.3">
      <c r="A1840" s="12">
        <v>183.4</v>
      </c>
      <c r="B1840" s="2">
        <v>6.1110699999999998</v>
      </c>
      <c r="C1840" s="2">
        <v>39344.058590000001</v>
      </c>
      <c r="D1840" s="2">
        <v>183.4</v>
      </c>
      <c r="E1840" s="2">
        <v>6.1105900000000002</v>
      </c>
      <c r="F1840" s="2">
        <v>40295.410159999999</v>
      </c>
      <c r="G1840" s="2">
        <v>183.4</v>
      </c>
      <c r="H1840" s="2">
        <v>6.11069</v>
      </c>
      <c r="I1840" s="2">
        <v>39523.558590000001</v>
      </c>
    </row>
    <row r="1841" spans="1:9" x14ac:dyDescent="0.3">
      <c r="A1841" s="12">
        <v>183.5</v>
      </c>
      <c r="B1841" s="2">
        <v>6.1142099999999999</v>
      </c>
      <c r="C1841" s="2">
        <v>39338.851560000003</v>
      </c>
      <c r="D1841" s="2">
        <v>183.5</v>
      </c>
      <c r="E1841" s="2">
        <v>6.1142200000000004</v>
      </c>
      <c r="F1841" s="2">
        <v>40305.351560000003</v>
      </c>
      <c r="G1841" s="2">
        <v>183.5</v>
      </c>
      <c r="H1841" s="2">
        <v>6.1142599999999998</v>
      </c>
      <c r="I1841" s="2">
        <v>39531.742189999997</v>
      </c>
    </row>
    <row r="1842" spans="1:9" x14ac:dyDescent="0.3">
      <c r="A1842" s="12">
        <v>183.6</v>
      </c>
      <c r="B1842" s="2">
        <v>6.1176199999999996</v>
      </c>
      <c r="C1842" s="2">
        <v>39341.046880000002</v>
      </c>
      <c r="D1842" s="2">
        <v>183.6</v>
      </c>
      <c r="E1842" s="2">
        <v>6.1172300000000002</v>
      </c>
      <c r="F1842" s="2">
        <v>40296.960939999997</v>
      </c>
      <c r="G1842" s="2">
        <v>183.6</v>
      </c>
      <c r="H1842" s="2">
        <v>6.1175800000000002</v>
      </c>
      <c r="I1842" s="2">
        <v>39533.425779999998</v>
      </c>
    </row>
    <row r="1843" spans="1:9" x14ac:dyDescent="0.3">
      <c r="A1843" s="12">
        <v>183.7</v>
      </c>
      <c r="B1843" s="2">
        <v>6.1210399999999998</v>
      </c>
      <c r="C1843" s="2">
        <v>39344.632810000003</v>
      </c>
      <c r="D1843" s="2">
        <v>183.7</v>
      </c>
      <c r="E1843" s="2">
        <v>6.1208999999999998</v>
      </c>
      <c r="F1843" s="2">
        <v>40308.382810000003</v>
      </c>
      <c r="G1843" s="2">
        <v>183.7</v>
      </c>
      <c r="H1843" s="2">
        <v>6.1207900000000004</v>
      </c>
      <c r="I1843" s="2">
        <v>39529.421880000002</v>
      </c>
    </row>
    <row r="1844" spans="1:9" x14ac:dyDescent="0.3">
      <c r="A1844" s="12">
        <v>183.8</v>
      </c>
      <c r="B1844" s="2">
        <v>6.1240600000000001</v>
      </c>
      <c r="C1844" s="2">
        <v>39334.417970000002</v>
      </c>
      <c r="D1844" s="2">
        <v>183.8</v>
      </c>
      <c r="E1844" s="2">
        <v>6.1241599999999998</v>
      </c>
      <c r="F1844" s="2">
        <v>40308.089840000001</v>
      </c>
      <c r="G1844" s="2">
        <v>183.8</v>
      </c>
      <c r="H1844" s="2">
        <v>6.1242299999999998</v>
      </c>
      <c r="I1844" s="2">
        <v>39535.074220000002</v>
      </c>
    </row>
    <row r="1845" spans="1:9" x14ac:dyDescent="0.3">
      <c r="A1845" s="12">
        <v>183.9</v>
      </c>
      <c r="B1845" s="2">
        <v>6.1276099999999998</v>
      </c>
      <c r="C1845" s="2">
        <v>39343.179689999997</v>
      </c>
      <c r="D1845" s="2">
        <v>183.9</v>
      </c>
      <c r="E1845" s="2">
        <v>6.1273999999999997</v>
      </c>
      <c r="F1845" s="2">
        <v>40305.613279999998</v>
      </c>
      <c r="G1845" s="2">
        <v>183.9</v>
      </c>
      <c r="H1845" s="2">
        <v>6.1273200000000001</v>
      </c>
      <c r="I1845" s="2">
        <v>39528.535159999999</v>
      </c>
    </row>
    <row r="1846" spans="1:9" x14ac:dyDescent="0.3">
      <c r="A1846" s="12">
        <v>184</v>
      </c>
      <c r="B1846" s="2">
        <v>6.1308100000000003</v>
      </c>
      <c r="C1846" s="2">
        <v>39340.070310000003</v>
      </c>
      <c r="D1846" s="2">
        <v>184</v>
      </c>
      <c r="E1846" s="2">
        <v>6.1307600000000004</v>
      </c>
      <c r="F1846" s="2">
        <v>40308.628909999999</v>
      </c>
      <c r="G1846" s="2">
        <v>184</v>
      </c>
      <c r="H1846" s="2">
        <v>6.1310200000000004</v>
      </c>
      <c r="I1846" s="2">
        <v>39540.15625</v>
      </c>
    </row>
    <row r="1847" spans="1:9" x14ac:dyDescent="0.3">
      <c r="A1847" s="12">
        <v>184.1</v>
      </c>
      <c r="B1847" s="2">
        <v>6.1342600000000003</v>
      </c>
      <c r="C1847" s="2">
        <v>39343.746090000001</v>
      </c>
      <c r="D1847" s="2">
        <v>184.1</v>
      </c>
      <c r="E1847" s="2">
        <v>6.1338800000000004</v>
      </c>
      <c r="F1847" s="2">
        <v>40303.019529999998</v>
      </c>
      <c r="G1847" s="2">
        <v>184.1</v>
      </c>
      <c r="H1847" s="2">
        <v>6.1339800000000002</v>
      </c>
      <c r="I1847" s="2">
        <v>39531.238279999998</v>
      </c>
    </row>
    <row r="1848" spans="1:9" x14ac:dyDescent="0.3">
      <c r="A1848" s="12">
        <v>184.2</v>
      </c>
      <c r="B1848" s="2">
        <v>6.1375200000000003</v>
      </c>
      <c r="C1848" s="2">
        <v>39344.582029999998</v>
      </c>
      <c r="D1848" s="2">
        <v>184.2</v>
      </c>
      <c r="E1848" s="2">
        <v>6.1375999999999999</v>
      </c>
      <c r="F1848" s="2">
        <v>40315.515630000002</v>
      </c>
      <c r="G1848" s="2">
        <v>184.2</v>
      </c>
      <c r="H1848" s="2">
        <v>6.1374899999999997</v>
      </c>
      <c r="I1848" s="2">
        <v>39537.160159999999</v>
      </c>
    </row>
    <row r="1849" spans="1:9" x14ac:dyDescent="0.3">
      <c r="A1849" s="12">
        <v>184.3</v>
      </c>
      <c r="B1849" s="2">
        <v>6.1409399999999996</v>
      </c>
      <c r="C1849" s="2">
        <v>39345.777340000001</v>
      </c>
      <c r="D1849" s="2">
        <v>184.3</v>
      </c>
      <c r="E1849" s="2">
        <v>6.1404899999999998</v>
      </c>
      <c r="F1849" s="2">
        <v>40304.460939999997</v>
      </c>
      <c r="G1849" s="2">
        <v>184.3</v>
      </c>
      <c r="H1849" s="2">
        <v>6.1409099999999999</v>
      </c>
      <c r="I1849" s="2">
        <v>39541.523439999997</v>
      </c>
    </row>
    <row r="1850" spans="1:9" x14ac:dyDescent="0.3">
      <c r="A1850" s="12">
        <v>184.4</v>
      </c>
      <c r="B1850" s="2">
        <v>6.1441600000000003</v>
      </c>
      <c r="C1850" s="2">
        <v>39343.167970000002</v>
      </c>
      <c r="D1850" s="2">
        <v>184.4</v>
      </c>
      <c r="E1850" s="2">
        <v>6.1441100000000004</v>
      </c>
      <c r="F1850" s="2">
        <v>40314.863279999998</v>
      </c>
      <c r="G1850" s="2">
        <v>184.4</v>
      </c>
      <c r="H1850" s="2">
        <v>6.1439300000000001</v>
      </c>
      <c r="I1850" s="2">
        <v>39532.058590000001</v>
      </c>
    </row>
    <row r="1851" spans="1:9" x14ac:dyDescent="0.3">
      <c r="A1851" s="12">
        <v>184.5</v>
      </c>
      <c r="B1851" s="2">
        <v>6.1474200000000003</v>
      </c>
      <c r="C1851" s="2">
        <v>39342.082029999998</v>
      </c>
      <c r="D1851" s="2">
        <v>184.5</v>
      </c>
      <c r="E1851" s="2">
        <v>6.1475099999999996</v>
      </c>
      <c r="F1851" s="2">
        <v>40319.277340000001</v>
      </c>
      <c r="G1851" s="2">
        <v>184.5</v>
      </c>
      <c r="H1851" s="2">
        <v>6.1476699999999997</v>
      </c>
      <c r="I1851" s="2">
        <v>39547.144529999998</v>
      </c>
    </row>
    <row r="1852" spans="1:9" x14ac:dyDescent="0.3">
      <c r="A1852" s="12">
        <v>184.6</v>
      </c>
      <c r="B1852" s="2">
        <v>6.1509600000000004</v>
      </c>
      <c r="C1852" s="2">
        <v>39349.5</v>
      </c>
      <c r="D1852" s="2">
        <v>184.6</v>
      </c>
      <c r="E1852" s="2">
        <v>6.1505299999999998</v>
      </c>
      <c r="F1852" s="2">
        <v>40309.832029999998</v>
      </c>
      <c r="G1852" s="2">
        <v>184.6</v>
      </c>
      <c r="H1852" s="2">
        <v>6.1508599999999998</v>
      </c>
      <c r="I1852" s="2">
        <v>39543.054689999997</v>
      </c>
    </row>
    <row r="1853" spans="1:9" x14ac:dyDescent="0.3">
      <c r="A1853" s="12">
        <v>184.7</v>
      </c>
      <c r="B1853" s="2">
        <v>6.1542000000000003</v>
      </c>
      <c r="C1853" s="2">
        <v>39348.347659999999</v>
      </c>
      <c r="D1853" s="2">
        <v>184.7</v>
      </c>
      <c r="E1853" s="2">
        <v>6.1542000000000003</v>
      </c>
      <c r="F1853" s="2">
        <v>40323.335939999997</v>
      </c>
      <c r="G1853" s="2">
        <v>184.7</v>
      </c>
      <c r="H1853" s="2">
        <v>6.1543400000000004</v>
      </c>
      <c r="I1853" s="2">
        <v>39547.484380000002</v>
      </c>
    </row>
    <row r="1854" spans="1:9" x14ac:dyDescent="0.3">
      <c r="A1854" s="12">
        <v>184.8</v>
      </c>
      <c r="B1854" s="2">
        <v>6.1576199999999996</v>
      </c>
      <c r="C1854" s="2">
        <v>39350.371090000001</v>
      </c>
      <c r="D1854" s="2">
        <v>184.8</v>
      </c>
      <c r="E1854" s="2">
        <v>6.1573500000000001</v>
      </c>
      <c r="F1854" s="2">
        <v>40318.917970000002</v>
      </c>
      <c r="G1854" s="2">
        <v>184.8</v>
      </c>
      <c r="H1854" s="2">
        <v>6.1575300000000004</v>
      </c>
      <c r="I1854" s="2">
        <v>39543.851560000003</v>
      </c>
    </row>
    <row r="1855" spans="1:9" x14ac:dyDescent="0.3">
      <c r="A1855" s="12">
        <v>184.9</v>
      </c>
      <c r="B1855" s="2">
        <v>6.1608999999999998</v>
      </c>
      <c r="C1855" s="2">
        <v>39350.410159999999</v>
      </c>
      <c r="D1855" s="2">
        <v>184.9</v>
      </c>
      <c r="E1855" s="2">
        <v>6.1608999999999998</v>
      </c>
      <c r="F1855" s="2">
        <v>40325.910159999999</v>
      </c>
      <c r="G1855" s="2">
        <v>184.9</v>
      </c>
      <c r="H1855" s="2">
        <v>6.1607000000000003</v>
      </c>
      <c r="I1855" s="2">
        <v>39538.355470000002</v>
      </c>
    </row>
    <row r="1856" spans="1:9" x14ac:dyDescent="0.3">
      <c r="A1856" s="12">
        <v>185</v>
      </c>
      <c r="B1856" s="2">
        <v>6.1640600000000001</v>
      </c>
      <c r="C1856" s="2">
        <v>39344.449220000002</v>
      </c>
      <c r="D1856" s="2">
        <v>185</v>
      </c>
      <c r="E1856" s="2">
        <v>6.1640699999999997</v>
      </c>
      <c r="F1856" s="2">
        <v>40322.105470000002</v>
      </c>
      <c r="G1856" s="2">
        <v>185</v>
      </c>
      <c r="H1856" s="2">
        <v>6.1643400000000002</v>
      </c>
      <c r="I1856" s="2">
        <v>39549.273439999997</v>
      </c>
    </row>
    <row r="1857" spans="1:9" x14ac:dyDescent="0.3">
      <c r="A1857" s="12">
        <v>185.1</v>
      </c>
      <c r="B1857" s="2">
        <v>6.1677499999999998</v>
      </c>
      <c r="C1857" s="2">
        <v>39355.886720000002</v>
      </c>
      <c r="D1857" s="2">
        <v>185.1</v>
      </c>
      <c r="E1857" s="2">
        <v>6.1672900000000004</v>
      </c>
      <c r="F1857" s="2">
        <v>40318.949220000002</v>
      </c>
      <c r="G1857" s="2">
        <v>185.1</v>
      </c>
      <c r="H1857" s="2">
        <v>6.1673200000000001</v>
      </c>
      <c r="I1857" s="2">
        <v>39538.539060000003</v>
      </c>
    </row>
    <row r="1858" spans="1:9" x14ac:dyDescent="0.3">
      <c r="A1858" s="12">
        <v>185.2</v>
      </c>
      <c r="B1858" s="2">
        <v>6.1706799999999999</v>
      </c>
      <c r="C1858" s="2">
        <v>39344.015630000002</v>
      </c>
      <c r="D1858" s="2">
        <v>185.2</v>
      </c>
      <c r="E1858" s="2">
        <v>6.1708699999999999</v>
      </c>
      <c r="F1858" s="2">
        <v>40328.332029999998</v>
      </c>
      <c r="G1858" s="2">
        <v>185.2</v>
      </c>
      <c r="H1858" s="2">
        <v>6.1709500000000004</v>
      </c>
      <c r="I1858" s="2">
        <v>39549.742189999997</v>
      </c>
    </row>
    <row r="1859" spans="1:9" x14ac:dyDescent="0.3">
      <c r="A1859" s="12">
        <v>185.3</v>
      </c>
      <c r="B1859" s="2">
        <v>6.17441</v>
      </c>
      <c r="C1859" s="2">
        <v>39357.875</v>
      </c>
      <c r="D1859" s="2">
        <v>185.3</v>
      </c>
      <c r="E1859" s="2">
        <v>6.1738900000000001</v>
      </c>
      <c r="F1859" s="2">
        <v>40318.828130000002</v>
      </c>
      <c r="G1859" s="2">
        <v>185.3</v>
      </c>
      <c r="H1859" s="2">
        <v>6.1742900000000001</v>
      </c>
      <c r="I1859" s="2">
        <v>39551.304689999997</v>
      </c>
    </row>
    <row r="1860" spans="1:9" x14ac:dyDescent="0.3">
      <c r="A1860" s="12">
        <v>185.4</v>
      </c>
      <c r="B1860" s="2">
        <v>6.1777499999999996</v>
      </c>
      <c r="C1860" s="2">
        <v>39358.660159999999</v>
      </c>
      <c r="D1860" s="2">
        <v>185.4</v>
      </c>
      <c r="E1860" s="2">
        <v>6.1775200000000003</v>
      </c>
      <c r="F1860" s="2">
        <v>40330.367189999997</v>
      </c>
      <c r="G1860" s="2">
        <v>185.4</v>
      </c>
      <c r="H1860" s="2">
        <v>6.1775200000000003</v>
      </c>
      <c r="I1860" s="2">
        <v>39547.261720000002</v>
      </c>
    </row>
    <row r="1861" spans="1:9" x14ac:dyDescent="0.3">
      <c r="A1861" s="12">
        <v>185.5</v>
      </c>
      <c r="B1861" s="2">
        <v>6.18086</v>
      </c>
      <c r="C1861" s="2">
        <v>39350.992189999997</v>
      </c>
      <c r="D1861" s="2">
        <v>185.5</v>
      </c>
      <c r="E1861" s="2">
        <v>6.1808100000000001</v>
      </c>
      <c r="F1861" s="2">
        <v>40330.742189999997</v>
      </c>
      <c r="G1861" s="2">
        <v>185.5</v>
      </c>
      <c r="H1861" s="2">
        <v>6.1808399999999999</v>
      </c>
      <c r="I1861" s="2">
        <v>39550.058590000001</v>
      </c>
    </row>
    <row r="1862" spans="1:9" x14ac:dyDescent="0.3">
      <c r="A1862" s="12">
        <v>185.6</v>
      </c>
      <c r="B1862" s="2">
        <v>6.1842899999999998</v>
      </c>
      <c r="C1862" s="2">
        <v>39355.789060000003</v>
      </c>
      <c r="D1862" s="2">
        <v>185.6</v>
      </c>
      <c r="E1862" s="2">
        <v>6.1841499999999998</v>
      </c>
      <c r="F1862" s="2">
        <v>40330.929689999997</v>
      </c>
      <c r="G1862" s="2">
        <v>185.6</v>
      </c>
      <c r="H1862" s="2">
        <v>6.1840200000000003</v>
      </c>
      <c r="I1862" s="2">
        <v>39545.605470000002</v>
      </c>
    </row>
    <row r="1863" spans="1:9" x14ac:dyDescent="0.3">
      <c r="A1863" s="12">
        <v>185.7</v>
      </c>
      <c r="B1863" s="2">
        <v>6.1873399999999998</v>
      </c>
      <c r="C1863" s="2">
        <v>39346.515630000002</v>
      </c>
      <c r="D1863" s="2">
        <v>185.7</v>
      </c>
      <c r="E1863" s="2">
        <v>6.1873800000000001</v>
      </c>
      <c r="F1863" s="2">
        <v>40331.140630000002</v>
      </c>
      <c r="G1863" s="2">
        <v>185.7</v>
      </c>
      <c r="H1863" s="2">
        <v>6.1876499999999997</v>
      </c>
      <c r="I1863" s="2">
        <v>39555.367189999997</v>
      </c>
    </row>
    <row r="1864" spans="1:9" x14ac:dyDescent="0.3">
      <c r="A1864" s="12">
        <v>185.8</v>
      </c>
      <c r="B1864" s="2">
        <v>6.1909900000000002</v>
      </c>
      <c r="C1864" s="2">
        <v>39357.046880000002</v>
      </c>
      <c r="D1864" s="2">
        <v>185.8</v>
      </c>
      <c r="E1864" s="2">
        <v>6.1906100000000004</v>
      </c>
      <c r="F1864" s="2">
        <v>40328.601560000003</v>
      </c>
      <c r="G1864" s="2">
        <v>185.8</v>
      </c>
      <c r="H1864" s="2">
        <v>6.1907300000000003</v>
      </c>
      <c r="I1864" s="2">
        <v>39548.3125</v>
      </c>
    </row>
    <row r="1865" spans="1:9" x14ac:dyDescent="0.3">
      <c r="A1865" s="12">
        <v>185.9</v>
      </c>
      <c r="B1865" s="2">
        <v>6.19407</v>
      </c>
      <c r="C1865" s="2">
        <v>39349.589840000001</v>
      </c>
      <c r="D1865" s="2">
        <v>185.9</v>
      </c>
      <c r="E1865" s="2">
        <v>6.19421</v>
      </c>
      <c r="F1865" s="2">
        <v>40338.046880000002</v>
      </c>
      <c r="G1865" s="2">
        <v>185.9</v>
      </c>
      <c r="H1865" s="2">
        <v>6.1942199999999996</v>
      </c>
      <c r="I1865" s="2">
        <v>39554.484380000002</v>
      </c>
    </row>
    <row r="1866" spans="1:9" x14ac:dyDescent="0.3">
      <c r="A1866" s="12">
        <v>186</v>
      </c>
      <c r="B1866" s="2">
        <v>6.1976000000000004</v>
      </c>
      <c r="C1866" s="2">
        <v>39356.339840000001</v>
      </c>
      <c r="D1866" s="2">
        <v>186</v>
      </c>
      <c r="E1866" s="2">
        <v>6.1972699999999996</v>
      </c>
      <c r="F1866" s="2">
        <v>40330.917970000002</v>
      </c>
      <c r="G1866" s="2">
        <v>186</v>
      </c>
      <c r="H1866" s="2">
        <v>6.1974799999999997</v>
      </c>
      <c r="I1866" s="2">
        <v>39554.28125</v>
      </c>
    </row>
    <row r="1867" spans="1:9" x14ac:dyDescent="0.3">
      <c r="A1867" s="12">
        <v>186.1</v>
      </c>
      <c r="B1867" s="2">
        <v>6.2011099999999999</v>
      </c>
      <c r="C1867" s="2">
        <v>39362.816409999999</v>
      </c>
      <c r="D1867" s="2">
        <v>186.1</v>
      </c>
      <c r="E1867" s="2">
        <v>6.2008099999999997</v>
      </c>
      <c r="F1867" s="2">
        <v>40338.707029999998</v>
      </c>
      <c r="G1867" s="2">
        <v>186.1</v>
      </c>
      <c r="H1867" s="2">
        <v>6.20078</v>
      </c>
      <c r="I1867" s="2">
        <v>39553.226560000003</v>
      </c>
    </row>
    <row r="1868" spans="1:9" x14ac:dyDescent="0.3">
      <c r="A1868" s="12">
        <v>186.2</v>
      </c>
      <c r="B1868" s="2">
        <v>6.2039799999999996</v>
      </c>
      <c r="C1868" s="2">
        <v>39347.441409999999</v>
      </c>
      <c r="D1868" s="2">
        <v>186.2</v>
      </c>
      <c r="E1868" s="2">
        <v>6.2040199999999999</v>
      </c>
      <c r="F1868" s="2">
        <v>40337.203130000002</v>
      </c>
      <c r="G1868" s="2">
        <v>186.2</v>
      </c>
      <c r="H1868" s="2">
        <v>6.2042900000000003</v>
      </c>
      <c r="I1868" s="2">
        <v>39560.332029999998</v>
      </c>
    </row>
    <row r="1869" spans="1:9" x14ac:dyDescent="0.3">
      <c r="A1869" s="12">
        <v>186.3</v>
      </c>
      <c r="B1869" s="2">
        <v>6.2076900000000004</v>
      </c>
      <c r="C1869" s="2">
        <v>39362.421880000002</v>
      </c>
      <c r="D1869" s="2">
        <v>186.3</v>
      </c>
      <c r="E1869" s="2">
        <v>6.2073999999999998</v>
      </c>
      <c r="F1869" s="2">
        <v>40339.296880000002</v>
      </c>
      <c r="G1869" s="2">
        <v>186.3</v>
      </c>
      <c r="H1869" s="2">
        <v>6.2072500000000002</v>
      </c>
      <c r="I1869" s="2">
        <v>39549.332029999998</v>
      </c>
    </row>
    <row r="1870" spans="1:9" x14ac:dyDescent="0.3">
      <c r="A1870" s="12">
        <v>186.4</v>
      </c>
      <c r="B1870" s="2">
        <v>6.2107200000000002</v>
      </c>
      <c r="C1870" s="2">
        <v>39352.5</v>
      </c>
      <c r="D1870" s="2">
        <v>186.4</v>
      </c>
      <c r="E1870" s="2">
        <v>6.2108499999999998</v>
      </c>
      <c r="F1870" s="2">
        <v>40344.773439999997</v>
      </c>
      <c r="G1870" s="2">
        <v>186.4</v>
      </c>
      <c r="H1870" s="2">
        <v>6.2111000000000001</v>
      </c>
      <c r="I1870" s="2">
        <v>39565.6875</v>
      </c>
    </row>
    <row r="1871" spans="1:9" x14ac:dyDescent="0.3">
      <c r="A1871" s="12">
        <v>186.5</v>
      </c>
      <c r="B1871" s="2">
        <v>6.2143800000000002</v>
      </c>
      <c r="C1871" s="2">
        <v>39363.289060000003</v>
      </c>
      <c r="D1871" s="2">
        <v>186.5</v>
      </c>
      <c r="E1871" s="2">
        <v>6.2138299999999997</v>
      </c>
      <c r="F1871" s="2">
        <v>40334.261720000002</v>
      </c>
      <c r="G1871" s="2">
        <v>186.5</v>
      </c>
      <c r="H1871" s="2">
        <v>6.2140300000000002</v>
      </c>
      <c r="I1871" s="2">
        <v>39554.140630000002</v>
      </c>
    </row>
    <row r="1872" spans="1:9" x14ac:dyDescent="0.3">
      <c r="A1872" s="12">
        <v>186.6</v>
      </c>
      <c r="B1872" s="2">
        <v>6.2173800000000004</v>
      </c>
      <c r="C1872" s="2">
        <v>39354.28125</v>
      </c>
      <c r="D1872" s="2">
        <v>186.6</v>
      </c>
      <c r="E1872" s="2">
        <v>6.2176099999999996</v>
      </c>
      <c r="F1872" s="2">
        <v>40349.152340000001</v>
      </c>
      <c r="G1872" s="2">
        <v>186.6</v>
      </c>
      <c r="H1872" s="2">
        <v>6.2176099999999996</v>
      </c>
      <c r="I1872" s="2">
        <v>39561.824220000002</v>
      </c>
    </row>
    <row r="1873" spans="1:9" x14ac:dyDescent="0.3">
      <c r="A1873" s="12">
        <v>186.7</v>
      </c>
      <c r="B1873" s="2">
        <v>6.2209000000000003</v>
      </c>
      <c r="C1873" s="2">
        <v>39360.421880000002</v>
      </c>
      <c r="D1873" s="2">
        <v>186.7</v>
      </c>
      <c r="E1873" s="2">
        <v>6.22051</v>
      </c>
      <c r="F1873" s="2">
        <v>40336.675779999998</v>
      </c>
      <c r="G1873" s="2">
        <v>186.7</v>
      </c>
      <c r="H1873" s="2">
        <v>6.2210299999999998</v>
      </c>
      <c r="I1873" s="2">
        <v>39565.441409999999</v>
      </c>
    </row>
    <row r="1874" spans="1:9" x14ac:dyDescent="0.3">
      <c r="A1874" s="12">
        <v>186.8</v>
      </c>
      <c r="B1874" s="2">
        <v>6.2243399999999998</v>
      </c>
      <c r="C1874" s="2">
        <v>39364.621090000001</v>
      </c>
      <c r="D1874" s="2">
        <v>186.8</v>
      </c>
      <c r="E1874" s="2">
        <v>6.2242100000000002</v>
      </c>
      <c r="F1874" s="2">
        <v>40349.476560000003</v>
      </c>
      <c r="G1874" s="2">
        <v>186.8</v>
      </c>
      <c r="H1874" s="2">
        <v>6.2239800000000001</v>
      </c>
      <c r="I1874" s="2">
        <v>39553.527340000001</v>
      </c>
    </row>
    <row r="1875" spans="1:9" x14ac:dyDescent="0.3">
      <c r="A1875" s="12">
        <v>186.9</v>
      </c>
      <c r="B1875" s="2">
        <v>6.2274599999999998</v>
      </c>
      <c r="C1875" s="2">
        <v>39357.597659999999</v>
      </c>
      <c r="D1875" s="2">
        <v>186.9</v>
      </c>
      <c r="E1875" s="2">
        <v>6.2275999999999998</v>
      </c>
      <c r="F1875" s="2">
        <v>40353.210939999997</v>
      </c>
      <c r="G1875" s="2">
        <v>186.9</v>
      </c>
      <c r="H1875" s="2">
        <v>6.2276899999999999</v>
      </c>
      <c r="I1875" s="2">
        <v>39568.097659999999</v>
      </c>
    </row>
    <row r="1876" spans="1:9" x14ac:dyDescent="0.3">
      <c r="A1876" s="12">
        <v>187</v>
      </c>
      <c r="B1876" s="2">
        <v>6.2310600000000003</v>
      </c>
      <c r="C1876" s="2">
        <v>39367.21875</v>
      </c>
      <c r="D1876" s="2">
        <v>187</v>
      </c>
      <c r="E1876" s="2">
        <v>6.2305900000000003</v>
      </c>
      <c r="F1876" s="2">
        <v>40342.707029999998</v>
      </c>
      <c r="G1876" s="2">
        <v>187</v>
      </c>
      <c r="H1876" s="2">
        <v>6.2307100000000002</v>
      </c>
      <c r="I1876" s="2">
        <v>39558.605470000002</v>
      </c>
    </row>
    <row r="1877" spans="1:9" x14ac:dyDescent="0.3">
      <c r="A1877" s="12">
        <v>187.1</v>
      </c>
      <c r="B1877" s="2">
        <v>6.2341499999999996</v>
      </c>
      <c r="C1877" s="2">
        <v>39360.796880000002</v>
      </c>
      <c r="D1877" s="2">
        <v>187.1</v>
      </c>
      <c r="E1877" s="2">
        <v>6.2342700000000004</v>
      </c>
      <c r="F1877" s="2">
        <v>40356.359380000002</v>
      </c>
      <c r="G1877" s="2">
        <v>187.1</v>
      </c>
      <c r="H1877" s="2">
        <v>6.2343500000000001</v>
      </c>
      <c r="I1877" s="2">
        <v>39569.546880000002</v>
      </c>
    </row>
    <row r="1878" spans="1:9" x14ac:dyDescent="0.3">
      <c r="A1878" s="12">
        <v>187.2</v>
      </c>
      <c r="B1878" s="2">
        <v>6.2377700000000003</v>
      </c>
      <c r="C1878" s="2">
        <v>39368.835939999997</v>
      </c>
      <c r="D1878" s="2">
        <v>187.2</v>
      </c>
      <c r="E1878" s="2">
        <v>6.2372399999999999</v>
      </c>
      <c r="F1878" s="2">
        <v>40345.640630000002</v>
      </c>
      <c r="G1878" s="2">
        <v>187.2</v>
      </c>
      <c r="H1878" s="2">
        <v>6.2374599999999996</v>
      </c>
      <c r="I1878" s="2">
        <v>39564.40625</v>
      </c>
    </row>
    <row r="1879" spans="1:9" x14ac:dyDescent="0.3">
      <c r="A1879" s="12">
        <v>187.3</v>
      </c>
      <c r="B1879" s="2">
        <v>6.2407899999999996</v>
      </c>
      <c r="C1879" s="2">
        <v>39360.457029999998</v>
      </c>
      <c r="D1879" s="2">
        <v>187.3</v>
      </c>
      <c r="E1879" s="2">
        <v>6.2408900000000003</v>
      </c>
      <c r="F1879" s="2">
        <v>40357.671880000002</v>
      </c>
      <c r="G1879" s="2">
        <v>187.3</v>
      </c>
      <c r="H1879" s="2">
        <v>6.2408000000000001</v>
      </c>
      <c r="I1879" s="2">
        <v>39565.15625</v>
      </c>
    </row>
    <row r="1880" spans="1:9" x14ac:dyDescent="0.3">
      <c r="A1880" s="12">
        <v>187.4</v>
      </c>
      <c r="B1880" s="2">
        <v>6.2441199999999997</v>
      </c>
      <c r="C1880" s="2">
        <v>39360.71875</v>
      </c>
      <c r="D1880" s="2">
        <v>187.4</v>
      </c>
      <c r="E1880" s="2">
        <v>6.24397</v>
      </c>
      <c r="F1880" s="2">
        <v>40351.246090000001</v>
      </c>
      <c r="G1880" s="2">
        <v>187.4</v>
      </c>
      <c r="H1880" s="2">
        <v>6.2442099999999998</v>
      </c>
      <c r="I1880" s="2">
        <v>39569.421880000002</v>
      </c>
    </row>
    <row r="1881" spans="1:9" x14ac:dyDescent="0.3">
      <c r="A1881" s="12">
        <v>187.5</v>
      </c>
      <c r="B1881" s="2">
        <v>6.2477600000000004</v>
      </c>
      <c r="C1881" s="2">
        <v>39370.960939999997</v>
      </c>
      <c r="D1881" s="2">
        <v>187.5</v>
      </c>
      <c r="E1881" s="2">
        <v>6.24742</v>
      </c>
      <c r="F1881" s="2">
        <v>40356.320310000003</v>
      </c>
      <c r="G1881" s="2">
        <v>187.5</v>
      </c>
      <c r="H1881" s="2">
        <v>6.24742</v>
      </c>
      <c r="I1881" s="2">
        <v>39565.761720000002</v>
      </c>
    </row>
    <row r="1882" spans="1:9" x14ac:dyDescent="0.3">
      <c r="A1882" s="12">
        <v>187.6</v>
      </c>
      <c r="B1882" s="2">
        <v>6.2505499999999996</v>
      </c>
      <c r="C1882" s="2">
        <v>39353.855470000002</v>
      </c>
      <c r="D1882" s="2">
        <v>187.6</v>
      </c>
      <c r="E1882" s="2">
        <v>6.2507599999999996</v>
      </c>
      <c r="F1882" s="2">
        <v>40359.277340000001</v>
      </c>
      <c r="G1882" s="2">
        <v>187.6</v>
      </c>
      <c r="H1882" s="2">
        <v>6.2509399999999999</v>
      </c>
      <c r="I1882" s="2">
        <v>39572.820310000003</v>
      </c>
    </row>
    <row r="1883" spans="1:9" x14ac:dyDescent="0.3">
      <c r="A1883" s="12">
        <v>187.7</v>
      </c>
      <c r="B1883" s="2">
        <v>6.25441</v>
      </c>
      <c r="C1883" s="2">
        <v>39372.398439999997</v>
      </c>
      <c r="D1883" s="2">
        <v>187.7</v>
      </c>
      <c r="E1883" s="2">
        <v>6.2540300000000002</v>
      </c>
      <c r="F1883" s="2">
        <v>40357.714840000001</v>
      </c>
      <c r="G1883" s="2">
        <v>187.7</v>
      </c>
      <c r="H1883" s="2">
        <v>6.2540500000000003</v>
      </c>
      <c r="I1883" s="2">
        <v>39567.457029999998</v>
      </c>
    </row>
    <row r="1884" spans="1:9" x14ac:dyDescent="0.3">
      <c r="A1884" s="12">
        <v>187.8</v>
      </c>
      <c r="B1884" s="2">
        <v>6.2576599999999996</v>
      </c>
      <c r="C1884" s="2">
        <v>39370.328130000002</v>
      </c>
      <c r="D1884" s="2">
        <v>187.8</v>
      </c>
      <c r="E1884" s="2">
        <v>6.2575200000000004</v>
      </c>
      <c r="F1884" s="2">
        <v>40364.097659999999</v>
      </c>
      <c r="G1884" s="2">
        <v>187.8</v>
      </c>
      <c r="H1884" s="2">
        <v>6.2575900000000004</v>
      </c>
      <c r="I1884" s="2">
        <v>39573.46875</v>
      </c>
    </row>
    <row r="1885" spans="1:9" x14ac:dyDescent="0.3">
      <c r="A1885" s="12">
        <v>187.9</v>
      </c>
      <c r="B1885" s="2">
        <v>6.2609599999999999</v>
      </c>
      <c r="C1885" s="2">
        <v>39368.746090000001</v>
      </c>
      <c r="D1885" s="2">
        <v>187.9</v>
      </c>
      <c r="E1885" s="2">
        <v>6.2605599999999999</v>
      </c>
      <c r="F1885" s="2">
        <v>40355.941409999999</v>
      </c>
      <c r="G1885" s="2">
        <v>187.9</v>
      </c>
      <c r="H1885" s="2">
        <v>6.2607499999999998</v>
      </c>
      <c r="I1885" s="2">
        <v>39570.6875</v>
      </c>
    </row>
    <row r="1886" spans="1:9" x14ac:dyDescent="0.3">
      <c r="A1886" s="12">
        <v>188</v>
      </c>
      <c r="B1886" s="2">
        <v>6.2642499999999997</v>
      </c>
      <c r="C1886" s="2">
        <v>39368.84375</v>
      </c>
      <c r="D1886" s="2">
        <v>188</v>
      </c>
      <c r="E1886" s="2">
        <v>6.2641499999999999</v>
      </c>
      <c r="F1886" s="2">
        <v>40364.34375</v>
      </c>
      <c r="G1886" s="2">
        <v>188</v>
      </c>
      <c r="H1886" s="2">
        <v>6.2641299999999998</v>
      </c>
      <c r="I1886" s="2">
        <v>39572.273439999997</v>
      </c>
    </row>
    <row r="1887" spans="1:9" x14ac:dyDescent="0.3">
      <c r="A1887" s="12">
        <v>188.1</v>
      </c>
      <c r="B1887" s="2">
        <v>6.2673399999999999</v>
      </c>
      <c r="C1887" s="2">
        <v>39361.792970000002</v>
      </c>
      <c r="D1887" s="2">
        <v>188.1</v>
      </c>
      <c r="E1887" s="2">
        <v>6.2672699999999999</v>
      </c>
      <c r="F1887" s="2">
        <v>40360.914060000003</v>
      </c>
      <c r="G1887" s="2">
        <v>188.1</v>
      </c>
      <c r="H1887" s="2">
        <v>6.26755</v>
      </c>
      <c r="I1887" s="2">
        <v>39576.03125</v>
      </c>
    </row>
    <row r="1888" spans="1:9" x14ac:dyDescent="0.3">
      <c r="A1888" s="12">
        <v>188.2</v>
      </c>
      <c r="B1888" s="2">
        <v>6.2709400000000004</v>
      </c>
      <c r="C1888" s="2">
        <v>39371.378909999999</v>
      </c>
      <c r="D1888" s="2">
        <v>188.2</v>
      </c>
      <c r="E1888" s="2">
        <v>6.2707300000000004</v>
      </c>
      <c r="F1888" s="2">
        <v>40365.902340000001</v>
      </c>
      <c r="G1888" s="2">
        <v>188.2</v>
      </c>
      <c r="H1888" s="2">
        <v>6.2705599999999997</v>
      </c>
      <c r="I1888" s="2">
        <v>39567.398439999997</v>
      </c>
    </row>
    <row r="1889" spans="1:9" x14ac:dyDescent="0.3">
      <c r="A1889" s="12">
        <v>188.3</v>
      </c>
      <c r="B1889" s="2">
        <v>6.2740099999999996</v>
      </c>
      <c r="C1889" s="2">
        <v>39363.71875</v>
      </c>
      <c r="D1889" s="2">
        <v>188.3</v>
      </c>
      <c r="E1889" s="2">
        <v>6.2741400000000001</v>
      </c>
      <c r="F1889" s="2">
        <v>40369.5625</v>
      </c>
      <c r="G1889" s="2">
        <v>188.3</v>
      </c>
      <c r="H1889" s="2">
        <v>6.2744099999999996</v>
      </c>
      <c r="I1889" s="2">
        <v>39584.859380000002</v>
      </c>
    </row>
    <row r="1890" spans="1:9" x14ac:dyDescent="0.3">
      <c r="A1890" s="12">
        <v>188.4</v>
      </c>
      <c r="B1890" s="2">
        <v>6.2776399999999999</v>
      </c>
      <c r="C1890" s="2">
        <v>39373.066409999999</v>
      </c>
      <c r="D1890" s="2">
        <v>188.4</v>
      </c>
      <c r="E1890" s="2">
        <v>6.2771400000000002</v>
      </c>
      <c r="F1890" s="2">
        <v>40360.773439999997</v>
      </c>
      <c r="G1890" s="2">
        <v>188.4</v>
      </c>
      <c r="H1890" s="2">
        <v>6.2775400000000001</v>
      </c>
      <c r="I1890" s="2">
        <v>39578.972659999999</v>
      </c>
    </row>
    <row r="1891" spans="1:9" x14ac:dyDescent="0.3">
      <c r="A1891" s="12">
        <v>188.5</v>
      </c>
      <c r="B1891" s="2">
        <v>6.2809499999999998</v>
      </c>
      <c r="C1891" s="2">
        <v>39374.519529999998</v>
      </c>
      <c r="D1891" s="2">
        <v>188.5</v>
      </c>
      <c r="E1891" s="2">
        <v>6.2809699999999999</v>
      </c>
      <c r="F1891" s="2">
        <v>40377.324220000002</v>
      </c>
      <c r="G1891" s="2">
        <v>188.5</v>
      </c>
      <c r="H1891" s="2">
        <v>6.2809799999999996</v>
      </c>
      <c r="I1891" s="2">
        <v>39582.320310000003</v>
      </c>
    </row>
    <row r="1892" spans="1:9" x14ac:dyDescent="0.3">
      <c r="A1892" s="12">
        <v>188.6</v>
      </c>
      <c r="B1892" s="2">
        <v>6.2842000000000002</v>
      </c>
      <c r="C1892" s="2">
        <v>39370.316409999999</v>
      </c>
      <c r="D1892" s="2">
        <v>188.6</v>
      </c>
      <c r="E1892" s="2">
        <v>6.2840499999999997</v>
      </c>
      <c r="F1892" s="2">
        <v>40370.316409999999</v>
      </c>
      <c r="G1892" s="2">
        <v>188.6</v>
      </c>
      <c r="H1892" s="2">
        <v>6.28416</v>
      </c>
      <c r="I1892" s="2">
        <v>39578.917970000002</v>
      </c>
    </row>
    <row r="1893" spans="1:9" x14ac:dyDescent="0.3">
      <c r="A1893" s="12">
        <v>188.7</v>
      </c>
      <c r="B1893" s="2">
        <v>6.2876799999999999</v>
      </c>
      <c r="C1893" s="2">
        <v>39377.308590000001</v>
      </c>
      <c r="D1893" s="2">
        <v>188.7</v>
      </c>
      <c r="E1893" s="2">
        <v>6.2875300000000003</v>
      </c>
      <c r="F1893" s="2">
        <v>40376.113279999998</v>
      </c>
      <c r="G1893" s="2">
        <v>188.7</v>
      </c>
      <c r="H1893" s="2">
        <v>6.2873299999999999</v>
      </c>
      <c r="I1893" s="2">
        <v>39574.5</v>
      </c>
    </row>
    <row r="1894" spans="1:9" x14ac:dyDescent="0.3">
      <c r="A1894" s="12">
        <v>188.8</v>
      </c>
      <c r="B1894" s="2">
        <v>6.2907700000000002</v>
      </c>
      <c r="C1894" s="2">
        <v>39369.265630000002</v>
      </c>
      <c r="D1894" s="2">
        <v>188.8</v>
      </c>
      <c r="E1894" s="2">
        <v>6.2907200000000003</v>
      </c>
      <c r="F1894" s="2">
        <v>40373.636720000002</v>
      </c>
      <c r="G1894" s="2">
        <v>188.8</v>
      </c>
      <c r="H1894" s="2">
        <v>6.2909800000000002</v>
      </c>
      <c r="I1894" s="2">
        <v>39585.789060000003</v>
      </c>
    </row>
    <row r="1895" spans="1:9" x14ac:dyDescent="0.3">
      <c r="A1895" s="12">
        <v>188.9</v>
      </c>
      <c r="B1895" s="2">
        <v>6.2943699999999998</v>
      </c>
      <c r="C1895" s="2">
        <v>39377.59375</v>
      </c>
      <c r="D1895" s="2">
        <v>188.9</v>
      </c>
      <c r="E1895" s="2">
        <v>6.2939499999999997</v>
      </c>
      <c r="F1895" s="2">
        <v>40371.734380000002</v>
      </c>
      <c r="G1895" s="2">
        <v>188.9</v>
      </c>
      <c r="H1895" s="2">
        <v>6.2939699999999998</v>
      </c>
      <c r="I1895" s="2">
        <v>39575.960939999997</v>
      </c>
    </row>
    <row r="1896" spans="1:9" x14ac:dyDescent="0.3">
      <c r="A1896" s="12">
        <v>189</v>
      </c>
      <c r="B1896" s="2">
        <v>6.29739</v>
      </c>
      <c r="C1896" s="2">
        <v>39369.59375</v>
      </c>
      <c r="D1896" s="2">
        <v>189</v>
      </c>
      <c r="E1896" s="2">
        <v>6.2975399999999997</v>
      </c>
      <c r="F1896" s="2">
        <v>40380.988279999998</v>
      </c>
      <c r="G1896" s="2">
        <v>189</v>
      </c>
      <c r="H1896" s="2">
        <v>6.2976400000000003</v>
      </c>
      <c r="I1896" s="2">
        <v>39587.679689999997</v>
      </c>
    </row>
    <row r="1897" spans="1:9" x14ac:dyDescent="0.3">
      <c r="A1897" s="12">
        <v>189.1</v>
      </c>
      <c r="B1897" s="2">
        <v>6.3010099999999998</v>
      </c>
      <c r="C1897" s="2">
        <v>39378.992189999997</v>
      </c>
      <c r="D1897" s="2">
        <v>189.1</v>
      </c>
      <c r="E1897" s="2">
        <v>6.3005300000000002</v>
      </c>
      <c r="F1897" s="2">
        <v>40371.398439999997</v>
      </c>
      <c r="G1897" s="2">
        <v>189.1</v>
      </c>
      <c r="H1897" s="2">
        <v>6.3009899999999996</v>
      </c>
      <c r="I1897" s="2">
        <v>39589.550779999998</v>
      </c>
    </row>
    <row r="1898" spans="1:9" x14ac:dyDescent="0.3">
      <c r="A1898" s="12">
        <v>189.2</v>
      </c>
      <c r="B1898" s="2">
        <v>6.3043199999999997</v>
      </c>
      <c r="C1898" s="2">
        <v>39379.5625</v>
      </c>
      <c r="D1898" s="2">
        <v>189.2</v>
      </c>
      <c r="E1898" s="2">
        <v>6.3041999999999998</v>
      </c>
      <c r="F1898" s="2">
        <v>40383.0625</v>
      </c>
      <c r="G1898" s="2">
        <v>189.2</v>
      </c>
      <c r="H1898" s="2">
        <v>6.3040900000000004</v>
      </c>
      <c r="I1898" s="2">
        <v>39581.191409999999</v>
      </c>
    </row>
    <row r="1899" spans="1:9" x14ac:dyDescent="0.3">
      <c r="A1899" s="12">
        <v>189.3</v>
      </c>
      <c r="B1899" s="2">
        <v>6.3074199999999996</v>
      </c>
      <c r="C1899" s="2">
        <v>39372.210939999997</v>
      </c>
      <c r="D1899" s="2">
        <v>189.3</v>
      </c>
      <c r="E1899" s="2">
        <v>6.3075099999999997</v>
      </c>
      <c r="F1899" s="2">
        <v>40383.578130000002</v>
      </c>
      <c r="G1899" s="2">
        <v>189.3</v>
      </c>
      <c r="H1899" s="2">
        <v>6.3075999999999999</v>
      </c>
      <c r="I1899" s="2">
        <v>39589.402340000001</v>
      </c>
    </row>
    <row r="1900" spans="1:9" x14ac:dyDescent="0.3">
      <c r="A1900" s="12">
        <v>189.4</v>
      </c>
      <c r="B1900" s="2">
        <v>6.3110099999999996</v>
      </c>
      <c r="C1900" s="2">
        <v>39381.820310000003</v>
      </c>
      <c r="D1900" s="2">
        <v>189.4</v>
      </c>
      <c r="E1900" s="2">
        <v>6.3106600000000004</v>
      </c>
      <c r="F1900" s="2">
        <v>40377.597659999999</v>
      </c>
      <c r="G1900" s="2">
        <v>189.4</v>
      </c>
      <c r="H1900" s="2">
        <v>6.31074</v>
      </c>
      <c r="I1900" s="2">
        <v>39583.070310000003</v>
      </c>
    </row>
    <row r="1901" spans="1:9" x14ac:dyDescent="0.3">
      <c r="A1901" s="12">
        <v>189.5</v>
      </c>
      <c r="B1901" s="2">
        <v>6.3140900000000002</v>
      </c>
      <c r="C1901" s="2">
        <v>39373.785159999999</v>
      </c>
      <c r="D1901" s="2">
        <v>189.5</v>
      </c>
      <c r="E1901" s="2">
        <v>6.3141400000000001</v>
      </c>
      <c r="F1901" s="2">
        <v>40385.851560000003</v>
      </c>
      <c r="G1901" s="2">
        <v>189.5</v>
      </c>
      <c r="H1901" s="2">
        <v>6.3141299999999996</v>
      </c>
      <c r="I1901" s="2">
        <v>39586.824220000002</v>
      </c>
    </row>
    <row r="1902" spans="1:9" x14ac:dyDescent="0.3">
      <c r="A1902" s="12">
        <v>189.6</v>
      </c>
      <c r="B1902" s="2">
        <v>6.3176800000000002</v>
      </c>
      <c r="C1902" s="2">
        <v>39382.148439999997</v>
      </c>
      <c r="D1902" s="2">
        <v>189.6</v>
      </c>
      <c r="E1902" s="2">
        <v>6.3173199999999996</v>
      </c>
      <c r="F1902" s="2">
        <v>40380.699220000002</v>
      </c>
      <c r="G1902" s="2">
        <v>189.6</v>
      </c>
      <c r="H1902" s="2">
        <v>6.31745</v>
      </c>
      <c r="I1902" s="2">
        <v>39587.636720000002</v>
      </c>
    </row>
    <row r="1903" spans="1:9" x14ac:dyDescent="0.3">
      <c r="A1903" s="12">
        <v>189.7</v>
      </c>
      <c r="B1903" s="2">
        <v>6.3208399999999996</v>
      </c>
      <c r="C1903" s="2">
        <v>39377.160159999999</v>
      </c>
      <c r="D1903" s="2">
        <v>189.7</v>
      </c>
      <c r="E1903" s="2">
        <v>6.3206499999999997</v>
      </c>
      <c r="F1903" s="2">
        <v>40382.730470000002</v>
      </c>
      <c r="G1903" s="2">
        <v>189.7</v>
      </c>
      <c r="H1903" s="2">
        <v>6.3208599999999997</v>
      </c>
      <c r="I1903" s="2">
        <v>39590.730470000002</v>
      </c>
    </row>
    <row r="1904" spans="1:9" x14ac:dyDescent="0.3">
      <c r="A1904" s="12">
        <v>189.8</v>
      </c>
      <c r="B1904" s="2">
        <v>6.3241800000000001</v>
      </c>
      <c r="C1904" s="2">
        <v>39377.652340000001</v>
      </c>
      <c r="D1904" s="2">
        <v>189.8</v>
      </c>
      <c r="E1904" s="2">
        <v>6.3239999999999998</v>
      </c>
      <c r="F1904" s="2">
        <v>40385.128909999999</v>
      </c>
      <c r="G1904" s="2">
        <v>189.8</v>
      </c>
      <c r="H1904" s="2">
        <v>6.3243400000000003</v>
      </c>
      <c r="I1904" s="2">
        <v>39597.011720000002</v>
      </c>
    </row>
    <row r="1905" spans="1:9" x14ac:dyDescent="0.3">
      <c r="A1905" s="12">
        <v>189.9</v>
      </c>
      <c r="B1905" s="2">
        <v>6.3277599999999996</v>
      </c>
      <c r="C1905" s="2">
        <v>39385.964840000001</v>
      </c>
      <c r="D1905" s="2">
        <v>189.9</v>
      </c>
      <c r="E1905" s="2">
        <v>6.3274499999999998</v>
      </c>
      <c r="F1905" s="2">
        <v>40389.878909999999</v>
      </c>
      <c r="G1905" s="2">
        <v>189.9</v>
      </c>
      <c r="H1905" s="2">
        <v>6.3273299999999999</v>
      </c>
      <c r="I1905" s="2">
        <v>39585.40625</v>
      </c>
    </row>
    <row r="1906" spans="1:9" x14ac:dyDescent="0.3">
      <c r="A1906" s="12">
        <v>190</v>
      </c>
      <c r="B1906" s="2">
        <v>6.3306199999999997</v>
      </c>
      <c r="C1906" s="2">
        <v>39370.867189999997</v>
      </c>
      <c r="D1906" s="2">
        <v>190</v>
      </c>
      <c r="E1906" s="2">
        <v>6.3308900000000001</v>
      </c>
      <c r="F1906" s="2">
        <v>40395.613279999998</v>
      </c>
      <c r="G1906" s="2">
        <v>190</v>
      </c>
      <c r="H1906" s="2">
        <v>6.3309100000000003</v>
      </c>
      <c r="I1906" s="2">
        <v>39595.347659999999</v>
      </c>
    </row>
    <row r="1907" spans="1:9" x14ac:dyDescent="0.3">
      <c r="A1907" s="12">
        <v>190.1</v>
      </c>
      <c r="B1907" s="2">
        <v>6.3342400000000003</v>
      </c>
      <c r="C1907" s="2">
        <v>39382.222659999999</v>
      </c>
      <c r="D1907" s="2">
        <v>190.1</v>
      </c>
      <c r="E1907" s="2">
        <v>6.3339400000000001</v>
      </c>
      <c r="F1907" s="2">
        <v>40386.277340000001</v>
      </c>
      <c r="G1907" s="2">
        <v>190.1</v>
      </c>
      <c r="H1907" s="2">
        <v>6.33406</v>
      </c>
      <c r="I1907" s="2">
        <v>39590.363279999998</v>
      </c>
    </row>
    <row r="1908" spans="1:9" x14ac:dyDescent="0.3">
      <c r="A1908" s="12">
        <v>190.2</v>
      </c>
      <c r="B1908" s="2">
        <v>6.3375500000000002</v>
      </c>
      <c r="C1908" s="2">
        <v>39381.265630000002</v>
      </c>
      <c r="D1908" s="2">
        <v>190.2</v>
      </c>
      <c r="E1908" s="2">
        <v>6.3374899999999998</v>
      </c>
      <c r="F1908" s="2">
        <v>40395.566409999999</v>
      </c>
      <c r="G1908" s="2">
        <v>190.2</v>
      </c>
      <c r="H1908" s="2">
        <v>6.3376700000000001</v>
      </c>
      <c r="I1908" s="2">
        <v>39598.378909999999</v>
      </c>
    </row>
    <row r="1909" spans="1:9" x14ac:dyDescent="0.3">
      <c r="A1909" s="12">
        <v>190.3</v>
      </c>
      <c r="B1909" s="2">
        <v>6.3409300000000002</v>
      </c>
      <c r="C1909" s="2">
        <v>39383.03125</v>
      </c>
      <c r="D1909" s="2">
        <v>190.3</v>
      </c>
      <c r="E1909" s="2">
        <v>6.3405800000000001</v>
      </c>
      <c r="F1909" s="2">
        <v>40388.539060000003</v>
      </c>
      <c r="G1909" s="2">
        <v>190.3</v>
      </c>
      <c r="H1909" s="2">
        <v>6.3407499999999999</v>
      </c>
      <c r="I1909" s="2">
        <v>39592.195310000003</v>
      </c>
    </row>
    <row r="1910" spans="1:9" x14ac:dyDescent="0.3">
      <c r="A1910" s="12">
        <v>190.4</v>
      </c>
      <c r="B1910" s="2">
        <v>6.3442699999999999</v>
      </c>
      <c r="C1910" s="2">
        <v>39384.980470000002</v>
      </c>
      <c r="D1910" s="2">
        <v>190.4</v>
      </c>
      <c r="E1910" s="2">
        <v>6.3442299999999996</v>
      </c>
      <c r="F1910" s="2">
        <v>40398.589840000001</v>
      </c>
      <c r="G1910" s="2">
        <v>190.4</v>
      </c>
      <c r="H1910" s="2">
        <v>6.3441799999999997</v>
      </c>
      <c r="I1910" s="2">
        <v>39594.894529999998</v>
      </c>
    </row>
    <row r="1911" spans="1:9" x14ac:dyDescent="0.3">
      <c r="A1911" s="12">
        <v>190.5</v>
      </c>
      <c r="B1911" s="2">
        <v>6.34755</v>
      </c>
      <c r="C1911" s="2">
        <v>39382.605470000002</v>
      </c>
      <c r="D1911" s="2">
        <v>190.5</v>
      </c>
      <c r="E1911" s="2">
        <v>6.3472799999999996</v>
      </c>
      <c r="F1911" s="2">
        <v>40391.984380000002</v>
      </c>
      <c r="G1911" s="2">
        <v>190.5</v>
      </c>
      <c r="H1911" s="2">
        <v>6.3476900000000001</v>
      </c>
      <c r="I1911" s="2">
        <v>39601.527340000001</v>
      </c>
    </row>
    <row r="1912" spans="1:9" x14ac:dyDescent="0.3">
      <c r="A1912" s="12">
        <v>190.6</v>
      </c>
      <c r="B1912" s="2">
        <v>6.351</v>
      </c>
      <c r="C1912" s="2">
        <v>39387.46875</v>
      </c>
      <c r="D1912" s="2">
        <v>190.6</v>
      </c>
      <c r="E1912" s="2">
        <v>6.3507999999999996</v>
      </c>
      <c r="F1912" s="2">
        <v>40398.539060000003</v>
      </c>
      <c r="G1912" s="2">
        <v>190.6</v>
      </c>
      <c r="H1912" s="2">
        <v>6.3506099999999996</v>
      </c>
      <c r="I1912" s="2">
        <v>39589.140630000002</v>
      </c>
    </row>
    <row r="1913" spans="1:9" x14ac:dyDescent="0.3">
      <c r="A1913" s="12">
        <v>190.7</v>
      </c>
      <c r="B1913" s="2">
        <v>6.3540200000000002</v>
      </c>
      <c r="C1913" s="2">
        <v>39378.203130000002</v>
      </c>
      <c r="D1913" s="2">
        <v>190.7</v>
      </c>
      <c r="E1913" s="2">
        <v>6.3542699999999996</v>
      </c>
      <c r="F1913" s="2">
        <v>40403.996090000001</v>
      </c>
      <c r="G1913" s="2">
        <v>190.7</v>
      </c>
      <c r="H1913" s="2">
        <v>6.3543599999999998</v>
      </c>
      <c r="I1913" s="2">
        <v>39603.75</v>
      </c>
    </row>
    <row r="1914" spans="1:9" x14ac:dyDescent="0.3">
      <c r="A1914" s="12">
        <v>190.8</v>
      </c>
      <c r="B1914" s="2">
        <v>6.3577300000000001</v>
      </c>
      <c r="C1914" s="2">
        <v>39390.738279999998</v>
      </c>
      <c r="D1914" s="2">
        <v>190.8</v>
      </c>
      <c r="E1914" s="2">
        <v>6.3571999999999997</v>
      </c>
      <c r="F1914" s="2">
        <v>40391.816409999999</v>
      </c>
      <c r="G1914" s="2">
        <v>190.8</v>
      </c>
      <c r="H1914" s="2">
        <v>6.3574299999999999</v>
      </c>
      <c r="I1914" s="2">
        <v>39596.292970000002</v>
      </c>
    </row>
    <row r="1915" spans="1:9" x14ac:dyDescent="0.3">
      <c r="A1915" s="12">
        <v>190.9</v>
      </c>
      <c r="B1915" s="2">
        <v>6.3609600000000004</v>
      </c>
      <c r="C1915" s="2">
        <v>39388.351560000003</v>
      </c>
      <c r="D1915" s="2">
        <v>190.9</v>
      </c>
      <c r="E1915" s="2">
        <v>6.3609</v>
      </c>
      <c r="F1915" s="2">
        <v>40406.492189999997</v>
      </c>
      <c r="G1915" s="2">
        <v>190.9</v>
      </c>
      <c r="H1915" s="2">
        <v>6.3609900000000001</v>
      </c>
      <c r="I1915" s="2">
        <v>39603.84375</v>
      </c>
    </row>
    <row r="1916" spans="1:9" x14ac:dyDescent="0.3">
      <c r="A1916" s="12">
        <v>191</v>
      </c>
      <c r="B1916" s="2">
        <v>6.3642500000000002</v>
      </c>
      <c r="C1916" s="2">
        <v>39386.25</v>
      </c>
      <c r="D1916" s="2">
        <v>191</v>
      </c>
      <c r="E1916" s="2">
        <v>6.3639400000000004</v>
      </c>
      <c r="F1916" s="2">
        <v>40398.046880000002</v>
      </c>
      <c r="G1916" s="2">
        <v>191</v>
      </c>
      <c r="H1916" s="2">
        <v>6.3641300000000003</v>
      </c>
      <c r="I1916" s="2">
        <v>39599.402340000001</v>
      </c>
    </row>
    <row r="1917" spans="1:9" x14ac:dyDescent="0.3">
      <c r="A1917" s="12">
        <v>191.1</v>
      </c>
      <c r="B1917" s="2">
        <v>6.3675800000000002</v>
      </c>
      <c r="C1917" s="2">
        <v>39387.671880000002</v>
      </c>
      <c r="D1917" s="2">
        <v>191.1</v>
      </c>
      <c r="E1917" s="2">
        <v>6.3675499999999996</v>
      </c>
      <c r="F1917" s="2">
        <v>40408.449220000002</v>
      </c>
      <c r="G1917" s="2">
        <v>191.1</v>
      </c>
      <c r="H1917" s="2">
        <v>6.3673599999999997</v>
      </c>
      <c r="I1917" s="2">
        <v>39596.855470000002</v>
      </c>
    </row>
    <row r="1918" spans="1:9" x14ac:dyDescent="0.3">
      <c r="A1918" s="12">
        <v>191.2</v>
      </c>
      <c r="B1918" s="2">
        <v>6.3707099999999999</v>
      </c>
      <c r="C1918" s="2">
        <v>39381.675779999998</v>
      </c>
      <c r="D1918" s="2">
        <v>191.2</v>
      </c>
      <c r="E1918" s="2">
        <v>6.37066</v>
      </c>
      <c r="F1918" s="2">
        <v>40403.101560000003</v>
      </c>
      <c r="G1918" s="2">
        <v>191.2</v>
      </c>
      <c r="H1918" s="2">
        <v>6.3711399999999996</v>
      </c>
      <c r="I1918" s="2">
        <v>39612.164060000003</v>
      </c>
    </row>
    <row r="1919" spans="1:9" x14ac:dyDescent="0.3">
      <c r="A1919" s="12">
        <v>191.3</v>
      </c>
      <c r="B1919" s="2">
        <v>6.3743800000000004</v>
      </c>
      <c r="C1919" s="2">
        <v>39392.203130000002</v>
      </c>
      <c r="D1919" s="2">
        <v>191.3</v>
      </c>
      <c r="E1919" s="2">
        <v>6.3739800000000004</v>
      </c>
      <c r="F1919" s="2">
        <v>40403.597659999999</v>
      </c>
      <c r="G1919" s="2">
        <v>191.3</v>
      </c>
      <c r="H1919" s="2">
        <v>6.3737899999999996</v>
      </c>
      <c r="I1919" s="2">
        <v>39591.269529999998</v>
      </c>
    </row>
    <row r="1920" spans="1:9" x14ac:dyDescent="0.3">
      <c r="A1920" s="12">
        <v>191.4</v>
      </c>
      <c r="B1920" s="2">
        <v>6.3772399999999996</v>
      </c>
      <c r="C1920" s="2">
        <v>39378.757810000003</v>
      </c>
      <c r="D1920" s="2">
        <v>191.4</v>
      </c>
      <c r="E1920" s="2">
        <v>6.3776700000000002</v>
      </c>
      <c r="F1920" s="2">
        <v>40416.273439999997</v>
      </c>
      <c r="G1920" s="2">
        <v>191.4</v>
      </c>
      <c r="H1920" s="2">
        <v>6.3777100000000004</v>
      </c>
      <c r="I1920" s="2">
        <v>39611.664060000003</v>
      </c>
    </row>
    <row r="1921" spans="1:9" x14ac:dyDescent="0.3">
      <c r="A1921" s="12">
        <v>191.5</v>
      </c>
      <c r="B1921" s="2">
        <v>6.3811600000000004</v>
      </c>
      <c r="C1921" s="2">
        <v>39397.414060000003</v>
      </c>
      <c r="D1921" s="2">
        <v>191.5</v>
      </c>
      <c r="E1921" s="2">
        <v>6.3803400000000003</v>
      </c>
      <c r="F1921" s="2">
        <v>40396.183590000001</v>
      </c>
      <c r="G1921" s="2">
        <v>191.5</v>
      </c>
      <c r="H1921" s="2">
        <v>6.3808800000000003</v>
      </c>
      <c r="I1921" s="2">
        <v>39607.121090000001</v>
      </c>
    </row>
    <row r="1922" spans="1:9" x14ac:dyDescent="0.3">
      <c r="A1922" s="12">
        <v>191.6</v>
      </c>
      <c r="B1922" s="2">
        <v>6.3842499999999998</v>
      </c>
      <c r="C1922" s="2">
        <v>39390.21875</v>
      </c>
      <c r="D1922" s="2">
        <v>191.6</v>
      </c>
      <c r="E1922" s="2">
        <v>6.3842699999999999</v>
      </c>
      <c r="F1922" s="2">
        <v>40417.8125</v>
      </c>
      <c r="G1922" s="2">
        <v>191.6</v>
      </c>
      <c r="H1922" s="2">
        <v>6.3842100000000004</v>
      </c>
      <c r="I1922" s="2">
        <v>39606.824220000002</v>
      </c>
    </row>
    <row r="1923" spans="1:9" x14ac:dyDescent="0.3">
      <c r="A1923" s="12">
        <v>191.7</v>
      </c>
      <c r="B1923" s="2">
        <v>6.3875200000000003</v>
      </c>
      <c r="C1923" s="2">
        <v>39389.390630000002</v>
      </c>
      <c r="D1923" s="2">
        <v>191.7</v>
      </c>
      <c r="E1923" s="2">
        <v>6.3874199999999997</v>
      </c>
      <c r="F1923" s="2">
        <v>40413.117189999997</v>
      </c>
      <c r="G1923" s="2">
        <v>191.7</v>
      </c>
      <c r="H1923" s="2">
        <v>6.3874700000000004</v>
      </c>
      <c r="I1923" s="2">
        <v>39607.136720000002</v>
      </c>
    </row>
    <row r="1924" spans="1:9" x14ac:dyDescent="0.3">
      <c r="A1924" s="12">
        <v>191.8</v>
      </c>
      <c r="B1924" s="2">
        <v>6.3909000000000002</v>
      </c>
      <c r="C1924" s="2">
        <v>39392</v>
      </c>
      <c r="D1924" s="2">
        <v>191.8</v>
      </c>
      <c r="E1924" s="2">
        <v>6.3908199999999997</v>
      </c>
      <c r="F1924" s="2">
        <v>40414.929689999997</v>
      </c>
      <c r="G1924" s="2">
        <v>191.8</v>
      </c>
      <c r="H1924" s="2">
        <v>6.3906599999999996</v>
      </c>
      <c r="I1924" s="2">
        <v>39602.761720000002</v>
      </c>
    </row>
    <row r="1925" spans="1:9" x14ac:dyDescent="0.3">
      <c r="A1925" s="12">
        <v>191.9</v>
      </c>
      <c r="B1925" s="2">
        <v>6.3939300000000001</v>
      </c>
      <c r="C1925" s="2">
        <v>39383.164060000003</v>
      </c>
      <c r="D1925" s="2">
        <v>191.9</v>
      </c>
      <c r="E1925" s="2">
        <v>6.3940200000000003</v>
      </c>
      <c r="F1925" s="2">
        <v>40413.183590000001</v>
      </c>
      <c r="G1925" s="2">
        <v>191.9</v>
      </c>
      <c r="H1925" s="2">
        <v>6.3942699999999997</v>
      </c>
      <c r="I1925" s="2">
        <v>39612.066409999999</v>
      </c>
    </row>
    <row r="1926" spans="1:9" x14ac:dyDescent="0.3">
      <c r="A1926" s="12">
        <v>192</v>
      </c>
      <c r="B1926" s="2">
        <v>6.3977399999999998</v>
      </c>
      <c r="C1926" s="2">
        <v>39398.570310000003</v>
      </c>
      <c r="D1926" s="2">
        <v>192</v>
      </c>
      <c r="E1926" s="2">
        <v>6.39724</v>
      </c>
      <c r="F1926" s="2">
        <v>40409.503909999999</v>
      </c>
      <c r="G1926" s="2">
        <v>192</v>
      </c>
      <c r="H1926" s="2">
        <v>6.3973599999999999</v>
      </c>
      <c r="I1926" s="2">
        <v>39605.257810000003</v>
      </c>
    </row>
    <row r="1927" spans="1:9" x14ac:dyDescent="0.3">
      <c r="A1927" s="12">
        <v>192.1</v>
      </c>
      <c r="B1927" s="2">
        <v>6.4006800000000004</v>
      </c>
      <c r="C1927" s="2">
        <v>39386.980470000002</v>
      </c>
      <c r="D1927" s="2">
        <v>192.1</v>
      </c>
      <c r="E1927" s="2">
        <v>6.40083</v>
      </c>
      <c r="F1927" s="2">
        <v>40418.617189999997</v>
      </c>
      <c r="G1927" s="2">
        <v>192.1</v>
      </c>
      <c r="H1927" s="2">
        <v>6.4009799999999997</v>
      </c>
      <c r="I1927" s="2">
        <v>39615.328130000002</v>
      </c>
    </row>
    <row r="1928" spans="1:9" x14ac:dyDescent="0.3">
      <c r="A1928" s="12">
        <v>192.2</v>
      </c>
      <c r="B1928" s="2">
        <v>6.4043400000000004</v>
      </c>
      <c r="C1928" s="2">
        <v>39397.390630000002</v>
      </c>
      <c r="D1928" s="2">
        <v>192.2</v>
      </c>
      <c r="E1928" s="2">
        <v>6.4039200000000003</v>
      </c>
      <c r="F1928" s="2">
        <v>40412.105470000002</v>
      </c>
      <c r="G1928" s="2">
        <v>192.2</v>
      </c>
      <c r="H1928" s="2">
        <v>6.40428</v>
      </c>
      <c r="I1928" s="2">
        <v>39616.273439999997</v>
      </c>
    </row>
    <row r="1929" spans="1:9" x14ac:dyDescent="0.3">
      <c r="A1929" s="12">
        <v>192.3</v>
      </c>
      <c r="B1929" s="2">
        <v>6.4078099999999996</v>
      </c>
      <c r="C1929" s="2">
        <v>39401.953130000002</v>
      </c>
      <c r="D1929" s="2">
        <v>192.3</v>
      </c>
      <c r="E1929" s="2">
        <v>6.4075600000000001</v>
      </c>
      <c r="F1929" s="2">
        <v>40422.183590000001</v>
      </c>
      <c r="G1929" s="2">
        <v>192.3</v>
      </c>
      <c r="H1929" s="2">
        <v>6.4075300000000004</v>
      </c>
      <c r="I1929" s="2">
        <v>39612.953130000002</v>
      </c>
    </row>
    <row r="1930" spans="1:9" x14ac:dyDescent="0.3">
      <c r="A1930" s="12">
        <v>192.4</v>
      </c>
      <c r="B1930" s="2">
        <v>6.4107700000000003</v>
      </c>
      <c r="C1930" s="2">
        <v>39389.367189999997</v>
      </c>
      <c r="D1930" s="2">
        <v>192.4</v>
      </c>
      <c r="E1930" s="2">
        <v>6.4108200000000002</v>
      </c>
      <c r="F1930" s="2">
        <v>40422.351560000003</v>
      </c>
      <c r="G1930" s="2">
        <v>192.4</v>
      </c>
      <c r="H1930" s="2">
        <v>6.4108700000000001</v>
      </c>
      <c r="I1930" s="2">
        <v>39615.058590000001</v>
      </c>
    </row>
    <row r="1931" spans="1:9" x14ac:dyDescent="0.3">
      <c r="A1931" s="12">
        <v>192.5</v>
      </c>
      <c r="B1931" s="2">
        <v>6.4143400000000002</v>
      </c>
      <c r="C1931" s="2">
        <v>39398.660159999999</v>
      </c>
      <c r="D1931" s="2">
        <v>192.5</v>
      </c>
      <c r="E1931" s="2">
        <v>6.4141399999999997</v>
      </c>
      <c r="F1931" s="2">
        <v>40422.003909999999</v>
      </c>
      <c r="G1931" s="2">
        <v>192.5</v>
      </c>
      <c r="H1931" s="2">
        <v>6.4140300000000003</v>
      </c>
      <c r="I1931" s="2">
        <v>39610.433590000001</v>
      </c>
    </row>
    <row r="1932" spans="1:9" x14ac:dyDescent="0.3">
      <c r="A1932" s="12">
        <v>192.6</v>
      </c>
      <c r="B1932" s="2">
        <v>6.4174800000000003</v>
      </c>
      <c r="C1932" s="2">
        <v>39392.109380000002</v>
      </c>
      <c r="D1932" s="2">
        <v>192.6</v>
      </c>
      <c r="E1932" s="2">
        <v>6.4174199999999999</v>
      </c>
      <c r="F1932" s="2">
        <v>40423.042970000002</v>
      </c>
      <c r="G1932" s="2">
        <v>192.6</v>
      </c>
      <c r="H1932" s="2">
        <v>6.4177099999999996</v>
      </c>
      <c r="I1932" s="2">
        <v>39621.460939999997</v>
      </c>
    </row>
    <row r="1933" spans="1:9" x14ac:dyDescent="0.3">
      <c r="A1933" s="12">
        <v>192.7</v>
      </c>
      <c r="B1933" s="2">
        <v>6.4210000000000003</v>
      </c>
      <c r="C1933" s="2">
        <v>39397.316409999999</v>
      </c>
      <c r="D1933" s="2">
        <v>192.7</v>
      </c>
      <c r="E1933" s="2">
        <v>6.4205899999999998</v>
      </c>
      <c r="F1933" s="2">
        <v>40418.808590000001</v>
      </c>
      <c r="G1933" s="2">
        <v>192.7</v>
      </c>
      <c r="H1933" s="2">
        <v>6.4206000000000003</v>
      </c>
      <c r="I1933" s="2">
        <v>39609.171880000002</v>
      </c>
    </row>
    <row r="1934" spans="1:9" x14ac:dyDescent="0.3">
      <c r="A1934" s="12">
        <v>192.8</v>
      </c>
      <c r="B1934" s="2">
        <v>6.42415</v>
      </c>
      <c r="C1934" s="2">
        <v>39393.371090000001</v>
      </c>
      <c r="D1934" s="2">
        <v>192.8</v>
      </c>
      <c r="E1934" s="2">
        <v>6.4242600000000003</v>
      </c>
      <c r="F1934" s="2">
        <v>40429.671880000002</v>
      </c>
      <c r="G1934" s="2">
        <v>192.8</v>
      </c>
      <c r="H1934" s="2">
        <v>6.4242499999999998</v>
      </c>
      <c r="I1934" s="2">
        <v>39619.554689999997</v>
      </c>
    </row>
    <row r="1935" spans="1:9" x14ac:dyDescent="0.3">
      <c r="A1935" s="12">
        <v>192.9</v>
      </c>
      <c r="B1935" s="2">
        <v>6.4275700000000002</v>
      </c>
      <c r="C1935" s="2">
        <v>39395.8125</v>
      </c>
      <c r="D1935" s="2">
        <v>192.9</v>
      </c>
      <c r="E1935" s="2">
        <v>6.4271000000000003</v>
      </c>
      <c r="F1935" s="2">
        <v>40416.554689999997</v>
      </c>
      <c r="G1935" s="2">
        <v>192.9</v>
      </c>
      <c r="H1935" s="2">
        <v>6.42767</v>
      </c>
      <c r="I1935" s="2">
        <v>39622.527340000001</v>
      </c>
    </row>
    <row r="1936" spans="1:9" x14ac:dyDescent="0.3">
      <c r="A1936" s="12">
        <v>193</v>
      </c>
      <c r="B1936" s="2">
        <v>6.4309799999999999</v>
      </c>
      <c r="C1936" s="2">
        <v>39399.25</v>
      </c>
      <c r="D1936" s="2">
        <v>193</v>
      </c>
      <c r="E1936" s="2">
        <v>6.4308500000000004</v>
      </c>
      <c r="F1936" s="2">
        <v>40430.449220000002</v>
      </c>
      <c r="G1936" s="2">
        <v>193</v>
      </c>
      <c r="H1936" s="2">
        <v>6.4307600000000003</v>
      </c>
      <c r="I1936" s="2">
        <v>39614.144529999998</v>
      </c>
    </row>
    <row r="1937" spans="1:9" x14ac:dyDescent="0.3">
      <c r="A1937" s="12">
        <v>193.1</v>
      </c>
      <c r="B1937" s="2">
        <v>6.4341299999999997</v>
      </c>
      <c r="C1937" s="2">
        <v>39393.023439999997</v>
      </c>
      <c r="D1937" s="2">
        <v>193.1</v>
      </c>
      <c r="E1937" s="2">
        <v>6.43424</v>
      </c>
      <c r="F1937" s="2">
        <v>40433.691409999999</v>
      </c>
      <c r="G1937" s="2">
        <v>193.1</v>
      </c>
      <c r="H1937" s="2">
        <v>6.4341999999999997</v>
      </c>
      <c r="I1937" s="2">
        <v>39618.421880000002</v>
      </c>
    </row>
    <row r="1938" spans="1:9" x14ac:dyDescent="0.3">
      <c r="A1938" s="12">
        <v>193.2</v>
      </c>
      <c r="B1938" s="2">
        <v>6.43764</v>
      </c>
      <c r="C1938" s="2">
        <v>39399.972659999999</v>
      </c>
      <c r="D1938" s="2">
        <v>193.2</v>
      </c>
      <c r="E1938" s="2">
        <v>6.4373399999999998</v>
      </c>
      <c r="F1938" s="2">
        <v>40426.175779999998</v>
      </c>
      <c r="G1938" s="2">
        <v>193.2</v>
      </c>
      <c r="H1938" s="2">
        <v>6.4372699999999998</v>
      </c>
      <c r="I1938" s="2">
        <v>39611.519529999998</v>
      </c>
    </row>
    <row r="1939" spans="1:9" x14ac:dyDescent="0.3">
      <c r="A1939" s="12">
        <v>193.3</v>
      </c>
      <c r="B1939" s="2">
        <v>6.4408500000000002</v>
      </c>
      <c r="C1939" s="2">
        <v>39397.640630000002</v>
      </c>
      <c r="D1939" s="2">
        <v>193.3</v>
      </c>
      <c r="E1939" s="2">
        <v>6.4407800000000002</v>
      </c>
      <c r="F1939" s="2">
        <v>40431.339840000001</v>
      </c>
      <c r="G1939" s="2">
        <v>193.3</v>
      </c>
      <c r="H1939" s="2">
        <v>6.4409799999999997</v>
      </c>
      <c r="I1939" s="2">
        <v>39624.703130000002</v>
      </c>
    </row>
    <row r="1940" spans="1:9" x14ac:dyDescent="0.3">
      <c r="A1940" s="12">
        <v>193.4</v>
      </c>
      <c r="B1940" s="2">
        <v>6.4443200000000003</v>
      </c>
      <c r="C1940" s="2">
        <v>39400.898439999997</v>
      </c>
      <c r="D1940" s="2">
        <v>193.4</v>
      </c>
      <c r="E1940" s="2">
        <v>6.4438199999999997</v>
      </c>
      <c r="F1940" s="2">
        <v>40423.433590000001</v>
      </c>
      <c r="G1940" s="2">
        <v>193.4</v>
      </c>
      <c r="H1940" s="2">
        <v>6.4441499999999996</v>
      </c>
      <c r="I1940" s="2">
        <v>39621.027340000001</v>
      </c>
    </row>
    <row r="1941" spans="1:9" x14ac:dyDescent="0.3">
      <c r="A1941" s="12">
        <v>193.5</v>
      </c>
      <c r="B1941" s="2">
        <v>6.4474400000000003</v>
      </c>
      <c r="C1941" s="2">
        <v>39396.929689999997</v>
      </c>
      <c r="D1941" s="2">
        <v>193.5</v>
      </c>
      <c r="E1941" s="2">
        <v>6.4475300000000004</v>
      </c>
      <c r="F1941" s="2">
        <v>40436.929689999997</v>
      </c>
      <c r="G1941" s="2">
        <v>193.5</v>
      </c>
      <c r="H1941" s="2">
        <v>6.4474</v>
      </c>
      <c r="I1941" s="2">
        <v>39618.757810000003</v>
      </c>
    </row>
    <row r="1942" spans="1:9" x14ac:dyDescent="0.3">
      <c r="A1942" s="12">
        <v>193.6</v>
      </c>
      <c r="B1942" s="2">
        <v>6.4507899999999996</v>
      </c>
      <c r="C1942" s="2">
        <v>39397.640630000002</v>
      </c>
      <c r="D1942" s="2">
        <v>193.6</v>
      </c>
      <c r="E1942" s="2">
        <v>6.4506699999999997</v>
      </c>
      <c r="F1942" s="2">
        <v>40432.636720000002</v>
      </c>
      <c r="G1942" s="2">
        <v>193.6</v>
      </c>
      <c r="H1942" s="2">
        <v>6.45099</v>
      </c>
      <c r="I1942" s="2">
        <v>39628.820310000003</v>
      </c>
    </row>
    <row r="1943" spans="1:9" x14ac:dyDescent="0.3">
      <c r="A1943" s="12">
        <v>193.7</v>
      </c>
      <c r="B1943" s="2">
        <v>6.4543100000000004</v>
      </c>
      <c r="C1943" s="2">
        <v>39403.707029999998</v>
      </c>
      <c r="D1943" s="2">
        <v>193.7</v>
      </c>
      <c r="E1943" s="2">
        <v>6.4540199999999999</v>
      </c>
      <c r="F1943" s="2">
        <v>40433.417970000002</v>
      </c>
      <c r="G1943" s="2">
        <v>193.7</v>
      </c>
      <c r="H1943" s="2">
        <v>6.4538900000000003</v>
      </c>
      <c r="I1943" s="2">
        <v>39614.789060000003</v>
      </c>
    </row>
    <row r="1944" spans="1:9" x14ac:dyDescent="0.3">
      <c r="A1944" s="12">
        <v>193.8</v>
      </c>
      <c r="B1944" s="2">
        <v>6.4572900000000004</v>
      </c>
      <c r="C1944" s="2">
        <v>39392.980470000002</v>
      </c>
      <c r="D1944" s="2">
        <v>193.8</v>
      </c>
      <c r="E1944" s="2">
        <v>6.4575300000000002</v>
      </c>
      <c r="F1944" s="2">
        <v>40441.121090000001</v>
      </c>
      <c r="G1944" s="2">
        <v>193.8</v>
      </c>
      <c r="H1944" s="2">
        <v>6.4577099999999996</v>
      </c>
      <c r="I1944" s="2">
        <v>39632.265630000002</v>
      </c>
    </row>
    <row r="1945" spans="1:9" x14ac:dyDescent="0.3">
      <c r="A1945" s="12">
        <v>193.9</v>
      </c>
      <c r="B1945" s="2">
        <v>6.4610799999999999</v>
      </c>
      <c r="C1945" s="2">
        <v>39408.296880000002</v>
      </c>
      <c r="D1945" s="2">
        <v>193.9</v>
      </c>
      <c r="E1945" s="2">
        <v>6.4604699999999999</v>
      </c>
      <c r="F1945" s="2">
        <v>40428.90625</v>
      </c>
      <c r="G1945" s="2">
        <v>193.9</v>
      </c>
      <c r="H1945" s="2">
        <v>6.4608699999999999</v>
      </c>
      <c r="I1945" s="2">
        <v>39627.316409999999</v>
      </c>
    </row>
    <row r="1946" spans="1:9" x14ac:dyDescent="0.3">
      <c r="A1946" s="12">
        <v>194</v>
      </c>
      <c r="B1946" s="2">
        <v>6.4642900000000001</v>
      </c>
      <c r="C1946" s="2">
        <v>39404.386720000002</v>
      </c>
      <c r="D1946" s="2">
        <v>194</v>
      </c>
      <c r="E1946" s="2">
        <v>6.4642499999999998</v>
      </c>
      <c r="F1946" s="2">
        <v>40445.617189999997</v>
      </c>
      <c r="G1946" s="2">
        <v>194</v>
      </c>
      <c r="H1946" s="2">
        <v>6.4642499999999998</v>
      </c>
      <c r="I1946" s="2">
        <v>39628.316409999999</v>
      </c>
    </row>
    <row r="1947" spans="1:9" x14ac:dyDescent="0.3">
      <c r="A1947" s="12">
        <v>194.1</v>
      </c>
      <c r="B1947" s="2">
        <v>6.4676499999999999</v>
      </c>
      <c r="C1947" s="2">
        <v>39404.652340000001</v>
      </c>
      <c r="D1947" s="2">
        <v>194.1</v>
      </c>
      <c r="E1947" s="2">
        <v>6.46739</v>
      </c>
      <c r="F1947" s="2">
        <v>40440.539060000003</v>
      </c>
      <c r="G1947" s="2">
        <v>194.1</v>
      </c>
      <c r="H1947" s="2">
        <v>6.4675599999999998</v>
      </c>
      <c r="I1947" s="2">
        <v>39629.855470000002</v>
      </c>
    </row>
    <row r="1948" spans="1:9" x14ac:dyDescent="0.3">
      <c r="A1948" s="12">
        <v>194.2</v>
      </c>
      <c r="B1948" s="2">
        <v>6.4709500000000002</v>
      </c>
      <c r="C1948" s="2">
        <v>39404.960939999997</v>
      </c>
      <c r="D1948" s="2">
        <v>194.2</v>
      </c>
      <c r="E1948" s="2">
        <v>6.4708600000000001</v>
      </c>
      <c r="F1948" s="2">
        <v>40444.929689999997</v>
      </c>
      <c r="G1948" s="2">
        <v>194.2</v>
      </c>
      <c r="H1948" s="2">
        <v>6.4707400000000002</v>
      </c>
      <c r="I1948" s="2">
        <v>39624.582029999998</v>
      </c>
    </row>
    <row r="1949" spans="1:9" x14ac:dyDescent="0.3">
      <c r="A1949" s="12">
        <v>194.3</v>
      </c>
      <c r="B1949" s="2">
        <v>6.47403</v>
      </c>
      <c r="C1949" s="2">
        <v>39396.808590000001</v>
      </c>
      <c r="D1949" s="2">
        <v>194.3</v>
      </c>
      <c r="E1949" s="2">
        <v>6.4741</v>
      </c>
      <c r="F1949" s="2">
        <v>40444.351560000003</v>
      </c>
      <c r="G1949" s="2">
        <v>194.3</v>
      </c>
      <c r="H1949" s="2">
        <v>6.47431</v>
      </c>
      <c r="I1949" s="2">
        <v>39633.226560000003</v>
      </c>
    </row>
    <row r="1950" spans="1:9" x14ac:dyDescent="0.3">
      <c r="A1950" s="12">
        <v>194.4</v>
      </c>
      <c r="B1950" s="2">
        <v>6.4777399999999998</v>
      </c>
      <c r="C1950" s="2">
        <v>39409.484380000002</v>
      </c>
      <c r="D1950" s="2">
        <v>194.4</v>
      </c>
      <c r="E1950" s="2">
        <v>6.4773300000000003</v>
      </c>
      <c r="F1950" s="2">
        <v>40441.003909999999</v>
      </c>
      <c r="G1950" s="2">
        <v>194.4</v>
      </c>
      <c r="H1950" s="2">
        <v>6.4773199999999997</v>
      </c>
      <c r="I1950" s="2">
        <v>39623.125</v>
      </c>
    </row>
    <row r="1951" spans="1:9" x14ac:dyDescent="0.3">
      <c r="A1951" s="12">
        <v>194.5</v>
      </c>
      <c r="B1951" s="2">
        <v>6.4806699999999999</v>
      </c>
      <c r="C1951" s="2">
        <v>39396.871090000001</v>
      </c>
      <c r="D1951" s="2">
        <v>194.5</v>
      </c>
      <c r="E1951" s="2">
        <v>6.48081</v>
      </c>
      <c r="F1951" s="2">
        <v>40447.136720000002</v>
      </c>
      <c r="G1951" s="2">
        <v>194.5</v>
      </c>
      <c r="H1951" s="2">
        <v>6.4809299999999999</v>
      </c>
      <c r="I1951" s="2">
        <v>39633.207029999998</v>
      </c>
    </row>
    <row r="1952" spans="1:9" x14ac:dyDescent="0.3">
      <c r="A1952" s="12">
        <v>194.6</v>
      </c>
      <c r="B1952" s="2">
        <v>6.4843299999999999</v>
      </c>
      <c r="C1952" s="2">
        <v>39408.261720000002</v>
      </c>
      <c r="D1952" s="2">
        <v>194.6</v>
      </c>
      <c r="E1952" s="2">
        <v>6.4838500000000003</v>
      </c>
      <c r="F1952" s="2">
        <v>40438.542970000002</v>
      </c>
      <c r="G1952" s="2">
        <v>194.6</v>
      </c>
      <c r="H1952" s="2">
        <v>6.4841499999999996</v>
      </c>
      <c r="I1952" s="2">
        <v>39631.21875</v>
      </c>
    </row>
    <row r="1953" spans="1:9" x14ac:dyDescent="0.3">
      <c r="A1953" s="12">
        <v>194.7</v>
      </c>
      <c r="B1953" s="2">
        <v>6.4877500000000001</v>
      </c>
      <c r="C1953" s="2">
        <v>39412.148439999997</v>
      </c>
      <c r="D1953" s="2">
        <v>194.7</v>
      </c>
      <c r="E1953" s="2">
        <v>6.4875100000000003</v>
      </c>
      <c r="F1953" s="2">
        <v>40451.007810000003</v>
      </c>
      <c r="G1953" s="2">
        <v>194.7</v>
      </c>
      <c r="H1953" s="2">
        <v>6.4875800000000003</v>
      </c>
      <c r="I1953" s="2">
        <v>39634.734380000002</v>
      </c>
    </row>
    <row r="1954" spans="1:9" x14ac:dyDescent="0.3">
      <c r="A1954" s="12">
        <v>194.8</v>
      </c>
      <c r="B1954" s="2">
        <v>6.4908200000000003</v>
      </c>
      <c r="C1954" s="2">
        <v>39403.335939999997</v>
      </c>
      <c r="D1954" s="2">
        <v>194.8</v>
      </c>
      <c r="E1954" s="2">
        <v>6.4907000000000004</v>
      </c>
      <c r="F1954" s="2">
        <v>40448.097659999999</v>
      </c>
      <c r="G1954" s="2">
        <v>194.8</v>
      </c>
      <c r="H1954" s="2">
        <v>6.4908700000000001</v>
      </c>
      <c r="I1954" s="2">
        <v>39634.097659999999</v>
      </c>
    </row>
    <row r="1955" spans="1:9" x14ac:dyDescent="0.3">
      <c r="A1955" s="12">
        <v>194.9</v>
      </c>
      <c r="B1955" s="2">
        <v>6.4943299999999997</v>
      </c>
      <c r="C1955" s="2">
        <v>39411.316409999999</v>
      </c>
      <c r="D1955" s="2">
        <v>194.9</v>
      </c>
      <c r="E1955" s="2">
        <v>6.4941800000000001</v>
      </c>
      <c r="F1955" s="2">
        <v>40453.503909999999</v>
      </c>
      <c r="G1955" s="2">
        <v>194.9</v>
      </c>
      <c r="H1955" s="2">
        <v>6.4938900000000004</v>
      </c>
      <c r="I1955" s="2">
        <v>39625.148439999997</v>
      </c>
    </row>
    <row r="1956" spans="1:9" x14ac:dyDescent="0.3">
      <c r="A1956" s="12">
        <v>195</v>
      </c>
      <c r="B1956" s="2">
        <v>6.4974100000000004</v>
      </c>
      <c r="C1956" s="2">
        <v>39403.210939999997</v>
      </c>
      <c r="D1956" s="2">
        <v>195</v>
      </c>
      <c r="E1956" s="2">
        <v>6.4974100000000004</v>
      </c>
      <c r="F1956" s="2">
        <v>40451.316409999999</v>
      </c>
      <c r="G1956" s="2">
        <v>195</v>
      </c>
      <c r="H1956" s="2">
        <v>6.4976799999999999</v>
      </c>
      <c r="I1956" s="2">
        <v>39640.546880000002</v>
      </c>
    </row>
    <row r="1957" spans="1:9" x14ac:dyDescent="0.3">
      <c r="A1957" s="12">
        <v>195.1</v>
      </c>
      <c r="B1957" s="2">
        <v>6.5010300000000001</v>
      </c>
      <c r="C1957" s="2">
        <v>39411.683590000001</v>
      </c>
      <c r="D1957" s="2">
        <v>195.1</v>
      </c>
      <c r="E1957" s="2">
        <v>6.5004900000000001</v>
      </c>
      <c r="F1957" s="2">
        <v>40444.28125</v>
      </c>
      <c r="G1957" s="2">
        <v>195.1</v>
      </c>
      <c r="H1957" s="2">
        <v>6.5005699999999997</v>
      </c>
      <c r="I1957" s="2">
        <v>39628.378909999999</v>
      </c>
    </row>
    <row r="1958" spans="1:9" x14ac:dyDescent="0.3">
      <c r="A1958" s="12">
        <v>195.2</v>
      </c>
      <c r="B1958" s="2">
        <v>6.5041500000000001</v>
      </c>
      <c r="C1958" s="2">
        <v>39405.726560000003</v>
      </c>
      <c r="D1958" s="2">
        <v>195.2</v>
      </c>
      <c r="E1958" s="2">
        <v>6.5042499999999999</v>
      </c>
      <c r="F1958" s="2">
        <v>40459.269529999998</v>
      </c>
      <c r="G1958" s="2">
        <v>195.2</v>
      </c>
      <c r="H1958" s="2">
        <v>6.5042999999999997</v>
      </c>
      <c r="I1958" s="2">
        <v>39641.90625</v>
      </c>
    </row>
    <row r="1959" spans="1:9" x14ac:dyDescent="0.3">
      <c r="A1959" s="12">
        <v>195.3</v>
      </c>
      <c r="B1959" s="2">
        <v>6.5075700000000003</v>
      </c>
      <c r="C1959" s="2">
        <v>39408.835939999997</v>
      </c>
      <c r="D1959" s="2">
        <v>195.3</v>
      </c>
      <c r="E1959" s="2">
        <v>6.5071199999999996</v>
      </c>
      <c r="F1959" s="2">
        <v>40446.273439999997</v>
      </c>
      <c r="G1959" s="2">
        <v>195.3</v>
      </c>
      <c r="H1959" s="2">
        <v>6.5075799999999999</v>
      </c>
      <c r="I1959" s="2">
        <v>39641.066409999999</v>
      </c>
    </row>
    <row r="1960" spans="1:9" x14ac:dyDescent="0.3">
      <c r="A1960" s="12">
        <v>195.4</v>
      </c>
      <c r="B1960" s="2">
        <v>6.5109599999999999</v>
      </c>
      <c r="C1960" s="2">
        <v>39411.71875</v>
      </c>
      <c r="D1960" s="2">
        <v>195.4</v>
      </c>
      <c r="E1960" s="2">
        <v>6.5108699999999997</v>
      </c>
      <c r="F1960" s="2">
        <v>40461.507810000003</v>
      </c>
      <c r="G1960" s="2">
        <v>195.4</v>
      </c>
      <c r="H1960" s="2">
        <v>6.5106599999999997</v>
      </c>
      <c r="I1960" s="2">
        <v>39634.1875</v>
      </c>
    </row>
    <row r="1961" spans="1:9" x14ac:dyDescent="0.3">
      <c r="A1961" s="12">
        <v>195.5</v>
      </c>
      <c r="B1961" s="2">
        <v>6.5140799999999999</v>
      </c>
      <c r="C1961" s="2">
        <v>39405.21875</v>
      </c>
      <c r="D1961" s="2">
        <v>195.5</v>
      </c>
      <c r="E1961" s="2">
        <v>6.5141499999999999</v>
      </c>
      <c r="F1961" s="2">
        <v>40460.804689999997</v>
      </c>
      <c r="G1961" s="2">
        <v>195.5</v>
      </c>
      <c r="H1961" s="2">
        <v>6.5143500000000003</v>
      </c>
      <c r="I1961" s="2">
        <v>39647.121090000001</v>
      </c>
    </row>
    <row r="1962" spans="1:9" x14ac:dyDescent="0.3">
      <c r="A1962" s="12">
        <v>195.6</v>
      </c>
      <c r="B1962" s="2">
        <v>6.5177100000000001</v>
      </c>
      <c r="C1962" s="2">
        <v>39415.519529999998</v>
      </c>
      <c r="D1962" s="2">
        <v>195.6</v>
      </c>
      <c r="E1962" s="2">
        <v>6.5172999999999996</v>
      </c>
      <c r="F1962" s="2">
        <v>40455.507810000003</v>
      </c>
      <c r="G1962" s="2">
        <v>195.6</v>
      </c>
      <c r="H1962" s="2">
        <v>6.5173699999999997</v>
      </c>
      <c r="I1962" s="2">
        <v>39636.644529999998</v>
      </c>
    </row>
    <row r="1963" spans="1:9" x14ac:dyDescent="0.3">
      <c r="A1963" s="12">
        <v>195.7</v>
      </c>
      <c r="B1963" s="2">
        <v>6.52067</v>
      </c>
      <c r="C1963" s="2">
        <v>39404.53125</v>
      </c>
      <c r="D1963" s="2">
        <v>195.7</v>
      </c>
      <c r="E1963" s="2">
        <v>6.5208599999999999</v>
      </c>
      <c r="F1963" s="2">
        <v>40464.761720000002</v>
      </c>
      <c r="G1963" s="2">
        <v>195.7</v>
      </c>
      <c r="H1963" s="2">
        <v>6.52102</v>
      </c>
      <c r="I1963" s="2">
        <v>39646.910159999999</v>
      </c>
    </row>
    <row r="1964" spans="1:9" x14ac:dyDescent="0.3">
      <c r="A1964" s="12">
        <v>195.8</v>
      </c>
      <c r="B1964" s="2">
        <v>6.5244499999999999</v>
      </c>
      <c r="C1964" s="2">
        <v>39418.058590000001</v>
      </c>
      <c r="D1964" s="2">
        <v>195.8</v>
      </c>
      <c r="E1964" s="2">
        <v>6.5239399999999996</v>
      </c>
      <c r="F1964" s="2">
        <v>40455.828130000002</v>
      </c>
      <c r="G1964" s="2">
        <v>195.8</v>
      </c>
      <c r="H1964" s="2">
        <v>6.5240900000000002</v>
      </c>
      <c r="I1964" s="2">
        <v>39639.179689999997</v>
      </c>
    </row>
    <row r="1965" spans="1:9" x14ac:dyDescent="0.3">
      <c r="A1965" s="12">
        <v>195.9</v>
      </c>
      <c r="B1965" s="2">
        <v>6.5274799999999997</v>
      </c>
      <c r="C1965" s="2">
        <v>39409.5</v>
      </c>
      <c r="D1965" s="2">
        <v>195.9</v>
      </c>
      <c r="E1965" s="2">
        <v>6.52752</v>
      </c>
      <c r="F1965" s="2">
        <v>40465.070310000003</v>
      </c>
      <c r="G1965" s="2">
        <v>195.9</v>
      </c>
      <c r="H1965" s="2">
        <v>6.52759</v>
      </c>
      <c r="I1965" s="2">
        <v>39644.777340000001</v>
      </c>
    </row>
    <row r="1966" spans="1:9" x14ac:dyDescent="0.3">
      <c r="A1966" s="12">
        <v>196</v>
      </c>
      <c r="B1966" s="2">
        <v>6.5309299999999997</v>
      </c>
      <c r="C1966" s="2">
        <v>39413.101560000003</v>
      </c>
      <c r="D1966" s="2">
        <v>196</v>
      </c>
      <c r="E1966" s="2">
        <v>6.5306100000000002</v>
      </c>
      <c r="F1966" s="2">
        <v>40458.507810000003</v>
      </c>
      <c r="G1966" s="2">
        <v>196</v>
      </c>
      <c r="H1966" s="2">
        <v>6.5309200000000001</v>
      </c>
      <c r="I1966" s="2">
        <v>39646.601560000003</v>
      </c>
    </row>
    <row r="1967" spans="1:9" x14ac:dyDescent="0.3">
      <c r="A1967" s="12">
        <v>196.1</v>
      </c>
      <c r="B1967" s="2">
        <v>6.5343999999999998</v>
      </c>
      <c r="C1967" s="2">
        <v>39417.722659999999</v>
      </c>
      <c r="D1967" s="2">
        <v>196.1</v>
      </c>
      <c r="E1967" s="2">
        <v>6.5341899999999997</v>
      </c>
      <c r="F1967" s="2">
        <v>40467.671880000002</v>
      </c>
      <c r="G1967" s="2">
        <v>196.1</v>
      </c>
      <c r="H1967" s="2">
        <v>6.5339400000000003</v>
      </c>
      <c r="I1967" s="2">
        <v>39636.890630000002</v>
      </c>
    </row>
    <row r="1968" spans="1:9" x14ac:dyDescent="0.3">
      <c r="A1968" s="12">
        <v>196.2</v>
      </c>
      <c r="B1968" s="2">
        <v>6.53735</v>
      </c>
      <c r="C1968" s="2">
        <v>39405.9375</v>
      </c>
      <c r="D1968" s="2">
        <v>196.2</v>
      </c>
      <c r="E1968" s="2">
        <v>6.5375300000000003</v>
      </c>
      <c r="F1968" s="2">
        <v>40469.84375</v>
      </c>
      <c r="G1968" s="2">
        <v>196.2</v>
      </c>
      <c r="H1968" s="2">
        <v>6.5375899999999998</v>
      </c>
      <c r="I1968" s="2">
        <v>39648.539060000003</v>
      </c>
    </row>
    <row r="1969" spans="1:9" x14ac:dyDescent="0.3">
      <c r="A1969" s="12">
        <v>196.3</v>
      </c>
      <c r="B1969" s="2">
        <v>6.5411000000000001</v>
      </c>
      <c r="C1969" s="2">
        <v>39420.535159999999</v>
      </c>
      <c r="D1969" s="2">
        <v>196.3</v>
      </c>
      <c r="E1969" s="2">
        <v>6.5405600000000002</v>
      </c>
      <c r="F1969" s="2">
        <v>40460.960939999997</v>
      </c>
      <c r="G1969" s="2">
        <v>196.3</v>
      </c>
      <c r="H1969" s="2">
        <v>6.54068</v>
      </c>
      <c r="I1969" s="2">
        <v>39641.996090000001</v>
      </c>
    </row>
    <row r="1970" spans="1:9" x14ac:dyDescent="0.3">
      <c r="A1970" s="12">
        <v>196.4</v>
      </c>
      <c r="B1970" s="2">
        <v>6.5441799999999999</v>
      </c>
      <c r="C1970" s="2">
        <v>39412.523439999997</v>
      </c>
      <c r="D1970" s="2">
        <v>196.4</v>
      </c>
      <c r="E1970" s="2">
        <v>6.54413</v>
      </c>
      <c r="F1970" s="2">
        <v>40470.398439999997</v>
      </c>
      <c r="G1970" s="2">
        <v>196.4</v>
      </c>
      <c r="H1970" s="2">
        <v>6.5443300000000004</v>
      </c>
      <c r="I1970" s="2">
        <v>39651.78125</v>
      </c>
    </row>
    <row r="1971" spans="1:9" x14ac:dyDescent="0.3">
      <c r="A1971" s="12">
        <v>196.5</v>
      </c>
      <c r="B1971" s="2">
        <v>6.5476799999999997</v>
      </c>
      <c r="C1971" s="2">
        <v>39417.835939999997</v>
      </c>
      <c r="D1971" s="2">
        <v>196.5</v>
      </c>
      <c r="E1971" s="2">
        <v>6.5472200000000003</v>
      </c>
      <c r="F1971" s="2">
        <v>40463.511720000002</v>
      </c>
      <c r="G1971" s="2">
        <v>196.5</v>
      </c>
      <c r="H1971" s="2">
        <v>6.5474199999999998</v>
      </c>
      <c r="I1971" s="2">
        <v>39646.230470000002</v>
      </c>
    </row>
    <row r="1972" spans="1:9" x14ac:dyDescent="0.3">
      <c r="A1972" s="12">
        <v>196.6</v>
      </c>
      <c r="B1972" s="2">
        <v>6.5508899999999999</v>
      </c>
      <c r="C1972" s="2">
        <v>39415.515630000002</v>
      </c>
      <c r="D1972" s="2">
        <v>196.6</v>
      </c>
      <c r="E1972" s="2">
        <v>6.5508800000000003</v>
      </c>
      <c r="F1972" s="2">
        <v>40474.171880000002</v>
      </c>
      <c r="G1972" s="2">
        <v>196.6</v>
      </c>
      <c r="H1972" s="2">
        <v>6.5509000000000004</v>
      </c>
      <c r="I1972" s="2">
        <v>39649.796880000002</v>
      </c>
    </row>
    <row r="1973" spans="1:9" x14ac:dyDescent="0.3">
      <c r="A1973" s="12">
        <v>196.7</v>
      </c>
      <c r="B1973" s="2">
        <v>6.5541799999999997</v>
      </c>
      <c r="C1973" s="2">
        <v>39413.558590000001</v>
      </c>
      <c r="D1973" s="2">
        <v>196.7</v>
      </c>
      <c r="E1973" s="2">
        <v>6.5539300000000003</v>
      </c>
      <c r="F1973" s="2">
        <v>40467.746090000001</v>
      </c>
      <c r="G1973" s="2">
        <v>196.7</v>
      </c>
      <c r="H1973" s="2">
        <v>6.5541</v>
      </c>
      <c r="I1973" s="2">
        <v>39646.378909999999</v>
      </c>
    </row>
    <row r="1974" spans="1:9" x14ac:dyDescent="0.3">
      <c r="A1974" s="12">
        <v>196.8</v>
      </c>
      <c r="B1974" s="2">
        <v>6.5575999999999999</v>
      </c>
      <c r="C1974" s="2">
        <v>39417.542970000002</v>
      </c>
      <c r="D1974" s="2">
        <v>196.8</v>
      </c>
      <c r="E1974" s="2">
        <v>6.5575099999999997</v>
      </c>
      <c r="F1974" s="2">
        <v>40475.242189999997</v>
      </c>
      <c r="G1974" s="2">
        <v>196.8</v>
      </c>
      <c r="H1974" s="2">
        <v>6.5573600000000001</v>
      </c>
      <c r="I1974" s="2">
        <v>39645.398439999997</v>
      </c>
    </row>
    <row r="1975" spans="1:9" x14ac:dyDescent="0.3">
      <c r="A1975" s="12">
        <v>196.9</v>
      </c>
      <c r="B1975" s="2">
        <v>6.5607699999999998</v>
      </c>
      <c r="C1975" s="2">
        <v>39412.3125</v>
      </c>
      <c r="D1975" s="2">
        <v>196.9</v>
      </c>
      <c r="E1975" s="2">
        <v>6.5606799999999996</v>
      </c>
      <c r="F1975" s="2">
        <v>40471.476560000003</v>
      </c>
      <c r="G1975" s="2">
        <v>196.9</v>
      </c>
      <c r="H1975" s="2">
        <v>6.56088</v>
      </c>
      <c r="I1975" s="2">
        <v>39652.410159999999</v>
      </c>
    </row>
    <row r="1976" spans="1:9" x14ac:dyDescent="0.3">
      <c r="A1976" s="12">
        <v>197</v>
      </c>
      <c r="B1976" s="2">
        <v>6.56433</v>
      </c>
      <c r="C1976" s="2">
        <v>39420.761720000002</v>
      </c>
      <c r="D1976" s="2">
        <v>197</v>
      </c>
      <c r="E1976" s="2">
        <v>6.5639700000000003</v>
      </c>
      <c r="F1976" s="2">
        <v>40471.46875</v>
      </c>
      <c r="G1976" s="2">
        <v>197</v>
      </c>
      <c r="H1976" s="2">
        <v>6.5640700000000001</v>
      </c>
      <c r="I1976" s="2">
        <v>39649.414060000003</v>
      </c>
    </row>
    <row r="1977" spans="1:9" x14ac:dyDescent="0.3">
      <c r="A1977" s="12">
        <v>197.1</v>
      </c>
      <c r="B1977" s="2">
        <v>6.5675699999999999</v>
      </c>
      <c r="C1977" s="2">
        <v>39419.167970000002</v>
      </c>
      <c r="D1977" s="2">
        <v>197.1</v>
      </c>
      <c r="E1977" s="2">
        <v>6.5674099999999997</v>
      </c>
      <c r="F1977" s="2">
        <v>40475.554689999997</v>
      </c>
      <c r="G1977" s="2">
        <v>197.1</v>
      </c>
      <c r="H1977" s="2">
        <v>6.5676199999999998</v>
      </c>
      <c r="I1977" s="2">
        <v>39655.496090000001</v>
      </c>
    </row>
    <row r="1978" spans="1:9" x14ac:dyDescent="0.3">
      <c r="A1978" s="12">
        <v>197.2</v>
      </c>
      <c r="B1978" s="2">
        <v>6.5708900000000003</v>
      </c>
      <c r="C1978" s="2">
        <v>39417.75</v>
      </c>
      <c r="D1978" s="2">
        <v>197.2</v>
      </c>
      <c r="E1978" s="2">
        <v>6.5705400000000003</v>
      </c>
      <c r="F1978" s="2">
        <v>40470.980470000002</v>
      </c>
      <c r="G1978" s="2">
        <v>197.2</v>
      </c>
      <c r="H1978" s="2">
        <v>6.5707899999999997</v>
      </c>
      <c r="I1978" s="2">
        <v>39651.964840000001</v>
      </c>
    </row>
    <row r="1979" spans="1:9" x14ac:dyDescent="0.3">
      <c r="A1979" s="12">
        <v>197.3</v>
      </c>
      <c r="B1979" s="2">
        <v>6.5741899999999998</v>
      </c>
      <c r="C1979" s="2">
        <v>39419.351560000003</v>
      </c>
      <c r="D1979" s="2">
        <v>197.3</v>
      </c>
      <c r="E1979" s="2">
        <v>6.5741800000000001</v>
      </c>
      <c r="F1979" s="2">
        <v>40480.335939999997</v>
      </c>
      <c r="G1979" s="2">
        <v>197.3</v>
      </c>
      <c r="H1979" s="2">
        <v>6.5740299999999996</v>
      </c>
      <c r="I1979" s="2">
        <v>39649.097659999999</v>
      </c>
    </row>
    <row r="1980" spans="1:9" x14ac:dyDescent="0.3">
      <c r="A1980" s="12">
        <v>197.4</v>
      </c>
      <c r="B1980" s="2">
        <v>6.5774800000000004</v>
      </c>
      <c r="C1980" s="2">
        <v>39418.027340000001</v>
      </c>
      <c r="D1980" s="2">
        <v>197.4</v>
      </c>
      <c r="E1980" s="2">
        <v>6.5773400000000004</v>
      </c>
      <c r="F1980" s="2">
        <v>40477.277340000001</v>
      </c>
      <c r="G1980" s="2">
        <v>197.4</v>
      </c>
      <c r="H1980" s="2">
        <v>6.5776899999999996</v>
      </c>
      <c r="I1980" s="2">
        <v>39660.238279999998</v>
      </c>
    </row>
    <row r="1981" spans="1:9" x14ac:dyDescent="0.3">
      <c r="A1981" s="12">
        <v>197.5</v>
      </c>
      <c r="B1981" s="2">
        <v>6.5809199999999999</v>
      </c>
      <c r="C1981" s="2">
        <v>39421.289060000003</v>
      </c>
      <c r="D1981" s="2">
        <v>197.5</v>
      </c>
      <c r="E1981" s="2">
        <v>6.5806399999999998</v>
      </c>
      <c r="F1981" s="2">
        <v>40476.570310000003</v>
      </c>
      <c r="G1981" s="2">
        <v>197.5</v>
      </c>
      <c r="H1981" s="2">
        <v>6.5806100000000001</v>
      </c>
      <c r="I1981" s="2">
        <v>39647.597659999999</v>
      </c>
    </row>
    <row r="1982" spans="1:9" x14ac:dyDescent="0.3">
      <c r="A1982" s="12">
        <v>197.6</v>
      </c>
      <c r="B1982" s="2">
        <v>6.5840300000000003</v>
      </c>
      <c r="C1982" s="2">
        <v>39415.582029999998</v>
      </c>
      <c r="D1982" s="2">
        <v>197.6</v>
      </c>
      <c r="E1982" s="2">
        <v>6.5842599999999996</v>
      </c>
      <c r="F1982" s="2">
        <v>40487.285159999999</v>
      </c>
      <c r="G1982" s="2">
        <v>197.6</v>
      </c>
      <c r="H1982" s="2">
        <v>6.5843800000000003</v>
      </c>
      <c r="I1982" s="2">
        <v>39663.019529999998</v>
      </c>
    </row>
    <row r="1983" spans="1:9" x14ac:dyDescent="0.3">
      <c r="A1983" s="12">
        <v>197.7</v>
      </c>
      <c r="B1983" s="2">
        <v>6.5877699999999999</v>
      </c>
      <c r="C1983" s="2">
        <v>39427.902340000001</v>
      </c>
      <c r="D1983" s="2">
        <v>197.7</v>
      </c>
      <c r="E1983" s="2">
        <v>6.58718</v>
      </c>
      <c r="F1983" s="2">
        <v>40474.53125</v>
      </c>
      <c r="G1983" s="2">
        <v>197.7</v>
      </c>
      <c r="H1983" s="2">
        <v>6.5876099999999997</v>
      </c>
      <c r="I1983" s="2">
        <v>39660.363279999998</v>
      </c>
    </row>
    <row r="1984" spans="1:9" x14ac:dyDescent="0.3">
      <c r="A1984" s="12">
        <v>197.8</v>
      </c>
      <c r="B1984" s="2">
        <v>6.5909700000000004</v>
      </c>
      <c r="C1984" s="2">
        <v>39424.015630000002</v>
      </c>
      <c r="D1984" s="2">
        <v>197.8</v>
      </c>
      <c r="E1984" s="2">
        <v>6.5909399999999998</v>
      </c>
      <c r="F1984" s="2">
        <v>40489.898439999997</v>
      </c>
      <c r="G1984" s="2">
        <v>197.8</v>
      </c>
      <c r="H1984" s="2">
        <v>6.59084</v>
      </c>
      <c r="I1984" s="2">
        <v>39656.726560000003</v>
      </c>
    </row>
    <row r="1985" spans="1:9" x14ac:dyDescent="0.3">
      <c r="A1985" s="12">
        <v>197.9</v>
      </c>
      <c r="B1985" s="2">
        <v>6.5941900000000002</v>
      </c>
      <c r="C1985" s="2">
        <v>39419.460939999997</v>
      </c>
      <c r="D1985" s="2">
        <v>197.9</v>
      </c>
      <c r="E1985" s="2">
        <v>6.5941900000000002</v>
      </c>
      <c r="F1985" s="2">
        <v>40488.21875</v>
      </c>
      <c r="G1985" s="2">
        <v>197.9</v>
      </c>
      <c r="H1985" s="2">
        <v>6.5942299999999996</v>
      </c>
      <c r="I1985" s="2">
        <v>39661.078130000002</v>
      </c>
    </row>
    <row r="1986" spans="1:9" x14ac:dyDescent="0.3">
      <c r="A1986" s="12">
        <v>198</v>
      </c>
      <c r="B1986" s="2">
        <v>6.5976400000000002</v>
      </c>
      <c r="C1986" s="2">
        <v>39424.632810000003</v>
      </c>
      <c r="D1986" s="2">
        <v>198</v>
      </c>
      <c r="E1986" s="2">
        <v>6.5974300000000001</v>
      </c>
      <c r="F1986" s="2">
        <v>40485.21875</v>
      </c>
      <c r="G1986" s="2">
        <v>198</v>
      </c>
      <c r="H1986" s="2">
        <v>6.5972900000000001</v>
      </c>
      <c r="I1986" s="2">
        <v>39652.195310000003</v>
      </c>
    </row>
    <row r="1987" spans="1:9" x14ac:dyDescent="0.3">
      <c r="A1987" s="12">
        <v>198.1</v>
      </c>
      <c r="B1987" s="2">
        <v>6.6007699999999998</v>
      </c>
      <c r="C1987" s="2">
        <v>39417.800779999998</v>
      </c>
      <c r="D1987" s="2">
        <v>198.1</v>
      </c>
      <c r="E1987" s="2">
        <v>6.6007600000000002</v>
      </c>
      <c r="F1987" s="2">
        <v>40487.578130000002</v>
      </c>
      <c r="G1987" s="2">
        <v>198.1</v>
      </c>
      <c r="H1987" s="2">
        <v>6.6009099999999998</v>
      </c>
      <c r="I1987" s="2">
        <v>39662.410159999999</v>
      </c>
    </row>
    <row r="1988" spans="1:9" x14ac:dyDescent="0.3">
      <c r="A1988" s="12">
        <v>198.2</v>
      </c>
      <c r="B1988" s="2">
        <v>6.6043099999999999</v>
      </c>
      <c r="C1988" s="2">
        <v>39424.621090000001</v>
      </c>
      <c r="D1988" s="2">
        <v>198.2</v>
      </c>
      <c r="E1988" s="2">
        <v>6.6038600000000001</v>
      </c>
      <c r="F1988" s="2">
        <v>40480.316409999999</v>
      </c>
      <c r="G1988" s="2">
        <v>198.2</v>
      </c>
      <c r="H1988" s="2">
        <v>6.6040000000000001</v>
      </c>
      <c r="I1988" s="2">
        <v>39655.0625</v>
      </c>
    </row>
    <row r="1989" spans="1:9" x14ac:dyDescent="0.3">
      <c r="A1989" s="12">
        <v>198.3</v>
      </c>
      <c r="B1989" s="2">
        <v>6.6074099999999998</v>
      </c>
      <c r="C1989" s="2">
        <v>39418.070310000003</v>
      </c>
      <c r="D1989" s="2">
        <v>198.3</v>
      </c>
      <c r="E1989" s="2">
        <v>6.60745</v>
      </c>
      <c r="F1989" s="2">
        <v>40490.1875</v>
      </c>
      <c r="G1989" s="2">
        <v>198.3</v>
      </c>
      <c r="H1989" s="2">
        <v>6.6076300000000003</v>
      </c>
      <c r="I1989" s="2">
        <v>39665.328130000002</v>
      </c>
    </row>
    <row r="1990" spans="1:9" x14ac:dyDescent="0.3">
      <c r="A1990" s="12">
        <v>198.4</v>
      </c>
      <c r="B1990" s="2">
        <v>6.6109499999999999</v>
      </c>
      <c r="C1990" s="2">
        <v>39425.230470000002</v>
      </c>
      <c r="D1990" s="2">
        <v>198.4</v>
      </c>
      <c r="E1990" s="2">
        <v>6.6105700000000001</v>
      </c>
      <c r="F1990" s="2">
        <v>40484.246090000001</v>
      </c>
      <c r="G1990" s="2">
        <v>198.4</v>
      </c>
      <c r="H1990" s="2">
        <v>6.6109900000000001</v>
      </c>
      <c r="I1990" s="2">
        <v>39667.175779999998</v>
      </c>
    </row>
    <row r="1991" spans="1:9" x14ac:dyDescent="0.3">
      <c r="A1991" s="12">
        <v>198.5</v>
      </c>
      <c r="B1991" s="2">
        <v>6.6144299999999996</v>
      </c>
      <c r="C1991" s="2">
        <v>39430.628909999999</v>
      </c>
      <c r="D1991" s="2">
        <v>198.5</v>
      </c>
      <c r="E1991" s="2">
        <v>6.6142000000000003</v>
      </c>
      <c r="F1991" s="2">
        <v>40495.355470000002</v>
      </c>
      <c r="G1991" s="2">
        <v>198.5</v>
      </c>
      <c r="H1991" s="2">
        <v>6.61395</v>
      </c>
      <c r="I1991" s="2">
        <v>39654.445310000003</v>
      </c>
    </row>
    <row r="1992" spans="1:9" x14ac:dyDescent="0.3">
      <c r="A1992" s="12">
        <v>198.6</v>
      </c>
      <c r="B1992" s="2">
        <v>6.6173200000000003</v>
      </c>
      <c r="C1992" s="2">
        <v>39416.53125</v>
      </c>
      <c r="D1992" s="2">
        <v>198.6</v>
      </c>
      <c r="E1992" s="2">
        <v>6.6175600000000001</v>
      </c>
      <c r="F1992" s="2">
        <v>40497.460939999997</v>
      </c>
      <c r="G1992" s="2">
        <v>198.6</v>
      </c>
      <c r="H1992" s="2">
        <v>6.6175699999999997</v>
      </c>
      <c r="I1992" s="2">
        <v>39666.765630000002</v>
      </c>
    </row>
    <row r="1993" spans="1:9" x14ac:dyDescent="0.3">
      <c r="A1993" s="12">
        <v>198.7</v>
      </c>
      <c r="B1993" s="2">
        <v>6.6211200000000003</v>
      </c>
      <c r="C1993" s="2">
        <v>39433.03125</v>
      </c>
      <c r="D1993" s="2">
        <v>198.7</v>
      </c>
      <c r="E1993" s="2">
        <v>6.6205800000000004</v>
      </c>
      <c r="F1993" s="2">
        <v>40486.695310000003</v>
      </c>
      <c r="G1993" s="2">
        <v>198.7</v>
      </c>
      <c r="H1993" s="2">
        <v>6.6206399999999999</v>
      </c>
      <c r="I1993" s="2">
        <v>39658.089840000001</v>
      </c>
    </row>
    <row r="1994" spans="1:9" x14ac:dyDescent="0.3">
      <c r="A1994" s="12">
        <v>198.8</v>
      </c>
      <c r="B1994" s="2">
        <v>6.6241899999999996</v>
      </c>
      <c r="C1994" s="2">
        <v>39423.589840000001</v>
      </c>
      <c r="D1994" s="2">
        <v>198.8</v>
      </c>
      <c r="E1994" s="2">
        <v>6.6241000000000003</v>
      </c>
      <c r="F1994" s="2">
        <v>40495.945310000003</v>
      </c>
      <c r="G1994" s="2">
        <v>198.8</v>
      </c>
      <c r="H1994" s="2">
        <v>6.6242999999999999</v>
      </c>
      <c r="I1994" s="2">
        <v>39669.300779999998</v>
      </c>
    </row>
    <row r="1995" spans="1:9" x14ac:dyDescent="0.3">
      <c r="A1995" s="12">
        <v>198.9</v>
      </c>
      <c r="B1995" s="2">
        <v>6.6275500000000003</v>
      </c>
      <c r="C1995" s="2">
        <v>39425.335939999997</v>
      </c>
      <c r="D1995" s="2">
        <v>198.9</v>
      </c>
      <c r="E1995" s="2">
        <v>6.6271800000000001</v>
      </c>
      <c r="F1995" s="2">
        <v>40488.171880000002</v>
      </c>
      <c r="G1995" s="2">
        <v>198.9</v>
      </c>
      <c r="H1995" s="2">
        <v>6.6272900000000003</v>
      </c>
      <c r="I1995" s="2">
        <v>39659.941409999999</v>
      </c>
    </row>
    <row r="1996" spans="1:9" x14ac:dyDescent="0.3">
      <c r="A1996" s="12">
        <v>199</v>
      </c>
      <c r="B1996" s="2">
        <v>6.6308299999999996</v>
      </c>
      <c r="C1996" s="2">
        <v>39424.476560000003</v>
      </c>
      <c r="D1996" s="2">
        <v>199</v>
      </c>
      <c r="E1996" s="2">
        <v>6.6308499999999997</v>
      </c>
      <c r="F1996" s="2">
        <v>40499.835939999997</v>
      </c>
      <c r="G1996" s="2">
        <v>199</v>
      </c>
      <c r="H1996" s="2">
        <v>6.6309300000000002</v>
      </c>
      <c r="I1996" s="2">
        <v>39670.0625</v>
      </c>
    </row>
    <row r="1997" spans="1:9" x14ac:dyDescent="0.3">
      <c r="A1997" s="12">
        <v>199.1</v>
      </c>
      <c r="B1997" s="2">
        <v>6.63415</v>
      </c>
      <c r="C1997" s="2">
        <v>39424.5</v>
      </c>
      <c r="D1997" s="2">
        <v>199.1</v>
      </c>
      <c r="E1997" s="2">
        <v>6.6338200000000001</v>
      </c>
      <c r="F1997" s="2">
        <v>40489.964840000001</v>
      </c>
      <c r="G1997" s="2">
        <v>199.1</v>
      </c>
      <c r="H1997" s="2">
        <v>6.6343199999999998</v>
      </c>
      <c r="I1997" s="2">
        <v>39672.398439999997</v>
      </c>
    </row>
    <row r="1998" spans="1:9" x14ac:dyDescent="0.3">
      <c r="A1998" s="12">
        <v>199.2</v>
      </c>
      <c r="B1998" s="2">
        <v>6.6377600000000001</v>
      </c>
      <c r="C1998" s="2">
        <v>39433.910159999999</v>
      </c>
      <c r="D1998" s="2">
        <v>199.2</v>
      </c>
      <c r="E1998" s="2">
        <v>6.6375099999999998</v>
      </c>
      <c r="F1998" s="2">
        <v>40502.515630000002</v>
      </c>
      <c r="G1998" s="2">
        <v>199.2</v>
      </c>
      <c r="H1998" s="2">
        <v>6.6374300000000002</v>
      </c>
      <c r="I1998" s="2">
        <v>39665.144529999998</v>
      </c>
    </row>
    <row r="1999" spans="1:9" x14ac:dyDescent="0.3">
      <c r="A1999" s="12">
        <v>199.3</v>
      </c>
      <c r="B1999" s="2">
        <v>6.6406299999999998</v>
      </c>
      <c r="C1999" s="2">
        <v>39418.835939999997</v>
      </c>
      <c r="D1999" s="2">
        <v>199.3</v>
      </c>
      <c r="E1999" s="2">
        <v>6.64086</v>
      </c>
      <c r="F1999" s="2">
        <v>40504.835939999997</v>
      </c>
      <c r="G1999" s="2">
        <v>199.3</v>
      </c>
      <c r="H1999" s="2">
        <v>6.6409799999999999</v>
      </c>
      <c r="I1999" s="2">
        <v>39673.621090000001</v>
      </c>
    </row>
    <row r="2000" spans="1:9" x14ac:dyDescent="0.3">
      <c r="A2000" s="12">
        <v>199.4</v>
      </c>
      <c r="B2000" s="2">
        <v>6.6444000000000001</v>
      </c>
      <c r="C2000" s="2">
        <v>39433.265630000002</v>
      </c>
      <c r="D2000" s="2">
        <v>199.4</v>
      </c>
      <c r="E2000" s="2">
        <v>6.6440299999999999</v>
      </c>
      <c r="F2000" s="2">
        <v>40499.621090000001</v>
      </c>
      <c r="G2000" s="2">
        <v>199.4</v>
      </c>
      <c r="H2000" s="2">
        <v>6.64405</v>
      </c>
      <c r="I2000" s="2">
        <v>39665.765630000002</v>
      </c>
    </row>
    <row r="2001" spans="1:9" x14ac:dyDescent="0.3">
      <c r="A2001" s="12">
        <v>199.5</v>
      </c>
      <c r="B2001" s="2">
        <v>6.6475600000000004</v>
      </c>
      <c r="C2001" s="2">
        <v>39428.304689999997</v>
      </c>
      <c r="D2001" s="2">
        <v>199.5</v>
      </c>
      <c r="E2001" s="2">
        <v>6.6475400000000002</v>
      </c>
      <c r="F2001" s="2">
        <v>40507.015630000002</v>
      </c>
      <c r="G2001" s="2">
        <v>199.5</v>
      </c>
      <c r="H2001" s="2">
        <v>6.6477300000000001</v>
      </c>
      <c r="I2001" s="2">
        <v>39677.101560000003</v>
      </c>
    </row>
    <row r="2002" spans="1:9" x14ac:dyDescent="0.3">
      <c r="A2002" s="12">
        <v>199.6</v>
      </c>
      <c r="B2002" s="2">
        <v>6.6509900000000002</v>
      </c>
      <c r="C2002" s="2">
        <v>39430.582029999998</v>
      </c>
      <c r="D2002" s="2">
        <v>199.6</v>
      </c>
      <c r="E2002" s="2">
        <v>6.6505799999999997</v>
      </c>
      <c r="F2002" s="2">
        <v>40498.261720000002</v>
      </c>
      <c r="G2002" s="2">
        <v>199.6</v>
      </c>
      <c r="H2002" s="2">
        <v>6.6507100000000001</v>
      </c>
      <c r="I2002" s="2">
        <v>39667.105470000002</v>
      </c>
    </row>
    <row r="2003" spans="1:9" x14ac:dyDescent="0.3">
      <c r="A2003" s="12">
        <v>199.7</v>
      </c>
      <c r="B2003" s="2">
        <v>6.6542000000000003</v>
      </c>
      <c r="C2003" s="2">
        <v>39428.390630000002</v>
      </c>
      <c r="D2003" s="2">
        <v>199.7</v>
      </c>
      <c r="E2003" s="2">
        <v>6.65428</v>
      </c>
      <c r="F2003" s="2">
        <v>40510.601560000003</v>
      </c>
      <c r="G2003" s="2">
        <v>199.7</v>
      </c>
      <c r="H2003" s="2">
        <v>6.6541100000000002</v>
      </c>
      <c r="I2003" s="2">
        <v>39669.714840000001</v>
      </c>
    </row>
    <row r="2004" spans="1:9" x14ac:dyDescent="0.3">
      <c r="A2004" s="12">
        <v>199.8</v>
      </c>
      <c r="B2004" s="2">
        <v>6.65747</v>
      </c>
      <c r="C2004" s="2">
        <v>39426.121090000001</v>
      </c>
      <c r="D2004" s="2">
        <v>199.8</v>
      </c>
      <c r="E2004" s="2">
        <v>6.6572500000000003</v>
      </c>
      <c r="F2004" s="2">
        <v>40500.773439999997</v>
      </c>
      <c r="G2004" s="2">
        <v>199.8</v>
      </c>
      <c r="H2004" s="2">
        <v>6.6576599999999999</v>
      </c>
      <c r="I2004" s="2">
        <v>39677.550779999998</v>
      </c>
    </row>
    <row r="2005" spans="1:9" x14ac:dyDescent="0.3">
      <c r="A2005" s="12">
        <v>199.9</v>
      </c>
      <c r="B2005" s="2">
        <v>6.6610899999999997</v>
      </c>
      <c r="C2005" s="2">
        <v>39435.34375</v>
      </c>
      <c r="D2005" s="2">
        <v>199.9</v>
      </c>
      <c r="E2005" s="2">
        <v>6.6607200000000004</v>
      </c>
      <c r="F2005" s="2">
        <v>40506.078130000002</v>
      </c>
      <c r="G2005" s="2">
        <v>199.9</v>
      </c>
      <c r="H2005" s="2">
        <v>6.6604999999999999</v>
      </c>
      <c r="I2005" s="2">
        <v>39662.242189999997</v>
      </c>
    </row>
    <row r="2006" spans="1:9" x14ac:dyDescent="0.3">
      <c r="A2006" s="12">
        <v>200</v>
      </c>
      <c r="B2006" s="2">
        <v>6.6640199999999998</v>
      </c>
      <c r="C2006" s="2">
        <v>39423.3125</v>
      </c>
      <c r="D2006" s="2">
        <v>200</v>
      </c>
      <c r="E2006" s="2">
        <v>6.6642599999999996</v>
      </c>
      <c r="F2006" s="2">
        <v>40513.332029999998</v>
      </c>
      <c r="G2006" s="2">
        <v>200</v>
      </c>
      <c r="H2006" s="2">
        <v>6.6643400000000002</v>
      </c>
      <c r="I2006" s="2">
        <v>39681.242189999997</v>
      </c>
    </row>
    <row r="2007" spans="1:9" x14ac:dyDescent="0.3">
      <c r="A2007" s="12">
        <v>200.1</v>
      </c>
      <c r="B2007" s="2">
        <v>6.66777</v>
      </c>
      <c r="C2007" s="2">
        <v>39437.25</v>
      </c>
      <c r="D2007" s="2">
        <v>200.1</v>
      </c>
      <c r="E2007" s="2">
        <v>6.6670999999999996</v>
      </c>
      <c r="F2007" s="2">
        <v>40498.28125</v>
      </c>
      <c r="G2007" s="2">
        <v>200.1</v>
      </c>
      <c r="H2007" s="2">
        <v>6.6674800000000003</v>
      </c>
      <c r="I2007" s="2">
        <v>39675.679689999997</v>
      </c>
    </row>
    <row r="2008" spans="1:9" x14ac:dyDescent="0.3">
      <c r="A2008" s="12">
        <v>200.2</v>
      </c>
      <c r="B2008" s="2">
        <v>6.6709300000000002</v>
      </c>
      <c r="C2008" s="2">
        <v>39432.703130000002</v>
      </c>
      <c r="D2008" s="2">
        <v>200.2</v>
      </c>
      <c r="E2008" s="2">
        <v>6.67089</v>
      </c>
      <c r="F2008" s="2">
        <v>40515.035159999999</v>
      </c>
      <c r="G2008" s="2">
        <v>200.2</v>
      </c>
      <c r="H2008" s="2">
        <v>6.6709699999999996</v>
      </c>
      <c r="I2008" s="2">
        <v>39680.011720000002</v>
      </c>
    </row>
    <row r="2009" spans="1:9" x14ac:dyDescent="0.3">
      <c r="A2009" s="12">
        <v>200.3</v>
      </c>
      <c r="B2009" s="2">
        <v>6.6743100000000002</v>
      </c>
      <c r="C2009" s="2">
        <v>39434.128909999999</v>
      </c>
      <c r="D2009" s="2">
        <v>200.3</v>
      </c>
      <c r="E2009" s="2">
        <v>6.67401</v>
      </c>
      <c r="F2009" s="2">
        <v>40509.058590000001</v>
      </c>
      <c r="G2009" s="2">
        <v>200.3</v>
      </c>
      <c r="H2009" s="2">
        <v>6.6742100000000004</v>
      </c>
      <c r="I2009" s="2">
        <v>39678.679689999997</v>
      </c>
    </row>
    <row r="2010" spans="1:9" x14ac:dyDescent="0.3">
      <c r="A2010" s="12">
        <v>200.4</v>
      </c>
      <c r="B2010" s="2">
        <v>6.6775200000000003</v>
      </c>
      <c r="C2010" s="2">
        <v>39431.300779999998</v>
      </c>
      <c r="D2010" s="2">
        <v>200.4</v>
      </c>
      <c r="E2010" s="2">
        <v>6.67753</v>
      </c>
      <c r="F2010" s="2">
        <v>40515.3125</v>
      </c>
      <c r="G2010" s="2">
        <v>200.4</v>
      </c>
      <c r="H2010" s="2">
        <v>6.6773300000000004</v>
      </c>
      <c r="I2010" s="2">
        <v>39672.195310000003</v>
      </c>
    </row>
    <row r="2011" spans="1:9" x14ac:dyDescent="0.3">
      <c r="A2011" s="12">
        <v>200.5</v>
      </c>
      <c r="B2011" s="2">
        <v>6.6807299999999996</v>
      </c>
      <c r="C2011" s="2">
        <v>39427.472659999999</v>
      </c>
      <c r="D2011" s="2">
        <v>200.5</v>
      </c>
      <c r="E2011" s="2">
        <v>6.6807400000000001</v>
      </c>
      <c r="F2011" s="2">
        <v>40513.367189999997</v>
      </c>
      <c r="G2011" s="2">
        <v>200.5</v>
      </c>
      <c r="H2011" s="2">
        <v>6.6809099999999999</v>
      </c>
      <c r="I2011" s="2">
        <v>39681.660159999999</v>
      </c>
    </row>
    <row r="2012" spans="1:9" x14ac:dyDescent="0.3">
      <c r="A2012" s="12">
        <v>200.6</v>
      </c>
      <c r="B2012" s="2">
        <v>6.6844599999999996</v>
      </c>
      <c r="C2012" s="2">
        <v>39439.792970000002</v>
      </c>
      <c r="D2012" s="2">
        <v>200.6</v>
      </c>
      <c r="E2012" s="2">
        <v>6.6839300000000001</v>
      </c>
      <c r="F2012" s="2">
        <v>40509.785159999999</v>
      </c>
      <c r="G2012" s="2">
        <v>200.6</v>
      </c>
      <c r="H2012" s="2">
        <v>6.6838899999999999</v>
      </c>
      <c r="I2012" s="2">
        <v>39671.03125</v>
      </c>
    </row>
    <row r="2013" spans="1:9" x14ac:dyDescent="0.3">
      <c r="A2013" s="12">
        <v>200.7</v>
      </c>
      <c r="B2013" s="2">
        <v>6.6871799999999997</v>
      </c>
      <c r="C2013" s="2">
        <v>39421.589840000001</v>
      </c>
      <c r="D2013" s="2">
        <v>200.7</v>
      </c>
      <c r="E2013" s="2">
        <v>6.6874700000000002</v>
      </c>
      <c r="F2013" s="2">
        <v>40517.796880000002</v>
      </c>
      <c r="G2013" s="2">
        <v>200.7</v>
      </c>
      <c r="H2013" s="2">
        <v>6.6876300000000004</v>
      </c>
      <c r="I2013" s="2">
        <v>39684.257810000003</v>
      </c>
    </row>
    <row r="2014" spans="1:9" x14ac:dyDescent="0.3">
      <c r="A2014" s="12">
        <v>200.8</v>
      </c>
      <c r="B2014" s="2">
        <v>6.6910699999999999</v>
      </c>
      <c r="C2014" s="2">
        <v>39440.035159999999</v>
      </c>
      <c r="D2014" s="2">
        <v>200.8</v>
      </c>
      <c r="E2014" s="2">
        <v>6.6905000000000001</v>
      </c>
      <c r="F2014" s="2">
        <v>40508.96875</v>
      </c>
      <c r="G2014" s="2">
        <v>200.8</v>
      </c>
      <c r="H2014" s="2">
        <v>6.6908799999999999</v>
      </c>
      <c r="I2014" s="2">
        <v>39682.898439999997</v>
      </c>
    </row>
    <row r="2015" spans="1:9" x14ac:dyDescent="0.3">
      <c r="A2015" s="12">
        <v>200.9</v>
      </c>
      <c r="B2015" s="2">
        <v>6.6943400000000004</v>
      </c>
      <c r="C2015" s="2">
        <v>39438.863279999998</v>
      </c>
      <c r="D2015" s="2">
        <v>200.9</v>
      </c>
      <c r="E2015" s="2">
        <v>6.6941899999999999</v>
      </c>
      <c r="F2015" s="2">
        <v>40520.902340000001</v>
      </c>
      <c r="G2015" s="2">
        <v>200.9</v>
      </c>
      <c r="H2015" s="2">
        <v>6.6941699999999997</v>
      </c>
      <c r="I2015" s="2">
        <v>39680.765630000002</v>
      </c>
    </row>
    <row r="2016" spans="1:9" x14ac:dyDescent="0.3">
      <c r="A2016" s="12">
        <v>201</v>
      </c>
      <c r="B2016" s="2">
        <v>6.6975499999999997</v>
      </c>
      <c r="C2016" s="2">
        <v>39434.109380000002</v>
      </c>
      <c r="D2016" s="2">
        <v>201</v>
      </c>
      <c r="E2016" s="2">
        <v>6.6973900000000004</v>
      </c>
      <c r="F2016" s="2">
        <v>40518.570310000003</v>
      </c>
      <c r="G2016" s="2">
        <v>201</v>
      </c>
      <c r="H2016" s="2">
        <v>6.6976199999999997</v>
      </c>
      <c r="I2016" s="2">
        <v>39685.476560000003</v>
      </c>
    </row>
    <row r="2017" spans="1:9" x14ac:dyDescent="0.3">
      <c r="A2017" s="12">
        <v>201.1</v>
      </c>
      <c r="B2017" s="2">
        <v>6.7009400000000001</v>
      </c>
      <c r="C2017" s="2">
        <v>39437.664060000003</v>
      </c>
      <c r="D2017" s="2">
        <v>201.1</v>
      </c>
      <c r="E2017" s="2">
        <v>6.70078</v>
      </c>
      <c r="F2017" s="2">
        <v>40520.222659999999</v>
      </c>
      <c r="G2017" s="2">
        <v>201.1</v>
      </c>
      <c r="H2017" s="2">
        <v>6.7007000000000003</v>
      </c>
      <c r="I2017" s="2">
        <v>39676.894529999998</v>
      </c>
    </row>
    <row r="2018" spans="1:9" x14ac:dyDescent="0.3">
      <c r="A2018" s="12">
        <v>201.2</v>
      </c>
      <c r="B2018" s="2">
        <v>6.7040499999999996</v>
      </c>
      <c r="C2018" s="2">
        <v>39430.125</v>
      </c>
      <c r="D2018" s="2">
        <v>201.2</v>
      </c>
      <c r="E2018" s="2">
        <v>6.7041399999999998</v>
      </c>
      <c r="F2018" s="2">
        <v>40523.433590000001</v>
      </c>
      <c r="G2018" s="2">
        <v>201.2</v>
      </c>
      <c r="H2018" s="2">
        <v>6.7043299999999997</v>
      </c>
      <c r="I2018" s="2">
        <v>39686.324220000002</v>
      </c>
    </row>
    <row r="2019" spans="1:9" x14ac:dyDescent="0.3">
      <c r="A2019" s="12">
        <v>201.3</v>
      </c>
      <c r="B2019" s="2">
        <v>6.7077200000000001</v>
      </c>
      <c r="C2019" s="2">
        <v>39440.179689999997</v>
      </c>
      <c r="D2019" s="2">
        <v>201.3</v>
      </c>
      <c r="E2019" s="2">
        <v>6.7072700000000003</v>
      </c>
      <c r="F2019" s="2">
        <v>40516.792970000002</v>
      </c>
      <c r="G2019" s="2">
        <v>201.3</v>
      </c>
      <c r="H2019" s="2">
        <v>6.7073099999999997</v>
      </c>
      <c r="I2019" s="2">
        <v>39676.796880000002</v>
      </c>
    </row>
    <row r="2020" spans="1:9" x14ac:dyDescent="0.3">
      <c r="A2020" s="12">
        <v>201.4</v>
      </c>
      <c r="B2020" s="2">
        <v>6.7107999999999999</v>
      </c>
      <c r="C2020" s="2">
        <v>39432.980470000002</v>
      </c>
      <c r="D2020" s="2">
        <v>201.4</v>
      </c>
      <c r="E2020" s="2">
        <v>6.7108699999999999</v>
      </c>
      <c r="F2020" s="2">
        <v>40525.382810000003</v>
      </c>
      <c r="G2020" s="2">
        <v>201.4</v>
      </c>
      <c r="H2020" s="2">
        <v>6.7109899999999998</v>
      </c>
      <c r="I2020" s="2">
        <v>39687.984380000002</v>
      </c>
    </row>
    <row r="2021" spans="1:9" x14ac:dyDescent="0.3">
      <c r="A2021" s="12">
        <v>201.5</v>
      </c>
      <c r="B2021" s="2">
        <v>6.7142900000000001</v>
      </c>
      <c r="C2021" s="2">
        <v>39437.785159999999</v>
      </c>
      <c r="D2021" s="2">
        <v>201.5</v>
      </c>
      <c r="E2021" s="2">
        <v>6.7138600000000004</v>
      </c>
      <c r="F2021" s="2">
        <v>40516.601560000003</v>
      </c>
      <c r="G2021" s="2">
        <v>201.5</v>
      </c>
      <c r="H2021" s="2">
        <v>6.7142600000000003</v>
      </c>
      <c r="I2021" s="2">
        <v>39686.929689999997</v>
      </c>
    </row>
    <row r="2022" spans="1:9" x14ac:dyDescent="0.3">
      <c r="A2022" s="12">
        <v>201.6</v>
      </c>
      <c r="B2022" s="2">
        <v>6.7177100000000003</v>
      </c>
      <c r="C2022" s="2">
        <v>39441.390630000002</v>
      </c>
      <c r="D2022" s="2">
        <v>201.6</v>
      </c>
      <c r="E2022" s="2">
        <v>6.7175700000000003</v>
      </c>
      <c r="F2022" s="2">
        <v>40528.984380000002</v>
      </c>
      <c r="G2022" s="2">
        <v>201.6</v>
      </c>
      <c r="H2022" s="2">
        <v>6.7174699999999996</v>
      </c>
      <c r="I2022" s="2">
        <v>39683.0625</v>
      </c>
    </row>
    <row r="2023" spans="1:9" x14ac:dyDescent="0.3">
      <c r="A2023" s="12">
        <v>201.7</v>
      </c>
      <c r="B2023" s="2">
        <v>6.7208199999999998</v>
      </c>
      <c r="C2023" s="2">
        <v>39433.046880000002</v>
      </c>
      <c r="D2023" s="2">
        <v>201.7</v>
      </c>
      <c r="E2023" s="2">
        <v>6.7207999999999997</v>
      </c>
      <c r="F2023" s="2">
        <v>40527.449220000002</v>
      </c>
      <c r="G2023" s="2">
        <v>201.7</v>
      </c>
      <c r="H2023" s="2">
        <v>6.7208600000000001</v>
      </c>
      <c r="I2023" s="2">
        <v>39686.765630000002</v>
      </c>
    </row>
    <row r="2024" spans="1:9" x14ac:dyDescent="0.3">
      <c r="A2024" s="12">
        <v>201.8</v>
      </c>
      <c r="B2024" s="2">
        <v>6.7243300000000001</v>
      </c>
      <c r="C2024" s="2">
        <v>39440.179689999997</v>
      </c>
      <c r="D2024" s="2">
        <v>201.8</v>
      </c>
      <c r="E2024" s="2">
        <v>6.7240799999999998</v>
      </c>
      <c r="F2024" s="2">
        <v>40525.957029999998</v>
      </c>
      <c r="G2024" s="2">
        <v>201.8</v>
      </c>
      <c r="H2024" s="2">
        <v>6.7240099999999998</v>
      </c>
      <c r="I2024" s="2">
        <v>39681.652340000001</v>
      </c>
    </row>
    <row r="2025" spans="1:9" x14ac:dyDescent="0.3">
      <c r="A2025" s="12">
        <v>201.9</v>
      </c>
      <c r="B2025" s="2">
        <v>6.7275200000000002</v>
      </c>
      <c r="C2025" s="2">
        <v>39435.628909999999</v>
      </c>
      <c r="D2025" s="2">
        <v>201.9</v>
      </c>
      <c r="E2025" s="2">
        <v>6.7274200000000004</v>
      </c>
      <c r="F2025" s="2">
        <v>40528.265630000002</v>
      </c>
      <c r="G2025" s="2">
        <v>201.9</v>
      </c>
      <c r="H2025" s="2">
        <v>6.7276199999999999</v>
      </c>
      <c r="I2025" s="2">
        <v>39691.957029999998</v>
      </c>
    </row>
    <row r="2026" spans="1:9" x14ac:dyDescent="0.3">
      <c r="A2026" s="12">
        <v>202</v>
      </c>
      <c r="B2026" s="2">
        <v>6.7310499999999998</v>
      </c>
      <c r="C2026" s="2">
        <v>39440.585939999997</v>
      </c>
      <c r="D2026" s="2">
        <v>202</v>
      </c>
      <c r="E2026" s="2">
        <v>6.7305799999999998</v>
      </c>
      <c r="F2026" s="2">
        <v>40523.4375</v>
      </c>
      <c r="G2026" s="2">
        <v>202</v>
      </c>
      <c r="H2026" s="2">
        <v>6.7307600000000001</v>
      </c>
      <c r="I2026" s="2">
        <v>39686.59375</v>
      </c>
    </row>
    <row r="2027" spans="1:9" x14ac:dyDescent="0.3">
      <c r="A2027" s="12">
        <v>202.1</v>
      </c>
      <c r="B2027" s="2">
        <v>6.7340600000000004</v>
      </c>
      <c r="C2027" s="2">
        <v>39432.761720000002</v>
      </c>
      <c r="D2027" s="2">
        <v>202.1</v>
      </c>
      <c r="E2027" s="2">
        <v>6.73414</v>
      </c>
      <c r="F2027" s="2">
        <v>40532.144529999998</v>
      </c>
      <c r="G2027" s="2">
        <v>202.1</v>
      </c>
      <c r="H2027" s="2">
        <v>6.7341699999999998</v>
      </c>
      <c r="I2027" s="2">
        <v>39689.472659999999</v>
      </c>
    </row>
    <row r="2028" spans="1:9" x14ac:dyDescent="0.3">
      <c r="A2028" s="12">
        <v>202.2</v>
      </c>
      <c r="B2028" s="2">
        <v>6.7375299999999996</v>
      </c>
      <c r="C2028" s="2">
        <v>39437.390630000002</v>
      </c>
      <c r="D2028" s="2">
        <v>202.2</v>
      </c>
      <c r="E2028" s="2">
        <v>6.73733</v>
      </c>
      <c r="F2028" s="2">
        <v>40529.011720000002</v>
      </c>
      <c r="G2028" s="2">
        <v>202.2</v>
      </c>
      <c r="H2028" s="2">
        <v>6.7376800000000001</v>
      </c>
      <c r="I2028" s="2">
        <v>39696.71875</v>
      </c>
    </row>
    <row r="2029" spans="1:9" x14ac:dyDescent="0.3">
      <c r="A2029" s="12">
        <v>202.3</v>
      </c>
      <c r="B2029" s="2">
        <v>6.7410399999999999</v>
      </c>
      <c r="C2029" s="2">
        <v>39443.375</v>
      </c>
      <c r="D2029" s="2">
        <v>202.3</v>
      </c>
      <c r="E2029" s="2">
        <v>6.7407899999999996</v>
      </c>
      <c r="F2029" s="2">
        <v>40533.898439999997</v>
      </c>
      <c r="G2029" s="2">
        <v>202.3</v>
      </c>
      <c r="H2029" s="2">
        <v>6.7405900000000001</v>
      </c>
      <c r="I2029" s="2">
        <v>39683.253909999999</v>
      </c>
    </row>
    <row r="2030" spans="1:9" x14ac:dyDescent="0.3">
      <c r="A2030" s="12">
        <v>202.4</v>
      </c>
      <c r="B2030" s="2">
        <v>6.7441199999999997</v>
      </c>
      <c r="C2030" s="2">
        <v>39435.007810000003</v>
      </c>
      <c r="D2030" s="2">
        <v>202.4</v>
      </c>
      <c r="E2030" s="2">
        <v>6.7442599999999997</v>
      </c>
      <c r="F2030" s="2">
        <v>40539.921880000002</v>
      </c>
      <c r="G2030" s="2">
        <v>202.4</v>
      </c>
      <c r="H2030" s="2">
        <v>6.7441800000000001</v>
      </c>
      <c r="I2030" s="2">
        <v>39693.527340000001</v>
      </c>
    </row>
    <row r="2031" spans="1:9" x14ac:dyDescent="0.3">
      <c r="A2031" s="12">
        <v>202.5</v>
      </c>
      <c r="B2031" s="2">
        <v>6.7476200000000004</v>
      </c>
      <c r="C2031" s="2">
        <v>39441.363279999998</v>
      </c>
      <c r="D2031" s="2">
        <v>202.5</v>
      </c>
      <c r="E2031" s="2">
        <v>6.7472099999999999</v>
      </c>
      <c r="F2031" s="2">
        <v>40527.667970000002</v>
      </c>
      <c r="G2031" s="2">
        <v>202.5</v>
      </c>
      <c r="H2031" s="2">
        <v>6.7474699999999999</v>
      </c>
      <c r="I2031" s="2">
        <v>39691.882810000003</v>
      </c>
    </row>
    <row r="2032" spans="1:9" x14ac:dyDescent="0.3">
      <c r="A2032" s="12">
        <v>202.6</v>
      </c>
      <c r="B2032" s="2">
        <v>6.7508100000000004</v>
      </c>
      <c r="C2032" s="2">
        <v>39437.972659999999</v>
      </c>
      <c r="D2032" s="2">
        <v>202.6</v>
      </c>
      <c r="E2032" s="2">
        <v>6.7507299999999999</v>
      </c>
      <c r="F2032" s="2">
        <v>40535.773439999997</v>
      </c>
      <c r="G2032" s="2">
        <v>202.6</v>
      </c>
      <c r="H2032" s="2">
        <v>6.7508400000000002</v>
      </c>
      <c r="I2032" s="2">
        <v>39693.851560000003</v>
      </c>
    </row>
    <row r="2033" spans="1:9" x14ac:dyDescent="0.3">
      <c r="A2033" s="12">
        <v>202.7</v>
      </c>
      <c r="B2033" s="2">
        <v>6.7543199999999999</v>
      </c>
      <c r="C2033" s="2">
        <v>39443.890630000002</v>
      </c>
      <c r="D2033" s="2">
        <v>202.7</v>
      </c>
      <c r="E2033" s="2">
        <v>6.7539899999999999</v>
      </c>
      <c r="F2033" s="2">
        <v>40533.71875</v>
      </c>
      <c r="G2033" s="2">
        <v>202.7</v>
      </c>
      <c r="H2033" s="2">
        <v>6.7541700000000002</v>
      </c>
      <c r="I2033" s="2">
        <v>39695.96875</v>
      </c>
    </row>
    <row r="2034" spans="1:9" x14ac:dyDescent="0.3">
      <c r="A2034" s="12">
        <v>202.8</v>
      </c>
      <c r="B2034" s="2">
        <v>6.7575799999999999</v>
      </c>
      <c r="C2034" s="2">
        <v>39443.199220000002</v>
      </c>
      <c r="D2034" s="2">
        <v>202.8</v>
      </c>
      <c r="E2034" s="2">
        <v>6.7574199999999998</v>
      </c>
      <c r="F2034" s="2">
        <v>40538.308590000001</v>
      </c>
      <c r="G2034" s="2">
        <v>202.8</v>
      </c>
      <c r="H2034" s="2">
        <v>6.75753</v>
      </c>
      <c r="I2034" s="2">
        <v>39695.507810000003</v>
      </c>
    </row>
    <row r="2035" spans="1:9" x14ac:dyDescent="0.3">
      <c r="A2035" s="12">
        <v>202.9</v>
      </c>
      <c r="B2035" s="2">
        <v>6.7607200000000001</v>
      </c>
      <c r="C2035" s="2">
        <v>39436.558590000001</v>
      </c>
      <c r="D2035" s="2">
        <v>202.9</v>
      </c>
      <c r="E2035" s="2">
        <v>6.7606999999999999</v>
      </c>
      <c r="F2035" s="2">
        <v>40539.304689999997</v>
      </c>
      <c r="G2035" s="2">
        <v>202.9</v>
      </c>
      <c r="H2035" s="2">
        <v>6.7609399999999997</v>
      </c>
      <c r="I2035" s="2">
        <v>39699.355470000002</v>
      </c>
    </row>
    <row r="2036" spans="1:9" x14ac:dyDescent="0.3">
      <c r="A2036" s="12">
        <v>203</v>
      </c>
      <c r="B2036" s="2">
        <v>6.7644299999999999</v>
      </c>
      <c r="C2036" s="2">
        <v>39449.226560000003</v>
      </c>
      <c r="D2036" s="2">
        <v>203</v>
      </c>
      <c r="E2036" s="2">
        <v>6.7641400000000003</v>
      </c>
      <c r="F2036" s="2">
        <v>40541.292970000002</v>
      </c>
      <c r="G2036" s="2">
        <v>203</v>
      </c>
      <c r="H2036" s="2">
        <v>6.7640900000000004</v>
      </c>
      <c r="I2036" s="2">
        <v>39693.425779999998</v>
      </c>
    </row>
    <row r="2037" spans="1:9" x14ac:dyDescent="0.3">
      <c r="A2037" s="12">
        <v>203.1</v>
      </c>
      <c r="B2037" s="2">
        <v>6.7672699999999999</v>
      </c>
      <c r="C2037" s="2">
        <v>39433.25</v>
      </c>
      <c r="D2037" s="2">
        <v>203.1</v>
      </c>
      <c r="E2037" s="2">
        <v>6.7674700000000003</v>
      </c>
      <c r="F2037" s="2">
        <v>40542.804689999997</v>
      </c>
      <c r="G2037" s="2">
        <v>203.1</v>
      </c>
      <c r="H2037" s="2">
        <v>6.7676499999999997</v>
      </c>
      <c r="I2037" s="2">
        <v>39701.433590000001</v>
      </c>
    </row>
    <row r="2038" spans="1:9" x14ac:dyDescent="0.3">
      <c r="A2038" s="12">
        <v>203.2</v>
      </c>
      <c r="B2038" s="2">
        <v>6.7710800000000004</v>
      </c>
      <c r="C2038" s="2">
        <v>39449.09375</v>
      </c>
      <c r="D2038" s="2">
        <v>203.2</v>
      </c>
      <c r="E2038" s="2">
        <v>6.7706499999999998</v>
      </c>
      <c r="F2038" s="2">
        <v>40538.679689999997</v>
      </c>
      <c r="G2038" s="2">
        <v>203.2</v>
      </c>
      <c r="H2038" s="2">
        <v>6.7708000000000004</v>
      </c>
      <c r="I2038" s="2">
        <v>39696.695310000003</v>
      </c>
    </row>
    <row r="2039" spans="1:9" x14ac:dyDescent="0.3">
      <c r="A2039" s="12">
        <v>203.3</v>
      </c>
      <c r="B2039" s="2">
        <v>6.7743200000000003</v>
      </c>
      <c r="C2039" s="2">
        <v>39446.398439999997</v>
      </c>
      <c r="D2039" s="2">
        <v>203.3</v>
      </c>
      <c r="E2039" s="2">
        <v>6.7742000000000004</v>
      </c>
      <c r="F2039" s="2">
        <v>40546.96875</v>
      </c>
      <c r="G2039" s="2">
        <v>203.3</v>
      </c>
      <c r="H2039" s="2">
        <v>6.7742399999999998</v>
      </c>
      <c r="I2039" s="2">
        <v>39699.886720000002</v>
      </c>
    </row>
    <row r="2040" spans="1:9" x14ac:dyDescent="0.3">
      <c r="A2040" s="12">
        <v>203.4</v>
      </c>
      <c r="B2040" s="2">
        <v>6.7775800000000004</v>
      </c>
      <c r="C2040" s="2">
        <v>39443.578130000002</v>
      </c>
      <c r="D2040" s="2">
        <v>203.4</v>
      </c>
      <c r="E2040" s="2">
        <v>6.7773599999999998</v>
      </c>
      <c r="F2040" s="2">
        <v>40542.285159999999</v>
      </c>
      <c r="G2040" s="2">
        <v>203.4</v>
      </c>
      <c r="H2040" s="2">
        <v>6.7775699999999999</v>
      </c>
      <c r="I2040" s="2">
        <v>39702.082029999998</v>
      </c>
    </row>
    <row r="2041" spans="1:9" x14ac:dyDescent="0.3">
      <c r="A2041" s="12">
        <v>203.5</v>
      </c>
      <c r="B2041" s="2">
        <v>6.7810100000000002</v>
      </c>
      <c r="C2041" s="2">
        <v>39448.40625</v>
      </c>
      <c r="D2041" s="2">
        <v>203.5</v>
      </c>
      <c r="E2041" s="2">
        <v>6.7808200000000003</v>
      </c>
      <c r="F2041" s="2">
        <v>40547</v>
      </c>
      <c r="G2041" s="2">
        <v>203.5</v>
      </c>
      <c r="H2041" s="2">
        <v>6.7806800000000003</v>
      </c>
      <c r="I2041" s="2">
        <v>39694.78125</v>
      </c>
    </row>
    <row r="2042" spans="1:9" x14ac:dyDescent="0.3">
      <c r="A2042" s="12">
        <v>203.6</v>
      </c>
      <c r="B2042" s="2">
        <v>6.7840699999999998</v>
      </c>
      <c r="C2042" s="2">
        <v>39439.355470000002</v>
      </c>
      <c r="D2042" s="2">
        <v>203.6</v>
      </c>
      <c r="E2042" s="2">
        <v>6.7840999999999996</v>
      </c>
      <c r="F2042" s="2">
        <v>40547.90625</v>
      </c>
      <c r="G2042" s="2">
        <v>203.6</v>
      </c>
      <c r="H2042" s="2">
        <v>6.7843799999999996</v>
      </c>
      <c r="I2042" s="2">
        <v>39706.792970000002</v>
      </c>
    </row>
    <row r="2043" spans="1:9" x14ac:dyDescent="0.3">
      <c r="A2043" s="12">
        <v>203.7</v>
      </c>
      <c r="B2043" s="2">
        <v>6.7877099999999997</v>
      </c>
      <c r="C2043" s="2">
        <v>39449.238279999998</v>
      </c>
      <c r="D2043" s="2">
        <v>203.7</v>
      </c>
      <c r="E2043" s="2">
        <v>6.7873000000000001</v>
      </c>
      <c r="F2043" s="2">
        <v>40543.96875</v>
      </c>
      <c r="G2043" s="2">
        <v>203.7</v>
      </c>
      <c r="H2043" s="2">
        <v>6.7872300000000001</v>
      </c>
      <c r="I2043" s="2">
        <v>39692.230470000002</v>
      </c>
    </row>
    <row r="2044" spans="1:9" x14ac:dyDescent="0.3">
      <c r="A2044" s="12">
        <v>203.8</v>
      </c>
      <c r="B2044" s="2">
        <v>6.79068</v>
      </c>
      <c r="C2044" s="2">
        <v>39438.398439999997</v>
      </c>
      <c r="D2044" s="2">
        <v>203.8</v>
      </c>
      <c r="E2044" s="2">
        <v>6.7909300000000004</v>
      </c>
      <c r="F2044" s="2">
        <v>40553.84375</v>
      </c>
      <c r="G2044" s="2">
        <v>203.8</v>
      </c>
      <c r="H2044" s="2">
        <v>6.7911299999999999</v>
      </c>
      <c r="I2044" s="2">
        <v>39710.535159999999</v>
      </c>
    </row>
    <row r="2045" spans="1:9" x14ac:dyDescent="0.3">
      <c r="A2045" s="12">
        <v>203.9</v>
      </c>
      <c r="B2045" s="2">
        <v>6.7943499999999997</v>
      </c>
      <c r="C2045" s="2">
        <v>39449.402340000001</v>
      </c>
      <c r="D2045" s="2">
        <v>203.9</v>
      </c>
      <c r="E2045" s="2">
        <v>6.7937700000000003</v>
      </c>
      <c r="F2045" s="2">
        <v>40538.9375</v>
      </c>
      <c r="G2045" s="2">
        <v>203.9</v>
      </c>
      <c r="H2045" s="2">
        <v>6.7941500000000001</v>
      </c>
      <c r="I2045" s="2">
        <v>39700.238279999998</v>
      </c>
    </row>
    <row r="2046" spans="1:9" x14ac:dyDescent="0.3">
      <c r="A2046" s="12">
        <v>204</v>
      </c>
      <c r="B2046" s="2">
        <v>6.7976200000000002</v>
      </c>
      <c r="C2046" s="2">
        <v>39448.25</v>
      </c>
      <c r="D2046" s="2">
        <v>204</v>
      </c>
      <c r="E2046" s="2">
        <v>6.7976799999999997</v>
      </c>
      <c r="F2046" s="2">
        <v>40558.566409999999</v>
      </c>
      <c r="G2046" s="2">
        <v>204</v>
      </c>
      <c r="H2046" s="2">
        <v>6.7974899999999998</v>
      </c>
      <c r="I2046" s="2">
        <v>39702.0625</v>
      </c>
    </row>
    <row r="2047" spans="1:9" x14ac:dyDescent="0.3">
      <c r="A2047" s="12">
        <v>204.1</v>
      </c>
      <c r="B2047" s="2">
        <v>6.8009199999999996</v>
      </c>
      <c r="C2047" s="2">
        <v>39446.980470000002</v>
      </c>
      <c r="D2047" s="2">
        <v>204.1</v>
      </c>
      <c r="E2047" s="2">
        <v>6.8007099999999996</v>
      </c>
      <c r="F2047" s="2">
        <v>40549.238279999998</v>
      </c>
      <c r="G2047" s="2">
        <v>204.1</v>
      </c>
      <c r="H2047" s="2">
        <v>6.8008100000000002</v>
      </c>
      <c r="I2047" s="2">
        <v>39702.734380000002</v>
      </c>
    </row>
    <row r="2048" spans="1:9" x14ac:dyDescent="0.3">
      <c r="A2048" s="12">
        <v>204.2</v>
      </c>
      <c r="B2048" s="2">
        <v>6.8042899999999999</v>
      </c>
      <c r="C2048" s="2">
        <v>39449.132810000003</v>
      </c>
      <c r="D2048" s="2">
        <v>204.2</v>
      </c>
      <c r="E2048" s="2">
        <v>6.8040700000000003</v>
      </c>
      <c r="F2048" s="2">
        <v>40552.300779999998</v>
      </c>
      <c r="G2048" s="2">
        <v>204.2</v>
      </c>
      <c r="H2048" s="2">
        <v>6.8038400000000001</v>
      </c>
      <c r="I2048" s="2">
        <v>39693.835939999997</v>
      </c>
    </row>
    <row r="2049" spans="1:9" x14ac:dyDescent="0.3">
      <c r="A2049" s="12">
        <v>204.3</v>
      </c>
      <c r="B2049" s="2">
        <v>6.8072900000000001</v>
      </c>
      <c r="C2049" s="2">
        <v>39438.964840000001</v>
      </c>
      <c r="D2049" s="2">
        <v>204.3</v>
      </c>
      <c r="E2049" s="2">
        <v>6.80741</v>
      </c>
      <c r="F2049" s="2">
        <v>40553.964840000001</v>
      </c>
      <c r="G2049" s="2">
        <v>204.3</v>
      </c>
      <c r="H2049" s="2">
        <v>6.8076999999999996</v>
      </c>
      <c r="I2049" s="2">
        <v>39712.078130000002</v>
      </c>
    </row>
    <row r="2050" spans="1:9" x14ac:dyDescent="0.3">
      <c r="A2050" s="12">
        <v>204.4</v>
      </c>
      <c r="B2050" s="2">
        <v>6.8110600000000003</v>
      </c>
      <c r="C2050" s="2">
        <v>39452.707029999998</v>
      </c>
      <c r="D2050" s="2">
        <v>204.4</v>
      </c>
      <c r="E2050" s="2">
        <v>6.8104399999999998</v>
      </c>
      <c r="F2050" s="2">
        <v>40545.007810000003</v>
      </c>
      <c r="G2050" s="2">
        <v>204.4</v>
      </c>
      <c r="H2050" s="2">
        <v>6.8106400000000002</v>
      </c>
      <c r="I2050" s="2">
        <v>39700.199220000002</v>
      </c>
    </row>
    <row r="2051" spans="1:9" x14ac:dyDescent="0.3">
      <c r="A2051" s="12">
        <v>204.5</v>
      </c>
      <c r="B2051" s="2">
        <v>6.8140200000000002</v>
      </c>
      <c r="C2051" s="2">
        <v>39442.121090000001</v>
      </c>
      <c r="D2051" s="2">
        <v>204.5</v>
      </c>
      <c r="E2051" s="2">
        <v>6.8142399999999999</v>
      </c>
      <c r="F2051" s="2">
        <v>40561.714840000001</v>
      </c>
      <c r="G2051" s="2">
        <v>204.5</v>
      </c>
      <c r="H2051" s="2">
        <v>6.8143399999999996</v>
      </c>
      <c r="I2051" s="2">
        <v>39712.820310000003</v>
      </c>
    </row>
    <row r="2052" spans="1:9" x14ac:dyDescent="0.3">
      <c r="A2052" s="12">
        <v>204.6</v>
      </c>
      <c r="B2052" s="2">
        <v>6.8176600000000001</v>
      </c>
      <c r="C2052" s="2">
        <v>39451.839840000001</v>
      </c>
      <c r="D2052" s="2">
        <v>204.6</v>
      </c>
      <c r="E2052" s="2">
        <v>6.8171799999999996</v>
      </c>
      <c r="F2052" s="2">
        <v>40549.863279999998</v>
      </c>
      <c r="G2052" s="2">
        <v>204.6</v>
      </c>
      <c r="H2052" s="2">
        <v>6.8177199999999996</v>
      </c>
      <c r="I2052" s="2">
        <v>39714.917970000002</v>
      </c>
    </row>
    <row r="2053" spans="1:9" x14ac:dyDescent="0.3">
      <c r="A2053" s="12">
        <v>204.7</v>
      </c>
      <c r="B2053" s="2">
        <v>6.82097</v>
      </c>
      <c r="C2053" s="2">
        <v>39450.863279999998</v>
      </c>
      <c r="D2053" s="2">
        <v>204.7</v>
      </c>
      <c r="E2053" s="2">
        <v>6.8209099999999996</v>
      </c>
      <c r="F2053" s="2">
        <v>40563.242189999997</v>
      </c>
      <c r="G2053" s="2">
        <v>204.7</v>
      </c>
      <c r="H2053" s="2">
        <v>6.8207399999999998</v>
      </c>
      <c r="I2053" s="2">
        <v>39704.179689999997</v>
      </c>
    </row>
    <row r="2054" spans="1:9" x14ac:dyDescent="0.3">
      <c r="A2054" s="12">
        <v>204.8</v>
      </c>
      <c r="B2054" s="2">
        <v>6.8239999999999998</v>
      </c>
      <c r="C2054" s="2">
        <v>39442.042970000002</v>
      </c>
      <c r="D2054" s="2">
        <v>204.8</v>
      </c>
      <c r="E2054" s="2">
        <v>6.8242500000000001</v>
      </c>
      <c r="F2054" s="2">
        <v>40564.992189999997</v>
      </c>
      <c r="G2054" s="2">
        <v>204.8</v>
      </c>
      <c r="H2054" s="2">
        <v>6.8242599999999998</v>
      </c>
      <c r="I2054" s="2">
        <v>39712.40625</v>
      </c>
    </row>
    <row r="2055" spans="1:9" x14ac:dyDescent="0.3">
      <c r="A2055" s="12">
        <v>204.9</v>
      </c>
      <c r="B2055" s="2">
        <v>6.8277599999999996</v>
      </c>
      <c r="C2055" s="2">
        <v>39456.460939999997</v>
      </c>
      <c r="D2055" s="2">
        <v>204.9</v>
      </c>
      <c r="E2055" s="2">
        <v>6.8273599999999997</v>
      </c>
      <c r="F2055" s="2">
        <v>40557.21875</v>
      </c>
      <c r="G2055" s="2">
        <v>204.9</v>
      </c>
      <c r="H2055" s="2">
        <v>6.8273700000000002</v>
      </c>
      <c r="I2055" s="2">
        <v>39705.132810000003</v>
      </c>
    </row>
    <row r="2056" spans="1:9" x14ac:dyDescent="0.3">
      <c r="A2056" s="12">
        <v>205</v>
      </c>
      <c r="B2056" s="2">
        <v>6.8307500000000001</v>
      </c>
      <c r="C2056" s="2">
        <v>39444.886720000002</v>
      </c>
      <c r="D2056" s="2">
        <v>205</v>
      </c>
      <c r="E2056" s="2">
        <v>6.8308099999999996</v>
      </c>
      <c r="F2056" s="2">
        <v>40563.464840000001</v>
      </c>
      <c r="G2056" s="2">
        <v>205</v>
      </c>
      <c r="H2056" s="2">
        <v>6.8309800000000003</v>
      </c>
      <c r="I2056" s="2">
        <v>39714.289060000003</v>
      </c>
    </row>
    <row r="2057" spans="1:9" x14ac:dyDescent="0.3">
      <c r="A2057" s="12">
        <v>205.1</v>
      </c>
      <c r="B2057" s="2">
        <v>6.83439</v>
      </c>
      <c r="C2057" s="2">
        <v>39454.917970000002</v>
      </c>
      <c r="D2057" s="2">
        <v>205.1</v>
      </c>
      <c r="E2057" s="2">
        <v>6.8339400000000001</v>
      </c>
      <c r="F2057" s="2">
        <v>40556.796880000002</v>
      </c>
      <c r="G2057" s="2">
        <v>205.1</v>
      </c>
      <c r="H2057" s="2">
        <v>6.8340500000000004</v>
      </c>
      <c r="I2057" s="2">
        <v>39707.074220000002</v>
      </c>
    </row>
    <row r="2058" spans="1:9" x14ac:dyDescent="0.3">
      <c r="A2058" s="12">
        <v>205.2</v>
      </c>
      <c r="B2058" s="2">
        <v>6.83751</v>
      </c>
      <c r="C2058" s="2">
        <v>39449.261720000002</v>
      </c>
      <c r="D2058" s="2">
        <v>205.2</v>
      </c>
      <c r="E2058" s="2">
        <v>6.83751</v>
      </c>
      <c r="F2058" s="2">
        <v>40564.320310000003</v>
      </c>
      <c r="G2058" s="2">
        <v>205.2</v>
      </c>
      <c r="H2058" s="2">
        <v>6.83758</v>
      </c>
      <c r="I2058" s="2">
        <v>39712.921880000002</v>
      </c>
    </row>
    <row r="2059" spans="1:9" x14ac:dyDescent="0.3">
      <c r="A2059" s="12">
        <v>205.3</v>
      </c>
      <c r="B2059" s="2">
        <v>6.8409199999999997</v>
      </c>
      <c r="C2059" s="2">
        <v>39451.347659999999</v>
      </c>
      <c r="D2059" s="2">
        <v>205.3</v>
      </c>
      <c r="E2059" s="2">
        <v>6.84056</v>
      </c>
      <c r="F2059" s="2">
        <v>40557.75</v>
      </c>
      <c r="G2059" s="2">
        <v>205.3</v>
      </c>
      <c r="H2059" s="2">
        <v>6.84091</v>
      </c>
      <c r="I2059" s="2">
        <v>39714.683590000001</v>
      </c>
    </row>
    <row r="2060" spans="1:9" x14ac:dyDescent="0.3">
      <c r="A2060" s="12">
        <v>205.4</v>
      </c>
      <c r="B2060" s="2">
        <v>6.8443699999999996</v>
      </c>
      <c r="C2060" s="2">
        <v>39455.453130000002</v>
      </c>
      <c r="D2060" s="2">
        <v>205.4</v>
      </c>
      <c r="E2060" s="2">
        <v>6.8441900000000002</v>
      </c>
      <c r="F2060" s="2">
        <v>40567.644529999998</v>
      </c>
      <c r="G2060" s="2">
        <v>205.4</v>
      </c>
      <c r="H2060" s="2">
        <v>6.8441000000000001</v>
      </c>
      <c r="I2060" s="2">
        <v>39709.773439999997</v>
      </c>
    </row>
    <row r="2061" spans="1:9" x14ac:dyDescent="0.3">
      <c r="A2061" s="12">
        <v>205.5</v>
      </c>
      <c r="B2061" s="2">
        <v>6.84734</v>
      </c>
      <c r="C2061" s="2">
        <v>39444.335939999997</v>
      </c>
      <c r="D2061" s="2">
        <v>205.5</v>
      </c>
      <c r="E2061" s="2">
        <v>6.8474700000000004</v>
      </c>
      <c r="F2061" s="2">
        <v>40568.273439999997</v>
      </c>
      <c r="G2061" s="2">
        <v>205.5</v>
      </c>
      <c r="H2061" s="2">
        <v>6.8475799999999998</v>
      </c>
      <c r="I2061" s="2">
        <v>39715.777340000001</v>
      </c>
    </row>
    <row r="2062" spans="1:9" x14ac:dyDescent="0.3">
      <c r="A2062" s="12">
        <v>205.6</v>
      </c>
      <c r="B2062" s="2">
        <v>6.8510099999999996</v>
      </c>
      <c r="C2062" s="2">
        <v>39456.292970000002</v>
      </c>
      <c r="D2062" s="2">
        <v>205.6</v>
      </c>
      <c r="E2062" s="2">
        <v>6.8506999999999998</v>
      </c>
      <c r="F2062" s="2">
        <v>40565.644529999998</v>
      </c>
      <c r="G2062" s="2">
        <v>205.6</v>
      </c>
      <c r="H2062" s="2">
        <v>6.8506799999999997</v>
      </c>
      <c r="I2062" s="2">
        <v>39708.710939999997</v>
      </c>
    </row>
    <row r="2063" spans="1:9" x14ac:dyDescent="0.3">
      <c r="A2063" s="12">
        <v>205.7</v>
      </c>
      <c r="B2063" s="2">
        <v>6.8541999999999996</v>
      </c>
      <c r="C2063" s="2">
        <v>39452.3125</v>
      </c>
      <c r="D2063" s="2">
        <v>205.7</v>
      </c>
      <c r="E2063" s="2">
        <v>6.8541299999999996</v>
      </c>
      <c r="F2063" s="2">
        <v>40570.203130000002</v>
      </c>
      <c r="G2063" s="2">
        <v>205.7</v>
      </c>
      <c r="H2063" s="2">
        <v>6.8543399999999997</v>
      </c>
      <c r="I2063" s="2">
        <v>39718.621090000001</v>
      </c>
    </row>
    <row r="2064" spans="1:9" x14ac:dyDescent="0.3">
      <c r="A2064" s="12">
        <v>205.8</v>
      </c>
      <c r="B2064" s="2">
        <v>6.8575900000000001</v>
      </c>
      <c r="C2064" s="2">
        <v>39453.09375</v>
      </c>
      <c r="D2064" s="2">
        <v>205.8</v>
      </c>
      <c r="E2064" s="2">
        <v>6.85724</v>
      </c>
      <c r="F2064" s="2">
        <v>40564.203130000002</v>
      </c>
      <c r="G2064" s="2">
        <v>205.8</v>
      </c>
      <c r="H2064" s="2">
        <v>6.8573700000000004</v>
      </c>
      <c r="I2064" s="2">
        <v>39711.816409999999</v>
      </c>
    </row>
    <row r="2065" spans="1:9" x14ac:dyDescent="0.3">
      <c r="A2065" s="12">
        <v>205.9</v>
      </c>
      <c r="B2065" s="2">
        <v>6.8608599999999997</v>
      </c>
      <c r="C2065" s="2">
        <v>39453.441409999999</v>
      </c>
      <c r="D2065" s="2">
        <v>205.9</v>
      </c>
      <c r="E2065" s="2">
        <v>6.8609099999999996</v>
      </c>
      <c r="F2065" s="2">
        <v>40574.40625</v>
      </c>
      <c r="G2065" s="2">
        <v>205.9</v>
      </c>
      <c r="H2065" s="2">
        <v>6.8608000000000002</v>
      </c>
      <c r="I2065" s="2">
        <v>39714.871090000001</v>
      </c>
    </row>
    <row r="2066" spans="1:9" x14ac:dyDescent="0.3">
      <c r="A2066" s="12">
        <v>206</v>
      </c>
      <c r="B2066" s="2">
        <v>6.8642399999999997</v>
      </c>
      <c r="C2066" s="2">
        <v>39453.46875</v>
      </c>
      <c r="D2066" s="2">
        <v>206</v>
      </c>
      <c r="E2066" s="2">
        <v>6.8638899999999996</v>
      </c>
      <c r="F2066" s="2">
        <v>40565.726560000003</v>
      </c>
      <c r="G2066" s="2">
        <v>206</v>
      </c>
      <c r="H2066" s="2">
        <v>6.8642399999999997</v>
      </c>
      <c r="I2066" s="2">
        <v>39719.554689999997</v>
      </c>
    </row>
    <row r="2067" spans="1:9" x14ac:dyDescent="0.3">
      <c r="A2067" s="12">
        <v>206.1</v>
      </c>
      <c r="B2067" s="2">
        <v>6.8674900000000001</v>
      </c>
      <c r="C2067" s="2">
        <v>39451.648439999997</v>
      </c>
      <c r="D2067" s="2">
        <v>206.1</v>
      </c>
      <c r="E2067" s="2">
        <v>6.8673999999999999</v>
      </c>
      <c r="F2067" s="2">
        <v>40572.320310000003</v>
      </c>
      <c r="G2067" s="2">
        <v>206.1</v>
      </c>
      <c r="H2067" s="2">
        <v>6.8672199999999997</v>
      </c>
      <c r="I2067" s="2">
        <v>39708.214840000001</v>
      </c>
    </row>
    <row r="2068" spans="1:9" x14ac:dyDescent="0.3">
      <c r="A2068" s="12">
        <v>206.2</v>
      </c>
      <c r="B2068" s="2">
        <v>6.8707599999999998</v>
      </c>
      <c r="C2068" s="2">
        <v>39451.144529999998</v>
      </c>
      <c r="D2068" s="2">
        <v>206.2</v>
      </c>
      <c r="E2068" s="2">
        <v>6.8708</v>
      </c>
      <c r="F2068" s="2">
        <v>40575.34375</v>
      </c>
      <c r="G2068" s="2">
        <v>206.2</v>
      </c>
      <c r="H2068" s="2">
        <v>6.8709800000000003</v>
      </c>
      <c r="I2068" s="2">
        <v>39724.191409999999</v>
      </c>
    </row>
    <row r="2069" spans="1:9" x14ac:dyDescent="0.3">
      <c r="A2069" s="12">
        <v>206.3</v>
      </c>
      <c r="B2069" s="2">
        <v>6.8743100000000004</v>
      </c>
      <c r="C2069" s="2">
        <v>39458.128909999999</v>
      </c>
      <c r="D2069" s="2">
        <v>206.3</v>
      </c>
      <c r="E2069" s="2">
        <v>6.8738400000000004</v>
      </c>
      <c r="F2069" s="2">
        <v>40566.929689999997</v>
      </c>
      <c r="G2069" s="2">
        <v>206.3</v>
      </c>
      <c r="H2069" s="2">
        <v>6.87418</v>
      </c>
      <c r="I2069" s="2">
        <v>39720.839840000001</v>
      </c>
    </row>
    <row r="2070" spans="1:9" x14ac:dyDescent="0.3">
      <c r="A2070" s="12">
        <v>206.4</v>
      </c>
      <c r="B2070" s="2">
        <v>6.8775700000000004</v>
      </c>
      <c r="C2070" s="2">
        <v>39457.480470000002</v>
      </c>
      <c r="D2070" s="2">
        <v>206.4</v>
      </c>
      <c r="E2070" s="2">
        <v>6.8775700000000004</v>
      </c>
      <c r="F2070" s="2">
        <v>40580.976560000003</v>
      </c>
      <c r="G2070" s="2">
        <v>206.4</v>
      </c>
      <c r="H2070" s="2">
        <v>6.8776700000000002</v>
      </c>
      <c r="I2070" s="2">
        <v>39725.398439999997</v>
      </c>
    </row>
    <row r="2071" spans="1:9" x14ac:dyDescent="0.3">
      <c r="A2071" s="12">
        <v>206.5</v>
      </c>
      <c r="B2071" s="2">
        <v>6.8809300000000002</v>
      </c>
      <c r="C2071" s="2">
        <v>39456.929689999997</v>
      </c>
      <c r="D2071" s="2">
        <v>206.5</v>
      </c>
      <c r="E2071" s="2">
        <v>6.8807</v>
      </c>
      <c r="F2071" s="2">
        <v>40575.046880000002</v>
      </c>
      <c r="G2071" s="2">
        <v>206.5</v>
      </c>
      <c r="H2071" s="2">
        <v>6.8808800000000003</v>
      </c>
      <c r="I2071" s="2">
        <v>39722.527340000001</v>
      </c>
    </row>
    <row r="2072" spans="1:9" x14ac:dyDescent="0.3">
      <c r="A2072" s="12">
        <v>206.6</v>
      </c>
      <c r="B2072" s="2">
        <v>6.8842400000000001</v>
      </c>
      <c r="C2072" s="2">
        <v>39457.9375</v>
      </c>
      <c r="D2072" s="2">
        <v>206.6</v>
      </c>
      <c r="E2072" s="2">
        <v>6.88422</v>
      </c>
      <c r="F2072" s="2">
        <v>40580.738279999998</v>
      </c>
      <c r="G2072" s="2">
        <v>206.6</v>
      </c>
      <c r="H2072" s="2">
        <v>6.88401</v>
      </c>
      <c r="I2072" s="2">
        <v>39715.300779999998</v>
      </c>
    </row>
    <row r="2073" spans="1:9" x14ac:dyDescent="0.3">
      <c r="A2073" s="12">
        <v>206.7</v>
      </c>
      <c r="B2073" s="2">
        <v>6.8873899999999999</v>
      </c>
      <c r="C2073" s="2">
        <v>39451.523439999997</v>
      </c>
      <c r="D2073" s="2">
        <v>206.7</v>
      </c>
      <c r="E2073" s="2">
        <v>6.88741</v>
      </c>
      <c r="F2073" s="2">
        <v>40577.574220000002</v>
      </c>
      <c r="G2073" s="2">
        <v>206.7</v>
      </c>
      <c r="H2073" s="2">
        <v>6.88767</v>
      </c>
      <c r="I2073" s="2">
        <v>39726.773439999997</v>
      </c>
    </row>
    <row r="2074" spans="1:9" x14ac:dyDescent="0.3">
      <c r="A2074" s="12">
        <v>206.8</v>
      </c>
      <c r="B2074" s="2">
        <v>6.8911100000000003</v>
      </c>
      <c r="C2074" s="2">
        <v>39463.414060000003</v>
      </c>
      <c r="D2074" s="2">
        <v>206.8</v>
      </c>
      <c r="E2074" s="2">
        <v>6.8905900000000004</v>
      </c>
      <c r="F2074" s="2">
        <v>40572.753909999999</v>
      </c>
      <c r="G2074" s="2">
        <v>206.8</v>
      </c>
      <c r="H2074" s="2">
        <v>6.8906099999999997</v>
      </c>
      <c r="I2074" s="2">
        <v>39714.003909999999</v>
      </c>
    </row>
    <row r="2075" spans="1:9" x14ac:dyDescent="0.3">
      <c r="A2075" s="12">
        <v>206.9</v>
      </c>
      <c r="B2075" s="2">
        <v>6.8940000000000001</v>
      </c>
      <c r="C2075" s="2">
        <v>39450.113279999998</v>
      </c>
      <c r="D2075" s="2">
        <v>206.9</v>
      </c>
      <c r="E2075" s="2">
        <v>6.8942100000000002</v>
      </c>
      <c r="F2075" s="2">
        <v>40583.511720000002</v>
      </c>
      <c r="G2075" s="2">
        <v>206.9</v>
      </c>
      <c r="H2075" s="2">
        <v>6.8943000000000003</v>
      </c>
      <c r="I2075" s="2">
        <v>39726.640630000002</v>
      </c>
    </row>
    <row r="2076" spans="1:9" x14ac:dyDescent="0.3">
      <c r="A2076" s="12">
        <v>207</v>
      </c>
      <c r="B2076" s="2">
        <v>6.8977399999999998</v>
      </c>
      <c r="C2076" s="2">
        <v>39463.335939999997</v>
      </c>
      <c r="D2076" s="2">
        <v>207</v>
      </c>
      <c r="E2076" s="2">
        <v>6.8971900000000002</v>
      </c>
      <c r="F2076" s="2">
        <v>40573.195310000003</v>
      </c>
      <c r="G2076" s="2">
        <v>207</v>
      </c>
      <c r="H2076" s="2">
        <v>6.89764</v>
      </c>
      <c r="I2076" s="2">
        <v>39728.183590000001</v>
      </c>
    </row>
    <row r="2077" spans="1:9" x14ac:dyDescent="0.3">
      <c r="A2077" s="12">
        <v>207.1</v>
      </c>
      <c r="B2077" s="2">
        <v>6.9010999999999996</v>
      </c>
      <c r="C2077" s="2">
        <v>39463.757810000003</v>
      </c>
      <c r="D2077" s="2">
        <v>207.1</v>
      </c>
      <c r="E2077" s="2">
        <v>6.9008700000000003</v>
      </c>
      <c r="F2077" s="2">
        <v>40586.042970000002</v>
      </c>
      <c r="G2077" s="2">
        <v>207.1</v>
      </c>
      <c r="H2077" s="2">
        <v>6.90083</v>
      </c>
      <c r="I2077" s="2">
        <v>39722.464840000001</v>
      </c>
    </row>
    <row r="2078" spans="1:9" x14ac:dyDescent="0.3">
      <c r="A2078" s="12">
        <v>207.2</v>
      </c>
      <c r="B2078" s="2">
        <v>6.9041399999999999</v>
      </c>
      <c r="C2078" s="2">
        <v>39453.582029999998</v>
      </c>
      <c r="D2078" s="2">
        <v>207.2</v>
      </c>
      <c r="E2078" s="2">
        <v>6.9041699999999997</v>
      </c>
      <c r="F2078" s="2">
        <v>40586.335939999997</v>
      </c>
      <c r="G2078" s="2">
        <v>207.2</v>
      </c>
      <c r="H2078" s="2">
        <v>6.9042300000000001</v>
      </c>
      <c r="I2078" s="2">
        <v>39727.339840000001</v>
      </c>
    </row>
    <row r="2079" spans="1:9" x14ac:dyDescent="0.3">
      <c r="A2079" s="12">
        <v>207.3</v>
      </c>
      <c r="B2079" s="2">
        <v>6.9076399999999998</v>
      </c>
      <c r="C2079" s="2">
        <v>39460.363279999998</v>
      </c>
      <c r="D2079" s="2">
        <v>207.3</v>
      </c>
      <c r="E2079" s="2">
        <v>6.9074600000000004</v>
      </c>
      <c r="F2079" s="2">
        <v>40584.839840000001</v>
      </c>
      <c r="G2079" s="2">
        <v>207.3</v>
      </c>
      <c r="H2079" s="2">
        <v>6.9072899999999997</v>
      </c>
      <c r="I2079" s="2">
        <v>39718.488279999998</v>
      </c>
    </row>
    <row r="2080" spans="1:9" x14ac:dyDescent="0.3">
      <c r="A2080" s="12">
        <v>207.4</v>
      </c>
      <c r="B2080" s="2">
        <v>6.91066</v>
      </c>
      <c r="C2080" s="2">
        <v>39450.113279999998</v>
      </c>
      <c r="D2080" s="2">
        <v>207.4</v>
      </c>
      <c r="E2080" s="2">
        <v>6.9107799999999999</v>
      </c>
      <c r="F2080" s="2">
        <v>40587.425779999998</v>
      </c>
      <c r="G2080" s="2">
        <v>207.4</v>
      </c>
      <c r="H2080" s="2">
        <v>6.91099</v>
      </c>
      <c r="I2080" s="2">
        <v>39730.738279999998</v>
      </c>
    </row>
    <row r="2081" spans="1:9" x14ac:dyDescent="0.3">
      <c r="A2081" s="12">
        <v>207.5</v>
      </c>
      <c r="B2081" s="2">
        <v>6.9142999999999999</v>
      </c>
      <c r="C2081" s="2">
        <v>39460.675779999998</v>
      </c>
      <c r="D2081" s="2">
        <v>207.5</v>
      </c>
      <c r="E2081" s="2">
        <v>6.9138999999999999</v>
      </c>
      <c r="F2081" s="2">
        <v>40580.515630000002</v>
      </c>
      <c r="G2081" s="2">
        <v>207.5</v>
      </c>
      <c r="H2081" s="2">
        <v>6.9140699999999997</v>
      </c>
      <c r="I2081" s="2">
        <v>39723.132810000003</v>
      </c>
    </row>
    <row r="2082" spans="1:9" x14ac:dyDescent="0.3">
      <c r="A2082" s="12">
        <v>207.6</v>
      </c>
      <c r="B2082" s="2">
        <v>6.9174100000000003</v>
      </c>
      <c r="C2082" s="2">
        <v>39454.210939999997</v>
      </c>
      <c r="D2082" s="2">
        <v>207.6</v>
      </c>
      <c r="E2082" s="2">
        <v>6.9175399999999998</v>
      </c>
      <c r="F2082" s="2">
        <v>40590.988279999998</v>
      </c>
      <c r="G2082" s="2">
        <v>207.6</v>
      </c>
      <c r="H2082" s="2">
        <v>6.9175399999999998</v>
      </c>
      <c r="I2082" s="2">
        <v>39728.121090000001</v>
      </c>
    </row>
    <row r="2083" spans="1:9" x14ac:dyDescent="0.3">
      <c r="A2083" s="12">
        <v>207.7</v>
      </c>
      <c r="B2083" s="2">
        <v>6.9209300000000002</v>
      </c>
      <c r="C2083" s="2">
        <v>39460.617189999997</v>
      </c>
      <c r="D2083" s="2">
        <v>207.7</v>
      </c>
      <c r="E2083" s="2">
        <v>6.9206000000000003</v>
      </c>
      <c r="F2083" s="2">
        <v>40582.902340000001</v>
      </c>
      <c r="G2083" s="2">
        <v>207.7</v>
      </c>
      <c r="H2083" s="2">
        <v>6.9208600000000002</v>
      </c>
      <c r="I2083" s="2">
        <v>39729.757810000003</v>
      </c>
    </row>
    <row r="2084" spans="1:9" x14ac:dyDescent="0.3">
      <c r="A2084" s="12">
        <v>207.8</v>
      </c>
      <c r="B2084" s="2">
        <v>6.9244700000000003</v>
      </c>
      <c r="C2084" s="2">
        <v>39467.683590000001</v>
      </c>
      <c r="D2084" s="2">
        <v>207.8</v>
      </c>
      <c r="E2084" s="2">
        <v>6.9240899999999996</v>
      </c>
      <c r="F2084" s="2">
        <v>40589.101560000003</v>
      </c>
      <c r="G2084" s="2">
        <v>207.8</v>
      </c>
      <c r="H2084" s="2">
        <v>6.9240700000000004</v>
      </c>
      <c r="I2084" s="2">
        <v>39724.953130000002</v>
      </c>
    </row>
    <row r="2085" spans="1:9" x14ac:dyDescent="0.3">
      <c r="A2085" s="12">
        <v>207.9</v>
      </c>
      <c r="B2085" s="2">
        <v>6.9272900000000002</v>
      </c>
      <c r="C2085" s="2">
        <v>39450.882810000003</v>
      </c>
      <c r="D2085" s="2">
        <v>207.9</v>
      </c>
      <c r="E2085" s="2">
        <v>6.9274100000000001</v>
      </c>
      <c r="F2085" s="2">
        <v>40590.523439999997</v>
      </c>
      <c r="G2085" s="2">
        <v>207.9</v>
      </c>
      <c r="H2085" s="2">
        <v>6.9276299999999997</v>
      </c>
      <c r="I2085" s="2">
        <v>39733.53125</v>
      </c>
    </row>
    <row r="2086" spans="1:9" x14ac:dyDescent="0.3">
      <c r="A2086" s="12">
        <v>208</v>
      </c>
      <c r="B2086" s="2">
        <v>6.9310499999999999</v>
      </c>
      <c r="C2086" s="2">
        <v>39466.195310000003</v>
      </c>
      <c r="D2086" s="2">
        <v>208</v>
      </c>
      <c r="E2086" s="2">
        <v>6.9306999999999999</v>
      </c>
      <c r="F2086" s="2">
        <v>40589.675779999998</v>
      </c>
      <c r="G2086" s="2">
        <v>208</v>
      </c>
      <c r="H2086" s="2">
        <v>6.9305899999999996</v>
      </c>
      <c r="I2086" s="2">
        <v>39722.496090000001</v>
      </c>
    </row>
    <row r="2087" spans="1:9" x14ac:dyDescent="0.3">
      <c r="A2087" s="12">
        <v>208.1</v>
      </c>
      <c r="B2087" s="2">
        <v>6.9340700000000002</v>
      </c>
      <c r="C2087" s="2">
        <v>39456.28125</v>
      </c>
      <c r="D2087" s="2">
        <v>208.1</v>
      </c>
      <c r="E2087" s="2">
        <v>6.9341799999999996</v>
      </c>
      <c r="F2087" s="2">
        <v>40595.90625</v>
      </c>
      <c r="G2087" s="2">
        <v>208.1</v>
      </c>
      <c r="H2087" s="2">
        <v>6.9343899999999996</v>
      </c>
      <c r="I2087" s="2">
        <v>39737.585939999997</v>
      </c>
    </row>
    <row r="2088" spans="1:9" x14ac:dyDescent="0.3">
      <c r="A2088" s="12">
        <v>208.2</v>
      </c>
      <c r="B2088" s="2">
        <v>6.9376699999999998</v>
      </c>
      <c r="C2088" s="2">
        <v>39464.671880000002</v>
      </c>
      <c r="D2088" s="2">
        <v>208.2</v>
      </c>
      <c r="E2088" s="2">
        <v>6.9371299999999998</v>
      </c>
      <c r="F2088" s="2">
        <v>40584.300779999998</v>
      </c>
      <c r="G2088" s="2">
        <v>208.2</v>
      </c>
      <c r="H2088" s="2">
        <v>6.9373899999999997</v>
      </c>
      <c r="I2088" s="2">
        <v>39728.214840000001</v>
      </c>
    </row>
    <row r="2089" spans="1:9" x14ac:dyDescent="0.3">
      <c r="A2089" s="12">
        <v>208.3</v>
      </c>
      <c r="B2089" s="2">
        <v>6.9407100000000002</v>
      </c>
      <c r="C2089" s="2">
        <v>39456.90625</v>
      </c>
      <c r="D2089" s="2">
        <v>208.3</v>
      </c>
      <c r="E2089" s="2">
        <v>6.9409200000000002</v>
      </c>
      <c r="F2089" s="2">
        <v>40600.0625</v>
      </c>
      <c r="G2089" s="2">
        <v>208.3</v>
      </c>
      <c r="H2089" s="2">
        <v>6.9409299999999998</v>
      </c>
      <c r="I2089" s="2">
        <v>39734.3125</v>
      </c>
    </row>
    <row r="2090" spans="1:9" x14ac:dyDescent="0.3">
      <c r="A2090" s="12">
        <v>208.4</v>
      </c>
      <c r="B2090" s="2">
        <v>6.94421</v>
      </c>
      <c r="C2090" s="2">
        <v>39462.058590000001</v>
      </c>
      <c r="D2090" s="2">
        <v>208.4</v>
      </c>
      <c r="E2090" s="2">
        <v>6.9439200000000003</v>
      </c>
      <c r="F2090" s="2">
        <v>40590.835939999997</v>
      </c>
      <c r="G2090" s="2">
        <v>208.4</v>
      </c>
      <c r="H2090" s="2">
        <v>6.9443299999999999</v>
      </c>
      <c r="I2090" s="2">
        <v>39737.316409999999</v>
      </c>
    </row>
    <row r="2091" spans="1:9" x14ac:dyDescent="0.3">
      <c r="A2091" s="12">
        <v>208.5</v>
      </c>
      <c r="B2091" s="2">
        <v>6.9477000000000002</v>
      </c>
      <c r="C2091" s="2">
        <v>39467.054689999997</v>
      </c>
      <c r="D2091" s="2">
        <v>208.5</v>
      </c>
      <c r="E2091" s="2">
        <v>6.9475100000000003</v>
      </c>
      <c r="F2091" s="2">
        <v>40599</v>
      </c>
      <c r="G2091" s="2">
        <v>208.5</v>
      </c>
      <c r="H2091" s="2">
        <v>6.9473200000000004</v>
      </c>
      <c r="I2091" s="2">
        <v>39726.28125</v>
      </c>
    </row>
    <row r="2092" spans="1:9" x14ac:dyDescent="0.3">
      <c r="A2092" s="12">
        <v>208.6</v>
      </c>
      <c r="B2092" s="2">
        <v>6.9507599999999998</v>
      </c>
      <c r="C2092" s="2">
        <v>39457.847659999999</v>
      </c>
      <c r="D2092" s="2">
        <v>208.6</v>
      </c>
      <c r="E2092" s="2">
        <v>6.9508900000000002</v>
      </c>
      <c r="F2092" s="2">
        <v>40601.535159999999</v>
      </c>
      <c r="G2092" s="2">
        <v>208.6</v>
      </c>
      <c r="H2092" s="2">
        <v>6.9510500000000004</v>
      </c>
      <c r="I2092" s="2">
        <v>39740.101560000003</v>
      </c>
    </row>
    <row r="2093" spans="1:9" x14ac:dyDescent="0.3">
      <c r="A2093" s="12">
        <v>208.7</v>
      </c>
      <c r="B2093" s="2">
        <v>6.9544100000000002</v>
      </c>
      <c r="C2093" s="2">
        <v>39468.078130000002</v>
      </c>
      <c r="D2093" s="2">
        <v>208.7</v>
      </c>
      <c r="E2093" s="2">
        <v>6.9539400000000002</v>
      </c>
      <c r="F2093" s="2">
        <v>40592.605470000002</v>
      </c>
      <c r="G2093" s="2">
        <v>208.7</v>
      </c>
      <c r="H2093" s="2">
        <v>6.9540300000000004</v>
      </c>
      <c r="I2093" s="2">
        <v>39729.660159999999</v>
      </c>
    </row>
    <row r="2094" spans="1:9" x14ac:dyDescent="0.3">
      <c r="A2094" s="12">
        <v>208.8</v>
      </c>
      <c r="B2094" s="2">
        <v>6.9575399999999998</v>
      </c>
      <c r="C2094" s="2">
        <v>39462.398439999997</v>
      </c>
      <c r="D2094" s="2">
        <v>208.8</v>
      </c>
      <c r="E2094" s="2">
        <v>6.9575800000000001</v>
      </c>
      <c r="F2094" s="2">
        <v>40604.136720000002</v>
      </c>
      <c r="G2094" s="2">
        <v>208.8</v>
      </c>
      <c r="H2094" s="2">
        <v>6.9577</v>
      </c>
      <c r="I2094" s="2">
        <v>39740.304689999997</v>
      </c>
    </row>
    <row r="2095" spans="1:9" x14ac:dyDescent="0.3">
      <c r="A2095" s="12">
        <v>208.9</v>
      </c>
      <c r="B2095" s="2">
        <v>6.9610500000000002</v>
      </c>
      <c r="C2095" s="2">
        <v>39467.0625</v>
      </c>
      <c r="D2095" s="2">
        <v>208.9</v>
      </c>
      <c r="E2095" s="2">
        <v>6.9605600000000001</v>
      </c>
      <c r="F2095" s="2">
        <v>40593.839840000001</v>
      </c>
      <c r="G2095" s="2">
        <v>208.9</v>
      </c>
      <c r="H2095" s="2">
        <v>6.9607900000000003</v>
      </c>
      <c r="I2095" s="2">
        <v>39734.214840000001</v>
      </c>
    </row>
    <row r="2096" spans="1:9" x14ac:dyDescent="0.3">
      <c r="A2096" s="12">
        <v>209</v>
      </c>
      <c r="B2096" s="2">
        <v>6.9641500000000001</v>
      </c>
      <c r="C2096" s="2">
        <v>39461.316409999999</v>
      </c>
      <c r="D2096" s="2">
        <v>209</v>
      </c>
      <c r="E2096" s="2">
        <v>6.9642600000000003</v>
      </c>
      <c r="F2096" s="2">
        <v>40606.082029999998</v>
      </c>
      <c r="G2096" s="2">
        <v>209</v>
      </c>
      <c r="H2096" s="2">
        <v>6.9641599999999997</v>
      </c>
      <c r="I2096" s="2">
        <v>39735.238279999998</v>
      </c>
    </row>
    <row r="2097" spans="1:9" x14ac:dyDescent="0.3">
      <c r="A2097" s="12">
        <v>209.1</v>
      </c>
      <c r="B2097" s="2">
        <v>6.9674399999999999</v>
      </c>
      <c r="C2097" s="2">
        <v>39459.824220000002</v>
      </c>
      <c r="D2097" s="2">
        <v>209.1</v>
      </c>
      <c r="E2097" s="2">
        <v>6.9673400000000001</v>
      </c>
      <c r="F2097" s="2">
        <v>40600.023439999997</v>
      </c>
      <c r="G2097" s="2">
        <v>209.1</v>
      </c>
      <c r="H2097" s="2">
        <v>6.9675500000000001</v>
      </c>
      <c r="I2097" s="2">
        <v>39737.980470000002</v>
      </c>
    </row>
    <row r="2098" spans="1:9" x14ac:dyDescent="0.3">
      <c r="A2098" s="12">
        <v>209.2</v>
      </c>
      <c r="B2098" s="2">
        <v>6.9710799999999997</v>
      </c>
      <c r="C2098" s="2">
        <v>39469.253909999999</v>
      </c>
      <c r="D2098" s="2">
        <v>209.2</v>
      </c>
      <c r="E2098" s="2">
        <v>6.9707699999999999</v>
      </c>
      <c r="F2098" s="2">
        <v>40603.53125</v>
      </c>
      <c r="G2098" s="2">
        <v>209.2</v>
      </c>
      <c r="H2098" s="2">
        <v>6.9707100000000004</v>
      </c>
      <c r="I2098" s="2">
        <v>39732.5</v>
      </c>
    </row>
    <row r="2099" spans="1:9" x14ac:dyDescent="0.3">
      <c r="A2099" s="12">
        <v>209.3</v>
      </c>
      <c r="B2099" s="2">
        <v>6.9738800000000003</v>
      </c>
      <c r="C2099" s="2">
        <v>39453.15625</v>
      </c>
      <c r="D2099" s="2">
        <v>209.3</v>
      </c>
      <c r="E2099" s="2">
        <v>6.9740900000000003</v>
      </c>
      <c r="F2099" s="2">
        <v>40604.160159999999</v>
      </c>
      <c r="G2099" s="2">
        <v>209.3</v>
      </c>
      <c r="H2099" s="2">
        <v>6.9743199999999996</v>
      </c>
      <c r="I2099" s="2">
        <v>39741.957029999998</v>
      </c>
    </row>
    <row r="2100" spans="1:9" x14ac:dyDescent="0.3">
      <c r="A2100" s="12">
        <v>209.4</v>
      </c>
      <c r="B2100" s="2">
        <v>6.9777300000000002</v>
      </c>
      <c r="C2100" s="2">
        <v>39470.304689999997</v>
      </c>
      <c r="D2100" s="2">
        <v>209.4</v>
      </c>
      <c r="E2100" s="2">
        <v>6.9772999999999996</v>
      </c>
      <c r="F2100" s="2">
        <v>40600.566409999999</v>
      </c>
      <c r="G2100" s="2">
        <v>209.4</v>
      </c>
      <c r="H2100" s="2">
        <v>6.9774099999999999</v>
      </c>
      <c r="I2100" s="2">
        <v>39735.816409999999</v>
      </c>
    </row>
    <row r="2101" spans="1:9" x14ac:dyDescent="0.3">
      <c r="A2101" s="12">
        <v>209.5</v>
      </c>
      <c r="B2101" s="2">
        <v>6.9809900000000003</v>
      </c>
      <c r="C2101" s="2">
        <v>39468.5</v>
      </c>
      <c r="D2101" s="2">
        <v>209.5</v>
      </c>
      <c r="E2101" s="2">
        <v>6.9808500000000002</v>
      </c>
      <c r="F2101" s="2">
        <v>40608.496090000001</v>
      </c>
      <c r="G2101" s="2">
        <v>209.5</v>
      </c>
      <c r="H2101" s="2">
        <v>6.9808899999999996</v>
      </c>
      <c r="I2101" s="2">
        <v>39740.027340000001</v>
      </c>
    </row>
    <row r="2102" spans="1:9" x14ac:dyDescent="0.3">
      <c r="A2102" s="12">
        <v>209.6</v>
      </c>
      <c r="B2102" s="2">
        <v>6.98428</v>
      </c>
      <c r="C2102" s="2">
        <v>39466.632810000003</v>
      </c>
      <c r="D2102" s="2">
        <v>209.6</v>
      </c>
      <c r="E2102" s="2">
        <v>6.9839700000000002</v>
      </c>
      <c r="F2102" s="2">
        <v>40603.078130000002</v>
      </c>
      <c r="G2102" s="2">
        <v>209.6</v>
      </c>
      <c r="H2102" s="2">
        <v>6.9841199999999999</v>
      </c>
      <c r="I2102" s="2">
        <v>39739.089840000001</v>
      </c>
    </row>
    <row r="2103" spans="1:9" x14ac:dyDescent="0.3">
      <c r="A2103" s="12">
        <v>209.7</v>
      </c>
      <c r="B2103" s="2">
        <v>6.98759</v>
      </c>
      <c r="C2103" s="2">
        <v>39466.757810000003</v>
      </c>
      <c r="D2103" s="2">
        <v>209.7</v>
      </c>
      <c r="E2103" s="2">
        <v>6.9874499999999999</v>
      </c>
      <c r="F2103" s="2">
        <v>40607.554689999997</v>
      </c>
      <c r="G2103" s="2">
        <v>209.7</v>
      </c>
      <c r="H2103" s="2">
        <v>6.9874400000000003</v>
      </c>
      <c r="I2103" s="2">
        <v>39738.871090000001</v>
      </c>
    </row>
    <row r="2104" spans="1:9" x14ac:dyDescent="0.3">
      <c r="A2104" s="12">
        <v>209.8</v>
      </c>
      <c r="B2104" s="2">
        <v>6.9906699999999997</v>
      </c>
      <c r="C2104" s="2">
        <v>39459.105470000002</v>
      </c>
      <c r="D2104" s="2">
        <v>209.8</v>
      </c>
      <c r="E2104" s="2">
        <v>6.9906600000000001</v>
      </c>
      <c r="F2104" s="2">
        <v>40606.109380000002</v>
      </c>
      <c r="G2104" s="2">
        <v>209.8</v>
      </c>
      <c r="H2104" s="2">
        <v>6.9908999999999999</v>
      </c>
      <c r="I2104" s="2">
        <v>39742.957029999998</v>
      </c>
    </row>
    <row r="2105" spans="1:9" x14ac:dyDescent="0.3">
      <c r="A2105" s="12">
        <v>209.9</v>
      </c>
      <c r="B2105" s="2">
        <v>6.9943</v>
      </c>
      <c r="C2105" s="2">
        <v>39468.734380000002</v>
      </c>
      <c r="D2105" s="2">
        <v>209.9</v>
      </c>
      <c r="E2105" s="2">
        <v>6.9940199999999999</v>
      </c>
      <c r="F2105" s="2">
        <v>40607.773439999997</v>
      </c>
      <c r="G2105" s="2">
        <v>209.9</v>
      </c>
      <c r="H2105" s="2">
        <v>6.9939299999999998</v>
      </c>
      <c r="I2105" s="2">
        <v>39734.792970000002</v>
      </c>
    </row>
    <row r="2106" spans="1:9" x14ac:dyDescent="0.3">
      <c r="A2106" s="12">
        <v>210</v>
      </c>
      <c r="B2106" s="2">
        <v>6.9973400000000003</v>
      </c>
      <c r="C2106" s="2">
        <v>39460.292970000002</v>
      </c>
      <c r="D2106" s="2">
        <v>210</v>
      </c>
      <c r="E2106" s="2">
        <v>6.9974600000000002</v>
      </c>
      <c r="F2106" s="2">
        <v>40611.390630000002</v>
      </c>
      <c r="G2106" s="2">
        <v>210</v>
      </c>
      <c r="H2106" s="2">
        <v>6.9977</v>
      </c>
      <c r="I2106" s="2">
        <v>39748.929689999997</v>
      </c>
    </row>
    <row r="2107" spans="1:9" x14ac:dyDescent="0.3">
      <c r="A2107" s="12">
        <v>210.1</v>
      </c>
      <c r="B2107" s="2">
        <v>7.0009899999999998</v>
      </c>
      <c r="C2107" s="2">
        <v>39470.128909999999</v>
      </c>
      <c r="D2107" s="2">
        <v>210.1</v>
      </c>
      <c r="E2107" s="2">
        <v>7.0004799999999996</v>
      </c>
      <c r="F2107" s="2">
        <v>40603.195310000003</v>
      </c>
      <c r="G2107" s="2">
        <v>210.1</v>
      </c>
      <c r="H2107" s="2">
        <v>7.0008499999999998</v>
      </c>
      <c r="I2107" s="2">
        <v>39743.546880000002</v>
      </c>
    </row>
    <row r="2108" spans="1:9" x14ac:dyDescent="0.3">
      <c r="A2108" s="12">
        <v>210.2</v>
      </c>
      <c r="B2108" s="2">
        <v>7.0043199999999999</v>
      </c>
      <c r="C2108" s="2">
        <v>39471.476560000003</v>
      </c>
      <c r="D2108" s="2">
        <v>210.2</v>
      </c>
      <c r="E2108" s="2">
        <v>7.0042600000000004</v>
      </c>
      <c r="F2108" s="2">
        <v>40618.125</v>
      </c>
      <c r="G2108" s="2">
        <v>210.2</v>
      </c>
      <c r="H2108" s="2">
        <v>7.0042900000000001</v>
      </c>
      <c r="I2108" s="2">
        <v>39746.730470000002</v>
      </c>
    </row>
    <row r="2109" spans="1:9" x14ac:dyDescent="0.3">
      <c r="A2109" s="12">
        <v>210.3</v>
      </c>
      <c r="B2109" s="2">
        <v>7.00746</v>
      </c>
      <c r="C2109" s="2">
        <v>39464.199220000002</v>
      </c>
      <c r="D2109" s="2">
        <v>210.3</v>
      </c>
      <c r="E2109" s="2">
        <v>7.00739</v>
      </c>
      <c r="F2109" s="2">
        <v>40612.917970000002</v>
      </c>
      <c r="G2109" s="2">
        <v>210.3</v>
      </c>
      <c r="H2109" s="2">
        <v>7.0075200000000004</v>
      </c>
      <c r="I2109" s="2">
        <v>39744.808590000001</v>
      </c>
    </row>
    <row r="2110" spans="1:9" x14ac:dyDescent="0.3">
      <c r="A2110" s="12">
        <v>210.4</v>
      </c>
      <c r="B2110" s="2">
        <v>7.0110599999999996</v>
      </c>
      <c r="C2110" s="2">
        <v>39473.613279999998</v>
      </c>
      <c r="D2110" s="2">
        <v>210.4</v>
      </c>
      <c r="E2110" s="2">
        <v>7.0108699999999997</v>
      </c>
      <c r="F2110" s="2">
        <v>40617.175779999998</v>
      </c>
      <c r="G2110" s="2">
        <v>210.4</v>
      </c>
      <c r="H2110" s="2">
        <v>7.0106999999999999</v>
      </c>
      <c r="I2110" s="2">
        <v>39739.730470000002</v>
      </c>
    </row>
    <row r="2111" spans="1:9" x14ac:dyDescent="0.3">
      <c r="A2111" s="12">
        <v>210.5</v>
      </c>
      <c r="B2111" s="2">
        <v>7.0141</v>
      </c>
      <c r="C2111" s="2">
        <v>39463.523439999997</v>
      </c>
      <c r="D2111" s="2">
        <v>210.5</v>
      </c>
      <c r="E2111" s="2">
        <v>7.0140799999999999</v>
      </c>
      <c r="F2111" s="2">
        <v>40614.589840000001</v>
      </c>
      <c r="G2111" s="2">
        <v>210.5</v>
      </c>
      <c r="H2111" s="2">
        <v>7.01431</v>
      </c>
      <c r="I2111" s="2">
        <v>39748.886720000002</v>
      </c>
    </row>
    <row r="2112" spans="1:9" x14ac:dyDescent="0.3">
      <c r="A2112" s="12">
        <v>210.6</v>
      </c>
      <c r="B2112" s="2">
        <v>7.0177199999999997</v>
      </c>
      <c r="C2112" s="2">
        <v>39471.988279999998</v>
      </c>
      <c r="D2112" s="2">
        <v>210.6</v>
      </c>
      <c r="E2112" s="2">
        <v>7.0172699999999999</v>
      </c>
      <c r="F2112" s="2">
        <v>40610.367189999997</v>
      </c>
      <c r="G2112" s="2">
        <v>210.6</v>
      </c>
      <c r="H2112" s="2">
        <v>7.0173300000000003</v>
      </c>
      <c r="I2112" s="2">
        <v>39740.480470000002</v>
      </c>
    </row>
    <row r="2113" spans="1:9" x14ac:dyDescent="0.3">
      <c r="A2113" s="12">
        <v>210.7</v>
      </c>
      <c r="B2113" s="2">
        <v>7.0207800000000002</v>
      </c>
      <c r="C2113" s="2">
        <v>39464.925779999998</v>
      </c>
      <c r="D2113" s="2">
        <v>210.7</v>
      </c>
      <c r="E2113" s="2">
        <v>7.0208599999999999</v>
      </c>
      <c r="F2113" s="2">
        <v>40619.136720000002</v>
      </c>
      <c r="G2113" s="2">
        <v>210.7</v>
      </c>
      <c r="H2113" s="2">
        <v>7.02095</v>
      </c>
      <c r="I2113" s="2">
        <v>39750.023439999997</v>
      </c>
    </row>
    <row r="2114" spans="1:9" x14ac:dyDescent="0.3">
      <c r="A2114" s="12">
        <v>210.8</v>
      </c>
      <c r="B2114" s="2">
        <v>7.0243000000000002</v>
      </c>
      <c r="C2114" s="2">
        <v>39470.613279999998</v>
      </c>
      <c r="D2114" s="2">
        <v>210.8</v>
      </c>
      <c r="E2114" s="2">
        <v>7.0238800000000001</v>
      </c>
      <c r="F2114" s="2">
        <v>40610.824220000002</v>
      </c>
      <c r="G2114" s="2">
        <v>210.8</v>
      </c>
      <c r="H2114" s="2">
        <v>7.0243099999999998</v>
      </c>
      <c r="I2114" s="2">
        <v>39752.148439999997</v>
      </c>
    </row>
    <row r="2115" spans="1:9" x14ac:dyDescent="0.3">
      <c r="A2115" s="12">
        <v>210.9</v>
      </c>
      <c r="B2115" s="2">
        <v>7.0276800000000001</v>
      </c>
      <c r="C2115" s="2">
        <v>39472.78125</v>
      </c>
      <c r="D2115" s="2">
        <v>210.9</v>
      </c>
      <c r="E2115" s="2">
        <v>7.02752</v>
      </c>
      <c r="F2115" s="2">
        <v>40621.507810000003</v>
      </c>
      <c r="G2115" s="2">
        <v>210.9</v>
      </c>
      <c r="H2115" s="2">
        <v>7.0274000000000001</v>
      </c>
      <c r="I2115" s="2">
        <v>39743.542970000002</v>
      </c>
    </row>
    <row r="2116" spans="1:9" x14ac:dyDescent="0.3">
      <c r="A2116" s="12">
        <v>211</v>
      </c>
      <c r="B2116" s="2">
        <v>7.0307399999999998</v>
      </c>
      <c r="C2116" s="2">
        <v>39463.9375</v>
      </c>
      <c r="D2116" s="2">
        <v>211</v>
      </c>
      <c r="E2116" s="2">
        <v>7.0308299999999999</v>
      </c>
      <c r="F2116" s="2">
        <v>40622.269529999998</v>
      </c>
      <c r="G2116" s="2">
        <v>211</v>
      </c>
      <c r="H2116" s="2">
        <v>7.0309999999999997</v>
      </c>
      <c r="I2116" s="2">
        <v>39754.15625</v>
      </c>
    </row>
    <row r="2117" spans="1:9" x14ac:dyDescent="0.3">
      <c r="A2117" s="12">
        <v>211.1</v>
      </c>
      <c r="B2117" s="2">
        <v>7.0342900000000004</v>
      </c>
      <c r="C2117" s="2">
        <v>39471.714840000001</v>
      </c>
      <c r="D2117" s="2">
        <v>211.1</v>
      </c>
      <c r="E2117" s="2">
        <v>7.0339999999999998</v>
      </c>
      <c r="F2117" s="2">
        <v>40616.585939999997</v>
      </c>
      <c r="G2117" s="2">
        <v>211.1</v>
      </c>
      <c r="H2117" s="2">
        <v>7.0340999999999996</v>
      </c>
      <c r="I2117" s="2">
        <v>39746.226560000003</v>
      </c>
    </row>
    <row r="2118" spans="1:9" x14ac:dyDescent="0.3">
      <c r="A2118" s="12">
        <v>211.2</v>
      </c>
      <c r="B2118" s="2">
        <v>7.0374499999999998</v>
      </c>
      <c r="C2118" s="2">
        <v>39465.929689999997</v>
      </c>
      <c r="D2118" s="2">
        <v>211.2</v>
      </c>
      <c r="E2118" s="2">
        <v>7.0375100000000002</v>
      </c>
      <c r="F2118" s="2">
        <v>40624.734380000002</v>
      </c>
      <c r="G2118" s="2">
        <v>211.2</v>
      </c>
      <c r="H2118" s="2">
        <v>7.0374999999999996</v>
      </c>
      <c r="I2118" s="2">
        <v>39749.390630000002</v>
      </c>
    </row>
    <row r="2119" spans="1:9" x14ac:dyDescent="0.3">
      <c r="A2119" s="12">
        <v>211.3</v>
      </c>
      <c r="B2119" s="2">
        <v>7.0409899999999999</v>
      </c>
      <c r="C2119" s="2">
        <v>39472.738279999998</v>
      </c>
      <c r="D2119" s="2">
        <v>211.3</v>
      </c>
      <c r="E2119" s="2">
        <v>7.04068</v>
      </c>
      <c r="F2119" s="2">
        <v>40619.511720000002</v>
      </c>
      <c r="G2119" s="2">
        <v>211.3</v>
      </c>
      <c r="H2119" s="2">
        <v>7.0407799999999998</v>
      </c>
      <c r="I2119" s="2">
        <v>39748.578130000002</v>
      </c>
    </row>
    <row r="2120" spans="1:9" x14ac:dyDescent="0.3">
      <c r="A2120" s="12">
        <v>211.4</v>
      </c>
      <c r="B2120" s="2">
        <v>7.0441700000000003</v>
      </c>
      <c r="C2120" s="2">
        <v>39468.945310000003</v>
      </c>
      <c r="D2120" s="2">
        <v>211.4</v>
      </c>
      <c r="E2120" s="2">
        <v>7.0440300000000002</v>
      </c>
      <c r="F2120" s="2">
        <v>40622.082029999998</v>
      </c>
      <c r="G2120" s="2">
        <v>211.4</v>
      </c>
      <c r="H2120" s="2">
        <v>7.0441500000000001</v>
      </c>
      <c r="I2120" s="2">
        <v>39750.132810000003</v>
      </c>
    </row>
    <row r="2121" spans="1:9" x14ac:dyDescent="0.3">
      <c r="A2121" s="12">
        <v>211.5</v>
      </c>
      <c r="B2121" s="2">
        <v>7.0474800000000002</v>
      </c>
      <c r="C2121" s="2">
        <v>39468.460939999997</v>
      </c>
      <c r="D2121" s="2">
        <v>211.5</v>
      </c>
      <c r="E2121" s="2">
        <v>7.0473499999999998</v>
      </c>
      <c r="F2121" s="2">
        <v>40623.03125</v>
      </c>
      <c r="G2121" s="2">
        <v>211.5</v>
      </c>
      <c r="H2121" s="2">
        <v>7.0476700000000001</v>
      </c>
      <c r="I2121" s="2">
        <v>39757.929689999997</v>
      </c>
    </row>
    <row r="2122" spans="1:9" x14ac:dyDescent="0.3">
      <c r="A2122" s="12">
        <v>211.6</v>
      </c>
      <c r="B2122" s="2">
        <v>7.0510799999999998</v>
      </c>
      <c r="C2122" s="2">
        <v>39477.828130000002</v>
      </c>
      <c r="D2122" s="2">
        <v>211.6</v>
      </c>
      <c r="E2122" s="2">
        <v>7.0507600000000004</v>
      </c>
      <c r="F2122" s="2">
        <v>40626.277340000001</v>
      </c>
      <c r="G2122" s="2">
        <v>211.6</v>
      </c>
      <c r="H2122" s="2">
        <v>7.0506200000000003</v>
      </c>
      <c r="I2122" s="2">
        <v>39744.625</v>
      </c>
    </row>
    <row r="2123" spans="1:9" x14ac:dyDescent="0.3">
      <c r="A2123" s="12">
        <v>211.7</v>
      </c>
      <c r="B2123" s="2">
        <v>7.0539800000000001</v>
      </c>
      <c r="C2123" s="2">
        <v>39463.96875</v>
      </c>
      <c r="D2123" s="2">
        <v>211.7</v>
      </c>
      <c r="E2123" s="2">
        <v>7.0541900000000002</v>
      </c>
      <c r="F2123" s="2">
        <v>40631.445310000003</v>
      </c>
      <c r="G2123" s="2">
        <v>211.7</v>
      </c>
      <c r="H2123" s="2">
        <v>7.0542899999999999</v>
      </c>
      <c r="I2123" s="2">
        <v>39756.636720000002</v>
      </c>
    </row>
    <row r="2124" spans="1:9" x14ac:dyDescent="0.3">
      <c r="A2124" s="12">
        <v>211.8</v>
      </c>
      <c r="B2124" s="2">
        <v>7.0576100000000004</v>
      </c>
      <c r="C2124" s="2">
        <v>39474.667970000002</v>
      </c>
      <c r="D2124" s="2">
        <v>211.8</v>
      </c>
      <c r="E2124" s="2">
        <v>7.0572299999999997</v>
      </c>
      <c r="F2124" s="2">
        <v>40621.636720000002</v>
      </c>
      <c r="G2124" s="2">
        <v>211.8</v>
      </c>
      <c r="H2124" s="2">
        <v>7.0574199999999996</v>
      </c>
      <c r="I2124" s="2">
        <v>39749.804689999997</v>
      </c>
    </row>
    <row r="2125" spans="1:9" x14ac:dyDescent="0.3">
      <c r="A2125" s="12">
        <v>211.9</v>
      </c>
      <c r="B2125" s="2">
        <v>7.0608500000000003</v>
      </c>
      <c r="C2125" s="2">
        <v>39471.597659999999</v>
      </c>
      <c r="D2125" s="2">
        <v>211.9</v>
      </c>
      <c r="E2125" s="2">
        <v>7.0608500000000003</v>
      </c>
      <c r="F2125" s="2">
        <v>40631.894529999998</v>
      </c>
      <c r="G2125" s="2">
        <v>211.9</v>
      </c>
      <c r="H2125" s="2">
        <v>7.0609999999999999</v>
      </c>
      <c r="I2125" s="2">
        <v>39757.1875</v>
      </c>
    </row>
    <row r="2126" spans="1:9" x14ac:dyDescent="0.3">
      <c r="A2126" s="12">
        <v>212</v>
      </c>
      <c r="B2126" s="2">
        <v>7.0642399999999999</v>
      </c>
      <c r="C2126" s="2">
        <v>39473.121090000001</v>
      </c>
      <c r="D2126" s="2">
        <v>212</v>
      </c>
      <c r="E2126" s="2">
        <v>7.0639500000000002</v>
      </c>
      <c r="F2126" s="2">
        <v>40625.113279999998</v>
      </c>
      <c r="G2126" s="2">
        <v>212</v>
      </c>
      <c r="H2126" s="2">
        <v>7.06412</v>
      </c>
      <c r="I2126" s="2">
        <v>39752.058590000001</v>
      </c>
    </row>
    <row r="2127" spans="1:9" x14ac:dyDescent="0.3">
      <c r="A2127" s="12">
        <v>212.1</v>
      </c>
      <c r="B2127" s="2">
        <v>7.0676399999999999</v>
      </c>
      <c r="C2127" s="2">
        <v>39477.230470000002</v>
      </c>
      <c r="D2127" s="2">
        <v>212.1</v>
      </c>
      <c r="E2127" s="2">
        <v>7.0675600000000003</v>
      </c>
      <c r="F2127" s="2">
        <v>40633.316409999999</v>
      </c>
      <c r="G2127" s="2">
        <v>212.1</v>
      </c>
      <c r="H2127" s="2">
        <v>7.0674599999999996</v>
      </c>
      <c r="I2127" s="2">
        <v>39751.960939999997</v>
      </c>
    </row>
    <row r="2128" spans="1:9" x14ac:dyDescent="0.3">
      <c r="A2128" s="12">
        <v>212.2</v>
      </c>
      <c r="B2128" s="2">
        <v>7.0708500000000001</v>
      </c>
      <c r="C2128" s="2">
        <v>39472.148439999997</v>
      </c>
      <c r="D2128" s="2">
        <v>212.2</v>
      </c>
      <c r="E2128" s="2">
        <v>7.0706600000000002</v>
      </c>
      <c r="F2128" s="2">
        <v>40627.546880000002</v>
      </c>
      <c r="G2128" s="2">
        <v>212.2</v>
      </c>
      <c r="H2128" s="2">
        <v>7.0710199999999999</v>
      </c>
      <c r="I2128" s="2">
        <v>39759.417970000002</v>
      </c>
    </row>
    <row r="2129" spans="1:9" x14ac:dyDescent="0.3">
      <c r="A2129" s="12">
        <v>212.3</v>
      </c>
      <c r="B2129" s="2">
        <v>7.07437</v>
      </c>
      <c r="C2129" s="2">
        <v>39478.1875</v>
      </c>
      <c r="D2129" s="2">
        <v>212.3</v>
      </c>
      <c r="E2129" s="2">
        <v>7.0740800000000004</v>
      </c>
      <c r="F2129" s="2">
        <v>40630.683590000001</v>
      </c>
      <c r="G2129" s="2">
        <v>212.3</v>
      </c>
      <c r="H2129" s="2">
        <v>7.0739299999999998</v>
      </c>
      <c r="I2129" s="2">
        <v>39746.199220000002</v>
      </c>
    </row>
    <row r="2130" spans="1:9" x14ac:dyDescent="0.3">
      <c r="A2130" s="12">
        <v>212.4</v>
      </c>
      <c r="B2130" s="2">
        <v>7.07735</v>
      </c>
      <c r="C2130" s="2">
        <v>39466.902340000001</v>
      </c>
      <c r="D2130" s="2">
        <v>212.4</v>
      </c>
      <c r="E2130" s="2">
        <v>7.0776000000000003</v>
      </c>
      <c r="F2130" s="2">
        <v>40637.292970000002</v>
      </c>
      <c r="G2130" s="2">
        <v>212.4</v>
      </c>
      <c r="H2130" s="2">
        <v>7.0777200000000002</v>
      </c>
      <c r="I2130" s="2">
        <v>39762.957029999998</v>
      </c>
    </row>
    <row r="2131" spans="1:9" x14ac:dyDescent="0.3">
      <c r="A2131" s="12">
        <v>212.5</v>
      </c>
      <c r="B2131" s="2">
        <v>7.0811000000000002</v>
      </c>
      <c r="C2131" s="2">
        <v>39480.152340000001</v>
      </c>
      <c r="D2131" s="2">
        <v>212.5</v>
      </c>
      <c r="E2131" s="2">
        <v>7.0805400000000001</v>
      </c>
      <c r="F2131" s="2">
        <v>40625.417970000002</v>
      </c>
      <c r="G2131" s="2">
        <v>212.5</v>
      </c>
      <c r="H2131" s="2">
        <v>7.0808</v>
      </c>
      <c r="I2131" s="2">
        <v>39756.128909999999</v>
      </c>
    </row>
    <row r="2132" spans="1:9" x14ac:dyDescent="0.3">
      <c r="A2132" s="12">
        <v>212.6</v>
      </c>
      <c r="B2132" s="2">
        <v>7.0843299999999996</v>
      </c>
      <c r="C2132" s="2">
        <v>39476.851560000003</v>
      </c>
      <c r="D2132" s="2">
        <v>212.6</v>
      </c>
      <c r="E2132" s="2">
        <v>7.0842499999999999</v>
      </c>
      <c r="F2132" s="2">
        <v>40639.160159999999</v>
      </c>
      <c r="G2132" s="2">
        <v>212.6</v>
      </c>
      <c r="H2132" s="2">
        <v>7.08432</v>
      </c>
      <c r="I2132" s="2">
        <v>39762.527340000001</v>
      </c>
    </row>
    <row r="2133" spans="1:9" x14ac:dyDescent="0.3">
      <c r="A2133" s="12">
        <v>212.7</v>
      </c>
      <c r="B2133" s="2">
        <v>7.0875300000000001</v>
      </c>
      <c r="C2133" s="2">
        <v>39472.417970000002</v>
      </c>
      <c r="D2133" s="2">
        <v>212.7</v>
      </c>
      <c r="E2133" s="2">
        <v>7.0873200000000001</v>
      </c>
      <c r="F2133" s="2">
        <v>40631.695310000003</v>
      </c>
      <c r="G2133" s="2">
        <v>212.7</v>
      </c>
      <c r="H2133" s="2">
        <v>7.0874800000000002</v>
      </c>
      <c r="I2133" s="2">
        <v>39757.90625</v>
      </c>
    </row>
    <row r="2134" spans="1:9" x14ac:dyDescent="0.3">
      <c r="A2134" s="12">
        <v>212.8</v>
      </c>
      <c r="B2134" s="2">
        <v>7.0909399999999998</v>
      </c>
      <c r="C2134" s="2">
        <v>39476.46875</v>
      </c>
      <c r="D2134" s="2">
        <v>212.8</v>
      </c>
      <c r="E2134" s="2">
        <v>7.0908699999999998</v>
      </c>
      <c r="F2134" s="2">
        <v>40639.035159999999</v>
      </c>
      <c r="G2134" s="2">
        <v>212.8</v>
      </c>
      <c r="H2134" s="2">
        <v>7.0906700000000003</v>
      </c>
      <c r="I2134" s="2">
        <v>39753.683590000001</v>
      </c>
    </row>
    <row r="2135" spans="1:9" x14ac:dyDescent="0.3">
      <c r="A2135" s="12">
        <v>212.9</v>
      </c>
      <c r="B2135" s="2">
        <v>7.0940200000000004</v>
      </c>
      <c r="C2135" s="2">
        <v>39468.894529999998</v>
      </c>
      <c r="D2135" s="2">
        <v>212.9</v>
      </c>
      <c r="E2135" s="2">
        <v>7.0940000000000003</v>
      </c>
      <c r="F2135" s="2">
        <v>40634.023439999997</v>
      </c>
      <c r="G2135" s="2">
        <v>212.9</v>
      </c>
      <c r="H2135" s="2">
        <v>7.0944500000000001</v>
      </c>
      <c r="I2135" s="2">
        <v>39768.207029999998</v>
      </c>
    </row>
    <row r="2136" spans="1:9" x14ac:dyDescent="0.3">
      <c r="A2136" s="12">
        <v>213</v>
      </c>
      <c r="B2136" s="2">
        <v>7.0977199999999998</v>
      </c>
      <c r="C2136" s="2">
        <v>39480.128909999999</v>
      </c>
      <c r="D2136" s="2">
        <v>213</v>
      </c>
      <c r="E2136" s="2">
        <v>7.0972900000000001</v>
      </c>
      <c r="F2136" s="2">
        <v>40633.300779999998</v>
      </c>
      <c r="G2136" s="2">
        <v>213</v>
      </c>
      <c r="H2136" s="2">
        <v>7.0971299999999999</v>
      </c>
      <c r="I2136" s="2">
        <v>39748.007810000003</v>
      </c>
    </row>
    <row r="2137" spans="1:9" x14ac:dyDescent="0.3">
      <c r="A2137" s="12">
        <v>213.1</v>
      </c>
      <c r="B2137" s="2">
        <v>7.1006099999999996</v>
      </c>
      <c r="C2137" s="2">
        <v>39467.078130000002</v>
      </c>
      <c r="D2137" s="2">
        <v>213.1</v>
      </c>
      <c r="E2137" s="2">
        <v>7.1009900000000004</v>
      </c>
      <c r="F2137" s="2">
        <v>40645.6875</v>
      </c>
      <c r="G2137" s="2">
        <v>213.1</v>
      </c>
      <c r="H2137" s="2">
        <v>7.1010299999999997</v>
      </c>
      <c r="I2137" s="2">
        <v>39767.152340000001</v>
      </c>
    </row>
    <row r="2138" spans="1:9" x14ac:dyDescent="0.3">
      <c r="A2138" s="12">
        <v>213.2</v>
      </c>
      <c r="B2138" s="2">
        <v>7.1044799999999997</v>
      </c>
      <c r="C2138" s="2">
        <v>39483.597659999999</v>
      </c>
      <c r="D2138" s="2">
        <v>213.2</v>
      </c>
      <c r="E2138" s="2">
        <v>7.1036799999999998</v>
      </c>
      <c r="F2138" s="2">
        <v>40626.09375</v>
      </c>
      <c r="G2138" s="2">
        <v>213.2</v>
      </c>
      <c r="H2138" s="2">
        <v>7.1042100000000001</v>
      </c>
      <c r="I2138" s="2">
        <v>39763.070310000003</v>
      </c>
    </row>
    <row r="2139" spans="1:9" x14ac:dyDescent="0.3">
      <c r="A2139" s="12">
        <v>213.3</v>
      </c>
      <c r="B2139" s="2">
        <v>7.1076100000000002</v>
      </c>
      <c r="C2139" s="2">
        <v>39477.339840000001</v>
      </c>
      <c r="D2139" s="2">
        <v>213.3</v>
      </c>
      <c r="E2139" s="2">
        <v>7.1075999999999997</v>
      </c>
      <c r="F2139" s="2">
        <v>40646.367189999997</v>
      </c>
      <c r="G2139" s="2">
        <v>213.3</v>
      </c>
      <c r="H2139" s="2">
        <v>7.1075200000000001</v>
      </c>
      <c r="I2139" s="2">
        <v>39762.214840000001</v>
      </c>
    </row>
    <row r="2140" spans="1:9" x14ac:dyDescent="0.3">
      <c r="A2140" s="12">
        <v>213.4</v>
      </c>
      <c r="B2140" s="2">
        <v>7.1108399999999996</v>
      </c>
      <c r="C2140" s="2">
        <v>39474.96875</v>
      </c>
      <c r="D2140" s="2">
        <v>213.4</v>
      </c>
      <c r="E2140" s="2">
        <v>7.1107500000000003</v>
      </c>
      <c r="F2140" s="2">
        <v>40641.367189999997</v>
      </c>
      <c r="G2140" s="2">
        <v>213.4</v>
      </c>
      <c r="H2140" s="2">
        <v>7.11083</v>
      </c>
      <c r="I2140" s="2">
        <v>39763.796880000002</v>
      </c>
    </row>
    <row r="2141" spans="1:9" x14ac:dyDescent="0.3">
      <c r="A2141" s="12">
        <v>213.5</v>
      </c>
      <c r="B2141" s="2">
        <v>7.1142200000000004</v>
      </c>
      <c r="C2141" s="2">
        <v>39477.558590000001</v>
      </c>
      <c r="D2141" s="2">
        <v>213.5</v>
      </c>
      <c r="E2141" s="2">
        <v>7.1141199999999998</v>
      </c>
      <c r="F2141" s="2">
        <v>40642.867189999997</v>
      </c>
      <c r="G2141" s="2">
        <v>213.5</v>
      </c>
      <c r="H2141" s="2">
        <v>7.1139799999999997</v>
      </c>
      <c r="I2141" s="2">
        <v>39757.539060000003</v>
      </c>
    </row>
    <row r="2142" spans="1:9" x14ac:dyDescent="0.3">
      <c r="A2142" s="12">
        <v>213.6</v>
      </c>
      <c r="B2142" s="2">
        <v>7.1172500000000003</v>
      </c>
      <c r="C2142" s="2">
        <v>39468.832029999998</v>
      </c>
      <c r="D2142" s="2">
        <v>213.6</v>
      </c>
      <c r="E2142" s="2">
        <v>7.1173500000000001</v>
      </c>
      <c r="F2142" s="2">
        <v>40642.304689999997</v>
      </c>
      <c r="G2142" s="2">
        <v>213.6</v>
      </c>
      <c r="H2142" s="2">
        <v>7.11761</v>
      </c>
      <c r="I2142" s="2">
        <v>39767.359380000002</v>
      </c>
    </row>
    <row r="2143" spans="1:9" x14ac:dyDescent="0.3">
      <c r="A2143" s="12">
        <v>213.7</v>
      </c>
      <c r="B2143" s="2">
        <v>7.1210699999999996</v>
      </c>
      <c r="C2143" s="2">
        <v>39483.886720000002</v>
      </c>
      <c r="D2143" s="2">
        <v>213.7</v>
      </c>
      <c r="E2143" s="2">
        <v>7.1205600000000002</v>
      </c>
      <c r="F2143" s="2">
        <v>40638.257810000003</v>
      </c>
      <c r="G2143" s="2">
        <v>213.7</v>
      </c>
      <c r="H2143" s="2">
        <v>7.1207200000000004</v>
      </c>
      <c r="I2143" s="2">
        <v>39760.832029999998</v>
      </c>
    </row>
    <row r="2144" spans="1:9" x14ac:dyDescent="0.3">
      <c r="A2144" s="12">
        <v>213.8</v>
      </c>
      <c r="B2144" s="2">
        <v>7.1240100000000002</v>
      </c>
      <c r="C2144" s="2">
        <v>39472.804689999997</v>
      </c>
      <c r="D2144" s="2">
        <v>213.8</v>
      </c>
      <c r="E2144" s="2">
        <v>7.1241899999999996</v>
      </c>
      <c r="F2144" s="2">
        <v>40648.21875</v>
      </c>
      <c r="G2144" s="2">
        <v>213.8</v>
      </c>
      <c r="H2144" s="2">
        <v>7.1243100000000004</v>
      </c>
      <c r="I2144" s="2">
        <v>39769.097659999999</v>
      </c>
    </row>
    <row r="2145" spans="1:9" x14ac:dyDescent="0.3">
      <c r="A2145" s="12">
        <v>213.9</v>
      </c>
      <c r="B2145" s="2">
        <v>7.1276400000000004</v>
      </c>
      <c r="C2145" s="2">
        <v>39481.632810000003</v>
      </c>
      <c r="D2145" s="2">
        <v>213.9</v>
      </c>
      <c r="E2145" s="2">
        <v>7.1272599999999997</v>
      </c>
      <c r="F2145" s="2">
        <v>40640.757810000003</v>
      </c>
      <c r="G2145" s="2">
        <v>213.9</v>
      </c>
      <c r="H2145" s="2">
        <v>7.1276400000000004</v>
      </c>
      <c r="I2145" s="2">
        <v>39770.226560000003</v>
      </c>
    </row>
    <row r="2146" spans="1:9" x14ac:dyDescent="0.3">
      <c r="A2146" s="12">
        <v>214</v>
      </c>
      <c r="B2146" s="2">
        <v>7.1311499999999999</v>
      </c>
      <c r="C2146" s="2">
        <v>39487.597659999999</v>
      </c>
      <c r="D2146" s="2">
        <v>214</v>
      </c>
      <c r="E2146" s="2">
        <v>7.13089</v>
      </c>
      <c r="F2146" s="2">
        <v>40650.746090000001</v>
      </c>
      <c r="G2146" s="2">
        <v>214</v>
      </c>
      <c r="H2146" s="2">
        <v>7.1308199999999999</v>
      </c>
      <c r="I2146" s="2">
        <v>39764.675779999998</v>
      </c>
    </row>
    <row r="2147" spans="1:9" x14ac:dyDescent="0.3">
      <c r="A2147" s="12">
        <v>214.1</v>
      </c>
      <c r="B2147" s="2">
        <v>7.13408</v>
      </c>
      <c r="C2147" s="2">
        <v>39473.894529999998</v>
      </c>
      <c r="D2147" s="2">
        <v>214.1</v>
      </c>
      <c r="E2147" s="2">
        <v>7.1341999999999999</v>
      </c>
      <c r="F2147" s="2">
        <v>40651.292970000002</v>
      </c>
      <c r="G2147" s="2">
        <v>214.1</v>
      </c>
      <c r="H2147" s="2">
        <v>7.1342100000000004</v>
      </c>
      <c r="I2147" s="2">
        <v>39768.101560000003</v>
      </c>
    </row>
    <row r="2148" spans="1:9" x14ac:dyDescent="0.3">
      <c r="A2148" s="12">
        <v>214.2</v>
      </c>
      <c r="B2148" s="2">
        <v>7.1376900000000001</v>
      </c>
      <c r="C2148" s="2">
        <v>39484.539060000003</v>
      </c>
      <c r="D2148" s="2">
        <v>214.2</v>
      </c>
      <c r="E2148" s="2">
        <v>7.1374300000000002</v>
      </c>
      <c r="F2148" s="2">
        <v>40647.945310000003</v>
      </c>
      <c r="G2148" s="2">
        <v>214.2</v>
      </c>
      <c r="H2148" s="2">
        <v>7.1373800000000003</v>
      </c>
      <c r="I2148" s="2">
        <v>39763.285159999999</v>
      </c>
    </row>
    <row r="2149" spans="1:9" x14ac:dyDescent="0.3">
      <c r="A2149" s="12">
        <v>214.3</v>
      </c>
      <c r="B2149" s="2">
        <v>7.1408199999999997</v>
      </c>
      <c r="C2149" s="2">
        <v>39478.042970000002</v>
      </c>
      <c r="D2149" s="2">
        <v>214.3</v>
      </c>
      <c r="E2149" s="2">
        <v>7.1407699999999998</v>
      </c>
      <c r="F2149" s="2">
        <v>40650.199220000002</v>
      </c>
      <c r="G2149" s="2">
        <v>214.3</v>
      </c>
      <c r="H2149" s="2">
        <v>7.1410299999999998</v>
      </c>
      <c r="I2149" s="2">
        <v>39773.125</v>
      </c>
    </row>
    <row r="2150" spans="1:9" x14ac:dyDescent="0.3">
      <c r="A2150" s="12">
        <v>214.4</v>
      </c>
      <c r="B2150" s="2">
        <v>7.1443300000000001</v>
      </c>
      <c r="C2150" s="2">
        <v>39482.746090000001</v>
      </c>
      <c r="D2150" s="2">
        <v>214.4</v>
      </c>
      <c r="E2150" s="2">
        <v>7.1439199999999996</v>
      </c>
      <c r="F2150" s="2">
        <v>40644.621090000001</v>
      </c>
      <c r="G2150" s="2">
        <v>214.4</v>
      </c>
      <c r="H2150" s="2">
        <v>7.1439700000000004</v>
      </c>
      <c r="I2150" s="2">
        <v>39761.851560000003</v>
      </c>
    </row>
    <row r="2151" spans="1:9" x14ac:dyDescent="0.3">
      <c r="A2151" s="12">
        <v>214.5</v>
      </c>
      <c r="B2151" s="2">
        <v>7.1475</v>
      </c>
      <c r="C2151" s="2">
        <v>39479.203130000002</v>
      </c>
      <c r="D2151" s="2">
        <v>214.5</v>
      </c>
      <c r="E2151" s="2">
        <v>7.1475799999999996</v>
      </c>
      <c r="F2151" s="2">
        <v>40654.8125</v>
      </c>
      <c r="G2151" s="2">
        <v>214.5</v>
      </c>
      <c r="H2151" s="2">
        <v>7.1475400000000002</v>
      </c>
      <c r="I2151" s="2">
        <v>39769.351560000003</v>
      </c>
    </row>
    <row r="2152" spans="1:9" x14ac:dyDescent="0.3">
      <c r="A2152" s="12">
        <v>214.6</v>
      </c>
      <c r="B2152" s="2">
        <v>7.1508700000000003</v>
      </c>
      <c r="C2152" s="2">
        <v>39479.671880000002</v>
      </c>
      <c r="D2152" s="2">
        <v>214.6</v>
      </c>
      <c r="E2152" s="2">
        <v>7.1504799999999999</v>
      </c>
      <c r="F2152" s="2">
        <v>40642.765630000002</v>
      </c>
      <c r="G2152" s="2">
        <v>214.6</v>
      </c>
      <c r="H2152" s="2">
        <v>7.1509900000000002</v>
      </c>
      <c r="I2152" s="2">
        <v>39773.988279999998</v>
      </c>
    </row>
    <row r="2153" spans="1:9" x14ac:dyDescent="0.3">
      <c r="A2153" s="12">
        <v>214.7</v>
      </c>
      <c r="B2153" s="2">
        <v>7.1543200000000002</v>
      </c>
      <c r="C2153" s="2">
        <v>39484.304689999997</v>
      </c>
      <c r="D2153" s="2">
        <v>214.7</v>
      </c>
      <c r="E2153" s="2">
        <v>7.1541399999999999</v>
      </c>
      <c r="F2153" s="2">
        <v>40653.617189999997</v>
      </c>
      <c r="G2153" s="2">
        <v>214.7</v>
      </c>
      <c r="H2153" s="2">
        <v>7.1540600000000003</v>
      </c>
      <c r="I2153" s="2">
        <v>39765.410159999999</v>
      </c>
    </row>
    <row r="2154" spans="1:9" x14ac:dyDescent="0.3">
      <c r="A2154" s="12">
        <v>214.8</v>
      </c>
      <c r="B2154" s="2">
        <v>7.1574400000000002</v>
      </c>
      <c r="C2154" s="2">
        <v>39477.148439999997</v>
      </c>
      <c r="D2154" s="2">
        <v>214.8</v>
      </c>
      <c r="E2154" s="2">
        <v>7.1575600000000001</v>
      </c>
      <c r="F2154" s="2">
        <v>40657.125</v>
      </c>
      <c r="G2154" s="2">
        <v>214.8</v>
      </c>
      <c r="H2154" s="2">
        <v>7.15754</v>
      </c>
      <c r="I2154" s="2">
        <v>39771.117189999997</v>
      </c>
    </row>
    <row r="2155" spans="1:9" x14ac:dyDescent="0.3">
      <c r="A2155" s="12">
        <v>214.9</v>
      </c>
      <c r="B2155" s="2">
        <v>7.16099</v>
      </c>
      <c r="C2155" s="2">
        <v>39484.960939999997</v>
      </c>
      <c r="D2155" s="2">
        <v>214.9</v>
      </c>
      <c r="E2155" s="2">
        <v>7.1606500000000004</v>
      </c>
      <c r="F2155" s="2">
        <v>40649.53125</v>
      </c>
      <c r="G2155" s="2">
        <v>214.9</v>
      </c>
      <c r="H2155" s="2">
        <v>7.1606100000000001</v>
      </c>
      <c r="I2155" s="2">
        <v>39764.027340000001</v>
      </c>
    </row>
    <row r="2156" spans="1:9" x14ac:dyDescent="0.3">
      <c r="A2156" s="12">
        <v>215</v>
      </c>
      <c r="B2156" s="2">
        <v>7.1642200000000003</v>
      </c>
      <c r="C2156" s="2">
        <v>39482.035159999999</v>
      </c>
      <c r="D2156" s="2">
        <v>215</v>
      </c>
      <c r="E2156" s="2">
        <v>7.16411</v>
      </c>
      <c r="F2156" s="2">
        <v>40655.027340000001</v>
      </c>
      <c r="G2156" s="2">
        <v>215</v>
      </c>
      <c r="H2156" s="2">
        <v>7.16432</v>
      </c>
      <c r="I2156" s="2">
        <v>39776.527340000001</v>
      </c>
    </row>
    <row r="2157" spans="1:9" x14ac:dyDescent="0.3">
      <c r="A2157" s="12">
        <v>215.1</v>
      </c>
      <c r="B2157" s="2">
        <v>7.1676099999999998</v>
      </c>
      <c r="C2157" s="2">
        <v>39482.25</v>
      </c>
      <c r="D2157" s="2">
        <v>215.1</v>
      </c>
      <c r="E2157" s="2">
        <v>7.1672000000000002</v>
      </c>
      <c r="F2157" s="2">
        <v>40648.695310000003</v>
      </c>
      <c r="G2157" s="2">
        <v>215.1</v>
      </c>
      <c r="H2157" s="2">
        <v>7.1675199999999997</v>
      </c>
      <c r="I2157" s="2">
        <v>39773.695310000003</v>
      </c>
    </row>
    <row r="2158" spans="1:9" x14ac:dyDescent="0.3">
      <c r="A2158" s="12">
        <v>215.2</v>
      </c>
      <c r="B2158" s="2">
        <v>7.1707999999999998</v>
      </c>
      <c r="C2158" s="2">
        <v>39479.894529999998</v>
      </c>
      <c r="D2158" s="2">
        <v>215.2</v>
      </c>
      <c r="E2158" s="2">
        <v>7.1708499999999997</v>
      </c>
      <c r="F2158" s="2">
        <v>40659.636720000002</v>
      </c>
      <c r="G2158" s="2">
        <v>215.2</v>
      </c>
      <c r="H2158" s="2">
        <v>7.1707299999999998</v>
      </c>
      <c r="I2158" s="2">
        <v>39769.902340000001</v>
      </c>
    </row>
    <row r="2159" spans="1:9" x14ac:dyDescent="0.3">
      <c r="A2159" s="12">
        <v>215.3</v>
      </c>
      <c r="B2159" s="2">
        <v>7.1741000000000001</v>
      </c>
      <c r="C2159" s="2">
        <v>39478.09375</v>
      </c>
      <c r="D2159" s="2">
        <v>215.3</v>
      </c>
      <c r="E2159" s="2">
        <v>7.1740300000000001</v>
      </c>
      <c r="F2159" s="2">
        <v>40656.410159999999</v>
      </c>
      <c r="G2159" s="2">
        <v>215.3</v>
      </c>
      <c r="H2159" s="2">
        <v>7.1743100000000002</v>
      </c>
      <c r="I2159" s="2">
        <v>39778.949220000002</v>
      </c>
    </row>
    <row r="2160" spans="1:9" x14ac:dyDescent="0.3">
      <c r="A2160" s="12">
        <v>215.4</v>
      </c>
      <c r="B2160" s="2">
        <v>7.1776600000000004</v>
      </c>
      <c r="C2160" s="2">
        <v>39485.507810000003</v>
      </c>
      <c r="D2160" s="2">
        <v>215.4</v>
      </c>
      <c r="E2160" s="2">
        <v>7.1773400000000001</v>
      </c>
      <c r="F2160" s="2">
        <v>40655.46875</v>
      </c>
      <c r="G2160" s="2">
        <v>215.4</v>
      </c>
      <c r="H2160" s="2">
        <v>7.1772</v>
      </c>
      <c r="I2160" s="2">
        <v>39764.664060000003</v>
      </c>
    </row>
    <row r="2161" spans="1:9" x14ac:dyDescent="0.3">
      <c r="A2161" s="12">
        <v>215.5</v>
      </c>
      <c r="B2161" s="2">
        <v>7.18058</v>
      </c>
      <c r="C2161" s="2">
        <v>39472.542970000002</v>
      </c>
      <c r="D2161" s="2">
        <v>215.5</v>
      </c>
      <c r="E2161" s="2">
        <v>7.1808899999999998</v>
      </c>
      <c r="F2161" s="2">
        <v>40664.492189999997</v>
      </c>
      <c r="G2161" s="2">
        <v>215.5</v>
      </c>
      <c r="H2161" s="2">
        <v>7.1810400000000003</v>
      </c>
      <c r="I2161" s="2">
        <v>39781.554689999997</v>
      </c>
    </row>
    <row r="2162" spans="1:9" x14ac:dyDescent="0.3">
      <c r="A2162" s="12">
        <v>215.6</v>
      </c>
      <c r="B2162" s="2">
        <v>7.1844000000000001</v>
      </c>
      <c r="C2162" s="2">
        <v>39488.832029999998</v>
      </c>
      <c r="D2162" s="2">
        <v>215.6</v>
      </c>
      <c r="E2162" s="2">
        <v>7.1837799999999996</v>
      </c>
      <c r="F2162" s="2">
        <v>40650.019529999998</v>
      </c>
      <c r="G2162" s="2">
        <v>215.6</v>
      </c>
      <c r="H2162" s="2">
        <v>7.1842300000000003</v>
      </c>
      <c r="I2162" s="2">
        <v>39777.035159999999</v>
      </c>
    </row>
    <row r="2163" spans="1:9" x14ac:dyDescent="0.3">
      <c r="A2163" s="12">
        <v>215.7</v>
      </c>
      <c r="B2163" s="2">
        <v>7.1876699999999998</v>
      </c>
      <c r="C2163" s="2">
        <v>39487.011720000002</v>
      </c>
      <c r="D2163" s="2">
        <v>215.7</v>
      </c>
      <c r="E2163" s="2">
        <v>7.1875900000000001</v>
      </c>
      <c r="F2163" s="2">
        <v>40666.460939999997</v>
      </c>
      <c r="G2163" s="2">
        <v>215.7</v>
      </c>
      <c r="H2163" s="2">
        <v>7.18757</v>
      </c>
      <c r="I2163" s="2">
        <v>39776.949220000002</v>
      </c>
    </row>
    <row r="2164" spans="1:9" x14ac:dyDescent="0.3">
      <c r="A2164" s="12">
        <v>215.8</v>
      </c>
      <c r="B2164" s="2">
        <v>7.1909799999999997</v>
      </c>
      <c r="C2164" s="2">
        <v>39485.375</v>
      </c>
      <c r="D2164" s="2">
        <v>215.8</v>
      </c>
      <c r="E2164" s="2">
        <v>7.1907500000000004</v>
      </c>
      <c r="F2164" s="2">
        <v>40661.339840000001</v>
      </c>
      <c r="G2164" s="2">
        <v>215.8</v>
      </c>
      <c r="H2164" s="2">
        <v>7.1909400000000003</v>
      </c>
      <c r="I2164" s="2">
        <v>39779.527340000001</v>
      </c>
    </row>
    <row r="2165" spans="1:9" x14ac:dyDescent="0.3">
      <c r="A2165" s="12">
        <v>215.9</v>
      </c>
      <c r="B2165" s="2">
        <v>7.1943099999999998</v>
      </c>
      <c r="C2165" s="2">
        <v>39486.464840000001</v>
      </c>
      <c r="D2165" s="2">
        <v>215.9</v>
      </c>
      <c r="E2165" s="2">
        <v>7.1941600000000001</v>
      </c>
      <c r="F2165" s="2">
        <v>40663.84375</v>
      </c>
      <c r="G2165" s="2">
        <v>215.9</v>
      </c>
      <c r="H2165" s="2">
        <v>7.1940400000000002</v>
      </c>
      <c r="I2165" s="2">
        <v>39771.371090000001</v>
      </c>
    </row>
    <row r="2166" spans="1:9" x14ac:dyDescent="0.3">
      <c r="A2166" s="12">
        <v>216</v>
      </c>
      <c r="B2166" s="2">
        <v>7.1973799999999999</v>
      </c>
      <c r="C2166" s="2">
        <v>39477.285159999999</v>
      </c>
      <c r="D2166" s="2">
        <v>216</v>
      </c>
      <c r="E2166" s="2">
        <v>7.1974499999999999</v>
      </c>
      <c r="F2166" s="2">
        <v>40664.492189999997</v>
      </c>
      <c r="G2166" s="2">
        <v>216</v>
      </c>
      <c r="H2166" s="2">
        <v>7.1976399999999998</v>
      </c>
      <c r="I2166" s="2">
        <v>39780.6875</v>
      </c>
    </row>
    <row r="2167" spans="1:9" x14ac:dyDescent="0.3">
      <c r="A2167" s="12">
        <v>216.1</v>
      </c>
      <c r="B2167" s="2">
        <v>7.2010699999999996</v>
      </c>
      <c r="C2167" s="2">
        <v>39488.296880000002</v>
      </c>
      <c r="D2167" s="2">
        <v>216.1</v>
      </c>
      <c r="E2167" s="2">
        <v>7.2006199999999998</v>
      </c>
      <c r="F2167" s="2">
        <v>40658.941409999999</v>
      </c>
      <c r="G2167" s="2">
        <v>216.1</v>
      </c>
      <c r="H2167" s="2">
        <v>7.2006199999999998</v>
      </c>
      <c r="I2167" s="2">
        <v>39770.035159999999</v>
      </c>
    </row>
    <row r="2168" spans="1:9" x14ac:dyDescent="0.3">
      <c r="A2168" s="12">
        <v>216.2</v>
      </c>
      <c r="B2168" s="2">
        <v>7.2039799999999996</v>
      </c>
      <c r="C2168" s="2">
        <v>39475.609380000002</v>
      </c>
      <c r="D2168" s="2">
        <v>216.2</v>
      </c>
      <c r="E2168" s="2">
        <v>7.2041599999999999</v>
      </c>
      <c r="F2168" s="2">
        <v>40667.128909999999</v>
      </c>
      <c r="G2168" s="2">
        <v>216.2</v>
      </c>
      <c r="H2168" s="2">
        <v>7.2042900000000003</v>
      </c>
      <c r="I2168" s="2">
        <v>39781.636720000002</v>
      </c>
    </row>
    <row r="2169" spans="1:9" x14ac:dyDescent="0.3">
      <c r="A2169" s="12">
        <v>216.3</v>
      </c>
      <c r="B2169" s="2">
        <v>7.2076500000000001</v>
      </c>
      <c r="C2169" s="2">
        <v>39486.445310000003</v>
      </c>
      <c r="D2169" s="2">
        <v>216.3</v>
      </c>
      <c r="E2169" s="2">
        <v>7.2071800000000001</v>
      </c>
      <c r="F2169" s="2">
        <v>40658.074220000002</v>
      </c>
      <c r="G2169" s="2">
        <v>216.3</v>
      </c>
      <c r="H2169" s="2">
        <v>7.2075100000000001</v>
      </c>
      <c r="I2169" s="2">
        <v>39778.996090000001</v>
      </c>
    </row>
    <row r="2170" spans="1:9" x14ac:dyDescent="0.3">
      <c r="A2170" s="12">
        <v>216.4</v>
      </c>
      <c r="B2170" s="2">
        <v>7.2111000000000001</v>
      </c>
      <c r="C2170" s="2">
        <v>39491.441409999999</v>
      </c>
      <c r="D2170" s="2">
        <v>216.4</v>
      </c>
      <c r="E2170" s="2">
        <v>7.2108400000000001</v>
      </c>
      <c r="F2170" s="2">
        <v>40670.148439999997</v>
      </c>
      <c r="G2170" s="2">
        <v>216.4</v>
      </c>
      <c r="H2170" s="2">
        <v>7.21089</v>
      </c>
      <c r="I2170" s="2">
        <v>39780.660159999999</v>
      </c>
    </row>
    <row r="2171" spans="1:9" x14ac:dyDescent="0.3">
      <c r="A2171" s="12">
        <v>216.5</v>
      </c>
      <c r="B2171" s="2">
        <v>7.2141200000000003</v>
      </c>
      <c r="C2171" s="2">
        <v>39480.613279999998</v>
      </c>
      <c r="D2171" s="2">
        <v>216.5</v>
      </c>
      <c r="E2171" s="2">
        <v>7.2140700000000004</v>
      </c>
      <c r="F2171" s="2">
        <v>40668.078130000002</v>
      </c>
      <c r="G2171" s="2">
        <v>216.5</v>
      </c>
      <c r="H2171" s="2">
        <v>7.2142499999999998</v>
      </c>
      <c r="I2171" s="2">
        <v>39782.46875</v>
      </c>
    </row>
    <row r="2172" spans="1:9" x14ac:dyDescent="0.3">
      <c r="A2172" s="12">
        <v>216.6</v>
      </c>
      <c r="B2172" s="2">
        <v>7.2176799999999997</v>
      </c>
      <c r="C2172" s="2">
        <v>39489.613279999998</v>
      </c>
      <c r="D2172" s="2">
        <v>216.6</v>
      </c>
      <c r="E2172" s="2">
        <v>7.2174699999999996</v>
      </c>
      <c r="F2172" s="2">
        <v>40670.632810000003</v>
      </c>
      <c r="G2172" s="2">
        <v>216.6</v>
      </c>
      <c r="H2172" s="2">
        <v>7.2172200000000002</v>
      </c>
      <c r="I2172" s="2">
        <v>39771.28125</v>
      </c>
    </row>
    <row r="2173" spans="1:9" x14ac:dyDescent="0.3">
      <c r="A2173" s="12">
        <v>216.7</v>
      </c>
      <c r="B2173" s="2">
        <v>7.2207299999999996</v>
      </c>
      <c r="C2173" s="2">
        <v>39480.179689999997</v>
      </c>
      <c r="D2173" s="2">
        <v>216.7</v>
      </c>
      <c r="E2173" s="2">
        <v>7.22079</v>
      </c>
      <c r="F2173" s="2">
        <v>40671.390630000002</v>
      </c>
      <c r="G2173" s="2">
        <v>216.7</v>
      </c>
      <c r="H2173" s="2">
        <v>7.2210099999999997</v>
      </c>
      <c r="I2173" s="2">
        <v>39786.261720000002</v>
      </c>
    </row>
    <row r="2174" spans="1:9" x14ac:dyDescent="0.3">
      <c r="A2174" s="12">
        <v>216.8</v>
      </c>
      <c r="B2174" s="2">
        <v>7.2243399999999998</v>
      </c>
      <c r="C2174" s="2">
        <v>39488.28125</v>
      </c>
      <c r="D2174" s="2">
        <v>216.8</v>
      </c>
      <c r="E2174" s="2">
        <v>7.2238199999999999</v>
      </c>
      <c r="F2174" s="2">
        <v>40662.40625</v>
      </c>
      <c r="G2174" s="2">
        <v>216.8</v>
      </c>
      <c r="H2174" s="2">
        <v>7.2239500000000003</v>
      </c>
      <c r="I2174" s="2">
        <v>39774.886720000002</v>
      </c>
    </row>
    <row r="2175" spans="1:9" x14ac:dyDescent="0.3">
      <c r="A2175" s="12">
        <v>216.9</v>
      </c>
      <c r="B2175" s="2">
        <v>7.2274700000000003</v>
      </c>
      <c r="C2175" s="2">
        <v>39483.238279999998</v>
      </c>
      <c r="D2175" s="2">
        <v>216.9</v>
      </c>
      <c r="E2175" s="2">
        <v>7.2275299999999998</v>
      </c>
      <c r="F2175" s="2">
        <v>40675.601560000003</v>
      </c>
      <c r="G2175" s="2">
        <v>216.9</v>
      </c>
      <c r="H2175" s="2">
        <v>7.2276199999999999</v>
      </c>
      <c r="I2175" s="2">
        <v>39786.351560000003</v>
      </c>
    </row>
    <row r="2176" spans="1:9" x14ac:dyDescent="0.3">
      <c r="A2176" s="12">
        <v>217</v>
      </c>
      <c r="B2176" s="2">
        <v>7.23088</v>
      </c>
      <c r="C2176" s="2">
        <v>39485.824220000002</v>
      </c>
      <c r="D2176" s="2">
        <v>217</v>
      </c>
      <c r="E2176" s="2">
        <v>7.2305000000000001</v>
      </c>
      <c r="F2176" s="2">
        <v>40665.148439999997</v>
      </c>
      <c r="G2176" s="2">
        <v>217</v>
      </c>
      <c r="H2176" s="2">
        <v>7.2309000000000001</v>
      </c>
      <c r="I2176" s="2">
        <v>39785.082029999998</v>
      </c>
    </row>
    <row r="2177" spans="1:9" x14ac:dyDescent="0.3">
      <c r="A2177" s="12">
        <v>217.1</v>
      </c>
      <c r="B2177" s="2">
        <v>7.2343000000000002</v>
      </c>
      <c r="C2177" s="2">
        <v>39489.476560000003</v>
      </c>
      <c r="D2177" s="2">
        <v>217.1</v>
      </c>
      <c r="E2177" s="2">
        <v>7.2341899999999999</v>
      </c>
      <c r="F2177" s="2">
        <v>40677.96875</v>
      </c>
      <c r="G2177" s="2">
        <v>217.1</v>
      </c>
      <c r="H2177" s="2">
        <v>7.2339799999999999</v>
      </c>
      <c r="I2177" s="2">
        <v>39776.976560000003</v>
      </c>
    </row>
    <row r="2178" spans="1:9" x14ac:dyDescent="0.3">
      <c r="A2178" s="12">
        <v>217.2</v>
      </c>
      <c r="B2178" s="2">
        <v>7.2373700000000003</v>
      </c>
      <c r="C2178" s="2">
        <v>39480.773439999997</v>
      </c>
      <c r="D2178" s="2">
        <v>217.2</v>
      </c>
      <c r="E2178" s="2">
        <v>7.2374700000000001</v>
      </c>
      <c r="F2178" s="2">
        <v>40676.902340000001</v>
      </c>
      <c r="G2178" s="2">
        <v>217.2</v>
      </c>
      <c r="H2178" s="2">
        <v>7.23766</v>
      </c>
      <c r="I2178" s="2">
        <v>39789.160159999999</v>
      </c>
    </row>
    <row r="2179" spans="1:9" x14ac:dyDescent="0.3">
      <c r="A2179" s="12">
        <v>217.3</v>
      </c>
      <c r="B2179" s="2">
        <v>7.2410500000000004</v>
      </c>
      <c r="C2179" s="2">
        <v>39492.339840000001</v>
      </c>
      <c r="D2179" s="2">
        <v>217.3</v>
      </c>
      <c r="E2179" s="2">
        <v>7.2405799999999996</v>
      </c>
      <c r="F2179" s="2">
        <v>40669.984380000002</v>
      </c>
      <c r="G2179" s="2">
        <v>217.3</v>
      </c>
      <c r="H2179" s="2">
        <v>7.2407000000000004</v>
      </c>
      <c r="I2179" s="2">
        <v>39779.601560000003</v>
      </c>
    </row>
    <row r="2180" spans="1:9" x14ac:dyDescent="0.3">
      <c r="A2180" s="12">
        <v>217.4</v>
      </c>
      <c r="B2180" s="2">
        <v>7.2440300000000004</v>
      </c>
      <c r="C2180" s="2">
        <v>39481.496090000001</v>
      </c>
      <c r="D2180" s="2">
        <v>217.4</v>
      </c>
      <c r="E2180" s="2">
        <v>7.2442200000000003</v>
      </c>
      <c r="F2180" s="2">
        <v>40681.140630000002</v>
      </c>
      <c r="G2180" s="2">
        <v>217.4</v>
      </c>
      <c r="H2180" s="2">
        <v>7.2443499999999998</v>
      </c>
      <c r="I2180" s="2">
        <v>39790.101560000003</v>
      </c>
    </row>
    <row r="2181" spans="1:9" x14ac:dyDescent="0.3">
      <c r="A2181" s="12">
        <v>217.5</v>
      </c>
      <c r="B2181" s="2">
        <v>7.2477600000000004</v>
      </c>
      <c r="C2181" s="2">
        <v>39493.152340000001</v>
      </c>
      <c r="D2181" s="2">
        <v>217.5</v>
      </c>
      <c r="E2181" s="2">
        <v>7.2472599999999998</v>
      </c>
      <c r="F2181" s="2">
        <v>40671.492189999997</v>
      </c>
      <c r="G2181" s="2">
        <v>217.5</v>
      </c>
      <c r="H2181" s="2">
        <v>7.24742</v>
      </c>
      <c r="I2181" s="2">
        <v>39782.652340000001</v>
      </c>
    </row>
    <row r="2182" spans="1:9" x14ac:dyDescent="0.3">
      <c r="A2182" s="12">
        <v>217.6</v>
      </c>
      <c r="B2182" s="2">
        <v>7.2508600000000003</v>
      </c>
      <c r="C2182" s="2">
        <v>39487.40625</v>
      </c>
      <c r="D2182" s="2">
        <v>217.6</v>
      </c>
      <c r="E2182" s="2">
        <v>7.2508900000000001</v>
      </c>
      <c r="F2182" s="2">
        <v>40681.816409999999</v>
      </c>
      <c r="G2182" s="2">
        <v>217.6</v>
      </c>
      <c r="H2182" s="2">
        <v>7.2509199999999998</v>
      </c>
      <c r="I2182" s="2">
        <v>39787.882810000003</v>
      </c>
    </row>
    <row r="2183" spans="1:9" x14ac:dyDescent="0.3">
      <c r="A2183" s="12">
        <v>217.7</v>
      </c>
      <c r="B2183" s="2">
        <v>7.2542200000000001</v>
      </c>
      <c r="C2183" s="2">
        <v>39486.984380000002</v>
      </c>
      <c r="D2183" s="2">
        <v>217.7</v>
      </c>
      <c r="E2183" s="2">
        <v>7.2539699999999998</v>
      </c>
      <c r="F2183" s="2">
        <v>40674.601560000003</v>
      </c>
      <c r="G2183" s="2">
        <v>217.7</v>
      </c>
      <c r="H2183" s="2">
        <v>7.2542900000000001</v>
      </c>
      <c r="I2183" s="2">
        <v>39789.585939999997</v>
      </c>
    </row>
    <row r="2184" spans="1:9" x14ac:dyDescent="0.3">
      <c r="A2184" s="12">
        <v>217.8</v>
      </c>
      <c r="B2184" s="2">
        <v>7.2577100000000003</v>
      </c>
      <c r="C2184" s="2">
        <v>39491.863279999998</v>
      </c>
      <c r="D2184" s="2">
        <v>217.8</v>
      </c>
      <c r="E2184" s="2">
        <v>7.2575000000000003</v>
      </c>
      <c r="F2184" s="2">
        <v>40681.257810000003</v>
      </c>
      <c r="G2184" s="2">
        <v>217.8</v>
      </c>
      <c r="H2184" s="2">
        <v>7.2572700000000001</v>
      </c>
      <c r="I2184" s="2">
        <v>39778.8125</v>
      </c>
    </row>
    <row r="2185" spans="1:9" x14ac:dyDescent="0.3">
      <c r="A2185" s="12">
        <v>217.9</v>
      </c>
      <c r="B2185" s="2">
        <v>7.2606700000000002</v>
      </c>
      <c r="C2185" s="2">
        <v>39479.910159999999</v>
      </c>
      <c r="D2185" s="2">
        <v>217.9</v>
      </c>
      <c r="E2185" s="2">
        <v>7.2608699999999997</v>
      </c>
      <c r="F2185" s="2">
        <v>40684.054689999997</v>
      </c>
      <c r="G2185" s="2">
        <v>217.9</v>
      </c>
      <c r="H2185" s="2">
        <v>7.2609700000000004</v>
      </c>
      <c r="I2185" s="2">
        <v>39791.496090000001</v>
      </c>
    </row>
    <row r="2186" spans="1:9" x14ac:dyDescent="0.3">
      <c r="A2186" s="12">
        <v>218</v>
      </c>
      <c r="B2186" s="2">
        <v>7.2644500000000001</v>
      </c>
      <c r="C2186" s="2">
        <v>39494.628909999999</v>
      </c>
      <c r="D2186" s="2">
        <v>218</v>
      </c>
      <c r="E2186" s="2">
        <v>7.2638800000000003</v>
      </c>
      <c r="F2186" s="2">
        <v>40674.082029999998</v>
      </c>
      <c r="G2186" s="2">
        <v>218</v>
      </c>
      <c r="H2186" s="2">
        <v>7.2640399999999996</v>
      </c>
      <c r="I2186" s="2">
        <v>39783.617189999997</v>
      </c>
    </row>
    <row r="2187" spans="1:9" x14ac:dyDescent="0.3">
      <c r="A2187" s="12">
        <v>218.1</v>
      </c>
      <c r="B2187" s="2">
        <v>7.2675299999999998</v>
      </c>
      <c r="C2187" s="2">
        <v>39486.988279999998</v>
      </c>
      <c r="D2187" s="2">
        <v>218.1</v>
      </c>
      <c r="E2187" s="2">
        <v>7.2675099999999997</v>
      </c>
      <c r="F2187" s="2">
        <v>40684.792970000002</v>
      </c>
      <c r="G2187" s="2">
        <v>218.1</v>
      </c>
      <c r="H2187" s="2">
        <v>7.26762</v>
      </c>
      <c r="I2187" s="2">
        <v>39791.105470000002</v>
      </c>
    </row>
    <row r="2188" spans="1:9" x14ac:dyDescent="0.3">
      <c r="A2188" s="12">
        <v>218.2</v>
      </c>
      <c r="B2188" s="2">
        <v>7.2710400000000002</v>
      </c>
      <c r="C2188" s="2">
        <v>39491.953130000002</v>
      </c>
      <c r="D2188" s="2">
        <v>218.2</v>
      </c>
      <c r="E2188" s="2">
        <v>7.2705799999999998</v>
      </c>
      <c r="F2188" s="2">
        <v>40677.328130000002</v>
      </c>
      <c r="G2188" s="2">
        <v>218.2</v>
      </c>
      <c r="H2188" s="2">
        <v>7.2707699999999997</v>
      </c>
      <c r="I2188" s="2">
        <v>39787.515630000002</v>
      </c>
    </row>
    <row r="2189" spans="1:9" x14ac:dyDescent="0.3">
      <c r="A2189" s="12">
        <v>218.3</v>
      </c>
      <c r="B2189" s="2">
        <v>7.2742199999999997</v>
      </c>
      <c r="C2189" s="2">
        <v>39488.300779999998</v>
      </c>
      <c r="D2189" s="2">
        <v>218.3</v>
      </c>
      <c r="E2189" s="2">
        <v>7.2741800000000003</v>
      </c>
      <c r="F2189" s="2">
        <v>40685.464840000001</v>
      </c>
      <c r="G2189" s="2">
        <v>218.3</v>
      </c>
      <c r="H2189" s="2">
        <v>7.2742100000000001</v>
      </c>
      <c r="I2189" s="2">
        <v>39789.8125</v>
      </c>
    </row>
    <row r="2190" spans="1:9" x14ac:dyDescent="0.3">
      <c r="A2190" s="12">
        <v>218.4</v>
      </c>
      <c r="B2190" s="2">
        <v>7.2774999999999999</v>
      </c>
      <c r="C2190" s="2">
        <v>39486.21875</v>
      </c>
      <c r="D2190" s="2">
        <v>218.4</v>
      </c>
      <c r="E2190" s="2">
        <v>7.2773000000000003</v>
      </c>
      <c r="F2190" s="2">
        <v>40680.847659999999</v>
      </c>
      <c r="G2190" s="2">
        <v>218.4</v>
      </c>
      <c r="H2190" s="2">
        <v>7.2774200000000002</v>
      </c>
      <c r="I2190" s="2">
        <v>39786.945310000003</v>
      </c>
    </row>
    <row r="2191" spans="1:9" x14ac:dyDescent="0.3">
      <c r="A2191" s="12">
        <v>218.5</v>
      </c>
      <c r="B2191" s="2">
        <v>7.2809200000000001</v>
      </c>
      <c r="C2191" s="2">
        <v>39489.386720000002</v>
      </c>
      <c r="D2191" s="2">
        <v>218.5</v>
      </c>
      <c r="E2191" s="2">
        <v>7.2808099999999998</v>
      </c>
      <c r="F2191" s="2">
        <v>40685.617189999997</v>
      </c>
      <c r="G2191" s="2">
        <v>218.5</v>
      </c>
      <c r="H2191" s="2">
        <v>7.2807199999999996</v>
      </c>
      <c r="I2191" s="2">
        <v>39786.632810000003</v>
      </c>
    </row>
    <row r="2192" spans="1:9" x14ac:dyDescent="0.3">
      <c r="A2192" s="12">
        <v>218.6</v>
      </c>
      <c r="B2192" s="2">
        <v>7.2840600000000002</v>
      </c>
      <c r="C2192" s="2">
        <v>39483.742189999997</v>
      </c>
      <c r="D2192" s="2">
        <v>218.6</v>
      </c>
      <c r="E2192" s="2">
        <v>7.2839999999999998</v>
      </c>
      <c r="F2192" s="2">
        <v>40682.484380000002</v>
      </c>
      <c r="G2192" s="2">
        <v>218.6</v>
      </c>
      <c r="H2192" s="2">
        <v>7.28423</v>
      </c>
      <c r="I2192" s="2">
        <v>39792.945310000003</v>
      </c>
    </row>
    <row r="2193" spans="1:9" x14ac:dyDescent="0.3">
      <c r="A2193" s="12">
        <v>218.7</v>
      </c>
      <c r="B2193" s="2">
        <v>7.2877000000000001</v>
      </c>
      <c r="C2193" s="2">
        <v>39493.640630000002</v>
      </c>
      <c r="D2193" s="2">
        <v>218.7</v>
      </c>
      <c r="E2193" s="2">
        <v>7.28728</v>
      </c>
      <c r="F2193" s="2">
        <v>40682.199220000002</v>
      </c>
      <c r="G2193" s="2">
        <v>218.7</v>
      </c>
      <c r="H2193" s="2">
        <v>7.2874299999999996</v>
      </c>
      <c r="I2193" s="2">
        <v>39790.203130000002</v>
      </c>
    </row>
    <row r="2194" spans="1:9" x14ac:dyDescent="0.3">
      <c r="A2194" s="12">
        <v>218.8</v>
      </c>
      <c r="B2194" s="2">
        <v>7.2909600000000001</v>
      </c>
      <c r="C2194" s="2">
        <v>39492.835939999997</v>
      </c>
      <c r="D2194" s="2">
        <v>218.8</v>
      </c>
      <c r="E2194" s="2">
        <v>7.2907999999999999</v>
      </c>
      <c r="F2194" s="2">
        <v>40689.035159999999</v>
      </c>
      <c r="G2194" s="2">
        <v>218.8</v>
      </c>
      <c r="H2194" s="2">
        <v>7.29094</v>
      </c>
      <c r="I2194" s="2">
        <v>39795.027340000001</v>
      </c>
    </row>
    <row r="2195" spans="1:9" x14ac:dyDescent="0.3">
      <c r="A2195" s="12">
        <v>218.9</v>
      </c>
      <c r="B2195" s="2">
        <v>7.2942</v>
      </c>
      <c r="C2195" s="2">
        <v>39488.910159999999</v>
      </c>
      <c r="D2195" s="2">
        <v>218.9</v>
      </c>
      <c r="E2195" s="2">
        <v>7.2939499999999997</v>
      </c>
      <c r="F2195" s="2">
        <v>40685.140630000002</v>
      </c>
      <c r="G2195" s="2">
        <v>218.9</v>
      </c>
      <c r="H2195" s="2">
        <v>7.2941500000000001</v>
      </c>
      <c r="I2195" s="2">
        <v>39792.757810000003</v>
      </c>
    </row>
    <row r="2196" spans="1:9" x14ac:dyDescent="0.3">
      <c r="A2196" s="12">
        <v>219</v>
      </c>
      <c r="B2196" s="2">
        <v>7.2975399999999997</v>
      </c>
      <c r="C2196" s="2">
        <v>39491.105470000002</v>
      </c>
      <c r="D2196" s="2">
        <v>219</v>
      </c>
      <c r="E2196" s="2">
        <v>7.2975099999999999</v>
      </c>
      <c r="F2196" s="2">
        <v>40691.746090000001</v>
      </c>
      <c r="G2196" s="2">
        <v>219</v>
      </c>
      <c r="H2196" s="2">
        <v>7.2973499999999998</v>
      </c>
      <c r="I2196" s="2">
        <v>39788.257810000003</v>
      </c>
    </row>
    <row r="2197" spans="1:9" x14ac:dyDescent="0.3">
      <c r="A2197" s="12">
        <v>219.1</v>
      </c>
      <c r="B2197" s="2">
        <v>7.3007799999999996</v>
      </c>
      <c r="C2197" s="2">
        <v>39487.589840000001</v>
      </c>
      <c r="D2197" s="2">
        <v>219.1</v>
      </c>
      <c r="E2197" s="2">
        <v>7.3007</v>
      </c>
      <c r="F2197" s="2">
        <v>40689.300779999998</v>
      </c>
      <c r="G2197" s="2">
        <v>219.1</v>
      </c>
      <c r="H2197" s="2">
        <v>7.3010400000000004</v>
      </c>
      <c r="I2197" s="2">
        <v>39800.039060000003</v>
      </c>
    </row>
    <row r="2198" spans="1:9" x14ac:dyDescent="0.3">
      <c r="A2198" s="12">
        <v>219.2</v>
      </c>
      <c r="B2198" s="2">
        <v>7.3042800000000003</v>
      </c>
      <c r="C2198" s="2">
        <v>39492.679689999997</v>
      </c>
      <c r="D2198" s="2">
        <v>219.2</v>
      </c>
      <c r="E2198" s="2">
        <v>7.3039500000000004</v>
      </c>
      <c r="F2198" s="2">
        <v>40686.769529999998</v>
      </c>
      <c r="G2198" s="2">
        <v>219.2</v>
      </c>
      <c r="H2198" s="2">
        <v>7.30396</v>
      </c>
      <c r="I2198" s="2">
        <v>39787.292970000002</v>
      </c>
    </row>
    <row r="2199" spans="1:9" x14ac:dyDescent="0.3">
      <c r="A2199" s="12">
        <v>219.3</v>
      </c>
      <c r="B2199" s="2">
        <v>7.3073600000000001</v>
      </c>
      <c r="C2199" s="2">
        <v>39485.460939999997</v>
      </c>
      <c r="D2199" s="2">
        <v>219.3</v>
      </c>
      <c r="E2199" s="2">
        <v>7.3076100000000004</v>
      </c>
      <c r="F2199" s="2">
        <v>40697.429689999997</v>
      </c>
      <c r="G2199" s="2">
        <v>219.3</v>
      </c>
      <c r="H2199" s="2">
        <v>7.3077399999999999</v>
      </c>
      <c r="I2199" s="2">
        <v>39801.984380000002</v>
      </c>
    </row>
    <row r="2200" spans="1:9" x14ac:dyDescent="0.3">
      <c r="A2200" s="12">
        <v>219.4</v>
      </c>
      <c r="B2200" s="2">
        <v>7.31107</v>
      </c>
      <c r="C2200" s="2">
        <v>39496.628909999999</v>
      </c>
      <c r="D2200" s="2">
        <v>219.4</v>
      </c>
      <c r="E2200" s="2">
        <v>7.3105099999999998</v>
      </c>
      <c r="F2200" s="2">
        <v>40684.457029999998</v>
      </c>
      <c r="G2200" s="2">
        <v>219.4</v>
      </c>
      <c r="H2200" s="2">
        <v>7.3109599999999997</v>
      </c>
      <c r="I2200" s="2">
        <v>39798.785159999999</v>
      </c>
    </row>
    <row r="2201" spans="1:9" x14ac:dyDescent="0.3">
      <c r="A2201" s="12">
        <v>219.5</v>
      </c>
      <c r="B2201" s="2">
        <v>7.3143200000000004</v>
      </c>
      <c r="C2201" s="2">
        <v>39495.015630000002</v>
      </c>
      <c r="D2201" s="2">
        <v>219.5</v>
      </c>
      <c r="E2201" s="2">
        <v>7.3142699999999996</v>
      </c>
      <c r="F2201" s="2">
        <v>40699.367189999997</v>
      </c>
      <c r="G2201" s="2">
        <v>219.5</v>
      </c>
      <c r="H2201" s="2">
        <v>7.3141400000000001</v>
      </c>
      <c r="I2201" s="2">
        <v>39793.058590000001</v>
      </c>
    </row>
    <row r="2202" spans="1:9" x14ac:dyDescent="0.3">
      <c r="A2202" s="12">
        <v>219.6</v>
      </c>
      <c r="B2202" s="2">
        <v>7.3175100000000004</v>
      </c>
      <c r="C2202" s="2">
        <v>39489.898439999997</v>
      </c>
      <c r="D2202" s="2">
        <v>219.6</v>
      </c>
      <c r="E2202" s="2">
        <v>7.3175100000000004</v>
      </c>
      <c r="F2202" s="2">
        <v>40697.253909999999</v>
      </c>
      <c r="G2202" s="2">
        <v>219.6</v>
      </c>
      <c r="H2202" s="2">
        <v>7.3175699999999999</v>
      </c>
      <c r="I2202" s="2">
        <v>39797.585939999997</v>
      </c>
    </row>
    <row r="2203" spans="1:9" x14ac:dyDescent="0.3">
      <c r="A2203" s="12">
        <v>219.7</v>
      </c>
      <c r="B2203" s="2">
        <v>7.3209900000000001</v>
      </c>
      <c r="C2203" s="2">
        <v>39495.574220000002</v>
      </c>
      <c r="D2203" s="2">
        <v>219.7</v>
      </c>
      <c r="E2203" s="2">
        <v>7.3207300000000002</v>
      </c>
      <c r="F2203" s="2">
        <v>40693.027340000001</v>
      </c>
      <c r="G2203" s="2">
        <v>219.7</v>
      </c>
      <c r="H2203" s="2">
        <v>7.3206199999999999</v>
      </c>
      <c r="I2203" s="2">
        <v>39788.113279999998</v>
      </c>
    </row>
    <row r="2204" spans="1:9" x14ac:dyDescent="0.3">
      <c r="A2204" s="12">
        <v>219.8</v>
      </c>
      <c r="B2204" s="2">
        <v>7.3241199999999997</v>
      </c>
      <c r="C2204" s="2">
        <v>39488.320310000003</v>
      </c>
      <c r="D2204" s="2">
        <v>219.8</v>
      </c>
      <c r="E2204" s="2">
        <v>7.3241100000000001</v>
      </c>
      <c r="F2204" s="2">
        <v>40696.539060000003</v>
      </c>
      <c r="G2204" s="2">
        <v>219.8</v>
      </c>
      <c r="H2204" s="2">
        <v>7.3242599999999998</v>
      </c>
      <c r="I2204" s="2">
        <v>39798.421880000002</v>
      </c>
    </row>
    <row r="2205" spans="1:9" x14ac:dyDescent="0.3">
      <c r="A2205" s="12">
        <v>219.9</v>
      </c>
      <c r="B2205" s="2">
        <v>7.3276599999999998</v>
      </c>
      <c r="C2205" s="2">
        <v>39494.582029999998</v>
      </c>
      <c r="D2205" s="2">
        <v>219.9</v>
      </c>
      <c r="E2205" s="2">
        <v>7.3272000000000004</v>
      </c>
      <c r="F2205" s="2">
        <v>40688.980470000002</v>
      </c>
      <c r="G2205" s="2">
        <v>219.9</v>
      </c>
      <c r="H2205" s="2">
        <v>7.3273400000000004</v>
      </c>
      <c r="I2205" s="2">
        <v>39790.859380000002</v>
      </c>
    </row>
    <row r="2206" spans="1:9" x14ac:dyDescent="0.3">
      <c r="A2206" s="12">
        <v>220</v>
      </c>
      <c r="B2206" s="2">
        <v>7.3308</v>
      </c>
      <c r="C2206" s="2">
        <v>39489.3125</v>
      </c>
      <c r="D2206" s="2">
        <v>220</v>
      </c>
      <c r="E2206" s="2">
        <v>7.3308</v>
      </c>
      <c r="F2206" s="2">
        <v>40698.300779999998</v>
      </c>
      <c r="G2206" s="2">
        <v>220</v>
      </c>
      <c r="H2206" s="2">
        <v>7.3309100000000003</v>
      </c>
      <c r="I2206" s="2">
        <v>39799.105470000002</v>
      </c>
    </row>
    <row r="2207" spans="1:9" x14ac:dyDescent="0.3">
      <c r="A2207" s="12">
        <v>220.1</v>
      </c>
      <c r="B2207" s="2">
        <v>7.3342700000000001</v>
      </c>
      <c r="C2207" s="2">
        <v>39493.761720000002</v>
      </c>
      <c r="D2207" s="2">
        <v>220.1</v>
      </c>
      <c r="E2207" s="2">
        <v>7.3339100000000004</v>
      </c>
      <c r="F2207" s="2">
        <v>40692.152340000001</v>
      </c>
      <c r="G2207" s="2">
        <v>220.1</v>
      </c>
      <c r="H2207" s="2">
        <v>7.3343100000000003</v>
      </c>
      <c r="I2207" s="2">
        <v>39802.941409999999</v>
      </c>
    </row>
    <row r="2208" spans="1:9" x14ac:dyDescent="0.3">
      <c r="A2208" s="12">
        <v>220.2</v>
      </c>
      <c r="B2208" s="2">
        <v>7.3377600000000003</v>
      </c>
      <c r="C2208" s="2">
        <v>39499.242189999997</v>
      </c>
      <c r="D2208" s="2">
        <v>220.2</v>
      </c>
      <c r="E2208" s="2">
        <v>7.3374899999999998</v>
      </c>
      <c r="F2208" s="2">
        <v>40700.863279999998</v>
      </c>
      <c r="G2208" s="2">
        <v>220.2</v>
      </c>
      <c r="H2208" s="2">
        <v>7.3372599999999997</v>
      </c>
      <c r="I2208" s="2">
        <v>39789.710939999997</v>
      </c>
    </row>
    <row r="2209" spans="1:9" x14ac:dyDescent="0.3">
      <c r="A2209" s="12">
        <v>220.3</v>
      </c>
      <c r="B2209" s="2">
        <v>7.34063</v>
      </c>
      <c r="C2209" s="2">
        <v>39484.421880000002</v>
      </c>
      <c r="D2209" s="2">
        <v>220.3</v>
      </c>
      <c r="E2209" s="2">
        <v>7.3408699999999998</v>
      </c>
      <c r="F2209" s="2">
        <v>40704.03125</v>
      </c>
      <c r="G2209" s="2">
        <v>220.3</v>
      </c>
      <c r="H2209" s="2">
        <v>7.3409199999999997</v>
      </c>
      <c r="I2209" s="2">
        <v>39802.699220000002</v>
      </c>
    </row>
    <row r="2210" spans="1:9" x14ac:dyDescent="0.3">
      <c r="A2210" s="12">
        <v>220.4</v>
      </c>
      <c r="B2210" s="2">
        <v>7.3444900000000004</v>
      </c>
      <c r="C2210" s="2">
        <v>39502.566409999999</v>
      </c>
      <c r="D2210" s="2">
        <v>220.4</v>
      </c>
      <c r="E2210" s="2">
        <v>7.3439100000000002</v>
      </c>
      <c r="F2210" s="2">
        <v>40693.851560000003</v>
      </c>
      <c r="G2210" s="2">
        <v>220.4</v>
      </c>
      <c r="H2210" s="2">
        <v>7.3439899999999998</v>
      </c>
      <c r="I2210" s="2">
        <v>39794.148439999997</v>
      </c>
    </row>
    <row r="2211" spans="1:9" x14ac:dyDescent="0.3">
      <c r="A2211" s="12">
        <v>220.5</v>
      </c>
      <c r="B2211" s="2">
        <v>7.3475000000000001</v>
      </c>
      <c r="C2211" s="2">
        <v>39491.363279999998</v>
      </c>
      <c r="D2211" s="2">
        <v>220.5</v>
      </c>
      <c r="E2211" s="2">
        <v>7.3474899999999996</v>
      </c>
      <c r="F2211" s="2">
        <v>40704.597659999999</v>
      </c>
      <c r="G2211" s="2">
        <v>220.5</v>
      </c>
      <c r="H2211" s="2">
        <v>7.3476600000000003</v>
      </c>
      <c r="I2211" s="2">
        <v>39805.085939999997</v>
      </c>
    </row>
    <row r="2212" spans="1:9" x14ac:dyDescent="0.3">
      <c r="A2212" s="12">
        <v>220.6</v>
      </c>
      <c r="B2212" s="2">
        <v>7.3508899999999997</v>
      </c>
      <c r="C2212" s="2">
        <v>39493.601560000003</v>
      </c>
      <c r="D2212" s="2">
        <v>220.6</v>
      </c>
      <c r="E2212" s="2">
        <v>7.3505500000000001</v>
      </c>
      <c r="F2212" s="2">
        <v>40695.847659999999</v>
      </c>
      <c r="G2212" s="2">
        <v>220.6</v>
      </c>
      <c r="H2212" s="2">
        <v>7.3506499999999999</v>
      </c>
      <c r="I2212" s="2">
        <v>39795.570310000003</v>
      </c>
    </row>
    <row r="2213" spans="1:9" x14ac:dyDescent="0.3">
      <c r="A2213" s="12">
        <v>220.7</v>
      </c>
      <c r="B2213" s="2">
        <v>7.3542199999999998</v>
      </c>
      <c r="C2213" s="2">
        <v>39494.273439999997</v>
      </c>
      <c r="D2213" s="2">
        <v>220.7</v>
      </c>
      <c r="E2213" s="2">
        <v>7.35419</v>
      </c>
      <c r="F2213" s="2">
        <v>40705.882810000003</v>
      </c>
      <c r="G2213" s="2">
        <v>220.7</v>
      </c>
      <c r="H2213" s="2">
        <v>7.3542199999999998</v>
      </c>
      <c r="I2213" s="2">
        <v>39803.292970000002</v>
      </c>
    </row>
    <row r="2214" spans="1:9" x14ac:dyDescent="0.3">
      <c r="A2214" s="12">
        <v>220.8</v>
      </c>
      <c r="B2214" s="2">
        <v>7.3574400000000004</v>
      </c>
      <c r="C2214" s="2">
        <v>39490.242189999997</v>
      </c>
      <c r="D2214" s="2">
        <v>220.8</v>
      </c>
      <c r="E2214" s="2">
        <v>7.35717</v>
      </c>
      <c r="F2214" s="2">
        <v>40696.496090000001</v>
      </c>
      <c r="G2214" s="2">
        <v>220.8</v>
      </c>
      <c r="H2214" s="2">
        <v>7.3576300000000003</v>
      </c>
      <c r="I2214" s="2">
        <v>39805.949220000002</v>
      </c>
    </row>
    <row r="2215" spans="1:9" x14ac:dyDescent="0.3">
      <c r="A2215" s="12">
        <v>220.9</v>
      </c>
      <c r="B2215" s="2">
        <v>7.3611000000000004</v>
      </c>
      <c r="C2215" s="2">
        <v>39501.863279999998</v>
      </c>
      <c r="D2215" s="2">
        <v>220.9</v>
      </c>
      <c r="E2215" s="2">
        <v>7.3608200000000004</v>
      </c>
      <c r="F2215" s="2">
        <v>40707.035159999999</v>
      </c>
      <c r="G2215" s="2">
        <v>220.9</v>
      </c>
      <c r="H2215" s="2">
        <v>7.36076</v>
      </c>
      <c r="I2215" s="2">
        <v>39798.636720000002</v>
      </c>
    </row>
    <row r="2216" spans="1:9" x14ac:dyDescent="0.3">
      <c r="A2216" s="12">
        <v>221</v>
      </c>
      <c r="B2216" s="2">
        <v>7.36395</v>
      </c>
      <c r="C2216" s="2">
        <v>39485.980470000002</v>
      </c>
      <c r="D2216" s="2">
        <v>221</v>
      </c>
      <c r="E2216" s="2">
        <v>7.3642099999999999</v>
      </c>
      <c r="F2216" s="2">
        <v>40709.253909999999</v>
      </c>
      <c r="G2216" s="2">
        <v>221</v>
      </c>
      <c r="H2216" s="2">
        <v>7.3643400000000003</v>
      </c>
      <c r="I2216" s="2">
        <v>39807.324220000002</v>
      </c>
    </row>
    <row r="2217" spans="1:9" x14ac:dyDescent="0.3">
      <c r="A2217" s="12">
        <v>221.1</v>
      </c>
      <c r="B2217" s="2">
        <v>7.3677599999999996</v>
      </c>
      <c r="C2217" s="2">
        <v>39501.832029999998</v>
      </c>
      <c r="D2217" s="2">
        <v>221.1</v>
      </c>
      <c r="E2217" s="2">
        <v>7.3673299999999999</v>
      </c>
      <c r="F2217" s="2">
        <v>40701.953130000002</v>
      </c>
      <c r="G2217" s="2">
        <v>221.1</v>
      </c>
      <c r="H2217" s="2">
        <v>7.3674200000000001</v>
      </c>
      <c r="I2217" s="2">
        <v>39799.355470000002</v>
      </c>
    </row>
    <row r="2218" spans="1:9" x14ac:dyDescent="0.3">
      <c r="A2218" s="12">
        <v>221.2</v>
      </c>
      <c r="B2218" s="2">
        <v>7.3709300000000004</v>
      </c>
      <c r="C2218" s="2">
        <v>39496.96875</v>
      </c>
      <c r="D2218" s="2">
        <v>221.2</v>
      </c>
      <c r="E2218" s="2">
        <v>7.3708900000000002</v>
      </c>
      <c r="F2218" s="2">
        <v>40710.339840000001</v>
      </c>
      <c r="G2218" s="2">
        <v>221.2</v>
      </c>
      <c r="H2218" s="2">
        <v>7.3710599999999999</v>
      </c>
      <c r="I2218" s="2">
        <v>39808.648439999997</v>
      </c>
    </row>
    <row r="2219" spans="1:9" x14ac:dyDescent="0.3">
      <c r="A2219" s="12">
        <v>221.3</v>
      </c>
      <c r="B2219" s="2">
        <v>7.3743100000000004</v>
      </c>
      <c r="C2219" s="2">
        <v>39496.917970000002</v>
      </c>
      <c r="D2219" s="2">
        <v>221.3</v>
      </c>
      <c r="E2219" s="2">
        <v>7.3739600000000003</v>
      </c>
      <c r="F2219" s="2">
        <v>40702.484380000002</v>
      </c>
      <c r="G2219" s="2">
        <v>221.3</v>
      </c>
      <c r="H2219" s="2">
        <v>7.3740600000000001</v>
      </c>
      <c r="I2219" s="2">
        <v>39799.503909999999</v>
      </c>
    </row>
    <row r="2220" spans="1:9" x14ac:dyDescent="0.3">
      <c r="A2220" s="12">
        <v>221.4</v>
      </c>
      <c r="B2220" s="2">
        <v>7.3775399999999998</v>
      </c>
      <c r="C2220" s="2">
        <v>39494.972659999999</v>
      </c>
      <c r="D2220" s="2">
        <v>221.4</v>
      </c>
      <c r="E2220" s="2">
        <v>7.3776099999999998</v>
      </c>
      <c r="F2220" s="2">
        <v>40712.46875</v>
      </c>
      <c r="G2220" s="2">
        <v>221.4</v>
      </c>
      <c r="H2220" s="2">
        <v>7.3774199999999999</v>
      </c>
      <c r="I2220" s="2">
        <v>39801.230470000002</v>
      </c>
    </row>
    <row r="2221" spans="1:9" x14ac:dyDescent="0.3">
      <c r="A2221" s="12">
        <v>221.5</v>
      </c>
      <c r="B2221" s="2">
        <v>7.3807799999999997</v>
      </c>
      <c r="C2221" s="2">
        <v>39491.488279999998</v>
      </c>
      <c r="D2221" s="2">
        <v>221.5</v>
      </c>
      <c r="E2221" s="2">
        <v>7.3805899999999998</v>
      </c>
      <c r="F2221" s="2">
        <v>40702.714840000001</v>
      </c>
      <c r="G2221" s="2">
        <v>221.5</v>
      </c>
      <c r="H2221" s="2">
        <v>7.3810000000000002</v>
      </c>
      <c r="I2221" s="2">
        <v>39809.195310000003</v>
      </c>
    </row>
    <row r="2222" spans="1:9" x14ac:dyDescent="0.3">
      <c r="A2222" s="12">
        <v>221.6</v>
      </c>
      <c r="B2222" s="2">
        <v>7.3844000000000003</v>
      </c>
      <c r="C2222" s="2">
        <v>39500.457029999998</v>
      </c>
      <c r="D2222" s="2">
        <v>221.6</v>
      </c>
      <c r="E2222" s="2">
        <v>7.3839899999999998</v>
      </c>
      <c r="F2222" s="2">
        <v>40705.71875</v>
      </c>
      <c r="G2222" s="2">
        <v>221.6</v>
      </c>
      <c r="H2222" s="2">
        <v>7.3838200000000001</v>
      </c>
      <c r="I2222" s="2">
        <v>39793.164060000003</v>
      </c>
    </row>
    <row r="2223" spans="1:9" x14ac:dyDescent="0.3">
      <c r="A2223" s="12">
        <v>221.7</v>
      </c>
      <c r="B2223" s="2">
        <v>7.3873600000000001</v>
      </c>
      <c r="C2223" s="2">
        <v>39488.984380000002</v>
      </c>
      <c r="D2223" s="2">
        <v>221.7</v>
      </c>
      <c r="E2223" s="2">
        <v>7.3875999999999999</v>
      </c>
      <c r="F2223" s="2">
        <v>40715.542970000002</v>
      </c>
      <c r="G2223" s="2">
        <v>221.7</v>
      </c>
      <c r="H2223" s="2">
        <v>7.3876900000000001</v>
      </c>
      <c r="I2223" s="2">
        <v>39811.871090000001</v>
      </c>
    </row>
    <row r="2224" spans="1:9" x14ac:dyDescent="0.3">
      <c r="A2224" s="12">
        <v>221.8</v>
      </c>
      <c r="B2224" s="2">
        <v>7.3911100000000003</v>
      </c>
      <c r="C2224" s="2">
        <v>39502.449220000002</v>
      </c>
      <c r="D2224" s="2">
        <v>221.8</v>
      </c>
      <c r="E2224" s="2">
        <v>7.3904199999999998</v>
      </c>
      <c r="F2224" s="2">
        <v>40699.441409999999</v>
      </c>
      <c r="G2224" s="2">
        <v>221.8</v>
      </c>
      <c r="H2224" s="2">
        <v>7.3908800000000001</v>
      </c>
      <c r="I2224" s="2">
        <v>39808.011720000002</v>
      </c>
    </row>
    <row r="2225" spans="1:9" x14ac:dyDescent="0.3">
      <c r="A2225" s="12">
        <v>221.9</v>
      </c>
      <c r="B2225" s="2">
        <v>7.3942800000000002</v>
      </c>
      <c r="C2225" s="2">
        <v>39497.464840000001</v>
      </c>
      <c r="D2225" s="2">
        <v>221.9</v>
      </c>
      <c r="E2225" s="2">
        <v>7.3942399999999999</v>
      </c>
      <c r="F2225" s="2">
        <v>40716.996090000001</v>
      </c>
      <c r="G2225" s="2">
        <v>221.9</v>
      </c>
      <c r="H2225" s="2">
        <v>7.3942600000000001</v>
      </c>
      <c r="I2225" s="2">
        <v>39808.871090000001</v>
      </c>
    </row>
    <row r="2226" spans="1:9" x14ac:dyDescent="0.3">
      <c r="A2226" s="12">
        <v>222</v>
      </c>
      <c r="B2226" s="2">
        <v>7.3976100000000002</v>
      </c>
      <c r="C2226" s="2">
        <v>39497.257810000003</v>
      </c>
      <c r="D2226" s="2">
        <v>222</v>
      </c>
      <c r="E2226" s="2">
        <v>7.3974399999999996</v>
      </c>
      <c r="F2226" s="2">
        <v>40713.371090000001</v>
      </c>
      <c r="G2226" s="2">
        <v>222</v>
      </c>
      <c r="H2226" s="2">
        <v>7.3975499999999998</v>
      </c>
      <c r="I2226" s="2">
        <v>39808.980470000002</v>
      </c>
    </row>
    <row r="2227" spans="1:9" x14ac:dyDescent="0.3">
      <c r="A2227" s="12">
        <v>222.1</v>
      </c>
      <c r="B2227" s="2">
        <v>7.4008700000000003</v>
      </c>
      <c r="C2227" s="2">
        <v>39496.742189999997</v>
      </c>
      <c r="D2227" s="2">
        <v>222.1</v>
      </c>
      <c r="E2227" s="2">
        <v>7.4008000000000003</v>
      </c>
      <c r="F2227" s="2">
        <v>40714.523439999997</v>
      </c>
      <c r="G2227" s="2">
        <v>222.1</v>
      </c>
      <c r="H2227" s="2">
        <v>7.4006299999999996</v>
      </c>
      <c r="I2227" s="2">
        <v>39800.757810000003</v>
      </c>
    </row>
    <row r="2228" spans="1:9" x14ac:dyDescent="0.3">
      <c r="A2228" s="12">
        <v>222.2</v>
      </c>
      <c r="B2228" s="2">
        <v>7.4040400000000002</v>
      </c>
      <c r="C2228" s="2">
        <v>39491.535159999999</v>
      </c>
      <c r="D2228" s="2">
        <v>222.2</v>
      </c>
      <c r="E2228" s="2">
        <v>7.4040800000000004</v>
      </c>
      <c r="F2228" s="2">
        <v>40714.753909999999</v>
      </c>
      <c r="G2228" s="2">
        <v>222.2</v>
      </c>
      <c r="H2228" s="2">
        <v>7.4042300000000001</v>
      </c>
      <c r="I2228" s="2">
        <v>39811.105470000002</v>
      </c>
    </row>
    <row r="2229" spans="1:9" x14ac:dyDescent="0.3">
      <c r="A2229" s="12">
        <v>222.3</v>
      </c>
      <c r="B2229" s="2">
        <v>7.4078200000000001</v>
      </c>
      <c r="C2229" s="2">
        <v>39505.476560000003</v>
      </c>
      <c r="D2229" s="2">
        <v>222.3</v>
      </c>
      <c r="E2229" s="2">
        <v>7.4072500000000003</v>
      </c>
      <c r="F2229" s="2">
        <v>40709.753909999999</v>
      </c>
      <c r="G2229" s="2">
        <v>222.3</v>
      </c>
      <c r="H2229" s="2">
        <v>7.40726</v>
      </c>
      <c r="I2229" s="2">
        <v>39801.355470000002</v>
      </c>
    </row>
    <row r="2230" spans="1:9" x14ac:dyDescent="0.3">
      <c r="A2230" s="12">
        <v>222.4</v>
      </c>
      <c r="B2230" s="2">
        <v>7.4105499999999997</v>
      </c>
      <c r="C2230" s="2">
        <v>39487.441409999999</v>
      </c>
      <c r="D2230" s="2">
        <v>222.4</v>
      </c>
      <c r="E2230" s="2">
        <v>7.4107900000000004</v>
      </c>
      <c r="F2230" s="2">
        <v>40718.113279999998</v>
      </c>
      <c r="G2230" s="2">
        <v>222.4</v>
      </c>
      <c r="H2230" s="2">
        <v>7.4109499999999997</v>
      </c>
      <c r="I2230" s="2">
        <v>39813.125</v>
      </c>
    </row>
    <row r="2231" spans="1:9" x14ac:dyDescent="0.3">
      <c r="A2231" s="12">
        <v>222.5</v>
      </c>
      <c r="B2231" s="2">
        <v>7.41439</v>
      </c>
      <c r="C2231" s="2">
        <v>39503.542970000002</v>
      </c>
      <c r="D2231" s="2">
        <v>222.5</v>
      </c>
      <c r="E2231" s="2">
        <v>7.4138299999999999</v>
      </c>
      <c r="F2231" s="2">
        <v>40709.28125</v>
      </c>
      <c r="G2231" s="2">
        <v>222.5</v>
      </c>
      <c r="H2231" s="2">
        <v>7.4142099999999997</v>
      </c>
      <c r="I2231" s="2">
        <v>39811.863279999998</v>
      </c>
    </row>
    <row r="2232" spans="1:9" x14ac:dyDescent="0.3">
      <c r="A2232" s="12">
        <v>222.6</v>
      </c>
      <c r="B2232" s="2">
        <v>7.4176799999999998</v>
      </c>
      <c r="C2232" s="2">
        <v>39502.925779999998</v>
      </c>
      <c r="D2232" s="2">
        <v>222.6</v>
      </c>
      <c r="E2232" s="2">
        <v>7.4175500000000003</v>
      </c>
      <c r="F2232" s="2">
        <v>40721.570310000003</v>
      </c>
      <c r="G2232" s="2">
        <v>222.6</v>
      </c>
      <c r="H2232" s="2">
        <v>7.4174699999999998</v>
      </c>
      <c r="I2232" s="2">
        <v>39808.285159999999</v>
      </c>
    </row>
    <row r="2233" spans="1:9" x14ac:dyDescent="0.3">
      <c r="A2233" s="12">
        <v>222.7</v>
      </c>
      <c r="B2233" s="2">
        <v>7.42082</v>
      </c>
      <c r="C2233" s="2">
        <v>39495.726560000003</v>
      </c>
      <c r="D2233" s="2">
        <v>222.7</v>
      </c>
      <c r="E2233" s="2">
        <v>7.4207700000000001</v>
      </c>
      <c r="F2233" s="2">
        <v>40719.183590000001</v>
      </c>
      <c r="G2233" s="2">
        <v>222.7</v>
      </c>
      <c r="H2233" s="2">
        <v>7.4209399999999999</v>
      </c>
      <c r="I2233" s="2">
        <v>39814.464840000001</v>
      </c>
    </row>
    <row r="2234" spans="1:9" x14ac:dyDescent="0.3">
      <c r="A2234" s="12">
        <v>222.8</v>
      </c>
      <c r="B2234" s="2">
        <v>7.4242800000000004</v>
      </c>
      <c r="C2234" s="2">
        <v>39501.605470000002</v>
      </c>
      <c r="D2234" s="2">
        <v>222.8</v>
      </c>
      <c r="E2234" s="2">
        <v>7.4240700000000004</v>
      </c>
      <c r="F2234" s="2">
        <v>40717.417970000002</v>
      </c>
      <c r="G2234" s="2">
        <v>222.8</v>
      </c>
      <c r="H2234" s="2">
        <v>7.4240199999999996</v>
      </c>
      <c r="I2234" s="2">
        <v>39805.660159999999</v>
      </c>
    </row>
    <row r="2235" spans="1:9" x14ac:dyDescent="0.3">
      <c r="A2235" s="12">
        <v>222.9</v>
      </c>
      <c r="B2235" s="2">
        <v>7.4273699999999998</v>
      </c>
      <c r="C2235" s="2">
        <v>39493.132810000003</v>
      </c>
      <c r="D2235" s="2">
        <v>222.9</v>
      </c>
      <c r="E2235" s="2">
        <v>7.4274800000000001</v>
      </c>
      <c r="F2235" s="2">
        <v>40721.921880000002</v>
      </c>
      <c r="G2235" s="2">
        <v>222.9</v>
      </c>
      <c r="H2235" s="2">
        <v>7.4276900000000001</v>
      </c>
      <c r="I2235" s="2">
        <v>39816.1875</v>
      </c>
    </row>
    <row r="2236" spans="1:9" x14ac:dyDescent="0.3">
      <c r="A2236" s="12">
        <v>223</v>
      </c>
      <c r="B2236" s="2">
        <v>7.4310600000000004</v>
      </c>
      <c r="C2236" s="2">
        <v>39503.886720000002</v>
      </c>
      <c r="D2236" s="2">
        <v>223</v>
      </c>
      <c r="E2236" s="2">
        <v>7.4305700000000003</v>
      </c>
      <c r="F2236" s="2">
        <v>40713.90625</v>
      </c>
      <c r="G2236" s="2">
        <v>223</v>
      </c>
      <c r="H2236" s="2">
        <v>7.4306900000000002</v>
      </c>
      <c r="I2236" s="2">
        <v>39806.546880000002</v>
      </c>
    </row>
    <row r="2237" spans="1:9" x14ac:dyDescent="0.3">
      <c r="A2237" s="12">
        <v>223.1</v>
      </c>
      <c r="B2237" s="2">
        <v>7.4341699999999999</v>
      </c>
      <c r="C2237" s="2">
        <v>39497.132810000003</v>
      </c>
      <c r="D2237" s="2">
        <v>223.1</v>
      </c>
      <c r="E2237" s="2">
        <v>7.4342199999999998</v>
      </c>
      <c r="F2237" s="2">
        <v>40724.402340000001</v>
      </c>
      <c r="G2237" s="2">
        <v>223.1</v>
      </c>
      <c r="H2237" s="2">
        <v>7.4343000000000004</v>
      </c>
      <c r="I2237" s="2">
        <v>39814.929689999997</v>
      </c>
    </row>
    <row r="2238" spans="1:9" x14ac:dyDescent="0.3">
      <c r="A2238" s="12">
        <v>223.2</v>
      </c>
      <c r="B2238" s="2">
        <v>7.4375999999999998</v>
      </c>
      <c r="C2238" s="2">
        <v>39499.8125</v>
      </c>
      <c r="D2238" s="2">
        <v>223.2</v>
      </c>
      <c r="E2238" s="2">
        <v>7.4372100000000003</v>
      </c>
      <c r="F2238" s="2">
        <v>40714.96875</v>
      </c>
      <c r="G2238" s="2">
        <v>223.2</v>
      </c>
      <c r="H2238" s="2">
        <v>7.4375999999999998</v>
      </c>
      <c r="I2238" s="2">
        <v>39815.183590000001</v>
      </c>
    </row>
    <row r="2239" spans="1:9" x14ac:dyDescent="0.3">
      <c r="A2239" s="12">
        <v>223.3</v>
      </c>
      <c r="B2239" s="2">
        <v>7.4410499999999997</v>
      </c>
      <c r="C2239" s="2">
        <v>39503.613279999998</v>
      </c>
      <c r="D2239" s="2">
        <v>223.3</v>
      </c>
      <c r="E2239" s="2">
        <v>7.4408899999999996</v>
      </c>
      <c r="F2239" s="2">
        <v>40726.058590000001</v>
      </c>
      <c r="G2239" s="2">
        <v>223.3</v>
      </c>
      <c r="H2239" s="2">
        <v>7.4407800000000002</v>
      </c>
      <c r="I2239" s="2">
        <v>39809.839840000001</v>
      </c>
    </row>
    <row r="2240" spans="1:9" x14ac:dyDescent="0.3">
      <c r="A2240" s="12">
        <v>223.4</v>
      </c>
      <c r="B2240" s="2">
        <v>7.4441300000000004</v>
      </c>
      <c r="C2240" s="2">
        <v>39493.917970000002</v>
      </c>
      <c r="D2240" s="2">
        <v>223.4</v>
      </c>
      <c r="E2240" s="2">
        <v>7.4441699999999997</v>
      </c>
      <c r="F2240" s="2">
        <v>40725.691409999999</v>
      </c>
      <c r="G2240" s="2">
        <v>223.4</v>
      </c>
      <c r="H2240" s="2">
        <v>7.4442399999999997</v>
      </c>
      <c r="I2240" s="2">
        <v>39815.371090000001</v>
      </c>
    </row>
    <row r="2241" spans="1:9" x14ac:dyDescent="0.3">
      <c r="A2241" s="12">
        <v>223.5</v>
      </c>
      <c r="B2241" s="2">
        <v>7.4476300000000002</v>
      </c>
      <c r="C2241" s="2">
        <v>39500.601560000003</v>
      </c>
      <c r="D2241" s="2">
        <v>223.5</v>
      </c>
      <c r="E2241" s="2">
        <v>7.4473799999999999</v>
      </c>
      <c r="F2241" s="2">
        <v>40722.046880000002</v>
      </c>
      <c r="G2241" s="2">
        <v>223.5</v>
      </c>
      <c r="H2241" s="2">
        <v>7.44733</v>
      </c>
      <c r="I2241" s="2">
        <v>39808.117189999997</v>
      </c>
    </row>
    <row r="2242" spans="1:9" x14ac:dyDescent="0.3">
      <c r="A2242" s="12">
        <v>223.6</v>
      </c>
      <c r="B2242" s="2">
        <v>7.4508299999999998</v>
      </c>
      <c r="C2242" s="2">
        <v>39497.1875</v>
      </c>
      <c r="D2242" s="2">
        <v>223.6</v>
      </c>
      <c r="E2242" s="2">
        <v>7.4508000000000001</v>
      </c>
      <c r="F2242" s="2">
        <v>40726.773439999997</v>
      </c>
      <c r="G2242" s="2">
        <v>223.6</v>
      </c>
      <c r="H2242" s="2">
        <v>7.4509800000000004</v>
      </c>
      <c r="I2242" s="2">
        <v>39818.71875</v>
      </c>
    </row>
    <row r="2243" spans="1:9" x14ac:dyDescent="0.3">
      <c r="A2243" s="12">
        <v>223.7</v>
      </c>
      <c r="B2243" s="2">
        <v>7.4543999999999997</v>
      </c>
      <c r="C2243" s="2">
        <v>39503.40625</v>
      </c>
      <c r="D2243" s="2">
        <v>223.7</v>
      </c>
      <c r="E2243" s="2">
        <v>7.4539099999999996</v>
      </c>
      <c r="F2243" s="2">
        <v>40720.019529999998</v>
      </c>
      <c r="G2243" s="2">
        <v>223.7</v>
      </c>
      <c r="H2243" s="2">
        <v>7.45411</v>
      </c>
      <c r="I2243" s="2">
        <v>39812.683590000001</v>
      </c>
    </row>
    <row r="2244" spans="1:9" x14ac:dyDescent="0.3">
      <c r="A2244" s="12">
        <v>223.8</v>
      </c>
      <c r="B2244" s="2">
        <v>7.4574299999999996</v>
      </c>
      <c r="C2244" s="2">
        <v>39495.59375</v>
      </c>
      <c r="D2244" s="2">
        <v>223.8</v>
      </c>
      <c r="E2244" s="2">
        <v>7.45749</v>
      </c>
      <c r="F2244" s="2">
        <v>40728.289060000003</v>
      </c>
      <c r="G2244" s="2">
        <v>223.8</v>
      </c>
      <c r="H2244" s="2">
        <v>7.4574600000000002</v>
      </c>
      <c r="I2244" s="2">
        <v>39813.304689999997</v>
      </c>
    </row>
    <row r="2245" spans="1:9" x14ac:dyDescent="0.3">
      <c r="A2245" s="12">
        <v>223.9</v>
      </c>
      <c r="B2245" s="2">
        <v>7.4608499999999998</v>
      </c>
      <c r="C2245" s="2">
        <v>39497.964840000001</v>
      </c>
      <c r="D2245" s="2">
        <v>223.9</v>
      </c>
      <c r="E2245" s="2">
        <v>7.46068</v>
      </c>
      <c r="F2245" s="2">
        <v>40724.167970000002</v>
      </c>
      <c r="G2245" s="2">
        <v>223.9</v>
      </c>
      <c r="H2245" s="2">
        <v>7.4610000000000003</v>
      </c>
      <c r="I2245" s="2">
        <v>39821.820310000003</v>
      </c>
    </row>
    <row r="2246" spans="1:9" x14ac:dyDescent="0.3">
      <c r="A2246" s="12">
        <v>224</v>
      </c>
      <c r="B2246" s="2">
        <v>7.4643499999999996</v>
      </c>
      <c r="C2246" s="2">
        <v>39503.113279999998</v>
      </c>
      <c r="D2246" s="2">
        <v>224</v>
      </c>
      <c r="E2246" s="2">
        <v>7.4640599999999999</v>
      </c>
      <c r="F2246" s="2">
        <v>40726.570310000003</v>
      </c>
      <c r="G2246" s="2">
        <v>224</v>
      </c>
      <c r="H2246" s="2">
        <v>7.4639300000000004</v>
      </c>
      <c r="I2246" s="2">
        <v>39808.527340000001</v>
      </c>
    </row>
    <row r="2247" spans="1:9" x14ac:dyDescent="0.3">
      <c r="A2247" s="12">
        <v>224.1</v>
      </c>
      <c r="B2247" s="2">
        <v>7.4674199999999997</v>
      </c>
      <c r="C2247" s="2">
        <v>39495.136720000002</v>
      </c>
      <c r="D2247" s="2">
        <v>224.1</v>
      </c>
      <c r="E2247" s="2">
        <v>7.4675399999999996</v>
      </c>
      <c r="F2247" s="2">
        <v>40732.460939999997</v>
      </c>
      <c r="G2247" s="2">
        <v>224.1</v>
      </c>
      <c r="H2247" s="2">
        <v>7.4675099999999999</v>
      </c>
      <c r="I2247" s="2">
        <v>39818.710939999997</v>
      </c>
    </row>
    <row r="2248" spans="1:9" x14ac:dyDescent="0.3">
      <c r="A2248" s="12">
        <v>224.2</v>
      </c>
      <c r="B2248" s="2">
        <v>7.4709899999999996</v>
      </c>
      <c r="C2248" s="2">
        <v>39503.078130000002</v>
      </c>
      <c r="D2248" s="2">
        <v>224.2</v>
      </c>
      <c r="E2248" s="2">
        <v>7.47051</v>
      </c>
      <c r="F2248" s="2">
        <v>40720.988279999998</v>
      </c>
      <c r="G2248" s="2">
        <v>224.2</v>
      </c>
      <c r="H2248" s="2">
        <v>7.4707699999999999</v>
      </c>
      <c r="I2248" s="2">
        <v>39816.269529999998</v>
      </c>
    </row>
    <row r="2249" spans="1:9" x14ac:dyDescent="0.3">
      <c r="A2249" s="12">
        <v>224.3</v>
      </c>
      <c r="B2249" s="2">
        <v>7.4741499999999998</v>
      </c>
      <c r="C2249" s="2">
        <v>39498.488279999998</v>
      </c>
      <c r="D2249" s="2">
        <v>224.3</v>
      </c>
      <c r="E2249" s="2">
        <v>7.4740599999999997</v>
      </c>
      <c r="F2249" s="2">
        <v>40730.25</v>
      </c>
      <c r="G2249" s="2">
        <v>224.3</v>
      </c>
      <c r="H2249" s="2">
        <v>7.4742199999999999</v>
      </c>
      <c r="I2249" s="2">
        <v>39819.742189999997</v>
      </c>
    </row>
    <row r="2250" spans="1:9" x14ac:dyDescent="0.3">
      <c r="A2250" s="12">
        <v>224.4</v>
      </c>
      <c r="B2250" s="2">
        <v>7.4776499999999997</v>
      </c>
      <c r="C2250" s="2">
        <v>39503.539060000003</v>
      </c>
      <c r="D2250" s="2">
        <v>224.4</v>
      </c>
      <c r="E2250" s="2">
        <v>7.4772800000000004</v>
      </c>
      <c r="F2250" s="2">
        <v>40726.859380000002</v>
      </c>
      <c r="G2250" s="2">
        <v>224.4</v>
      </c>
      <c r="H2250" s="2">
        <v>7.4775600000000004</v>
      </c>
      <c r="I2250" s="2">
        <v>39821.964840000001</v>
      </c>
    </row>
    <row r="2251" spans="1:9" x14ac:dyDescent="0.3">
      <c r="A2251" s="12">
        <v>224.5</v>
      </c>
      <c r="B2251" s="2">
        <v>7.48095</v>
      </c>
      <c r="C2251" s="2">
        <v>39503.539060000003</v>
      </c>
      <c r="D2251" s="2">
        <v>224.5</v>
      </c>
      <c r="E2251" s="2">
        <v>7.4807499999999996</v>
      </c>
      <c r="F2251" s="2">
        <v>40731.019529999998</v>
      </c>
      <c r="G2251" s="2">
        <v>224.5</v>
      </c>
      <c r="H2251" s="2">
        <v>7.4808500000000002</v>
      </c>
      <c r="I2251" s="2">
        <v>39818.964840000001</v>
      </c>
    </row>
    <row r="2252" spans="1:9" x14ac:dyDescent="0.3">
      <c r="A2252" s="12">
        <v>224.6</v>
      </c>
      <c r="B2252" s="2">
        <v>7.4840200000000001</v>
      </c>
      <c r="C2252" s="2">
        <v>39494.042970000002</v>
      </c>
      <c r="D2252" s="2">
        <v>224.6</v>
      </c>
      <c r="E2252" s="2">
        <v>7.48407</v>
      </c>
      <c r="F2252" s="2">
        <v>40733.089840000001</v>
      </c>
      <c r="G2252" s="2">
        <v>224.6</v>
      </c>
      <c r="H2252" s="2">
        <v>7.4842599999999999</v>
      </c>
      <c r="I2252" s="2">
        <v>39822.144529999998</v>
      </c>
    </row>
    <row r="2253" spans="1:9" x14ac:dyDescent="0.3">
      <c r="A2253" s="12">
        <v>224.7</v>
      </c>
      <c r="B2253" s="2">
        <v>7.48773</v>
      </c>
      <c r="C2253" s="2">
        <v>39506.371090000001</v>
      </c>
      <c r="D2253" s="2">
        <v>224.7</v>
      </c>
      <c r="E2253" s="2">
        <v>7.4874400000000003</v>
      </c>
      <c r="F2253" s="2">
        <v>40733.089840000001</v>
      </c>
      <c r="G2253" s="2">
        <v>224.7</v>
      </c>
      <c r="H2253" s="2">
        <v>7.4873900000000004</v>
      </c>
      <c r="I2253" s="2">
        <v>39815.007810000003</v>
      </c>
    </row>
    <row r="2254" spans="1:9" x14ac:dyDescent="0.3">
      <c r="A2254" s="12">
        <v>224.8</v>
      </c>
      <c r="B2254" s="2">
        <v>7.4905999999999997</v>
      </c>
      <c r="C2254" s="2">
        <v>39491.726560000003</v>
      </c>
      <c r="D2254" s="2">
        <v>224.8</v>
      </c>
      <c r="E2254" s="2">
        <v>7.4908299999999999</v>
      </c>
      <c r="F2254" s="2">
        <v>40736.242189999997</v>
      </c>
      <c r="G2254" s="2">
        <v>224.8</v>
      </c>
      <c r="H2254" s="2">
        <v>7.4909800000000004</v>
      </c>
      <c r="I2254" s="2">
        <v>39824.445310000003</v>
      </c>
    </row>
    <row r="2255" spans="1:9" x14ac:dyDescent="0.3">
      <c r="A2255" s="12">
        <v>224.9</v>
      </c>
      <c r="B2255" s="2">
        <v>7.4944100000000002</v>
      </c>
      <c r="C2255" s="2">
        <v>39506.992189999997</v>
      </c>
      <c r="D2255" s="2">
        <v>224.9</v>
      </c>
      <c r="E2255" s="2">
        <v>7.49397</v>
      </c>
      <c r="F2255" s="2">
        <v>40730.3125</v>
      </c>
      <c r="G2255" s="2">
        <v>224.9</v>
      </c>
      <c r="H2255" s="2">
        <v>7.4941399999999998</v>
      </c>
      <c r="I2255" s="2">
        <v>39819.554689999997</v>
      </c>
    </row>
    <row r="2256" spans="1:9" x14ac:dyDescent="0.3">
      <c r="A2256" s="12">
        <v>225</v>
      </c>
      <c r="B2256" s="2">
        <v>7.4976799999999999</v>
      </c>
      <c r="C2256" s="2">
        <v>39505.449220000002</v>
      </c>
      <c r="D2256" s="2">
        <v>225</v>
      </c>
      <c r="E2256" s="2">
        <v>7.4975399999999999</v>
      </c>
      <c r="F2256" s="2">
        <v>40738.808590000001</v>
      </c>
      <c r="G2256" s="2">
        <v>225</v>
      </c>
      <c r="H2256" s="2">
        <v>7.49756</v>
      </c>
      <c r="I2256" s="2">
        <v>39821.488279999998</v>
      </c>
    </row>
    <row r="2257" spans="1:9" x14ac:dyDescent="0.3">
      <c r="A2257" s="12">
        <v>225.1</v>
      </c>
      <c r="B2257" s="2">
        <v>7.5009100000000002</v>
      </c>
      <c r="C2257" s="2">
        <v>39500.738279999998</v>
      </c>
      <c r="D2257" s="2">
        <v>225.1</v>
      </c>
      <c r="E2257" s="2">
        <v>7.50075</v>
      </c>
      <c r="F2257" s="2">
        <v>40735.972659999999</v>
      </c>
      <c r="G2257" s="2">
        <v>225.1</v>
      </c>
      <c r="H2257" s="2">
        <v>7.5008999999999997</v>
      </c>
      <c r="I2257" s="2">
        <v>39822.960939999997</v>
      </c>
    </row>
    <row r="2258" spans="1:9" x14ac:dyDescent="0.3">
      <c r="A2258" s="12">
        <v>225.2</v>
      </c>
      <c r="B2258" s="2">
        <v>7.5043800000000003</v>
      </c>
      <c r="C2258" s="2">
        <v>39506.464840000001</v>
      </c>
      <c r="D2258" s="2">
        <v>225.2</v>
      </c>
      <c r="E2258" s="2">
        <v>7.5041599999999997</v>
      </c>
      <c r="F2258" s="2">
        <v>40738.023439999997</v>
      </c>
      <c r="G2258" s="2">
        <v>225.2</v>
      </c>
      <c r="H2258" s="2">
        <v>7.5039699999999998</v>
      </c>
      <c r="I2258" s="2">
        <v>39814.636720000002</v>
      </c>
    </row>
    <row r="2259" spans="1:9" x14ac:dyDescent="0.3">
      <c r="A2259" s="12">
        <v>225.3</v>
      </c>
      <c r="B2259" s="2">
        <v>7.5074100000000001</v>
      </c>
      <c r="C2259" s="2">
        <v>39496.007810000003</v>
      </c>
      <c r="D2259" s="2">
        <v>225.3</v>
      </c>
      <c r="E2259" s="2">
        <v>7.5074399999999999</v>
      </c>
      <c r="F2259" s="2">
        <v>40738.167970000002</v>
      </c>
      <c r="G2259" s="2">
        <v>225.3</v>
      </c>
      <c r="H2259" s="2">
        <v>7.5076799999999997</v>
      </c>
      <c r="I2259" s="2">
        <v>39826.980470000002</v>
      </c>
    </row>
    <row r="2260" spans="1:9" x14ac:dyDescent="0.3">
      <c r="A2260" s="12">
        <v>225.4</v>
      </c>
      <c r="B2260" s="2">
        <v>7.51105</v>
      </c>
      <c r="C2260" s="2">
        <v>39505.703130000002</v>
      </c>
      <c r="D2260" s="2">
        <v>225.4</v>
      </c>
      <c r="E2260" s="2">
        <v>7.5106000000000002</v>
      </c>
      <c r="F2260" s="2">
        <v>40732.683590000001</v>
      </c>
      <c r="G2260" s="2">
        <v>225.4</v>
      </c>
      <c r="H2260" s="2">
        <v>7.5105399999999998</v>
      </c>
      <c r="I2260" s="2">
        <v>39813.046880000002</v>
      </c>
    </row>
    <row r="2261" spans="1:9" x14ac:dyDescent="0.3">
      <c r="A2261" s="12">
        <v>225.5</v>
      </c>
      <c r="B2261" s="2">
        <v>7.51403</v>
      </c>
      <c r="C2261" s="2">
        <v>39495.179689999997</v>
      </c>
      <c r="D2261" s="2">
        <v>225.5</v>
      </c>
      <c r="E2261" s="2">
        <v>7.5142499999999997</v>
      </c>
      <c r="F2261" s="2">
        <v>40742.820310000003</v>
      </c>
      <c r="G2261" s="2">
        <v>225.5</v>
      </c>
      <c r="H2261" s="2">
        <v>7.5144099999999998</v>
      </c>
      <c r="I2261" s="2">
        <v>39830.808590000001</v>
      </c>
    </row>
    <row r="2262" spans="1:9" x14ac:dyDescent="0.3">
      <c r="A2262" s="12">
        <v>225.6</v>
      </c>
      <c r="B2262" s="2">
        <v>7.5176999999999996</v>
      </c>
      <c r="C2262" s="2">
        <v>39505.8125</v>
      </c>
      <c r="D2262" s="2">
        <v>225.6</v>
      </c>
      <c r="E2262" s="2">
        <v>7.5171200000000002</v>
      </c>
      <c r="F2262" s="2">
        <v>40729.496090000001</v>
      </c>
      <c r="G2262" s="2">
        <v>225.6</v>
      </c>
      <c r="H2262" s="2">
        <v>7.5174700000000003</v>
      </c>
      <c r="I2262" s="2">
        <v>39823.050779999998</v>
      </c>
    </row>
    <row r="2263" spans="1:9" x14ac:dyDescent="0.3">
      <c r="A2263" s="12">
        <v>225.7</v>
      </c>
      <c r="B2263" s="2">
        <v>7.5209700000000002</v>
      </c>
      <c r="C2263" s="2">
        <v>39504.203130000002</v>
      </c>
      <c r="D2263" s="2">
        <v>225.7</v>
      </c>
      <c r="E2263" s="2">
        <v>7.5209799999999998</v>
      </c>
      <c r="F2263" s="2">
        <v>40747.113279999998</v>
      </c>
      <c r="G2263" s="2">
        <v>225.7</v>
      </c>
      <c r="H2263" s="2">
        <v>7.5208399999999997</v>
      </c>
      <c r="I2263" s="2">
        <v>39825.167970000002</v>
      </c>
    </row>
    <row r="2264" spans="1:9" x14ac:dyDescent="0.3">
      <c r="A2264" s="12">
        <v>225.8</v>
      </c>
      <c r="B2264" s="2">
        <v>7.5242399999999998</v>
      </c>
      <c r="C2264" s="2">
        <v>39501.3125</v>
      </c>
      <c r="D2264" s="2">
        <v>225.8</v>
      </c>
      <c r="E2264" s="2">
        <v>7.5240600000000004</v>
      </c>
      <c r="F2264" s="2">
        <v>40739.859380000002</v>
      </c>
      <c r="G2264" s="2">
        <v>225.8</v>
      </c>
      <c r="H2264" s="2">
        <v>7.5241699999999998</v>
      </c>
      <c r="I2264" s="2">
        <v>39825.863279999998</v>
      </c>
    </row>
    <row r="2265" spans="1:9" x14ac:dyDescent="0.3">
      <c r="A2265" s="12">
        <v>225.9</v>
      </c>
      <c r="B2265" s="2">
        <v>7.5275999999999996</v>
      </c>
      <c r="C2265" s="2">
        <v>39503.003909999999</v>
      </c>
      <c r="D2265" s="2">
        <v>225.9</v>
      </c>
      <c r="E2265" s="2">
        <v>7.5274099999999997</v>
      </c>
      <c r="F2265" s="2">
        <v>40741.691409999999</v>
      </c>
      <c r="G2265" s="2">
        <v>225.9</v>
      </c>
      <c r="H2265" s="2">
        <v>7.5272199999999998</v>
      </c>
      <c r="I2265" s="2">
        <v>39817.269529999998</v>
      </c>
    </row>
    <row r="2266" spans="1:9" x14ac:dyDescent="0.3">
      <c r="A2266" s="12">
        <v>226</v>
      </c>
      <c r="B2266" s="2">
        <v>7.5306199999999999</v>
      </c>
      <c r="C2266" s="2">
        <v>39493.757810000003</v>
      </c>
      <c r="D2266" s="2">
        <v>226</v>
      </c>
      <c r="E2266" s="2">
        <v>7.5307599999999999</v>
      </c>
      <c r="F2266" s="2">
        <v>40743.480470000002</v>
      </c>
      <c r="G2266" s="2">
        <v>226</v>
      </c>
      <c r="H2266" s="2">
        <v>7.5310499999999996</v>
      </c>
      <c r="I2266" s="2">
        <v>39833.449220000002</v>
      </c>
    </row>
    <row r="2267" spans="1:9" x14ac:dyDescent="0.3">
      <c r="A2267" s="12">
        <v>226.1</v>
      </c>
      <c r="B2267" s="2">
        <v>7.5343600000000004</v>
      </c>
      <c r="C2267" s="2">
        <v>39505.71875</v>
      </c>
      <c r="D2267" s="2">
        <v>226.1</v>
      </c>
      <c r="E2267" s="2">
        <v>7.5337800000000001</v>
      </c>
      <c r="F2267" s="2">
        <v>40733.929689999997</v>
      </c>
      <c r="G2267" s="2">
        <v>226.1</v>
      </c>
      <c r="H2267" s="2">
        <v>7.5339799999999997</v>
      </c>
      <c r="I2267" s="2">
        <v>39821.046880000002</v>
      </c>
    </row>
    <row r="2268" spans="1:9" x14ac:dyDescent="0.3">
      <c r="A2268" s="12">
        <v>226.2</v>
      </c>
      <c r="B2268" s="2">
        <v>7.5373599999999996</v>
      </c>
      <c r="C2268" s="2">
        <v>39496.53125</v>
      </c>
      <c r="D2268" s="2">
        <v>226.2</v>
      </c>
      <c r="E2268" s="2">
        <v>7.5375800000000002</v>
      </c>
      <c r="F2268" s="2">
        <v>40748.875</v>
      </c>
      <c r="G2268" s="2">
        <v>226.2</v>
      </c>
      <c r="H2268" s="2">
        <v>7.5376399999999997</v>
      </c>
      <c r="I2268" s="2">
        <v>39831.253909999999</v>
      </c>
    </row>
    <row r="2269" spans="1:9" x14ac:dyDescent="0.3">
      <c r="A2269" s="12">
        <v>226.3</v>
      </c>
      <c r="B2269" s="2">
        <v>7.5409699999999997</v>
      </c>
      <c r="C2269" s="2">
        <v>39505.890630000002</v>
      </c>
      <c r="D2269" s="2">
        <v>226.3</v>
      </c>
      <c r="E2269" s="2">
        <v>7.5405100000000003</v>
      </c>
      <c r="F2269" s="2">
        <v>40736.824220000002</v>
      </c>
      <c r="G2269" s="2">
        <v>226.3</v>
      </c>
      <c r="H2269" s="2">
        <v>7.5410399999999997</v>
      </c>
      <c r="I2269" s="2">
        <v>39833.765630000002</v>
      </c>
    </row>
    <row r="2270" spans="1:9" x14ac:dyDescent="0.3">
      <c r="A2270" s="12">
        <v>226.4</v>
      </c>
      <c r="B2270" s="2">
        <v>7.54434</v>
      </c>
      <c r="C2270" s="2">
        <v>39507.1875</v>
      </c>
      <c r="D2270" s="2">
        <v>226.4</v>
      </c>
      <c r="E2270" s="2">
        <v>7.5442299999999998</v>
      </c>
      <c r="F2270" s="2">
        <v>40749.441409999999</v>
      </c>
      <c r="G2270" s="2">
        <v>226.4</v>
      </c>
      <c r="H2270" s="2">
        <v>7.5440500000000004</v>
      </c>
      <c r="I2270" s="2">
        <v>39822.574220000002</v>
      </c>
    </row>
    <row r="2271" spans="1:9" x14ac:dyDescent="0.3">
      <c r="A2271" s="12">
        <v>226.5</v>
      </c>
      <c r="B2271" s="2">
        <v>7.5473400000000002</v>
      </c>
      <c r="C2271" s="2">
        <v>39496.488279999998</v>
      </c>
      <c r="D2271" s="2">
        <v>226.5</v>
      </c>
      <c r="E2271" s="2">
        <v>7.5476000000000001</v>
      </c>
      <c r="F2271" s="2">
        <v>40751</v>
      </c>
      <c r="G2271" s="2">
        <v>226.5</v>
      </c>
      <c r="H2271" s="2">
        <v>7.5476200000000002</v>
      </c>
      <c r="I2271" s="2">
        <v>39831.386720000002</v>
      </c>
    </row>
    <row r="2272" spans="1:9" x14ac:dyDescent="0.3">
      <c r="A2272" s="12">
        <v>226.6</v>
      </c>
      <c r="B2272" s="2">
        <v>7.5510999999999999</v>
      </c>
      <c r="C2272" s="2">
        <v>39510.773439999997</v>
      </c>
      <c r="D2272" s="2">
        <v>226.6</v>
      </c>
      <c r="E2272" s="2">
        <v>7.5506599999999997</v>
      </c>
      <c r="F2272" s="2">
        <v>40741.46875</v>
      </c>
      <c r="G2272" s="2">
        <v>226.6</v>
      </c>
      <c r="H2272" s="2">
        <v>7.5507299999999997</v>
      </c>
      <c r="I2272" s="2">
        <v>39823.765630000002</v>
      </c>
    </row>
    <row r="2273" spans="1:9" x14ac:dyDescent="0.3">
      <c r="A2273" s="12">
        <v>226.7</v>
      </c>
      <c r="B2273" s="2">
        <v>7.5541200000000002</v>
      </c>
      <c r="C2273" s="2">
        <v>39500.148439999997</v>
      </c>
      <c r="D2273" s="2">
        <v>226.7</v>
      </c>
      <c r="E2273" s="2">
        <v>7.5541400000000003</v>
      </c>
      <c r="F2273" s="2">
        <v>40748.265630000002</v>
      </c>
      <c r="G2273" s="2">
        <v>226.7</v>
      </c>
      <c r="H2273" s="2">
        <v>7.5542899999999999</v>
      </c>
      <c r="I2273" s="2">
        <v>39830.417970000002</v>
      </c>
    </row>
    <row r="2274" spans="1:9" x14ac:dyDescent="0.3">
      <c r="A2274" s="12">
        <v>226.8</v>
      </c>
      <c r="B2274" s="2">
        <v>7.5577199999999998</v>
      </c>
      <c r="C2274" s="2">
        <v>39508.410159999999</v>
      </c>
      <c r="D2274" s="2">
        <v>226.8</v>
      </c>
      <c r="E2274" s="2">
        <v>7.5572699999999999</v>
      </c>
      <c r="F2274" s="2">
        <v>40741.722659999999</v>
      </c>
      <c r="G2274" s="2">
        <v>226.8</v>
      </c>
      <c r="H2274" s="2">
        <v>7.5573899999999998</v>
      </c>
      <c r="I2274" s="2">
        <v>39825.1875</v>
      </c>
    </row>
    <row r="2275" spans="1:9" x14ac:dyDescent="0.3">
      <c r="A2275" s="12">
        <v>226.9</v>
      </c>
      <c r="B2275" s="2">
        <v>7.5609000000000002</v>
      </c>
      <c r="C2275" s="2">
        <v>39504.175779999998</v>
      </c>
      <c r="D2275" s="2">
        <v>226.9</v>
      </c>
      <c r="E2275" s="2">
        <v>7.5608500000000003</v>
      </c>
      <c r="F2275" s="2">
        <v>40749.363279999998</v>
      </c>
      <c r="G2275" s="2">
        <v>226.9</v>
      </c>
      <c r="H2275" s="2">
        <v>7.5609000000000002</v>
      </c>
      <c r="I2275" s="2">
        <v>39830.304689999997</v>
      </c>
    </row>
    <row r="2276" spans="1:9" x14ac:dyDescent="0.3">
      <c r="A2276" s="12">
        <v>227</v>
      </c>
      <c r="B2276" s="2">
        <v>7.5642199999999997</v>
      </c>
      <c r="C2276" s="2">
        <v>39503.132810000003</v>
      </c>
      <c r="D2276" s="2">
        <v>227</v>
      </c>
      <c r="E2276" s="2">
        <v>7.5639399999999997</v>
      </c>
      <c r="F2276" s="2">
        <v>40743.65625</v>
      </c>
      <c r="G2276" s="2">
        <v>227</v>
      </c>
      <c r="H2276" s="2">
        <v>7.5642500000000004</v>
      </c>
      <c r="I2276" s="2">
        <v>39832.402340000001</v>
      </c>
    </row>
    <row r="2277" spans="1:9" x14ac:dyDescent="0.3">
      <c r="A2277" s="12">
        <v>227.1</v>
      </c>
      <c r="B2277" s="2">
        <v>7.5676899999999998</v>
      </c>
      <c r="C2277" s="2">
        <v>39507.46875</v>
      </c>
      <c r="D2277" s="2">
        <v>227.1</v>
      </c>
      <c r="E2277" s="2">
        <v>7.5674999999999999</v>
      </c>
      <c r="F2277" s="2">
        <v>40751.191409999999</v>
      </c>
      <c r="G2277" s="2">
        <v>227.1</v>
      </c>
      <c r="H2277" s="2">
        <v>7.5674200000000003</v>
      </c>
      <c r="I2277" s="2">
        <v>39826.917970000002</v>
      </c>
    </row>
    <row r="2278" spans="1:9" x14ac:dyDescent="0.3">
      <c r="A2278" s="12">
        <v>227.2</v>
      </c>
      <c r="B2278" s="2">
        <v>7.5706800000000003</v>
      </c>
      <c r="C2278" s="2">
        <v>39495.96875</v>
      </c>
      <c r="D2278" s="2">
        <v>227.2</v>
      </c>
      <c r="E2278" s="2">
        <v>7.5708200000000003</v>
      </c>
      <c r="F2278" s="2">
        <v>40751.84375</v>
      </c>
      <c r="G2278" s="2">
        <v>227.2</v>
      </c>
      <c r="H2278" s="2">
        <v>7.5709400000000002</v>
      </c>
      <c r="I2278" s="2">
        <v>39833.839840000001</v>
      </c>
    </row>
    <row r="2279" spans="1:9" x14ac:dyDescent="0.3">
      <c r="A2279" s="12">
        <v>227.3</v>
      </c>
      <c r="B2279" s="2">
        <v>7.5743200000000002</v>
      </c>
      <c r="C2279" s="2">
        <v>39506.460939999997</v>
      </c>
      <c r="D2279" s="2">
        <v>227.3</v>
      </c>
      <c r="E2279" s="2">
        <v>7.5740100000000004</v>
      </c>
      <c r="F2279" s="2">
        <v>40747.871090000001</v>
      </c>
      <c r="G2279" s="2">
        <v>227.3</v>
      </c>
      <c r="H2279" s="2">
        <v>7.5740299999999996</v>
      </c>
      <c r="I2279" s="2">
        <v>39826.945310000003</v>
      </c>
    </row>
    <row r="2280" spans="1:9" x14ac:dyDescent="0.3">
      <c r="A2280" s="12">
        <v>227.4</v>
      </c>
      <c r="B2280" s="2">
        <v>7.5775600000000001</v>
      </c>
      <c r="C2280" s="2">
        <v>39503.824220000002</v>
      </c>
      <c r="D2280" s="2">
        <v>227.4</v>
      </c>
      <c r="E2280" s="2">
        <v>7.5774800000000004</v>
      </c>
      <c r="F2280" s="2">
        <v>40753.601560000003</v>
      </c>
      <c r="G2280" s="2">
        <v>227.4</v>
      </c>
      <c r="H2280" s="2">
        <v>7.5776500000000002</v>
      </c>
      <c r="I2280" s="2">
        <v>39834.449220000002</v>
      </c>
    </row>
    <row r="2281" spans="1:9" x14ac:dyDescent="0.3">
      <c r="A2281" s="12">
        <v>227.5</v>
      </c>
      <c r="B2281" s="2">
        <v>7.5809100000000003</v>
      </c>
      <c r="C2281" s="2">
        <v>39503.441409999999</v>
      </c>
      <c r="D2281" s="2">
        <v>227.5</v>
      </c>
      <c r="E2281" s="2">
        <v>7.5805800000000003</v>
      </c>
      <c r="F2281" s="2">
        <v>40747.191409999999</v>
      </c>
      <c r="G2281" s="2">
        <v>227.5</v>
      </c>
      <c r="H2281" s="2">
        <v>7.5807000000000002</v>
      </c>
      <c r="I2281" s="2">
        <v>39828.210939999997</v>
      </c>
    </row>
    <row r="2282" spans="1:9" x14ac:dyDescent="0.3">
      <c r="A2282" s="12">
        <v>227.6</v>
      </c>
      <c r="B2282" s="2">
        <v>7.5842499999999999</v>
      </c>
      <c r="C2282" s="2">
        <v>39505.917970000002</v>
      </c>
      <c r="D2282" s="2">
        <v>227.6</v>
      </c>
      <c r="E2282" s="2">
        <v>7.5842299999999998</v>
      </c>
      <c r="F2282" s="2">
        <v>40757.246090000001</v>
      </c>
      <c r="G2282" s="2">
        <v>227.6</v>
      </c>
      <c r="H2282" s="2">
        <v>7.5841000000000003</v>
      </c>
      <c r="I2282" s="2">
        <v>39829.789060000003</v>
      </c>
    </row>
    <row r="2283" spans="1:9" x14ac:dyDescent="0.3">
      <c r="A2283" s="12">
        <v>227.7</v>
      </c>
      <c r="B2283" s="2">
        <v>7.5875300000000001</v>
      </c>
      <c r="C2283" s="2">
        <v>39502.671880000002</v>
      </c>
      <c r="D2283" s="2">
        <v>227.7</v>
      </c>
      <c r="E2283" s="2">
        <v>7.5872299999999999</v>
      </c>
      <c r="F2283" s="2">
        <v>40749.234380000002</v>
      </c>
      <c r="G2283" s="2">
        <v>227.7</v>
      </c>
      <c r="H2283" s="2">
        <v>7.5876000000000001</v>
      </c>
      <c r="I2283" s="2">
        <v>39835.222659999999</v>
      </c>
    </row>
    <row r="2284" spans="1:9" x14ac:dyDescent="0.3">
      <c r="A2284" s="12">
        <v>227.8</v>
      </c>
      <c r="B2284" s="2">
        <v>7.5908300000000004</v>
      </c>
      <c r="C2284" s="2">
        <v>39501.910159999999</v>
      </c>
      <c r="D2284" s="2">
        <v>227.8</v>
      </c>
      <c r="E2284" s="2">
        <v>7.5906900000000004</v>
      </c>
      <c r="F2284" s="2">
        <v>40753.609380000002</v>
      </c>
      <c r="G2284" s="2">
        <v>227.8</v>
      </c>
      <c r="H2284" s="2">
        <v>7.5905199999999997</v>
      </c>
      <c r="I2284" s="2">
        <v>39822.511720000002</v>
      </c>
    </row>
    <row r="2285" spans="1:9" x14ac:dyDescent="0.3">
      <c r="A2285" s="12">
        <v>227.9</v>
      </c>
      <c r="B2285" s="2">
        <v>7.5941000000000001</v>
      </c>
      <c r="C2285" s="2">
        <v>39501.03125</v>
      </c>
      <c r="D2285" s="2">
        <v>227.9</v>
      </c>
      <c r="E2285" s="2">
        <v>7.5941700000000001</v>
      </c>
      <c r="F2285" s="2">
        <v>40758.765630000002</v>
      </c>
      <c r="G2285" s="2">
        <v>227.9</v>
      </c>
      <c r="H2285" s="2">
        <v>7.5943500000000004</v>
      </c>
      <c r="I2285" s="2">
        <v>39838.933590000001</v>
      </c>
    </row>
    <row r="2286" spans="1:9" x14ac:dyDescent="0.3">
      <c r="A2286" s="12">
        <v>228</v>
      </c>
      <c r="B2286" s="2">
        <v>7.5976499999999998</v>
      </c>
      <c r="C2286" s="2">
        <v>39507.945310000003</v>
      </c>
      <c r="D2286" s="2">
        <v>228</v>
      </c>
      <c r="E2286" s="2">
        <v>7.5971099999999998</v>
      </c>
      <c r="F2286" s="2">
        <v>40746.367189999997</v>
      </c>
      <c r="G2286" s="2">
        <v>228</v>
      </c>
      <c r="H2286" s="2">
        <v>7.59755</v>
      </c>
      <c r="I2286" s="2">
        <v>39835.109380000002</v>
      </c>
    </row>
    <row r="2287" spans="1:9" x14ac:dyDescent="0.3">
      <c r="A2287" s="12">
        <v>228.1</v>
      </c>
      <c r="B2287" s="2">
        <v>7.6009599999999997</v>
      </c>
      <c r="C2287" s="2">
        <v>39508.484380000002</v>
      </c>
      <c r="D2287" s="2">
        <v>228.1</v>
      </c>
      <c r="E2287" s="2">
        <v>7.6008800000000001</v>
      </c>
      <c r="F2287" s="2">
        <v>40761.734380000002</v>
      </c>
      <c r="G2287" s="2">
        <v>228.1</v>
      </c>
      <c r="H2287" s="2">
        <v>7.6009599999999997</v>
      </c>
      <c r="I2287" s="2">
        <v>39837.1875</v>
      </c>
    </row>
    <row r="2288" spans="1:9" x14ac:dyDescent="0.3">
      <c r="A2288" s="12">
        <v>228.2</v>
      </c>
      <c r="B2288" s="2">
        <v>7.6042199999999998</v>
      </c>
      <c r="C2288" s="2">
        <v>39504.847659999999</v>
      </c>
      <c r="D2288" s="2">
        <v>228.2</v>
      </c>
      <c r="E2288" s="2">
        <v>7.6040799999999997</v>
      </c>
      <c r="F2288" s="2">
        <v>40757.328130000002</v>
      </c>
      <c r="G2288" s="2">
        <v>228.2</v>
      </c>
      <c r="H2288" s="2">
        <v>7.6042300000000003</v>
      </c>
      <c r="I2288" s="2">
        <v>39835.925779999998</v>
      </c>
    </row>
    <row r="2289" spans="1:9" x14ac:dyDescent="0.3">
      <c r="A2289" s="12">
        <v>228.3</v>
      </c>
      <c r="B2289" s="2">
        <v>7.6075900000000001</v>
      </c>
      <c r="C2289" s="2">
        <v>39507.222659999999</v>
      </c>
      <c r="D2289" s="2">
        <v>228.3</v>
      </c>
      <c r="E2289" s="2">
        <v>7.6075299999999997</v>
      </c>
      <c r="F2289" s="2">
        <v>40761.433590000001</v>
      </c>
      <c r="G2289" s="2">
        <v>228.3</v>
      </c>
      <c r="H2289" s="2">
        <v>7.6072899999999999</v>
      </c>
      <c r="I2289" s="2">
        <v>39827.175779999998</v>
      </c>
    </row>
    <row r="2290" spans="1:9" x14ac:dyDescent="0.3">
      <c r="A2290" s="12">
        <v>228.4</v>
      </c>
      <c r="B2290" s="2">
        <v>7.61069</v>
      </c>
      <c r="C2290" s="2">
        <v>39499.484380000002</v>
      </c>
      <c r="D2290" s="2">
        <v>228.4</v>
      </c>
      <c r="E2290" s="2">
        <v>7.6107800000000001</v>
      </c>
      <c r="F2290" s="2">
        <v>40759.910159999999</v>
      </c>
      <c r="G2290" s="2">
        <v>228.4</v>
      </c>
      <c r="H2290" s="2">
        <v>7.6109999999999998</v>
      </c>
      <c r="I2290" s="2">
        <v>39839.871090000001</v>
      </c>
    </row>
    <row r="2291" spans="1:9" x14ac:dyDescent="0.3">
      <c r="A2291" s="12">
        <v>228.5</v>
      </c>
      <c r="B2291" s="2">
        <v>7.6144100000000003</v>
      </c>
      <c r="C2291" s="2">
        <v>39510.558590000001</v>
      </c>
      <c r="D2291" s="2">
        <v>228.5</v>
      </c>
      <c r="E2291" s="2">
        <v>7.6139000000000001</v>
      </c>
      <c r="F2291" s="2">
        <v>40753.238279999998</v>
      </c>
      <c r="G2291" s="2">
        <v>228.5</v>
      </c>
      <c r="H2291" s="2">
        <v>7.6139900000000003</v>
      </c>
      <c r="I2291" s="2">
        <v>39828.882810000003</v>
      </c>
    </row>
    <row r="2292" spans="1:9" x14ac:dyDescent="0.3">
      <c r="A2292" s="12">
        <v>228.6</v>
      </c>
      <c r="B2292" s="2">
        <v>7.6173299999999999</v>
      </c>
      <c r="C2292" s="2">
        <v>39497.941409999999</v>
      </c>
      <c r="D2292" s="2">
        <v>228.6</v>
      </c>
      <c r="E2292" s="2">
        <v>7.6175499999999996</v>
      </c>
      <c r="F2292" s="2">
        <v>40764.40625</v>
      </c>
      <c r="G2292" s="2">
        <v>228.6</v>
      </c>
      <c r="H2292" s="2">
        <v>7.6176199999999996</v>
      </c>
      <c r="I2292" s="2">
        <v>39839.695310000003</v>
      </c>
    </row>
    <row r="2293" spans="1:9" x14ac:dyDescent="0.3">
      <c r="A2293" s="12">
        <v>228.7</v>
      </c>
      <c r="B2293" s="2">
        <v>7.6210500000000003</v>
      </c>
      <c r="C2293" s="2">
        <v>39509.875</v>
      </c>
      <c r="D2293" s="2">
        <v>228.7</v>
      </c>
      <c r="E2293" s="2">
        <v>7.6205600000000002</v>
      </c>
      <c r="F2293" s="2">
        <v>40754.175779999998</v>
      </c>
      <c r="G2293" s="2">
        <v>228.7</v>
      </c>
      <c r="H2293" s="2">
        <v>7.6209899999999999</v>
      </c>
      <c r="I2293" s="2">
        <v>39841.585939999997</v>
      </c>
    </row>
    <row r="2294" spans="1:9" x14ac:dyDescent="0.3">
      <c r="A2294" s="12">
        <v>228.8</v>
      </c>
      <c r="B2294" s="2">
        <v>7.6244500000000004</v>
      </c>
      <c r="C2294" s="2">
        <v>39511.851560000003</v>
      </c>
      <c r="D2294" s="2">
        <v>228.8</v>
      </c>
      <c r="E2294" s="2">
        <v>7.6242000000000001</v>
      </c>
      <c r="F2294" s="2">
        <v>40764.992189999997</v>
      </c>
      <c r="G2294" s="2">
        <v>228.8</v>
      </c>
      <c r="H2294" s="2">
        <v>7.6241199999999996</v>
      </c>
      <c r="I2294" s="2">
        <v>39834.226560000003</v>
      </c>
    </row>
    <row r="2295" spans="1:9" x14ac:dyDescent="0.3">
      <c r="A2295" s="12">
        <v>228.9</v>
      </c>
      <c r="B2295" s="2">
        <v>7.6274699999999998</v>
      </c>
      <c r="C2295" s="2">
        <v>39501.207029999998</v>
      </c>
      <c r="D2295" s="2">
        <v>228.9</v>
      </c>
      <c r="E2295" s="2">
        <v>7.6275500000000003</v>
      </c>
      <c r="F2295" s="2">
        <v>40766.695310000003</v>
      </c>
      <c r="G2295" s="2">
        <v>228.9</v>
      </c>
      <c r="H2295" s="2">
        <v>7.62758</v>
      </c>
      <c r="I2295" s="2">
        <v>39840.863279999998</v>
      </c>
    </row>
    <row r="2296" spans="1:9" x14ac:dyDescent="0.3">
      <c r="A2296" s="12">
        <v>229</v>
      </c>
      <c r="B2296" s="2">
        <v>7.6310099999999998</v>
      </c>
      <c r="C2296" s="2">
        <v>39509.183590000001</v>
      </c>
      <c r="D2296" s="2">
        <v>229</v>
      </c>
      <c r="E2296" s="2">
        <v>7.6307499999999999</v>
      </c>
      <c r="F2296" s="2">
        <v>40761.511720000002</v>
      </c>
      <c r="G2296" s="2">
        <v>229</v>
      </c>
      <c r="H2296" s="2">
        <v>7.6306799999999999</v>
      </c>
      <c r="I2296" s="2">
        <v>39832.929689999997</v>
      </c>
    </row>
    <row r="2297" spans="1:9" x14ac:dyDescent="0.3">
      <c r="A2297" s="12">
        <v>229.1</v>
      </c>
      <c r="B2297" s="2">
        <v>7.6340199999999996</v>
      </c>
      <c r="C2297" s="2">
        <v>39497.992189999997</v>
      </c>
      <c r="D2297" s="2">
        <v>229.1</v>
      </c>
      <c r="E2297" s="2">
        <v>7.6341200000000002</v>
      </c>
      <c r="F2297" s="2">
        <v>40765.625</v>
      </c>
      <c r="G2297" s="2">
        <v>229.1</v>
      </c>
      <c r="H2297" s="2">
        <v>7.6343399999999999</v>
      </c>
      <c r="I2297" s="2">
        <v>39842.140630000002</v>
      </c>
    </row>
    <row r="2298" spans="1:9" x14ac:dyDescent="0.3">
      <c r="A2298" s="12">
        <v>229.2</v>
      </c>
      <c r="B2298" s="2">
        <v>7.6376400000000002</v>
      </c>
      <c r="C2298" s="2">
        <v>39507.253909999999</v>
      </c>
      <c r="D2298" s="2">
        <v>229.2</v>
      </c>
      <c r="E2298" s="2">
        <v>7.6372499999999999</v>
      </c>
      <c r="F2298" s="2">
        <v>40759.230470000002</v>
      </c>
      <c r="G2298" s="2">
        <v>229.2</v>
      </c>
      <c r="H2298" s="2">
        <v>7.63741</v>
      </c>
      <c r="I2298" s="2">
        <v>39833.835939999997</v>
      </c>
    </row>
    <row r="2299" spans="1:9" x14ac:dyDescent="0.3">
      <c r="A2299" s="12">
        <v>229.3</v>
      </c>
      <c r="B2299" s="2">
        <v>7.6407800000000003</v>
      </c>
      <c r="C2299" s="2">
        <v>39501.632810000003</v>
      </c>
      <c r="D2299" s="2">
        <v>229.3</v>
      </c>
      <c r="E2299" s="2">
        <v>7.6408699999999996</v>
      </c>
      <c r="F2299" s="2">
        <v>40767.757810000003</v>
      </c>
      <c r="G2299" s="2">
        <v>229.3</v>
      </c>
      <c r="H2299" s="2">
        <v>7.64086</v>
      </c>
      <c r="I2299" s="2">
        <v>39837.542970000002</v>
      </c>
    </row>
    <row r="2300" spans="1:9" x14ac:dyDescent="0.3">
      <c r="A2300" s="12">
        <v>229.4</v>
      </c>
      <c r="B2300" s="2">
        <v>7.6442300000000003</v>
      </c>
      <c r="C2300" s="2">
        <v>39505.457029999998</v>
      </c>
      <c r="D2300" s="2">
        <v>229.4</v>
      </c>
      <c r="E2300" s="2">
        <v>7.6439399999999997</v>
      </c>
      <c r="F2300" s="2">
        <v>40760.167970000002</v>
      </c>
      <c r="G2300" s="2">
        <v>229.4</v>
      </c>
      <c r="H2300" s="2">
        <v>7.6441600000000003</v>
      </c>
      <c r="I2300" s="2">
        <v>39838.273439999997</v>
      </c>
    </row>
    <row r="2301" spans="1:9" x14ac:dyDescent="0.3">
      <c r="A2301" s="12">
        <v>229.5</v>
      </c>
      <c r="B2301" s="2">
        <v>7.6478000000000002</v>
      </c>
      <c r="C2301" s="2">
        <v>39513.394529999998</v>
      </c>
      <c r="D2301" s="2">
        <v>229.5</v>
      </c>
      <c r="E2301" s="2">
        <v>7.6474500000000001</v>
      </c>
      <c r="F2301" s="2">
        <v>40766.128909999999</v>
      </c>
      <c r="G2301" s="2">
        <v>229.5</v>
      </c>
      <c r="H2301" s="2">
        <v>7.6473800000000001</v>
      </c>
      <c r="I2301" s="2">
        <v>39834.578130000002</v>
      </c>
    </row>
    <row r="2302" spans="1:9" x14ac:dyDescent="0.3">
      <c r="A2302" s="12">
        <v>229.6</v>
      </c>
      <c r="B2302" s="2">
        <v>7.6505799999999997</v>
      </c>
      <c r="C2302" s="2">
        <v>39495.269529999998</v>
      </c>
      <c r="D2302" s="2">
        <v>229.6</v>
      </c>
      <c r="E2302" s="2">
        <v>7.6507300000000003</v>
      </c>
      <c r="F2302" s="2">
        <v>40766.695310000003</v>
      </c>
      <c r="G2302" s="2">
        <v>229.6</v>
      </c>
      <c r="H2302" s="2">
        <v>7.6509499999999999</v>
      </c>
      <c r="I2302" s="2">
        <v>39843.324220000002</v>
      </c>
    </row>
    <row r="2303" spans="1:9" x14ac:dyDescent="0.3">
      <c r="A2303" s="12">
        <v>229.7</v>
      </c>
      <c r="B2303" s="2">
        <v>7.6543700000000001</v>
      </c>
      <c r="C2303" s="2">
        <v>39512.109380000002</v>
      </c>
      <c r="D2303" s="2">
        <v>229.7</v>
      </c>
      <c r="E2303" s="2">
        <v>7.6539799999999998</v>
      </c>
      <c r="F2303" s="2">
        <v>40764.21875</v>
      </c>
      <c r="G2303" s="2">
        <v>229.7</v>
      </c>
      <c r="H2303" s="2">
        <v>7.6539400000000004</v>
      </c>
      <c r="I2303" s="2">
        <v>39833.335939999997</v>
      </c>
    </row>
    <row r="2304" spans="1:9" x14ac:dyDescent="0.3">
      <c r="A2304" s="12">
        <v>229.8</v>
      </c>
      <c r="B2304" s="2">
        <v>7.6574499999999999</v>
      </c>
      <c r="C2304" s="2">
        <v>39503.964840000001</v>
      </c>
      <c r="D2304" s="2">
        <v>229.8</v>
      </c>
      <c r="E2304" s="2">
        <v>7.6575199999999999</v>
      </c>
      <c r="F2304" s="2">
        <v>40771.71875</v>
      </c>
      <c r="G2304" s="2">
        <v>229.8</v>
      </c>
      <c r="H2304" s="2">
        <v>7.6577700000000002</v>
      </c>
      <c r="I2304" s="2">
        <v>39848.953130000002</v>
      </c>
    </row>
    <row r="2305" spans="1:9" x14ac:dyDescent="0.3">
      <c r="A2305" s="12">
        <v>229.9</v>
      </c>
      <c r="B2305" s="2">
        <v>7.6610100000000001</v>
      </c>
      <c r="C2305" s="2">
        <v>39510.4375</v>
      </c>
      <c r="D2305" s="2">
        <v>229.9</v>
      </c>
      <c r="E2305" s="2">
        <v>7.6604900000000002</v>
      </c>
      <c r="F2305" s="2">
        <v>40761.367189999997</v>
      </c>
      <c r="G2305" s="2">
        <v>229.9</v>
      </c>
      <c r="H2305" s="2">
        <v>7.6607399999999997</v>
      </c>
      <c r="I2305" s="2">
        <v>39838.851560000003</v>
      </c>
    </row>
    <row r="2306" spans="1:9" x14ac:dyDescent="0.3">
      <c r="A2306" s="12">
        <v>230</v>
      </c>
      <c r="B2306" s="2">
        <v>7.6640699999999997</v>
      </c>
      <c r="C2306" s="2">
        <v>39503.113279999998</v>
      </c>
      <c r="D2306" s="2">
        <v>230</v>
      </c>
      <c r="E2306" s="2">
        <v>7.66432</v>
      </c>
      <c r="F2306" s="2">
        <v>40777.144529999998</v>
      </c>
      <c r="G2306" s="2">
        <v>230</v>
      </c>
      <c r="H2306" s="2">
        <v>7.6642200000000003</v>
      </c>
      <c r="I2306" s="2">
        <v>39842.8125</v>
      </c>
    </row>
    <row r="2307" spans="1:9" x14ac:dyDescent="0.3">
      <c r="A2307" s="12">
        <v>230.1</v>
      </c>
      <c r="B2307" s="2">
        <v>7.6675199999999997</v>
      </c>
      <c r="C2307" s="2">
        <v>39505.636720000002</v>
      </c>
      <c r="D2307" s="2">
        <v>230.1</v>
      </c>
      <c r="E2307" s="2">
        <v>7.6672799999999999</v>
      </c>
      <c r="F2307" s="2">
        <v>40766.625</v>
      </c>
      <c r="G2307" s="2">
        <v>230.1</v>
      </c>
      <c r="H2307" s="2">
        <v>7.6676599999999997</v>
      </c>
      <c r="I2307" s="2">
        <v>39847.078130000002</v>
      </c>
    </row>
    <row r="2308" spans="1:9" x14ac:dyDescent="0.3">
      <c r="A2308" s="12">
        <v>230.2</v>
      </c>
      <c r="B2308" s="2">
        <v>7.6710099999999999</v>
      </c>
      <c r="C2308" s="2">
        <v>39511.035159999999</v>
      </c>
      <c r="D2308" s="2">
        <v>230.2</v>
      </c>
      <c r="E2308" s="2">
        <v>7.6708100000000004</v>
      </c>
      <c r="F2308" s="2">
        <v>40772.808590000001</v>
      </c>
      <c r="G2308" s="2">
        <v>230.2</v>
      </c>
      <c r="H2308" s="2">
        <v>7.6706200000000004</v>
      </c>
      <c r="I2308" s="2">
        <v>39835.628909999999</v>
      </c>
    </row>
    <row r="2309" spans="1:9" x14ac:dyDescent="0.3">
      <c r="A2309" s="12">
        <v>230.3</v>
      </c>
      <c r="B2309" s="2">
        <v>7.6740899999999996</v>
      </c>
      <c r="C2309" s="2">
        <v>39502.679689999997</v>
      </c>
      <c r="D2309" s="2">
        <v>230.3</v>
      </c>
      <c r="E2309" s="2">
        <v>7.6742400000000002</v>
      </c>
      <c r="F2309" s="2">
        <v>40776.4375</v>
      </c>
      <c r="G2309" s="2">
        <v>230.3</v>
      </c>
      <c r="H2309" s="2">
        <v>7.6744000000000003</v>
      </c>
      <c r="I2309" s="2">
        <v>39850.308590000001</v>
      </c>
    </row>
    <row r="2310" spans="1:9" x14ac:dyDescent="0.3">
      <c r="A2310" s="12">
        <v>230.4</v>
      </c>
      <c r="B2310" s="2">
        <v>7.6777600000000001</v>
      </c>
      <c r="C2310" s="2">
        <v>39513.300779999998</v>
      </c>
      <c r="D2310" s="2">
        <v>230.4</v>
      </c>
      <c r="E2310" s="2">
        <v>7.6772200000000002</v>
      </c>
      <c r="F2310" s="2">
        <v>40765.519529999998</v>
      </c>
      <c r="G2310" s="2">
        <v>230.4</v>
      </c>
      <c r="H2310" s="2">
        <v>7.6774199999999997</v>
      </c>
      <c r="I2310" s="2">
        <v>39840.300779999998</v>
      </c>
    </row>
    <row r="2311" spans="1:9" x14ac:dyDescent="0.3">
      <c r="A2311" s="12">
        <v>230.5</v>
      </c>
      <c r="B2311" s="2">
        <v>7.6808899999999998</v>
      </c>
      <c r="C2311" s="2">
        <v>39507.222659999999</v>
      </c>
      <c r="D2311" s="2">
        <v>230.5</v>
      </c>
      <c r="E2311" s="2">
        <v>7.6809099999999999</v>
      </c>
      <c r="F2311" s="2">
        <v>40778.089840000001</v>
      </c>
      <c r="G2311" s="2">
        <v>230.5</v>
      </c>
      <c r="H2311" s="2">
        <v>7.6809900000000004</v>
      </c>
      <c r="I2311" s="2">
        <v>39847.484380000002</v>
      </c>
    </row>
    <row r="2312" spans="1:9" x14ac:dyDescent="0.3">
      <c r="A2312" s="12">
        <v>230.6</v>
      </c>
      <c r="B2312" s="2">
        <v>7.6843899999999996</v>
      </c>
      <c r="C2312" s="2">
        <v>39511.679689999997</v>
      </c>
      <c r="D2312" s="2">
        <v>230.6</v>
      </c>
      <c r="E2312" s="2">
        <v>7.6839700000000004</v>
      </c>
      <c r="F2312" s="2">
        <v>40769.621090000001</v>
      </c>
      <c r="G2312" s="2">
        <v>230.6</v>
      </c>
      <c r="H2312" s="2">
        <v>7.6841200000000001</v>
      </c>
      <c r="I2312" s="2">
        <v>39841.875</v>
      </c>
    </row>
    <row r="2313" spans="1:9" x14ac:dyDescent="0.3">
      <c r="A2313" s="12">
        <v>230.7</v>
      </c>
      <c r="B2313" s="2">
        <v>7.6875099999999996</v>
      </c>
      <c r="C2313" s="2">
        <v>39505.804689999997</v>
      </c>
      <c r="D2313" s="2">
        <v>230.7</v>
      </c>
      <c r="E2313" s="2">
        <v>7.6875900000000001</v>
      </c>
      <c r="F2313" s="2">
        <v>40779.183590000001</v>
      </c>
      <c r="G2313" s="2">
        <v>230.7</v>
      </c>
      <c r="H2313" s="2">
        <v>7.6874599999999997</v>
      </c>
      <c r="I2313" s="2">
        <v>39842.308590000001</v>
      </c>
    </row>
    <row r="2314" spans="1:9" x14ac:dyDescent="0.3">
      <c r="A2314" s="12">
        <v>230.8</v>
      </c>
      <c r="B2314" s="2">
        <v>7.6907399999999999</v>
      </c>
      <c r="C2314" s="2">
        <v>39502.761720000002</v>
      </c>
      <c r="D2314" s="2">
        <v>230.8</v>
      </c>
      <c r="E2314" s="2">
        <v>7.6906999999999996</v>
      </c>
      <c r="F2314" s="2">
        <v>40772.875</v>
      </c>
      <c r="G2314" s="2">
        <v>230.8</v>
      </c>
      <c r="H2314" s="2">
        <v>7.6908700000000003</v>
      </c>
      <c r="I2314" s="2">
        <v>39845.898439999997</v>
      </c>
    </row>
    <row r="2315" spans="1:9" x14ac:dyDescent="0.3">
      <c r="A2315" s="12">
        <v>230.9</v>
      </c>
      <c r="B2315" s="2">
        <v>7.69442</v>
      </c>
      <c r="C2315" s="2">
        <v>39513.167970000002</v>
      </c>
      <c r="D2315" s="2">
        <v>230.9</v>
      </c>
      <c r="E2315" s="2">
        <v>7.6940499999999998</v>
      </c>
      <c r="F2315" s="2">
        <v>40773.5</v>
      </c>
      <c r="G2315" s="2">
        <v>230.9</v>
      </c>
      <c r="H2315" s="2">
        <v>7.6940799999999996</v>
      </c>
      <c r="I2315" s="2">
        <v>39842.074220000002</v>
      </c>
    </row>
    <row r="2316" spans="1:9" x14ac:dyDescent="0.3">
      <c r="A2316" s="12">
        <v>231</v>
      </c>
      <c r="B2316" s="2">
        <v>7.69719</v>
      </c>
      <c r="C2316" s="2">
        <v>39496.175779999998</v>
      </c>
      <c r="D2316" s="2">
        <v>231</v>
      </c>
      <c r="E2316" s="2">
        <v>7.6974099999999996</v>
      </c>
      <c r="F2316" s="2">
        <v>40775.726560000003</v>
      </c>
      <c r="G2316" s="2">
        <v>231</v>
      </c>
      <c r="H2316" s="2">
        <v>7.6976599999999999</v>
      </c>
      <c r="I2316" s="2">
        <v>39849.898439999997</v>
      </c>
    </row>
    <row r="2317" spans="1:9" x14ac:dyDescent="0.3">
      <c r="A2317" s="12">
        <v>231.1</v>
      </c>
      <c r="B2317" s="2">
        <v>7.70106</v>
      </c>
      <c r="C2317" s="2">
        <v>39513.582029999998</v>
      </c>
      <c r="D2317" s="2">
        <v>231.1</v>
      </c>
      <c r="E2317" s="2">
        <v>7.7006199999999998</v>
      </c>
      <c r="F2317" s="2">
        <v>40772.121090000001</v>
      </c>
      <c r="G2317" s="2">
        <v>231.1</v>
      </c>
      <c r="H2317" s="2">
        <v>7.7007700000000003</v>
      </c>
      <c r="I2317" s="2">
        <v>39844.109380000002</v>
      </c>
    </row>
    <row r="2318" spans="1:9" x14ac:dyDescent="0.3">
      <c r="A2318" s="12">
        <v>231.2</v>
      </c>
      <c r="B2318" s="2">
        <v>7.7043699999999999</v>
      </c>
      <c r="C2318" s="2">
        <v>39512.519529999998</v>
      </c>
      <c r="D2318" s="2">
        <v>231.2</v>
      </c>
      <c r="E2318" s="2">
        <v>7.7042099999999998</v>
      </c>
      <c r="F2318" s="2">
        <v>40780.980470000002</v>
      </c>
      <c r="G2318" s="2">
        <v>231.2</v>
      </c>
      <c r="H2318" s="2">
        <v>7.7042099999999998</v>
      </c>
      <c r="I2318" s="2">
        <v>39846.441409999999</v>
      </c>
    </row>
    <row r="2319" spans="1:9" x14ac:dyDescent="0.3">
      <c r="A2319" s="12">
        <v>231.3</v>
      </c>
      <c r="B2319" s="2">
        <v>7.7075899999999997</v>
      </c>
      <c r="C2319" s="2">
        <v>39508.007810000003</v>
      </c>
      <c r="D2319" s="2">
        <v>231.3</v>
      </c>
      <c r="E2319" s="2">
        <v>7.7073200000000002</v>
      </c>
      <c r="F2319" s="2">
        <v>40775.601560000003</v>
      </c>
      <c r="G2319" s="2">
        <v>231.3</v>
      </c>
      <c r="H2319" s="2">
        <v>7.7074499999999997</v>
      </c>
      <c r="I2319" s="2">
        <v>39845.804689999997</v>
      </c>
    </row>
    <row r="2320" spans="1:9" x14ac:dyDescent="0.3">
      <c r="A2320" s="12">
        <v>231.4</v>
      </c>
      <c r="B2320" s="2">
        <v>7.7109399999999999</v>
      </c>
      <c r="C2320" s="2">
        <v>39509.535159999999</v>
      </c>
      <c r="D2320" s="2">
        <v>231.4</v>
      </c>
      <c r="E2320" s="2">
        <v>7.7107999999999999</v>
      </c>
      <c r="F2320" s="2">
        <v>40779.789060000003</v>
      </c>
      <c r="G2320" s="2">
        <v>231.4</v>
      </c>
      <c r="H2320" s="2">
        <v>7.7107900000000003</v>
      </c>
      <c r="I2320" s="2">
        <v>39846.128909999999</v>
      </c>
    </row>
    <row r="2321" spans="1:9" x14ac:dyDescent="0.3">
      <c r="A2321" s="12">
        <v>231.5</v>
      </c>
      <c r="B2321" s="2">
        <v>7.7140199999999997</v>
      </c>
      <c r="C2321" s="2">
        <v>39501.183590000001</v>
      </c>
      <c r="D2321" s="2">
        <v>231.5</v>
      </c>
      <c r="E2321" s="2">
        <v>7.7140300000000002</v>
      </c>
      <c r="F2321" s="2">
        <v>40778.546880000002</v>
      </c>
      <c r="G2321" s="2">
        <v>231.5</v>
      </c>
      <c r="H2321" s="2">
        <v>7.7142499999999998</v>
      </c>
      <c r="I2321" s="2">
        <v>39849.929689999997</v>
      </c>
    </row>
    <row r="2322" spans="1:9" x14ac:dyDescent="0.3">
      <c r="A2322" s="12">
        <v>231.6</v>
      </c>
      <c r="B2322" s="2">
        <v>7.7176099999999996</v>
      </c>
      <c r="C2322" s="2">
        <v>39510.140630000002</v>
      </c>
      <c r="D2322" s="2">
        <v>231.6</v>
      </c>
      <c r="E2322" s="2">
        <v>7.7173499999999997</v>
      </c>
      <c r="F2322" s="2">
        <v>40778.738279999998</v>
      </c>
      <c r="G2322" s="2">
        <v>231.6</v>
      </c>
      <c r="H2322" s="2">
        <v>7.7172900000000002</v>
      </c>
      <c r="I2322" s="2">
        <v>39841.558590000001</v>
      </c>
    </row>
    <row r="2323" spans="1:9" x14ac:dyDescent="0.3">
      <c r="A2323" s="12">
        <v>231.7</v>
      </c>
      <c r="B2323" s="2">
        <v>7.7206999999999999</v>
      </c>
      <c r="C2323" s="2">
        <v>39502.914060000003</v>
      </c>
      <c r="D2323" s="2">
        <v>231.7</v>
      </c>
      <c r="E2323" s="2">
        <v>7.7208100000000002</v>
      </c>
      <c r="F2323" s="2">
        <v>40782.992189999997</v>
      </c>
      <c r="G2323" s="2">
        <v>231.7</v>
      </c>
      <c r="H2323" s="2">
        <v>7.72105</v>
      </c>
      <c r="I2323" s="2">
        <v>39854.554689999997</v>
      </c>
    </row>
    <row r="2324" spans="1:9" x14ac:dyDescent="0.3">
      <c r="A2324" s="12">
        <v>231.8</v>
      </c>
      <c r="B2324" s="2">
        <v>7.7242699999999997</v>
      </c>
      <c r="C2324" s="2">
        <v>39509.871090000001</v>
      </c>
      <c r="D2324" s="2">
        <v>231.8</v>
      </c>
      <c r="E2324" s="2">
        <v>7.7238100000000003</v>
      </c>
      <c r="F2324" s="2">
        <v>40773.375</v>
      </c>
      <c r="G2324" s="2">
        <v>231.8</v>
      </c>
      <c r="H2324" s="2">
        <v>7.7242100000000002</v>
      </c>
      <c r="I2324" s="2">
        <v>39849.078130000002</v>
      </c>
    </row>
    <row r="2325" spans="1:9" x14ac:dyDescent="0.3">
      <c r="A2325" s="12">
        <v>231.9</v>
      </c>
      <c r="B2325" s="2">
        <v>7.7276800000000003</v>
      </c>
      <c r="C2325" s="2">
        <v>39513.734380000002</v>
      </c>
      <c r="D2325" s="2">
        <v>231.9</v>
      </c>
      <c r="E2325" s="2">
        <v>7.7275999999999998</v>
      </c>
      <c r="F2325" s="2">
        <v>40787.957029999998</v>
      </c>
      <c r="G2325" s="2">
        <v>231.9</v>
      </c>
      <c r="H2325" s="2">
        <v>7.7275700000000001</v>
      </c>
      <c r="I2325" s="2">
        <v>39849.183590000001</v>
      </c>
    </row>
    <row r="2326" spans="1:9" x14ac:dyDescent="0.3">
      <c r="A2326" s="12">
        <v>232</v>
      </c>
      <c r="B2326" s="2">
        <v>7.73081</v>
      </c>
      <c r="C2326" s="2">
        <v>39505.578130000002</v>
      </c>
      <c r="D2326" s="2">
        <v>232</v>
      </c>
      <c r="E2326" s="2">
        <v>7.7307499999999996</v>
      </c>
      <c r="F2326" s="2">
        <v>40782.140630000002</v>
      </c>
      <c r="G2326" s="2">
        <v>232</v>
      </c>
      <c r="H2326" s="2">
        <v>7.7308399999999997</v>
      </c>
      <c r="I2326" s="2">
        <v>39848.566409999999</v>
      </c>
    </row>
    <row r="2327" spans="1:9" x14ac:dyDescent="0.3">
      <c r="A2327" s="12">
        <v>232.1</v>
      </c>
      <c r="B2327" s="2">
        <v>7.7343599999999997</v>
      </c>
      <c r="C2327" s="2">
        <v>39513.589840000001</v>
      </c>
      <c r="D2327" s="2">
        <v>232.1</v>
      </c>
      <c r="E2327" s="2">
        <v>7.7341600000000001</v>
      </c>
      <c r="F2327" s="2">
        <v>40784.449220000002</v>
      </c>
      <c r="G2327" s="2">
        <v>232.1</v>
      </c>
      <c r="H2327" s="2">
        <v>7.7340099999999996</v>
      </c>
      <c r="I2327" s="2">
        <v>39843.335939999997</v>
      </c>
    </row>
    <row r="2328" spans="1:9" x14ac:dyDescent="0.3">
      <c r="A2328" s="12">
        <v>232.2</v>
      </c>
      <c r="B2328" s="2">
        <v>7.7374299999999998</v>
      </c>
      <c r="C2328" s="2">
        <v>39504.574220000002</v>
      </c>
      <c r="D2328" s="2">
        <v>232.2</v>
      </c>
      <c r="E2328" s="2">
        <v>7.7374000000000001</v>
      </c>
      <c r="F2328" s="2">
        <v>40782.957029999998</v>
      </c>
      <c r="G2328" s="2">
        <v>232.2</v>
      </c>
      <c r="H2328" s="2">
        <v>7.7376300000000002</v>
      </c>
      <c r="I2328" s="2">
        <v>39853.363279999998</v>
      </c>
    </row>
    <row r="2329" spans="1:9" x14ac:dyDescent="0.3">
      <c r="A2329" s="12">
        <v>232.3</v>
      </c>
      <c r="B2329" s="2">
        <v>7.7410300000000003</v>
      </c>
      <c r="C2329" s="2">
        <v>39512.105470000002</v>
      </c>
      <c r="D2329" s="2">
        <v>232.3</v>
      </c>
      <c r="E2329" s="2">
        <v>7.7405799999999996</v>
      </c>
      <c r="F2329" s="2">
        <v>40779.203130000002</v>
      </c>
      <c r="G2329" s="2">
        <v>232.3</v>
      </c>
      <c r="H2329" s="2">
        <v>7.7407199999999996</v>
      </c>
      <c r="I2329" s="2">
        <v>39846.761720000002</v>
      </c>
    </row>
    <row r="2330" spans="1:9" x14ac:dyDescent="0.3">
      <c r="A2330" s="12">
        <v>232.4</v>
      </c>
      <c r="B2330" s="2">
        <v>7.7441199999999997</v>
      </c>
      <c r="C2330" s="2">
        <v>39505.96875</v>
      </c>
      <c r="D2330" s="2">
        <v>232.4</v>
      </c>
      <c r="E2330" s="2">
        <v>7.7441700000000004</v>
      </c>
      <c r="F2330" s="2">
        <v>40788.125</v>
      </c>
      <c r="G2330" s="2">
        <v>232.4</v>
      </c>
      <c r="H2330" s="2">
        <v>7.7442700000000002</v>
      </c>
      <c r="I2330" s="2">
        <v>39853.46875</v>
      </c>
    </row>
    <row r="2331" spans="1:9" x14ac:dyDescent="0.3">
      <c r="A2331" s="12">
        <v>232.5</v>
      </c>
      <c r="B2331" s="2">
        <v>7.7476399999999996</v>
      </c>
      <c r="C2331" s="2">
        <v>39510.582029999998</v>
      </c>
      <c r="D2331" s="2">
        <v>232.5</v>
      </c>
      <c r="E2331" s="2">
        <v>7.7472300000000001</v>
      </c>
      <c r="F2331" s="2">
        <v>40780.515630000002</v>
      </c>
      <c r="G2331" s="2">
        <v>232.5</v>
      </c>
      <c r="H2331" s="2">
        <v>7.7476500000000001</v>
      </c>
      <c r="I2331" s="2">
        <v>39856.132810000003</v>
      </c>
    </row>
    <row r="2332" spans="1:9" x14ac:dyDescent="0.3">
      <c r="A2332" s="12">
        <v>232.6</v>
      </c>
      <c r="B2332" s="2">
        <v>7.7510000000000003</v>
      </c>
      <c r="C2332" s="2">
        <v>39511.539060000003</v>
      </c>
      <c r="D2332" s="2">
        <v>232.6</v>
      </c>
      <c r="E2332" s="2">
        <v>7.7508400000000002</v>
      </c>
      <c r="F2332" s="2">
        <v>40790.023439999997</v>
      </c>
      <c r="G2332" s="2">
        <v>232.6</v>
      </c>
      <c r="H2332" s="2">
        <v>7.7507000000000001</v>
      </c>
      <c r="I2332" s="2">
        <v>39846.175779999998</v>
      </c>
    </row>
    <row r="2333" spans="1:9" x14ac:dyDescent="0.3">
      <c r="A2333" s="12">
        <v>232.7</v>
      </c>
      <c r="B2333" s="2">
        <v>7.7540100000000001</v>
      </c>
      <c r="C2333" s="2">
        <v>39501.070310000003</v>
      </c>
      <c r="D2333" s="2">
        <v>232.7</v>
      </c>
      <c r="E2333" s="2">
        <v>7.7542099999999996</v>
      </c>
      <c r="F2333" s="2">
        <v>40792.050779999998</v>
      </c>
      <c r="G2333" s="2">
        <v>232.7</v>
      </c>
      <c r="H2333" s="2">
        <v>7.75434</v>
      </c>
      <c r="I2333" s="2">
        <v>39857.503909999999</v>
      </c>
    </row>
    <row r="2334" spans="1:9" x14ac:dyDescent="0.3">
      <c r="A2334" s="12">
        <v>232.8</v>
      </c>
      <c r="B2334" s="2">
        <v>7.7576700000000001</v>
      </c>
      <c r="C2334" s="2">
        <v>39511.980470000002</v>
      </c>
      <c r="D2334" s="2">
        <v>232.8</v>
      </c>
      <c r="E2334" s="2">
        <v>7.7572999999999999</v>
      </c>
      <c r="F2334" s="2">
        <v>40784.417970000002</v>
      </c>
      <c r="G2334" s="2">
        <v>232.8</v>
      </c>
      <c r="H2334" s="2">
        <v>7.7574199999999998</v>
      </c>
      <c r="I2334" s="2">
        <v>39848.425779999998</v>
      </c>
    </row>
    <row r="2335" spans="1:9" x14ac:dyDescent="0.3">
      <c r="A2335" s="12">
        <v>232.9</v>
      </c>
      <c r="B2335" s="2">
        <v>7.7607900000000001</v>
      </c>
      <c r="C2335" s="2">
        <v>39505.429689999997</v>
      </c>
      <c r="D2335" s="2">
        <v>232.9</v>
      </c>
      <c r="E2335" s="2">
        <v>7.7608800000000002</v>
      </c>
      <c r="F2335" s="2">
        <v>40793.984380000002</v>
      </c>
      <c r="G2335" s="2">
        <v>232.9</v>
      </c>
      <c r="H2335" s="2">
        <v>7.76084</v>
      </c>
      <c r="I2335" s="2">
        <v>39852.265630000002</v>
      </c>
    </row>
    <row r="2336" spans="1:9" x14ac:dyDescent="0.3">
      <c r="A2336" s="12">
        <v>233</v>
      </c>
      <c r="B2336" s="2">
        <v>7.7643199999999997</v>
      </c>
      <c r="C2336" s="2">
        <v>39511.523439999997</v>
      </c>
      <c r="D2336" s="2">
        <v>233</v>
      </c>
      <c r="E2336" s="2">
        <v>7.7639899999999997</v>
      </c>
      <c r="F2336" s="2">
        <v>40786.375</v>
      </c>
      <c r="G2336" s="2">
        <v>233</v>
      </c>
      <c r="H2336" s="2">
        <v>7.7641200000000001</v>
      </c>
      <c r="I2336" s="2">
        <v>39851.332029999998</v>
      </c>
    </row>
    <row r="2337" spans="1:9" x14ac:dyDescent="0.3">
      <c r="A2337" s="12">
        <v>233.1</v>
      </c>
      <c r="B2337" s="2">
        <v>7.7675400000000003</v>
      </c>
      <c r="C2337" s="2">
        <v>39508.867189999997</v>
      </c>
      <c r="D2337" s="2">
        <v>233.1</v>
      </c>
      <c r="E2337" s="2">
        <v>7.7674099999999999</v>
      </c>
      <c r="F2337" s="2">
        <v>40790.132810000003</v>
      </c>
      <c r="G2337" s="2">
        <v>233.1</v>
      </c>
      <c r="H2337" s="2">
        <v>7.7674399999999997</v>
      </c>
      <c r="I2337" s="2">
        <v>39850.738279999998</v>
      </c>
    </row>
    <row r="2338" spans="1:9" x14ac:dyDescent="0.3">
      <c r="A2338" s="12">
        <v>233.2</v>
      </c>
      <c r="B2338" s="2">
        <v>7.7707699999999997</v>
      </c>
      <c r="C2338" s="2">
        <v>39505.488279999998</v>
      </c>
      <c r="D2338" s="2">
        <v>233.2</v>
      </c>
      <c r="E2338" s="2">
        <v>7.7706600000000003</v>
      </c>
      <c r="F2338" s="2">
        <v>40788.148439999997</v>
      </c>
      <c r="G2338" s="2">
        <v>233.2</v>
      </c>
      <c r="H2338" s="2">
        <v>7.7709700000000002</v>
      </c>
      <c r="I2338" s="2">
        <v>39857.636720000002</v>
      </c>
    </row>
    <row r="2339" spans="1:9" x14ac:dyDescent="0.3">
      <c r="A2339" s="12">
        <v>233.3</v>
      </c>
      <c r="B2339" s="2">
        <v>7.7744</v>
      </c>
      <c r="C2339" s="2">
        <v>39515.414060000003</v>
      </c>
      <c r="D2339" s="2">
        <v>233.3</v>
      </c>
      <c r="E2339" s="2">
        <v>7.7740499999999999</v>
      </c>
      <c r="F2339" s="2">
        <v>40790.160159999999</v>
      </c>
      <c r="G2339" s="2">
        <v>233.3</v>
      </c>
      <c r="H2339" s="2">
        <v>7.7739500000000001</v>
      </c>
      <c r="I2339" s="2">
        <v>39845.917970000002</v>
      </c>
    </row>
    <row r="2340" spans="1:9" x14ac:dyDescent="0.3">
      <c r="A2340" s="12">
        <v>233.4</v>
      </c>
      <c r="B2340" s="2">
        <v>7.7773000000000003</v>
      </c>
      <c r="C2340" s="2">
        <v>39501.519529999998</v>
      </c>
      <c r="D2340" s="2">
        <v>233.4</v>
      </c>
      <c r="E2340" s="2">
        <v>7.7775699999999999</v>
      </c>
      <c r="F2340" s="2">
        <v>40797.703130000002</v>
      </c>
      <c r="G2340" s="2">
        <v>233.4</v>
      </c>
      <c r="H2340" s="2">
        <v>7.7776300000000003</v>
      </c>
      <c r="I2340" s="2">
        <v>39858.566409999999</v>
      </c>
    </row>
    <row r="2341" spans="1:9" x14ac:dyDescent="0.3">
      <c r="A2341" s="12">
        <v>233.5</v>
      </c>
      <c r="B2341" s="2">
        <v>7.7809600000000003</v>
      </c>
      <c r="C2341" s="2">
        <v>39512.972659999999</v>
      </c>
      <c r="D2341" s="2">
        <v>233.5</v>
      </c>
      <c r="E2341" s="2">
        <v>7.7805299999999997</v>
      </c>
      <c r="F2341" s="2">
        <v>40784.964840000001</v>
      </c>
      <c r="G2341" s="2">
        <v>233.5</v>
      </c>
      <c r="H2341" s="2">
        <v>7.78078</v>
      </c>
      <c r="I2341" s="2">
        <v>39853.035159999999</v>
      </c>
    </row>
    <row r="2342" spans="1:9" x14ac:dyDescent="0.3">
      <c r="A2342" s="12">
        <v>233.6</v>
      </c>
      <c r="B2342" s="2">
        <v>7.7842599999999997</v>
      </c>
      <c r="C2342" s="2">
        <v>39511.09375</v>
      </c>
      <c r="D2342" s="2">
        <v>233.6</v>
      </c>
      <c r="E2342" s="2">
        <v>7.7841800000000001</v>
      </c>
      <c r="F2342" s="2">
        <v>40796.117189999997</v>
      </c>
      <c r="G2342" s="2">
        <v>233.6</v>
      </c>
      <c r="H2342" s="2">
        <v>7.7842900000000004</v>
      </c>
      <c r="I2342" s="2">
        <v>39857.535159999999</v>
      </c>
    </row>
    <row r="2343" spans="1:9" x14ac:dyDescent="0.3">
      <c r="A2343" s="12">
        <v>233.7</v>
      </c>
      <c r="B2343" s="2">
        <v>7.7875699999999997</v>
      </c>
      <c r="C2343" s="2">
        <v>39509.894529999998</v>
      </c>
      <c r="D2343" s="2">
        <v>233.7</v>
      </c>
      <c r="E2343" s="2">
        <v>7.7873000000000001</v>
      </c>
      <c r="F2343" s="2">
        <v>40790.175779999998</v>
      </c>
      <c r="G2343" s="2">
        <v>233.7</v>
      </c>
      <c r="H2343" s="2">
        <v>7.78742</v>
      </c>
      <c r="I2343" s="2">
        <v>39853.234380000002</v>
      </c>
    </row>
    <row r="2344" spans="1:9" x14ac:dyDescent="0.3">
      <c r="A2344" s="12">
        <v>233.8</v>
      </c>
      <c r="B2344" s="2">
        <v>7.7909699999999997</v>
      </c>
      <c r="C2344" s="2">
        <v>39513.011720000002</v>
      </c>
      <c r="D2344" s="2">
        <v>233.8</v>
      </c>
      <c r="E2344" s="2">
        <v>7.79087</v>
      </c>
      <c r="F2344" s="2">
        <v>40796.839840000001</v>
      </c>
      <c r="G2344" s="2">
        <v>233.8</v>
      </c>
      <c r="H2344" s="2">
        <v>7.7907799999999998</v>
      </c>
      <c r="I2344" s="2">
        <v>39853.34375</v>
      </c>
    </row>
    <row r="2345" spans="1:9" x14ac:dyDescent="0.3">
      <c r="A2345" s="12">
        <v>233.9</v>
      </c>
      <c r="B2345" s="2">
        <v>7.7941399999999996</v>
      </c>
      <c r="C2345" s="2">
        <v>39506.195310000003</v>
      </c>
      <c r="D2345" s="2">
        <v>233.9</v>
      </c>
      <c r="E2345" s="2">
        <v>7.79399</v>
      </c>
      <c r="F2345" s="2">
        <v>40792.105470000002</v>
      </c>
      <c r="G2345" s="2">
        <v>233.9</v>
      </c>
      <c r="H2345" s="2">
        <v>7.7943600000000002</v>
      </c>
      <c r="I2345" s="2">
        <v>39861.554689999997</v>
      </c>
    </row>
    <row r="2346" spans="1:9" x14ac:dyDescent="0.3">
      <c r="A2346" s="12">
        <v>234</v>
      </c>
      <c r="B2346" s="2">
        <v>7.7976799999999997</v>
      </c>
      <c r="C2346" s="2">
        <v>39512.8125</v>
      </c>
      <c r="D2346" s="2">
        <v>234</v>
      </c>
      <c r="E2346" s="2">
        <v>7.79739</v>
      </c>
      <c r="F2346" s="2">
        <v>40794.148439999997</v>
      </c>
      <c r="G2346" s="2">
        <v>234</v>
      </c>
      <c r="H2346" s="2">
        <v>7.7972999999999999</v>
      </c>
      <c r="I2346" s="2">
        <v>39849.894529999998</v>
      </c>
    </row>
    <row r="2347" spans="1:9" x14ac:dyDescent="0.3">
      <c r="A2347" s="12">
        <v>234.1</v>
      </c>
      <c r="B2347" s="2">
        <v>7.8006500000000001</v>
      </c>
      <c r="C2347" s="2">
        <v>39501.816409999999</v>
      </c>
      <c r="D2347" s="2">
        <v>234.1</v>
      </c>
      <c r="E2347" s="2">
        <v>7.8009199999999996</v>
      </c>
      <c r="F2347" s="2">
        <v>40800.695310000003</v>
      </c>
      <c r="G2347" s="2">
        <v>234.1</v>
      </c>
      <c r="H2347" s="2">
        <v>7.8011100000000004</v>
      </c>
      <c r="I2347" s="2">
        <v>39865.644529999998</v>
      </c>
    </row>
    <row r="2348" spans="1:9" x14ac:dyDescent="0.3">
      <c r="A2348" s="12">
        <v>234.2</v>
      </c>
      <c r="B2348" s="2">
        <v>7.8044200000000004</v>
      </c>
      <c r="C2348" s="2">
        <v>39515.492189999997</v>
      </c>
      <c r="D2348" s="2">
        <v>234.2</v>
      </c>
      <c r="E2348" s="2">
        <v>7.8038699999999999</v>
      </c>
      <c r="F2348" s="2">
        <v>40788.851560000003</v>
      </c>
      <c r="G2348" s="2">
        <v>234.2</v>
      </c>
      <c r="H2348" s="2">
        <v>7.8041400000000003</v>
      </c>
      <c r="I2348" s="2">
        <v>39856.519529999998</v>
      </c>
    </row>
    <row r="2349" spans="1:9" x14ac:dyDescent="0.3">
      <c r="A2349" s="12">
        <v>234.3</v>
      </c>
      <c r="B2349" s="2">
        <v>7.8076600000000003</v>
      </c>
      <c r="C2349" s="2">
        <v>39512.769529999998</v>
      </c>
      <c r="D2349" s="2">
        <v>234.3</v>
      </c>
      <c r="E2349" s="2">
        <v>7.8076400000000001</v>
      </c>
      <c r="F2349" s="2">
        <v>40803.789060000003</v>
      </c>
      <c r="G2349" s="2">
        <v>234.3</v>
      </c>
      <c r="H2349" s="2">
        <v>7.8076600000000003</v>
      </c>
      <c r="I2349" s="2">
        <v>39862.28125</v>
      </c>
    </row>
    <row r="2350" spans="1:9" x14ac:dyDescent="0.3">
      <c r="A2350" s="12">
        <v>234.4</v>
      </c>
      <c r="B2350" s="2">
        <v>7.8108500000000003</v>
      </c>
      <c r="C2350" s="2">
        <v>39507.546880000002</v>
      </c>
      <c r="D2350" s="2">
        <v>234.4</v>
      </c>
      <c r="E2350" s="2">
        <v>7.8106499999999999</v>
      </c>
      <c r="F2350" s="2">
        <v>40794.484380000002</v>
      </c>
      <c r="G2350" s="2">
        <v>234.4</v>
      </c>
      <c r="H2350" s="2">
        <v>7.81081</v>
      </c>
      <c r="I2350" s="2">
        <v>39856.996090000001</v>
      </c>
    </row>
    <row r="2351" spans="1:9" x14ac:dyDescent="0.3">
      <c r="A2351" s="12">
        <v>234.5</v>
      </c>
      <c r="B2351" s="2">
        <v>7.8143000000000002</v>
      </c>
      <c r="C2351" s="2">
        <v>39512.371090000001</v>
      </c>
      <c r="D2351" s="2">
        <v>234.5</v>
      </c>
      <c r="E2351" s="2">
        <v>7.8142100000000001</v>
      </c>
      <c r="F2351" s="2">
        <v>40801.421880000002</v>
      </c>
      <c r="G2351" s="2">
        <v>234.5</v>
      </c>
      <c r="H2351" s="2">
        <v>7.8139799999999999</v>
      </c>
      <c r="I2351" s="2">
        <v>39851.714840000001</v>
      </c>
    </row>
    <row r="2352" spans="1:9" x14ac:dyDescent="0.3">
      <c r="A2352" s="12">
        <v>234.6</v>
      </c>
      <c r="B2352" s="2">
        <v>7.8173399999999997</v>
      </c>
      <c r="C2352" s="2">
        <v>39503.167970000002</v>
      </c>
      <c r="D2352" s="2">
        <v>234.6</v>
      </c>
      <c r="E2352" s="2">
        <v>7.8173599999999999</v>
      </c>
      <c r="F2352" s="2">
        <v>40796.714840000001</v>
      </c>
      <c r="G2352" s="2">
        <v>234.6</v>
      </c>
      <c r="H2352" s="2">
        <v>7.8177700000000003</v>
      </c>
      <c r="I2352" s="2">
        <v>39865.925779999998</v>
      </c>
    </row>
    <row r="2353" spans="1:9" x14ac:dyDescent="0.3">
      <c r="A2353" s="12">
        <v>234.7</v>
      </c>
      <c r="B2353" s="2">
        <v>7.8210499999999996</v>
      </c>
      <c r="C2353" s="2">
        <v>39514.300779999998</v>
      </c>
      <c r="D2353" s="2">
        <v>234.7</v>
      </c>
      <c r="E2353" s="2">
        <v>7.8205799999999996</v>
      </c>
      <c r="F2353" s="2">
        <v>40793.414060000003</v>
      </c>
      <c r="G2353" s="2">
        <v>234.7</v>
      </c>
      <c r="H2353" s="2">
        <v>7.8204700000000003</v>
      </c>
      <c r="I2353" s="2">
        <v>39846.53125</v>
      </c>
    </row>
    <row r="2354" spans="1:9" x14ac:dyDescent="0.3">
      <c r="A2354" s="12">
        <v>234.8</v>
      </c>
      <c r="B2354" s="2">
        <v>7.8239599999999996</v>
      </c>
      <c r="C2354" s="2">
        <v>39502.722659999999</v>
      </c>
      <c r="D2354" s="2">
        <v>234.8</v>
      </c>
      <c r="E2354" s="2">
        <v>7.8243200000000002</v>
      </c>
      <c r="F2354" s="2">
        <v>40806.726560000003</v>
      </c>
      <c r="G2354" s="2">
        <v>234.8</v>
      </c>
      <c r="H2354" s="2">
        <v>7.8243400000000003</v>
      </c>
      <c r="I2354" s="2">
        <v>39865.015630000002</v>
      </c>
    </row>
    <row r="2355" spans="1:9" x14ac:dyDescent="0.3">
      <c r="A2355" s="12">
        <v>234.9</v>
      </c>
      <c r="B2355" s="2">
        <v>7.8277999999999999</v>
      </c>
      <c r="C2355" s="2">
        <v>39517.542970000002</v>
      </c>
      <c r="D2355" s="2">
        <v>234.9</v>
      </c>
      <c r="E2355" s="2">
        <v>7.827</v>
      </c>
      <c r="F2355" s="2">
        <v>40786.832029999998</v>
      </c>
      <c r="G2355" s="2">
        <v>234.9</v>
      </c>
      <c r="H2355" s="2">
        <v>7.8275899999999998</v>
      </c>
      <c r="I2355" s="2">
        <v>39863.222659999999</v>
      </c>
    </row>
    <row r="2356" spans="1:9" x14ac:dyDescent="0.3">
      <c r="A2356" s="12">
        <v>235</v>
      </c>
      <c r="B2356" s="2">
        <v>7.83094</v>
      </c>
      <c r="C2356" s="2">
        <v>39511.527340000001</v>
      </c>
      <c r="D2356" s="2">
        <v>235</v>
      </c>
      <c r="E2356" s="2">
        <v>7.8309100000000003</v>
      </c>
      <c r="F2356" s="2">
        <v>40806.605470000002</v>
      </c>
      <c r="G2356" s="2">
        <v>235</v>
      </c>
      <c r="H2356" s="2">
        <v>7.8307900000000004</v>
      </c>
      <c r="I2356" s="2">
        <v>39857.730470000002</v>
      </c>
    </row>
    <row r="2357" spans="1:9" x14ac:dyDescent="0.3">
      <c r="A2357" s="12">
        <v>235.1</v>
      </c>
      <c r="B2357" s="2">
        <v>7.8341799999999999</v>
      </c>
      <c r="C2357" s="2">
        <v>39508.96875</v>
      </c>
      <c r="D2357" s="2">
        <v>235.1</v>
      </c>
      <c r="E2357" s="2">
        <v>7.8341599999999998</v>
      </c>
      <c r="F2357" s="2">
        <v>40805.132810000003</v>
      </c>
      <c r="G2357" s="2">
        <v>235.1</v>
      </c>
      <c r="H2357" s="2">
        <v>7.8342099999999997</v>
      </c>
      <c r="I2357" s="2">
        <v>39862.417970000002</v>
      </c>
    </row>
    <row r="2358" spans="1:9" x14ac:dyDescent="0.3">
      <c r="A2358" s="12">
        <v>235.2</v>
      </c>
      <c r="B2358" s="2">
        <v>7.8375700000000004</v>
      </c>
      <c r="C2358" s="2">
        <v>39511.257810000003</v>
      </c>
      <c r="D2358" s="2">
        <v>235.2</v>
      </c>
      <c r="E2358" s="2">
        <v>7.8374100000000002</v>
      </c>
      <c r="F2358" s="2">
        <v>40802.003909999999</v>
      </c>
      <c r="G2358" s="2">
        <v>235.2</v>
      </c>
      <c r="H2358" s="2">
        <v>7.8373900000000001</v>
      </c>
      <c r="I2358" s="2">
        <v>39857.132810000003</v>
      </c>
    </row>
    <row r="2359" spans="1:9" x14ac:dyDescent="0.3">
      <c r="A2359" s="12">
        <v>235.3</v>
      </c>
      <c r="B2359" s="2">
        <v>7.8406099999999999</v>
      </c>
      <c r="C2359" s="2">
        <v>39501.851560000003</v>
      </c>
      <c r="D2359" s="2">
        <v>235.3</v>
      </c>
      <c r="E2359" s="2">
        <v>7.8407200000000001</v>
      </c>
      <c r="F2359" s="2">
        <v>40803.234380000002</v>
      </c>
      <c r="G2359" s="2">
        <v>235.3</v>
      </c>
      <c r="H2359" s="2">
        <v>7.8409500000000003</v>
      </c>
      <c r="I2359" s="2">
        <v>39864.273439999997</v>
      </c>
    </row>
    <row r="2360" spans="1:9" x14ac:dyDescent="0.3">
      <c r="A2360" s="12">
        <v>235.4</v>
      </c>
      <c r="B2360" s="2">
        <v>7.8444000000000003</v>
      </c>
      <c r="C2360" s="2">
        <v>39514.921880000002</v>
      </c>
      <c r="D2360" s="2">
        <v>235.4</v>
      </c>
      <c r="E2360" s="2">
        <v>7.8439100000000002</v>
      </c>
      <c r="F2360" s="2">
        <v>40798.417970000002</v>
      </c>
      <c r="G2360" s="2">
        <v>235.4</v>
      </c>
      <c r="H2360" s="2">
        <v>7.8440799999999999</v>
      </c>
      <c r="I2360" s="2">
        <v>39857.917970000002</v>
      </c>
    </row>
    <row r="2361" spans="1:9" x14ac:dyDescent="0.3">
      <c r="A2361" s="12">
        <v>235.5</v>
      </c>
      <c r="B2361" s="2">
        <v>7.8473899999999999</v>
      </c>
      <c r="C2361" s="2">
        <v>39505.199220000002</v>
      </c>
      <c r="D2361" s="2">
        <v>235.5</v>
      </c>
      <c r="E2361" s="2">
        <v>7.8474500000000003</v>
      </c>
      <c r="F2361" s="2">
        <v>40805.847659999999</v>
      </c>
      <c r="G2361" s="2">
        <v>235.5</v>
      </c>
      <c r="H2361" s="2">
        <v>7.8475799999999998</v>
      </c>
      <c r="I2361" s="2">
        <v>39863.046880000002</v>
      </c>
    </row>
    <row r="2362" spans="1:9" x14ac:dyDescent="0.3">
      <c r="A2362" s="12">
        <v>235.6</v>
      </c>
      <c r="B2362" s="2">
        <v>7.85093</v>
      </c>
      <c r="C2362" s="2">
        <v>39511.667970000002</v>
      </c>
      <c r="D2362" s="2">
        <v>235.6</v>
      </c>
      <c r="E2362" s="2">
        <v>7.8506299999999998</v>
      </c>
      <c r="F2362" s="2">
        <v>40802.179689999997</v>
      </c>
      <c r="G2362" s="2">
        <v>235.6</v>
      </c>
      <c r="H2362" s="2">
        <v>7.8509500000000001</v>
      </c>
      <c r="I2362" s="2">
        <v>39865.667970000002</v>
      </c>
    </row>
    <row r="2363" spans="1:9" x14ac:dyDescent="0.3">
      <c r="A2363" s="12">
        <v>235.7</v>
      </c>
      <c r="B2363" s="2">
        <v>7.8544900000000002</v>
      </c>
      <c r="C2363" s="2">
        <v>39518.703130000002</v>
      </c>
      <c r="D2363" s="2">
        <v>235.7</v>
      </c>
      <c r="E2363" s="2">
        <v>7.8541999999999996</v>
      </c>
      <c r="F2363" s="2">
        <v>40809.820310000003</v>
      </c>
      <c r="G2363" s="2">
        <v>235.7</v>
      </c>
      <c r="H2363" s="2">
        <v>7.8541499999999997</v>
      </c>
      <c r="I2363" s="2">
        <v>39860.246090000001</v>
      </c>
    </row>
    <row r="2364" spans="1:9" x14ac:dyDescent="0.3">
      <c r="A2364" s="12">
        <v>235.8</v>
      </c>
      <c r="B2364" s="2">
        <v>7.85738</v>
      </c>
      <c r="C2364" s="2">
        <v>39504.0625</v>
      </c>
      <c r="D2364" s="2">
        <v>235.8</v>
      </c>
      <c r="E2364" s="2">
        <v>7.8575200000000001</v>
      </c>
      <c r="F2364" s="2">
        <v>40810.703130000002</v>
      </c>
      <c r="G2364" s="2">
        <v>235.8</v>
      </c>
      <c r="H2364" s="2">
        <v>7.8575400000000002</v>
      </c>
      <c r="I2364" s="2">
        <v>39863.34375</v>
      </c>
    </row>
    <row r="2365" spans="1:9" x14ac:dyDescent="0.3">
      <c r="A2365" s="12">
        <v>235.9</v>
      </c>
      <c r="B2365" s="2">
        <v>7.86104</v>
      </c>
      <c r="C2365" s="2">
        <v>39515.269529999998</v>
      </c>
      <c r="D2365" s="2">
        <v>235.9</v>
      </c>
      <c r="E2365" s="2">
        <v>7.8607500000000003</v>
      </c>
      <c r="F2365" s="2">
        <v>40806.71875</v>
      </c>
      <c r="G2365" s="2">
        <v>235.9</v>
      </c>
      <c r="H2365" s="2">
        <v>7.8607399999999998</v>
      </c>
      <c r="I2365" s="2">
        <v>39859.140630000002</v>
      </c>
    </row>
    <row r="2366" spans="1:9" x14ac:dyDescent="0.3">
      <c r="A2366" s="12">
        <v>236</v>
      </c>
      <c r="B2366" s="2">
        <v>7.8642099999999999</v>
      </c>
      <c r="C2366" s="2">
        <v>39509.765630000002</v>
      </c>
      <c r="D2366" s="2">
        <v>236</v>
      </c>
      <c r="E2366" s="2">
        <v>7.8640999999999996</v>
      </c>
      <c r="F2366" s="2">
        <v>40808.664060000003</v>
      </c>
      <c r="G2366" s="2">
        <v>236</v>
      </c>
      <c r="H2366" s="2">
        <v>7.8643799999999997</v>
      </c>
      <c r="I2366" s="2">
        <v>39867.363279999998</v>
      </c>
    </row>
    <row r="2367" spans="1:9" x14ac:dyDescent="0.3">
      <c r="A2367" s="12">
        <v>236.1</v>
      </c>
      <c r="B2367" s="2">
        <v>7.8676399999999997</v>
      </c>
      <c r="C2367" s="2">
        <v>39511.984380000002</v>
      </c>
      <c r="D2367" s="2">
        <v>236.1</v>
      </c>
      <c r="E2367" s="2">
        <v>7.8672700000000004</v>
      </c>
      <c r="F2367" s="2">
        <v>40803.585939999997</v>
      </c>
      <c r="G2367" s="2">
        <v>236.1</v>
      </c>
      <c r="H2367" s="2">
        <v>7.8672800000000001</v>
      </c>
      <c r="I2367" s="2">
        <v>39855.925779999998</v>
      </c>
    </row>
    <row r="2368" spans="1:9" x14ac:dyDescent="0.3">
      <c r="A2368" s="12">
        <v>236.2</v>
      </c>
      <c r="B2368" s="2">
        <v>7.8708600000000004</v>
      </c>
      <c r="C2368" s="2">
        <v>39509.878909999999</v>
      </c>
      <c r="D2368" s="2">
        <v>236.2</v>
      </c>
      <c r="E2368" s="2">
        <v>7.8709199999999999</v>
      </c>
      <c r="F2368" s="2">
        <v>40813.191409999999</v>
      </c>
      <c r="G2368" s="2">
        <v>236.2</v>
      </c>
      <c r="H2368" s="2">
        <v>7.8708400000000003</v>
      </c>
      <c r="I2368" s="2">
        <v>39863.105470000002</v>
      </c>
    </row>
    <row r="2369" spans="1:9" x14ac:dyDescent="0.3">
      <c r="A2369" s="12">
        <v>236.3</v>
      </c>
      <c r="B2369" s="2">
        <v>7.8741599999999998</v>
      </c>
      <c r="C2369" s="2">
        <v>39508.078130000002</v>
      </c>
      <c r="D2369" s="2">
        <v>236.3</v>
      </c>
      <c r="E2369" s="2">
        <v>7.87378</v>
      </c>
      <c r="F2369" s="2">
        <v>40800.574220000002</v>
      </c>
      <c r="G2369" s="2">
        <v>236.3</v>
      </c>
      <c r="H2369" s="2">
        <v>7.87432</v>
      </c>
      <c r="I2369" s="2">
        <v>39868.109380000002</v>
      </c>
    </row>
    <row r="2370" spans="1:9" x14ac:dyDescent="0.3">
      <c r="A2370" s="12">
        <v>236.4</v>
      </c>
      <c r="B2370" s="2">
        <v>7.8776299999999999</v>
      </c>
      <c r="C2370" s="2">
        <v>39513.273439999997</v>
      </c>
      <c r="D2370" s="2">
        <v>236.4</v>
      </c>
      <c r="E2370" s="2">
        <v>7.8774499999999996</v>
      </c>
      <c r="F2370" s="2">
        <v>40812.335939999997</v>
      </c>
      <c r="G2370" s="2">
        <v>236.4</v>
      </c>
      <c r="H2370" s="2">
        <v>7.87737</v>
      </c>
      <c r="I2370" s="2">
        <v>39858.78125</v>
      </c>
    </row>
    <row r="2371" spans="1:9" x14ac:dyDescent="0.3">
      <c r="A2371" s="12">
        <v>236.5</v>
      </c>
      <c r="B2371" s="2">
        <v>7.8807700000000001</v>
      </c>
      <c r="C2371" s="2">
        <v>39506.589840000001</v>
      </c>
      <c r="D2371" s="2">
        <v>236.5</v>
      </c>
      <c r="E2371" s="2">
        <v>7.88089</v>
      </c>
      <c r="F2371" s="2">
        <v>40815.671880000002</v>
      </c>
      <c r="G2371" s="2">
        <v>236.5</v>
      </c>
      <c r="H2371" s="2">
        <v>7.8809300000000002</v>
      </c>
      <c r="I2371" s="2">
        <v>39866.515630000002</v>
      </c>
    </row>
    <row r="2372" spans="1:9" x14ac:dyDescent="0.3">
      <c r="A2372" s="12">
        <v>236.6</v>
      </c>
      <c r="B2372" s="2">
        <v>7.8842999999999996</v>
      </c>
      <c r="C2372" s="2">
        <v>39512.703130000002</v>
      </c>
      <c r="D2372" s="2">
        <v>236.6</v>
      </c>
      <c r="E2372" s="2">
        <v>7.8839699999999997</v>
      </c>
      <c r="F2372" s="2">
        <v>40807.164060000003</v>
      </c>
      <c r="G2372" s="2">
        <v>236.6</v>
      </c>
      <c r="H2372" s="2">
        <v>7.8840000000000003</v>
      </c>
      <c r="I2372" s="2">
        <v>39859.15625</v>
      </c>
    </row>
    <row r="2373" spans="1:9" x14ac:dyDescent="0.3">
      <c r="A2373" s="12">
        <v>236.7</v>
      </c>
      <c r="B2373" s="2">
        <v>7.8875400000000004</v>
      </c>
      <c r="C2373" s="2">
        <v>39510.570310000003</v>
      </c>
      <c r="D2373" s="2">
        <v>236.7</v>
      </c>
      <c r="E2373" s="2">
        <v>7.8874700000000004</v>
      </c>
      <c r="F2373" s="2">
        <v>40813.539060000003</v>
      </c>
      <c r="G2373" s="2">
        <v>236.7</v>
      </c>
      <c r="H2373" s="2">
        <v>7.8876600000000003</v>
      </c>
      <c r="I2373" s="2">
        <v>39869.90625</v>
      </c>
    </row>
    <row r="2374" spans="1:9" x14ac:dyDescent="0.3">
      <c r="A2374" s="12">
        <v>236.8</v>
      </c>
      <c r="B2374" s="2">
        <v>7.8909399999999996</v>
      </c>
      <c r="C2374" s="2">
        <v>39510.929689999997</v>
      </c>
      <c r="D2374" s="2">
        <v>236.8</v>
      </c>
      <c r="E2374" s="2">
        <v>7.89053</v>
      </c>
      <c r="F2374" s="2">
        <v>40806.023439999997</v>
      </c>
      <c r="G2374" s="2">
        <v>236.8</v>
      </c>
      <c r="H2374" s="2">
        <v>7.89086</v>
      </c>
      <c r="I2374" s="2">
        <v>39866.734380000002</v>
      </c>
    </row>
    <row r="2375" spans="1:9" x14ac:dyDescent="0.3">
      <c r="A2375" s="12">
        <v>236.9</v>
      </c>
      <c r="B2375" s="2">
        <v>7.8941699999999999</v>
      </c>
      <c r="C2375" s="2">
        <v>39510.320310000003</v>
      </c>
      <c r="D2375" s="2">
        <v>236.9</v>
      </c>
      <c r="E2375" s="2">
        <v>7.8942100000000002</v>
      </c>
      <c r="F2375" s="2">
        <v>40818.027340000001</v>
      </c>
      <c r="G2375" s="2">
        <v>236.9</v>
      </c>
      <c r="H2375" s="2">
        <v>7.8940000000000001</v>
      </c>
      <c r="I2375" s="2">
        <v>39860.285159999999</v>
      </c>
    </row>
    <row r="2376" spans="1:9" x14ac:dyDescent="0.3">
      <c r="A2376" s="12">
        <v>237</v>
      </c>
      <c r="B2376" s="2">
        <v>7.8973899999999997</v>
      </c>
      <c r="C2376" s="2">
        <v>39506.148439999997</v>
      </c>
      <c r="D2376" s="2">
        <v>237</v>
      </c>
      <c r="E2376" s="2">
        <v>7.8974200000000003</v>
      </c>
      <c r="F2376" s="2">
        <v>40815.480470000002</v>
      </c>
      <c r="G2376" s="2">
        <v>237</v>
      </c>
      <c r="H2376" s="2">
        <v>7.8976600000000001</v>
      </c>
      <c r="I2376" s="2">
        <v>39871.574220000002</v>
      </c>
    </row>
    <row r="2377" spans="1:9" x14ac:dyDescent="0.3">
      <c r="A2377" s="12">
        <v>237.1</v>
      </c>
      <c r="B2377" s="2">
        <v>7.9010199999999999</v>
      </c>
      <c r="C2377" s="2">
        <v>39514.648439999997</v>
      </c>
      <c r="D2377" s="2">
        <v>237.1</v>
      </c>
      <c r="E2377" s="2">
        <v>7.90062</v>
      </c>
      <c r="F2377" s="2">
        <v>40810.71875</v>
      </c>
      <c r="G2377" s="2">
        <v>237.1</v>
      </c>
      <c r="H2377" s="2">
        <v>7.9005700000000001</v>
      </c>
      <c r="I2377" s="2">
        <v>39857.496090000001</v>
      </c>
    </row>
    <row r="2378" spans="1:9" x14ac:dyDescent="0.3">
      <c r="A2378" s="12">
        <v>237.2</v>
      </c>
      <c r="B2378" s="2">
        <v>7.9039099999999998</v>
      </c>
      <c r="C2378" s="2">
        <v>39501.292970000002</v>
      </c>
      <c r="D2378" s="2">
        <v>237.2</v>
      </c>
      <c r="E2378" s="2">
        <v>7.9042300000000001</v>
      </c>
      <c r="F2378" s="2">
        <v>40820.066409999999</v>
      </c>
      <c r="G2378" s="2">
        <v>237.2</v>
      </c>
      <c r="H2378" s="2">
        <v>7.9043599999999996</v>
      </c>
      <c r="I2378" s="2">
        <v>39872.066409999999</v>
      </c>
    </row>
    <row r="2379" spans="1:9" x14ac:dyDescent="0.3">
      <c r="A2379" s="12">
        <v>237.3</v>
      </c>
      <c r="B2379" s="2">
        <v>7.9077700000000002</v>
      </c>
      <c r="C2379" s="2">
        <v>39517.722659999999</v>
      </c>
      <c r="D2379" s="2">
        <v>237.3</v>
      </c>
      <c r="E2379" s="2">
        <v>7.9071199999999999</v>
      </c>
      <c r="F2379" s="2">
        <v>40805.507810000003</v>
      </c>
      <c r="G2379" s="2">
        <v>237.3</v>
      </c>
      <c r="H2379" s="2">
        <v>7.9076000000000004</v>
      </c>
      <c r="I2379" s="2">
        <v>39868.910159999999</v>
      </c>
    </row>
    <row r="2380" spans="1:9" x14ac:dyDescent="0.3">
      <c r="A2380" s="12">
        <v>237.4</v>
      </c>
      <c r="B2380" s="2">
        <v>7.9110199999999997</v>
      </c>
      <c r="C2380" s="2">
        <v>39515.042970000002</v>
      </c>
      <c r="D2380" s="2">
        <v>237.4</v>
      </c>
      <c r="E2380" s="2">
        <v>7.91092</v>
      </c>
      <c r="F2380" s="2">
        <v>40820.699220000002</v>
      </c>
      <c r="G2380" s="2">
        <v>237.4</v>
      </c>
      <c r="H2380" s="2">
        <v>7.9108599999999996</v>
      </c>
      <c r="I2380" s="2">
        <v>39866.050779999998</v>
      </c>
    </row>
    <row r="2381" spans="1:9" x14ac:dyDescent="0.3">
      <c r="A2381" s="12">
        <v>237.5</v>
      </c>
      <c r="B2381" s="2">
        <v>7.9142799999999998</v>
      </c>
      <c r="C2381" s="2">
        <v>39511.882810000003</v>
      </c>
      <c r="D2381" s="2">
        <v>237.5</v>
      </c>
      <c r="E2381" s="2">
        <v>7.9141399999999997</v>
      </c>
      <c r="F2381" s="2">
        <v>40817.296880000002</v>
      </c>
      <c r="G2381" s="2">
        <v>237.5</v>
      </c>
      <c r="H2381" s="2">
        <v>7.9142700000000001</v>
      </c>
      <c r="I2381" s="2">
        <v>39870.40625</v>
      </c>
    </row>
    <row r="2382" spans="1:9" x14ac:dyDescent="0.3">
      <c r="A2382" s="12">
        <v>237.6</v>
      </c>
      <c r="B2382" s="2">
        <v>7.9176700000000002</v>
      </c>
      <c r="C2382" s="2">
        <v>39514.167970000002</v>
      </c>
      <c r="D2382" s="2">
        <v>237.6</v>
      </c>
      <c r="E2382" s="2">
        <v>7.9174699999999998</v>
      </c>
      <c r="F2382" s="2">
        <v>40816.453130000002</v>
      </c>
      <c r="G2382" s="2">
        <v>237.6</v>
      </c>
      <c r="H2382" s="2">
        <v>7.9173499999999999</v>
      </c>
      <c r="I2382" s="2">
        <v>39861.890630000002</v>
      </c>
    </row>
    <row r="2383" spans="1:9" x14ac:dyDescent="0.3">
      <c r="A2383" s="12">
        <v>237.7</v>
      </c>
      <c r="B2383" s="2">
        <v>7.9206500000000002</v>
      </c>
      <c r="C2383" s="2">
        <v>39502.359380000002</v>
      </c>
      <c r="D2383" s="2">
        <v>237.7</v>
      </c>
      <c r="E2383" s="2">
        <v>7.9207900000000002</v>
      </c>
      <c r="F2383" s="2">
        <v>40817.792970000002</v>
      </c>
      <c r="G2383" s="2">
        <v>237.7</v>
      </c>
      <c r="H2383" s="2">
        <v>7.92096</v>
      </c>
      <c r="I2383" s="2">
        <v>39871.089840000001</v>
      </c>
    </row>
    <row r="2384" spans="1:9" x14ac:dyDescent="0.3">
      <c r="A2384" s="12">
        <v>237.8</v>
      </c>
      <c r="B2384" s="2">
        <v>7.9244199999999996</v>
      </c>
      <c r="C2384" s="2">
        <v>39515.625</v>
      </c>
      <c r="D2384" s="2">
        <v>237.8</v>
      </c>
      <c r="E2384" s="2">
        <v>7.9239300000000004</v>
      </c>
      <c r="F2384" s="2">
        <v>40811.324220000002</v>
      </c>
      <c r="G2384" s="2">
        <v>237.8</v>
      </c>
      <c r="H2384" s="2">
        <v>7.9239899999999999</v>
      </c>
      <c r="I2384" s="2">
        <v>39862.285159999999</v>
      </c>
    </row>
    <row r="2385" spans="1:9" x14ac:dyDescent="0.3">
      <c r="A2385" s="12">
        <v>237.9</v>
      </c>
      <c r="B2385" s="2">
        <v>7.9273699999999998</v>
      </c>
      <c r="C2385" s="2">
        <v>39503.78125</v>
      </c>
      <c r="D2385" s="2">
        <v>237.9</v>
      </c>
      <c r="E2385" s="2">
        <v>7.9274899999999997</v>
      </c>
      <c r="F2385" s="2">
        <v>40819.96875</v>
      </c>
      <c r="G2385" s="2">
        <v>237.9</v>
      </c>
      <c r="H2385" s="2">
        <v>7.9276099999999996</v>
      </c>
      <c r="I2385" s="2">
        <v>39872.0625</v>
      </c>
    </row>
    <row r="2386" spans="1:9" x14ac:dyDescent="0.3">
      <c r="A2386" s="12">
        <v>238</v>
      </c>
      <c r="B2386" s="2">
        <v>7.9309599999999998</v>
      </c>
      <c r="C2386" s="2">
        <v>39512.015630000002</v>
      </c>
      <c r="D2386" s="2">
        <v>238</v>
      </c>
      <c r="E2386" s="2">
        <v>7.9305599999999998</v>
      </c>
      <c r="F2386" s="2">
        <v>40812.167970000002</v>
      </c>
      <c r="G2386" s="2">
        <v>238</v>
      </c>
      <c r="H2386" s="2">
        <v>7.9308399999999999</v>
      </c>
      <c r="I2386" s="2">
        <v>39869.703130000002</v>
      </c>
    </row>
    <row r="2387" spans="1:9" x14ac:dyDescent="0.3">
      <c r="A2387" s="12">
        <v>238.1</v>
      </c>
      <c r="B2387" s="2">
        <v>7.93445</v>
      </c>
      <c r="C2387" s="2">
        <v>39517.011720000002</v>
      </c>
      <c r="D2387" s="2">
        <v>238.1</v>
      </c>
      <c r="E2387" s="2">
        <v>7.9341699999999999</v>
      </c>
      <c r="F2387" s="2">
        <v>40822.105470000002</v>
      </c>
      <c r="G2387" s="2">
        <v>238.1</v>
      </c>
      <c r="H2387" s="2">
        <v>7.9341999999999997</v>
      </c>
      <c r="I2387" s="2">
        <v>39870.152340000001</v>
      </c>
    </row>
    <row r="2388" spans="1:9" x14ac:dyDescent="0.3">
      <c r="A2388" s="12">
        <v>238.2</v>
      </c>
      <c r="B2388" s="2">
        <v>7.9373699999999996</v>
      </c>
      <c r="C2388" s="2">
        <v>39502.851560000003</v>
      </c>
      <c r="D2388" s="2">
        <v>238.2</v>
      </c>
      <c r="E2388" s="2">
        <v>7.9374000000000002</v>
      </c>
      <c r="F2388" s="2">
        <v>40819.699220000002</v>
      </c>
      <c r="G2388" s="2">
        <v>238.2</v>
      </c>
      <c r="H2388" s="2">
        <v>7.9375600000000004</v>
      </c>
      <c r="I2388" s="2">
        <v>39872.089840000001</v>
      </c>
    </row>
    <row r="2389" spans="1:9" x14ac:dyDescent="0.3">
      <c r="A2389" s="12">
        <v>238.3</v>
      </c>
      <c r="B2389" s="2">
        <v>7.9410100000000003</v>
      </c>
      <c r="C2389" s="2">
        <v>39515.148439999997</v>
      </c>
      <c r="D2389" s="2">
        <v>238.3</v>
      </c>
      <c r="E2389" s="2">
        <v>7.9407899999999998</v>
      </c>
      <c r="F2389" s="2">
        <v>40821.90625</v>
      </c>
      <c r="G2389" s="2">
        <v>238.3</v>
      </c>
      <c r="H2389" s="2">
        <v>7.94055</v>
      </c>
      <c r="I2389" s="2">
        <v>39861.480470000002</v>
      </c>
    </row>
    <row r="2390" spans="1:9" x14ac:dyDescent="0.3">
      <c r="A2390" s="12">
        <v>238.4</v>
      </c>
      <c r="B2390" s="2">
        <v>7.9440900000000001</v>
      </c>
      <c r="C2390" s="2">
        <v>39506.597659999999</v>
      </c>
      <c r="D2390" s="2">
        <v>238.4</v>
      </c>
      <c r="E2390" s="2">
        <v>7.9440999999999997</v>
      </c>
      <c r="F2390" s="2">
        <v>40822.230470000002</v>
      </c>
      <c r="G2390" s="2">
        <v>238.4</v>
      </c>
      <c r="H2390" s="2">
        <v>7.9443599999999996</v>
      </c>
      <c r="I2390" s="2">
        <v>39876.71875</v>
      </c>
    </row>
    <row r="2391" spans="1:9" x14ac:dyDescent="0.3">
      <c r="A2391" s="12">
        <v>238.5</v>
      </c>
      <c r="B2391" s="2">
        <v>7.9476699999999996</v>
      </c>
      <c r="C2391" s="2">
        <v>39513.691409999999</v>
      </c>
      <c r="D2391" s="2">
        <v>238.5</v>
      </c>
      <c r="E2391" s="2">
        <v>7.94712</v>
      </c>
      <c r="F2391" s="2">
        <v>40812.6875</v>
      </c>
      <c r="G2391" s="2">
        <v>238.5</v>
      </c>
      <c r="H2391" s="2">
        <v>7.9473000000000003</v>
      </c>
      <c r="I2391" s="2">
        <v>39865.058590000001</v>
      </c>
    </row>
    <row r="2392" spans="1:9" x14ac:dyDescent="0.3">
      <c r="A2392" s="12">
        <v>238.6</v>
      </c>
      <c r="B2392" s="2">
        <v>7.9508299999999998</v>
      </c>
      <c r="C2392" s="2">
        <v>39508.851560000003</v>
      </c>
      <c r="D2392" s="2">
        <v>238.6</v>
      </c>
      <c r="E2392" s="2">
        <v>7.9508799999999997</v>
      </c>
      <c r="F2392" s="2">
        <v>40826.339840000001</v>
      </c>
      <c r="G2392" s="2">
        <v>238.6</v>
      </c>
      <c r="H2392" s="2">
        <v>7.9509400000000001</v>
      </c>
      <c r="I2392" s="2">
        <v>39875.121090000001</v>
      </c>
    </row>
    <row r="2393" spans="1:9" x14ac:dyDescent="0.3">
      <c r="A2393" s="12">
        <v>238.7</v>
      </c>
      <c r="B2393" s="2">
        <v>7.9542000000000002</v>
      </c>
      <c r="C2393" s="2">
        <v>39509.679689999997</v>
      </c>
      <c r="D2393" s="2">
        <v>238.7</v>
      </c>
      <c r="E2393" s="2">
        <v>7.9538399999999996</v>
      </c>
      <c r="F2393" s="2">
        <v>40815.742189999997</v>
      </c>
      <c r="G2393" s="2">
        <v>238.7</v>
      </c>
      <c r="H2393" s="2">
        <v>7.9542400000000004</v>
      </c>
      <c r="I2393" s="2">
        <v>39873.96875</v>
      </c>
    </row>
    <row r="2394" spans="1:9" x14ac:dyDescent="0.3">
      <c r="A2394" s="12">
        <v>238.8</v>
      </c>
      <c r="B2394" s="2">
        <v>7.95763</v>
      </c>
      <c r="C2394" s="2">
        <v>39514.046880000002</v>
      </c>
      <c r="D2394" s="2">
        <v>238.8</v>
      </c>
      <c r="E2394" s="2">
        <v>7.9575199999999997</v>
      </c>
      <c r="F2394" s="2">
        <v>40827.453130000002</v>
      </c>
      <c r="G2394" s="2">
        <v>238.8</v>
      </c>
      <c r="H2394" s="2">
        <v>7.9572799999999999</v>
      </c>
      <c r="I2394" s="2">
        <v>39864.980470000002</v>
      </c>
    </row>
    <row r="2395" spans="1:9" x14ac:dyDescent="0.3">
      <c r="A2395" s="12">
        <v>238.9</v>
      </c>
      <c r="B2395" s="2">
        <v>7.96068</v>
      </c>
      <c r="C2395" s="2">
        <v>39504.511720000002</v>
      </c>
      <c r="D2395" s="2">
        <v>238.9</v>
      </c>
      <c r="E2395" s="2">
        <v>7.9607999999999999</v>
      </c>
      <c r="F2395" s="2">
        <v>40825.761720000002</v>
      </c>
      <c r="G2395" s="2">
        <v>238.9</v>
      </c>
      <c r="H2395" s="2">
        <v>7.9610099999999999</v>
      </c>
      <c r="I2395" s="2">
        <v>39878.191409999999</v>
      </c>
    </row>
    <row r="2396" spans="1:9" x14ac:dyDescent="0.3">
      <c r="A2396" s="12">
        <v>239</v>
      </c>
      <c r="B2396" s="2">
        <v>7.9643699999999997</v>
      </c>
      <c r="C2396" s="2">
        <v>39515.605470000002</v>
      </c>
      <c r="D2396" s="2">
        <v>239</v>
      </c>
      <c r="E2396" s="2">
        <v>7.9638900000000001</v>
      </c>
      <c r="F2396" s="2">
        <v>40818.785159999999</v>
      </c>
      <c r="G2396" s="2">
        <v>239</v>
      </c>
      <c r="H2396" s="2">
        <v>7.9640300000000002</v>
      </c>
      <c r="I2396" s="2">
        <v>39867.390630000002</v>
      </c>
    </row>
    <row r="2397" spans="1:9" x14ac:dyDescent="0.3">
      <c r="A2397" s="12">
        <v>239.1</v>
      </c>
      <c r="B2397" s="2">
        <v>7.9673800000000004</v>
      </c>
      <c r="C2397" s="2">
        <v>39506.050779999998</v>
      </c>
      <c r="D2397" s="2">
        <v>239.1</v>
      </c>
      <c r="E2397" s="2">
        <v>7.9675799999999999</v>
      </c>
      <c r="F2397" s="2">
        <v>40831.292970000002</v>
      </c>
      <c r="G2397" s="2">
        <v>239.1</v>
      </c>
      <c r="H2397" s="2">
        <v>7.9676999999999998</v>
      </c>
      <c r="I2397" s="2">
        <v>39877.914060000003</v>
      </c>
    </row>
    <row r="2398" spans="1:9" x14ac:dyDescent="0.3">
      <c r="A2398" s="12">
        <v>239.2</v>
      </c>
      <c r="B2398" s="2">
        <v>7.9710900000000002</v>
      </c>
      <c r="C2398" s="2">
        <v>39516.4375</v>
      </c>
      <c r="D2398" s="2">
        <v>239.2</v>
      </c>
      <c r="E2398" s="2">
        <v>7.9706000000000001</v>
      </c>
      <c r="F2398" s="2">
        <v>40820.742189999997</v>
      </c>
      <c r="G2398" s="2">
        <v>239.2</v>
      </c>
      <c r="H2398" s="2">
        <v>7.97079</v>
      </c>
      <c r="I2398" s="2">
        <v>39870.515630000002</v>
      </c>
    </row>
    <row r="2399" spans="1:9" x14ac:dyDescent="0.3">
      <c r="A2399" s="12">
        <v>239.3</v>
      </c>
      <c r="B2399" s="2">
        <v>7.9742100000000002</v>
      </c>
      <c r="C2399" s="2">
        <v>39510.5</v>
      </c>
      <c r="D2399" s="2">
        <v>239.3</v>
      </c>
      <c r="E2399" s="2">
        <v>7.9742499999999996</v>
      </c>
      <c r="F2399" s="2">
        <v>40830.902340000001</v>
      </c>
      <c r="G2399" s="2">
        <v>239.3</v>
      </c>
      <c r="H2399" s="2">
        <v>7.9742199999999999</v>
      </c>
      <c r="I2399" s="2">
        <v>39873.589840000001</v>
      </c>
    </row>
    <row r="2400" spans="1:9" x14ac:dyDescent="0.3">
      <c r="A2400" s="12">
        <v>239.4</v>
      </c>
      <c r="B2400" s="2">
        <v>7.9775400000000003</v>
      </c>
      <c r="C2400" s="2">
        <v>39509.207029999998</v>
      </c>
      <c r="D2400" s="2">
        <v>239.4</v>
      </c>
      <c r="E2400" s="2">
        <v>7.9773399999999999</v>
      </c>
      <c r="F2400" s="2">
        <v>40824.058590000001</v>
      </c>
      <c r="G2400" s="2">
        <v>239.4</v>
      </c>
      <c r="H2400" s="2">
        <v>7.9776300000000004</v>
      </c>
      <c r="I2400" s="2">
        <v>39876.835939999997</v>
      </c>
    </row>
    <row r="2401" spans="1:9" x14ac:dyDescent="0.3">
      <c r="A2401" s="12">
        <v>239.5</v>
      </c>
      <c r="B2401" s="2">
        <v>7.9810699999999999</v>
      </c>
      <c r="C2401" s="2">
        <v>39514.871090000001</v>
      </c>
      <c r="D2401" s="2">
        <v>239.5</v>
      </c>
      <c r="E2401" s="2">
        <v>7.9808199999999996</v>
      </c>
      <c r="F2401" s="2">
        <v>40829.242189999997</v>
      </c>
      <c r="G2401" s="2">
        <v>239.5</v>
      </c>
      <c r="H2401" s="2">
        <v>7.9805700000000002</v>
      </c>
      <c r="I2401" s="2">
        <v>39863.867189999997</v>
      </c>
    </row>
    <row r="2402" spans="1:9" x14ac:dyDescent="0.3">
      <c r="A2402" s="12">
        <v>239.6</v>
      </c>
      <c r="B2402" s="2">
        <v>7.9839900000000004</v>
      </c>
      <c r="C2402" s="2">
        <v>39502.027340000001</v>
      </c>
      <c r="D2402" s="2">
        <v>239.6</v>
      </c>
      <c r="E2402" s="2">
        <v>7.9841899999999999</v>
      </c>
      <c r="F2402" s="2">
        <v>40831.597659999999</v>
      </c>
      <c r="G2402" s="2">
        <v>239.6</v>
      </c>
      <c r="H2402" s="2">
        <v>7.9843099999999998</v>
      </c>
      <c r="I2402" s="2">
        <v>39877.632810000003</v>
      </c>
    </row>
    <row r="2403" spans="1:9" x14ac:dyDescent="0.3">
      <c r="A2403" s="12">
        <v>239.7</v>
      </c>
      <c r="B2403" s="2">
        <v>7.9877599999999997</v>
      </c>
      <c r="C2403" s="2">
        <v>39515.90625</v>
      </c>
      <c r="D2403" s="2">
        <v>239.7</v>
      </c>
      <c r="E2403" s="2">
        <v>7.9871800000000004</v>
      </c>
      <c r="F2403" s="2">
        <v>40821.019529999998</v>
      </c>
      <c r="G2403" s="2">
        <v>239.7</v>
      </c>
      <c r="H2403" s="2">
        <v>7.9874299999999998</v>
      </c>
      <c r="I2403" s="2">
        <v>39871.664060000003</v>
      </c>
    </row>
    <row r="2404" spans="1:9" x14ac:dyDescent="0.3">
      <c r="A2404" s="12">
        <v>239.8</v>
      </c>
      <c r="B2404" s="2">
        <v>7.9908799999999998</v>
      </c>
      <c r="C2404" s="2">
        <v>39509.371090000001</v>
      </c>
      <c r="D2404" s="2">
        <v>239.8</v>
      </c>
      <c r="E2404" s="2">
        <v>7.9908700000000001</v>
      </c>
      <c r="F2404" s="2">
        <v>40833.261720000002</v>
      </c>
      <c r="G2404" s="2">
        <v>239.8</v>
      </c>
      <c r="H2404" s="2">
        <v>7.9909400000000002</v>
      </c>
      <c r="I2404" s="2">
        <v>39876.242189999997</v>
      </c>
    </row>
    <row r="2405" spans="1:9" x14ac:dyDescent="0.3">
      <c r="A2405" s="12">
        <v>239.9</v>
      </c>
      <c r="B2405" s="2">
        <v>7.9943299999999997</v>
      </c>
      <c r="C2405" s="2">
        <v>39512.335939999997</v>
      </c>
      <c r="D2405" s="2">
        <v>239.9</v>
      </c>
      <c r="E2405" s="2">
        <v>7.9939499999999999</v>
      </c>
      <c r="F2405" s="2">
        <v>40826.304689999997</v>
      </c>
      <c r="G2405" s="2">
        <v>239.9</v>
      </c>
      <c r="H2405" s="2">
        <v>7.9941500000000003</v>
      </c>
      <c r="I2405" s="2">
        <v>39873.882810000003</v>
      </c>
    </row>
    <row r="2406" spans="1:9" x14ac:dyDescent="0.3">
      <c r="A2406" s="12">
        <v>240</v>
      </c>
      <c r="B2406" s="2">
        <v>7.9976000000000003</v>
      </c>
      <c r="C2406" s="2">
        <v>39511.574220000002</v>
      </c>
      <c r="D2406" s="2">
        <v>240</v>
      </c>
      <c r="E2406" s="2">
        <v>7.9975100000000001</v>
      </c>
      <c r="F2406" s="2">
        <v>40832.546880000002</v>
      </c>
      <c r="G2406" s="2">
        <v>240</v>
      </c>
      <c r="H2406" s="2">
        <v>7.9974999999999996</v>
      </c>
      <c r="I2406" s="2">
        <v>39873.4375</v>
      </c>
    </row>
    <row r="2407" spans="1:9" x14ac:dyDescent="0.3">
      <c r="A2407" s="12">
        <v>240.1</v>
      </c>
      <c r="B2407" s="2">
        <v>8.0007900000000003</v>
      </c>
      <c r="C2407" s="2">
        <v>39506.84375</v>
      </c>
      <c r="D2407" s="2">
        <v>240.1</v>
      </c>
      <c r="E2407" s="2">
        <v>8.0006500000000003</v>
      </c>
      <c r="F2407" s="2">
        <v>40828.46875</v>
      </c>
      <c r="G2407" s="2">
        <v>240.1</v>
      </c>
      <c r="H2407" s="2">
        <v>8.0007300000000008</v>
      </c>
      <c r="I2407" s="2">
        <v>39871.703130000002</v>
      </c>
    </row>
    <row r="2408" spans="1:9" x14ac:dyDescent="0.3">
      <c r="A2408" s="12">
        <v>240.2</v>
      </c>
      <c r="B2408" s="2">
        <v>8.00427</v>
      </c>
      <c r="C2408" s="2">
        <v>39511.566409999999</v>
      </c>
      <c r="D2408" s="2">
        <v>240.2</v>
      </c>
      <c r="E2408" s="2">
        <v>8.0040999999999993</v>
      </c>
      <c r="F2408" s="2">
        <v>40831.578130000002</v>
      </c>
      <c r="G2408" s="2">
        <v>240.2</v>
      </c>
      <c r="H2408" s="2">
        <v>8.0040499999999994</v>
      </c>
      <c r="I2408" s="2">
        <v>39871.953130000002</v>
      </c>
    </row>
    <row r="2409" spans="1:9" x14ac:dyDescent="0.3">
      <c r="A2409" s="12">
        <v>240.3</v>
      </c>
      <c r="B2409" s="2">
        <v>8.0074100000000001</v>
      </c>
      <c r="C2409" s="2">
        <v>39505.6875</v>
      </c>
      <c r="D2409" s="2">
        <v>240.3</v>
      </c>
      <c r="E2409" s="2">
        <v>8.0073100000000004</v>
      </c>
      <c r="F2409" s="2">
        <v>40828.714840000001</v>
      </c>
      <c r="G2409" s="2">
        <v>240.3</v>
      </c>
      <c r="H2409" s="2">
        <v>8.0075599999999998</v>
      </c>
      <c r="I2409" s="2">
        <v>39877.816409999999</v>
      </c>
    </row>
    <row r="2410" spans="1:9" x14ac:dyDescent="0.3">
      <c r="A2410" s="12">
        <v>240.4</v>
      </c>
      <c r="B2410" s="2">
        <v>8.0110100000000006</v>
      </c>
      <c r="C2410" s="2">
        <v>39514.160159999999</v>
      </c>
      <c r="D2410" s="2">
        <v>240.4</v>
      </c>
      <c r="E2410" s="2">
        <v>8.0106099999999998</v>
      </c>
      <c r="F2410" s="2">
        <v>40828.917970000002</v>
      </c>
      <c r="G2410" s="2">
        <v>240.4</v>
      </c>
      <c r="H2410" s="2">
        <v>8.0107999999999997</v>
      </c>
      <c r="I2410" s="2">
        <v>39876.363279999998</v>
      </c>
    </row>
    <row r="2411" spans="1:9" x14ac:dyDescent="0.3">
      <c r="A2411" s="12">
        <v>240.5</v>
      </c>
      <c r="B2411" s="2">
        <v>8.01431</v>
      </c>
      <c r="C2411" s="2">
        <v>39513.929689999997</v>
      </c>
      <c r="D2411" s="2">
        <v>240.5</v>
      </c>
      <c r="E2411" s="2">
        <v>8.0141200000000001</v>
      </c>
      <c r="F2411" s="2">
        <v>40835.027340000001</v>
      </c>
      <c r="G2411" s="2">
        <v>240.5</v>
      </c>
      <c r="H2411" s="2">
        <v>8.0142399999999991</v>
      </c>
      <c r="I2411" s="2">
        <v>39878.574220000002</v>
      </c>
    </row>
    <row r="2412" spans="1:9" x14ac:dyDescent="0.3">
      <c r="A2412" s="12">
        <v>240.6</v>
      </c>
      <c r="B2412" s="2">
        <v>8.0175000000000001</v>
      </c>
      <c r="C2412" s="2">
        <v>39508.046880000002</v>
      </c>
      <c r="D2412" s="2">
        <v>240.6</v>
      </c>
      <c r="E2412" s="2">
        <v>8.0173299999999994</v>
      </c>
      <c r="F2412" s="2">
        <v>40832.691409999999</v>
      </c>
      <c r="G2412" s="2">
        <v>240.6</v>
      </c>
      <c r="H2412" s="2">
        <v>8.0175099999999997</v>
      </c>
      <c r="I2412" s="2">
        <v>39878.082029999998</v>
      </c>
    </row>
    <row r="2413" spans="1:9" x14ac:dyDescent="0.3">
      <c r="A2413" s="12">
        <v>240.7</v>
      </c>
      <c r="B2413" s="2">
        <v>8.0208700000000004</v>
      </c>
      <c r="C2413" s="2">
        <v>39510.652340000001</v>
      </c>
      <c r="D2413" s="2">
        <v>240.7</v>
      </c>
      <c r="E2413" s="2">
        <v>8.0208200000000005</v>
      </c>
      <c r="F2413" s="2">
        <v>40837.0625</v>
      </c>
      <c r="G2413" s="2">
        <v>240.7</v>
      </c>
      <c r="H2413" s="2">
        <v>8.0206900000000001</v>
      </c>
      <c r="I2413" s="2">
        <v>39872.28125</v>
      </c>
    </row>
    <row r="2414" spans="1:9" x14ac:dyDescent="0.3">
      <c r="A2414" s="12">
        <v>240.8</v>
      </c>
      <c r="B2414" s="2">
        <v>8.0241100000000003</v>
      </c>
      <c r="C2414" s="2">
        <v>39506.804689999997</v>
      </c>
      <c r="D2414" s="2">
        <v>240.8</v>
      </c>
      <c r="E2414" s="2">
        <v>8.0240500000000008</v>
      </c>
      <c r="F2414" s="2">
        <v>40835.378909999999</v>
      </c>
      <c r="G2414" s="2">
        <v>240.8</v>
      </c>
      <c r="H2414" s="2">
        <v>8.0243800000000007</v>
      </c>
      <c r="I2414" s="2">
        <v>39883.042970000002</v>
      </c>
    </row>
    <row r="2415" spans="1:9" x14ac:dyDescent="0.3">
      <c r="A2415" s="12">
        <v>240.9</v>
      </c>
      <c r="B2415" s="2">
        <v>8.02759</v>
      </c>
      <c r="C2415" s="2">
        <v>39510.789060000003</v>
      </c>
      <c r="D2415" s="2">
        <v>240.9</v>
      </c>
      <c r="E2415" s="2">
        <v>8.0272799999999993</v>
      </c>
      <c r="F2415" s="2">
        <v>40831.917970000002</v>
      </c>
      <c r="G2415" s="2">
        <v>240.9</v>
      </c>
      <c r="H2415" s="2">
        <v>8.0272900000000007</v>
      </c>
      <c r="I2415" s="2">
        <v>39869.710939999997</v>
      </c>
    </row>
    <row r="2416" spans="1:9" x14ac:dyDescent="0.3">
      <c r="A2416" s="12">
        <v>241</v>
      </c>
      <c r="B2416" s="2">
        <v>8.0307200000000005</v>
      </c>
      <c r="C2416" s="2">
        <v>39506.070310000003</v>
      </c>
      <c r="D2416" s="2">
        <v>241</v>
      </c>
      <c r="E2416" s="2">
        <v>8.0309200000000001</v>
      </c>
      <c r="F2416" s="2">
        <v>40841.695310000003</v>
      </c>
      <c r="G2416" s="2">
        <v>241</v>
      </c>
      <c r="H2416" s="2">
        <v>8.0310600000000001</v>
      </c>
      <c r="I2416" s="2">
        <v>39883.242189999997</v>
      </c>
    </row>
    <row r="2417" spans="1:9" x14ac:dyDescent="0.3">
      <c r="A2417" s="12">
        <v>241.1</v>
      </c>
      <c r="B2417" s="2">
        <v>8.0344099999999994</v>
      </c>
      <c r="C2417" s="2">
        <v>39516.265630000002</v>
      </c>
      <c r="D2417" s="2">
        <v>241.1</v>
      </c>
      <c r="E2417" s="2">
        <v>8.0338399999999996</v>
      </c>
      <c r="F2417" s="2">
        <v>40829.058590000001</v>
      </c>
      <c r="G2417" s="2">
        <v>241.1</v>
      </c>
      <c r="H2417" s="2">
        <v>8.0343099999999996</v>
      </c>
      <c r="I2417" s="2">
        <v>39880.957029999998</v>
      </c>
    </row>
    <row r="2418" spans="1:9" x14ac:dyDescent="0.3">
      <c r="A2418" s="12">
        <v>241.2</v>
      </c>
      <c r="B2418" s="2">
        <v>8.0376799999999999</v>
      </c>
      <c r="C2418" s="2">
        <v>39514.253909999999</v>
      </c>
      <c r="D2418" s="2">
        <v>241.2</v>
      </c>
      <c r="E2418" s="2">
        <v>8.0376100000000008</v>
      </c>
      <c r="F2418" s="2">
        <v>40843.234380000002</v>
      </c>
      <c r="G2418" s="2">
        <v>241.2</v>
      </c>
      <c r="H2418" s="2">
        <v>8.0374499999999998</v>
      </c>
      <c r="I2418" s="2">
        <v>39874.109380000002</v>
      </c>
    </row>
    <row r="2419" spans="1:9" x14ac:dyDescent="0.3">
      <c r="A2419" s="12">
        <v>241.3</v>
      </c>
      <c r="B2419" s="2">
        <v>8.0408200000000001</v>
      </c>
      <c r="C2419" s="2">
        <v>39507.417970000002</v>
      </c>
      <c r="D2419" s="2">
        <v>241.3</v>
      </c>
      <c r="E2419" s="2">
        <v>8.0409000000000006</v>
      </c>
      <c r="F2419" s="2">
        <v>40841.917970000002</v>
      </c>
      <c r="G2419" s="2">
        <v>241.3</v>
      </c>
      <c r="H2419" s="2">
        <v>8.0409100000000002</v>
      </c>
      <c r="I2419" s="2">
        <v>39879.71875</v>
      </c>
    </row>
    <row r="2420" spans="1:9" x14ac:dyDescent="0.3">
      <c r="A2420" s="12">
        <v>241.4</v>
      </c>
      <c r="B2420" s="2">
        <v>8.0443300000000004</v>
      </c>
      <c r="C2420" s="2">
        <v>39513.511720000002</v>
      </c>
      <c r="D2420" s="2">
        <v>241.4</v>
      </c>
      <c r="E2420" s="2">
        <v>8.0440299999999993</v>
      </c>
      <c r="F2420" s="2">
        <v>40834.808590000001</v>
      </c>
      <c r="G2420" s="2">
        <v>241.4</v>
      </c>
      <c r="H2420" s="2">
        <v>8.0439500000000006</v>
      </c>
      <c r="I2420" s="2">
        <v>39870.261720000002</v>
      </c>
    </row>
    <row r="2421" spans="1:9" x14ac:dyDescent="0.3">
      <c r="A2421" s="12">
        <v>241.5</v>
      </c>
      <c r="B2421" s="2">
        <v>8.0474499999999995</v>
      </c>
      <c r="C2421" s="2">
        <v>39506.207029999998</v>
      </c>
      <c r="D2421" s="2">
        <v>241.5</v>
      </c>
      <c r="E2421" s="2">
        <v>8.0474399999999999</v>
      </c>
      <c r="F2421" s="2">
        <v>40838.835939999997</v>
      </c>
      <c r="G2421" s="2">
        <v>241.5</v>
      </c>
      <c r="H2421" s="2">
        <v>8.0475899999999996</v>
      </c>
      <c r="I2421" s="2">
        <v>39880.152340000001</v>
      </c>
    </row>
    <row r="2422" spans="1:9" x14ac:dyDescent="0.3">
      <c r="A2422" s="12">
        <v>241.6</v>
      </c>
      <c r="B2422" s="2">
        <v>8.0510099999999998</v>
      </c>
      <c r="C2422" s="2">
        <v>39512.921880000002</v>
      </c>
      <c r="D2422" s="2">
        <v>241.6</v>
      </c>
      <c r="E2422" s="2">
        <v>8.0505099999999992</v>
      </c>
      <c r="F2422" s="2">
        <v>40830.386720000002</v>
      </c>
      <c r="G2422" s="2">
        <v>241.6</v>
      </c>
      <c r="H2422" s="2">
        <v>8.0506899999999995</v>
      </c>
      <c r="I2422" s="2">
        <v>39873.828130000002</v>
      </c>
    </row>
    <row r="2423" spans="1:9" x14ac:dyDescent="0.3">
      <c r="A2423" s="12">
        <v>241.7</v>
      </c>
      <c r="B2423" s="2">
        <v>8.0541599999999995</v>
      </c>
      <c r="C2423" s="2">
        <v>39508.3125</v>
      </c>
      <c r="D2423" s="2">
        <v>241.7</v>
      </c>
      <c r="E2423" s="2">
        <v>8.0541499999999999</v>
      </c>
      <c r="F2423" s="2">
        <v>40841.035159999999</v>
      </c>
      <c r="G2423" s="2">
        <v>241.7</v>
      </c>
      <c r="H2423" s="2">
        <v>8.0542099999999994</v>
      </c>
      <c r="I2423" s="2">
        <v>39880.257810000003</v>
      </c>
    </row>
    <row r="2424" spans="1:9" x14ac:dyDescent="0.3">
      <c r="A2424" s="12">
        <v>241.8</v>
      </c>
      <c r="B2424" s="2">
        <v>8.0575700000000001</v>
      </c>
      <c r="C2424" s="2">
        <v>39510.195310000003</v>
      </c>
      <c r="D2424" s="2">
        <v>241.8</v>
      </c>
      <c r="E2424" s="2">
        <v>8.0572599999999994</v>
      </c>
      <c r="F2424" s="2">
        <v>40834.414060000003</v>
      </c>
      <c r="G2424" s="2">
        <v>241.8</v>
      </c>
      <c r="H2424" s="2">
        <v>8.0576799999999995</v>
      </c>
      <c r="I2424" s="2">
        <v>39885.898439999997</v>
      </c>
    </row>
    <row r="2425" spans="1:9" x14ac:dyDescent="0.3">
      <c r="A2425" s="12">
        <v>241.9</v>
      </c>
      <c r="B2425" s="2">
        <v>8.0610999999999997</v>
      </c>
      <c r="C2425" s="2">
        <v>39516.527340000001</v>
      </c>
      <c r="D2425" s="2">
        <v>241.9</v>
      </c>
      <c r="E2425" s="2">
        <v>8.0608299999999993</v>
      </c>
      <c r="F2425" s="2">
        <v>40842.59375</v>
      </c>
      <c r="G2425" s="2">
        <v>241.9</v>
      </c>
      <c r="H2425" s="2">
        <v>8.0605600000000006</v>
      </c>
      <c r="I2425" s="2">
        <v>39871.453130000002</v>
      </c>
    </row>
    <row r="2426" spans="1:9" x14ac:dyDescent="0.3">
      <c r="A2426" s="12">
        <v>242</v>
      </c>
      <c r="B2426" s="2">
        <v>8.0639500000000002</v>
      </c>
      <c r="C2426" s="2">
        <v>39500.929689999997</v>
      </c>
      <c r="D2426" s="2">
        <v>242</v>
      </c>
      <c r="E2426" s="2">
        <v>8.0642399999999999</v>
      </c>
      <c r="F2426" s="2">
        <v>40845.648439999997</v>
      </c>
      <c r="G2426" s="2">
        <v>242</v>
      </c>
      <c r="H2426" s="2">
        <v>8.0642999999999994</v>
      </c>
      <c r="I2426" s="2">
        <v>39886.863279999998</v>
      </c>
    </row>
    <row r="2427" spans="1:9" x14ac:dyDescent="0.3">
      <c r="A2427" s="12">
        <v>242.1</v>
      </c>
      <c r="B2427" s="2">
        <v>8.0678599999999996</v>
      </c>
      <c r="C2427" s="2">
        <v>39519.515630000002</v>
      </c>
      <c r="D2427" s="2">
        <v>242.1</v>
      </c>
      <c r="E2427" s="2">
        <v>8.0671800000000005</v>
      </c>
      <c r="F2427" s="2">
        <v>40832.789060000003</v>
      </c>
      <c r="G2427" s="2">
        <v>242.1</v>
      </c>
      <c r="H2427" s="2">
        <v>8.0673899999999996</v>
      </c>
      <c r="I2427" s="2">
        <v>39878.480470000002</v>
      </c>
    </row>
    <row r="2428" spans="1:9" x14ac:dyDescent="0.3">
      <c r="A2428" s="12">
        <v>242.2</v>
      </c>
      <c r="B2428" s="2">
        <v>8.0708500000000001</v>
      </c>
      <c r="C2428" s="2">
        <v>39507.640630000002</v>
      </c>
      <c r="D2428" s="2">
        <v>242.2</v>
      </c>
      <c r="E2428" s="2">
        <v>8.0708199999999994</v>
      </c>
      <c r="F2428" s="2">
        <v>40844.53125</v>
      </c>
      <c r="G2428" s="2">
        <v>242.2</v>
      </c>
      <c r="H2428" s="2">
        <v>8.0709800000000005</v>
      </c>
      <c r="I2428" s="2">
        <v>39886.222659999999</v>
      </c>
    </row>
    <row r="2429" spans="1:9" x14ac:dyDescent="0.3">
      <c r="A2429" s="12">
        <v>242.3</v>
      </c>
      <c r="B2429" s="2">
        <v>8.0742200000000004</v>
      </c>
      <c r="C2429" s="2">
        <v>39509.59375</v>
      </c>
      <c r="D2429" s="2">
        <v>242.3</v>
      </c>
      <c r="E2429" s="2">
        <v>8.0738800000000008</v>
      </c>
      <c r="F2429" s="2">
        <v>40836.023439999997</v>
      </c>
      <c r="G2429" s="2">
        <v>242.3</v>
      </c>
      <c r="H2429" s="2">
        <v>8.0739999999999998</v>
      </c>
      <c r="I2429" s="2">
        <v>39877.527340000001</v>
      </c>
    </row>
    <row r="2430" spans="1:9" x14ac:dyDescent="0.3">
      <c r="A2430" s="12">
        <v>242.4</v>
      </c>
      <c r="B2430" s="2">
        <v>8.0775500000000005</v>
      </c>
      <c r="C2430" s="2">
        <v>39510.128909999999</v>
      </c>
      <c r="D2430" s="2">
        <v>242.4</v>
      </c>
      <c r="E2430" s="2">
        <v>8.0775400000000008</v>
      </c>
      <c r="F2430" s="2">
        <v>40846.394529999998</v>
      </c>
      <c r="G2430" s="2">
        <v>242.4</v>
      </c>
      <c r="H2430" s="2">
        <v>8.0775299999999994</v>
      </c>
      <c r="I2430" s="2">
        <v>39883.082029999998</v>
      </c>
    </row>
    <row r="2431" spans="1:9" x14ac:dyDescent="0.3">
      <c r="A2431" s="12">
        <v>242.5</v>
      </c>
      <c r="B2431" s="2">
        <v>8.0807199999999995</v>
      </c>
      <c r="C2431" s="2">
        <v>39504.769529999998</v>
      </c>
      <c r="D2431" s="2">
        <v>242.5</v>
      </c>
      <c r="E2431" s="2">
        <v>8.0805299999999995</v>
      </c>
      <c r="F2431" s="2">
        <v>40836.976560000003</v>
      </c>
      <c r="G2431" s="2">
        <v>242.5</v>
      </c>
      <c r="H2431" s="2">
        <v>8.0809300000000004</v>
      </c>
      <c r="I2431" s="2">
        <v>39885.0625</v>
      </c>
    </row>
    <row r="2432" spans="1:9" x14ac:dyDescent="0.3">
      <c r="A2432" s="12">
        <v>242.6</v>
      </c>
      <c r="B2432" s="2">
        <v>8.0844400000000007</v>
      </c>
      <c r="C2432" s="2">
        <v>39517.523439999997</v>
      </c>
      <c r="D2432" s="2">
        <v>242.6</v>
      </c>
      <c r="E2432" s="2">
        <v>8.0841499999999993</v>
      </c>
      <c r="F2432" s="2">
        <v>40845.953130000002</v>
      </c>
      <c r="G2432" s="2">
        <v>242.6</v>
      </c>
      <c r="H2432" s="2">
        <v>8.0840599999999991</v>
      </c>
      <c r="I2432" s="2">
        <v>39878.050779999998</v>
      </c>
    </row>
    <row r="2433" spans="1:9" x14ac:dyDescent="0.3">
      <c r="A2433" s="12">
        <v>242.7</v>
      </c>
      <c r="B2433" s="2">
        <v>8.0872799999999998</v>
      </c>
      <c r="C2433" s="2">
        <v>39501.15625</v>
      </c>
      <c r="D2433" s="2">
        <v>242.7</v>
      </c>
      <c r="E2433" s="2">
        <v>8.08751</v>
      </c>
      <c r="F2433" s="2">
        <v>40847.007810000003</v>
      </c>
      <c r="G2433" s="2">
        <v>242.7</v>
      </c>
      <c r="H2433" s="2">
        <v>8.0876900000000003</v>
      </c>
      <c r="I2433" s="2">
        <v>39887.820310000003</v>
      </c>
    </row>
    <row r="2434" spans="1:9" x14ac:dyDescent="0.3">
      <c r="A2434" s="12">
        <v>242.8</v>
      </c>
      <c r="B2434" s="2">
        <v>8.0910799999999998</v>
      </c>
      <c r="C2434" s="2">
        <v>39516.667970000002</v>
      </c>
      <c r="D2434" s="2">
        <v>242.8</v>
      </c>
      <c r="E2434" s="2">
        <v>8.0906599999999997</v>
      </c>
      <c r="F2434" s="2">
        <v>40840.496090000001</v>
      </c>
      <c r="G2434" s="2">
        <v>242.8</v>
      </c>
      <c r="H2434" s="2">
        <v>8.0907599999999995</v>
      </c>
      <c r="I2434" s="2">
        <v>39880.089840000001</v>
      </c>
    </row>
    <row r="2435" spans="1:9" x14ac:dyDescent="0.3">
      <c r="A2435" s="12">
        <v>242.9</v>
      </c>
      <c r="B2435" s="2">
        <v>8.0943100000000001</v>
      </c>
      <c r="C2435" s="2">
        <v>39513.257810000003</v>
      </c>
      <c r="D2435" s="2">
        <v>242.9</v>
      </c>
      <c r="E2435" s="2">
        <v>8.0942299999999996</v>
      </c>
      <c r="F2435" s="2">
        <v>40848.367189999997</v>
      </c>
      <c r="G2435" s="2">
        <v>242.9</v>
      </c>
      <c r="H2435" s="2">
        <v>8.0943900000000006</v>
      </c>
      <c r="I2435" s="2">
        <v>39889.078130000002</v>
      </c>
    </row>
    <row r="2436" spans="1:9" x14ac:dyDescent="0.3">
      <c r="A2436" s="12">
        <v>243</v>
      </c>
      <c r="B2436" s="2">
        <v>8.0976300000000005</v>
      </c>
      <c r="C2436" s="2">
        <v>39511.113279999998</v>
      </c>
      <c r="D2436" s="2">
        <v>243</v>
      </c>
      <c r="E2436" s="2">
        <v>8.09727</v>
      </c>
      <c r="F2436" s="2">
        <v>40840.082029999998</v>
      </c>
      <c r="G2436" s="2">
        <v>243</v>
      </c>
      <c r="H2436" s="2">
        <v>8.0974000000000004</v>
      </c>
      <c r="I2436" s="2">
        <v>39879.621090000001</v>
      </c>
    </row>
    <row r="2437" spans="1:9" x14ac:dyDescent="0.3">
      <c r="A2437" s="12">
        <v>243.1</v>
      </c>
      <c r="B2437" s="2">
        <v>8.1008999999999993</v>
      </c>
      <c r="C2437" s="2">
        <v>39510.699220000002</v>
      </c>
      <c r="D2437" s="2">
        <v>243.1</v>
      </c>
      <c r="E2437" s="2">
        <v>8.1009499999999992</v>
      </c>
      <c r="F2437" s="2">
        <v>40851.277340000001</v>
      </c>
      <c r="G2437" s="2">
        <v>243.1</v>
      </c>
      <c r="H2437" s="2">
        <v>8.1007400000000001</v>
      </c>
      <c r="I2437" s="2">
        <v>39880.121090000001</v>
      </c>
    </row>
    <row r="2438" spans="1:9" x14ac:dyDescent="0.3">
      <c r="A2438" s="12">
        <v>243.2</v>
      </c>
      <c r="B2438" s="2">
        <v>8.1041100000000004</v>
      </c>
      <c r="C2438" s="2">
        <v>39505.601560000003</v>
      </c>
      <c r="D2438" s="2">
        <v>243.2</v>
      </c>
      <c r="E2438" s="2">
        <v>8.1039499999999993</v>
      </c>
      <c r="F2438" s="2">
        <v>40842.195310000003</v>
      </c>
      <c r="G2438" s="2">
        <v>243.2</v>
      </c>
      <c r="H2438" s="2">
        <v>8.1043599999999998</v>
      </c>
      <c r="I2438" s="2">
        <v>39889.152340000001</v>
      </c>
    </row>
    <row r="2439" spans="1:9" x14ac:dyDescent="0.3">
      <c r="A2439" s="12">
        <v>243.3</v>
      </c>
      <c r="B2439" s="2">
        <v>8.1077399999999997</v>
      </c>
      <c r="C2439" s="2">
        <v>39514.007810000003</v>
      </c>
      <c r="D2439" s="2">
        <v>243.3</v>
      </c>
      <c r="E2439" s="2">
        <v>8.1073199999999996</v>
      </c>
      <c r="F2439" s="2">
        <v>40843.96875</v>
      </c>
      <c r="G2439" s="2">
        <v>243.3</v>
      </c>
      <c r="H2439" s="2">
        <v>8.1071600000000004</v>
      </c>
      <c r="I2439" s="2">
        <v>39872.589840000001</v>
      </c>
    </row>
    <row r="2440" spans="1:9" x14ac:dyDescent="0.3">
      <c r="A2440" s="12">
        <v>243.4</v>
      </c>
      <c r="B2440" s="2">
        <v>8.1107099999999992</v>
      </c>
      <c r="C2440" s="2">
        <v>39502.375</v>
      </c>
      <c r="D2440" s="2">
        <v>243.4</v>
      </c>
      <c r="E2440" s="2">
        <v>8.1109200000000001</v>
      </c>
      <c r="F2440" s="2">
        <v>40852.820310000003</v>
      </c>
      <c r="G2440" s="2">
        <v>243.4</v>
      </c>
      <c r="H2440" s="2">
        <v>8.1110399999999991</v>
      </c>
      <c r="I2440" s="2">
        <v>39890.824220000002</v>
      </c>
    </row>
    <row r="2441" spans="1:9" x14ac:dyDescent="0.3">
      <c r="A2441" s="12">
        <v>243.5</v>
      </c>
      <c r="B2441" s="2">
        <v>8.1144400000000001</v>
      </c>
      <c r="C2441" s="2">
        <v>39514.675779999998</v>
      </c>
      <c r="D2441" s="2">
        <v>243.5</v>
      </c>
      <c r="E2441" s="2">
        <v>8.1137300000000003</v>
      </c>
      <c r="F2441" s="2">
        <v>40836.710939999997</v>
      </c>
      <c r="G2441" s="2">
        <v>243.5</v>
      </c>
      <c r="H2441" s="2">
        <v>8.1142299999999992</v>
      </c>
      <c r="I2441" s="2">
        <v>39886.460939999997</v>
      </c>
    </row>
    <row r="2442" spans="1:9" x14ac:dyDescent="0.3">
      <c r="A2442" s="12">
        <v>243.6</v>
      </c>
      <c r="B2442" s="2">
        <v>8.1176499999999994</v>
      </c>
      <c r="C2442" s="2">
        <v>39510.984380000002</v>
      </c>
      <c r="D2442" s="2">
        <v>243.6</v>
      </c>
      <c r="E2442" s="2">
        <v>8.1175800000000002</v>
      </c>
      <c r="F2442" s="2">
        <v>40855.1875</v>
      </c>
      <c r="G2442" s="2">
        <v>243.6</v>
      </c>
      <c r="H2442" s="2">
        <v>8.1175800000000002</v>
      </c>
      <c r="I2442" s="2">
        <v>39885.789060000003</v>
      </c>
    </row>
    <row r="2443" spans="1:9" x14ac:dyDescent="0.3">
      <c r="A2443" s="12">
        <v>243.7</v>
      </c>
      <c r="B2443" s="2">
        <v>8.1209500000000006</v>
      </c>
      <c r="C2443" s="2">
        <v>39509.472659999999</v>
      </c>
      <c r="D2443" s="2">
        <v>243.7</v>
      </c>
      <c r="E2443" s="2">
        <v>8.1207700000000003</v>
      </c>
      <c r="F2443" s="2">
        <v>40851.296880000002</v>
      </c>
      <c r="G2443" s="2">
        <v>243.7</v>
      </c>
      <c r="H2443" s="2">
        <v>8.1208600000000004</v>
      </c>
      <c r="I2443" s="2">
        <v>39884.929689999997</v>
      </c>
    </row>
    <row r="2444" spans="1:9" x14ac:dyDescent="0.3">
      <c r="A2444" s="12">
        <v>243.8</v>
      </c>
      <c r="B2444" s="2">
        <v>8.1242199999999993</v>
      </c>
      <c r="C2444" s="2">
        <v>39508.078130000002</v>
      </c>
      <c r="D2444" s="2">
        <v>243.8</v>
      </c>
      <c r="E2444" s="2">
        <v>8.1241599999999998</v>
      </c>
      <c r="F2444" s="2">
        <v>40852.488279999998</v>
      </c>
      <c r="G2444" s="2">
        <v>243.8</v>
      </c>
      <c r="H2444" s="2">
        <v>8.1239399999999993</v>
      </c>
      <c r="I2444" s="2">
        <v>39877.257810000003</v>
      </c>
    </row>
    <row r="2445" spans="1:9" x14ac:dyDescent="0.3">
      <c r="A2445" s="12">
        <v>243.9</v>
      </c>
      <c r="B2445" s="2">
        <v>8.1273499999999999</v>
      </c>
      <c r="C2445" s="2">
        <v>39501.15625</v>
      </c>
      <c r="D2445" s="2">
        <v>243.9</v>
      </c>
      <c r="E2445" s="2">
        <v>8.12744</v>
      </c>
      <c r="F2445" s="2">
        <v>40852.117189999997</v>
      </c>
      <c r="G2445" s="2">
        <v>243.9</v>
      </c>
      <c r="H2445" s="2">
        <v>8.1275999999999993</v>
      </c>
      <c r="I2445" s="2">
        <v>39888.417970000002</v>
      </c>
    </row>
    <row r="2446" spans="1:9" x14ac:dyDescent="0.3">
      <c r="A2446" s="12">
        <v>244</v>
      </c>
      <c r="B2446" s="2">
        <v>8.1311499999999999</v>
      </c>
      <c r="C2446" s="2">
        <v>39515.113279999998</v>
      </c>
      <c r="D2446" s="2">
        <v>244</v>
      </c>
      <c r="E2446" s="2">
        <v>8.1305599999999991</v>
      </c>
      <c r="F2446" s="2">
        <v>40845.121090000001</v>
      </c>
      <c r="G2446" s="2">
        <v>244</v>
      </c>
      <c r="H2446" s="2">
        <v>8.1306499999999993</v>
      </c>
      <c r="I2446" s="2">
        <v>39879.628909999999</v>
      </c>
    </row>
    <row r="2447" spans="1:9" x14ac:dyDescent="0.3">
      <c r="A2447" s="12">
        <v>244.1</v>
      </c>
      <c r="B2447" s="2">
        <v>8.1338799999999996</v>
      </c>
      <c r="C2447" s="2">
        <v>39497.785159999999</v>
      </c>
      <c r="D2447" s="2">
        <v>244.1</v>
      </c>
      <c r="E2447" s="2">
        <v>8.1341400000000004</v>
      </c>
      <c r="F2447" s="2">
        <v>40853.554689999997</v>
      </c>
      <c r="G2447" s="2">
        <v>244.1</v>
      </c>
      <c r="H2447" s="2">
        <v>8.1342800000000004</v>
      </c>
      <c r="I2447" s="2">
        <v>39888.699220000002</v>
      </c>
    </row>
    <row r="2448" spans="1:9" x14ac:dyDescent="0.3">
      <c r="A2448" s="12">
        <v>244.2</v>
      </c>
      <c r="B2448" s="2">
        <v>8.1376799999999996</v>
      </c>
      <c r="C2448" s="2">
        <v>39512.941409999999</v>
      </c>
      <c r="D2448" s="2">
        <v>244.2</v>
      </c>
      <c r="E2448" s="2">
        <v>8.1371900000000004</v>
      </c>
      <c r="F2448" s="2">
        <v>40845.089840000001</v>
      </c>
      <c r="G2448" s="2">
        <v>244.2</v>
      </c>
      <c r="H2448" s="2">
        <v>8.1375399999999996</v>
      </c>
      <c r="I2448" s="2">
        <v>39888.003909999999</v>
      </c>
    </row>
    <row r="2449" spans="1:9" x14ac:dyDescent="0.3">
      <c r="A2449" s="12">
        <v>244.3</v>
      </c>
      <c r="B2449" s="2">
        <v>8.1410300000000007</v>
      </c>
      <c r="C2449" s="2">
        <v>39513.996090000001</v>
      </c>
      <c r="D2449" s="2">
        <v>244.3</v>
      </c>
      <c r="E2449" s="2">
        <v>8.1408299999999993</v>
      </c>
      <c r="F2449" s="2">
        <v>40854.667970000002</v>
      </c>
      <c r="G2449" s="2">
        <v>244.3</v>
      </c>
      <c r="H2449" s="2">
        <v>8.1407399999999992</v>
      </c>
      <c r="I2449" s="2">
        <v>39882.546880000002</v>
      </c>
    </row>
    <row r="2450" spans="1:9" x14ac:dyDescent="0.3">
      <c r="A2450" s="12">
        <v>244.4</v>
      </c>
      <c r="B2450" s="2">
        <v>8.1441199999999991</v>
      </c>
      <c r="C2450" s="2">
        <v>39505.730470000002</v>
      </c>
      <c r="D2450" s="2">
        <v>244.4</v>
      </c>
      <c r="E2450" s="2">
        <v>8.1440800000000007</v>
      </c>
      <c r="F2450" s="2">
        <v>40853.542970000002</v>
      </c>
      <c r="G2450" s="2">
        <v>244.4</v>
      </c>
      <c r="H2450" s="2">
        <v>8.1442499999999995</v>
      </c>
      <c r="I2450" s="2">
        <v>39889.925779999998</v>
      </c>
    </row>
    <row r="2451" spans="1:9" x14ac:dyDescent="0.3">
      <c r="A2451" s="12">
        <v>244.5</v>
      </c>
      <c r="B2451" s="2">
        <v>8.1476600000000001</v>
      </c>
      <c r="C2451" s="2">
        <v>39513.40625</v>
      </c>
      <c r="D2451" s="2">
        <v>244.5</v>
      </c>
      <c r="E2451" s="2">
        <v>8.1473499999999994</v>
      </c>
      <c r="F2451" s="2">
        <v>40850.757810000003</v>
      </c>
      <c r="G2451" s="2">
        <v>244.5</v>
      </c>
      <c r="H2451" s="2">
        <v>8.1473800000000001</v>
      </c>
      <c r="I2451" s="2">
        <v>39882.800779999998</v>
      </c>
    </row>
    <row r="2452" spans="1:9" x14ac:dyDescent="0.3">
      <c r="A2452" s="12">
        <v>244.6</v>
      </c>
      <c r="B2452" s="2">
        <v>8.1507699999999996</v>
      </c>
      <c r="C2452" s="2">
        <v>39505.585939999997</v>
      </c>
      <c r="D2452" s="2">
        <v>244.6</v>
      </c>
      <c r="E2452" s="2">
        <v>8.1507900000000006</v>
      </c>
      <c r="F2452" s="2">
        <v>40856.179689999997</v>
      </c>
      <c r="G2452" s="2">
        <v>244.6</v>
      </c>
      <c r="H2452" s="2">
        <v>8.1510200000000008</v>
      </c>
      <c r="I2452" s="2">
        <v>39891.765630000002</v>
      </c>
    </row>
    <row r="2453" spans="1:9" x14ac:dyDescent="0.3">
      <c r="A2453" s="12">
        <v>244.7</v>
      </c>
      <c r="B2453" s="2">
        <v>8.1543700000000001</v>
      </c>
      <c r="C2453" s="2">
        <v>39512.59375</v>
      </c>
      <c r="D2453" s="2">
        <v>244.7</v>
      </c>
      <c r="E2453" s="2">
        <v>8.1539300000000008</v>
      </c>
      <c r="F2453" s="2">
        <v>40849.964840000001</v>
      </c>
      <c r="G2453" s="2">
        <v>244.7</v>
      </c>
      <c r="H2453" s="2">
        <v>8.1540400000000002</v>
      </c>
      <c r="I2453" s="2">
        <v>39883.324220000002</v>
      </c>
    </row>
    <row r="2454" spans="1:9" x14ac:dyDescent="0.3">
      <c r="A2454" s="12">
        <v>244.8</v>
      </c>
      <c r="B2454" s="2">
        <v>8.1575000000000006</v>
      </c>
      <c r="C2454" s="2">
        <v>39506.585939999997</v>
      </c>
      <c r="D2454" s="2">
        <v>244.8</v>
      </c>
      <c r="E2454" s="2">
        <v>8.1575799999999994</v>
      </c>
      <c r="F2454" s="2">
        <v>40859.445310000003</v>
      </c>
      <c r="G2454" s="2">
        <v>244.8</v>
      </c>
      <c r="H2454" s="2">
        <v>8.15761</v>
      </c>
      <c r="I2454" s="2">
        <v>39890.308590000001</v>
      </c>
    </row>
    <row r="2455" spans="1:9" x14ac:dyDescent="0.3">
      <c r="A2455" s="12">
        <v>244.9</v>
      </c>
      <c r="B2455" s="2">
        <v>8.1608800000000006</v>
      </c>
      <c r="C2455" s="2">
        <v>39507.429689999997</v>
      </c>
      <c r="D2455" s="2">
        <v>244.9</v>
      </c>
      <c r="E2455" s="2">
        <v>8.1605699999999999</v>
      </c>
      <c r="F2455" s="2">
        <v>40849.8125</v>
      </c>
      <c r="G2455" s="2">
        <v>244.9</v>
      </c>
      <c r="H2455" s="2">
        <v>8.1609200000000008</v>
      </c>
      <c r="I2455" s="2">
        <v>39890.347659999999</v>
      </c>
    </row>
    <row r="2456" spans="1:9" x14ac:dyDescent="0.3">
      <c r="A2456" s="12">
        <v>245</v>
      </c>
      <c r="B2456" s="2">
        <v>8.1643799999999995</v>
      </c>
      <c r="C2456" s="2">
        <v>39513.492189999997</v>
      </c>
      <c r="D2456" s="2">
        <v>245</v>
      </c>
      <c r="E2456" s="2">
        <v>8.1641999999999992</v>
      </c>
      <c r="F2456" s="2">
        <v>40859.453130000002</v>
      </c>
      <c r="G2456" s="2">
        <v>245</v>
      </c>
      <c r="H2456" s="2">
        <v>8.1640800000000002</v>
      </c>
      <c r="I2456" s="2">
        <v>39884.328130000002</v>
      </c>
    </row>
    <row r="2457" spans="1:9" x14ac:dyDescent="0.3">
      <c r="A2457" s="12">
        <v>245.1</v>
      </c>
      <c r="B2457" s="2">
        <v>8.1674500000000005</v>
      </c>
      <c r="C2457" s="2">
        <v>39503.972659999999</v>
      </c>
      <c r="D2457" s="2">
        <v>245.1</v>
      </c>
      <c r="E2457" s="2">
        <v>8.1674799999999994</v>
      </c>
      <c r="F2457" s="2">
        <v>40859.179689999997</v>
      </c>
      <c r="G2457" s="2">
        <v>245.1</v>
      </c>
      <c r="H2457" s="2">
        <v>8.1675699999999996</v>
      </c>
      <c r="I2457" s="2">
        <v>39889.722659999999</v>
      </c>
    </row>
    <row r="2458" spans="1:9" x14ac:dyDescent="0.3">
      <c r="A2458" s="12">
        <v>245.2</v>
      </c>
      <c r="B2458" s="2">
        <v>8.1709700000000005</v>
      </c>
      <c r="C2458" s="2">
        <v>39510.164060000003</v>
      </c>
      <c r="D2458" s="2">
        <v>245.2</v>
      </c>
      <c r="E2458" s="2">
        <v>8.1706699999999994</v>
      </c>
      <c r="F2458" s="2">
        <v>40854.136720000002</v>
      </c>
      <c r="G2458" s="2">
        <v>245.2</v>
      </c>
      <c r="H2458" s="2">
        <v>8.1707000000000001</v>
      </c>
      <c r="I2458" s="2">
        <v>39883.441409999999</v>
      </c>
    </row>
    <row r="2459" spans="1:9" x14ac:dyDescent="0.3">
      <c r="A2459" s="12">
        <v>245.3</v>
      </c>
      <c r="B2459" s="2">
        <v>8.1742100000000004</v>
      </c>
      <c r="C2459" s="2">
        <v>39507.722659999999</v>
      </c>
      <c r="D2459" s="2">
        <v>245.3</v>
      </c>
      <c r="E2459" s="2">
        <v>8.1740899999999996</v>
      </c>
      <c r="F2459" s="2">
        <v>40858.449220000002</v>
      </c>
      <c r="G2459" s="2">
        <v>245.3</v>
      </c>
      <c r="H2459" s="2">
        <v>8.1742799999999995</v>
      </c>
      <c r="I2459" s="2">
        <v>39890.722659999999</v>
      </c>
    </row>
    <row r="2460" spans="1:9" x14ac:dyDescent="0.3">
      <c r="A2460" s="12">
        <v>245.4</v>
      </c>
      <c r="B2460" s="2">
        <v>8.1777300000000004</v>
      </c>
      <c r="C2460" s="2">
        <v>39511.789060000003</v>
      </c>
      <c r="D2460" s="2">
        <v>245.4</v>
      </c>
      <c r="E2460" s="2">
        <v>8.1772500000000008</v>
      </c>
      <c r="F2460" s="2">
        <v>40852.828130000002</v>
      </c>
      <c r="G2460" s="2">
        <v>245.4</v>
      </c>
      <c r="H2460" s="2">
        <v>8.1774400000000007</v>
      </c>
      <c r="I2460" s="2">
        <v>39885.78125</v>
      </c>
    </row>
    <row r="2461" spans="1:9" x14ac:dyDescent="0.3">
      <c r="A2461" s="12">
        <v>245.5</v>
      </c>
      <c r="B2461" s="2">
        <v>8.1807999999999996</v>
      </c>
      <c r="C2461" s="2">
        <v>39505.339840000001</v>
      </c>
      <c r="D2461" s="2">
        <v>245.5</v>
      </c>
      <c r="E2461" s="2">
        <v>8.1808399999999999</v>
      </c>
      <c r="F2461" s="2">
        <v>40861.628909999999</v>
      </c>
      <c r="G2461" s="2">
        <v>245.5</v>
      </c>
      <c r="H2461" s="2">
        <v>8.1807599999999994</v>
      </c>
      <c r="I2461" s="2">
        <v>39885.472659999999</v>
      </c>
    </row>
    <row r="2462" spans="1:9" x14ac:dyDescent="0.3">
      <c r="A2462" s="12">
        <v>245.6</v>
      </c>
      <c r="B2462" s="2">
        <v>8.1841600000000003</v>
      </c>
      <c r="C2462" s="2">
        <v>39505.160159999999</v>
      </c>
      <c r="D2462" s="2">
        <v>245.6</v>
      </c>
      <c r="E2462" s="2">
        <v>8.1839999999999993</v>
      </c>
      <c r="F2462" s="2">
        <v>40856.964840000001</v>
      </c>
      <c r="G2462" s="2">
        <v>245.6</v>
      </c>
      <c r="H2462" s="2">
        <v>8.1843299999999992</v>
      </c>
      <c r="I2462" s="2">
        <v>39894.230470000002</v>
      </c>
    </row>
    <row r="2463" spans="1:9" x14ac:dyDescent="0.3">
      <c r="A2463" s="12">
        <v>245.7</v>
      </c>
      <c r="B2463" s="2">
        <v>8.1876999999999995</v>
      </c>
      <c r="C2463" s="2">
        <v>39511.34375</v>
      </c>
      <c r="D2463" s="2">
        <v>245.7</v>
      </c>
      <c r="E2463" s="2">
        <v>8.1873799999999992</v>
      </c>
      <c r="F2463" s="2">
        <v>40858.511720000002</v>
      </c>
      <c r="G2463" s="2">
        <v>245.7</v>
      </c>
      <c r="H2463" s="2">
        <v>8.1872500000000006</v>
      </c>
      <c r="I2463" s="2">
        <v>39880.726560000003</v>
      </c>
    </row>
    <row r="2464" spans="1:9" x14ac:dyDescent="0.3">
      <c r="A2464" s="12">
        <v>245.8</v>
      </c>
      <c r="B2464" s="2">
        <v>8.1907700000000006</v>
      </c>
      <c r="C2464" s="2">
        <v>39502.339840000001</v>
      </c>
      <c r="D2464" s="2">
        <v>245.8</v>
      </c>
      <c r="E2464" s="2">
        <v>8.1908700000000003</v>
      </c>
      <c r="F2464" s="2">
        <v>40865.15625</v>
      </c>
      <c r="G2464" s="2">
        <v>245.8</v>
      </c>
      <c r="H2464" s="2">
        <v>8.1908899999999996</v>
      </c>
      <c r="I2464" s="2">
        <v>39891.730470000002</v>
      </c>
    </row>
    <row r="2465" spans="1:9" x14ac:dyDescent="0.3">
      <c r="A2465" s="12">
        <v>245.9</v>
      </c>
      <c r="B2465" s="2">
        <v>8.1943000000000001</v>
      </c>
      <c r="C2465" s="2">
        <v>39508.253909999999</v>
      </c>
      <c r="D2465" s="2">
        <v>245.9</v>
      </c>
      <c r="E2465" s="2">
        <v>8.1938399999999998</v>
      </c>
      <c r="F2465" s="2">
        <v>40853.375</v>
      </c>
      <c r="G2465" s="2">
        <v>245.9</v>
      </c>
      <c r="H2465" s="2">
        <v>8.1941100000000002</v>
      </c>
      <c r="I2465" s="2">
        <v>39888.109380000002</v>
      </c>
    </row>
    <row r="2466" spans="1:9" x14ac:dyDescent="0.3">
      <c r="A2466" s="12">
        <v>246</v>
      </c>
      <c r="B2466" s="2">
        <v>8.1974900000000002</v>
      </c>
      <c r="C2466" s="2">
        <v>39504.164060000003</v>
      </c>
      <c r="D2466" s="2">
        <v>246</v>
      </c>
      <c r="E2466" s="2">
        <v>8.1974300000000007</v>
      </c>
      <c r="F2466" s="2">
        <v>40863.042970000002</v>
      </c>
      <c r="G2466" s="2">
        <v>246</v>
      </c>
      <c r="H2466" s="2">
        <v>8.1975300000000004</v>
      </c>
      <c r="I2466" s="2">
        <v>39890.445310000003</v>
      </c>
    </row>
    <row r="2467" spans="1:9" x14ac:dyDescent="0.3">
      <c r="A2467" s="12">
        <v>246.1</v>
      </c>
      <c r="B2467" s="2">
        <v>8.2009699999999999</v>
      </c>
      <c r="C2467" s="2">
        <v>39508.007810000003</v>
      </c>
      <c r="D2467" s="2">
        <v>246.1</v>
      </c>
      <c r="E2467" s="2">
        <v>8.2006399999999999</v>
      </c>
      <c r="F2467" s="2">
        <v>40859.472659999999</v>
      </c>
      <c r="G2467" s="2">
        <v>246.1</v>
      </c>
      <c r="H2467" s="2">
        <v>8.20092</v>
      </c>
      <c r="I2467" s="2">
        <v>39893.0625</v>
      </c>
    </row>
    <row r="2468" spans="1:9" x14ac:dyDescent="0.3">
      <c r="A2468" s="12">
        <v>246.2</v>
      </c>
      <c r="B2468" s="2">
        <v>8.2043199999999992</v>
      </c>
      <c r="C2468" s="2">
        <v>39509.390630000002</v>
      </c>
      <c r="D2468" s="2">
        <v>246.2</v>
      </c>
      <c r="E2468" s="2">
        <v>8.2041299999999993</v>
      </c>
      <c r="F2468" s="2">
        <v>40864.050779999998</v>
      </c>
      <c r="G2468" s="2">
        <v>246.2</v>
      </c>
      <c r="H2468" s="2">
        <v>8.2041400000000007</v>
      </c>
      <c r="I2468" s="2">
        <v>39888.476560000003</v>
      </c>
    </row>
    <row r="2469" spans="1:9" x14ac:dyDescent="0.3">
      <c r="A2469" s="12">
        <v>246.3</v>
      </c>
      <c r="B2469" s="2">
        <v>8.2073199999999993</v>
      </c>
      <c r="C2469" s="2">
        <v>39498.363279999998</v>
      </c>
      <c r="D2469" s="2">
        <v>246.3</v>
      </c>
      <c r="E2469" s="2">
        <v>8.2074599999999993</v>
      </c>
      <c r="F2469" s="2">
        <v>40865.3125</v>
      </c>
      <c r="G2469" s="2">
        <v>246.3</v>
      </c>
      <c r="H2469" s="2">
        <v>8.2076100000000007</v>
      </c>
      <c r="I2469" s="2">
        <v>39893.375</v>
      </c>
    </row>
    <row r="2470" spans="1:9" x14ac:dyDescent="0.3">
      <c r="A2470" s="12">
        <v>246.4</v>
      </c>
      <c r="B2470" s="2">
        <v>8.2110699999999994</v>
      </c>
      <c r="C2470" s="2">
        <v>39511.871090000001</v>
      </c>
      <c r="D2470" s="2">
        <v>246.4</v>
      </c>
      <c r="E2470" s="2">
        <v>8.2107299999999999</v>
      </c>
      <c r="F2470" s="2">
        <v>40862.195310000003</v>
      </c>
      <c r="G2470" s="2">
        <v>246.4</v>
      </c>
      <c r="H2470" s="2">
        <v>8.2107200000000002</v>
      </c>
      <c r="I2470" s="2">
        <v>39886.085939999997</v>
      </c>
    </row>
    <row r="2471" spans="1:9" x14ac:dyDescent="0.3">
      <c r="A2471" s="12">
        <v>246.5</v>
      </c>
      <c r="B2471" s="2">
        <v>8.2139100000000003</v>
      </c>
      <c r="C2471" s="2">
        <v>39496.28125</v>
      </c>
      <c r="D2471" s="2">
        <v>246.5</v>
      </c>
      <c r="E2471" s="2">
        <v>8.2141800000000007</v>
      </c>
      <c r="F2471" s="2">
        <v>40866.503909999999</v>
      </c>
      <c r="G2471" s="2">
        <v>246.5</v>
      </c>
      <c r="H2471" s="2">
        <v>8.2142999999999997</v>
      </c>
      <c r="I2471" s="2">
        <v>39894.570310000003</v>
      </c>
    </row>
    <row r="2472" spans="1:9" x14ac:dyDescent="0.3">
      <c r="A2472" s="12">
        <v>246.6</v>
      </c>
      <c r="B2472" s="2">
        <v>8.2177100000000003</v>
      </c>
      <c r="C2472" s="2">
        <v>39510.902340000001</v>
      </c>
      <c r="D2472" s="2">
        <v>246.6</v>
      </c>
      <c r="E2472" s="2">
        <v>8.2173099999999994</v>
      </c>
      <c r="F2472" s="2">
        <v>40859.398439999997</v>
      </c>
      <c r="G2472" s="2">
        <v>246.6</v>
      </c>
      <c r="H2472" s="2">
        <v>8.2175100000000008</v>
      </c>
      <c r="I2472" s="2">
        <v>39891.074220000002</v>
      </c>
    </row>
    <row r="2473" spans="1:9" x14ac:dyDescent="0.3">
      <c r="A2473" s="12">
        <v>246.7</v>
      </c>
      <c r="B2473" s="2">
        <v>8.22105</v>
      </c>
      <c r="C2473" s="2">
        <v>39511.171880000002</v>
      </c>
      <c r="D2473" s="2">
        <v>246.7</v>
      </c>
      <c r="E2473" s="2">
        <v>8.2208799999999993</v>
      </c>
      <c r="F2473" s="2">
        <v>40867.078130000002</v>
      </c>
      <c r="G2473" s="2">
        <v>246.7</v>
      </c>
      <c r="H2473" s="2">
        <v>8.2208299999999994</v>
      </c>
      <c r="I2473" s="2">
        <v>39890.261720000002</v>
      </c>
    </row>
    <row r="2474" spans="1:9" x14ac:dyDescent="0.3">
      <c r="A2474" s="12">
        <v>246.8</v>
      </c>
      <c r="B2474" s="2">
        <v>8.2241999999999997</v>
      </c>
      <c r="C2474" s="2">
        <v>39504.429689999997</v>
      </c>
      <c r="D2474" s="2">
        <v>246.8</v>
      </c>
      <c r="E2474" s="2">
        <v>8.2240400000000005</v>
      </c>
      <c r="F2474" s="2">
        <v>40861.972659999999</v>
      </c>
      <c r="G2474" s="2">
        <v>246.8</v>
      </c>
      <c r="H2474" s="2">
        <v>8.2242499999999996</v>
      </c>
      <c r="I2474" s="2">
        <v>39894.464840000001</v>
      </c>
    </row>
    <row r="2475" spans="1:9" x14ac:dyDescent="0.3">
      <c r="A2475" s="12">
        <v>246.9</v>
      </c>
      <c r="B2475" s="2">
        <v>8.2277000000000005</v>
      </c>
      <c r="C2475" s="2">
        <v>39510.605470000002</v>
      </c>
      <c r="D2475" s="2">
        <v>246.9</v>
      </c>
      <c r="E2475" s="2">
        <v>8.2274100000000008</v>
      </c>
      <c r="F2475" s="2">
        <v>40862.84375</v>
      </c>
      <c r="G2475" s="2">
        <v>246.9</v>
      </c>
      <c r="H2475" s="2">
        <v>8.2272999999999996</v>
      </c>
      <c r="I2475" s="2">
        <v>39885.242189999997</v>
      </c>
    </row>
    <row r="2476" spans="1:9" x14ac:dyDescent="0.3">
      <c r="A2476" s="12">
        <v>247</v>
      </c>
      <c r="B2476" s="2">
        <v>8.2307000000000006</v>
      </c>
      <c r="C2476" s="2">
        <v>39499.269529999998</v>
      </c>
      <c r="D2476" s="2">
        <v>247</v>
      </c>
      <c r="E2476" s="2">
        <v>8.2307699999999997</v>
      </c>
      <c r="F2476" s="2">
        <v>40865.46875</v>
      </c>
      <c r="G2476" s="2">
        <v>247</v>
      </c>
      <c r="H2476" s="2">
        <v>8.2310099999999995</v>
      </c>
      <c r="I2476" s="2">
        <v>39896.847659999999</v>
      </c>
    </row>
    <row r="2477" spans="1:9" x14ac:dyDescent="0.3">
      <c r="A2477" s="12">
        <v>247.1</v>
      </c>
      <c r="B2477" s="2">
        <v>8.2343899999999994</v>
      </c>
      <c r="C2477" s="2">
        <v>39510.570310000003</v>
      </c>
      <c r="D2477" s="2">
        <v>247.1</v>
      </c>
      <c r="E2477" s="2">
        <v>8.2339000000000002</v>
      </c>
      <c r="F2477" s="2">
        <v>40858.800779999998</v>
      </c>
      <c r="G2477" s="2">
        <v>247.1</v>
      </c>
      <c r="H2477" s="2">
        <v>8.2339400000000005</v>
      </c>
      <c r="I2477" s="2">
        <v>39884.621090000001</v>
      </c>
    </row>
    <row r="2478" spans="1:9" x14ac:dyDescent="0.3">
      <c r="A2478" s="12">
        <v>247.2</v>
      </c>
      <c r="B2478" s="2">
        <v>8.2373600000000007</v>
      </c>
      <c r="C2478" s="2">
        <v>39499.742189999997</v>
      </c>
      <c r="D2478" s="2">
        <v>247.2</v>
      </c>
      <c r="E2478" s="2">
        <v>8.2375900000000009</v>
      </c>
      <c r="F2478" s="2">
        <v>40870.683590000001</v>
      </c>
      <c r="G2478" s="2">
        <v>247.2</v>
      </c>
      <c r="H2478" s="2">
        <v>8.2377500000000001</v>
      </c>
      <c r="I2478" s="2">
        <v>39899.671880000002</v>
      </c>
    </row>
    <row r="2479" spans="1:9" x14ac:dyDescent="0.3">
      <c r="A2479" s="12">
        <v>247.3</v>
      </c>
      <c r="B2479" s="2">
        <v>8.2410200000000007</v>
      </c>
      <c r="C2479" s="2">
        <v>39509.390630000002</v>
      </c>
      <c r="D2479" s="2">
        <v>247.3</v>
      </c>
      <c r="E2479" s="2">
        <v>8.2405000000000008</v>
      </c>
      <c r="F2479" s="2">
        <v>40858.136720000002</v>
      </c>
      <c r="G2479" s="2">
        <v>247.3</v>
      </c>
      <c r="H2479" s="2">
        <v>8.2408300000000008</v>
      </c>
      <c r="I2479" s="2">
        <v>39891.640630000002</v>
      </c>
    </row>
    <row r="2480" spans="1:9" x14ac:dyDescent="0.3">
      <c r="A2480" s="12">
        <v>247.4</v>
      </c>
      <c r="B2480" s="2">
        <v>8.2443100000000005</v>
      </c>
      <c r="C2480" s="2">
        <v>39507.703130000002</v>
      </c>
      <c r="D2480" s="2">
        <v>247.4</v>
      </c>
      <c r="E2480" s="2">
        <v>8.2443399999999993</v>
      </c>
      <c r="F2480" s="2">
        <v>40873.824220000002</v>
      </c>
      <c r="G2480" s="2">
        <v>247.4</v>
      </c>
      <c r="H2480" s="2">
        <v>8.2441600000000008</v>
      </c>
      <c r="I2480" s="2">
        <v>39891.628909999999</v>
      </c>
    </row>
    <row r="2481" spans="1:9" x14ac:dyDescent="0.3">
      <c r="A2481" s="12">
        <v>247.5</v>
      </c>
      <c r="B2481" s="2">
        <v>8.2475199999999997</v>
      </c>
      <c r="C2481" s="2">
        <v>39503.019529999998</v>
      </c>
      <c r="D2481" s="2">
        <v>247.5</v>
      </c>
      <c r="E2481" s="2">
        <v>8.2474000000000007</v>
      </c>
      <c r="F2481" s="2">
        <v>40865.710939999997</v>
      </c>
      <c r="G2481" s="2">
        <v>247.5</v>
      </c>
      <c r="H2481" s="2">
        <v>8.2474699999999999</v>
      </c>
      <c r="I2481" s="2">
        <v>39891.101560000003</v>
      </c>
    </row>
    <row r="2482" spans="1:9" x14ac:dyDescent="0.3">
      <c r="A2482" s="12">
        <v>247.6</v>
      </c>
      <c r="B2482" s="2">
        <v>8.2509700000000006</v>
      </c>
      <c r="C2482" s="2">
        <v>39506.816409999999</v>
      </c>
      <c r="D2482" s="2">
        <v>247.6</v>
      </c>
      <c r="E2482" s="2">
        <v>8.2507400000000004</v>
      </c>
      <c r="F2482" s="2">
        <v>40867.433590000001</v>
      </c>
      <c r="G2482" s="2">
        <v>247.6</v>
      </c>
      <c r="H2482" s="2">
        <v>8.2505600000000001</v>
      </c>
      <c r="I2482" s="2">
        <v>39883.605470000002</v>
      </c>
    </row>
    <row r="2483" spans="1:9" x14ac:dyDescent="0.3">
      <c r="A2483" s="12">
        <v>247.7</v>
      </c>
      <c r="B2483" s="2">
        <v>8.2539700000000007</v>
      </c>
      <c r="C2483" s="2">
        <v>39496.742189999997</v>
      </c>
      <c r="D2483" s="2">
        <v>247.7</v>
      </c>
      <c r="E2483" s="2">
        <v>8.2540499999999994</v>
      </c>
      <c r="F2483" s="2">
        <v>40867.800779999998</v>
      </c>
      <c r="G2483" s="2">
        <v>247.7</v>
      </c>
      <c r="H2483" s="2">
        <v>8.2543600000000001</v>
      </c>
      <c r="I2483" s="2">
        <v>39898.53125</v>
      </c>
    </row>
    <row r="2484" spans="1:9" x14ac:dyDescent="0.3">
      <c r="A2484" s="12">
        <v>247.8</v>
      </c>
      <c r="B2484" s="2">
        <v>8.2576900000000002</v>
      </c>
      <c r="C2484" s="2">
        <v>39508.117189999997</v>
      </c>
      <c r="D2484" s="2">
        <v>247.8</v>
      </c>
      <c r="E2484" s="2">
        <v>8.2571399999999997</v>
      </c>
      <c r="F2484" s="2">
        <v>40860.574220000002</v>
      </c>
      <c r="G2484" s="2">
        <v>247.8</v>
      </c>
      <c r="H2484" s="2">
        <v>8.2573100000000004</v>
      </c>
      <c r="I2484" s="2">
        <v>39886.988279999998</v>
      </c>
    </row>
    <row r="2485" spans="1:9" x14ac:dyDescent="0.3">
      <c r="A2485" s="12">
        <v>247.9</v>
      </c>
      <c r="B2485" s="2">
        <v>8.2607400000000002</v>
      </c>
      <c r="C2485" s="2">
        <v>39500.238279999998</v>
      </c>
      <c r="D2485" s="2">
        <v>247.9</v>
      </c>
      <c r="E2485" s="2">
        <v>8.2609200000000005</v>
      </c>
      <c r="F2485" s="2">
        <v>40875.007810000003</v>
      </c>
      <c r="G2485" s="2">
        <v>247.9</v>
      </c>
      <c r="H2485" s="2">
        <v>8.2609499999999993</v>
      </c>
      <c r="I2485" s="2">
        <v>39896.042970000002</v>
      </c>
    </row>
    <row r="2486" spans="1:9" x14ac:dyDescent="0.3">
      <c r="A2486" s="12">
        <v>248</v>
      </c>
      <c r="B2486" s="2">
        <v>8.2642900000000008</v>
      </c>
      <c r="C2486" s="2">
        <v>39506.273439999997</v>
      </c>
      <c r="D2486" s="2">
        <v>248</v>
      </c>
      <c r="E2486" s="2">
        <v>8.2638499999999997</v>
      </c>
      <c r="F2486" s="2">
        <v>40863.140630000002</v>
      </c>
      <c r="G2486" s="2">
        <v>248</v>
      </c>
      <c r="H2486" s="2">
        <v>8.2643699999999995</v>
      </c>
      <c r="I2486" s="2">
        <v>39899.167970000002</v>
      </c>
    </row>
    <row r="2487" spans="1:9" x14ac:dyDescent="0.3">
      <c r="A2487" s="12">
        <v>248.1</v>
      </c>
      <c r="B2487" s="2">
        <v>8.2676499999999997</v>
      </c>
      <c r="C2487" s="2">
        <v>39506.976560000003</v>
      </c>
      <c r="D2487" s="2">
        <v>248.1</v>
      </c>
      <c r="E2487" s="2">
        <v>8.2675400000000003</v>
      </c>
      <c r="F2487" s="2">
        <v>40874.554689999997</v>
      </c>
      <c r="G2487" s="2">
        <v>248.1</v>
      </c>
      <c r="H2487" s="2">
        <v>8.2673699999999997</v>
      </c>
      <c r="I2487" s="2">
        <v>39888.386720000002</v>
      </c>
    </row>
    <row r="2488" spans="1:9" x14ac:dyDescent="0.3">
      <c r="A2488" s="12">
        <v>248.2</v>
      </c>
      <c r="B2488" s="2">
        <v>8.2706499999999998</v>
      </c>
      <c r="C2488" s="2">
        <v>39496.328130000002</v>
      </c>
      <c r="D2488" s="2">
        <v>248.2</v>
      </c>
      <c r="E2488" s="2">
        <v>8.2709100000000007</v>
      </c>
      <c r="F2488" s="2">
        <v>40876.476560000003</v>
      </c>
      <c r="G2488" s="2">
        <v>248.2</v>
      </c>
      <c r="H2488" s="2">
        <v>8.2709600000000005</v>
      </c>
      <c r="I2488" s="2">
        <v>39898.191409999999</v>
      </c>
    </row>
    <row r="2489" spans="1:9" x14ac:dyDescent="0.3">
      <c r="A2489" s="12">
        <v>248.3</v>
      </c>
      <c r="B2489" s="2">
        <v>8.2744300000000006</v>
      </c>
      <c r="C2489" s="2">
        <v>39510.628909999999</v>
      </c>
      <c r="D2489" s="2">
        <v>248.3</v>
      </c>
      <c r="E2489" s="2">
        <v>8.2739600000000006</v>
      </c>
      <c r="F2489" s="2">
        <v>40867.386720000002</v>
      </c>
      <c r="G2489" s="2">
        <v>248.3</v>
      </c>
      <c r="H2489" s="2">
        <v>8.2740399999999994</v>
      </c>
      <c r="I2489" s="2">
        <v>39890.253909999999</v>
      </c>
    </row>
    <row r="2490" spans="1:9" x14ac:dyDescent="0.3">
      <c r="A2490" s="12">
        <v>248.4</v>
      </c>
      <c r="B2490" s="2">
        <v>8.2774900000000002</v>
      </c>
      <c r="C2490" s="2">
        <v>39501.25</v>
      </c>
      <c r="D2490" s="2">
        <v>248.4</v>
      </c>
      <c r="E2490" s="2">
        <v>8.2774999999999999</v>
      </c>
      <c r="F2490" s="2">
        <v>40875.753909999999</v>
      </c>
      <c r="G2490" s="2">
        <v>248.4</v>
      </c>
      <c r="H2490" s="2">
        <v>8.2776499999999995</v>
      </c>
      <c r="I2490" s="2">
        <v>39898.480470000002</v>
      </c>
    </row>
    <row r="2491" spans="1:9" x14ac:dyDescent="0.3">
      <c r="A2491" s="12">
        <v>248.5</v>
      </c>
      <c r="B2491" s="2">
        <v>8.2810600000000001</v>
      </c>
      <c r="C2491" s="2">
        <v>39508.007810000003</v>
      </c>
      <c r="D2491" s="2">
        <v>248.5</v>
      </c>
      <c r="E2491" s="2">
        <v>8.2806200000000008</v>
      </c>
      <c r="F2491" s="2">
        <v>40869.011720000002</v>
      </c>
      <c r="G2491" s="2">
        <v>248.5</v>
      </c>
      <c r="H2491" s="2">
        <v>8.2807700000000004</v>
      </c>
      <c r="I2491" s="2">
        <v>39893.382810000003</v>
      </c>
    </row>
    <row r="2492" spans="1:9" x14ac:dyDescent="0.3">
      <c r="A2492" s="12">
        <v>248.6</v>
      </c>
      <c r="B2492" s="2">
        <v>8.2842099999999999</v>
      </c>
      <c r="C2492" s="2">
        <v>39502.554689999997</v>
      </c>
      <c r="D2492" s="2">
        <v>248.6</v>
      </c>
      <c r="E2492" s="2">
        <v>8.2842000000000002</v>
      </c>
      <c r="F2492" s="2">
        <v>40876.277340000001</v>
      </c>
      <c r="G2492" s="2">
        <v>248.6</v>
      </c>
      <c r="H2492" s="2">
        <v>8.2841900000000006</v>
      </c>
      <c r="I2492" s="2">
        <v>39895.652340000001</v>
      </c>
    </row>
    <row r="2493" spans="1:9" x14ac:dyDescent="0.3">
      <c r="A2493" s="12">
        <v>248.7</v>
      </c>
      <c r="B2493" s="2">
        <v>8.2875399999999999</v>
      </c>
      <c r="C2493" s="2">
        <v>39501.625</v>
      </c>
      <c r="D2493" s="2">
        <v>248.7</v>
      </c>
      <c r="E2493" s="2">
        <v>8.2872900000000005</v>
      </c>
      <c r="F2493" s="2">
        <v>40869.863279999998</v>
      </c>
      <c r="G2493" s="2">
        <v>248.7</v>
      </c>
      <c r="H2493" s="2">
        <v>8.2875999999999994</v>
      </c>
      <c r="I2493" s="2">
        <v>39898.605470000002</v>
      </c>
    </row>
    <row r="2494" spans="1:9" x14ac:dyDescent="0.3">
      <c r="A2494" s="12">
        <v>248.8</v>
      </c>
      <c r="B2494" s="2">
        <v>8.2910199999999996</v>
      </c>
      <c r="C2494" s="2">
        <v>39505.5</v>
      </c>
      <c r="D2494" s="2">
        <v>248.8</v>
      </c>
      <c r="E2494" s="2">
        <v>8.2907899999999994</v>
      </c>
      <c r="F2494" s="2">
        <v>40874.699220000002</v>
      </c>
      <c r="G2494" s="2">
        <v>248.8</v>
      </c>
      <c r="H2494" s="2">
        <v>8.2907399999999996</v>
      </c>
      <c r="I2494" s="2">
        <v>39891.964840000001</v>
      </c>
    </row>
    <row r="2495" spans="1:9" x14ac:dyDescent="0.3">
      <c r="A2495" s="12">
        <v>248.9</v>
      </c>
      <c r="B2495" s="2">
        <v>8.2939600000000002</v>
      </c>
      <c r="C2495" s="2">
        <v>39493.109380000002</v>
      </c>
      <c r="D2495" s="2">
        <v>248.9</v>
      </c>
      <c r="E2495" s="2">
        <v>8.2941699999999994</v>
      </c>
      <c r="F2495" s="2">
        <v>40877.300779999998</v>
      </c>
      <c r="G2495" s="2">
        <v>248.9</v>
      </c>
      <c r="H2495" s="2">
        <v>8.2942699999999991</v>
      </c>
      <c r="I2495" s="2">
        <v>39898.832029999998</v>
      </c>
    </row>
    <row r="2496" spans="1:9" x14ac:dyDescent="0.3">
      <c r="A2496" s="12">
        <v>249</v>
      </c>
      <c r="B2496" s="2">
        <v>8.2976899999999993</v>
      </c>
      <c r="C2496" s="2">
        <v>39506.308590000001</v>
      </c>
      <c r="D2496" s="2">
        <v>249</v>
      </c>
      <c r="E2496" s="2">
        <v>8.2973199999999991</v>
      </c>
      <c r="F2496" s="2">
        <v>40871.296880000002</v>
      </c>
      <c r="G2496" s="2">
        <v>249</v>
      </c>
      <c r="H2496" s="2">
        <v>8.2974200000000007</v>
      </c>
      <c r="I2496" s="2">
        <v>39893.277340000001</v>
      </c>
    </row>
    <row r="2497" spans="1:9" x14ac:dyDescent="0.3">
      <c r="A2497" s="12">
        <v>249.1</v>
      </c>
      <c r="B2497" s="2">
        <v>8.30091</v>
      </c>
      <c r="C2497" s="2">
        <v>39503.140630000002</v>
      </c>
      <c r="D2497" s="2">
        <v>249.1</v>
      </c>
      <c r="E2497" s="2">
        <v>8.3008299999999995</v>
      </c>
      <c r="F2497" s="2">
        <v>40877.414060000003</v>
      </c>
      <c r="G2497" s="2">
        <v>249.1</v>
      </c>
      <c r="H2497" s="2">
        <v>8.3009199999999996</v>
      </c>
      <c r="I2497" s="2">
        <v>39897.3125</v>
      </c>
    </row>
    <row r="2498" spans="1:9" x14ac:dyDescent="0.3">
      <c r="A2498" s="12">
        <v>249.2</v>
      </c>
      <c r="B2498" s="2">
        <v>8.3042599999999993</v>
      </c>
      <c r="C2498" s="2">
        <v>39501.933590000001</v>
      </c>
      <c r="D2498" s="2">
        <v>249.2</v>
      </c>
      <c r="E2498" s="2">
        <v>8.3039500000000004</v>
      </c>
      <c r="F2498" s="2">
        <v>40871.074220000002</v>
      </c>
      <c r="G2498" s="2">
        <v>249.2</v>
      </c>
      <c r="H2498" s="2">
        <v>8.3040800000000008</v>
      </c>
      <c r="I2498" s="2">
        <v>39894.34375</v>
      </c>
    </row>
    <row r="2499" spans="1:9" x14ac:dyDescent="0.3">
      <c r="A2499" s="12">
        <v>249.3</v>
      </c>
      <c r="B2499" s="2">
        <v>8.3076299999999996</v>
      </c>
      <c r="C2499" s="2">
        <v>39504.667970000002</v>
      </c>
      <c r="D2499" s="2">
        <v>249.3</v>
      </c>
      <c r="E2499" s="2">
        <v>8.3075100000000006</v>
      </c>
      <c r="F2499" s="2">
        <v>40876.929689999997</v>
      </c>
      <c r="G2499" s="2">
        <v>249.3</v>
      </c>
      <c r="H2499" s="2">
        <v>8.3073999999999995</v>
      </c>
      <c r="I2499" s="2">
        <v>39892.953130000002</v>
      </c>
    </row>
    <row r="2500" spans="1:9" x14ac:dyDescent="0.3">
      <c r="A2500" s="12">
        <v>249.4</v>
      </c>
      <c r="B2500" s="2">
        <v>8.3108299999999993</v>
      </c>
      <c r="C2500" s="2">
        <v>39498.65625</v>
      </c>
      <c r="D2500" s="2">
        <v>249.4</v>
      </c>
      <c r="E2500" s="2">
        <v>8.3106000000000009</v>
      </c>
      <c r="F2500" s="2">
        <v>40871.492189999997</v>
      </c>
      <c r="G2500" s="2">
        <v>249.4</v>
      </c>
      <c r="H2500" s="2">
        <v>8.3109000000000002</v>
      </c>
      <c r="I2500" s="2">
        <v>39898.511720000002</v>
      </c>
    </row>
    <row r="2501" spans="1:9" x14ac:dyDescent="0.3">
      <c r="A2501" s="12">
        <v>249.5</v>
      </c>
      <c r="B2501" s="2">
        <v>8.3141999999999996</v>
      </c>
      <c r="C2501" s="2">
        <v>39500.589840000001</v>
      </c>
      <c r="D2501" s="2">
        <v>249.5</v>
      </c>
      <c r="E2501" s="2">
        <v>8.3140099999999997</v>
      </c>
      <c r="F2501" s="2">
        <v>40873.460939999997</v>
      </c>
      <c r="G2501" s="2">
        <v>249.5</v>
      </c>
      <c r="H2501" s="2">
        <v>8.31386</v>
      </c>
      <c r="I2501" s="2">
        <v>39887.042970000002</v>
      </c>
    </row>
    <row r="2502" spans="1:9" x14ac:dyDescent="0.3">
      <c r="A2502" s="12">
        <v>249.6</v>
      </c>
      <c r="B2502" s="2">
        <v>8.3174700000000001</v>
      </c>
      <c r="C2502" s="2">
        <v>39499.09375</v>
      </c>
      <c r="D2502" s="2">
        <v>249.6</v>
      </c>
      <c r="E2502" s="2">
        <v>8.3174600000000005</v>
      </c>
      <c r="F2502" s="2">
        <v>40877.960939999997</v>
      </c>
      <c r="G2502" s="2">
        <v>249.6</v>
      </c>
      <c r="H2502" s="2">
        <v>8.3176900000000007</v>
      </c>
      <c r="I2502" s="2">
        <v>39904.085939999997</v>
      </c>
    </row>
    <row r="2503" spans="1:9" x14ac:dyDescent="0.3">
      <c r="A2503" s="12">
        <v>249.7</v>
      </c>
      <c r="B2503" s="2">
        <v>8.3209599999999995</v>
      </c>
      <c r="C2503" s="2">
        <v>39504</v>
      </c>
      <c r="D2503" s="2">
        <v>249.7</v>
      </c>
      <c r="E2503" s="2">
        <v>8.3204499999999992</v>
      </c>
      <c r="F2503" s="2">
        <v>40867.597659999999</v>
      </c>
      <c r="G2503" s="2">
        <v>249.7</v>
      </c>
      <c r="H2503" s="2">
        <v>8.3209199999999992</v>
      </c>
      <c r="I2503" s="2">
        <v>39901.046880000002</v>
      </c>
    </row>
    <row r="2504" spans="1:9" x14ac:dyDescent="0.3">
      <c r="A2504" s="12">
        <v>249.8</v>
      </c>
      <c r="B2504" s="2">
        <v>8.3243200000000002</v>
      </c>
      <c r="C2504" s="2">
        <v>39505.546880000002</v>
      </c>
      <c r="D2504" s="2">
        <v>249.8</v>
      </c>
      <c r="E2504" s="2">
        <v>8.3242600000000007</v>
      </c>
      <c r="F2504" s="2">
        <v>40884.144529999998</v>
      </c>
      <c r="G2504" s="2">
        <v>249.8</v>
      </c>
      <c r="H2504" s="2">
        <v>8.3242899999999995</v>
      </c>
      <c r="I2504" s="2">
        <v>39901.054689999997</v>
      </c>
    </row>
    <row r="2505" spans="1:9" x14ac:dyDescent="0.3">
      <c r="A2505" s="12">
        <v>249.9</v>
      </c>
      <c r="B2505" s="2">
        <v>8.3275199999999998</v>
      </c>
      <c r="C2505" s="2">
        <v>39499.59375</v>
      </c>
      <c r="D2505" s="2">
        <v>249.9</v>
      </c>
      <c r="E2505" s="2">
        <v>8.3274699999999999</v>
      </c>
      <c r="F2505" s="2">
        <v>40879.890630000002</v>
      </c>
      <c r="G2505" s="2">
        <v>249.9</v>
      </c>
      <c r="H2505" s="2">
        <v>8.3275699999999997</v>
      </c>
      <c r="I2505" s="2">
        <v>39900.144529999998</v>
      </c>
    </row>
    <row r="2506" spans="1:9" x14ac:dyDescent="0.3">
      <c r="A2506" s="12">
        <v>250</v>
      </c>
      <c r="B2506" s="2">
        <v>8.3309599999999993</v>
      </c>
      <c r="C2506" s="2">
        <v>39503.542970000002</v>
      </c>
      <c r="D2506" s="2">
        <v>250</v>
      </c>
      <c r="E2506" s="2">
        <v>8.3308700000000009</v>
      </c>
      <c r="F2506" s="2">
        <v>40880.730470000002</v>
      </c>
      <c r="G2506" s="2">
        <v>250</v>
      </c>
      <c r="H2506" s="2">
        <v>8.3306500000000003</v>
      </c>
      <c r="I2506" s="2">
        <v>39891.660159999999</v>
      </c>
    </row>
    <row r="2507" spans="1:9" x14ac:dyDescent="0.3">
      <c r="A2507" s="12">
        <v>250.1</v>
      </c>
      <c r="B2507" s="2">
        <v>8.3340399999999999</v>
      </c>
      <c r="C2507" s="2">
        <v>39494.582029999998</v>
      </c>
      <c r="D2507" s="2">
        <v>250.1</v>
      </c>
      <c r="E2507" s="2">
        <v>8.3341200000000004</v>
      </c>
      <c r="F2507" s="2">
        <v>40879.117189999997</v>
      </c>
      <c r="G2507" s="2">
        <v>250.1</v>
      </c>
      <c r="H2507" s="2">
        <v>8.3343600000000002</v>
      </c>
      <c r="I2507" s="2">
        <v>39903.960939999997</v>
      </c>
    </row>
    <row r="2508" spans="1:9" x14ac:dyDescent="0.3">
      <c r="A2508" s="12">
        <v>250.2</v>
      </c>
      <c r="B2508" s="2">
        <v>8.3377400000000002</v>
      </c>
      <c r="C2508" s="2">
        <v>39504.800779999998</v>
      </c>
      <c r="D2508" s="2">
        <v>250.2</v>
      </c>
      <c r="E2508" s="2">
        <v>8.3372200000000003</v>
      </c>
      <c r="F2508" s="2">
        <v>40871.5</v>
      </c>
      <c r="G2508" s="2">
        <v>250.2</v>
      </c>
      <c r="H2508" s="2">
        <v>8.3372899999999994</v>
      </c>
      <c r="I2508" s="2">
        <v>39890.746090000001</v>
      </c>
    </row>
    <row r="2509" spans="1:9" x14ac:dyDescent="0.3">
      <c r="A2509" s="12">
        <v>250.3</v>
      </c>
      <c r="B2509" s="2">
        <v>8.3407</v>
      </c>
      <c r="C2509" s="2">
        <v>39493.4375</v>
      </c>
      <c r="D2509" s="2">
        <v>250.3</v>
      </c>
      <c r="E2509" s="2">
        <v>8.3408999999999995</v>
      </c>
      <c r="F2509" s="2">
        <v>40883.316409999999</v>
      </c>
      <c r="G2509" s="2">
        <v>250.3</v>
      </c>
      <c r="H2509" s="2">
        <v>8.3409499999999994</v>
      </c>
      <c r="I2509" s="2">
        <v>39901.871090000001</v>
      </c>
    </row>
    <row r="2510" spans="1:9" x14ac:dyDescent="0.3">
      <c r="A2510" s="12">
        <v>250.4</v>
      </c>
      <c r="B2510" s="2">
        <v>8.3443400000000008</v>
      </c>
      <c r="C2510" s="2">
        <v>39503.269529999998</v>
      </c>
      <c r="D2510" s="2">
        <v>250.4</v>
      </c>
      <c r="E2510" s="2">
        <v>8.3438499999999998</v>
      </c>
      <c r="F2510" s="2">
        <v>40871.511720000002</v>
      </c>
      <c r="G2510" s="2">
        <v>250.4</v>
      </c>
      <c r="H2510" s="2">
        <v>8.34436</v>
      </c>
      <c r="I2510" s="2">
        <v>39904.503909999999</v>
      </c>
    </row>
    <row r="2511" spans="1:9" x14ac:dyDescent="0.3">
      <c r="A2511" s="12">
        <v>250.5</v>
      </c>
      <c r="B2511" s="2">
        <v>8.3477599999999992</v>
      </c>
      <c r="C2511" s="2">
        <v>39506.355470000002</v>
      </c>
      <c r="D2511" s="2">
        <v>250.5</v>
      </c>
      <c r="E2511" s="2">
        <v>8.3475199999999994</v>
      </c>
      <c r="F2511" s="2">
        <v>40882.417970000002</v>
      </c>
      <c r="G2511" s="2">
        <v>250.5</v>
      </c>
      <c r="H2511" s="2">
        <v>8.3474000000000004</v>
      </c>
      <c r="I2511" s="2">
        <v>39893.976560000003</v>
      </c>
    </row>
    <row r="2512" spans="1:9" x14ac:dyDescent="0.3">
      <c r="A2512" s="12">
        <v>250.6</v>
      </c>
      <c r="B2512" s="2">
        <v>8.3507899999999999</v>
      </c>
      <c r="C2512" s="2">
        <v>39495.511720000002</v>
      </c>
      <c r="D2512" s="2">
        <v>250.6</v>
      </c>
      <c r="E2512" s="2">
        <v>8.3509100000000007</v>
      </c>
      <c r="F2512" s="2">
        <v>40884.886720000002</v>
      </c>
      <c r="G2512" s="2">
        <v>250.6</v>
      </c>
      <c r="H2512" s="2">
        <v>8.3509200000000003</v>
      </c>
      <c r="I2512" s="2">
        <v>39901.535159999999</v>
      </c>
    </row>
    <row r="2513" spans="1:9" x14ac:dyDescent="0.3">
      <c r="A2513" s="12">
        <v>250.7</v>
      </c>
      <c r="B2513" s="2">
        <v>8.3543699999999994</v>
      </c>
      <c r="C2513" s="2">
        <v>39503.859380000002</v>
      </c>
      <c r="D2513" s="2">
        <v>250.7</v>
      </c>
      <c r="E2513" s="2">
        <v>8.3540399999999995</v>
      </c>
      <c r="F2513" s="2">
        <v>40877.367189999997</v>
      </c>
      <c r="G2513" s="2">
        <v>250.7</v>
      </c>
      <c r="H2513" s="2">
        <v>8.3540299999999998</v>
      </c>
      <c r="I2513" s="2">
        <v>39893.53125</v>
      </c>
    </row>
    <row r="2514" spans="1:9" x14ac:dyDescent="0.3">
      <c r="A2514" s="12">
        <v>250.8</v>
      </c>
      <c r="B2514" s="2">
        <v>8.3573900000000005</v>
      </c>
      <c r="C2514" s="2">
        <v>39493.285159999999</v>
      </c>
      <c r="D2514" s="2">
        <v>250.8</v>
      </c>
      <c r="E2514" s="2">
        <v>8.35745</v>
      </c>
      <c r="F2514" s="2">
        <v>40882.261720000002</v>
      </c>
      <c r="G2514" s="2">
        <v>250.8</v>
      </c>
      <c r="H2514" s="2">
        <v>8.3575800000000005</v>
      </c>
      <c r="I2514" s="2">
        <v>39900.242189999997</v>
      </c>
    </row>
    <row r="2515" spans="1:9" x14ac:dyDescent="0.3">
      <c r="A2515" s="12">
        <v>250.9</v>
      </c>
      <c r="B2515" s="2">
        <v>8.3610000000000007</v>
      </c>
      <c r="C2515" s="2">
        <v>39501.84375</v>
      </c>
      <c r="D2515" s="2">
        <v>250.9</v>
      </c>
      <c r="E2515" s="2">
        <v>8.3605900000000002</v>
      </c>
      <c r="F2515" s="2">
        <v>40875.511720000002</v>
      </c>
      <c r="G2515" s="2">
        <v>250.9</v>
      </c>
      <c r="H2515" s="2">
        <v>8.3607399999999998</v>
      </c>
      <c r="I2515" s="2">
        <v>39896.015630000002</v>
      </c>
    </row>
    <row r="2516" spans="1:9" x14ac:dyDescent="0.3">
      <c r="A2516" s="12">
        <v>251</v>
      </c>
      <c r="B2516" s="2">
        <v>8.3641000000000005</v>
      </c>
      <c r="C2516" s="2">
        <v>39494.824220000002</v>
      </c>
      <c r="D2516" s="2">
        <v>251</v>
      </c>
      <c r="E2516" s="2">
        <v>8.3641199999999998</v>
      </c>
      <c r="F2516" s="2">
        <v>40882.082029999998</v>
      </c>
      <c r="G2516" s="2">
        <v>251</v>
      </c>
      <c r="H2516" s="2">
        <v>8.3641799999999993</v>
      </c>
      <c r="I2516" s="2">
        <v>39899.125</v>
      </c>
    </row>
    <row r="2517" spans="1:9" x14ac:dyDescent="0.3">
      <c r="A2517" s="12">
        <v>251.1</v>
      </c>
      <c r="B2517" s="2">
        <v>8.3675599999999992</v>
      </c>
      <c r="C2517" s="2">
        <v>39498.449220000002</v>
      </c>
      <c r="D2517" s="2">
        <v>251.1</v>
      </c>
      <c r="E2517" s="2">
        <v>8.3672900000000006</v>
      </c>
      <c r="F2517" s="2">
        <v>40877.921880000002</v>
      </c>
      <c r="G2517" s="2">
        <v>251.1</v>
      </c>
      <c r="H2517" s="2">
        <v>8.3675099999999993</v>
      </c>
      <c r="I2517" s="2">
        <v>39900.609380000002</v>
      </c>
    </row>
    <row r="2518" spans="1:9" x14ac:dyDescent="0.3">
      <c r="A2518" s="12">
        <v>251.2</v>
      </c>
      <c r="B2518" s="2">
        <v>8.3711699999999993</v>
      </c>
      <c r="C2518" s="2">
        <v>39507.042970000002</v>
      </c>
      <c r="D2518" s="2">
        <v>251.2</v>
      </c>
      <c r="E2518" s="2">
        <v>8.3707700000000003</v>
      </c>
      <c r="F2518" s="2">
        <v>40883.027340000001</v>
      </c>
      <c r="G2518" s="2">
        <v>251.2</v>
      </c>
      <c r="H2518" s="2">
        <v>8.3706899999999997</v>
      </c>
      <c r="I2518" s="2">
        <v>39895.128909999999</v>
      </c>
    </row>
    <row r="2519" spans="1:9" x14ac:dyDescent="0.3">
      <c r="A2519" s="12">
        <v>251.3</v>
      </c>
      <c r="B2519" s="2">
        <v>8.3738899999999994</v>
      </c>
      <c r="C2519" s="2">
        <v>39486.5625</v>
      </c>
      <c r="D2519" s="2">
        <v>251.3</v>
      </c>
      <c r="E2519" s="2">
        <v>8.3740799999999993</v>
      </c>
      <c r="F2519" s="2">
        <v>40884.265630000002</v>
      </c>
      <c r="G2519" s="2">
        <v>251.3</v>
      </c>
      <c r="H2519" s="2">
        <v>8.3743300000000005</v>
      </c>
      <c r="I2519" s="2">
        <v>39905.171880000002</v>
      </c>
    </row>
    <row r="2520" spans="1:9" x14ac:dyDescent="0.3">
      <c r="A2520" s="12">
        <v>251.4</v>
      </c>
      <c r="B2520" s="2">
        <v>8.3777399999999993</v>
      </c>
      <c r="C2520" s="2">
        <v>39504.023439999997</v>
      </c>
      <c r="D2520" s="2">
        <v>251.4</v>
      </c>
      <c r="E2520" s="2">
        <v>8.3773099999999996</v>
      </c>
      <c r="F2520" s="2">
        <v>40880.511720000002</v>
      </c>
      <c r="G2520" s="2">
        <v>251.4</v>
      </c>
      <c r="H2520" s="2">
        <v>8.3773099999999996</v>
      </c>
      <c r="I2520" s="2">
        <v>39894.269529999998</v>
      </c>
    </row>
    <row r="2521" spans="1:9" x14ac:dyDescent="0.3">
      <c r="A2521" s="12">
        <v>251.5</v>
      </c>
      <c r="B2521" s="2">
        <v>8.3808000000000007</v>
      </c>
      <c r="C2521" s="2">
        <v>39494.101560000003</v>
      </c>
      <c r="D2521" s="2">
        <v>251.5</v>
      </c>
      <c r="E2521" s="2">
        <v>8.3808799999999994</v>
      </c>
      <c r="F2521" s="2">
        <v>40888.914060000003</v>
      </c>
      <c r="G2521" s="2">
        <v>251.5</v>
      </c>
      <c r="H2521" s="2">
        <v>8.3810599999999997</v>
      </c>
      <c r="I2521" s="2">
        <v>39907.179689999997</v>
      </c>
    </row>
    <row r="2522" spans="1:9" x14ac:dyDescent="0.3">
      <c r="A2522" s="12">
        <v>251.6</v>
      </c>
      <c r="B2522" s="2">
        <v>8.3843300000000003</v>
      </c>
      <c r="C2522" s="2">
        <v>39499.132810000003</v>
      </c>
      <c r="D2522" s="2">
        <v>251.6</v>
      </c>
      <c r="E2522" s="2">
        <v>8.3838399999999993</v>
      </c>
      <c r="F2522" s="2">
        <v>40877.65625</v>
      </c>
      <c r="G2522" s="2">
        <v>251.6</v>
      </c>
      <c r="H2522" s="2">
        <v>8.3841099999999997</v>
      </c>
      <c r="I2522" s="2">
        <v>39899.128909999999</v>
      </c>
    </row>
    <row r="2523" spans="1:9" x14ac:dyDescent="0.3">
      <c r="A2523" s="12">
        <v>251.7</v>
      </c>
      <c r="B2523" s="2">
        <v>8.3874099999999991</v>
      </c>
      <c r="C2523" s="2">
        <v>39492.847659999999</v>
      </c>
      <c r="D2523" s="2">
        <v>251.7</v>
      </c>
      <c r="E2523" s="2">
        <v>8.3876000000000008</v>
      </c>
      <c r="F2523" s="2">
        <v>40890.996090000001</v>
      </c>
      <c r="G2523" s="2">
        <v>251.7</v>
      </c>
      <c r="H2523" s="2">
        <v>8.3875299999999999</v>
      </c>
      <c r="I2523" s="2">
        <v>39900.886720000002</v>
      </c>
    </row>
    <row r="2524" spans="1:9" x14ac:dyDescent="0.3">
      <c r="A2524" s="12">
        <v>251.8</v>
      </c>
      <c r="B2524" s="2">
        <v>8.3908000000000005</v>
      </c>
      <c r="C2524" s="2">
        <v>39493.738279999998</v>
      </c>
      <c r="D2524" s="2">
        <v>251.8</v>
      </c>
      <c r="E2524" s="2">
        <v>8.3906399999999994</v>
      </c>
      <c r="F2524" s="2">
        <v>40883.039060000003</v>
      </c>
      <c r="G2524" s="2">
        <v>251.8</v>
      </c>
      <c r="H2524" s="2">
        <v>8.3910199999999993</v>
      </c>
      <c r="I2524" s="2">
        <v>39905.804689999997</v>
      </c>
    </row>
    <row r="2525" spans="1:9" x14ac:dyDescent="0.3">
      <c r="A2525" s="12">
        <v>251.9</v>
      </c>
      <c r="B2525" s="2">
        <v>8.3943499999999993</v>
      </c>
      <c r="C2525" s="2">
        <v>39500.695310000003</v>
      </c>
      <c r="D2525" s="2">
        <v>251.9</v>
      </c>
      <c r="E2525" s="2">
        <v>8.3941400000000002</v>
      </c>
      <c r="F2525" s="2">
        <v>40887.910159999999</v>
      </c>
      <c r="G2525" s="2">
        <v>251.9</v>
      </c>
      <c r="H2525" s="2">
        <v>8.3939299999999992</v>
      </c>
      <c r="I2525" s="2">
        <v>39892</v>
      </c>
    </row>
    <row r="2526" spans="1:9" x14ac:dyDescent="0.3">
      <c r="A2526" s="12">
        <v>252</v>
      </c>
      <c r="B2526" s="2">
        <v>8.3974200000000003</v>
      </c>
      <c r="C2526" s="2">
        <v>39491.246090000001</v>
      </c>
      <c r="D2526" s="2">
        <v>252</v>
      </c>
      <c r="E2526" s="2">
        <v>8.3975899999999992</v>
      </c>
      <c r="F2526" s="2">
        <v>40891.6875</v>
      </c>
      <c r="G2526" s="2">
        <v>252</v>
      </c>
      <c r="H2526" s="2">
        <v>8.3977400000000006</v>
      </c>
      <c r="I2526" s="2">
        <v>39907.695310000003</v>
      </c>
    </row>
    <row r="2527" spans="1:9" x14ac:dyDescent="0.3">
      <c r="A2527" s="12">
        <v>252.1</v>
      </c>
      <c r="B2527" s="2">
        <v>8.4010700000000007</v>
      </c>
      <c r="C2527" s="2">
        <v>39501.433590000001</v>
      </c>
      <c r="D2527" s="2">
        <v>252.1</v>
      </c>
      <c r="E2527" s="2">
        <v>8.4005200000000002</v>
      </c>
      <c r="F2527" s="2">
        <v>40878.191409999999</v>
      </c>
      <c r="G2527" s="2">
        <v>252.1</v>
      </c>
      <c r="H2527" s="2">
        <v>8.4007699999999996</v>
      </c>
      <c r="I2527" s="2">
        <v>39898.164060000003</v>
      </c>
    </row>
    <row r="2528" spans="1:9" x14ac:dyDescent="0.3">
      <c r="A2528" s="12">
        <v>252.2</v>
      </c>
      <c r="B2528" s="2">
        <v>8.4042700000000004</v>
      </c>
      <c r="C2528" s="2">
        <v>39497.945310000003</v>
      </c>
      <c r="D2528" s="2">
        <v>252.2</v>
      </c>
      <c r="E2528" s="2">
        <v>8.4042700000000004</v>
      </c>
      <c r="F2528" s="2">
        <v>40891.535159999999</v>
      </c>
      <c r="G2528" s="2">
        <v>252.2</v>
      </c>
      <c r="H2528" s="2">
        <v>8.4043299999999999</v>
      </c>
      <c r="I2528" s="2">
        <v>39905.488279999998</v>
      </c>
    </row>
    <row r="2529" spans="1:9" x14ac:dyDescent="0.3">
      <c r="A2529" s="12">
        <v>252.3</v>
      </c>
      <c r="B2529" s="2">
        <v>8.4077199999999994</v>
      </c>
      <c r="C2529" s="2">
        <v>39500.589840000001</v>
      </c>
      <c r="D2529" s="2">
        <v>252.3</v>
      </c>
      <c r="E2529" s="2">
        <v>8.4072800000000001</v>
      </c>
      <c r="F2529" s="2">
        <v>40881.769529999998</v>
      </c>
      <c r="G2529" s="2">
        <v>252.3</v>
      </c>
      <c r="H2529" s="2">
        <v>8.4075000000000006</v>
      </c>
      <c r="I2529" s="2">
        <v>39901.488279999998</v>
      </c>
    </row>
    <row r="2530" spans="1:9" x14ac:dyDescent="0.3">
      <c r="A2530" s="12">
        <v>252.4</v>
      </c>
      <c r="B2530" s="2">
        <v>8.4108699999999992</v>
      </c>
      <c r="C2530" s="2">
        <v>39495.5</v>
      </c>
      <c r="D2530" s="2">
        <v>252.4</v>
      </c>
      <c r="E2530" s="2">
        <v>8.4108999999999998</v>
      </c>
      <c r="F2530" s="2">
        <v>40891.179689999997</v>
      </c>
      <c r="G2530" s="2">
        <v>252.4</v>
      </c>
      <c r="H2530" s="2">
        <v>8.4107400000000005</v>
      </c>
      <c r="I2530" s="2">
        <v>39897.898439999997</v>
      </c>
    </row>
    <row r="2531" spans="1:9" x14ac:dyDescent="0.3">
      <c r="A2531" s="12">
        <v>252.5</v>
      </c>
      <c r="B2531" s="2">
        <v>8.4140800000000002</v>
      </c>
      <c r="C2531" s="2">
        <v>39491.152340000001</v>
      </c>
      <c r="D2531" s="2">
        <v>252.5</v>
      </c>
      <c r="E2531" s="2">
        <v>8.4140599999999992</v>
      </c>
      <c r="F2531" s="2">
        <v>40887.402340000001</v>
      </c>
      <c r="G2531" s="2">
        <v>252.5</v>
      </c>
      <c r="H2531" s="2">
        <v>8.4141999999999992</v>
      </c>
      <c r="I2531" s="2">
        <v>39902.917970000002</v>
      </c>
    </row>
    <row r="2532" spans="1:9" x14ac:dyDescent="0.3">
      <c r="A2532" s="12">
        <v>252.6</v>
      </c>
      <c r="B2532" s="2">
        <v>8.4177599999999995</v>
      </c>
      <c r="C2532" s="2">
        <v>39500.617189999997</v>
      </c>
      <c r="D2532" s="2">
        <v>252.6</v>
      </c>
      <c r="E2532" s="2">
        <v>8.4173399999999994</v>
      </c>
      <c r="F2532" s="2">
        <v>40885.3125</v>
      </c>
      <c r="G2532" s="2">
        <v>252.6</v>
      </c>
      <c r="H2532" s="2">
        <v>8.4173899999999993</v>
      </c>
      <c r="I2532" s="2">
        <v>39898.148439999997</v>
      </c>
    </row>
    <row r="2533" spans="1:9" x14ac:dyDescent="0.3">
      <c r="A2533" s="12">
        <v>252.7</v>
      </c>
      <c r="B2533" s="2">
        <v>8.4205199999999998</v>
      </c>
      <c r="C2533" s="2">
        <v>39483.085939999997</v>
      </c>
      <c r="D2533" s="2">
        <v>252.7</v>
      </c>
      <c r="E2533" s="2">
        <v>8.4207599999999996</v>
      </c>
      <c r="F2533" s="2">
        <v>40889.414060000003</v>
      </c>
      <c r="G2533" s="2">
        <v>252.7</v>
      </c>
      <c r="H2533" s="2">
        <v>8.4209899999999998</v>
      </c>
      <c r="I2533" s="2">
        <v>39907.039060000003</v>
      </c>
    </row>
    <row r="2534" spans="1:9" x14ac:dyDescent="0.3">
      <c r="A2534" s="12">
        <v>252.8</v>
      </c>
      <c r="B2534" s="2">
        <v>8.4243699999999997</v>
      </c>
      <c r="C2534" s="2">
        <v>39499.304689999997</v>
      </c>
      <c r="D2534" s="2">
        <v>252.8</v>
      </c>
      <c r="E2534" s="2">
        <v>8.4239700000000006</v>
      </c>
      <c r="F2534" s="2">
        <v>40885.363279999998</v>
      </c>
      <c r="G2534" s="2">
        <v>252.8</v>
      </c>
      <c r="H2534" s="2">
        <v>8.4241700000000002</v>
      </c>
      <c r="I2534" s="2">
        <v>39903.316409999999</v>
      </c>
    </row>
    <row r="2535" spans="1:9" x14ac:dyDescent="0.3">
      <c r="A2535" s="12">
        <v>252.9</v>
      </c>
      <c r="B2535" s="2">
        <v>8.4276999999999997</v>
      </c>
      <c r="C2535" s="2">
        <v>39499.523439999997</v>
      </c>
      <c r="D2535" s="2">
        <v>252.9</v>
      </c>
      <c r="E2535" s="2">
        <v>8.4275500000000001</v>
      </c>
      <c r="F2535" s="2">
        <v>40893.183590000001</v>
      </c>
      <c r="G2535" s="2">
        <v>252.9</v>
      </c>
      <c r="H2535" s="2">
        <v>8.4274900000000006</v>
      </c>
      <c r="I2535" s="2">
        <v>39901.59375</v>
      </c>
    </row>
    <row r="2536" spans="1:9" x14ac:dyDescent="0.3">
      <c r="A2536" s="12">
        <v>253</v>
      </c>
      <c r="B2536" s="2">
        <v>8.4308899999999998</v>
      </c>
      <c r="C2536" s="2">
        <v>39494.839840000001</v>
      </c>
      <c r="D2536" s="2">
        <v>253</v>
      </c>
      <c r="E2536" s="2">
        <v>8.4307200000000009</v>
      </c>
      <c r="F2536" s="2">
        <v>40889.414060000003</v>
      </c>
      <c r="G2536" s="2">
        <v>253</v>
      </c>
      <c r="H2536" s="2">
        <v>8.4307800000000004</v>
      </c>
      <c r="I2536" s="2">
        <v>39901.972659999999</v>
      </c>
    </row>
    <row r="2537" spans="1:9" x14ac:dyDescent="0.3">
      <c r="A2537" s="12">
        <v>253.1</v>
      </c>
      <c r="B2537" s="2">
        <v>8.4342799999999993</v>
      </c>
      <c r="C2537" s="2">
        <v>39496.96875</v>
      </c>
      <c r="D2537" s="2">
        <v>253.1</v>
      </c>
      <c r="E2537" s="2">
        <v>8.4341000000000008</v>
      </c>
      <c r="F2537" s="2">
        <v>40889.914060000003</v>
      </c>
      <c r="G2537" s="2">
        <v>253.1</v>
      </c>
      <c r="H2537" s="2">
        <v>8.4340799999999998</v>
      </c>
      <c r="I2537" s="2">
        <v>39900.25</v>
      </c>
    </row>
    <row r="2538" spans="1:9" x14ac:dyDescent="0.3">
      <c r="A2538" s="12">
        <v>253.2</v>
      </c>
      <c r="B2538" s="2">
        <v>8.4373100000000001</v>
      </c>
      <c r="C2538" s="2">
        <v>39487.277340000001</v>
      </c>
      <c r="D2538" s="2">
        <v>253.2</v>
      </c>
      <c r="E2538" s="2">
        <v>8.4373500000000003</v>
      </c>
      <c r="F2538" s="2">
        <v>40889.117189999997</v>
      </c>
      <c r="G2538" s="2">
        <v>253.2</v>
      </c>
      <c r="H2538" s="2">
        <v>8.4375699999999991</v>
      </c>
      <c r="I2538" s="2">
        <v>39905.226560000003</v>
      </c>
    </row>
    <row r="2539" spans="1:9" x14ac:dyDescent="0.3">
      <c r="A2539" s="12">
        <v>253.3</v>
      </c>
      <c r="B2539" s="2">
        <v>8.4409899999999993</v>
      </c>
      <c r="C2539" s="2">
        <v>39498.367189999997</v>
      </c>
      <c r="D2539" s="2">
        <v>253.3</v>
      </c>
      <c r="E2539" s="2">
        <v>8.4406499999999998</v>
      </c>
      <c r="F2539" s="2">
        <v>40887.9375</v>
      </c>
      <c r="G2539" s="2">
        <v>253.3</v>
      </c>
      <c r="H2539" s="2">
        <v>8.4406499999999998</v>
      </c>
      <c r="I2539" s="2">
        <v>39897.941409999999</v>
      </c>
    </row>
    <row r="2540" spans="1:9" x14ac:dyDescent="0.3">
      <c r="A2540" s="12">
        <v>253.4</v>
      </c>
      <c r="B2540" s="2">
        <v>8.4440600000000003</v>
      </c>
      <c r="C2540" s="2">
        <v>39490.46875</v>
      </c>
      <c r="D2540" s="2">
        <v>253.4</v>
      </c>
      <c r="E2540" s="2">
        <v>8.4441299999999995</v>
      </c>
      <c r="F2540" s="2">
        <v>40892.226560000003</v>
      </c>
      <c r="G2540" s="2">
        <v>253.4</v>
      </c>
      <c r="H2540" s="2">
        <v>8.4443800000000007</v>
      </c>
      <c r="I2540" s="2">
        <v>39909.355470000002</v>
      </c>
    </row>
    <row r="2541" spans="1:9" x14ac:dyDescent="0.3">
      <c r="A2541" s="12">
        <v>253.5</v>
      </c>
      <c r="B2541" s="2">
        <v>8.4475999999999996</v>
      </c>
      <c r="C2541" s="2">
        <v>39495.875</v>
      </c>
      <c r="D2541" s="2">
        <v>253.5</v>
      </c>
      <c r="E2541" s="2">
        <v>8.4471500000000006</v>
      </c>
      <c r="F2541" s="2">
        <v>40883.769529999998</v>
      </c>
      <c r="G2541" s="2">
        <v>253.5</v>
      </c>
      <c r="H2541" s="2">
        <v>8.4475300000000004</v>
      </c>
      <c r="I2541" s="2">
        <v>39904.0625</v>
      </c>
    </row>
    <row r="2542" spans="1:9" x14ac:dyDescent="0.3">
      <c r="A2542" s="12">
        <v>253.6</v>
      </c>
      <c r="B2542" s="2">
        <v>8.4510400000000008</v>
      </c>
      <c r="C2542" s="2">
        <v>39499.9375</v>
      </c>
      <c r="D2542" s="2">
        <v>253.6</v>
      </c>
      <c r="E2542" s="2">
        <v>8.45092</v>
      </c>
      <c r="F2542" s="2">
        <v>40897.203130000002</v>
      </c>
      <c r="G2542" s="2">
        <v>253.6</v>
      </c>
      <c r="H2542" s="2">
        <v>8.4508899999999993</v>
      </c>
      <c r="I2542" s="2">
        <v>39903.859380000002</v>
      </c>
    </row>
    <row r="2543" spans="1:9" x14ac:dyDescent="0.3">
      <c r="A2543" s="12">
        <v>253.7</v>
      </c>
      <c r="B2543" s="2">
        <v>8.4540600000000001</v>
      </c>
      <c r="C2543" s="2">
        <v>39488.320310000003</v>
      </c>
      <c r="D2543" s="2">
        <v>253.7</v>
      </c>
      <c r="E2543" s="2">
        <v>8.4540900000000008</v>
      </c>
      <c r="F2543" s="2">
        <v>40892.703130000002</v>
      </c>
      <c r="G2543" s="2">
        <v>253.7</v>
      </c>
      <c r="H2543" s="2">
        <v>8.4541900000000005</v>
      </c>
      <c r="I2543" s="2">
        <v>39903.3125</v>
      </c>
    </row>
    <row r="2544" spans="1:9" x14ac:dyDescent="0.3">
      <c r="A2544" s="12">
        <v>253.8</v>
      </c>
      <c r="B2544" s="2">
        <v>8.4577299999999997</v>
      </c>
      <c r="C2544" s="2">
        <v>39499.957029999998</v>
      </c>
      <c r="D2544" s="2">
        <v>253.8</v>
      </c>
      <c r="E2544" s="2">
        <v>8.4574800000000003</v>
      </c>
      <c r="F2544" s="2">
        <v>40894.0625</v>
      </c>
      <c r="G2544" s="2">
        <v>253.8</v>
      </c>
      <c r="H2544" s="2">
        <v>8.4573400000000003</v>
      </c>
      <c r="I2544" s="2">
        <v>39897.882810000003</v>
      </c>
    </row>
    <row r="2545" spans="1:9" x14ac:dyDescent="0.3">
      <c r="A2545" s="12">
        <v>253.9</v>
      </c>
      <c r="B2545" s="2">
        <v>8.46082</v>
      </c>
      <c r="C2545" s="2">
        <v>39490.785159999999</v>
      </c>
      <c r="D2545" s="2">
        <v>253.9</v>
      </c>
      <c r="E2545" s="2">
        <v>8.4607600000000005</v>
      </c>
      <c r="F2545" s="2">
        <v>40893.199220000002</v>
      </c>
      <c r="G2545" s="2">
        <v>253.9</v>
      </c>
      <c r="H2545" s="2">
        <v>8.4609900000000007</v>
      </c>
      <c r="I2545" s="2">
        <v>39907.683590000001</v>
      </c>
    </row>
    <row r="2546" spans="1:9" x14ac:dyDescent="0.3">
      <c r="A2546" s="12">
        <v>254</v>
      </c>
      <c r="B2546" s="2">
        <v>8.4643899999999999</v>
      </c>
      <c r="C2546" s="2">
        <v>39496.585939999997</v>
      </c>
      <c r="D2546" s="2">
        <v>254</v>
      </c>
      <c r="E2546" s="2">
        <v>8.4639299999999995</v>
      </c>
      <c r="F2546" s="2">
        <v>40887.5625</v>
      </c>
      <c r="G2546" s="2">
        <v>254</v>
      </c>
      <c r="H2546" s="2">
        <v>8.4641099999999998</v>
      </c>
      <c r="I2546" s="2">
        <v>39901.707029999998</v>
      </c>
    </row>
    <row r="2547" spans="1:9" x14ac:dyDescent="0.3">
      <c r="A2547" s="12">
        <v>254.1</v>
      </c>
      <c r="B2547" s="2">
        <v>8.4674999999999994</v>
      </c>
      <c r="C2547" s="2">
        <v>39489.816409999999</v>
      </c>
      <c r="D2547" s="2">
        <v>254.1</v>
      </c>
      <c r="E2547" s="2">
        <v>8.4675200000000004</v>
      </c>
      <c r="F2547" s="2">
        <v>40896.277340000001</v>
      </c>
      <c r="G2547" s="2">
        <v>254.1</v>
      </c>
      <c r="H2547" s="2">
        <v>8.4675799999999999</v>
      </c>
      <c r="I2547" s="2">
        <v>39905.835939999997</v>
      </c>
    </row>
    <row r="2548" spans="1:9" x14ac:dyDescent="0.3">
      <c r="A2548" s="12">
        <v>254.2</v>
      </c>
      <c r="B2548" s="2">
        <v>8.4709199999999996</v>
      </c>
      <c r="C2548" s="2">
        <v>39491.316409999999</v>
      </c>
      <c r="D2548" s="2">
        <v>254.2</v>
      </c>
      <c r="E2548" s="2">
        <v>8.4706200000000003</v>
      </c>
      <c r="F2548" s="2">
        <v>40889.910159999999</v>
      </c>
      <c r="G2548" s="2">
        <v>254.2</v>
      </c>
      <c r="H2548" s="2">
        <v>8.4710099999999997</v>
      </c>
      <c r="I2548" s="2">
        <v>39909.429689999997</v>
      </c>
    </row>
    <row r="2549" spans="1:9" x14ac:dyDescent="0.3">
      <c r="A2549" s="12">
        <v>254.3</v>
      </c>
      <c r="B2549" s="2">
        <v>8.4742999999999995</v>
      </c>
      <c r="C2549" s="2">
        <v>39493.027340000001</v>
      </c>
      <c r="D2549" s="2">
        <v>254.3</v>
      </c>
      <c r="E2549" s="2">
        <v>8.4741599999999995</v>
      </c>
      <c r="F2549" s="2">
        <v>40896.207029999998</v>
      </c>
      <c r="G2549" s="2">
        <v>254.3</v>
      </c>
      <c r="H2549" s="2">
        <v>8.4739900000000006</v>
      </c>
      <c r="I2549" s="2">
        <v>39897.492189999997</v>
      </c>
    </row>
    <row r="2550" spans="1:9" x14ac:dyDescent="0.3">
      <c r="A2550" s="12">
        <v>254.4</v>
      </c>
      <c r="B2550" s="2">
        <v>8.4773599999999991</v>
      </c>
      <c r="C2550" s="2">
        <v>39484.285159999999</v>
      </c>
      <c r="D2550" s="2">
        <v>254.4</v>
      </c>
      <c r="E2550" s="2">
        <v>8.4775299999999998</v>
      </c>
      <c r="F2550" s="2">
        <v>40898.722659999999</v>
      </c>
      <c r="G2550" s="2">
        <v>254.4</v>
      </c>
      <c r="H2550" s="2">
        <v>8.4776699999999998</v>
      </c>
      <c r="I2550" s="2">
        <v>39909.507810000003</v>
      </c>
    </row>
    <row r="2551" spans="1:9" x14ac:dyDescent="0.3">
      <c r="A2551" s="12">
        <v>254.5</v>
      </c>
      <c r="B2551" s="2">
        <v>8.4809900000000003</v>
      </c>
      <c r="C2551" s="2">
        <v>39493.824220000002</v>
      </c>
      <c r="D2551" s="2">
        <v>254.5</v>
      </c>
      <c r="E2551" s="2">
        <v>8.4806000000000008</v>
      </c>
      <c r="F2551" s="2">
        <v>40889.699220000002</v>
      </c>
      <c r="G2551" s="2">
        <v>254.5</v>
      </c>
      <c r="H2551" s="2">
        <v>8.4807500000000005</v>
      </c>
      <c r="I2551" s="2">
        <v>39900.640630000002</v>
      </c>
    </row>
    <row r="2552" spans="1:9" x14ac:dyDescent="0.3">
      <c r="A2552" s="12">
        <v>254.6</v>
      </c>
      <c r="B2552" s="2">
        <v>8.4841499999999996</v>
      </c>
      <c r="C2552" s="2">
        <v>39488.839840000001</v>
      </c>
      <c r="D2552" s="2">
        <v>254.6</v>
      </c>
      <c r="E2552" s="2">
        <v>8.4842200000000005</v>
      </c>
      <c r="F2552" s="2">
        <v>40900</v>
      </c>
      <c r="G2552" s="2">
        <v>254.6</v>
      </c>
      <c r="H2552" s="2">
        <v>8.4841800000000003</v>
      </c>
      <c r="I2552" s="2">
        <v>39904.191409999999</v>
      </c>
    </row>
    <row r="2553" spans="1:9" x14ac:dyDescent="0.3">
      <c r="A2553" s="12">
        <v>254.7</v>
      </c>
      <c r="B2553" s="2">
        <v>8.4876799999999992</v>
      </c>
      <c r="C2553" s="2">
        <v>39494.59375</v>
      </c>
      <c r="D2553" s="2">
        <v>254.7</v>
      </c>
      <c r="E2553" s="2">
        <v>8.4873200000000004</v>
      </c>
      <c r="F2553" s="2">
        <v>40891.375</v>
      </c>
      <c r="G2553" s="2">
        <v>254.7</v>
      </c>
      <c r="H2553" s="2">
        <v>8.4874500000000008</v>
      </c>
      <c r="I2553" s="2">
        <v>39903.238279999998</v>
      </c>
    </row>
    <row r="2554" spans="1:9" x14ac:dyDescent="0.3">
      <c r="A2554" s="12">
        <v>254.8</v>
      </c>
      <c r="B2554" s="2">
        <v>8.4908900000000003</v>
      </c>
      <c r="C2554" s="2">
        <v>39490.871090000001</v>
      </c>
      <c r="D2554" s="2">
        <v>254.8</v>
      </c>
      <c r="E2554" s="2">
        <v>8.49071</v>
      </c>
      <c r="F2554" s="2">
        <v>40894.109380000002</v>
      </c>
      <c r="G2554" s="2">
        <v>254.8</v>
      </c>
      <c r="H2554" s="2">
        <v>8.4907500000000002</v>
      </c>
      <c r="I2554" s="2">
        <v>39901.980470000002</v>
      </c>
    </row>
    <row r="2555" spans="1:9" x14ac:dyDescent="0.3">
      <c r="A2555" s="12">
        <v>254.9</v>
      </c>
      <c r="B2555" s="2">
        <v>8.4940700000000007</v>
      </c>
      <c r="C2555" s="2">
        <v>39485.363279999998</v>
      </c>
      <c r="D2555" s="2">
        <v>254.9</v>
      </c>
      <c r="E2555" s="2">
        <v>8.4940099999999994</v>
      </c>
      <c r="F2555" s="2">
        <v>40894.035159999999</v>
      </c>
      <c r="G2555" s="2">
        <v>254.9</v>
      </c>
      <c r="H2555" s="2">
        <v>8.4943000000000008</v>
      </c>
      <c r="I2555" s="2">
        <v>39910.265630000002</v>
      </c>
    </row>
    <row r="2556" spans="1:9" x14ac:dyDescent="0.3">
      <c r="A2556" s="12">
        <v>255</v>
      </c>
      <c r="B2556" s="2">
        <v>8.4977400000000003</v>
      </c>
      <c r="C2556" s="2">
        <v>39496.589840000001</v>
      </c>
      <c r="D2556" s="2">
        <v>255</v>
      </c>
      <c r="E2556" s="2">
        <v>8.4973600000000005</v>
      </c>
      <c r="F2556" s="2">
        <v>40894.578130000002</v>
      </c>
      <c r="G2556" s="2">
        <v>255</v>
      </c>
      <c r="H2556" s="2">
        <v>8.4972399999999997</v>
      </c>
      <c r="I2556" s="2">
        <v>39896.746090000001</v>
      </c>
    </row>
    <row r="2557" spans="1:9" x14ac:dyDescent="0.3">
      <c r="A2557" s="12">
        <v>255.1</v>
      </c>
      <c r="B2557" s="2">
        <v>8.5005900000000008</v>
      </c>
      <c r="C2557" s="2">
        <v>39480.703130000002</v>
      </c>
      <c r="D2557" s="2">
        <v>255.1</v>
      </c>
      <c r="E2557" s="2">
        <v>8.5008900000000001</v>
      </c>
      <c r="F2557" s="2">
        <v>40901.933590000001</v>
      </c>
      <c r="G2557" s="2">
        <v>255.1</v>
      </c>
      <c r="H2557" s="2">
        <v>8.5010100000000008</v>
      </c>
      <c r="I2557" s="2">
        <v>39911.359380000002</v>
      </c>
    </row>
    <row r="2558" spans="1:9" x14ac:dyDescent="0.3">
      <c r="A2558" s="12">
        <v>255.2</v>
      </c>
      <c r="B2558" s="2">
        <v>8.5043100000000003</v>
      </c>
      <c r="C2558" s="2">
        <v>39493.75</v>
      </c>
      <c r="D2558" s="2">
        <v>255.2</v>
      </c>
      <c r="E2558" s="2">
        <v>8.5038400000000003</v>
      </c>
      <c r="F2558" s="2">
        <v>40889.125</v>
      </c>
      <c r="G2558" s="2">
        <v>255.2</v>
      </c>
      <c r="H2558" s="2">
        <v>8.5041799999999999</v>
      </c>
      <c r="I2558" s="2">
        <v>39906.03125</v>
      </c>
    </row>
    <row r="2559" spans="1:9" x14ac:dyDescent="0.3">
      <c r="A2559" s="12">
        <v>255.3</v>
      </c>
      <c r="B2559" s="2">
        <v>8.5076000000000001</v>
      </c>
      <c r="C2559" s="2">
        <v>39491.601560000003</v>
      </c>
      <c r="D2559" s="2">
        <v>255.3</v>
      </c>
      <c r="E2559" s="2">
        <v>8.5075500000000002</v>
      </c>
      <c r="F2559" s="2">
        <v>40902.214840000001</v>
      </c>
      <c r="G2559" s="2">
        <v>255.3</v>
      </c>
      <c r="H2559" s="2">
        <v>8.5076300000000007</v>
      </c>
      <c r="I2559" s="2">
        <v>39908.417970000002</v>
      </c>
    </row>
    <row r="2560" spans="1:9" x14ac:dyDescent="0.3">
      <c r="A2560" s="12">
        <v>255.4</v>
      </c>
      <c r="B2560" s="2">
        <v>8.5108700000000006</v>
      </c>
      <c r="C2560" s="2">
        <v>39488.972659999999</v>
      </c>
      <c r="D2560" s="2">
        <v>255.4</v>
      </c>
      <c r="E2560" s="2">
        <v>8.5107099999999996</v>
      </c>
      <c r="F2560" s="2">
        <v>40896.566409999999</v>
      </c>
      <c r="G2560" s="2">
        <v>255.4</v>
      </c>
      <c r="H2560" s="2">
        <v>8.5108300000000003</v>
      </c>
      <c r="I2560" s="2">
        <v>39905.128909999999</v>
      </c>
    </row>
    <row r="2561" spans="1:9" x14ac:dyDescent="0.3">
      <c r="A2561" s="12">
        <v>255.5</v>
      </c>
      <c r="B2561" s="2">
        <v>8.5143299999999993</v>
      </c>
      <c r="C2561" s="2">
        <v>39493.597659999999</v>
      </c>
      <c r="D2561" s="2">
        <v>255.5</v>
      </c>
      <c r="E2561" s="2">
        <v>8.5142000000000007</v>
      </c>
      <c r="F2561" s="2">
        <v>40899.949220000002</v>
      </c>
      <c r="G2561" s="2">
        <v>255.5</v>
      </c>
      <c r="H2561" s="2">
        <v>8.5140700000000002</v>
      </c>
      <c r="I2561" s="2">
        <v>39901.375</v>
      </c>
    </row>
    <row r="2562" spans="1:9" x14ac:dyDescent="0.3">
      <c r="A2562" s="12">
        <v>255.6</v>
      </c>
      <c r="B2562" s="2">
        <v>8.5174400000000006</v>
      </c>
      <c r="C2562" s="2">
        <v>39484.636720000002</v>
      </c>
      <c r="D2562" s="2">
        <v>255.6</v>
      </c>
      <c r="E2562" s="2">
        <v>8.5173699999999997</v>
      </c>
      <c r="F2562" s="2">
        <v>40896.636720000002</v>
      </c>
      <c r="G2562" s="2">
        <v>255.6</v>
      </c>
      <c r="H2562" s="2">
        <v>8.5176599999999993</v>
      </c>
      <c r="I2562" s="2">
        <v>39909.445310000003</v>
      </c>
    </row>
    <row r="2563" spans="1:9" x14ac:dyDescent="0.3">
      <c r="A2563" s="12">
        <v>255.7</v>
      </c>
      <c r="B2563" s="2">
        <v>8.5210299999999997</v>
      </c>
      <c r="C2563" s="2">
        <v>39492.949220000002</v>
      </c>
      <c r="D2563" s="2">
        <v>255.7</v>
      </c>
      <c r="E2563" s="2">
        <v>8.5206900000000001</v>
      </c>
      <c r="F2563" s="2">
        <v>40895.269529999998</v>
      </c>
      <c r="G2563" s="2">
        <v>255.7</v>
      </c>
      <c r="H2563" s="2">
        <v>8.5206</v>
      </c>
      <c r="I2563" s="2">
        <v>39896.898439999997</v>
      </c>
    </row>
    <row r="2564" spans="1:9" x14ac:dyDescent="0.3">
      <c r="A2564" s="12">
        <v>255.8</v>
      </c>
      <c r="B2564" s="2">
        <v>8.5240399999999994</v>
      </c>
      <c r="C2564" s="2">
        <v>39482.507810000003</v>
      </c>
      <c r="D2564" s="2">
        <v>255.8</v>
      </c>
      <c r="E2564" s="2">
        <v>8.5242400000000007</v>
      </c>
      <c r="F2564" s="2">
        <v>40902.097659999999</v>
      </c>
      <c r="G2564" s="2">
        <v>255.8</v>
      </c>
      <c r="H2564" s="2">
        <v>8.5243699999999993</v>
      </c>
      <c r="I2564" s="2">
        <v>39911.066409999999</v>
      </c>
    </row>
    <row r="2565" spans="1:9" x14ac:dyDescent="0.3">
      <c r="A2565" s="12">
        <v>255.9</v>
      </c>
      <c r="B2565" s="2">
        <v>8.5277499999999993</v>
      </c>
      <c r="C2565" s="2">
        <v>39493.574220000002</v>
      </c>
      <c r="D2565" s="2">
        <v>255.9</v>
      </c>
      <c r="E2565" s="2">
        <v>8.5271699999999999</v>
      </c>
      <c r="F2565" s="2">
        <v>40890.066409999999</v>
      </c>
      <c r="G2565" s="2">
        <v>255.9</v>
      </c>
      <c r="H2565" s="2">
        <v>8.5275099999999995</v>
      </c>
      <c r="I2565" s="2">
        <v>39905.367189999997</v>
      </c>
    </row>
    <row r="2566" spans="1:9" x14ac:dyDescent="0.3">
      <c r="A2566" s="12">
        <v>256</v>
      </c>
      <c r="B2566" s="2">
        <v>8.5310000000000006</v>
      </c>
      <c r="C2566" s="2">
        <v>39490.59375</v>
      </c>
      <c r="D2566" s="2">
        <v>256</v>
      </c>
      <c r="E2566" s="2">
        <v>8.5309500000000007</v>
      </c>
      <c r="F2566" s="2">
        <v>40904.910159999999</v>
      </c>
      <c r="G2566" s="2">
        <v>256</v>
      </c>
      <c r="H2566" s="2">
        <v>8.5309399999999993</v>
      </c>
      <c r="I2566" s="2">
        <v>39907.730470000002</v>
      </c>
    </row>
    <row r="2567" spans="1:9" x14ac:dyDescent="0.3">
      <c r="A2567" s="12">
        <v>256.10000000000002</v>
      </c>
      <c r="B2567" s="2">
        <v>8.5341500000000003</v>
      </c>
      <c r="C2567" s="2">
        <v>39483.730470000002</v>
      </c>
      <c r="D2567" s="2">
        <v>256.10000000000002</v>
      </c>
      <c r="E2567" s="2">
        <v>8.5340600000000002</v>
      </c>
      <c r="F2567" s="2">
        <v>40898.273439999997</v>
      </c>
      <c r="G2567" s="2">
        <v>256.10000000000002</v>
      </c>
      <c r="H2567" s="2">
        <v>8.5341400000000007</v>
      </c>
      <c r="I2567" s="2">
        <v>39904.917970000002</v>
      </c>
    </row>
    <row r="2568" spans="1:9" x14ac:dyDescent="0.3">
      <c r="A2568" s="12">
        <v>256.2</v>
      </c>
      <c r="B2568" s="2">
        <v>8.5376499999999993</v>
      </c>
      <c r="C2568" s="2">
        <v>39489.589840000001</v>
      </c>
      <c r="D2568" s="2">
        <v>256.2</v>
      </c>
      <c r="E2568" s="2">
        <v>8.5375099999999993</v>
      </c>
      <c r="F2568" s="2">
        <v>40901.578130000002</v>
      </c>
      <c r="G2568" s="2">
        <v>256.2</v>
      </c>
      <c r="H2568" s="2">
        <v>8.5373000000000001</v>
      </c>
      <c r="I2568" s="2">
        <v>39899.363279999998</v>
      </c>
    </row>
    <row r="2569" spans="1:9" x14ac:dyDescent="0.3">
      <c r="A2569" s="12">
        <v>256.3</v>
      </c>
      <c r="B2569" s="2">
        <v>8.54068</v>
      </c>
      <c r="C2569" s="2">
        <v>39479.484380000002</v>
      </c>
      <c r="D2569" s="2">
        <v>256.3</v>
      </c>
      <c r="E2569" s="2">
        <v>8.54068</v>
      </c>
      <c r="F2569" s="2">
        <v>40897.871090000001</v>
      </c>
      <c r="G2569" s="2">
        <v>256.3</v>
      </c>
      <c r="H2569" s="2">
        <v>8.5410900000000005</v>
      </c>
      <c r="I2569" s="2">
        <v>39914.039060000003</v>
      </c>
    </row>
    <row r="2570" spans="1:9" x14ac:dyDescent="0.3">
      <c r="A2570" s="12">
        <v>256.39999999999998</v>
      </c>
      <c r="B2570" s="2">
        <v>8.5443999999999996</v>
      </c>
      <c r="C2570" s="2">
        <v>39491.121090000001</v>
      </c>
      <c r="D2570" s="2">
        <v>256.39999999999998</v>
      </c>
      <c r="E2570" s="2">
        <v>8.5438799999999997</v>
      </c>
      <c r="F2570" s="2">
        <v>40893.921880000002</v>
      </c>
      <c r="G2570" s="2">
        <v>256.39999999999998</v>
      </c>
      <c r="H2570" s="2">
        <v>8.5438399999999994</v>
      </c>
      <c r="I2570" s="2">
        <v>39896.207029999998</v>
      </c>
    </row>
    <row r="2571" spans="1:9" x14ac:dyDescent="0.3">
      <c r="A2571" s="12">
        <v>256.5</v>
      </c>
      <c r="B2571" s="2">
        <v>8.5473099999999995</v>
      </c>
      <c r="C2571" s="2">
        <v>39478.789060000003</v>
      </c>
      <c r="D2571" s="2">
        <v>256.5</v>
      </c>
      <c r="E2571" s="2">
        <v>8.5476399999999995</v>
      </c>
      <c r="F2571" s="2">
        <v>40908.125</v>
      </c>
      <c r="G2571" s="2">
        <v>256.5</v>
      </c>
      <c r="H2571" s="2">
        <v>8.5476500000000009</v>
      </c>
      <c r="I2571" s="2">
        <v>39912.121090000001</v>
      </c>
    </row>
    <row r="2572" spans="1:9" x14ac:dyDescent="0.3">
      <c r="A2572" s="12">
        <v>256.60000000000002</v>
      </c>
      <c r="B2572" s="2">
        <v>8.5510999999999999</v>
      </c>
      <c r="C2572" s="2">
        <v>39491.191409999999</v>
      </c>
      <c r="D2572" s="2">
        <v>256.60000000000002</v>
      </c>
      <c r="E2572" s="2">
        <v>8.5503599999999995</v>
      </c>
      <c r="F2572" s="2">
        <v>40889.261720000002</v>
      </c>
      <c r="G2572" s="2">
        <v>256.60000000000002</v>
      </c>
      <c r="H2572" s="2">
        <v>8.5509199999999996</v>
      </c>
      <c r="I2572" s="2">
        <v>39910.5</v>
      </c>
    </row>
    <row r="2573" spans="1:9" x14ac:dyDescent="0.3">
      <c r="A2573" s="12">
        <v>256.7</v>
      </c>
      <c r="B2573" s="2">
        <v>8.5542300000000004</v>
      </c>
      <c r="C2573" s="2">
        <v>39484.484380000002</v>
      </c>
      <c r="D2573" s="2">
        <v>256.7</v>
      </c>
      <c r="E2573" s="2">
        <v>8.5542499999999997</v>
      </c>
      <c r="F2573" s="2">
        <v>40908.132810000003</v>
      </c>
      <c r="G2573" s="2">
        <v>256.7</v>
      </c>
      <c r="H2573" s="2">
        <v>8.5541400000000003</v>
      </c>
      <c r="I2573" s="2">
        <v>39906.300779999998</v>
      </c>
    </row>
    <row r="2574" spans="1:9" x14ac:dyDescent="0.3">
      <c r="A2574" s="12">
        <v>256.8</v>
      </c>
      <c r="B2574" s="2">
        <v>8.5574899999999996</v>
      </c>
      <c r="C2574" s="2">
        <v>39482.335939999997</v>
      </c>
      <c r="D2574" s="2">
        <v>256.8</v>
      </c>
      <c r="E2574" s="2">
        <v>8.5574700000000004</v>
      </c>
      <c r="F2574" s="2">
        <v>40905.179689999997</v>
      </c>
      <c r="G2574" s="2">
        <v>256.8</v>
      </c>
      <c r="H2574" s="2">
        <v>8.5575600000000005</v>
      </c>
      <c r="I2574" s="2">
        <v>39910.285159999999</v>
      </c>
    </row>
    <row r="2575" spans="1:9" x14ac:dyDescent="0.3">
      <c r="A2575" s="12">
        <v>256.89999999999998</v>
      </c>
      <c r="B2575" s="2">
        <v>8.5608900000000006</v>
      </c>
      <c r="C2575" s="2">
        <v>39484.21875</v>
      </c>
      <c r="D2575" s="2">
        <v>256.89999999999998</v>
      </c>
      <c r="E2575" s="2">
        <v>8.5607399999999991</v>
      </c>
      <c r="F2575" s="2">
        <v>40902.441409999999</v>
      </c>
      <c r="G2575" s="2">
        <v>256.89999999999998</v>
      </c>
      <c r="H2575" s="2">
        <v>8.5606799999999996</v>
      </c>
      <c r="I2575" s="2">
        <v>39902.847659999999</v>
      </c>
    </row>
    <row r="2576" spans="1:9" x14ac:dyDescent="0.3">
      <c r="A2576" s="12">
        <v>257</v>
      </c>
      <c r="B2576" s="2">
        <v>8.5639500000000002</v>
      </c>
      <c r="C2576" s="2">
        <v>39476.324220000002</v>
      </c>
      <c r="D2576" s="2">
        <v>257</v>
      </c>
      <c r="E2576" s="2">
        <v>8.5640999999999998</v>
      </c>
      <c r="F2576" s="2">
        <v>40904.761720000002</v>
      </c>
      <c r="G2576" s="2">
        <v>257</v>
      </c>
      <c r="H2576" s="2">
        <v>8.5643200000000004</v>
      </c>
      <c r="I2576" s="2">
        <v>39911.949220000002</v>
      </c>
    </row>
    <row r="2577" spans="1:9" x14ac:dyDescent="0.3">
      <c r="A2577" s="12">
        <v>257.10000000000002</v>
      </c>
      <c r="B2577" s="2">
        <v>8.5677299999999992</v>
      </c>
      <c r="C2577" s="2">
        <v>39489.3125</v>
      </c>
      <c r="D2577" s="2">
        <v>257.10000000000002</v>
      </c>
      <c r="E2577" s="2">
        <v>8.5672499999999996</v>
      </c>
      <c r="F2577" s="2">
        <v>40898.40625</v>
      </c>
      <c r="G2577" s="2">
        <v>257.10000000000002</v>
      </c>
      <c r="H2577" s="2">
        <v>8.5674100000000006</v>
      </c>
      <c r="I2577" s="2">
        <v>39904.546880000002</v>
      </c>
    </row>
    <row r="2578" spans="1:9" x14ac:dyDescent="0.3">
      <c r="A2578" s="12">
        <v>257.2</v>
      </c>
      <c r="B2578" s="2">
        <v>8.5707500000000003</v>
      </c>
      <c r="C2578" s="2">
        <v>39480.277340000001</v>
      </c>
      <c r="D2578" s="2">
        <v>257.2</v>
      </c>
      <c r="E2578" s="2">
        <v>8.5708500000000001</v>
      </c>
      <c r="F2578" s="2">
        <v>40906.503909999999</v>
      </c>
      <c r="G2578" s="2">
        <v>257.2</v>
      </c>
      <c r="H2578" s="2">
        <v>8.5708900000000003</v>
      </c>
      <c r="I2578" s="2">
        <v>39908.609380000002</v>
      </c>
    </row>
    <row r="2579" spans="1:9" x14ac:dyDescent="0.3">
      <c r="A2579" s="12">
        <v>257.3</v>
      </c>
      <c r="B2579" s="2">
        <v>8.57423</v>
      </c>
      <c r="C2579" s="2">
        <v>39483.507810000003</v>
      </c>
      <c r="D2579" s="2">
        <v>257.3</v>
      </c>
      <c r="E2579" s="2">
        <v>8.57395</v>
      </c>
      <c r="F2579" s="2">
        <v>40899.289060000003</v>
      </c>
      <c r="G2579" s="2">
        <v>257.3</v>
      </c>
      <c r="H2579" s="2">
        <v>8.5742899999999995</v>
      </c>
      <c r="I2579" s="2">
        <v>39911.386720000002</v>
      </c>
    </row>
    <row r="2580" spans="1:9" x14ac:dyDescent="0.3">
      <c r="A2580" s="12">
        <v>257.39999999999998</v>
      </c>
      <c r="B2580" s="2">
        <v>8.5777999999999999</v>
      </c>
      <c r="C2580" s="2">
        <v>39490.714840000001</v>
      </c>
      <c r="D2580" s="2">
        <v>257.39999999999998</v>
      </c>
      <c r="E2580" s="2">
        <v>8.5774899999999992</v>
      </c>
      <c r="F2580" s="2">
        <v>40905.605470000002</v>
      </c>
      <c r="G2580" s="2">
        <v>257.39999999999998</v>
      </c>
      <c r="H2580" s="2">
        <v>8.5774299999999997</v>
      </c>
      <c r="I2580" s="2">
        <v>39903.722659999999</v>
      </c>
    </row>
    <row r="2581" spans="1:9" x14ac:dyDescent="0.3">
      <c r="A2581" s="12">
        <v>257.5</v>
      </c>
      <c r="B2581" s="2">
        <v>8.5807199999999995</v>
      </c>
      <c r="C2581" s="2">
        <v>39476.574220000002</v>
      </c>
      <c r="D2581" s="2">
        <v>257.5</v>
      </c>
      <c r="E2581" s="2">
        <v>8.5808599999999995</v>
      </c>
      <c r="F2581" s="2">
        <v>40907.761720000002</v>
      </c>
      <c r="G2581" s="2">
        <v>257.5</v>
      </c>
      <c r="H2581" s="2">
        <v>8.5808900000000001</v>
      </c>
      <c r="I2581" s="2">
        <v>39909.492189999997</v>
      </c>
    </row>
    <row r="2582" spans="1:9" x14ac:dyDescent="0.3">
      <c r="A2582" s="12">
        <v>257.60000000000002</v>
      </c>
      <c r="B2582" s="2">
        <v>8.5844100000000001</v>
      </c>
      <c r="C2582" s="2">
        <v>39488.132810000003</v>
      </c>
      <c r="D2582" s="2">
        <v>257.60000000000002</v>
      </c>
      <c r="E2582" s="2">
        <v>8.5840200000000006</v>
      </c>
      <c r="F2582" s="2">
        <v>40901.09375</v>
      </c>
      <c r="G2582" s="2">
        <v>257.60000000000002</v>
      </c>
      <c r="H2582" s="2">
        <v>8.5840999999999994</v>
      </c>
      <c r="I2582" s="2">
        <v>39906.15625</v>
      </c>
    </row>
    <row r="2583" spans="1:9" x14ac:dyDescent="0.3">
      <c r="A2583" s="12">
        <v>257.7</v>
      </c>
      <c r="B2583" s="2">
        <v>8.5875500000000002</v>
      </c>
      <c r="C2583" s="2">
        <v>39481.792970000002</v>
      </c>
      <c r="D2583" s="2">
        <v>257.7</v>
      </c>
      <c r="E2583" s="2">
        <v>8.5874600000000001</v>
      </c>
      <c r="F2583" s="2">
        <v>40905.773439999997</v>
      </c>
      <c r="G2583" s="2">
        <v>257.7</v>
      </c>
      <c r="H2583" s="2">
        <v>8.5876900000000003</v>
      </c>
      <c r="I2583" s="2">
        <v>39913.332029999998</v>
      </c>
    </row>
    <row r="2584" spans="1:9" x14ac:dyDescent="0.3">
      <c r="A2584" s="12">
        <v>257.8</v>
      </c>
      <c r="B2584" s="2">
        <v>8.5909800000000001</v>
      </c>
      <c r="C2584" s="2">
        <v>39483.359380000002</v>
      </c>
      <c r="D2584" s="2">
        <v>257.8</v>
      </c>
      <c r="E2584" s="2">
        <v>8.5906099999999999</v>
      </c>
      <c r="F2584" s="2">
        <v>40900.828130000002</v>
      </c>
      <c r="G2584" s="2">
        <v>257.8</v>
      </c>
      <c r="H2584" s="2">
        <v>8.5907</v>
      </c>
      <c r="I2584" s="2">
        <v>39904.964840000001</v>
      </c>
    </row>
    <row r="2585" spans="1:9" x14ac:dyDescent="0.3">
      <c r="A2585" s="12">
        <v>257.89999999999998</v>
      </c>
      <c r="B2585" s="2">
        <v>8.5942000000000007</v>
      </c>
      <c r="C2585" s="2">
        <v>39480.222659999999</v>
      </c>
      <c r="D2585" s="2">
        <v>257.89999999999998</v>
      </c>
      <c r="E2585" s="2">
        <v>8.5942500000000006</v>
      </c>
      <c r="F2585" s="2">
        <v>40909.542970000002</v>
      </c>
      <c r="G2585" s="2">
        <v>257.89999999999998</v>
      </c>
      <c r="H2585" s="2">
        <v>8.5941399999999994</v>
      </c>
      <c r="I2585" s="2">
        <v>39907.796880000002</v>
      </c>
    </row>
    <row r="2586" spans="1:9" x14ac:dyDescent="0.3">
      <c r="A2586" s="12">
        <v>258</v>
      </c>
      <c r="B2586" s="2">
        <v>8.5974500000000003</v>
      </c>
      <c r="C2586" s="2">
        <v>39476.148439999997</v>
      </c>
      <c r="D2586" s="2">
        <v>258</v>
      </c>
      <c r="E2586" s="2">
        <v>8.5972200000000001</v>
      </c>
      <c r="F2586" s="2">
        <v>40899.558590000001</v>
      </c>
      <c r="G2586" s="2">
        <v>258</v>
      </c>
      <c r="H2586" s="2">
        <v>8.5976700000000008</v>
      </c>
      <c r="I2586" s="2">
        <v>39914.132810000003</v>
      </c>
    </row>
    <row r="2587" spans="1:9" x14ac:dyDescent="0.3">
      <c r="A2587" s="12">
        <v>258.10000000000002</v>
      </c>
      <c r="B2587" s="2">
        <v>8.6009700000000002</v>
      </c>
      <c r="C2587" s="2">
        <v>39481.808590000001</v>
      </c>
      <c r="D2587" s="2">
        <v>258.10000000000002</v>
      </c>
      <c r="E2587" s="2">
        <v>8.6007300000000004</v>
      </c>
      <c r="F2587" s="2">
        <v>40905.027340000001</v>
      </c>
      <c r="G2587" s="2">
        <v>258.10000000000002</v>
      </c>
      <c r="H2587" s="2">
        <v>8.6007200000000008</v>
      </c>
      <c r="I2587" s="2">
        <v>39904.0625</v>
      </c>
    </row>
    <row r="2588" spans="1:9" x14ac:dyDescent="0.3">
      <c r="A2588" s="12">
        <v>258.2</v>
      </c>
      <c r="B2588" s="2">
        <v>8.6040700000000001</v>
      </c>
      <c r="C2588" s="2">
        <v>39473.933590000001</v>
      </c>
      <c r="D2588" s="2">
        <v>258.2</v>
      </c>
      <c r="E2588" s="2">
        <v>8.6042199999999998</v>
      </c>
      <c r="F2588" s="2">
        <v>40909.921880000002</v>
      </c>
      <c r="G2588" s="2">
        <v>258.2</v>
      </c>
      <c r="H2588" s="2">
        <v>8.6042400000000008</v>
      </c>
      <c r="I2588" s="2">
        <v>39910.824220000002</v>
      </c>
    </row>
    <row r="2589" spans="1:9" x14ac:dyDescent="0.3">
      <c r="A2589" s="12">
        <v>258.3</v>
      </c>
      <c r="B2589" s="2">
        <v>8.6076599999999992</v>
      </c>
      <c r="C2589" s="2">
        <v>39482.070310000003</v>
      </c>
      <c r="D2589" s="2">
        <v>258.3</v>
      </c>
      <c r="E2589" s="2">
        <v>8.6073000000000004</v>
      </c>
      <c r="F2589" s="2">
        <v>40901.53125</v>
      </c>
      <c r="G2589" s="2">
        <v>258.3</v>
      </c>
      <c r="H2589" s="2">
        <v>8.6073599999999999</v>
      </c>
      <c r="I2589" s="2">
        <v>39904.53125</v>
      </c>
    </row>
    <row r="2590" spans="1:9" x14ac:dyDescent="0.3">
      <c r="A2590" s="12">
        <v>258.39999999999998</v>
      </c>
      <c r="B2590" s="2">
        <v>8.6109399999999994</v>
      </c>
      <c r="C2590" s="2">
        <v>39480.851560000003</v>
      </c>
      <c r="D2590" s="2">
        <v>258.39999999999998</v>
      </c>
      <c r="E2590" s="2">
        <v>8.6107899999999997</v>
      </c>
      <c r="F2590" s="2">
        <v>40907.59375</v>
      </c>
      <c r="G2590" s="2">
        <v>258.39999999999998</v>
      </c>
      <c r="H2590" s="2">
        <v>8.6109600000000004</v>
      </c>
      <c r="I2590" s="2">
        <v>39912.511720000002</v>
      </c>
    </row>
    <row r="2591" spans="1:9" x14ac:dyDescent="0.3">
      <c r="A2591" s="12">
        <v>258.5</v>
      </c>
      <c r="B2591" s="2">
        <v>8.6142000000000003</v>
      </c>
      <c r="C2591" s="2">
        <v>39477.199220000002</v>
      </c>
      <c r="D2591" s="2">
        <v>258.5</v>
      </c>
      <c r="E2591" s="2">
        <v>8.6139100000000006</v>
      </c>
      <c r="F2591" s="2">
        <v>40901.972659999999</v>
      </c>
      <c r="G2591" s="2">
        <v>258.5</v>
      </c>
      <c r="H2591" s="2">
        <v>8.6142099999999999</v>
      </c>
      <c r="I2591" s="2">
        <v>39910.617189999997</v>
      </c>
    </row>
    <row r="2592" spans="1:9" x14ac:dyDescent="0.3">
      <c r="A2592" s="12">
        <v>258.60000000000002</v>
      </c>
      <c r="B2592" s="2">
        <v>8.6175300000000004</v>
      </c>
      <c r="C2592" s="2">
        <v>39478.863279999998</v>
      </c>
      <c r="D2592" s="2">
        <v>258.60000000000002</v>
      </c>
      <c r="E2592" s="2">
        <v>8.6175499999999996</v>
      </c>
      <c r="F2592" s="2">
        <v>40911.398439999997</v>
      </c>
      <c r="G2592" s="2">
        <v>258.60000000000002</v>
      </c>
      <c r="H2592" s="2">
        <v>8.6173400000000004</v>
      </c>
      <c r="I2592" s="2">
        <v>39903.109380000002</v>
      </c>
    </row>
    <row r="2593" spans="1:9" x14ac:dyDescent="0.3">
      <c r="A2593" s="12">
        <v>258.7</v>
      </c>
      <c r="B2593" s="2">
        <v>8.6206999999999994</v>
      </c>
      <c r="C2593" s="2">
        <v>39472.492189999997</v>
      </c>
      <c r="D2593" s="2">
        <v>258.7</v>
      </c>
      <c r="E2593" s="2">
        <v>8.6207600000000006</v>
      </c>
      <c r="F2593" s="2">
        <v>40908.519529999998</v>
      </c>
      <c r="G2593" s="2">
        <v>258.7</v>
      </c>
      <c r="H2593" s="2">
        <v>8.6209799999999994</v>
      </c>
      <c r="I2593" s="2">
        <v>39912.933590000001</v>
      </c>
    </row>
    <row r="2594" spans="1:9" x14ac:dyDescent="0.3">
      <c r="A2594" s="12">
        <v>258.8</v>
      </c>
      <c r="B2594" s="2">
        <v>8.6243300000000005</v>
      </c>
      <c r="C2594" s="2">
        <v>39481.367189999997</v>
      </c>
      <c r="D2594" s="2">
        <v>258.8</v>
      </c>
      <c r="E2594" s="2">
        <v>8.6239399999999993</v>
      </c>
      <c r="F2594" s="2">
        <v>40902.761720000002</v>
      </c>
      <c r="G2594" s="2">
        <v>258.8</v>
      </c>
      <c r="H2594" s="2">
        <v>8.6238799999999998</v>
      </c>
      <c r="I2594" s="2">
        <v>39899.429689999997</v>
      </c>
    </row>
    <row r="2595" spans="1:9" x14ac:dyDescent="0.3">
      <c r="A2595" s="12">
        <v>258.89999999999998</v>
      </c>
      <c r="B2595" s="2">
        <v>8.6272800000000007</v>
      </c>
      <c r="C2595" s="2">
        <v>39469.3125</v>
      </c>
      <c r="D2595" s="2">
        <v>258.89999999999998</v>
      </c>
      <c r="E2595" s="2">
        <v>8.6275399999999998</v>
      </c>
      <c r="F2595" s="2">
        <v>40911.46875</v>
      </c>
      <c r="G2595" s="2">
        <v>258.89999999999998</v>
      </c>
      <c r="H2595" s="2">
        <v>8.6276700000000002</v>
      </c>
      <c r="I2595" s="2">
        <v>39914.523439999997</v>
      </c>
    </row>
    <row r="2596" spans="1:9" x14ac:dyDescent="0.3">
      <c r="A2596" s="12">
        <v>259</v>
      </c>
      <c r="B2596" s="2">
        <v>8.6310699999999994</v>
      </c>
      <c r="C2596" s="2">
        <v>39483.265630000002</v>
      </c>
      <c r="D2596" s="2">
        <v>259</v>
      </c>
      <c r="E2596" s="2">
        <v>8.6304099999999995</v>
      </c>
      <c r="F2596" s="2">
        <v>40896.980470000002</v>
      </c>
      <c r="G2596" s="2">
        <v>259</v>
      </c>
      <c r="H2596" s="2">
        <v>8.6309500000000003</v>
      </c>
      <c r="I2596" s="2">
        <v>39912.597659999999</v>
      </c>
    </row>
    <row r="2597" spans="1:9" x14ac:dyDescent="0.3">
      <c r="A2597" s="12">
        <v>259.10000000000002</v>
      </c>
      <c r="B2597" s="2">
        <v>8.6343800000000002</v>
      </c>
      <c r="C2597" s="2">
        <v>39482.410159999999</v>
      </c>
      <c r="D2597" s="2">
        <v>259.10000000000002</v>
      </c>
      <c r="E2597" s="2">
        <v>8.6342099999999995</v>
      </c>
      <c r="F2597" s="2">
        <v>40912.832029999998</v>
      </c>
      <c r="G2597" s="2">
        <v>259.10000000000002</v>
      </c>
      <c r="H2597" s="2">
        <v>8.6341800000000006</v>
      </c>
      <c r="I2597" s="2">
        <v>39908.027340000001</v>
      </c>
    </row>
    <row r="2598" spans="1:9" x14ac:dyDescent="0.3">
      <c r="A2598" s="12">
        <v>259.2</v>
      </c>
      <c r="B2598" s="2">
        <v>8.6376000000000008</v>
      </c>
      <c r="C2598" s="2">
        <v>39477.609380000002</v>
      </c>
      <c r="D2598" s="2">
        <v>259.2</v>
      </c>
      <c r="E2598" s="2">
        <v>8.6374899999999997</v>
      </c>
      <c r="F2598" s="2">
        <v>40911.226560000003</v>
      </c>
      <c r="G2598" s="2">
        <v>259.2</v>
      </c>
      <c r="H2598" s="2">
        <v>8.6376200000000001</v>
      </c>
      <c r="I2598" s="2">
        <v>39912.484380000002</v>
      </c>
    </row>
    <row r="2599" spans="1:9" x14ac:dyDescent="0.3">
      <c r="A2599" s="12">
        <v>259.3</v>
      </c>
      <c r="B2599" s="2">
        <v>8.6409800000000008</v>
      </c>
      <c r="C2599" s="2">
        <v>39478.675779999998</v>
      </c>
      <c r="D2599" s="2">
        <v>259.3</v>
      </c>
      <c r="E2599" s="2">
        <v>8.6408000000000005</v>
      </c>
      <c r="F2599" s="2">
        <v>40909.609380000002</v>
      </c>
      <c r="G2599" s="2">
        <v>259.3</v>
      </c>
      <c r="H2599" s="2">
        <v>8.6406799999999997</v>
      </c>
      <c r="I2599" s="2">
        <v>39902.667970000002</v>
      </c>
    </row>
    <row r="2600" spans="1:9" x14ac:dyDescent="0.3">
      <c r="A2600" s="12">
        <v>259.39999999999998</v>
      </c>
      <c r="B2600" s="2">
        <v>8.6440099999999997</v>
      </c>
      <c r="C2600" s="2">
        <v>39468.46875</v>
      </c>
      <c r="D2600" s="2">
        <v>259.39999999999998</v>
      </c>
      <c r="E2600" s="2">
        <v>8.6441999999999997</v>
      </c>
      <c r="F2600" s="2">
        <v>40913.402340000001</v>
      </c>
      <c r="G2600" s="2">
        <v>259.39999999999998</v>
      </c>
      <c r="H2600" s="2">
        <v>8.6443399999999997</v>
      </c>
      <c r="I2600" s="2">
        <v>39913.382810000003</v>
      </c>
    </row>
    <row r="2601" spans="1:9" x14ac:dyDescent="0.3">
      <c r="A2601" s="12">
        <v>259.5</v>
      </c>
      <c r="B2601" s="2">
        <v>8.6477500000000003</v>
      </c>
      <c r="C2601" s="2">
        <v>39479.894529999998</v>
      </c>
      <c r="D2601" s="2">
        <v>259.5</v>
      </c>
      <c r="E2601" s="2">
        <v>8.6472599999999993</v>
      </c>
      <c r="F2601" s="2">
        <v>40903.792970000002</v>
      </c>
      <c r="G2601" s="2">
        <v>259.5</v>
      </c>
      <c r="H2601" s="2">
        <v>8.6473399999999998</v>
      </c>
      <c r="I2601" s="2">
        <v>39902.9375</v>
      </c>
    </row>
    <row r="2602" spans="1:9" x14ac:dyDescent="0.3">
      <c r="A2602" s="12">
        <v>259.60000000000002</v>
      </c>
      <c r="B2602" s="2">
        <v>8.6506699999999999</v>
      </c>
      <c r="C2602" s="2">
        <v>39467.023439999997</v>
      </c>
      <c r="D2602" s="2">
        <v>259.60000000000002</v>
      </c>
      <c r="E2602" s="2">
        <v>8.6508699999999994</v>
      </c>
      <c r="F2602" s="2">
        <v>40913.09375</v>
      </c>
      <c r="G2602" s="2">
        <v>259.60000000000002</v>
      </c>
      <c r="H2602" s="2">
        <v>8.6509699999999992</v>
      </c>
      <c r="I2602" s="2">
        <v>39912.488279999998</v>
      </c>
    </row>
    <row r="2603" spans="1:9" x14ac:dyDescent="0.3">
      <c r="A2603" s="12">
        <v>259.7</v>
      </c>
      <c r="B2603" s="2">
        <v>8.65428</v>
      </c>
      <c r="C2603" s="2">
        <v>39475.875</v>
      </c>
      <c r="D2603" s="2">
        <v>259.7</v>
      </c>
      <c r="E2603" s="2">
        <v>8.6538599999999999</v>
      </c>
      <c r="F2603" s="2">
        <v>40903.222659999999</v>
      </c>
      <c r="G2603" s="2">
        <v>259.7</v>
      </c>
      <c r="H2603" s="2">
        <v>8.6542200000000005</v>
      </c>
      <c r="I2603" s="2">
        <v>39910.019529999998</v>
      </c>
    </row>
    <row r="2604" spans="1:9" x14ac:dyDescent="0.3">
      <c r="A2604" s="12">
        <v>259.8</v>
      </c>
      <c r="B2604" s="2">
        <v>8.6577500000000001</v>
      </c>
      <c r="C2604" s="2">
        <v>39480.25</v>
      </c>
      <c r="D2604" s="2">
        <v>259.8</v>
      </c>
      <c r="E2604" s="2">
        <v>8.6575199999999999</v>
      </c>
      <c r="F2604" s="2">
        <v>40913.675779999998</v>
      </c>
      <c r="G2604" s="2">
        <v>259.8</v>
      </c>
      <c r="H2604" s="2">
        <v>8.6574899999999992</v>
      </c>
      <c r="I2604" s="2">
        <v>39907.621090000001</v>
      </c>
    </row>
    <row r="2605" spans="1:9" x14ac:dyDescent="0.3">
      <c r="A2605" s="12">
        <v>259.89999999999998</v>
      </c>
      <c r="B2605" s="2">
        <v>8.6607000000000003</v>
      </c>
      <c r="C2605" s="2">
        <v>39467.679689999997</v>
      </c>
      <c r="D2605" s="2">
        <v>259.89999999999998</v>
      </c>
      <c r="E2605" s="2">
        <v>8.6607699999999994</v>
      </c>
      <c r="F2605" s="2">
        <v>40911.902340000001</v>
      </c>
      <c r="G2605" s="2">
        <v>259.89999999999998</v>
      </c>
      <c r="H2605" s="2">
        <v>8.6609200000000008</v>
      </c>
      <c r="I2605" s="2">
        <v>39911.242189999997</v>
      </c>
    </row>
    <row r="2606" spans="1:9" x14ac:dyDescent="0.3">
      <c r="A2606" s="12">
        <v>260</v>
      </c>
      <c r="B2606" s="2">
        <v>8.6643899999999991</v>
      </c>
      <c r="C2606" s="2">
        <v>39480.257810000003</v>
      </c>
      <c r="D2606" s="2">
        <v>260</v>
      </c>
      <c r="E2606" s="2">
        <v>8.6640999999999995</v>
      </c>
      <c r="F2606" s="2">
        <v>40911.355470000002</v>
      </c>
      <c r="G2606" s="2">
        <v>260</v>
      </c>
      <c r="H2606" s="2">
        <v>8.6638800000000007</v>
      </c>
      <c r="I2606" s="2">
        <v>39899.359380000002</v>
      </c>
    </row>
    <row r="2607" spans="1:9" x14ac:dyDescent="0.3">
      <c r="A2607" s="12">
        <v>260.10000000000002</v>
      </c>
      <c r="B2607" s="2">
        <v>8.6674199999999999</v>
      </c>
      <c r="C2607" s="2">
        <v>39470.136720000002</v>
      </c>
      <c r="D2607" s="2">
        <v>260.10000000000002</v>
      </c>
      <c r="E2607" s="2">
        <v>8.6674699999999998</v>
      </c>
      <c r="F2607" s="2">
        <v>40912.558590000001</v>
      </c>
      <c r="G2607" s="2">
        <v>260.10000000000002</v>
      </c>
      <c r="H2607" s="2">
        <v>8.6676500000000001</v>
      </c>
      <c r="I2607" s="2">
        <v>39912.953130000002</v>
      </c>
    </row>
    <row r="2608" spans="1:9" x14ac:dyDescent="0.3">
      <c r="A2608" s="12">
        <v>260.2</v>
      </c>
      <c r="B2608" s="2">
        <v>8.6710499999999993</v>
      </c>
      <c r="C2608" s="2">
        <v>39477.984380000002</v>
      </c>
      <c r="D2608" s="2">
        <v>260.2</v>
      </c>
      <c r="E2608" s="2">
        <v>8.6704299999999996</v>
      </c>
      <c r="F2608" s="2">
        <v>40901.234380000002</v>
      </c>
      <c r="G2608" s="2">
        <v>260.2</v>
      </c>
      <c r="H2608" s="2">
        <v>8.6706500000000002</v>
      </c>
      <c r="I2608" s="2">
        <v>39904.019529999998</v>
      </c>
    </row>
    <row r="2609" spans="1:9" x14ac:dyDescent="0.3">
      <c r="A2609" s="12">
        <v>260.3</v>
      </c>
      <c r="B2609" s="2">
        <v>8.6741899999999994</v>
      </c>
      <c r="C2609" s="2">
        <v>39472.300779999998</v>
      </c>
      <c r="D2609" s="2">
        <v>260.3</v>
      </c>
      <c r="E2609" s="2">
        <v>8.6741899999999994</v>
      </c>
      <c r="F2609" s="2">
        <v>40914.246090000001</v>
      </c>
      <c r="G2609" s="2">
        <v>260.3</v>
      </c>
      <c r="H2609" s="2">
        <v>8.6742600000000003</v>
      </c>
      <c r="I2609" s="2">
        <v>39913.164060000003</v>
      </c>
    </row>
    <row r="2610" spans="1:9" x14ac:dyDescent="0.3">
      <c r="A2610" s="12">
        <v>260.39999999999998</v>
      </c>
      <c r="B2610" s="2">
        <v>8.6775000000000002</v>
      </c>
      <c r="C2610" s="2">
        <v>39471.019529999998</v>
      </c>
      <c r="D2610" s="2">
        <v>260.39999999999998</v>
      </c>
      <c r="E2610" s="2">
        <v>8.6771799999999999</v>
      </c>
      <c r="F2610" s="2">
        <v>40905.03125</v>
      </c>
      <c r="G2610" s="2">
        <v>260.39999999999998</v>
      </c>
      <c r="H2610" s="2">
        <v>8.6775800000000007</v>
      </c>
      <c r="I2610" s="2">
        <v>39912.597659999999</v>
      </c>
    </row>
    <row r="2611" spans="1:9" x14ac:dyDescent="0.3">
      <c r="A2611" s="12">
        <v>260.5</v>
      </c>
      <c r="B2611" s="2">
        <v>8.6809600000000007</v>
      </c>
      <c r="C2611" s="2">
        <v>39475.390630000002</v>
      </c>
      <c r="D2611" s="2">
        <v>260.5</v>
      </c>
      <c r="E2611" s="2">
        <v>8.6808499999999995</v>
      </c>
      <c r="F2611" s="2">
        <v>40916.019529999998</v>
      </c>
      <c r="G2611" s="2">
        <v>260.5</v>
      </c>
      <c r="H2611" s="2">
        <v>8.6805900000000005</v>
      </c>
      <c r="I2611" s="2">
        <v>39902.324220000002</v>
      </c>
    </row>
    <row r="2612" spans="1:9" x14ac:dyDescent="0.3">
      <c r="A2612" s="12">
        <v>260.60000000000002</v>
      </c>
      <c r="B2612" s="2">
        <v>8.68398</v>
      </c>
      <c r="C2612" s="2">
        <v>39464.644529999998</v>
      </c>
      <c r="D2612" s="2">
        <v>260.60000000000002</v>
      </c>
      <c r="E2612" s="2">
        <v>8.6841399999999993</v>
      </c>
      <c r="F2612" s="2">
        <v>40915.339840000001</v>
      </c>
      <c r="G2612" s="2">
        <v>260.60000000000002</v>
      </c>
      <c r="H2612" s="2">
        <v>8.6843599999999999</v>
      </c>
      <c r="I2612" s="2">
        <v>39916.734380000002</v>
      </c>
    </row>
    <row r="2613" spans="1:9" x14ac:dyDescent="0.3">
      <c r="A2613" s="12">
        <v>260.7</v>
      </c>
      <c r="B2613" s="2">
        <v>8.6877200000000006</v>
      </c>
      <c r="C2613" s="2">
        <v>39476.929689999997</v>
      </c>
      <c r="D2613" s="2">
        <v>260.7</v>
      </c>
      <c r="E2613" s="2">
        <v>8.6872000000000007</v>
      </c>
      <c r="F2613" s="2">
        <v>40906.753909999999</v>
      </c>
      <c r="G2613" s="2">
        <v>260.7</v>
      </c>
      <c r="H2613" s="2">
        <v>8.6874099999999999</v>
      </c>
      <c r="I2613" s="2">
        <v>39906.828130000002</v>
      </c>
    </row>
    <row r="2614" spans="1:9" x14ac:dyDescent="0.3">
      <c r="A2614" s="12">
        <v>260.8</v>
      </c>
      <c r="B2614" s="2">
        <v>8.6907700000000006</v>
      </c>
      <c r="C2614" s="2">
        <v>39468.292970000002</v>
      </c>
      <c r="D2614" s="2">
        <v>260.8</v>
      </c>
      <c r="E2614" s="2">
        <v>8.6908999999999992</v>
      </c>
      <c r="F2614" s="2">
        <v>40918.421880000002</v>
      </c>
      <c r="G2614" s="2">
        <v>260.8</v>
      </c>
      <c r="H2614" s="2">
        <v>8.69102</v>
      </c>
      <c r="I2614" s="2">
        <v>39915.039060000003</v>
      </c>
    </row>
    <row r="2615" spans="1:9" x14ac:dyDescent="0.3">
      <c r="A2615" s="12">
        <v>260.89999999999998</v>
      </c>
      <c r="B2615" s="2">
        <v>8.6943900000000003</v>
      </c>
      <c r="C2615" s="2">
        <v>39475.773439999997</v>
      </c>
      <c r="D2615" s="2">
        <v>260.89999999999998</v>
      </c>
      <c r="E2615" s="2">
        <v>8.6939499999999992</v>
      </c>
      <c r="F2615" s="2">
        <v>40908.734380000002</v>
      </c>
      <c r="G2615" s="2">
        <v>260.89999999999998</v>
      </c>
      <c r="H2615" s="2">
        <v>8.6941199999999998</v>
      </c>
      <c r="I2615" s="2">
        <v>39908.003909999999</v>
      </c>
    </row>
    <row r="2616" spans="1:9" x14ac:dyDescent="0.3">
      <c r="A2616" s="12">
        <v>261</v>
      </c>
      <c r="B2616" s="2">
        <v>8.6975700000000007</v>
      </c>
      <c r="C2616" s="2">
        <v>39471.480470000002</v>
      </c>
      <c r="D2616" s="2">
        <v>261</v>
      </c>
      <c r="E2616" s="2">
        <v>8.6975899999999999</v>
      </c>
      <c r="F2616" s="2">
        <v>40917.898439999997</v>
      </c>
      <c r="G2616" s="2">
        <v>261</v>
      </c>
      <c r="H2616" s="2">
        <v>8.6975300000000004</v>
      </c>
      <c r="I2616" s="2">
        <v>39909.976560000003</v>
      </c>
    </row>
    <row r="2617" spans="1:9" x14ac:dyDescent="0.3">
      <c r="A2617" s="12">
        <v>261.10000000000002</v>
      </c>
      <c r="B2617" s="2">
        <v>8.7008200000000002</v>
      </c>
      <c r="C2617" s="2">
        <v>39467.476560000003</v>
      </c>
      <c r="D2617" s="2">
        <v>261.10000000000002</v>
      </c>
      <c r="E2617" s="2">
        <v>8.7006899999999998</v>
      </c>
      <c r="F2617" s="2">
        <v>40911.003909999999</v>
      </c>
      <c r="G2617" s="2">
        <v>261.10000000000002</v>
      </c>
      <c r="H2617" s="2">
        <v>8.7009799999999995</v>
      </c>
      <c r="I2617" s="2">
        <v>39914.09375</v>
      </c>
    </row>
    <row r="2618" spans="1:9" x14ac:dyDescent="0.3">
      <c r="A2618" s="12">
        <v>261.2</v>
      </c>
      <c r="B2618" s="2">
        <v>8.7043900000000001</v>
      </c>
      <c r="C2618" s="2">
        <v>39474.453130000002</v>
      </c>
      <c r="D2618" s="2">
        <v>261.2</v>
      </c>
      <c r="E2618" s="2">
        <v>8.7041299999999993</v>
      </c>
      <c r="F2618" s="2">
        <v>40913.746090000001</v>
      </c>
      <c r="G2618" s="2">
        <v>261.2</v>
      </c>
      <c r="H2618" s="2">
        <v>8.7039299999999997</v>
      </c>
      <c r="I2618" s="2">
        <v>39901.664060000003</v>
      </c>
    </row>
    <row r="2619" spans="1:9" x14ac:dyDescent="0.3">
      <c r="A2619" s="12">
        <v>261.3</v>
      </c>
      <c r="B2619" s="2">
        <v>8.7073499999999999</v>
      </c>
      <c r="C2619" s="2">
        <v>39462.660159999999</v>
      </c>
      <c r="D2619" s="2">
        <v>261.3</v>
      </c>
      <c r="E2619" s="2">
        <v>8.7075200000000006</v>
      </c>
      <c r="F2619" s="2">
        <v>40915.777340000001</v>
      </c>
      <c r="G2619" s="2">
        <v>261.3</v>
      </c>
      <c r="H2619" s="2">
        <v>8.7076600000000006</v>
      </c>
      <c r="I2619" s="2">
        <v>39913.878909999999</v>
      </c>
    </row>
    <row r="2620" spans="1:9" x14ac:dyDescent="0.3">
      <c r="A2620" s="12">
        <v>261.39999999999998</v>
      </c>
      <c r="B2620" s="2">
        <v>8.7111000000000001</v>
      </c>
      <c r="C2620" s="2">
        <v>39475.28125</v>
      </c>
      <c r="D2620" s="2">
        <v>261.39999999999998</v>
      </c>
      <c r="E2620" s="2">
        <v>8.7104700000000008</v>
      </c>
      <c r="F2620" s="2">
        <v>40903.742189999997</v>
      </c>
      <c r="G2620" s="2">
        <v>261.39999999999998</v>
      </c>
      <c r="H2620" s="2">
        <v>8.7107700000000001</v>
      </c>
      <c r="I2620" s="2">
        <v>39907.1875</v>
      </c>
    </row>
    <row r="2621" spans="1:9" x14ac:dyDescent="0.3">
      <c r="A2621" s="12">
        <v>261.5</v>
      </c>
      <c r="B2621" s="2">
        <v>8.7142499999999998</v>
      </c>
      <c r="C2621" s="2">
        <v>39469.308590000001</v>
      </c>
      <c r="D2621" s="2">
        <v>261.5</v>
      </c>
      <c r="E2621" s="2">
        <v>8.7141999999999999</v>
      </c>
      <c r="F2621" s="2">
        <v>40916.742189999997</v>
      </c>
      <c r="G2621" s="2">
        <v>261.5</v>
      </c>
      <c r="H2621" s="2">
        <v>8.7142499999999998</v>
      </c>
      <c r="I2621" s="2">
        <v>39910.882810000003</v>
      </c>
    </row>
    <row r="2622" spans="1:9" x14ac:dyDescent="0.3">
      <c r="A2622" s="12">
        <v>261.60000000000002</v>
      </c>
      <c r="B2622" s="2">
        <v>8.7176500000000008</v>
      </c>
      <c r="C2622" s="2">
        <v>39469.953130000002</v>
      </c>
      <c r="D2622" s="2">
        <v>261.60000000000002</v>
      </c>
      <c r="E2622" s="2">
        <v>8.7172800000000006</v>
      </c>
      <c r="F2622" s="2">
        <v>40909.359380000002</v>
      </c>
      <c r="G2622" s="2">
        <v>261.60000000000002</v>
      </c>
      <c r="H2622" s="2">
        <v>8.7174800000000001</v>
      </c>
      <c r="I2622" s="2">
        <v>39909.347659999999</v>
      </c>
    </row>
    <row r="2623" spans="1:9" x14ac:dyDescent="0.3">
      <c r="A2623" s="12">
        <v>261.7</v>
      </c>
      <c r="B2623" s="2">
        <v>8.7209099999999999</v>
      </c>
      <c r="C2623" s="2">
        <v>39468.78125</v>
      </c>
      <c r="D2623" s="2">
        <v>261.7</v>
      </c>
      <c r="E2623" s="2">
        <v>8.7208400000000008</v>
      </c>
      <c r="F2623" s="2">
        <v>40916.429689999997</v>
      </c>
      <c r="G2623" s="2">
        <v>261.7</v>
      </c>
      <c r="H2623" s="2">
        <v>8.7207899999999992</v>
      </c>
      <c r="I2623" s="2">
        <v>39907.316409999999</v>
      </c>
    </row>
    <row r="2624" spans="1:9" x14ac:dyDescent="0.3">
      <c r="A2624" s="12">
        <v>261.8</v>
      </c>
      <c r="B2624" s="2">
        <v>8.7241300000000006</v>
      </c>
      <c r="C2624" s="2">
        <v>39464.21875</v>
      </c>
      <c r="D2624" s="2">
        <v>261.8</v>
      </c>
      <c r="E2624" s="2">
        <v>8.7240099999999998</v>
      </c>
      <c r="F2624" s="2">
        <v>40913.109380000002</v>
      </c>
      <c r="G2624" s="2">
        <v>261.8</v>
      </c>
      <c r="H2624" s="2">
        <v>8.7240699999999993</v>
      </c>
      <c r="I2624" s="2">
        <v>39906.023439999997</v>
      </c>
    </row>
    <row r="2625" spans="1:9" x14ac:dyDescent="0.3">
      <c r="A2625" s="12">
        <v>261.89999999999998</v>
      </c>
      <c r="B2625" s="2">
        <v>8.7276100000000003</v>
      </c>
      <c r="C2625" s="2">
        <v>39468.570310000003</v>
      </c>
      <c r="D2625" s="2">
        <v>261.89999999999998</v>
      </c>
      <c r="E2625" s="2">
        <v>8.7273899999999998</v>
      </c>
      <c r="F2625" s="2">
        <v>40913.765630000002</v>
      </c>
      <c r="G2625" s="2">
        <v>261.89999999999998</v>
      </c>
      <c r="H2625" s="2">
        <v>8.7273800000000001</v>
      </c>
      <c r="I2625" s="2">
        <v>39905.921880000002</v>
      </c>
    </row>
    <row r="2626" spans="1:9" x14ac:dyDescent="0.3">
      <c r="A2626" s="12">
        <v>262</v>
      </c>
      <c r="B2626" s="2">
        <v>8.7307600000000001</v>
      </c>
      <c r="C2626" s="2">
        <v>39462.230470000002</v>
      </c>
      <c r="D2626" s="2">
        <v>262</v>
      </c>
      <c r="E2626" s="2">
        <v>8.7306299999999997</v>
      </c>
      <c r="F2626" s="2">
        <v>40911.71875</v>
      </c>
      <c r="G2626" s="2">
        <v>262</v>
      </c>
      <c r="H2626" s="2">
        <v>8.7309199999999993</v>
      </c>
      <c r="I2626" s="2">
        <v>39911.996090000001</v>
      </c>
    </row>
    <row r="2627" spans="1:9" x14ac:dyDescent="0.3">
      <c r="A2627" s="12">
        <v>262.10000000000002</v>
      </c>
      <c r="B2627" s="2">
        <v>8.7343299999999999</v>
      </c>
      <c r="C2627" s="2">
        <v>39468.515630000002</v>
      </c>
      <c r="D2627" s="2">
        <v>262.10000000000002</v>
      </c>
      <c r="E2627" s="2">
        <v>8.7339599999999997</v>
      </c>
      <c r="F2627" s="2">
        <v>40912.792970000002</v>
      </c>
      <c r="G2627" s="2">
        <v>262.10000000000002</v>
      </c>
      <c r="H2627" s="2">
        <v>8.7342200000000005</v>
      </c>
      <c r="I2627" s="2">
        <v>39911.679689999997</v>
      </c>
    </row>
    <row r="2628" spans="1:9" x14ac:dyDescent="0.3">
      <c r="A2628" s="12">
        <v>262.2</v>
      </c>
      <c r="B2628" s="2">
        <v>8.7376699999999996</v>
      </c>
      <c r="C2628" s="2">
        <v>39469.160159999999</v>
      </c>
      <c r="D2628" s="2">
        <v>262.2</v>
      </c>
      <c r="E2628" s="2">
        <v>8.7374899999999993</v>
      </c>
      <c r="F2628" s="2">
        <v>40919.042970000002</v>
      </c>
      <c r="G2628" s="2">
        <v>262.2</v>
      </c>
      <c r="H2628" s="2">
        <v>8.73752</v>
      </c>
      <c r="I2628" s="2">
        <v>39909.710939999997</v>
      </c>
    </row>
    <row r="2629" spans="1:9" x14ac:dyDescent="0.3">
      <c r="A2629" s="12">
        <v>262.3</v>
      </c>
      <c r="B2629" s="2">
        <v>8.7408099999999997</v>
      </c>
      <c r="C2629" s="2">
        <v>39462.019529999998</v>
      </c>
      <c r="D2629" s="2">
        <v>262.3</v>
      </c>
      <c r="E2629" s="2">
        <v>8.7407400000000006</v>
      </c>
      <c r="F2629" s="2">
        <v>40917.433590000001</v>
      </c>
      <c r="G2629" s="2">
        <v>262.3</v>
      </c>
      <c r="H2629" s="2">
        <v>8.74085</v>
      </c>
      <c r="I2629" s="2">
        <v>39910.828130000002</v>
      </c>
    </row>
    <row r="2630" spans="1:9" x14ac:dyDescent="0.3">
      <c r="A2630" s="12">
        <v>262.39999999999998</v>
      </c>
      <c r="B2630" s="2">
        <v>8.7442100000000007</v>
      </c>
      <c r="C2630" s="2">
        <v>39465.078130000002</v>
      </c>
      <c r="D2630" s="2">
        <v>262.39999999999998</v>
      </c>
      <c r="E2630" s="2">
        <v>8.7441399999999998</v>
      </c>
      <c r="F2630" s="2">
        <v>40918.628909999999</v>
      </c>
      <c r="G2630" s="2">
        <v>262.39999999999998</v>
      </c>
      <c r="H2630" s="2">
        <v>8.7440200000000008</v>
      </c>
      <c r="I2630" s="2">
        <v>39904.769529999998</v>
      </c>
    </row>
    <row r="2631" spans="1:9" x14ac:dyDescent="0.3">
      <c r="A2631" s="12">
        <v>262.5</v>
      </c>
      <c r="B2631" s="2">
        <v>8.74742</v>
      </c>
      <c r="C2631" s="2">
        <v>39460.367189999997</v>
      </c>
      <c r="D2631" s="2">
        <v>262.5</v>
      </c>
      <c r="E2631" s="2">
        <v>8.7474100000000004</v>
      </c>
      <c r="F2631" s="2">
        <v>40917.367189999997</v>
      </c>
      <c r="G2631" s="2">
        <v>262.5</v>
      </c>
      <c r="H2631" s="2">
        <v>8.7477</v>
      </c>
      <c r="I2631" s="2">
        <v>39915.269529999998</v>
      </c>
    </row>
    <row r="2632" spans="1:9" x14ac:dyDescent="0.3">
      <c r="A2632" s="12">
        <v>262.60000000000002</v>
      </c>
      <c r="B2632" s="2">
        <v>8.7509499999999996</v>
      </c>
      <c r="C2632" s="2">
        <v>39466.289060000003</v>
      </c>
      <c r="D2632" s="2">
        <v>262.60000000000002</v>
      </c>
      <c r="E2632" s="2">
        <v>8.7505699999999997</v>
      </c>
      <c r="F2632" s="2">
        <v>40911.410159999999</v>
      </c>
      <c r="G2632" s="2">
        <v>262.60000000000002</v>
      </c>
      <c r="H2632" s="2">
        <v>8.7506500000000003</v>
      </c>
      <c r="I2632" s="2">
        <v>39902.6875</v>
      </c>
    </row>
    <row r="2633" spans="1:9" x14ac:dyDescent="0.3">
      <c r="A2633" s="12">
        <v>262.7</v>
      </c>
      <c r="B2633" s="2">
        <v>8.7541100000000007</v>
      </c>
      <c r="C2633" s="2">
        <v>39461.277340000001</v>
      </c>
      <c r="D2633" s="2">
        <v>262.7</v>
      </c>
      <c r="E2633" s="2">
        <v>8.7542200000000001</v>
      </c>
      <c r="F2633" s="2">
        <v>40920.738279999998</v>
      </c>
      <c r="G2633" s="2">
        <v>262.7</v>
      </c>
      <c r="H2633" s="2">
        <v>8.7543600000000001</v>
      </c>
      <c r="I2633" s="2">
        <v>39914.523439999997</v>
      </c>
    </row>
    <row r="2634" spans="1:9" x14ac:dyDescent="0.3">
      <c r="A2634" s="12">
        <v>262.8</v>
      </c>
      <c r="B2634" s="2">
        <v>8.7577200000000008</v>
      </c>
      <c r="C2634" s="2">
        <v>39468.140630000002</v>
      </c>
      <c r="D2634" s="2">
        <v>262.8</v>
      </c>
      <c r="E2634" s="2">
        <v>8.75718</v>
      </c>
      <c r="F2634" s="2">
        <v>40909.0625</v>
      </c>
      <c r="G2634" s="2">
        <v>262.8</v>
      </c>
      <c r="H2634" s="2">
        <v>8.7576499999999999</v>
      </c>
      <c r="I2634" s="2">
        <v>39913.0625</v>
      </c>
    </row>
    <row r="2635" spans="1:9" x14ac:dyDescent="0.3">
      <c r="A2635" s="12">
        <v>262.89999999999998</v>
      </c>
      <c r="B2635" s="2">
        <v>8.7609999999999992</v>
      </c>
      <c r="C2635" s="2">
        <v>39465.777340000001</v>
      </c>
      <c r="D2635" s="2">
        <v>262.89999999999998</v>
      </c>
      <c r="E2635" s="2">
        <v>8.7609200000000005</v>
      </c>
      <c r="F2635" s="2">
        <v>40922.25</v>
      </c>
      <c r="G2635" s="2">
        <v>262.89999999999998</v>
      </c>
      <c r="H2635" s="2">
        <v>8.7607400000000002</v>
      </c>
      <c r="I2635" s="2">
        <v>39904.308590000001</v>
      </c>
    </row>
    <row r="2636" spans="1:9" x14ac:dyDescent="0.3">
      <c r="A2636" s="12">
        <v>263</v>
      </c>
      <c r="B2636" s="2">
        <v>8.7641600000000004</v>
      </c>
      <c r="C2636" s="2">
        <v>39459.492189999997</v>
      </c>
      <c r="D2636" s="2">
        <v>263</v>
      </c>
      <c r="E2636" s="2">
        <v>8.7642299999999995</v>
      </c>
      <c r="F2636" s="2">
        <v>40921.648439999997</v>
      </c>
      <c r="G2636" s="2">
        <v>263</v>
      </c>
      <c r="H2636" s="2">
        <v>8.7642299999999995</v>
      </c>
      <c r="I2636" s="2">
        <v>39910.769529999998</v>
      </c>
    </row>
    <row r="2637" spans="1:9" x14ac:dyDescent="0.3">
      <c r="A2637" s="12">
        <v>263.10000000000002</v>
      </c>
      <c r="B2637" s="2">
        <v>8.7676599999999993</v>
      </c>
      <c r="C2637" s="2">
        <v>39464.878909999999</v>
      </c>
      <c r="D2637" s="2">
        <v>263.10000000000002</v>
      </c>
      <c r="E2637" s="2">
        <v>8.7673500000000004</v>
      </c>
      <c r="F2637" s="2">
        <v>40914.203130000002</v>
      </c>
      <c r="G2637" s="2">
        <v>263.10000000000002</v>
      </c>
      <c r="H2637" s="2">
        <v>8.7672899999999991</v>
      </c>
      <c r="I2637" s="2">
        <v>39901.476560000003</v>
      </c>
    </row>
    <row r="2638" spans="1:9" x14ac:dyDescent="0.3">
      <c r="A2638" s="12">
        <v>263.2</v>
      </c>
      <c r="B2638" s="2">
        <v>8.7707899999999999</v>
      </c>
      <c r="C2638" s="2">
        <v>39457.429689999997</v>
      </c>
      <c r="D2638" s="2">
        <v>263.2</v>
      </c>
      <c r="E2638" s="2">
        <v>8.7707999999999995</v>
      </c>
      <c r="F2638" s="2">
        <v>40919.488279999998</v>
      </c>
      <c r="G2638" s="2">
        <v>263.2</v>
      </c>
      <c r="H2638" s="2">
        <v>8.7709399999999995</v>
      </c>
      <c r="I2638" s="2">
        <v>39911.453130000002</v>
      </c>
    </row>
    <row r="2639" spans="1:9" x14ac:dyDescent="0.3">
      <c r="A2639" s="12">
        <v>263.3</v>
      </c>
      <c r="B2639" s="2">
        <v>8.7743199999999995</v>
      </c>
      <c r="C2639" s="2">
        <v>39462.390630000002</v>
      </c>
      <c r="D2639" s="2">
        <v>263.3</v>
      </c>
      <c r="E2639" s="2">
        <v>8.7738499999999995</v>
      </c>
      <c r="F2639" s="2">
        <v>40909.980470000002</v>
      </c>
      <c r="G2639" s="2">
        <v>263.3</v>
      </c>
      <c r="H2639" s="2">
        <v>8.7740399999999994</v>
      </c>
      <c r="I2639" s="2">
        <v>39904.277340000001</v>
      </c>
    </row>
    <row r="2640" spans="1:9" x14ac:dyDescent="0.3">
      <c r="A2640" s="12">
        <v>263.39999999999998</v>
      </c>
      <c r="B2640" s="2">
        <v>8.7775099999999995</v>
      </c>
      <c r="C2640" s="2">
        <v>39458.808590000001</v>
      </c>
      <c r="D2640" s="2">
        <v>263.39999999999998</v>
      </c>
      <c r="E2640" s="2">
        <v>8.7774900000000002</v>
      </c>
      <c r="F2640" s="2">
        <v>40919.894529999998</v>
      </c>
      <c r="G2640" s="2">
        <v>263.39999999999998</v>
      </c>
      <c r="H2640" s="2">
        <v>8.7775599999999994</v>
      </c>
      <c r="I2640" s="2">
        <v>39909.652340000001</v>
      </c>
    </row>
    <row r="2641" spans="1:9" x14ac:dyDescent="0.3">
      <c r="A2641" s="12">
        <v>263.5</v>
      </c>
      <c r="B2641" s="2">
        <v>8.7808799999999998</v>
      </c>
      <c r="C2641" s="2">
        <v>39459.019529999998</v>
      </c>
      <c r="D2641" s="2">
        <v>263.5</v>
      </c>
      <c r="E2641" s="2">
        <v>8.7805900000000001</v>
      </c>
      <c r="F2641" s="2">
        <v>40913.210939999997</v>
      </c>
      <c r="G2641" s="2">
        <v>263.5</v>
      </c>
      <c r="H2641" s="2">
        <v>8.7810600000000001</v>
      </c>
      <c r="I2641" s="2">
        <v>39915.121090000001</v>
      </c>
    </row>
    <row r="2642" spans="1:9" x14ac:dyDescent="0.3">
      <c r="A2642" s="12">
        <v>263.60000000000002</v>
      </c>
      <c r="B2642" s="2">
        <v>8.7844099999999994</v>
      </c>
      <c r="C2642" s="2">
        <v>39464.972659999999</v>
      </c>
      <c r="D2642" s="2">
        <v>263.60000000000002</v>
      </c>
      <c r="E2642" s="2">
        <v>8.78416</v>
      </c>
      <c r="F2642" s="2">
        <v>40920.371090000001</v>
      </c>
      <c r="G2642" s="2">
        <v>263.60000000000002</v>
      </c>
      <c r="H2642" s="2">
        <v>8.7838799999999999</v>
      </c>
      <c r="I2642" s="2">
        <v>39897.9375</v>
      </c>
    </row>
    <row r="2643" spans="1:9" x14ac:dyDescent="0.3">
      <c r="A2643" s="12">
        <v>263.7</v>
      </c>
      <c r="B2643" s="2">
        <v>8.7872599999999998</v>
      </c>
      <c r="C2643" s="2">
        <v>39449.585939999997</v>
      </c>
      <c r="D2643" s="2">
        <v>263.7</v>
      </c>
      <c r="E2643" s="2">
        <v>8.7876100000000008</v>
      </c>
      <c r="F2643" s="2">
        <v>40924.164060000003</v>
      </c>
      <c r="G2643" s="2">
        <v>263.7</v>
      </c>
      <c r="H2643" s="2">
        <v>8.7876200000000004</v>
      </c>
      <c r="I2643" s="2">
        <v>39911.898439999997</v>
      </c>
    </row>
    <row r="2644" spans="1:9" x14ac:dyDescent="0.3">
      <c r="A2644" s="12">
        <v>263.8</v>
      </c>
      <c r="B2644" s="2">
        <v>8.7911699999999993</v>
      </c>
      <c r="C2644" s="2">
        <v>39467.796880000002</v>
      </c>
      <c r="D2644" s="2">
        <v>263.8</v>
      </c>
      <c r="E2644" s="2">
        <v>8.7904699999999991</v>
      </c>
      <c r="F2644" s="2">
        <v>40908.324220000002</v>
      </c>
      <c r="G2644" s="2">
        <v>263.8</v>
      </c>
      <c r="H2644" s="2">
        <v>8.79068</v>
      </c>
      <c r="I2644" s="2">
        <v>39902.894529999998</v>
      </c>
    </row>
    <row r="2645" spans="1:9" x14ac:dyDescent="0.3">
      <c r="A2645" s="12">
        <v>263.89999999999998</v>
      </c>
      <c r="B2645" s="2">
        <v>8.7941900000000004</v>
      </c>
      <c r="C2645" s="2">
        <v>39456.515630000002</v>
      </c>
      <c r="D2645" s="2">
        <v>263.89999999999998</v>
      </c>
      <c r="E2645" s="2">
        <v>8.7941800000000008</v>
      </c>
      <c r="F2645" s="2">
        <v>40921.535159999999</v>
      </c>
      <c r="G2645" s="2">
        <v>263.89999999999998</v>
      </c>
      <c r="H2645" s="2">
        <v>8.7942900000000002</v>
      </c>
      <c r="I2645" s="2">
        <v>39910.664060000003</v>
      </c>
    </row>
    <row r="2646" spans="1:9" x14ac:dyDescent="0.3">
      <c r="A2646" s="12">
        <v>264</v>
      </c>
      <c r="B2646" s="2">
        <v>8.7975700000000003</v>
      </c>
      <c r="C2646" s="2">
        <v>39458.445310000003</v>
      </c>
      <c r="D2646" s="2">
        <v>264</v>
      </c>
      <c r="E2646" s="2">
        <v>8.7972300000000008</v>
      </c>
      <c r="F2646" s="2">
        <v>40912.34375</v>
      </c>
      <c r="G2646" s="2">
        <v>264</v>
      </c>
      <c r="H2646" s="2">
        <v>8.7973400000000002</v>
      </c>
      <c r="I2646" s="2">
        <v>39902.90625</v>
      </c>
    </row>
    <row r="2647" spans="1:9" x14ac:dyDescent="0.3">
      <c r="A2647" s="12">
        <v>264.10000000000002</v>
      </c>
      <c r="B2647" s="2">
        <v>8.8008799999999994</v>
      </c>
      <c r="C2647" s="2">
        <v>39457.582029999998</v>
      </c>
      <c r="D2647" s="2">
        <v>264.10000000000002</v>
      </c>
      <c r="E2647" s="2">
        <v>8.8008600000000001</v>
      </c>
      <c r="F2647" s="2">
        <v>40920.996090000001</v>
      </c>
      <c r="G2647" s="2">
        <v>264.10000000000002</v>
      </c>
      <c r="H2647" s="2">
        <v>8.8007799999999996</v>
      </c>
      <c r="I2647" s="2">
        <v>39906.1875</v>
      </c>
    </row>
    <row r="2648" spans="1:9" x14ac:dyDescent="0.3">
      <c r="A2648" s="12">
        <v>264.2</v>
      </c>
      <c r="B2648" s="2">
        <v>8.8040400000000005</v>
      </c>
      <c r="C2648" s="2">
        <v>39451.558590000001</v>
      </c>
      <c r="D2648" s="2">
        <v>264.2</v>
      </c>
      <c r="E2648" s="2">
        <v>8.8038799999999995</v>
      </c>
      <c r="F2648" s="2">
        <v>40912.554689999997</v>
      </c>
      <c r="G2648" s="2">
        <v>264.2</v>
      </c>
      <c r="H2648" s="2">
        <v>8.8042700000000007</v>
      </c>
      <c r="I2648" s="2">
        <v>39911.125</v>
      </c>
    </row>
    <row r="2649" spans="1:9" x14ac:dyDescent="0.3">
      <c r="A2649" s="12">
        <v>264.3</v>
      </c>
      <c r="B2649" s="2">
        <v>8.8077900000000007</v>
      </c>
      <c r="C2649" s="2">
        <v>39464.667970000002</v>
      </c>
      <c r="D2649" s="2">
        <v>264.3</v>
      </c>
      <c r="E2649" s="2">
        <v>8.8074100000000008</v>
      </c>
      <c r="F2649" s="2">
        <v>40918.835939999997</v>
      </c>
      <c r="G2649" s="2">
        <v>264.3</v>
      </c>
      <c r="H2649" s="2">
        <v>8.8073800000000002</v>
      </c>
      <c r="I2649" s="2">
        <v>39904.136720000002</v>
      </c>
    </row>
    <row r="2650" spans="1:9" x14ac:dyDescent="0.3">
      <c r="A2650" s="12">
        <v>264.39999999999998</v>
      </c>
      <c r="B2650" s="2">
        <v>8.8106100000000005</v>
      </c>
      <c r="C2650" s="2">
        <v>39447.671880000002</v>
      </c>
      <c r="D2650" s="2">
        <v>264.39999999999998</v>
      </c>
      <c r="E2650" s="2">
        <v>8.8108299999999993</v>
      </c>
      <c r="F2650" s="2">
        <v>40921.78125</v>
      </c>
      <c r="G2650" s="2">
        <v>264.39999999999998</v>
      </c>
      <c r="H2650" s="2">
        <v>8.8109999999999999</v>
      </c>
      <c r="I2650" s="2">
        <v>39913.570310000003</v>
      </c>
    </row>
    <row r="2651" spans="1:9" x14ac:dyDescent="0.3">
      <c r="A2651" s="12">
        <v>264.5</v>
      </c>
      <c r="B2651" s="2">
        <v>8.8144500000000008</v>
      </c>
      <c r="C2651" s="2">
        <v>39463.121090000001</v>
      </c>
      <c r="D2651" s="2">
        <v>264.5</v>
      </c>
      <c r="E2651" s="2">
        <v>8.8139500000000002</v>
      </c>
      <c r="F2651" s="2">
        <v>40915.066409999999</v>
      </c>
      <c r="G2651" s="2">
        <v>264.5</v>
      </c>
      <c r="H2651" s="2">
        <v>8.8141400000000001</v>
      </c>
      <c r="I2651" s="2">
        <v>39907.746090000001</v>
      </c>
    </row>
    <row r="2652" spans="1:9" x14ac:dyDescent="0.3">
      <c r="A2652" s="12">
        <v>264.60000000000002</v>
      </c>
      <c r="B2652" s="2">
        <v>8.8176799999999993</v>
      </c>
      <c r="C2652" s="2">
        <v>39458.980470000002</v>
      </c>
      <c r="D2652" s="2">
        <v>264.60000000000002</v>
      </c>
      <c r="E2652" s="2">
        <v>8.8175799999999995</v>
      </c>
      <c r="F2652" s="2">
        <v>40925.140630000002</v>
      </c>
      <c r="G2652" s="2">
        <v>264.60000000000002</v>
      </c>
      <c r="H2652" s="2">
        <v>8.8177099999999999</v>
      </c>
      <c r="I2652" s="2">
        <v>39914.421880000002</v>
      </c>
    </row>
    <row r="2653" spans="1:9" x14ac:dyDescent="0.3">
      <c r="A2653" s="12">
        <v>264.7</v>
      </c>
      <c r="B2653" s="2">
        <v>8.8209400000000002</v>
      </c>
      <c r="C2653" s="2">
        <v>39454.742189999997</v>
      </c>
      <c r="D2653" s="2">
        <v>264.7</v>
      </c>
      <c r="E2653" s="2">
        <v>8.8206799999999994</v>
      </c>
      <c r="F2653" s="2">
        <v>40918.355470000002</v>
      </c>
      <c r="G2653" s="2">
        <v>264.7</v>
      </c>
      <c r="H2653" s="2">
        <v>8.8208000000000002</v>
      </c>
      <c r="I2653" s="2">
        <v>39907.730470000002</v>
      </c>
    </row>
    <row r="2654" spans="1:9" x14ac:dyDescent="0.3">
      <c r="A2654" s="12">
        <v>264.8</v>
      </c>
      <c r="B2654" s="2">
        <v>8.8242499999999993</v>
      </c>
      <c r="C2654" s="2">
        <v>39454.089840000001</v>
      </c>
      <c r="D2654" s="2">
        <v>264.8</v>
      </c>
      <c r="E2654" s="2">
        <v>8.8242600000000007</v>
      </c>
      <c r="F2654" s="2">
        <v>40925.304689999997</v>
      </c>
      <c r="G2654" s="2">
        <v>264.8</v>
      </c>
      <c r="H2654" s="2">
        <v>8.8240800000000004</v>
      </c>
      <c r="I2654" s="2">
        <v>39905.785159999999</v>
      </c>
    </row>
    <row r="2655" spans="1:9" x14ac:dyDescent="0.3">
      <c r="A2655" s="12">
        <v>264.89999999999998</v>
      </c>
      <c r="B2655" s="2">
        <v>8.8274000000000008</v>
      </c>
      <c r="C2655" s="2">
        <v>39447.066409999999</v>
      </c>
      <c r="D2655" s="2">
        <v>264.89999999999998</v>
      </c>
      <c r="E2655" s="2">
        <v>8.8273100000000007</v>
      </c>
      <c r="F2655" s="2">
        <v>40917.824220000002</v>
      </c>
      <c r="G2655" s="2">
        <v>264.89999999999998</v>
      </c>
      <c r="H2655" s="2">
        <v>8.8276800000000009</v>
      </c>
      <c r="I2655" s="2">
        <v>39913.71875</v>
      </c>
    </row>
    <row r="2656" spans="1:9" x14ac:dyDescent="0.3">
      <c r="A2656" s="12">
        <v>265</v>
      </c>
      <c r="B2656" s="2">
        <v>8.8310399999999998</v>
      </c>
      <c r="C2656" s="2">
        <v>39455.832029999998</v>
      </c>
      <c r="D2656" s="2">
        <v>265</v>
      </c>
      <c r="E2656" s="2">
        <v>8.8306400000000007</v>
      </c>
      <c r="F2656" s="2">
        <v>40917.324220000002</v>
      </c>
      <c r="G2656" s="2">
        <v>265</v>
      </c>
      <c r="H2656" s="2">
        <v>8.8305100000000003</v>
      </c>
      <c r="I2656" s="2">
        <v>39897.722659999999</v>
      </c>
    </row>
    <row r="2657" spans="1:9" x14ac:dyDescent="0.3">
      <c r="A2657" s="12">
        <v>265.10000000000002</v>
      </c>
      <c r="B2657" s="2">
        <v>8.8340300000000003</v>
      </c>
      <c r="C2657" s="2">
        <v>39445.167970000002</v>
      </c>
      <c r="D2657" s="2">
        <v>265.10000000000002</v>
      </c>
      <c r="E2657" s="2">
        <v>8.8342299999999998</v>
      </c>
      <c r="F2657" s="2">
        <v>40925.617189999997</v>
      </c>
      <c r="G2657" s="2">
        <v>265.10000000000002</v>
      </c>
      <c r="H2657" s="2">
        <v>8.8343500000000006</v>
      </c>
      <c r="I2657" s="2">
        <v>39914.453130000002</v>
      </c>
    </row>
    <row r="2658" spans="1:9" x14ac:dyDescent="0.3">
      <c r="A2658" s="12">
        <v>265.2</v>
      </c>
      <c r="B2658" s="2">
        <v>8.8377599999999994</v>
      </c>
      <c r="C2658" s="2">
        <v>39457.414060000003</v>
      </c>
      <c r="D2658" s="2">
        <v>265.2</v>
      </c>
      <c r="E2658" s="2">
        <v>8.8370800000000003</v>
      </c>
      <c r="F2658" s="2">
        <v>40910.21875</v>
      </c>
      <c r="G2658" s="2">
        <v>265.2</v>
      </c>
      <c r="H2658" s="2">
        <v>8.8375800000000009</v>
      </c>
      <c r="I2658" s="2">
        <v>39910.800779999998</v>
      </c>
    </row>
    <row r="2659" spans="1:9" x14ac:dyDescent="0.3">
      <c r="A2659" s="12">
        <v>265.3</v>
      </c>
      <c r="B2659" s="2">
        <v>8.8409899999999997</v>
      </c>
      <c r="C2659" s="2">
        <v>39454.164060000003</v>
      </c>
      <c r="D2659" s="2">
        <v>265.3</v>
      </c>
      <c r="E2659" s="2">
        <v>8.8409200000000006</v>
      </c>
      <c r="F2659" s="2">
        <v>40926.632810000003</v>
      </c>
      <c r="G2659" s="2">
        <v>265.3</v>
      </c>
      <c r="H2659" s="2">
        <v>8.8408999999999995</v>
      </c>
      <c r="I2659" s="2">
        <v>39909.296880000002</v>
      </c>
    </row>
    <row r="2660" spans="1:9" x14ac:dyDescent="0.3">
      <c r="A2660" s="12">
        <v>265.39999999999998</v>
      </c>
      <c r="B2660" s="2">
        <v>8.8442600000000002</v>
      </c>
      <c r="C2660" s="2">
        <v>39451.058590000001</v>
      </c>
      <c r="D2660" s="2">
        <v>265.39999999999998</v>
      </c>
      <c r="E2660" s="2">
        <v>8.8441200000000002</v>
      </c>
      <c r="F2660" s="2">
        <v>40922.621090000001</v>
      </c>
      <c r="G2660" s="2">
        <v>265.39999999999998</v>
      </c>
      <c r="H2660" s="2">
        <v>8.84422</v>
      </c>
      <c r="I2660" s="2">
        <v>39909.042970000002</v>
      </c>
    </row>
    <row r="2661" spans="1:9" x14ac:dyDescent="0.3">
      <c r="A2661" s="12">
        <v>265.5</v>
      </c>
      <c r="B2661" s="2">
        <v>8.8475599999999996</v>
      </c>
      <c r="C2661" s="2">
        <v>39450.410159999999</v>
      </c>
      <c r="D2661" s="2">
        <v>265.5</v>
      </c>
      <c r="E2661" s="2">
        <v>8.8475000000000001</v>
      </c>
      <c r="F2661" s="2">
        <v>40922.476560000003</v>
      </c>
      <c r="G2661" s="2">
        <v>265.5</v>
      </c>
      <c r="H2661" s="2">
        <v>8.84727</v>
      </c>
      <c r="I2661" s="2">
        <v>39900.042970000002</v>
      </c>
    </row>
    <row r="2662" spans="1:9" x14ac:dyDescent="0.3">
      <c r="A2662" s="12">
        <v>265.60000000000002</v>
      </c>
      <c r="B2662" s="2">
        <v>8.8506900000000002</v>
      </c>
      <c r="C2662" s="2">
        <v>39443.210939999997</v>
      </c>
      <c r="D2662" s="2">
        <v>265.60000000000002</v>
      </c>
      <c r="E2662" s="2">
        <v>8.8507700000000007</v>
      </c>
      <c r="F2662" s="2">
        <v>40921.464840000001</v>
      </c>
      <c r="G2662" s="2">
        <v>265.60000000000002</v>
      </c>
      <c r="H2662" s="2">
        <v>8.8509100000000007</v>
      </c>
      <c r="I2662" s="2">
        <v>39910.390630000002</v>
      </c>
    </row>
    <row r="2663" spans="1:9" x14ac:dyDescent="0.3">
      <c r="A2663" s="12">
        <v>265.7</v>
      </c>
      <c r="B2663" s="2">
        <v>8.8544499999999999</v>
      </c>
      <c r="C2663" s="2">
        <v>39455.960939999997</v>
      </c>
      <c r="D2663" s="2">
        <v>265.7</v>
      </c>
      <c r="E2663" s="2">
        <v>8.8538399999999999</v>
      </c>
      <c r="F2663" s="2">
        <v>40913.214840000001</v>
      </c>
      <c r="G2663" s="2">
        <v>265.7</v>
      </c>
      <c r="H2663" s="2">
        <v>8.8539899999999996</v>
      </c>
      <c r="I2663" s="2">
        <v>39902.980470000002</v>
      </c>
    </row>
    <row r="2664" spans="1:9" x14ac:dyDescent="0.3">
      <c r="A2664" s="12">
        <v>265.8</v>
      </c>
      <c r="B2664" s="2">
        <v>8.8572500000000005</v>
      </c>
      <c r="C2664" s="2">
        <v>39439.644529999998</v>
      </c>
      <c r="D2664" s="2">
        <v>265.8</v>
      </c>
      <c r="E2664" s="2">
        <v>8.8574599999999997</v>
      </c>
      <c r="F2664" s="2">
        <v>40923.167970000002</v>
      </c>
      <c r="G2664" s="2">
        <v>265.8</v>
      </c>
      <c r="H2664" s="2">
        <v>8.8575900000000001</v>
      </c>
      <c r="I2664" s="2">
        <v>39910.75</v>
      </c>
    </row>
    <row r="2665" spans="1:9" x14ac:dyDescent="0.3">
      <c r="A2665" s="12">
        <v>265.89999999999998</v>
      </c>
      <c r="B2665" s="2">
        <v>8.8609899999999993</v>
      </c>
      <c r="C2665" s="2">
        <v>39451.351560000003</v>
      </c>
      <c r="D2665" s="2">
        <v>265.89999999999998</v>
      </c>
      <c r="E2665" s="2">
        <v>8.8605300000000007</v>
      </c>
      <c r="F2665" s="2">
        <v>40915.542970000002</v>
      </c>
      <c r="G2665" s="2">
        <v>265.89999999999998</v>
      </c>
      <c r="H2665" s="2">
        <v>8.8609299999999998</v>
      </c>
      <c r="I2665" s="2">
        <v>39911.449220000002</v>
      </c>
    </row>
    <row r="2666" spans="1:9" x14ac:dyDescent="0.3">
      <c r="A2666" s="12">
        <v>266</v>
      </c>
      <c r="B2666" s="2">
        <v>8.86435</v>
      </c>
      <c r="C2666" s="2">
        <v>39452.300779999998</v>
      </c>
      <c r="D2666" s="2">
        <v>266</v>
      </c>
      <c r="E2666" s="2">
        <v>8.8641699999999997</v>
      </c>
      <c r="F2666" s="2">
        <v>40925.175779999998</v>
      </c>
      <c r="G2666" s="2">
        <v>266</v>
      </c>
      <c r="H2666" s="2">
        <v>8.8640399999999993</v>
      </c>
      <c r="I2666" s="2">
        <v>39903.097659999999</v>
      </c>
    </row>
    <row r="2667" spans="1:9" x14ac:dyDescent="0.3">
      <c r="A2667" s="12">
        <v>266.10000000000002</v>
      </c>
      <c r="B2667" s="2">
        <v>8.8674199999999992</v>
      </c>
      <c r="C2667" s="2">
        <v>39442.378909999999</v>
      </c>
      <c r="D2667" s="2">
        <v>266.10000000000002</v>
      </c>
      <c r="E2667" s="2">
        <v>8.8674800000000005</v>
      </c>
      <c r="F2667" s="2">
        <v>40924.925779999998</v>
      </c>
      <c r="G2667" s="2">
        <v>266.10000000000002</v>
      </c>
      <c r="H2667" s="2">
        <v>8.8676399999999997</v>
      </c>
      <c r="I2667" s="2">
        <v>39912.394529999998</v>
      </c>
    </row>
    <row r="2668" spans="1:9" x14ac:dyDescent="0.3">
      <c r="A2668" s="12">
        <v>266.2</v>
      </c>
      <c r="B2668" s="2">
        <v>8.8710199999999997</v>
      </c>
      <c r="C2668" s="2">
        <v>39450.785159999999</v>
      </c>
      <c r="D2668" s="2">
        <v>266.2</v>
      </c>
      <c r="E2668" s="2">
        <v>8.8706600000000009</v>
      </c>
      <c r="F2668" s="2">
        <v>40919.507810000003</v>
      </c>
      <c r="G2668" s="2">
        <v>266.2</v>
      </c>
      <c r="H2668" s="2">
        <v>8.87073</v>
      </c>
      <c r="I2668" s="2">
        <v>39903.355470000002</v>
      </c>
    </row>
    <row r="2669" spans="1:9" x14ac:dyDescent="0.3">
      <c r="A2669" s="12">
        <v>266.3</v>
      </c>
      <c r="B2669" s="2">
        <v>8.8741000000000003</v>
      </c>
      <c r="C2669" s="2">
        <v>39441.761720000002</v>
      </c>
      <c r="D2669" s="2">
        <v>266.3</v>
      </c>
      <c r="E2669" s="2">
        <v>8.8742000000000001</v>
      </c>
      <c r="F2669" s="2">
        <v>40926.78125</v>
      </c>
      <c r="G2669" s="2">
        <v>266.3</v>
      </c>
      <c r="H2669" s="2">
        <v>8.8743300000000005</v>
      </c>
      <c r="I2669" s="2">
        <v>39911.386720000002</v>
      </c>
    </row>
    <row r="2670" spans="1:9" x14ac:dyDescent="0.3">
      <c r="A2670" s="12">
        <v>266.39999999999998</v>
      </c>
      <c r="B2670" s="2">
        <v>8.8777299999999997</v>
      </c>
      <c r="C2670" s="2">
        <v>39449.628909999999</v>
      </c>
      <c r="D2670" s="2">
        <v>266.39999999999998</v>
      </c>
      <c r="E2670" s="2">
        <v>8.8772599999999997</v>
      </c>
      <c r="F2670" s="2">
        <v>40917.332029999998</v>
      </c>
      <c r="G2670" s="2">
        <v>266.39999999999998</v>
      </c>
      <c r="H2670" s="2">
        <v>8.8774099999999994</v>
      </c>
      <c r="I2670" s="2">
        <v>39904.164060000003</v>
      </c>
    </row>
    <row r="2671" spans="1:9" x14ac:dyDescent="0.3">
      <c r="A2671" s="12">
        <v>266.5</v>
      </c>
      <c r="B2671" s="2">
        <v>8.8808299999999996</v>
      </c>
      <c r="C2671" s="2">
        <v>39442.503909999999</v>
      </c>
      <c r="D2671" s="2">
        <v>266.5</v>
      </c>
      <c r="E2671" s="2">
        <v>8.8808799999999994</v>
      </c>
      <c r="F2671" s="2">
        <v>40926.007810000003</v>
      </c>
      <c r="G2671" s="2">
        <v>266.5</v>
      </c>
      <c r="H2671" s="2">
        <v>8.8809199999999997</v>
      </c>
      <c r="I2671" s="2">
        <v>39908.625</v>
      </c>
    </row>
    <row r="2672" spans="1:9" x14ac:dyDescent="0.3">
      <c r="A2672" s="12">
        <v>266.60000000000002</v>
      </c>
      <c r="B2672" s="2">
        <v>8.8841900000000003</v>
      </c>
      <c r="C2672" s="2">
        <v>39441.960939999997</v>
      </c>
      <c r="D2672" s="2">
        <v>266.60000000000002</v>
      </c>
      <c r="E2672" s="2">
        <v>8.8839299999999994</v>
      </c>
      <c r="F2672" s="2">
        <v>40918.125</v>
      </c>
      <c r="G2672" s="2">
        <v>266.60000000000002</v>
      </c>
      <c r="H2672" s="2">
        <v>8.8842599999999994</v>
      </c>
      <c r="I2672" s="2">
        <v>39908.855470000002</v>
      </c>
    </row>
    <row r="2673" spans="1:9" x14ac:dyDescent="0.3">
      <c r="A2673" s="12">
        <v>266.7</v>
      </c>
      <c r="B2673" s="2">
        <v>8.8877100000000002</v>
      </c>
      <c r="C2673" s="2">
        <v>39447.664060000003</v>
      </c>
      <c r="D2673" s="2">
        <v>266.7</v>
      </c>
      <c r="E2673" s="2">
        <v>8.8875299999999999</v>
      </c>
      <c r="F2673" s="2">
        <v>40925.402340000001</v>
      </c>
      <c r="G2673" s="2">
        <v>266.7</v>
      </c>
      <c r="H2673" s="2">
        <v>8.8873599999999993</v>
      </c>
      <c r="I2673" s="2">
        <v>39901.054689999997</v>
      </c>
    </row>
    <row r="2674" spans="1:9" x14ac:dyDescent="0.3">
      <c r="A2674" s="12">
        <v>266.8</v>
      </c>
      <c r="B2674" s="2">
        <v>8.8907399999999992</v>
      </c>
      <c r="C2674" s="2">
        <v>39436.535159999999</v>
      </c>
      <c r="D2674" s="2">
        <v>266.8</v>
      </c>
      <c r="E2674" s="2">
        <v>8.8908500000000004</v>
      </c>
      <c r="F2674" s="2">
        <v>40925.054689999997</v>
      </c>
      <c r="G2674" s="2">
        <v>266.8</v>
      </c>
      <c r="H2674" s="2">
        <v>8.8908900000000006</v>
      </c>
      <c r="I2674" s="2">
        <v>39908.097659999999</v>
      </c>
    </row>
    <row r="2675" spans="1:9" x14ac:dyDescent="0.3">
      <c r="A2675" s="12">
        <v>266.89999999999998</v>
      </c>
      <c r="B2675" s="2">
        <v>8.8943700000000003</v>
      </c>
      <c r="C2675" s="2">
        <v>39445.914060000003</v>
      </c>
      <c r="D2675" s="2">
        <v>266.89999999999998</v>
      </c>
      <c r="E2675" s="2">
        <v>8.8939699999999995</v>
      </c>
      <c r="F2675" s="2">
        <v>40917.382810000003</v>
      </c>
      <c r="G2675" s="2">
        <v>266.89999999999998</v>
      </c>
      <c r="H2675" s="2">
        <v>8.89405</v>
      </c>
      <c r="I2675" s="2">
        <v>39902.097659999999</v>
      </c>
    </row>
    <row r="2676" spans="1:9" x14ac:dyDescent="0.3">
      <c r="A2676" s="12">
        <v>267</v>
      </c>
      <c r="B2676" s="2">
        <v>8.8975899999999992</v>
      </c>
      <c r="C2676" s="2">
        <v>39442.09375</v>
      </c>
      <c r="D2676" s="2">
        <v>267</v>
      </c>
      <c r="E2676" s="2">
        <v>8.8974600000000006</v>
      </c>
      <c r="F2676" s="2">
        <v>40923.089840000001</v>
      </c>
      <c r="G2676" s="2">
        <v>267</v>
      </c>
      <c r="H2676" s="2">
        <v>8.8976299999999995</v>
      </c>
      <c r="I2676" s="2">
        <v>39909.859380000002</v>
      </c>
    </row>
    <row r="2677" spans="1:9" x14ac:dyDescent="0.3">
      <c r="A2677" s="12">
        <v>267.10000000000002</v>
      </c>
      <c r="B2677" s="2">
        <v>8.9010400000000001</v>
      </c>
      <c r="C2677" s="2">
        <v>39444.238279999998</v>
      </c>
      <c r="D2677" s="2">
        <v>267.10000000000002</v>
      </c>
      <c r="E2677" s="2">
        <v>8.9005799999999997</v>
      </c>
      <c r="F2677" s="2">
        <v>40916.367189999997</v>
      </c>
      <c r="G2677" s="2">
        <v>267.10000000000002</v>
      </c>
      <c r="H2677" s="2">
        <v>8.9007900000000006</v>
      </c>
      <c r="I2677" s="2">
        <v>39904.71875</v>
      </c>
    </row>
    <row r="2678" spans="1:9" x14ac:dyDescent="0.3">
      <c r="A2678" s="12">
        <v>267.2</v>
      </c>
      <c r="B2678" s="2">
        <v>8.9041700000000006</v>
      </c>
      <c r="C2678" s="2">
        <v>39439.203130000002</v>
      </c>
      <c r="D2678" s="2">
        <v>267.2</v>
      </c>
      <c r="E2678" s="2">
        <v>8.9041599999999992</v>
      </c>
      <c r="F2678" s="2">
        <v>40924.390630000002</v>
      </c>
      <c r="G2678" s="2">
        <v>267.2</v>
      </c>
      <c r="H2678" s="2">
        <v>8.9040700000000008</v>
      </c>
      <c r="I2678" s="2">
        <v>39902.269529999998</v>
      </c>
    </row>
    <row r="2679" spans="1:9" x14ac:dyDescent="0.3">
      <c r="A2679" s="12">
        <v>267.3</v>
      </c>
      <c r="B2679" s="2">
        <v>8.9074500000000008</v>
      </c>
      <c r="C2679" s="2">
        <v>39436.113279999998</v>
      </c>
      <c r="D2679" s="2">
        <v>267.3</v>
      </c>
      <c r="E2679" s="2">
        <v>8.9073399999999996</v>
      </c>
      <c r="F2679" s="2">
        <v>40919.597659999999</v>
      </c>
      <c r="G2679" s="2">
        <v>267.3</v>
      </c>
      <c r="H2679" s="2">
        <v>8.9076799999999992</v>
      </c>
      <c r="I2679" s="2">
        <v>39911.738279999998</v>
      </c>
    </row>
    <row r="2680" spans="1:9" x14ac:dyDescent="0.3">
      <c r="A2680" s="12">
        <v>267.39999999999998</v>
      </c>
      <c r="B2680" s="2">
        <v>8.9110300000000002</v>
      </c>
      <c r="C2680" s="2">
        <v>39442.933590000001</v>
      </c>
      <c r="D2680" s="2">
        <v>267.39999999999998</v>
      </c>
      <c r="E2680" s="2">
        <v>8.9106900000000007</v>
      </c>
      <c r="F2680" s="2">
        <v>40920.226560000003</v>
      </c>
      <c r="G2680" s="2">
        <v>267.39999999999998</v>
      </c>
      <c r="H2680" s="2">
        <v>8.9105600000000003</v>
      </c>
      <c r="I2680" s="2">
        <v>39896.507810000003</v>
      </c>
    </row>
    <row r="2681" spans="1:9" x14ac:dyDescent="0.3">
      <c r="A2681" s="12">
        <v>267.5</v>
      </c>
      <c r="B2681" s="2">
        <v>8.9140899999999998</v>
      </c>
      <c r="C2681" s="2">
        <v>39433.429689999997</v>
      </c>
      <c r="D2681" s="2">
        <v>267.5</v>
      </c>
      <c r="E2681" s="2">
        <v>8.9142299999999999</v>
      </c>
      <c r="F2681" s="2">
        <v>40927.558590000001</v>
      </c>
      <c r="G2681" s="2">
        <v>267.5</v>
      </c>
      <c r="H2681" s="2">
        <v>8.9142399999999995</v>
      </c>
      <c r="I2681" s="2">
        <v>39908.199220000002</v>
      </c>
    </row>
    <row r="2682" spans="1:9" x14ac:dyDescent="0.3">
      <c r="A2682" s="12">
        <v>267.60000000000002</v>
      </c>
      <c r="B2682" s="2">
        <v>8.9176099999999998</v>
      </c>
      <c r="C2682" s="2">
        <v>39439.3125</v>
      </c>
      <c r="D2682" s="2">
        <v>267.60000000000002</v>
      </c>
      <c r="E2682" s="2">
        <v>8.9171499999999995</v>
      </c>
      <c r="F2682" s="2">
        <v>40914.628909999999</v>
      </c>
      <c r="G2682" s="2">
        <v>267.60000000000002</v>
      </c>
      <c r="H2682" s="2">
        <v>8.9174600000000002</v>
      </c>
      <c r="I2682" s="2">
        <v>39904.652340000001</v>
      </c>
    </row>
    <row r="2683" spans="1:9" x14ac:dyDescent="0.3">
      <c r="A2683" s="12">
        <v>267.7</v>
      </c>
      <c r="B2683" s="2">
        <v>8.9208499999999997</v>
      </c>
      <c r="C2683" s="2">
        <v>39437.035159999999</v>
      </c>
      <c r="D2683" s="2">
        <v>267.7</v>
      </c>
      <c r="E2683" s="2">
        <v>8.9207699999999992</v>
      </c>
      <c r="F2683" s="2">
        <v>40924.6875</v>
      </c>
      <c r="G2683" s="2">
        <v>267.7</v>
      </c>
      <c r="H2683" s="2">
        <v>8.9208499999999997</v>
      </c>
      <c r="I2683" s="2">
        <v>39905.933590000001</v>
      </c>
    </row>
    <row r="2684" spans="1:9" x14ac:dyDescent="0.3">
      <c r="A2684" s="12">
        <v>267.8</v>
      </c>
      <c r="B2684" s="2">
        <v>8.9242600000000003</v>
      </c>
      <c r="C2684" s="2">
        <v>39438.683590000001</v>
      </c>
      <c r="D2684" s="2">
        <v>267.8</v>
      </c>
      <c r="E2684" s="2">
        <v>8.9239999999999995</v>
      </c>
      <c r="F2684" s="2">
        <v>40921.484380000002</v>
      </c>
      <c r="G2684" s="2">
        <v>267.8</v>
      </c>
      <c r="H2684" s="2">
        <v>8.9242799999999995</v>
      </c>
      <c r="I2684" s="2">
        <v>39909.488279999998</v>
      </c>
    </row>
    <row r="2685" spans="1:9" x14ac:dyDescent="0.3">
      <c r="A2685" s="12">
        <v>267.89999999999998</v>
      </c>
      <c r="B2685" s="2">
        <v>8.9276499999999999</v>
      </c>
      <c r="C2685" s="2">
        <v>39441.394529999998</v>
      </c>
      <c r="D2685" s="2">
        <v>267.89999999999998</v>
      </c>
      <c r="E2685" s="2">
        <v>8.92746</v>
      </c>
      <c r="F2685" s="2">
        <v>40924.960939999997</v>
      </c>
      <c r="G2685" s="2">
        <v>267.89999999999998</v>
      </c>
      <c r="H2685" s="2">
        <v>8.9274299999999993</v>
      </c>
      <c r="I2685" s="2">
        <v>39902.378909999999</v>
      </c>
    </row>
    <row r="2686" spans="1:9" x14ac:dyDescent="0.3">
      <c r="A2686" s="12">
        <v>268</v>
      </c>
      <c r="B2686" s="2">
        <v>8.9306400000000004</v>
      </c>
      <c r="C2686" s="2">
        <v>39429.289060000003</v>
      </c>
      <c r="D2686" s="2">
        <v>268</v>
      </c>
      <c r="E2686" s="2">
        <v>8.9308099999999992</v>
      </c>
      <c r="F2686" s="2">
        <v>40926.347659999999</v>
      </c>
      <c r="G2686" s="2">
        <v>268</v>
      </c>
      <c r="H2686" s="2">
        <v>8.9309399999999997</v>
      </c>
      <c r="I2686" s="2">
        <v>39907.972659999999</v>
      </c>
    </row>
    <row r="2687" spans="1:9" x14ac:dyDescent="0.3">
      <c r="A2687" s="12">
        <v>268.10000000000002</v>
      </c>
      <c r="B2687" s="2">
        <v>8.9344400000000004</v>
      </c>
      <c r="C2687" s="2">
        <v>39443.753909999999</v>
      </c>
      <c r="D2687" s="2">
        <v>268.10000000000002</v>
      </c>
      <c r="E2687" s="2">
        <v>8.9340499999999992</v>
      </c>
      <c r="F2687" s="2">
        <v>40921.8125</v>
      </c>
      <c r="G2687" s="2">
        <v>268.10000000000002</v>
      </c>
      <c r="H2687" s="2">
        <v>8.9340700000000002</v>
      </c>
      <c r="I2687" s="2">
        <v>39900.929689999997</v>
      </c>
    </row>
    <row r="2688" spans="1:9" x14ac:dyDescent="0.3">
      <c r="A2688" s="12">
        <v>268.2</v>
      </c>
      <c r="B2688" s="2">
        <v>8.9373199999999997</v>
      </c>
      <c r="C2688" s="2">
        <v>39428.984380000002</v>
      </c>
      <c r="D2688" s="2">
        <v>268.2</v>
      </c>
      <c r="E2688" s="2">
        <v>8.9374900000000004</v>
      </c>
      <c r="F2688" s="2">
        <v>40925</v>
      </c>
      <c r="G2688" s="2">
        <v>268.2</v>
      </c>
      <c r="H2688" s="2">
        <v>8.9376599999999993</v>
      </c>
      <c r="I2688" s="2">
        <v>39909.714840000001</v>
      </c>
    </row>
    <row r="2689" spans="1:9" x14ac:dyDescent="0.3">
      <c r="A2689" s="12">
        <v>268.3</v>
      </c>
      <c r="B2689" s="2">
        <v>8.9410900000000009</v>
      </c>
      <c r="C2689" s="2">
        <v>39441.1875</v>
      </c>
      <c r="D2689" s="2">
        <v>268.3</v>
      </c>
      <c r="E2689" s="2">
        <v>8.9405900000000003</v>
      </c>
      <c r="F2689" s="2">
        <v>40917.855470000002</v>
      </c>
      <c r="G2689" s="2">
        <v>268.3</v>
      </c>
      <c r="H2689" s="2">
        <v>8.9408600000000007</v>
      </c>
      <c r="I2689" s="2">
        <v>39906.105470000002</v>
      </c>
    </row>
    <row r="2690" spans="1:9" x14ac:dyDescent="0.3">
      <c r="A2690" s="12">
        <v>268.39999999999998</v>
      </c>
      <c r="B2690" s="2">
        <v>8.9443800000000007</v>
      </c>
      <c r="C2690" s="2">
        <v>39439.40625</v>
      </c>
      <c r="D2690" s="2">
        <v>268.39999999999998</v>
      </c>
      <c r="E2690" s="2">
        <v>8.9442000000000004</v>
      </c>
      <c r="F2690" s="2">
        <v>40926.863279999998</v>
      </c>
      <c r="G2690" s="2">
        <v>268.39999999999998</v>
      </c>
      <c r="H2690" s="2">
        <v>8.9441299999999995</v>
      </c>
      <c r="I2690" s="2">
        <v>39902.6875</v>
      </c>
    </row>
    <row r="2691" spans="1:9" x14ac:dyDescent="0.3">
      <c r="A2691" s="12">
        <v>268.5</v>
      </c>
      <c r="B2691" s="2">
        <v>8.9475099999999994</v>
      </c>
      <c r="C2691" s="2">
        <v>39431</v>
      </c>
      <c r="D2691" s="2">
        <v>268.5</v>
      </c>
      <c r="E2691" s="2">
        <v>8.9474099999999996</v>
      </c>
      <c r="F2691" s="2">
        <v>40924.058590000001</v>
      </c>
      <c r="G2691" s="2">
        <v>268.5</v>
      </c>
      <c r="H2691" s="2">
        <v>8.9475800000000003</v>
      </c>
      <c r="I2691" s="2">
        <v>39907.480470000002</v>
      </c>
    </row>
    <row r="2692" spans="1:9" x14ac:dyDescent="0.3">
      <c r="A2692" s="12">
        <v>268.60000000000002</v>
      </c>
      <c r="B2692" s="2">
        <v>8.9510699999999996</v>
      </c>
      <c r="C2692" s="2">
        <v>39438.121090000001</v>
      </c>
      <c r="D2692" s="2">
        <v>268.60000000000002</v>
      </c>
      <c r="E2692" s="2">
        <v>8.9507399999999997</v>
      </c>
      <c r="F2692" s="2">
        <v>40923.078130000002</v>
      </c>
      <c r="G2692" s="2">
        <v>268.60000000000002</v>
      </c>
      <c r="H2692" s="2">
        <v>8.9506300000000003</v>
      </c>
      <c r="I2692" s="2">
        <v>39898.265630000002</v>
      </c>
    </row>
    <row r="2693" spans="1:9" x14ac:dyDescent="0.3">
      <c r="A2693" s="12">
        <v>268.7</v>
      </c>
      <c r="B2693" s="2">
        <v>8.9540600000000001</v>
      </c>
      <c r="C2693" s="2">
        <v>39426.148439999997</v>
      </c>
      <c r="D2693" s="2">
        <v>268.7</v>
      </c>
      <c r="E2693" s="2">
        <v>8.9541500000000003</v>
      </c>
      <c r="F2693" s="2">
        <v>40927.015630000002</v>
      </c>
      <c r="G2693" s="2">
        <v>268.7</v>
      </c>
      <c r="H2693" s="2">
        <v>8.9543700000000008</v>
      </c>
      <c r="I2693" s="2">
        <v>39910.511720000002</v>
      </c>
    </row>
    <row r="2694" spans="1:9" x14ac:dyDescent="0.3">
      <c r="A2694" s="12">
        <v>268.8</v>
      </c>
      <c r="B2694" s="2">
        <v>8.9577200000000001</v>
      </c>
      <c r="C2694" s="2">
        <v>39435.007810000003</v>
      </c>
      <c r="D2694" s="2">
        <v>268.8</v>
      </c>
      <c r="E2694" s="2">
        <v>8.9572199999999995</v>
      </c>
      <c r="F2694" s="2">
        <v>40918.152340000001</v>
      </c>
      <c r="G2694" s="2">
        <v>268.8</v>
      </c>
      <c r="H2694" s="2">
        <v>8.9573</v>
      </c>
      <c r="I2694" s="2">
        <v>39898.1875</v>
      </c>
    </row>
    <row r="2695" spans="1:9" x14ac:dyDescent="0.3">
      <c r="A2695" s="12">
        <v>268.89999999999998</v>
      </c>
      <c r="B2695" s="2">
        <v>8.9607500000000009</v>
      </c>
      <c r="C2695" s="2">
        <v>39425.234380000002</v>
      </c>
      <c r="D2695" s="2">
        <v>268.89999999999998</v>
      </c>
      <c r="E2695" s="2">
        <v>8.9609299999999994</v>
      </c>
      <c r="F2695" s="2">
        <v>40929.6875</v>
      </c>
      <c r="G2695" s="2">
        <v>268.89999999999998</v>
      </c>
      <c r="H2695" s="2">
        <v>8.9610599999999998</v>
      </c>
      <c r="I2695" s="2">
        <v>39911.566409999999</v>
      </c>
    </row>
    <row r="2696" spans="1:9" x14ac:dyDescent="0.3">
      <c r="A2696" s="12">
        <v>269</v>
      </c>
      <c r="B2696" s="2">
        <v>8.9643300000000004</v>
      </c>
      <c r="C2696" s="2">
        <v>39431.769529999998</v>
      </c>
      <c r="D2696" s="2">
        <v>269</v>
      </c>
      <c r="E2696" s="2">
        <v>8.9638600000000004</v>
      </c>
      <c r="F2696" s="2">
        <v>40917.179689999997</v>
      </c>
      <c r="G2696" s="2">
        <v>269</v>
      </c>
      <c r="H2696" s="2">
        <v>8.9641599999999997</v>
      </c>
      <c r="I2696" s="2">
        <v>39903.632810000003</v>
      </c>
    </row>
    <row r="2697" spans="1:9" x14ac:dyDescent="0.3">
      <c r="A2697" s="12">
        <v>269.10000000000002</v>
      </c>
      <c r="B2697" s="2">
        <v>8.9676100000000005</v>
      </c>
      <c r="C2697" s="2">
        <v>39430.207029999998</v>
      </c>
      <c r="D2697" s="2">
        <v>269.10000000000002</v>
      </c>
      <c r="E2697" s="2">
        <v>8.9676200000000001</v>
      </c>
      <c r="F2697" s="2">
        <v>40929.753909999999</v>
      </c>
      <c r="G2697" s="2">
        <v>269.10000000000002</v>
      </c>
      <c r="H2697" s="2">
        <v>8.9674899999999997</v>
      </c>
      <c r="I2697" s="2">
        <v>39903.824220000002</v>
      </c>
    </row>
    <row r="2698" spans="1:9" x14ac:dyDescent="0.3">
      <c r="A2698" s="12">
        <v>269.2</v>
      </c>
      <c r="B2698" s="2">
        <v>8.9708500000000004</v>
      </c>
      <c r="C2698" s="2">
        <v>39426.460939999997</v>
      </c>
      <c r="D2698" s="2">
        <v>269.2</v>
      </c>
      <c r="E2698" s="2">
        <v>8.9707100000000004</v>
      </c>
      <c r="F2698" s="2">
        <v>40922.074220000002</v>
      </c>
      <c r="G2698" s="2">
        <v>269.2</v>
      </c>
      <c r="H2698" s="2">
        <v>8.9708400000000008</v>
      </c>
      <c r="I2698" s="2">
        <v>39904.472659999999</v>
      </c>
    </row>
    <row r="2699" spans="1:9" x14ac:dyDescent="0.3">
      <c r="A2699" s="12">
        <v>269.3</v>
      </c>
      <c r="B2699" s="2">
        <v>8.9743300000000001</v>
      </c>
      <c r="C2699" s="2">
        <v>39430.976560000003</v>
      </c>
      <c r="D2699" s="2">
        <v>269.3</v>
      </c>
      <c r="E2699" s="2">
        <v>8.9740699999999993</v>
      </c>
      <c r="F2699" s="2">
        <v>40923.074220000002</v>
      </c>
      <c r="G2699" s="2">
        <v>269.3</v>
      </c>
      <c r="H2699" s="2">
        <v>8.9738900000000008</v>
      </c>
      <c r="I2699" s="2">
        <v>39895.195310000003</v>
      </c>
    </row>
    <row r="2700" spans="1:9" x14ac:dyDescent="0.3">
      <c r="A2700" s="12">
        <v>269.39999999999998</v>
      </c>
      <c r="B2700" s="2">
        <v>8.9773499999999995</v>
      </c>
      <c r="C2700" s="2">
        <v>39421.191409999999</v>
      </c>
      <c r="D2700" s="2">
        <v>269.39999999999998</v>
      </c>
      <c r="E2700" s="2">
        <v>8.9774100000000008</v>
      </c>
      <c r="F2700" s="2">
        <v>40923.203130000002</v>
      </c>
      <c r="G2700" s="2">
        <v>269.39999999999998</v>
      </c>
      <c r="H2700" s="2">
        <v>8.9776900000000008</v>
      </c>
      <c r="I2700" s="2">
        <v>39909.253909999999</v>
      </c>
    </row>
    <row r="2701" spans="1:9" x14ac:dyDescent="0.3">
      <c r="A2701" s="12">
        <v>269.5</v>
      </c>
      <c r="B2701" s="2">
        <v>8.9809900000000003</v>
      </c>
      <c r="C2701" s="2">
        <v>39429.183590000001</v>
      </c>
      <c r="D2701" s="2">
        <v>269.5</v>
      </c>
      <c r="E2701" s="2">
        <v>8.9804399999999998</v>
      </c>
      <c r="F2701" s="2">
        <v>40913.628909999999</v>
      </c>
      <c r="G2701" s="2">
        <v>269.5</v>
      </c>
      <c r="H2701" s="2">
        <v>8.9806699999999999</v>
      </c>
      <c r="I2701" s="2">
        <v>39898.378909999999</v>
      </c>
    </row>
    <row r="2702" spans="1:9" x14ac:dyDescent="0.3">
      <c r="A2702" s="12">
        <v>269.60000000000002</v>
      </c>
      <c r="B2702" s="2">
        <v>8.9840800000000005</v>
      </c>
      <c r="C2702" s="2">
        <v>39422.480470000002</v>
      </c>
      <c r="D2702" s="2">
        <v>269.60000000000002</v>
      </c>
      <c r="E2702" s="2">
        <v>8.9842300000000002</v>
      </c>
      <c r="F2702" s="2">
        <v>40927.558590000001</v>
      </c>
      <c r="G2702" s="2">
        <v>269.60000000000002</v>
      </c>
      <c r="H2702" s="2">
        <v>8.9842399999999998</v>
      </c>
      <c r="I2702" s="2">
        <v>39905.546880000002</v>
      </c>
    </row>
    <row r="2703" spans="1:9" x14ac:dyDescent="0.3">
      <c r="A2703" s="12">
        <v>269.7</v>
      </c>
      <c r="B2703" s="2">
        <v>8.9876100000000001</v>
      </c>
      <c r="C2703" s="2">
        <v>39427.757810000003</v>
      </c>
      <c r="D2703" s="2">
        <v>269.7</v>
      </c>
      <c r="E2703" s="2">
        <v>8.9871999999999996</v>
      </c>
      <c r="F2703" s="2">
        <v>40916.554689999997</v>
      </c>
      <c r="G2703" s="2">
        <v>269.7</v>
      </c>
      <c r="H2703" s="2">
        <v>8.9877400000000005</v>
      </c>
      <c r="I2703" s="2">
        <v>39910.578130000002</v>
      </c>
    </row>
    <row r="2704" spans="1:9" x14ac:dyDescent="0.3">
      <c r="A2704" s="12">
        <v>269.8</v>
      </c>
      <c r="B2704" s="2">
        <v>8.9909800000000004</v>
      </c>
      <c r="C2704" s="2">
        <v>39428.496090000001</v>
      </c>
      <c r="D2704" s="2">
        <v>269.8</v>
      </c>
      <c r="E2704" s="2">
        <v>8.9908300000000008</v>
      </c>
      <c r="F2704" s="2">
        <v>40925.453130000002</v>
      </c>
      <c r="G2704" s="2">
        <v>269.8</v>
      </c>
      <c r="H2704" s="2">
        <v>8.9906500000000005</v>
      </c>
      <c r="I2704" s="2">
        <v>39895.988279999998</v>
      </c>
    </row>
    <row r="2705" spans="1:9" x14ac:dyDescent="0.3">
      <c r="A2705" s="12">
        <v>269.89999999999998</v>
      </c>
      <c r="B2705" s="2">
        <v>8.9939599999999995</v>
      </c>
      <c r="C2705" s="2">
        <v>39417.140630000002</v>
      </c>
      <c r="D2705" s="2">
        <v>269.89999999999998</v>
      </c>
      <c r="E2705" s="2">
        <v>8.9942700000000002</v>
      </c>
      <c r="F2705" s="2">
        <v>40929.53125</v>
      </c>
      <c r="G2705" s="2">
        <v>269.89999999999998</v>
      </c>
      <c r="H2705" s="2">
        <v>8.9943399999999993</v>
      </c>
      <c r="I2705" s="2">
        <v>39907.78125</v>
      </c>
    </row>
    <row r="2706" spans="1:9" x14ac:dyDescent="0.3">
      <c r="A2706" s="12">
        <v>270</v>
      </c>
      <c r="B2706" s="2">
        <v>8.9977900000000002</v>
      </c>
      <c r="C2706" s="2">
        <v>39431.46875</v>
      </c>
      <c r="D2706" s="2">
        <v>270</v>
      </c>
      <c r="E2706" s="2">
        <v>8.9972499999999993</v>
      </c>
      <c r="F2706" s="2">
        <v>40917.507810000003</v>
      </c>
      <c r="G2706" s="2">
        <v>270</v>
      </c>
      <c r="H2706" s="2">
        <v>8.9974699999999999</v>
      </c>
      <c r="I2706" s="2">
        <v>39900.5625</v>
      </c>
    </row>
    <row r="2707" spans="1:9" x14ac:dyDescent="0.3">
      <c r="A2707" s="12">
        <v>270.10000000000002</v>
      </c>
      <c r="B2707" s="2">
        <v>9.0008499999999998</v>
      </c>
      <c r="C2707" s="2">
        <v>39421.425779999998</v>
      </c>
      <c r="D2707" s="2">
        <v>270.10000000000002</v>
      </c>
      <c r="E2707" s="2">
        <v>9.0008199999999992</v>
      </c>
      <c r="F2707" s="2">
        <v>40926.449220000002</v>
      </c>
      <c r="G2707" s="2">
        <v>270.10000000000002</v>
      </c>
      <c r="H2707" s="2">
        <v>9.0009200000000007</v>
      </c>
      <c r="I2707" s="2">
        <v>39903.347659999999</v>
      </c>
    </row>
    <row r="2708" spans="1:9" x14ac:dyDescent="0.3">
      <c r="A2708" s="12">
        <v>270.2</v>
      </c>
      <c r="B2708" s="2">
        <v>9.0043900000000008</v>
      </c>
      <c r="C2708" s="2">
        <v>39426.449220000002</v>
      </c>
      <c r="D2708" s="2">
        <v>270.2</v>
      </c>
      <c r="E2708" s="2">
        <v>9.0039899999999999</v>
      </c>
      <c r="F2708" s="2">
        <v>40920.640630000002</v>
      </c>
      <c r="G2708" s="2">
        <v>270.2</v>
      </c>
      <c r="H2708" s="2">
        <v>9.0040999999999993</v>
      </c>
      <c r="I2708" s="2">
        <v>39899.75</v>
      </c>
    </row>
    <row r="2709" spans="1:9" x14ac:dyDescent="0.3">
      <c r="A2709" s="12">
        <v>270.3</v>
      </c>
      <c r="B2709" s="2">
        <v>9.0075500000000002</v>
      </c>
      <c r="C2709" s="2">
        <v>39420.757810000003</v>
      </c>
      <c r="D2709" s="2">
        <v>270.3</v>
      </c>
      <c r="E2709" s="2">
        <v>9.0075000000000003</v>
      </c>
      <c r="F2709" s="2">
        <v>40925.863279999998</v>
      </c>
      <c r="G2709" s="2">
        <v>270.3</v>
      </c>
      <c r="H2709" s="2">
        <v>9.0074799999999993</v>
      </c>
      <c r="I2709" s="2">
        <v>39900.386720000002</v>
      </c>
    </row>
    <row r="2710" spans="1:9" x14ac:dyDescent="0.3">
      <c r="A2710" s="12">
        <v>270.39999999999998</v>
      </c>
      <c r="B2710" s="2">
        <v>9.0108099999999993</v>
      </c>
      <c r="C2710" s="2">
        <v>39417.886720000002</v>
      </c>
      <c r="D2710" s="2">
        <v>270.39999999999998</v>
      </c>
      <c r="E2710" s="2">
        <v>9.0106800000000007</v>
      </c>
      <c r="F2710" s="2">
        <v>40922.765630000002</v>
      </c>
      <c r="G2710" s="2">
        <v>270.39999999999998</v>
      </c>
      <c r="H2710" s="2">
        <v>9.0109100000000009</v>
      </c>
      <c r="I2710" s="2">
        <v>39903.597659999999</v>
      </c>
    </row>
    <row r="2711" spans="1:9" x14ac:dyDescent="0.3">
      <c r="A2711" s="12">
        <v>270.5</v>
      </c>
      <c r="B2711" s="2">
        <v>9.0143500000000003</v>
      </c>
      <c r="C2711" s="2">
        <v>39424.027340000001</v>
      </c>
      <c r="D2711" s="2">
        <v>270.5</v>
      </c>
      <c r="E2711" s="2">
        <v>9.0140899999999995</v>
      </c>
      <c r="F2711" s="2">
        <v>40923.808590000001</v>
      </c>
      <c r="G2711" s="2">
        <v>270.5</v>
      </c>
      <c r="H2711" s="2">
        <v>9.0140399999999996</v>
      </c>
      <c r="I2711" s="2">
        <v>39896.367189999997</v>
      </c>
    </row>
    <row r="2712" spans="1:9" x14ac:dyDescent="0.3">
      <c r="A2712" s="12">
        <v>270.60000000000002</v>
      </c>
      <c r="B2712" s="2">
        <v>9.0173299999999994</v>
      </c>
      <c r="C2712" s="2">
        <v>39412.640630000002</v>
      </c>
      <c r="D2712" s="2">
        <v>270.60000000000002</v>
      </c>
      <c r="E2712" s="2">
        <v>9.0174599999999998</v>
      </c>
      <c r="F2712" s="2">
        <v>40925.476560000003</v>
      </c>
      <c r="G2712" s="2">
        <v>270.60000000000002</v>
      </c>
      <c r="H2712" s="2">
        <v>9.0176099999999995</v>
      </c>
      <c r="I2712" s="2">
        <v>39904.601560000003</v>
      </c>
    </row>
    <row r="2713" spans="1:9" x14ac:dyDescent="0.3">
      <c r="A2713" s="12">
        <v>270.7</v>
      </c>
      <c r="B2713" s="2">
        <v>9.0210399999999993</v>
      </c>
      <c r="C2713" s="2">
        <v>39424.117189999997</v>
      </c>
      <c r="D2713" s="2">
        <v>270.7</v>
      </c>
      <c r="E2713" s="2">
        <v>9.0206400000000002</v>
      </c>
      <c r="F2713" s="2">
        <v>40920.425779999998</v>
      </c>
      <c r="G2713" s="2">
        <v>270.7</v>
      </c>
      <c r="H2713" s="2">
        <v>9.0208100000000009</v>
      </c>
      <c r="I2713" s="2">
        <v>39900.605470000002</v>
      </c>
    </row>
    <row r="2714" spans="1:9" x14ac:dyDescent="0.3">
      <c r="A2714" s="12">
        <v>270.8</v>
      </c>
      <c r="B2714" s="2">
        <v>9.0242799999999992</v>
      </c>
      <c r="C2714" s="2">
        <v>39421.117189999997</v>
      </c>
      <c r="D2714" s="2">
        <v>270.8</v>
      </c>
      <c r="E2714" s="2">
        <v>9.0241699999999998</v>
      </c>
      <c r="F2714" s="2">
        <v>40926.722659999999</v>
      </c>
      <c r="G2714" s="2">
        <v>270.8</v>
      </c>
      <c r="H2714" s="2">
        <v>9.0242100000000001</v>
      </c>
      <c r="I2714" s="2">
        <v>39900.683590000001</v>
      </c>
    </row>
    <row r="2715" spans="1:9" x14ac:dyDescent="0.3">
      <c r="A2715" s="12">
        <v>270.89999999999998</v>
      </c>
      <c r="B2715" s="2">
        <v>9.0275499999999997</v>
      </c>
      <c r="C2715" s="2">
        <v>39416.75</v>
      </c>
      <c r="D2715" s="2">
        <v>270.89999999999998</v>
      </c>
      <c r="E2715" s="2">
        <v>9.0273000000000003</v>
      </c>
      <c r="F2715" s="2">
        <v>40920.785159999999</v>
      </c>
      <c r="G2715" s="2">
        <v>270.89999999999998</v>
      </c>
      <c r="H2715" s="2">
        <v>9.0274099999999997</v>
      </c>
      <c r="I2715" s="2">
        <v>39898.628909999999</v>
      </c>
    </row>
    <row r="2716" spans="1:9" x14ac:dyDescent="0.3">
      <c r="A2716" s="12">
        <v>271</v>
      </c>
      <c r="B2716" s="2">
        <v>9.0309799999999996</v>
      </c>
      <c r="C2716" s="2">
        <v>39421.457029999998</v>
      </c>
      <c r="D2716" s="2">
        <v>271</v>
      </c>
      <c r="E2716" s="2">
        <v>9.0308200000000003</v>
      </c>
      <c r="F2716" s="2">
        <v>40925.113279999998</v>
      </c>
      <c r="G2716" s="2">
        <v>271</v>
      </c>
      <c r="H2716" s="2">
        <v>9.0307099999999991</v>
      </c>
      <c r="I2716" s="2">
        <v>39896.429689999997</v>
      </c>
    </row>
    <row r="2717" spans="1:9" x14ac:dyDescent="0.3">
      <c r="A2717" s="12">
        <v>271.10000000000002</v>
      </c>
      <c r="B2717" s="2">
        <v>9.03416</v>
      </c>
      <c r="C2717" s="2">
        <v>39414.675779999998</v>
      </c>
      <c r="D2717" s="2">
        <v>271.10000000000002</v>
      </c>
      <c r="E2717" s="2">
        <v>9.0339500000000008</v>
      </c>
      <c r="F2717" s="2">
        <v>40920.644529999998</v>
      </c>
      <c r="G2717" s="2">
        <v>271.10000000000002</v>
      </c>
      <c r="H2717" s="2">
        <v>9.0342599999999997</v>
      </c>
      <c r="I2717" s="2">
        <v>39903.3125</v>
      </c>
    </row>
    <row r="2718" spans="1:9" x14ac:dyDescent="0.3">
      <c r="A2718" s="12">
        <v>271.2</v>
      </c>
      <c r="B2718" s="2">
        <v>9.0375200000000007</v>
      </c>
      <c r="C2718" s="2">
        <v>39415.105470000002</v>
      </c>
      <c r="D2718" s="2">
        <v>271.2</v>
      </c>
      <c r="E2718" s="2">
        <v>9.0373099999999997</v>
      </c>
      <c r="F2718" s="2">
        <v>40920.945310000003</v>
      </c>
      <c r="G2718" s="2">
        <v>271.2</v>
      </c>
      <c r="H2718" s="2">
        <v>9.0371900000000007</v>
      </c>
      <c r="I2718" s="2">
        <v>39890.496090000001</v>
      </c>
    </row>
    <row r="2719" spans="1:9" x14ac:dyDescent="0.3">
      <c r="A2719" s="12">
        <v>271.3</v>
      </c>
      <c r="B2719" s="2">
        <v>9.0407899999999994</v>
      </c>
      <c r="C2719" s="2">
        <v>39412.9375</v>
      </c>
      <c r="D2719" s="2">
        <v>271.3</v>
      </c>
      <c r="E2719" s="2">
        <v>9.0408299999999997</v>
      </c>
      <c r="F2719" s="2">
        <v>40926.617189999997</v>
      </c>
      <c r="G2719" s="2">
        <v>271.3</v>
      </c>
      <c r="H2719" s="2">
        <v>9.0410400000000006</v>
      </c>
      <c r="I2719" s="2">
        <v>39906.625</v>
      </c>
    </row>
    <row r="2720" spans="1:9" x14ac:dyDescent="0.3">
      <c r="A2720" s="12">
        <v>271.39999999999998</v>
      </c>
      <c r="B2720" s="2">
        <v>9.0442900000000002</v>
      </c>
      <c r="C2720" s="2">
        <v>39417.21875</v>
      </c>
      <c r="D2720" s="2">
        <v>271.39999999999998</v>
      </c>
      <c r="E2720" s="2">
        <v>9.0437799999999999</v>
      </c>
      <c r="F2720" s="2">
        <v>40914.492189999997</v>
      </c>
      <c r="G2720" s="2">
        <v>271.39999999999998</v>
      </c>
      <c r="H2720" s="2">
        <v>9.0442900000000002</v>
      </c>
      <c r="I2720" s="2">
        <v>39903.613279999998</v>
      </c>
    </row>
    <row r="2721" spans="1:9" x14ac:dyDescent="0.3">
      <c r="A2721" s="12">
        <v>271.5</v>
      </c>
      <c r="B2721" s="2">
        <v>9.0476700000000001</v>
      </c>
      <c r="C2721" s="2">
        <v>39418.417970000002</v>
      </c>
      <c r="D2721" s="2">
        <v>271.5</v>
      </c>
      <c r="E2721" s="2">
        <v>9.0475999999999992</v>
      </c>
      <c r="F2721" s="2">
        <v>40929.929689999997</v>
      </c>
      <c r="G2721" s="2">
        <v>271.5</v>
      </c>
      <c r="H2721" s="2">
        <v>9.0475999999999992</v>
      </c>
      <c r="I2721" s="2">
        <v>39900.96875</v>
      </c>
    </row>
    <row r="2722" spans="1:9" x14ac:dyDescent="0.3">
      <c r="A2722" s="12">
        <v>271.60000000000002</v>
      </c>
      <c r="B2722" s="2">
        <v>9.0508100000000002</v>
      </c>
      <c r="C2722" s="2">
        <v>39410.390630000002</v>
      </c>
      <c r="D2722" s="2">
        <v>271.60000000000002</v>
      </c>
      <c r="E2722" s="2">
        <v>9.0508299999999995</v>
      </c>
      <c r="F2722" s="2">
        <v>40926.082029999998</v>
      </c>
      <c r="G2722" s="2">
        <v>271.60000000000002</v>
      </c>
      <c r="H2722" s="2">
        <v>9.0509500000000003</v>
      </c>
      <c r="I2722" s="2">
        <v>39901.714840000001</v>
      </c>
    </row>
    <row r="2723" spans="1:9" x14ac:dyDescent="0.3">
      <c r="A2723" s="12">
        <v>271.7</v>
      </c>
      <c r="B2723" s="2">
        <v>9.0542800000000003</v>
      </c>
      <c r="C2723" s="2">
        <v>39415.160159999999</v>
      </c>
      <c r="D2723" s="2">
        <v>271.7</v>
      </c>
      <c r="E2723" s="2">
        <v>9.0541800000000006</v>
      </c>
      <c r="F2723" s="2">
        <v>40925.007810000003</v>
      </c>
      <c r="G2723" s="2">
        <v>271.7</v>
      </c>
      <c r="H2723" s="2">
        <v>9.0539400000000008</v>
      </c>
      <c r="I2723" s="2">
        <v>39889.890630000002</v>
      </c>
    </row>
    <row r="2724" spans="1:9" x14ac:dyDescent="0.3">
      <c r="A2724" s="12">
        <v>271.8</v>
      </c>
      <c r="B2724" s="2">
        <v>9.0573599999999992</v>
      </c>
      <c r="C2724" s="2">
        <v>39405.789060000003</v>
      </c>
      <c r="D2724" s="2">
        <v>271.8</v>
      </c>
      <c r="E2724" s="2">
        <v>9.0574999999999992</v>
      </c>
      <c r="F2724" s="2">
        <v>40924.894529999998</v>
      </c>
      <c r="G2724" s="2">
        <v>271.8</v>
      </c>
      <c r="H2724" s="2">
        <v>9.0576799999999995</v>
      </c>
      <c r="I2724" s="2">
        <v>39902.363279999998</v>
      </c>
    </row>
    <row r="2725" spans="1:9" x14ac:dyDescent="0.3">
      <c r="A2725" s="12">
        <v>271.89999999999998</v>
      </c>
      <c r="B2725" s="2">
        <v>9.0610999999999997</v>
      </c>
      <c r="C2725" s="2">
        <v>39416.949220000002</v>
      </c>
      <c r="D2725" s="2">
        <v>271.89999999999998</v>
      </c>
      <c r="E2725" s="2">
        <v>9.06053</v>
      </c>
      <c r="F2725" s="2">
        <v>40914.378909999999</v>
      </c>
      <c r="G2725" s="2">
        <v>271.89999999999998</v>
      </c>
      <c r="H2725" s="2">
        <v>9.0606299999999997</v>
      </c>
      <c r="I2725" s="2">
        <v>39890.132810000003</v>
      </c>
    </row>
    <row r="2726" spans="1:9" x14ac:dyDescent="0.3">
      <c r="A2726" s="12">
        <v>272</v>
      </c>
      <c r="B2726" s="2">
        <v>9.0640400000000003</v>
      </c>
      <c r="C2726" s="2">
        <v>39404.929689999997</v>
      </c>
      <c r="D2726" s="2">
        <v>272</v>
      </c>
      <c r="E2726" s="2">
        <v>9.0642200000000006</v>
      </c>
      <c r="F2726" s="2">
        <v>40925.429689999997</v>
      </c>
      <c r="G2726" s="2">
        <v>272</v>
      </c>
      <c r="H2726" s="2">
        <v>9.0642300000000002</v>
      </c>
      <c r="I2726" s="2">
        <v>39898.511720000002</v>
      </c>
    </row>
    <row r="2727" spans="1:9" x14ac:dyDescent="0.3">
      <c r="A2727" s="12">
        <v>272.10000000000002</v>
      </c>
      <c r="B2727" s="2">
        <v>9.0676799999999993</v>
      </c>
      <c r="C2727" s="2">
        <v>39413.21875</v>
      </c>
      <c r="D2727" s="2">
        <v>272.10000000000002</v>
      </c>
      <c r="E2727" s="2">
        <v>9.0671999999999997</v>
      </c>
      <c r="F2727" s="2">
        <v>40913.8125</v>
      </c>
      <c r="G2727" s="2">
        <v>272.10000000000002</v>
      </c>
      <c r="H2727" s="2">
        <v>9.0676699999999997</v>
      </c>
      <c r="I2727" s="2">
        <v>39902.296880000002</v>
      </c>
    </row>
    <row r="2728" spans="1:9" x14ac:dyDescent="0.3">
      <c r="A2728" s="12">
        <v>272.2</v>
      </c>
      <c r="B2728" s="2">
        <v>9.0710800000000003</v>
      </c>
      <c r="C2728" s="2">
        <v>39414.273439999997</v>
      </c>
      <c r="D2728" s="2">
        <v>272.2</v>
      </c>
      <c r="E2728" s="2">
        <v>9.0708099999999998</v>
      </c>
      <c r="F2728" s="2">
        <v>40923.523439999997</v>
      </c>
      <c r="G2728" s="2">
        <v>272.2</v>
      </c>
      <c r="H2728" s="2">
        <v>9.0706799999999994</v>
      </c>
      <c r="I2728" s="2">
        <v>39891.066409999999</v>
      </c>
    </row>
    <row r="2729" spans="1:9" x14ac:dyDescent="0.3">
      <c r="A2729" s="12">
        <v>272.3</v>
      </c>
      <c r="B2729" s="2">
        <v>9.07409</v>
      </c>
      <c r="C2729" s="2">
        <v>39403.335939999997</v>
      </c>
      <c r="D2729" s="2">
        <v>272.3</v>
      </c>
      <c r="E2729" s="2">
        <v>9.0742399999999996</v>
      </c>
      <c r="F2729" s="2">
        <v>40926.640630000002</v>
      </c>
      <c r="G2729" s="2">
        <v>272.3</v>
      </c>
      <c r="H2729" s="2">
        <v>9.0742600000000007</v>
      </c>
      <c r="I2729" s="2">
        <v>39901.472659999999</v>
      </c>
    </row>
    <row r="2730" spans="1:9" x14ac:dyDescent="0.3">
      <c r="A2730" s="12">
        <v>272.39999999999998</v>
      </c>
      <c r="B2730" s="2">
        <v>9.0777599999999996</v>
      </c>
      <c r="C2730" s="2">
        <v>39414.175779999998</v>
      </c>
      <c r="D2730" s="2">
        <v>272.39999999999998</v>
      </c>
      <c r="E2730" s="2">
        <v>9.0773200000000003</v>
      </c>
      <c r="F2730" s="2">
        <v>40917.734380000002</v>
      </c>
      <c r="G2730" s="2">
        <v>272.39999999999998</v>
      </c>
      <c r="H2730" s="2">
        <v>9.0773600000000005</v>
      </c>
      <c r="I2730" s="2">
        <v>39893.503909999999</v>
      </c>
    </row>
    <row r="2731" spans="1:9" x14ac:dyDescent="0.3">
      <c r="A2731" s="12">
        <v>272.5</v>
      </c>
      <c r="B2731" s="2">
        <v>9.0807400000000005</v>
      </c>
      <c r="C2731" s="2">
        <v>39401.394529999998</v>
      </c>
      <c r="D2731" s="2">
        <v>272.5</v>
      </c>
      <c r="E2731" s="2">
        <v>9.0808</v>
      </c>
      <c r="F2731" s="2">
        <v>40924.480470000002</v>
      </c>
      <c r="G2731" s="2">
        <v>272.5</v>
      </c>
      <c r="H2731" s="2">
        <v>9.0809800000000003</v>
      </c>
      <c r="I2731" s="2">
        <v>39902.058590000001</v>
      </c>
    </row>
    <row r="2732" spans="1:9" x14ac:dyDescent="0.3">
      <c r="A2732" s="12">
        <v>272.60000000000002</v>
      </c>
      <c r="B2732" s="2">
        <v>9.0843500000000006</v>
      </c>
      <c r="C2732" s="2">
        <v>39409.171880000002</v>
      </c>
      <c r="D2732" s="2">
        <v>272.60000000000002</v>
      </c>
      <c r="E2732" s="2">
        <v>9.0838900000000002</v>
      </c>
      <c r="F2732" s="2">
        <v>40916.96875</v>
      </c>
      <c r="G2732" s="2">
        <v>272.60000000000002</v>
      </c>
      <c r="H2732" s="2">
        <v>9.0841200000000004</v>
      </c>
      <c r="I2732" s="2">
        <v>39896.140630000002</v>
      </c>
    </row>
    <row r="2733" spans="1:9" x14ac:dyDescent="0.3">
      <c r="A2733" s="12">
        <v>272.7</v>
      </c>
      <c r="B2733" s="2">
        <v>9.0874699999999997</v>
      </c>
      <c r="C2733" s="2">
        <v>39401.734380000002</v>
      </c>
      <c r="D2733" s="2">
        <v>272.7</v>
      </c>
      <c r="E2733" s="2">
        <v>9.0875299999999992</v>
      </c>
      <c r="F2733" s="2">
        <v>40925.734380000002</v>
      </c>
      <c r="G2733" s="2">
        <v>272.7</v>
      </c>
      <c r="H2733" s="2">
        <v>9.0874900000000007</v>
      </c>
      <c r="I2733" s="2">
        <v>39897.296880000002</v>
      </c>
    </row>
    <row r="2734" spans="1:9" x14ac:dyDescent="0.3">
      <c r="A2734" s="12">
        <v>272.8</v>
      </c>
      <c r="B2734" s="2">
        <v>9.0908499999999997</v>
      </c>
      <c r="C2734" s="2">
        <v>39401.703130000002</v>
      </c>
      <c r="D2734" s="2">
        <v>272.8</v>
      </c>
      <c r="E2734" s="2">
        <v>9.0906500000000001</v>
      </c>
      <c r="F2734" s="2">
        <v>40919.542970000002</v>
      </c>
      <c r="G2734" s="2">
        <v>272.8</v>
      </c>
      <c r="H2734" s="2">
        <v>9.0908599999999993</v>
      </c>
      <c r="I2734" s="2">
        <v>39899.273439999997</v>
      </c>
    </row>
    <row r="2735" spans="1:9" x14ac:dyDescent="0.3">
      <c r="A2735" s="12">
        <v>272.89999999999998</v>
      </c>
      <c r="B2735" s="2">
        <v>9.0944599999999998</v>
      </c>
      <c r="C2735" s="2">
        <v>39409.28125</v>
      </c>
      <c r="D2735" s="2">
        <v>272.89999999999998</v>
      </c>
      <c r="E2735" s="2">
        <v>9.0940700000000003</v>
      </c>
      <c r="F2735" s="2">
        <v>40921.835939999997</v>
      </c>
      <c r="G2735" s="2">
        <v>272.89999999999998</v>
      </c>
      <c r="H2735" s="2">
        <v>9.0939999999999994</v>
      </c>
      <c r="I2735" s="2">
        <v>39891.941409999999</v>
      </c>
    </row>
    <row r="2736" spans="1:9" x14ac:dyDescent="0.3">
      <c r="A2736" s="12">
        <v>273</v>
      </c>
      <c r="B2736" s="2">
        <v>9.0971799999999998</v>
      </c>
      <c r="C2736" s="2">
        <v>39389.269529999998</v>
      </c>
      <c r="D2736" s="2">
        <v>273</v>
      </c>
      <c r="E2736" s="2">
        <v>9.09741</v>
      </c>
      <c r="F2736" s="2">
        <v>40923.492189999997</v>
      </c>
      <c r="G2736" s="2">
        <v>273</v>
      </c>
      <c r="H2736" s="2">
        <v>9.0976400000000002</v>
      </c>
      <c r="I2736" s="2">
        <v>39901.882810000003</v>
      </c>
    </row>
    <row r="2737" spans="1:9" x14ac:dyDescent="0.3">
      <c r="A2737" s="12">
        <v>273.10000000000002</v>
      </c>
      <c r="B2737" s="2">
        <v>9.1010799999999996</v>
      </c>
      <c r="C2737" s="2">
        <v>39407.742189999997</v>
      </c>
      <c r="D2737" s="2">
        <v>273.10000000000002</v>
      </c>
      <c r="E2737" s="2">
        <v>9.1006</v>
      </c>
      <c r="F2737" s="2">
        <v>40918.421880000002</v>
      </c>
      <c r="G2737" s="2">
        <v>273.10000000000002</v>
      </c>
      <c r="H2737" s="2">
        <v>9.1006599999999995</v>
      </c>
      <c r="I2737" s="2">
        <v>39892.117189999997</v>
      </c>
    </row>
    <row r="2738" spans="1:9" x14ac:dyDescent="0.3">
      <c r="A2738" s="12">
        <v>273.2</v>
      </c>
      <c r="B2738" s="2">
        <v>9.1041799999999995</v>
      </c>
      <c r="C2738" s="2">
        <v>39399.949220000002</v>
      </c>
      <c r="D2738" s="2">
        <v>273.2</v>
      </c>
      <c r="E2738" s="2">
        <v>9.1042100000000001</v>
      </c>
      <c r="F2738" s="2">
        <v>40926.921880000002</v>
      </c>
      <c r="G2738" s="2">
        <v>273.2</v>
      </c>
      <c r="H2738" s="2">
        <v>9.1043900000000004</v>
      </c>
      <c r="I2738" s="2">
        <v>39903.257810000003</v>
      </c>
    </row>
    <row r="2739" spans="1:9" x14ac:dyDescent="0.3">
      <c r="A2739" s="12">
        <v>273.3</v>
      </c>
      <c r="B2739" s="2">
        <v>9.1076899999999998</v>
      </c>
      <c r="C2739" s="2">
        <v>39403.59375</v>
      </c>
      <c r="D2739" s="2">
        <v>273.3</v>
      </c>
      <c r="E2739" s="2">
        <v>9.1072100000000002</v>
      </c>
      <c r="F2739" s="2">
        <v>40916.667970000002</v>
      </c>
      <c r="G2739" s="2">
        <v>273.3</v>
      </c>
      <c r="H2739" s="2">
        <v>9.1074599999999997</v>
      </c>
      <c r="I2739" s="2">
        <v>39895.222659999999</v>
      </c>
    </row>
    <row r="2740" spans="1:9" x14ac:dyDescent="0.3">
      <c r="A2740" s="12">
        <v>273.39999999999998</v>
      </c>
      <c r="B2740" s="2">
        <v>9.1107999999999993</v>
      </c>
      <c r="C2740" s="2">
        <v>39397.128909999999</v>
      </c>
      <c r="D2740" s="2">
        <v>273.39999999999998</v>
      </c>
      <c r="E2740" s="2">
        <v>9.1109600000000004</v>
      </c>
      <c r="F2740" s="2">
        <v>40928.308590000001</v>
      </c>
      <c r="G2740" s="2">
        <v>273.39999999999998</v>
      </c>
      <c r="H2740" s="2">
        <v>9.1108499999999992</v>
      </c>
      <c r="I2740" s="2">
        <v>39895.519529999998</v>
      </c>
    </row>
    <row r="2741" spans="1:9" x14ac:dyDescent="0.3">
      <c r="A2741" s="12">
        <v>273.5</v>
      </c>
      <c r="B2741" s="2">
        <v>9.1141000000000005</v>
      </c>
      <c r="C2741" s="2">
        <v>39394.675779999998</v>
      </c>
      <c r="D2741" s="2">
        <v>273.5</v>
      </c>
      <c r="E2741" s="2">
        <v>9.1140000000000008</v>
      </c>
      <c r="F2741" s="2">
        <v>40919.65625</v>
      </c>
      <c r="G2741" s="2">
        <v>273.5</v>
      </c>
      <c r="H2741" s="2">
        <v>9.1143599999999996</v>
      </c>
      <c r="I2741" s="2">
        <v>39900.539060000003</v>
      </c>
    </row>
    <row r="2742" spans="1:9" x14ac:dyDescent="0.3">
      <c r="A2742" s="12">
        <v>273.60000000000002</v>
      </c>
      <c r="B2742" s="2">
        <v>9.1176899999999996</v>
      </c>
      <c r="C2742" s="2">
        <v>39401.542970000002</v>
      </c>
      <c r="D2742" s="2">
        <v>273.60000000000002</v>
      </c>
      <c r="E2742" s="2">
        <v>9.1174400000000002</v>
      </c>
      <c r="F2742" s="2">
        <v>40921.816409999999</v>
      </c>
      <c r="G2742" s="2">
        <v>273.60000000000002</v>
      </c>
      <c r="H2742" s="2">
        <v>9.1172500000000003</v>
      </c>
      <c r="I2742" s="2">
        <v>39885.976560000003</v>
      </c>
    </row>
    <row r="2743" spans="1:9" x14ac:dyDescent="0.3">
      <c r="A2743" s="12">
        <v>273.7</v>
      </c>
      <c r="B2743" s="2">
        <v>9.1207600000000006</v>
      </c>
      <c r="C2743" s="2">
        <v>39392.128909999999</v>
      </c>
      <c r="D2743" s="2">
        <v>273.7</v>
      </c>
      <c r="E2743" s="2">
        <v>9.1209199999999999</v>
      </c>
      <c r="F2743" s="2">
        <v>40926.285159999999</v>
      </c>
      <c r="G2743" s="2">
        <v>273.7</v>
      </c>
      <c r="H2743" s="2">
        <v>9.1210500000000003</v>
      </c>
      <c r="I2743" s="2">
        <v>39900.6875</v>
      </c>
    </row>
    <row r="2744" spans="1:9" x14ac:dyDescent="0.3">
      <c r="A2744" s="12">
        <v>273.8</v>
      </c>
      <c r="B2744" s="2">
        <v>9.1244200000000006</v>
      </c>
      <c r="C2744" s="2">
        <v>39401.402340000001</v>
      </c>
      <c r="D2744" s="2">
        <v>273.8</v>
      </c>
      <c r="E2744" s="2">
        <v>9.1238299999999999</v>
      </c>
      <c r="F2744" s="2">
        <v>40912.664060000003</v>
      </c>
      <c r="G2744" s="2">
        <v>273.8</v>
      </c>
      <c r="H2744" s="2">
        <v>9.1241199999999996</v>
      </c>
      <c r="I2744" s="2">
        <v>39892.261720000002</v>
      </c>
    </row>
    <row r="2745" spans="1:9" x14ac:dyDescent="0.3">
      <c r="A2745" s="12">
        <v>273.89999999999998</v>
      </c>
      <c r="B2745" s="2">
        <v>9.1276200000000003</v>
      </c>
      <c r="C2745" s="2">
        <v>39397</v>
      </c>
      <c r="D2745" s="2">
        <v>273.89999999999998</v>
      </c>
      <c r="E2745" s="2">
        <v>9.1275999999999993</v>
      </c>
      <c r="F2745" s="2">
        <v>40926.34375</v>
      </c>
      <c r="G2745" s="2">
        <v>273.89999999999998</v>
      </c>
      <c r="H2745" s="2">
        <v>9.1276399999999995</v>
      </c>
      <c r="I2745" s="2">
        <v>39897.222659999999</v>
      </c>
    </row>
    <row r="2746" spans="1:9" x14ac:dyDescent="0.3">
      <c r="A2746" s="12">
        <v>274</v>
      </c>
      <c r="B2746" s="2">
        <v>9.1310400000000005</v>
      </c>
      <c r="C2746" s="2">
        <v>39397.238279999998</v>
      </c>
      <c r="D2746" s="2">
        <v>274</v>
      </c>
      <c r="E2746" s="2">
        <v>9.1306700000000003</v>
      </c>
      <c r="F2746" s="2">
        <v>40918.375</v>
      </c>
      <c r="G2746" s="2">
        <v>274</v>
      </c>
      <c r="H2746" s="2">
        <v>9.1308600000000002</v>
      </c>
      <c r="I2746" s="2">
        <v>39894.746090000001</v>
      </c>
    </row>
    <row r="2747" spans="1:9" x14ac:dyDescent="0.3">
      <c r="A2747" s="12">
        <v>274.10000000000002</v>
      </c>
      <c r="B2747" s="2">
        <v>9.1341900000000003</v>
      </c>
      <c r="C2747" s="2">
        <v>39391.820310000003</v>
      </c>
      <c r="D2747" s="2">
        <v>274.10000000000002</v>
      </c>
      <c r="E2747" s="2">
        <v>9.1342300000000005</v>
      </c>
      <c r="F2747" s="2">
        <v>40924.902340000001</v>
      </c>
      <c r="G2747" s="2">
        <v>274.10000000000002</v>
      </c>
      <c r="H2747" s="2">
        <v>9.1340800000000009</v>
      </c>
      <c r="I2747" s="2">
        <v>39890.089840000001</v>
      </c>
    </row>
    <row r="2748" spans="1:9" x14ac:dyDescent="0.3">
      <c r="A2748" s="12">
        <v>274.2</v>
      </c>
      <c r="B2748" s="2">
        <v>9.1373899999999999</v>
      </c>
      <c r="C2748" s="2">
        <v>39386.929689999997</v>
      </c>
      <c r="D2748" s="2">
        <v>274.2</v>
      </c>
      <c r="E2748" s="2">
        <v>9.1373899999999999</v>
      </c>
      <c r="F2748" s="2">
        <v>40920.058590000001</v>
      </c>
      <c r="G2748" s="2">
        <v>274.2</v>
      </c>
      <c r="H2748" s="2">
        <v>9.1375600000000006</v>
      </c>
      <c r="I2748" s="2">
        <v>39894.960939999997</v>
      </c>
    </row>
    <row r="2749" spans="1:9" x14ac:dyDescent="0.3">
      <c r="A2749" s="12">
        <v>274.3</v>
      </c>
      <c r="B2749" s="2">
        <v>9.1410699999999991</v>
      </c>
      <c r="C2749" s="2">
        <v>39395.488279999998</v>
      </c>
      <c r="D2749" s="2">
        <v>274.3</v>
      </c>
      <c r="E2749" s="2">
        <v>9.1406700000000001</v>
      </c>
      <c r="F2749" s="2">
        <v>40917.15625</v>
      </c>
      <c r="G2749" s="2">
        <v>274.3</v>
      </c>
      <c r="H2749" s="2">
        <v>9.1407100000000003</v>
      </c>
      <c r="I2749" s="2">
        <v>39888.550779999998</v>
      </c>
    </row>
    <row r="2750" spans="1:9" x14ac:dyDescent="0.3">
      <c r="A2750" s="12">
        <v>274.39999999999998</v>
      </c>
      <c r="B2750" s="2">
        <v>9.1438900000000007</v>
      </c>
      <c r="C2750" s="2">
        <v>39379.464840000001</v>
      </c>
      <c r="D2750" s="2">
        <v>274.39999999999998</v>
      </c>
      <c r="E2750" s="2">
        <v>9.1441199999999991</v>
      </c>
      <c r="F2750" s="2">
        <v>40921.484380000002</v>
      </c>
      <c r="G2750" s="2">
        <v>274.39999999999998</v>
      </c>
      <c r="H2750" s="2">
        <v>9.1442999999999994</v>
      </c>
      <c r="I2750" s="2">
        <v>39896.554689999997</v>
      </c>
    </row>
    <row r="2751" spans="1:9" x14ac:dyDescent="0.3">
      <c r="A2751" s="12">
        <v>274.5</v>
      </c>
      <c r="B2751" s="2">
        <v>9.1476900000000008</v>
      </c>
      <c r="C2751" s="2">
        <v>39393.640630000002</v>
      </c>
      <c r="D2751" s="2">
        <v>274.5</v>
      </c>
      <c r="E2751" s="2">
        <v>9.1472899999999999</v>
      </c>
      <c r="F2751" s="2">
        <v>40916.328130000002</v>
      </c>
      <c r="G2751" s="2">
        <v>274.5</v>
      </c>
      <c r="H2751" s="2">
        <v>9.1475299999999997</v>
      </c>
      <c r="I2751" s="2">
        <v>39893.882810000003</v>
      </c>
    </row>
    <row r="2752" spans="1:9" x14ac:dyDescent="0.3">
      <c r="A2752" s="12">
        <v>274.60000000000002</v>
      </c>
      <c r="B2752" s="2">
        <v>9.1510599999999993</v>
      </c>
      <c r="C2752" s="2">
        <v>39394.398439999997</v>
      </c>
      <c r="D2752" s="2">
        <v>274.60000000000002</v>
      </c>
      <c r="E2752" s="2">
        <v>9.1508599999999998</v>
      </c>
      <c r="F2752" s="2">
        <v>40923.484380000002</v>
      </c>
      <c r="G2752" s="2">
        <v>274.60000000000002</v>
      </c>
      <c r="H2752" s="2">
        <v>9.1507799999999992</v>
      </c>
      <c r="I2752" s="2">
        <v>39890.363279999998</v>
      </c>
    </row>
    <row r="2753" spans="1:9" x14ac:dyDescent="0.3">
      <c r="A2753" s="12">
        <v>274.7</v>
      </c>
      <c r="B2753" s="2">
        <v>9.1542100000000008</v>
      </c>
      <c r="C2753" s="2">
        <v>39386.855470000002</v>
      </c>
      <c r="D2753" s="2">
        <v>274.7</v>
      </c>
      <c r="E2753" s="2">
        <v>9.1540700000000008</v>
      </c>
      <c r="F2753" s="2">
        <v>40920.0625</v>
      </c>
      <c r="G2753" s="2">
        <v>274.7</v>
      </c>
      <c r="H2753" s="2">
        <v>9.1541200000000007</v>
      </c>
      <c r="I2753" s="2">
        <v>39891.582029999998</v>
      </c>
    </row>
    <row r="2754" spans="1:9" x14ac:dyDescent="0.3">
      <c r="A2754" s="12">
        <v>274.8</v>
      </c>
      <c r="B2754" s="2">
        <v>9.15761</v>
      </c>
      <c r="C2754" s="2">
        <v>39388.484380000002</v>
      </c>
      <c r="D2754" s="2">
        <v>274.8</v>
      </c>
      <c r="E2754" s="2">
        <v>9.1573899999999995</v>
      </c>
      <c r="F2754" s="2">
        <v>40918.414060000003</v>
      </c>
      <c r="G2754" s="2">
        <v>274.8</v>
      </c>
      <c r="H2754" s="2">
        <v>9.1573799999999999</v>
      </c>
      <c r="I2754" s="2">
        <v>39888.203130000002</v>
      </c>
    </row>
    <row r="2755" spans="1:9" x14ac:dyDescent="0.3">
      <c r="A2755" s="12">
        <v>274.89999999999998</v>
      </c>
      <c r="B2755" s="2">
        <v>9.1606699999999996</v>
      </c>
      <c r="C2755" s="2">
        <v>39379.039060000003</v>
      </c>
      <c r="D2755" s="2">
        <v>274.89999999999998</v>
      </c>
      <c r="E2755" s="2">
        <v>9.1607000000000003</v>
      </c>
      <c r="F2755" s="2">
        <v>40918.757810000003</v>
      </c>
      <c r="G2755" s="2">
        <v>274.89999999999998</v>
      </c>
      <c r="H2755" s="2">
        <v>9.1608699999999992</v>
      </c>
      <c r="I2755" s="2">
        <v>39892.824220000002</v>
      </c>
    </row>
    <row r="2756" spans="1:9" x14ac:dyDescent="0.3">
      <c r="A2756" s="12">
        <v>275</v>
      </c>
      <c r="B2756" s="2">
        <v>9.1643299999999996</v>
      </c>
      <c r="C2756" s="2">
        <v>39388.492189999997</v>
      </c>
      <c r="D2756" s="2">
        <v>275</v>
      </c>
      <c r="E2756" s="2">
        <v>9.1639599999999994</v>
      </c>
      <c r="F2756" s="2">
        <v>40915.847659999999</v>
      </c>
      <c r="G2756" s="2">
        <v>275</v>
      </c>
      <c r="H2756" s="2">
        <v>9.1639900000000001</v>
      </c>
      <c r="I2756" s="2">
        <v>39886.816409999999</v>
      </c>
    </row>
    <row r="2757" spans="1:9" x14ac:dyDescent="0.3">
      <c r="A2757" s="12">
        <v>275.10000000000002</v>
      </c>
      <c r="B2757" s="2">
        <v>9.1674399999999991</v>
      </c>
      <c r="C2757" s="2">
        <v>39381.371090000001</v>
      </c>
      <c r="D2757" s="2">
        <v>275.10000000000002</v>
      </c>
      <c r="E2757" s="2">
        <v>9.1674500000000005</v>
      </c>
      <c r="F2757" s="2">
        <v>40920.347659999999</v>
      </c>
      <c r="G2757" s="2">
        <v>275.10000000000002</v>
      </c>
      <c r="H2757" s="2">
        <v>9.1677</v>
      </c>
      <c r="I2757" s="2">
        <v>39897.09375</v>
      </c>
    </row>
    <row r="2758" spans="1:9" x14ac:dyDescent="0.3">
      <c r="A2758" s="12">
        <v>275.2</v>
      </c>
      <c r="B2758" s="2">
        <v>9.1708999999999996</v>
      </c>
      <c r="C2758" s="2">
        <v>39383.785159999999</v>
      </c>
      <c r="D2758" s="2">
        <v>275.2</v>
      </c>
      <c r="E2758" s="2">
        <v>9.1705299999999994</v>
      </c>
      <c r="F2758" s="2">
        <v>40913.457029999998</v>
      </c>
      <c r="G2758" s="2">
        <v>275.2</v>
      </c>
      <c r="H2758" s="2">
        <v>9.17089</v>
      </c>
      <c r="I2758" s="2">
        <v>39892.195310000003</v>
      </c>
    </row>
    <row r="2759" spans="1:9" x14ac:dyDescent="0.3">
      <c r="A2759" s="12">
        <v>275.3</v>
      </c>
      <c r="B2759" s="2">
        <v>9.1743799999999993</v>
      </c>
      <c r="C2759" s="2">
        <v>39388.285159999999</v>
      </c>
      <c r="D2759" s="2">
        <v>275.3</v>
      </c>
      <c r="E2759" s="2">
        <v>9.1742799999999995</v>
      </c>
      <c r="F2759" s="2">
        <v>40924.84375</v>
      </c>
      <c r="G2759" s="2">
        <v>275.3</v>
      </c>
      <c r="H2759" s="2">
        <v>9.1742000000000008</v>
      </c>
      <c r="I2759" s="2">
        <v>39889.980470000002</v>
      </c>
    </row>
    <row r="2760" spans="1:9" x14ac:dyDescent="0.3">
      <c r="A2760" s="12">
        <v>275.39999999999998</v>
      </c>
      <c r="B2760" s="2">
        <v>9.1773500000000006</v>
      </c>
      <c r="C2760" s="2">
        <v>39374.902340000001</v>
      </c>
      <c r="D2760" s="2">
        <v>275.39999999999998</v>
      </c>
      <c r="E2760" s="2">
        <v>9.1774400000000007</v>
      </c>
      <c r="F2760" s="2">
        <v>40919.804689999997</v>
      </c>
      <c r="G2760" s="2">
        <v>275.39999999999998</v>
      </c>
      <c r="H2760" s="2">
        <v>9.1775800000000007</v>
      </c>
      <c r="I2760" s="2">
        <v>39891.242189999997</v>
      </c>
    </row>
    <row r="2761" spans="1:9" x14ac:dyDescent="0.3">
      <c r="A2761" s="12">
        <v>275.5</v>
      </c>
      <c r="B2761" s="2">
        <v>9.1810600000000004</v>
      </c>
      <c r="C2761" s="2">
        <v>39386.417970000002</v>
      </c>
      <c r="D2761" s="2">
        <v>275.5</v>
      </c>
      <c r="E2761" s="2">
        <v>9.18079</v>
      </c>
      <c r="F2761" s="2">
        <v>40918.894529999998</v>
      </c>
      <c r="G2761" s="2">
        <v>275.5</v>
      </c>
      <c r="H2761" s="2">
        <v>9.1807099999999995</v>
      </c>
      <c r="I2761" s="2">
        <v>39884.1875</v>
      </c>
    </row>
    <row r="2762" spans="1:9" x14ac:dyDescent="0.3">
      <c r="A2762" s="12">
        <v>275.60000000000002</v>
      </c>
      <c r="B2762" s="2">
        <v>9.1841799999999996</v>
      </c>
      <c r="C2762" s="2">
        <v>39378.433590000001</v>
      </c>
      <c r="D2762" s="2">
        <v>275.60000000000002</v>
      </c>
      <c r="E2762" s="2">
        <v>9.1841200000000001</v>
      </c>
      <c r="F2762" s="2">
        <v>40918.882810000003</v>
      </c>
      <c r="G2762" s="2">
        <v>275.60000000000002</v>
      </c>
      <c r="H2762" s="2">
        <v>9.1843400000000006</v>
      </c>
      <c r="I2762" s="2">
        <v>39892.578130000002</v>
      </c>
    </row>
    <row r="2763" spans="1:9" x14ac:dyDescent="0.3">
      <c r="A2763" s="12">
        <v>275.7</v>
      </c>
      <c r="B2763" s="2">
        <v>9.1876800000000003</v>
      </c>
      <c r="C2763" s="2">
        <v>39381.679689999997</v>
      </c>
      <c r="D2763" s="2">
        <v>275.7</v>
      </c>
      <c r="E2763" s="2">
        <v>9.1872399999999992</v>
      </c>
      <c r="F2763" s="2">
        <v>40911.976560000003</v>
      </c>
      <c r="G2763" s="2">
        <v>275.7</v>
      </c>
      <c r="H2763" s="2">
        <v>9.1874400000000005</v>
      </c>
      <c r="I2763" s="2">
        <v>39886.121090000001</v>
      </c>
    </row>
    <row r="2764" spans="1:9" x14ac:dyDescent="0.3">
      <c r="A2764" s="12">
        <v>275.8</v>
      </c>
      <c r="B2764" s="2">
        <v>9.1908300000000001</v>
      </c>
      <c r="C2764" s="2">
        <v>39376.863279999998</v>
      </c>
      <c r="D2764" s="2">
        <v>275.8</v>
      </c>
      <c r="E2764" s="2">
        <v>9.1908899999999996</v>
      </c>
      <c r="F2764" s="2">
        <v>40921.335939999997</v>
      </c>
      <c r="G2764" s="2">
        <v>275.8</v>
      </c>
      <c r="H2764" s="2">
        <v>9.1908700000000003</v>
      </c>
      <c r="I2764" s="2">
        <v>39888.585939999997</v>
      </c>
    </row>
    <row r="2765" spans="1:9" x14ac:dyDescent="0.3">
      <c r="A2765" s="12">
        <v>275.89999999999998</v>
      </c>
      <c r="B2765" s="2">
        <v>9.1942199999999996</v>
      </c>
      <c r="C2765" s="2">
        <v>39377.378909999999</v>
      </c>
      <c r="D2765" s="2">
        <v>275.89999999999998</v>
      </c>
      <c r="E2765" s="2">
        <v>9.1939700000000002</v>
      </c>
      <c r="F2765" s="2">
        <v>40914.152340000001</v>
      </c>
      <c r="G2765" s="2">
        <v>275.89999999999998</v>
      </c>
      <c r="H2765" s="2">
        <v>9.1943400000000004</v>
      </c>
      <c r="I2765" s="2">
        <v>39892.722659999999</v>
      </c>
    </row>
    <row r="2766" spans="1:9" x14ac:dyDescent="0.3">
      <c r="A2766" s="12">
        <v>276</v>
      </c>
      <c r="B2766" s="2">
        <v>9.1976499999999994</v>
      </c>
      <c r="C2766" s="2">
        <v>39380.050779999998</v>
      </c>
      <c r="D2766" s="2">
        <v>276</v>
      </c>
      <c r="E2766" s="2">
        <v>9.1974699999999991</v>
      </c>
      <c r="F2766" s="2">
        <v>40918.667970000002</v>
      </c>
      <c r="G2766" s="2">
        <v>276</v>
      </c>
      <c r="H2766" s="2">
        <v>9.1972699999999996</v>
      </c>
      <c r="I2766" s="2">
        <v>39879.554689999997</v>
      </c>
    </row>
    <row r="2767" spans="1:9" x14ac:dyDescent="0.3">
      <c r="A2767" s="12">
        <v>276.10000000000002</v>
      </c>
      <c r="B2767" s="2">
        <v>9.2006800000000002</v>
      </c>
      <c r="C2767" s="2">
        <v>39369.90625</v>
      </c>
      <c r="D2767" s="2">
        <v>276.10000000000002</v>
      </c>
      <c r="E2767" s="2">
        <v>9.2009100000000004</v>
      </c>
      <c r="F2767" s="2">
        <v>40922.402340000001</v>
      </c>
      <c r="G2767" s="2">
        <v>276.10000000000002</v>
      </c>
      <c r="H2767" s="2">
        <v>9.2010400000000008</v>
      </c>
      <c r="I2767" s="2">
        <v>39893.652340000001</v>
      </c>
    </row>
    <row r="2768" spans="1:9" x14ac:dyDescent="0.3">
      <c r="A2768" s="12">
        <v>276.2</v>
      </c>
      <c r="B2768" s="2">
        <v>9.2043700000000008</v>
      </c>
      <c r="C2768" s="2">
        <v>39380.632810000003</v>
      </c>
      <c r="D2768" s="2">
        <v>276.2</v>
      </c>
      <c r="E2768" s="2">
        <v>9.2038899999999995</v>
      </c>
      <c r="F2768" s="2">
        <v>40910.722659999999</v>
      </c>
      <c r="G2768" s="2">
        <v>276.2</v>
      </c>
      <c r="H2768" s="2">
        <v>9.2041000000000004</v>
      </c>
      <c r="I2768" s="2">
        <v>39884.476560000003</v>
      </c>
    </row>
    <row r="2769" spans="1:9" x14ac:dyDescent="0.3">
      <c r="A2769" s="12">
        <v>276.3</v>
      </c>
      <c r="B2769" s="2">
        <v>9.2075499999999995</v>
      </c>
      <c r="C2769" s="2">
        <v>39374.507810000003</v>
      </c>
      <c r="D2769" s="2">
        <v>276.3</v>
      </c>
      <c r="E2769" s="2">
        <v>9.2075600000000009</v>
      </c>
      <c r="F2769" s="2">
        <v>40921.921880000002</v>
      </c>
      <c r="G2769" s="2">
        <v>276.3</v>
      </c>
      <c r="H2769" s="2">
        <v>9.20749</v>
      </c>
      <c r="I2769" s="2">
        <v>39887.023439999997</v>
      </c>
    </row>
    <row r="2770" spans="1:9" x14ac:dyDescent="0.3">
      <c r="A2770" s="12">
        <v>276.39999999999998</v>
      </c>
      <c r="B2770" s="2">
        <v>9.2109900000000007</v>
      </c>
      <c r="C2770" s="2">
        <v>39376.886720000002</v>
      </c>
      <c r="D2770" s="2">
        <v>276.39999999999998</v>
      </c>
      <c r="E2770" s="2">
        <v>9.2106600000000007</v>
      </c>
      <c r="F2770" s="2">
        <v>40913.675779999998</v>
      </c>
      <c r="G2770" s="2">
        <v>276.39999999999998</v>
      </c>
      <c r="H2770" s="2">
        <v>9.2108000000000008</v>
      </c>
      <c r="I2770" s="2">
        <v>39886.847659999999</v>
      </c>
    </row>
    <row r="2771" spans="1:9" x14ac:dyDescent="0.3">
      <c r="A2771" s="12">
        <v>276.5</v>
      </c>
      <c r="B2771" s="2">
        <v>9.2142099999999996</v>
      </c>
      <c r="C2771" s="2">
        <v>39372.472659999999</v>
      </c>
      <c r="D2771" s="2">
        <v>276.5</v>
      </c>
      <c r="E2771" s="2">
        <v>9.2140299999999993</v>
      </c>
      <c r="F2771" s="2">
        <v>40915.78125</v>
      </c>
      <c r="G2771" s="2">
        <v>276.5</v>
      </c>
      <c r="H2771" s="2">
        <v>9.2140199999999997</v>
      </c>
      <c r="I2771" s="2">
        <v>39882.699220000002</v>
      </c>
    </row>
    <row r="2772" spans="1:9" x14ac:dyDescent="0.3">
      <c r="A2772" s="12">
        <v>276.60000000000002</v>
      </c>
      <c r="B2772" s="2">
        <v>9.2173700000000007</v>
      </c>
      <c r="C2772" s="2">
        <v>39366.664060000003</v>
      </c>
      <c r="D2772" s="2">
        <v>276.60000000000002</v>
      </c>
      <c r="E2772" s="2">
        <v>9.2173599999999993</v>
      </c>
      <c r="F2772" s="2">
        <v>40916.394529999998</v>
      </c>
      <c r="G2772" s="2">
        <v>276.60000000000002</v>
      </c>
      <c r="H2772" s="2">
        <v>9.2176500000000008</v>
      </c>
      <c r="I2772" s="2">
        <v>39892.242189999997</v>
      </c>
    </row>
    <row r="2773" spans="1:9" x14ac:dyDescent="0.3">
      <c r="A2773" s="12">
        <v>276.7</v>
      </c>
      <c r="B2773" s="2">
        <v>9.22105</v>
      </c>
      <c r="C2773" s="2">
        <v>39376.121090000001</v>
      </c>
      <c r="D2773" s="2">
        <v>276.7</v>
      </c>
      <c r="E2773" s="2">
        <v>9.2206499999999991</v>
      </c>
      <c r="F2773" s="2">
        <v>40914.316409999999</v>
      </c>
      <c r="G2773" s="2">
        <v>276.7</v>
      </c>
      <c r="H2773" s="2">
        <v>9.2206100000000006</v>
      </c>
      <c r="I2773" s="2">
        <v>39879.347659999999</v>
      </c>
    </row>
    <row r="2774" spans="1:9" x14ac:dyDescent="0.3">
      <c r="A2774" s="12">
        <v>276.8</v>
      </c>
      <c r="B2774" s="2">
        <v>9.2239299999999993</v>
      </c>
      <c r="C2774" s="2">
        <v>39360.855470000002</v>
      </c>
      <c r="D2774" s="2">
        <v>276.8</v>
      </c>
      <c r="E2774" s="2">
        <v>9.2241999999999997</v>
      </c>
      <c r="F2774" s="2">
        <v>40921.894529999998</v>
      </c>
      <c r="G2774" s="2">
        <v>276.8</v>
      </c>
      <c r="H2774" s="2">
        <v>9.2243700000000004</v>
      </c>
      <c r="I2774" s="2">
        <v>39893.011720000002</v>
      </c>
    </row>
    <row r="2775" spans="1:9" x14ac:dyDescent="0.3">
      <c r="A2775" s="12">
        <v>276.89999999999998</v>
      </c>
      <c r="B2775" s="2">
        <v>9.2276500000000006</v>
      </c>
      <c r="C2775" s="2">
        <v>39372.460939999997</v>
      </c>
      <c r="D2775" s="2">
        <v>276.89999999999998</v>
      </c>
      <c r="E2775" s="2">
        <v>9.2271999999999998</v>
      </c>
      <c r="F2775" s="2">
        <v>40910.1875</v>
      </c>
      <c r="G2775" s="2">
        <v>276.89999999999998</v>
      </c>
      <c r="H2775" s="2">
        <v>9.2275399999999994</v>
      </c>
      <c r="I2775" s="2">
        <v>39887.308590000001</v>
      </c>
    </row>
    <row r="2776" spans="1:9" x14ac:dyDescent="0.3">
      <c r="A2776" s="12">
        <v>277</v>
      </c>
      <c r="B2776" s="2">
        <v>9.23095</v>
      </c>
      <c r="C2776" s="2">
        <v>39370.453130000002</v>
      </c>
      <c r="D2776" s="2">
        <v>277</v>
      </c>
      <c r="E2776" s="2">
        <v>9.2308800000000009</v>
      </c>
      <c r="F2776" s="2">
        <v>40921.28125</v>
      </c>
      <c r="G2776" s="2">
        <v>277</v>
      </c>
      <c r="H2776" s="2">
        <v>9.23095</v>
      </c>
      <c r="I2776" s="2">
        <v>39887.644529999998</v>
      </c>
    </row>
    <row r="2777" spans="1:9" x14ac:dyDescent="0.3">
      <c r="A2777" s="12">
        <v>277.10000000000002</v>
      </c>
      <c r="B2777" s="2">
        <v>9.2341800000000003</v>
      </c>
      <c r="C2777" s="2">
        <v>39365.820310000003</v>
      </c>
      <c r="D2777" s="2">
        <v>277.10000000000002</v>
      </c>
      <c r="E2777" s="2">
        <v>9.2340499999999999</v>
      </c>
      <c r="F2777" s="2">
        <v>40915.574220000002</v>
      </c>
      <c r="G2777" s="2">
        <v>277.10000000000002</v>
      </c>
      <c r="H2777" s="2">
        <v>9.2341800000000003</v>
      </c>
      <c r="I2777" s="2">
        <v>39885.382810000003</v>
      </c>
    </row>
    <row r="2778" spans="1:9" x14ac:dyDescent="0.3">
      <c r="A2778" s="12">
        <v>277.2</v>
      </c>
      <c r="B2778" s="2">
        <v>9.2376799999999992</v>
      </c>
      <c r="C2778" s="2">
        <v>39371.261720000002</v>
      </c>
      <c r="D2778" s="2">
        <v>277.2</v>
      </c>
      <c r="E2778" s="2">
        <v>9.2375299999999996</v>
      </c>
      <c r="F2778" s="2">
        <v>40918.109380000002</v>
      </c>
      <c r="G2778" s="2">
        <v>277.2</v>
      </c>
      <c r="H2778" s="2">
        <v>9.2374100000000006</v>
      </c>
      <c r="I2778" s="2">
        <v>39880.390630000002</v>
      </c>
    </row>
    <row r="2779" spans="1:9" x14ac:dyDescent="0.3">
      <c r="A2779" s="12">
        <v>277.3</v>
      </c>
      <c r="B2779" s="2">
        <v>9.2407900000000005</v>
      </c>
      <c r="C2779" s="2">
        <v>39362.007810000003</v>
      </c>
      <c r="D2779" s="2">
        <v>277.3</v>
      </c>
      <c r="E2779" s="2">
        <v>9.24071</v>
      </c>
      <c r="F2779" s="2">
        <v>40913.914060000003</v>
      </c>
      <c r="G2779" s="2">
        <v>277.3</v>
      </c>
      <c r="H2779" s="2">
        <v>9.2410099999999993</v>
      </c>
      <c r="I2779" s="2">
        <v>39887.292970000002</v>
      </c>
    </row>
    <row r="2780" spans="1:9" x14ac:dyDescent="0.3">
      <c r="A2780" s="12">
        <v>277.39999999999998</v>
      </c>
      <c r="B2780" s="2">
        <v>9.2443799999999996</v>
      </c>
      <c r="C2780" s="2">
        <v>39369.035159999999</v>
      </c>
      <c r="D2780" s="2">
        <v>277.39999999999998</v>
      </c>
      <c r="E2780" s="2">
        <v>9.2440200000000008</v>
      </c>
      <c r="F2780" s="2">
        <v>40911.769529999998</v>
      </c>
      <c r="G2780" s="2">
        <v>277.39999999999998</v>
      </c>
      <c r="H2780" s="2">
        <v>9.2439300000000006</v>
      </c>
      <c r="I2780" s="2">
        <v>39873.878909999999</v>
      </c>
    </row>
    <row r="2781" spans="1:9" x14ac:dyDescent="0.3">
      <c r="A2781" s="12">
        <v>277.5</v>
      </c>
      <c r="B2781" s="2">
        <v>9.24742</v>
      </c>
      <c r="C2781" s="2">
        <v>39358.542970000002</v>
      </c>
      <c r="D2781" s="2">
        <v>277.5</v>
      </c>
      <c r="E2781" s="2">
        <v>9.2475900000000006</v>
      </c>
      <c r="F2781" s="2">
        <v>40918.066409999999</v>
      </c>
      <c r="G2781" s="2">
        <v>277.5</v>
      </c>
      <c r="H2781" s="2">
        <v>9.2477499999999999</v>
      </c>
      <c r="I2781" s="2">
        <v>39888.789060000003</v>
      </c>
    </row>
    <row r="2782" spans="1:9" x14ac:dyDescent="0.3">
      <c r="A2782" s="12">
        <v>277.60000000000002</v>
      </c>
      <c r="B2782" s="2">
        <v>9.2510700000000003</v>
      </c>
      <c r="C2782" s="2">
        <v>39366.964840000001</v>
      </c>
      <c r="D2782" s="2">
        <v>277.60000000000002</v>
      </c>
      <c r="E2782" s="2">
        <v>9.2505199999999999</v>
      </c>
      <c r="F2782" s="2">
        <v>40905.351560000003</v>
      </c>
      <c r="G2782" s="2">
        <v>277.60000000000002</v>
      </c>
      <c r="H2782" s="2">
        <v>9.2508900000000001</v>
      </c>
      <c r="I2782" s="2">
        <v>39882.710939999997</v>
      </c>
    </row>
    <row r="2783" spans="1:9" x14ac:dyDescent="0.3">
      <c r="A2783" s="12">
        <v>277.7</v>
      </c>
      <c r="B2783" s="2">
        <v>9.2543699999999998</v>
      </c>
      <c r="C2783" s="2">
        <v>39364.890630000002</v>
      </c>
      <c r="D2783" s="2">
        <v>277.7</v>
      </c>
      <c r="E2783" s="2">
        <v>9.2543000000000006</v>
      </c>
      <c r="F2783" s="2">
        <v>40918.664060000003</v>
      </c>
      <c r="G2783" s="2">
        <v>277.7</v>
      </c>
      <c r="H2783" s="2">
        <v>9.2542600000000004</v>
      </c>
      <c r="I2783" s="2">
        <v>39882.835939999997</v>
      </c>
    </row>
    <row r="2784" spans="1:9" x14ac:dyDescent="0.3">
      <c r="A2784" s="12">
        <v>277.8</v>
      </c>
      <c r="B2784" s="2">
        <v>9.2574799999999993</v>
      </c>
      <c r="C2784" s="2">
        <v>39355.925779999998</v>
      </c>
      <c r="D2784" s="2">
        <v>277.8</v>
      </c>
      <c r="E2784" s="2">
        <v>9.2573699999999999</v>
      </c>
      <c r="F2784" s="2">
        <v>40910.476560000003</v>
      </c>
      <c r="G2784" s="2">
        <v>277.8</v>
      </c>
      <c r="H2784" s="2">
        <v>9.2575099999999999</v>
      </c>
      <c r="I2784" s="2">
        <v>39880.847659999999</v>
      </c>
    </row>
    <row r="2785" spans="1:9" x14ac:dyDescent="0.3">
      <c r="A2785" s="12">
        <v>277.89999999999998</v>
      </c>
      <c r="B2785" s="2">
        <v>9.2609399999999997</v>
      </c>
      <c r="C2785" s="2">
        <v>39359.800779999998</v>
      </c>
      <c r="D2785" s="2">
        <v>277.89999999999998</v>
      </c>
      <c r="E2785" s="2">
        <v>9.26084</v>
      </c>
      <c r="F2785" s="2">
        <v>40915.121090000001</v>
      </c>
      <c r="G2785" s="2">
        <v>277.89999999999998</v>
      </c>
      <c r="H2785" s="2">
        <v>9.2606000000000002</v>
      </c>
      <c r="I2785" s="2">
        <v>39872.589840000001</v>
      </c>
    </row>
    <row r="2786" spans="1:9" x14ac:dyDescent="0.3">
      <c r="A2786" s="12">
        <v>278</v>
      </c>
      <c r="B2786" s="2">
        <v>9.26403</v>
      </c>
      <c r="C2786" s="2">
        <v>39351.292970000002</v>
      </c>
      <c r="D2786" s="2">
        <v>278</v>
      </c>
      <c r="E2786" s="2">
        <v>9.2640700000000002</v>
      </c>
      <c r="F2786" s="2">
        <v>40912.300779999998</v>
      </c>
      <c r="G2786" s="2">
        <v>278</v>
      </c>
      <c r="H2786" s="2">
        <v>9.2644599999999997</v>
      </c>
      <c r="I2786" s="2">
        <v>39888.273439999997</v>
      </c>
    </row>
    <row r="2787" spans="1:9" x14ac:dyDescent="0.3">
      <c r="A2787" s="12">
        <v>278.10000000000002</v>
      </c>
      <c r="B2787" s="2">
        <v>9.2676999999999996</v>
      </c>
      <c r="C2787" s="2">
        <v>39359.773439999997</v>
      </c>
      <c r="D2787" s="2">
        <v>278.10000000000002</v>
      </c>
      <c r="E2787" s="2">
        <v>9.2671799999999998</v>
      </c>
      <c r="F2787" s="2">
        <v>40905.234380000002</v>
      </c>
      <c r="G2787" s="2">
        <v>278.10000000000002</v>
      </c>
      <c r="H2787" s="2">
        <v>9.2672000000000008</v>
      </c>
      <c r="I2787" s="2">
        <v>39869.816409999999</v>
      </c>
    </row>
    <row r="2788" spans="1:9" x14ac:dyDescent="0.3">
      <c r="A2788" s="12">
        <v>278.2</v>
      </c>
      <c r="B2788" s="2">
        <v>9.2706800000000005</v>
      </c>
      <c r="C2788" s="2">
        <v>39348.894529999998</v>
      </c>
      <c r="D2788" s="2">
        <v>278.2</v>
      </c>
      <c r="E2788" s="2">
        <v>9.2710100000000004</v>
      </c>
      <c r="F2788" s="2">
        <v>40919.785159999999</v>
      </c>
      <c r="G2788" s="2">
        <v>278.2</v>
      </c>
      <c r="H2788" s="2">
        <v>9.2709799999999998</v>
      </c>
      <c r="I2788" s="2">
        <v>39883.492189999997</v>
      </c>
    </row>
    <row r="2789" spans="1:9" x14ac:dyDescent="0.3">
      <c r="A2789" s="12">
        <v>278.3</v>
      </c>
      <c r="B2789" s="2">
        <v>9.2744</v>
      </c>
      <c r="C2789" s="2">
        <v>39358.871090000001</v>
      </c>
      <c r="D2789" s="2">
        <v>278.3</v>
      </c>
      <c r="E2789" s="2">
        <v>9.2736999999999998</v>
      </c>
      <c r="F2789" s="2">
        <v>40900.347659999999</v>
      </c>
      <c r="G2789" s="2">
        <v>278.3</v>
      </c>
      <c r="H2789" s="2">
        <v>9.2742799999999992</v>
      </c>
      <c r="I2789" s="2">
        <v>39882.25</v>
      </c>
    </row>
    <row r="2790" spans="1:9" x14ac:dyDescent="0.3">
      <c r="A2790" s="12">
        <v>278.39999999999998</v>
      </c>
      <c r="B2790" s="2">
        <v>9.2775300000000005</v>
      </c>
      <c r="C2790" s="2">
        <v>39352.03125</v>
      </c>
      <c r="D2790" s="2">
        <v>278.39999999999998</v>
      </c>
      <c r="E2790" s="2">
        <v>9.2775599999999994</v>
      </c>
      <c r="F2790" s="2">
        <v>40917.472659999999</v>
      </c>
      <c r="G2790" s="2">
        <v>278.39999999999998</v>
      </c>
      <c r="H2790" s="2">
        <v>9.2773900000000005</v>
      </c>
      <c r="I2790" s="2">
        <v>39874.445310000003</v>
      </c>
    </row>
    <row r="2791" spans="1:9" x14ac:dyDescent="0.3">
      <c r="A2791" s="12">
        <v>278.5</v>
      </c>
      <c r="B2791" s="2">
        <v>9.2807700000000004</v>
      </c>
      <c r="C2791" s="2">
        <v>39348.773439999997</v>
      </c>
      <c r="D2791" s="2">
        <v>278.5</v>
      </c>
      <c r="E2791" s="2">
        <v>9.2808200000000003</v>
      </c>
      <c r="F2791" s="2">
        <v>40915.457029999998</v>
      </c>
      <c r="G2791" s="2">
        <v>278.5</v>
      </c>
      <c r="H2791" s="2">
        <v>9.2808799999999998</v>
      </c>
      <c r="I2791" s="2">
        <v>39880.058590000001</v>
      </c>
    </row>
    <row r="2792" spans="1:9" x14ac:dyDescent="0.3">
      <c r="A2792" s="12">
        <v>278.60000000000002</v>
      </c>
      <c r="B2792" s="2">
        <v>9.2842500000000001</v>
      </c>
      <c r="C2792" s="2">
        <v>39353.332029999998</v>
      </c>
      <c r="D2792" s="2">
        <v>278.60000000000002</v>
      </c>
      <c r="E2792" s="2">
        <v>9.2840000000000007</v>
      </c>
      <c r="F2792" s="2">
        <v>40909.972659999999</v>
      </c>
      <c r="G2792" s="2">
        <v>278.60000000000002</v>
      </c>
      <c r="H2792" s="2">
        <v>9.2840500000000006</v>
      </c>
      <c r="I2792" s="2">
        <v>39873.585939999997</v>
      </c>
    </row>
    <row r="2793" spans="1:9" x14ac:dyDescent="0.3">
      <c r="A2793" s="12">
        <v>278.7</v>
      </c>
      <c r="B2793" s="2">
        <v>9.2872900000000005</v>
      </c>
      <c r="C2793" s="2">
        <v>39344.101560000003</v>
      </c>
      <c r="D2793" s="2">
        <v>278.7</v>
      </c>
      <c r="E2793" s="2">
        <v>9.2874300000000005</v>
      </c>
      <c r="F2793" s="2">
        <v>40913.710939999997</v>
      </c>
      <c r="G2793" s="2">
        <v>278.7</v>
      </c>
      <c r="H2793" s="2">
        <v>9.2876300000000001</v>
      </c>
      <c r="I2793" s="2">
        <v>39880.226560000003</v>
      </c>
    </row>
    <row r="2794" spans="1:9" x14ac:dyDescent="0.3">
      <c r="A2794" s="12">
        <v>278.8</v>
      </c>
      <c r="B2794" s="2">
        <v>9.2910900000000005</v>
      </c>
      <c r="C2794" s="2">
        <v>39357.175779999998</v>
      </c>
      <c r="D2794" s="2">
        <v>278.8</v>
      </c>
      <c r="E2794" s="2">
        <v>9.2905999999999995</v>
      </c>
      <c r="F2794" s="2">
        <v>40907.507810000003</v>
      </c>
      <c r="G2794" s="2">
        <v>278.8</v>
      </c>
      <c r="H2794" s="2">
        <v>9.2907700000000002</v>
      </c>
      <c r="I2794" s="2">
        <v>39874.105470000002</v>
      </c>
    </row>
    <row r="2795" spans="1:9" x14ac:dyDescent="0.3">
      <c r="A2795" s="12">
        <v>278.89999999999998</v>
      </c>
      <c r="B2795" s="2">
        <v>9.2941500000000001</v>
      </c>
      <c r="C2795" s="2">
        <v>39348.410159999999</v>
      </c>
      <c r="D2795" s="2">
        <v>278.89999999999998</v>
      </c>
      <c r="E2795" s="2">
        <v>9.2941599999999998</v>
      </c>
      <c r="F2795" s="2">
        <v>40913.75</v>
      </c>
      <c r="G2795" s="2">
        <v>278.89999999999998</v>
      </c>
      <c r="H2795" s="2">
        <v>9.2941900000000004</v>
      </c>
      <c r="I2795" s="2">
        <v>39875.953130000002</v>
      </c>
    </row>
    <row r="2796" spans="1:9" x14ac:dyDescent="0.3">
      <c r="A2796" s="12">
        <v>279</v>
      </c>
      <c r="B2796" s="2">
        <v>9.2975300000000001</v>
      </c>
      <c r="C2796" s="2">
        <v>39348.257810000003</v>
      </c>
      <c r="D2796" s="2">
        <v>279</v>
      </c>
      <c r="E2796" s="2">
        <v>9.2973099999999995</v>
      </c>
      <c r="F2796" s="2">
        <v>40908.144529999998</v>
      </c>
      <c r="G2796" s="2">
        <v>279</v>
      </c>
      <c r="H2796" s="2">
        <v>9.2976200000000002</v>
      </c>
      <c r="I2796" s="2">
        <v>39879.484380000002</v>
      </c>
    </row>
    <row r="2797" spans="1:9" x14ac:dyDescent="0.3">
      <c r="A2797" s="12">
        <v>279.10000000000002</v>
      </c>
      <c r="B2797" s="2">
        <v>9.3011199999999992</v>
      </c>
      <c r="C2797" s="2">
        <v>39354.808590000001</v>
      </c>
      <c r="D2797" s="2">
        <v>279.10000000000002</v>
      </c>
      <c r="E2797" s="2">
        <v>9.3008000000000006</v>
      </c>
      <c r="F2797" s="2">
        <v>40911.949220000002</v>
      </c>
      <c r="G2797" s="2">
        <v>279.10000000000002</v>
      </c>
      <c r="H2797" s="2">
        <v>9.3007399999999993</v>
      </c>
      <c r="I2797" s="2">
        <v>39871.460939999997</v>
      </c>
    </row>
    <row r="2798" spans="1:9" x14ac:dyDescent="0.3">
      <c r="A2798" s="12">
        <v>279.2</v>
      </c>
      <c r="B2798" s="2">
        <v>9.3040000000000003</v>
      </c>
      <c r="C2798" s="2">
        <v>39339.367189999997</v>
      </c>
      <c r="D2798" s="2">
        <v>279.2</v>
      </c>
      <c r="E2798" s="2">
        <v>9.3041999999999998</v>
      </c>
      <c r="F2798" s="2">
        <v>40914.378909999999</v>
      </c>
      <c r="G2798" s="2">
        <v>279.2</v>
      </c>
      <c r="H2798" s="2">
        <v>9.3042800000000003</v>
      </c>
      <c r="I2798" s="2">
        <v>39878.089840000001</v>
      </c>
    </row>
    <row r="2799" spans="1:9" x14ac:dyDescent="0.3">
      <c r="A2799" s="12">
        <v>279.3</v>
      </c>
      <c r="B2799" s="2">
        <v>9.3077299999999994</v>
      </c>
      <c r="C2799" s="2">
        <v>39351.289060000003</v>
      </c>
      <c r="D2799" s="2">
        <v>279.3</v>
      </c>
      <c r="E2799" s="2">
        <v>9.3073499999999996</v>
      </c>
      <c r="F2799" s="2">
        <v>40906.96875</v>
      </c>
      <c r="G2799" s="2">
        <v>279.3</v>
      </c>
      <c r="H2799" s="2">
        <v>9.30748</v>
      </c>
      <c r="I2799" s="2">
        <v>39873.167970000002</v>
      </c>
    </row>
    <row r="2800" spans="1:9" x14ac:dyDescent="0.3">
      <c r="A2800" s="12">
        <v>279.39999999999998</v>
      </c>
      <c r="B2800" s="2">
        <v>9.3109699999999993</v>
      </c>
      <c r="C2800" s="2">
        <v>39346.738279999998</v>
      </c>
      <c r="D2800" s="2">
        <v>279.39999999999998</v>
      </c>
      <c r="E2800" s="2">
        <v>9.3108199999999997</v>
      </c>
      <c r="F2800" s="2">
        <v>40911.757810000003</v>
      </c>
      <c r="G2800" s="2">
        <v>279.39999999999998</v>
      </c>
      <c r="H2800" s="2">
        <v>9.3110300000000006</v>
      </c>
      <c r="I2800" s="2">
        <v>39878.199220000002</v>
      </c>
    </row>
    <row r="2801" spans="1:9" x14ac:dyDescent="0.3">
      <c r="A2801" s="12">
        <v>279.5</v>
      </c>
      <c r="B2801" s="2">
        <v>9.3142899999999997</v>
      </c>
      <c r="C2801" s="2">
        <v>39344.410159999999</v>
      </c>
      <c r="D2801" s="2">
        <v>279.5</v>
      </c>
      <c r="E2801" s="2">
        <v>9.3139599999999998</v>
      </c>
      <c r="F2801" s="2">
        <v>40905.242189999997</v>
      </c>
      <c r="G2801" s="2">
        <v>279.5</v>
      </c>
      <c r="H2801" s="2">
        <v>9.3140699999999992</v>
      </c>
      <c r="I2801" s="2">
        <v>39870.089840000001</v>
      </c>
    </row>
    <row r="2802" spans="1:9" x14ac:dyDescent="0.3">
      <c r="A2802" s="12">
        <v>279.60000000000002</v>
      </c>
      <c r="B2802" s="2">
        <v>9.3175500000000007</v>
      </c>
      <c r="C2802" s="2">
        <v>39341.996090000001</v>
      </c>
      <c r="D2802" s="2">
        <v>279.60000000000002</v>
      </c>
      <c r="E2802" s="2">
        <v>9.3176100000000002</v>
      </c>
      <c r="F2802" s="2">
        <v>40913.160159999999</v>
      </c>
      <c r="G2802" s="2">
        <v>279.60000000000002</v>
      </c>
      <c r="H2802" s="2">
        <v>9.3174399999999995</v>
      </c>
      <c r="I2802" s="2">
        <v>39869.578130000002</v>
      </c>
    </row>
    <row r="2803" spans="1:9" x14ac:dyDescent="0.3">
      <c r="A2803" s="12">
        <v>279.7</v>
      </c>
      <c r="B2803" s="2">
        <v>9.3207500000000003</v>
      </c>
      <c r="C2803" s="2">
        <v>39335.445310000003</v>
      </c>
      <c r="D2803" s="2">
        <v>279.7</v>
      </c>
      <c r="E2803" s="2">
        <v>9.3206000000000007</v>
      </c>
      <c r="F2803" s="2">
        <v>40903.277340000001</v>
      </c>
      <c r="G2803" s="2">
        <v>279.7</v>
      </c>
      <c r="H2803" s="2">
        <v>9.3209800000000005</v>
      </c>
      <c r="I2803" s="2">
        <v>39875.707029999998</v>
      </c>
    </row>
    <row r="2804" spans="1:9" x14ac:dyDescent="0.3">
      <c r="A2804" s="12">
        <v>279.8</v>
      </c>
      <c r="B2804" s="2">
        <v>9.3242799999999999</v>
      </c>
      <c r="C2804" s="2">
        <v>39340.820310000003</v>
      </c>
      <c r="D2804" s="2">
        <v>279.8</v>
      </c>
      <c r="E2804" s="2">
        <v>9.3240499999999997</v>
      </c>
      <c r="F2804" s="2">
        <v>40905.730470000002</v>
      </c>
      <c r="G2804" s="2">
        <v>279.8</v>
      </c>
      <c r="H2804" s="2">
        <v>9.3240300000000005</v>
      </c>
      <c r="I2804" s="2">
        <v>39865.921880000002</v>
      </c>
    </row>
    <row r="2805" spans="1:9" x14ac:dyDescent="0.3">
      <c r="A2805" s="12">
        <v>279.89999999999998</v>
      </c>
      <c r="B2805" s="2">
        <v>9.3274100000000004</v>
      </c>
      <c r="C2805" s="2">
        <v>39333.296880000002</v>
      </c>
      <c r="D2805" s="2">
        <v>279.89999999999998</v>
      </c>
      <c r="E2805" s="2">
        <v>9.3275500000000005</v>
      </c>
      <c r="F2805" s="2">
        <v>40911.011720000002</v>
      </c>
      <c r="G2805" s="2">
        <v>279.89999999999998</v>
      </c>
      <c r="H2805" s="2">
        <v>9.3275600000000001</v>
      </c>
      <c r="I2805" s="2">
        <v>39871.890630000002</v>
      </c>
    </row>
    <row r="2806" spans="1:9" x14ac:dyDescent="0.3">
      <c r="A2806" s="12">
        <v>280</v>
      </c>
      <c r="B2806" s="2">
        <v>9.3309499999999996</v>
      </c>
      <c r="C2806" s="2">
        <v>39338.933590000001</v>
      </c>
      <c r="D2806" s="2">
        <v>280</v>
      </c>
      <c r="E2806" s="2">
        <v>9.3306199999999997</v>
      </c>
      <c r="F2806" s="2">
        <v>40901.292970000002</v>
      </c>
      <c r="G2806" s="2">
        <v>280</v>
      </c>
      <c r="H2806" s="2">
        <v>9.3307199999999995</v>
      </c>
      <c r="I2806" s="2">
        <v>39866.347659999999</v>
      </c>
    </row>
    <row r="2807" spans="1:9" x14ac:dyDescent="0.3">
      <c r="A2807" s="12">
        <v>280.10000000000002</v>
      </c>
      <c r="B2807" s="2">
        <v>9.3342799999999997</v>
      </c>
      <c r="C2807" s="2">
        <v>39338.730470000002</v>
      </c>
      <c r="D2807" s="2">
        <v>280.10000000000002</v>
      </c>
      <c r="E2807" s="2">
        <v>9.3341100000000008</v>
      </c>
      <c r="F2807" s="2">
        <v>40905.492189999997</v>
      </c>
      <c r="G2807" s="2">
        <v>280.10000000000002</v>
      </c>
      <c r="H2807" s="2">
        <v>9.3342700000000001</v>
      </c>
      <c r="I2807" s="2">
        <v>39872.242189999997</v>
      </c>
    </row>
    <row r="2808" spans="1:9" x14ac:dyDescent="0.3">
      <c r="A2808" s="12">
        <v>280.2</v>
      </c>
      <c r="B2808" s="2">
        <v>9.3375500000000002</v>
      </c>
      <c r="C2808" s="2">
        <v>39333.703130000002</v>
      </c>
      <c r="D2808" s="2">
        <v>280.2</v>
      </c>
      <c r="E2808" s="2">
        <v>9.3372499999999992</v>
      </c>
      <c r="F2808" s="2">
        <v>40899.949220000002</v>
      </c>
      <c r="G2808" s="2">
        <v>280.2</v>
      </c>
      <c r="H2808" s="2">
        <v>9.3375400000000006</v>
      </c>
      <c r="I2808" s="2">
        <v>39870.835939999997</v>
      </c>
    </row>
    <row r="2809" spans="1:9" x14ac:dyDescent="0.3">
      <c r="A2809" s="12">
        <v>280.3</v>
      </c>
      <c r="B2809" s="2">
        <v>9.3408899999999999</v>
      </c>
      <c r="C2809" s="2">
        <v>39335.183590000001</v>
      </c>
      <c r="D2809" s="2">
        <v>280.3</v>
      </c>
      <c r="E2809" s="2">
        <v>9.3408599999999993</v>
      </c>
      <c r="F2809" s="2">
        <v>40908.136720000002</v>
      </c>
      <c r="G2809" s="2">
        <v>280.3</v>
      </c>
      <c r="H2809" s="2">
        <v>9.3406199999999995</v>
      </c>
      <c r="I2809" s="2">
        <v>39862.226560000003</v>
      </c>
    </row>
    <row r="2810" spans="1:9" x14ac:dyDescent="0.3">
      <c r="A2810" s="12">
        <v>280.39999999999998</v>
      </c>
      <c r="B2810" s="2">
        <v>9.3440399999999997</v>
      </c>
      <c r="C2810" s="2">
        <v>39327.730470000002</v>
      </c>
      <c r="D2810" s="2">
        <v>280.39999999999998</v>
      </c>
      <c r="E2810" s="2">
        <v>9.3440999999999992</v>
      </c>
      <c r="F2810" s="2">
        <v>40905.453130000002</v>
      </c>
      <c r="G2810" s="2">
        <v>280.39999999999998</v>
      </c>
      <c r="H2810" s="2">
        <v>9.3443500000000004</v>
      </c>
      <c r="I2810" s="2">
        <v>39874.875</v>
      </c>
    </row>
    <row r="2811" spans="1:9" x14ac:dyDescent="0.3">
      <c r="A2811" s="12">
        <v>280.5</v>
      </c>
      <c r="B2811" s="2">
        <v>9.3476499999999998</v>
      </c>
      <c r="C2811" s="2">
        <v>39334.921880000002</v>
      </c>
      <c r="D2811" s="2">
        <v>280.5</v>
      </c>
      <c r="E2811" s="2">
        <v>9.3472100000000005</v>
      </c>
      <c r="F2811" s="2">
        <v>40898.175779999998</v>
      </c>
      <c r="G2811" s="2">
        <v>280.5</v>
      </c>
      <c r="H2811" s="2">
        <v>9.3472600000000003</v>
      </c>
      <c r="I2811" s="2">
        <v>39861.351560000003</v>
      </c>
    </row>
    <row r="2812" spans="1:9" x14ac:dyDescent="0.3">
      <c r="A2812" s="12">
        <v>280.60000000000002</v>
      </c>
      <c r="B2812" s="2">
        <v>9.3506</v>
      </c>
      <c r="C2812" s="2">
        <v>39322.167970000002</v>
      </c>
      <c r="D2812" s="2">
        <v>280.60000000000002</v>
      </c>
      <c r="E2812" s="2">
        <v>9.3508600000000008</v>
      </c>
      <c r="F2812" s="2">
        <v>40908.371090000001</v>
      </c>
      <c r="G2812" s="2">
        <v>280.60000000000002</v>
      </c>
      <c r="H2812" s="2">
        <v>9.3510200000000001</v>
      </c>
      <c r="I2812" s="2">
        <v>39873.304689999997</v>
      </c>
    </row>
    <row r="2813" spans="1:9" x14ac:dyDescent="0.3">
      <c r="A2813" s="12">
        <v>280.7</v>
      </c>
      <c r="B2813" s="2">
        <v>9.3544199999999993</v>
      </c>
      <c r="C2813" s="2">
        <v>39335.851560000003</v>
      </c>
      <c r="D2813" s="2">
        <v>280.7</v>
      </c>
      <c r="E2813" s="2">
        <v>9.3538200000000007</v>
      </c>
      <c r="F2813" s="2">
        <v>40895.984380000002</v>
      </c>
      <c r="G2813" s="2">
        <v>280.7</v>
      </c>
      <c r="H2813" s="2">
        <v>9.3542799999999993</v>
      </c>
      <c r="I2813" s="2">
        <v>39870.585939999997</v>
      </c>
    </row>
    <row r="2814" spans="1:9" x14ac:dyDescent="0.3">
      <c r="A2814" s="12">
        <v>280.8</v>
      </c>
      <c r="B2814" s="2">
        <v>9.3576999999999995</v>
      </c>
      <c r="C2814" s="2">
        <v>39332.546880000002</v>
      </c>
      <c r="D2814" s="2">
        <v>280.8</v>
      </c>
      <c r="E2814" s="2">
        <v>9.3575999999999997</v>
      </c>
      <c r="F2814" s="2">
        <v>40909.808590000001</v>
      </c>
      <c r="G2814" s="2">
        <v>280.8</v>
      </c>
      <c r="H2814" s="2">
        <v>9.3575099999999996</v>
      </c>
      <c r="I2814" s="2">
        <v>39866.058590000001</v>
      </c>
    </row>
    <row r="2815" spans="1:9" x14ac:dyDescent="0.3">
      <c r="A2815" s="12">
        <v>280.89999999999998</v>
      </c>
      <c r="B2815" s="2">
        <v>9.3608899999999995</v>
      </c>
      <c r="C2815" s="2">
        <v>39326.324220000002</v>
      </c>
      <c r="D2815" s="2">
        <v>280.89999999999998</v>
      </c>
      <c r="E2815" s="2">
        <v>9.36083</v>
      </c>
      <c r="F2815" s="2">
        <v>40905.855470000002</v>
      </c>
      <c r="G2815" s="2">
        <v>280.89999999999998</v>
      </c>
      <c r="H2815" s="2">
        <v>9.3610000000000007</v>
      </c>
      <c r="I2815" s="2">
        <v>39871.539060000003</v>
      </c>
    </row>
    <row r="2816" spans="1:9" x14ac:dyDescent="0.3">
      <c r="A2816" s="12">
        <v>281</v>
      </c>
      <c r="B2816" s="2">
        <v>9.3643400000000003</v>
      </c>
      <c r="C2816" s="2">
        <v>39328.605470000002</v>
      </c>
      <c r="D2816" s="2">
        <v>281</v>
      </c>
      <c r="E2816" s="2">
        <v>9.3641199999999998</v>
      </c>
      <c r="F2816" s="2">
        <v>40902.976560000003</v>
      </c>
      <c r="G2816" s="2">
        <v>281</v>
      </c>
      <c r="H2816" s="2">
        <v>9.3639899999999994</v>
      </c>
      <c r="I2816" s="2">
        <v>39859.710939999997</v>
      </c>
    </row>
    <row r="2817" spans="1:9" x14ac:dyDescent="0.3">
      <c r="A2817" s="12">
        <v>281.10000000000002</v>
      </c>
      <c r="B2817" s="2">
        <v>9.3673500000000001</v>
      </c>
      <c r="C2817" s="2">
        <v>39317.527340000001</v>
      </c>
      <c r="D2817" s="2">
        <v>281.10000000000002</v>
      </c>
      <c r="E2817" s="2">
        <v>9.3675099999999993</v>
      </c>
      <c r="F2817" s="2">
        <v>40905.566409999999</v>
      </c>
      <c r="G2817" s="2">
        <v>281.10000000000002</v>
      </c>
      <c r="H2817" s="2">
        <v>9.3676600000000008</v>
      </c>
      <c r="I2817" s="2">
        <v>39869.558590000001</v>
      </c>
    </row>
    <row r="2818" spans="1:9" x14ac:dyDescent="0.3">
      <c r="A2818" s="12">
        <v>281.2</v>
      </c>
      <c r="B2818" s="2">
        <v>9.3710699999999996</v>
      </c>
      <c r="C2818" s="2">
        <v>39327.917970000002</v>
      </c>
      <c r="D2818" s="2">
        <v>281.2</v>
      </c>
      <c r="E2818" s="2">
        <v>9.3705599999999993</v>
      </c>
      <c r="F2818" s="2">
        <v>40895.457029999998</v>
      </c>
      <c r="G2818" s="2">
        <v>281.2</v>
      </c>
      <c r="H2818" s="2">
        <v>9.3706700000000005</v>
      </c>
      <c r="I2818" s="2">
        <v>39859.484380000002</v>
      </c>
    </row>
    <row r="2819" spans="1:9" x14ac:dyDescent="0.3">
      <c r="A2819" s="12">
        <v>281.3</v>
      </c>
      <c r="B2819" s="2">
        <v>9.3740500000000004</v>
      </c>
      <c r="C2819" s="2">
        <v>39316.421880000002</v>
      </c>
      <c r="D2819" s="2">
        <v>281.3</v>
      </c>
      <c r="E2819" s="2">
        <v>9.3742300000000007</v>
      </c>
      <c r="F2819" s="2">
        <v>40905.492189999997</v>
      </c>
      <c r="G2819" s="2">
        <v>281.3</v>
      </c>
      <c r="H2819" s="2">
        <v>9.3742699999999992</v>
      </c>
      <c r="I2819" s="2">
        <v>39867.292970000002</v>
      </c>
    </row>
    <row r="2820" spans="1:9" x14ac:dyDescent="0.3">
      <c r="A2820" s="12">
        <v>281.39999999999998</v>
      </c>
      <c r="B2820" s="2">
        <v>9.3775899999999996</v>
      </c>
      <c r="C2820" s="2">
        <v>39321.894529999998</v>
      </c>
      <c r="D2820" s="2">
        <v>281.39999999999998</v>
      </c>
      <c r="E2820" s="2">
        <v>9.3772400000000005</v>
      </c>
      <c r="F2820" s="2">
        <v>40894.089840000001</v>
      </c>
      <c r="G2820" s="2">
        <v>281.39999999999998</v>
      </c>
      <c r="H2820" s="2">
        <v>9.3775300000000001</v>
      </c>
      <c r="I2820" s="2">
        <v>39864.546880000002</v>
      </c>
    </row>
    <row r="2821" spans="1:9" x14ac:dyDescent="0.3">
      <c r="A2821" s="12">
        <v>281.5</v>
      </c>
      <c r="B2821" s="2">
        <v>9.3811</v>
      </c>
      <c r="C2821" s="2">
        <v>39326.246090000001</v>
      </c>
      <c r="D2821" s="2">
        <v>281.5</v>
      </c>
      <c r="E2821" s="2">
        <v>9.3808299999999996</v>
      </c>
      <c r="F2821" s="2">
        <v>40902.058590000001</v>
      </c>
      <c r="G2821" s="2">
        <v>281.5</v>
      </c>
      <c r="H2821" s="2">
        <v>9.3808299999999996</v>
      </c>
      <c r="I2821" s="2">
        <v>39862.4375</v>
      </c>
    </row>
    <row r="2822" spans="1:9" x14ac:dyDescent="0.3">
      <c r="A2822" s="12">
        <v>281.60000000000002</v>
      </c>
      <c r="B2822" s="2">
        <v>9.38401</v>
      </c>
      <c r="C2822" s="2">
        <v>39310.996090000001</v>
      </c>
      <c r="D2822" s="2">
        <v>281.60000000000002</v>
      </c>
      <c r="E2822" s="2">
        <v>9.3840800000000009</v>
      </c>
      <c r="F2822" s="2">
        <v>40899.320310000003</v>
      </c>
      <c r="G2822" s="2">
        <v>281.60000000000002</v>
      </c>
      <c r="H2822" s="2">
        <v>9.3842499999999998</v>
      </c>
      <c r="I2822" s="2">
        <v>39865.050779999998</v>
      </c>
    </row>
    <row r="2823" spans="1:9" x14ac:dyDescent="0.3">
      <c r="A2823" s="12">
        <v>281.7</v>
      </c>
      <c r="B2823" s="2">
        <v>9.3877199999999998</v>
      </c>
      <c r="C2823" s="2">
        <v>39322.746090000001</v>
      </c>
      <c r="D2823" s="2">
        <v>281.7</v>
      </c>
      <c r="E2823" s="2">
        <v>9.3874399999999998</v>
      </c>
      <c r="F2823" s="2">
        <v>40899.1875</v>
      </c>
      <c r="G2823" s="2">
        <v>281.7</v>
      </c>
      <c r="H2823" s="2">
        <v>9.3872300000000006</v>
      </c>
      <c r="I2823" s="2">
        <v>39853.917970000002</v>
      </c>
    </row>
    <row r="2824" spans="1:9" x14ac:dyDescent="0.3">
      <c r="A2824" s="12">
        <v>281.8</v>
      </c>
      <c r="B2824" s="2">
        <v>9.3908199999999997</v>
      </c>
      <c r="C2824" s="2">
        <v>39314.320310000003</v>
      </c>
      <c r="D2824" s="2">
        <v>281.8</v>
      </c>
      <c r="E2824" s="2">
        <v>9.3907799999999995</v>
      </c>
      <c r="F2824" s="2">
        <v>40899.207029999998</v>
      </c>
      <c r="G2824" s="2">
        <v>281.8</v>
      </c>
      <c r="H2824" s="2">
        <v>9.391</v>
      </c>
      <c r="I2824" s="2">
        <v>39866.210939999997</v>
      </c>
    </row>
    <row r="2825" spans="1:9" x14ac:dyDescent="0.3">
      <c r="A2825" s="12">
        <v>281.89999999999998</v>
      </c>
      <c r="B2825" s="2">
        <v>9.39438</v>
      </c>
      <c r="C2825" s="2">
        <v>39319.113279999998</v>
      </c>
      <c r="D2825" s="2">
        <v>281.89999999999998</v>
      </c>
      <c r="E2825" s="2">
        <v>9.39377</v>
      </c>
      <c r="F2825" s="2">
        <v>40888.59375</v>
      </c>
      <c r="G2825" s="2">
        <v>281.89999999999998</v>
      </c>
      <c r="H2825" s="2">
        <v>9.3940099999999997</v>
      </c>
      <c r="I2825" s="2">
        <v>39856.65625</v>
      </c>
    </row>
    <row r="2826" spans="1:9" x14ac:dyDescent="0.3">
      <c r="A2826" s="12">
        <v>282</v>
      </c>
      <c r="B2826" s="2">
        <v>9.3975299999999997</v>
      </c>
      <c r="C2826" s="2">
        <v>39312.25</v>
      </c>
      <c r="D2826" s="2">
        <v>282</v>
      </c>
      <c r="E2826" s="2">
        <v>9.3975600000000004</v>
      </c>
      <c r="F2826" s="2">
        <v>40902.09375</v>
      </c>
      <c r="G2826" s="2">
        <v>282</v>
      </c>
      <c r="H2826" s="2">
        <v>9.3975899999999992</v>
      </c>
      <c r="I2826" s="2">
        <v>39863.90625</v>
      </c>
    </row>
    <row r="2827" spans="1:9" x14ac:dyDescent="0.3">
      <c r="A2827" s="12">
        <v>282.10000000000002</v>
      </c>
      <c r="B2827" s="2">
        <v>9.4008000000000003</v>
      </c>
      <c r="C2827" s="2">
        <v>39308.996090000001</v>
      </c>
      <c r="D2827" s="2">
        <v>282.10000000000002</v>
      </c>
      <c r="E2827" s="2">
        <v>9.4005500000000008</v>
      </c>
      <c r="F2827" s="2">
        <v>40891.9375</v>
      </c>
      <c r="G2827" s="2">
        <v>282.10000000000002</v>
      </c>
      <c r="H2827" s="2">
        <v>9.4009300000000007</v>
      </c>
      <c r="I2827" s="2">
        <v>39862.738279999998</v>
      </c>
    </row>
    <row r="2828" spans="1:9" x14ac:dyDescent="0.3">
      <c r="A2828" s="12">
        <v>282.2</v>
      </c>
      <c r="B2828" s="2">
        <v>9.4042899999999996</v>
      </c>
      <c r="C2828" s="2">
        <v>39313.0625</v>
      </c>
      <c r="D2828" s="2">
        <v>282.2</v>
      </c>
      <c r="E2828" s="2">
        <v>9.4041800000000002</v>
      </c>
      <c r="F2828" s="2">
        <v>40900.839840000001</v>
      </c>
      <c r="G2828" s="2">
        <v>282.2</v>
      </c>
      <c r="H2828" s="2">
        <v>9.4039000000000001</v>
      </c>
      <c r="I2828" s="2">
        <v>39851.15625</v>
      </c>
    </row>
    <row r="2829" spans="1:9" x14ac:dyDescent="0.3">
      <c r="A2829" s="12">
        <v>282.3</v>
      </c>
      <c r="B2829" s="2">
        <v>9.4073100000000007</v>
      </c>
      <c r="C2829" s="2">
        <v>39301.679689999997</v>
      </c>
      <c r="D2829" s="2">
        <v>282.3</v>
      </c>
      <c r="E2829" s="2">
        <v>9.4075000000000006</v>
      </c>
      <c r="F2829" s="2">
        <v>40899.433590000001</v>
      </c>
      <c r="G2829" s="2">
        <v>282.3</v>
      </c>
      <c r="H2829" s="2">
        <v>9.4077199999999994</v>
      </c>
      <c r="I2829" s="2">
        <v>39865.792970000002</v>
      </c>
    </row>
    <row r="2830" spans="1:9" x14ac:dyDescent="0.3">
      <c r="A2830" s="12">
        <v>282.39999999999998</v>
      </c>
      <c r="B2830" s="2">
        <v>9.4110300000000002</v>
      </c>
      <c r="C2830" s="2">
        <v>39312.144529999998</v>
      </c>
      <c r="D2830" s="2">
        <v>282.39999999999998</v>
      </c>
      <c r="E2830" s="2">
        <v>9.4105100000000004</v>
      </c>
      <c r="F2830" s="2">
        <v>40888.730470000002</v>
      </c>
      <c r="G2830" s="2">
        <v>282.39999999999998</v>
      </c>
      <c r="H2830" s="2">
        <v>9.4107299999999992</v>
      </c>
      <c r="I2830" s="2">
        <v>39854.789060000003</v>
      </c>
    </row>
    <row r="2831" spans="1:9" x14ac:dyDescent="0.3">
      <c r="A2831" s="12">
        <v>282.5</v>
      </c>
      <c r="B2831" s="2">
        <v>9.4141300000000001</v>
      </c>
      <c r="C2831" s="2">
        <v>39304.234380000002</v>
      </c>
      <c r="D2831" s="2">
        <v>282.5</v>
      </c>
      <c r="E2831" s="2">
        <v>9.4142600000000005</v>
      </c>
      <c r="F2831" s="2">
        <v>40901.894529999998</v>
      </c>
      <c r="G2831" s="2">
        <v>282.5</v>
      </c>
      <c r="H2831" s="2">
        <v>9.4143699999999999</v>
      </c>
      <c r="I2831" s="2">
        <v>39863.050779999998</v>
      </c>
    </row>
    <row r="2832" spans="1:9" x14ac:dyDescent="0.3">
      <c r="A2832" s="12">
        <v>282.60000000000002</v>
      </c>
      <c r="B2832" s="2">
        <v>9.4176900000000003</v>
      </c>
      <c r="C2832" s="2">
        <v>39309.035159999999</v>
      </c>
      <c r="D2832" s="2">
        <v>282.60000000000002</v>
      </c>
      <c r="E2832" s="2">
        <v>9.4172499999999992</v>
      </c>
      <c r="F2832" s="2">
        <v>40889.84375</v>
      </c>
      <c r="G2832" s="2">
        <v>282.60000000000002</v>
      </c>
      <c r="H2832" s="2">
        <v>9.4174799999999994</v>
      </c>
      <c r="I2832" s="2">
        <v>39855.449220000002</v>
      </c>
    </row>
    <row r="2833" spans="1:9" x14ac:dyDescent="0.3">
      <c r="A2833" s="12">
        <v>282.7</v>
      </c>
      <c r="B2833" s="2">
        <v>9.4209200000000006</v>
      </c>
      <c r="C2833" s="2">
        <v>39305.6875</v>
      </c>
      <c r="D2833" s="2">
        <v>282.7</v>
      </c>
      <c r="E2833" s="2">
        <v>9.4209300000000002</v>
      </c>
      <c r="F2833" s="2">
        <v>40899.808590000001</v>
      </c>
      <c r="G2833" s="2">
        <v>282.7</v>
      </c>
      <c r="H2833" s="2">
        <v>9.4208099999999995</v>
      </c>
      <c r="I2833" s="2">
        <v>39854.113279999998</v>
      </c>
    </row>
    <row r="2834" spans="1:9" x14ac:dyDescent="0.3">
      <c r="A2834" s="12">
        <v>282.8</v>
      </c>
      <c r="B2834" s="2">
        <v>9.4241499999999991</v>
      </c>
      <c r="C2834" s="2">
        <v>39300.273439999997</v>
      </c>
      <c r="D2834" s="2">
        <v>282.8</v>
      </c>
      <c r="E2834" s="2">
        <v>9.4240399999999998</v>
      </c>
      <c r="F2834" s="2">
        <v>40892.09375</v>
      </c>
      <c r="G2834" s="2">
        <v>282.8</v>
      </c>
      <c r="H2834" s="2">
        <v>9.4242899999999992</v>
      </c>
      <c r="I2834" s="2">
        <v>39858.34375</v>
      </c>
    </row>
    <row r="2835" spans="1:9" x14ac:dyDescent="0.3">
      <c r="A2835" s="12">
        <v>282.89999999999998</v>
      </c>
      <c r="B2835" s="2">
        <v>9.4277200000000008</v>
      </c>
      <c r="C2835" s="2">
        <v>39305.890630000002</v>
      </c>
      <c r="D2835" s="2">
        <v>282.89999999999998</v>
      </c>
      <c r="E2835" s="2">
        <v>9.4274000000000004</v>
      </c>
      <c r="F2835" s="2">
        <v>40891.90625</v>
      </c>
      <c r="G2835" s="2">
        <v>282.89999999999998</v>
      </c>
      <c r="H2835" s="2">
        <v>9.4272399999999994</v>
      </c>
      <c r="I2835" s="2">
        <v>39845.238279999998</v>
      </c>
    </row>
    <row r="2836" spans="1:9" x14ac:dyDescent="0.3">
      <c r="A2836" s="12">
        <v>283</v>
      </c>
      <c r="B2836" s="2">
        <v>9.4306999999999999</v>
      </c>
      <c r="C2836" s="2">
        <v>39293.683590000001</v>
      </c>
      <c r="D2836" s="2">
        <v>283</v>
      </c>
      <c r="E2836" s="2">
        <v>9.4308200000000006</v>
      </c>
      <c r="F2836" s="2">
        <v>40894.554689999997</v>
      </c>
      <c r="G2836" s="2">
        <v>283</v>
      </c>
      <c r="H2836" s="2">
        <v>9.4309700000000003</v>
      </c>
      <c r="I2836" s="2">
        <v>39857.800779999998</v>
      </c>
    </row>
    <row r="2837" spans="1:9" x14ac:dyDescent="0.3">
      <c r="A2837" s="12">
        <v>283.10000000000002</v>
      </c>
      <c r="B2837" s="2">
        <v>9.4344199999999994</v>
      </c>
      <c r="C2837" s="2">
        <v>39304.039060000003</v>
      </c>
      <c r="D2837" s="2">
        <v>283.10000000000002</v>
      </c>
      <c r="E2837" s="2">
        <v>9.43384</v>
      </c>
      <c r="F2837" s="2">
        <v>40883.734380000002</v>
      </c>
      <c r="G2837" s="2">
        <v>283.10000000000002</v>
      </c>
      <c r="H2837" s="2">
        <v>9.4341600000000003</v>
      </c>
      <c r="I2837" s="2">
        <v>39852.78125</v>
      </c>
    </row>
    <row r="2838" spans="1:9" x14ac:dyDescent="0.3">
      <c r="A2838" s="12">
        <v>283.2</v>
      </c>
      <c r="B2838" s="2">
        <v>9.4375800000000005</v>
      </c>
      <c r="C2838" s="2">
        <v>39298.199220000002</v>
      </c>
      <c r="D2838" s="2">
        <v>283.2</v>
      </c>
      <c r="E2838" s="2">
        <v>9.4375400000000003</v>
      </c>
      <c r="F2838" s="2">
        <v>40895.847659999999</v>
      </c>
      <c r="G2838" s="2">
        <v>283.2</v>
      </c>
      <c r="H2838" s="2">
        <v>9.4375300000000006</v>
      </c>
      <c r="I2838" s="2">
        <v>39852.105470000002</v>
      </c>
    </row>
    <row r="2839" spans="1:9" x14ac:dyDescent="0.3">
      <c r="A2839" s="12">
        <v>283.3</v>
      </c>
      <c r="B2839" s="2">
        <v>9.4409399999999994</v>
      </c>
      <c r="C2839" s="2">
        <v>39297.027340000001</v>
      </c>
      <c r="D2839" s="2">
        <v>283.3</v>
      </c>
      <c r="E2839" s="2">
        <v>9.44069</v>
      </c>
      <c r="F2839" s="2">
        <v>40889.683590000001</v>
      </c>
      <c r="G2839" s="2">
        <v>283.3</v>
      </c>
      <c r="H2839" s="2">
        <v>9.4408300000000001</v>
      </c>
      <c r="I2839" s="2">
        <v>39851.789060000003</v>
      </c>
    </row>
    <row r="2840" spans="1:9" x14ac:dyDescent="0.3">
      <c r="A2840" s="12">
        <v>283.39999999999998</v>
      </c>
      <c r="B2840" s="2">
        <v>9.4442599999999999</v>
      </c>
      <c r="C2840" s="2">
        <v>39296.050779999998</v>
      </c>
      <c r="D2840" s="2">
        <v>283.39999999999998</v>
      </c>
      <c r="E2840" s="2">
        <v>9.4441600000000001</v>
      </c>
      <c r="F2840" s="2">
        <v>40892.066409999999</v>
      </c>
      <c r="G2840" s="2">
        <v>283.39999999999998</v>
      </c>
      <c r="H2840" s="2">
        <v>9.4441799999999994</v>
      </c>
      <c r="I2840" s="2">
        <v>39850.175779999998</v>
      </c>
    </row>
    <row r="2841" spans="1:9" x14ac:dyDescent="0.3">
      <c r="A2841" s="12">
        <v>283.5</v>
      </c>
      <c r="B2841" s="2">
        <v>9.4474400000000003</v>
      </c>
      <c r="C2841" s="2">
        <v>39289.171880000002</v>
      </c>
      <c r="D2841" s="2">
        <v>283.5</v>
      </c>
      <c r="E2841" s="2">
        <v>9.4473800000000008</v>
      </c>
      <c r="F2841" s="2">
        <v>40889.320310000003</v>
      </c>
      <c r="G2841" s="2">
        <v>283.5</v>
      </c>
      <c r="H2841" s="2">
        <v>9.4474</v>
      </c>
      <c r="I2841" s="2">
        <v>39846.734380000002</v>
      </c>
    </row>
    <row r="2842" spans="1:9" x14ac:dyDescent="0.3">
      <c r="A2842" s="12">
        <v>283.60000000000002</v>
      </c>
      <c r="B2842" s="2">
        <v>9.4509399999999992</v>
      </c>
      <c r="C2842" s="2">
        <v>39292.90625</v>
      </c>
      <c r="D2842" s="2">
        <v>283.60000000000002</v>
      </c>
      <c r="E2842" s="2">
        <v>9.4507600000000007</v>
      </c>
      <c r="F2842" s="2">
        <v>40888.671880000002</v>
      </c>
      <c r="G2842" s="2">
        <v>283.60000000000002</v>
      </c>
      <c r="H2842" s="2">
        <v>9.4507300000000001</v>
      </c>
      <c r="I2842" s="2">
        <v>39846.285159999999</v>
      </c>
    </row>
    <row r="2843" spans="1:9" x14ac:dyDescent="0.3">
      <c r="A2843" s="12">
        <v>283.7</v>
      </c>
      <c r="B2843" s="2">
        <v>9.4541000000000004</v>
      </c>
      <c r="C2843" s="2">
        <v>39286.445310000003</v>
      </c>
      <c r="D2843" s="2">
        <v>283.7</v>
      </c>
      <c r="E2843" s="2">
        <v>9.4539200000000001</v>
      </c>
      <c r="F2843" s="2">
        <v>40883.273439999997</v>
      </c>
      <c r="G2843" s="2">
        <v>283.7</v>
      </c>
      <c r="H2843" s="2">
        <v>9.4542699999999993</v>
      </c>
      <c r="I2843" s="2">
        <v>39852.328130000002</v>
      </c>
    </row>
    <row r="2844" spans="1:9" x14ac:dyDescent="0.3">
      <c r="A2844" s="12">
        <v>283.8</v>
      </c>
      <c r="B2844" s="2">
        <v>9.45763</v>
      </c>
      <c r="C2844" s="2">
        <v>39292.015630000002</v>
      </c>
      <c r="D2844" s="2">
        <v>283.8</v>
      </c>
      <c r="E2844" s="2">
        <v>9.4572900000000004</v>
      </c>
      <c r="F2844" s="2">
        <v>40884.375</v>
      </c>
      <c r="G2844" s="2">
        <v>283.8</v>
      </c>
      <c r="H2844" s="2">
        <v>9.4575399999999998</v>
      </c>
      <c r="I2844" s="2">
        <v>39850.769529999998</v>
      </c>
    </row>
    <row r="2845" spans="1:9" x14ac:dyDescent="0.3">
      <c r="A2845" s="12">
        <v>283.89999999999998</v>
      </c>
      <c r="B2845" s="2">
        <v>9.4610000000000003</v>
      </c>
      <c r="C2845" s="2">
        <v>39293.097659999999</v>
      </c>
      <c r="D2845" s="2">
        <v>283.89999999999998</v>
      </c>
      <c r="E2845" s="2">
        <v>9.4608100000000004</v>
      </c>
      <c r="F2845" s="2">
        <v>40889.308590000001</v>
      </c>
      <c r="G2845" s="2">
        <v>283.89999999999998</v>
      </c>
      <c r="H2845" s="2">
        <v>9.46082</v>
      </c>
      <c r="I2845" s="2">
        <v>39847.539060000003</v>
      </c>
    </row>
    <row r="2846" spans="1:9" x14ac:dyDescent="0.3">
      <c r="A2846" s="12">
        <v>284</v>
      </c>
      <c r="B2846" s="2">
        <v>9.4640900000000006</v>
      </c>
      <c r="C2846" s="2">
        <v>39283.617189999997</v>
      </c>
      <c r="D2846" s="2">
        <v>284</v>
      </c>
      <c r="E2846" s="2">
        <v>9.4640400000000007</v>
      </c>
      <c r="F2846" s="2">
        <v>40886.980470000002</v>
      </c>
      <c r="G2846" s="2">
        <v>284</v>
      </c>
      <c r="H2846" s="2">
        <v>9.4641699999999993</v>
      </c>
      <c r="I2846" s="2">
        <v>39848.511720000002</v>
      </c>
    </row>
    <row r="2847" spans="1:9" x14ac:dyDescent="0.3">
      <c r="A2847" s="12">
        <v>284.10000000000002</v>
      </c>
      <c r="B2847" s="2">
        <v>9.4675399999999996</v>
      </c>
      <c r="C2847" s="2">
        <v>39287.808590000001</v>
      </c>
      <c r="D2847" s="2">
        <v>284.10000000000002</v>
      </c>
      <c r="E2847" s="2">
        <v>9.4674700000000005</v>
      </c>
      <c r="F2847" s="2">
        <v>40888.265630000002</v>
      </c>
      <c r="G2847" s="2">
        <v>284.10000000000002</v>
      </c>
      <c r="H2847" s="2">
        <v>9.4673300000000005</v>
      </c>
      <c r="I2847" s="2">
        <v>39841.632810000003</v>
      </c>
    </row>
    <row r="2848" spans="1:9" x14ac:dyDescent="0.3">
      <c r="A2848" s="12">
        <v>284.2</v>
      </c>
      <c r="B2848" s="2">
        <v>9.4708100000000002</v>
      </c>
      <c r="C2848" s="2">
        <v>39284.082029999998</v>
      </c>
      <c r="D2848" s="2">
        <v>284.2</v>
      </c>
      <c r="E2848" s="2">
        <v>9.4707299999999996</v>
      </c>
      <c r="F2848" s="2">
        <v>40886.054689999997</v>
      </c>
      <c r="G2848" s="2">
        <v>284.2</v>
      </c>
      <c r="H2848" s="2">
        <v>9.4710699999999992</v>
      </c>
      <c r="I2848" s="2">
        <v>39852.960939999997</v>
      </c>
    </row>
    <row r="2849" spans="1:9" x14ac:dyDescent="0.3">
      <c r="A2849" s="12">
        <v>284.3</v>
      </c>
      <c r="B2849" s="2">
        <v>9.4742999999999995</v>
      </c>
      <c r="C2849" s="2">
        <v>39287.273439999997</v>
      </c>
      <c r="D2849" s="2">
        <v>284.3</v>
      </c>
      <c r="E2849" s="2">
        <v>9.4738900000000008</v>
      </c>
      <c r="F2849" s="2">
        <v>40879.503909999999</v>
      </c>
      <c r="G2849" s="2">
        <v>284.3</v>
      </c>
      <c r="H2849" s="2">
        <v>9.4739599999999999</v>
      </c>
      <c r="I2849" s="2">
        <v>39838.789060000003</v>
      </c>
    </row>
    <row r="2850" spans="1:9" x14ac:dyDescent="0.3">
      <c r="A2850" s="12">
        <v>284.39999999999998</v>
      </c>
      <c r="B2850" s="2">
        <v>9.4774899999999995</v>
      </c>
      <c r="C2850" s="2">
        <v>39282.433590000001</v>
      </c>
      <c r="D2850" s="2">
        <v>284.39999999999998</v>
      </c>
      <c r="E2850" s="2">
        <v>9.4775899999999993</v>
      </c>
      <c r="F2850" s="2">
        <v>40889.929689999997</v>
      </c>
      <c r="G2850" s="2">
        <v>284.39999999999998</v>
      </c>
      <c r="H2850" s="2">
        <v>9.4776500000000006</v>
      </c>
      <c r="I2850" s="2">
        <v>39849.980470000002</v>
      </c>
    </row>
    <row r="2851" spans="1:9" x14ac:dyDescent="0.3">
      <c r="A2851" s="12">
        <v>284.5</v>
      </c>
      <c r="B2851" s="2">
        <v>9.4810300000000005</v>
      </c>
      <c r="C2851" s="2">
        <v>39285.6875</v>
      </c>
      <c r="D2851" s="2">
        <v>284.5</v>
      </c>
      <c r="E2851" s="2">
        <v>9.48048</v>
      </c>
      <c r="F2851" s="2">
        <v>40875.710939999997</v>
      </c>
      <c r="G2851" s="2">
        <v>284.5</v>
      </c>
      <c r="H2851" s="2">
        <v>9.4809999999999999</v>
      </c>
      <c r="I2851" s="2">
        <v>39849.527340000001</v>
      </c>
    </row>
    <row r="2852" spans="1:9" x14ac:dyDescent="0.3">
      <c r="A2852" s="12">
        <v>284.60000000000002</v>
      </c>
      <c r="B2852" s="2">
        <v>9.4843100000000007</v>
      </c>
      <c r="C2852" s="2">
        <v>39282.761720000002</v>
      </c>
      <c r="D2852" s="2">
        <v>284.60000000000002</v>
      </c>
      <c r="E2852" s="2">
        <v>9.4842399999999998</v>
      </c>
      <c r="F2852" s="2">
        <v>40889.183590000001</v>
      </c>
      <c r="G2852" s="2">
        <v>284.60000000000002</v>
      </c>
      <c r="H2852" s="2">
        <v>9.4840499999999999</v>
      </c>
      <c r="I2852" s="2">
        <v>39839.761720000002</v>
      </c>
    </row>
    <row r="2853" spans="1:9" x14ac:dyDescent="0.3">
      <c r="A2853" s="12">
        <v>284.7</v>
      </c>
      <c r="B2853" s="2">
        <v>9.4874500000000008</v>
      </c>
      <c r="C2853" s="2">
        <v>39274.617189999997</v>
      </c>
      <c r="D2853" s="2">
        <v>284.7</v>
      </c>
      <c r="E2853" s="2">
        <v>9.4875699999999998</v>
      </c>
      <c r="F2853" s="2">
        <v>40888.660159999999</v>
      </c>
      <c r="G2853" s="2">
        <v>284.7</v>
      </c>
      <c r="H2853" s="2">
        <v>9.4876299999999993</v>
      </c>
      <c r="I2853" s="2">
        <v>39847.949220000002</v>
      </c>
    </row>
    <row r="2854" spans="1:9" x14ac:dyDescent="0.3">
      <c r="A2854" s="12">
        <v>284.8</v>
      </c>
      <c r="B2854" s="2">
        <v>9.4909999999999997</v>
      </c>
      <c r="C2854" s="2">
        <v>39279.976560000003</v>
      </c>
      <c r="D2854" s="2">
        <v>284.8</v>
      </c>
      <c r="E2854" s="2">
        <v>9.4906699999999997</v>
      </c>
      <c r="F2854" s="2">
        <v>40880.070310000003</v>
      </c>
      <c r="G2854" s="2">
        <v>284.8</v>
      </c>
      <c r="H2854" s="2">
        <v>9.4906600000000001</v>
      </c>
      <c r="I2854" s="2">
        <v>39836.9375</v>
      </c>
    </row>
    <row r="2855" spans="1:9" x14ac:dyDescent="0.3">
      <c r="A2855" s="12">
        <v>284.89999999999998</v>
      </c>
      <c r="B2855" s="2">
        <v>9.4941499999999994</v>
      </c>
      <c r="C2855" s="2">
        <v>39272.179689999997</v>
      </c>
      <c r="D2855" s="2">
        <v>284.89999999999998</v>
      </c>
      <c r="E2855" s="2">
        <v>9.4941700000000004</v>
      </c>
      <c r="F2855" s="2">
        <v>40885.742189999997</v>
      </c>
      <c r="G2855" s="2">
        <v>284.89999999999998</v>
      </c>
      <c r="H2855" s="2">
        <v>9.4942799999999998</v>
      </c>
      <c r="I2855" s="2">
        <v>39845.230470000002</v>
      </c>
    </row>
    <row r="2856" spans="1:9" x14ac:dyDescent="0.3">
      <c r="A2856" s="12">
        <v>285</v>
      </c>
      <c r="B2856" s="2">
        <v>9.4976900000000004</v>
      </c>
      <c r="C2856" s="2">
        <v>39276.953130000002</v>
      </c>
      <c r="D2856" s="2">
        <v>285</v>
      </c>
      <c r="E2856" s="2">
        <v>9.4971899999999998</v>
      </c>
      <c r="F2856" s="2">
        <v>40874.375</v>
      </c>
      <c r="G2856" s="2">
        <v>285</v>
      </c>
      <c r="H2856" s="2">
        <v>9.4973799999999997</v>
      </c>
      <c r="I2856" s="2">
        <v>39837.304689999997</v>
      </c>
    </row>
    <row r="2857" spans="1:9" x14ac:dyDescent="0.3">
      <c r="A2857" s="12">
        <v>285.10000000000002</v>
      </c>
      <c r="B2857" s="2">
        <v>9.5008800000000004</v>
      </c>
      <c r="C2857" s="2">
        <v>39271.375</v>
      </c>
      <c r="D2857" s="2">
        <v>285.10000000000002</v>
      </c>
      <c r="E2857" s="2">
        <v>9.5008300000000006</v>
      </c>
      <c r="F2857" s="2">
        <v>40883.273439999997</v>
      </c>
      <c r="G2857" s="2">
        <v>285.10000000000002</v>
      </c>
      <c r="H2857" s="2">
        <v>9.5008499999999998</v>
      </c>
      <c r="I2857" s="2">
        <v>39840.800779999998</v>
      </c>
    </row>
    <row r="2858" spans="1:9" x14ac:dyDescent="0.3">
      <c r="A2858" s="12">
        <v>285.2</v>
      </c>
      <c r="B2858" s="2">
        <v>9.5041799999999999</v>
      </c>
      <c r="C2858" s="2">
        <v>39268.886720000002</v>
      </c>
      <c r="D2858" s="2">
        <v>285.2</v>
      </c>
      <c r="E2858" s="2">
        <v>9.5039400000000001</v>
      </c>
      <c r="F2858" s="2">
        <v>40875.757810000003</v>
      </c>
      <c r="G2858" s="2">
        <v>285.2</v>
      </c>
      <c r="H2858" s="2">
        <v>9.5044199999999996</v>
      </c>
      <c r="I2858" s="2">
        <v>39847.816409999999</v>
      </c>
    </row>
    <row r="2859" spans="1:9" x14ac:dyDescent="0.3">
      <c r="A2859" s="12">
        <v>285.3</v>
      </c>
      <c r="B2859" s="2">
        <v>9.5077700000000007</v>
      </c>
      <c r="C2859" s="2">
        <v>39275.011720000002</v>
      </c>
      <c r="D2859" s="2">
        <v>285.3</v>
      </c>
      <c r="E2859" s="2">
        <v>9.5074500000000004</v>
      </c>
      <c r="F2859" s="2">
        <v>40880.574220000002</v>
      </c>
      <c r="G2859" s="2">
        <v>285.3</v>
      </c>
      <c r="H2859" s="2">
        <v>9.5071399999999997</v>
      </c>
      <c r="I2859" s="2">
        <v>39827.175779999998</v>
      </c>
    </row>
    <row r="2860" spans="1:9" x14ac:dyDescent="0.3">
      <c r="A2860" s="12">
        <v>285.39999999999998</v>
      </c>
      <c r="B2860" s="2">
        <v>9.5105699999999995</v>
      </c>
      <c r="C2860" s="2">
        <v>39256.820310000003</v>
      </c>
      <c r="D2860" s="2">
        <v>285.39999999999998</v>
      </c>
      <c r="E2860" s="2">
        <v>9.5109700000000004</v>
      </c>
      <c r="F2860" s="2">
        <v>40886.097659999999</v>
      </c>
      <c r="G2860" s="2">
        <v>285.39999999999998</v>
      </c>
      <c r="H2860" s="2">
        <v>9.5109600000000007</v>
      </c>
      <c r="I2860" s="2">
        <v>39842.636720000002</v>
      </c>
    </row>
    <row r="2861" spans="1:9" x14ac:dyDescent="0.3">
      <c r="A2861" s="12">
        <v>285.5</v>
      </c>
      <c r="B2861" s="2">
        <v>9.5145099999999996</v>
      </c>
      <c r="C2861" s="2">
        <v>39274.429689999997</v>
      </c>
      <c r="D2861" s="2">
        <v>285.5</v>
      </c>
      <c r="E2861" s="2">
        <v>9.5137800000000006</v>
      </c>
      <c r="F2861" s="2">
        <v>40867.789060000003</v>
      </c>
      <c r="G2861" s="2">
        <v>285.5</v>
      </c>
      <c r="H2861" s="2">
        <v>9.5140600000000006</v>
      </c>
      <c r="I2861" s="2">
        <v>39833.875</v>
      </c>
    </row>
    <row r="2862" spans="1:9" x14ac:dyDescent="0.3">
      <c r="A2862" s="12">
        <v>285.60000000000002</v>
      </c>
      <c r="B2862" s="2">
        <v>9.51755</v>
      </c>
      <c r="C2862" s="2">
        <v>39262.699220000002</v>
      </c>
      <c r="D2862" s="2">
        <v>285.60000000000002</v>
      </c>
      <c r="E2862" s="2">
        <v>9.5175300000000007</v>
      </c>
      <c r="F2862" s="2">
        <v>40880.785159999999</v>
      </c>
      <c r="G2862" s="2">
        <v>285.60000000000002</v>
      </c>
      <c r="H2862" s="2">
        <v>9.5176400000000001</v>
      </c>
      <c r="I2862" s="2">
        <v>39840.277340000001</v>
      </c>
    </row>
    <row r="2863" spans="1:9" x14ac:dyDescent="0.3">
      <c r="A2863" s="12">
        <v>285.7</v>
      </c>
      <c r="B2863" s="2">
        <v>9.5209299999999999</v>
      </c>
      <c r="C2863" s="2">
        <v>39263.300779999998</v>
      </c>
      <c r="D2863" s="2">
        <v>285.7</v>
      </c>
      <c r="E2863" s="2">
        <v>9.5205800000000007</v>
      </c>
      <c r="F2863" s="2">
        <v>40870.488279999998</v>
      </c>
      <c r="G2863" s="2">
        <v>285.7</v>
      </c>
      <c r="H2863" s="2">
        <v>9.5206999999999997</v>
      </c>
      <c r="I2863" s="2">
        <v>39832.648439999997</v>
      </c>
    </row>
    <row r="2864" spans="1:9" x14ac:dyDescent="0.3">
      <c r="A2864" s="12">
        <v>285.8</v>
      </c>
      <c r="B2864" s="2">
        <v>9.5242500000000003</v>
      </c>
      <c r="C2864" s="2">
        <v>39261.929689999997</v>
      </c>
      <c r="D2864" s="2">
        <v>285.8</v>
      </c>
      <c r="E2864" s="2">
        <v>9.5242000000000004</v>
      </c>
      <c r="F2864" s="2">
        <v>40877.972659999999</v>
      </c>
      <c r="G2864" s="2">
        <v>285.8</v>
      </c>
      <c r="H2864" s="2">
        <v>9.5241299999999995</v>
      </c>
      <c r="I2864" s="2">
        <v>39834.25</v>
      </c>
    </row>
    <row r="2865" spans="1:9" x14ac:dyDescent="0.3">
      <c r="A2865" s="12">
        <v>285.89999999999998</v>
      </c>
      <c r="B2865" s="2">
        <v>9.5273099999999999</v>
      </c>
      <c r="C2865" s="2">
        <v>39252.175779999998</v>
      </c>
      <c r="D2865" s="2">
        <v>285.89999999999998</v>
      </c>
      <c r="E2865" s="2">
        <v>9.5272299999999994</v>
      </c>
      <c r="F2865" s="2">
        <v>40869.167970000002</v>
      </c>
      <c r="G2865" s="2">
        <v>285.89999999999998</v>
      </c>
      <c r="H2865" s="2">
        <v>9.52759</v>
      </c>
      <c r="I2865" s="2">
        <v>39837.527340000001</v>
      </c>
    </row>
    <row r="2866" spans="1:9" x14ac:dyDescent="0.3">
      <c r="A2866" s="12">
        <v>286</v>
      </c>
      <c r="B2866" s="2">
        <v>9.5310900000000007</v>
      </c>
      <c r="C2866" s="2">
        <v>39264.550779999998</v>
      </c>
      <c r="D2866" s="2">
        <v>286</v>
      </c>
      <c r="E2866" s="2">
        <v>9.5307300000000001</v>
      </c>
      <c r="F2866" s="2">
        <v>40873.300779999998</v>
      </c>
      <c r="G2866" s="2">
        <v>286</v>
      </c>
      <c r="H2866" s="2">
        <v>9.5307200000000005</v>
      </c>
      <c r="I2866" s="2">
        <v>39829.382810000003</v>
      </c>
    </row>
    <row r="2867" spans="1:9" x14ac:dyDescent="0.3">
      <c r="A2867" s="12">
        <v>286.10000000000002</v>
      </c>
      <c r="B2867" s="2">
        <v>9.5339600000000004</v>
      </c>
      <c r="C2867" s="2">
        <v>39248.339840000001</v>
      </c>
      <c r="D2867" s="2">
        <v>286.10000000000002</v>
      </c>
      <c r="E2867" s="2">
        <v>9.5341299999999993</v>
      </c>
      <c r="F2867" s="2">
        <v>40875.089840000001</v>
      </c>
      <c r="G2867" s="2">
        <v>286.10000000000002</v>
      </c>
      <c r="H2867" s="2">
        <v>9.5343999999999998</v>
      </c>
      <c r="I2867" s="2">
        <v>39839.191409999999</v>
      </c>
    </row>
    <row r="2868" spans="1:9" x14ac:dyDescent="0.3">
      <c r="A2868" s="12">
        <v>286.2</v>
      </c>
      <c r="B2868" s="2">
        <v>9.5377299999999998</v>
      </c>
      <c r="C2868" s="2">
        <v>39260.382810000003</v>
      </c>
      <c r="D2868" s="2">
        <v>286.2</v>
      </c>
      <c r="E2868" s="2">
        <v>9.5372800000000009</v>
      </c>
      <c r="F2868" s="2">
        <v>40867.820310000003</v>
      </c>
      <c r="G2868" s="2">
        <v>286.2</v>
      </c>
      <c r="H2868" s="2">
        <v>9.5375200000000007</v>
      </c>
      <c r="I2868" s="2">
        <v>39832.289060000003</v>
      </c>
    </row>
    <row r="2869" spans="1:9" x14ac:dyDescent="0.3">
      <c r="A2869" s="12">
        <v>286.3</v>
      </c>
      <c r="B2869" s="2">
        <v>9.5410400000000006</v>
      </c>
      <c r="C2869" s="2">
        <v>39258.136720000002</v>
      </c>
      <c r="D2869" s="2">
        <v>286.3</v>
      </c>
      <c r="E2869" s="2">
        <v>9.5409199999999998</v>
      </c>
      <c r="F2869" s="2">
        <v>40877.316409999999</v>
      </c>
      <c r="G2869" s="2">
        <v>286.3</v>
      </c>
      <c r="H2869" s="2">
        <v>9.54101</v>
      </c>
      <c r="I2869" s="2">
        <v>39834.605470000002</v>
      </c>
    </row>
    <row r="2870" spans="1:9" x14ac:dyDescent="0.3">
      <c r="A2870" s="12">
        <v>286.39999999999998</v>
      </c>
      <c r="B2870" s="2">
        <v>9.5442300000000007</v>
      </c>
      <c r="C2870" s="2">
        <v>39250.851560000003</v>
      </c>
      <c r="D2870" s="2">
        <v>286.39999999999998</v>
      </c>
      <c r="E2870" s="2">
        <v>9.5440100000000001</v>
      </c>
      <c r="F2870" s="2">
        <v>40869.851560000003</v>
      </c>
      <c r="G2870" s="2">
        <v>286.39999999999998</v>
      </c>
      <c r="H2870" s="2">
        <v>9.5441099999999999</v>
      </c>
      <c r="I2870" s="2">
        <v>39827.539060000003</v>
      </c>
    </row>
    <row r="2871" spans="1:9" x14ac:dyDescent="0.3">
      <c r="A2871" s="12">
        <v>286.5</v>
      </c>
      <c r="B2871" s="2">
        <v>9.5475700000000003</v>
      </c>
      <c r="C2871" s="2">
        <v>39251.480470000002</v>
      </c>
      <c r="D2871" s="2">
        <v>286.5</v>
      </c>
      <c r="E2871" s="2">
        <v>9.54758</v>
      </c>
      <c r="F2871" s="2">
        <v>40875.871090000001</v>
      </c>
      <c r="G2871" s="2">
        <v>286.5</v>
      </c>
      <c r="H2871" s="2">
        <v>9.5473800000000004</v>
      </c>
      <c r="I2871" s="2">
        <v>39824.507810000003</v>
      </c>
    </row>
    <row r="2872" spans="1:9" x14ac:dyDescent="0.3">
      <c r="A2872" s="12">
        <v>286.60000000000002</v>
      </c>
      <c r="B2872" s="2">
        <v>9.5507500000000007</v>
      </c>
      <c r="C2872" s="2">
        <v>39244.617189999997</v>
      </c>
      <c r="D2872" s="2">
        <v>286.60000000000002</v>
      </c>
      <c r="E2872" s="2">
        <v>9.5506600000000006</v>
      </c>
      <c r="F2872" s="2">
        <v>40867.839840000001</v>
      </c>
      <c r="G2872" s="2">
        <v>286.60000000000002</v>
      </c>
      <c r="H2872" s="2">
        <v>9.5510099999999998</v>
      </c>
      <c r="I2872" s="2">
        <v>39832.273439999997</v>
      </c>
    </row>
    <row r="2873" spans="1:9" x14ac:dyDescent="0.3">
      <c r="A2873" s="12">
        <v>286.7</v>
      </c>
      <c r="B2873" s="2">
        <v>9.5543600000000009</v>
      </c>
      <c r="C2873" s="2">
        <v>39251.003909999999</v>
      </c>
      <c r="D2873" s="2">
        <v>286.7</v>
      </c>
      <c r="E2873" s="2">
        <v>9.5539400000000008</v>
      </c>
      <c r="F2873" s="2">
        <v>40866.242189999997</v>
      </c>
      <c r="G2873" s="2">
        <v>286.7</v>
      </c>
      <c r="H2873" s="2">
        <v>9.5538100000000004</v>
      </c>
      <c r="I2873" s="2">
        <v>39814.761720000002</v>
      </c>
    </row>
    <row r="2874" spans="1:9" x14ac:dyDescent="0.3">
      <c r="A2874" s="12">
        <v>286.8</v>
      </c>
      <c r="B2874" s="2">
        <v>9.5573700000000006</v>
      </c>
      <c r="C2874" s="2">
        <v>39240.570310000003</v>
      </c>
      <c r="D2874" s="2">
        <v>286.8</v>
      </c>
      <c r="E2874" s="2">
        <v>9.5575799999999997</v>
      </c>
      <c r="F2874" s="2">
        <v>40874.613279999998</v>
      </c>
      <c r="G2874" s="2">
        <v>286.8</v>
      </c>
      <c r="H2874" s="2">
        <v>9.5576500000000006</v>
      </c>
      <c r="I2874" s="2">
        <v>39829.917970000002</v>
      </c>
    </row>
    <row r="2875" spans="1:9" x14ac:dyDescent="0.3">
      <c r="A2875" s="12">
        <v>286.89999999999998</v>
      </c>
      <c r="B2875" s="2">
        <v>9.5610900000000001</v>
      </c>
      <c r="C2875" s="2">
        <v>39250.769529999998</v>
      </c>
      <c r="D2875" s="2">
        <v>286.89999999999998</v>
      </c>
      <c r="E2875" s="2">
        <v>9.5604200000000006</v>
      </c>
      <c r="F2875" s="2">
        <v>40858.121090000001</v>
      </c>
      <c r="G2875" s="2">
        <v>286.89999999999998</v>
      </c>
      <c r="H2875" s="2">
        <v>9.5609300000000008</v>
      </c>
      <c r="I2875" s="2">
        <v>39828.28125</v>
      </c>
    </row>
    <row r="2876" spans="1:9" x14ac:dyDescent="0.3">
      <c r="A2876" s="12">
        <v>287</v>
      </c>
      <c r="B2876" s="2">
        <v>9.56433</v>
      </c>
      <c r="C2876" s="2">
        <v>39247.167970000002</v>
      </c>
      <c r="D2876" s="2">
        <v>287</v>
      </c>
      <c r="E2876" s="2">
        <v>9.5642399999999999</v>
      </c>
      <c r="F2876" s="2">
        <v>40873.113279999998</v>
      </c>
      <c r="G2876" s="2">
        <v>287</v>
      </c>
      <c r="H2876" s="2">
        <v>9.56419</v>
      </c>
      <c r="I2876" s="2">
        <v>39824.722659999999</v>
      </c>
    </row>
    <row r="2877" spans="1:9" x14ac:dyDescent="0.3">
      <c r="A2877" s="12">
        <v>287.10000000000002</v>
      </c>
      <c r="B2877" s="2">
        <v>9.5675799999999995</v>
      </c>
      <c r="C2877" s="2">
        <v>39242.265630000002</v>
      </c>
      <c r="D2877" s="2">
        <v>287.10000000000002</v>
      </c>
      <c r="E2877" s="2">
        <v>9.5674799999999998</v>
      </c>
      <c r="F2877" s="2">
        <v>40869.609380000002</v>
      </c>
      <c r="G2877" s="2">
        <v>287.10000000000002</v>
      </c>
      <c r="H2877" s="2">
        <v>9.5675699999999999</v>
      </c>
      <c r="I2877" s="2">
        <v>39826.152340000001</v>
      </c>
    </row>
    <row r="2878" spans="1:9" x14ac:dyDescent="0.3">
      <c r="A2878" s="12">
        <v>287.2</v>
      </c>
      <c r="B2878" s="2">
        <v>9.5709</v>
      </c>
      <c r="C2878" s="2">
        <v>39240.734380000002</v>
      </c>
      <c r="D2878" s="2">
        <v>287.2</v>
      </c>
      <c r="E2878" s="2">
        <v>9.5707900000000006</v>
      </c>
      <c r="F2878" s="2">
        <v>40866.953130000002</v>
      </c>
      <c r="G2878" s="2">
        <v>287.2</v>
      </c>
      <c r="H2878" s="2">
        <v>9.5705899999999993</v>
      </c>
      <c r="I2878" s="2">
        <v>39815.878909999999</v>
      </c>
    </row>
    <row r="2879" spans="1:9" x14ac:dyDescent="0.3">
      <c r="A2879" s="12">
        <v>287.3</v>
      </c>
      <c r="B2879" s="2">
        <v>9.5740400000000001</v>
      </c>
      <c r="C2879" s="2">
        <v>39233.449220000002</v>
      </c>
      <c r="D2879" s="2">
        <v>287.3</v>
      </c>
      <c r="E2879" s="2">
        <v>9.5740999999999996</v>
      </c>
      <c r="F2879" s="2">
        <v>40866.109380000002</v>
      </c>
      <c r="G2879" s="2">
        <v>287.3</v>
      </c>
      <c r="H2879" s="2">
        <v>9.5742799999999999</v>
      </c>
      <c r="I2879" s="2">
        <v>39826.355470000002</v>
      </c>
    </row>
    <row r="2880" spans="1:9" x14ac:dyDescent="0.3">
      <c r="A2880" s="12">
        <v>287.39999999999998</v>
      </c>
      <c r="B2880" s="2">
        <v>9.5777599999999996</v>
      </c>
      <c r="C2880" s="2">
        <v>39242.894529999998</v>
      </c>
      <c r="D2880" s="2">
        <v>287.39999999999998</v>
      </c>
      <c r="E2880" s="2">
        <v>9.5771599999999992</v>
      </c>
      <c r="F2880" s="2">
        <v>40856.6875</v>
      </c>
      <c r="G2880" s="2">
        <v>287.39999999999998</v>
      </c>
      <c r="H2880" s="2">
        <v>9.5773499999999991</v>
      </c>
      <c r="I2880" s="2">
        <v>39817.460939999997</v>
      </c>
    </row>
    <row r="2881" spans="1:9" x14ac:dyDescent="0.3">
      <c r="A2881" s="12">
        <v>287.5</v>
      </c>
      <c r="B2881" s="2">
        <v>9.5806299999999993</v>
      </c>
      <c r="C2881" s="2">
        <v>39227.726560000003</v>
      </c>
      <c r="D2881" s="2">
        <v>287.5</v>
      </c>
      <c r="E2881" s="2">
        <v>9.5808099999999996</v>
      </c>
      <c r="F2881" s="2">
        <v>40866.441409999999</v>
      </c>
      <c r="G2881" s="2">
        <v>287.5</v>
      </c>
      <c r="H2881" s="2">
        <v>9.5809099999999994</v>
      </c>
      <c r="I2881" s="2">
        <v>39822.847659999999</v>
      </c>
    </row>
    <row r="2882" spans="1:9" x14ac:dyDescent="0.3">
      <c r="A2882" s="12">
        <v>287.60000000000002</v>
      </c>
      <c r="B2882" s="2">
        <v>9.5842899999999993</v>
      </c>
      <c r="C2882" s="2">
        <v>39235.96875</v>
      </c>
      <c r="D2882" s="2">
        <v>287.60000000000002</v>
      </c>
      <c r="E2882" s="2">
        <v>9.5838999999999999</v>
      </c>
      <c r="F2882" s="2">
        <v>40857.652340000001</v>
      </c>
      <c r="G2882" s="2">
        <v>287.60000000000002</v>
      </c>
      <c r="H2882" s="2">
        <v>9.5842899999999993</v>
      </c>
      <c r="I2882" s="2">
        <v>39823.996090000001</v>
      </c>
    </row>
    <row r="2883" spans="1:9" x14ac:dyDescent="0.3">
      <c r="A2883" s="12">
        <v>287.7</v>
      </c>
      <c r="B2883" s="2">
        <v>9.5876800000000006</v>
      </c>
      <c r="C2883" s="2">
        <v>39236.015630000002</v>
      </c>
      <c r="D2883" s="2">
        <v>287.7</v>
      </c>
      <c r="E2883" s="2">
        <v>9.58751</v>
      </c>
      <c r="F2883" s="2">
        <v>40865.003909999999</v>
      </c>
      <c r="G2883" s="2">
        <v>287.7</v>
      </c>
      <c r="H2883" s="2">
        <v>9.5873399999999993</v>
      </c>
      <c r="I2883" s="2">
        <v>39812.898439999997</v>
      </c>
    </row>
    <row r="2884" spans="1:9" x14ac:dyDescent="0.3">
      <c r="A2884" s="12">
        <v>287.8</v>
      </c>
      <c r="B2884" s="2">
        <v>9.5907099999999996</v>
      </c>
      <c r="C2884" s="2">
        <v>39224.339840000001</v>
      </c>
      <c r="D2884" s="2">
        <v>287.8</v>
      </c>
      <c r="E2884" s="2">
        <v>9.59084</v>
      </c>
      <c r="F2884" s="2">
        <v>40864.230470000002</v>
      </c>
      <c r="G2884" s="2">
        <v>287.8</v>
      </c>
      <c r="H2884" s="2">
        <v>9.5909899999999997</v>
      </c>
      <c r="I2884" s="2">
        <v>39822.480470000002</v>
      </c>
    </row>
    <row r="2885" spans="1:9" x14ac:dyDescent="0.3">
      <c r="A2885" s="12">
        <v>287.89999999999998</v>
      </c>
      <c r="B2885" s="2">
        <v>9.5943400000000008</v>
      </c>
      <c r="C2885" s="2">
        <v>39233.445310000003</v>
      </c>
      <c r="D2885" s="2">
        <v>287.89999999999998</v>
      </c>
      <c r="E2885" s="2">
        <v>9.5939599999999992</v>
      </c>
      <c r="F2885" s="2">
        <v>40855.042970000002</v>
      </c>
      <c r="G2885" s="2">
        <v>287.89999999999998</v>
      </c>
      <c r="H2885" s="2">
        <v>9.5940700000000003</v>
      </c>
      <c r="I2885" s="2">
        <v>39813.253909999999</v>
      </c>
    </row>
    <row r="2886" spans="1:9" x14ac:dyDescent="0.3">
      <c r="A2886" s="12">
        <v>288</v>
      </c>
      <c r="B2886" s="2">
        <v>9.5974599999999999</v>
      </c>
      <c r="C2886" s="2">
        <v>39224.523439999997</v>
      </c>
      <c r="D2886" s="2">
        <v>288</v>
      </c>
      <c r="E2886" s="2">
        <v>9.5975400000000004</v>
      </c>
      <c r="F2886" s="2">
        <v>40862.613279999998</v>
      </c>
      <c r="G2886" s="2">
        <v>288</v>
      </c>
      <c r="H2886" s="2">
        <v>9.5976800000000004</v>
      </c>
      <c r="I2886" s="2">
        <v>39820.082029999998</v>
      </c>
    </row>
    <row r="2887" spans="1:9" x14ac:dyDescent="0.3">
      <c r="A2887" s="12">
        <v>288.10000000000002</v>
      </c>
      <c r="B2887" s="2">
        <v>9.6010500000000008</v>
      </c>
      <c r="C2887" s="2">
        <v>39230.566409999999</v>
      </c>
      <c r="D2887" s="2">
        <v>288.10000000000002</v>
      </c>
      <c r="E2887" s="2">
        <v>9.6006099999999996</v>
      </c>
      <c r="F2887" s="2">
        <v>40852.261720000002</v>
      </c>
      <c r="G2887" s="2">
        <v>288.10000000000002</v>
      </c>
      <c r="H2887" s="2">
        <v>9.6007599999999993</v>
      </c>
      <c r="I2887" s="2">
        <v>39812.371090000001</v>
      </c>
    </row>
    <row r="2888" spans="1:9" x14ac:dyDescent="0.3">
      <c r="A2888" s="12">
        <v>288.2</v>
      </c>
      <c r="B2888" s="2">
        <v>9.6042299999999994</v>
      </c>
      <c r="C2888" s="2">
        <v>39223.8125</v>
      </c>
      <c r="D2888" s="2">
        <v>288.2</v>
      </c>
      <c r="E2888" s="2">
        <v>9.6042299999999994</v>
      </c>
      <c r="F2888" s="2">
        <v>40859.855470000002</v>
      </c>
      <c r="G2888" s="2">
        <v>288.2</v>
      </c>
      <c r="H2888" s="2">
        <v>9.6042100000000001</v>
      </c>
      <c r="I2888" s="2">
        <v>39814.148439999997</v>
      </c>
    </row>
    <row r="2889" spans="1:9" x14ac:dyDescent="0.3">
      <c r="A2889" s="12">
        <v>288.3</v>
      </c>
      <c r="B2889" s="2">
        <v>9.6074999999999999</v>
      </c>
      <c r="C2889" s="2">
        <v>39219.285159999999</v>
      </c>
      <c r="D2889" s="2">
        <v>288.3</v>
      </c>
      <c r="E2889" s="2">
        <v>9.6072900000000008</v>
      </c>
      <c r="F2889" s="2">
        <v>40851.042970000002</v>
      </c>
      <c r="G2889" s="2">
        <v>288.3</v>
      </c>
      <c r="H2889" s="2">
        <v>9.6075900000000001</v>
      </c>
      <c r="I2889" s="2">
        <v>39815.691409999999</v>
      </c>
    </row>
    <row r="2890" spans="1:9" x14ac:dyDescent="0.3">
      <c r="A2890" s="12">
        <v>288.39999999999998</v>
      </c>
      <c r="B2890" s="2">
        <v>9.6110299999999995</v>
      </c>
      <c r="C2890" s="2">
        <v>39224.113279999998</v>
      </c>
      <c r="D2890" s="2">
        <v>288.39999999999998</v>
      </c>
      <c r="E2890" s="2">
        <v>9.6108200000000004</v>
      </c>
      <c r="F2890" s="2">
        <v>40855.464840000001</v>
      </c>
      <c r="G2890" s="2">
        <v>288.39999999999998</v>
      </c>
      <c r="H2890" s="2">
        <v>9.6106999999999996</v>
      </c>
      <c r="I2890" s="2">
        <v>39807.691409999999</v>
      </c>
    </row>
    <row r="2891" spans="1:9" x14ac:dyDescent="0.3">
      <c r="A2891" s="12">
        <v>288.5</v>
      </c>
      <c r="B2891" s="2">
        <v>9.6140600000000003</v>
      </c>
      <c r="C2891" s="2">
        <v>39211.78125</v>
      </c>
      <c r="D2891" s="2">
        <v>288.5</v>
      </c>
      <c r="E2891" s="2">
        <v>9.6141299999999994</v>
      </c>
      <c r="F2891" s="2">
        <v>40855.15625</v>
      </c>
      <c r="G2891" s="2">
        <v>288.5</v>
      </c>
      <c r="H2891" s="2">
        <v>9.6142400000000006</v>
      </c>
      <c r="I2891" s="2">
        <v>39813.972659999999</v>
      </c>
    </row>
    <row r="2892" spans="1:9" x14ac:dyDescent="0.3">
      <c r="A2892" s="12">
        <v>288.60000000000002</v>
      </c>
      <c r="B2892" s="2">
        <v>9.6176600000000008</v>
      </c>
      <c r="C2892" s="2">
        <v>39219.3125</v>
      </c>
      <c r="D2892" s="2">
        <v>288.60000000000002</v>
      </c>
      <c r="E2892" s="2">
        <v>9.6172900000000006</v>
      </c>
      <c r="F2892" s="2">
        <v>40848.617189999997</v>
      </c>
      <c r="G2892" s="2">
        <v>288.60000000000002</v>
      </c>
      <c r="H2892" s="2">
        <v>9.6173800000000007</v>
      </c>
      <c r="I2892" s="2">
        <v>39807.085939999997</v>
      </c>
    </row>
    <row r="2893" spans="1:9" x14ac:dyDescent="0.3">
      <c r="A2893" s="12">
        <v>288.7</v>
      </c>
      <c r="B2893" s="2">
        <v>9.6209399999999992</v>
      </c>
      <c r="C2893" s="2">
        <v>39216</v>
      </c>
      <c r="D2893" s="2">
        <v>288.7</v>
      </c>
      <c r="E2893" s="2">
        <v>9.6207899999999995</v>
      </c>
      <c r="F2893" s="2">
        <v>40853.871090000001</v>
      </c>
      <c r="G2893" s="2">
        <v>288.7</v>
      </c>
      <c r="H2893" s="2">
        <v>9.6209699999999998</v>
      </c>
      <c r="I2893" s="2">
        <v>39814.757810000003</v>
      </c>
    </row>
    <row r="2894" spans="1:9" x14ac:dyDescent="0.3">
      <c r="A2894" s="12">
        <v>288.8</v>
      </c>
      <c r="B2894" s="2">
        <v>9.6243300000000005</v>
      </c>
      <c r="C2894" s="2">
        <v>39214.597659999999</v>
      </c>
      <c r="D2894" s="2">
        <v>288.8</v>
      </c>
      <c r="E2894" s="2">
        <v>9.6239399999999993</v>
      </c>
      <c r="F2894" s="2">
        <v>40847.375</v>
      </c>
      <c r="G2894" s="2">
        <v>288.8</v>
      </c>
      <c r="H2894" s="2">
        <v>9.6241500000000002</v>
      </c>
      <c r="I2894" s="2">
        <v>39809.210939999997</v>
      </c>
    </row>
    <row r="2895" spans="1:9" x14ac:dyDescent="0.3">
      <c r="A2895" s="12">
        <v>288.89999999999998</v>
      </c>
      <c r="B2895" s="2">
        <v>9.6275300000000001</v>
      </c>
      <c r="C2895" s="2">
        <v>39210.503909999999</v>
      </c>
      <c r="D2895" s="2">
        <v>288.89999999999998</v>
      </c>
      <c r="E2895" s="2">
        <v>9.6275300000000001</v>
      </c>
      <c r="F2895" s="2">
        <v>40854.847659999999</v>
      </c>
      <c r="G2895" s="2">
        <v>288.89999999999998</v>
      </c>
      <c r="H2895" s="2">
        <v>9.6273599999999995</v>
      </c>
      <c r="I2895" s="2">
        <v>39804.097659999999</v>
      </c>
    </row>
    <row r="2896" spans="1:9" x14ac:dyDescent="0.3">
      <c r="A2896" s="12">
        <v>289</v>
      </c>
      <c r="B2896" s="2">
        <v>9.6307899999999993</v>
      </c>
      <c r="C2896" s="2">
        <v>39205.628909999999</v>
      </c>
      <c r="D2896" s="2">
        <v>289</v>
      </c>
      <c r="E2896" s="2">
        <v>9.6307200000000002</v>
      </c>
      <c r="F2896" s="2">
        <v>40849.398439999997</v>
      </c>
      <c r="G2896" s="2">
        <v>289</v>
      </c>
      <c r="H2896" s="2">
        <v>9.6310199999999995</v>
      </c>
      <c r="I2896" s="2">
        <v>39813.882810000003</v>
      </c>
    </row>
    <row r="2897" spans="1:9" x14ac:dyDescent="0.3">
      <c r="A2897" s="12">
        <v>289.10000000000002</v>
      </c>
      <c r="B2897" s="2">
        <v>9.6343599999999991</v>
      </c>
      <c r="C2897" s="2">
        <v>39210.976560000003</v>
      </c>
      <c r="D2897" s="2">
        <v>289.10000000000002</v>
      </c>
      <c r="E2897" s="2">
        <v>9.6339900000000007</v>
      </c>
      <c r="F2897" s="2">
        <v>40846.339840000001</v>
      </c>
      <c r="G2897" s="2">
        <v>289.10000000000002</v>
      </c>
      <c r="H2897" s="2">
        <v>9.6338899999999992</v>
      </c>
      <c r="I2897" s="2">
        <v>39797.914060000003</v>
      </c>
    </row>
    <row r="2898" spans="1:9" x14ac:dyDescent="0.3">
      <c r="A2898" s="12">
        <v>289.2</v>
      </c>
      <c r="B2898" s="2">
        <v>9.6374300000000002</v>
      </c>
      <c r="C2898" s="2">
        <v>39201.035159999999</v>
      </c>
      <c r="D2898" s="2">
        <v>289.2</v>
      </c>
      <c r="E2898" s="2">
        <v>9.6375600000000006</v>
      </c>
      <c r="F2898" s="2">
        <v>40853.648439999997</v>
      </c>
      <c r="G2898" s="2">
        <v>289.2</v>
      </c>
      <c r="H2898" s="2">
        <v>9.6375799999999998</v>
      </c>
      <c r="I2898" s="2">
        <v>39809.046880000002</v>
      </c>
    </row>
    <row r="2899" spans="1:9" x14ac:dyDescent="0.3">
      <c r="A2899" s="12">
        <v>289.3</v>
      </c>
      <c r="B2899" s="2">
        <v>9.6409599999999998</v>
      </c>
      <c r="C2899" s="2">
        <v>39205.449220000002</v>
      </c>
      <c r="D2899" s="2">
        <v>289.3</v>
      </c>
      <c r="E2899" s="2">
        <v>9.6404800000000002</v>
      </c>
      <c r="F2899" s="2">
        <v>40839.109380000002</v>
      </c>
      <c r="G2899" s="2">
        <v>289.3</v>
      </c>
      <c r="H2899" s="2">
        <v>9.6408299999999993</v>
      </c>
      <c r="I2899" s="2">
        <v>39805.289060000003</v>
      </c>
    </row>
    <row r="2900" spans="1:9" x14ac:dyDescent="0.3">
      <c r="A2900" s="12">
        <v>289.39999999999998</v>
      </c>
      <c r="B2900" s="2">
        <v>9.6442300000000003</v>
      </c>
      <c r="C2900" s="2">
        <v>39202.402340000001</v>
      </c>
      <c r="D2900" s="2">
        <v>289.39999999999998</v>
      </c>
      <c r="E2900" s="2">
        <v>9.6441400000000002</v>
      </c>
      <c r="F2900" s="2">
        <v>40849.382810000003</v>
      </c>
      <c r="G2900" s="2">
        <v>289.39999999999998</v>
      </c>
      <c r="H2900" s="2">
        <v>9.6441599999999994</v>
      </c>
      <c r="I2900" s="2">
        <v>39803.285159999999</v>
      </c>
    </row>
    <row r="2901" spans="1:9" x14ac:dyDescent="0.3">
      <c r="A2901" s="12">
        <v>289.5</v>
      </c>
      <c r="B2901" s="2">
        <v>9.64757</v>
      </c>
      <c r="C2901" s="2">
        <v>39200.394529999998</v>
      </c>
      <c r="D2901" s="2">
        <v>289.5</v>
      </c>
      <c r="E2901" s="2">
        <v>9.6473499999999994</v>
      </c>
      <c r="F2901" s="2">
        <v>40844.167970000002</v>
      </c>
      <c r="G2901" s="2">
        <v>289.5</v>
      </c>
      <c r="H2901" s="2">
        <v>9.6476100000000002</v>
      </c>
      <c r="I2901" s="2">
        <v>39806.816409999999</v>
      </c>
    </row>
    <row r="2902" spans="1:9" x14ac:dyDescent="0.3">
      <c r="A2902" s="12">
        <v>289.60000000000002</v>
      </c>
      <c r="B2902" s="2">
        <v>9.6509999999999998</v>
      </c>
      <c r="C2902" s="2">
        <v>39202.421880000002</v>
      </c>
      <c r="D2902" s="2">
        <v>289.60000000000002</v>
      </c>
      <c r="E2902" s="2">
        <v>9.6507799999999992</v>
      </c>
      <c r="F2902" s="2">
        <v>40845.320310000003</v>
      </c>
      <c r="G2902" s="2">
        <v>289.60000000000002</v>
      </c>
      <c r="H2902" s="2">
        <v>9.65076</v>
      </c>
      <c r="I2902" s="2">
        <v>39798.492189999997</v>
      </c>
    </row>
    <row r="2903" spans="1:9" x14ac:dyDescent="0.3">
      <c r="A2903" s="12">
        <v>289.7</v>
      </c>
      <c r="B2903" s="2">
        <v>9.6539900000000003</v>
      </c>
      <c r="C2903" s="2">
        <v>39189.492189999997</v>
      </c>
      <c r="D2903" s="2">
        <v>289.7</v>
      </c>
      <c r="E2903" s="2">
        <v>9.6541700000000006</v>
      </c>
      <c r="F2903" s="2">
        <v>40847.070310000003</v>
      </c>
      <c r="G2903" s="2">
        <v>289.7</v>
      </c>
      <c r="H2903" s="2">
        <v>9.6543100000000006</v>
      </c>
      <c r="I2903" s="2">
        <v>39804.714840000001</v>
      </c>
    </row>
    <row r="2904" spans="1:9" x14ac:dyDescent="0.3">
      <c r="A2904" s="12">
        <v>289.8</v>
      </c>
      <c r="B2904" s="2">
        <v>9.6577900000000003</v>
      </c>
      <c r="C2904" s="2">
        <v>39202.003909999999</v>
      </c>
      <c r="D2904" s="2">
        <v>289.8</v>
      </c>
      <c r="E2904" s="2">
        <v>9.6573399999999996</v>
      </c>
      <c r="F2904" s="2">
        <v>40839.554689999997</v>
      </c>
      <c r="G2904" s="2">
        <v>289.8</v>
      </c>
      <c r="H2904" s="2">
        <v>9.6573899999999995</v>
      </c>
      <c r="I2904" s="2">
        <v>39795.566409999999</v>
      </c>
    </row>
    <row r="2905" spans="1:9" x14ac:dyDescent="0.3">
      <c r="A2905" s="12">
        <v>289.89999999999998</v>
      </c>
      <c r="B2905" s="2">
        <v>9.6606699999999996</v>
      </c>
      <c r="C2905" s="2">
        <v>39186.304689999997</v>
      </c>
      <c r="D2905" s="2">
        <v>289.89999999999998</v>
      </c>
      <c r="E2905" s="2">
        <v>9.6608400000000003</v>
      </c>
      <c r="F2905" s="2">
        <v>40844.226560000003</v>
      </c>
      <c r="G2905" s="2">
        <v>289.89999999999998</v>
      </c>
      <c r="H2905" s="2">
        <v>9.6609800000000003</v>
      </c>
      <c r="I2905" s="2">
        <v>39802.746090000001</v>
      </c>
    </row>
    <row r="2906" spans="1:9" x14ac:dyDescent="0.3">
      <c r="A2906" s="12">
        <v>290</v>
      </c>
      <c r="B2906" s="2">
        <v>9.6643899999999991</v>
      </c>
      <c r="C2906" s="2">
        <v>39196</v>
      </c>
      <c r="D2906" s="2">
        <v>290</v>
      </c>
      <c r="E2906" s="2">
        <v>9.6639700000000008</v>
      </c>
      <c r="F2906" s="2">
        <v>40836.121090000001</v>
      </c>
      <c r="G2906" s="2">
        <v>290</v>
      </c>
      <c r="H2906" s="2">
        <v>9.6642200000000003</v>
      </c>
      <c r="I2906" s="2">
        <v>39799.292970000002</v>
      </c>
    </row>
    <row r="2907" spans="1:9" x14ac:dyDescent="0.3">
      <c r="A2907" s="12">
        <v>290.10000000000002</v>
      </c>
      <c r="B2907" s="2">
        <v>9.6677499999999998</v>
      </c>
      <c r="C2907" s="2">
        <v>39194.484380000002</v>
      </c>
      <c r="D2907" s="2">
        <v>290.10000000000002</v>
      </c>
      <c r="E2907" s="2">
        <v>9.6675500000000003</v>
      </c>
      <c r="F2907" s="2">
        <v>40843.160159999999</v>
      </c>
      <c r="G2907" s="2">
        <v>290.10000000000002</v>
      </c>
      <c r="H2907" s="2">
        <v>9.6674399999999991</v>
      </c>
      <c r="I2907" s="2">
        <v>39793.910159999999</v>
      </c>
    </row>
    <row r="2908" spans="1:9" x14ac:dyDescent="0.3">
      <c r="A2908" s="12">
        <v>290.2</v>
      </c>
      <c r="B2908" s="2">
        <v>9.6708300000000005</v>
      </c>
      <c r="C2908" s="2">
        <v>39183.640630000002</v>
      </c>
      <c r="D2908" s="2">
        <v>290.2</v>
      </c>
      <c r="E2908" s="2">
        <v>9.67075</v>
      </c>
      <c r="F2908" s="2">
        <v>40838.429689999997</v>
      </c>
      <c r="G2908" s="2">
        <v>290.2</v>
      </c>
      <c r="H2908" s="2">
        <v>9.6709399999999999</v>
      </c>
      <c r="I2908" s="2">
        <v>39799.199220000002</v>
      </c>
    </row>
    <row r="2909" spans="1:9" x14ac:dyDescent="0.3">
      <c r="A2909" s="12">
        <v>290.3</v>
      </c>
      <c r="B2909" s="2">
        <v>9.6743900000000007</v>
      </c>
      <c r="C2909" s="2">
        <v>39189.492189999997</v>
      </c>
      <c r="D2909" s="2">
        <v>290.3</v>
      </c>
      <c r="E2909" s="2">
        <v>9.6740499999999994</v>
      </c>
      <c r="F2909" s="2">
        <v>40836.304689999997</v>
      </c>
      <c r="G2909" s="2">
        <v>290.3</v>
      </c>
      <c r="H2909" s="2">
        <v>9.67394</v>
      </c>
      <c r="I2909" s="2">
        <v>39788.058590000001</v>
      </c>
    </row>
    <row r="2910" spans="1:9" x14ac:dyDescent="0.3">
      <c r="A2910" s="12">
        <v>290.39999999999998</v>
      </c>
      <c r="B2910" s="2">
        <v>9.6773900000000008</v>
      </c>
      <c r="C2910" s="2">
        <v>39176.507810000003</v>
      </c>
      <c r="D2910" s="2">
        <v>290.39999999999998</v>
      </c>
      <c r="E2910" s="2">
        <v>9.6774900000000006</v>
      </c>
      <c r="F2910" s="2">
        <v>40839.234380000002</v>
      </c>
      <c r="G2910" s="2">
        <v>290.39999999999998</v>
      </c>
      <c r="H2910" s="2">
        <v>9.6776800000000005</v>
      </c>
      <c r="I2910" s="2">
        <v>39798.835939999997</v>
      </c>
    </row>
    <row r="2911" spans="1:9" x14ac:dyDescent="0.3">
      <c r="A2911" s="12">
        <v>290.5</v>
      </c>
      <c r="B2911" s="2">
        <v>9.6810399999999994</v>
      </c>
      <c r="C2911" s="2">
        <v>39184.25</v>
      </c>
      <c r="D2911" s="2">
        <v>290.5</v>
      </c>
      <c r="E2911" s="2">
        <v>9.6805299999999992</v>
      </c>
      <c r="F2911" s="2">
        <v>40828.851560000003</v>
      </c>
      <c r="G2911" s="2">
        <v>290.5</v>
      </c>
      <c r="H2911" s="2">
        <v>9.6806300000000007</v>
      </c>
      <c r="I2911" s="2">
        <v>39786.65625</v>
      </c>
    </row>
    <row r="2912" spans="1:9" x14ac:dyDescent="0.3">
      <c r="A2912" s="12">
        <v>290.60000000000002</v>
      </c>
      <c r="B2912" s="2">
        <v>9.6841100000000004</v>
      </c>
      <c r="C2912" s="2">
        <v>39174.683590000001</v>
      </c>
      <c r="D2912" s="2">
        <v>290.60000000000002</v>
      </c>
      <c r="E2912" s="2">
        <v>9.6842299999999994</v>
      </c>
      <c r="F2912" s="2">
        <v>40838.773439999997</v>
      </c>
      <c r="G2912" s="2">
        <v>290.60000000000002</v>
      </c>
      <c r="H2912" s="2">
        <v>9.6843699999999995</v>
      </c>
      <c r="I2912" s="2">
        <v>39797.542970000002</v>
      </c>
    </row>
    <row r="2913" spans="1:9" x14ac:dyDescent="0.3">
      <c r="A2913" s="12">
        <v>290.7</v>
      </c>
      <c r="B2913" s="2">
        <v>9.68764</v>
      </c>
      <c r="C2913" s="2">
        <v>39179.089840000001</v>
      </c>
      <c r="D2913" s="2">
        <v>290.7</v>
      </c>
      <c r="E2913" s="2">
        <v>9.6871799999999997</v>
      </c>
      <c r="F2913" s="2">
        <v>40826.0625</v>
      </c>
      <c r="G2913" s="2">
        <v>290.7</v>
      </c>
      <c r="H2913" s="2">
        <v>9.6874500000000001</v>
      </c>
      <c r="I2913" s="2">
        <v>39788.863279999998</v>
      </c>
    </row>
    <row r="2914" spans="1:9" x14ac:dyDescent="0.3">
      <c r="A2914" s="12">
        <v>290.8</v>
      </c>
      <c r="B2914" s="2">
        <v>9.6909399999999994</v>
      </c>
      <c r="C2914" s="2">
        <v>39176.25</v>
      </c>
      <c r="D2914" s="2">
        <v>290.8</v>
      </c>
      <c r="E2914" s="2">
        <v>9.6909700000000001</v>
      </c>
      <c r="F2914" s="2">
        <v>40838.636720000002</v>
      </c>
      <c r="G2914" s="2">
        <v>290.8</v>
      </c>
      <c r="H2914" s="2">
        <v>9.6907999999999994</v>
      </c>
      <c r="I2914" s="2">
        <v>39788.417970000002</v>
      </c>
    </row>
    <row r="2915" spans="1:9" x14ac:dyDescent="0.3">
      <c r="A2915" s="12">
        <v>290.89999999999998</v>
      </c>
      <c r="B2915" s="2">
        <v>9.6941699999999997</v>
      </c>
      <c r="C2915" s="2">
        <v>39170.480470000002</v>
      </c>
      <c r="D2915" s="2">
        <v>290.89999999999998</v>
      </c>
      <c r="E2915" s="2">
        <v>9.6940200000000001</v>
      </c>
      <c r="F2915" s="2">
        <v>40828.796880000002</v>
      </c>
      <c r="G2915" s="2">
        <v>290.89999999999998</v>
      </c>
      <c r="H2915" s="2">
        <v>9.6942000000000004</v>
      </c>
      <c r="I2915" s="2">
        <v>39789.648439999997</v>
      </c>
    </row>
    <row r="2916" spans="1:9" x14ac:dyDescent="0.3">
      <c r="A2916" s="12">
        <v>291</v>
      </c>
      <c r="B2916" s="2">
        <v>9.6976600000000008</v>
      </c>
      <c r="C2916" s="2">
        <v>39173.636720000002</v>
      </c>
      <c r="D2916" s="2">
        <v>291</v>
      </c>
      <c r="E2916" s="2">
        <v>9.6973900000000004</v>
      </c>
      <c r="F2916" s="2">
        <v>40829.78125</v>
      </c>
      <c r="G2916" s="2">
        <v>291</v>
      </c>
      <c r="H2916" s="2">
        <v>9.6972199999999997</v>
      </c>
      <c r="I2916" s="2">
        <v>39779.132810000003</v>
      </c>
    </row>
    <row r="2917" spans="1:9" x14ac:dyDescent="0.3">
      <c r="A2917" s="12">
        <v>291.10000000000002</v>
      </c>
      <c r="B2917" s="2">
        <v>9.7007200000000005</v>
      </c>
      <c r="C2917" s="2">
        <v>39164.34375</v>
      </c>
      <c r="D2917" s="2">
        <v>291.10000000000002</v>
      </c>
      <c r="E2917" s="2">
        <v>9.7007600000000007</v>
      </c>
      <c r="F2917" s="2">
        <v>40829.496090000001</v>
      </c>
      <c r="G2917" s="2">
        <v>291.10000000000002</v>
      </c>
      <c r="H2917" s="2">
        <v>9.7010299999999994</v>
      </c>
      <c r="I2917" s="2">
        <v>39792.941409999999</v>
      </c>
    </row>
    <row r="2918" spans="1:9" x14ac:dyDescent="0.3">
      <c r="A2918" s="12">
        <v>291.2</v>
      </c>
      <c r="B2918" s="2">
        <v>9.7043199999999992</v>
      </c>
      <c r="C2918" s="2">
        <v>39170.070310000003</v>
      </c>
      <c r="D2918" s="2">
        <v>291.2</v>
      </c>
      <c r="E2918" s="2">
        <v>9.7037600000000008</v>
      </c>
      <c r="F2918" s="2">
        <v>40818.6875</v>
      </c>
      <c r="G2918" s="2">
        <v>291.2</v>
      </c>
      <c r="H2918" s="2">
        <v>9.7040299999999995</v>
      </c>
      <c r="I2918" s="2">
        <v>39782.148439999997</v>
      </c>
    </row>
    <row r="2919" spans="1:9" x14ac:dyDescent="0.3">
      <c r="A2919" s="12">
        <v>291.3</v>
      </c>
      <c r="B2919" s="2">
        <v>9.7074700000000007</v>
      </c>
      <c r="C2919" s="2">
        <v>39163.550779999998</v>
      </c>
      <c r="D2919" s="2">
        <v>291.3</v>
      </c>
      <c r="E2919" s="2">
        <v>9.7075800000000001</v>
      </c>
      <c r="F2919" s="2">
        <v>40832.453130000002</v>
      </c>
      <c r="G2919" s="2">
        <v>291.3</v>
      </c>
      <c r="H2919" s="2">
        <v>9.7075499999999995</v>
      </c>
      <c r="I2919" s="2">
        <v>39786.484380000002</v>
      </c>
    </row>
    <row r="2920" spans="1:9" x14ac:dyDescent="0.3">
      <c r="A2920" s="12">
        <v>291.39999999999998</v>
      </c>
      <c r="B2920" s="2">
        <v>9.7109199999999998</v>
      </c>
      <c r="C2920" s="2">
        <v>39164.804689999997</v>
      </c>
      <c r="D2920" s="2">
        <v>291.39999999999998</v>
      </c>
      <c r="E2920" s="2">
        <v>9.7105700000000006</v>
      </c>
      <c r="F2920" s="2">
        <v>40821.285159999999</v>
      </c>
      <c r="G2920" s="2">
        <v>291.39999999999998</v>
      </c>
      <c r="H2920" s="2">
        <v>9.7110599999999998</v>
      </c>
      <c r="I2920" s="2">
        <v>39790.527340000001</v>
      </c>
    </row>
    <row r="2921" spans="1:9" x14ac:dyDescent="0.3">
      <c r="A2921" s="12">
        <v>291.5</v>
      </c>
      <c r="B2921" s="2">
        <v>9.7142999999999997</v>
      </c>
      <c r="C2921" s="2">
        <v>39163.699220000002</v>
      </c>
      <c r="D2921" s="2">
        <v>291.5</v>
      </c>
      <c r="E2921" s="2">
        <v>9.7141599999999997</v>
      </c>
      <c r="F2921" s="2">
        <v>40828.269529999998</v>
      </c>
      <c r="G2921" s="2">
        <v>291.5</v>
      </c>
      <c r="H2921" s="2">
        <v>9.7139699999999998</v>
      </c>
      <c r="I2921" s="2">
        <v>39775.179689999997</v>
      </c>
    </row>
    <row r="2922" spans="1:9" x14ac:dyDescent="0.3">
      <c r="A2922" s="12">
        <v>291.60000000000002</v>
      </c>
      <c r="B2922" s="2">
        <v>9.7173099999999994</v>
      </c>
      <c r="C2922" s="2">
        <v>39152.003909999999</v>
      </c>
      <c r="D2922" s="2">
        <v>291.60000000000002</v>
      </c>
      <c r="E2922" s="2">
        <v>9.7176399999999994</v>
      </c>
      <c r="F2922" s="2">
        <v>40831.09375</v>
      </c>
      <c r="G2922" s="2">
        <v>291.60000000000002</v>
      </c>
      <c r="H2922" s="2">
        <v>9.7177199999999999</v>
      </c>
      <c r="I2922" s="2">
        <v>39787.394529999998</v>
      </c>
    </row>
    <row r="2923" spans="1:9" x14ac:dyDescent="0.3">
      <c r="A2923" s="12">
        <v>291.7</v>
      </c>
      <c r="B2923" s="2">
        <v>9.7210900000000002</v>
      </c>
      <c r="C2923" s="2">
        <v>39163.730470000002</v>
      </c>
      <c r="D2923" s="2">
        <v>291.7</v>
      </c>
      <c r="E2923" s="2">
        <v>9.72058</v>
      </c>
      <c r="F2923" s="2">
        <v>40816.496090000001</v>
      </c>
      <c r="G2923" s="2">
        <v>291.7</v>
      </c>
      <c r="H2923" s="2">
        <v>9.7208000000000006</v>
      </c>
      <c r="I2923" s="2">
        <v>39778.355470000002</v>
      </c>
    </row>
    <row r="2924" spans="1:9" x14ac:dyDescent="0.3">
      <c r="A2924" s="12">
        <v>291.8</v>
      </c>
      <c r="B2924" s="2">
        <v>9.7241999999999997</v>
      </c>
      <c r="C2924" s="2">
        <v>39154.683590000001</v>
      </c>
      <c r="D2924" s="2">
        <v>291.8</v>
      </c>
      <c r="E2924" s="2">
        <v>9.7242099999999994</v>
      </c>
      <c r="F2924" s="2">
        <v>40825.398439999997</v>
      </c>
      <c r="G2924" s="2">
        <v>291.8</v>
      </c>
      <c r="H2924" s="2">
        <v>9.7242599999999992</v>
      </c>
      <c r="I2924" s="2">
        <v>39780.257810000003</v>
      </c>
    </row>
    <row r="2925" spans="1:9" x14ac:dyDescent="0.3">
      <c r="A2925" s="12">
        <v>291.89999999999998</v>
      </c>
      <c r="B2925" s="2">
        <v>9.7276900000000008</v>
      </c>
      <c r="C2925" s="2">
        <v>39157.089840000001</v>
      </c>
      <c r="D2925" s="2">
        <v>291.89999999999998</v>
      </c>
      <c r="E2925" s="2">
        <v>9.7273200000000006</v>
      </c>
      <c r="F2925" s="2">
        <v>40816.710939999997</v>
      </c>
      <c r="G2925" s="2">
        <v>291.89999999999998</v>
      </c>
      <c r="H2925" s="2">
        <v>9.7274600000000007</v>
      </c>
      <c r="I2925" s="2">
        <v>39776.007810000003</v>
      </c>
    </row>
    <row r="2926" spans="1:9" x14ac:dyDescent="0.3">
      <c r="A2926" s="12">
        <v>292</v>
      </c>
      <c r="B2926" s="2">
        <v>9.7309000000000001</v>
      </c>
      <c r="C2926" s="2">
        <v>39151.726560000003</v>
      </c>
      <c r="D2926" s="2">
        <v>292</v>
      </c>
      <c r="E2926" s="2">
        <v>9.7308299999999992</v>
      </c>
      <c r="F2926" s="2">
        <v>40820.179689999997</v>
      </c>
      <c r="G2926" s="2">
        <v>292</v>
      </c>
      <c r="H2926" s="2">
        <v>9.7307600000000001</v>
      </c>
      <c r="I2926" s="2">
        <v>39772.671880000002</v>
      </c>
    </row>
    <row r="2927" spans="1:9" x14ac:dyDescent="0.3">
      <c r="A2927" s="12">
        <v>292.10000000000002</v>
      </c>
      <c r="B2927" s="2">
        <v>9.7341499999999996</v>
      </c>
      <c r="C2927" s="2">
        <v>39146.863279999998</v>
      </c>
      <c r="D2927" s="2">
        <v>292.10000000000002</v>
      </c>
      <c r="E2927" s="2">
        <v>9.7340099999999996</v>
      </c>
      <c r="F2927" s="2">
        <v>40815.433590000001</v>
      </c>
      <c r="G2927" s="2">
        <v>292.10000000000002</v>
      </c>
      <c r="H2927" s="2">
        <v>9.7342399999999998</v>
      </c>
      <c r="I2927" s="2">
        <v>39776.234380000002</v>
      </c>
    </row>
    <row r="2928" spans="1:9" x14ac:dyDescent="0.3">
      <c r="A2928" s="12">
        <v>292.2</v>
      </c>
      <c r="B2928" s="2">
        <v>9.7377000000000002</v>
      </c>
      <c r="C2928" s="2">
        <v>39151.25</v>
      </c>
      <c r="D2928" s="2">
        <v>292.2</v>
      </c>
      <c r="E2928" s="2">
        <v>9.7373899999999995</v>
      </c>
      <c r="F2928" s="2">
        <v>40814.578130000002</v>
      </c>
      <c r="G2928" s="2">
        <v>292.2</v>
      </c>
      <c r="H2928" s="2">
        <v>9.7373700000000003</v>
      </c>
      <c r="I2928" s="2">
        <v>39768.59375</v>
      </c>
    </row>
    <row r="2929" spans="1:9" x14ac:dyDescent="0.3">
      <c r="A2929" s="12">
        <v>292.3</v>
      </c>
      <c r="B2929" s="2">
        <v>9.7406699999999997</v>
      </c>
      <c r="C2929" s="2">
        <v>39137.734380000002</v>
      </c>
      <c r="D2929" s="2">
        <v>292.3</v>
      </c>
      <c r="E2929" s="2">
        <v>9.7407800000000009</v>
      </c>
      <c r="F2929" s="2">
        <v>40815.660159999999</v>
      </c>
      <c r="G2929" s="2">
        <v>292.3</v>
      </c>
      <c r="H2929" s="2">
        <v>9.7409300000000005</v>
      </c>
      <c r="I2929" s="2">
        <v>39774.722659999999</v>
      </c>
    </row>
    <row r="2930" spans="1:9" x14ac:dyDescent="0.3">
      <c r="A2930" s="12">
        <v>292.39999999999998</v>
      </c>
      <c r="B2930" s="2">
        <v>9.7443600000000004</v>
      </c>
      <c r="C2930" s="2">
        <v>39147.023439999997</v>
      </c>
      <c r="D2930" s="2">
        <v>292.39999999999998</v>
      </c>
      <c r="E2930" s="2">
        <v>9.7439499999999999</v>
      </c>
      <c r="F2930" s="2">
        <v>40808.804689999997</v>
      </c>
      <c r="G2930" s="2">
        <v>292.39999999999998</v>
      </c>
      <c r="H2930" s="2">
        <v>9.7441200000000006</v>
      </c>
      <c r="I2930" s="2">
        <v>39769.890630000002</v>
      </c>
    </row>
    <row r="2931" spans="1:9" x14ac:dyDescent="0.3">
      <c r="A2931" s="12">
        <v>292.5</v>
      </c>
      <c r="B2931" s="2">
        <v>9.7476599999999998</v>
      </c>
      <c r="C2931" s="2">
        <v>39144.34375</v>
      </c>
      <c r="D2931" s="2">
        <v>292.5</v>
      </c>
      <c r="E2931" s="2">
        <v>9.7474900000000009</v>
      </c>
      <c r="F2931" s="2">
        <v>40814.558590000001</v>
      </c>
      <c r="G2931" s="2">
        <v>292.5</v>
      </c>
      <c r="H2931" s="2">
        <v>9.7475000000000005</v>
      </c>
      <c r="I2931" s="2">
        <v>39769.308590000001</v>
      </c>
    </row>
    <row r="2932" spans="1:9" x14ac:dyDescent="0.3">
      <c r="A2932" s="12">
        <v>292.60000000000002</v>
      </c>
      <c r="B2932" s="2">
        <v>9.7508599999999994</v>
      </c>
      <c r="C2932" s="2">
        <v>39137.054689999997</v>
      </c>
      <c r="D2932" s="2">
        <v>292.60000000000002</v>
      </c>
      <c r="E2932" s="2">
        <v>9.7506699999999995</v>
      </c>
      <c r="F2932" s="2">
        <v>40809.777340000001</v>
      </c>
      <c r="G2932" s="2">
        <v>292.60000000000002</v>
      </c>
      <c r="H2932" s="2">
        <v>9.7507300000000008</v>
      </c>
      <c r="I2932" s="2">
        <v>39767.761720000002</v>
      </c>
    </row>
    <row r="2933" spans="1:9" x14ac:dyDescent="0.3">
      <c r="A2933" s="12">
        <v>292.7</v>
      </c>
      <c r="B2933" s="2">
        <v>9.7543199999999999</v>
      </c>
      <c r="C2933" s="2">
        <v>39140.179689999997</v>
      </c>
      <c r="D2933" s="2">
        <v>292.7</v>
      </c>
      <c r="E2933" s="2">
        <v>9.75413</v>
      </c>
      <c r="F2933" s="2">
        <v>40811.738279999998</v>
      </c>
      <c r="G2933" s="2">
        <v>292.7</v>
      </c>
      <c r="H2933" s="2">
        <v>9.7540200000000006</v>
      </c>
      <c r="I2933" s="2">
        <v>39764.734380000002</v>
      </c>
    </row>
    <row r="2934" spans="1:9" x14ac:dyDescent="0.3">
      <c r="A2934" s="12">
        <v>292.8</v>
      </c>
      <c r="B2934" s="2">
        <v>9.7574799999999993</v>
      </c>
      <c r="C2934" s="2">
        <v>39131.058590000001</v>
      </c>
      <c r="D2934" s="2">
        <v>292.8</v>
      </c>
      <c r="E2934" s="2">
        <v>9.7572700000000001</v>
      </c>
      <c r="F2934" s="2">
        <v>40806.90625</v>
      </c>
      <c r="G2934" s="2">
        <v>292.8</v>
      </c>
      <c r="H2934" s="2">
        <v>9.7575900000000004</v>
      </c>
      <c r="I2934" s="2">
        <v>39771.46875</v>
      </c>
    </row>
    <row r="2935" spans="1:9" x14ac:dyDescent="0.3">
      <c r="A2935" s="12">
        <v>292.89999999999998</v>
      </c>
      <c r="B2935" s="2">
        <v>9.7608499999999996</v>
      </c>
      <c r="C2935" s="2">
        <v>39130.507810000003</v>
      </c>
      <c r="D2935" s="2">
        <v>292.89999999999998</v>
      </c>
      <c r="E2935" s="2">
        <v>9.7606000000000002</v>
      </c>
      <c r="F2935" s="2">
        <v>40804.585939999997</v>
      </c>
      <c r="G2935" s="2">
        <v>292.89999999999998</v>
      </c>
      <c r="H2935" s="2">
        <v>9.7605299999999993</v>
      </c>
      <c r="I2935" s="2">
        <v>39758.101560000003</v>
      </c>
    </row>
    <row r="2936" spans="1:9" x14ac:dyDescent="0.3">
      <c r="A2936" s="12">
        <v>293</v>
      </c>
      <c r="B2936" s="2">
        <v>9.7641600000000004</v>
      </c>
      <c r="C2936" s="2">
        <v>39127.640630000002</v>
      </c>
      <c r="D2936" s="2">
        <v>293</v>
      </c>
      <c r="E2936" s="2">
        <v>9.7641200000000001</v>
      </c>
      <c r="F2936" s="2">
        <v>40809.707029999998</v>
      </c>
      <c r="G2936" s="2">
        <v>293</v>
      </c>
      <c r="H2936" s="2">
        <v>9.7643599999999999</v>
      </c>
      <c r="I2936" s="2">
        <v>39773.183590000001</v>
      </c>
    </row>
    <row r="2937" spans="1:9" x14ac:dyDescent="0.3">
      <c r="A2937" s="12">
        <v>293.10000000000002</v>
      </c>
      <c r="B2937" s="2">
        <v>9.7676300000000005</v>
      </c>
      <c r="C2937" s="2">
        <v>39129.355470000002</v>
      </c>
      <c r="D2937" s="2">
        <v>293.10000000000002</v>
      </c>
      <c r="E2937" s="2">
        <v>9.7671100000000006</v>
      </c>
      <c r="F2937" s="2">
        <v>40797.546880000002</v>
      </c>
      <c r="G2937" s="2">
        <v>293.10000000000002</v>
      </c>
      <c r="H2937" s="2">
        <v>9.7676300000000005</v>
      </c>
      <c r="I2937" s="2">
        <v>39770.0625</v>
      </c>
    </row>
    <row r="2938" spans="1:9" x14ac:dyDescent="0.3">
      <c r="A2938" s="12">
        <v>293.2</v>
      </c>
      <c r="B2938" s="2">
        <v>9.7710299999999997</v>
      </c>
      <c r="C2938" s="2">
        <v>39130.875</v>
      </c>
      <c r="D2938" s="2">
        <v>293.2</v>
      </c>
      <c r="E2938" s="2">
        <v>9.7709200000000003</v>
      </c>
      <c r="F2938" s="2">
        <v>40812.085939999997</v>
      </c>
      <c r="G2938" s="2">
        <v>293.2</v>
      </c>
      <c r="H2938" s="2">
        <v>9.7709200000000003</v>
      </c>
      <c r="I2938" s="2">
        <v>39765.832029999998</v>
      </c>
    </row>
    <row r="2939" spans="1:9" x14ac:dyDescent="0.3">
      <c r="A2939" s="12">
        <v>293.3</v>
      </c>
      <c r="B2939" s="2">
        <v>9.7741199999999999</v>
      </c>
      <c r="C2939" s="2">
        <v>39119.773439999997</v>
      </c>
      <c r="D2939" s="2">
        <v>293.3</v>
      </c>
      <c r="E2939" s="2">
        <v>9.7741399999999992</v>
      </c>
      <c r="F2939" s="2">
        <v>40806.855470000002</v>
      </c>
      <c r="G2939" s="2">
        <v>293.3</v>
      </c>
      <c r="H2939" s="2">
        <v>9.7742699999999996</v>
      </c>
      <c r="I2939" s="2">
        <v>39765.070310000003</v>
      </c>
    </row>
    <row r="2940" spans="1:9" x14ac:dyDescent="0.3">
      <c r="A2940" s="12">
        <v>293.39999999999998</v>
      </c>
      <c r="B2940" s="2">
        <v>9.77759</v>
      </c>
      <c r="C2940" s="2">
        <v>39122.921880000002</v>
      </c>
      <c r="D2940" s="2">
        <v>293.39999999999998</v>
      </c>
      <c r="E2940" s="2">
        <v>9.7775200000000009</v>
      </c>
      <c r="F2940" s="2">
        <v>40806.117189999997</v>
      </c>
      <c r="G2940" s="2">
        <v>293.39999999999998</v>
      </c>
      <c r="H2940" s="2">
        <v>9.7772900000000007</v>
      </c>
      <c r="I2940" s="2">
        <v>39752.675779999998</v>
      </c>
    </row>
    <row r="2941" spans="1:9" x14ac:dyDescent="0.3">
      <c r="A2941" s="12">
        <v>293.5</v>
      </c>
      <c r="B2941" s="2">
        <v>9.7807499999999994</v>
      </c>
      <c r="C2941" s="2">
        <v>39114.90625</v>
      </c>
      <c r="D2941" s="2">
        <v>293.5</v>
      </c>
      <c r="E2941" s="2">
        <v>9.7808299999999999</v>
      </c>
      <c r="F2941" s="2">
        <v>40803.722659999999</v>
      </c>
      <c r="G2941" s="2">
        <v>293.5</v>
      </c>
      <c r="H2941" s="2">
        <v>9.7810400000000008</v>
      </c>
      <c r="I2941" s="2">
        <v>39764.351560000003</v>
      </c>
    </row>
    <row r="2942" spans="1:9" x14ac:dyDescent="0.3">
      <c r="A2942" s="12">
        <v>293.60000000000002</v>
      </c>
      <c r="B2942" s="2">
        <v>9.7844099999999994</v>
      </c>
      <c r="C2942" s="2">
        <v>39121.566409999999</v>
      </c>
      <c r="D2942" s="2">
        <v>293.60000000000002</v>
      </c>
      <c r="E2942" s="2">
        <v>9.7838600000000007</v>
      </c>
      <c r="F2942" s="2">
        <v>40792.222659999999</v>
      </c>
      <c r="G2942" s="2">
        <v>293.60000000000002</v>
      </c>
      <c r="H2942" s="2">
        <v>9.7839600000000004</v>
      </c>
      <c r="I2942" s="2">
        <v>39749.574220000002</v>
      </c>
    </row>
    <row r="2943" spans="1:9" x14ac:dyDescent="0.3">
      <c r="A2943" s="12">
        <v>293.7</v>
      </c>
      <c r="B2943" s="2">
        <v>9.7874400000000001</v>
      </c>
      <c r="C2943" s="2">
        <v>39110.675779999998</v>
      </c>
      <c r="D2943" s="2">
        <v>293.7</v>
      </c>
      <c r="E2943" s="2">
        <v>9.7875700000000005</v>
      </c>
      <c r="F2943" s="2">
        <v>40802.707029999998</v>
      </c>
      <c r="G2943" s="2">
        <v>293.7</v>
      </c>
      <c r="H2943" s="2">
        <v>9.7875700000000005</v>
      </c>
      <c r="I2943" s="2">
        <v>39757.566409999999</v>
      </c>
    </row>
    <row r="2944" spans="1:9" x14ac:dyDescent="0.3">
      <c r="A2944" s="12">
        <v>293.8</v>
      </c>
      <c r="B2944" s="2">
        <v>9.7909799999999994</v>
      </c>
      <c r="C2944" s="2">
        <v>39114.40625</v>
      </c>
      <c r="D2944" s="2">
        <v>293.8</v>
      </c>
      <c r="E2944" s="2">
        <v>9.7905200000000008</v>
      </c>
      <c r="F2944" s="2">
        <v>40789.175779999998</v>
      </c>
      <c r="G2944" s="2">
        <v>293.8</v>
      </c>
      <c r="H2944" s="2">
        <v>9.79101</v>
      </c>
      <c r="I2944" s="2">
        <v>39760.113279999998</v>
      </c>
    </row>
    <row r="2945" spans="1:9" x14ac:dyDescent="0.3">
      <c r="A2945" s="12">
        <v>293.89999999999998</v>
      </c>
      <c r="B2945" s="2">
        <v>9.7944300000000002</v>
      </c>
      <c r="C2945" s="2">
        <v>39115.34375</v>
      </c>
      <c r="D2945" s="2">
        <v>293.89999999999998</v>
      </c>
      <c r="E2945" s="2">
        <v>9.7941800000000008</v>
      </c>
      <c r="F2945" s="2">
        <v>40798.589840000001</v>
      </c>
      <c r="G2945" s="2">
        <v>293.89999999999998</v>
      </c>
      <c r="H2945" s="2">
        <v>9.7940000000000005</v>
      </c>
      <c r="I2945" s="2">
        <v>39747.445310000003</v>
      </c>
    </row>
    <row r="2946" spans="1:9" x14ac:dyDescent="0.3">
      <c r="A2946" s="12">
        <v>294</v>
      </c>
      <c r="B2946" s="2">
        <v>9.7973999999999997</v>
      </c>
      <c r="C2946" s="2">
        <v>39101.324220000002</v>
      </c>
      <c r="D2946" s="2">
        <v>294</v>
      </c>
      <c r="E2946" s="2">
        <v>9.7975700000000003</v>
      </c>
      <c r="F2946" s="2">
        <v>40799.515630000002</v>
      </c>
      <c r="G2946" s="2">
        <v>294</v>
      </c>
      <c r="H2946" s="2">
        <v>9.7976200000000002</v>
      </c>
      <c r="I2946" s="2">
        <v>39756.59375</v>
      </c>
    </row>
    <row r="2947" spans="1:9" x14ac:dyDescent="0.3">
      <c r="A2947" s="12">
        <v>294.10000000000002</v>
      </c>
      <c r="B2947" s="2">
        <v>9.80105</v>
      </c>
      <c r="C2947" s="2">
        <v>39109.195310000003</v>
      </c>
      <c r="D2947" s="2">
        <v>294.10000000000002</v>
      </c>
      <c r="E2947" s="2">
        <v>9.8006499999999992</v>
      </c>
      <c r="F2947" s="2">
        <v>40788.976560000003</v>
      </c>
      <c r="G2947" s="2">
        <v>294.10000000000002</v>
      </c>
      <c r="H2947" s="2">
        <v>9.8006899999999995</v>
      </c>
      <c r="I2947" s="2">
        <v>39746.789060000003</v>
      </c>
    </row>
    <row r="2948" spans="1:9" x14ac:dyDescent="0.3">
      <c r="A2948" s="12">
        <v>294.2</v>
      </c>
      <c r="B2948" s="2">
        <v>9.8040800000000008</v>
      </c>
      <c r="C2948" s="2">
        <v>39097.160159999999</v>
      </c>
      <c r="D2948" s="2">
        <v>294.2</v>
      </c>
      <c r="E2948" s="2">
        <v>9.8041499999999999</v>
      </c>
      <c r="F2948" s="2">
        <v>40794.523439999997</v>
      </c>
      <c r="G2948" s="2">
        <v>294.2</v>
      </c>
      <c r="H2948" s="2">
        <v>9.8043300000000002</v>
      </c>
      <c r="I2948" s="2">
        <v>39754.496090000001</v>
      </c>
    </row>
    <row r="2949" spans="1:9" x14ac:dyDescent="0.3">
      <c r="A2949" s="12">
        <v>294.3</v>
      </c>
      <c r="B2949" s="2">
        <v>9.8076699999999999</v>
      </c>
      <c r="C2949" s="2">
        <v>39103.089840000001</v>
      </c>
      <c r="D2949" s="2">
        <v>294.3</v>
      </c>
      <c r="E2949" s="2">
        <v>9.8072099999999995</v>
      </c>
      <c r="F2949" s="2">
        <v>40783.9375</v>
      </c>
      <c r="G2949" s="2">
        <v>294.3</v>
      </c>
      <c r="H2949" s="2">
        <v>9.8074899999999996</v>
      </c>
      <c r="I2949" s="2">
        <v>39747.648439999997</v>
      </c>
    </row>
    <row r="2950" spans="1:9" x14ac:dyDescent="0.3">
      <c r="A2950" s="12">
        <v>294.39999999999998</v>
      </c>
      <c r="B2950" s="2">
        <v>9.8108199999999997</v>
      </c>
      <c r="C2950" s="2">
        <v>39095.871090000001</v>
      </c>
      <c r="D2950" s="2">
        <v>294.39999999999998</v>
      </c>
      <c r="E2950" s="2">
        <v>9.8108699999999995</v>
      </c>
      <c r="F2950" s="2">
        <v>40792.304689999997</v>
      </c>
      <c r="G2950" s="2">
        <v>294.39999999999998</v>
      </c>
      <c r="H2950" s="2">
        <v>9.8107799999999994</v>
      </c>
      <c r="I2950" s="2">
        <v>39744.390630000002</v>
      </c>
    </row>
    <row r="2951" spans="1:9" x14ac:dyDescent="0.3">
      <c r="A2951" s="12">
        <v>294.5</v>
      </c>
      <c r="B2951" s="2">
        <v>9.8141499999999997</v>
      </c>
      <c r="C2951" s="2">
        <v>39093.488279999998</v>
      </c>
      <c r="D2951" s="2">
        <v>294.5</v>
      </c>
      <c r="E2951" s="2">
        <v>9.8140099999999997</v>
      </c>
      <c r="F2951" s="2">
        <v>40785.234380000002</v>
      </c>
      <c r="G2951" s="2">
        <v>294.5</v>
      </c>
      <c r="H2951" s="2">
        <v>9.8142200000000006</v>
      </c>
      <c r="I2951" s="2">
        <v>39747.363279999998</v>
      </c>
    </row>
    <row r="2952" spans="1:9" x14ac:dyDescent="0.3">
      <c r="A2952" s="12">
        <v>294.60000000000002</v>
      </c>
      <c r="B2952" s="2">
        <v>9.8177900000000005</v>
      </c>
      <c r="C2952" s="2">
        <v>39101.363279999998</v>
      </c>
      <c r="D2952" s="2">
        <v>294.60000000000002</v>
      </c>
      <c r="E2952" s="2">
        <v>9.8173700000000004</v>
      </c>
      <c r="F2952" s="2">
        <v>40784.730470000002</v>
      </c>
      <c r="G2952" s="2">
        <v>294.60000000000002</v>
      </c>
      <c r="H2952" s="2">
        <v>9.8172800000000002</v>
      </c>
      <c r="I2952" s="2">
        <v>39736.808590000001</v>
      </c>
    </row>
    <row r="2953" spans="1:9" x14ac:dyDescent="0.3">
      <c r="A2953" s="12">
        <v>294.7</v>
      </c>
      <c r="B2953" s="2">
        <v>9.8204899999999995</v>
      </c>
      <c r="C2953" s="2">
        <v>39079.78125</v>
      </c>
      <c r="D2953" s="2">
        <v>294.7</v>
      </c>
      <c r="E2953" s="2">
        <v>9.8207599999999999</v>
      </c>
      <c r="F2953" s="2">
        <v>40786.140630000002</v>
      </c>
      <c r="G2953" s="2">
        <v>294.7</v>
      </c>
      <c r="H2953" s="2">
        <v>9.8209599999999995</v>
      </c>
      <c r="I2953" s="2">
        <v>39746.34375</v>
      </c>
    </row>
    <row r="2954" spans="1:9" x14ac:dyDescent="0.3">
      <c r="A2954" s="12">
        <v>294.8</v>
      </c>
      <c r="B2954" s="2">
        <v>9.8243799999999997</v>
      </c>
      <c r="C2954" s="2">
        <v>39096.460939999997</v>
      </c>
      <c r="D2954" s="2">
        <v>294.8</v>
      </c>
      <c r="E2954" s="2">
        <v>9.8239000000000001</v>
      </c>
      <c r="F2954" s="2">
        <v>40778.554689999997</v>
      </c>
      <c r="G2954" s="2">
        <v>294.8</v>
      </c>
      <c r="H2954" s="2">
        <v>9.8240200000000009</v>
      </c>
      <c r="I2954" s="2">
        <v>39736.871090000001</v>
      </c>
    </row>
    <row r="2955" spans="1:9" x14ac:dyDescent="0.3">
      <c r="A2955" s="12">
        <v>294.89999999999998</v>
      </c>
      <c r="B2955" s="2">
        <v>9.8275400000000008</v>
      </c>
      <c r="C2955" s="2">
        <v>39088.996090000001</v>
      </c>
      <c r="D2955" s="2">
        <v>294.89999999999998</v>
      </c>
      <c r="E2955" s="2">
        <v>9.8275699999999997</v>
      </c>
      <c r="F2955" s="2">
        <v>40787.53125</v>
      </c>
      <c r="G2955" s="2">
        <v>294.89999999999998</v>
      </c>
      <c r="H2955" s="2">
        <v>9.8276699999999995</v>
      </c>
      <c r="I2955" s="2">
        <v>39744.496090000001</v>
      </c>
    </row>
    <row r="2956" spans="1:9" x14ac:dyDescent="0.3">
      <c r="A2956" s="12">
        <v>295</v>
      </c>
      <c r="B2956" s="2">
        <v>9.8309800000000003</v>
      </c>
      <c r="C2956" s="2">
        <v>39089.015630000002</v>
      </c>
      <c r="D2956" s="2">
        <v>295</v>
      </c>
      <c r="E2956" s="2">
        <v>9.8305699999999998</v>
      </c>
      <c r="F2956" s="2">
        <v>40775.894529999998</v>
      </c>
      <c r="G2956" s="2">
        <v>295</v>
      </c>
      <c r="H2956" s="2">
        <v>9.8308199999999992</v>
      </c>
      <c r="I2956" s="2">
        <v>39738.632810000003</v>
      </c>
    </row>
    <row r="2957" spans="1:9" x14ac:dyDescent="0.3">
      <c r="A2957" s="12">
        <v>295.10000000000002</v>
      </c>
      <c r="B2957" s="2">
        <v>9.8341700000000003</v>
      </c>
      <c r="C2957" s="2">
        <v>39083.308590000001</v>
      </c>
      <c r="D2957" s="2">
        <v>295.10000000000002</v>
      </c>
      <c r="E2957" s="2">
        <v>9.8342700000000001</v>
      </c>
      <c r="F2957" s="2">
        <v>40784.753909999999</v>
      </c>
      <c r="G2957" s="2">
        <v>295.10000000000002</v>
      </c>
      <c r="H2957" s="2">
        <v>9.8341399999999997</v>
      </c>
      <c r="I2957" s="2">
        <v>39735.878909999999</v>
      </c>
    </row>
    <row r="2958" spans="1:9" x14ac:dyDescent="0.3">
      <c r="A2958" s="12">
        <v>295.2</v>
      </c>
      <c r="B2958" s="2">
        <v>9.8374299999999995</v>
      </c>
      <c r="C2958" s="2">
        <v>39077.742189999997</v>
      </c>
      <c r="D2958" s="2">
        <v>295.2</v>
      </c>
      <c r="E2958" s="2">
        <v>9.8373600000000003</v>
      </c>
      <c r="F2958" s="2">
        <v>40777.035159999999</v>
      </c>
      <c r="G2958" s="2">
        <v>295.2</v>
      </c>
      <c r="H2958" s="2">
        <v>9.8376800000000006</v>
      </c>
      <c r="I2958" s="2">
        <v>39740.707029999998</v>
      </c>
    </row>
    <row r="2959" spans="1:9" x14ac:dyDescent="0.3">
      <c r="A2959" s="12">
        <v>295.3</v>
      </c>
      <c r="B2959" s="2">
        <v>9.8410100000000007</v>
      </c>
      <c r="C2959" s="2">
        <v>39082</v>
      </c>
      <c r="D2959" s="2">
        <v>295.3</v>
      </c>
      <c r="E2959" s="2">
        <v>9.8407199999999992</v>
      </c>
      <c r="F2959" s="2">
        <v>40775.261720000002</v>
      </c>
      <c r="G2959" s="2">
        <v>295.3</v>
      </c>
      <c r="H2959" s="2">
        <v>9.8406099999999999</v>
      </c>
      <c r="I2959" s="2">
        <v>39726.539060000003</v>
      </c>
    </row>
    <row r="2960" spans="1:9" x14ac:dyDescent="0.3">
      <c r="A2960" s="12">
        <v>295.39999999999998</v>
      </c>
      <c r="B2960" s="2">
        <v>9.8440899999999996</v>
      </c>
      <c r="C2960" s="2">
        <v>39071.492189999997</v>
      </c>
      <c r="D2960" s="2">
        <v>295.39999999999998</v>
      </c>
      <c r="E2960" s="2">
        <v>9.8441799999999997</v>
      </c>
      <c r="F2960" s="2">
        <v>40777.324220000002</v>
      </c>
      <c r="G2960" s="2">
        <v>295.39999999999998</v>
      </c>
      <c r="H2960" s="2">
        <v>9.8444000000000003</v>
      </c>
      <c r="I2960" s="2">
        <v>39739.175779999998</v>
      </c>
    </row>
    <row r="2961" spans="1:9" x14ac:dyDescent="0.3">
      <c r="A2961" s="12">
        <v>295.5</v>
      </c>
      <c r="B2961" s="2">
        <v>9.8477399999999999</v>
      </c>
      <c r="C2961" s="2">
        <v>39077.996090000001</v>
      </c>
      <c r="D2961" s="2">
        <v>295.5</v>
      </c>
      <c r="E2961" s="2">
        <v>9.8471799999999998</v>
      </c>
      <c r="F2961" s="2">
        <v>40765.425779999998</v>
      </c>
      <c r="G2961" s="2">
        <v>295.5</v>
      </c>
      <c r="H2961" s="2">
        <v>9.8474799999999991</v>
      </c>
      <c r="I2961" s="2">
        <v>39730.375</v>
      </c>
    </row>
    <row r="2962" spans="1:9" x14ac:dyDescent="0.3">
      <c r="A2962" s="12">
        <v>295.60000000000002</v>
      </c>
      <c r="B2962" s="2">
        <v>9.8509799999999998</v>
      </c>
      <c r="C2962" s="2">
        <v>39072.828130000002</v>
      </c>
      <c r="D2962" s="2">
        <v>295.60000000000002</v>
      </c>
      <c r="E2962" s="2">
        <v>9.8509799999999998</v>
      </c>
      <c r="F2962" s="2">
        <v>40778.78125</v>
      </c>
      <c r="G2962" s="2">
        <v>295.60000000000002</v>
      </c>
      <c r="H2962" s="2">
        <v>9.8509799999999998</v>
      </c>
      <c r="I2962" s="2">
        <v>39733.390630000002</v>
      </c>
    </row>
    <row r="2963" spans="1:9" x14ac:dyDescent="0.3">
      <c r="A2963" s="12">
        <v>295.7</v>
      </c>
      <c r="B2963" s="2">
        <v>9.8543099999999999</v>
      </c>
      <c r="C2963" s="2">
        <v>39068.492189999997</v>
      </c>
      <c r="D2963" s="2">
        <v>295.7</v>
      </c>
      <c r="E2963" s="2">
        <v>9.8540200000000002</v>
      </c>
      <c r="F2963" s="2">
        <v>40768.246090000001</v>
      </c>
      <c r="G2963" s="2">
        <v>295.7</v>
      </c>
      <c r="H2963" s="2">
        <v>9.8541899999999991</v>
      </c>
      <c r="I2963" s="2">
        <v>39729.570310000003</v>
      </c>
    </row>
    <row r="2964" spans="1:9" x14ac:dyDescent="0.3">
      <c r="A2964" s="12">
        <v>295.8</v>
      </c>
      <c r="B2964" s="2">
        <v>9.8575499999999998</v>
      </c>
      <c r="C2964" s="2">
        <v>39064.214840000001</v>
      </c>
      <c r="D2964" s="2">
        <v>295.8</v>
      </c>
      <c r="E2964" s="2">
        <v>9.8575900000000001</v>
      </c>
      <c r="F2964" s="2">
        <v>40773.390630000002</v>
      </c>
      <c r="G2964" s="2">
        <v>295.8</v>
      </c>
      <c r="H2964" s="2">
        <v>9.8573900000000005</v>
      </c>
      <c r="I2964" s="2">
        <v>39723.28125</v>
      </c>
    </row>
    <row r="2965" spans="1:9" x14ac:dyDescent="0.3">
      <c r="A2965" s="12">
        <v>295.89999999999998</v>
      </c>
      <c r="B2965" s="2">
        <v>9.8607300000000002</v>
      </c>
      <c r="C2965" s="2">
        <v>39057.15625</v>
      </c>
      <c r="D2965" s="2">
        <v>295.89999999999998</v>
      </c>
      <c r="E2965" s="2">
        <v>9.8607499999999995</v>
      </c>
      <c r="F2965" s="2">
        <v>40766.945310000003</v>
      </c>
      <c r="G2965" s="2">
        <v>295.89999999999998</v>
      </c>
      <c r="H2965" s="2">
        <v>9.8609000000000009</v>
      </c>
      <c r="I2965" s="2">
        <v>39727.542970000002</v>
      </c>
    </row>
    <row r="2966" spans="1:9" x14ac:dyDescent="0.3">
      <c r="A2966" s="12">
        <v>296</v>
      </c>
      <c r="B2966" s="2">
        <v>9.8643900000000002</v>
      </c>
      <c r="C2966" s="2">
        <v>39064.179689999997</v>
      </c>
      <c r="D2966" s="2">
        <v>296</v>
      </c>
      <c r="E2966" s="2">
        <v>9.8639899999999994</v>
      </c>
      <c r="F2966" s="2">
        <v>40761.835939999997</v>
      </c>
      <c r="G2966" s="2">
        <v>296</v>
      </c>
      <c r="H2966" s="2">
        <v>9.86402</v>
      </c>
      <c r="I2966" s="2">
        <v>39719.160159999999</v>
      </c>
    </row>
    <row r="2967" spans="1:9" x14ac:dyDescent="0.3">
      <c r="A2967" s="12">
        <v>296.10000000000002</v>
      </c>
      <c r="B2967" s="2">
        <v>9.8672599999999999</v>
      </c>
      <c r="C2967" s="2">
        <v>39048.144529999998</v>
      </c>
      <c r="D2967" s="2">
        <v>296.10000000000002</v>
      </c>
      <c r="E2967" s="2">
        <v>9.8674199999999992</v>
      </c>
      <c r="F2967" s="2">
        <v>40763.839840000001</v>
      </c>
      <c r="G2967" s="2">
        <v>296.10000000000002</v>
      </c>
      <c r="H2967" s="2">
        <v>9.8676499999999994</v>
      </c>
      <c r="I2967" s="2">
        <v>39727.074220000002</v>
      </c>
    </row>
    <row r="2968" spans="1:9" x14ac:dyDescent="0.3">
      <c r="A2968" s="12">
        <v>296.2</v>
      </c>
      <c r="B2968" s="2">
        <v>9.8710199999999997</v>
      </c>
      <c r="C2968" s="2">
        <v>39059.148439999997</v>
      </c>
      <c r="D2968" s="2">
        <v>296.2</v>
      </c>
      <c r="E2968" s="2">
        <v>9.87059</v>
      </c>
      <c r="F2968" s="2">
        <v>40756.90625</v>
      </c>
      <c r="G2968" s="2">
        <v>296.2</v>
      </c>
      <c r="H2968" s="2">
        <v>9.8709199999999999</v>
      </c>
      <c r="I2968" s="2">
        <v>39724.628909999999</v>
      </c>
    </row>
    <row r="2969" spans="1:9" x14ac:dyDescent="0.3">
      <c r="A2969" s="12">
        <v>296.3</v>
      </c>
      <c r="B2969" s="2">
        <v>9.8743999999999996</v>
      </c>
      <c r="C2969" s="2">
        <v>39058.113279999998</v>
      </c>
      <c r="D2969" s="2">
        <v>296.3</v>
      </c>
      <c r="E2969" s="2">
        <v>9.8742199999999993</v>
      </c>
      <c r="F2969" s="2">
        <v>40764.199220000002</v>
      </c>
      <c r="G2969" s="2">
        <v>296.3</v>
      </c>
      <c r="H2969" s="2">
        <v>9.8741000000000003</v>
      </c>
      <c r="I2969" s="2">
        <v>39717.234380000002</v>
      </c>
    </row>
    <row r="2970" spans="1:9" x14ac:dyDescent="0.3">
      <c r="A2970" s="12">
        <v>296.39999999999998</v>
      </c>
      <c r="B2970" s="2">
        <v>9.8775399999999998</v>
      </c>
      <c r="C2970" s="2">
        <v>39048.660159999999</v>
      </c>
      <c r="D2970" s="2">
        <v>296.39999999999998</v>
      </c>
      <c r="E2970" s="2">
        <v>9.8774300000000004</v>
      </c>
      <c r="F2970" s="2">
        <v>40759.679689999997</v>
      </c>
      <c r="G2970" s="2">
        <v>296.39999999999998</v>
      </c>
      <c r="H2970" s="2">
        <v>9.8774700000000006</v>
      </c>
      <c r="I2970" s="2">
        <v>39718.710939999997</v>
      </c>
    </row>
    <row r="2971" spans="1:9" x14ac:dyDescent="0.3">
      <c r="A2971" s="12">
        <v>296.5</v>
      </c>
      <c r="B2971" s="2">
        <v>9.8809400000000007</v>
      </c>
      <c r="C2971" s="2">
        <v>39048.261720000002</v>
      </c>
      <c r="D2971" s="2">
        <v>296.5</v>
      </c>
      <c r="E2971" s="2">
        <v>9.8806999999999992</v>
      </c>
      <c r="F2971" s="2">
        <v>40755.34375</v>
      </c>
      <c r="G2971" s="2">
        <v>296.5</v>
      </c>
      <c r="H2971" s="2">
        <v>9.8806999999999992</v>
      </c>
      <c r="I2971" s="2">
        <v>39713.355470000002</v>
      </c>
    </row>
    <row r="2972" spans="1:9" x14ac:dyDescent="0.3">
      <c r="A2972" s="12">
        <v>296.60000000000002</v>
      </c>
      <c r="B2972" s="2">
        <v>9.8839900000000007</v>
      </c>
      <c r="C2972" s="2">
        <v>39037.664060000003</v>
      </c>
      <c r="D2972" s="2">
        <v>296.60000000000002</v>
      </c>
      <c r="E2972" s="2">
        <v>9.8840500000000002</v>
      </c>
      <c r="F2972" s="2">
        <v>40755.59375</v>
      </c>
      <c r="G2972" s="2">
        <v>296.60000000000002</v>
      </c>
      <c r="H2972" s="2">
        <v>9.8842599999999994</v>
      </c>
      <c r="I2972" s="2">
        <v>39718.4375</v>
      </c>
    </row>
    <row r="2973" spans="1:9" x14ac:dyDescent="0.3">
      <c r="A2973" s="12">
        <v>296.7</v>
      </c>
      <c r="B2973" s="2">
        <v>9.8876799999999996</v>
      </c>
      <c r="C2973" s="2">
        <v>39045.796880000002</v>
      </c>
      <c r="D2973" s="2">
        <v>296.7</v>
      </c>
      <c r="E2973" s="2">
        <v>9.8872599999999995</v>
      </c>
      <c r="F2973" s="2">
        <v>40750.417970000002</v>
      </c>
      <c r="G2973" s="2">
        <v>296.7</v>
      </c>
      <c r="H2973" s="2">
        <v>9.8873499999999996</v>
      </c>
      <c r="I2973" s="2">
        <v>39710.371090000001</v>
      </c>
    </row>
    <row r="2974" spans="1:9" x14ac:dyDescent="0.3">
      <c r="A2974" s="12">
        <v>296.8</v>
      </c>
      <c r="B2974" s="2">
        <v>9.8907900000000009</v>
      </c>
      <c r="C2974" s="2">
        <v>39036.773439999997</v>
      </c>
      <c r="D2974" s="2">
        <v>296.8</v>
      </c>
      <c r="E2974" s="2">
        <v>9.8908000000000005</v>
      </c>
      <c r="F2974" s="2">
        <v>40754.652340000001</v>
      </c>
      <c r="G2974" s="2">
        <v>296.8</v>
      </c>
      <c r="H2974" s="2">
        <v>9.891</v>
      </c>
      <c r="I2974" s="2">
        <v>39717.746090000001</v>
      </c>
    </row>
    <row r="2975" spans="1:9" x14ac:dyDescent="0.3">
      <c r="A2975" s="12">
        <v>296.89999999999998</v>
      </c>
      <c r="B2975" s="2">
        <v>9.8942200000000007</v>
      </c>
      <c r="C2975" s="2">
        <v>39036.597659999999</v>
      </c>
      <c r="D2975" s="2">
        <v>296.89999999999998</v>
      </c>
      <c r="E2975" s="2">
        <v>9.8938900000000007</v>
      </c>
      <c r="F2975" s="2">
        <v>40746.433590000001</v>
      </c>
      <c r="G2975" s="2">
        <v>296.89999999999998</v>
      </c>
      <c r="H2975" s="2">
        <v>9.8942700000000006</v>
      </c>
      <c r="I2975" s="2">
        <v>39714.742189999997</v>
      </c>
    </row>
    <row r="2976" spans="1:9" x14ac:dyDescent="0.3">
      <c r="A2976" s="12">
        <v>297</v>
      </c>
      <c r="B2976" s="2">
        <v>9.8977000000000004</v>
      </c>
      <c r="C2976" s="2">
        <v>39039.109380000002</v>
      </c>
      <c r="D2976" s="2">
        <v>297</v>
      </c>
      <c r="E2976" s="2">
        <v>9.8975799999999996</v>
      </c>
      <c r="F2976" s="2">
        <v>40755.128909999999</v>
      </c>
      <c r="G2976" s="2">
        <v>297</v>
      </c>
      <c r="H2976" s="2">
        <v>9.8975200000000001</v>
      </c>
      <c r="I2976" s="2">
        <v>39709.898439999997</v>
      </c>
    </row>
    <row r="2977" spans="1:9" x14ac:dyDescent="0.3">
      <c r="A2977" s="12">
        <v>297.10000000000002</v>
      </c>
      <c r="B2977" s="2">
        <v>9.9006500000000006</v>
      </c>
      <c r="C2977" s="2">
        <v>39024.148439999997</v>
      </c>
      <c r="D2977" s="2">
        <v>297.10000000000002</v>
      </c>
      <c r="E2977" s="2">
        <v>9.9007900000000006</v>
      </c>
      <c r="F2977" s="2">
        <v>40749.964840000001</v>
      </c>
      <c r="G2977" s="2">
        <v>297.10000000000002</v>
      </c>
      <c r="H2977" s="2">
        <v>9.9009</v>
      </c>
      <c r="I2977" s="2">
        <v>39709.828130000002</v>
      </c>
    </row>
    <row r="2978" spans="1:9" x14ac:dyDescent="0.3">
      <c r="A2978" s="12">
        <v>297.2</v>
      </c>
      <c r="B2978" s="2">
        <v>9.9044000000000008</v>
      </c>
      <c r="C2978" s="2">
        <v>39034.859380000002</v>
      </c>
      <c r="D2978" s="2">
        <v>297.2</v>
      </c>
      <c r="E2978" s="2">
        <v>9.9041300000000003</v>
      </c>
      <c r="F2978" s="2">
        <v>40746.820310000003</v>
      </c>
      <c r="G2978" s="2">
        <v>297.2</v>
      </c>
      <c r="H2978" s="2">
        <v>9.9040300000000006</v>
      </c>
      <c r="I2978" s="2">
        <v>39701.660159999999</v>
      </c>
    </row>
    <row r="2979" spans="1:9" x14ac:dyDescent="0.3">
      <c r="A2979" s="12">
        <v>297.3</v>
      </c>
      <c r="B2979" s="2">
        <v>9.9075399999999991</v>
      </c>
      <c r="C2979" s="2">
        <v>39025.875</v>
      </c>
      <c r="D2979" s="2">
        <v>297.3</v>
      </c>
      <c r="E2979" s="2">
        <v>9.9074299999999997</v>
      </c>
      <c r="F2979" s="2">
        <v>40744.222659999999</v>
      </c>
      <c r="G2979" s="2">
        <v>297.3</v>
      </c>
      <c r="H2979" s="2">
        <v>9.9076500000000003</v>
      </c>
      <c r="I2979" s="2">
        <v>39708.410159999999</v>
      </c>
    </row>
    <row r="2980" spans="1:9" x14ac:dyDescent="0.3">
      <c r="A2980" s="12">
        <v>297.39999999999998</v>
      </c>
      <c r="B2980" s="2">
        <v>9.9110399999999998</v>
      </c>
      <c r="C2980" s="2">
        <v>39027.386720000002</v>
      </c>
      <c r="D2980" s="2">
        <v>297.39999999999998</v>
      </c>
      <c r="E2980" s="2">
        <v>9.9105799999999995</v>
      </c>
      <c r="F2980" s="2">
        <v>40737.351560000003</v>
      </c>
      <c r="G2980" s="2">
        <v>297.39999999999998</v>
      </c>
      <c r="H2980" s="2">
        <v>9.9107900000000004</v>
      </c>
      <c r="I2980" s="2">
        <v>39701.371090000001</v>
      </c>
    </row>
    <row r="2981" spans="1:9" x14ac:dyDescent="0.3">
      <c r="A2981" s="12">
        <v>297.5</v>
      </c>
      <c r="B2981" s="2">
        <v>9.9142299999999999</v>
      </c>
      <c r="C2981" s="2">
        <v>39021.015630000002</v>
      </c>
      <c r="D2981" s="2">
        <v>297.5</v>
      </c>
      <c r="E2981" s="2">
        <v>9.9141999999999992</v>
      </c>
      <c r="F2981" s="2">
        <v>40744.304689999997</v>
      </c>
      <c r="G2981" s="2">
        <v>297.5</v>
      </c>
      <c r="H2981" s="2">
        <v>9.9141700000000004</v>
      </c>
      <c r="I2981" s="2">
        <v>39700.578130000002</v>
      </c>
    </row>
    <row r="2982" spans="1:9" x14ac:dyDescent="0.3">
      <c r="A2982" s="12">
        <v>297.60000000000002</v>
      </c>
      <c r="B2982" s="2">
        <v>9.9175199999999997</v>
      </c>
      <c r="C2982" s="2">
        <v>39016.457029999998</v>
      </c>
      <c r="D2982" s="2">
        <v>297.60000000000002</v>
      </c>
      <c r="E2982" s="2">
        <v>9.9173200000000001</v>
      </c>
      <c r="F2982" s="2">
        <v>40736.648439999997</v>
      </c>
      <c r="G2982" s="2">
        <v>297.60000000000002</v>
      </c>
      <c r="H2982" s="2">
        <v>9.9176699999999993</v>
      </c>
      <c r="I2982" s="2">
        <v>39704.660159999999</v>
      </c>
    </row>
    <row r="2983" spans="1:9" x14ac:dyDescent="0.3">
      <c r="A2983" s="12">
        <v>297.7</v>
      </c>
      <c r="B2983" s="2">
        <v>9.9210100000000008</v>
      </c>
      <c r="C2983" s="2">
        <v>39018.621090000001</v>
      </c>
      <c r="D2983" s="2">
        <v>297.7</v>
      </c>
      <c r="E2983" s="2">
        <v>9.9207800000000006</v>
      </c>
      <c r="F2983" s="2">
        <v>40738.546880000002</v>
      </c>
      <c r="G2983" s="2">
        <v>297.7</v>
      </c>
      <c r="H2983" s="2">
        <v>9.9206199999999995</v>
      </c>
      <c r="I2983" s="2">
        <v>39690.519529999998</v>
      </c>
    </row>
    <row r="2984" spans="1:9" x14ac:dyDescent="0.3">
      <c r="A2984" s="12">
        <v>297.8</v>
      </c>
      <c r="B2984" s="2">
        <v>9.9240399999999998</v>
      </c>
      <c r="C2984" s="2">
        <v>39006.566409999999</v>
      </c>
      <c r="D2984" s="2">
        <v>297.8</v>
      </c>
      <c r="E2984" s="2">
        <v>9.9242000000000008</v>
      </c>
      <c r="F2984" s="2">
        <v>40740.222659999999</v>
      </c>
      <c r="G2984" s="2">
        <v>297.8</v>
      </c>
      <c r="H2984" s="2">
        <v>9.9243900000000007</v>
      </c>
      <c r="I2984" s="2">
        <v>39703.519529999998</v>
      </c>
    </row>
    <row r="2985" spans="1:9" x14ac:dyDescent="0.3">
      <c r="A2985" s="12">
        <v>297.89999999999998</v>
      </c>
      <c r="B2985" s="2">
        <v>9.9276400000000002</v>
      </c>
      <c r="C2985" s="2">
        <v>39012.886720000002</v>
      </c>
      <c r="D2985" s="2">
        <v>297.89999999999998</v>
      </c>
      <c r="E2985" s="2">
        <v>9.9272200000000002</v>
      </c>
      <c r="F2985" s="2">
        <v>40728.28125</v>
      </c>
      <c r="G2985" s="2">
        <v>297.89999999999998</v>
      </c>
      <c r="H2985" s="2">
        <v>9.92746</v>
      </c>
      <c r="I2985" s="2">
        <v>39692.882810000003</v>
      </c>
    </row>
    <row r="2986" spans="1:9" x14ac:dyDescent="0.3">
      <c r="A2986" s="12">
        <v>298</v>
      </c>
      <c r="B2986" s="2">
        <v>9.9308800000000002</v>
      </c>
      <c r="C2986" s="2">
        <v>39007.457029999998</v>
      </c>
      <c r="D2986" s="2">
        <v>298</v>
      </c>
      <c r="E2986" s="2">
        <v>9.9309200000000004</v>
      </c>
      <c r="F2986" s="2">
        <v>40739.152340000001</v>
      </c>
      <c r="G2986" s="2">
        <v>298</v>
      </c>
      <c r="H2986" s="2">
        <v>9.9308800000000002</v>
      </c>
      <c r="I2986" s="2">
        <v>39694.332029999998</v>
      </c>
    </row>
    <row r="2987" spans="1:9" x14ac:dyDescent="0.3">
      <c r="A2987" s="12">
        <v>298.10000000000002</v>
      </c>
      <c r="B2987" s="2">
        <v>9.9343500000000002</v>
      </c>
      <c r="C2987" s="2">
        <v>39008.675779999998</v>
      </c>
      <c r="D2987" s="2">
        <v>298.10000000000002</v>
      </c>
      <c r="E2987" s="2">
        <v>9.9339999999999993</v>
      </c>
      <c r="F2987" s="2">
        <v>40728.703130000002</v>
      </c>
      <c r="G2987" s="2">
        <v>298.10000000000002</v>
      </c>
      <c r="H2987" s="2">
        <v>9.9341399999999993</v>
      </c>
      <c r="I2987" s="2">
        <v>39690.753909999999</v>
      </c>
    </row>
    <row r="2988" spans="1:9" x14ac:dyDescent="0.3">
      <c r="A2988" s="12">
        <v>298.2</v>
      </c>
      <c r="B2988" s="2">
        <v>9.9375800000000005</v>
      </c>
      <c r="C2988" s="2">
        <v>39002.910159999999</v>
      </c>
      <c r="D2988" s="2">
        <v>298.2</v>
      </c>
      <c r="E2988" s="2">
        <v>9.9374000000000002</v>
      </c>
      <c r="F2988" s="2">
        <v>40730.140630000002</v>
      </c>
      <c r="G2988" s="2">
        <v>298.2</v>
      </c>
      <c r="H2988" s="2">
        <v>9.9373299999999993</v>
      </c>
      <c r="I2988" s="2">
        <v>39684.542970000002</v>
      </c>
    </row>
    <row r="2989" spans="1:9" x14ac:dyDescent="0.3">
      <c r="A2989" s="12">
        <v>298.3</v>
      </c>
      <c r="B2989" s="2">
        <v>9.94069</v>
      </c>
      <c r="C2989" s="2">
        <v>38992.679689999997</v>
      </c>
      <c r="D2989" s="2">
        <v>298.3</v>
      </c>
      <c r="E2989" s="2">
        <v>9.9407300000000003</v>
      </c>
      <c r="F2989" s="2">
        <v>40728.679689999997</v>
      </c>
      <c r="G2989" s="2">
        <v>298.3</v>
      </c>
      <c r="H2989" s="2">
        <v>9.9410299999999996</v>
      </c>
      <c r="I2989" s="2">
        <v>39694.960939999997</v>
      </c>
    </row>
    <row r="2990" spans="1:9" x14ac:dyDescent="0.3">
      <c r="A2990" s="12">
        <v>298.39999999999998</v>
      </c>
      <c r="B2990" s="2">
        <v>9.9443800000000007</v>
      </c>
      <c r="C2990" s="2">
        <v>39000.601560000003</v>
      </c>
      <c r="D2990" s="2">
        <v>298.39999999999998</v>
      </c>
      <c r="E2990" s="2">
        <v>9.9439600000000006</v>
      </c>
      <c r="F2990" s="2">
        <v>40722.769529999998</v>
      </c>
      <c r="G2990" s="2">
        <v>298.39999999999998</v>
      </c>
      <c r="H2990" s="2">
        <v>9.9438999999999993</v>
      </c>
      <c r="I2990" s="2">
        <v>39678.800779999998</v>
      </c>
    </row>
    <row r="2991" spans="1:9" x14ac:dyDescent="0.3">
      <c r="A2991" s="12">
        <v>298.5</v>
      </c>
      <c r="B2991" s="2">
        <v>9.9473000000000003</v>
      </c>
      <c r="C2991" s="2">
        <v>38985.058590000001</v>
      </c>
      <c r="D2991" s="2">
        <v>298.5</v>
      </c>
      <c r="E2991" s="2">
        <v>9.9475499999999997</v>
      </c>
      <c r="F2991" s="2">
        <v>40729.953130000002</v>
      </c>
      <c r="G2991" s="2">
        <v>298.5</v>
      </c>
      <c r="H2991" s="2">
        <v>9.9476800000000001</v>
      </c>
      <c r="I2991" s="2">
        <v>39690.960939999997</v>
      </c>
    </row>
    <row r="2992" spans="1:9" x14ac:dyDescent="0.3">
      <c r="A2992" s="12">
        <v>298.60000000000002</v>
      </c>
      <c r="B2992" s="2">
        <v>9.9510000000000005</v>
      </c>
      <c r="C2992" s="2">
        <v>38994.589840000001</v>
      </c>
      <c r="D2992" s="2">
        <v>298.60000000000002</v>
      </c>
      <c r="E2992" s="2">
        <v>9.9504900000000003</v>
      </c>
      <c r="F2992" s="2">
        <v>40715.144529999998</v>
      </c>
      <c r="G2992" s="2">
        <v>298.60000000000002</v>
      </c>
      <c r="H2992" s="2">
        <v>9.9509100000000004</v>
      </c>
      <c r="I2992" s="2">
        <v>39686.207029999998</v>
      </c>
    </row>
    <row r="2993" spans="1:9" x14ac:dyDescent="0.3">
      <c r="A2993" s="12">
        <v>298.7</v>
      </c>
      <c r="B2993" s="2">
        <v>9.9542800000000007</v>
      </c>
      <c r="C2993" s="2">
        <v>38989.980470000002</v>
      </c>
      <c r="D2993" s="2">
        <v>298.7</v>
      </c>
      <c r="E2993" s="2">
        <v>9.95425</v>
      </c>
      <c r="F2993" s="2">
        <v>40726.796880000002</v>
      </c>
      <c r="G2993" s="2">
        <v>298.7</v>
      </c>
      <c r="H2993" s="2">
        <v>9.9542599999999997</v>
      </c>
      <c r="I2993" s="2">
        <v>39683.28125</v>
      </c>
    </row>
    <row r="2994" spans="1:9" x14ac:dyDescent="0.3">
      <c r="A2994" s="12">
        <v>298.8</v>
      </c>
      <c r="B2994" s="2">
        <v>9.95749</v>
      </c>
      <c r="C2994" s="2">
        <v>38982.769529999998</v>
      </c>
      <c r="D2994" s="2">
        <v>298.8</v>
      </c>
      <c r="E2994" s="2">
        <v>9.9574200000000008</v>
      </c>
      <c r="F2994" s="2">
        <v>40719.402340000001</v>
      </c>
      <c r="G2994" s="2">
        <v>298.8</v>
      </c>
      <c r="H2994" s="2">
        <v>9.9575200000000006</v>
      </c>
      <c r="I2994" s="2">
        <v>39680.515630000002</v>
      </c>
    </row>
    <row r="2995" spans="1:9" x14ac:dyDescent="0.3">
      <c r="A2995" s="12">
        <v>298.89999999999998</v>
      </c>
      <c r="B2995" s="2">
        <v>9.9610199999999995</v>
      </c>
      <c r="C2995" s="2">
        <v>38986.789060000003</v>
      </c>
      <c r="D2995" s="2">
        <v>298.89999999999998</v>
      </c>
      <c r="E2995" s="2">
        <v>9.9608500000000006</v>
      </c>
      <c r="F2995" s="2">
        <v>40718.675779999998</v>
      </c>
      <c r="G2995" s="2">
        <v>298.89999999999998</v>
      </c>
      <c r="H2995" s="2">
        <v>9.9607299999999999</v>
      </c>
      <c r="I2995" s="2">
        <v>39673.144529999998</v>
      </c>
    </row>
    <row r="2996" spans="1:9" x14ac:dyDescent="0.3">
      <c r="A2996" s="12">
        <v>299</v>
      </c>
      <c r="B2996" s="2">
        <v>9.9641000000000002</v>
      </c>
      <c r="C2996" s="2">
        <v>38975.121090000001</v>
      </c>
      <c r="D2996" s="2">
        <v>299</v>
      </c>
      <c r="E2996" s="2">
        <v>9.9640500000000003</v>
      </c>
      <c r="F2996" s="2">
        <v>40713.605470000002</v>
      </c>
      <c r="G2996" s="2">
        <v>299</v>
      </c>
      <c r="H2996" s="2">
        <v>9.9642599999999995</v>
      </c>
      <c r="I2996" s="2">
        <v>39677.203130000002</v>
      </c>
    </row>
    <row r="2997" spans="1:9" x14ac:dyDescent="0.3">
      <c r="A2997" s="12">
        <v>299.10000000000002</v>
      </c>
      <c r="B2997" s="2">
        <v>9.9677199999999999</v>
      </c>
      <c r="C2997" s="2">
        <v>38981.222659999999</v>
      </c>
      <c r="D2997" s="2">
        <v>299.10000000000002</v>
      </c>
      <c r="E2997" s="2">
        <v>9.9673099999999994</v>
      </c>
      <c r="F2997" s="2">
        <v>40708.398439999997</v>
      </c>
      <c r="G2997" s="2">
        <v>299.10000000000002</v>
      </c>
      <c r="H2997" s="2">
        <v>9.9672599999999996</v>
      </c>
      <c r="I2997" s="2">
        <v>39665.652340000001</v>
      </c>
    </row>
    <row r="2998" spans="1:9" x14ac:dyDescent="0.3">
      <c r="A2998" s="12">
        <v>299.2</v>
      </c>
      <c r="B2998" s="2">
        <v>9.9707699999999999</v>
      </c>
      <c r="C2998" s="2">
        <v>38969.648439999997</v>
      </c>
      <c r="D2998" s="2">
        <v>299.2</v>
      </c>
      <c r="E2998" s="2">
        <v>9.9708699999999997</v>
      </c>
      <c r="F2998" s="2">
        <v>40713.058590000001</v>
      </c>
      <c r="G2998" s="2">
        <v>299.2</v>
      </c>
      <c r="H2998" s="2">
        <v>9.97105</v>
      </c>
      <c r="I2998" s="2">
        <v>39678.160159999999</v>
      </c>
    </row>
    <row r="2999" spans="1:9" x14ac:dyDescent="0.3">
      <c r="A2999" s="12">
        <v>299.3</v>
      </c>
      <c r="B2999" s="2">
        <v>9.9743700000000004</v>
      </c>
      <c r="C2999" s="2">
        <v>38974.628909999999</v>
      </c>
      <c r="D2999" s="2">
        <v>299.3</v>
      </c>
      <c r="E2999" s="2">
        <v>9.9738500000000005</v>
      </c>
      <c r="F2999" s="2">
        <v>40700.746090000001</v>
      </c>
      <c r="G2999" s="2">
        <v>299.3</v>
      </c>
      <c r="H2999" s="2">
        <v>9.9741900000000001</v>
      </c>
      <c r="I2999" s="2">
        <v>39671.152340000001</v>
      </c>
    </row>
    <row r="3000" spans="1:9" x14ac:dyDescent="0.3">
      <c r="A3000" s="12">
        <v>299.39999999999998</v>
      </c>
      <c r="B3000" s="2">
        <v>9.9777100000000001</v>
      </c>
      <c r="C3000" s="2">
        <v>38971.964840000001</v>
      </c>
      <c r="D3000" s="2">
        <v>299.39999999999998</v>
      </c>
      <c r="E3000" s="2">
        <v>9.9776600000000002</v>
      </c>
      <c r="F3000" s="2">
        <v>40713.578130000002</v>
      </c>
      <c r="G3000" s="2">
        <v>299.39999999999998</v>
      </c>
      <c r="H3000" s="2">
        <v>9.9775799999999997</v>
      </c>
      <c r="I3000" s="2">
        <v>39670.746090000001</v>
      </c>
    </row>
    <row r="3001" spans="1:9" x14ac:dyDescent="0.3">
      <c r="A3001" s="12">
        <v>299.5</v>
      </c>
      <c r="B3001" s="2">
        <v>9.9807400000000008</v>
      </c>
      <c r="C3001" s="2">
        <v>38959.292970000002</v>
      </c>
      <c r="D3001" s="2">
        <v>299.5</v>
      </c>
      <c r="E3001" s="2">
        <v>9.9807199999999998</v>
      </c>
      <c r="F3001" s="2">
        <v>40703.761720000002</v>
      </c>
      <c r="G3001" s="2">
        <v>299.5</v>
      </c>
      <c r="H3001" s="2">
        <v>9.9808599999999998</v>
      </c>
      <c r="I3001" s="2">
        <v>39667.777340000001</v>
      </c>
    </row>
    <row r="3002" spans="1:9" x14ac:dyDescent="0.3">
      <c r="A3002" s="12">
        <v>299.60000000000002</v>
      </c>
      <c r="B3002" s="2">
        <v>9.9843100000000007</v>
      </c>
      <c r="C3002" s="2">
        <v>38964.5</v>
      </c>
      <c r="D3002" s="2">
        <v>299.60000000000002</v>
      </c>
      <c r="E3002" s="2">
        <v>9.9841800000000003</v>
      </c>
      <c r="F3002" s="2">
        <v>40705.320310000003</v>
      </c>
      <c r="G3002" s="2">
        <v>299.60000000000002</v>
      </c>
      <c r="H3002" s="2">
        <v>9.9839599999999997</v>
      </c>
      <c r="I3002" s="2">
        <v>39658.878909999999</v>
      </c>
    </row>
    <row r="3003" spans="1:9" x14ac:dyDescent="0.3">
      <c r="A3003" s="12">
        <v>299.7</v>
      </c>
      <c r="B3003" s="2">
        <v>9.9873799999999999</v>
      </c>
      <c r="C3003" s="2">
        <v>38952.929689999997</v>
      </c>
      <c r="D3003" s="2">
        <v>299.7</v>
      </c>
      <c r="E3003" s="2">
        <v>9.9874100000000006</v>
      </c>
      <c r="F3003" s="2">
        <v>40700.464840000001</v>
      </c>
      <c r="G3003" s="2">
        <v>299.7</v>
      </c>
      <c r="H3003" s="2">
        <v>9.9877800000000008</v>
      </c>
      <c r="I3003" s="2">
        <v>39672.058590000001</v>
      </c>
    </row>
    <row r="3004" spans="1:9" x14ac:dyDescent="0.3">
      <c r="A3004" s="12">
        <v>299.8</v>
      </c>
      <c r="B3004" s="2">
        <v>9.9910099999999993</v>
      </c>
      <c r="C3004" s="2">
        <v>38958.839840000001</v>
      </c>
      <c r="D3004" s="2">
        <v>299.8</v>
      </c>
      <c r="E3004" s="2">
        <v>9.9905500000000007</v>
      </c>
      <c r="F3004" s="2">
        <v>40692.433590000001</v>
      </c>
      <c r="G3004" s="2">
        <v>299.8</v>
      </c>
      <c r="H3004" s="2">
        <v>9.9905299999999997</v>
      </c>
      <c r="I3004" s="2">
        <v>39652.769529999998</v>
      </c>
    </row>
    <row r="3005" spans="1:9" x14ac:dyDescent="0.3">
      <c r="A3005" s="12">
        <v>299.89999999999998</v>
      </c>
      <c r="B3005" s="2">
        <v>9.9940499999999997</v>
      </c>
      <c r="C3005" s="2">
        <v>38947.839840000001</v>
      </c>
      <c r="D3005" s="2">
        <v>299.89999999999998</v>
      </c>
      <c r="E3005" s="2">
        <v>9.9943600000000004</v>
      </c>
      <c r="F3005" s="2">
        <v>40704.550779999998</v>
      </c>
      <c r="G3005" s="2">
        <v>299.89999999999998</v>
      </c>
      <c r="H3005" s="2">
        <v>9.9942899999999995</v>
      </c>
      <c r="I3005" s="2">
        <v>39664.863279999998</v>
      </c>
    </row>
    <row r="3006" spans="1:9" x14ac:dyDescent="0.3">
      <c r="A3006" s="12">
        <v>300</v>
      </c>
      <c r="B3006" s="2">
        <v>9.9976800000000008</v>
      </c>
      <c r="C3006" s="2">
        <v>38954.234380000002</v>
      </c>
      <c r="D3006" s="2">
        <v>300</v>
      </c>
      <c r="E3006" s="2">
        <v>9.9970400000000001</v>
      </c>
      <c r="F3006" s="2">
        <v>40682.828130000002</v>
      </c>
      <c r="G3006" s="2">
        <v>300</v>
      </c>
      <c r="H3006" s="2">
        <v>9.9976199999999995</v>
      </c>
      <c r="I3006" s="2">
        <v>39663</v>
      </c>
    </row>
    <row r="3007" spans="1:9" x14ac:dyDescent="0.3">
      <c r="A3007" s="12">
        <v>300.10000000000002</v>
      </c>
      <c r="B3007" s="2">
        <v>10.000870000000001</v>
      </c>
      <c r="C3007" s="2">
        <v>38946.808590000001</v>
      </c>
      <c r="D3007" s="2">
        <v>300.10000000000002</v>
      </c>
      <c r="E3007" s="2">
        <v>10.00089</v>
      </c>
      <c r="F3007" s="2">
        <v>40696.691409999999</v>
      </c>
      <c r="G3007" s="2">
        <v>300.10000000000002</v>
      </c>
      <c r="H3007" s="2">
        <v>10.00066</v>
      </c>
      <c r="I3007" s="2">
        <v>39651.199220000002</v>
      </c>
    </row>
    <row r="3008" spans="1:9" x14ac:dyDescent="0.3">
      <c r="A3008" s="12">
        <v>300.2</v>
      </c>
      <c r="B3008" s="2">
        <v>10.004149999999999</v>
      </c>
      <c r="C3008" s="2">
        <v>38942.597659999999</v>
      </c>
      <c r="D3008" s="2">
        <v>300.2</v>
      </c>
      <c r="E3008" s="2">
        <v>10.004149999999999</v>
      </c>
      <c r="F3008" s="2">
        <v>40692.644529999998</v>
      </c>
      <c r="G3008" s="2">
        <v>300.2</v>
      </c>
      <c r="H3008" s="2">
        <v>10.00427</v>
      </c>
      <c r="I3008" s="2">
        <v>39658.894529999998</v>
      </c>
    </row>
    <row r="3009" spans="1:9" x14ac:dyDescent="0.3">
      <c r="A3009" s="12">
        <v>300.3</v>
      </c>
      <c r="B3009" s="2">
        <v>10.00759</v>
      </c>
      <c r="C3009" s="2">
        <v>38942.847659999999</v>
      </c>
      <c r="D3009" s="2">
        <v>300.3</v>
      </c>
      <c r="E3009" s="2">
        <v>10.00731</v>
      </c>
      <c r="F3009" s="2">
        <v>40684.257810000003</v>
      </c>
      <c r="G3009" s="2">
        <v>300.3</v>
      </c>
      <c r="H3009" s="2">
        <v>10.00742</v>
      </c>
      <c r="I3009" s="2">
        <v>39650.378909999999</v>
      </c>
    </row>
    <row r="3010" spans="1:9" x14ac:dyDescent="0.3">
      <c r="A3010" s="12">
        <v>300.39999999999998</v>
      </c>
      <c r="B3010" s="2">
        <v>10.0107</v>
      </c>
      <c r="C3010" s="2">
        <v>38933.234380000002</v>
      </c>
      <c r="D3010" s="2">
        <v>300.39999999999998</v>
      </c>
      <c r="E3010" s="2">
        <v>10.01079</v>
      </c>
      <c r="F3010" s="2">
        <v>40687.941409999999</v>
      </c>
      <c r="G3010" s="2">
        <v>300.39999999999998</v>
      </c>
      <c r="H3010" s="2">
        <v>10.010949999999999</v>
      </c>
      <c r="I3010" s="2">
        <v>39654.101560000003</v>
      </c>
    </row>
    <row r="3011" spans="1:9" x14ac:dyDescent="0.3">
      <c r="A3011" s="12">
        <v>300.5</v>
      </c>
      <c r="B3011" s="2">
        <v>10.014390000000001</v>
      </c>
      <c r="C3011" s="2">
        <v>38940.527340000001</v>
      </c>
      <c r="D3011" s="2">
        <v>300.5</v>
      </c>
      <c r="E3011" s="2">
        <v>10.013920000000001</v>
      </c>
      <c r="F3011" s="2">
        <v>40679.007810000003</v>
      </c>
      <c r="G3011" s="2">
        <v>300.5</v>
      </c>
      <c r="H3011" s="2">
        <v>10.01413</v>
      </c>
      <c r="I3011" s="2">
        <v>39647.980470000002</v>
      </c>
    </row>
    <row r="3012" spans="1:9" x14ac:dyDescent="0.3">
      <c r="A3012" s="12">
        <v>300.60000000000002</v>
      </c>
      <c r="B3012" s="2">
        <v>10.017480000000001</v>
      </c>
      <c r="C3012" s="2">
        <v>38930.667970000002</v>
      </c>
      <c r="D3012" s="2">
        <v>300.60000000000002</v>
      </c>
      <c r="E3012" s="2">
        <v>10.01751</v>
      </c>
      <c r="F3012" s="2">
        <v>40685.160159999999</v>
      </c>
      <c r="G3012" s="2">
        <v>300.60000000000002</v>
      </c>
      <c r="H3012" s="2">
        <v>10.017480000000001</v>
      </c>
      <c r="I3012" s="2">
        <v>39646.09375</v>
      </c>
    </row>
    <row r="3013" spans="1:9" x14ac:dyDescent="0.3">
      <c r="A3013" s="12">
        <v>300.7</v>
      </c>
      <c r="B3013" s="2">
        <v>10.02084</v>
      </c>
      <c r="C3013" s="2">
        <v>38928.242189999997</v>
      </c>
      <c r="D3013" s="2">
        <v>300.7</v>
      </c>
      <c r="E3013" s="2">
        <v>10.02068</v>
      </c>
      <c r="F3013" s="2">
        <v>40678.183590000001</v>
      </c>
      <c r="G3013" s="2">
        <v>300.7</v>
      </c>
      <c r="H3013" s="2">
        <v>10.02097</v>
      </c>
      <c r="I3013" s="2">
        <v>39649.363279999998</v>
      </c>
    </row>
    <row r="3014" spans="1:9" x14ac:dyDescent="0.3">
      <c r="A3014" s="12">
        <v>300.8</v>
      </c>
      <c r="B3014" s="2">
        <v>10.024459999999999</v>
      </c>
      <c r="C3014" s="2">
        <v>38933.082029999998</v>
      </c>
      <c r="D3014" s="2">
        <v>300.8</v>
      </c>
      <c r="E3014" s="2">
        <v>10.024089999999999</v>
      </c>
      <c r="F3014" s="2">
        <v>40677.898439999997</v>
      </c>
      <c r="G3014" s="2">
        <v>300.8</v>
      </c>
      <c r="H3014" s="2">
        <v>10.02406</v>
      </c>
      <c r="I3014" s="2">
        <v>39639.125</v>
      </c>
    </row>
    <row r="3015" spans="1:9" x14ac:dyDescent="0.3">
      <c r="A3015" s="12">
        <v>300.89999999999998</v>
      </c>
      <c r="B3015" s="2">
        <v>10.02732</v>
      </c>
      <c r="C3015" s="2">
        <v>38915.058590000001</v>
      </c>
      <c r="D3015" s="2">
        <v>300.89999999999998</v>
      </c>
      <c r="E3015" s="2">
        <v>10.027520000000001</v>
      </c>
      <c r="F3015" s="2">
        <v>40679.492189999997</v>
      </c>
      <c r="G3015" s="2">
        <v>300.89999999999998</v>
      </c>
      <c r="H3015" s="2">
        <v>10.0276</v>
      </c>
      <c r="I3015" s="2">
        <v>39644.4375</v>
      </c>
    </row>
    <row r="3016" spans="1:9" x14ac:dyDescent="0.3">
      <c r="A3016" s="12">
        <v>301</v>
      </c>
      <c r="B3016" s="2">
        <v>10.0311</v>
      </c>
      <c r="C3016" s="2">
        <v>38925.929689999997</v>
      </c>
      <c r="D3016" s="2">
        <v>301</v>
      </c>
      <c r="E3016" s="2">
        <v>10.030659999999999</v>
      </c>
      <c r="F3016" s="2">
        <v>40670.414060000003</v>
      </c>
      <c r="G3016" s="2">
        <v>301</v>
      </c>
      <c r="H3016" s="2">
        <v>10.03084</v>
      </c>
      <c r="I3016" s="2">
        <v>39639.980470000002</v>
      </c>
    </row>
    <row r="3017" spans="1:9" x14ac:dyDescent="0.3">
      <c r="A3017" s="12">
        <v>301.10000000000002</v>
      </c>
      <c r="B3017" s="2">
        <v>10.03435</v>
      </c>
      <c r="C3017" s="2">
        <v>38919.730470000002</v>
      </c>
      <c r="D3017" s="2">
        <v>301.10000000000002</v>
      </c>
      <c r="E3017" s="2">
        <v>10.034129999999999</v>
      </c>
      <c r="F3017" s="2">
        <v>40673.417970000002</v>
      </c>
      <c r="G3017" s="2">
        <v>301.10000000000002</v>
      </c>
      <c r="H3017" s="2">
        <v>10.03434</v>
      </c>
      <c r="I3017" s="2">
        <v>39641.988279999998</v>
      </c>
    </row>
    <row r="3018" spans="1:9" x14ac:dyDescent="0.3">
      <c r="A3018" s="12">
        <v>301.2</v>
      </c>
      <c r="B3018" s="2">
        <v>10.037559999999999</v>
      </c>
      <c r="C3018" s="2">
        <v>38911.722659999999</v>
      </c>
      <c r="D3018" s="2">
        <v>301.2</v>
      </c>
      <c r="E3018" s="2">
        <v>10.03734</v>
      </c>
      <c r="F3018" s="2">
        <v>40667.902340000001</v>
      </c>
      <c r="G3018" s="2">
        <v>301.2</v>
      </c>
      <c r="H3018" s="2">
        <v>10.037409999999999</v>
      </c>
      <c r="I3018" s="2">
        <v>39633.757810000003</v>
      </c>
    </row>
    <row r="3019" spans="1:9" x14ac:dyDescent="0.3">
      <c r="A3019" s="12">
        <v>301.3</v>
      </c>
      <c r="B3019" s="2">
        <v>10.040889999999999</v>
      </c>
      <c r="C3019" s="2">
        <v>38910.101560000003</v>
      </c>
      <c r="D3019" s="2">
        <v>301.3</v>
      </c>
      <c r="E3019" s="2">
        <v>10.040940000000001</v>
      </c>
      <c r="F3019" s="2">
        <v>40672.765630000002</v>
      </c>
      <c r="G3019" s="2">
        <v>301.3</v>
      </c>
      <c r="H3019" s="2">
        <v>10.040760000000001</v>
      </c>
      <c r="I3019" s="2">
        <v>39631.296880000002</v>
      </c>
    </row>
    <row r="3020" spans="1:9" x14ac:dyDescent="0.3">
      <c r="A3020" s="12">
        <v>301.39999999999998</v>
      </c>
      <c r="B3020" s="2">
        <v>10.04406</v>
      </c>
      <c r="C3020" s="2">
        <v>38901.097659999999</v>
      </c>
      <c r="D3020" s="2">
        <v>301.39999999999998</v>
      </c>
      <c r="E3020" s="2">
        <v>10.04392</v>
      </c>
      <c r="F3020" s="2">
        <v>40661.03125</v>
      </c>
      <c r="G3020" s="2">
        <v>301.39999999999998</v>
      </c>
      <c r="H3020" s="2">
        <v>10.0443</v>
      </c>
      <c r="I3020" s="2">
        <v>39635.542970000002</v>
      </c>
    </row>
    <row r="3021" spans="1:9" x14ac:dyDescent="0.3">
      <c r="A3021" s="12">
        <v>301.5</v>
      </c>
      <c r="B3021" s="2">
        <v>10.04762</v>
      </c>
      <c r="C3021" s="2">
        <v>38905.71875</v>
      </c>
      <c r="D3021" s="2">
        <v>301.5</v>
      </c>
      <c r="E3021" s="2">
        <v>10.047359999999999</v>
      </c>
      <c r="F3021" s="2">
        <v>40661.738279999998</v>
      </c>
      <c r="G3021" s="2">
        <v>301.5</v>
      </c>
      <c r="H3021" s="2">
        <v>10.047359999999999</v>
      </c>
      <c r="I3021" s="2">
        <v>39624.378909999999</v>
      </c>
    </row>
    <row r="3022" spans="1:9" x14ac:dyDescent="0.3">
      <c r="A3022" s="12">
        <v>301.60000000000002</v>
      </c>
      <c r="B3022" s="2">
        <v>10.05076</v>
      </c>
      <c r="C3022" s="2">
        <v>38896.351560000003</v>
      </c>
      <c r="D3022" s="2">
        <v>301.60000000000002</v>
      </c>
      <c r="E3022" s="2">
        <v>10.05087</v>
      </c>
      <c r="F3022" s="2">
        <v>40664.386720000002</v>
      </c>
      <c r="G3022" s="2">
        <v>301.60000000000002</v>
      </c>
      <c r="H3022" s="2">
        <v>10.050890000000001</v>
      </c>
      <c r="I3022" s="2">
        <v>39628.832029999998</v>
      </c>
    </row>
    <row r="3023" spans="1:9" x14ac:dyDescent="0.3">
      <c r="A3023" s="12">
        <v>301.7</v>
      </c>
      <c r="B3023" s="2">
        <v>10.05437</v>
      </c>
      <c r="C3023" s="2">
        <v>38901.476560000003</v>
      </c>
      <c r="D3023" s="2">
        <v>301.7</v>
      </c>
      <c r="E3023" s="2">
        <v>10.053940000000001</v>
      </c>
      <c r="F3023" s="2">
        <v>40653.59375</v>
      </c>
      <c r="G3023" s="2">
        <v>301.7</v>
      </c>
      <c r="H3023" s="2">
        <v>10.054040000000001</v>
      </c>
      <c r="I3023" s="2">
        <v>39622.289060000003</v>
      </c>
    </row>
    <row r="3024" spans="1:9" x14ac:dyDescent="0.3">
      <c r="A3024" s="12">
        <v>301.8</v>
      </c>
      <c r="B3024" s="2">
        <v>10.05772</v>
      </c>
      <c r="C3024" s="2">
        <v>38898.707029999998</v>
      </c>
      <c r="D3024" s="2">
        <v>301.8</v>
      </c>
      <c r="E3024" s="2">
        <v>10.057460000000001</v>
      </c>
      <c r="F3024" s="2">
        <v>40657.144529999998</v>
      </c>
      <c r="G3024" s="2">
        <v>301.8</v>
      </c>
      <c r="H3024" s="2">
        <v>10.05756</v>
      </c>
      <c r="I3024" s="2">
        <v>39626.160159999999</v>
      </c>
    </row>
    <row r="3025" spans="1:9" x14ac:dyDescent="0.3">
      <c r="A3025" s="12">
        <v>301.89999999999998</v>
      </c>
      <c r="B3025" s="2">
        <v>10.060779999999999</v>
      </c>
      <c r="C3025" s="2">
        <v>38885.746090000001</v>
      </c>
      <c r="D3025" s="2">
        <v>301.89999999999998</v>
      </c>
      <c r="E3025" s="2">
        <v>10.06058</v>
      </c>
      <c r="F3025" s="2">
        <v>40648.960939999997</v>
      </c>
      <c r="G3025" s="2">
        <v>301.89999999999998</v>
      </c>
      <c r="H3025" s="2">
        <v>10.0609</v>
      </c>
      <c r="I3025" s="2">
        <v>39624.882810000003</v>
      </c>
    </row>
    <row r="3026" spans="1:9" x14ac:dyDescent="0.3">
      <c r="A3026" s="12">
        <v>302</v>
      </c>
      <c r="B3026" s="2">
        <v>10.064220000000001</v>
      </c>
      <c r="C3026" s="2">
        <v>38887.527340000001</v>
      </c>
      <c r="D3026" s="2">
        <v>302</v>
      </c>
      <c r="E3026" s="2">
        <v>10.064170000000001</v>
      </c>
      <c r="F3026" s="2">
        <v>40654.777340000001</v>
      </c>
      <c r="G3026" s="2">
        <v>302</v>
      </c>
      <c r="H3026" s="2">
        <v>10.06395</v>
      </c>
      <c r="I3026" s="2">
        <v>39613.621090000001</v>
      </c>
    </row>
    <row r="3027" spans="1:9" x14ac:dyDescent="0.3">
      <c r="A3027" s="12">
        <v>302.10000000000002</v>
      </c>
      <c r="B3027" s="2">
        <v>10.067360000000001</v>
      </c>
      <c r="C3027" s="2">
        <v>38878.441409999999</v>
      </c>
      <c r="D3027" s="2">
        <v>302.10000000000002</v>
      </c>
      <c r="E3027" s="2">
        <v>10.067460000000001</v>
      </c>
      <c r="F3027" s="2">
        <v>40651.785159999999</v>
      </c>
      <c r="G3027" s="2">
        <v>302.10000000000002</v>
      </c>
      <c r="H3027" s="2">
        <v>10.067729999999999</v>
      </c>
      <c r="I3027" s="2">
        <v>39625.878909999999</v>
      </c>
    </row>
    <row r="3028" spans="1:9" x14ac:dyDescent="0.3">
      <c r="A3028" s="12">
        <v>302.2</v>
      </c>
      <c r="B3028" s="2">
        <v>10.071020000000001</v>
      </c>
      <c r="C3028" s="2">
        <v>38884.628909999999</v>
      </c>
      <c r="D3028" s="2">
        <v>302.2</v>
      </c>
      <c r="E3028" s="2">
        <v>10.07056</v>
      </c>
      <c r="F3028" s="2">
        <v>40641.503909999999</v>
      </c>
      <c r="G3028" s="2">
        <v>302.2</v>
      </c>
      <c r="H3028" s="2">
        <v>10.07062</v>
      </c>
      <c r="I3028" s="2">
        <v>39609.492189999997</v>
      </c>
    </row>
    <row r="3029" spans="1:9" x14ac:dyDescent="0.3">
      <c r="A3029" s="12">
        <v>302.3</v>
      </c>
      <c r="B3029" s="2">
        <v>10.07396</v>
      </c>
      <c r="C3029" s="2">
        <v>38870.234380000002</v>
      </c>
      <c r="D3029" s="2">
        <v>302.3</v>
      </c>
      <c r="E3029" s="2">
        <v>10.074210000000001</v>
      </c>
      <c r="F3029" s="2">
        <v>40649.707029999998</v>
      </c>
      <c r="G3029" s="2">
        <v>302.3</v>
      </c>
      <c r="H3029" s="2">
        <v>10.074389999999999</v>
      </c>
      <c r="I3029" s="2">
        <v>39620.253909999999</v>
      </c>
    </row>
    <row r="3030" spans="1:9" x14ac:dyDescent="0.3">
      <c r="A3030" s="12">
        <v>302.39999999999998</v>
      </c>
      <c r="B3030" s="2">
        <v>10.07771</v>
      </c>
      <c r="C3030" s="2">
        <v>38878.972659999999</v>
      </c>
      <c r="D3030" s="2">
        <v>302.39999999999998</v>
      </c>
      <c r="E3030" s="2">
        <v>10.07714</v>
      </c>
      <c r="F3030" s="2">
        <v>40634.34375</v>
      </c>
      <c r="G3030" s="2">
        <v>302.39999999999998</v>
      </c>
      <c r="H3030" s="2">
        <v>10.07765</v>
      </c>
      <c r="I3030" s="2">
        <v>39615.800779999998</v>
      </c>
    </row>
    <row r="3031" spans="1:9" x14ac:dyDescent="0.3">
      <c r="A3031" s="12">
        <v>302.5</v>
      </c>
      <c r="B3031" s="2">
        <v>10.08099</v>
      </c>
      <c r="C3031" s="2">
        <v>38874.25</v>
      </c>
      <c r="D3031" s="2">
        <v>302.5</v>
      </c>
      <c r="E3031" s="2">
        <v>10.08094</v>
      </c>
      <c r="F3031" s="2">
        <v>40646.128909999999</v>
      </c>
      <c r="G3031" s="2">
        <v>302.5</v>
      </c>
      <c r="H3031" s="2">
        <v>10.08079</v>
      </c>
      <c r="I3031" s="2">
        <v>39606.078130000002</v>
      </c>
    </row>
    <row r="3032" spans="1:9" x14ac:dyDescent="0.3">
      <c r="A3032" s="12">
        <v>302.60000000000002</v>
      </c>
      <c r="B3032" s="2">
        <v>10.084210000000001</v>
      </c>
      <c r="C3032" s="2">
        <v>38867.246090000001</v>
      </c>
      <c r="D3032" s="2">
        <v>302.60000000000002</v>
      </c>
      <c r="E3032" s="2">
        <v>10.08417</v>
      </c>
      <c r="F3032" s="2">
        <v>40640.664060000003</v>
      </c>
      <c r="G3032" s="2">
        <v>302.60000000000002</v>
      </c>
      <c r="H3032" s="2">
        <v>10.084350000000001</v>
      </c>
      <c r="I3032" s="2">
        <v>39611.355470000002</v>
      </c>
    </row>
    <row r="3033" spans="1:9" x14ac:dyDescent="0.3">
      <c r="A3033" s="12">
        <v>302.7</v>
      </c>
      <c r="B3033" s="2">
        <v>10.0877</v>
      </c>
      <c r="C3033" s="2">
        <v>38868.816409999999</v>
      </c>
      <c r="D3033" s="2">
        <v>302.7</v>
      </c>
      <c r="E3033" s="2">
        <v>10.08742</v>
      </c>
      <c r="F3033" s="2">
        <v>40634.320310000003</v>
      </c>
      <c r="G3033" s="2">
        <v>302.7</v>
      </c>
      <c r="H3033" s="2">
        <v>10.08732</v>
      </c>
      <c r="I3033" s="2">
        <v>39597.476560000003</v>
      </c>
    </row>
    <row r="3034" spans="1:9" x14ac:dyDescent="0.3">
      <c r="A3034" s="12">
        <v>302.8</v>
      </c>
      <c r="B3034" s="2">
        <v>10.090669999999999</v>
      </c>
      <c r="C3034" s="2">
        <v>38854.519529999998</v>
      </c>
      <c r="D3034" s="2">
        <v>302.8</v>
      </c>
      <c r="E3034" s="2">
        <v>10.090870000000001</v>
      </c>
      <c r="F3034" s="2">
        <v>40636.417970000002</v>
      </c>
      <c r="G3034" s="2">
        <v>302.8</v>
      </c>
      <c r="H3034" s="2">
        <v>10.09098</v>
      </c>
      <c r="I3034" s="2">
        <v>39604.742189999997</v>
      </c>
    </row>
    <row r="3035" spans="1:9" x14ac:dyDescent="0.3">
      <c r="A3035" s="12">
        <v>302.89999999999998</v>
      </c>
      <c r="B3035" s="2">
        <v>10.0944</v>
      </c>
      <c r="C3035" s="2">
        <v>38863.136720000002</v>
      </c>
      <c r="D3035" s="2">
        <v>302.89999999999998</v>
      </c>
      <c r="E3035" s="2">
        <v>10.0939</v>
      </c>
      <c r="F3035" s="2">
        <v>40624.039060000003</v>
      </c>
      <c r="G3035" s="2">
        <v>302.89999999999998</v>
      </c>
      <c r="H3035" s="2">
        <v>10.093999999999999</v>
      </c>
      <c r="I3035" s="2">
        <v>39593.621090000001</v>
      </c>
    </row>
    <row r="3036" spans="1:9" x14ac:dyDescent="0.3">
      <c r="A3036" s="12">
        <v>303</v>
      </c>
      <c r="B3036" s="2">
        <v>10.0974</v>
      </c>
      <c r="C3036" s="2">
        <v>38850.035159999999</v>
      </c>
      <c r="D3036" s="2">
        <v>303</v>
      </c>
      <c r="E3036" s="2">
        <v>10.09755</v>
      </c>
      <c r="F3036" s="2">
        <v>40631.558590000001</v>
      </c>
      <c r="G3036" s="2">
        <v>303</v>
      </c>
      <c r="H3036" s="2">
        <v>10.097580000000001</v>
      </c>
      <c r="I3036" s="2">
        <v>39598.996090000001</v>
      </c>
    </row>
    <row r="3037" spans="1:9" x14ac:dyDescent="0.3">
      <c r="A3037" s="12">
        <v>303.10000000000002</v>
      </c>
      <c r="B3037" s="2">
        <v>10.100910000000001</v>
      </c>
      <c r="C3037" s="2">
        <v>38852.300779999998</v>
      </c>
      <c r="D3037" s="2">
        <v>303.10000000000002</v>
      </c>
      <c r="E3037" s="2">
        <v>10.10056</v>
      </c>
      <c r="F3037" s="2">
        <v>40619.023439999997</v>
      </c>
      <c r="G3037" s="2">
        <v>303.10000000000002</v>
      </c>
      <c r="H3037" s="2">
        <v>10.100860000000001</v>
      </c>
      <c r="I3037" s="2">
        <v>39596.460939999997</v>
      </c>
    </row>
    <row r="3038" spans="1:9" x14ac:dyDescent="0.3">
      <c r="A3038" s="12">
        <v>303.2</v>
      </c>
      <c r="B3038" s="2">
        <v>10.10444</v>
      </c>
      <c r="C3038" s="2">
        <v>38855.089840000001</v>
      </c>
      <c r="D3038" s="2">
        <v>303.2</v>
      </c>
      <c r="E3038" s="2">
        <v>10.10416</v>
      </c>
      <c r="F3038" s="2">
        <v>40624.804689999997</v>
      </c>
      <c r="G3038" s="2">
        <v>303.2</v>
      </c>
      <c r="H3038" s="2">
        <v>10.10412</v>
      </c>
      <c r="I3038" s="2">
        <v>39591.675779999998</v>
      </c>
    </row>
    <row r="3039" spans="1:9" x14ac:dyDescent="0.3">
      <c r="A3039" s="12">
        <v>303.3</v>
      </c>
      <c r="B3039" s="2">
        <v>10.107290000000001</v>
      </c>
      <c r="C3039" s="2">
        <v>38835.523439999997</v>
      </c>
      <c r="D3039" s="2">
        <v>303.3</v>
      </c>
      <c r="E3039" s="2">
        <v>10.107390000000001</v>
      </c>
      <c r="F3039" s="2">
        <v>40619.75</v>
      </c>
      <c r="G3039" s="2">
        <v>303.3</v>
      </c>
      <c r="H3039" s="2">
        <v>10.107609999999999</v>
      </c>
      <c r="I3039" s="2">
        <v>39594.945310000003</v>
      </c>
    </row>
    <row r="3040" spans="1:9" x14ac:dyDescent="0.3">
      <c r="A3040" s="12">
        <v>303.39999999999998</v>
      </c>
      <c r="B3040" s="2">
        <v>10.111050000000001</v>
      </c>
      <c r="C3040" s="2">
        <v>38846.5</v>
      </c>
      <c r="D3040" s="2">
        <v>303.39999999999998</v>
      </c>
      <c r="E3040" s="2">
        <v>10.11074</v>
      </c>
      <c r="F3040" s="2">
        <v>40617.164060000003</v>
      </c>
      <c r="G3040" s="2">
        <v>303.39999999999998</v>
      </c>
      <c r="H3040" s="2">
        <v>10.11059</v>
      </c>
      <c r="I3040" s="2">
        <v>39582.519529999998</v>
      </c>
    </row>
    <row r="3041" spans="1:9" x14ac:dyDescent="0.3">
      <c r="A3041" s="12">
        <v>303.5</v>
      </c>
      <c r="B3041" s="2">
        <v>10.114190000000001</v>
      </c>
      <c r="C3041" s="2">
        <v>38836.710939999997</v>
      </c>
      <c r="D3041" s="2">
        <v>303.5</v>
      </c>
      <c r="E3041" s="2">
        <v>10.11416</v>
      </c>
      <c r="F3041" s="2">
        <v>40618.128909999999</v>
      </c>
      <c r="G3041" s="2">
        <v>303.5</v>
      </c>
      <c r="H3041" s="2">
        <v>10.114319999999999</v>
      </c>
      <c r="I3041" s="2">
        <v>39592.5</v>
      </c>
    </row>
    <row r="3042" spans="1:9" x14ac:dyDescent="0.3">
      <c r="A3042" s="12">
        <v>303.60000000000002</v>
      </c>
      <c r="B3042" s="2">
        <v>10.11769</v>
      </c>
      <c r="C3042" s="2">
        <v>38837.144529999998</v>
      </c>
      <c r="D3042" s="2">
        <v>303.60000000000002</v>
      </c>
      <c r="E3042" s="2">
        <v>10.117139999999999</v>
      </c>
      <c r="F3042" s="2">
        <v>40604.957029999998</v>
      </c>
      <c r="G3042" s="2">
        <v>303.60000000000002</v>
      </c>
      <c r="H3042" s="2">
        <v>10.11739</v>
      </c>
      <c r="I3042" s="2">
        <v>39583.019529999998</v>
      </c>
    </row>
    <row r="3043" spans="1:9" x14ac:dyDescent="0.3">
      <c r="A3043" s="12">
        <v>303.7</v>
      </c>
      <c r="B3043" s="2">
        <v>10.120889999999999</v>
      </c>
      <c r="C3043" s="2">
        <v>38829.820310000003</v>
      </c>
      <c r="D3043" s="2">
        <v>303.7</v>
      </c>
      <c r="E3043" s="2">
        <v>10.12086</v>
      </c>
      <c r="F3043" s="2">
        <v>40613.992189999997</v>
      </c>
      <c r="G3043" s="2">
        <v>303.7</v>
      </c>
      <c r="H3043" s="2">
        <v>10.12091</v>
      </c>
      <c r="I3043" s="2">
        <v>39586.289060000003</v>
      </c>
    </row>
    <row r="3044" spans="1:9" x14ac:dyDescent="0.3">
      <c r="A3044" s="12">
        <v>303.8</v>
      </c>
      <c r="B3044" s="2">
        <v>10.12411</v>
      </c>
      <c r="C3044" s="2">
        <v>38822.507810000003</v>
      </c>
      <c r="D3044" s="2">
        <v>303.8</v>
      </c>
      <c r="E3044" s="2">
        <v>10.12393</v>
      </c>
      <c r="F3044" s="2">
        <v>40603.949220000002</v>
      </c>
      <c r="G3044" s="2">
        <v>303.8</v>
      </c>
      <c r="H3044" s="2">
        <v>10.124269999999999</v>
      </c>
      <c r="I3044" s="2">
        <v>39584.378909999999</v>
      </c>
    </row>
    <row r="3045" spans="1:9" x14ac:dyDescent="0.3">
      <c r="A3045" s="12">
        <v>303.89999999999998</v>
      </c>
      <c r="B3045" s="2">
        <v>10.12758</v>
      </c>
      <c r="C3045" s="2">
        <v>38823.675779999998</v>
      </c>
      <c r="D3045" s="2">
        <v>303.89999999999998</v>
      </c>
      <c r="E3045" s="2">
        <v>10.1275</v>
      </c>
      <c r="F3045" s="2">
        <v>40608.3125</v>
      </c>
      <c r="G3045" s="2">
        <v>303.89999999999998</v>
      </c>
      <c r="H3045" s="2">
        <v>10.12721</v>
      </c>
      <c r="I3045" s="2">
        <v>39569.621090000001</v>
      </c>
    </row>
    <row r="3046" spans="1:9" x14ac:dyDescent="0.3">
      <c r="A3046" s="12">
        <v>304</v>
      </c>
      <c r="B3046" s="2">
        <v>10.13064</v>
      </c>
      <c r="C3046" s="2">
        <v>38811.742189999997</v>
      </c>
      <c r="D3046" s="2">
        <v>304</v>
      </c>
      <c r="E3046" s="2">
        <v>10.130789999999999</v>
      </c>
      <c r="F3046" s="2">
        <v>40604.644529999998</v>
      </c>
      <c r="G3046" s="2">
        <v>304</v>
      </c>
      <c r="H3046" s="2">
        <v>10.131019999999999</v>
      </c>
      <c r="I3046" s="2">
        <v>39581.921880000002</v>
      </c>
    </row>
    <row r="3047" spans="1:9" x14ac:dyDescent="0.3">
      <c r="A3047" s="12">
        <v>304.10000000000002</v>
      </c>
      <c r="B3047" s="2">
        <v>10.134359999999999</v>
      </c>
      <c r="C3047" s="2">
        <v>38820.054689999997</v>
      </c>
      <c r="D3047" s="2">
        <v>304.10000000000002</v>
      </c>
      <c r="E3047" s="2">
        <v>10.13383</v>
      </c>
      <c r="F3047" s="2">
        <v>40592.53125</v>
      </c>
      <c r="G3047" s="2">
        <v>304.10000000000002</v>
      </c>
      <c r="H3047" s="2">
        <v>10.134080000000001</v>
      </c>
      <c r="I3047" s="2">
        <v>39570.148439999997</v>
      </c>
    </row>
    <row r="3048" spans="1:9" x14ac:dyDescent="0.3">
      <c r="A3048" s="12">
        <v>304.2</v>
      </c>
      <c r="B3048" s="2">
        <v>10.137499999999999</v>
      </c>
      <c r="C3048" s="2">
        <v>38811.40625</v>
      </c>
      <c r="D3048" s="2">
        <v>304.2</v>
      </c>
      <c r="E3048" s="2">
        <v>10.13758</v>
      </c>
      <c r="F3048" s="2">
        <v>40602.921880000002</v>
      </c>
      <c r="G3048" s="2">
        <v>304.2</v>
      </c>
      <c r="H3048" s="2">
        <v>10.137689999999999</v>
      </c>
      <c r="I3048" s="2">
        <v>39575.6875</v>
      </c>
    </row>
    <row r="3049" spans="1:9" x14ac:dyDescent="0.3">
      <c r="A3049" s="12">
        <v>304.3</v>
      </c>
      <c r="B3049" s="2">
        <v>10.141019999999999</v>
      </c>
      <c r="C3049" s="2">
        <v>38812.867189999997</v>
      </c>
      <c r="D3049" s="2">
        <v>304.3</v>
      </c>
      <c r="E3049" s="2">
        <v>10.14063</v>
      </c>
      <c r="F3049" s="2">
        <v>40590.484380000002</v>
      </c>
      <c r="G3049" s="2">
        <v>304.3</v>
      </c>
      <c r="H3049" s="2">
        <v>10.1408</v>
      </c>
      <c r="I3049" s="2">
        <v>39566.984380000002</v>
      </c>
    </row>
    <row r="3050" spans="1:9" x14ac:dyDescent="0.3">
      <c r="A3050" s="12">
        <v>304.39999999999998</v>
      </c>
      <c r="B3050" s="2">
        <v>10.14433</v>
      </c>
      <c r="C3050" s="2">
        <v>38809.085939999997</v>
      </c>
      <c r="D3050" s="2">
        <v>304.39999999999998</v>
      </c>
      <c r="E3050" s="2">
        <v>10.144270000000001</v>
      </c>
      <c r="F3050" s="2">
        <v>40596.792970000002</v>
      </c>
      <c r="G3050" s="2">
        <v>304.39999999999998</v>
      </c>
      <c r="H3050" s="2">
        <v>10.14411</v>
      </c>
      <c r="I3050" s="2">
        <v>39564.046880000002</v>
      </c>
    </row>
    <row r="3051" spans="1:9" x14ac:dyDescent="0.3">
      <c r="A3051" s="12">
        <v>304.5</v>
      </c>
      <c r="B3051" s="2">
        <v>10.14747</v>
      </c>
      <c r="C3051" s="2">
        <v>38798.269529999998</v>
      </c>
      <c r="D3051" s="2">
        <v>304.5</v>
      </c>
      <c r="E3051" s="2">
        <v>10.147349999999999</v>
      </c>
      <c r="F3051" s="2">
        <v>40586.386720000002</v>
      </c>
      <c r="G3051" s="2">
        <v>304.5</v>
      </c>
      <c r="H3051" s="2">
        <v>10.147629999999999</v>
      </c>
      <c r="I3051" s="2">
        <v>39568.355470000002</v>
      </c>
    </row>
    <row r="3052" spans="1:9" x14ac:dyDescent="0.3">
      <c r="A3052" s="12">
        <v>304.60000000000002</v>
      </c>
      <c r="B3052" s="2">
        <v>10.15104</v>
      </c>
      <c r="C3052" s="2">
        <v>38801.222659999999</v>
      </c>
      <c r="D3052" s="2">
        <v>304.60000000000002</v>
      </c>
      <c r="E3052" s="2">
        <v>10.15072</v>
      </c>
      <c r="F3052" s="2">
        <v>40584.75</v>
      </c>
      <c r="G3052" s="2">
        <v>304.60000000000002</v>
      </c>
      <c r="H3052" s="2">
        <v>10.15058</v>
      </c>
      <c r="I3052" s="2">
        <v>39554.394529999998</v>
      </c>
    </row>
    <row r="3053" spans="1:9" x14ac:dyDescent="0.3">
      <c r="A3053" s="12">
        <v>304.7</v>
      </c>
      <c r="B3053" s="2">
        <v>10.15404</v>
      </c>
      <c r="C3053" s="2">
        <v>38787.441409999999</v>
      </c>
      <c r="D3053" s="2">
        <v>304.7</v>
      </c>
      <c r="E3053" s="2">
        <v>10.15418</v>
      </c>
      <c r="F3053" s="2">
        <v>40586.671880000002</v>
      </c>
      <c r="G3053" s="2">
        <v>304.7</v>
      </c>
      <c r="H3053" s="2">
        <v>10.15433</v>
      </c>
      <c r="I3053" s="2">
        <v>39564.980470000002</v>
      </c>
    </row>
    <row r="3054" spans="1:9" x14ac:dyDescent="0.3">
      <c r="A3054" s="12">
        <v>304.8</v>
      </c>
      <c r="B3054" s="2">
        <v>10.15774</v>
      </c>
      <c r="C3054" s="2">
        <v>38794.328130000002</v>
      </c>
      <c r="D3054" s="2">
        <v>304.8</v>
      </c>
      <c r="E3054" s="2">
        <v>10.15715</v>
      </c>
      <c r="F3054" s="2">
        <v>40572.441409999999</v>
      </c>
      <c r="G3054" s="2">
        <v>304.8</v>
      </c>
      <c r="H3054" s="2">
        <v>10.15751</v>
      </c>
      <c r="I3054" s="2">
        <v>39558.824220000002</v>
      </c>
    </row>
    <row r="3055" spans="1:9" x14ac:dyDescent="0.3">
      <c r="A3055" s="12">
        <v>304.89999999999998</v>
      </c>
      <c r="B3055" s="2">
        <v>10.16093</v>
      </c>
      <c r="C3055" s="2">
        <v>38786.203130000002</v>
      </c>
      <c r="D3055" s="2">
        <v>304.89999999999998</v>
      </c>
      <c r="E3055" s="2">
        <v>10.16086</v>
      </c>
      <c r="F3055" s="2">
        <v>40582.027340000001</v>
      </c>
      <c r="G3055" s="2">
        <v>304.89999999999998</v>
      </c>
      <c r="H3055" s="2">
        <v>10.16089</v>
      </c>
      <c r="I3055" s="2">
        <v>39556.617189999997</v>
      </c>
    </row>
    <row r="3056" spans="1:9" x14ac:dyDescent="0.3">
      <c r="A3056" s="12">
        <v>305</v>
      </c>
      <c r="B3056" s="2">
        <v>10.164249999999999</v>
      </c>
      <c r="C3056" s="2">
        <v>38781.4375</v>
      </c>
      <c r="D3056" s="2">
        <v>305</v>
      </c>
      <c r="E3056" s="2">
        <v>10.16403</v>
      </c>
      <c r="F3056" s="2">
        <v>40574.78125</v>
      </c>
      <c r="G3056" s="2">
        <v>305</v>
      </c>
      <c r="H3056" s="2">
        <v>10.16423</v>
      </c>
      <c r="I3056" s="2">
        <v>39555.742189999997</v>
      </c>
    </row>
    <row r="3057" spans="1:9" x14ac:dyDescent="0.3">
      <c r="A3057" s="12">
        <v>305.10000000000002</v>
      </c>
      <c r="B3057" s="2">
        <v>10.16757</v>
      </c>
      <c r="C3057" s="2">
        <v>38778.085939999997</v>
      </c>
      <c r="D3057" s="2">
        <v>305.10000000000002</v>
      </c>
      <c r="E3057" s="2">
        <v>10.16751</v>
      </c>
      <c r="F3057" s="2">
        <v>40576.027340000001</v>
      </c>
      <c r="G3057" s="2">
        <v>305.10000000000002</v>
      </c>
      <c r="H3057" s="2">
        <v>10.167450000000001</v>
      </c>
      <c r="I3057" s="2">
        <v>39548.25</v>
      </c>
    </row>
    <row r="3058" spans="1:9" x14ac:dyDescent="0.3">
      <c r="A3058" s="12">
        <v>305.2</v>
      </c>
      <c r="B3058" s="2">
        <v>10.170769999999999</v>
      </c>
      <c r="C3058" s="2">
        <v>38769.917970000002</v>
      </c>
      <c r="D3058" s="2">
        <v>305.2</v>
      </c>
      <c r="E3058" s="2">
        <v>10.17075</v>
      </c>
      <c r="F3058" s="2">
        <v>40571.289060000003</v>
      </c>
      <c r="G3058" s="2">
        <v>305.2</v>
      </c>
      <c r="H3058" s="2">
        <v>10.17076</v>
      </c>
      <c r="I3058" s="2">
        <v>39545.328130000002</v>
      </c>
    </row>
    <row r="3059" spans="1:9" x14ac:dyDescent="0.3">
      <c r="A3059" s="12">
        <v>305.3</v>
      </c>
      <c r="B3059" s="2">
        <v>10.174300000000001</v>
      </c>
      <c r="C3059" s="2">
        <v>38772.527340000001</v>
      </c>
      <c r="D3059" s="2">
        <v>305.3</v>
      </c>
      <c r="E3059" s="2">
        <v>10.17403</v>
      </c>
      <c r="F3059" s="2">
        <v>40565.757810000003</v>
      </c>
      <c r="G3059" s="2">
        <v>305.3</v>
      </c>
      <c r="H3059" s="2">
        <v>10.174049999999999</v>
      </c>
      <c r="I3059" s="2">
        <v>39541.960939999997</v>
      </c>
    </row>
    <row r="3060" spans="1:9" x14ac:dyDescent="0.3">
      <c r="A3060" s="12">
        <v>305.39999999999998</v>
      </c>
      <c r="B3060" s="2">
        <v>10.17747</v>
      </c>
      <c r="C3060" s="2">
        <v>38763.929689999997</v>
      </c>
      <c r="D3060" s="2">
        <v>305.39999999999998</v>
      </c>
      <c r="E3060" s="2">
        <v>10.17728</v>
      </c>
      <c r="F3060" s="2">
        <v>40560.921880000002</v>
      </c>
      <c r="G3060" s="2">
        <v>305.39999999999998</v>
      </c>
      <c r="H3060" s="2">
        <v>10.177580000000001</v>
      </c>
      <c r="I3060" s="2">
        <v>39545.445310000003</v>
      </c>
    </row>
    <row r="3061" spans="1:9" x14ac:dyDescent="0.3">
      <c r="A3061" s="12">
        <v>305.5</v>
      </c>
      <c r="B3061" s="2">
        <v>10.18097</v>
      </c>
      <c r="C3061" s="2">
        <v>38764.667970000002</v>
      </c>
      <c r="D3061" s="2">
        <v>305.5</v>
      </c>
      <c r="E3061" s="2">
        <v>10.180630000000001</v>
      </c>
      <c r="F3061" s="2">
        <v>40558.871090000001</v>
      </c>
      <c r="G3061" s="2">
        <v>305.5</v>
      </c>
      <c r="H3061" s="2">
        <v>10.18093</v>
      </c>
      <c r="I3061" s="2">
        <v>39544.085939999997</v>
      </c>
    </row>
    <row r="3062" spans="1:9" x14ac:dyDescent="0.3">
      <c r="A3062" s="12">
        <v>305.60000000000002</v>
      </c>
      <c r="B3062" s="2">
        <v>10.18436</v>
      </c>
      <c r="C3062" s="2">
        <v>38763.351560000003</v>
      </c>
      <c r="D3062" s="2">
        <v>305.60000000000002</v>
      </c>
      <c r="E3062" s="2">
        <v>10.184139999999999</v>
      </c>
      <c r="F3062" s="2">
        <v>40561.367189999997</v>
      </c>
      <c r="G3062" s="2">
        <v>305.60000000000002</v>
      </c>
      <c r="H3062" s="2">
        <v>10.18412</v>
      </c>
      <c r="I3062" s="2">
        <v>39535.917970000002</v>
      </c>
    </row>
    <row r="3063" spans="1:9" x14ac:dyDescent="0.3">
      <c r="A3063" s="12">
        <v>305.7</v>
      </c>
      <c r="B3063" s="2">
        <v>10.18741</v>
      </c>
      <c r="C3063" s="2">
        <v>38750.304689999997</v>
      </c>
      <c r="D3063" s="2">
        <v>305.7</v>
      </c>
      <c r="E3063" s="2">
        <v>10.187419999999999</v>
      </c>
      <c r="F3063" s="2">
        <v>40558.066409999999</v>
      </c>
      <c r="G3063" s="2">
        <v>305.7</v>
      </c>
      <c r="H3063" s="2">
        <v>10.187530000000001</v>
      </c>
      <c r="I3063" s="2">
        <v>39536.640630000002</v>
      </c>
    </row>
    <row r="3064" spans="1:9" x14ac:dyDescent="0.3">
      <c r="A3064" s="12">
        <v>305.8</v>
      </c>
      <c r="B3064" s="2">
        <v>10.190899999999999</v>
      </c>
      <c r="C3064" s="2">
        <v>38752.25</v>
      </c>
      <c r="D3064" s="2">
        <v>305.8</v>
      </c>
      <c r="E3064" s="2">
        <v>10.19075</v>
      </c>
      <c r="F3064" s="2">
        <v>40553.910159999999</v>
      </c>
      <c r="G3064" s="2">
        <v>305.8</v>
      </c>
      <c r="H3064" s="2">
        <v>10.190659999999999</v>
      </c>
      <c r="I3064" s="2">
        <v>39527.203130000002</v>
      </c>
    </row>
    <row r="3065" spans="1:9" x14ac:dyDescent="0.3">
      <c r="A3065" s="12">
        <v>305.89999999999998</v>
      </c>
      <c r="B3065" s="2">
        <v>10.194100000000001</v>
      </c>
      <c r="C3065" s="2">
        <v>38744.335939999997</v>
      </c>
      <c r="D3065" s="2">
        <v>305.89999999999998</v>
      </c>
      <c r="E3065" s="2">
        <v>10.194100000000001</v>
      </c>
      <c r="F3065" s="2">
        <v>40552.371090000001</v>
      </c>
      <c r="G3065" s="2">
        <v>305.89999999999998</v>
      </c>
      <c r="H3065" s="2">
        <v>10.19435</v>
      </c>
      <c r="I3065" s="2">
        <v>39535.320310000003</v>
      </c>
    </row>
    <row r="3066" spans="1:9" x14ac:dyDescent="0.3">
      <c r="A3066" s="12">
        <v>306</v>
      </c>
      <c r="B3066" s="2">
        <v>10.197609999999999</v>
      </c>
      <c r="C3066" s="2">
        <v>38745.527340000001</v>
      </c>
      <c r="D3066" s="2">
        <v>306</v>
      </c>
      <c r="E3066" s="2">
        <v>10.19722</v>
      </c>
      <c r="F3066" s="2">
        <v>40542.234380000002</v>
      </c>
      <c r="G3066" s="2">
        <v>306</v>
      </c>
      <c r="H3066" s="2">
        <v>10.197329999999999</v>
      </c>
      <c r="I3066" s="2">
        <v>39521.859380000002</v>
      </c>
    </row>
    <row r="3067" spans="1:9" x14ac:dyDescent="0.3">
      <c r="A3067" s="12">
        <v>306.10000000000002</v>
      </c>
      <c r="B3067" s="2">
        <v>10.200839999999999</v>
      </c>
      <c r="C3067" s="2">
        <v>38739.832029999998</v>
      </c>
      <c r="D3067" s="2">
        <v>306.10000000000002</v>
      </c>
      <c r="E3067" s="2">
        <v>10.20091</v>
      </c>
      <c r="F3067" s="2">
        <v>40550.515630000002</v>
      </c>
      <c r="G3067" s="2">
        <v>306.10000000000002</v>
      </c>
      <c r="H3067" s="2">
        <v>10.20097</v>
      </c>
      <c r="I3067" s="2">
        <v>39529.003909999999</v>
      </c>
    </row>
    <row r="3068" spans="1:9" x14ac:dyDescent="0.3">
      <c r="A3068" s="12">
        <v>306.2</v>
      </c>
      <c r="B3068" s="2">
        <v>10.204319999999999</v>
      </c>
      <c r="C3068" s="2">
        <v>38739.058590000001</v>
      </c>
      <c r="D3068" s="2">
        <v>306.2</v>
      </c>
      <c r="E3068" s="2">
        <v>10.203889999999999</v>
      </c>
      <c r="F3068" s="2">
        <v>40536.285159999999</v>
      </c>
      <c r="G3068" s="2">
        <v>306.2</v>
      </c>
      <c r="H3068" s="2">
        <v>10.204359999999999</v>
      </c>
      <c r="I3068" s="2">
        <v>39528.429689999997</v>
      </c>
    </row>
    <row r="3069" spans="1:9" x14ac:dyDescent="0.3">
      <c r="A3069" s="12">
        <v>306.3</v>
      </c>
      <c r="B3069" s="2">
        <v>10.20767</v>
      </c>
      <c r="C3069" s="2">
        <v>38735.328130000002</v>
      </c>
      <c r="D3069" s="2">
        <v>306.3</v>
      </c>
      <c r="E3069" s="2">
        <v>10.207549999999999</v>
      </c>
      <c r="F3069" s="2">
        <v>40544.050779999998</v>
      </c>
      <c r="G3069" s="2">
        <v>306.3</v>
      </c>
      <c r="H3069" s="2">
        <v>10.20739</v>
      </c>
      <c r="I3069" s="2">
        <v>39515.457029999998</v>
      </c>
    </row>
    <row r="3070" spans="1:9" x14ac:dyDescent="0.3">
      <c r="A3070" s="12">
        <v>306.39999999999998</v>
      </c>
      <c r="B3070" s="2">
        <v>10.210789999999999</v>
      </c>
      <c r="C3070" s="2">
        <v>38723.5625</v>
      </c>
      <c r="D3070" s="2">
        <v>306.39999999999998</v>
      </c>
      <c r="E3070" s="2">
        <v>10.21092</v>
      </c>
      <c r="F3070" s="2">
        <v>40542.433590000001</v>
      </c>
      <c r="G3070" s="2">
        <v>306.39999999999998</v>
      </c>
      <c r="H3070" s="2">
        <v>10.21097</v>
      </c>
      <c r="I3070" s="2">
        <v>39521.621090000001</v>
      </c>
    </row>
    <row r="3071" spans="1:9" x14ac:dyDescent="0.3">
      <c r="A3071" s="12">
        <v>306.5</v>
      </c>
      <c r="B3071" s="2">
        <v>10.21433</v>
      </c>
      <c r="C3071" s="2">
        <v>38726.441409999999</v>
      </c>
      <c r="D3071" s="2">
        <v>306.5</v>
      </c>
      <c r="E3071" s="2">
        <v>10.213979999999999</v>
      </c>
      <c r="F3071" s="2">
        <v>40529.78125</v>
      </c>
      <c r="G3071" s="2">
        <v>306.5</v>
      </c>
      <c r="H3071" s="2">
        <v>10.214</v>
      </c>
      <c r="I3071" s="2">
        <v>39508.59375</v>
      </c>
    </row>
    <row r="3072" spans="1:9" x14ac:dyDescent="0.3">
      <c r="A3072" s="12">
        <v>306.60000000000002</v>
      </c>
      <c r="B3072" s="2">
        <v>10.21749</v>
      </c>
      <c r="C3072" s="2">
        <v>38717.238279999998</v>
      </c>
      <c r="D3072" s="2">
        <v>306.60000000000002</v>
      </c>
      <c r="E3072" s="2">
        <v>10.21752</v>
      </c>
      <c r="F3072" s="2">
        <v>40534.011720000002</v>
      </c>
      <c r="G3072" s="2">
        <v>306.60000000000002</v>
      </c>
      <c r="H3072" s="2">
        <v>10.21763</v>
      </c>
      <c r="I3072" s="2">
        <v>39515.019529999998</v>
      </c>
    </row>
    <row r="3073" spans="1:9" x14ac:dyDescent="0.3">
      <c r="A3073" s="12">
        <v>306.7</v>
      </c>
      <c r="B3073" s="2">
        <v>10.220980000000001</v>
      </c>
      <c r="C3073" s="2">
        <v>38717.984380000002</v>
      </c>
      <c r="D3073" s="2">
        <v>306.7</v>
      </c>
      <c r="E3073" s="2">
        <v>10.22054</v>
      </c>
      <c r="F3073" s="2">
        <v>40520.304689999997</v>
      </c>
      <c r="G3073" s="2">
        <v>306.7</v>
      </c>
      <c r="H3073" s="2">
        <v>10.220739999999999</v>
      </c>
      <c r="I3073" s="2">
        <v>39505.320310000003</v>
      </c>
    </row>
    <row r="3074" spans="1:9" x14ac:dyDescent="0.3">
      <c r="A3074" s="12">
        <v>306.8</v>
      </c>
      <c r="B3074" s="2">
        <v>10.22425</v>
      </c>
      <c r="C3074" s="2">
        <v>38712.824220000002</v>
      </c>
      <c r="D3074" s="2">
        <v>306.8</v>
      </c>
      <c r="E3074" s="2">
        <v>10.224159999999999</v>
      </c>
      <c r="F3074" s="2">
        <v>40527.054689999997</v>
      </c>
      <c r="G3074" s="2">
        <v>306.8</v>
      </c>
      <c r="H3074" s="2">
        <v>10.224170000000001</v>
      </c>
      <c r="I3074" s="2">
        <v>39505.445310000003</v>
      </c>
    </row>
    <row r="3075" spans="1:9" x14ac:dyDescent="0.3">
      <c r="A3075" s="12">
        <v>306.89999999999998</v>
      </c>
      <c r="B3075" s="2">
        <v>10.22747</v>
      </c>
      <c r="C3075" s="2">
        <v>38705.308590000001</v>
      </c>
      <c r="D3075" s="2">
        <v>306.89999999999998</v>
      </c>
      <c r="E3075" s="2">
        <v>10.22728</v>
      </c>
      <c r="F3075" s="2">
        <v>40517.007810000003</v>
      </c>
      <c r="G3075" s="2">
        <v>306.89999999999998</v>
      </c>
      <c r="H3075" s="2">
        <v>10.22775</v>
      </c>
      <c r="I3075" s="2">
        <v>39510.613279999998</v>
      </c>
    </row>
    <row r="3076" spans="1:9" x14ac:dyDescent="0.3">
      <c r="A3076" s="12">
        <v>307</v>
      </c>
      <c r="B3076" s="2">
        <v>10.23108</v>
      </c>
      <c r="C3076" s="2">
        <v>38709.550779999998</v>
      </c>
      <c r="D3076" s="2">
        <v>307</v>
      </c>
      <c r="E3076" s="2">
        <v>10.230790000000001</v>
      </c>
      <c r="F3076" s="2">
        <v>40519.1875</v>
      </c>
      <c r="G3076" s="2">
        <v>307</v>
      </c>
      <c r="H3076" s="2">
        <v>10.230460000000001</v>
      </c>
      <c r="I3076" s="2">
        <v>39488.308590000001</v>
      </c>
    </row>
    <row r="3077" spans="1:9" x14ac:dyDescent="0.3">
      <c r="A3077" s="12">
        <v>307.10000000000002</v>
      </c>
      <c r="B3077" s="2">
        <v>10.23395</v>
      </c>
      <c r="C3077" s="2">
        <v>38691.167970000002</v>
      </c>
      <c r="D3077" s="2">
        <v>307.10000000000002</v>
      </c>
      <c r="E3077" s="2">
        <v>10.234299999999999</v>
      </c>
      <c r="F3077" s="2">
        <v>40521.296880000002</v>
      </c>
      <c r="G3077" s="2">
        <v>307.10000000000002</v>
      </c>
      <c r="H3077" s="2">
        <v>10.23434</v>
      </c>
      <c r="I3077" s="2">
        <v>39503.988279999998</v>
      </c>
    </row>
    <row r="3078" spans="1:9" x14ac:dyDescent="0.3">
      <c r="A3078" s="12">
        <v>307.2</v>
      </c>
      <c r="B3078" s="2">
        <v>10.23784</v>
      </c>
      <c r="C3078" s="2">
        <v>38704.386720000002</v>
      </c>
      <c r="D3078" s="2">
        <v>307.2</v>
      </c>
      <c r="E3078" s="2">
        <v>10.23706</v>
      </c>
      <c r="F3078" s="2">
        <v>40499.78125</v>
      </c>
      <c r="G3078" s="2">
        <v>307.2</v>
      </c>
      <c r="H3078" s="2">
        <v>10.23742</v>
      </c>
      <c r="I3078" s="2">
        <v>39493.507810000003</v>
      </c>
    </row>
    <row r="3079" spans="1:9" x14ac:dyDescent="0.3">
      <c r="A3079" s="12">
        <v>307.3</v>
      </c>
      <c r="B3079" s="2">
        <v>10.2409</v>
      </c>
      <c r="C3079" s="2">
        <v>38691.257810000003</v>
      </c>
      <c r="D3079" s="2">
        <v>307.3</v>
      </c>
      <c r="E3079" s="2">
        <v>10.24086</v>
      </c>
      <c r="F3079" s="2">
        <v>40512.910159999999</v>
      </c>
      <c r="G3079" s="2">
        <v>307.3</v>
      </c>
      <c r="H3079" s="2">
        <v>10.240970000000001</v>
      </c>
      <c r="I3079" s="2">
        <v>39497.132810000003</v>
      </c>
    </row>
    <row r="3080" spans="1:9" x14ac:dyDescent="0.3">
      <c r="A3080" s="12">
        <v>307.39999999999998</v>
      </c>
      <c r="B3080" s="2">
        <v>10.244260000000001</v>
      </c>
      <c r="C3080" s="2">
        <v>38687.996090000001</v>
      </c>
      <c r="D3080" s="2">
        <v>307.39999999999998</v>
      </c>
      <c r="E3080" s="2">
        <v>10.243930000000001</v>
      </c>
      <c r="F3080" s="2">
        <v>40501.601560000003</v>
      </c>
      <c r="G3080" s="2">
        <v>307.39999999999998</v>
      </c>
      <c r="H3080" s="2">
        <v>10.244059999999999</v>
      </c>
      <c r="I3080" s="2">
        <v>39488.054689999997</v>
      </c>
    </row>
    <row r="3081" spans="1:9" x14ac:dyDescent="0.3">
      <c r="A3081" s="12">
        <v>307.5</v>
      </c>
      <c r="B3081" s="2">
        <v>10.24757</v>
      </c>
      <c r="C3081" s="2">
        <v>38683.207029999998</v>
      </c>
      <c r="D3081" s="2">
        <v>307.5</v>
      </c>
      <c r="E3081" s="2">
        <v>10.24757</v>
      </c>
      <c r="F3081" s="2">
        <v>40507.550779999998</v>
      </c>
      <c r="G3081" s="2">
        <v>307.5</v>
      </c>
      <c r="H3081" s="2">
        <v>10.24741</v>
      </c>
      <c r="I3081" s="2">
        <v>39485.015630000002</v>
      </c>
    </row>
    <row r="3082" spans="1:9" x14ac:dyDescent="0.3">
      <c r="A3082" s="12">
        <v>307.60000000000002</v>
      </c>
      <c r="B3082" s="2">
        <v>10.25066</v>
      </c>
      <c r="C3082" s="2">
        <v>38671.179689999997</v>
      </c>
      <c r="D3082" s="2">
        <v>307.60000000000002</v>
      </c>
      <c r="E3082" s="2">
        <v>10.25061</v>
      </c>
      <c r="F3082" s="2">
        <v>40496.660159999999</v>
      </c>
      <c r="G3082" s="2">
        <v>307.60000000000002</v>
      </c>
      <c r="H3082" s="2">
        <v>10.25094</v>
      </c>
      <c r="I3082" s="2">
        <v>39488.039060000003</v>
      </c>
    </row>
    <row r="3083" spans="1:9" x14ac:dyDescent="0.3">
      <c r="A3083" s="12">
        <v>307.7</v>
      </c>
      <c r="B3083" s="2">
        <v>10.25442</v>
      </c>
      <c r="C3083" s="2">
        <v>38680.101560000003</v>
      </c>
      <c r="D3083" s="2">
        <v>307.7</v>
      </c>
      <c r="E3083" s="2">
        <v>10.25403</v>
      </c>
      <c r="F3083" s="2">
        <v>40495.304689999997</v>
      </c>
      <c r="G3083" s="2">
        <v>307.7</v>
      </c>
      <c r="H3083" s="2">
        <v>10.25403</v>
      </c>
      <c r="I3083" s="2">
        <v>39477.109380000002</v>
      </c>
    </row>
    <row r="3084" spans="1:9" x14ac:dyDescent="0.3">
      <c r="A3084" s="12">
        <v>307.8</v>
      </c>
      <c r="B3084" s="2">
        <v>10.25728</v>
      </c>
      <c r="C3084" s="2">
        <v>38660.792970000002</v>
      </c>
      <c r="D3084" s="2">
        <v>307.8</v>
      </c>
      <c r="E3084" s="2">
        <v>10.2575</v>
      </c>
      <c r="F3084" s="2">
        <v>40496.253909999999</v>
      </c>
      <c r="G3084" s="2">
        <v>307.8</v>
      </c>
      <c r="H3084" s="2">
        <v>10.257720000000001</v>
      </c>
      <c r="I3084" s="2">
        <v>39485.085939999997</v>
      </c>
    </row>
    <row r="3085" spans="1:9" x14ac:dyDescent="0.3">
      <c r="A3085" s="12">
        <v>307.89999999999998</v>
      </c>
      <c r="B3085" s="2">
        <v>10.261060000000001</v>
      </c>
      <c r="C3085" s="2">
        <v>38671.078130000002</v>
      </c>
      <c r="D3085" s="2">
        <v>307.89999999999998</v>
      </c>
      <c r="E3085" s="2">
        <v>10.260619999999999</v>
      </c>
      <c r="F3085" s="2">
        <v>40485.4375</v>
      </c>
      <c r="G3085" s="2">
        <v>307.89999999999998</v>
      </c>
      <c r="H3085" s="2">
        <v>10.26088</v>
      </c>
      <c r="I3085" s="2">
        <v>39477.644529999998</v>
      </c>
    </row>
    <row r="3086" spans="1:9" x14ac:dyDescent="0.3">
      <c r="A3086" s="12">
        <v>308</v>
      </c>
      <c r="B3086" s="2">
        <v>10.26437</v>
      </c>
      <c r="C3086" s="2">
        <v>38666.160159999999</v>
      </c>
      <c r="D3086" s="2">
        <v>308</v>
      </c>
      <c r="E3086" s="2">
        <v>10.26427</v>
      </c>
      <c r="F3086" s="2">
        <v>40491.671880000002</v>
      </c>
      <c r="G3086" s="2">
        <v>308</v>
      </c>
      <c r="H3086" s="2">
        <v>10.26431</v>
      </c>
      <c r="I3086" s="2">
        <v>39476.34375</v>
      </c>
    </row>
    <row r="3087" spans="1:9" x14ac:dyDescent="0.3">
      <c r="A3087" s="12">
        <v>308.10000000000002</v>
      </c>
      <c r="B3087" s="2">
        <v>10.26756</v>
      </c>
      <c r="C3087" s="2">
        <v>38656.746090000001</v>
      </c>
      <c r="D3087" s="2">
        <v>308.10000000000002</v>
      </c>
      <c r="E3087" s="2">
        <v>10.267379999999999</v>
      </c>
      <c r="F3087" s="2">
        <v>40481.59375</v>
      </c>
      <c r="G3087" s="2">
        <v>308.10000000000002</v>
      </c>
      <c r="H3087" s="2">
        <v>10.267469999999999</v>
      </c>
      <c r="I3087" s="2">
        <v>39468.570310000003</v>
      </c>
    </row>
    <row r="3088" spans="1:9" x14ac:dyDescent="0.3">
      <c r="A3088" s="12">
        <v>308.2</v>
      </c>
      <c r="B3088" s="2">
        <v>10.270949999999999</v>
      </c>
      <c r="C3088" s="2">
        <v>38655.351560000003</v>
      </c>
      <c r="D3088" s="2">
        <v>308.2</v>
      </c>
      <c r="E3088" s="2">
        <v>10.27093</v>
      </c>
      <c r="F3088" s="2">
        <v>40483.828130000002</v>
      </c>
      <c r="G3088" s="2">
        <v>308.2</v>
      </c>
      <c r="H3088" s="2">
        <v>10.270670000000001</v>
      </c>
      <c r="I3088" s="2">
        <v>39461.433590000001</v>
      </c>
    </row>
    <row r="3089" spans="1:9" x14ac:dyDescent="0.3">
      <c r="A3089" s="12">
        <v>308.3</v>
      </c>
      <c r="B3089" s="2">
        <v>10.27408</v>
      </c>
      <c r="C3089" s="2">
        <v>38644.351560000003</v>
      </c>
      <c r="D3089" s="2">
        <v>308.3</v>
      </c>
      <c r="E3089" s="2">
        <v>10.27402</v>
      </c>
      <c r="F3089" s="2">
        <v>40473.542970000002</v>
      </c>
      <c r="G3089" s="2">
        <v>308.3</v>
      </c>
      <c r="H3089" s="2">
        <v>10.274330000000001</v>
      </c>
      <c r="I3089" s="2">
        <v>39468.90625</v>
      </c>
    </row>
    <row r="3090" spans="1:9" x14ac:dyDescent="0.3">
      <c r="A3090" s="12">
        <v>308.39999999999998</v>
      </c>
      <c r="B3090" s="2">
        <v>10.27772</v>
      </c>
      <c r="C3090" s="2">
        <v>38648.402340000001</v>
      </c>
      <c r="D3090" s="2">
        <v>308.39999999999998</v>
      </c>
      <c r="E3090" s="2">
        <v>10.27725</v>
      </c>
      <c r="F3090" s="2">
        <v>40466.601560000003</v>
      </c>
      <c r="G3090" s="2">
        <v>308.39999999999998</v>
      </c>
      <c r="H3090" s="2">
        <v>10.27718</v>
      </c>
      <c r="I3090" s="2">
        <v>39451.621090000001</v>
      </c>
    </row>
    <row r="3091" spans="1:9" x14ac:dyDescent="0.3">
      <c r="A3091" s="12">
        <v>308.5</v>
      </c>
      <c r="B3091" s="2">
        <v>10.280749999999999</v>
      </c>
      <c r="C3091" s="2">
        <v>38635.234380000002</v>
      </c>
      <c r="D3091" s="2">
        <v>308.5</v>
      </c>
      <c r="E3091" s="2">
        <v>10.28088</v>
      </c>
      <c r="F3091" s="2">
        <v>40472.097659999999</v>
      </c>
      <c r="G3091" s="2">
        <v>308.5</v>
      </c>
      <c r="H3091" s="2">
        <v>10.280989999999999</v>
      </c>
      <c r="I3091" s="2">
        <v>39463.890630000002</v>
      </c>
    </row>
    <row r="3092" spans="1:9" x14ac:dyDescent="0.3">
      <c r="A3092" s="12">
        <v>308.60000000000002</v>
      </c>
      <c r="B3092" s="2">
        <v>10.284380000000001</v>
      </c>
      <c r="C3092" s="2">
        <v>38639.523439999997</v>
      </c>
      <c r="D3092" s="2">
        <v>308.60000000000002</v>
      </c>
      <c r="E3092" s="2">
        <v>10.283720000000001</v>
      </c>
      <c r="F3092" s="2">
        <v>40454.03125</v>
      </c>
      <c r="G3092" s="2">
        <v>308.60000000000002</v>
      </c>
      <c r="H3092" s="2">
        <v>10.28426</v>
      </c>
      <c r="I3092" s="2">
        <v>39459.847659999999</v>
      </c>
    </row>
    <row r="3093" spans="1:9" x14ac:dyDescent="0.3">
      <c r="A3093" s="12">
        <v>308.7</v>
      </c>
      <c r="B3093" s="2">
        <v>10.28767</v>
      </c>
      <c r="C3093" s="2">
        <v>38633.65625</v>
      </c>
      <c r="D3093" s="2">
        <v>308.7</v>
      </c>
      <c r="E3093" s="2">
        <v>10.287570000000001</v>
      </c>
      <c r="F3093" s="2">
        <v>40467.578130000002</v>
      </c>
      <c r="G3093" s="2">
        <v>308.7</v>
      </c>
      <c r="H3093" s="2">
        <v>10.2875</v>
      </c>
      <c r="I3093" s="2">
        <v>39453.292970000002</v>
      </c>
    </row>
    <row r="3094" spans="1:9" x14ac:dyDescent="0.3">
      <c r="A3094" s="12">
        <v>308.8</v>
      </c>
      <c r="B3094" s="2">
        <v>10.290889999999999</v>
      </c>
      <c r="C3094" s="2">
        <v>38624.664060000003</v>
      </c>
      <c r="D3094" s="2">
        <v>308.8</v>
      </c>
      <c r="E3094" s="2">
        <v>10.29083</v>
      </c>
      <c r="F3094" s="2">
        <v>40462.492189999997</v>
      </c>
      <c r="G3094" s="2">
        <v>308.8</v>
      </c>
      <c r="H3094" s="2">
        <v>10.29088</v>
      </c>
      <c r="I3094" s="2">
        <v>39453.117189999997</v>
      </c>
    </row>
    <row r="3095" spans="1:9" x14ac:dyDescent="0.3">
      <c r="A3095" s="12">
        <v>308.89999999999998</v>
      </c>
      <c r="B3095" s="2">
        <v>10.294269999999999</v>
      </c>
      <c r="C3095" s="2">
        <v>38622.3125</v>
      </c>
      <c r="D3095" s="2">
        <v>308.89999999999998</v>
      </c>
      <c r="E3095" s="2">
        <v>10.2941</v>
      </c>
      <c r="F3095" s="2">
        <v>40456.519529999998</v>
      </c>
      <c r="G3095" s="2">
        <v>308.89999999999998</v>
      </c>
      <c r="H3095" s="2">
        <v>10.29396</v>
      </c>
      <c r="I3095" s="2">
        <v>39442.394529999998</v>
      </c>
    </row>
    <row r="3096" spans="1:9" x14ac:dyDescent="0.3">
      <c r="A3096" s="12">
        <v>309</v>
      </c>
      <c r="B3096" s="2">
        <v>10.2974</v>
      </c>
      <c r="C3096" s="2">
        <v>38611.402340000001</v>
      </c>
      <c r="D3096" s="2">
        <v>309</v>
      </c>
      <c r="E3096" s="2">
        <v>10.297420000000001</v>
      </c>
      <c r="F3096" s="2">
        <v>40453.839840000001</v>
      </c>
      <c r="G3096" s="2">
        <v>309</v>
      </c>
      <c r="H3096" s="2">
        <v>10.297650000000001</v>
      </c>
      <c r="I3096" s="2">
        <v>39450.839840000001</v>
      </c>
    </row>
    <row r="3097" spans="1:9" x14ac:dyDescent="0.3">
      <c r="A3097" s="12">
        <v>309.10000000000002</v>
      </c>
      <c r="B3097" s="2">
        <v>10.30106</v>
      </c>
      <c r="C3097" s="2">
        <v>38616.066409999999</v>
      </c>
      <c r="D3097" s="2">
        <v>309.10000000000002</v>
      </c>
      <c r="E3097" s="2">
        <v>10.300520000000001</v>
      </c>
      <c r="F3097" s="2">
        <v>40442.949220000002</v>
      </c>
      <c r="G3097" s="2">
        <v>309.10000000000002</v>
      </c>
      <c r="H3097" s="2">
        <v>10.300700000000001</v>
      </c>
      <c r="I3097" s="2">
        <v>39439.105470000002</v>
      </c>
    </row>
    <row r="3098" spans="1:9" x14ac:dyDescent="0.3">
      <c r="A3098" s="12">
        <v>309.2</v>
      </c>
      <c r="B3098" s="2">
        <v>10.303979999999999</v>
      </c>
      <c r="C3098" s="2">
        <v>38600.769529999998</v>
      </c>
      <c r="D3098" s="2">
        <v>309.2</v>
      </c>
      <c r="E3098" s="2">
        <v>10.304180000000001</v>
      </c>
      <c r="F3098" s="2">
        <v>40449.910159999999</v>
      </c>
      <c r="G3098" s="2">
        <v>309.2</v>
      </c>
      <c r="H3098" s="2">
        <v>10.304209999999999</v>
      </c>
      <c r="I3098" s="2">
        <v>39441.488279999998</v>
      </c>
    </row>
    <row r="3099" spans="1:9" x14ac:dyDescent="0.3">
      <c r="A3099" s="12">
        <v>309.3</v>
      </c>
      <c r="B3099" s="2">
        <v>10.30758</v>
      </c>
      <c r="C3099" s="2">
        <v>38604.621090000001</v>
      </c>
      <c r="D3099" s="2">
        <v>309.3</v>
      </c>
      <c r="E3099" s="2">
        <v>10.307219999999999</v>
      </c>
      <c r="F3099" s="2">
        <v>40437.558590000001</v>
      </c>
      <c r="G3099" s="2">
        <v>309.3</v>
      </c>
      <c r="H3099" s="2">
        <v>10.30763</v>
      </c>
      <c r="I3099" s="2">
        <v>39441.765630000002</v>
      </c>
    </row>
    <row r="3100" spans="1:9" x14ac:dyDescent="0.3">
      <c r="A3100" s="12">
        <v>309.39999999999998</v>
      </c>
      <c r="B3100" s="2">
        <v>10.310980000000001</v>
      </c>
      <c r="C3100" s="2">
        <v>38602.5</v>
      </c>
      <c r="D3100" s="2">
        <v>309.39999999999998</v>
      </c>
      <c r="E3100" s="2">
        <v>10.310790000000001</v>
      </c>
      <c r="F3100" s="2">
        <v>40440.59375</v>
      </c>
      <c r="G3100" s="2">
        <v>309.39999999999998</v>
      </c>
      <c r="H3100" s="2">
        <v>10.31062</v>
      </c>
      <c r="I3100" s="2">
        <v>39427.007810000003</v>
      </c>
    </row>
    <row r="3101" spans="1:9" x14ac:dyDescent="0.3">
      <c r="A3101" s="12">
        <v>309.5</v>
      </c>
      <c r="B3101" s="2">
        <v>10.31404</v>
      </c>
      <c r="C3101" s="2">
        <v>38588.984380000002</v>
      </c>
      <c r="D3101" s="2">
        <v>309.5</v>
      </c>
      <c r="E3101" s="2">
        <v>10.31414</v>
      </c>
      <c r="F3101" s="2">
        <v>40439.105470000002</v>
      </c>
      <c r="G3101" s="2">
        <v>309.5</v>
      </c>
      <c r="H3101" s="2">
        <v>10.31434</v>
      </c>
      <c r="I3101" s="2">
        <v>39436.335939999997</v>
      </c>
    </row>
    <row r="3102" spans="1:9" x14ac:dyDescent="0.3">
      <c r="A3102" s="12">
        <v>309.60000000000002</v>
      </c>
      <c r="B3102" s="2">
        <v>10.3177</v>
      </c>
      <c r="C3102" s="2">
        <v>38595.320310000003</v>
      </c>
      <c r="D3102" s="2">
        <v>309.60000000000002</v>
      </c>
      <c r="E3102" s="2">
        <v>10.317270000000001</v>
      </c>
      <c r="F3102" s="2">
        <v>40428.183590000001</v>
      </c>
      <c r="G3102" s="2">
        <v>309.60000000000002</v>
      </c>
      <c r="H3102" s="2">
        <v>10.317399999999999</v>
      </c>
      <c r="I3102" s="2">
        <v>39424.175779999998</v>
      </c>
    </row>
    <row r="3103" spans="1:9" x14ac:dyDescent="0.3">
      <c r="A3103" s="12">
        <v>309.7</v>
      </c>
      <c r="B3103" s="2">
        <v>10.32086</v>
      </c>
      <c r="C3103" s="2">
        <v>38585.058590000001</v>
      </c>
      <c r="D3103" s="2">
        <v>309.7</v>
      </c>
      <c r="E3103" s="2">
        <v>10.3209</v>
      </c>
      <c r="F3103" s="2">
        <v>40433.878909999999</v>
      </c>
      <c r="G3103" s="2">
        <v>309.7</v>
      </c>
      <c r="H3103" s="2">
        <v>10.320970000000001</v>
      </c>
      <c r="I3103" s="2">
        <v>39428.117189999997</v>
      </c>
    </row>
    <row r="3104" spans="1:9" x14ac:dyDescent="0.3">
      <c r="A3104" s="12">
        <v>309.8</v>
      </c>
      <c r="B3104" s="2">
        <v>10.324389999999999</v>
      </c>
      <c r="C3104" s="2">
        <v>38585.242189999997</v>
      </c>
      <c r="D3104" s="2">
        <v>309.8</v>
      </c>
      <c r="E3104" s="2">
        <v>10.32395</v>
      </c>
      <c r="F3104" s="2">
        <v>40421.359380000002</v>
      </c>
      <c r="G3104" s="2">
        <v>309.8</v>
      </c>
      <c r="H3104" s="2">
        <v>10.324120000000001</v>
      </c>
      <c r="I3104" s="2">
        <v>39421.074220000002</v>
      </c>
    </row>
    <row r="3105" spans="1:9" x14ac:dyDescent="0.3">
      <c r="A3105" s="12">
        <v>309.89999999999998</v>
      </c>
      <c r="B3105" s="2">
        <v>10.32756</v>
      </c>
      <c r="C3105" s="2">
        <v>38575.609380000002</v>
      </c>
      <c r="D3105" s="2">
        <v>309.89999999999998</v>
      </c>
      <c r="E3105" s="2">
        <v>10.32757</v>
      </c>
      <c r="F3105" s="2">
        <v>40425.746090000001</v>
      </c>
      <c r="G3105" s="2">
        <v>309.89999999999998</v>
      </c>
      <c r="H3105" s="2">
        <v>10.32751</v>
      </c>
      <c r="I3105" s="2">
        <v>39418.847659999999</v>
      </c>
    </row>
    <row r="3106" spans="1:9" x14ac:dyDescent="0.3">
      <c r="A3106" s="12">
        <v>310</v>
      </c>
      <c r="B3106" s="2">
        <v>10.3308</v>
      </c>
      <c r="C3106" s="2">
        <v>38567.621090000001</v>
      </c>
      <c r="D3106" s="2">
        <v>310</v>
      </c>
      <c r="E3106" s="2">
        <v>10.33065</v>
      </c>
      <c r="F3106" s="2">
        <v>40415.144529999998</v>
      </c>
      <c r="G3106" s="2">
        <v>310</v>
      </c>
      <c r="H3106" s="2">
        <v>10.33095</v>
      </c>
      <c r="I3106" s="2">
        <v>39419.75</v>
      </c>
    </row>
    <row r="3107" spans="1:9" x14ac:dyDescent="0.3">
      <c r="A3107" s="12">
        <v>310.10000000000002</v>
      </c>
      <c r="B3107" s="2">
        <v>10.334379999999999</v>
      </c>
      <c r="C3107" s="2">
        <v>38570.917970000002</v>
      </c>
      <c r="D3107" s="2">
        <v>310.10000000000002</v>
      </c>
      <c r="E3107" s="2">
        <v>10.334110000000001</v>
      </c>
      <c r="F3107" s="2">
        <v>40414.480470000002</v>
      </c>
      <c r="G3107" s="2">
        <v>310.10000000000002</v>
      </c>
      <c r="H3107" s="2">
        <v>10.33399</v>
      </c>
      <c r="I3107" s="2">
        <v>39406.882810000003</v>
      </c>
    </row>
    <row r="3108" spans="1:9" x14ac:dyDescent="0.3">
      <c r="A3108" s="12">
        <v>310.2</v>
      </c>
      <c r="B3108" s="2">
        <v>10.33737</v>
      </c>
      <c r="C3108" s="2">
        <v>38555.214840000001</v>
      </c>
      <c r="D3108" s="2">
        <v>310.2</v>
      </c>
      <c r="E3108" s="2">
        <v>10.33746</v>
      </c>
      <c r="F3108" s="2">
        <v>40412.570310000003</v>
      </c>
      <c r="G3108" s="2">
        <v>310.2</v>
      </c>
      <c r="H3108" s="2">
        <v>10.337590000000001</v>
      </c>
      <c r="I3108" s="2">
        <v>39412.742189999997</v>
      </c>
    </row>
    <row r="3109" spans="1:9" x14ac:dyDescent="0.3">
      <c r="A3109" s="12">
        <v>310.3</v>
      </c>
      <c r="B3109" s="2">
        <v>10.341010000000001</v>
      </c>
      <c r="C3109" s="2">
        <v>38560.558590000001</v>
      </c>
      <c r="D3109" s="2">
        <v>310.3</v>
      </c>
      <c r="E3109" s="2">
        <v>10.340590000000001</v>
      </c>
      <c r="F3109" s="2">
        <v>40402.113279999998</v>
      </c>
      <c r="G3109" s="2">
        <v>310.3</v>
      </c>
      <c r="H3109" s="2">
        <v>10.34079</v>
      </c>
      <c r="I3109" s="2">
        <v>39404.984380000002</v>
      </c>
    </row>
    <row r="3110" spans="1:9" x14ac:dyDescent="0.3">
      <c r="A3110" s="12">
        <v>310.39999999999998</v>
      </c>
      <c r="B3110" s="2">
        <v>10.34432</v>
      </c>
      <c r="C3110" s="2">
        <v>38555.757810000003</v>
      </c>
      <c r="D3110" s="2">
        <v>310.39999999999998</v>
      </c>
      <c r="E3110" s="2">
        <v>10.344099999999999</v>
      </c>
      <c r="F3110" s="2">
        <v>40405.316409999999</v>
      </c>
      <c r="G3110" s="2">
        <v>310.39999999999998</v>
      </c>
      <c r="H3110" s="2">
        <v>10.344290000000001</v>
      </c>
      <c r="I3110" s="2">
        <v>39406.71875</v>
      </c>
    </row>
    <row r="3111" spans="1:9" x14ac:dyDescent="0.3">
      <c r="A3111" s="12">
        <v>310.5</v>
      </c>
      <c r="B3111" s="2">
        <v>10.34764</v>
      </c>
      <c r="C3111" s="2">
        <v>38549.847659999999</v>
      </c>
      <c r="D3111" s="2">
        <v>310.5</v>
      </c>
      <c r="E3111" s="2">
        <v>10.347329999999999</v>
      </c>
      <c r="F3111" s="2">
        <v>40398</v>
      </c>
      <c r="G3111" s="2">
        <v>310.5</v>
      </c>
      <c r="H3111" s="2">
        <v>10.34751</v>
      </c>
      <c r="I3111" s="2">
        <v>39399.980470000002</v>
      </c>
    </row>
    <row r="3112" spans="1:9" x14ac:dyDescent="0.3">
      <c r="A3112" s="12">
        <v>310.60000000000002</v>
      </c>
      <c r="B3112" s="2">
        <v>10.350899999999999</v>
      </c>
      <c r="C3112" s="2">
        <v>38544.632810000003</v>
      </c>
      <c r="D3112" s="2">
        <v>310.60000000000002</v>
      </c>
      <c r="E3112" s="2">
        <v>10.35088</v>
      </c>
      <c r="F3112" s="2">
        <v>40400.730470000002</v>
      </c>
      <c r="G3112" s="2">
        <v>310.60000000000002</v>
      </c>
      <c r="H3112" s="2">
        <v>10.350669999999999</v>
      </c>
      <c r="I3112" s="2">
        <v>39390.792970000002</v>
      </c>
    </row>
    <row r="3113" spans="1:9" x14ac:dyDescent="0.3">
      <c r="A3113" s="12">
        <v>310.7</v>
      </c>
      <c r="B3113" s="2">
        <v>10.35407</v>
      </c>
      <c r="C3113" s="2">
        <v>38534.523439999997</v>
      </c>
      <c r="D3113" s="2">
        <v>310.7</v>
      </c>
      <c r="E3113" s="2">
        <v>10.35407</v>
      </c>
      <c r="F3113" s="2">
        <v>40392.066409999999</v>
      </c>
      <c r="G3113" s="2">
        <v>310.7</v>
      </c>
      <c r="H3113" s="2">
        <v>10.354329999999999</v>
      </c>
      <c r="I3113" s="2">
        <v>39398.203130000002</v>
      </c>
    </row>
    <row r="3114" spans="1:9" x14ac:dyDescent="0.3">
      <c r="A3114" s="12">
        <v>310.8</v>
      </c>
      <c r="B3114" s="2">
        <v>10.35768</v>
      </c>
      <c r="C3114" s="2">
        <v>38538.121090000001</v>
      </c>
      <c r="D3114" s="2">
        <v>310.8</v>
      </c>
      <c r="E3114" s="2">
        <v>10.357290000000001</v>
      </c>
      <c r="F3114" s="2">
        <v>40383.972659999999</v>
      </c>
      <c r="G3114" s="2">
        <v>310.8</v>
      </c>
      <c r="H3114" s="2">
        <v>10.35721</v>
      </c>
      <c r="I3114" s="2">
        <v>39380.515630000002</v>
      </c>
    </row>
    <row r="3115" spans="1:9" x14ac:dyDescent="0.3">
      <c r="A3115" s="12">
        <v>310.89999999999998</v>
      </c>
      <c r="B3115" s="2">
        <v>10.36074</v>
      </c>
      <c r="C3115" s="2">
        <v>38525.335939999997</v>
      </c>
      <c r="D3115" s="2">
        <v>310.89999999999998</v>
      </c>
      <c r="E3115" s="2">
        <v>10.36088</v>
      </c>
      <c r="F3115" s="2">
        <v>40388.417970000002</v>
      </c>
      <c r="G3115" s="2">
        <v>310.89999999999998</v>
      </c>
      <c r="H3115" s="2">
        <v>10.360939999999999</v>
      </c>
      <c r="I3115" s="2">
        <v>39390.457029999998</v>
      </c>
    </row>
    <row r="3116" spans="1:9" x14ac:dyDescent="0.3">
      <c r="A3116" s="12">
        <v>311</v>
      </c>
      <c r="B3116" s="2">
        <v>10.36429</v>
      </c>
      <c r="C3116" s="2">
        <v>38527.136720000002</v>
      </c>
      <c r="D3116" s="2">
        <v>311</v>
      </c>
      <c r="E3116" s="2">
        <v>10.36379</v>
      </c>
      <c r="F3116" s="2">
        <v>40370.957029999998</v>
      </c>
      <c r="G3116" s="2">
        <v>311</v>
      </c>
      <c r="H3116" s="2">
        <v>10.364179999999999</v>
      </c>
      <c r="I3116" s="2">
        <v>39384.378909999999</v>
      </c>
    </row>
    <row r="3117" spans="1:9" x14ac:dyDescent="0.3">
      <c r="A3117" s="12">
        <v>311.10000000000002</v>
      </c>
      <c r="B3117" s="2">
        <v>10.36759</v>
      </c>
      <c r="C3117" s="2">
        <v>38522.277340000001</v>
      </c>
      <c r="D3117" s="2">
        <v>311.10000000000002</v>
      </c>
      <c r="E3117" s="2">
        <v>10.367470000000001</v>
      </c>
      <c r="F3117" s="2">
        <v>40378.769529999998</v>
      </c>
      <c r="G3117" s="2">
        <v>311.10000000000002</v>
      </c>
      <c r="H3117" s="2">
        <v>10.36745</v>
      </c>
      <c r="I3117" s="2">
        <v>39378.632810000003</v>
      </c>
    </row>
    <row r="3118" spans="1:9" x14ac:dyDescent="0.3">
      <c r="A3118" s="12">
        <v>311.2</v>
      </c>
      <c r="B3118" s="2">
        <v>10.370889999999999</v>
      </c>
      <c r="C3118" s="2">
        <v>38515.796880000002</v>
      </c>
      <c r="D3118" s="2">
        <v>311.2</v>
      </c>
      <c r="E3118" s="2">
        <v>10.37068</v>
      </c>
      <c r="F3118" s="2">
        <v>40371.425779999998</v>
      </c>
      <c r="G3118" s="2">
        <v>311.2</v>
      </c>
      <c r="H3118" s="2">
        <v>10.37096</v>
      </c>
      <c r="I3118" s="2">
        <v>39381.75</v>
      </c>
    </row>
    <row r="3119" spans="1:9" x14ac:dyDescent="0.3">
      <c r="A3119" s="12">
        <v>311.3</v>
      </c>
      <c r="B3119" s="2">
        <v>10.37434</v>
      </c>
      <c r="C3119" s="2">
        <v>38514.960939999997</v>
      </c>
      <c r="D3119" s="2">
        <v>311.3</v>
      </c>
      <c r="E3119" s="2">
        <v>10.374090000000001</v>
      </c>
      <c r="F3119" s="2">
        <v>40369.734380000002</v>
      </c>
      <c r="G3119" s="2">
        <v>311.3</v>
      </c>
      <c r="H3119" s="2">
        <v>10.374040000000001</v>
      </c>
      <c r="I3119" s="2">
        <v>39369.742189999997</v>
      </c>
    </row>
    <row r="3120" spans="1:9" x14ac:dyDescent="0.3">
      <c r="A3120" s="12">
        <v>311.39999999999998</v>
      </c>
      <c r="B3120" s="2">
        <v>10.37731</v>
      </c>
      <c r="C3120" s="2">
        <v>38498.355470000002</v>
      </c>
      <c r="D3120" s="2">
        <v>311.39999999999998</v>
      </c>
      <c r="E3120" s="2">
        <v>10.377509999999999</v>
      </c>
      <c r="F3120" s="2">
        <v>40369.824220000002</v>
      </c>
      <c r="G3120" s="2">
        <v>311.39999999999998</v>
      </c>
      <c r="H3120" s="2">
        <v>10.37764</v>
      </c>
      <c r="I3120" s="2">
        <v>39375.296880000002</v>
      </c>
    </row>
    <row r="3121" spans="1:9" x14ac:dyDescent="0.3">
      <c r="A3121" s="12">
        <v>311.5</v>
      </c>
      <c r="B3121" s="2">
        <v>10.38109</v>
      </c>
      <c r="C3121" s="2">
        <v>38507.144529999998</v>
      </c>
      <c r="D3121" s="2">
        <v>311.5</v>
      </c>
      <c r="E3121" s="2">
        <v>10.380660000000001</v>
      </c>
      <c r="F3121" s="2">
        <v>40359.277340000001</v>
      </c>
      <c r="G3121" s="2">
        <v>311.5</v>
      </c>
      <c r="H3121" s="2">
        <v>10.38073</v>
      </c>
      <c r="I3121" s="2">
        <v>39364.238279999998</v>
      </c>
    </row>
    <row r="3122" spans="1:9" x14ac:dyDescent="0.3">
      <c r="A3122" s="12">
        <v>311.60000000000002</v>
      </c>
      <c r="B3122" s="2">
        <v>10.384029999999999</v>
      </c>
      <c r="C3122" s="2">
        <v>38490.097659999999</v>
      </c>
      <c r="D3122" s="2">
        <v>311.60000000000002</v>
      </c>
      <c r="E3122" s="2">
        <v>10.38416</v>
      </c>
      <c r="F3122" s="2">
        <v>40361.378909999999</v>
      </c>
      <c r="G3122" s="2">
        <v>311.60000000000002</v>
      </c>
      <c r="H3122" s="2">
        <v>10.38435</v>
      </c>
      <c r="I3122" s="2">
        <v>39369.730470000002</v>
      </c>
    </row>
    <row r="3123" spans="1:9" x14ac:dyDescent="0.3">
      <c r="A3123" s="12">
        <v>311.7</v>
      </c>
      <c r="B3123" s="2">
        <v>10.387689999999999</v>
      </c>
      <c r="C3123" s="2">
        <v>38494.4375</v>
      </c>
      <c r="D3123" s="2">
        <v>311.7</v>
      </c>
      <c r="E3123" s="2">
        <v>10.387280000000001</v>
      </c>
      <c r="F3123" s="2">
        <v>40350.367189999997</v>
      </c>
      <c r="G3123" s="2">
        <v>311.7</v>
      </c>
      <c r="H3123" s="2">
        <v>10.387600000000001</v>
      </c>
      <c r="I3123" s="2">
        <v>39363.578130000002</v>
      </c>
    </row>
    <row r="3124" spans="1:9" x14ac:dyDescent="0.3">
      <c r="A3124" s="12">
        <v>311.8</v>
      </c>
      <c r="B3124" s="2">
        <v>10.39106</v>
      </c>
      <c r="C3124" s="2">
        <v>38490.429689999997</v>
      </c>
      <c r="D3124" s="2">
        <v>311.8</v>
      </c>
      <c r="E3124" s="2">
        <v>10.39091</v>
      </c>
      <c r="F3124" s="2">
        <v>40355.710939999997</v>
      </c>
      <c r="G3124" s="2">
        <v>311.8</v>
      </c>
      <c r="H3124" s="2">
        <v>10.39073</v>
      </c>
      <c r="I3124" s="2">
        <v>39353.085939999997</v>
      </c>
    </row>
    <row r="3125" spans="1:9" x14ac:dyDescent="0.3">
      <c r="A3125" s="12">
        <v>311.89999999999998</v>
      </c>
      <c r="B3125" s="2">
        <v>10.39415</v>
      </c>
      <c r="C3125" s="2">
        <v>38476.90625</v>
      </c>
      <c r="D3125" s="2">
        <v>311.89999999999998</v>
      </c>
      <c r="E3125" s="2">
        <v>10.394119999999999</v>
      </c>
      <c r="F3125" s="2">
        <v>40348.054689999997</v>
      </c>
      <c r="G3125" s="2">
        <v>311.89999999999998</v>
      </c>
      <c r="H3125" s="2">
        <v>10.394299999999999</v>
      </c>
      <c r="I3125" s="2">
        <v>39357.199220000002</v>
      </c>
    </row>
    <row r="3126" spans="1:9" x14ac:dyDescent="0.3">
      <c r="A3126" s="12">
        <v>312</v>
      </c>
      <c r="B3126" s="2">
        <v>10.397729999999999</v>
      </c>
      <c r="C3126" s="2">
        <v>38479.898439999997</v>
      </c>
      <c r="D3126" s="2">
        <v>312</v>
      </c>
      <c r="E3126" s="2">
        <v>10.397349999999999</v>
      </c>
      <c r="F3126" s="2">
        <v>40340.101560000003</v>
      </c>
      <c r="G3126" s="2">
        <v>312</v>
      </c>
      <c r="H3126" s="2">
        <v>10.397270000000001</v>
      </c>
      <c r="I3126" s="2">
        <v>39341.960939999997</v>
      </c>
    </row>
    <row r="3127" spans="1:9" x14ac:dyDescent="0.3">
      <c r="A3127" s="12">
        <v>312.10000000000002</v>
      </c>
      <c r="B3127" s="2">
        <v>10.40071</v>
      </c>
      <c r="C3127" s="2">
        <v>38463.996090000001</v>
      </c>
      <c r="D3127" s="2">
        <v>312.10000000000002</v>
      </c>
      <c r="E3127" s="2">
        <v>10.400840000000001</v>
      </c>
      <c r="F3127" s="2">
        <v>40341.21875</v>
      </c>
      <c r="G3127" s="2">
        <v>312.10000000000002</v>
      </c>
      <c r="H3127" s="2">
        <v>10.400969999999999</v>
      </c>
      <c r="I3127" s="2">
        <v>39348.949220000002</v>
      </c>
    </row>
    <row r="3128" spans="1:9" x14ac:dyDescent="0.3">
      <c r="A3128" s="12">
        <v>312.2</v>
      </c>
      <c r="B3128" s="2">
        <v>10.404389999999999</v>
      </c>
      <c r="C3128" s="2">
        <v>38469.664060000003</v>
      </c>
      <c r="D3128" s="2">
        <v>312.2</v>
      </c>
      <c r="E3128" s="2">
        <v>10.403829999999999</v>
      </c>
      <c r="F3128" s="2">
        <v>40326.570310000003</v>
      </c>
      <c r="G3128" s="2">
        <v>312.2</v>
      </c>
      <c r="H3128" s="2">
        <v>10.403980000000001</v>
      </c>
      <c r="I3128" s="2">
        <v>39336.355470000002</v>
      </c>
    </row>
    <row r="3129" spans="1:9" x14ac:dyDescent="0.3">
      <c r="A3129" s="12">
        <v>312.3</v>
      </c>
      <c r="B3129" s="2">
        <v>10.40747</v>
      </c>
      <c r="C3129" s="2">
        <v>38457.769529999998</v>
      </c>
      <c r="D3129" s="2">
        <v>312.3</v>
      </c>
      <c r="E3129" s="2">
        <v>10.407550000000001</v>
      </c>
      <c r="F3129" s="2">
        <v>40334.097659999999</v>
      </c>
      <c r="G3129" s="2">
        <v>312.3</v>
      </c>
      <c r="H3129" s="2">
        <v>10.40766</v>
      </c>
      <c r="I3129" s="2">
        <v>39342.992189999997</v>
      </c>
    </row>
    <row r="3130" spans="1:9" x14ac:dyDescent="0.3">
      <c r="A3130" s="12">
        <v>312.39999999999998</v>
      </c>
      <c r="B3130" s="2">
        <v>10.41098</v>
      </c>
      <c r="C3130" s="2">
        <v>38457.710939999997</v>
      </c>
      <c r="D3130" s="2">
        <v>312.39999999999998</v>
      </c>
      <c r="E3130" s="2">
        <v>10.41052</v>
      </c>
      <c r="F3130" s="2">
        <v>40319.492189999997</v>
      </c>
      <c r="G3130" s="2">
        <v>312.39999999999998</v>
      </c>
      <c r="H3130" s="2">
        <v>10.4108</v>
      </c>
      <c r="I3130" s="2">
        <v>39333.5625</v>
      </c>
    </row>
    <row r="3131" spans="1:9" x14ac:dyDescent="0.3">
      <c r="A3131" s="12">
        <v>312.5</v>
      </c>
      <c r="B3131" s="2">
        <v>10.414289999999999</v>
      </c>
      <c r="C3131" s="2">
        <v>38451.734380000002</v>
      </c>
      <c r="D3131" s="2">
        <v>312.5</v>
      </c>
      <c r="E3131" s="2">
        <v>10.41428</v>
      </c>
      <c r="F3131" s="2">
        <v>40328.027340000001</v>
      </c>
      <c r="G3131" s="2">
        <v>312.5</v>
      </c>
      <c r="H3131" s="2">
        <v>10.414099999999999</v>
      </c>
      <c r="I3131" s="2">
        <v>39329.738279999998</v>
      </c>
    </row>
    <row r="3132" spans="1:9" x14ac:dyDescent="0.3">
      <c r="A3132" s="12">
        <v>312.60000000000002</v>
      </c>
      <c r="B3132" s="2">
        <v>10.417490000000001</v>
      </c>
      <c r="C3132" s="2">
        <v>38441.632810000003</v>
      </c>
      <c r="D3132" s="2">
        <v>312.60000000000002</v>
      </c>
      <c r="E3132" s="2">
        <v>10.417350000000001</v>
      </c>
      <c r="F3132" s="2">
        <v>40315.988279999998</v>
      </c>
      <c r="G3132" s="2">
        <v>312.60000000000002</v>
      </c>
      <c r="H3132" s="2">
        <v>10.417490000000001</v>
      </c>
      <c r="I3132" s="2">
        <v>39328.390630000002</v>
      </c>
    </row>
    <row r="3133" spans="1:9" x14ac:dyDescent="0.3">
      <c r="A3133" s="12">
        <v>312.7</v>
      </c>
      <c r="B3133" s="2">
        <v>10.421010000000001</v>
      </c>
      <c r="C3133" s="2">
        <v>38442.585939999997</v>
      </c>
      <c r="D3133" s="2">
        <v>312.7</v>
      </c>
      <c r="E3133" s="2">
        <v>10.420719999999999</v>
      </c>
      <c r="F3133" s="2">
        <v>40313.722659999999</v>
      </c>
      <c r="G3133" s="2">
        <v>312.7</v>
      </c>
      <c r="H3133" s="2">
        <v>10.420579999999999</v>
      </c>
      <c r="I3133" s="2">
        <v>39318.195310000003</v>
      </c>
    </row>
    <row r="3134" spans="1:9" x14ac:dyDescent="0.3">
      <c r="A3134" s="12">
        <v>312.8</v>
      </c>
      <c r="B3134" s="2">
        <v>10.42408</v>
      </c>
      <c r="C3134" s="2">
        <v>38429.640630000002</v>
      </c>
      <c r="D3134" s="2">
        <v>312.8</v>
      </c>
      <c r="E3134" s="2">
        <v>10.424060000000001</v>
      </c>
      <c r="F3134" s="2">
        <v>40309.636720000002</v>
      </c>
      <c r="G3134" s="2">
        <v>312.8</v>
      </c>
      <c r="H3134" s="2">
        <v>10.42432</v>
      </c>
      <c r="I3134" s="2">
        <v>39327.152340000001</v>
      </c>
    </row>
    <row r="3135" spans="1:9" x14ac:dyDescent="0.3">
      <c r="A3135" s="12">
        <v>312.89999999999998</v>
      </c>
      <c r="B3135" s="2">
        <v>10.427630000000001</v>
      </c>
      <c r="C3135" s="2">
        <v>38430.210939999997</v>
      </c>
      <c r="D3135" s="2">
        <v>312.89999999999998</v>
      </c>
      <c r="E3135" s="2">
        <v>10.42713</v>
      </c>
      <c r="F3135" s="2">
        <v>40297.625</v>
      </c>
      <c r="G3135" s="2">
        <v>312.89999999999998</v>
      </c>
      <c r="H3135" s="2">
        <v>10.42736</v>
      </c>
      <c r="I3135" s="2">
        <v>39315.773439999997</v>
      </c>
    </row>
    <row r="3136" spans="1:9" x14ac:dyDescent="0.3">
      <c r="A3136" s="12">
        <v>313</v>
      </c>
      <c r="B3136" s="2">
        <v>10.4308</v>
      </c>
      <c r="C3136" s="2">
        <v>38421.277340000001</v>
      </c>
      <c r="D3136" s="2">
        <v>313</v>
      </c>
      <c r="E3136" s="2">
        <v>10.430899999999999</v>
      </c>
      <c r="F3136" s="2">
        <v>40306.878909999999</v>
      </c>
      <c r="G3136" s="2">
        <v>313</v>
      </c>
      <c r="H3136" s="2">
        <v>10.43088</v>
      </c>
      <c r="I3136" s="2">
        <v>39317.652340000001</v>
      </c>
    </row>
    <row r="3137" spans="1:9" x14ac:dyDescent="0.3">
      <c r="A3137" s="12">
        <v>313.10000000000002</v>
      </c>
      <c r="B3137" s="2">
        <v>10.43422</v>
      </c>
      <c r="C3137" s="2">
        <v>38418.871090000001</v>
      </c>
      <c r="D3137" s="2">
        <v>313.10000000000002</v>
      </c>
      <c r="E3137" s="2">
        <v>10.43393</v>
      </c>
      <c r="F3137" s="2">
        <v>40293.839840000001</v>
      </c>
      <c r="G3137" s="2">
        <v>313.10000000000002</v>
      </c>
      <c r="H3137" s="2">
        <v>10.434419999999999</v>
      </c>
      <c r="I3137" s="2">
        <v>39320.179689999997</v>
      </c>
    </row>
    <row r="3138" spans="1:9" x14ac:dyDescent="0.3">
      <c r="A3138" s="12">
        <v>313.2</v>
      </c>
      <c r="B3138" s="2">
        <v>10.437609999999999</v>
      </c>
      <c r="C3138" s="2">
        <v>38414.902340000001</v>
      </c>
      <c r="D3138" s="2">
        <v>313.2</v>
      </c>
      <c r="E3138" s="2">
        <v>10.437469999999999</v>
      </c>
      <c r="F3138" s="2">
        <v>40294.976560000003</v>
      </c>
      <c r="G3138" s="2">
        <v>313.2</v>
      </c>
      <c r="H3138" s="2">
        <v>10.4373</v>
      </c>
      <c r="I3138" s="2">
        <v>39301.234380000002</v>
      </c>
    </row>
    <row r="3139" spans="1:9" x14ac:dyDescent="0.3">
      <c r="A3139" s="12">
        <v>313.3</v>
      </c>
      <c r="B3139" s="2">
        <v>10.440630000000001</v>
      </c>
      <c r="C3139" s="2">
        <v>38400.121090000001</v>
      </c>
      <c r="D3139" s="2">
        <v>313.3</v>
      </c>
      <c r="E3139" s="2">
        <v>10.44098</v>
      </c>
      <c r="F3139" s="2">
        <v>40296.109380000002</v>
      </c>
      <c r="G3139" s="2">
        <v>313.3</v>
      </c>
      <c r="H3139" s="2">
        <v>10.44107</v>
      </c>
      <c r="I3139" s="2">
        <v>39311.78125</v>
      </c>
    </row>
    <row r="3140" spans="1:9" x14ac:dyDescent="0.3">
      <c r="A3140" s="12">
        <v>313.39999999999998</v>
      </c>
      <c r="B3140" s="2">
        <v>10.444419999999999</v>
      </c>
      <c r="C3140" s="2">
        <v>38408.894529999998</v>
      </c>
      <c r="D3140" s="2">
        <v>313.39999999999998</v>
      </c>
      <c r="E3140" s="2">
        <v>10.443899999999999</v>
      </c>
      <c r="F3140" s="2">
        <v>40277.777340000001</v>
      </c>
      <c r="G3140" s="2">
        <v>313.39999999999998</v>
      </c>
      <c r="H3140" s="2">
        <v>10.44416</v>
      </c>
      <c r="I3140" s="2">
        <v>39300.308590000001</v>
      </c>
    </row>
    <row r="3141" spans="1:9" x14ac:dyDescent="0.3">
      <c r="A3141" s="12">
        <v>313.5</v>
      </c>
      <c r="B3141" s="2">
        <v>10.44755</v>
      </c>
      <c r="C3141" s="2">
        <v>38396.980470000002</v>
      </c>
      <c r="D3141" s="2">
        <v>313.5</v>
      </c>
      <c r="E3141" s="2">
        <v>10.447559999999999</v>
      </c>
      <c r="F3141" s="2">
        <v>40284.113279999998</v>
      </c>
      <c r="G3141" s="2">
        <v>313.5</v>
      </c>
      <c r="H3141" s="2">
        <v>10.4476</v>
      </c>
      <c r="I3141" s="2">
        <v>39298.863279999998</v>
      </c>
    </row>
    <row r="3142" spans="1:9" x14ac:dyDescent="0.3">
      <c r="A3142" s="12">
        <v>313.60000000000002</v>
      </c>
      <c r="B3142" s="2">
        <v>10.451029999999999</v>
      </c>
      <c r="C3142" s="2">
        <v>38395.757810000003</v>
      </c>
      <c r="D3142" s="2">
        <v>313.60000000000002</v>
      </c>
      <c r="E3142" s="2">
        <v>10.45065</v>
      </c>
      <c r="F3142" s="2">
        <v>40271.84375</v>
      </c>
      <c r="G3142" s="2">
        <v>313.60000000000002</v>
      </c>
      <c r="H3142" s="2">
        <v>10.450799999999999</v>
      </c>
      <c r="I3142" s="2">
        <v>39291.710939999997</v>
      </c>
    </row>
    <row r="3143" spans="1:9" x14ac:dyDescent="0.3">
      <c r="A3143" s="12">
        <v>313.7</v>
      </c>
      <c r="B3143" s="2">
        <v>10.45424</v>
      </c>
      <c r="C3143" s="2">
        <v>38387.371090000001</v>
      </c>
      <c r="D3143" s="2">
        <v>313.7</v>
      </c>
      <c r="E3143" s="2">
        <v>10.454179999999999</v>
      </c>
      <c r="F3143" s="2">
        <v>40272.996090000001</v>
      </c>
      <c r="G3143" s="2">
        <v>313.7</v>
      </c>
      <c r="H3143" s="2">
        <v>10.454050000000001</v>
      </c>
      <c r="I3143" s="2">
        <v>39284.570310000003</v>
      </c>
    </row>
    <row r="3144" spans="1:9" x14ac:dyDescent="0.3">
      <c r="A3144" s="12">
        <v>313.8</v>
      </c>
      <c r="B3144" s="2">
        <v>10.457470000000001</v>
      </c>
      <c r="C3144" s="2">
        <v>38378.015630000002</v>
      </c>
      <c r="D3144" s="2">
        <v>313.8</v>
      </c>
      <c r="E3144" s="2">
        <v>10.457330000000001</v>
      </c>
      <c r="F3144" s="2">
        <v>40263.929689999997</v>
      </c>
      <c r="G3144" s="2">
        <v>313.8</v>
      </c>
      <c r="H3144" s="2">
        <v>10.45757</v>
      </c>
      <c r="I3144" s="2">
        <v>39287.5</v>
      </c>
    </row>
    <row r="3145" spans="1:9" x14ac:dyDescent="0.3">
      <c r="A3145" s="12">
        <v>313.89999999999998</v>
      </c>
      <c r="B3145" s="2">
        <v>10.461029999999999</v>
      </c>
      <c r="C3145" s="2">
        <v>38379.414060000003</v>
      </c>
      <c r="D3145" s="2">
        <v>313.89999999999998</v>
      </c>
      <c r="E3145" s="2">
        <v>10.46068</v>
      </c>
      <c r="F3145" s="2">
        <v>40259.796880000002</v>
      </c>
      <c r="G3145" s="2">
        <v>313.89999999999998</v>
      </c>
      <c r="H3145" s="2">
        <v>10.460710000000001</v>
      </c>
      <c r="I3145" s="2">
        <v>39277.261720000002</v>
      </c>
    </row>
    <row r="3146" spans="1:9" x14ac:dyDescent="0.3">
      <c r="A3146" s="12">
        <v>314</v>
      </c>
      <c r="B3146" s="2">
        <v>10.46402</v>
      </c>
      <c r="C3146" s="2">
        <v>38363.585939999997</v>
      </c>
      <c r="D3146" s="2">
        <v>314</v>
      </c>
      <c r="E3146" s="2">
        <v>10.464119999999999</v>
      </c>
      <c r="F3146" s="2">
        <v>40259.183590000001</v>
      </c>
      <c r="G3146" s="2">
        <v>314</v>
      </c>
      <c r="H3146" s="2">
        <v>10.4643</v>
      </c>
      <c r="I3146" s="2">
        <v>39281.816409999999</v>
      </c>
    </row>
    <row r="3147" spans="1:9" x14ac:dyDescent="0.3">
      <c r="A3147" s="12">
        <v>314.10000000000002</v>
      </c>
      <c r="B3147" s="2">
        <v>10.467689999999999</v>
      </c>
      <c r="C3147" s="2">
        <v>38368.300779999998</v>
      </c>
      <c r="D3147" s="2">
        <v>314.10000000000002</v>
      </c>
      <c r="E3147" s="2">
        <v>10.467269999999999</v>
      </c>
      <c r="F3147" s="2">
        <v>40248.988279999998</v>
      </c>
      <c r="G3147" s="2">
        <v>314.10000000000002</v>
      </c>
      <c r="H3147" s="2">
        <v>10.467510000000001</v>
      </c>
      <c r="I3147" s="2">
        <v>39274.964840000001</v>
      </c>
    </row>
    <row r="3148" spans="1:9" x14ac:dyDescent="0.3">
      <c r="A3148" s="12">
        <v>314.2</v>
      </c>
      <c r="B3148" s="2">
        <v>10.470980000000001</v>
      </c>
      <c r="C3148" s="2">
        <v>38361.773439999997</v>
      </c>
      <c r="D3148" s="2">
        <v>314.2</v>
      </c>
      <c r="E3148" s="2">
        <v>10.47085</v>
      </c>
      <c r="F3148" s="2">
        <v>40253.011720000002</v>
      </c>
      <c r="G3148" s="2">
        <v>314.2</v>
      </c>
      <c r="H3148" s="2">
        <v>10.470800000000001</v>
      </c>
      <c r="I3148" s="2">
        <v>39268.863279999998</v>
      </c>
    </row>
    <row r="3149" spans="1:9" x14ac:dyDescent="0.3">
      <c r="A3149" s="12">
        <v>314.3</v>
      </c>
      <c r="B3149" s="2">
        <v>10.47418</v>
      </c>
      <c r="C3149" s="2">
        <v>38350.574220000002</v>
      </c>
      <c r="D3149" s="2">
        <v>314.3</v>
      </c>
      <c r="E3149" s="2">
        <v>10.474030000000001</v>
      </c>
      <c r="F3149" s="2">
        <v>40244.105470000002</v>
      </c>
      <c r="G3149" s="2">
        <v>314.3</v>
      </c>
      <c r="H3149" s="2">
        <v>10.474170000000001</v>
      </c>
      <c r="I3149" s="2">
        <v>39267.875</v>
      </c>
    </row>
    <row r="3150" spans="1:9" x14ac:dyDescent="0.3">
      <c r="A3150" s="12">
        <v>314.39999999999998</v>
      </c>
      <c r="B3150" s="2">
        <v>10.47767</v>
      </c>
      <c r="C3150" s="2">
        <v>38351.734380000002</v>
      </c>
      <c r="D3150" s="2">
        <v>314.39999999999998</v>
      </c>
      <c r="E3150" s="2">
        <v>10.477410000000001</v>
      </c>
      <c r="F3150" s="2">
        <v>40240.757810000003</v>
      </c>
      <c r="G3150" s="2">
        <v>314.39999999999998</v>
      </c>
      <c r="H3150" s="2">
        <v>10.47734</v>
      </c>
      <c r="I3150" s="2">
        <v>39258.070310000003</v>
      </c>
    </row>
    <row r="3151" spans="1:9" x14ac:dyDescent="0.3">
      <c r="A3151" s="12">
        <v>314.5</v>
      </c>
      <c r="B3151" s="2">
        <v>10.48082</v>
      </c>
      <c r="C3151" s="2">
        <v>38338.976560000003</v>
      </c>
      <c r="D3151" s="2">
        <v>314.5</v>
      </c>
      <c r="E3151" s="2">
        <v>10.480689999999999</v>
      </c>
      <c r="F3151" s="2">
        <v>40236.542970000002</v>
      </c>
      <c r="G3151" s="2">
        <v>314.5</v>
      </c>
      <c r="H3151" s="2">
        <v>10.48095</v>
      </c>
      <c r="I3151" s="2">
        <v>39262.445310000003</v>
      </c>
    </row>
    <row r="3152" spans="1:9" x14ac:dyDescent="0.3">
      <c r="A3152" s="12">
        <v>314.60000000000002</v>
      </c>
      <c r="B3152" s="2">
        <v>10.48419</v>
      </c>
      <c r="C3152" s="2">
        <v>38334.902340000001</v>
      </c>
      <c r="D3152" s="2">
        <v>314.60000000000002</v>
      </c>
      <c r="E3152" s="2">
        <v>10.483930000000001</v>
      </c>
      <c r="F3152" s="2">
        <v>40228.609380000002</v>
      </c>
      <c r="G3152" s="2">
        <v>314.60000000000002</v>
      </c>
      <c r="H3152" s="2">
        <v>10.483879999999999</v>
      </c>
      <c r="I3152" s="2">
        <v>39246.242189999997</v>
      </c>
    </row>
    <row r="3153" spans="1:9" x14ac:dyDescent="0.3">
      <c r="A3153" s="12">
        <v>314.7</v>
      </c>
      <c r="B3153" s="2">
        <v>10.487489999999999</v>
      </c>
      <c r="C3153" s="2">
        <v>38329.054689999997</v>
      </c>
      <c r="D3153" s="2">
        <v>314.7</v>
      </c>
      <c r="E3153" s="2">
        <v>10.48748</v>
      </c>
      <c r="F3153" s="2">
        <v>40230.664060000003</v>
      </c>
      <c r="G3153" s="2">
        <v>314.7</v>
      </c>
      <c r="H3153" s="2">
        <v>10.487690000000001</v>
      </c>
      <c r="I3153" s="2">
        <v>39257.15625</v>
      </c>
    </row>
    <row r="3154" spans="1:9" x14ac:dyDescent="0.3">
      <c r="A3154" s="12">
        <v>314.8</v>
      </c>
      <c r="B3154" s="2">
        <v>10.490919999999999</v>
      </c>
      <c r="C3154" s="2">
        <v>38326.191409999999</v>
      </c>
      <c r="D3154" s="2">
        <v>314.8</v>
      </c>
      <c r="E3154" s="2">
        <v>10.490449999999999</v>
      </c>
      <c r="F3154" s="2">
        <v>40214.882810000003</v>
      </c>
      <c r="G3154" s="2">
        <v>314.8</v>
      </c>
      <c r="H3154" s="2">
        <v>10.490959999999999</v>
      </c>
      <c r="I3154" s="2">
        <v>39251.015630000002</v>
      </c>
    </row>
    <row r="3155" spans="1:9" x14ac:dyDescent="0.3">
      <c r="A3155" s="12">
        <v>314.89999999999998</v>
      </c>
      <c r="B3155" s="2">
        <v>10.494350000000001</v>
      </c>
      <c r="C3155" s="2">
        <v>38324.503909999999</v>
      </c>
      <c r="D3155" s="2">
        <v>314.89999999999998</v>
      </c>
      <c r="E3155" s="2">
        <v>10.49428</v>
      </c>
      <c r="F3155" s="2">
        <v>40225.835939999997</v>
      </c>
      <c r="G3155" s="2">
        <v>314.89999999999998</v>
      </c>
      <c r="H3155" s="2">
        <v>10.49419</v>
      </c>
      <c r="I3155" s="2">
        <v>39243.125</v>
      </c>
    </row>
    <row r="3156" spans="1:9" x14ac:dyDescent="0.3">
      <c r="A3156" s="12">
        <v>315</v>
      </c>
      <c r="B3156" s="2">
        <v>10.49742</v>
      </c>
      <c r="C3156" s="2">
        <v>38309.34375</v>
      </c>
      <c r="D3156" s="2">
        <v>315</v>
      </c>
      <c r="E3156" s="2">
        <v>10.49751</v>
      </c>
      <c r="F3156" s="2">
        <v>40217.632810000003</v>
      </c>
      <c r="G3156" s="2">
        <v>315</v>
      </c>
      <c r="H3156" s="2">
        <v>10.497629999999999</v>
      </c>
      <c r="I3156" s="2">
        <v>39242.519529999998</v>
      </c>
    </row>
    <row r="3157" spans="1:9" x14ac:dyDescent="0.3">
      <c r="A3157" s="12">
        <v>315.10000000000002</v>
      </c>
      <c r="B3157" s="2">
        <v>10.501010000000001</v>
      </c>
      <c r="C3157" s="2">
        <v>38312.472659999999</v>
      </c>
      <c r="D3157" s="2">
        <v>315.10000000000002</v>
      </c>
      <c r="E3157" s="2">
        <v>10.50081</v>
      </c>
      <c r="F3157" s="2">
        <v>40210.117189999997</v>
      </c>
      <c r="G3157" s="2">
        <v>315.10000000000002</v>
      </c>
      <c r="H3157" s="2">
        <v>10.500629999999999</v>
      </c>
      <c r="I3157" s="2">
        <v>39228.246090000001</v>
      </c>
    </row>
    <row r="3158" spans="1:9" x14ac:dyDescent="0.3">
      <c r="A3158" s="12">
        <v>315.2</v>
      </c>
      <c r="B3158" s="2">
        <v>10.50412</v>
      </c>
      <c r="C3158" s="2">
        <v>38299.410159999999</v>
      </c>
      <c r="D3158" s="2">
        <v>315.2</v>
      </c>
      <c r="E3158" s="2">
        <v>10.504149999999999</v>
      </c>
      <c r="F3158" s="2">
        <v>40205.871090000001</v>
      </c>
      <c r="G3158" s="2">
        <v>315.2</v>
      </c>
      <c r="H3158" s="2">
        <v>10.504390000000001</v>
      </c>
      <c r="I3158" s="2">
        <v>39236.898439999997</v>
      </c>
    </row>
    <row r="3159" spans="1:9" x14ac:dyDescent="0.3">
      <c r="A3159" s="12">
        <v>315.3</v>
      </c>
      <c r="B3159" s="2">
        <v>10.50773</v>
      </c>
      <c r="C3159" s="2">
        <v>38300.71875</v>
      </c>
      <c r="D3159" s="2">
        <v>315.3</v>
      </c>
      <c r="E3159" s="2">
        <v>10.50718</v>
      </c>
      <c r="F3159" s="2">
        <v>40191.074220000002</v>
      </c>
      <c r="G3159" s="2">
        <v>315.3</v>
      </c>
      <c r="H3159" s="2">
        <v>10.507339999999999</v>
      </c>
      <c r="I3159" s="2">
        <v>39221.480470000002</v>
      </c>
    </row>
    <row r="3160" spans="1:9" x14ac:dyDescent="0.3">
      <c r="A3160" s="12">
        <v>315.39999999999998</v>
      </c>
      <c r="B3160" s="2">
        <v>10.5108</v>
      </c>
      <c r="C3160" s="2">
        <v>38287.484380000002</v>
      </c>
      <c r="D3160" s="2">
        <v>315.39999999999998</v>
      </c>
      <c r="E3160" s="2">
        <v>10.51092</v>
      </c>
      <c r="F3160" s="2">
        <v>40198.890630000002</v>
      </c>
      <c r="G3160" s="2">
        <v>315.39999999999998</v>
      </c>
      <c r="H3160" s="2">
        <v>10.51089</v>
      </c>
      <c r="I3160" s="2">
        <v>39224.394529999998</v>
      </c>
    </row>
    <row r="3161" spans="1:9" x14ac:dyDescent="0.3">
      <c r="A3161" s="12">
        <v>315.5</v>
      </c>
      <c r="B3161" s="2">
        <v>10.51426</v>
      </c>
      <c r="C3161" s="2">
        <v>38285.160159999999</v>
      </c>
      <c r="D3161" s="2">
        <v>315.5</v>
      </c>
      <c r="E3161" s="2">
        <v>10.51385</v>
      </c>
      <c r="F3161" s="2">
        <v>40182.082029999998</v>
      </c>
      <c r="G3161" s="2">
        <v>315.5</v>
      </c>
      <c r="H3161" s="2">
        <v>10.51435</v>
      </c>
      <c r="I3161" s="2">
        <v>39224.757810000003</v>
      </c>
    </row>
    <row r="3162" spans="1:9" x14ac:dyDescent="0.3">
      <c r="A3162" s="12">
        <v>315.60000000000002</v>
      </c>
      <c r="B3162" s="2">
        <v>10.517760000000001</v>
      </c>
      <c r="C3162" s="2">
        <v>38283.933590000001</v>
      </c>
      <c r="D3162" s="2">
        <v>315.60000000000002</v>
      </c>
      <c r="E3162" s="2">
        <v>10.51749</v>
      </c>
      <c r="F3162" s="2">
        <v>40187.332029999998</v>
      </c>
      <c r="G3162" s="2">
        <v>315.60000000000002</v>
      </c>
      <c r="H3162" s="2">
        <v>10.51731</v>
      </c>
      <c r="I3162" s="2">
        <v>39208.25</v>
      </c>
    </row>
    <row r="3163" spans="1:9" x14ac:dyDescent="0.3">
      <c r="A3163" s="12">
        <v>315.7</v>
      </c>
      <c r="B3163" s="2">
        <v>10.520709999999999</v>
      </c>
      <c r="C3163" s="2">
        <v>38265.84375</v>
      </c>
      <c r="D3163" s="2">
        <v>315.7</v>
      </c>
      <c r="E3163" s="2">
        <v>10.52089</v>
      </c>
      <c r="F3163" s="2">
        <v>40184.863279999998</v>
      </c>
      <c r="G3163" s="2">
        <v>315.7</v>
      </c>
      <c r="H3163" s="2">
        <v>10.52098</v>
      </c>
      <c r="I3163" s="2">
        <v>39215.554689999997</v>
      </c>
    </row>
    <row r="3164" spans="1:9" x14ac:dyDescent="0.3">
      <c r="A3164" s="12">
        <v>315.8</v>
      </c>
      <c r="B3164" s="2">
        <v>10.52436</v>
      </c>
      <c r="C3164" s="2">
        <v>38270.34375</v>
      </c>
      <c r="D3164" s="2">
        <v>315.8</v>
      </c>
      <c r="E3164" s="2">
        <v>10.523949999999999</v>
      </c>
      <c r="F3164" s="2">
        <v>40170.792970000002</v>
      </c>
      <c r="G3164" s="2">
        <v>315.8</v>
      </c>
      <c r="H3164" s="2">
        <v>10.524039999999999</v>
      </c>
      <c r="I3164" s="2">
        <v>39202.984380000002</v>
      </c>
    </row>
    <row r="3165" spans="1:9" x14ac:dyDescent="0.3">
      <c r="A3165" s="12">
        <v>315.89999999999998</v>
      </c>
      <c r="B3165" s="2">
        <v>10.52744</v>
      </c>
      <c r="C3165" s="2">
        <v>38256.828130000002</v>
      </c>
      <c r="D3165" s="2">
        <v>315.89999999999998</v>
      </c>
      <c r="E3165" s="2">
        <v>10.52753</v>
      </c>
      <c r="F3165" s="2">
        <v>40175.082029999998</v>
      </c>
      <c r="G3165" s="2">
        <v>315.89999999999998</v>
      </c>
      <c r="H3165" s="2">
        <v>10.52765</v>
      </c>
      <c r="I3165" s="2">
        <v>39206.5</v>
      </c>
    </row>
    <row r="3166" spans="1:9" x14ac:dyDescent="0.3">
      <c r="A3166" s="12">
        <v>316</v>
      </c>
      <c r="B3166" s="2">
        <v>10.53101</v>
      </c>
      <c r="C3166" s="2">
        <v>38258.242189999997</v>
      </c>
      <c r="D3166" s="2">
        <v>316</v>
      </c>
      <c r="E3166" s="2">
        <v>10.53058</v>
      </c>
      <c r="F3166" s="2">
        <v>40160.609380000002</v>
      </c>
      <c r="G3166" s="2">
        <v>316</v>
      </c>
      <c r="H3166" s="2">
        <v>10.53084</v>
      </c>
      <c r="I3166" s="2">
        <v>39198.578130000002</v>
      </c>
    </row>
    <row r="3167" spans="1:9" x14ac:dyDescent="0.3">
      <c r="A3167" s="12">
        <v>316.10000000000002</v>
      </c>
      <c r="B3167" s="2">
        <v>10.53415</v>
      </c>
      <c r="C3167" s="2">
        <v>38247.433590000001</v>
      </c>
      <c r="D3167" s="2">
        <v>316.10000000000002</v>
      </c>
      <c r="E3167" s="2">
        <v>10.534230000000001</v>
      </c>
      <c r="F3167" s="2">
        <v>40164.558590000001</v>
      </c>
      <c r="G3167" s="2">
        <v>316.10000000000002</v>
      </c>
      <c r="H3167" s="2">
        <v>10.53411</v>
      </c>
      <c r="I3167" s="2">
        <v>39192.347659999999</v>
      </c>
    </row>
    <row r="3168" spans="1:9" x14ac:dyDescent="0.3">
      <c r="A3168" s="12">
        <v>316.2</v>
      </c>
      <c r="B3168" s="2">
        <v>10.537459999999999</v>
      </c>
      <c r="C3168" s="2">
        <v>38240.871090000001</v>
      </c>
      <c r="D3168" s="2">
        <v>316.2</v>
      </c>
      <c r="E3168" s="2">
        <v>10.53736</v>
      </c>
      <c r="F3168" s="2">
        <v>40153.578130000002</v>
      </c>
      <c r="G3168" s="2">
        <v>316.2</v>
      </c>
      <c r="H3168" s="2">
        <v>10.53753</v>
      </c>
      <c r="I3168" s="2">
        <v>39191.289060000003</v>
      </c>
    </row>
    <row r="3169" spans="1:9" x14ac:dyDescent="0.3">
      <c r="A3169" s="12">
        <v>316.3</v>
      </c>
      <c r="B3169" s="2">
        <v>10.54116</v>
      </c>
      <c r="C3169" s="2">
        <v>38245.890630000002</v>
      </c>
      <c r="D3169" s="2">
        <v>316.3</v>
      </c>
      <c r="E3169" s="2">
        <v>10.540699999999999</v>
      </c>
      <c r="F3169" s="2">
        <v>40148.472659999999</v>
      </c>
      <c r="G3169" s="2">
        <v>316.3</v>
      </c>
      <c r="H3169" s="2">
        <v>10.5406</v>
      </c>
      <c r="I3169" s="2">
        <v>39178.757810000003</v>
      </c>
    </row>
    <row r="3170" spans="1:9" x14ac:dyDescent="0.3">
      <c r="A3170" s="12">
        <v>316.39999999999998</v>
      </c>
      <c r="B3170" s="2">
        <v>10.543850000000001</v>
      </c>
      <c r="C3170" s="2">
        <v>38220.347659999999</v>
      </c>
      <c r="D3170" s="2">
        <v>316.39999999999998</v>
      </c>
      <c r="E3170" s="2">
        <v>10.544079999999999</v>
      </c>
      <c r="F3170" s="2">
        <v>40145.8125</v>
      </c>
      <c r="G3170" s="2">
        <v>316.39999999999998</v>
      </c>
      <c r="H3170" s="2">
        <v>10.544320000000001</v>
      </c>
      <c r="I3170" s="2">
        <v>39186.390630000002</v>
      </c>
    </row>
    <row r="3171" spans="1:9" x14ac:dyDescent="0.3">
      <c r="A3171" s="12">
        <v>316.5</v>
      </c>
      <c r="B3171" s="2">
        <v>10.54777</v>
      </c>
      <c r="C3171" s="2">
        <v>38233.246090000001</v>
      </c>
      <c r="D3171" s="2">
        <v>316.5</v>
      </c>
      <c r="E3171" s="2">
        <v>10.54721</v>
      </c>
      <c r="F3171" s="2">
        <v>40134.023439999997</v>
      </c>
      <c r="G3171" s="2">
        <v>316.5</v>
      </c>
      <c r="H3171" s="2">
        <v>10.54739</v>
      </c>
      <c r="I3171" s="2">
        <v>39174.984380000002</v>
      </c>
    </row>
    <row r="3172" spans="1:9" x14ac:dyDescent="0.3">
      <c r="A3172" s="12">
        <v>316.60000000000002</v>
      </c>
      <c r="B3172" s="2">
        <v>10.55092</v>
      </c>
      <c r="C3172" s="2">
        <v>38220.699220000002</v>
      </c>
      <c r="D3172" s="2">
        <v>316.60000000000002</v>
      </c>
      <c r="E3172" s="2">
        <v>10.55086</v>
      </c>
      <c r="F3172" s="2">
        <v>40139</v>
      </c>
      <c r="G3172" s="2">
        <v>316.60000000000002</v>
      </c>
      <c r="H3172" s="2">
        <v>10.550979999999999</v>
      </c>
      <c r="I3172" s="2">
        <v>39177.832029999998</v>
      </c>
    </row>
    <row r="3173" spans="1:9" x14ac:dyDescent="0.3">
      <c r="A3173" s="12">
        <v>316.7</v>
      </c>
      <c r="B3173" s="2">
        <v>10.554320000000001</v>
      </c>
      <c r="C3173" s="2">
        <v>38215.5625</v>
      </c>
      <c r="D3173" s="2">
        <v>316.7</v>
      </c>
      <c r="E3173" s="2">
        <v>10.553890000000001</v>
      </c>
      <c r="F3173" s="2">
        <v>40125.789060000003</v>
      </c>
      <c r="G3173" s="2">
        <v>316.7</v>
      </c>
      <c r="H3173" s="2">
        <v>10.5542</v>
      </c>
      <c r="I3173" s="2">
        <v>39171.28125</v>
      </c>
    </row>
    <row r="3174" spans="1:9" x14ac:dyDescent="0.3">
      <c r="A3174" s="12">
        <v>316.8</v>
      </c>
      <c r="B3174" s="2">
        <v>10.557539999999999</v>
      </c>
      <c r="C3174" s="2">
        <v>38207.058590000001</v>
      </c>
      <c r="D3174" s="2">
        <v>316.8</v>
      </c>
      <c r="E3174" s="2">
        <v>10.55761</v>
      </c>
      <c r="F3174" s="2">
        <v>40132.222659999999</v>
      </c>
      <c r="G3174" s="2">
        <v>316.8</v>
      </c>
      <c r="H3174" s="2">
        <v>10.55743</v>
      </c>
      <c r="I3174" s="2">
        <v>39163.21875</v>
      </c>
    </row>
    <row r="3175" spans="1:9" x14ac:dyDescent="0.3">
      <c r="A3175" s="12">
        <v>316.89999999999998</v>
      </c>
      <c r="B3175" s="2">
        <v>10.560750000000001</v>
      </c>
      <c r="C3175" s="2">
        <v>38196.273439999997</v>
      </c>
      <c r="D3175" s="2">
        <v>316.89999999999998</v>
      </c>
      <c r="E3175" s="2">
        <v>10.56073</v>
      </c>
      <c r="F3175" s="2">
        <v>40121.742189999997</v>
      </c>
      <c r="G3175" s="2">
        <v>316.89999999999998</v>
      </c>
      <c r="H3175" s="2">
        <v>10.560969999999999</v>
      </c>
      <c r="I3175" s="2">
        <v>39165.292970000002</v>
      </c>
    </row>
    <row r="3176" spans="1:9" x14ac:dyDescent="0.3">
      <c r="A3176" s="12">
        <v>317</v>
      </c>
      <c r="B3176" s="2">
        <v>10.56433</v>
      </c>
      <c r="C3176" s="2">
        <v>38196.097659999999</v>
      </c>
      <c r="D3176" s="2">
        <v>317</v>
      </c>
      <c r="E3176" s="2">
        <v>10.56404</v>
      </c>
      <c r="F3176" s="2">
        <v>40115.40625</v>
      </c>
      <c r="G3176" s="2">
        <v>317</v>
      </c>
      <c r="H3176" s="2">
        <v>10.563940000000001</v>
      </c>
      <c r="I3176" s="2">
        <v>39150.328130000002</v>
      </c>
    </row>
    <row r="3177" spans="1:9" x14ac:dyDescent="0.3">
      <c r="A3177" s="12">
        <v>317.10000000000002</v>
      </c>
      <c r="B3177" s="2">
        <v>10.567410000000001</v>
      </c>
      <c r="C3177" s="2">
        <v>38181.855470000002</v>
      </c>
      <c r="D3177" s="2">
        <v>317.10000000000002</v>
      </c>
      <c r="E3177" s="2">
        <v>10.567539999999999</v>
      </c>
      <c r="F3177" s="2">
        <v>40115.917970000002</v>
      </c>
      <c r="G3177" s="2">
        <v>317.10000000000002</v>
      </c>
      <c r="H3177" s="2">
        <v>10.56772</v>
      </c>
      <c r="I3177" s="2">
        <v>39159.707029999998</v>
      </c>
    </row>
    <row r="3178" spans="1:9" x14ac:dyDescent="0.3">
      <c r="A3178" s="12">
        <v>317.2</v>
      </c>
      <c r="B3178" s="2">
        <v>10.57104</v>
      </c>
      <c r="C3178" s="2">
        <v>38184.359380000002</v>
      </c>
      <c r="D3178" s="2">
        <v>317.2</v>
      </c>
      <c r="E3178" s="2">
        <v>10.570499999999999</v>
      </c>
      <c r="F3178" s="2">
        <v>40099.179689999997</v>
      </c>
      <c r="G3178" s="2">
        <v>317.2</v>
      </c>
      <c r="H3178" s="2">
        <v>10.57086</v>
      </c>
      <c r="I3178" s="2">
        <v>39149.515630000002</v>
      </c>
    </row>
    <row r="3179" spans="1:9" x14ac:dyDescent="0.3">
      <c r="A3179" s="12">
        <v>317.3</v>
      </c>
      <c r="B3179" s="2">
        <v>10.574310000000001</v>
      </c>
      <c r="C3179" s="2">
        <v>38176.640630000002</v>
      </c>
      <c r="D3179" s="2">
        <v>317.3</v>
      </c>
      <c r="E3179" s="2">
        <v>10.57432</v>
      </c>
      <c r="F3179" s="2">
        <v>40108.683590000001</v>
      </c>
      <c r="G3179" s="2">
        <v>317.3</v>
      </c>
      <c r="H3179" s="2">
        <v>10.57428</v>
      </c>
      <c r="I3179" s="2">
        <v>39146.875</v>
      </c>
    </row>
    <row r="3180" spans="1:9" x14ac:dyDescent="0.3">
      <c r="A3180" s="12">
        <v>317.39999999999998</v>
      </c>
      <c r="B3180" s="2">
        <v>10.57762</v>
      </c>
      <c r="C3180" s="2">
        <v>38168.789060000003</v>
      </c>
      <c r="D3180" s="2">
        <v>317.39999999999998</v>
      </c>
      <c r="E3180" s="2">
        <v>10.577360000000001</v>
      </c>
      <c r="F3180" s="2">
        <v>40094.234380000002</v>
      </c>
      <c r="G3180" s="2">
        <v>317.39999999999998</v>
      </c>
      <c r="H3180" s="2">
        <v>10.577540000000001</v>
      </c>
      <c r="I3180" s="2">
        <v>39140.785159999999</v>
      </c>
    </row>
    <row r="3181" spans="1:9" x14ac:dyDescent="0.3">
      <c r="A3181" s="12">
        <v>317.5</v>
      </c>
      <c r="B3181" s="2">
        <v>10.580920000000001</v>
      </c>
      <c r="C3181" s="2">
        <v>38162.644529999998</v>
      </c>
      <c r="D3181" s="2">
        <v>317.5</v>
      </c>
      <c r="E3181" s="2">
        <v>10.580870000000001</v>
      </c>
      <c r="F3181" s="2">
        <v>40093.691409999999</v>
      </c>
      <c r="G3181" s="2">
        <v>317.5</v>
      </c>
      <c r="H3181" s="2">
        <v>10.580719999999999</v>
      </c>
      <c r="I3181" s="2">
        <v>39131.003909999999</v>
      </c>
    </row>
    <row r="3182" spans="1:9" x14ac:dyDescent="0.3">
      <c r="A3182" s="12">
        <v>317.60000000000002</v>
      </c>
      <c r="B3182" s="2">
        <v>10.58408</v>
      </c>
      <c r="C3182" s="2">
        <v>38151.300779999998</v>
      </c>
      <c r="D3182" s="2">
        <v>317.60000000000002</v>
      </c>
      <c r="E3182" s="2">
        <v>10.584099999999999</v>
      </c>
      <c r="F3182" s="2">
        <v>40086.035159999999</v>
      </c>
      <c r="G3182" s="2">
        <v>317.60000000000002</v>
      </c>
      <c r="H3182" s="2">
        <v>10.584210000000001</v>
      </c>
      <c r="I3182" s="2">
        <v>39131.820310000003</v>
      </c>
    </row>
    <row r="3183" spans="1:9" x14ac:dyDescent="0.3">
      <c r="A3183" s="12">
        <v>317.7</v>
      </c>
      <c r="B3183" s="2">
        <v>10.587770000000001</v>
      </c>
      <c r="C3183" s="2">
        <v>38155.035159999999</v>
      </c>
      <c r="D3183" s="2">
        <v>317.7</v>
      </c>
      <c r="E3183" s="2">
        <v>10.58731</v>
      </c>
      <c r="F3183" s="2">
        <v>40076.222659999999</v>
      </c>
      <c r="G3183" s="2">
        <v>317.7</v>
      </c>
      <c r="H3183" s="2">
        <v>10.58737</v>
      </c>
      <c r="I3183" s="2">
        <v>39121.738279999998</v>
      </c>
    </row>
    <row r="3184" spans="1:9" x14ac:dyDescent="0.3">
      <c r="A3184" s="12">
        <v>317.8</v>
      </c>
      <c r="B3184" s="2">
        <v>10.59064</v>
      </c>
      <c r="C3184" s="2">
        <v>38135.28125</v>
      </c>
      <c r="D3184" s="2">
        <v>317.8</v>
      </c>
      <c r="E3184" s="2">
        <v>10.59079</v>
      </c>
      <c r="F3184" s="2">
        <v>40075.828130000002</v>
      </c>
      <c r="G3184" s="2">
        <v>317.8</v>
      </c>
      <c r="H3184" s="2">
        <v>10.59094</v>
      </c>
      <c r="I3184" s="2">
        <v>39124.863279999998</v>
      </c>
    </row>
    <row r="3185" spans="1:9" x14ac:dyDescent="0.3">
      <c r="A3185" s="12">
        <v>317.89999999999998</v>
      </c>
      <c r="B3185" s="2">
        <v>10.594329999999999</v>
      </c>
      <c r="C3185" s="2">
        <v>38139.042970000002</v>
      </c>
      <c r="D3185" s="2">
        <v>317.89999999999998</v>
      </c>
      <c r="E3185" s="2">
        <v>10.59395</v>
      </c>
      <c r="F3185" s="2">
        <v>40064.402340000001</v>
      </c>
      <c r="G3185" s="2">
        <v>317.89999999999998</v>
      </c>
      <c r="H3185" s="2">
        <v>10.59426</v>
      </c>
      <c r="I3185" s="2">
        <v>39121.523439999997</v>
      </c>
    </row>
    <row r="3186" spans="1:9" x14ac:dyDescent="0.3">
      <c r="A3186" s="12">
        <v>318</v>
      </c>
      <c r="B3186" s="2">
        <v>10.59773</v>
      </c>
      <c r="C3186" s="2">
        <v>38134.511720000002</v>
      </c>
      <c r="D3186" s="2">
        <v>318</v>
      </c>
      <c r="E3186" s="2">
        <v>10.597519999999999</v>
      </c>
      <c r="F3186" s="2">
        <v>40066.164060000003</v>
      </c>
      <c r="G3186" s="2">
        <v>318</v>
      </c>
      <c r="H3186" s="2">
        <v>10.597379999999999</v>
      </c>
      <c r="I3186" s="2">
        <v>39109.738279999998</v>
      </c>
    </row>
    <row r="3187" spans="1:9" x14ac:dyDescent="0.3">
      <c r="A3187" s="12">
        <v>318.10000000000002</v>
      </c>
      <c r="B3187" s="2">
        <v>10.60084</v>
      </c>
      <c r="C3187" s="2">
        <v>38120.257810000003</v>
      </c>
      <c r="D3187" s="2">
        <v>318.10000000000002</v>
      </c>
      <c r="E3187" s="2">
        <v>10.600770000000001</v>
      </c>
      <c r="F3187" s="2">
        <v>40059.558590000001</v>
      </c>
      <c r="G3187" s="2">
        <v>318.10000000000002</v>
      </c>
      <c r="H3187" s="2">
        <v>10.600820000000001</v>
      </c>
      <c r="I3187" s="2">
        <v>39109.957029999998</v>
      </c>
    </row>
    <row r="3188" spans="1:9" x14ac:dyDescent="0.3">
      <c r="A3188" s="12">
        <v>318.2</v>
      </c>
      <c r="B3188" s="2">
        <v>10.604290000000001</v>
      </c>
      <c r="C3188" s="2">
        <v>38117.683590000001</v>
      </c>
      <c r="D3188" s="2">
        <v>318.2</v>
      </c>
      <c r="E3188" s="2">
        <v>10.603999999999999</v>
      </c>
      <c r="F3188" s="2">
        <v>40050.375</v>
      </c>
      <c r="G3188" s="2">
        <v>318.2</v>
      </c>
      <c r="H3188" s="2">
        <v>10.60408</v>
      </c>
      <c r="I3188" s="2">
        <v>39102.519529999998</v>
      </c>
    </row>
    <row r="3189" spans="1:9" x14ac:dyDescent="0.3">
      <c r="A3189" s="12">
        <v>318.3</v>
      </c>
      <c r="B3189" s="2">
        <v>10.607340000000001</v>
      </c>
      <c r="C3189" s="2">
        <v>38103.15625</v>
      </c>
      <c r="D3189" s="2">
        <v>318.3</v>
      </c>
      <c r="E3189" s="2">
        <v>10.60737</v>
      </c>
      <c r="F3189" s="2">
        <v>40048.21875</v>
      </c>
      <c r="G3189" s="2">
        <v>318.3</v>
      </c>
      <c r="H3189" s="2">
        <v>10.607559999999999</v>
      </c>
      <c r="I3189" s="2">
        <v>39102.371090000001</v>
      </c>
    </row>
    <row r="3190" spans="1:9" x14ac:dyDescent="0.3">
      <c r="A3190" s="12">
        <v>318.39999999999998</v>
      </c>
      <c r="B3190" s="2">
        <v>10.61102</v>
      </c>
      <c r="C3190" s="2">
        <v>38106.601560000003</v>
      </c>
      <c r="D3190" s="2">
        <v>318.39999999999998</v>
      </c>
      <c r="E3190" s="2">
        <v>10.61064</v>
      </c>
      <c r="F3190" s="2">
        <v>40040.605470000002</v>
      </c>
      <c r="G3190" s="2">
        <v>318.39999999999998</v>
      </c>
      <c r="H3190" s="2">
        <v>10.61074</v>
      </c>
      <c r="I3190" s="2">
        <v>39094.050779999998</v>
      </c>
    </row>
    <row r="3191" spans="1:9" x14ac:dyDescent="0.3">
      <c r="A3191" s="12">
        <v>318.5</v>
      </c>
      <c r="B3191" s="2">
        <v>10.61416</v>
      </c>
      <c r="C3191" s="2">
        <v>38095.417970000002</v>
      </c>
      <c r="D3191" s="2">
        <v>318.5</v>
      </c>
      <c r="E3191" s="2">
        <v>10.614100000000001</v>
      </c>
      <c r="F3191" s="2">
        <v>40038.917970000002</v>
      </c>
      <c r="G3191" s="2">
        <v>318.5</v>
      </c>
      <c r="H3191" s="2">
        <v>10.61434</v>
      </c>
      <c r="I3191" s="2">
        <v>39095.769529999998</v>
      </c>
    </row>
    <row r="3192" spans="1:9" x14ac:dyDescent="0.3">
      <c r="A3192" s="12">
        <v>318.60000000000002</v>
      </c>
      <c r="B3192" s="2">
        <v>10.617520000000001</v>
      </c>
      <c r="C3192" s="2">
        <v>38089.386720000002</v>
      </c>
      <c r="D3192" s="2">
        <v>318.60000000000002</v>
      </c>
      <c r="E3192" s="2">
        <v>10.61726</v>
      </c>
      <c r="F3192" s="2">
        <v>40028.78125</v>
      </c>
      <c r="G3192" s="2">
        <v>318.60000000000002</v>
      </c>
      <c r="H3192" s="2">
        <v>10.61758</v>
      </c>
      <c r="I3192" s="2">
        <v>39088.457029999998</v>
      </c>
    </row>
    <row r="3193" spans="1:9" x14ac:dyDescent="0.3">
      <c r="A3193" s="12">
        <v>318.7</v>
      </c>
      <c r="B3193" s="2">
        <v>10.621040000000001</v>
      </c>
      <c r="C3193" s="2">
        <v>38088.804689999997</v>
      </c>
      <c r="D3193" s="2">
        <v>318.7</v>
      </c>
      <c r="E3193" s="2">
        <v>10.620950000000001</v>
      </c>
      <c r="F3193" s="2">
        <v>40032.210939999997</v>
      </c>
      <c r="G3193" s="2">
        <v>318.7</v>
      </c>
      <c r="H3193" s="2">
        <v>10.62082</v>
      </c>
      <c r="I3193" s="2">
        <v>39079.40625</v>
      </c>
    </row>
    <row r="3194" spans="1:9" x14ac:dyDescent="0.3">
      <c r="A3194" s="12">
        <v>318.8</v>
      </c>
      <c r="B3194" s="2">
        <v>10.62397</v>
      </c>
      <c r="C3194" s="2">
        <v>38069.488279999998</v>
      </c>
      <c r="D3194" s="2">
        <v>318.8</v>
      </c>
      <c r="E3194" s="2">
        <v>10.62411</v>
      </c>
      <c r="F3194" s="2">
        <v>40021.65625</v>
      </c>
      <c r="G3194" s="2">
        <v>318.8</v>
      </c>
      <c r="H3194" s="2">
        <v>10.624230000000001</v>
      </c>
      <c r="I3194" s="2">
        <v>39077.265630000002</v>
      </c>
    </row>
    <row r="3195" spans="1:9" x14ac:dyDescent="0.3">
      <c r="A3195" s="12">
        <v>318.89999999999998</v>
      </c>
      <c r="B3195" s="2">
        <v>10.62773</v>
      </c>
      <c r="C3195" s="2">
        <v>38076.554689999997</v>
      </c>
      <c r="D3195" s="2">
        <v>318.89999999999998</v>
      </c>
      <c r="E3195" s="2">
        <v>10.627420000000001</v>
      </c>
      <c r="F3195" s="2">
        <v>40014.199220000002</v>
      </c>
      <c r="G3195" s="2">
        <v>318.89999999999998</v>
      </c>
      <c r="H3195" s="2">
        <v>10.62739</v>
      </c>
      <c r="I3195" s="2">
        <v>39067.167970000002</v>
      </c>
    </row>
    <row r="3196" spans="1:9" x14ac:dyDescent="0.3">
      <c r="A3196" s="12">
        <v>319</v>
      </c>
      <c r="B3196" s="2">
        <v>10.63091</v>
      </c>
      <c r="C3196" s="2">
        <v>38065.160159999999</v>
      </c>
      <c r="D3196" s="2">
        <v>319</v>
      </c>
      <c r="E3196" s="2">
        <v>10.630800000000001</v>
      </c>
      <c r="F3196" s="2">
        <v>40010.449220000002</v>
      </c>
      <c r="G3196" s="2">
        <v>319</v>
      </c>
      <c r="H3196" s="2">
        <v>10.63097</v>
      </c>
      <c r="I3196" s="2">
        <v>39069.269529999998</v>
      </c>
    </row>
    <row r="3197" spans="1:9" x14ac:dyDescent="0.3">
      <c r="A3197" s="12">
        <v>319.10000000000002</v>
      </c>
      <c r="B3197" s="2">
        <v>10.63435</v>
      </c>
      <c r="C3197" s="2">
        <v>38060.808590000001</v>
      </c>
      <c r="D3197" s="2">
        <v>319.10000000000002</v>
      </c>
      <c r="E3197" s="2">
        <v>10.63392</v>
      </c>
      <c r="F3197" s="2">
        <v>39997.957029999998</v>
      </c>
      <c r="G3197" s="2">
        <v>319.10000000000002</v>
      </c>
      <c r="H3197" s="2">
        <v>10.634169999999999</v>
      </c>
      <c r="I3197" s="2">
        <v>39061.070310000003</v>
      </c>
    </row>
    <row r="3198" spans="1:9" x14ac:dyDescent="0.3">
      <c r="A3198" s="12">
        <v>319.2</v>
      </c>
      <c r="B3198" s="2">
        <v>10.63761</v>
      </c>
      <c r="C3198" s="2">
        <v>38052.585939999997</v>
      </c>
      <c r="D3198" s="2">
        <v>319.2</v>
      </c>
      <c r="E3198" s="2">
        <v>10.63752</v>
      </c>
      <c r="F3198" s="2">
        <v>39999.984380000002</v>
      </c>
      <c r="G3198" s="2">
        <v>319.2</v>
      </c>
      <c r="H3198" s="2">
        <v>10.63748</v>
      </c>
      <c r="I3198" s="2">
        <v>39055.183590000001</v>
      </c>
    </row>
    <row r="3199" spans="1:9" x14ac:dyDescent="0.3">
      <c r="A3199" s="12">
        <v>319.3</v>
      </c>
      <c r="B3199" s="2">
        <v>10.640840000000001</v>
      </c>
      <c r="C3199" s="2">
        <v>38041.6875</v>
      </c>
      <c r="D3199" s="2">
        <v>319.3</v>
      </c>
      <c r="E3199" s="2">
        <v>10.64067</v>
      </c>
      <c r="F3199" s="2">
        <v>39989.90625</v>
      </c>
      <c r="G3199" s="2">
        <v>319.3</v>
      </c>
      <c r="H3199" s="2">
        <v>10.641019999999999</v>
      </c>
      <c r="I3199" s="2">
        <v>39057.125</v>
      </c>
    </row>
    <row r="3200" spans="1:9" x14ac:dyDescent="0.3">
      <c r="A3200" s="12">
        <v>319.39999999999998</v>
      </c>
      <c r="B3200" s="2">
        <v>10.644349999999999</v>
      </c>
      <c r="C3200" s="2">
        <v>38040.359380000002</v>
      </c>
      <c r="D3200" s="2">
        <v>319.39999999999998</v>
      </c>
      <c r="E3200" s="2">
        <v>10.644080000000001</v>
      </c>
      <c r="F3200" s="2">
        <v>39986.398439999997</v>
      </c>
      <c r="G3200" s="2">
        <v>319.39999999999998</v>
      </c>
      <c r="H3200" s="2">
        <v>10.643940000000001</v>
      </c>
      <c r="I3200" s="2">
        <v>39038.734380000002</v>
      </c>
    </row>
    <row r="3201" spans="1:9" x14ac:dyDescent="0.3">
      <c r="A3201" s="12">
        <v>319.5</v>
      </c>
      <c r="B3201" s="2">
        <v>10.64734</v>
      </c>
      <c r="C3201" s="2">
        <v>38022.546880000002</v>
      </c>
      <c r="D3201" s="2">
        <v>319.5</v>
      </c>
      <c r="E3201" s="2">
        <v>10.64756</v>
      </c>
      <c r="F3201" s="2">
        <v>39985.960939999997</v>
      </c>
      <c r="G3201" s="2">
        <v>319.5</v>
      </c>
      <c r="H3201" s="2">
        <v>10.647729999999999</v>
      </c>
      <c r="I3201" s="2">
        <v>39048.929689999997</v>
      </c>
    </row>
    <row r="3202" spans="1:9" x14ac:dyDescent="0.3">
      <c r="A3202" s="12">
        <v>319.60000000000002</v>
      </c>
      <c r="B3202" s="2">
        <v>10.651009999999999</v>
      </c>
      <c r="C3202" s="2">
        <v>38026.238279999998</v>
      </c>
      <c r="D3202" s="2">
        <v>319.60000000000002</v>
      </c>
      <c r="E3202" s="2">
        <v>10.65052</v>
      </c>
      <c r="F3202" s="2">
        <v>39968.203130000002</v>
      </c>
      <c r="G3202" s="2">
        <v>319.60000000000002</v>
      </c>
      <c r="H3202" s="2">
        <v>10.650790000000001</v>
      </c>
      <c r="I3202" s="2">
        <v>39035.453130000002</v>
      </c>
    </row>
    <row r="3203" spans="1:9" x14ac:dyDescent="0.3">
      <c r="A3203" s="12">
        <v>319.7</v>
      </c>
      <c r="B3203" s="2">
        <v>10.65423</v>
      </c>
      <c r="C3203" s="2">
        <v>38015.855470000002</v>
      </c>
      <c r="D3203" s="2">
        <v>319.7</v>
      </c>
      <c r="E3203" s="2">
        <v>10.65429</v>
      </c>
      <c r="F3203" s="2">
        <v>39977.078130000002</v>
      </c>
      <c r="G3203" s="2">
        <v>319.7</v>
      </c>
      <c r="H3203" s="2">
        <v>10.65422</v>
      </c>
      <c r="I3203" s="2">
        <v>39033.601560000003</v>
      </c>
    </row>
    <row r="3204" spans="1:9" x14ac:dyDescent="0.3">
      <c r="A3204" s="12">
        <v>319.8</v>
      </c>
      <c r="B3204" s="2">
        <v>10.65766</v>
      </c>
      <c r="C3204" s="2">
        <v>38011.4375</v>
      </c>
      <c r="D3204" s="2">
        <v>319.8</v>
      </c>
      <c r="E3204" s="2">
        <v>10.657360000000001</v>
      </c>
      <c r="F3204" s="2">
        <v>39962.722659999999</v>
      </c>
      <c r="G3204" s="2">
        <v>319.8</v>
      </c>
      <c r="H3204" s="2">
        <v>10.65753</v>
      </c>
      <c r="I3204" s="2">
        <v>39028.105470000002</v>
      </c>
    </row>
    <row r="3205" spans="1:9" x14ac:dyDescent="0.3">
      <c r="A3205" s="12">
        <v>319.89999999999998</v>
      </c>
      <c r="B3205" s="2">
        <v>10.6609</v>
      </c>
      <c r="C3205" s="2">
        <v>38002.25</v>
      </c>
      <c r="D3205" s="2">
        <v>319.89999999999998</v>
      </c>
      <c r="E3205" s="2">
        <v>10.660769999999999</v>
      </c>
      <c r="F3205" s="2">
        <v>39959.773439999997</v>
      </c>
      <c r="G3205" s="2">
        <v>319.89999999999998</v>
      </c>
      <c r="H3205" s="2">
        <v>10.66061</v>
      </c>
      <c r="I3205" s="2">
        <v>39014.835939999997</v>
      </c>
    </row>
    <row r="3206" spans="1:9" x14ac:dyDescent="0.3">
      <c r="A3206" s="12">
        <v>320</v>
      </c>
      <c r="B3206" s="2">
        <v>10.664</v>
      </c>
      <c r="C3206" s="2">
        <v>37988.328130000002</v>
      </c>
      <c r="D3206" s="2">
        <v>320</v>
      </c>
      <c r="E3206" s="2">
        <v>10.66409</v>
      </c>
      <c r="F3206" s="2">
        <v>39954.136720000002</v>
      </c>
      <c r="G3206" s="2">
        <v>320</v>
      </c>
      <c r="H3206" s="2">
        <v>10.664339999999999</v>
      </c>
      <c r="I3206" s="2">
        <v>39022.691409999999</v>
      </c>
    </row>
    <row r="3207" spans="1:9" x14ac:dyDescent="0.3">
      <c r="A3207" s="12">
        <v>320.10000000000002</v>
      </c>
      <c r="B3207" s="2">
        <v>10.66774</v>
      </c>
      <c r="C3207" s="2">
        <v>37993.53125</v>
      </c>
      <c r="D3207" s="2">
        <v>320.10000000000002</v>
      </c>
      <c r="E3207" s="2">
        <v>10.66723</v>
      </c>
      <c r="F3207" s="2">
        <v>39941.675779999998</v>
      </c>
      <c r="G3207" s="2">
        <v>320.10000000000002</v>
      </c>
      <c r="H3207" s="2">
        <v>10.667260000000001</v>
      </c>
      <c r="I3207" s="2">
        <v>39004.476560000003</v>
      </c>
    </row>
    <row r="3208" spans="1:9" x14ac:dyDescent="0.3">
      <c r="A3208" s="12">
        <v>320.2</v>
      </c>
      <c r="B3208" s="2">
        <v>10.67061</v>
      </c>
      <c r="C3208" s="2">
        <v>37973.117189999997</v>
      </c>
      <c r="D3208" s="2">
        <v>320.2</v>
      </c>
      <c r="E3208" s="2">
        <v>10.67088</v>
      </c>
      <c r="F3208" s="2">
        <v>39946.386720000002</v>
      </c>
      <c r="G3208" s="2">
        <v>320.2</v>
      </c>
      <c r="H3208" s="2">
        <v>10.67099</v>
      </c>
      <c r="I3208" s="2">
        <v>39012.566409999999</v>
      </c>
    </row>
    <row r="3209" spans="1:9" x14ac:dyDescent="0.3">
      <c r="A3209" s="12">
        <v>320.3</v>
      </c>
      <c r="B3209" s="2">
        <v>10.674340000000001</v>
      </c>
      <c r="C3209" s="2">
        <v>37978.949220000002</v>
      </c>
      <c r="D3209" s="2">
        <v>320.3</v>
      </c>
      <c r="E3209" s="2">
        <v>10.67381</v>
      </c>
      <c r="F3209" s="2">
        <v>39926.96875</v>
      </c>
      <c r="G3209" s="2">
        <v>320.3</v>
      </c>
      <c r="H3209" s="2">
        <v>10.67426</v>
      </c>
      <c r="I3209" s="2">
        <v>39006.101560000003</v>
      </c>
    </row>
    <row r="3210" spans="1:9" x14ac:dyDescent="0.3">
      <c r="A3210" s="12">
        <v>320.39999999999998</v>
      </c>
      <c r="B3210" s="2">
        <v>10.67765</v>
      </c>
      <c r="C3210" s="2">
        <v>37971.199220000002</v>
      </c>
      <c r="D3210" s="2">
        <v>320.39999999999998</v>
      </c>
      <c r="E3210" s="2">
        <v>10.67756</v>
      </c>
      <c r="F3210" s="2">
        <v>39933.964840000001</v>
      </c>
      <c r="G3210" s="2">
        <v>320.39999999999998</v>
      </c>
      <c r="H3210" s="2">
        <v>10.677530000000001</v>
      </c>
      <c r="I3210" s="2">
        <v>38997.890630000002</v>
      </c>
    </row>
    <row r="3211" spans="1:9" x14ac:dyDescent="0.3">
      <c r="A3211" s="12">
        <v>320.5</v>
      </c>
      <c r="B3211" s="2">
        <v>10.68078</v>
      </c>
      <c r="C3211" s="2">
        <v>37957.769529999998</v>
      </c>
      <c r="D3211" s="2">
        <v>320.5</v>
      </c>
      <c r="E3211" s="2">
        <v>10.680770000000001</v>
      </c>
      <c r="F3211" s="2">
        <v>39924.316409999999</v>
      </c>
      <c r="G3211" s="2">
        <v>320.5</v>
      </c>
      <c r="H3211" s="2">
        <v>10.680870000000001</v>
      </c>
      <c r="I3211" s="2">
        <v>38994.714840000001</v>
      </c>
    </row>
    <row r="3212" spans="1:9" x14ac:dyDescent="0.3">
      <c r="A3212" s="12">
        <v>320.60000000000002</v>
      </c>
      <c r="B3212" s="2">
        <v>10.6844</v>
      </c>
      <c r="C3212" s="2">
        <v>37959.96875</v>
      </c>
      <c r="D3212" s="2">
        <v>320.60000000000002</v>
      </c>
      <c r="E3212" s="2">
        <v>10.68416</v>
      </c>
      <c r="F3212" s="2">
        <v>39918.863279999998</v>
      </c>
      <c r="G3212" s="2">
        <v>320.60000000000002</v>
      </c>
      <c r="H3212" s="2">
        <v>10.68404</v>
      </c>
      <c r="I3212" s="2">
        <v>38983.820310000003</v>
      </c>
    </row>
    <row r="3213" spans="1:9" x14ac:dyDescent="0.3">
      <c r="A3213" s="12">
        <v>320.7</v>
      </c>
      <c r="B3213" s="2">
        <v>10.687430000000001</v>
      </c>
      <c r="C3213" s="2">
        <v>37941.890630000002</v>
      </c>
      <c r="D3213" s="2">
        <v>320.7</v>
      </c>
      <c r="E3213" s="2">
        <v>10.68741</v>
      </c>
      <c r="F3213" s="2">
        <v>39911.933590000001</v>
      </c>
      <c r="G3213" s="2">
        <v>320.7</v>
      </c>
      <c r="H3213" s="2">
        <v>10.687620000000001</v>
      </c>
      <c r="I3213" s="2">
        <v>38985.945310000003</v>
      </c>
    </row>
    <row r="3214" spans="1:9" x14ac:dyDescent="0.3">
      <c r="A3214" s="12">
        <v>320.8</v>
      </c>
      <c r="B3214" s="2">
        <v>10.691050000000001</v>
      </c>
      <c r="C3214" s="2">
        <v>37943.34375</v>
      </c>
      <c r="D3214" s="2">
        <v>320.8</v>
      </c>
      <c r="E3214" s="2">
        <v>10.690619999999999</v>
      </c>
      <c r="F3214" s="2">
        <v>39900.816409999999</v>
      </c>
      <c r="G3214" s="2">
        <v>320.8</v>
      </c>
      <c r="H3214" s="2">
        <v>10.690619999999999</v>
      </c>
      <c r="I3214" s="2">
        <v>38970.929689999997</v>
      </c>
    </row>
    <row r="3215" spans="1:9" x14ac:dyDescent="0.3">
      <c r="A3215" s="12">
        <v>320.89999999999998</v>
      </c>
      <c r="B3215" s="2">
        <v>10.69411</v>
      </c>
      <c r="C3215" s="2">
        <v>37927.390630000002</v>
      </c>
      <c r="D3215" s="2">
        <v>320.89999999999998</v>
      </c>
      <c r="E3215" s="2">
        <v>10.69422</v>
      </c>
      <c r="F3215" s="2">
        <v>39903.042970000002</v>
      </c>
      <c r="G3215" s="2">
        <v>320.89999999999998</v>
      </c>
      <c r="H3215" s="2">
        <v>10.694369999999999</v>
      </c>
      <c r="I3215" s="2">
        <v>38978.714840000001</v>
      </c>
    </row>
    <row r="3216" spans="1:9" x14ac:dyDescent="0.3">
      <c r="A3216" s="12">
        <v>321</v>
      </c>
      <c r="B3216" s="2">
        <v>10.69769</v>
      </c>
      <c r="C3216" s="2">
        <v>37927.042970000002</v>
      </c>
      <c r="D3216" s="2">
        <v>321</v>
      </c>
      <c r="E3216" s="2">
        <v>10.697150000000001</v>
      </c>
      <c r="F3216" s="2">
        <v>39884.890630000002</v>
      </c>
      <c r="G3216" s="2">
        <v>321</v>
      </c>
      <c r="H3216" s="2">
        <v>10.697559999999999</v>
      </c>
      <c r="I3216" s="2">
        <v>38969.515630000002</v>
      </c>
    </row>
    <row r="3217" spans="1:9" x14ac:dyDescent="0.3">
      <c r="A3217" s="12">
        <v>321.10000000000002</v>
      </c>
      <c r="B3217" s="2">
        <v>10.701029999999999</v>
      </c>
      <c r="C3217" s="2">
        <v>37920.5</v>
      </c>
      <c r="D3217" s="2">
        <v>321.10000000000002</v>
      </c>
      <c r="E3217" s="2">
        <v>10.70096</v>
      </c>
      <c r="F3217" s="2">
        <v>39893.609380000002</v>
      </c>
      <c r="G3217" s="2">
        <v>321.10000000000002</v>
      </c>
      <c r="H3217" s="2">
        <v>10.700900000000001</v>
      </c>
      <c r="I3217" s="2">
        <v>38963.792970000002</v>
      </c>
    </row>
    <row r="3218" spans="1:9" x14ac:dyDescent="0.3">
      <c r="A3218" s="12">
        <v>321.2</v>
      </c>
      <c r="B3218" s="2">
        <v>10.70406</v>
      </c>
      <c r="C3218" s="2">
        <v>37903.046880000002</v>
      </c>
      <c r="D3218" s="2">
        <v>321.2</v>
      </c>
      <c r="E3218" s="2">
        <v>10.704090000000001</v>
      </c>
      <c r="F3218" s="2">
        <v>39881.558590000001</v>
      </c>
      <c r="G3218" s="2">
        <v>321.2</v>
      </c>
      <c r="H3218" s="2">
        <v>10.70421</v>
      </c>
      <c r="I3218" s="2">
        <v>38958.105470000002</v>
      </c>
    </row>
    <row r="3219" spans="1:9" x14ac:dyDescent="0.3">
      <c r="A3219" s="12">
        <v>321.3</v>
      </c>
      <c r="B3219" s="2">
        <v>10.70764</v>
      </c>
      <c r="C3219" s="2">
        <v>37904.496090000001</v>
      </c>
      <c r="D3219" s="2">
        <v>321.3</v>
      </c>
      <c r="E3219" s="2">
        <v>10.7075</v>
      </c>
      <c r="F3219" s="2">
        <v>39876.570310000003</v>
      </c>
      <c r="G3219" s="2">
        <v>321.3</v>
      </c>
      <c r="H3219" s="2">
        <v>10.7073</v>
      </c>
      <c r="I3219" s="2">
        <v>38945.402340000001</v>
      </c>
    </row>
    <row r="3220" spans="1:9" x14ac:dyDescent="0.3">
      <c r="A3220" s="12">
        <v>321.39999999999998</v>
      </c>
      <c r="B3220" s="2">
        <v>10.710710000000001</v>
      </c>
      <c r="C3220" s="2">
        <v>37889.625</v>
      </c>
      <c r="D3220" s="2">
        <v>321.39999999999998</v>
      </c>
      <c r="E3220" s="2">
        <v>10.710750000000001</v>
      </c>
      <c r="F3220" s="2">
        <v>39868.621090000001</v>
      </c>
      <c r="G3220" s="2">
        <v>321.39999999999998</v>
      </c>
      <c r="H3220" s="2">
        <v>10.711080000000001</v>
      </c>
      <c r="I3220" s="2">
        <v>38952.996090000001</v>
      </c>
    </row>
    <row r="3221" spans="1:9" x14ac:dyDescent="0.3">
      <c r="A3221" s="12">
        <v>321.5</v>
      </c>
      <c r="B3221" s="2">
        <v>10.71435</v>
      </c>
      <c r="C3221" s="2">
        <v>37891.210939999997</v>
      </c>
      <c r="D3221" s="2">
        <v>321.5</v>
      </c>
      <c r="E3221" s="2">
        <v>10.713839999999999</v>
      </c>
      <c r="F3221" s="2">
        <v>39854.792970000002</v>
      </c>
      <c r="G3221" s="2">
        <v>321.5</v>
      </c>
      <c r="H3221" s="2">
        <v>10.713900000000001</v>
      </c>
      <c r="I3221" s="2">
        <v>38932.722659999999</v>
      </c>
    </row>
    <row r="3222" spans="1:9" x14ac:dyDescent="0.3">
      <c r="A3222" s="12">
        <v>321.60000000000002</v>
      </c>
      <c r="B3222" s="2">
        <v>10.717420000000001</v>
      </c>
      <c r="C3222" s="2">
        <v>37877.625</v>
      </c>
      <c r="D3222" s="2">
        <v>321.60000000000002</v>
      </c>
      <c r="E3222" s="2">
        <v>10.71766</v>
      </c>
      <c r="F3222" s="2">
        <v>39863.007810000003</v>
      </c>
      <c r="G3222" s="2">
        <v>321.60000000000002</v>
      </c>
      <c r="H3222" s="2">
        <v>10.717599999999999</v>
      </c>
      <c r="I3222" s="2">
        <v>38938.320310000003</v>
      </c>
    </row>
    <row r="3223" spans="1:9" x14ac:dyDescent="0.3">
      <c r="A3223" s="12">
        <v>321.7</v>
      </c>
      <c r="B3223" s="2">
        <v>10.721</v>
      </c>
      <c r="C3223" s="2">
        <v>37877</v>
      </c>
      <c r="D3223" s="2">
        <v>321.7</v>
      </c>
      <c r="E3223" s="2">
        <v>10.72038</v>
      </c>
      <c r="F3223" s="2">
        <v>39838.261720000002</v>
      </c>
      <c r="G3223" s="2">
        <v>321.7</v>
      </c>
      <c r="H3223" s="2">
        <v>10.72095</v>
      </c>
      <c r="I3223" s="2">
        <v>38933.992189999997</v>
      </c>
    </row>
    <row r="3224" spans="1:9" x14ac:dyDescent="0.3">
      <c r="A3224" s="12">
        <v>321.8</v>
      </c>
      <c r="B3224" s="2">
        <v>10.72419</v>
      </c>
      <c r="C3224" s="2">
        <v>37865.25</v>
      </c>
      <c r="D3224" s="2">
        <v>321.8</v>
      </c>
      <c r="E3224" s="2">
        <v>10.724220000000001</v>
      </c>
      <c r="F3224" s="2">
        <v>39847.742189999997</v>
      </c>
      <c r="G3224" s="2">
        <v>321.8</v>
      </c>
      <c r="H3224" s="2">
        <v>10.724</v>
      </c>
      <c r="I3224" s="2">
        <v>38918.875</v>
      </c>
    </row>
    <row r="3225" spans="1:9" x14ac:dyDescent="0.3">
      <c r="A3225" s="12">
        <v>321.89999999999998</v>
      </c>
      <c r="B3225" s="2">
        <v>10.727449999999999</v>
      </c>
      <c r="C3225" s="2">
        <v>37855.695310000003</v>
      </c>
      <c r="D3225" s="2">
        <v>321.89999999999998</v>
      </c>
      <c r="E3225" s="2">
        <v>10.72749</v>
      </c>
      <c r="F3225" s="2">
        <v>39839.722659999999</v>
      </c>
      <c r="G3225" s="2">
        <v>321.89999999999998</v>
      </c>
      <c r="H3225" s="2">
        <v>10.727600000000001</v>
      </c>
      <c r="I3225" s="2">
        <v>38923.097659999999</v>
      </c>
    </row>
    <row r="3226" spans="1:9" x14ac:dyDescent="0.3">
      <c r="A3226" s="12">
        <v>322</v>
      </c>
      <c r="B3226" s="2">
        <v>10.730980000000001</v>
      </c>
      <c r="C3226" s="2">
        <v>37854.199220000002</v>
      </c>
      <c r="D3226" s="2">
        <v>322</v>
      </c>
      <c r="E3226" s="2">
        <v>10.73063</v>
      </c>
      <c r="F3226" s="2">
        <v>39826.605470000002</v>
      </c>
      <c r="G3226" s="2">
        <v>322</v>
      </c>
      <c r="H3226" s="2">
        <v>10.730740000000001</v>
      </c>
      <c r="I3226" s="2">
        <v>38911.351560000003</v>
      </c>
    </row>
    <row r="3227" spans="1:9" x14ac:dyDescent="0.3">
      <c r="A3227" s="12">
        <v>322.10000000000002</v>
      </c>
      <c r="B3227" s="2">
        <v>10.734059999999999</v>
      </c>
      <c r="C3227" s="2">
        <v>37839.703130000002</v>
      </c>
      <c r="D3227" s="2">
        <v>322.10000000000002</v>
      </c>
      <c r="E3227" s="2">
        <v>10.734170000000001</v>
      </c>
      <c r="F3227" s="2">
        <v>39828.027340000001</v>
      </c>
      <c r="G3227" s="2">
        <v>322.10000000000002</v>
      </c>
      <c r="H3227" s="2">
        <v>10.734299999999999</v>
      </c>
      <c r="I3227" s="2">
        <v>38912.558590000001</v>
      </c>
    </row>
    <row r="3228" spans="1:9" x14ac:dyDescent="0.3">
      <c r="A3228" s="12">
        <v>322.2</v>
      </c>
      <c r="B3228" s="2">
        <v>10.73771</v>
      </c>
      <c r="C3228" s="2">
        <v>37840.589840000001</v>
      </c>
      <c r="D3228" s="2">
        <v>322.2</v>
      </c>
      <c r="E3228" s="2">
        <v>10.73729</v>
      </c>
      <c r="F3228" s="2">
        <v>39814.058590000001</v>
      </c>
      <c r="G3228" s="2">
        <v>322.2</v>
      </c>
      <c r="H3228" s="2">
        <v>10.737500000000001</v>
      </c>
      <c r="I3228" s="2">
        <v>38903.054689999997</v>
      </c>
    </row>
    <row r="3229" spans="1:9" x14ac:dyDescent="0.3">
      <c r="A3229" s="12">
        <v>322.3</v>
      </c>
      <c r="B3229" s="2">
        <v>10.740830000000001</v>
      </c>
      <c r="C3229" s="2">
        <v>37827.230470000002</v>
      </c>
      <c r="D3229" s="2">
        <v>322.3</v>
      </c>
      <c r="E3229" s="2">
        <v>10.740880000000001</v>
      </c>
      <c r="F3229" s="2">
        <v>39814.539060000003</v>
      </c>
      <c r="G3229" s="2">
        <v>322.3</v>
      </c>
      <c r="H3229" s="2">
        <v>10.7408</v>
      </c>
      <c r="I3229" s="2">
        <v>38895.742189999997</v>
      </c>
    </row>
    <row r="3230" spans="1:9" x14ac:dyDescent="0.3">
      <c r="A3230" s="12">
        <v>322.39999999999998</v>
      </c>
      <c r="B3230" s="2">
        <v>10.74414</v>
      </c>
      <c r="C3230" s="2">
        <v>37817.949220000002</v>
      </c>
      <c r="D3230" s="2">
        <v>322.39999999999998</v>
      </c>
      <c r="E3230" s="2">
        <v>10.744</v>
      </c>
      <c r="F3230" s="2">
        <v>39801.214840000001</v>
      </c>
      <c r="G3230" s="2">
        <v>322.39999999999998</v>
      </c>
      <c r="H3230" s="2">
        <v>10.74433</v>
      </c>
      <c r="I3230" s="2">
        <v>38896.75</v>
      </c>
    </row>
    <row r="3231" spans="1:9" x14ac:dyDescent="0.3">
      <c r="A3231" s="12">
        <v>322.5</v>
      </c>
      <c r="B3231" s="2">
        <v>10.747780000000001</v>
      </c>
      <c r="C3231" s="2">
        <v>37819.164060000003</v>
      </c>
      <c r="D3231" s="2">
        <v>322.5</v>
      </c>
      <c r="E3231" s="2">
        <v>10.74741</v>
      </c>
      <c r="F3231" s="2">
        <v>39796.660159999999</v>
      </c>
      <c r="G3231" s="2">
        <v>322.5</v>
      </c>
      <c r="H3231" s="2">
        <v>10.74736</v>
      </c>
      <c r="I3231" s="2">
        <v>38880.585939999997</v>
      </c>
    </row>
    <row r="3232" spans="1:9" x14ac:dyDescent="0.3">
      <c r="A3232" s="12">
        <v>322.60000000000002</v>
      </c>
      <c r="B3232" s="2">
        <v>10.75066</v>
      </c>
      <c r="C3232" s="2">
        <v>37797.414060000003</v>
      </c>
      <c r="D3232" s="2">
        <v>322.60000000000002</v>
      </c>
      <c r="E3232" s="2">
        <v>10.75089</v>
      </c>
      <c r="F3232" s="2">
        <v>39794.972659999999</v>
      </c>
      <c r="G3232" s="2">
        <v>322.60000000000002</v>
      </c>
      <c r="H3232" s="2">
        <v>10.750909999999999</v>
      </c>
      <c r="I3232" s="2">
        <v>38882.203130000002</v>
      </c>
    </row>
    <row r="3233" spans="1:9" x14ac:dyDescent="0.3">
      <c r="A3233" s="12">
        <v>322.7</v>
      </c>
      <c r="B3233" s="2">
        <v>10.7544</v>
      </c>
      <c r="C3233" s="2">
        <v>37802.550779999998</v>
      </c>
      <c r="D3233" s="2">
        <v>322.7</v>
      </c>
      <c r="E3233" s="2">
        <v>10.75395</v>
      </c>
      <c r="F3233" s="2">
        <v>39779.011720000002</v>
      </c>
      <c r="G3233" s="2">
        <v>322.7</v>
      </c>
      <c r="H3233" s="2">
        <v>10.75421</v>
      </c>
      <c r="I3233" s="2">
        <v>38876.1875</v>
      </c>
    </row>
    <row r="3234" spans="1:9" x14ac:dyDescent="0.3">
      <c r="A3234" s="12">
        <v>322.8</v>
      </c>
      <c r="B3234" s="2">
        <v>10.757680000000001</v>
      </c>
      <c r="C3234" s="2">
        <v>37793.246090000001</v>
      </c>
      <c r="D3234" s="2">
        <v>322.8</v>
      </c>
      <c r="E3234" s="2">
        <v>10.75747</v>
      </c>
      <c r="F3234" s="2">
        <v>39779.15625</v>
      </c>
      <c r="G3234" s="2">
        <v>322.8</v>
      </c>
      <c r="H3234" s="2">
        <v>10.75764</v>
      </c>
      <c r="I3234" s="2">
        <v>38872.199220000002</v>
      </c>
    </row>
    <row r="3235" spans="1:9" x14ac:dyDescent="0.3">
      <c r="A3235" s="12">
        <v>322.89999999999998</v>
      </c>
      <c r="B3235" s="2">
        <v>10.760899999999999</v>
      </c>
      <c r="C3235" s="2">
        <v>37781.273439999997</v>
      </c>
      <c r="D3235" s="2">
        <v>322.89999999999998</v>
      </c>
      <c r="E3235" s="2">
        <v>10.760680000000001</v>
      </c>
      <c r="F3235" s="2">
        <v>39768.796880000002</v>
      </c>
      <c r="G3235" s="2">
        <v>322.89999999999998</v>
      </c>
      <c r="H3235" s="2">
        <v>10.760770000000001</v>
      </c>
      <c r="I3235" s="2">
        <v>38861.996090000001</v>
      </c>
    </row>
    <row r="3236" spans="1:9" x14ac:dyDescent="0.3">
      <c r="A3236" s="12">
        <v>323</v>
      </c>
      <c r="B3236" s="2">
        <v>10.764239999999999</v>
      </c>
      <c r="C3236" s="2">
        <v>37774.785159999999</v>
      </c>
      <c r="D3236" s="2">
        <v>323</v>
      </c>
      <c r="E3236" s="2">
        <v>10.764250000000001</v>
      </c>
      <c r="F3236" s="2">
        <v>39768.390630000002</v>
      </c>
      <c r="G3236" s="2">
        <v>323</v>
      </c>
      <c r="H3236" s="2">
        <v>10.764060000000001</v>
      </c>
      <c r="I3236" s="2">
        <v>38854.199220000002</v>
      </c>
    </row>
    <row r="3237" spans="1:9" x14ac:dyDescent="0.3">
      <c r="A3237" s="12">
        <v>323.10000000000002</v>
      </c>
      <c r="B3237" s="2">
        <v>10.76736</v>
      </c>
      <c r="C3237" s="2">
        <v>37759.535159999999</v>
      </c>
      <c r="D3237" s="2">
        <v>323.10000000000002</v>
      </c>
      <c r="E3237" s="2">
        <v>10.76727</v>
      </c>
      <c r="F3237" s="2">
        <v>39752.988279999998</v>
      </c>
      <c r="G3237" s="2">
        <v>323.10000000000002</v>
      </c>
      <c r="H3237" s="2">
        <v>10.767620000000001</v>
      </c>
      <c r="I3237" s="2">
        <v>38855.347659999999</v>
      </c>
    </row>
    <row r="3238" spans="1:9" x14ac:dyDescent="0.3">
      <c r="A3238" s="12">
        <v>323.2</v>
      </c>
      <c r="B3238" s="2">
        <v>10.770949999999999</v>
      </c>
      <c r="C3238" s="2">
        <v>37759.753909999999</v>
      </c>
      <c r="D3238" s="2">
        <v>323.2</v>
      </c>
      <c r="E3238" s="2">
        <v>10.770670000000001</v>
      </c>
      <c r="F3238" s="2">
        <v>39747.457029999998</v>
      </c>
      <c r="G3238" s="2">
        <v>323.2</v>
      </c>
      <c r="H3238" s="2">
        <v>10.770720000000001</v>
      </c>
      <c r="I3238" s="2">
        <v>38842.265630000002</v>
      </c>
    </row>
    <row r="3239" spans="1:9" x14ac:dyDescent="0.3">
      <c r="A3239" s="12">
        <v>323.3</v>
      </c>
      <c r="B3239" s="2">
        <v>10.774100000000001</v>
      </c>
      <c r="C3239" s="2">
        <v>37745.820310000003</v>
      </c>
      <c r="D3239" s="2">
        <v>323.3</v>
      </c>
      <c r="E3239" s="2">
        <v>10.77421</v>
      </c>
      <c r="F3239" s="2">
        <v>39747.210939999997</v>
      </c>
      <c r="G3239" s="2">
        <v>323.3</v>
      </c>
      <c r="H3239" s="2">
        <v>10.774240000000001</v>
      </c>
      <c r="I3239" s="2">
        <v>38842.300779999998</v>
      </c>
    </row>
    <row r="3240" spans="1:9" x14ac:dyDescent="0.3">
      <c r="A3240" s="12">
        <v>323.39999999999998</v>
      </c>
      <c r="B3240" s="2">
        <v>10.77765</v>
      </c>
      <c r="C3240" s="2">
        <v>37744.984380000002</v>
      </c>
      <c r="D3240" s="2">
        <v>323.39999999999998</v>
      </c>
      <c r="E3240" s="2">
        <v>10.77727</v>
      </c>
      <c r="F3240" s="2">
        <v>39732.015630000002</v>
      </c>
      <c r="G3240" s="2">
        <v>323.39999999999998</v>
      </c>
      <c r="H3240" s="2">
        <v>10.77741</v>
      </c>
      <c r="I3240" s="2">
        <v>38832.824220000002</v>
      </c>
    </row>
    <row r="3241" spans="1:9" x14ac:dyDescent="0.3">
      <c r="A3241" s="12">
        <v>323.5</v>
      </c>
      <c r="B3241" s="2">
        <v>10.78106</v>
      </c>
      <c r="C3241" s="2">
        <v>37739.53125</v>
      </c>
      <c r="D3241" s="2">
        <v>323.5</v>
      </c>
      <c r="E3241" s="2">
        <v>10.78083</v>
      </c>
      <c r="F3241" s="2">
        <v>39732.363279999998</v>
      </c>
      <c r="G3241" s="2">
        <v>323.5</v>
      </c>
      <c r="H3241" s="2">
        <v>10.78088</v>
      </c>
      <c r="I3241" s="2">
        <v>38831.226560000003</v>
      </c>
    </row>
    <row r="3242" spans="1:9" x14ac:dyDescent="0.3">
      <c r="A3242" s="12">
        <v>323.60000000000002</v>
      </c>
      <c r="B3242" s="2">
        <v>10.78411</v>
      </c>
      <c r="C3242" s="2">
        <v>37720.839840000001</v>
      </c>
      <c r="D3242" s="2">
        <v>323.60000000000002</v>
      </c>
      <c r="E3242" s="2">
        <v>10.783910000000001</v>
      </c>
      <c r="F3242" s="2">
        <v>39718.976560000003</v>
      </c>
      <c r="G3242" s="2">
        <v>323.60000000000002</v>
      </c>
      <c r="H3242" s="2">
        <v>10.78429</v>
      </c>
      <c r="I3242" s="2">
        <v>38828.398439999997</v>
      </c>
    </row>
    <row r="3243" spans="1:9" x14ac:dyDescent="0.3">
      <c r="A3243" s="12">
        <v>323.7</v>
      </c>
      <c r="B3243" s="2">
        <v>10.78758</v>
      </c>
      <c r="C3243" s="2">
        <v>37718.777340000001</v>
      </c>
      <c r="D3243" s="2">
        <v>323.7</v>
      </c>
      <c r="E3243" s="2">
        <v>10.787520000000001</v>
      </c>
      <c r="F3243" s="2">
        <v>39720.136720000002</v>
      </c>
      <c r="G3243" s="2">
        <v>323.7</v>
      </c>
      <c r="H3243" s="2">
        <v>10.787269999999999</v>
      </c>
      <c r="I3243" s="2">
        <v>38811.472659999999</v>
      </c>
    </row>
    <row r="3244" spans="1:9" x14ac:dyDescent="0.3">
      <c r="A3244" s="12">
        <v>323.8</v>
      </c>
      <c r="B3244" s="2">
        <v>10.79068</v>
      </c>
      <c r="C3244" s="2">
        <v>37702.914060000003</v>
      </c>
      <c r="D3244" s="2">
        <v>323.8</v>
      </c>
      <c r="E3244" s="2">
        <v>10.790839999999999</v>
      </c>
      <c r="F3244" s="2">
        <v>39713.128909999999</v>
      </c>
      <c r="G3244" s="2">
        <v>323.8</v>
      </c>
      <c r="H3244" s="2">
        <v>10.79105</v>
      </c>
      <c r="I3244" s="2">
        <v>38818.984380000002</v>
      </c>
    </row>
    <row r="3245" spans="1:9" x14ac:dyDescent="0.3">
      <c r="A3245" s="12">
        <v>323.89999999999998</v>
      </c>
      <c r="B3245" s="2">
        <v>10.79433</v>
      </c>
      <c r="C3245" s="2">
        <v>37704.039060000003</v>
      </c>
      <c r="D3245" s="2">
        <v>323.89999999999998</v>
      </c>
      <c r="E3245" s="2">
        <v>10.793839999999999</v>
      </c>
      <c r="F3245" s="2">
        <v>39695.113279999998</v>
      </c>
      <c r="G3245" s="2">
        <v>323.89999999999998</v>
      </c>
      <c r="H3245" s="2">
        <v>10.793950000000001</v>
      </c>
      <c r="I3245" s="2">
        <v>38799.773439999997</v>
      </c>
    </row>
    <row r="3246" spans="1:9" x14ac:dyDescent="0.3">
      <c r="A3246" s="12">
        <v>324</v>
      </c>
      <c r="B3246" s="2">
        <v>10.797280000000001</v>
      </c>
      <c r="C3246" s="2">
        <v>37686.054689999997</v>
      </c>
      <c r="D3246" s="2">
        <v>324</v>
      </c>
      <c r="E3246" s="2">
        <v>10.797599999999999</v>
      </c>
      <c r="F3246" s="2">
        <v>39701.132810000003</v>
      </c>
      <c r="G3246" s="2">
        <v>324</v>
      </c>
      <c r="H3246" s="2">
        <v>10.79767</v>
      </c>
      <c r="I3246" s="2">
        <v>38805.007810000003</v>
      </c>
    </row>
    <row r="3247" spans="1:9" x14ac:dyDescent="0.3">
      <c r="A3247" s="12">
        <v>324.10000000000002</v>
      </c>
      <c r="B3247" s="2">
        <v>10.80101</v>
      </c>
      <c r="C3247" s="2">
        <v>37690.394529999998</v>
      </c>
      <c r="D3247" s="2">
        <v>324.10000000000002</v>
      </c>
      <c r="E3247" s="2">
        <v>10.80045</v>
      </c>
      <c r="F3247" s="2">
        <v>39679.191409999999</v>
      </c>
      <c r="G3247" s="2">
        <v>324.10000000000002</v>
      </c>
      <c r="H3247" s="2">
        <v>10.80101</v>
      </c>
      <c r="I3247" s="2">
        <v>38798.730470000002</v>
      </c>
    </row>
    <row r="3248" spans="1:9" x14ac:dyDescent="0.3">
      <c r="A3248" s="12">
        <v>324.2</v>
      </c>
      <c r="B3248" s="2">
        <v>10.804349999999999</v>
      </c>
      <c r="C3248" s="2">
        <v>37682.511720000002</v>
      </c>
      <c r="D3248" s="2">
        <v>324.2</v>
      </c>
      <c r="E3248" s="2">
        <v>10.804270000000001</v>
      </c>
      <c r="F3248" s="2">
        <v>39686.890630000002</v>
      </c>
      <c r="G3248" s="2">
        <v>324.2</v>
      </c>
      <c r="H3248" s="2">
        <v>10.80405</v>
      </c>
      <c r="I3248" s="2">
        <v>38782.316409999999</v>
      </c>
    </row>
    <row r="3249" spans="1:9" x14ac:dyDescent="0.3">
      <c r="A3249" s="12">
        <v>324.3</v>
      </c>
      <c r="B3249" s="2">
        <v>10.80752</v>
      </c>
      <c r="C3249" s="2">
        <v>37668.558590000001</v>
      </c>
      <c r="D3249" s="2">
        <v>324.3</v>
      </c>
      <c r="E3249" s="2">
        <v>10.80756</v>
      </c>
      <c r="F3249" s="2">
        <v>39677.6875</v>
      </c>
      <c r="G3249" s="2">
        <v>324.3</v>
      </c>
      <c r="H3249" s="2">
        <v>10.80766</v>
      </c>
      <c r="I3249" s="2">
        <v>38785.183590000001</v>
      </c>
    </row>
    <row r="3250" spans="1:9" x14ac:dyDescent="0.3">
      <c r="A3250" s="12">
        <v>324.39999999999998</v>
      </c>
      <c r="B3250" s="2">
        <v>10.81108</v>
      </c>
      <c r="C3250" s="2">
        <v>37667.347659999999</v>
      </c>
      <c r="D3250" s="2">
        <v>324.39999999999998</v>
      </c>
      <c r="E3250" s="2">
        <v>10.810689999999999</v>
      </c>
      <c r="F3250" s="2">
        <v>39662.769529999998</v>
      </c>
      <c r="G3250" s="2">
        <v>324.39999999999998</v>
      </c>
      <c r="H3250" s="2">
        <v>10.81068</v>
      </c>
      <c r="I3250" s="2">
        <v>38769.121090000001</v>
      </c>
    </row>
    <row r="3251" spans="1:9" x14ac:dyDescent="0.3">
      <c r="A3251" s="12">
        <v>324.5</v>
      </c>
      <c r="B3251" s="2">
        <v>10.814080000000001</v>
      </c>
      <c r="C3251" s="2">
        <v>37648.355470000002</v>
      </c>
      <c r="D3251" s="2">
        <v>324.5</v>
      </c>
      <c r="E3251" s="2">
        <v>10.814249999999999</v>
      </c>
      <c r="F3251" s="2">
        <v>39663.269529999998</v>
      </c>
      <c r="G3251" s="2">
        <v>324.5</v>
      </c>
      <c r="H3251" s="2">
        <v>10.814299999999999</v>
      </c>
      <c r="I3251" s="2">
        <v>38771.96875</v>
      </c>
    </row>
    <row r="3252" spans="1:9" x14ac:dyDescent="0.3">
      <c r="A3252" s="12">
        <v>324.60000000000002</v>
      </c>
      <c r="B3252" s="2">
        <v>10.81779</v>
      </c>
      <c r="C3252" s="2">
        <v>37650.765630000002</v>
      </c>
      <c r="D3252" s="2">
        <v>324.60000000000002</v>
      </c>
      <c r="E3252" s="2">
        <v>10.81725</v>
      </c>
      <c r="F3252" s="2">
        <v>39644.835939999997</v>
      </c>
      <c r="G3252" s="2">
        <v>324.60000000000002</v>
      </c>
      <c r="H3252" s="2">
        <v>10.81742</v>
      </c>
      <c r="I3252" s="2">
        <v>38760.246090000001</v>
      </c>
    </row>
    <row r="3253" spans="1:9" x14ac:dyDescent="0.3">
      <c r="A3253" s="12">
        <v>324.7</v>
      </c>
      <c r="B3253" s="2">
        <v>10.82076</v>
      </c>
      <c r="C3253" s="2">
        <v>37631.390630000002</v>
      </c>
      <c r="D3253" s="2">
        <v>324.7</v>
      </c>
      <c r="E3253" s="2">
        <v>10.82086</v>
      </c>
      <c r="F3253" s="2">
        <v>39646.261720000002</v>
      </c>
      <c r="G3253" s="2">
        <v>324.7</v>
      </c>
      <c r="H3253" s="2">
        <v>10.8209</v>
      </c>
      <c r="I3253" s="2">
        <v>38758.761720000002</v>
      </c>
    </row>
    <row r="3254" spans="1:9" x14ac:dyDescent="0.3">
      <c r="A3254" s="12">
        <v>324.8</v>
      </c>
      <c r="B3254" s="2">
        <v>10.824210000000001</v>
      </c>
      <c r="C3254" s="2">
        <v>37626.398439999997</v>
      </c>
      <c r="D3254" s="2">
        <v>324.8</v>
      </c>
      <c r="E3254" s="2">
        <v>10.8239</v>
      </c>
      <c r="F3254" s="2">
        <v>39630.945310000003</v>
      </c>
      <c r="G3254" s="2">
        <v>324.8</v>
      </c>
      <c r="H3254" s="2">
        <v>10.82419</v>
      </c>
      <c r="I3254" s="2">
        <v>38752.273439999997</v>
      </c>
    </row>
    <row r="3255" spans="1:9" x14ac:dyDescent="0.3">
      <c r="A3255" s="12">
        <v>324.89999999999998</v>
      </c>
      <c r="B3255" s="2">
        <v>10.82775</v>
      </c>
      <c r="C3255" s="2">
        <v>37624.277340000001</v>
      </c>
      <c r="D3255" s="2">
        <v>324.89999999999998</v>
      </c>
      <c r="E3255" s="2">
        <v>10.827489999999999</v>
      </c>
      <c r="F3255" s="2">
        <v>39631.835939999997</v>
      </c>
      <c r="G3255" s="2">
        <v>324.89999999999998</v>
      </c>
      <c r="H3255" s="2">
        <v>10.82747</v>
      </c>
      <c r="I3255" s="2">
        <v>38743.902340000001</v>
      </c>
    </row>
    <row r="3256" spans="1:9" x14ac:dyDescent="0.3">
      <c r="A3256" s="12">
        <v>325</v>
      </c>
      <c r="B3256" s="2">
        <v>10.830579999999999</v>
      </c>
      <c r="C3256" s="2">
        <v>37600.035159999999</v>
      </c>
      <c r="D3256" s="2">
        <v>325</v>
      </c>
      <c r="E3256" s="2">
        <v>10.830730000000001</v>
      </c>
      <c r="F3256" s="2">
        <v>39623.25</v>
      </c>
      <c r="G3256" s="2">
        <v>325</v>
      </c>
      <c r="H3256" s="2">
        <v>10.830920000000001</v>
      </c>
      <c r="I3256" s="2">
        <v>38742.246090000001</v>
      </c>
    </row>
    <row r="3257" spans="1:9" x14ac:dyDescent="0.3">
      <c r="A3257" s="12">
        <v>325.10000000000002</v>
      </c>
      <c r="B3257" s="2">
        <v>10.834379999999999</v>
      </c>
      <c r="C3257" s="2">
        <v>37605.933590000001</v>
      </c>
      <c r="D3257" s="2">
        <v>325.10000000000002</v>
      </c>
      <c r="E3257" s="2">
        <v>10.83408</v>
      </c>
      <c r="F3257" s="2">
        <v>39615.929689999997</v>
      </c>
      <c r="G3257" s="2">
        <v>325.10000000000002</v>
      </c>
      <c r="H3257" s="2">
        <v>10.83399</v>
      </c>
      <c r="I3257" s="2">
        <v>38728.480470000002</v>
      </c>
    </row>
    <row r="3258" spans="1:9" x14ac:dyDescent="0.3">
      <c r="A3258" s="12">
        <v>325.2</v>
      </c>
      <c r="B3258" s="2">
        <v>10.837529999999999</v>
      </c>
      <c r="C3258" s="2">
        <v>37591.792970000002</v>
      </c>
      <c r="D3258" s="2">
        <v>325.2</v>
      </c>
      <c r="E3258" s="2">
        <v>10.83746</v>
      </c>
      <c r="F3258" s="2">
        <v>39610.492189999997</v>
      </c>
      <c r="G3258" s="2">
        <v>325.2</v>
      </c>
      <c r="H3258" s="2">
        <v>10.83766</v>
      </c>
      <c r="I3258" s="2">
        <v>38731.988279999998</v>
      </c>
    </row>
    <row r="3259" spans="1:9" x14ac:dyDescent="0.3">
      <c r="A3259" s="12">
        <v>325.3</v>
      </c>
      <c r="B3259" s="2">
        <v>10.84099</v>
      </c>
      <c r="C3259" s="2">
        <v>37586.789060000003</v>
      </c>
      <c r="D3259" s="2">
        <v>325.3</v>
      </c>
      <c r="E3259" s="2">
        <v>10.840479999999999</v>
      </c>
      <c r="F3259" s="2">
        <v>39594.03125</v>
      </c>
      <c r="G3259" s="2">
        <v>325.3</v>
      </c>
      <c r="H3259" s="2">
        <v>10.84074</v>
      </c>
      <c r="I3259" s="2">
        <v>38719.144529999998</v>
      </c>
    </row>
    <row r="3260" spans="1:9" x14ac:dyDescent="0.3">
      <c r="A3260" s="12">
        <v>325.39999999999998</v>
      </c>
      <c r="B3260" s="2">
        <v>10.84422</v>
      </c>
      <c r="C3260" s="2">
        <v>37576.050779999998</v>
      </c>
      <c r="D3260" s="2">
        <v>325.39999999999998</v>
      </c>
      <c r="E3260" s="2">
        <v>10.844239999999999</v>
      </c>
      <c r="F3260" s="2">
        <v>39599.488279999998</v>
      </c>
      <c r="G3260" s="2">
        <v>325.39999999999998</v>
      </c>
      <c r="H3260" s="2">
        <v>10.84422</v>
      </c>
      <c r="I3260" s="2">
        <v>38716.574220000002</v>
      </c>
    </row>
    <row r="3261" spans="1:9" x14ac:dyDescent="0.3">
      <c r="A3261" s="12">
        <v>325.5</v>
      </c>
      <c r="B3261" s="2">
        <v>10.84742</v>
      </c>
      <c r="C3261" s="2">
        <v>37563.183590000001</v>
      </c>
      <c r="D3261" s="2">
        <v>325.5</v>
      </c>
      <c r="E3261" s="2">
        <v>10.84723</v>
      </c>
      <c r="F3261" s="2">
        <v>39582.589840000001</v>
      </c>
      <c r="G3261" s="2">
        <v>325.5</v>
      </c>
      <c r="H3261" s="2">
        <v>10.847580000000001</v>
      </c>
      <c r="I3261" s="2">
        <v>38711.015630000002</v>
      </c>
    </row>
    <row r="3262" spans="1:9" x14ac:dyDescent="0.3">
      <c r="A3262" s="12">
        <v>325.60000000000002</v>
      </c>
      <c r="B3262" s="2">
        <v>10.85094</v>
      </c>
      <c r="C3262" s="2">
        <v>37561.167970000002</v>
      </c>
      <c r="D3262" s="2">
        <v>325.60000000000002</v>
      </c>
      <c r="E3262" s="2">
        <v>10.850809999999999</v>
      </c>
      <c r="F3262" s="2">
        <v>39582.222659999999</v>
      </c>
      <c r="G3262" s="2">
        <v>325.60000000000002</v>
      </c>
      <c r="H3262" s="2">
        <v>10.850529999999999</v>
      </c>
      <c r="I3262" s="2">
        <v>38693.027340000001</v>
      </c>
    </row>
    <row r="3263" spans="1:9" x14ac:dyDescent="0.3">
      <c r="A3263" s="12">
        <v>325.7</v>
      </c>
      <c r="B3263" s="2">
        <v>10.854010000000001</v>
      </c>
      <c r="C3263" s="2">
        <v>37544.597659999999</v>
      </c>
      <c r="D3263" s="2">
        <v>325.7</v>
      </c>
      <c r="E3263" s="2">
        <v>10.85416</v>
      </c>
      <c r="F3263" s="2">
        <v>39574.882810000003</v>
      </c>
      <c r="G3263" s="2">
        <v>325.7</v>
      </c>
      <c r="H3263" s="2">
        <v>10.854380000000001</v>
      </c>
      <c r="I3263" s="2">
        <v>38701.914060000003</v>
      </c>
    </row>
    <row r="3264" spans="1:9" x14ac:dyDescent="0.3">
      <c r="A3264" s="12">
        <v>325.8</v>
      </c>
      <c r="B3264" s="2">
        <v>10.857710000000001</v>
      </c>
      <c r="C3264" s="2">
        <v>37546.902340000001</v>
      </c>
      <c r="D3264" s="2">
        <v>325.8</v>
      </c>
      <c r="E3264" s="2">
        <v>10.85712</v>
      </c>
      <c r="F3264" s="2">
        <v>39555.578130000002</v>
      </c>
      <c r="G3264" s="2">
        <v>325.8</v>
      </c>
      <c r="H3264" s="2">
        <v>10.857430000000001</v>
      </c>
      <c r="I3264" s="2">
        <v>38687.175779999998</v>
      </c>
    </row>
    <row r="3265" spans="1:9" x14ac:dyDescent="0.3">
      <c r="A3265" s="12">
        <v>325.89999999999998</v>
      </c>
      <c r="B3265" s="2">
        <v>10.860900000000001</v>
      </c>
      <c r="C3265" s="2">
        <v>37533.898439999997</v>
      </c>
      <c r="D3265" s="2">
        <v>325.89999999999998</v>
      </c>
      <c r="E3265" s="2">
        <v>10.86097</v>
      </c>
      <c r="F3265" s="2">
        <v>39563.15625</v>
      </c>
      <c r="G3265" s="2">
        <v>325.89999999999998</v>
      </c>
      <c r="H3265" s="2">
        <v>10.860989999999999</v>
      </c>
      <c r="I3265" s="2">
        <v>38687.382810000003</v>
      </c>
    </row>
    <row r="3266" spans="1:9" x14ac:dyDescent="0.3">
      <c r="A3266" s="12">
        <v>326</v>
      </c>
      <c r="B3266" s="2">
        <v>10.86431</v>
      </c>
      <c r="C3266" s="2">
        <v>37525.605470000002</v>
      </c>
      <c r="D3266" s="2">
        <v>326</v>
      </c>
      <c r="E3266" s="2">
        <v>10.863950000000001</v>
      </c>
      <c r="F3266" s="2">
        <v>39544.171880000002</v>
      </c>
      <c r="G3266" s="2">
        <v>326</v>
      </c>
      <c r="H3266" s="2">
        <v>10.864179999999999</v>
      </c>
      <c r="I3266" s="2">
        <v>38676.667970000002</v>
      </c>
    </row>
    <row r="3267" spans="1:9" x14ac:dyDescent="0.3">
      <c r="A3267" s="12">
        <v>326.10000000000002</v>
      </c>
      <c r="B3267" s="2">
        <v>10.867620000000001</v>
      </c>
      <c r="C3267" s="2">
        <v>37517.707029999998</v>
      </c>
      <c r="D3267" s="2">
        <v>326.10000000000002</v>
      </c>
      <c r="E3267" s="2">
        <v>10.86758</v>
      </c>
      <c r="F3267" s="2">
        <v>39544.996090000001</v>
      </c>
      <c r="G3267" s="2">
        <v>326.10000000000002</v>
      </c>
      <c r="H3267" s="2">
        <v>10.8674</v>
      </c>
      <c r="I3267" s="2">
        <v>38667.09375</v>
      </c>
    </row>
    <row r="3268" spans="1:9" x14ac:dyDescent="0.3">
      <c r="A3268" s="12">
        <v>326.2</v>
      </c>
      <c r="B3268" s="2">
        <v>10.870799999999999</v>
      </c>
      <c r="C3268" s="2">
        <v>37503.175779999998</v>
      </c>
      <c r="D3268" s="2">
        <v>326.2</v>
      </c>
      <c r="E3268" s="2">
        <v>10.870749999999999</v>
      </c>
      <c r="F3268" s="2">
        <v>39532.175779999998</v>
      </c>
      <c r="G3268" s="2">
        <v>326.2</v>
      </c>
      <c r="H3268" s="2">
        <v>10.87096</v>
      </c>
      <c r="I3268" s="2">
        <v>38668.210939999997</v>
      </c>
    </row>
    <row r="3269" spans="1:9" x14ac:dyDescent="0.3">
      <c r="A3269" s="12">
        <v>326.3</v>
      </c>
      <c r="B3269" s="2">
        <v>10.87439</v>
      </c>
      <c r="C3269" s="2">
        <v>37501.058590000001</v>
      </c>
      <c r="D3269" s="2">
        <v>326.3</v>
      </c>
      <c r="E3269" s="2">
        <v>10.87401</v>
      </c>
      <c r="F3269" s="2">
        <v>39522.109380000002</v>
      </c>
      <c r="G3269" s="2">
        <v>326.3</v>
      </c>
      <c r="H3269" s="2">
        <v>10.873989999999999</v>
      </c>
      <c r="I3269" s="2">
        <v>38652.246090000001</v>
      </c>
    </row>
    <row r="3270" spans="1:9" x14ac:dyDescent="0.3">
      <c r="A3270" s="12">
        <v>326.39999999999998</v>
      </c>
      <c r="B3270" s="2">
        <v>10.877330000000001</v>
      </c>
      <c r="C3270" s="2">
        <v>37480.308590000001</v>
      </c>
      <c r="D3270" s="2">
        <v>326.39999999999998</v>
      </c>
      <c r="E3270" s="2">
        <v>10.877509999999999</v>
      </c>
      <c r="F3270" s="2">
        <v>39519.597659999999</v>
      </c>
      <c r="G3270" s="2">
        <v>326.39999999999998</v>
      </c>
      <c r="H3270" s="2">
        <v>10.877649999999999</v>
      </c>
      <c r="I3270" s="2">
        <v>38655.625</v>
      </c>
    </row>
    <row r="3271" spans="1:9" x14ac:dyDescent="0.3">
      <c r="A3271" s="12">
        <v>326.5</v>
      </c>
      <c r="B3271" s="2">
        <v>10.881080000000001</v>
      </c>
      <c r="C3271" s="2">
        <v>37483.730470000002</v>
      </c>
      <c r="D3271" s="2">
        <v>326.5</v>
      </c>
      <c r="E3271" s="2">
        <v>10.8805</v>
      </c>
      <c r="F3271" s="2">
        <v>39501.386720000002</v>
      </c>
      <c r="G3271" s="2">
        <v>326.5</v>
      </c>
      <c r="H3271" s="2">
        <v>10.880929999999999</v>
      </c>
      <c r="I3271" s="2">
        <v>38647.816409999999</v>
      </c>
    </row>
    <row r="3272" spans="1:9" x14ac:dyDescent="0.3">
      <c r="A3272" s="12">
        <v>326.60000000000002</v>
      </c>
      <c r="B3272" s="2">
        <v>10.88428</v>
      </c>
      <c r="C3272" s="2">
        <v>37471.355470000002</v>
      </c>
      <c r="D3272" s="2">
        <v>326.60000000000002</v>
      </c>
      <c r="E3272" s="2">
        <v>10.884230000000001</v>
      </c>
      <c r="F3272" s="2">
        <v>39505.855470000002</v>
      </c>
      <c r="G3272" s="2">
        <v>326.60000000000002</v>
      </c>
      <c r="H3272" s="2">
        <v>10.88415</v>
      </c>
      <c r="I3272" s="2">
        <v>38636.742189999997</v>
      </c>
    </row>
    <row r="3273" spans="1:9" x14ac:dyDescent="0.3">
      <c r="A3273" s="12">
        <v>326.7</v>
      </c>
      <c r="B3273" s="2">
        <v>10.88754</v>
      </c>
      <c r="C3273" s="2">
        <v>37460.046880000002</v>
      </c>
      <c r="D3273" s="2">
        <v>326.7</v>
      </c>
      <c r="E3273" s="2">
        <v>10.88743</v>
      </c>
      <c r="F3273" s="2">
        <v>39494.296880000002</v>
      </c>
      <c r="G3273" s="2">
        <v>326.7</v>
      </c>
      <c r="H3273" s="2">
        <v>10.887549999999999</v>
      </c>
      <c r="I3273" s="2">
        <v>38633.550779999998</v>
      </c>
    </row>
    <row r="3274" spans="1:9" x14ac:dyDescent="0.3">
      <c r="A3274" s="12">
        <v>326.8</v>
      </c>
      <c r="B3274" s="2">
        <v>10.890940000000001</v>
      </c>
      <c r="C3274" s="2">
        <v>37453.933590000001</v>
      </c>
      <c r="D3274" s="2">
        <v>326.8</v>
      </c>
      <c r="E3274" s="2">
        <v>10.89076</v>
      </c>
      <c r="F3274" s="2">
        <v>39484.730470000002</v>
      </c>
      <c r="G3274" s="2">
        <v>326.8</v>
      </c>
      <c r="H3274" s="2">
        <v>10.890779999999999</v>
      </c>
      <c r="I3274" s="2">
        <v>38622.089840000001</v>
      </c>
    </row>
    <row r="3275" spans="1:9" x14ac:dyDescent="0.3">
      <c r="A3275" s="12">
        <v>326.89999999999998</v>
      </c>
      <c r="B3275" s="2">
        <v>10.89406</v>
      </c>
      <c r="C3275" s="2">
        <v>37438.417970000002</v>
      </c>
      <c r="D3275" s="2">
        <v>326.89999999999998</v>
      </c>
      <c r="E3275" s="2">
        <v>10.89409</v>
      </c>
      <c r="F3275" s="2">
        <v>39477.746090000001</v>
      </c>
      <c r="G3275" s="2">
        <v>326.89999999999998</v>
      </c>
      <c r="H3275" s="2">
        <v>10.894080000000001</v>
      </c>
      <c r="I3275" s="2">
        <v>38614.761720000002</v>
      </c>
    </row>
    <row r="3276" spans="1:9" x14ac:dyDescent="0.3">
      <c r="A3276" s="12">
        <v>327</v>
      </c>
      <c r="B3276" s="2">
        <v>10.897629999999999</v>
      </c>
      <c r="C3276" s="2">
        <v>37437.09375</v>
      </c>
      <c r="D3276" s="2">
        <v>327</v>
      </c>
      <c r="E3276" s="2">
        <v>10.89739</v>
      </c>
      <c r="F3276" s="2">
        <v>39466.863279999998</v>
      </c>
      <c r="G3276" s="2">
        <v>327</v>
      </c>
      <c r="H3276" s="2">
        <v>10.897399999999999</v>
      </c>
      <c r="I3276" s="2">
        <v>38608.21875</v>
      </c>
    </row>
    <row r="3277" spans="1:9" x14ac:dyDescent="0.3">
      <c r="A3277" s="12">
        <v>327.10000000000002</v>
      </c>
      <c r="B3277" s="2">
        <v>10.900829999999999</v>
      </c>
      <c r="C3277" s="2">
        <v>37423.757810000003</v>
      </c>
      <c r="D3277" s="2">
        <v>327.10000000000002</v>
      </c>
      <c r="E3277" s="2">
        <v>10.900600000000001</v>
      </c>
      <c r="F3277" s="2">
        <v>39455.15625</v>
      </c>
      <c r="G3277" s="2">
        <v>327.10000000000002</v>
      </c>
      <c r="H3277" s="2">
        <v>10.90091</v>
      </c>
      <c r="I3277" s="2">
        <v>38607.058590000001</v>
      </c>
    </row>
    <row r="3278" spans="1:9" x14ac:dyDescent="0.3">
      <c r="A3278" s="12">
        <v>327.2</v>
      </c>
      <c r="B3278" s="2">
        <v>10.90429</v>
      </c>
      <c r="C3278" s="2">
        <v>37418.640630000002</v>
      </c>
      <c r="D3278" s="2">
        <v>327.2</v>
      </c>
      <c r="E3278" s="2">
        <v>10.90395</v>
      </c>
      <c r="F3278" s="2">
        <v>39448.027340000001</v>
      </c>
      <c r="G3278" s="2">
        <v>327.2</v>
      </c>
      <c r="H3278" s="2">
        <v>10.90428</v>
      </c>
      <c r="I3278" s="2">
        <v>38602.273439999997</v>
      </c>
    </row>
    <row r="3279" spans="1:9" x14ac:dyDescent="0.3">
      <c r="A3279" s="12">
        <v>327.3</v>
      </c>
      <c r="B3279" s="2">
        <v>10.90775</v>
      </c>
      <c r="C3279" s="2">
        <v>37413.523439999997</v>
      </c>
      <c r="D3279" s="2">
        <v>327.3</v>
      </c>
      <c r="E3279" s="2">
        <v>10.90747</v>
      </c>
      <c r="F3279" s="2">
        <v>39445.800779999998</v>
      </c>
      <c r="G3279" s="2">
        <v>327.3</v>
      </c>
      <c r="H3279" s="2">
        <v>10.90743</v>
      </c>
      <c r="I3279" s="2">
        <v>38588.699220000002</v>
      </c>
    </row>
    <row r="3280" spans="1:9" x14ac:dyDescent="0.3">
      <c r="A3280" s="12">
        <v>327.39999999999998</v>
      </c>
      <c r="B3280" s="2">
        <v>10.91071</v>
      </c>
      <c r="C3280" s="2">
        <v>37391.59375</v>
      </c>
      <c r="D3280" s="2">
        <v>327.39999999999998</v>
      </c>
      <c r="E3280" s="2">
        <v>10.910769999999999</v>
      </c>
      <c r="F3280" s="2">
        <v>39437.816409999999</v>
      </c>
      <c r="G3280" s="2">
        <v>327.39999999999998</v>
      </c>
      <c r="H3280" s="2">
        <v>10.9109</v>
      </c>
      <c r="I3280" s="2">
        <v>38586.910159999999</v>
      </c>
    </row>
    <row r="3281" spans="1:9" x14ac:dyDescent="0.3">
      <c r="A3281" s="12">
        <v>327.5</v>
      </c>
      <c r="B3281" s="2">
        <v>10.91422</v>
      </c>
      <c r="C3281" s="2">
        <v>37389.375</v>
      </c>
      <c r="D3281" s="2">
        <v>327.5</v>
      </c>
      <c r="E3281" s="2">
        <v>10.91404</v>
      </c>
      <c r="F3281" s="2">
        <v>39426.6875</v>
      </c>
      <c r="G3281" s="2">
        <v>327.5</v>
      </c>
      <c r="H3281" s="2">
        <v>10.914</v>
      </c>
      <c r="I3281" s="2">
        <v>38572.453130000002</v>
      </c>
    </row>
    <row r="3282" spans="1:9" x14ac:dyDescent="0.3">
      <c r="A3282" s="12">
        <v>327.60000000000002</v>
      </c>
      <c r="B3282" s="2">
        <v>10.917479999999999</v>
      </c>
      <c r="C3282" s="2">
        <v>37377.15625</v>
      </c>
      <c r="D3282" s="2">
        <v>327.60000000000002</v>
      </c>
      <c r="E3282" s="2">
        <v>10.917450000000001</v>
      </c>
      <c r="F3282" s="2">
        <v>39421.707029999998</v>
      </c>
      <c r="G3282" s="2">
        <v>327.60000000000002</v>
      </c>
      <c r="H3282" s="2">
        <v>10.917669999999999</v>
      </c>
      <c r="I3282" s="2">
        <v>38575.011720000002</v>
      </c>
    </row>
    <row r="3283" spans="1:9" x14ac:dyDescent="0.3">
      <c r="A3283" s="12">
        <v>327.7</v>
      </c>
      <c r="B3283" s="2">
        <v>10.920949999999999</v>
      </c>
      <c r="C3283" s="2">
        <v>37371.347659999999</v>
      </c>
      <c r="D3283" s="2">
        <v>327.7</v>
      </c>
      <c r="E3283" s="2">
        <v>10.92056</v>
      </c>
      <c r="F3283" s="2">
        <v>39406.226560000003</v>
      </c>
      <c r="G3283" s="2">
        <v>327.7</v>
      </c>
      <c r="H3283" s="2">
        <v>10.92071</v>
      </c>
      <c r="I3283" s="2">
        <v>38559.390630000002</v>
      </c>
    </row>
    <row r="3284" spans="1:9" x14ac:dyDescent="0.3">
      <c r="A3284" s="12">
        <v>327.8</v>
      </c>
      <c r="B3284" s="2">
        <v>10.92421</v>
      </c>
      <c r="C3284" s="2">
        <v>37360.460939999997</v>
      </c>
      <c r="D3284" s="2">
        <v>327.8</v>
      </c>
      <c r="E3284" s="2">
        <v>10.924289999999999</v>
      </c>
      <c r="F3284" s="2">
        <v>39409.054689999997</v>
      </c>
      <c r="G3284" s="2">
        <v>327.8</v>
      </c>
      <c r="H3284" s="2">
        <v>10.92427</v>
      </c>
      <c r="I3284" s="2">
        <v>38558.964840000001</v>
      </c>
    </row>
    <row r="3285" spans="1:9" x14ac:dyDescent="0.3">
      <c r="A3285" s="12">
        <v>327.9</v>
      </c>
      <c r="B3285" s="2">
        <v>10.92764</v>
      </c>
      <c r="C3285" s="2">
        <v>37352.558590000001</v>
      </c>
      <c r="D3285" s="2">
        <v>327.9</v>
      </c>
      <c r="E3285" s="2">
        <v>10.92722</v>
      </c>
      <c r="F3285" s="2">
        <v>39388.738279999998</v>
      </c>
      <c r="G3285" s="2">
        <v>327.9</v>
      </c>
      <c r="H3285" s="2">
        <v>10.92769</v>
      </c>
      <c r="I3285" s="2">
        <v>38554.734380000002</v>
      </c>
    </row>
    <row r="3286" spans="1:9" x14ac:dyDescent="0.3">
      <c r="A3286" s="12">
        <v>328</v>
      </c>
      <c r="B3286" s="2">
        <v>10.93097</v>
      </c>
      <c r="C3286" s="2">
        <v>37343.066409999999</v>
      </c>
      <c r="D3286" s="2">
        <v>328</v>
      </c>
      <c r="E3286" s="2">
        <v>10.930859999999999</v>
      </c>
      <c r="F3286" s="2">
        <v>39389.101560000003</v>
      </c>
      <c r="G3286" s="2">
        <v>328</v>
      </c>
      <c r="H3286" s="2">
        <v>10.93069</v>
      </c>
      <c r="I3286" s="2">
        <v>38536.386720000002</v>
      </c>
    </row>
    <row r="3287" spans="1:9" x14ac:dyDescent="0.3">
      <c r="A3287" s="12">
        <v>328.1</v>
      </c>
      <c r="B3287" s="2">
        <v>10.93413</v>
      </c>
      <c r="C3287" s="2">
        <v>37327.847659999999</v>
      </c>
      <c r="D3287" s="2">
        <v>328.1</v>
      </c>
      <c r="E3287" s="2">
        <v>10.93426</v>
      </c>
      <c r="F3287" s="2">
        <v>39383.234380000002</v>
      </c>
      <c r="G3287" s="2">
        <v>328.1</v>
      </c>
      <c r="H3287" s="2">
        <v>10.934290000000001</v>
      </c>
      <c r="I3287" s="2">
        <v>38538.125</v>
      </c>
    </row>
    <row r="3288" spans="1:9" x14ac:dyDescent="0.3">
      <c r="A3288" s="12">
        <v>328.2</v>
      </c>
      <c r="B3288" s="2">
        <v>10.937659999999999</v>
      </c>
      <c r="C3288" s="2">
        <v>37324.859380000002</v>
      </c>
      <c r="D3288" s="2">
        <v>328.2</v>
      </c>
      <c r="E3288" s="2">
        <v>10.93727</v>
      </c>
      <c r="F3288" s="2">
        <v>39363.945310000003</v>
      </c>
      <c r="G3288" s="2">
        <v>328.2</v>
      </c>
      <c r="H3288" s="2">
        <v>10.937340000000001</v>
      </c>
      <c r="I3288" s="2">
        <v>38522.882810000003</v>
      </c>
    </row>
    <row r="3289" spans="1:9" x14ac:dyDescent="0.3">
      <c r="A3289" s="12">
        <v>328.3</v>
      </c>
      <c r="B3289" s="2">
        <v>10.940849999999999</v>
      </c>
      <c r="C3289" s="2">
        <v>37311.203130000002</v>
      </c>
      <c r="D3289" s="2">
        <v>328.3</v>
      </c>
      <c r="E3289" s="2">
        <v>10.940849999999999</v>
      </c>
      <c r="F3289" s="2">
        <v>39363.703130000002</v>
      </c>
      <c r="G3289" s="2">
        <v>328.3</v>
      </c>
      <c r="H3289" s="2">
        <v>10.94097</v>
      </c>
      <c r="I3289" s="2">
        <v>38524.597659999999</v>
      </c>
    </row>
    <row r="3290" spans="1:9" x14ac:dyDescent="0.3">
      <c r="A3290" s="12">
        <v>328.4</v>
      </c>
      <c r="B3290" s="2">
        <v>10.94436</v>
      </c>
      <c r="C3290" s="2">
        <v>37306</v>
      </c>
      <c r="D3290" s="2">
        <v>328.4</v>
      </c>
      <c r="E3290" s="2">
        <v>10.94388</v>
      </c>
      <c r="F3290" s="2">
        <v>39345.460939999997</v>
      </c>
      <c r="G3290" s="2">
        <v>328.4</v>
      </c>
      <c r="H3290" s="2">
        <v>10.94408</v>
      </c>
      <c r="I3290" s="2">
        <v>38511.421880000002</v>
      </c>
    </row>
    <row r="3291" spans="1:9" x14ac:dyDescent="0.3">
      <c r="A3291" s="12">
        <v>328.5</v>
      </c>
      <c r="B3291" s="2">
        <v>10.94759</v>
      </c>
      <c r="C3291" s="2">
        <v>37294.359380000002</v>
      </c>
      <c r="D3291" s="2">
        <v>328.5</v>
      </c>
      <c r="E3291" s="2">
        <v>10.94753</v>
      </c>
      <c r="F3291" s="2">
        <v>39346.140630000002</v>
      </c>
      <c r="G3291" s="2">
        <v>328.5</v>
      </c>
      <c r="H3291" s="2">
        <v>10.94745</v>
      </c>
      <c r="I3291" s="2">
        <v>38505.78125</v>
      </c>
    </row>
    <row r="3292" spans="1:9" x14ac:dyDescent="0.3">
      <c r="A3292" s="12">
        <v>328.6</v>
      </c>
      <c r="B3292" s="2">
        <v>10.950799999999999</v>
      </c>
      <c r="C3292" s="2">
        <v>37280.292970000002</v>
      </c>
      <c r="D3292" s="2">
        <v>328.6</v>
      </c>
      <c r="E3292" s="2">
        <v>10.9506</v>
      </c>
      <c r="F3292" s="2">
        <v>39329.621090000001</v>
      </c>
      <c r="G3292" s="2">
        <v>328.6</v>
      </c>
      <c r="H3292" s="2">
        <v>10.95105</v>
      </c>
      <c r="I3292" s="2">
        <v>38507.128909999999</v>
      </c>
    </row>
    <row r="3293" spans="1:9" x14ac:dyDescent="0.3">
      <c r="A3293" s="12">
        <v>328.7</v>
      </c>
      <c r="B3293" s="2">
        <v>10.95439</v>
      </c>
      <c r="C3293" s="2">
        <v>37278.390630000002</v>
      </c>
      <c r="D3293" s="2">
        <v>328.7</v>
      </c>
      <c r="E3293" s="2">
        <v>10.95407</v>
      </c>
      <c r="F3293" s="2">
        <v>39325.203130000002</v>
      </c>
      <c r="G3293" s="2">
        <v>328.7</v>
      </c>
      <c r="H3293" s="2">
        <v>10.953810000000001</v>
      </c>
      <c r="I3293" s="2">
        <v>38482.171880000002</v>
      </c>
    </row>
    <row r="3294" spans="1:9" x14ac:dyDescent="0.3">
      <c r="A3294" s="12">
        <v>328.8</v>
      </c>
      <c r="B3294" s="2">
        <v>10.95725</v>
      </c>
      <c r="C3294" s="2">
        <v>37254.042970000002</v>
      </c>
      <c r="D3294" s="2">
        <v>328.8</v>
      </c>
      <c r="E3294" s="2">
        <v>10.95762</v>
      </c>
      <c r="F3294" s="2">
        <v>39323.007810000003</v>
      </c>
      <c r="G3294" s="2">
        <v>328.8</v>
      </c>
      <c r="H3294" s="2">
        <v>10.95768</v>
      </c>
      <c r="I3294" s="2">
        <v>38493.03125</v>
      </c>
    </row>
    <row r="3295" spans="1:9" x14ac:dyDescent="0.3">
      <c r="A3295" s="12">
        <v>328.9</v>
      </c>
      <c r="B3295" s="2">
        <v>10.961169999999999</v>
      </c>
      <c r="C3295" s="2">
        <v>37262.496090000001</v>
      </c>
      <c r="D3295" s="2">
        <v>328.9</v>
      </c>
      <c r="E3295" s="2">
        <v>10.96039</v>
      </c>
      <c r="F3295" s="2">
        <v>39296.703130000002</v>
      </c>
      <c r="G3295" s="2">
        <v>328.9</v>
      </c>
      <c r="H3295" s="2">
        <v>10.96082</v>
      </c>
      <c r="I3295" s="2">
        <v>38480</v>
      </c>
    </row>
    <row r="3296" spans="1:9" x14ac:dyDescent="0.3">
      <c r="A3296" s="12">
        <v>329</v>
      </c>
      <c r="B3296" s="2">
        <v>10.96424</v>
      </c>
      <c r="C3296" s="2">
        <v>37243.722659999999</v>
      </c>
      <c r="D3296" s="2">
        <v>329</v>
      </c>
      <c r="E3296" s="2">
        <v>10.964270000000001</v>
      </c>
      <c r="F3296" s="2">
        <v>39305.90625</v>
      </c>
      <c r="G3296" s="2">
        <v>329</v>
      </c>
      <c r="H3296" s="2">
        <v>10.9643</v>
      </c>
      <c r="I3296" s="2">
        <v>38476.441409999999</v>
      </c>
    </row>
    <row r="3297" spans="1:9" x14ac:dyDescent="0.3">
      <c r="A3297" s="12">
        <v>329.1</v>
      </c>
      <c r="B3297" s="2">
        <v>10.96758</v>
      </c>
      <c r="C3297" s="2">
        <v>37234.425779999998</v>
      </c>
      <c r="D3297" s="2">
        <v>329.1</v>
      </c>
      <c r="E3297" s="2">
        <v>10.967320000000001</v>
      </c>
      <c r="F3297" s="2">
        <v>39288.28125</v>
      </c>
      <c r="G3297" s="2">
        <v>329.1</v>
      </c>
      <c r="H3297" s="2">
        <v>10.96743</v>
      </c>
      <c r="I3297" s="2">
        <v>38464.441409999999</v>
      </c>
    </row>
    <row r="3298" spans="1:9" x14ac:dyDescent="0.3">
      <c r="A3298" s="12">
        <v>329.2</v>
      </c>
      <c r="B3298" s="2">
        <v>10.970890000000001</v>
      </c>
      <c r="C3298" s="2">
        <v>37223.992189999997</v>
      </c>
      <c r="D3298" s="2">
        <v>329.2</v>
      </c>
      <c r="E3298" s="2">
        <v>10.970890000000001</v>
      </c>
      <c r="F3298" s="2">
        <v>39285.847659999999</v>
      </c>
      <c r="G3298" s="2">
        <v>329.2</v>
      </c>
      <c r="H3298" s="2">
        <v>10.97071</v>
      </c>
      <c r="I3298" s="2">
        <v>38454.878909999999</v>
      </c>
    </row>
    <row r="3299" spans="1:9" x14ac:dyDescent="0.3">
      <c r="A3299" s="12">
        <v>329.3</v>
      </c>
      <c r="B3299" s="2">
        <v>10.973940000000001</v>
      </c>
      <c r="C3299" s="2">
        <v>37205.671880000002</v>
      </c>
      <c r="D3299" s="2">
        <v>329.3</v>
      </c>
      <c r="E3299" s="2">
        <v>10.973929999999999</v>
      </c>
      <c r="F3299" s="2">
        <v>39269.308590000001</v>
      </c>
      <c r="G3299" s="2">
        <v>329.3</v>
      </c>
      <c r="H3299" s="2">
        <v>10.974259999999999</v>
      </c>
      <c r="I3299" s="2">
        <v>38454.203130000002</v>
      </c>
    </row>
    <row r="3300" spans="1:9" x14ac:dyDescent="0.3">
      <c r="A3300" s="12">
        <v>329.4</v>
      </c>
      <c r="B3300" s="2">
        <v>10.977729999999999</v>
      </c>
      <c r="C3300" s="2">
        <v>37209.574220000002</v>
      </c>
      <c r="D3300" s="2">
        <v>329.4</v>
      </c>
      <c r="E3300" s="2">
        <v>10.977320000000001</v>
      </c>
      <c r="F3300" s="2">
        <v>39261.394529999998</v>
      </c>
      <c r="G3300" s="2">
        <v>329.4</v>
      </c>
      <c r="H3300" s="2">
        <v>10.97738</v>
      </c>
      <c r="I3300" s="2">
        <v>38439.464840000001</v>
      </c>
    </row>
    <row r="3301" spans="1:9" x14ac:dyDescent="0.3">
      <c r="A3301" s="12">
        <v>329.5</v>
      </c>
      <c r="B3301" s="2">
        <v>10.980650000000001</v>
      </c>
      <c r="C3301" s="2">
        <v>37187.117189999997</v>
      </c>
      <c r="D3301" s="2">
        <v>329.5</v>
      </c>
      <c r="E3301" s="2">
        <v>10.98085</v>
      </c>
      <c r="F3301" s="2">
        <v>39258.292970000002</v>
      </c>
      <c r="G3301" s="2">
        <v>329.5</v>
      </c>
      <c r="H3301" s="2">
        <v>10.981030000000001</v>
      </c>
      <c r="I3301" s="2">
        <v>38441.394529999998</v>
      </c>
    </row>
    <row r="3302" spans="1:9" x14ac:dyDescent="0.3">
      <c r="A3302" s="12">
        <v>329.6</v>
      </c>
      <c r="B3302" s="2">
        <v>10.98441</v>
      </c>
      <c r="C3302" s="2">
        <v>37189.777340000001</v>
      </c>
      <c r="D3302" s="2">
        <v>329.6</v>
      </c>
      <c r="E3302" s="2">
        <v>10.98391</v>
      </c>
      <c r="F3302" s="2">
        <v>39240.191409999999</v>
      </c>
      <c r="G3302" s="2">
        <v>329.6</v>
      </c>
      <c r="H3302" s="2">
        <v>10.98424</v>
      </c>
      <c r="I3302" s="2">
        <v>38430.542970000002</v>
      </c>
    </row>
    <row r="3303" spans="1:9" x14ac:dyDescent="0.3">
      <c r="A3303" s="12">
        <v>329.7</v>
      </c>
      <c r="B3303" s="2">
        <v>10.987740000000001</v>
      </c>
      <c r="C3303" s="2">
        <v>37180.410159999999</v>
      </c>
      <c r="D3303" s="2">
        <v>329.7</v>
      </c>
      <c r="E3303" s="2">
        <v>10.9876</v>
      </c>
      <c r="F3303" s="2">
        <v>39241.9375</v>
      </c>
      <c r="G3303" s="2">
        <v>329.7</v>
      </c>
      <c r="H3303" s="2">
        <v>10.98762</v>
      </c>
      <c r="I3303" s="2">
        <v>38422.699220000002</v>
      </c>
    </row>
    <row r="3304" spans="1:9" x14ac:dyDescent="0.3">
      <c r="A3304" s="12">
        <v>329.8</v>
      </c>
      <c r="B3304" s="2">
        <v>10.990869999999999</v>
      </c>
      <c r="C3304" s="2">
        <v>37162.445310000003</v>
      </c>
      <c r="D3304" s="2">
        <v>329.8</v>
      </c>
      <c r="E3304" s="2">
        <v>10.99076</v>
      </c>
      <c r="F3304" s="2">
        <v>39227.597659999999</v>
      </c>
      <c r="G3304" s="2">
        <v>329.8</v>
      </c>
      <c r="H3304" s="2">
        <v>10.990819999999999</v>
      </c>
      <c r="I3304" s="2">
        <v>38411.777340000001</v>
      </c>
    </row>
    <row r="3305" spans="1:9" x14ac:dyDescent="0.3">
      <c r="A3305" s="12">
        <v>329.9</v>
      </c>
      <c r="B3305" s="2">
        <v>10.994289999999999</v>
      </c>
      <c r="C3305" s="2">
        <v>37156.175779999998</v>
      </c>
      <c r="D3305" s="2">
        <v>329.9</v>
      </c>
      <c r="E3305" s="2">
        <v>10.99424</v>
      </c>
      <c r="F3305" s="2">
        <v>39221.304689999997</v>
      </c>
      <c r="G3305" s="2">
        <v>329.9</v>
      </c>
      <c r="H3305" s="2">
        <v>10.99403</v>
      </c>
      <c r="I3305" s="2">
        <v>38399.960939999997</v>
      </c>
    </row>
    <row r="3306" spans="1:9" x14ac:dyDescent="0.3">
      <c r="A3306" s="12">
        <v>330</v>
      </c>
      <c r="B3306" s="2">
        <v>10.99742</v>
      </c>
      <c r="C3306" s="2">
        <v>37139.1875</v>
      </c>
      <c r="D3306" s="2">
        <v>330</v>
      </c>
      <c r="E3306" s="2">
        <v>10.99737</v>
      </c>
      <c r="F3306" s="2">
        <v>39206.402340000001</v>
      </c>
      <c r="G3306" s="2">
        <v>330</v>
      </c>
      <c r="H3306" s="2">
        <v>10.997669999999999</v>
      </c>
      <c r="I3306" s="2">
        <v>38401.09375</v>
      </c>
    </row>
    <row r="3307" spans="1:9" x14ac:dyDescent="0.3">
      <c r="A3307" s="12">
        <v>330.1</v>
      </c>
      <c r="B3307" s="2">
        <v>11.00104</v>
      </c>
      <c r="C3307" s="2">
        <v>37136.589840000001</v>
      </c>
      <c r="D3307" s="2">
        <v>330.1</v>
      </c>
      <c r="E3307" s="2">
        <v>11.000590000000001</v>
      </c>
      <c r="F3307" s="2">
        <v>39193.429689999997</v>
      </c>
      <c r="G3307" s="2">
        <v>330.1</v>
      </c>
      <c r="H3307" s="2">
        <v>11.000540000000001</v>
      </c>
      <c r="I3307" s="2">
        <v>38379.832029999998</v>
      </c>
    </row>
    <row r="3308" spans="1:9" x14ac:dyDescent="0.3">
      <c r="A3308" s="12">
        <v>330.2</v>
      </c>
      <c r="B3308" s="2">
        <v>11.00409</v>
      </c>
      <c r="C3308" s="2">
        <v>37118.332029999998</v>
      </c>
      <c r="D3308" s="2">
        <v>330.2</v>
      </c>
      <c r="E3308" s="2">
        <v>11.004250000000001</v>
      </c>
      <c r="F3308" s="2">
        <v>39193.371090000001</v>
      </c>
      <c r="G3308" s="2">
        <v>330.2</v>
      </c>
      <c r="H3308" s="2">
        <v>11.00432</v>
      </c>
      <c r="I3308" s="2">
        <v>38386.441409999999</v>
      </c>
    </row>
    <row r="3309" spans="1:9" x14ac:dyDescent="0.3">
      <c r="A3309" s="12">
        <v>330.3</v>
      </c>
      <c r="B3309" s="2">
        <v>11.007669999999999</v>
      </c>
      <c r="C3309" s="2">
        <v>37115.132810000003</v>
      </c>
      <c r="D3309" s="2">
        <v>330.3</v>
      </c>
      <c r="E3309" s="2">
        <v>11.00705</v>
      </c>
      <c r="F3309" s="2">
        <v>39168.144529999998</v>
      </c>
      <c r="G3309" s="2">
        <v>330.3</v>
      </c>
      <c r="H3309" s="2">
        <v>11.00766</v>
      </c>
      <c r="I3309" s="2">
        <v>38378.515630000002</v>
      </c>
    </row>
    <row r="3310" spans="1:9" x14ac:dyDescent="0.3">
      <c r="A3310" s="12">
        <v>330.4</v>
      </c>
      <c r="B3310" s="2">
        <v>11.01099</v>
      </c>
      <c r="C3310" s="2">
        <v>37104.667970000002</v>
      </c>
      <c r="D3310" s="2">
        <v>330.4</v>
      </c>
      <c r="E3310" s="2">
        <v>11.01088</v>
      </c>
      <c r="F3310" s="2">
        <v>39174.621090000001</v>
      </c>
      <c r="G3310" s="2">
        <v>330.4</v>
      </c>
      <c r="H3310" s="2">
        <v>11.010820000000001</v>
      </c>
      <c r="I3310" s="2">
        <v>38364.582029999998</v>
      </c>
    </row>
    <row r="3311" spans="1:9" x14ac:dyDescent="0.3">
      <c r="A3311" s="12">
        <v>330.5</v>
      </c>
      <c r="B3311" s="2">
        <v>11.014189999999999</v>
      </c>
      <c r="C3311" s="2">
        <v>37089.394529999998</v>
      </c>
      <c r="D3311" s="2">
        <v>330.5</v>
      </c>
      <c r="E3311" s="2">
        <v>11.01421</v>
      </c>
      <c r="F3311" s="2">
        <v>39165.464840000001</v>
      </c>
      <c r="G3311" s="2">
        <v>330.5</v>
      </c>
      <c r="H3311" s="2">
        <v>11.01423</v>
      </c>
      <c r="I3311" s="2">
        <v>38359.804689999997</v>
      </c>
    </row>
    <row r="3312" spans="1:9" x14ac:dyDescent="0.3">
      <c r="A3312" s="12">
        <v>330.6</v>
      </c>
      <c r="B3312" s="2">
        <v>11.01759</v>
      </c>
      <c r="C3312" s="2">
        <v>37081.378909999999</v>
      </c>
      <c r="D3312" s="2">
        <v>330.6</v>
      </c>
      <c r="E3312" s="2">
        <v>11.017429999999999</v>
      </c>
      <c r="F3312" s="2">
        <v>39151.484380000002</v>
      </c>
      <c r="G3312" s="2">
        <v>330.6</v>
      </c>
      <c r="H3312" s="2">
        <v>11.01726</v>
      </c>
      <c r="I3312" s="2">
        <v>38342.621090000001</v>
      </c>
    </row>
    <row r="3313" spans="1:9" x14ac:dyDescent="0.3">
      <c r="A3313" s="12">
        <v>330.7</v>
      </c>
      <c r="B3313" s="2">
        <v>11.020759999999999</v>
      </c>
      <c r="C3313" s="2">
        <v>37066.324220000002</v>
      </c>
      <c r="D3313" s="2">
        <v>330.7</v>
      </c>
      <c r="E3313" s="2">
        <v>11.02079</v>
      </c>
      <c r="F3313" s="2">
        <v>39143.003909999999</v>
      </c>
      <c r="G3313" s="2">
        <v>330.7</v>
      </c>
      <c r="H3313" s="2">
        <v>11.02097</v>
      </c>
      <c r="I3313" s="2">
        <v>38346.816409999999</v>
      </c>
    </row>
    <row r="3314" spans="1:9" x14ac:dyDescent="0.3">
      <c r="A3314" s="12">
        <v>330.8</v>
      </c>
      <c r="B3314" s="2">
        <v>11.02439</v>
      </c>
      <c r="C3314" s="2">
        <v>37063.730470000002</v>
      </c>
      <c r="D3314" s="2">
        <v>330.8</v>
      </c>
      <c r="E3314" s="2">
        <v>11.023809999999999</v>
      </c>
      <c r="F3314" s="2">
        <v>39123.917970000002</v>
      </c>
      <c r="G3314" s="2">
        <v>330.8</v>
      </c>
      <c r="H3314" s="2">
        <v>11.02408</v>
      </c>
      <c r="I3314" s="2">
        <v>38332.8125</v>
      </c>
    </row>
    <row r="3315" spans="1:9" x14ac:dyDescent="0.3">
      <c r="A3315" s="12">
        <v>330.9</v>
      </c>
      <c r="B3315" s="2">
        <v>11.02736</v>
      </c>
      <c r="C3315" s="2">
        <v>37044.082029999998</v>
      </c>
      <c r="D3315" s="2">
        <v>330.9</v>
      </c>
      <c r="E3315" s="2">
        <v>11.02753</v>
      </c>
      <c r="F3315" s="2">
        <v>39126.695310000003</v>
      </c>
      <c r="G3315" s="2">
        <v>330.9</v>
      </c>
      <c r="H3315" s="2">
        <v>11.02749</v>
      </c>
      <c r="I3315" s="2">
        <v>38326.722659999999</v>
      </c>
    </row>
    <row r="3316" spans="1:9" x14ac:dyDescent="0.3">
      <c r="A3316" s="12">
        <v>331</v>
      </c>
      <c r="B3316" s="2">
        <v>11.030889999999999</v>
      </c>
      <c r="C3316" s="2">
        <v>37038.828130000002</v>
      </c>
      <c r="D3316" s="2">
        <v>331</v>
      </c>
      <c r="E3316" s="2">
        <v>11.03059</v>
      </c>
      <c r="F3316" s="2">
        <v>39108.421880000002</v>
      </c>
      <c r="G3316" s="2">
        <v>331</v>
      </c>
      <c r="H3316" s="2">
        <v>11.030939999999999</v>
      </c>
      <c r="I3316" s="2">
        <v>38323.382810000003</v>
      </c>
    </row>
    <row r="3317" spans="1:9" x14ac:dyDescent="0.3">
      <c r="A3317" s="12">
        <v>331.1</v>
      </c>
      <c r="B3317" s="2">
        <v>11.034319999999999</v>
      </c>
      <c r="C3317" s="2">
        <v>37031.59375</v>
      </c>
      <c r="D3317" s="2">
        <v>331.1</v>
      </c>
      <c r="E3317" s="2">
        <v>11.03411</v>
      </c>
      <c r="F3317" s="2">
        <v>39103.664060000003</v>
      </c>
      <c r="G3317" s="2">
        <v>331.1</v>
      </c>
      <c r="H3317" s="2">
        <v>11.03397</v>
      </c>
      <c r="I3317" s="2">
        <v>38305.039060000003</v>
      </c>
    </row>
    <row r="3318" spans="1:9" x14ac:dyDescent="0.3">
      <c r="A3318" s="12">
        <v>331.2</v>
      </c>
      <c r="B3318" s="2">
        <v>11.037330000000001</v>
      </c>
      <c r="C3318" s="2">
        <v>37011.203130000002</v>
      </c>
      <c r="D3318" s="2">
        <v>331.2</v>
      </c>
      <c r="E3318" s="2">
        <v>11.0375</v>
      </c>
      <c r="F3318" s="2">
        <v>39096.472659999999</v>
      </c>
      <c r="G3318" s="2">
        <v>331.2</v>
      </c>
      <c r="H3318" s="2">
        <v>11.037660000000001</v>
      </c>
      <c r="I3318" s="2">
        <v>38308.632810000003</v>
      </c>
    </row>
    <row r="3319" spans="1:9" x14ac:dyDescent="0.3">
      <c r="A3319" s="12">
        <v>331.3</v>
      </c>
      <c r="B3319" s="2">
        <v>11.041069999999999</v>
      </c>
      <c r="C3319" s="2">
        <v>37013.203130000002</v>
      </c>
      <c r="D3319" s="2">
        <v>331.3</v>
      </c>
      <c r="E3319" s="2">
        <v>11.040559999999999</v>
      </c>
      <c r="F3319" s="2">
        <v>39076.304689999997</v>
      </c>
      <c r="G3319" s="2">
        <v>331.3</v>
      </c>
      <c r="H3319" s="2">
        <v>11.040800000000001</v>
      </c>
      <c r="I3319" s="2">
        <v>38294.4375</v>
      </c>
    </row>
    <row r="3320" spans="1:9" x14ac:dyDescent="0.3">
      <c r="A3320" s="12">
        <v>331.4</v>
      </c>
      <c r="B3320" s="2">
        <v>11.044230000000001</v>
      </c>
      <c r="C3320" s="2">
        <v>36997.105470000002</v>
      </c>
      <c r="D3320" s="2">
        <v>331.4</v>
      </c>
      <c r="E3320" s="2">
        <v>11.04424</v>
      </c>
      <c r="F3320" s="2">
        <v>39077.667970000002</v>
      </c>
      <c r="G3320" s="2">
        <v>331.4</v>
      </c>
      <c r="H3320" s="2">
        <v>11.0443</v>
      </c>
      <c r="I3320" s="2">
        <v>38290.277340000001</v>
      </c>
    </row>
    <row r="3321" spans="1:9" x14ac:dyDescent="0.3">
      <c r="A3321" s="12">
        <v>331.5</v>
      </c>
      <c r="B3321" s="2">
        <v>11.047739999999999</v>
      </c>
      <c r="C3321" s="2">
        <v>36990.1875</v>
      </c>
      <c r="D3321" s="2">
        <v>331.5</v>
      </c>
      <c r="E3321" s="2">
        <v>11.047319999999999</v>
      </c>
      <c r="F3321" s="2">
        <v>39059.496090000001</v>
      </c>
      <c r="G3321" s="2">
        <v>331.5</v>
      </c>
      <c r="H3321" s="2">
        <v>11.047510000000001</v>
      </c>
      <c r="I3321" s="2">
        <v>38280.136720000002</v>
      </c>
    </row>
    <row r="3322" spans="1:9" x14ac:dyDescent="0.3">
      <c r="A3322" s="12">
        <v>331.6</v>
      </c>
      <c r="B3322" s="2">
        <v>11.05092</v>
      </c>
      <c r="C3322" s="2">
        <v>36974.378909999999</v>
      </c>
      <c r="D3322" s="2">
        <v>331.6</v>
      </c>
      <c r="E3322" s="2">
        <v>11.0509</v>
      </c>
      <c r="F3322" s="2">
        <v>39056.148439999997</v>
      </c>
      <c r="G3322" s="2">
        <v>331.6</v>
      </c>
      <c r="H3322" s="2">
        <v>11.050840000000001</v>
      </c>
      <c r="I3322" s="2">
        <v>38271.199220000002</v>
      </c>
    </row>
    <row r="3323" spans="1:9" x14ac:dyDescent="0.3">
      <c r="A3323" s="12">
        <v>331.7</v>
      </c>
      <c r="B3323" s="2">
        <v>11.05409</v>
      </c>
      <c r="C3323" s="2">
        <v>36957.558590000001</v>
      </c>
      <c r="D3323" s="2">
        <v>331.7</v>
      </c>
      <c r="E3323" s="2">
        <v>11.054</v>
      </c>
      <c r="F3323" s="2">
        <v>39040.355470000002</v>
      </c>
      <c r="G3323" s="2">
        <v>331.7</v>
      </c>
      <c r="H3323" s="2">
        <v>11.05423</v>
      </c>
      <c r="I3323" s="2">
        <v>38265.65625</v>
      </c>
    </row>
    <row r="3324" spans="1:9" x14ac:dyDescent="0.3">
      <c r="A3324" s="12">
        <v>331.8</v>
      </c>
      <c r="B3324" s="2">
        <v>11.05771</v>
      </c>
      <c r="C3324" s="2">
        <v>36955.363279999998</v>
      </c>
      <c r="D3324" s="2">
        <v>331.8</v>
      </c>
      <c r="E3324" s="2">
        <v>11.057449999999999</v>
      </c>
      <c r="F3324" s="2">
        <v>39032.628909999999</v>
      </c>
      <c r="G3324" s="2">
        <v>331.8</v>
      </c>
      <c r="H3324" s="2">
        <v>11.05733</v>
      </c>
      <c r="I3324" s="2">
        <v>38250.144529999998</v>
      </c>
    </row>
    <row r="3325" spans="1:9" x14ac:dyDescent="0.3">
      <c r="A3325" s="12">
        <v>331.9</v>
      </c>
      <c r="B3325" s="2">
        <v>11.060689999999999</v>
      </c>
      <c r="C3325" s="2">
        <v>36932.488279999998</v>
      </c>
      <c r="D3325" s="2">
        <v>331.9</v>
      </c>
      <c r="E3325" s="2">
        <v>11.060779999999999</v>
      </c>
      <c r="F3325" s="2">
        <v>39022.859380000002</v>
      </c>
      <c r="G3325" s="2">
        <v>331.9</v>
      </c>
      <c r="H3325" s="2">
        <v>11.06094</v>
      </c>
      <c r="I3325" s="2">
        <v>38251.117189999997</v>
      </c>
    </row>
    <row r="3326" spans="1:9" x14ac:dyDescent="0.3">
      <c r="A3326" s="12">
        <v>332</v>
      </c>
      <c r="B3326" s="2">
        <v>11.06434</v>
      </c>
      <c r="C3326" s="2">
        <v>36931.78125</v>
      </c>
      <c r="D3326" s="2">
        <v>332</v>
      </c>
      <c r="E3326" s="2">
        <v>11.06392</v>
      </c>
      <c r="F3326" s="2">
        <v>39006.429689999997</v>
      </c>
      <c r="G3326" s="2">
        <v>332</v>
      </c>
      <c r="H3326" s="2">
        <v>11.0641</v>
      </c>
      <c r="I3326" s="2">
        <v>38237.859380000002</v>
      </c>
    </row>
    <row r="3327" spans="1:9" x14ac:dyDescent="0.3">
      <c r="A3327" s="12">
        <v>332.1</v>
      </c>
      <c r="B3327" s="2">
        <v>11.06767</v>
      </c>
      <c r="C3327" s="2">
        <v>36921.007810000003</v>
      </c>
      <c r="D3327" s="2">
        <v>332.1</v>
      </c>
      <c r="E3327" s="2">
        <v>11.067489999999999</v>
      </c>
      <c r="F3327" s="2">
        <v>39004.058590000001</v>
      </c>
      <c r="G3327" s="2">
        <v>332.1</v>
      </c>
      <c r="H3327" s="2">
        <v>11.06762</v>
      </c>
      <c r="I3327" s="2">
        <v>38235.179689999997</v>
      </c>
    </row>
    <row r="3328" spans="1:9" x14ac:dyDescent="0.3">
      <c r="A3328" s="12">
        <v>332.2</v>
      </c>
      <c r="B3328" s="2">
        <v>11.070930000000001</v>
      </c>
      <c r="C3328" s="2">
        <v>36906.683590000001</v>
      </c>
      <c r="D3328" s="2">
        <v>332.2</v>
      </c>
      <c r="E3328" s="2">
        <v>11.070650000000001</v>
      </c>
      <c r="F3328" s="2">
        <v>38988.320310000003</v>
      </c>
      <c r="G3328" s="2">
        <v>332.2</v>
      </c>
      <c r="H3328" s="2">
        <v>11.07085</v>
      </c>
      <c r="I3328" s="2">
        <v>38224.136720000002</v>
      </c>
    </row>
    <row r="3329" spans="1:9" x14ac:dyDescent="0.3">
      <c r="A3329" s="12">
        <v>332.3</v>
      </c>
      <c r="B3329" s="2">
        <v>11.074249999999999</v>
      </c>
      <c r="C3329" s="2">
        <v>36896.984380000002</v>
      </c>
      <c r="D3329" s="2">
        <v>332.3</v>
      </c>
      <c r="E3329" s="2">
        <v>11.074210000000001</v>
      </c>
      <c r="F3329" s="2">
        <v>38984.613279999998</v>
      </c>
      <c r="G3329" s="2">
        <v>332.3</v>
      </c>
      <c r="H3329" s="2">
        <v>11.073969999999999</v>
      </c>
      <c r="I3329" s="2">
        <v>38208.761720000002</v>
      </c>
    </row>
    <row r="3330" spans="1:9" x14ac:dyDescent="0.3">
      <c r="A3330" s="12">
        <v>332.4</v>
      </c>
      <c r="B3330" s="2">
        <v>11.07742</v>
      </c>
      <c r="C3330" s="2">
        <v>36880.351560000003</v>
      </c>
      <c r="D3330" s="2">
        <v>332.4</v>
      </c>
      <c r="E3330" s="2">
        <v>11.077389999999999</v>
      </c>
      <c r="F3330" s="2">
        <v>38969.015630000002</v>
      </c>
      <c r="G3330" s="2">
        <v>332.4</v>
      </c>
      <c r="H3330" s="2">
        <v>11.077669999999999</v>
      </c>
      <c r="I3330" s="2">
        <v>38211.6875</v>
      </c>
    </row>
    <row r="3331" spans="1:9" x14ac:dyDescent="0.3">
      <c r="A3331" s="12">
        <v>332.5</v>
      </c>
      <c r="B3331" s="2">
        <v>11.081020000000001</v>
      </c>
      <c r="C3331" s="2">
        <v>36876.617189999997</v>
      </c>
      <c r="D3331" s="2">
        <v>332.5</v>
      </c>
      <c r="E3331" s="2">
        <v>11.0806</v>
      </c>
      <c r="F3331" s="2">
        <v>38954.621090000001</v>
      </c>
      <c r="G3331" s="2">
        <v>332.5</v>
      </c>
      <c r="H3331" s="2">
        <v>11.080550000000001</v>
      </c>
      <c r="I3331" s="2">
        <v>38189.363279999998</v>
      </c>
    </row>
    <row r="3332" spans="1:9" x14ac:dyDescent="0.3">
      <c r="A3332" s="12">
        <v>332.6</v>
      </c>
      <c r="B3332" s="2">
        <v>11.084110000000001</v>
      </c>
      <c r="C3332" s="2">
        <v>36858.277340000001</v>
      </c>
      <c r="D3332" s="2">
        <v>332.6</v>
      </c>
      <c r="E3332" s="2">
        <v>11.084239999999999</v>
      </c>
      <c r="F3332" s="2">
        <v>38953.691409999999</v>
      </c>
      <c r="G3332" s="2">
        <v>332.6</v>
      </c>
      <c r="H3332" s="2">
        <v>11.08427</v>
      </c>
      <c r="I3332" s="2">
        <v>38194.085939999997</v>
      </c>
    </row>
    <row r="3333" spans="1:9" x14ac:dyDescent="0.3">
      <c r="A3333" s="12">
        <v>332.7</v>
      </c>
      <c r="B3333" s="2">
        <v>11.087630000000001</v>
      </c>
      <c r="C3333" s="2">
        <v>36851.675779999998</v>
      </c>
      <c r="D3333" s="2">
        <v>332.7</v>
      </c>
      <c r="E3333" s="2">
        <v>11.0871</v>
      </c>
      <c r="F3333" s="2">
        <v>38928.140630000002</v>
      </c>
      <c r="G3333" s="2">
        <v>332.7</v>
      </c>
      <c r="H3333" s="2">
        <v>11.08756</v>
      </c>
      <c r="I3333" s="2">
        <v>38184</v>
      </c>
    </row>
    <row r="3334" spans="1:9" x14ac:dyDescent="0.3">
      <c r="A3334" s="12">
        <v>332.8</v>
      </c>
      <c r="B3334" s="2">
        <v>11.090920000000001</v>
      </c>
      <c r="C3334" s="2">
        <v>36839.46875</v>
      </c>
      <c r="D3334" s="2">
        <v>332.8</v>
      </c>
      <c r="E3334" s="2">
        <v>11.09079</v>
      </c>
      <c r="F3334" s="2">
        <v>38929.273439999997</v>
      </c>
      <c r="G3334" s="2">
        <v>332.8</v>
      </c>
      <c r="H3334" s="2">
        <v>11.09075</v>
      </c>
      <c r="I3334" s="2">
        <v>38171.324220000002</v>
      </c>
    </row>
    <row r="3335" spans="1:9" x14ac:dyDescent="0.3">
      <c r="A3335" s="12">
        <v>332.9</v>
      </c>
      <c r="B3335" s="2">
        <v>11.09418</v>
      </c>
      <c r="C3335" s="2">
        <v>36824.925779999998</v>
      </c>
      <c r="D3335" s="2">
        <v>332.9</v>
      </c>
      <c r="E3335" s="2">
        <v>11.09407</v>
      </c>
      <c r="F3335" s="2">
        <v>38916.605470000002</v>
      </c>
      <c r="G3335" s="2">
        <v>332.9</v>
      </c>
      <c r="H3335" s="2">
        <v>11.094290000000001</v>
      </c>
      <c r="I3335" s="2">
        <v>38170.222659999999</v>
      </c>
    </row>
    <row r="3336" spans="1:9" x14ac:dyDescent="0.3">
      <c r="A3336" s="12">
        <v>333</v>
      </c>
      <c r="B3336" s="2">
        <v>11.09769</v>
      </c>
      <c r="C3336" s="2">
        <v>36819.203130000002</v>
      </c>
      <c r="D3336" s="2">
        <v>333</v>
      </c>
      <c r="E3336" s="2">
        <v>11.097379999999999</v>
      </c>
      <c r="F3336" s="2">
        <v>38905.65625</v>
      </c>
      <c r="G3336" s="2">
        <v>333</v>
      </c>
      <c r="H3336" s="2">
        <v>11.09741</v>
      </c>
      <c r="I3336" s="2">
        <v>38154.03125</v>
      </c>
    </row>
    <row r="3337" spans="1:9" x14ac:dyDescent="0.3">
      <c r="A3337" s="12">
        <v>333.1</v>
      </c>
      <c r="B3337" s="2">
        <v>11.10064</v>
      </c>
      <c r="C3337" s="2">
        <v>36795.378909999999</v>
      </c>
      <c r="D3337" s="2">
        <v>333.1</v>
      </c>
      <c r="E3337" s="2">
        <v>11.10087</v>
      </c>
      <c r="F3337" s="2">
        <v>38900.597659999999</v>
      </c>
      <c r="G3337" s="2">
        <v>333.1</v>
      </c>
      <c r="H3337" s="2">
        <v>11.100989999999999</v>
      </c>
      <c r="I3337" s="2">
        <v>38152.890630000002</v>
      </c>
    </row>
    <row r="3338" spans="1:9" x14ac:dyDescent="0.3">
      <c r="A3338" s="12">
        <v>333.2</v>
      </c>
      <c r="B3338" s="2">
        <v>11.10444</v>
      </c>
      <c r="C3338" s="2">
        <v>36797.253909999999</v>
      </c>
      <c r="D3338" s="2">
        <v>333.2</v>
      </c>
      <c r="E3338" s="2">
        <v>11.104010000000001</v>
      </c>
      <c r="F3338" s="2">
        <v>38882.390630000002</v>
      </c>
      <c r="G3338" s="2">
        <v>333.2</v>
      </c>
      <c r="H3338" s="2">
        <v>11.104089999999999</v>
      </c>
      <c r="I3338" s="2">
        <v>38136.636720000002</v>
      </c>
    </row>
    <row r="3339" spans="1:9" x14ac:dyDescent="0.3">
      <c r="A3339" s="12">
        <v>333.3</v>
      </c>
      <c r="B3339" s="2">
        <v>11.1074</v>
      </c>
      <c r="C3339" s="2">
        <v>36774.402340000001</v>
      </c>
      <c r="D3339" s="2">
        <v>333.3</v>
      </c>
      <c r="E3339" s="2">
        <v>11.107530000000001</v>
      </c>
      <c r="F3339" s="2">
        <v>38877.101560000003</v>
      </c>
      <c r="G3339" s="2">
        <v>333.3</v>
      </c>
      <c r="H3339" s="2">
        <v>11.10764</v>
      </c>
      <c r="I3339" s="2">
        <v>38134.828130000002</v>
      </c>
    </row>
    <row r="3340" spans="1:9" x14ac:dyDescent="0.3">
      <c r="A3340" s="12">
        <v>333.4</v>
      </c>
      <c r="B3340" s="2">
        <v>11.111000000000001</v>
      </c>
      <c r="C3340" s="2">
        <v>36770.414060000003</v>
      </c>
      <c r="D3340" s="2">
        <v>333.4</v>
      </c>
      <c r="E3340" s="2">
        <v>11.11064</v>
      </c>
      <c r="F3340" s="2">
        <v>38858.449220000002</v>
      </c>
      <c r="G3340" s="2">
        <v>333.4</v>
      </c>
      <c r="H3340" s="2">
        <v>11.11092</v>
      </c>
      <c r="I3340" s="2">
        <v>38125.042970000002</v>
      </c>
    </row>
    <row r="3341" spans="1:9" x14ac:dyDescent="0.3">
      <c r="A3341" s="12">
        <v>333.5</v>
      </c>
      <c r="B3341" s="2">
        <v>11.11443</v>
      </c>
      <c r="C3341" s="2">
        <v>36761.085939999997</v>
      </c>
      <c r="D3341" s="2">
        <v>333.5</v>
      </c>
      <c r="E3341" s="2">
        <v>11.114190000000001</v>
      </c>
      <c r="F3341" s="2">
        <v>38854.105470000002</v>
      </c>
      <c r="G3341" s="2">
        <v>333.5</v>
      </c>
      <c r="H3341" s="2">
        <v>11.114050000000001</v>
      </c>
      <c r="I3341" s="2">
        <v>38109.039060000003</v>
      </c>
    </row>
    <row r="3342" spans="1:9" x14ac:dyDescent="0.3">
      <c r="A3342" s="12">
        <v>333.6</v>
      </c>
      <c r="B3342" s="2">
        <v>11.11741</v>
      </c>
      <c r="C3342" s="2">
        <v>36737.433590000001</v>
      </c>
      <c r="D3342" s="2">
        <v>333.6</v>
      </c>
      <c r="E3342" s="2">
        <v>11.117430000000001</v>
      </c>
      <c r="F3342" s="2">
        <v>38839.875</v>
      </c>
      <c r="G3342" s="2">
        <v>333.6</v>
      </c>
      <c r="H3342" s="2">
        <v>11.11759</v>
      </c>
      <c r="I3342" s="2">
        <v>38107.425779999998</v>
      </c>
    </row>
    <row r="3343" spans="1:9" x14ac:dyDescent="0.3">
      <c r="A3343" s="12">
        <v>333.7</v>
      </c>
      <c r="B3343" s="2">
        <v>11.121079999999999</v>
      </c>
      <c r="C3343" s="2">
        <v>36736.722659999999</v>
      </c>
      <c r="D3343" s="2">
        <v>333.7</v>
      </c>
      <c r="E3343" s="2">
        <v>11.120660000000001</v>
      </c>
      <c r="F3343" s="2">
        <v>38825.203130000002</v>
      </c>
      <c r="G3343" s="2">
        <v>333.7</v>
      </c>
      <c r="H3343" s="2">
        <v>11.120620000000001</v>
      </c>
      <c r="I3343" s="2">
        <v>38089.042970000002</v>
      </c>
    </row>
    <row r="3344" spans="1:9" x14ac:dyDescent="0.3">
      <c r="A3344" s="12">
        <v>333.8</v>
      </c>
      <c r="B3344" s="2">
        <v>11.124129999999999</v>
      </c>
      <c r="C3344" s="2">
        <v>36715.972659999999</v>
      </c>
      <c r="D3344" s="2">
        <v>333.8</v>
      </c>
      <c r="E3344" s="2">
        <v>11.124169999999999</v>
      </c>
      <c r="F3344" s="2">
        <v>38819.496090000001</v>
      </c>
      <c r="G3344" s="2">
        <v>333.8</v>
      </c>
      <c r="H3344" s="2">
        <v>11.124309999999999</v>
      </c>
      <c r="I3344" s="2">
        <v>38090.558590000001</v>
      </c>
    </row>
    <row r="3345" spans="1:9" x14ac:dyDescent="0.3">
      <c r="A3345" s="12">
        <v>333.9</v>
      </c>
      <c r="B3345" s="2">
        <v>11.12772</v>
      </c>
      <c r="C3345" s="2">
        <v>36711.703130000002</v>
      </c>
      <c r="D3345" s="2">
        <v>333.9</v>
      </c>
      <c r="E3345" s="2">
        <v>11.127190000000001</v>
      </c>
      <c r="F3345" s="2">
        <v>38798.011720000002</v>
      </c>
      <c r="G3345" s="2">
        <v>333.9</v>
      </c>
      <c r="H3345" s="2">
        <v>11.12735</v>
      </c>
      <c r="I3345" s="2">
        <v>38074.140630000002</v>
      </c>
    </row>
    <row r="3346" spans="1:9" x14ac:dyDescent="0.3">
      <c r="A3346" s="12">
        <v>334</v>
      </c>
      <c r="B3346" s="2">
        <v>11.13082</v>
      </c>
      <c r="C3346" s="2">
        <v>36693.203130000002</v>
      </c>
      <c r="D3346" s="2">
        <v>334</v>
      </c>
      <c r="E3346" s="2">
        <v>11.130890000000001</v>
      </c>
      <c r="F3346" s="2">
        <v>38796.855470000002</v>
      </c>
      <c r="G3346" s="2">
        <v>334</v>
      </c>
      <c r="H3346" s="2">
        <v>11.13097</v>
      </c>
      <c r="I3346" s="2">
        <v>38073.410159999999</v>
      </c>
    </row>
    <row r="3347" spans="1:9" x14ac:dyDescent="0.3">
      <c r="A3347" s="12">
        <v>334.1</v>
      </c>
      <c r="B3347" s="2">
        <v>11.13424</v>
      </c>
      <c r="C3347" s="2">
        <v>36683.429689999997</v>
      </c>
      <c r="D3347" s="2">
        <v>334.1</v>
      </c>
      <c r="E3347" s="2">
        <v>11.13387</v>
      </c>
      <c r="F3347" s="2">
        <v>38774.996090000001</v>
      </c>
      <c r="G3347" s="2">
        <v>334.1</v>
      </c>
      <c r="H3347" s="2">
        <v>11.134119999999999</v>
      </c>
      <c r="I3347" s="2">
        <v>38059.546880000002</v>
      </c>
    </row>
    <row r="3348" spans="1:9" x14ac:dyDescent="0.3">
      <c r="A3348" s="12">
        <v>334.2</v>
      </c>
      <c r="B3348" s="2">
        <v>11.137589999999999</v>
      </c>
      <c r="C3348" s="2">
        <v>36672.367189999997</v>
      </c>
      <c r="D3348" s="2">
        <v>334.2</v>
      </c>
      <c r="E3348" s="2">
        <v>11.13758</v>
      </c>
      <c r="F3348" s="2">
        <v>38774.347659999999</v>
      </c>
      <c r="G3348" s="2">
        <v>334.2</v>
      </c>
      <c r="H3348" s="2">
        <v>11.137420000000001</v>
      </c>
      <c r="I3348" s="2">
        <v>38050.59375</v>
      </c>
    </row>
    <row r="3349" spans="1:9" x14ac:dyDescent="0.3">
      <c r="A3349" s="12">
        <v>334.3</v>
      </c>
      <c r="B3349" s="2">
        <v>11.1408</v>
      </c>
      <c r="C3349" s="2">
        <v>36656.113279999998</v>
      </c>
      <c r="D3349" s="2">
        <v>334.3</v>
      </c>
      <c r="E3349" s="2">
        <v>11.140689999999999</v>
      </c>
      <c r="F3349" s="2">
        <v>38755.972659999999</v>
      </c>
      <c r="G3349" s="2">
        <v>334.3</v>
      </c>
      <c r="H3349" s="2">
        <v>11.14087</v>
      </c>
      <c r="I3349" s="2">
        <v>38045.714840000001</v>
      </c>
    </row>
    <row r="3350" spans="1:9" x14ac:dyDescent="0.3">
      <c r="A3350" s="12">
        <v>334.4</v>
      </c>
      <c r="B3350" s="2">
        <v>11.14434</v>
      </c>
      <c r="C3350" s="2">
        <v>36649.957029999998</v>
      </c>
      <c r="D3350" s="2">
        <v>334.4</v>
      </c>
      <c r="E3350" s="2">
        <v>11.144030000000001</v>
      </c>
      <c r="F3350" s="2">
        <v>38745.109380000002</v>
      </c>
      <c r="G3350" s="2">
        <v>334.4</v>
      </c>
      <c r="H3350" s="2">
        <v>11.143969999999999</v>
      </c>
      <c r="I3350" s="2">
        <v>38030.527340000001</v>
      </c>
    </row>
    <row r="3351" spans="1:9" x14ac:dyDescent="0.3">
      <c r="A3351" s="12">
        <v>334.5</v>
      </c>
      <c r="B3351" s="2">
        <v>11.147460000000001</v>
      </c>
      <c r="C3351" s="2">
        <v>36632.191409999999</v>
      </c>
      <c r="D3351" s="2">
        <v>334.5</v>
      </c>
      <c r="E3351" s="2">
        <v>11.14742</v>
      </c>
      <c r="F3351" s="2">
        <v>38735.292970000002</v>
      </c>
      <c r="G3351" s="2">
        <v>334.5</v>
      </c>
      <c r="H3351" s="2">
        <v>11.147690000000001</v>
      </c>
      <c r="I3351" s="2">
        <v>38032.148439999997</v>
      </c>
    </row>
    <row r="3352" spans="1:9" x14ac:dyDescent="0.3">
      <c r="A3352" s="12">
        <v>334.6</v>
      </c>
      <c r="B3352" s="2">
        <v>11.15096</v>
      </c>
      <c r="C3352" s="2">
        <v>36623.648439999997</v>
      </c>
      <c r="D3352" s="2">
        <v>334.6</v>
      </c>
      <c r="E3352" s="2">
        <v>11.15048</v>
      </c>
      <c r="F3352" s="2">
        <v>38715.179689999997</v>
      </c>
      <c r="G3352" s="2">
        <v>334.6</v>
      </c>
      <c r="H3352" s="2">
        <v>11.15077</v>
      </c>
      <c r="I3352" s="2">
        <v>38015.78125</v>
      </c>
    </row>
    <row r="3353" spans="1:9" x14ac:dyDescent="0.3">
      <c r="A3353" s="12">
        <v>334.7</v>
      </c>
      <c r="B3353" s="2">
        <v>11.15413</v>
      </c>
      <c r="C3353" s="2">
        <v>36607.738279999998</v>
      </c>
      <c r="D3353" s="2">
        <v>334.7</v>
      </c>
      <c r="E3353" s="2">
        <v>11.154260000000001</v>
      </c>
      <c r="F3353" s="2">
        <v>38716.0625</v>
      </c>
      <c r="G3353" s="2">
        <v>334.7</v>
      </c>
      <c r="H3353" s="2">
        <v>11.15413</v>
      </c>
      <c r="I3353" s="2">
        <v>38006.554689999997</v>
      </c>
    </row>
    <row r="3354" spans="1:9" x14ac:dyDescent="0.3">
      <c r="A3354" s="12">
        <v>334.8</v>
      </c>
      <c r="B3354" s="2">
        <v>11.157539999999999</v>
      </c>
      <c r="C3354" s="2">
        <v>36597.441409999999</v>
      </c>
      <c r="D3354" s="2">
        <v>334.8</v>
      </c>
      <c r="E3354" s="2">
        <v>11.15729</v>
      </c>
      <c r="F3354" s="2">
        <v>38694.945310000003</v>
      </c>
      <c r="G3354" s="2">
        <v>334.8</v>
      </c>
      <c r="H3354" s="2">
        <v>11.1577</v>
      </c>
      <c r="I3354" s="2">
        <v>38004.496090000001</v>
      </c>
    </row>
    <row r="3355" spans="1:9" x14ac:dyDescent="0.3">
      <c r="A3355" s="12">
        <v>334.9</v>
      </c>
      <c r="B3355" s="2">
        <v>11.160959999999999</v>
      </c>
      <c r="C3355" s="2">
        <v>36586.941409999999</v>
      </c>
      <c r="D3355" s="2">
        <v>334.9</v>
      </c>
      <c r="E3355" s="2">
        <v>11.16075</v>
      </c>
      <c r="F3355" s="2">
        <v>38685.882810000003</v>
      </c>
      <c r="G3355" s="2">
        <v>334.9</v>
      </c>
      <c r="H3355" s="2">
        <v>11.160629999999999</v>
      </c>
      <c r="I3355" s="2">
        <v>37982.21875</v>
      </c>
    </row>
    <row r="3356" spans="1:9" x14ac:dyDescent="0.3">
      <c r="A3356" s="12">
        <v>335</v>
      </c>
      <c r="B3356" s="2">
        <v>11.163970000000001</v>
      </c>
      <c r="C3356" s="2">
        <v>36565.566409999999</v>
      </c>
      <c r="D3356" s="2">
        <v>335</v>
      </c>
      <c r="E3356" s="2">
        <v>11.164300000000001</v>
      </c>
      <c r="F3356" s="2">
        <v>38679.910159999999</v>
      </c>
      <c r="G3356" s="2">
        <v>335</v>
      </c>
      <c r="H3356" s="2">
        <v>11.16438</v>
      </c>
      <c r="I3356" s="2">
        <v>37985.996090000001</v>
      </c>
    </row>
    <row r="3357" spans="1:9" x14ac:dyDescent="0.3">
      <c r="A3357" s="12">
        <v>335.1</v>
      </c>
      <c r="B3357" s="2">
        <v>11.167820000000001</v>
      </c>
      <c r="C3357" s="2">
        <v>36567.582029999998</v>
      </c>
      <c r="D3357" s="2">
        <v>335.1</v>
      </c>
      <c r="E3357" s="2">
        <v>11.16722</v>
      </c>
      <c r="F3357" s="2">
        <v>38653.539060000003</v>
      </c>
      <c r="G3357" s="2">
        <v>335.1</v>
      </c>
      <c r="H3357" s="2">
        <v>11.167540000000001</v>
      </c>
      <c r="I3357" s="2">
        <v>37970.746090000001</v>
      </c>
    </row>
    <row r="3358" spans="1:9" x14ac:dyDescent="0.3">
      <c r="A3358" s="12">
        <v>335.2</v>
      </c>
      <c r="B3358" s="2">
        <v>11.17094</v>
      </c>
      <c r="C3358" s="2">
        <v>36547.84375</v>
      </c>
      <c r="D3358" s="2">
        <v>335.2</v>
      </c>
      <c r="E3358" s="2">
        <v>11.1709</v>
      </c>
      <c r="F3358" s="2">
        <v>38651.953130000002</v>
      </c>
      <c r="G3358" s="2">
        <v>335.2</v>
      </c>
      <c r="H3358" s="2">
        <v>11.170870000000001</v>
      </c>
      <c r="I3358" s="2">
        <v>37960.382810000003</v>
      </c>
    </row>
    <row r="3359" spans="1:9" x14ac:dyDescent="0.3">
      <c r="A3359" s="12">
        <v>335.3</v>
      </c>
      <c r="B3359" s="2">
        <v>11.174329999999999</v>
      </c>
      <c r="C3359" s="2">
        <v>36535.335939999997</v>
      </c>
      <c r="D3359" s="2">
        <v>335.3</v>
      </c>
      <c r="E3359" s="2">
        <v>11.174049999999999</v>
      </c>
      <c r="F3359" s="2">
        <v>38633.207029999998</v>
      </c>
      <c r="G3359" s="2">
        <v>335.3</v>
      </c>
      <c r="H3359" s="2">
        <v>11.174160000000001</v>
      </c>
      <c r="I3359" s="2">
        <v>37950.863279999998</v>
      </c>
    </row>
    <row r="3360" spans="1:9" x14ac:dyDescent="0.3">
      <c r="A3360" s="12">
        <v>335.4</v>
      </c>
      <c r="B3360" s="2">
        <v>11.17759</v>
      </c>
      <c r="C3360" s="2">
        <v>36520.726560000003</v>
      </c>
      <c r="D3360" s="2">
        <v>335.4</v>
      </c>
      <c r="E3360" s="2">
        <v>11.17747</v>
      </c>
      <c r="F3360" s="2">
        <v>38622.027340000001</v>
      </c>
      <c r="G3360" s="2">
        <v>335.4</v>
      </c>
      <c r="H3360" s="2">
        <v>11.177350000000001</v>
      </c>
      <c r="I3360" s="2">
        <v>37936.242189999997</v>
      </c>
    </row>
    <row r="3361" spans="1:9" x14ac:dyDescent="0.3">
      <c r="A3361" s="12">
        <v>335.5</v>
      </c>
      <c r="B3361" s="2">
        <v>11.180770000000001</v>
      </c>
      <c r="C3361" s="2">
        <v>36502.398439999997</v>
      </c>
      <c r="D3361" s="2">
        <v>335.5</v>
      </c>
      <c r="E3361" s="2">
        <v>11.180709999999999</v>
      </c>
      <c r="F3361" s="2">
        <v>38607.96875</v>
      </c>
      <c r="G3361" s="2">
        <v>335.5</v>
      </c>
      <c r="H3361" s="2">
        <v>11.18088</v>
      </c>
      <c r="I3361" s="2">
        <v>37933.34375</v>
      </c>
    </row>
    <row r="3362" spans="1:9" x14ac:dyDescent="0.3">
      <c r="A3362" s="12">
        <v>335.6</v>
      </c>
      <c r="B3362" s="2">
        <v>11.184329999999999</v>
      </c>
      <c r="C3362" s="2">
        <v>36495.6875</v>
      </c>
      <c r="D3362" s="2">
        <v>335.6</v>
      </c>
      <c r="E3362" s="2">
        <v>11.18397</v>
      </c>
      <c r="F3362" s="2">
        <v>38592.015630000002</v>
      </c>
      <c r="G3362" s="2">
        <v>335.6</v>
      </c>
      <c r="H3362" s="2">
        <v>11.18404</v>
      </c>
      <c r="I3362" s="2">
        <v>37918.527340000001</v>
      </c>
    </row>
    <row r="3363" spans="1:9" x14ac:dyDescent="0.3">
      <c r="A3363" s="12">
        <v>335.7</v>
      </c>
      <c r="B3363" s="2">
        <v>11.18737</v>
      </c>
      <c r="C3363" s="2">
        <v>36474.113279999998</v>
      </c>
      <c r="D3363" s="2">
        <v>335.7</v>
      </c>
      <c r="E3363" s="2">
        <v>11.187430000000001</v>
      </c>
      <c r="F3363" s="2">
        <v>38583.6875</v>
      </c>
      <c r="G3363" s="2">
        <v>335.7</v>
      </c>
      <c r="H3363" s="2">
        <v>11.18764</v>
      </c>
      <c r="I3363" s="2">
        <v>37917.367189999997</v>
      </c>
    </row>
    <row r="3364" spans="1:9" x14ac:dyDescent="0.3">
      <c r="A3364" s="12">
        <v>335.8</v>
      </c>
      <c r="B3364" s="2">
        <v>11.19102</v>
      </c>
      <c r="C3364" s="2">
        <v>36470.25</v>
      </c>
      <c r="D3364" s="2">
        <v>335.8</v>
      </c>
      <c r="E3364" s="2">
        <v>11.19061</v>
      </c>
      <c r="F3364" s="2">
        <v>38565.570310000003</v>
      </c>
      <c r="G3364" s="2">
        <v>335.8</v>
      </c>
      <c r="H3364" s="2">
        <v>11.190910000000001</v>
      </c>
      <c r="I3364" s="2">
        <v>37906.96875</v>
      </c>
    </row>
    <row r="3365" spans="1:9" x14ac:dyDescent="0.3">
      <c r="A3365" s="12">
        <v>335.9</v>
      </c>
      <c r="B3365" s="2">
        <v>11.194380000000001</v>
      </c>
      <c r="C3365" s="2">
        <v>36458.160159999999</v>
      </c>
      <c r="D3365" s="2">
        <v>335.9</v>
      </c>
      <c r="E3365" s="2">
        <v>11.1942</v>
      </c>
      <c r="F3365" s="2">
        <v>38560.433590000001</v>
      </c>
      <c r="G3365" s="2">
        <v>335.9</v>
      </c>
      <c r="H3365" s="2">
        <v>11.19411</v>
      </c>
      <c r="I3365" s="2">
        <v>37891.675779999998</v>
      </c>
    </row>
    <row r="3366" spans="1:9" x14ac:dyDescent="0.3">
      <c r="A3366" s="12">
        <v>336</v>
      </c>
      <c r="B3366" s="2">
        <v>11.197469999999999</v>
      </c>
      <c r="C3366" s="2">
        <v>36436.308590000001</v>
      </c>
      <c r="D3366" s="2">
        <v>336</v>
      </c>
      <c r="E3366" s="2">
        <v>11.19745</v>
      </c>
      <c r="F3366" s="2">
        <v>38544.757810000003</v>
      </c>
      <c r="G3366" s="2">
        <v>336</v>
      </c>
      <c r="H3366" s="2">
        <v>11.19753</v>
      </c>
      <c r="I3366" s="2">
        <v>37886.425779999998</v>
      </c>
    </row>
    <row r="3367" spans="1:9" x14ac:dyDescent="0.3">
      <c r="A3367" s="12">
        <v>336.1</v>
      </c>
      <c r="B3367" s="2">
        <v>11.20102</v>
      </c>
      <c r="C3367" s="2">
        <v>36430.90625</v>
      </c>
      <c r="D3367" s="2">
        <v>336.1</v>
      </c>
      <c r="E3367" s="2">
        <v>11.20074</v>
      </c>
      <c r="F3367" s="2">
        <v>38528.238279999998</v>
      </c>
      <c r="G3367" s="2">
        <v>336.1</v>
      </c>
      <c r="H3367" s="2">
        <v>11.20068</v>
      </c>
      <c r="I3367" s="2">
        <v>37870.136720000002</v>
      </c>
    </row>
    <row r="3368" spans="1:9" x14ac:dyDescent="0.3">
      <c r="A3368" s="12">
        <v>336.2</v>
      </c>
      <c r="B3368" s="2">
        <v>11.20416</v>
      </c>
      <c r="C3368" s="2">
        <v>36410.261720000002</v>
      </c>
      <c r="D3368" s="2">
        <v>336.2</v>
      </c>
      <c r="E3368" s="2">
        <v>11.20406</v>
      </c>
      <c r="F3368" s="2">
        <v>38516.546880000002</v>
      </c>
      <c r="G3368" s="2">
        <v>336.2</v>
      </c>
      <c r="H3368" s="2">
        <v>11.204269999999999</v>
      </c>
      <c r="I3368" s="2">
        <v>37867.8125</v>
      </c>
    </row>
    <row r="3369" spans="1:9" x14ac:dyDescent="0.3">
      <c r="A3369" s="12">
        <v>336.3</v>
      </c>
      <c r="B3369" s="2">
        <v>11.20754</v>
      </c>
      <c r="C3369" s="2">
        <v>36398.332029999998</v>
      </c>
      <c r="D3369" s="2">
        <v>336.3</v>
      </c>
      <c r="E3369" s="2">
        <v>11.20725</v>
      </c>
      <c r="F3369" s="2">
        <v>38497.011720000002</v>
      </c>
      <c r="G3369" s="2">
        <v>336.3</v>
      </c>
      <c r="H3369" s="2">
        <v>11.207240000000001</v>
      </c>
      <c r="I3369" s="2">
        <v>37846.945310000003</v>
      </c>
    </row>
    <row r="3370" spans="1:9" x14ac:dyDescent="0.3">
      <c r="A3370" s="12">
        <v>336.4</v>
      </c>
      <c r="B3370" s="2">
        <v>11.21083</v>
      </c>
      <c r="C3370" s="2">
        <v>36384.289060000003</v>
      </c>
      <c r="D3370" s="2">
        <v>336.4</v>
      </c>
      <c r="E3370" s="2">
        <v>11.21083</v>
      </c>
      <c r="F3370" s="2">
        <v>38490.273439999997</v>
      </c>
      <c r="G3370" s="2">
        <v>336.4</v>
      </c>
      <c r="H3370" s="2">
        <v>11.210979999999999</v>
      </c>
      <c r="I3370" s="2">
        <v>37849.707029999998</v>
      </c>
    </row>
    <row r="3371" spans="1:9" x14ac:dyDescent="0.3">
      <c r="A3371" s="12">
        <v>336.5</v>
      </c>
      <c r="B3371" s="2">
        <v>11.21425</v>
      </c>
      <c r="C3371" s="2">
        <v>36373.539060000003</v>
      </c>
      <c r="D3371" s="2">
        <v>336.5</v>
      </c>
      <c r="E3371" s="2">
        <v>11.213789999999999</v>
      </c>
      <c r="F3371" s="2">
        <v>38464.902340000001</v>
      </c>
      <c r="G3371" s="2">
        <v>336.5</v>
      </c>
      <c r="H3371" s="2">
        <v>11.21429</v>
      </c>
      <c r="I3371" s="2">
        <v>37839.050779999998</v>
      </c>
    </row>
    <row r="3372" spans="1:9" x14ac:dyDescent="0.3">
      <c r="A3372" s="12">
        <v>336.6</v>
      </c>
      <c r="B3372" s="2">
        <v>11.21773</v>
      </c>
      <c r="C3372" s="2">
        <v>36364.894529999998</v>
      </c>
      <c r="D3372" s="2">
        <v>336.6</v>
      </c>
      <c r="E3372" s="2">
        <v>11.21758</v>
      </c>
      <c r="F3372" s="2">
        <v>38464.464840000001</v>
      </c>
      <c r="G3372" s="2">
        <v>336.6</v>
      </c>
      <c r="H3372" s="2">
        <v>11.21749</v>
      </c>
      <c r="I3372" s="2">
        <v>37824.328130000002</v>
      </c>
    </row>
    <row r="3373" spans="1:9" x14ac:dyDescent="0.3">
      <c r="A3373" s="12">
        <v>336.7</v>
      </c>
      <c r="B3373" s="2">
        <v>11.220739999999999</v>
      </c>
      <c r="C3373" s="2">
        <v>36339.941409999999</v>
      </c>
      <c r="D3373" s="2">
        <v>336.7</v>
      </c>
      <c r="E3373" s="2">
        <v>11.22082</v>
      </c>
      <c r="F3373" s="2">
        <v>38447.382810000003</v>
      </c>
      <c r="G3373" s="2">
        <v>336.7</v>
      </c>
      <c r="H3373" s="2">
        <v>11.220980000000001</v>
      </c>
      <c r="I3373" s="2">
        <v>37819.578130000002</v>
      </c>
    </row>
    <row r="3374" spans="1:9" x14ac:dyDescent="0.3">
      <c r="A3374" s="12">
        <v>336.8</v>
      </c>
      <c r="B3374" s="2">
        <v>11.22434</v>
      </c>
      <c r="C3374" s="2">
        <v>36334.703130000002</v>
      </c>
      <c r="D3374" s="2">
        <v>336.8</v>
      </c>
      <c r="E3374" s="2">
        <v>11.22409</v>
      </c>
      <c r="F3374" s="2">
        <v>38429.882810000003</v>
      </c>
      <c r="G3374" s="2">
        <v>336.8</v>
      </c>
      <c r="H3374" s="2">
        <v>11.223990000000001</v>
      </c>
      <c r="I3374" s="2">
        <v>37799.035159999999</v>
      </c>
    </row>
    <row r="3375" spans="1:9" x14ac:dyDescent="0.3">
      <c r="A3375" s="12">
        <v>336.9</v>
      </c>
      <c r="B3375" s="2">
        <v>11.22747</v>
      </c>
      <c r="C3375" s="2">
        <v>36314.304689999997</v>
      </c>
      <c r="D3375" s="2">
        <v>336.9</v>
      </c>
      <c r="E3375" s="2">
        <v>11.22748</v>
      </c>
      <c r="F3375" s="2">
        <v>38417.75</v>
      </c>
      <c r="G3375" s="2">
        <v>336.9</v>
      </c>
      <c r="H3375" s="2">
        <v>11.2277</v>
      </c>
      <c r="I3375" s="2">
        <v>37800.113279999998</v>
      </c>
    </row>
    <row r="3376" spans="1:9" x14ac:dyDescent="0.3">
      <c r="A3376" s="12">
        <v>337</v>
      </c>
      <c r="B3376" s="2">
        <v>11.23104</v>
      </c>
      <c r="C3376" s="2">
        <v>36305.386720000002</v>
      </c>
      <c r="D3376" s="2">
        <v>337</v>
      </c>
      <c r="E3376" s="2">
        <v>11.23053</v>
      </c>
      <c r="F3376" s="2">
        <v>38393.816409999999</v>
      </c>
      <c r="G3376" s="2">
        <v>337</v>
      </c>
      <c r="H3376" s="2">
        <v>11.23068</v>
      </c>
      <c r="I3376" s="2">
        <v>37779.710939999997</v>
      </c>
    </row>
    <row r="3377" spans="1:9" x14ac:dyDescent="0.3">
      <c r="A3377" s="12">
        <v>337.1</v>
      </c>
      <c r="B3377" s="2">
        <v>11.23414</v>
      </c>
      <c r="C3377" s="2">
        <v>36284.910159999999</v>
      </c>
      <c r="D3377" s="2">
        <v>337.1</v>
      </c>
      <c r="E3377" s="2">
        <v>11.23428</v>
      </c>
      <c r="F3377" s="2">
        <v>38391.929689999997</v>
      </c>
      <c r="G3377" s="2">
        <v>337.1</v>
      </c>
      <c r="H3377" s="2">
        <v>11.2342</v>
      </c>
      <c r="I3377" s="2">
        <v>37775.859380000002</v>
      </c>
    </row>
    <row r="3378" spans="1:9" x14ac:dyDescent="0.3">
      <c r="A3378" s="12">
        <v>337.2</v>
      </c>
      <c r="B3378" s="2">
        <v>11.23757</v>
      </c>
      <c r="C3378" s="2">
        <v>36272.0625</v>
      </c>
      <c r="D3378" s="2">
        <v>337.2</v>
      </c>
      <c r="E3378" s="2">
        <v>11.23724</v>
      </c>
      <c r="F3378" s="2">
        <v>38365.109380000002</v>
      </c>
      <c r="G3378" s="2">
        <v>337.2</v>
      </c>
      <c r="H3378" s="2">
        <v>11.2377</v>
      </c>
      <c r="I3378" s="2">
        <v>37771.113279999998</v>
      </c>
    </row>
    <row r="3379" spans="1:9" x14ac:dyDescent="0.3">
      <c r="A3379" s="12">
        <v>337.3</v>
      </c>
      <c r="B3379" s="2">
        <v>11.24108</v>
      </c>
      <c r="C3379" s="2">
        <v>36262.820310000003</v>
      </c>
      <c r="D3379" s="2">
        <v>337.3</v>
      </c>
      <c r="E3379" s="2">
        <v>11.24081</v>
      </c>
      <c r="F3379" s="2">
        <v>38355.960939999997</v>
      </c>
      <c r="G3379" s="2">
        <v>337.3</v>
      </c>
      <c r="H3379" s="2">
        <v>11.24062</v>
      </c>
      <c r="I3379" s="2">
        <v>37747.84375</v>
      </c>
    </row>
    <row r="3380" spans="1:9" x14ac:dyDescent="0.3">
      <c r="A3380" s="12">
        <v>337.4</v>
      </c>
      <c r="B3380" s="2">
        <v>11.24404</v>
      </c>
      <c r="C3380" s="2">
        <v>36236.984380000002</v>
      </c>
      <c r="D3380" s="2">
        <v>337.4</v>
      </c>
      <c r="E3380" s="2">
        <v>11.244260000000001</v>
      </c>
      <c r="F3380" s="2">
        <v>38341.722659999999</v>
      </c>
      <c r="G3380" s="2">
        <v>337.4</v>
      </c>
      <c r="H3380" s="2">
        <v>11.24433</v>
      </c>
      <c r="I3380" s="2">
        <v>37750.476560000003</v>
      </c>
    </row>
    <row r="3381" spans="1:9" x14ac:dyDescent="0.3">
      <c r="A3381" s="12">
        <v>337.5</v>
      </c>
      <c r="B3381" s="2">
        <v>11.24775</v>
      </c>
      <c r="C3381" s="2">
        <v>36234.445310000003</v>
      </c>
      <c r="D3381" s="2">
        <v>337.5</v>
      </c>
      <c r="E3381" s="2">
        <v>11.24724</v>
      </c>
      <c r="F3381" s="2">
        <v>38311.949220000002</v>
      </c>
      <c r="G3381" s="2">
        <v>337.5</v>
      </c>
      <c r="H3381" s="2">
        <v>11.24741</v>
      </c>
      <c r="I3381" s="2">
        <v>37732.914060000003</v>
      </c>
    </row>
    <row r="3382" spans="1:9" x14ac:dyDescent="0.3">
      <c r="A3382" s="12">
        <v>337.6</v>
      </c>
      <c r="B3382" s="2">
        <v>11.250830000000001</v>
      </c>
      <c r="C3382" s="2">
        <v>36212.058590000001</v>
      </c>
      <c r="D3382" s="2">
        <v>337.6</v>
      </c>
      <c r="E3382" s="2">
        <v>11.25084</v>
      </c>
      <c r="F3382" s="2">
        <v>38302.867189999997</v>
      </c>
      <c r="G3382" s="2">
        <v>337.6</v>
      </c>
      <c r="H3382" s="2">
        <v>11.250959999999999</v>
      </c>
      <c r="I3382" s="2">
        <v>37728.003909999999</v>
      </c>
    </row>
    <row r="3383" spans="1:9" x14ac:dyDescent="0.3">
      <c r="A3383" s="12">
        <v>337.7</v>
      </c>
      <c r="B3383" s="2">
        <v>11.254339999999999</v>
      </c>
      <c r="C3383" s="2">
        <v>36202.984380000002</v>
      </c>
      <c r="D3383" s="2">
        <v>337.7</v>
      </c>
      <c r="E3383" s="2">
        <v>11.25394</v>
      </c>
      <c r="F3383" s="2">
        <v>38275.394529999998</v>
      </c>
      <c r="G3383" s="2">
        <v>337.7</v>
      </c>
      <c r="H3383" s="2">
        <v>11.254149999999999</v>
      </c>
      <c r="I3383" s="2">
        <v>37714.214840000001</v>
      </c>
    </row>
    <row r="3384" spans="1:9" x14ac:dyDescent="0.3">
      <c r="A3384" s="12">
        <v>337.8</v>
      </c>
      <c r="B3384" s="2">
        <v>11.25751</v>
      </c>
      <c r="C3384" s="2">
        <v>36183.914060000003</v>
      </c>
      <c r="D3384" s="2">
        <v>337.8</v>
      </c>
      <c r="E3384" s="2">
        <v>11.25755</v>
      </c>
      <c r="F3384" s="2">
        <v>38246.320310000003</v>
      </c>
      <c r="G3384" s="2">
        <v>337.8</v>
      </c>
      <c r="H3384" s="2">
        <v>11.257400000000001</v>
      </c>
      <c r="I3384" s="2">
        <v>37700.992189999997</v>
      </c>
    </row>
    <row r="3385" spans="1:9" x14ac:dyDescent="0.3">
      <c r="A3385" s="12">
        <v>337.9</v>
      </c>
      <c r="B3385" s="2">
        <v>11.26079</v>
      </c>
      <c r="C3385" s="2">
        <v>36167.066409999999</v>
      </c>
      <c r="D3385" s="2">
        <v>337.84</v>
      </c>
      <c r="E3385" s="2">
        <v>11.25872</v>
      </c>
      <c r="F3385" s="2">
        <v>38035.679689999997</v>
      </c>
      <c r="G3385" s="2">
        <v>337.9</v>
      </c>
      <c r="H3385" s="2">
        <v>11.26088</v>
      </c>
      <c r="I3385" s="2">
        <v>37695.792970000002</v>
      </c>
    </row>
    <row r="3386" spans="1:9" x14ac:dyDescent="0.3">
      <c r="A3386" s="12">
        <v>338</v>
      </c>
      <c r="B3386" s="2">
        <v>11.2645</v>
      </c>
      <c r="C3386" s="2">
        <v>36162.847659999999</v>
      </c>
      <c r="D3386" s="2">
        <v>337.84100000000001</v>
      </c>
      <c r="E3386" s="2">
        <v>11.258749999999999</v>
      </c>
      <c r="F3386" s="2">
        <v>37803.5625</v>
      </c>
      <c r="G3386" s="2">
        <v>338</v>
      </c>
      <c r="H3386" s="2">
        <v>11.26394</v>
      </c>
      <c r="I3386" s="2">
        <v>37676.667970000002</v>
      </c>
    </row>
    <row r="3387" spans="1:9" x14ac:dyDescent="0.3">
      <c r="A3387" s="12">
        <v>338.1</v>
      </c>
      <c r="B3387" s="2">
        <v>11.267189999999999</v>
      </c>
      <c r="C3387" s="2">
        <v>36128.769529999998</v>
      </c>
      <c r="D3387" s="2">
        <v>337.84199999999998</v>
      </c>
      <c r="E3387" s="2">
        <v>11.25877</v>
      </c>
      <c r="F3387" s="2">
        <v>37453.085939999997</v>
      </c>
      <c r="G3387" s="2">
        <v>338.1</v>
      </c>
      <c r="H3387" s="2">
        <v>11.26764</v>
      </c>
      <c r="I3387" s="2">
        <v>37677.730470000002</v>
      </c>
    </row>
    <row r="3388" spans="1:9" x14ac:dyDescent="0.3">
      <c r="A3388" s="12">
        <v>338.2</v>
      </c>
      <c r="B3388" s="2">
        <v>11.271089999999999</v>
      </c>
      <c r="C3388" s="2">
        <v>36131.433590000001</v>
      </c>
      <c r="D3388" s="2">
        <v>337.84300000000002</v>
      </c>
      <c r="E3388" s="2">
        <v>11.258800000000001</v>
      </c>
      <c r="F3388" s="2">
        <v>36986.75</v>
      </c>
      <c r="G3388" s="2">
        <v>338.2</v>
      </c>
      <c r="H3388" s="2">
        <v>11.27079</v>
      </c>
      <c r="I3388" s="2">
        <v>37662.082029999998</v>
      </c>
    </row>
    <row r="3389" spans="1:9" x14ac:dyDescent="0.3">
      <c r="A3389" s="12">
        <v>338.3</v>
      </c>
      <c r="B3389" s="2">
        <v>11.2743</v>
      </c>
      <c r="C3389" s="2">
        <v>36112.347659999999</v>
      </c>
      <c r="D3389" s="2">
        <v>337.84399999999999</v>
      </c>
      <c r="E3389" s="2">
        <v>11.25883</v>
      </c>
      <c r="F3389" s="2">
        <v>36414.625</v>
      </c>
      <c r="G3389" s="2">
        <v>338.3</v>
      </c>
      <c r="H3389" s="2">
        <v>11.2743</v>
      </c>
      <c r="I3389" s="2">
        <v>37655.503909999999</v>
      </c>
    </row>
    <row r="3390" spans="1:9" x14ac:dyDescent="0.3">
      <c r="A3390" s="12">
        <v>338.4</v>
      </c>
      <c r="B3390" s="2">
        <v>11.277609999999999</v>
      </c>
      <c r="C3390" s="2">
        <v>36095.046880000002</v>
      </c>
      <c r="D3390" s="2">
        <v>337.84500000000003</v>
      </c>
      <c r="E3390" s="2">
        <v>11.25886</v>
      </c>
      <c r="F3390" s="2">
        <v>35749.378909999999</v>
      </c>
      <c r="G3390" s="2">
        <v>338.4</v>
      </c>
      <c r="H3390" s="2">
        <v>11.277559999999999</v>
      </c>
      <c r="I3390" s="2">
        <v>37643.835939999997</v>
      </c>
    </row>
    <row r="3391" spans="1:9" x14ac:dyDescent="0.3">
      <c r="A3391" s="12">
        <v>338.5</v>
      </c>
      <c r="B3391" s="2">
        <v>11.28087</v>
      </c>
      <c r="C3391" s="2">
        <v>36078.785159999999</v>
      </c>
      <c r="D3391" s="2">
        <v>337.846</v>
      </c>
      <c r="E3391" s="2">
        <v>11.258889999999999</v>
      </c>
      <c r="F3391" s="2">
        <v>35003.160159999999</v>
      </c>
      <c r="G3391" s="2">
        <v>338.5</v>
      </c>
      <c r="H3391" s="2">
        <v>11.28077</v>
      </c>
      <c r="I3391" s="2">
        <v>37628.097659999999</v>
      </c>
    </row>
    <row r="3392" spans="1:9" x14ac:dyDescent="0.3">
      <c r="A3392" s="12">
        <v>338.6</v>
      </c>
      <c r="B3392" s="2">
        <v>11.284050000000001</v>
      </c>
      <c r="C3392" s="2">
        <v>36057.316409999999</v>
      </c>
      <c r="D3392" s="2">
        <v>337.84699999999998</v>
      </c>
      <c r="E3392" s="2">
        <v>11.25892</v>
      </c>
      <c r="F3392" s="2">
        <v>34187.175779999998</v>
      </c>
      <c r="G3392" s="2">
        <v>338.6</v>
      </c>
      <c r="H3392" s="2">
        <v>11.284330000000001</v>
      </c>
      <c r="I3392" s="2">
        <v>37623.132810000003</v>
      </c>
    </row>
    <row r="3393" spans="1:9" x14ac:dyDescent="0.3">
      <c r="A3393" s="12">
        <v>338.7</v>
      </c>
      <c r="B3393" s="2">
        <v>11.28767</v>
      </c>
      <c r="C3393" s="2">
        <v>36049.304689999997</v>
      </c>
      <c r="D3393" s="2">
        <v>337.84800000000001</v>
      </c>
      <c r="E3393" s="2">
        <v>11.25896</v>
      </c>
      <c r="F3393" s="2">
        <v>33311.535159999999</v>
      </c>
      <c r="G3393" s="2">
        <v>338.7</v>
      </c>
      <c r="H3393" s="2">
        <v>11.2873</v>
      </c>
      <c r="I3393" s="2">
        <v>37601.15625</v>
      </c>
    </row>
    <row r="3394" spans="1:9" x14ac:dyDescent="0.3">
      <c r="A3394" s="12">
        <v>338.8</v>
      </c>
      <c r="B3394" s="2">
        <v>11.29078</v>
      </c>
      <c r="C3394" s="2">
        <v>36026.125</v>
      </c>
      <c r="D3394" s="2">
        <v>337.84899999999999</v>
      </c>
      <c r="E3394" s="2">
        <v>11.25901</v>
      </c>
      <c r="F3394" s="2">
        <v>32384.929690000001</v>
      </c>
      <c r="G3394" s="2">
        <v>338.8</v>
      </c>
      <c r="H3394" s="2">
        <v>11.291029999999999</v>
      </c>
      <c r="I3394" s="2">
        <v>37602.09375</v>
      </c>
    </row>
    <row r="3395" spans="1:9" x14ac:dyDescent="0.3">
      <c r="A3395" s="12">
        <v>338.9</v>
      </c>
      <c r="B3395" s="2">
        <v>11.294370000000001</v>
      </c>
      <c r="C3395" s="2">
        <v>36017.472659999999</v>
      </c>
      <c r="D3395" s="2">
        <v>337.85</v>
      </c>
      <c r="E3395" s="2">
        <v>11.25905</v>
      </c>
      <c r="F3395" s="2">
        <v>31414.9375</v>
      </c>
      <c r="G3395" s="2">
        <v>338.9</v>
      </c>
      <c r="H3395" s="2">
        <v>11.2942</v>
      </c>
      <c r="I3395" s="2">
        <v>37586.726560000003</v>
      </c>
    </row>
    <row r="3396" spans="1:9" x14ac:dyDescent="0.3">
      <c r="A3396" s="12">
        <v>339</v>
      </c>
      <c r="B3396" s="2">
        <v>11.29768</v>
      </c>
      <c r="C3396" s="2">
        <v>36000.878909999999</v>
      </c>
      <c r="D3396" s="2">
        <v>337.851</v>
      </c>
      <c r="E3396" s="2">
        <v>11.25911</v>
      </c>
      <c r="F3396" s="2">
        <v>30408.51367</v>
      </c>
      <c r="G3396" s="2">
        <v>339</v>
      </c>
      <c r="H3396" s="2">
        <v>11.297560000000001</v>
      </c>
      <c r="I3396" s="2">
        <v>37575.554689999997</v>
      </c>
    </row>
    <row r="3397" spans="1:9" x14ac:dyDescent="0.3">
      <c r="A3397" s="12">
        <v>339.1</v>
      </c>
      <c r="B3397" s="2">
        <v>11.300929999999999</v>
      </c>
      <c r="C3397" s="2">
        <v>35980.308590000001</v>
      </c>
      <c r="D3397" s="2">
        <v>337.85199999999998</v>
      </c>
      <c r="E3397" s="2">
        <v>11.259169999999999</v>
      </c>
      <c r="F3397" s="2">
        <v>29372.365229999999</v>
      </c>
      <c r="G3397" s="2">
        <v>339.1</v>
      </c>
      <c r="H3397" s="2">
        <v>11.30087</v>
      </c>
      <c r="I3397" s="2">
        <v>37564.351560000003</v>
      </c>
    </row>
    <row r="3398" spans="1:9" x14ac:dyDescent="0.3">
      <c r="A3398" s="12">
        <v>339.2</v>
      </c>
      <c r="B3398" s="2">
        <v>11.304259999999999</v>
      </c>
      <c r="C3398" s="2">
        <v>35964.003909999999</v>
      </c>
      <c r="D3398" s="2">
        <v>337.85300000000001</v>
      </c>
      <c r="E3398" s="2">
        <v>11.25924</v>
      </c>
      <c r="F3398" s="2">
        <v>28312.96875</v>
      </c>
      <c r="G3398" s="2">
        <v>339.2</v>
      </c>
      <c r="H3398" s="2">
        <v>11.30402</v>
      </c>
      <c r="I3398" s="2">
        <v>37547.308590000001</v>
      </c>
    </row>
    <row r="3399" spans="1:9" x14ac:dyDescent="0.3">
      <c r="A3399" s="12">
        <v>339.3</v>
      </c>
      <c r="B3399" s="2">
        <v>11.30742</v>
      </c>
      <c r="C3399" s="2">
        <v>35941.828130000002</v>
      </c>
      <c r="D3399" s="2">
        <v>337.85399999999998</v>
      </c>
      <c r="E3399" s="2">
        <v>11.259320000000001</v>
      </c>
      <c r="F3399" s="2">
        <v>27236.470700000002</v>
      </c>
      <c r="G3399" s="2">
        <v>339.3</v>
      </c>
      <c r="H3399" s="2">
        <v>11.307589999999999</v>
      </c>
      <c r="I3399" s="2">
        <v>37544.050779999998</v>
      </c>
    </row>
    <row r="3400" spans="1:9" x14ac:dyDescent="0.3">
      <c r="A3400" s="12">
        <v>339.4</v>
      </c>
      <c r="B3400" s="2">
        <v>11.31108</v>
      </c>
      <c r="C3400" s="2">
        <v>35932.914060000003</v>
      </c>
      <c r="D3400" s="2">
        <v>337.85500000000002</v>
      </c>
      <c r="E3400" s="2">
        <v>11.259410000000001</v>
      </c>
      <c r="F3400" s="2">
        <v>26148.652340000001</v>
      </c>
      <c r="G3400" s="2">
        <v>339.4</v>
      </c>
      <c r="H3400" s="2">
        <v>11.31072</v>
      </c>
      <c r="I3400" s="2">
        <v>37526.566409999999</v>
      </c>
    </row>
    <row r="3401" spans="1:9" x14ac:dyDescent="0.3">
      <c r="A3401" s="12">
        <v>339.5</v>
      </c>
      <c r="B3401" s="2">
        <v>11.314</v>
      </c>
      <c r="C3401" s="2">
        <v>35903.578130000002</v>
      </c>
      <c r="D3401" s="2">
        <v>337.85599999999999</v>
      </c>
      <c r="E3401" s="2">
        <v>11.259510000000001</v>
      </c>
      <c r="F3401" s="2">
        <v>25054.791020000001</v>
      </c>
      <c r="G3401" s="2">
        <v>339.5</v>
      </c>
      <c r="H3401" s="2">
        <v>11.314249999999999</v>
      </c>
      <c r="I3401" s="2">
        <v>37521.621090000001</v>
      </c>
    </row>
    <row r="3402" spans="1:9" x14ac:dyDescent="0.3">
      <c r="A3402" s="12">
        <v>339.6</v>
      </c>
      <c r="B3402" s="2">
        <v>11.317640000000001</v>
      </c>
      <c r="C3402" s="2">
        <v>35894.046880000002</v>
      </c>
      <c r="D3402" s="2">
        <v>337.85700000000003</v>
      </c>
      <c r="E3402" s="2">
        <v>11.25962</v>
      </c>
      <c r="F3402" s="2">
        <v>23959.533200000002</v>
      </c>
      <c r="G3402" s="2">
        <v>339.6</v>
      </c>
      <c r="H3402" s="2">
        <v>11.31761</v>
      </c>
      <c r="I3402" s="2">
        <v>37512.425779999998</v>
      </c>
    </row>
    <row r="3403" spans="1:9" x14ac:dyDescent="0.3">
      <c r="A3403" s="12">
        <v>339.7</v>
      </c>
      <c r="B3403" s="2">
        <v>11.32105</v>
      </c>
      <c r="C3403" s="2">
        <v>35877.714840000001</v>
      </c>
      <c r="D3403" s="2">
        <v>337.858</v>
      </c>
      <c r="E3403" s="2">
        <v>11.259740000000001</v>
      </c>
      <c r="F3403" s="2">
        <v>22866.992190000001</v>
      </c>
      <c r="G3403" s="2">
        <v>339.7</v>
      </c>
      <c r="H3403" s="2">
        <v>11.320690000000001</v>
      </c>
      <c r="I3403" s="2">
        <v>37492.59375</v>
      </c>
    </row>
    <row r="3404" spans="1:9" x14ac:dyDescent="0.3">
      <c r="A3404" s="12">
        <v>339.8</v>
      </c>
      <c r="B3404" s="2">
        <v>11.32414</v>
      </c>
      <c r="C3404" s="2">
        <v>35849.28125</v>
      </c>
      <c r="G3404" s="2">
        <v>339.8</v>
      </c>
      <c r="H3404" s="2">
        <v>11.324170000000001</v>
      </c>
      <c r="I3404" s="2">
        <v>37487.421880000002</v>
      </c>
    </row>
    <row r="3405" spans="1:9" x14ac:dyDescent="0.3">
      <c r="A3405" s="12">
        <v>339.9</v>
      </c>
      <c r="B3405" s="2">
        <v>11.32762</v>
      </c>
      <c r="C3405" s="2">
        <v>35833.355470000002</v>
      </c>
      <c r="G3405" s="2">
        <v>339.9</v>
      </c>
      <c r="H3405" s="2">
        <v>11.327400000000001</v>
      </c>
      <c r="I3405" s="2">
        <v>37472.308590000001</v>
      </c>
    </row>
    <row r="3406" spans="1:9" x14ac:dyDescent="0.3">
      <c r="A3406" s="12">
        <v>340</v>
      </c>
      <c r="B3406" s="2">
        <v>11.330719999999999</v>
      </c>
      <c r="C3406" s="2">
        <v>35802.488279999998</v>
      </c>
      <c r="G3406" s="2">
        <v>340</v>
      </c>
      <c r="H3406" s="2">
        <v>11.330909999999999</v>
      </c>
      <c r="I3406" s="2">
        <v>37465.894529999998</v>
      </c>
    </row>
    <row r="3407" spans="1:9" x14ac:dyDescent="0.3">
      <c r="A3407" s="12">
        <v>340.1</v>
      </c>
      <c r="B3407" s="2">
        <v>11.33436</v>
      </c>
      <c r="C3407" s="2">
        <v>35785.527340000001</v>
      </c>
      <c r="G3407" s="2">
        <v>340.1</v>
      </c>
      <c r="H3407" s="2">
        <v>11.33414</v>
      </c>
      <c r="I3407" s="2">
        <v>37452.144529999998</v>
      </c>
    </row>
    <row r="3408" spans="1:9" x14ac:dyDescent="0.3">
      <c r="A3408" s="12">
        <v>340.2</v>
      </c>
      <c r="B3408" s="2">
        <v>11.33755</v>
      </c>
      <c r="C3408" s="2">
        <v>35749.992189999997</v>
      </c>
      <c r="G3408" s="2">
        <v>340.2</v>
      </c>
      <c r="H3408" s="2">
        <v>11.337619999999999</v>
      </c>
      <c r="I3408" s="2">
        <v>37443.164060000003</v>
      </c>
    </row>
    <row r="3409" spans="1:9" x14ac:dyDescent="0.3">
      <c r="A3409" s="12">
        <v>340.26600000000002</v>
      </c>
      <c r="B3409" s="2">
        <v>11.3399</v>
      </c>
      <c r="C3409" s="2">
        <v>35605.363279999998</v>
      </c>
      <c r="G3409" s="2">
        <v>340.3</v>
      </c>
      <c r="H3409" s="2">
        <v>11.34093</v>
      </c>
      <c r="I3409" s="2">
        <v>37430.246090000001</v>
      </c>
    </row>
    <row r="3410" spans="1:9" x14ac:dyDescent="0.3">
      <c r="A3410" s="12">
        <v>340.267</v>
      </c>
      <c r="B3410" s="2">
        <v>11.339930000000001</v>
      </c>
      <c r="C3410" s="2">
        <v>35463.535159999999</v>
      </c>
      <c r="G3410" s="2">
        <v>340.4</v>
      </c>
      <c r="H3410" s="2">
        <v>11.344110000000001</v>
      </c>
      <c r="I3410" s="2">
        <v>37412.769529999998</v>
      </c>
    </row>
    <row r="3411" spans="1:9" x14ac:dyDescent="0.3">
      <c r="A3411" s="12">
        <v>340.26799999999997</v>
      </c>
      <c r="B3411" s="2">
        <v>11.33996</v>
      </c>
      <c r="C3411" s="2">
        <v>35217.40625</v>
      </c>
      <c r="G3411" s="2">
        <v>340.5</v>
      </c>
      <c r="H3411" s="2">
        <v>11.347580000000001</v>
      </c>
      <c r="I3411" s="2">
        <v>37405.367189999997</v>
      </c>
    </row>
    <row r="3412" spans="1:9" x14ac:dyDescent="0.3">
      <c r="A3412" s="12">
        <v>340.26900000000001</v>
      </c>
      <c r="B3412" s="2">
        <v>11.33999</v>
      </c>
      <c r="C3412" s="2">
        <v>34860.410159999999</v>
      </c>
      <c r="G3412" s="2">
        <v>340.6</v>
      </c>
      <c r="H3412" s="2">
        <v>11.35073</v>
      </c>
      <c r="I3412" s="2">
        <v>37388.019529999998</v>
      </c>
    </row>
    <row r="3413" spans="1:9" x14ac:dyDescent="0.3">
      <c r="A3413" s="12">
        <v>340.27</v>
      </c>
      <c r="B3413" s="2">
        <v>11.340020000000001</v>
      </c>
      <c r="C3413" s="2">
        <v>34397.382810000003</v>
      </c>
      <c r="G3413" s="2">
        <v>340.7</v>
      </c>
      <c r="H3413" s="2">
        <v>11.354279999999999</v>
      </c>
      <c r="I3413" s="2">
        <v>37382.195310000003</v>
      </c>
    </row>
    <row r="3414" spans="1:9" x14ac:dyDescent="0.3">
      <c r="A3414" s="12">
        <v>340.27100000000002</v>
      </c>
      <c r="B3414" s="2">
        <v>11.34005</v>
      </c>
      <c r="C3414" s="2">
        <v>33838.890630000002</v>
      </c>
      <c r="G3414" s="2">
        <v>340.8</v>
      </c>
      <c r="H3414" s="2">
        <v>11.35749</v>
      </c>
      <c r="I3414" s="2">
        <v>37368.105470000002</v>
      </c>
    </row>
    <row r="3415" spans="1:9" x14ac:dyDescent="0.3">
      <c r="A3415" s="12">
        <v>340.27199999999999</v>
      </c>
      <c r="B3415" s="2">
        <v>11.34009</v>
      </c>
      <c r="C3415" s="2">
        <v>33196.75</v>
      </c>
      <c r="G3415" s="2">
        <v>340.9</v>
      </c>
      <c r="H3415" s="2">
        <v>11.36077</v>
      </c>
      <c r="I3415" s="2">
        <v>37354.078130000002</v>
      </c>
    </row>
    <row r="3416" spans="1:9" x14ac:dyDescent="0.3">
      <c r="A3416" s="12">
        <v>340.27300000000002</v>
      </c>
      <c r="B3416" s="2">
        <v>11.340120000000001</v>
      </c>
      <c r="C3416" s="2">
        <v>32482.382809999999</v>
      </c>
      <c r="G3416" s="2">
        <v>341</v>
      </c>
      <c r="H3416" s="2">
        <v>11.36434</v>
      </c>
      <c r="I3416" s="2">
        <v>37350.042970000002</v>
      </c>
    </row>
    <row r="3417" spans="1:9" x14ac:dyDescent="0.3">
      <c r="A3417" s="12">
        <v>340.274</v>
      </c>
      <c r="B3417" s="2">
        <v>11.340159999999999</v>
      </c>
      <c r="C3417" s="2">
        <v>31705.8125</v>
      </c>
      <c r="G3417" s="2">
        <v>341.1</v>
      </c>
      <c r="H3417" s="2">
        <v>11.36726</v>
      </c>
      <c r="I3417" s="2">
        <v>37325.074220000002</v>
      </c>
    </row>
    <row r="3418" spans="1:9" x14ac:dyDescent="0.3">
      <c r="A3418" s="12">
        <v>340.27499999999998</v>
      </c>
      <c r="B3418" s="2">
        <v>11.340199999999999</v>
      </c>
      <c r="C3418" s="2">
        <v>30875.509770000001</v>
      </c>
      <c r="G3418" s="2">
        <v>341.2</v>
      </c>
      <c r="H3418" s="2">
        <v>11.371079999999999</v>
      </c>
      <c r="I3418" s="2">
        <v>37327.816409999999</v>
      </c>
    </row>
    <row r="3419" spans="1:9" x14ac:dyDescent="0.3">
      <c r="A3419" s="12">
        <v>340.27600000000001</v>
      </c>
      <c r="B3419" s="2">
        <v>11.34024</v>
      </c>
      <c r="C3419" s="2">
        <v>29999.48242</v>
      </c>
      <c r="G3419" s="2">
        <v>341.3</v>
      </c>
      <c r="H3419" s="2">
        <v>11.374140000000001</v>
      </c>
      <c r="I3419" s="2">
        <v>37307.082029999998</v>
      </c>
    </row>
    <row r="3420" spans="1:9" x14ac:dyDescent="0.3">
      <c r="A3420" s="12">
        <v>340.27699999999999</v>
      </c>
      <c r="B3420" s="2">
        <v>11.34029</v>
      </c>
      <c r="C3420" s="2">
        <v>29085.144530000001</v>
      </c>
      <c r="G3420" s="2">
        <v>341.4</v>
      </c>
      <c r="H3420" s="2">
        <v>11.377560000000001</v>
      </c>
      <c r="I3420" s="2">
        <v>37297.550779999998</v>
      </c>
    </row>
    <row r="3421" spans="1:9" x14ac:dyDescent="0.3">
      <c r="A3421" s="12">
        <v>340.27800000000002</v>
      </c>
      <c r="B3421" s="2">
        <v>11.340339999999999</v>
      </c>
      <c r="C3421" s="2">
        <v>28139.167969999999</v>
      </c>
      <c r="G3421" s="2">
        <v>341.5</v>
      </c>
      <c r="H3421" s="2">
        <v>11.380839999999999</v>
      </c>
      <c r="I3421" s="2">
        <v>37283.632810000003</v>
      </c>
    </row>
    <row r="3422" spans="1:9" x14ac:dyDescent="0.3">
      <c r="A3422" s="12">
        <v>340.279</v>
      </c>
      <c r="B3422" s="2">
        <v>11.340400000000001</v>
      </c>
      <c r="C3422" s="2">
        <v>27167.71875</v>
      </c>
      <c r="G3422" s="2">
        <v>341.6</v>
      </c>
      <c r="H3422" s="2">
        <v>11.38395</v>
      </c>
      <c r="I3422" s="2">
        <v>37264.273439999997</v>
      </c>
    </row>
    <row r="3423" spans="1:9" x14ac:dyDescent="0.3">
      <c r="A3423" s="12">
        <v>340.28</v>
      </c>
      <c r="B3423" s="2">
        <v>11.34047</v>
      </c>
      <c r="C3423" s="2">
        <v>26176.574219999999</v>
      </c>
      <c r="G3423" s="2">
        <v>341.7</v>
      </c>
      <c r="H3423" s="2">
        <v>11.38768</v>
      </c>
      <c r="I3423" s="2">
        <v>37263.183590000001</v>
      </c>
    </row>
    <row r="3424" spans="1:9" x14ac:dyDescent="0.3">
      <c r="A3424" s="12">
        <v>340.28100000000001</v>
      </c>
      <c r="B3424" s="2">
        <v>11.34055</v>
      </c>
      <c r="C3424" s="2">
        <v>25171.125</v>
      </c>
      <c r="G3424" s="2">
        <v>341.8</v>
      </c>
      <c r="H3424" s="2">
        <v>11.39057</v>
      </c>
      <c r="I3424" s="2">
        <v>37236.605470000002</v>
      </c>
    </row>
    <row r="3425" spans="1:9" x14ac:dyDescent="0.3">
      <c r="A3425" s="12">
        <v>340.28199999999998</v>
      </c>
      <c r="B3425" s="2">
        <v>11.34064</v>
      </c>
      <c r="C3425" s="2">
        <v>24156.371090000001</v>
      </c>
      <c r="G3425" s="2">
        <v>341.9</v>
      </c>
      <c r="H3425" s="2">
        <v>11.39433</v>
      </c>
      <c r="I3425" s="2">
        <v>37236.582029999998</v>
      </c>
    </row>
    <row r="3426" spans="1:9" x14ac:dyDescent="0.3">
      <c r="A3426" s="12">
        <v>340.28300000000002</v>
      </c>
      <c r="B3426" s="2">
        <v>11.340730000000001</v>
      </c>
      <c r="C3426" s="2">
        <v>23136.910159999999</v>
      </c>
      <c r="G3426" s="2">
        <v>342</v>
      </c>
      <c r="H3426" s="2">
        <v>11.39761</v>
      </c>
      <c r="I3426" s="2">
        <v>37222.527340000001</v>
      </c>
    </row>
    <row r="3427" spans="1:9" x14ac:dyDescent="0.3">
      <c r="A3427" s="12">
        <v>340.28399999999999</v>
      </c>
      <c r="B3427" s="2">
        <v>11.34084</v>
      </c>
      <c r="C3427" s="2">
        <v>22116.970700000002</v>
      </c>
      <c r="G3427" s="2">
        <v>342.1</v>
      </c>
      <c r="H3427" s="2">
        <v>11.40085</v>
      </c>
      <c r="I3427" s="2">
        <v>37204.972659999999</v>
      </c>
    </row>
    <row r="3428" spans="1:9" x14ac:dyDescent="0.3">
      <c r="A3428" s="12">
        <v>340.28500000000003</v>
      </c>
      <c r="B3428" s="2">
        <v>11.340960000000001</v>
      </c>
      <c r="C3428" s="2">
        <v>21100.441409999999</v>
      </c>
      <c r="G3428" s="2">
        <v>342.2</v>
      </c>
      <c r="H3428" s="2">
        <v>11.40424</v>
      </c>
      <c r="I3428" s="2">
        <v>37195.300779999998</v>
      </c>
    </row>
    <row r="3429" spans="1:9" x14ac:dyDescent="0.3">
      <c r="G3429" s="2">
        <v>342.3</v>
      </c>
      <c r="H3429" s="2">
        <v>11.407349999999999</v>
      </c>
      <c r="I3429" s="2">
        <v>37174.917970000002</v>
      </c>
    </row>
    <row r="3430" spans="1:9" x14ac:dyDescent="0.3">
      <c r="G3430" s="2">
        <v>342.4</v>
      </c>
      <c r="H3430" s="2">
        <v>11.41098</v>
      </c>
      <c r="I3430" s="2">
        <v>37170.328130000002</v>
      </c>
    </row>
    <row r="3431" spans="1:9" x14ac:dyDescent="0.3">
      <c r="G3431" s="2">
        <v>342.5</v>
      </c>
      <c r="H3431" s="2">
        <v>11.414</v>
      </c>
      <c r="I3431" s="2">
        <v>37147.917970000002</v>
      </c>
    </row>
    <row r="3432" spans="1:9" x14ac:dyDescent="0.3">
      <c r="G3432" s="2">
        <v>342.6</v>
      </c>
      <c r="H3432" s="2">
        <v>11.417680000000001</v>
      </c>
      <c r="I3432" s="2">
        <v>37144.933590000001</v>
      </c>
    </row>
    <row r="3433" spans="1:9" x14ac:dyDescent="0.3">
      <c r="G3433" s="2">
        <v>342.7</v>
      </c>
      <c r="H3433" s="2">
        <v>11.420920000000001</v>
      </c>
      <c r="I3433" s="2">
        <v>37129.671880000002</v>
      </c>
    </row>
    <row r="3434" spans="1:9" x14ac:dyDescent="0.3">
      <c r="G3434" s="2">
        <v>342.8</v>
      </c>
      <c r="H3434" s="2">
        <v>11.42418</v>
      </c>
      <c r="I3434" s="2">
        <v>37112.800779999998</v>
      </c>
    </row>
    <row r="3435" spans="1:9" x14ac:dyDescent="0.3">
      <c r="G3435" s="2">
        <v>342.9</v>
      </c>
      <c r="H3435" s="2">
        <v>11.427530000000001</v>
      </c>
      <c r="I3435" s="2">
        <v>37100.910159999999</v>
      </c>
    </row>
    <row r="3436" spans="1:9" x14ac:dyDescent="0.3">
      <c r="G3436" s="2">
        <v>343</v>
      </c>
      <c r="H3436" s="2">
        <v>11.43065</v>
      </c>
      <c r="I3436" s="2">
        <v>37080.792970000002</v>
      </c>
    </row>
    <row r="3437" spans="1:9" x14ac:dyDescent="0.3">
      <c r="G3437" s="2">
        <v>343.1</v>
      </c>
      <c r="H3437" s="2">
        <v>11.434369999999999</v>
      </c>
      <c r="I3437" s="2">
        <v>37077.636720000002</v>
      </c>
    </row>
    <row r="3438" spans="1:9" x14ac:dyDescent="0.3">
      <c r="G3438" s="2">
        <v>343.2</v>
      </c>
      <c r="H3438" s="2">
        <v>11.43727</v>
      </c>
      <c r="I3438" s="2">
        <v>37052.140630000002</v>
      </c>
    </row>
    <row r="3439" spans="1:9" x14ac:dyDescent="0.3">
      <c r="G3439" s="2">
        <v>343.3</v>
      </c>
      <c r="H3439" s="2">
        <v>11.440899999999999</v>
      </c>
      <c r="I3439" s="2">
        <v>37046.320310000003</v>
      </c>
    </row>
    <row r="3440" spans="1:9" x14ac:dyDescent="0.3">
      <c r="G3440" s="2">
        <v>343.4</v>
      </c>
      <c r="H3440" s="2">
        <v>11.44425</v>
      </c>
      <c r="I3440" s="2">
        <v>37033.03125</v>
      </c>
    </row>
    <row r="3441" spans="7:9" x14ac:dyDescent="0.3">
      <c r="G3441" s="2">
        <v>343.5</v>
      </c>
      <c r="H3441" s="2">
        <v>11.447319999999999</v>
      </c>
      <c r="I3441" s="2">
        <v>37010.253909999999</v>
      </c>
    </row>
    <row r="3442" spans="7:9" x14ac:dyDescent="0.3">
      <c r="G3442" s="2">
        <v>343.6</v>
      </c>
      <c r="H3442" s="2">
        <v>11.450950000000001</v>
      </c>
      <c r="I3442" s="2">
        <v>37006.683590000001</v>
      </c>
    </row>
    <row r="3443" spans="7:9" x14ac:dyDescent="0.3">
      <c r="G3443" s="2">
        <v>343.7</v>
      </c>
      <c r="H3443" s="2">
        <v>11.45412</v>
      </c>
      <c r="I3443" s="2">
        <v>36987.410159999999</v>
      </c>
    </row>
    <row r="3444" spans="7:9" x14ac:dyDescent="0.3">
      <c r="G3444" s="2">
        <v>343.8</v>
      </c>
      <c r="H3444" s="2">
        <v>11.45768</v>
      </c>
      <c r="I3444" s="2">
        <v>36978.71875</v>
      </c>
    </row>
    <row r="3445" spans="7:9" x14ac:dyDescent="0.3">
      <c r="G3445" s="2">
        <v>343.9</v>
      </c>
      <c r="H3445" s="2">
        <v>11.460839999999999</v>
      </c>
      <c r="I3445" s="2">
        <v>36959.625</v>
      </c>
    </row>
    <row r="3446" spans="7:9" x14ac:dyDescent="0.3">
      <c r="G3446" s="2">
        <v>344</v>
      </c>
      <c r="H3446" s="2">
        <v>11.464119999999999</v>
      </c>
      <c r="I3446" s="2">
        <v>36942.152340000001</v>
      </c>
    </row>
    <row r="3447" spans="7:9" x14ac:dyDescent="0.3">
      <c r="G3447" s="2">
        <v>344.1</v>
      </c>
      <c r="H3447" s="2">
        <v>11.467650000000001</v>
      </c>
      <c r="I3447" s="2">
        <v>36933.34375</v>
      </c>
    </row>
    <row r="3448" spans="7:9" x14ac:dyDescent="0.3">
      <c r="G3448" s="2">
        <v>344.2</v>
      </c>
      <c r="H3448" s="2">
        <v>11.470649999999999</v>
      </c>
      <c r="I3448" s="2">
        <v>36907.34375</v>
      </c>
    </row>
    <row r="3449" spans="7:9" x14ac:dyDescent="0.3">
      <c r="G3449" s="2">
        <v>344.3</v>
      </c>
      <c r="H3449" s="2">
        <v>11.47428</v>
      </c>
      <c r="I3449" s="2">
        <v>36901.378909999999</v>
      </c>
    </row>
    <row r="3450" spans="7:9" x14ac:dyDescent="0.3">
      <c r="G3450" s="2">
        <v>344.4</v>
      </c>
      <c r="H3450" s="2">
        <v>11.47758</v>
      </c>
      <c r="I3450" s="2">
        <v>36884.667970000002</v>
      </c>
    </row>
    <row r="3451" spans="7:9" x14ac:dyDescent="0.3">
      <c r="G3451" s="2">
        <v>344.5</v>
      </c>
      <c r="H3451" s="2">
        <v>11.48095</v>
      </c>
      <c r="I3451" s="2">
        <v>36868.796880000002</v>
      </c>
    </row>
    <row r="3452" spans="7:9" x14ac:dyDescent="0.3">
      <c r="G3452" s="2">
        <v>344.6</v>
      </c>
      <c r="H3452" s="2">
        <v>11.48414</v>
      </c>
      <c r="I3452" s="2">
        <v>36850.140630000002</v>
      </c>
    </row>
    <row r="3453" spans="7:9" x14ac:dyDescent="0.3">
      <c r="G3453" s="2">
        <v>344.7</v>
      </c>
      <c r="H3453" s="2">
        <v>11.48737</v>
      </c>
      <c r="I3453" s="2">
        <v>36830.402340000001</v>
      </c>
    </row>
    <row r="3454" spans="7:9" x14ac:dyDescent="0.3">
      <c r="G3454" s="2">
        <v>344.8</v>
      </c>
      <c r="H3454" s="2">
        <v>11.490970000000001</v>
      </c>
      <c r="I3454" s="2">
        <v>36821.714840000001</v>
      </c>
    </row>
    <row r="3455" spans="7:9" x14ac:dyDescent="0.3">
      <c r="G3455" s="2">
        <v>344.9</v>
      </c>
      <c r="H3455" s="2">
        <v>11.494059999999999</v>
      </c>
      <c r="I3455" s="2">
        <v>36797.554689999997</v>
      </c>
    </row>
    <row r="3456" spans="7:9" x14ac:dyDescent="0.3">
      <c r="G3456" s="2">
        <v>345</v>
      </c>
      <c r="H3456" s="2">
        <v>11.49756</v>
      </c>
      <c r="I3456" s="2">
        <v>36785.710939999997</v>
      </c>
    </row>
    <row r="3457" spans="7:9" x14ac:dyDescent="0.3">
      <c r="G3457" s="2">
        <v>345.1</v>
      </c>
      <c r="H3457" s="2">
        <v>11.5008</v>
      </c>
      <c r="I3457" s="2">
        <v>36767.324220000002</v>
      </c>
    </row>
    <row r="3458" spans="7:9" x14ac:dyDescent="0.3">
      <c r="G3458" s="2">
        <v>345.2</v>
      </c>
      <c r="H3458" s="2">
        <v>11.50421</v>
      </c>
      <c r="I3458" s="2">
        <v>36751.15625</v>
      </c>
    </row>
    <row r="3459" spans="7:9" x14ac:dyDescent="0.3">
      <c r="G3459" s="2">
        <v>345.3</v>
      </c>
      <c r="H3459" s="2">
        <v>11.50761</v>
      </c>
      <c r="I3459" s="2">
        <v>36736.457029999998</v>
      </c>
    </row>
    <row r="3460" spans="7:9" x14ac:dyDescent="0.3">
      <c r="G3460" s="2">
        <v>345.4</v>
      </c>
      <c r="H3460" s="2">
        <v>11.51061</v>
      </c>
      <c r="I3460" s="2">
        <v>36708.195310000003</v>
      </c>
    </row>
    <row r="3461" spans="7:9" x14ac:dyDescent="0.3">
      <c r="G3461" s="2">
        <v>345.5</v>
      </c>
      <c r="H3461" s="2">
        <v>11.514390000000001</v>
      </c>
      <c r="I3461" s="2">
        <v>36703.136720000002</v>
      </c>
    </row>
    <row r="3462" spans="7:9" x14ac:dyDescent="0.3">
      <c r="G3462" s="2">
        <v>345.6</v>
      </c>
      <c r="H3462" s="2">
        <v>11.517300000000001</v>
      </c>
      <c r="I3462" s="2">
        <v>36671.917970000002</v>
      </c>
    </row>
    <row r="3463" spans="7:9" x14ac:dyDescent="0.3">
      <c r="G3463" s="2">
        <v>345.7</v>
      </c>
      <c r="H3463" s="2">
        <v>11.52098</v>
      </c>
      <c r="I3463" s="2">
        <v>36661.285159999999</v>
      </c>
    </row>
    <row r="3464" spans="7:9" x14ac:dyDescent="0.3">
      <c r="G3464" s="2">
        <v>345.8</v>
      </c>
      <c r="H3464" s="2">
        <v>11.524319999999999</v>
      </c>
      <c r="I3464" s="2">
        <v>36640.605470000002</v>
      </c>
    </row>
    <row r="3465" spans="7:9" x14ac:dyDescent="0.3">
      <c r="G3465" s="2">
        <v>345.9</v>
      </c>
      <c r="H3465" s="2">
        <v>11.527380000000001</v>
      </c>
      <c r="I3465" s="2">
        <v>36607.273439999997</v>
      </c>
    </row>
    <row r="3466" spans="7:9" x14ac:dyDescent="0.3">
      <c r="G3466" s="2">
        <v>346</v>
      </c>
      <c r="H3466" s="2">
        <v>11.53105</v>
      </c>
      <c r="I3466" s="2">
        <v>36589.09375</v>
      </c>
    </row>
    <row r="3467" spans="7:9" x14ac:dyDescent="0.3">
      <c r="G3467" s="2">
        <v>346.05</v>
      </c>
      <c r="H3467" s="2">
        <v>11.53261</v>
      </c>
      <c r="I3467" s="2">
        <v>36370.253909999999</v>
      </c>
    </row>
    <row r="3468" spans="7:9" x14ac:dyDescent="0.3">
      <c r="G3468" s="2">
        <v>346.05099999999999</v>
      </c>
      <c r="H3468" s="2">
        <v>11.532640000000001</v>
      </c>
      <c r="I3468" s="2">
        <v>36134.804689999997</v>
      </c>
    </row>
    <row r="3469" spans="7:9" x14ac:dyDescent="0.3">
      <c r="G3469" s="2">
        <v>346.05200000000002</v>
      </c>
      <c r="H3469" s="2">
        <v>11.53266</v>
      </c>
      <c r="I3469" s="2">
        <v>35785.273439999997</v>
      </c>
    </row>
    <row r="3470" spans="7:9" x14ac:dyDescent="0.3">
      <c r="G3470" s="2">
        <v>346.053</v>
      </c>
      <c r="H3470" s="2">
        <v>11.532690000000001</v>
      </c>
      <c r="I3470" s="2">
        <v>35325.621090000001</v>
      </c>
    </row>
    <row r="3471" spans="7:9" x14ac:dyDescent="0.3">
      <c r="G3471" s="2">
        <v>346.05399999999997</v>
      </c>
      <c r="H3471" s="2">
        <v>11.532719999999999</v>
      </c>
      <c r="I3471" s="2">
        <v>34766.058590000001</v>
      </c>
    </row>
    <row r="3472" spans="7:9" x14ac:dyDescent="0.3">
      <c r="G3472" s="2">
        <v>346.05500000000001</v>
      </c>
      <c r="H3472" s="2">
        <v>11.53274</v>
      </c>
      <c r="I3472" s="2">
        <v>34118.375</v>
      </c>
    </row>
    <row r="3473" spans="2:9" x14ac:dyDescent="0.3">
      <c r="G3473" s="2">
        <v>346.05599999999998</v>
      </c>
      <c r="H3473" s="2">
        <v>11.532769999999999</v>
      </c>
      <c r="I3473" s="2">
        <v>33394.160159999999</v>
      </c>
    </row>
    <row r="3474" spans="2:9" x14ac:dyDescent="0.3">
      <c r="G3474" s="2">
        <v>346.05700000000002</v>
      </c>
      <c r="H3474" s="2">
        <v>11.5328</v>
      </c>
      <c r="I3474" s="2">
        <v>32604.255860000001</v>
      </c>
    </row>
    <row r="3475" spans="2:9" x14ac:dyDescent="0.3">
      <c r="G3475" s="2">
        <v>346.05799999999999</v>
      </c>
      <c r="H3475" s="2">
        <v>11.53284</v>
      </c>
      <c r="I3475" s="2">
        <v>31758.42383</v>
      </c>
    </row>
    <row r="3476" spans="2:9" x14ac:dyDescent="0.3">
      <c r="G3476" s="2">
        <v>346.05900000000003</v>
      </c>
      <c r="H3476" s="2">
        <v>11.53288</v>
      </c>
      <c r="I3476" s="2">
        <v>30865.154299999998</v>
      </c>
    </row>
    <row r="3477" spans="2:9" x14ac:dyDescent="0.3">
      <c r="G3477" s="2">
        <v>346.06</v>
      </c>
      <c r="H3477" s="2">
        <v>11.532920000000001</v>
      </c>
      <c r="I3477" s="2">
        <v>29931.789059999999</v>
      </c>
    </row>
    <row r="3478" spans="2:9" x14ac:dyDescent="0.3">
      <c r="G3478" s="2">
        <v>346.06099999999998</v>
      </c>
      <c r="H3478" s="2">
        <v>11.532970000000001</v>
      </c>
      <c r="I3478" s="2">
        <v>28964.974610000001</v>
      </c>
    </row>
    <row r="3479" spans="2:9" x14ac:dyDescent="0.3">
      <c r="G3479" s="2">
        <v>346.06200000000001</v>
      </c>
      <c r="H3479" s="2">
        <v>11.53303</v>
      </c>
      <c r="I3479" s="2">
        <v>27970.972659999999</v>
      </c>
    </row>
    <row r="3480" spans="2:9" x14ac:dyDescent="0.3">
      <c r="G3480" s="2">
        <v>346.06299999999999</v>
      </c>
      <c r="H3480" s="2">
        <v>11.533099999999999</v>
      </c>
      <c r="I3480" s="2">
        <v>26955.697270000001</v>
      </c>
    </row>
    <row r="3481" spans="2:9" x14ac:dyDescent="0.3">
      <c r="G3481" s="2">
        <v>346.06400000000002</v>
      </c>
      <c r="H3481" s="2">
        <v>11.53317</v>
      </c>
      <c r="I3481" s="2">
        <v>25924.70117</v>
      </c>
    </row>
    <row r="3482" spans="2:9" x14ac:dyDescent="0.3">
      <c r="G3482" s="2">
        <v>346.065</v>
      </c>
      <c r="H3482" s="2">
        <v>11.53326</v>
      </c>
      <c r="I3482" s="2">
        <v>24883.17383</v>
      </c>
    </row>
    <row r="3483" spans="2:9" x14ac:dyDescent="0.3">
      <c r="G3483" s="2">
        <v>346.06599999999997</v>
      </c>
      <c r="H3483" s="2">
        <v>11.53335</v>
      </c>
      <c r="I3483" s="2">
        <v>23835.978520000001</v>
      </c>
    </row>
    <row r="3484" spans="2:9" x14ac:dyDescent="0.3">
      <c r="G3484" s="2">
        <v>346.06700000000001</v>
      </c>
      <c r="H3484" s="2">
        <v>11.53346</v>
      </c>
      <c r="I3484" s="2">
        <v>22787.60742</v>
      </c>
    </row>
    <row r="3485" spans="2:9" x14ac:dyDescent="0.3">
      <c r="G3485" s="2">
        <v>346.06799999999998</v>
      </c>
      <c r="H3485" s="2">
        <v>11.533569999999999</v>
      </c>
      <c r="I3485" s="2">
        <v>21742.150389999999</v>
      </c>
    </row>
    <row r="3488" spans="2:9" x14ac:dyDescent="0.3">
      <c r="B3488" s="2">
        <f>(B3428+E3403+H3485)/3</f>
        <v>11.37809</v>
      </c>
    </row>
  </sheetData>
  <mergeCells count="18">
    <mergeCell ref="AE3:AG3"/>
    <mergeCell ref="AH3:AJ3"/>
    <mergeCell ref="AB1:AD2"/>
    <mergeCell ref="AE1:AG2"/>
    <mergeCell ref="AH1:AJ2"/>
    <mergeCell ref="AB3:AD3"/>
    <mergeCell ref="J3:L3"/>
    <mergeCell ref="M3:O3"/>
    <mergeCell ref="A1:I2"/>
    <mergeCell ref="J1:R2"/>
    <mergeCell ref="S1:AA2"/>
    <mergeCell ref="P3:R3"/>
    <mergeCell ref="S3:U3"/>
    <mergeCell ref="V3:X3"/>
    <mergeCell ref="Y3:AA3"/>
    <mergeCell ref="A3:C3"/>
    <mergeCell ref="D3:F3"/>
    <mergeCell ref="G3:I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3428"/>
  <sheetViews>
    <sheetView zoomScale="160" zoomScaleNormal="160" workbookViewId="0">
      <selection activeCell="H6" sqref="H6:I3428"/>
    </sheetView>
  </sheetViews>
  <sheetFormatPr defaultColWidth="9" defaultRowHeight="15" x14ac:dyDescent="0.25"/>
  <cols>
    <col min="2" max="2" width="17" customWidth="1"/>
    <col min="3" max="3" width="15.7109375" customWidth="1"/>
    <col min="5" max="5" width="17" customWidth="1"/>
    <col min="6" max="6" width="11.7109375" customWidth="1"/>
    <col min="8" max="8" width="17" customWidth="1"/>
    <col min="9" max="9" width="15.85546875" customWidth="1"/>
    <col min="11" max="11" width="17" customWidth="1"/>
    <col min="12" max="12" width="15.7109375" customWidth="1"/>
    <col min="14" max="14" width="17" customWidth="1"/>
    <col min="15" max="15" width="15.7109375" customWidth="1"/>
    <col min="17" max="17" width="17" customWidth="1"/>
    <col min="18" max="18" width="15.7109375" customWidth="1"/>
    <col min="20" max="20" width="17" customWidth="1"/>
    <col min="21" max="21" width="15.7109375" customWidth="1"/>
    <col min="23" max="23" width="16.140625" customWidth="1"/>
    <col min="24" max="24" width="15.7109375" customWidth="1"/>
    <col min="26" max="26" width="17" customWidth="1"/>
    <col min="27" max="27" width="15.7109375" customWidth="1"/>
    <col min="29" max="29" width="17" customWidth="1"/>
    <col min="30" max="30" width="15.7109375" customWidth="1"/>
    <col min="32" max="32" width="17" customWidth="1"/>
    <col min="33" max="33" width="15.7109375" customWidth="1"/>
    <col min="35" max="35" width="17" customWidth="1"/>
    <col min="36" max="36" width="15.7109375" customWidth="1"/>
    <col min="41" max="41" width="8.7109375" bestFit="1" customWidth="1"/>
    <col min="42" max="42" width="14" bestFit="1" customWidth="1"/>
    <col min="43" max="43" width="15.7109375" bestFit="1" customWidth="1"/>
    <col min="45" max="45" width="14" bestFit="1" customWidth="1"/>
    <col min="46" max="46" width="15.7109375" bestFit="1" customWidth="1"/>
    <col min="47" max="47" width="9" customWidth="1"/>
    <col min="48" max="48" width="14" bestFit="1" customWidth="1"/>
    <col min="49" max="49" width="15.7109375" bestFit="1" customWidth="1"/>
  </cols>
  <sheetData>
    <row r="1" spans="1:49" ht="15" customHeight="1" x14ac:dyDescent="0.25">
      <c r="A1" s="26" t="s">
        <v>0</v>
      </c>
      <c r="B1" s="27"/>
      <c r="C1" s="27"/>
      <c r="D1" s="27"/>
      <c r="E1" s="27"/>
      <c r="F1" s="27"/>
      <c r="G1" s="27"/>
      <c r="H1" s="27"/>
      <c r="I1" s="27"/>
      <c r="J1" s="27" t="s">
        <v>1</v>
      </c>
      <c r="K1" s="27"/>
      <c r="L1" s="27"/>
      <c r="M1" s="27"/>
      <c r="N1" s="27"/>
      <c r="O1" s="27"/>
      <c r="P1" s="27"/>
      <c r="Q1" s="27"/>
      <c r="R1" s="27"/>
      <c r="S1" s="27" t="s">
        <v>2</v>
      </c>
      <c r="T1" s="27"/>
      <c r="U1" s="27"/>
      <c r="V1" s="27"/>
      <c r="W1" s="27"/>
      <c r="X1" s="27"/>
      <c r="Y1" s="27"/>
      <c r="Z1" s="27"/>
      <c r="AA1" s="27"/>
      <c r="AB1" s="32" t="s">
        <v>3</v>
      </c>
      <c r="AC1" s="32"/>
      <c r="AD1" s="32"/>
      <c r="AE1" s="34" t="s">
        <v>4</v>
      </c>
      <c r="AF1" s="34"/>
      <c r="AG1" s="34"/>
      <c r="AH1" s="34" t="s">
        <v>5</v>
      </c>
      <c r="AI1" s="34"/>
      <c r="AJ1" s="36"/>
      <c r="AO1" s="26" t="s">
        <v>0</v>
      </c>
      <c r="AP1" s="27"/>
      <c r="AQ1" s="27"/>
      <c r="AR1" s="27"/>
      <c r="AS1" s="27"/>
      <c r="AT1" s="27"/>
      <c r="AU1" s="27"/>
      <c r="AV1" s="27"/>
      <c r="AW1" s="27"/>
    </row>
    <row r="2" spans="1:49" ht="15.75" customHeight="1" thickBot="1" x14ac:dyDescent="0.3">
      <c r="A2" s="28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33"/>
      <c r="AC2" s="33"/>
      <c r="AD2" s="33"/>
      <c r="AE2" s="35"/>
      <c r="AF2" s="35"/>
      <c r="AG2" s="35"/>
      <c r="AH2" s="35"/>
      <c r="AI2" s="35"/>
      <c r="AJ2" s="37"/>
      <c r="AO2" s="28"/>
      <c r="AP2" s="29"/>
      <c r="AQ2" s="29"/>
      <c r="AR2" s="29"/>
      <c r="AS2" s="29"/>
      <c r="AT2" s="29"/>
      <c r="AU2" s="29"/>
      <c r="AV2" s="29"/>
      <c r="AW2" s="29"/>
    </row>
    <row r="3" spans="1:49" ht="19.5" thickBot="1" x14ac:dyDescent="0.35">
      <c r="A3" s="30" t="s">
        <v>6</v>
      </c>
      <c r="B3" s="25"/>
      <c r="C3" s="25"/>
      <c r="D3" s="25" t="s">
        <v>7</v>
      </c>
      <c r="E3" s="25"/>
      <c r="F3" s="25"/>
      <c r="G3" s="25" t="s">
        <v>8</v>
      </c>
      <c r="H3" s="25"/>
      <c r="I3" s="31"/>
      <c r="J3" s="38" t="s">
        <v>9</v>
      </c>
      <c r="K3" s="25"/>
      <c r="L3" s="25"/>
      <c r="M3" s="25" t="s">
        <v>10</v>
      </c>
      <c r="N3" s="25"/>
      <c r="O3" s="25"/>
      <c r="P3" s="25" t="s">
        <v>11</v>
      </c>
      <c r="Q3" s="25"/>
      <c r="R3" s="25"/>
      <c r="S3" s="25" t="s">
        <v>12</v>
      </c>
      <c r="T3" s="25"/>
      <c r="U3" s="25"/>
      <c r="V3" s="25" t="s">
        <v>13</v>
      </c>
      <c r="W3" s="25"/>
      <c r="X3" s="25"/>
      <c r="Y3" s="25" t="s">
        <v>14</v>
      </c>
      <c r="Z3" s="25"/>
      <c r="AA3" s="25"/>
      <c r="AB3" s="25" t="s">
        <v>15</v>
      </c>
      <c r="AC3" s="25"/>
      <c r="AD3" s="25"/>
      <c r="AE3" s="25" t="s">
        <v>16</v>
      </c>
      <c r="AF3" s="25"/>
      <c r="AG3" s="25"/>
      <c r="AH3" s="25" t="s">
        <v>17</v>
      </c>
      <c r="AI3" s="25"/>
      <c r="AJ3" s="31"/>
      <c r="AO3" s="30" t="s">
        <v>6</v>
      </c>
      <c r="AP3" s="25"/>
      <c r="AQ3" s="25"/>
      <c r="AR3" s="25" t="s">
        <v>7</v>
      </c>
      <c r="AS3" s="25"/>
      <c r="AT3" s="25"/>
      <c r="AU3" s="25" t="s">
        <v>8</v>
      </c>
      <c r="AV3" s="25"/>
      <c r="AW3" s="31"/>
    </row>
    <row r="4" spans="1:49" ht="18.75" x14ac:dyDescent="0.3">
      <c r="A4" s="7" t="s">
        <v>18</v>
      </c>
      <c r="B4" s="6" t="s">
        <v>24</v>
      </c>
      <c r="C4" s="7" t="s">
        <v>25</v>
      </c>
      <c r="D4" s="7" t="s">
        <v>18</v>
      </c>
      <c r="E4" s="7" t="s">
        <v>24</v>
      </c>
      <c r="F4" s="7" t="s">
        <v>25</v>
      </c>
      <c r="G4" s="7" t="s">
        <v>18</v>
      </c>
      <c r="H4" s="7" t="s">
        <v>24</v>
      </c>
      <c r="I4" s="7" t="s">
        <v>25</v>
      </c>
      <c r="J4" s="8" t="s">
        <v>18</v>
      </c>
      <c r="K4" s="7" t="s">
        <v>24</v>
      </c>
      <c r="L4" s="7" t="s">
        <v>25</v>
      </c>
      <c r="M4" s="11" t="s">
        <v>18</v>
      </c>
      <c r="N4" s="7" t="s">
        <v>24</v>
      </c>
      <c r="O4" s="7" t="s">
        <v>25</v>
      </c>
      <c r="P4" s="11" t="s">
        <v>18</v>
      </c>
      <c r="Q4" s="7" t="s">
        <v>24</v>
      </c>
      <c r="R4" s="7" t="s">
        <v>25</v>
      </c>
      <c r="S4" s="11" t="s">
        <v>18</v>
      </c>
      <c r="T4" s="7" t="s">
        <v>24</v>
      </c>
      <c r="U4" s="7" t="s">
        <v>25</v>
      </c>
      <c r="V4" s="11" t="s">
        <v>18</v>
      </c>
      <c r="W4" s="7" t="s">
        <v>24</v>
      </c>
      <c r="X4" s="7" t="s">
        <v>25</v>
      </c>
      <c r="Y4" s="11" t="s">
        <v>18</v>
      </c>
      <c r="Z4" s="7" t="s">
        <v>24</v>
      </c>
      <c r="AA4" s="7" t="s">
        <v>25</v>
      </c>
      <c r="AB4" s="11" t="s">
        <v>18</v>
      </c>
      <c r="AC4" s="7" t="s">
        <v>24</v>
      </c>
      <c r="AD4" s="7" t="s">
        <v>25</v>
      </c>
      <c r="AE4" s="11" t="s">
        <v>18</v>
      </c>
      <c r="AF4" s="7" t="s">
        <v>24</v>
      </c>
      <c r="AG4" s="7" t="s">
        <v>25</v>
      </c>
      <c r="AH4" s="11" t="s">
        <v>18</v>
      </c>
      <c r="AI4" s="7" t="s">
        <v>26</v>
      </c>
      <c r="AJ4" s="7" t="s">
        <v>25</v>
      </c>
      <c r="AO4" s="7" t="s">
        <v>18</v>
      </c>
      <c r="AP4" s="6" t="s">
        <v>24</v>
      </c>
      <c r="AQ4" s="7" t="s">
        <v>25</v>
      </c>
      <c r="AR4" s="7" t="s">
        <v>18</v>
      </c>
      <c r="AS4" s="7" t="s">
        <v>24</v>
      </c>
      <c r="AT4" s="7" t="s">
        <v>25</v>
      </c>
      <c r="AU4" s="7" t="s">
        <v>18</v>
      </c>
      <c r="AV4" s="7" t="s">
        <v>24</v>
      </c>
      <c r="AW4" s="7" t="s">
        <v>25</v>
      </c>
    </row>
    <row r="5" spans="1:49" ht="18.75" x14ac:dyDescent="0.3">
      <c r="A5" s="2" t="s">
        <v>21</v>
      </c>
      <c r="B5" s="1" t="s">
        <v>27</v>
      </c>
      <c r="C5" s="2" t="s">
        <v>28</v>
      </c>
      <c r="D5" s="2" t="s">
        <v>21</v>
      </c>
      <c r="E5" s="2" t="s">
        <v>27</v>
      </c>
      <c r="F5" s="2" t="s">
        <v>28</v>
      </c>
      <c r="G5" s="2" t="s">
        <v>21</v>
      </c>
      <c r="H5" s="2" t="s">
        <v>27</v>
      </c>
      <c r="I5" s="2" t="s">
        <v>28</v>
      </c>
      <c r="J5" s="9" t="s">
        <v>21</v>
      </c>
      <c r="K5" s="2" t="s">
        <v>27</v>
      </c>
      <c r="L5" s="2" t="s">
        <v>28</v>
      </c>
      <c r="M5" s="12" t="s">
        <v>21</v>
      </c>
      <c r="N5" s="2" t="s">
        <v>27</v>
      </c>
      <c r="O5" s="2" t="s">
        <v>28</v>
      </c>
      <c r="P5" s="12" t="s">
        <v>21</v>
      </c>
      <c r="Q5" s="2" t="s">
        <v>27</v>
      </c>
      <c r="R5" s="2" t="s">
        <v>28</v>
      </c>
      <c r="S5" s="12" t="s">
        <v>21</v>
      </c>
      <c r="T5" s="2" t="s">
        <v>27</v>
      </c>
      <c r="U5" s="2" t="s">
        <v>28</v>
      </c>
      <c r="V5" s="12" t="s">
        <v>21</v>
      </c>
      <c r="W5" s="2" t="s">
        <v>27</v>
      </c>
      <c r="X5" s="2" t="s">
        <v>28</v>
      </c>
      <c r="Y5" s="12" t="s">
        <v>21</v>
      </c>
      <c r="Z5" s="2" t="s">
        <v>27</v>
      </c>
      <c r="AA5" s="2" t="s">
        <v>28</v>
      </c>
      <c r="AB5" s="12" t="s">
        <v>21</v>
      </c>
      <c r="AC5" s="2" t="s">
        <v>27</v>
      </c>
      <c r="AD5" s="2" t="s">
        <v>28</v>
      </c>
      <c r="AE5" s="12" t="s">
        <v>21</v>
      </c>
      <c r="AF5" s="2" t="s">
        <v>27</v>
      </c>
      <c r="AG5" s="2" t="s">
        <v>28</v>
      </c>
      <c r="AH5" s="12" t="s">
        <v>21</v>
      </c>
      <c r="AI5" s="2" t="s">
        <v>22</v>
      </c>
      <c r="AJ5" s="2" t="s">
        <v>28</v>
      </c>
      <c r="AO5" s="2" t="s">
        <v>21</v>
      </c>
      <c r="AP5" s="1" t="s">
        <v>27</v>
      </c>
      <c r="AQ5" s="2" t="s">
        <v>28</v>
      </c>
      <c r="AR5" s="2" t="s">
        <v>21</v>
      </c>
      <c r="AS5" s="2" t="s">
        <v>27</v>
      </c>
      <c r="AT5" s="2" t="s">
        <v>28</v>
      </c>
      <c r="AU5" s="2" t="s">
        <v>21</v>
      </c>
      <c r="AV5" s="2" t="s">
        <v>27</v>
      </c>
      <c r="AW5" s="2" t="s">
        <v>28</v>
      </c>
    </row>
    <row r="6" spans="1:49" x14ac:dyDescent="0.25">
      <c r="A6" s="3">
        <f>'Данные с датчиков 1'!A6</f>
        <v>0</v>
      </c>
      <c r="B6" s="3">
        <f>LN((56.48+'Данные с датчиков 1'!B6)/(56.48))</f>
        <v>0</v>
      </c>
      <c r="C6" s="3">
        <f>'Данные с датчиков 1'!C6/(PI()*3.5^2)</f>
        <v>2.8411449173083843</v>
      </c>
      <c r="D6" s="3">
        <f>'Данные с датчиков 1'!D6</f>
        <v>0</v>
      </c>
      <c r="E6" s="3">
        <f>LN((56.48+'Данные с датчиков 1'!E6)/(56.48))</f>
        <v>0</v>
      </c>
      <c r="F6" s="3">
        <f>'Данные с датчиков 1'!F6/(PI()*3.5^2)</f>
        <v>2.4851076441900655</v>
      </c>
      <c r="G6" s="3">
        <f>'Данные с датчиков 1'!G6</f>
        <v>0</v>
      </c>
      <c r="H6" s="3">
        <f>LN((56.48+'Данные с датчиков 1'!H6)/(56.48))</f>
        <v>0</v>
      </c>
      <c r="I6" s="3">
        <f>'Данные с датчиков 1'!I6/(PI()*3.5^2)</f>
        <v>2.8940056656889075</v>
      </c>
      <c r="J6" s="10">
        <f>'Данные с датчиков 1'!J6</f>
        <v>0</v>
      </c>
      <c r="K6" s="3">
        <f>LN((56.48+'Данные с датчиков 1'!K6)/(56.48))*100</f>
        <v>0</v>
      </c>
      <c r="L6" s="3">
        <f>'Данные с датчиков 1'!L6/(PI()*5^2)</f>
        <v>2.0599098335060564</v>
      </c>
      <c r="M6" s="3">
        <f>'Данные с датчиков 1'!M6</f>
        <v>0</v>
      </c>
      <c r="N6" s="3">
        <f>LN((56.48+'Данные с датчиков 1'!N6)/(56.48))*100</f>
        <v>0</v>
      </c>
      <c r="O6" s="3">
        <f>'Данные с датчиков 1'!O6/(PI()*5^2)</f>
        <v>2.8046718246338553</v>
      </c>
      <c r="P6" s="3">
        <f>'Данные с датчиков 1'!P6</f>
        <v>0</v>
      </c>
      <c r="Q6" s="3">
        <f>LN((56.48+'Данные с датчиков 1'!Q6)/(56.48))*100</f>
        <v>0</v>
      </c>
      <c r="R6" s="3">
        <f>'Данные с датчиков 1'!R6/(PI()*5^2)</f>
        <v>2.6598538134635863</v>
      </c>
      <c r="S6" s="3">
        <f>'Данные с датчиков 1'!S6</f>
        <v>0</v>
      </c>
      <c r="T6" s="3">
        <f>LN((56.48+'Данные с датчиков 1'!T6)/(56.48))*100</f>
        <v>0</v>
      </c>
      <c r="U6" s="3">
        <f>'Данные с датчиков 1'!U6/(PI()*5^2)</f>
        <v>3.3004542419438279</v>
      </c>
      <c r="V6" s="3">
        <f>'Данные с датчиков 1'!V6</f>
        <v>0</v>
      </c>
      <c r="W6" s="3">
        <f>LN((56.48+'Данные с датчиков 1'!W6)/(56.48))*100</f>
        <v>0</v>
      </c>
      <c r="X6" s="3">
        <f>'Данные с датчиков 1'!X6/(PI()*5^2)</f>
        <v>2.9936176446216001</v>
      </c>
      <c r="Y6" s="3">
        <f>'Данные с датчиков 1'!Y6</f>
        <v>0</v>
      </c>
      <c r="Z6" s="3">
        <f>LN((56.48+'Данные с датчиков 1'!Z6)/(56.48))*100</f>
        <v>0</v>
      </c>
      <c r="AA6" s="3">
        <f>'Данные с датчиков 1'!AA6/(PI()*5^2)</f>
        <v>1.5799171144382529</v>
      </c>
      <c r="AB6" s="3">
        <f>'Данные с датчиков 1'!AB6</f>
        <v>0</v>
      </c>
      <c r="AC6" s="3">
        <f>LN((56.48+'Данные с датчиков 1'!AC6)/(56.48))*100</f>
        <v>0</v>
      </c>
      <c r="AD6" s="3">
        <f>'Данные с датчиков 1'!AD6/(PI()*5^2)</f>
        <v>1.9346843051262177</v>
      </c>
      <c r="AE6" s="3">
        <f>'Данные с датчиков 1'!AE6</f>
        <v>0</v>
      </c>
      <c r="AF6" s="3">
        <f>LN((56.48+'Данные с датчиков 1'!AF6)/(56.48))*100</f>
        <v>0</v>
      </c>
      <c r="AG6" s="3">
        <f>'Данные с датчиков 1'!AG6/(PI()*5^2)</f>
        <v>45.129801611292081</v>
      </c>
      <c r="AH6" s="3">
        <f>'Данные с датчиков 1'!AH6</f>
        <v>0</v>
      </c>
      <c r="AI6" s="3">
        <f>LN((56.48+'Данные с датчиков 1'!AI6)/(56.48))*100</f>
        <v>0</v>
      </c>
      <c r="AJ6" s="3">
        <f>'Данные с датчиков 1'!AJ6/(PI()*5^2)</f>
        <v>12.708922385076752</v>
      </c>
    </row>
    <row r="7" spans="1:49" x14ac:dyDescent="0.25">
      <c r="A7" s="3">
        <f>'Данные с датчиков 1'!A7</f>
        <v>0.1</v>
      </c>
      <c r="B7" s="3">
        <f>LN((56.48+'Данные с датчиков 1'!B7)/(56.48))</f>
        <v>1.6288819177823509E-5</v>
      </c>
      <c r="C7" s="3">
        <f>'Данные с датчиков 1'!C7/(PI()*3.5^2)</f>
        <v>3.0109389460981646</v>
      </c>
      <c r="D7" s="3">
        <f>'Данные с датчиков 1'!D7</f>
        <v>0.1</v>
      </c>
      <c r="E7" s="3">
        <f>LN((56.48+'Данные с датчиков 1'!E7)/(56.48))</f>
        <v>1.345600011913343E-5</v>
      </c>
      <c r="F7" s="3">
        <f>'Данные с датчиков 1'!F7/(PI()*3.5^2)</f>
        <v>2.5657452825406089</v>
      </c>
      <c r="G7" s="3">
        <f>'Данные с датчиков 1'!G7</f>
        <v>0.1</v>
      </c>
      <c r="H7" s="3">
        <f>LN((56.48+'Данные с датчиков 1'!H7)/(56.48))</f>
        <v>1.5934717234318924E-5</v>
      </c>
      <c r="I7" s="3">
        <f>'Данные с датчиков 1'!I7/(PI()*3.5^2)</f>
        <v>3.0143540863709104</v>
      </c>
      <c r="J7" s="10">
        <f>'Данные с датчиков 1'!J7</f>
        <v>0.1</v>
      </c>
      <c r="K7" s="3">
        <f>(('Данные с датчиков 1'!K7)/(56.48))*100</f>
        <v>1.2269830028328613E-2</v>
      </c>
      <c r="L7" s="3">
        <f>'Данные с датчиков 1'!L7/(PI()*3.5^2)</f>
        <v>5.3843871200422271</v>
      </c>
      <c r="M7" s="3">
        <f>'Данные с датчиков 1'!M7</f>
        <v>0.1</v>
      </c>
      <c r="N7" s="3">
        <f>(('Данные с датчиков 1'!N7)/(56.48))*100</f>
        <v>1.2199008498583569E-2</v>
      </c>
      <c r="O7" s="3">
        <f>'Данные с датчиков 1'!O7/(PI()*3.5^2)</f>
        <v>7.2239209997275617</v>
      </c>
      <c r="P7" s="3">
        <f>'Данные с датчиков 1'!P7</f>
        <v>0.1</v>
      </c>
      <c r="Q7" s="3">
        <f>(('Данные с датчиков 1'!Q7)/(56.48))*100</f>
        <v>1.2145892351274789E-2</v>
      </c>
      <c r="R7" s="3">
        <f>'Данные с датчиков 1'!R7/(PI()*3.5^2)</f>
        <v>6.7445561852373661</v>
      </c>
      <c r="S7" s="3">
        <f>'Данные с датчиков 1'!S7</f>
        <v>6.2E-2</v>
      </c>
      <c r="T7" s="3">
        <f>(('Данные с датчиков 1'!T7)/(56.48))*100</f>
        <v>2.4114730878186972E-2</v>
      </c>
      <c r="U7" s="3">
        <f>'Данные с датчиков 1'!U7/(PI()*3.5^2)</f>
        <v>10.076146738902414</v>
      </c>
      <c r="V7" s="3">
        <f>'Данные с датчиков 1'!V7</f>
        <v>6.8000000000000005E-2</v>
      </c>
      <c r="W7" s="3">
        <f>(('Данные с датчиков 1'!W7)/(56.48))*100</f>
        <v>3.1373937677053827E-2</v>
      </c>
      <c r="X7" s="3">
        <f>'Данные с датчиков 1'!X7/(PI()*3.5^2)</f>
        <v>9.3932517248934442</v>
      </c>
      <c r="Y7" s="3">
        <f>'Данные с датчиков 1'!Y7</f>
        <v>7.2999999999999995E-2</v>
      </c>
      <c r="Z7" s="3">
        <f>(('Данные с датчиков 1'!Z7)/(56.48))*100</f>
        <v>3.7446883852691216E-2</v>
      </c>
      <c r="AA7" s="3">
        <f>'Данные с датчиков 1'!AA7/(PI()*3.5^2)</f>
        <v>6.5566735800337792</v>
      </c>
      <c r="AB7" s="3">
        <f>'Данные с датчиков 1'!AB7</f>
        <v>4.4999999999999998E-2</v>
      </c>
      <c r="AC7" s="3">
        <f>(('Данные с датчиков 1'!AC7)/(56.48))*100</f>
        <v>2.9709631728045326E-2</v>
      </c>
      <c r="AD7" s="3">
        <f>'Данные с датчиков 1'!AD7/(PI()*3.5^2)</f>
        <v>7.303293193877523</v>
      </c>
      <c r="AE7" s="3">
        <f>'Данные с датчиков 1'!AE7</f>
        <v>2.9000000000000001E-2</v>
      </c>
      <c r="AF7" s="3">
        <f>(('Данные с датчиков 1'!AF7)/(56.48))*100</f>
        <v>7.6841359773371105E-3</v>
      </c>
      <c r="AG7" s="3">
        <f>'Данные с датчиков 1'!AG7/(PI()*3.5^2)</f>
        <v>95.371861545917326</v>
      </c>
      <c r="AH7" s="3">
        <f>'Данные с датчиков 1'!AH7</f>
        <v>3.5999999999999997E-2</v>
      </c>
      <c r="AI7" s="3">
        <f>(('Данные с датчиков 1'!AI7)/(56.48))*100</f>
        <v>1.8679178470254958E-2</v>
      </c>
      <c r="AJ7" s="3">
        <f>'Данные с датчиков 1'!AJ7/(PI()*3.5^2)</f>
        <v>29.515616537897646</v>
      </c>
    </row>
    <row r="8" spans="1:49" x14ac:dyDescent="0.25">
      <c r="A8" s="3">
        <f>'Данные с датчиков 1'!A8</f>
        <v>0.2</v>
      </c>
      <c r="B8" s="3">
        <f>LN((56.48+'Данные с датчиков 1'!B8)/(56.48))</f>
        <v>4.4262476492788345E-5</v>
      </c>
      <c r="C8" s="3">
        <f>'Данные с датчиков 1'!C8/(PI()*3.5^2)</f>
        <v>3.3482091880166971</v>
      </c>
      <c r="D8" s="3">
        <f>'Данные с датчиков 1'!D8</f>
        <v>0.2</v>
      </c>
      <c r="E8" s="3">
        <f>LN((56.48+'Данные с датчиков 1'!E8)/(56.48))</f>
        <v>4.2314968731673284E-5</v>
      </c>
      <c r="F8" s="3">
        <f>'Данные с датчиков 1'!F8/(PI()*3.5^2)</f>
        <v>2.7946095710171446</v>
      </c>
      <c r="G8" s="3">
        <f>'Данные с датчиков 1'!G8</f>
        <v>0.2</v>
      </c>
      <c r="H8" s="3">
        <f>LN((56.48+'Данные с датчиков 1'!H8)/(56.48))</f>
        <v>4.3023153810954009E-5</v>
      </c>
      <c r="I8" s="3">
        <f>'Данные с датчиков 1'!I8/(PI()*3.5^2)</f>
        <v>3.2607903797888165</v>
      </c>
      <c r="J8" s="10">
        <f>'Данные с датчиков 1'!J8</f>
        <v>0.2</v>
      </c>
      <c r="K8" s="3">
        <f>(('Данные с датчиков 1'!K8)/(56.48))*100</f>
        <v>4.2882436260623227E-2</v>
      </c>
      <c r="L8" s="3">
        <f>'Данные с датчиков 1'!L8/(PI()*3.5^2)</f>
        <v>7.4524604821977878</v>
      </c>
      <c r="M8" s="3">
        <f>'Данные с датчиков 1'!M8</f>
        <v>0.189</v>
      </c>
      <c r="N8" s="3">
        <f>(('Данные с датчиков 1'!N8)/(56.48))*100</f>
        <v>3.9660056657223795E-2</v>
      </c>
      <c r="O8" s="3">
        <f>'Данные с датчиков 1'!O8/(PI()*3.5^2)</f>
        <v>10.503598978705707</v>
      </c>
      <c r="P8" s="3">
        <f>'Данные с датчиков 1'!P8</f>
        <v>0.191</v>
      </c>
      <c r="Q8" s="3">
        <f>(('Данные с датчиков 1'!Q8)/(56.48))*100</f>
        <v>4.0138101983002834E-2</v>
      </c>
      <c r="R8" s="3">
        <f>'Данные с датчиков 1'!R8/(PI()*3.5^2)</f>
        <v>10.001791888093125</v>
      </c>
      <c r="S8" s="3">
        <f>'Данные с датчиков 1'!S8</f>
        <v>0.08</v>
      </c>
      <c r="T8" s="3">
        <f>(('Данные с датчиков 1'!T8)/(56.48))*100</f>
        <v>4.8353399433427764E-2</v>
      </c>
      <c r="U8" s="3">
        <f>'Данные с датчиков 1'!U8/(PI()*3.5^2)</f>
        <v>13.476685032828508</v>
      </c>
      <c r="V8" s="3">
        <f>'Данные с датчиков 1'!V8</f>
        <v>8.6999999999999994E-2</v>
      </c>
      <c r="W8" s="3">
        <f>(('Данные с датчиков 1'!W8)/(56.48))*100</f>
        <v>5.747167138810199E-2</v>
      </c>
      <c r="X8" s="3">
        <f>'Данные с датчиков 1'!X8/(PI()*3.5^2)</f>
        <v>12.827961169752179</v>
      </c>
      <c r="Y8" s="3">
        <f>'Данные с датчиков 1'!Y8</f>
        <v>9.8000000000000004E-2</v>
      </c>
      <c r="Z8" s="3">
        <f>(('Данные с датчиков 1'!Z8)/(56.48))*100</f>
        <v>7.2237960339943355E-2</v>
      </c>
      <c r="AA8" s="3">
        <f>'Данные с датчиков 1'!AA8/(PI()*3.5^2)</f>
        <v>9.8902262218217452</v>
      </c>
      <c r="AB8" s="3">
        <f>'Данные с датчиков 1'!AB8</f>
        <v>5.2999999999999999E-2</v>
      </c>
      <c r="AC8" s="3">
        <f>(('Данные с датчиков 1'!AC8)/(56.48))*100</f>
        <v>5.4727337110481583E-2</v>
      </c>
      <c r="AD8" s="3">
        <f>'Данные с датчиков 1'!AD8/(PI()*3.5^2)</f>
        <v>10.975549381528666</v>
      </c>
      <c r="AE8" s="3">
        <f>'Данные с датчиков 1'!AE8</f>
        <v>3.5000000000000003E-2</v>
      </c>
      <c r="AF8" s="3">
        <f>(('Данные с датчиков 1'!AF8)/(56.48))*100</f>
        <v>1.5881728045325783E-2</v>
      </c>
      <c r="AG8" s="3">
        <f>'Данные с датчиков 1'!AG8/(PI()*3.5^2)</f>
        <v>98.953304312807433</v>
      </c>
      <c r="AH8" s="3">
        <f>'Данные с датчиков 1'!AH8</f>
        <v>4.2000000000000003E-2</v>
      </c>
      <c r="AI8" s="3">
        <f>(('Данные с датчиков 1'!AI8)/(56.48))*100</f>
        <v>3.2648725212464598E-2</v>
      </c>
      <c r="AJ8" s="3">
        <f>'Данные с датчиков 1'!AJ8/(PI()*3.5^2)</f>
        <v>32.911174646290192</v>
      </c>
    </row>
    <row r="9" spans="1:49" x14ac:dyDescent="0.25">
      <c r="A9" s="3">
        <f>'Данные с датчиков 1'!A9</f>
        <v>0.3</v>
      </c>
      <c r="B9" s="3">
        <f>LN((56.48+'Данные с датчиков 1'!B9)/(56.48))</f>
        <v>1.2853281579101121E-4</v>
      </c>
      <c r="C9" s="3">
        <f>'Данные с датчиков 1'!C9/(PI()*3.5^2)</f>
        <v>4.3832858979266822</v>
      </c>
      <c r="D9" s="3">
        <f>'Данные с датчиков 1'!D9</f>
        <v>0.3</v>
      </c>
      <c r="E9" s="3">
        <f>LN((56.48+'Данные с датчиков 1'!E9)/(56.48))</f>
        <v>1.2977203250337836E-4</v>
      </c>
      <c r="F9" s="3">
        <f>'Данные с датчиков 1'!F9/(PI()*3.5^2)</f>
        <v>3.602891136633191</v>
      </c>
      <c r="G9" s="3">
        <f>'Данные с датчиков 1'!G9</f>
        <v>0.3</v>
      </c>
      <c r="H9" s="3">
        <f>LN((56.48+'Данные с датчиков 1'!H9)/(56.48))</f>
        <v>1.2959500163836176E-4</v>
      </c>
      <c r="I9" s="3">
        <f>'Данные с датчиков 1'!I9/(PI()*3.5^2)</f>
        <v>4.1213896181428362</v>
      </c>
      <c r="J9" s="10">
        <f>'Данные с датчиков 1'!J9</f>
        <v>0.3</v>
      </c>
      <c r="K9" s="3">
        <f>(('Данные с датчиков 1'!K9)/(56.48))*100</f>
        <v>7.2963881019830035E-2</v>
      </c>
      <c r="L9" s="3">
        <f>'Данные с датчиков 1'!L9/(PI()*3.5^2)</f>
        <v>9.3301317839200166</v>
      </c>
      <c r="M9" s="3">
        <f>'Данные с датчиков 1'!M9</f>
        <v>0.27400000000000002</v>
      </c>
      <c r="N9" s="3">
        <f>(('Данные с датчиков 1'!N9)/(56.48))*100</f>
        <v>6.5881728045325785E-2</v>
      </c>
      <c r="O9" s="3">
        <f>'Данные с датчиков 1'!O9/(PI()*3.5^2)</f>
        <v>13.780350065799791</v>
      </c>
      <c r="P9" s="3">
        <f>'Данные с датчиков 1'!P9</f>
        <v>0.28199999999999997</v>
      </c>
      <c r="Q9" s="3">
        <f>(('Данные с датчиков 1'!Q9)/(56.48))*100</f>
        <v>6.7953257790368274E-2</v>
      </c>
      <c r="R9" s="3">
        <f>'Данные с датчиков 1'!R9/(PI()*3.5^2)</f>
        <v>13.263738057574797</v>
      </c>
      <c r="S9" s="3">
        <f>'Данные с датчиков 1'!S9</f>
        <v>9.7000000000000003E-2</v>
      </c>
      <c r="T9" s="3">
        <f>(('Данные с датчиков 1'!T9)/(56.48))*100</f>
        <v>7.2237960339943355E-2</v>
      </c>
      <c r="U9" s="3">
        <f>'Данные с датчиков 1'!U9/(PI()*3.5^2)</f>
        <v>16.907421450618056</v>
      </c>
      <c r="V9" s="3">
        <f>'Данные с датчиков 1'!V9</f>
        <v>0.10199999999999999</v>
      </c>
      <c r="W9" s="3">
        <f>(('Данные с датчиков 1'!W9)/(56.48))*100</f>
        <v>7.8399433427762039E-2</v>
      </c>
      <c r="X9" s="3">
        <f>'Данные с датчиков 1'!X9/(PI()*3.5^2)</f>
        <v>16.148078016205528</v>
      </c>
      <c r="Y9" s="3">
        <f>'Данные с датчиков 1'!Y9</f>
        <v>0.11799999999999999</v>
      </c>
      <c r="Z9" s="3">
        <f>(('Данные с датчиков 1'!Z9)/(56.48))*100</f>
        <v>0.10031869688385271</v>
      </c>
      <c r="AA9" s="3">
        <f>'Данные с датчиков 1'!AA9/(PI()*3.5^2)</f>
        <v>13.178119454156288</v>
      </c>
      <c r="AB9" s="3">
        <f>'Данные с датчиков 1'!AB9</f>
        <v>5.8000000000000003E-2</v>
      </c>
      <c r="AC9" s="3">
        <f>(('Данные с датчиков 1'!AC9)/(56.48))*100</f>
        <v>7.4911473087818703E-2</v>
      </c>
      <c r="AD9" s="3">
        <f>'Данные с датчиков 1'!AD9/(PI()*3.5^2)</f>
        <v>14.512525946310136</v>
      </c>
      <c r="AE9" s="3">
        <f>'Данные с датчиков 1'!AE9</f>
        <v>3.9E-2</v>
      </c>
      <c r="AF9" s="3">
        <f>(('Данные с датчиков 1'!AF9)/(56.48))*100</f>
        <v>2.3707507082152978E-2</v>
      </c>
      <c r="AG9" s="3">
        <f>'Данные с датчиков 1'!AG9/(PI()*3.5^2)</f>
        <v>102.38101016063571</v>
      </c>
      <c r="AH9" s="3">
        <f>'Данные с датчиков 1'!AH9</f>
        <v>4.5999999999999999E-2</v>
      </c>
      <c r="AI9" s="3">
        <f>(('Данные с датчиков 1'!AI9)/(56.48))*100</f>
        <v>4.4865439093484422E-2</v>
      </c>
      <c r="AJ9" s="3">
        <f>'Данные с датчиков 1'!AJ9/(PI()*3.5^2)</f>
        <v>36.2298737794872</v>
      </c>
    </row>
    <row r="10" spans="1:49" x14ac:dyDescent="0.25">
      <c r="A10" s="3">
        <f>'Данные с датчиков 1'!A10</f>
        <v>0.4</v>
      </c>
      <c r="B10" s="3">
        <f>LN((56.48+'Данные с датчиков 1'!B10)/(56.48))</f>
        <v>1.9102283046448971E-4</v>
      </c>
      <c r="C10" s="3">
        <f>'Данные с датчиков 1'!C10/(PI()*3.5^2)</f>
        <v>5.1291883401084926</v>
      </c>
      <c r="D10" s="3">
        <f>'Данные с датчиков 1'!D10</f>
        <v>0.4</v>
      </c>
      <c r="E10" s="3">
        <f>LN((56.48+'Данные с датчиков 1'!E10)/(56.48))</f>
        <v>1.8783646527531281E-4</v>
      </c>
      <c r="F10" s="3">
        <f>'Данные с датчиков 1'!F10/(PI()*3.5^2)</f>
        <v>4.204464340919924</v>
      </c>
      <c r="G10" s="3">
        <f>'Данные с датчиков 1'!G10</f>
        <v>0.4</v>
      </c>
      <c r="H10" s="3">
        <f>LN((56.48+'Данные с датчиков 1'!H10)/(56.48))</f>
        <v>1.9314706828373813E-4</v>
      </c>
      <c r="I10" s="3">
        <f>'Данные с датчиков 1'!I10/(PI()*3.5^2)</f>
        <v>4.7797939994312255</v>
      </c>
      <c r="J10" s="10">
        <f>'Данные с датчиков 1'!J10</f>
        <v>0.4</v>
      </c>
      <c r="K10" s="3">
        <f>(('Данные с датчиков 1'!K10)/(56.48))*100</f>
        <v>0.10244334277620397</v>
      </c>
      <c r="L10" s="3">
        <f>'Данные с датчиков 1'!L10/(PI()*3.5^2)</f>
        <v>11.168671757226043</v>
      </c>
      <c r="M10" s="3">
        <f>'Данные с датчиков 1'!M10</f>
        <v>0.35899999999999999</v>
      </c>
      <c r="N10" s="3">
        <f>(('Данные с датчиков 1'!N10)/(56.48))*100</f>
        <v>9.0917138810198306E-2</v>
      </c>
      <c r="O10" s="3">
        <f>'Данные с датчиков 1'!O10/(PI()*3.5^2)</f>
        <v>17.0670061770175</v>
      </c>
      <c r="P10" s="3">
        <f>'Данные с датчиков 1'!P10</f>
        <v>0.378</v>
      </c>
      <c r="Q10" s="3">
        <f>(('Данные с датчиков 1'!Q10)/(56.48))*100</f>
        <v>9.6423512747875362E-2</v>
      </c>
      <c r="R10" s="3">
        <f>'Данные с датчиков 1'!R10/(PI()*3.5^2)</f>
        <v>16.54180681767528</v>
      </c>
      <c r="S10" s="3">
        <f>'Данные с датчиков 1'!S10</f>
        <v>0.113</v>
      </c>
      <c r="T10" s="3">
        <f>(('Данные с датчиков 1'!T10)/(56.48))*100</f>
        <v>9.4599858356940514E-2</v>
      </c>
      <c r="U10" s="3">
        <f>'Данные с датчиков 1'!U10/(PI()*3.5^2)</f>
        <v>20.267258693660651</v>
      </c>
      <c r="V10" s="3">
        <f>'Данные с датчиков 1'!V10</f>
        <v>0.115</v>
      </c>
      <c r="W10" s="3">
        <f>(('Данные с датчиков 1'!W10)/(56.48))*100</f>
        <v>9.6635977337110476E-2</v>
      </c>
      <c r="X10" s="3">
        <f>'Данные с датчиков 1'!X10/(PI()*3.5^2)</f>
        <v>19.427728971323948</v>
      </c>
      <c r="Y10" s="3">
        <f>'Данные с датчиков 1'!Y10</f>
        <v>0.13300000000000001</v>
      </c>
      <c r="Z10" s="3">
        <f>(('Данные с датчиков 1'!Z10)/(56.48))*100</f>
        <v>0.12214943342776204</v>
      </c>
      <c r="AA10" s="3">
        <f>'Данные с датчиков 1'!AA10/(PI()*3.5^2)</f>
        <v>16.608206519778022</v>
      </c>
      <c r="AB10" s="3">
        <f>'Данные с датчиков 1'!AB10</f>
        <v>6.2E-2</v>
      </c>
      <c r="AC10" s="3">
        <f>(('Данные с датчиков 1'!AC10)/(56.48))*100</f>
        <v>9.3254249291784719E-2</v>
      </c>
      <c r="AD10" s="3">
        <f>'Данные с датчиков 1'!AD10/(PI()*3.5^2)</f>
        <v>18.104185551089934</v>
      </c>
      <c r="AE10" s="3">
        <f>'Данные с датчиков 1'!AE10</f>
        <v>4.2999999999999997E-2</v>
      </c>
      <c r="AF10" s="3">
        <f>(('Данные с датчиков 1'!AF10)/(56.48))*100</f>
        <v>3.3675637393767707E-2</v>
      </c>
      <c r="AG10" s="3">
        <f>'Данные с датчиков 1'!AG10/(PI()*3.5^2)</f>
        <v>106.74443612011257</v>
      </c>
      <c r="AH10" s="3">
        <f>'Данные с датчиков 1'!AH10</f>
        <v>0.05</v>
      </c>
      <c r="AI10" s="3">
        <f>(('Данные с датчиков 1'!AI10)/(56.48))*100</f>
        <v>5.9596317280453268E-2</v>
      </c>
      <c r="AJ10" s="3">
        <f>'Данные с датчиков 1'!AJ10/(PI()*3.5^2)</f>
        <v>40.5341211239936</v>
      </c>
    </row>
    <row r="11" spans="1:49" x14ac:dyDescent="0.25">
      <c r="A11" s="3">
        <f>'Данные с датчиков 1'!A11</f>
        <v>0.5</v>
      </c>
      <c r="B11" s="3">
        <f>LN((56.48+'Данные с датчиков 1'!B11)/(56.48))</f>
        <v>2.5403996707518058E-4</v>
      </c>
      <c r="C11" s="3">
        <f>'Данные с датчиков 1'!C11/(PI()*3.5^2)</f>
        <v>5.8919825135320583</v>
      </c>
      <c r="D11" s="3">
        <f>'Данные с датчиков 1'!D11</f>
        <v>0.5</v>
      </c>
      <c r="E11" s="3">
        <f>LN((56.48+'Данные с датчиков 1'!E11)/(56.48))</f>
        <v>2.4890669721153809E-4</v>
      </c>
      <c r="F11" s="3">
        <f>'Данные с датчиков 1'!F11/(PI()*3.5^2)</f>
        <v>5.0695339492999905</v>
      </c>
      <c r="G11" s="3">
        <f>'Данные с датчиков 1'!G11</f>
        <v>0.5</v>
      </c>
      <c r="H11" s="3">
        <f>LN((56.48+'Данные с датчиков 1'!H11)/(56.48))</f>
        <v>2.4749061812905034E-4</v>
      </c>
      <c r="I11" s="3">
        <f>'Данные с датчиков 1'!I11/(PI()*3.5^2)</f>
        <v>5.3864302797443191</v>
      </c>
      <c r="J11" s="10">
        <f>'Данные с датчиков 1'!J11</f>
        <v>0.5</v>
      </c>
      <c r="K11" s="3">
        <f>(('Данные с датчиков 1'!K11)/(56.48))*100</f>
        <v>0.13222379603399434</v>
      </c>
      <c r="L11" s="3">
        <f>'Данные с датчиков 1'!L11/(PI()*3.5^2)</f>
        <v>12.727981723493082</v>
      </c>
      <c r="M11" s="3">
        <f>'Данные с датчиков 1'!M11</f>
        <v>0.438</v>
      </c>
      <c r="N11" s="3">
        <f>(('Данные с датчиков 1'!N11)/(56.48))*100</f>
        <v>0.11423512747875354</v>
      </c>
      <c r="O11" s="3">
        <f>'Данные с датчиков 1'!O11/(PI()*3.5^2)</f>
        <v>20.31709302959678</v>
      </c>
      <c r="P11" s="3">
        <f>'Данные с датчиков 1'!P11</f>
        <v>0.47799999999999998</v>
      </c>
      <c r="Q11" s="3">
        <f>(('Данные с датчиков 1'!Q11)/(56.48))*100</f>
        <v>0.12577903682719549</v>
      </c>
      <c r="R11" s="3">
        <f>'Данные с датчиков 1'!R11/(PI()*3.5^2)</f>
        <v>19.676224534821859</v>
      </c>
      <c r="S11" s="3">
        <f>'Данные с датчиков 1'!S11</f>
        <v>0.128</v>
      </c>
      <c r="T11" s="3">
        <f>(('Данные с датчиков 1'!T11)/(56.48))*100</f>
        <v>0.11602337110481588</v>
      </c>
      <c r="U11" s="3">
        <f>'Данные с датчиков 1'!U11/(PI()*3.5^2)</f>
        <v>23.651342575151883</v>
      </c>
      <c r="V11" s="3">
        <f>'Данные с датчиков 1'!V11</f>
        <v>0.127</v>
      </c>
      <c r="W11" s="3">
        <f>(('Данные с датчиков 1'!W11)/(56.48))*100</f>
        <v>0.11389872521246459</v>
      </c>
      <c r="X11" s="3">
        <f>'Данные с датчиков 1'!X11/(PI()*3.5^2)</f>
        <v>22.815832911794079</v>
      </c>
      <c r="Y11" s="3">
        <f>'Данные с датчиков 1'!Y11</f>
        <v>0.14499999999999999</v>
      </c>
      <c r="Z11" s="3">
        <f>(('Данные с датчиков 1'!Z11)/(56.48))*100</f>
        <v>0.1402443342776204</v>
      </c>
      <c r="AA11" s="3">
        <f>'Данные с датчиков 1'!AA11/(PI()*3.5^2)</f>
        <v>20.081283609170921</v>
      </c>
      <c r="AB11" s="3">
        <f>'Данные с датчиков 1'!AB11</f>
        <v>6.6000000000000003E-2</v>
      </c>
      <c r="AC11" s="3">
        <f>(('Данные с датчиков 1'!AC11)/(56.48))*100</f>
        <v>0.11320821529745044</v>
      </c>
      <c r="AD11" s="3">
        <f>'Данные с датчиков 1'!AD11/(PI()*3.5^2)</f>
        <v>22.366325564627921</v>
      </c>
      <c r="AE11" s="3">
        <f>'Данные с датчиков 1'!AE11</f>
        <v>4.5999999999999999E-2</v>
      </c>
      <c r="AF11" s="3">
        <f>(('Данные с датчиков 1'!AF11)/(56.48))*100</f>
        <v>4.2669971671388106E-2</v>
      </c>
      <c r="AG11" s="3">
        <f>'Данные с датчиков 1'!AG11/(PI()*3.5^2)</f>
        <v>110.67776072199868</v>
      </c>
      <c r="AH11" s="3">
        <f>'Данные с датчиков 1'!AH11</f>
        <v>5.2999999999999999E-2</v>
      </c>
      <c r="AI11" s="3">
        <f>(('Данные с датчиков 1'!AI11)/(56.48))*100</f>
        <v>7.2361898016997162E-2</v>
      </c>
      <c r="AJ11" s="3">
        <f>'Данные с датчиков 1'!AJ11/(PI()*3.5^2)</f>
        <v>44.4713314450944</v>
      </c>
    </row>
    <row r="12" spans="1:49" x14ac:dyDescent="0.25">
      <c r="A12" s="3">
        <f>'Данные с датчиков 1'!A12</f>
        <v>0.6</v>
      </c>
      <c r="B12" s="3">
        <f>LN((56.48+'Данные с датчиков 1'!B12)/(56.48))</f>
        <v>3.0731821201398E-4</v>
      </c>
      <c r="C12" s="3">
        <f>'Данные с датчиков 1'!C12/(PI()*3.5^2)</f>
        <v>6.5020981157847446</v>
      </c>
      <c r="D12" s="3">
        <f>'Данные с датчиков 1'!D12</f>
        <v>0.6</v>
      </c>
      <c r="E12" s="3">
        <f>LN((56.48+'Данные с датчиков 1'!E12)/(56.48))</f>
        <v>3.1032719764151638E-4</v>
      </c>
      <c r="F12" s="3">
        <f>'Данные с датчиков 1'!F12/(PI()*3.5^2)</f>
        <v>6.1193269697438684</v>
      </c>
      <c r="G12" s="3">
        <f>'Данные с датчиков 1'!G12</f>
        <v>0.6</v>
      </c>
      <c r="H12" s="3">
        <f>LN((56.48+'Данные с датчиков 1'!H12)/(56.48))</f>
        <v>3.1192018636717997E-4</v>
      </c>
      <c r="I12" s="3">
        <f>'Данные с датчиков 1'!I12/(PI()*3.5^2)</f>
        <v>6.1446927597678478</v>
      </c>
      <c r="J12" s="10">
        <f>'Данные с датчиков 1'!J12</f>
        <v>0.6</v>
      </c>
      <c r="K12" s="3">
        <f>(('Данные с датчиков 1'!K12)/(56.48))*100</f>
        <v>0.16180949008498585</v>
      </c>
      <c r="L12" s="3">
        <f>'Данные с датчиков 1'!L12/(PI()*3.5^2)</f>
        <v>13.355683622151417</v>
      </c>
      <c r="M12" s="3">
        <f>'Данные с датчиков 1'!M12</f>
        <v>0.51300000000000001</v>
      </c>
      <c r="N12" s="3">
        <f>(('Данные с датчиков 1'!N12)/(56.48))*100</f>
        <v>0.13627832861189804</v>
      </c>
      <c r="O12" s="3">
        <f>'Данные с датчиков 1'!O12/(PI()*3.5^2)</f>
        <v>23.603692234802182</v>
      </c>
      <c r="P12" s="3">
        <f>'Данные с датчиков 1'!P12</f>
        <v>0.57699999999999996</v>
      </c>
      <c r="Q12" s="3">
        <f>(('Данные с датчиков 1'!Q12)/(56.48))*100</f>
        <v>0.15492209631728046</v>
      </c>
      <c r="R12" s="3">
        <f>'Данные с датчиков 1'!R12/(PI()*3.5^2)</f>
        <v>22.947209665691929</v>
      </c>
      <c r="S12" s="3">
        <f>'Данные с датчиков 1'!S12</f>
        <v>0.14199999999999999</v>
      </c>
      <c r="T12" s="3">
        <f>(('Данные с датчиков 1'!T12)/(56.48))*100</f>
        <v>0.13680949008498586</v>
      </c>
      <c r="U12" s="3">
        <f>'Данные с датчиков 1'!U12/(PI()*3.5^2)</f>
        <v>27.110640614222696</v>
      </c>
      <c r="V12" s="3">
        <f>'Данные с датчиков 1'!V12</f>
        <v>0.13800000000000001</v>
      </c>
      <c r="W12" s="3">
        <f>(('Данные с датчиков 1'!W12)/(56.48))*100</f>
        <v>0.13025849858356939</v>
      </c>
      <c r="X12" s="3">
        <f>'Данные с датчиков 1'!X12/(PI()*3.5^2)</f>
        <v>26.240696577144739</v>
      </c>
      <c r="Y12" s="3">
        <f>'Данные с датчиков 1'!Y12</f>
        <v>0.155</v>
      </c>
      <c r="Z12" s="3">
        <f>(('Данные с датчиков 1'!Z12)/(56.48))*100</f>
        <v>0.1556303116147309</v>
      </c>
      <c r="AA12" s="3">
        <f>'Данные с датчиков 1'!AA12/(PI()*3.5^2)</f>
        <v>23.455702303293588</v>
      </c>
      <c r="AB12" s="3">
        <f>'Данные с датчиков 1'!AB12</f>
        <v>6.9000000000000006E-2</v>
      </c>
      <c r="AC12" s="3">
        <f>(('Данные с датчиков 1'!AC12)/(56.48))*100</f>
        <v>0.12901912181303118</v>
      </c>
      <c r="AD12" s="3">
        <f>'Данные с датчиков 1'!AD12/(PI()*3.5^2)</f>
        <v>25.981982616688313</v>
      </c>
      <c r="AE12" s="3">
        <f>'Данные с датчиков 1'!AE12</f>
        <v>4.9000000000000002E-2</v>
      </c>
      <c r="AF12" s="3">
        <f>(('Данные с датчиков 1'!AF12)/(56.48))*100</f>
        <v>5.3009915014164306E-2</v>
      </c>
      <c r="AG12" s="3">
        <f>'Данные с датчиков 1'!AG12/(PI()*3.5^2)</f>
        <v>115.20940085385062</v>
      </c>
      <c r="AH12" s="3">
        <f>'Данные с датчиков 1'!AH12</f>
        <v>5.6000000000000001E-2</v>
      </c>
      <c r="AI12" s="3">
        <f>(('Данные с датчиков 1'!AI12)/(56.48))*100</f>
        <v>8.6632436260623238E-2</v>
      </c>
      <c r="AJ12" s="3">
        <f>'Данные с датчиков 1'!AJ12/(PI()*3.5^2)</f>
        <v>49.05766527058168</v>
      </c>
    </row>
    <row r="13" spans="1:49" x14ac:dyDescent="0.25">
      <c r="A13" s="3">
        <f>'Данные с датчиков 1'!A13</f>
        <v>0.7</v>
      </c>
      <c r="B13" s="3">
        <f>LN((56.48+'Данные с датчиков 1'!B13)/(56.48))</f>
        <v>3.7227488973824751E-4</v>
      </c>
      <c r="C13" s="3">
        <f>'Данные с датчиков 1'!C13/(PI()*3.5^2)</f>
        <v>7.2383351107531846</v>
      </c>
      <c r="D13" s="3">
        <f>'Данные с датчиков 1'!D13</f>
        <v>0.7</v>
      </c>
      <c r="E13" s="3">
        <f>LN((56.48+'Данные с датчиков 1'!E13)/(56.48))</f>
        <v>3.6413341209529755E-4</v>
      </c>
      <c r="F13" s="3">
        <f>'Данные с датчиков 1'!F13/(PI()*3.5^2)</f>
        <v>7.0210014355006534</v>
      </c>
      <c r="G13" s="3">
        <f>'Данные с датчиков 1'!G13</f>
        <v>0.7</v>
      </c>
      <c r="H13" s="3">
        <f>LN((56.48+'Данные с датчиков 1'!H13)/(56.48))</f>
        <v>3.7015103239563998E-4</v>
      </c>
      <c r="I13" s="3">
        <f>'Данные с датчиков 1'!I13/(PI()*3.5^2)</f>
        <v>6.8545627826784585</v>
      </c>
      <c r="J13" s="10">
        <f>'Данные с датчиков 1'!J13</f>
        <v>0.7</v>
      </c>
      <c r="K13" s="3">
        <f>(('Данные с датчиков 1'!K13)/(56.48))*100</f>
        <v>0.19104107648725213</v>
      </c>
      <c r="L13" s="3">
        <f>'Данные с датчиков 1'!L13/(PI()*3.5^2)</f>
        <v>14.79039826424275</v>
      </c>
      <c r="M13" s="3">
        <f>'Данные с датчиков 1'!M13</f>
        <v>0.58299999999999996</v>
      </c>
      <c r="N13" s="3">
        <f>(('Данные с датчиков 1'!N13)/(56.48))*100</f>
        <v>0.15717067988668557</v>
      </c>
      <c r="O13" s="3">
        <f>'Данные с датчиков 1'!O13/(PI()*3.5^2)</f>
        <v>26.877383129627219</v>
      </c>
      <c r="P13" s="3">
        <f>'Данные с датчиков 1'!P13</f>
        <v>0.67700000000000005</v>
      </c>
      <c r="Q13" s="3">
        <f>(('Данные с датчиков 1'!Q13)/(56.48))*100</f>
        <v>0.18473796033994336</v>
      </c>
      <c r="R13" s="3">
        <f>'Данные с датчиков 1'!R13/(PI()*3.5^2)</f>
        <v>26.029027258797452</v>
      </c>
      <c r="S13" s="3">
        <f>'Данные с датчиков 1'!S13</f>
        <v>0.155</v>
      </c>
      <c r="T13" s="3">
        <f>(('Данные с датчиков 1'!T13)/(56.48))*100</f>
        <v>0.15674575070821528</v>
      </c>
      <c r="U13" s="3">
        <f>'Данные с датчиков 1'!U13/(PI()*3.5^2)</f>
        <v>30.623189168881613</v>
      </c>
      <c r="V13" s="3">
        <f>'Данные с датчиков 1'!V13</f>
        <v>0.14799999999999999</v>
      </c>
      <c r="W13" s="3">
        <f>(('Данные с датчиков 1'!W13)/(56.48))*100</f>
        <v>0.14552053824362607</v>
      </c>
      <c r="X13" s="3">
        <f>'Данные с датчиков 1'!X13/(PI()*3.5^2)</f>
        <v>29.601591908233488</v>
      </c>
      <c r="Y13" s="3">
        <f>'Данные с датчиков 1'!Y13</f>
        <v>0.16400000000000001</v>
      </c>
      <c r="Z13" s="3">
        <f>(('Данные с датчиков 1'!Z13)/(56.48))*100</f>
        <v>0.16963526912181306</v>
      </c>
      <c r="AA13" s="3">
        <f>'Данные с датчиков 1'!AA13/(PI()*3.5^2)</f>
        <v>26.806807461662551</v>
      </c>
      <c r="AB13" s="3">
        <f>'Данные с датчиков 1'!AB13</f>
        <v>7.1999999999999995E-2</v>
      </c>
      <c r="AC13" s="3">
        <f>(('Данные с датчиков 1'!AC13)/(56.48))*100</f>
        <v>0.1454143059490085</v>
      </c>
      <c r="AD13" s="3">
        <f>'Данные с датчиков 1'!AD13/(PI()*3.5^2)</f>
        <v>29.932830632537247</v>
      </c>
      <c r="AE13" s="3">
        <f>'Данные с датчиков 1'!AE13</f>
        <v>5.0999999999999997E-2</v>
      </c>
      <c r="AF13" s="3">
        <f>(('Данные с датчиков 1'!AF13)/(56.48))*100</f>
        <v>6.0694050991501408E-2</v>
      </c>
      <c r="AG13" s="3">
        <f>'Данные с датчиков 1'!AG13/(PI()*3.5^2)</f>
        <v>118.57494948570817</v>
      </c>
      <c r="AH13" s="3">
        <f>'Данные с датчиков 1'!AH13</f>
        <v>5.8000000000000003E-2</v>
      </c>
      <c r="AI13" s="3">
        <f>(('Данные с датчиков 1'!AI13)/(56.48))*100</f>
        <v>9.6990084985835709E-2</v>
      </c>
      <c r="AJ13" s="3">
        <f>'Данные с датчиков 1'!AJ13/(PI()*3.5^2)</f>
        <v>52.491648189365499</v>
      </c>
    </row>
    <row r="14" spans="1:49" x14ac:dyDescent="0.25">
      <c r="A14" s="3">
        <f>'Данные с датчиков 1'!A14</f>
        <v>0.8</v>
      </c>
      <c r="B14" s="3">
        <f>LN((56.48+'Данные с датчиков 1'!B14)/(56.48))</f>
        <v>4.3085617664421436E-4</v>
      </c>
      <c r="C14" s="3">
        <f>'Данные с датчиков 1'!C14/(PI()*3.5^2)</f>
        <v>7.9214372210717761</v>
      </c>
      <c r="D14" s="3">
        <f>'Данные с датчиков 1'!D14</f>
        <v>0.8</v>
      </c>
      <c r="E14" s="3">
        <f>LN((56.48+'Данные с датчиков 1'!E14)/(56.48))</f>
        <v>4.2784755366533377E-4</v>
      </c>
      <c r="F14" s="3">
        <f>'Данные с датчиков 1'!F14/(PI()*3.5^2)</f>
        <v>8.1160313577449479</v>
      </c>
      <c r="G14" s="3">
        <f>'Данные с датчиков 1'!G14</f>
        <v>0.8</v>
      </c>
      <c r="H14" s="3">
        <f>LN((56.48+'Данные с датчиков 1'!H14)/(56.48))</f>
        <v>4.289094216325501E-4</v>
      </c>
      <c r="I14" s="3">
        <f>'Данные с датчиков 1'!I14/(PI()*3.5^2)</f>
        <v>7.6219369806357991</v>
      </c>
      <c r="J14" s="10">
        <f>'Данные с датчиков 1'!J14</f>
        <v>0.8</v>
      </c>
      <c r="K14" s="3">
        <f>(('Данные с датчиков 1'!K14)/(56.48))*100</f>
        <v>0.22067988668555244</v>
      </c>
      <c r="L14" s="3">
        <f>'Данные с датчиков 1'!L14/(PI()*3.5^2)</f>
        <v>16.469226706884466</v>
      </c>
      <c r="M14" s="3">
        <f>'Данные с датчиков 1'!M14</f>
        <v>0.64300000000000002</v>
      </c>
      <c r="N14" s="3">
        <f>(('Данные с датчиков 1'!N14)/(56.48))*100</f>
        <v>0.17494688385269122</v>
      </c>
      <c r="O14" s="3">
        <f>'Данные с датчиков 1'!O14/(PI()*3.5^2)</f>
        <v>30.1616031957976</v>
      </c>
      <c r="P14" s="3">
        <f>'Данные с датчиков 1'!P14</f>
        <v>0.77700000000000002</v>
      </c>
      <c r="Q14" s="3">
        <f>(('Данные с датчиков 1'!Q14)/(56.48))*100</f>
        <v>0.2142705382436261</v>
      </c>
      <c r="R14" s="3">
        <f>'Данные с датчиков 1'!R14/(PI()*3.5^2)</f>
        <v>28.849983274132825</v>
      </c>
      <c r="S14" s="3">
        <f>'Данные с датчиков 1'!S14</f>
        <v>0.16700000000000001</v>
      </c>
      <c r="T14" s="3">
        <f>(('Данные с датчиков 1'!T14)/(56.48))*100</f>
        <v>0.1754426345609065</v>
      </c>
      <c r="U14" s="3">
        <f>'Данные с датчиков 1'!U14/(PI()*3.5^2)</f>
        <v>34.104592725207468</v>
      </c>
      <c r="V14" s="3">
        <f>'Данные с датчиков 1'!V14</f>
        <v>0.158</v>
      </c>
      <c r="W14" s="3">
        <f>(('Данные с датчиков 1'!W14)/(56.48))*100</f>
        <v>0.16103045325779039</v>
      </c>
      <c r="X14" s="3">
        <f>'Данные с датчиков 1'!X14/(PI()*3.5^2)</f>
        <v>33.166943525726197</v>
      </c>
      <c r="Y14" s="3">
        <f>'Данные с датчиков 1'!Y14</f>
        <v>0.17299999999999999</v>
      </c>
      <c r="Z14" s="3">
        <f>(('Данные с датчиков 1'!Z14)/(56.48))*100</f>
        <v>0.18365793201133146</v>
      </c>
      <c r="AA14" s="3">
        <f>'Данные с датчиков 1'!AA14/(PI()*3.5^2)</f>
        <v>30.394277068960943</v>
      </c>
      <c r="AB14" s="3">
        <f>'Данные с датчиков 1'!AB14</f>
        <v>7.4999999999999997E-2</v>
      </c>
      <c r="AC14" s="3">
        <f>(('Данные с датчиков 1'!AC14)/(56.48))*100</f>
        <v>0.16225212464589236</v>
      </c>
      <c r="AD14" s="3">
        <f>'Данные с датчиков 1'!AD14/(PI()*3.5^2)</f>
        <v>34.194177599730224</v>
      </c>
      <c r="AE14" s="3">
        <f>'Данные с датчиков 1'!AE14</f>
        <v>5.2999999999999999E-2</v>
      </c>
      <c r="AF14" s="3">
        <f>(('Данные с датчиков 1'!AF14)/(56.48))*100</f>
        <v>6.8997875354107646E-2</v>
      </c>
      <c r="AG14" s="3">
        <f>'Данные с датчиков 1'!AG14/(PI()*3.5^2)</f>
        <v>122.2236754270382</v>
      </c>
      <c r="AH14" s="3">
        <f>'Данные с датчиков 1'!AH14</f>
        <v>0.06</v>
      </c>
      <c r="AI14" s="3">
        <f>(('Данные с датчиков 1'!AI14)/(56.48))*100</f>
        <v>0.10805594900849859</v>
      </c>
      <c r="AJ14" s="3">
        <f>'Данные с датчиков 1'!AJ14/(PI()*3.5^2)</f>
        <v>56.234894497445367</v>
      </c>
    </row>
    <row r="15" spans="1:49" x14ac:dyDescent="0.25">
      <c r="A15" s="3">
        <f>'Данные с датчиков 1'!A15</f>
        <v>0.9</v>
      </c>
      <c r="B15" s="3">
        <f>LN((56.48+'Данные с датчиков 1'!B15)/(56.48))</f>
        <v>4.8908009754278713E-4</v>
      </c>
      <c r="C15" s="3">
        <f>'Данные с датчиков 1'!C15/(PI()*3.5^2)</f>
        <v>8.6200824680939228</v>
      </c>
      <c r="D15" s="3">
        <f>'Данные с датчиков 1'!D15</f>
        <v>0.9</v>
      </c>
      <c r="E15" s="3">
        <f>LN((56.48+'Данные с датчиков 1'!E15)/(56.48))</f>
        <v>4.855407462385142E-4</v>
      </c>
      <c r="F15" s="3">
        <f>'Данные с датчиков 1'!F15/(PI()*3.5^2)</f>
        <v>9.1024282221876298</v>
      </c>
      <c r="G15" s="3">
        <f>'Данные с датчиков 1'!G15</f>
        <v>0.9</v>
      </c>
      <c r="H15" s="3">
        <f>LN((56.48+'Данные с датчиков 1'!H15)/(56.48))</f>
        <v>4.8677952061992408E-4</v>
      </c>
      <c r="I15" s="3">
        <f>'Данные с датчиков 1'!I15/(PI()*3.5^2)</f>
        <v>8.4301964594434171</v>
      </c>
      <c r="J15" s="10">
        <f>'Данные с датчиков 1'!J15</f>
        <v>0.9</v>
      </c>
      <c r="K15" s="3">
        <f>(('Данные с датчиков 1'!K15)/(56.48))*100</f>
        <v>0.25035410764872523</v>
      </c>
      <c r="L15" s="3">
        <f>'Данные с датчиков 1'!L15/(PI()*3.5^2)</f>
        <v>18.551654935450102</v>
      </c>
      <c r="M15" s="3">
        <f>'Данные с датчиков 1'!M15</f>
        <v>0.69399999999999995</v>
      </c>
      <c r="N15" s="3">
        <f>(('Данные с датчиков 1'!N15)/(56.48))*100</f>
        <v>0.18996104815864023</v>
      </c>
      <c r="O15" s="3">
        <f>'Данные с датчиков 1'!O15/(PI()*3.5^2)</f>
        <v>33.47576933637054</v>
      </c>
      <c r="P15" s="3">
        <f>'Данные с датчиков 1'!P15</f>
        <v>0.86699999999999999</v>
      </c>
      <c r="Q15" s="3">
        <f>(('Данные с датчиков 1'!Q15)/(56.48))*100</f>
        <v>0.24061614730878189</v>
      </c>
      <c r="R15" s="3">
        <f>'Данные с датчиков 1'!R15/(PI()*3.5^2)</f>
        <v>32.103981050872882</v>
      </c>
      <c r="S15" s="3">
        <f>'Данные с датчиков 1'!S15</f>
        <v>0.17799999999999999</v>
      </c>
      <c r="T15" s="3">
        <f>(('Данные с датчиков 1'!T15)/(56.48))*100</f>
        <v>0.1925814447592068</v>
      </c>
      <c r="U15" s="3">
        <f>'Данные с датчиков 1'!U15/(PI()*3.5^2)</f>
        <v>37.484050069944821</v>
      </c>
      <c r="V15" s="3">
        <f>'Данные с датчиков 1'!V15</f>
        <v>0.16700000000000001</v>
      </c>
      <c r="W15" s="3">
        <f>(('Данные с датчиков 1'!W15)/(56.48))*100</f>
        <v>0.17505311614730878</v>
      </c>
      <c r="X15" s="3">
        <f>'Данные с датчиков 1'!X15/(PI()*3.5^2)</f>
        <v>36.514393187377749</v>
      </c>
      <c r="Y15" s="3">
        <f>'Данные с датчиков 1'!Y15</f>
        <v>0.18099999999999999</v>
      </c>
      <c r="Z15" s="3">
        <f>(('Данные с датчиков 1'!Z15)/(56.48))*100</f>
        <v>0.19606940509915016</v>
      </c>
      <c r="AA15" s="3">
        <f>'Данные с датчиков 1'!AA15/(PI()*3.5^2)</f>
        <v>33.731820667109638</v>
      </c>
      <c r="AB15" s="3">
        <f>'Данные с датчиков 1'!AB15</f>
        <v>7.8E-2</v>
      </c>
      <c r="AC15" s="3">
        <f>(('Данные с датчиков 1'!AC15)/(56.48))*100</f>
        <v>0.17940864022662892</v>
      </c>
      <c r="AD15" s="3">
        <f>'Данные с датчиков 1'!AD15/(PI()*3.5^2)</f>
        <v>38.739653687916572</v>
      </c>
      <c r="AE15" s="3">
        <f>'Данные с датчиков 1'!AE15</f>
        <v>5.5E-2</v>
      </c>
      <c r="AF15" s="3">
        <f>(('Данные с датчиков 1'!AF15)/(56.48))*100</f>
        <v>7.7974504249291796E-2</v>
      </c>
      <c r="AG15" s="3">
        <f>'Данные с датчиков 1'!AG15/(PI()*3.5^2)</f>
        <v>126.16194825354684</v>
      </c>
      <c r="AH15" s="3">
        <f>'Данные с датчиков 1'!AH15</f>
        <v>6.2E-2</v>
      </c>
      <c r="AI15" s="3">
        <f>(('Данные с датчиков 1'!AI15)/(56.48))*100</f>
        <v>0.11979461756373938</v>
      </c>
      <c r="AJ15" s="3">
        <f>'Данные с датчиков 1'!AJ15/(PI()*3.5^2)</f>
        <v>60.290858831504394</v>
      </c>
    </row>
    <row r="16" spans="1:49" x14ac:dyDescent="0.25">
      <c r="A16" s="3">
        <f>'Данные с датчиков 1'!A16</f>
        <v>1</v>
      </c>
      <c r="B16" s="3">
        <f>LN((56.48+'Данные с датчиков 1'!B16)/(56.48))</f>
        <v>5.4730062861354123E-4</v>
      </c>
      <c r="C16" s="3">
        <f>'Данные с датчиков 1'!C16/(PI()*3.5^2)</f>
        <v>9.343559524065677</v>
      </c>
      <c r="D16" s="3">
        <f>'Данные с датчиков 1'!D16</f>
        <v>1</v>
      </c>
      <c r="E16" s="3">
        <f>LN((56.48+'Данные с датчиков 1'!E16)/(56.48))</f>
        <v>5.4535410027772033E-4</v>
      </c>
      <c r="F16" s="3">
        <f>'Данные с датчиков 1'!F16/(PI()*3.5^2)</f>
        <v>10.14098581310604</v>
      </c>
      <c r="G16" s="3">
        <f>'Данные с датчиков 1'!G16</f>
        <v>1</v>
      </c>
      <c r="H16" s="3">
        <f>LN((56.48+'Данные с датчиков 1'!H16)/(56.48))</f>
        <v>5.4393844092650104E-4</v>
      </c>
      <c r="I16" s="3">
        <f>'Данные с датчиков 1'!I16/(PI()*3.5^2)</f>
        <v>9.3146957032761417</v>
      </c>
      <c r="J16" s="10">
        <f>'Данные с датчиков 1'!J16</f>
        <v>1</v>
      </c>
      <c r="K16" s="3">
        <f>(('Данные с датчиков 1'!K16)/(56.48))*100</f>
        <v>0.27965651558073656</v>
      </c>
      <c r="L16" s="3">
        <f>'Данные с датчиков 1'!L16/(PI()*3.5^2)</f>
        <v>20.635185685523549</v>
      </c>
      <c r="M16" s="3">
        <f>'Данные с датчиков 1'!M16</f>
        <v>0.74</v>
      </c>
      <c r="N16" s="3">
        <f>(('Данные с датчиков 1'!N16)/(56.48))*100</f>
        <v>0.20341713881019832</v>
      </c>
      <c r="O16" s="3">
        <f>'Данные с датчиков 1'!O16/(PI()*3.5^2)</f>
        <v>36.729297833392685</v>
      </c>
      <c r="P16" s="3">
        <f>'Данные с датчиков 1'!P16</f>
        <v>0.92900000000000005</v>
      </c>
      <c r="Q16" s="3">
        <f>(('Данные с датчиков 1'!Q16)/(56.48))*100</f>
        <v>0.25876416430594901</v>
      </c>
      <c r="R16" s="3">
        <f>'Данные с датчиков 1'!R16/(PI()*3.5^2)</f>
        <v>35.401037970102244</v>
      </c>
      <c r="S16" s="3">
        <f>'Данные с датчиков 1'!S16</f>
        <v>0.189</v>
      </c>
      <c r="T16" s="3">
        <f>(('Данные с датчиков 1'!T16)/(56.48))*100</f>
        <v>0.20957861189801699</v>
      </c>
      <c r="U16" s="3">
        <f>'Данные с датчиков 1'!U16/(PI()*3.5^2)</f>
        <v>41.004227148390328</v>
      </c>
      <c r="V16" s="3">
        <f>'Данные с датчиков 1'!V16</f>
        <v>0.17599999999999999</v>
      </c>
      <c r="W16" s="3">
        <f>(('Данные с датчиков 1'!W16)/(56.48))*100</f>
        <v>0.18905807365439095</v>
      </c>
      <c r="X16" s="3">
        <f>'Данные с датчиков 1'!X16/(PI()*3.5^2)</f>
        <v>39.968381297857398</v>
      </c>
      <c r="Y16" s="3">
        <f>'Данные с датчиков 1'!Y16</f>
        <v>0.189</v>
      </c>
      <c r="Z16" s="3">
        <f>(('Данные с датчиков 1'!Z16)/(56.48))*100</f>
        <v>0.20841005665722381</v>
      </c>
      <c r="AA16" s="3">
        <f>'Данные с датчиков 1'!AA16/(PI()*3.5^2)</f>
        <v>37.1691308986221</v>
      </c>
      <c r="AB16" s="3">
        <f>'Данные с датчиков 1'!AB16</f>
        <v>8.1000000000000003E-2</v>
      </c>
      <c r="AC16" s="3">
        <f>(('Данные с датчиков 1'!AC16)/(56.48))*100</f>
        <v>0.19681303116147308</v>
      </c>
      <c r="AD16" s="3">
        <f>'Данные с датчиков 1'!AD16/(PI()*3.5^2)</f>
        <v>43.542116548140186</v>
      </c>
      <c r="AE16" s="3">
        <f>'Данные с датчиков 1'!AE16</f>
        <v>5.7000000000000002E-2</v>
      </c>
      <c r="AF16" s="3">
        <f>(('Данные с датчиков 1'!AF16)/(56.48))*100</f>
        <v>8.7588526912181316E-2</v>
      </c>
      <c r="AG16" s="3">
        <f>'Данные с датчиков 1'!AG16/(PI()*3.5^2)</f>
        <v>130.3960484141721</v>
      </c>
      <c r="AH16" s="3">
        <f>'Данные с датчиков 1'!AH16</f>
        <v>6.4000000000000001E-2</v>
      </c>
      <c r="AI16" s="3">
        <f>(('Данные с датчиков 1'!AI16)/(56.48))*100</f>
        <v>0.13224150141643062</v>
      </c>
      <c r="AJ16" s="3">
        <f>'Данные с датчиков 1'!AJ16/(PI()*3.5^2)</f>
        <v>64.660996842140449</v>
      </c>
    </row>
    <row r="17" spans="1:36" x14ac:dyDescent="0.25">
      <c r="A17" s="3">
        <f>'Данные с датчиков 1'!A17</f>
        <v>1.1000000000000001</v>
      </c>
      <c r="B17" s="3">
        <f>LN((56.48+'Данные с датчиков 1'!B17)/(56.48))</f>
        <v>6.0268661988261969E-4</v>
      </c>
      <c r="C17" s="3">
        <f>'Данные с датчиков 1'!C17/(PI()*3.5^2)</f>
        <v>10.041929595439278</v>
      </c>
      <c r="D17" s="3">
        <f>'Данные с датчиков 1'!D17</f>
        <v>1.1000000000000001</v>
      </c>
      <c r="E17" s="3">
        <f>LN((56.48+'Данные с датчиков 1'!E17)/(56.48))</f>
        <v>6.0268661988261969E-4</v>
      </c>
      <c r="F17" s="3">
        <f>'Данные с датчиков 1'!F17/(PI()*3.5^2)</f>
        <v>11.182219025982025</v>
      </c>
      <c r="G17" s="3">
        <f>'Данные с датчиков 1'!G17</f>
        <v>1.1000000000000001</v>
      </c>
      <c r="H17" s="3">
        <f>LN((56.48+'Данные с датчиков 1'!H17)/(56.48))</f>
        <v>6.0657944957337646E-4</v>
      </c>
      <c r="I17" s="3">
        <f>'Данные с датчиков 1'!I17/(PI()*3.5^2)</f>
        <v>10.38823256247089</v>
      </c>
      <c r="J17" s="10">
        <f>'Данные с датчиков 1'!J17</f>
        <v>1.1000000000000001</v>
      </c>
      <c r="K17" s="3">
        <f>(('Данные с датчиков 1'!K17)/(56.48))*100</f>
        <v>0.30901203966005664</v>
      </c>
      <c r="L17" s="3">
        <f>'Данные с датчиков 1'!L17/(PI()*3.5^2)</f>
        <v>22.780732295993783</v>
      </c>
      <c r="M17" s="3">
        <f>'Данные с датчиков 1'!M17</f>
        <v>0.78400000000000003</v>
      </c>
      <c r="N17" s="3">
        <f>(('Данные с датчиков 1'!N17)/(56.48))*100</f>
        <v>0.21630665722379605</v>
      </c>
      <c r="O17" s="3">
        <f>'Данные с датчиков 1'!O17/(PI()*3.5^2)</f>
        <v>40.036146484410679</v>
      </c>
      <c r="P17" s="3">
        <f>'Данные с датчиков 1'!P17</f>
        <v>0.97599999999999998</v>
      </c>
      <c r="Q17" s="3">
        <f>(('Данные с датчиков 1'!Q17)/(56.48))*100</f>
        <v>0.27271600566572241</v>
      </c>
      <c r="R17" s="3">
        <f>'Данные с датчиков 1'!R17/(PI()*3.5^2)</f>
        <v>38.714370008850985</v>
      </c>
      <c r="S17" s="3">
        <f>'Данные с датчиков 1'!S17</f>
        <v>0.19900000000000001</v>
      </c>
      <c r="T17" s="3">
        <f>(('Данные с датчиков 1'!T17)/(56.48))*100</f>
        <v>0.22480524079320113</v>
      </c>
      <c r="U17" s="3">
        <f>'Данные с датчиков 1'!U17/(PI()*3.5^2)</f>
        <v>44.271842092138925</v>
      </c>
      <c r="V17" s="3">
        <f>'Данные с датчиков 1'!V17</f>
        <v>0.185</v>
      </c>
      <c r="W17" s="3">
        <f>(('Данные с датчиков 1'!W17)/(56.48))*100</f>
        <v>0.20293909348441927</v>
      </c>
      <c r="X17" s="3">
        <f>'Данные с датчиков 1'!X17/(PI()*3.5^2)</f>
        <v>43.514641337988827</v>
      </c>
      <c r="Y17" s="3">
        <f>'Данные с датчиков 1'!Y17</f>
        <v>0.19700000000000001</v>
      </c>
      <c r="Z17" s="3">
        <f>(('Данные с датчиков 1'!Z17)/(56.48))*100</f>
        <v>0.22062677053824364</v>
      </c>
      <c r="AA17" s="3">
        <f>'Данные с датчиков 1'!AA17/(PI()*3.5^2)</f>
        <v>40.668294067838573</v>
      </c>
      <c r="AB17" s="3">
        <f>'Данные с датчиков 1'!AB17</f>
        <v>8.3000000000000004E-2</v>
      </c>
      <c r="AC17" s="3">
        <f>(('Данные с датчиков 1'!AC17)/(56.48))*100</f>
        <v>0.20849858356940509</v>
      </c>
      <c r="AD17" s="3">
        <f>'Данные с датчиков 1'!AD17/(PI()*3.5^2)</f>
        <v>46.873595368539057</v>
      </c>
      <c r="AE17" s="3">
        <f>'Данные с датчиков 1'!AE17</f>
        <v>5.8999999999999997E-2</v>
      </c>
      <c r="AF17" s="3">
        <f>(('Данные с датчиков 1'!AF17)/(56.48))*100</f>
        <v>9.7875354107648735E-2</v>
      </c>
      <c r="AG17" s="3">
        <f>'Данные с датчиков 1'!AG17/(PI()*3.5^2)</f>
        <v>134.93144408299142</v>
      </c>
      <c r="AH17" s="3">
        <f>'Данные с датчиков 1'!AH17</f>
        <v>6.6000000000000003E-2</v>
      </c>
      <c r="AI17" s="3">
        <f>(('Данные с датчиков 1'!AI17)/(56.48))*100</f>
        <v>0.14537889518413599</v>
      </c>
      <c r="AJ17" s="3">
        <f>'Данные с датчиков 1'!AJ17/(PI()*3.5^2)</f>
        <v>69.346450287426933</v>
      </c>
    </row>
    <row r="18" spans="1:36" x14ac:dyDescent="0.25">
      <c r="A18" s="3">
        <f>'Данные с датчиков 1'!A18</f>
        <v>1.2</v>
      </c>
      <c r="B18" s="3">
        <f>LN((56.48+'Данные с датчиков 1'!B18)/(56.48))</f>
        <v>6.6797798616648283E-4</v>
      </c>
      <c r="C18" s="3">
        <f>'Данные с датчиков 1'!C18/(PI()*3.5^2)</f>
        <v>10.923242622272504</v>
      </c>
      <c r="D18" s="3">
        <f>'Данные с датчиков 1'!D18</f>
        <v>1.2</v>
      </c>
      <c r="E18" s="3">
        <f>LN((56.48+'Данные с датчиков 1'!E18)/(56.48))</f>
        <v>6.6054666353075608E-4</v>
      </c>
      <c r="F18" s="3">
        <f>'Данные с датчиков 1'!F18/(PI()*3.5^2)</f>
        <v>12.242556028925142</v>
      </c>
      <c r="G18" s="3">
        <f>'Данные с датчиков 1'!G18</f>
        <v>1.2</v>
      </c>
      <c r="H18" s="3">
        <f>LN((56.48+'Данные с датчиков 1'!H18)/(56.48))</f>
        <v>6.5966197858611218E-4</v>
      </c>
      <c r="I18" s="3">
        <f>'Данные с датчиков 1'!I18/(PI()*3.5^2)</f>
        <v>11.340133729819428</v>
      </c>
      <c r="J18" s="10">
        <f>'Данные с датчиков 1'!J18</f>
        <v>1.2</v>
      </c>
      <c r="K18" s="3">
        <f>(('Данные с датчиков 1'!K18)/(56.48))*100</f>
        <v>0.33882790368271959</v>
      </c>
      <c r="L18" s="3">
        <f>'Данные с датчиков 1'!L18/(PI()*3.5^2)</f>
        <v>24.677237928720302</v>
      </c>
      <c r="M18" s="3">
        <f>'Данные с датчиков 1'!M18</f>
        <v>0.82599999999999996</v>
      </c>
      <c r="N18" s="3">
        <f>(('Данные с датчиков 1'!N18)/(56.48))*100</f>
        <v>0.22850566572237963</v>
      </c>
      <c r="O18" s="3">
        <f>'Данные с датчиков 1'!O18/(PI()*3.5^2)</f>
        <v>43.314622421320664</v>
      </c>
      <c r="P18" s="3">
        <f>'Данные с датчиков 1'!P18</f>
        <v>1.0189999999999999</v>
      </c>
      <c r="Q18" s="3">
        <f>(('Данные с датчиков 1'!Q18)/(56.48))*100</f>
        <v>0.28560552407932016</v>
      </c>
      <c r="R18" s="3">
        <f>'Данные с датчиков 1'!R18/(PI()*3.5^2)</f>
        <v>42.030423662087799</v>
      </c>
      <c r="S18" s="3">
        <f>'Данные с датчиков 1'!S18</f>
        <v>0.20899999999999999</v>
      </c>
      <c r="T18" s="3">
        <f>(('Данные с датчиков 1'!T18)/(56.48))*100</f>
        <v>0.2398371104815864</v>
      </c>
      <c r="U18" s="3">
        <f>'Данные с датчиков 1'!U18/(PI()*3.5^2)</f>
        <v>47.567116476005666</v>
      </c>
      <c r="V18" s="3">
        <f>'Данные с датчиков 1'!V18</f>
        <v>0.19400000000000001</v>
      </c>
      <c r="W18" s="3">
        <f>(('Данные с датчиков 1'!W18)/(56.48))*100</f>
        <v>0.21666076487252126</v>
      </c>
      <c r="X18" s="3">
        <f>'Данные с датчиков 1'!X18/(PI()*3.5^2)</f>
        <v>47.1565032189487</v>
      </c>
      <c r="Y18" s="3">
        <f>'Данные с датчиков 1'!Y18</f>
        <v>0.20499999999999999</v>
      </c>
      <c r="Z18" s="3">
        <f>(('Данные с датчиков 1'!Z18)/(56.48))*100</f>
        <v>0.23271954674220965</v>
      </c>
      <c r="AA18" s="3">
        <f>'Данные с датчиков 1'!AA18/(PI()*3.5^2)</f>
        <v>44.199296800551991</v>
      </c>
      <c r="AB18" s="3">
        <f>'Данные с датчиков 1'!AB18</f>
        <v>8.5000000000000006E-2</v>
      </c>
      <c r="AC18" s="3">
        <f>(('Данные с датчиков 1'!AC18)/(56.48))*100</f>
        <v>0.22021954674220964</v>
      </c>
      <c r="AD18" s="3">
        <f>'Данные с датчиков 1'!AD18/(PI()*3.5^2)</f>
        <v>50.30016543472447</v>
      </c>
      <c r="AE18" s="3">
        <f>'Данные с датчиков 1'!AE18</f>
        <v>6.0999999999999999E-2</v>
      </c>
      <c r="AF18" s="3">
        <f>(('Данные с датчиков 1'!AF18)/(56.48))*100</f>
        <v>0.10881728045325781</v>
      </c>
      <c r="AG18" s="3">
        <f>'Данные с датчиков 1'!AG18/(PI()*3.5^2)</f>
        <v>139.77213193295123</v>
      </c>
      <c r="AH18" s="3">
        <f>'Данные с датчиков 1'!AH18</f>
        <v>6.8000000000000005E-2</v>
      </c>
      <c r="AI18" s="3">
        <f>(('Данные с датчиков 1'!AI18)/(56.48))*100</f>
        <v>0.15920679886685554</v>
      </c>
      <c r="AJ18" s="3">
        <f>'Данные с датчиков 1'!AJ18/(PI()*3.5^2)</f>
        <v>74.34829154687425</v>
      </c>
    </row>
    <row r="19" spans="1:36" x14ac:dyDescent="0.25">
      <c r="A19" s="3">
        <f>'Данные с датчиков 1'!A19</f>
        <v>1.3</v>
      </c>
      <c r="B19" s="3">
        <f>LN((56.48+'Данные с датчиков 1'!B19)/(56.48))</f>
        <v>7.1981877197819849E-4</v>
      </c>
      <c r="C19" s="3">
        <f>'Данные с датчиков 1'!C19/(PI()*3.5^2)</f>
        <v>11.619065694867025</v>
      </c>
      <c r="D19" s="3">
        <f>'Данные с датчиков 1'!D19</f>
        <v>1.3</v>
      </c>
      <c r="E19" s="3">
        <f>LN((56.48+'Данные с датчиков 1'!E19)/(56.48))</f>
        <v>7.2282651665553106E-4</v>
      </c>
      <c r="F19" s="3">
        <f>'Данные с датчиков 1'!F19/(PI()*3.5^2)</f>
        <v>13.44979161519565</v>
      </c>
      <c r="G19" s="3">
        <f>'Данные с датчиков 1'!G19</f>
        <v>1.3</v>
      </c>
      <c r="H19" s="3">
        <f>LN((56.48+'Данные с датчиков 1'!H19)/(56.48))</f>
        <v>7.2530347606733709E-4</v>
      </c>
      <c r="I19" s="3">
        <f>'Данные с датчиков 1'!I19/(PI()*3.5^2)</f>
        <v>12.571179415266093</v>
      </c>
      <c r="J19" s="10">
        <f>'Данные с датчиков 1'!J19</f>
        <v>1.3</v>
      </c>
      <c r="K19" s="3">
        <f>(('Данные с датчиков 1'!K19)/(56.48))*100</f>
        <v>0.36830736543909354</v>
      </c>
      <c r="L19" s="3">
        <f>'Данные с датчиков 1'!L19/(PI()*3.5^2)</f>
        <v>26.441697187486369</v>
      </c>
      <c r="M19" s="3">
        <f>'Данные с датчиков 1'!M19</f>
        <v>0.86599999999999999</v>
      </c>
      <c r="N19" s="3">
        <f>(('Данные с датчиков 1'!N19)/(56.48))*100</f>
        <v>0.24031515580736543</v>
      </c>
      <c r="O19" s="3">
        <f>'Данные с датчиков 1'!O19/(PI()*3.5^2)</f>
        <v>46.57529717017124</v>
      </c>
      <c r="P19" s="3">
        <f>'Данные с датчиков 1'!P19</f>
        <v>1.0589999999999999</v>
      </c>
      <c r="Q19" s="3">
        <f>(('Данные с датчиков 1'!Q19)/(56.48))*100</f>
        <v>0.2975035410764873</v>
      </c>
      <c r="R19" s="3">
        <f>'Данные с датчиков 1'!R19/(PI()*3.5^2)</f>
        <v>45.324257986044962</v>
      </c>
      <c r="S19" s="3">
        <f>'Данные с датчиков 1'!S19</f>
        <v>0.219</v>
      </c>
      <c r="T19" s="3">
        <f>(('Данные с датчиков 1'!T19)/(56.48))*100</f>
        <v>0.25470963172804534</v>
      </c>
      <c r="U19" s="3">
        <f>'Данные с датчиков 1'!U19/(PI()*3.5^2)</f>
        <v>50.869644947294923</v>
      </c>
      <c r="V19" s="3">
        <f>'Данные с датчиков 1'!V19</f>
        <v>0.20200000000000001</v>
      </c>
      <c r="W19" s="3">
        <f>(('Данные с датчиков 1'!W19)/(56.48))*100</f>
        <v>0.22875354107648729</v>
      </c>
      <c r="X19" s="3">
        <f>'Данные с датчиков 1'!X19/(PI()*3.5^2)</f>
        <v>50.482044065862624</v>
      </c>
      <c r="Y19" s="3">
        <f>'Данные с датчиков 1'!Y19</f>
        <v>0.21299999999999999</v>
      </c>
      <c r="Z19" s="3">
        <f>(('Данные с датчиков 1'!Z19)/(56.48))*100</f>
        <v>0.24467067988668559</v>
      </c>
      <c r="AA19" s="3">
        <f>'Данные с датчиков 1'!AA19/(PI()*3.5^2)</f>
        <v>47.745074568725244</v>
      </c>
      <c r="AB19" s="3">
        <f>'Данные с датчиков 1'!AB19</f>
        <v>8.6999999999999994E-2</v>
      </c>
      <c r="AC19" s="3">
        <f>(('Данные с датчиков 1'!AC19)/(56.48))*100</f>
        <v>0.23195821529745042</v>
      </c>
      <c r="AD19" s="3">
        <f>'Данные с датчиков 1'!AD19/(PI()*3.5^2)</f>
        <v>53.814734542587438</v>
      </c>
      <c r="AE19" s="3">
        <f>'Данные с датчиков 1'!AE19</f>
        <v>6.3E-2</v>
      </c>
      <c r="AF19" s="3">
        <f>(('Данные с датчиков 1'!AF19)/(56.48))*100</f>
        <v>0.12043201133144477</v>
      </c>
      <c r="AG19" s="3">
        <f>'Данные с датчиков 1'!AG19/(PI()*3.5^2)</f>
        <v>144.92158868754305</v>
      </c>
      <c r="AH19" s="3">
        <f>'Данные с датчиков 1'!AH19</f>
        <v>7.0000000000000007E-2</v>
      </c>
      <c r="AI19" s="3">
        <f>(('Данные с датчиков 1'!AI19)/(56.48))*100</f>
        <v>0.1737429178470255</v>
      </c>
      <c r="AJ19" s="3">
        <f>'Данные с датчиков 1'!AJ19/(PI()*3.5^2)</f>
        <v>79.667047066057464</v>
      </c>
    </row>
    <row r="20" spans="1:36" x14ac:dyDescent="0.25">
      <c r="A20" s="3">
        <f>'Данные с датчиков 1'!A20</f>
        <v>1.4</v>
      </c>
      <c r="B20" s="3">
        <f>LN((56.48+'Данные с датчиков 1'!B20)/(56.48))</f>
        <v>7.8404100143695231E-4</v>
      </c>
      <c r="C20" s="3">
        <f>'Данные с датчиков 1'!C20/(PI()*3.5^2)</f>
        <v>12.48502890953165</v>
      </c>
      <c r="D20" s="3">
        <f>'Данные с датчиков 1'!D20</f>
        <v>1.4</v>
      </c>
      <c r="E20" s="3">
        <f>LN((56.48+'Данные с датчиков 1'!E20)/(56.48))</f>
        <v>7.7572595898550017E-4</v>
      </c>
      <c r="F20" s="3">
        <f>'Данные с датчиков 1'!F20/(PI()*3.5^2)</f>
        <v>14.491069261533298</v>
      </c>
      <c r="G20" s="3">
        <f>'Данные с датчиков 1'!G20</f>
        <v>1.4</v>
      </c>
      <c r="H20" s="3">
        <f>LN((56.48+'Данные с датчиков 1'!H20)/(56.48))</f>
        <v>7.826256799449929E-4</v>
      </c>
      <c r="I20" s="3">
        <f>'Данные с датчиков 1'!I20/(PI()*3.5^2)</f>
        <v>13.67096735573562</v>
      </c>
      <c r="J20" s="10">
        <f>'Данные с датчиков 1'!J20</f>
        <v>1.4</v>
      </c>
      <c r="K20" s="3">
        <f>(('Данные с датчиков 1'!K20)/(56.48))*100</f>
        <v>0.39773371104815869</v>
      </c>
      <c r="L20" s="3">
        <f>'Данные с датчиков 1'!L20/(PI()*3.5^2)</f>
        <v>29.05511541687472</v>
      </c>
      <c r="M20" s="3">
        <f>'Данные с датчиков 1'!M20</f>
        <v>0.90500000000000003</v>
      </c>
      <c r="N20" s="3">
        <f>(('Данные с датчиков 1'!N20)/(56.48))*100</f>
        <v>0.25196529745042495</v>
      </c>
      <c r="O20" s="3">
        <f>'Данные с датчиков 1'!O20/(PI()*3.5^2)</f>
        <v>49.87762582080542</v>
      </c>
      <c r="P20" s="3">
        <f>'Данные с датчиков 1'!P20</f>
        <v>1.097</v>
      </c>
      <c r="Q20" s="3">
        <f>(('Данные с датчиков 1'!Q20)/(56.48))*100</f>
        <v>0.30858711048158644</v>
      </c>
      <c r="R20" s="3">
        <f>'Данные с датчиков 1'!R20/(PI()*3.5^2)</f>
        <v>48.579822886804259</v>
      </c>
      <c r="S20" s="3">
        <f>'Данные с датчиков 1'!S20</f>
        <v>0.22900000000000001</v>
      </c>
      <c r="T20" s="3">
        <f>(('Данные с датчиков 1'!T20)/(56.48))*100</f>
        <v>0.26949362606232297</v>
      </c>
      <c r="U20" s="3">
        <f>'Данные с датчиков 1'!U20/(PI()*3.5^2)</f>
        <v>54.163133417816567</v>
      </c>
      <c r="V20" s="3">
        <f>'Данные с датчиков 1'!V20</f>
        <v>0.21</v>
      </c>
      <c r="W20" s="3">
        <f>(('Данные с датчиков 1'!W20)/(56.48))*100</f>
        <v>0.24074008498583574</v>
      </c>
      <c r="X20" s="3">
        <f>'Данные с датчиков 1'!X20/(PI()*3.5^2)</f>
        <v>53.898365852936934</v>
      </c>
      <c r="Y20" s="3">
        <f>'Данные с датчиков 1'!Y20</f>
        <v>0.221</v>
      </c>
      <c r="Z20" s="3">
        <f>(('Данные с датчиков 1'!Z20)/(56.48))*100</f>
        <v>0.2565155807365439</v>
      </c>
      <c r="AA20" s="3">
        <f>'Данные с датчиков 1'!AA20/(PI()*3.5^2)</f>
        <v>51.305287755198137</v>
      </c>
      <c r="AB20" s="3">
        <f>'Данные с датчиков 1'!AB20</f>
        <v>8.8999999999999996E-2</v>
      </c>
      <c r="AC20" s="3">
        <f>(('Данные с датчиков 1'!AC20)/(56.48))*100</f>
        <v>0.24371458923512748</v>
      </c>
      <c r="AD20" s="3">
        <f>'Данные с датчиков 1'!AD20/(PI()*3.5^2)</f>
        <v>57.41059090081356</v>
      </c>
      <c r="AE20" s="3">
        <f>'Данные с датчиков 1'!AE20</f>
        <v>6.5000000000000002E-2</v>
      </c>
      <c r="AF20" s="3">
        <f>(('Данные с датчиков 1'!AF20)/(56.48))*100</f>
        <v>0.13271954674220965</v>
      </c>
      <c r="AG20" s="3">
        <f>'Данные с датчиков 1'!AG20/(PI()*3.5^2)</f>
        <v>150.38339189004287</v>
      </c>
      <c r="AH20" s="3">
        <f>'Данные с датчиков 1'!AH20</f>
        <v>7.1999999999999995E-2</v>
      </c>
      <c r="AI20" s="3">
        <f>(('Данные с датчиков 1'!AI20)/(56.48))*100</f>
        <v>0.18896954674220964</v>
      </c>
      <c r="AJ20" s="3">
        <f>'Данные с датчиков 1'!AJ20/(PI()*3.5^2)</f>
        <v>85.303687365323398</v>
      </c>
    </row>
    <row r="21" spans="1:36" x14ac:dyDescent="0.25">
      <c r="A21" s="3">
        <f>'Данные с датчиков 1'!A21</f>
        <v>1.5</v>
      </c>
      <c r="B21" s="3">
        <f>LN((56.48+'Данные с датчиков 1'!B21)/(56.48))</f>
        <v>8.4312888619110635E-4</v>
      </c>
      <c r="C21" s="3">
        <f>'Данные с датчиков 1'!C21/(PI()*3.5^2)</f>
        <v>13.278579353459916</v>
      </c>
      <c r="D21" s="3">
        <f>'Данные с датчиков 1'!D21</f>
        <v>1.5</v>
      </c>
      <c r="E21" s="3">
        <f>LN((56.48+'Данные с датчиков 1'!E21)/(56.48))</f>
        <v>8.4153674345086894E-4</v>
      </c>
      <c r="F21" s="3">
        <f>'Данные с датчиков 1'!F21/(PI()*3.5^2)</f>
        <v>15.846160699392994</v>
      </c>
      <c r="G21" s="3">
        <f>'Данные с датчиков 1'!G21</f>
        <v>1.5</v>
      </c>
      <c r="H21" s="3">
        <f>LN((56.48+'Данные с датчиков 1'!H21)/(56.48))</f>
        <v>8.4012150333136529E-4</v>
      </c>
      <c r="I21" s="3">
        <f>'Данные с датчиков 1'!I21/(PI()*3.5^2)</f>
        <v>14.798653273854319</v>
      </c>
      <c r="J21" s="10">
        <f>'Данные с датчиков 1'!J21</f>
        <v>1.5</v>
      </c>
      <c r="K21" s="3">
        <f>(('Данные с датчиков 1'!K21)/(56.48))*100</f>
        <v>0.42708923512747882</v>
      </c>
      <c r="L21" s="3">
        <f>'Данные с датчиков 1'!L21/(PI()*3.5^2)</f>
        <v>31.660221210949583</v>
      </c>
      <c r="M21" s="3">
        <f>'Данные с датчиков 1'!M21</f>
        <v>0.94299999999999995</v>
      </c>
      <c r="N21" s="3">
        <f>(('Данные с датчиков 1'!N21)/(56.48))*100</f>
        <v>0.26334985835694058</v>
      </c>
      <c r="O21" s="3">
        <f>'Данные с датчиков 1'!O21/(PI()*3.5^2)</f>
        <v>53.170429340420952</v>
      </c>
      <c r="P21" s="3">
        <f>'Данные с датчиков 1'!P21</f>
        <v>1.1339999999999999</v>
      </c>
      <c r="Q21" s="3">
        <f>(('Данные с датчиков 1'!Q21)/(56.48))*100</f>
        <v>0.31945821529745044</v>
      </c>
      <c r="R21" s="3">
        <f>'Данные с датчиков 1'!R21/(PI()*3.5^2)</f>
        <v>51.912656018327048</v>
      </c>
      <c r="S21" s="3">
        <f>'Данные с датчиков 1'!S21</f>
        <v>0.23899999999999999</v>
      </c>
      <c r="T21" s="3">
        <f>(('Данные с датчиков 1'!T21)/(56.48))*100</f>
        <v>0.2842245042492918</v>
      </c>
      <c r="U21" s="3">
        <f>'Данные с датчиков 1'!U21/(PI()*3.5^2)</f>
        <v>57.442697065080488</v>
      </c>
      <c r="V21" s="3">
        <f>'Данные с датчиков 1'!V21</f>
        <v>0.218</v>
      </c>
      <c r="W21" s="3">
        <f>(('Данные с датчиков 1'!W21)/(56.48))*100</f>
        <v>0.25265580736543913</v>
      </c>
      <c r="X21" s="3">
        <f>'Данные с датчиков 1'!X21/(PI()*3.5^2)</f>
        <v>57.405978915368763</v>
      </c>
      <c r="Y21" s="3">
        <f>'Данные с датчиков 1'!Y21</f>
        <v>0.22900000000000001</v>
      </c>
      <c r="Z21" s="3">
        <f>(('Данные с датчиков 1'!Z21)/(56.48))*100</f>
        <v>0.26828966005665722</v>
      </c>
      <c r="AA21" s="3">
        <f>'Данные с датчиков 1'!AA21/(PI()*3.5^2)</f>
        <v>54.892177129046864</v>
      </c>
      <c r="AB21" s="3">
        <f>'Данные с датчиков 1'!AB21</f>
        <v>9.0999999999999998E-2</v>
      </c>
      <c r="AC21" s="3">
        <f>(('Данные с датчиков 1'!AC21)/(56.48))*100</f>
        <v>0.25547096317280454</v>
      </c>
      <c r="AD21" s="3">
        <f>'Данные с датчиков 1'!AD21/(PI()*3.5^2)</f>
        <v>61.081437950086929</v>
      </c>
      <c r="AE21" s="3">
        <f>'Данные с датчиков 1'!AE21</f>
        <v>6.7000000000000004E-2</v>
      </c>
      <c r="AF21" s="3">
        <f>(('Данные с датчиков 1'!AF21)/(56.48))*100</f>
        <v>0.14569759206798868</v>
      </c>
      <c r="AG21" s="3">
        <f>'Данные с датчиков 1'!AG21/(PI()*3.5^2)</f>
        <v>156.16073919062148</v>
      </c>
      <c r="AH21" s="3">
        <f>'Данные с датчиков 1'!AH21</f>
        <v>7.3999999999999996E-2</v>
      </c>
      <c r="AI21" s="3">
        <f>(('Данные с датчиков 1'!AI21)/(56.48))*100</f>
        <v>0.20490439093484419</v>
      </c>
      <c r="AJ21" s="3">
        <f>'Данные с датчиков 1'!AJ21/(PI()*3.5^2)</f>
        <v>91.260090083233337</v>
      </c>
    </row>
    <row r="22" spans="1:36" x14ac:dyDescent="0.25">
      <c r="A22" s="3">
        <f>'Данные с датчиков 1'!A22</f>
        <v>1.6</v>
      </c>
      <c r="B22" s="3">
        <f>LN((56.48+'Данные с датчиков 1'!B22)/(56.48))</f>
        <v>9.0062123110126746E-4</v>
      </c>
      <c r="C22" s="3">
        <f>'Данные с датчиков 1'!C22/(PI()*3.5^2)</f>
        <v>14.035436852622551</v>
      </c>
      <c r="D22" s="3">
        <f>'Данные с датчиков 1'!D22</f>
        <v>1.6</v>
      </c>
      <c r="E22" s="3">
        <f>LN((56.48+'Данные с датчиков 1'!E22)/(56.48))</f>
        <v>8.9814470590667656E-4</v>
      </c>
      <c r="F22" s="3">
        <f>'Данные с датчиков 1'!F22/(PI()*3.5^2)</f>
        <v>17.038121048953951</v>
      </c>
      <c r="G22" s="3">
        <f>'Данные с датчиков 1'!G22</f>
        <v>1.6</v>
      </c>
      <c r="H22" s="3">
        <f>LN((56.48+'Данные с датчиков 1'!H22)/(56.48))</f>
        <v>8.990291798944912E-4</v>
      </c>
      <c r="I22" s="3">
        <f>'Данные с датчиков 1'!I22/(PI()*3.5^2)</f>
        <v>16.016631364055119</v>
      </c>
      <c r="J22" s="10">
        <f>'Данные с датчиков 1'!J22</f>
        <v>1.6</v>
      </c>
      <c r="K22" s="3">
        <f>(('Данные с датчиков 1'!K22)/(56.48))*100</f>
        <v>0.45690509915014171</v>
      </c>
      <c r="L22" s="3">
        <f>'Данные с датчиков 1'!L22/(PI()*3.5^2)</f>
        <v>34.069758450332344</v>
      </c>
      <c r="M22" s="3">
        <f>'Данные с датчиков 1'!M22</f>
        <v>0.98</v>
      </c>
      <c r="N22" s="3">
        <f>(('Данные с датчиков 1'!N22)/(56.48))*100</f>
        <v>0.27434490084985841</v>
      </c>
      <c r="O22" s="3">
        <f>'Данные с датчиков 1'!O22/(PI()*3.5^2)</f>
        <v>56.445789997963224</v>
      </c>
      <c r="P22" s="3">
        <f>'Данные с датчиков 1'!P22</f>
        <v>1.17</v>
      </c>
      <c r="Q22" s="3">
        <f>(('Данные с датчиков 1'!Q22)/(56.48))*100</f>
        <v>0.32986898016997168</v>
      </c>
      <c r="R22" s="3">
        <f>'Данные с датчиков 1'!R22/(PI()*3.5^2)</f>
        <v>55.226238807312669</v>
      </c>
      <c r="S22" s="3">
        <f>'Данные с датчиков 1'!S22</f>
        <v>0.249</v>
      </c>
      <c r="T22" s="3">
        <f>(('Данные с датчиков 1'!T22)/(56.48))*100</f>
        <v>0.29893767705382435</v>
      </c>
      <c r="U22" s="3">
        <f>'Данные с датчиков 1'!U22/(PI()*3.5^2)</f>
        <v>60.727075896426754</v>
      </c>
      <c r="V22" s="3">
        <f>'Данные с датчиков 1'!V22</f>
        <v>0.22600000000000001</v>
      </c>
      <c r="W22" s="3">
        <f>(('Данные с датчиков 1'!W22)/(56.48))*100</f>
        <v>0.26450070821529748</v>
      </c>
      <c r="X22" s="3">
        <f>'Данные с датчиков 1'!X22/(PI()*3.5^2)</f>
        <v>61.000591656357926</v>
      </c>
      <c r="Y22" s="3">
        <f>'Данные с датчиков 1'!Y22</f>
        <v>0.23699999999999999</v>
      </c>
      <c r="Z22" s="3">
        <f>(('Данные с датчиков 1'!Z22)/(56.48))*100</f>
        <v>0.28002832861189803</v>
      </c>
      <c r="AA22" s="3">
        <f>'Данные с датчиков 1'!AA22/(PI()*3.5^2)</f>
        <v>58.51998738248416</v>
      </c>
      <c r="AB22" s="3">
        <f>'Данные с датчиков 1'!AB22</f>
        <v>9.2999999999999999E-2</v>
      </c>
      <c r="AC22" s="3">
        <f>(('Данные с датчиков 1'!AC22)/(56.48))*100</f>
        <v>0.26720963172804535</v>
      </c>
      <c r="AD22" s="3">
        <f>'Данные с датчиков 1'!AD22/(PI()*3.5^2)</f>
        <v>64.821458544756922</v>
      </c>
      <c r="AE22" s="3">
        <f>'Данные с датчиков 1'!AE22</f>
        <v>6.9000000000000006E-2</v>
      </c>
      <c r="AF22" s="3">
        <f>(('Данные с датчиков 1'!AF22)/(56.48))*100</f>
        <v>0.15933073654390936</v>
      </c>
      <c r="AG22" s="3">
        <f>'Данные с датчиков 1'!AG22/(PI()*3.5^2)</f>
        <v>162.25449327403177</v>
      </c>
      <c r="AH22" s="3">
        <f>'Данные с датчиков 1'!AH22</f>
        <v>7.5999999999999998E-2</v>
      </c>
      <c r="AI22" s="3">
        <f>(('Данные с датчиков 1'!AI22)/(56.48))*100</f>
        <v>0.22151203966005667</v>
      </c>
      <c r="AJ22" s="3">
        <f>'Данные с датчиков 1'!AJ22/(PI()*3.5^2)</f>
        <v>97.537809871255902</v>
      </c>
    </row>
    <row r="23" spans="1:36" x14ac:dyDescent="0.25">
      <c r="A23" s="3">
        <f>'Данные с датчиков 1'!A23</f>
        <v>1.7</v>
      </c>
      <c r="B23" s="3">
        <f>LN((56.48+'Данные с датчиков 1'!B23)/(56.48))</f>
        <v>9.6023287980092449E-4</v>
      </c>
      <c r="C23" s="3">
        <f>'Данные с датчиков 1'!C23/(PI()*3.5^2)</f>
        <v>14.849718234787156</v>
      </c>
      <c r="D23" s="3">
        <f>'Данные с датчиков 1'!D23</f>
        <v>1.7</v>
      </c>
      <c r="E23" s="3">
        <f>LN((56.48+'Данные с датчиков 1'!E23)/(56.48))</f>
        <v>9.566951956822571E-4</v>
      </c>
      <c r="F23" s="3">
        <f>'Данные с датчиков 1'!F23/(PI()*3.5^2)</f>
        <v>18.314048688197335</v>
      </c>
      <c r="G23" s="3">
        <f>'Данные с датчиков 1'!G23</f>
        <v>1.7</v>
      </c>
      <c r="H23" s="3">
        <f>LN((56.48+'Данные с датчиков 1'!H23)/(56.48))</f>
        <v>9.5545700328395508E-4</v>
      </c>
      <c r="I23" s="3">
        <f>'Данные с датчиков 1'!I23/(PI()*3.5^2)</f>
        <v>17.206650413077565</v>
      </c>
      <c r="J23" s="10">
        <f>'Данные с датчиков 1'!J23</f>
        <v>1.7</v>
      </c>
      <c r="K23" s="3">
        <f>(('Данные с датчиков 1'!K23)/(56.48))*100</f>
        <v>0.48634915014164309</v>
      </c>
      <c r="L23" s="3">
        <f>'Данные с датчиков 1'!L23/(PI()*3.5^2)</f>
        <v>36.737674970062628</v>
      </c>
      <c r="M23" s="3">
        <f>'Данные с датчиков 1'!M23</f>
        <v>1.0169999999999999</v>
      </c>
      <c r="N23" s="3">
        <f>(('Данные с датчиков 1'!N23)/(56.48))*100</f>
        <v>0.28516288951841362</v>
      </c>
      <c r="O23" s="3">
        <f>'Данные с датчиков 1'!O23/(PI()*3.5^2)</f>
        <v>59.754129638472577</v>
      </c>
      <c r="P23" s="3">
        <f>'Данные с датчиков 1'!P23</f>
        <v>1.204</v>
      </c>
      <c r="Q23" s="3">
        <f>(('Данные с датчиков 1'!Q23)/(56.48))*100</f>
        <v>0.33989022662889518</v>
      </c>
      <c r="R23" s="3">
        <f>'Данные с датчиков 1'!R23/(PI()*3.5^2)</f>
        <v>58.523812557859259</v>
      </c>
      <c r="S23" s="3">
        <f>'Данные с датчиков 1'!S23</f>
        <v>0.25900000000000001</v>
      </c>
      <c r="T23" s="3">
        <f>(('Данные с датчиков 1'!T23)/(56.48))*100</f>
        <v>0.31363314447592067</v>
      </c>
      <c r="U23" s="3">
        <f>'Данные с датчиков 1'!U23/(PI()*3.5^2)</f>
        <v>64.150410634944521</v>
      </c>
      <c r="V23" s="3">
        <f>'Данные с датчиков 1'!V23</f>
        <v>0.23400000000000001</v>
      </c>
      <c r="W23" s="3">
        <f>(('Данные с датчиков 1'!W23)/(56.48))*100</f>
        <v>0.27631019830028331</v>
      </c>
      <c r="X23" s="3">
        <f>'Данные с датчиков 1'!X23/(PI()*3.5^2)</f>
        <v>64.67133087003721</v>
      </c>
      <c r="Y23" s="3">
        <f>'Данные с датчиков 1'!Y23</f>
        <v>0.245</v>
      </c>
      <c r="Z23" s="3">
        <f>(('Данные с датчиков 1'!Z23)/(56.48))*100</f>
        <v>0.29176699716713883</v>
      </c>
      <c r="AA23" s="3">
        <f>'Данные с датчиков 1'!AA23/(PI()*3.5^2)</f>
        <v>62.203629969492503</v>
      </c>
      <c r="AB23" s="3">
        <f>'Данные с датчиков 1'!AB23</f>
        <v>9.5000000000000001E-2</v>
      </c>
      <c r="AC23" s="3">
        <f>(('Данные с датчиков 1'!AC23)/(56.48))*100</f>
        <v>0.27893059490084993</v>
      </c>
      <c r="AD23" s="3">
        <f>'Данные с датчиков 1'!AD23/(PI()*3.5^2)</f>
        <v>68.625133581164334</v>
      </c>
      <c r="AE23" s="3">
        <f>'Данные с датчиков 1'!AE23</f>
        <v>7.0999999999999994E-2</v>
      </c>
      <c r="AF23" s="3">
        <f>(('Данные с датчиков 1'!AF23)/(56.48))*100</f>
        <v>0.17363668555240797</v>
      </c>
      <c r="AG23" s="3">
        <f>'Данные с датчиков 1'!AG23/(PI()*3.5^2)</f>
        <v>168.66256057067937</v>
      </c>
      <c r="AH23" s="3">
        <f>'Данные с датчиков 1'!AH23</f>
        <v>7.6999999999999999E-2</v>
      </c>
      <c r="AI23" s="3">
        <f>(('Данные с датчиков 1'!AI23)/(56.48))*100</f>
        <v>0.23008144475920683</v>
      </c>
      <c r="AJ23" s="3">
        <f>'Данные с датчиков 1'!AJ23/(PI()*3.5^2)</f>
        <v>100.79733974389542</v>
      </c>
    </row>
    <row r="24" spans="1:36" x14ac:dyDescent="0.25">
      <c r="A24" s="3">
        <f>'Данные с датчиков 1'!A24</f>
        <v>1.8</v>
      </c>
      <c r="B24" s="3">
        <f>LN((56.48+'Данные с датчиков 1'!B24)/(56.48))</f>
        <v>1.0159497539006983E-3</v>
      </c>
      <c r="C24" s="3">
        <f>'Данные с датчиков 1'!C24/(PI()*3.5^2)</f>
        <v>15.584404735803876</v>
      </c>
      <c r="D24" s="3">
        <f>'Данные с датчиков 1'!D24</f>
        <v>1.8</v>
      </c>
      <c r="E24" s="3">
        <f>LN((56.48+'Данные с датчиков 1'!E24)/(56.48))</f>
        <v>1.0147116348688118E-3</v>
      </c>
      <c r="F24" s="3">
        <f>'Данные с датчиков 1'!F24/(PI()*3.5^2)</f>
        <v>19.605380966863184</v>
      </c>
      <c r="G24" s="3">
        <f>'Данные с датчиков 1'!G24</f>
        <v>1.8</v>
      </c>
      <c r="H24" s="3">
        <f>LN((56.48+'Данные с датчиков 1'!H24)/(56.48))</f>
        <v>1.0193103549742599E-3</v>
      </c>
      <c r="I24" s="3">
        <f>'Данные с датчиков 1'!I24/(PI()*3.5^2)</f>
        <v>18.603245042733938</v>
      </c>
      <c r="J24" s="10">
        <f>'Данные с датчиков 1'!J24</f>
        <v>1.7949999999999999</v>
      </c>
      <c r="K24" s="3">
        <f>(('Данные с датчиков 1'!K24)/(56.48))*100</f>
        <v>0.51405807365439093</v>
      </c>
      <c r="L24" s="3">
        <f>'Данные с датчиков 1'!L24/(PI()*3.5^2)</f>
        <v>40.027966310102961</v>
      </c>
      <c r="M24" s="3">
        <f>'Данные с датчиков 1'!M24</f>
        <v>1.052</v>
      </c>
      <c r="N24" s="3">
        <f>(('Данные с датчиков 1'!N24)/(56.48))*100</f>
        <v>0.29548512747875355</v>
      </c>
      <c r="O24" s="3">
        <f>'Данные с датчиков 1'!O24/(PI()*3.5^2)</f>
        <v>63.007004625810026</v>
      </c>
      <c r="P24" s="3">
        <f>'Данные с датчиков 1'!P24</f>
        <v>1.238</v>
      </c>
      <c r="Q24" s="3">
        <f>(('Данные с датчиков 1'!Q24)/(56.48))*100</f>
        <v>0.3497875354107649</v>
      </c>
      <c r="R24" s="3">
        <f>'Данные с датчиков 1'!R24/(PI()*3.5^2)</f>
        <v>61.863998257985692</v>
      </c>
      <c r="S24" s="3">
        <f>'Данные с датчиков 1'!S24</f>
        <v>0.26800000000000002</v>
      </c>
      <c r="T24" s="3">
        <f>(('Данные с датчиков 1'!T24)/(56.48))*100</f>
        <v>0.32684135977337109</v>
      </c>
      <c r="U24" s="3">
        <f>'Данные с датчиков 1'!U24/(PI()*3.5^2)</f>
        <v>67.476265634227744</v>
      </c>
      <c r="V24" s="3">
        <f>'Данные с датчиков 1'!V24</f>
        <v>0.24099999999999999</v>
      </c>
      <c r="W24" s="3">
        <f>(('Данные с датчиков 1'!W24)/(56.48))*100</f>
        <v>0.28659702549575078</v>
      </c>
      <c r="X24" s="3">
        <f>'Данные с датчиков 1'!X24/(PI()*3.5^2)</f>
        <v>67.941042501517728</v>
      </c>
      <c r="Y24" s="3">
        <f>'Данные с датчиков 1'!Y24</f>
        <v>0.252</v>
      </c>
      <c r="Z24" s="3">
        <f>(('Данные с датчиков 1'!Z24)/(56.48))*100</f>
        <v>0.30205382436260625</v>
      </c>
      <c r="AA24" s="3">
        <f>'Данные с датчиков 1'!AA24/(PI()*3.5^2)</f>
        <v>65.481639484977421</v>
      </c>
      <c r="AB24" s="3">
        <f>'Данные с датчиков 1'!AB24</f>
        <v>9.7000000000000003E-2</v>
      </c>
      <c r="AC24" s="3">
        <f>(('Данные с датчиков 1'!AC24)/(56.48))*100</f>
        <v>0.29063385269121816</v>
      </c>
      <c r="AD24" s="3">
        <f>'Данные с датчиков 1'!AD24/(PI()*3.5^2)</f>
        <v>72.487026326453133</v>
      </c>
      <c r="AE24" s="3">
        <f>'Данные с датчиков 1'!AE24</f>
        <v>7.1999999999999995E-2</v>
      </c>
      <c r="AF24" s="3">
        <f>(('Данные с датчиков 1'!AF24)/(56.48))*100</f>
        <v>0.18105524079320115</v>
      </c>
      <c r="AG24" s="3">
        <f>'Данные с датчиков 1'!AG24/(PI()*3.5^2)</f>
        <v>171.98305471178963</v>
      </c>
      <c r="AH24" s="3">
        <f>'Данные с датчиков 1'!AH24</f>
        <v>7.8E-2</v>
      </c>
      <c r="AI24" s="3">
        <f>(('Данные с датчиков 1'!AI24)/(56.48))*100</f>
        <v>0.2388101983002833</v>
      </c>
      <c r="AJ24" s="3">
        <f>'Данные с датчиков 1'!AJ24/(PI()*3.5^2)</f>
        <v>104.1373731749661</v>
      </c>
    </row>
    <row r="25" spans="1:36" x14ac:dyDescent="0.25">
      <c r="A25" s="3">
        <f>'Данные с датчиков 1'!A25</f>
        <v>1.9</v>
      </c>
      <c r="B25" s="3">
        <f>LN((56.48+'Данные с датчиков 1'!B25)/(56.48))</f>
        <v>1.0794455176137475E-3</v>
      </c>
      <c r="C25" s="3">
        <f>'Данные с датчиков 1'!C25/(PI()*3.5^2)</f>
        <v>16.461731483482858</v>
      </c>
      <c r="D25" s="3">
        <f>'Данные с датчиков 1'!D25</f>
        <v>1.9</v>
      </c>
      <c r="E25" s="3">
        <f>LN((56.48+'Данные с датчиков 1'!E25)/(56.48))</f>
        <v>1.0716635238033683E-3</v>
      </c>
      <c r="F25" s="3">
        <f>'Данные с датчиков 1'!F25/(PI()*3.5^2)</f>
        <v>20.897174729902801</v>
      </c>
      <c r="G25" s="3">
        <f>'Данные с датчиков 1'!G25</f>
        <v>1.9</v>
      </c>
      <c r="H25" s="3">
        <f>LN((56.48+'Данные с датчиков 1'!H25)/(56.48))</f>
        <v>1.0723709802884498E-3</v>
      </c>
      <c r="I25" s="3">
        <f>'Данные с датчиков 1'!I25/(PI()*3.5^2)</f>
        <v>19.796112510509317</v>
      </c>
      <c r="J25" s="10">
        <f>'Данные с датчиков 1'!J25</f>
        <v>1.865</v>
      </c>
      <c r="K25" s="3">
        <f>(('Данные с датчиков 1'!K25)/(56.48))*100</f>
        <v>0.53475566572237965</v>
      </c>
      <c r="L25" s="3">
        <f>'Данные с датчиков 1'!L25/(PI()*3.5^2)</f>
        <v>43.298432790742154</v>
      </c>
      <c r="M25" s="3">
        <f>'Данные с датчиков 1'!M25</f>
        <v>1.087</v>
      </c>
      <c r="N25" s="3">
        <f>(('Данные с датчиков 1'!N25)/(56.48))*100</f>
        <v>0.30564801699716715</v>
      </c>
      <c r="O25" s="3">
        <f>'Данные с датчиков 1'!O25/(PI()*3.5^2)</f>
        <v>66.302161559824881</v>
      </c>
      <c r="P25" s="3">
        <f>'Данные с датчиков 1'!P25</f>
        <v>1.27</v>
      </c>
      <c r="Q25" s="3">
        <f>(('Данные с датчиков 1'!Q25)/(56.48))*100</f>
        <v>0.35927762039660055</v>
      </c>
      <c r="R25" s="3">
        <f>'Данные с датчиков 1'!R25/(PI()*3.5^2)</f>
        <v>65.127727742364414</v>
      </c>
      <c r="S25" s="3">
        <f>'Данные с датчиков 1'!S25</f>
        <v>0.27700000000000002</v>
      </c>
      <c r="T25" s="3">
        <f>(('Данные с датчиков 1'!T25)/(56.48))*100</f>
        <v>0.34004957507082156</v>
      </c>
      <c r="U25" s="3">
        <f>'Данные с датчиков 1'!U25/(PI()*3.5^2)</f>
        <v>71.072172402346041</v>
      </c>
      <c r="V25" s="3">
        <f>'Данные с датчиков 1'!V25</f>
        <v>0.248</v>
      </c>
      <c r="W25" s="3">
        <f>(('Данные с датчиков 1'!W25)/(56.48))*100</f>
        <v>0.29684844192634563</v>
      </c>
      <c r="X25" s="3">
        <f>'Данные с датчиков 1'!X25/(PI()*3.5^2)</f>
        <v>71.259437096603222</v>
      </c>
      <c r="Y25" s="3">
        <f>'Данные с датчиков 1'!Y25</f>
        <v>0.25900000000000001</v>
      </c>
      <c r="Z25" s="3">
        <f>(('Данные с датчиков 1'!Z25)/(56.48))*100</f>
        <v>0.31234065155807372</v>
      </c>
      <c r="AA25" s="3">
        <f>'Данные с датчиков 1'!AA25/(PI()*3.5^2)</f>
        <v>68.818868930756821</v>
      </c>
      <c r="AB25" s="3">
        <f>'Данные с датчиков 1'!AB25</f>
        <v>9.9000000000000005E-2</v>
      </c>
      <c r="AC25" s="3">
        <f>(('Данные с датчиков 1'!AC25)/(56.48))*100</f>
        <v>0.30228399433427761</v>
      </c>
      <c r="AD25" s="3">
        <f>'Данные с датчиков 1'!AD25/(PI()*3.5^2)</f>
        <v>76.402118657748247</v>
      </c>
      <c r="AE25" s="3">
        <f>'Данные с датчиков 1'!AE25</f>
        <v>7.2999999999999995E-2</v>
      </c>
      <c r="AF25" s="3">
        <f>(('Данные с датчиков 1'!AF25)/(56.48))*100</f>
        <v>0.18861543909348444</v>
      </c>
      <c r="AG25" s="3">
        <f>'Данные с датчиков 1'!AG25/(PI()*3.5^2)</f>
        <v>175.38006899046968</v>
      </c>
      <c r="AH25" s="3">
        <f>'Данные с датчиков 1'!AH25</f>
        <v>7.9000000000000001E-2</v>
      </c>
      <c r="AI25" s="3">
        <f>(('Данные с датчиков 1'!AI25)/(56.48))*100</f>
        <v>0.24773371104815861</v>
      </c>
      <c r="AJ25" s="3">
        <f>'Данные с датчиков 1'!AJ25/(PI()*3.5^2)</f>
        <v>107.55803722857758</v>
      </c>
    </row>
    <row r="26" spans="1:36" x14ac:dyDescent="0.25">
      <c r="A26" s="3">
        <f>'Данные с датчиков 1'!A26</f>
        <v>2</v>
      </c>
      <c r="B26" s="3">
        <f>LN((56.48+'Данные с датчиков 1'!B26)/(56.48))</f>
        <v>1.1335640722795934E-3</v>
      </c>
      <c r="C26" s="3">
        <f>'Данные с датчиков 1'!C26/(PI()*3.5^2)</f>
        <v>17.228051491066118</v>
      </c>
      <c r="D26" s="3">
        <f>'Данные с датчиков 1'!D26</f>
        <v>2</v>
      </c>
      <c r="E26" s="3">
        <f>LN((56.48+'Данные с датчиков 1'!E26)/(56.48))</f>
        <v>1.1353326030778858E-3</v>
      </c>
      <c r="F26" s="3">
        <f>'Данные с датчиков 1'!F26/(PI()*3.5^2)</f>
        <v>22.406255396130035</v>
      </c>
      <c r="G26" s="3">
        <f>'Данные с датчиков 1'!G26</f>
        <v>2</v>
      </c>
      <c r="H26" s="3">
        <f>LN((56.48+'Данные с датчиков 1'!H26)/(56.48))</f>
        <v>1.1372779833436521E-3</v>
      </c>
      <c r="I26" s="3">
        <f>'Данные с датчиков 1'!I26/(PI()*3.5^2)</f>
        <v>21.334663735145877</v>
      </c>
      <c r="J26" s="10">
        <f>'Данные с датчиков 1'!J26</f>
        <v>1.9239999999999999</v>
      </c>
      <c r="K26" s="3">
        <f>(('Данные с датчиков 1'!K26)/(56.48))*100</f>
        <v>0.55247875354107645</v>
      </c>
      <c r="L26" s="3">
        <f>'Данные с датчиков 1'!L26/(PI()*3.5^2)</f>
        <v>46.574945080460395</v>
      </c>
      <c r="M26" s="3">
        <f>'Данные с датчиков 1'!M26</f>
        <v>1.121</v>
      </c>
      <c r="N26" s="3">
        <f>(('Данные с датчиков 1'!N26)/(56.48))*100</f>
        <v>0.3156692634560907</v>
      </c>
      <c r="O26" s="3">
        <f>'Данные с датчиков 1'!O26/(PI()*3.5^2)</f>
        <v>69.623245808487411</v>
      </c>
      <c r="P26" s="3">
        <f>'Данные с датчиков 1'!P26</f>
        <v>1.302</v>
      </c>
      <c r="Q26" s="3">
        <f>(('Данные с датчиков 1'!Q26)/(56.48))*100</f>
        <v>0.36873229461756374</v>
      </c>
      <c r="R26" s="3">
        <f>'Данные с датчиков 1'!R26/(PI()*3.5^2)</f>
        <v>68.409435628959585</v>
      </c>
      <c r="S26" s="3">
        <f>'Данные с датчиков 1'!S26</f>
        <v>0.28499999999999998</v>
      </c>
      <c r="T26" s="3">
        <f>(('Данные с датчиков 1'!T26)/(56.48))*100</f>
        <v>0.35180594900849854</v>
      </c>
      <c r="U26" s="3">
        <f>'Данные с датчиков 1'!U26/(PI()*3.5^2)</f>
        <v>74.488979579516183</v>
      </c>
      <c r="V26" s="3">
        <f>'Данные с датчиков 1'!V26</f>
        <v>0.255</v>
      </c>
      <c r="W26" s="3">
        <f>(('Данные с датчиков 1'!W26)/(56.48))*100</f>
        <v>0.30709985835694054</v>
      </c>
      <c r="X26" s="3">
        <f>'Данные с датчиков 1'!X26/(PI()*3.5^2)</f>
        <v>74.626210117182154</v>
      </c>
      <c r="Y26" s="3">
        <f>'Данные с датчиков 1'!Y26</f>
        <v>0.26600000000000001</v>
      </c>
      <c r="Z26" s="3">
        <f>(('Данные с датчиков 1'!Z26)/(56.48))*100</f>
        <v>0.32264518413597737</v>
      </c>
      <c r="AA26" s="3">
        <f>'Данные с датчиков 1'!AA26/(PI()*3.5^2)</f>
        <v>72.213872010645787</v>
      </c>
      <c r="AB26" s="3">
        <f>'Данные с датчиков 1'!AB26</f>
        <v>0.10100000000000001</v>
      </c>
      <c r="AC26" s="3">
        <f>(('Данные с датчиков 1'!AC26)/(56.48))*100</f>
        <v>0.3139341359773371</v>
      </c>
      <c r="AD26" s="3">
        <f>'Данные с датчиков 1'!AD26/(PI()*3.5^2)</f>
        <v>80.366223695705926</v>
      </c>
      <c r="AE26" s="3">
        <f>'Данные с датчиков 1'!AE26</f>
        <v>7.3999999999999996E-2</v>
      </c>
      <c r="AF26" s="3">
        <f>(('Данные с датчиков 1'!AF26)/(56.48))*100</f>
        <v>0.1963703966005666</v>
      </c>
      <c r="AG26" s="3">
        <f>'Данные с датчиков 1'!AG26/(PI()*3.5^2)</f>
        <v>178.85248607405777</v>
      </c>
      <c r="AH26" s="3">
        <f>'Данные с датчиков 1'!AH26</f>
        <v>0.08</v>
      </c>
      <c r="AI26" s="3">
        <f>(('Данные с датчиков 1'!AI26)/(56.48))*100</f>
        <v>0.25679886685552411</v>
      </c>
      <c r="AJ26" s="3">
        <f>'Данные с датчиков 1'!AJ26/(PI()*3.5^2)</f>
        <v>111.05947144139016</v>
      </c>
    </row>
    <row r="27" spans="1:36" x14ac:dyDescent="0.25">
      <c r="A27" s="3">
        <f>'Данные с датчиков 1'!A27</f>
        <v>2.1</v>
      </c>
      <c r="B27" s="3">
        <f>LN((56.48+'Данные с датчиков 1'!B27)/(56.48))</f>
        <v>1.1961681582246611E-3</v>
      </c>
      <c r="C27" s="3">
        <f>'Данные с датчиков 1'!C27/(PI()*3.5^2)</f>
        <v>18.155253630160431</v>
      </c>
      <c r="D27" s="3">
        <f>'Данные с датчиков 1'!D27</f>
        <v>2.1</v>
      </c>
      <c r="E27" s="3">
        <f>LN((56.48+'Данные с датчиков 1'!E27)/(56.48))</f>
        <v>1.1880333855553708E-3</v>
      </c>
      <c r="F27" s="3">
        <f>'Данные с датчиков 1'!F27/(PI()*3.5^2)</f>
        <v>23.647071506091311</v>
      </c>
      <c r="G27" s="3">
        <f>'Данные с датчиков 1'!G27</f>
        <v>2.1</v>
      </c>
      <c r="H27" s="3">
        <f>LN((56.48+'Данные с датчиков 1'!H27)/(56.48))</f>
        <v>1.1972292106506104E-3</v>
      </c>
      <c r="I27" s="3">
        <f>'Данные с датчиков 1'!I27/(PI()*3.5^2)</f>
        <v>22.788338732971951</v>
      </c>
      <c r="J27" s="10">
        <f>'Данные с датчиков 1'!J27</f>
        <v>1.98</v>
      </c>
      <c r="K27" s="3">
        <f>(('Данные с датчиков 1'!K27)/(56.48))*100</f>
        <v>0.56905099150141647</v>
      </c>
      <c r="L27" s="3">
        <f>'Данные с датчиков 1'!L27/(PI()*3.5^2)</f>
        <v>49.879088227368221</v>
      </c>
      <c r="M27" s="3">
        <f>'Данные с датчиков 1'!M27</f>
        <v>1.155</v>
      </c>
      <c r="N27" s="3">
        <f>(('Данные с датчиков 1'!N27)/(56.48))*100</f>
        <v>0.32554886685552409</v>
      </c>
      <c r="O27" s="3">
        <f>'Данные с датчиков 1'!O27/(PI()*3.5^2)</f>
        <v>72.952183866382541</v>
      </c>
      <c r="P27" s="3">
        <f>'Данные с датчиков 1'!P27</f>
        <v>1.333</v>
      </c>
      <c r="Q27" s="3">
        <f>(('Данные с датчиков 1'!Q27)/(56.48))*100</f>
        <v>0.37804532577903682</v>
      </c>
      <c r="R27" s="3">
        <f>'Данные с датчиков 1'!R27/(PI()*3.5^2)</f>
        <v>71.709052279363476</v>
      </c>
      <c r="S27" s="3">
        <f>'Данные с датчиков 1'!S27</f>
        <v>0.29299999999999998</v>
      </c>
      <c r="T27" s="3">
        <f>(('Данные с датчиков 1'!T27)/(56.48))*100</f>
        <v>0.36358002832861192</v>
      </c>
      <c r="U27" s="3">
        <f>'Данные с датчиков 1'!U27/(PI()*3.5^2)</f>
        <v>78.114886469756513</v>
      </c>
      <c r="V27" s="3">
        <f>'Данные с датчиков 1'!V27</f>
        <v>0.26200000000000001</v>
      </c>
      <c r="W27" s="3">
        <f>(('Данные с датчиков 1'!W27)/(56.48))*100</f>
        <v>0.31733356940509916</v>
      </c>
      <c r="X27" s="3">
        <f>'Данные с датчиков 1'!X27/(PI()*3.5^2)</f>
        <v>78.039724540982746</v>
      </c>
      <c r="Y27" s="3">
        <f>'Данные с датчиков 1'!Y27</f>
        <v>0.27300000000000002</v>
      </c>
      <c r="Z27" s="3">
        <f>(('Данные с датчиков 1'!Z27)/(56.48))*100</f>
        <v>0.33294971671388107</v>
      </c>
      <c r="AA27" s="3">
        <f>'Данные с датчиков 1'!AA27/(PI()*3.5^2)</f>
        <v>75.667657182332704</v>
      </c>
      <c r="AB27" s="3">
        <f>'Данные с датчиков 1'!AB27</f>
        <v>0.10299999999999999</v>
      </c>
      <c r="AC27" s="3">
        <f>(('Данные с датчиков 1'!AC27)/(56.48))*100</f>
        <v>0.32553116147308786</v>
      </c>
      <c r="AD27" s="3">
        <f>'Данные с датчиков 1'!AD27/(PI()*3.5^2)</f>
        <v>84.376067915472177</v>
      </c>
      <c r="AE27" s="3">
        <f>'Данные с датчиков 1'!AE27</f>
        <v>7.4999999999999997E-2</v>
      </c>
      <c r="AF27" s="3">
        <f>(('Данные с датчиков 1'!AF27)/(56.48))*100</f>
        <v>0.20426699716713884</v>
      </c>
      <c r="AG27" s="3">
        <f>'Данные с датчиков 1'!AG27/(PI()*3.5^2)</f>
        <v>182.39898699032346</v>
      </c>
      <c r="AH27" s="3">
        <f>'Данные с датчиков 1'!AH27</f>
        <v>8.1000000000000003E-2</v>
      </c>
      <c r="AI27" s="3">
        <f>(('Данные с датчиков 1'!AI27)/(56.48))*100</f>
        <v>0.26605878186968834</v>
      </c>
      <c r="AJ27" s="3">
        <f>'Данные с датчиков 1'!AJ27/(PI()*3.5^2)</f>
        <v>114.64177715287782</v>
      </c>
    </row>
    <row r="28" spans="1:36" x14ac:dyDescent="0.25">
      <c r="A28" s="3">
        <f>'Данные с датчиков 1'!A28</f>
        <v>2.2000000000000002</v>
      </c>
      <c r="B28" s="3">
        <f>LN((56.48+'Данные с датчиков 1'!B28)/(56.48))</f>
        <v>1.2555853603708755E-3</v>
      </c>
      <c r="C28" s="3">
        <f>'Данные с датчиков 1'!C28/(PI()*3.5^2)</f>
        <v>19.087194818809206</v>
      </c>
      <c r="D28" s="3">
        <f>'Данные с датчиков 1'!D28</f>
        <v>2.2000000000000002</v>
      </c>
      <c r="E28" s="3">
        <f>LN((56.48+'Данные с датчиков 1'!E28)/(56.48))</f>
        <v>1.2536402102447774E-3</v>
      </c>
      <c r="F28" s="3">
        <f>'Данные с датчиков 1'!F28/(PI()*3.5^2)</f>
        <v>25.28847580068599</v>
      </c>
      <c r="G28" s="3">
        <f>'Данные с датчиков 1'!G28</f>
        <v>2.2000000000000002</v>
      </c>
      <c r="H28" s="3">
        <f>LN((56.48+'Данные с датчиков 1'!H28)/(56.48))</f>
        <v>1.2522255532311096E-3</v>
      </c>
      <c r="I28" s="3">
        <f>'Данные с датчиков 1'!I28/(PI()*3.5^2)</f>
        <v>24.131817446649247</v>
      </c>
      <c r="J28" s="10">
        <f>'Данные с датчиков 1'!J28</f>
        <v>2.0339999999999998</v>
      </c>
      <c r="K28" s="3">
        <f>(('Данные с датчиков 1'!K28)/(56.48))*100</f>
        <v>0.58486189801699717</v>
      </c>
      <c r="L28" s="3">
        <f>'Данные с датчиков 1'!L28/(PI()*3.5^2)</f>
        <v>53.140096097258862</v>
      </c>
      <c r="M28" s="3">
        <f>'Данные с датчиков 1'!M28</f>
        <v>1.1879999999999999</v>
      </c>
      <c r="N28" s="3">
        <f>(('Данные с датчиков 1'!N28)/(56.48))*100</f>
        <v>0.33526912181303115</v>
      </c>
      <c r="O28" s="3">
        <f>'Данные с датчиков 1'!O28/(PI()*3.5^2)</f>
        <v>76.292344361562883</v>
      </c>
      <c r="P28" s="3">
        <f>'Данные с датчиков 1'!P28</f>
        <v>1.3640000000000001</v>
      </c>
      <c r="Q28" s="3">
        <f>(('Данные с датчиков 1'!Q28)/(56.48))*100</f>
        <v>0.38728753541076488</v>
      </c>
      <c r="R28" s="3">
        <f>'Данные с датчиков 1'!R28/(PI()*3.5^2)</f>
        <v>75.001703529923248</v>
      </c>
      <c r="S28" s="3">
        <f>'Данные с датчиков 1'!S28</f>
        <v>0.3</v>
      </c>
      <c r="T28" s="3">
        <f>(('Данные с датчиков 1'!T28)/(56.48))*100</f>
        <v>0.37388456090651562</v>
      </c>
      <c r="U28" s="3">
        <f>'Данные с датчиков 1'!U28/(PI()*3.5^2)</f>
        <v>81.461593754800035</v>
      </c>
      <c r="V28" s="3">
        <f>'Данные с датчиков 1'!V28</f>
        <v>0.26900000000000002</v>
      </c>
      <c r="W28" s="3">
        <f>(('Данные с датчиков 1'!W28)/(56.48))*100</f>
        <v>0.32760269121813029</v>
      </c>
      <c r="X28" s="3">
        <f>'Данные с датчиков 1'!X28/(PI()*3.5^2)</f>
        <v>81.498857578602355</v>
      </c>
      <c r="Y28" s="3">
        <f>'Данные с датчиков 1'!Y28</f>
        <v>0.28000000000000003</v>
      </c>
      <c r="Z28" s="3">
        <f>(('Данные с датчиков 1'!Z28)/(56.48))*100</f>
        <v>0.34325424929178472</v>
      </c>
      <c r="AA28" s="3">
        <f>'Данные с датчиков 1'!AA28/(PI()*3.5^2)</f>
        <v>79.178175829374581</v>
      </c>
      <c r="AB28" s="3">
        <f>'Данные с датчиков 1'!AB28</f>
        <v>0.105</v>
      </c>
      <c r="AC28" s="3">
        <f>(('Данные с датчиков 1'!AC28)/(56.48))*100</f>
        <v>0.33711048158640233</v>
      </c>
      <c r="AD28" s="3">
        <f>'Данные с датчиков 1'!AD28/(PI()*3.5^2)</f>
        <v>88.428955427194623</v>
      </c>
      <c r="AE28" s="3">
        <f>'Данные с датчиков 1'!AE28</f>
        <v>7.5999999999999998E-2</v>
      </c>
      <c r="AF28" s="3">
        <f>(('Данные с датчиков 1'!AF28)/(56.48))*100</f>
        <v>0.21234065155807366</v>
      </c>
      <c r="AG28" s="3">
        <f>'Данные с датчиков 1'!AG28/(PI()*3.5^2)</f>
        <v>186.01816338042343</v>
      </c>
      <c r="AH28" s="3">
        <f>'Данные с датчиков 1'!AH28</f>
        <v>8.2000000000000003E-2</v>
      </c>
      <c r="AI28" s="3">
        <f>(('Данные с датчиков 1'!AI28)/(56.48))*100</f>
        <v>0.27547804532577908</v>
      </c>
      <c r="AJ28" s="3">
        <f>'Данные с датчиков 1'!AJ28/(PI()*3.5^2)</f>
        <v>118.30504322996393</v>
      </c>
    </row>
    <row r="29" spans="1:36" x14ac:dyDescent="0.25">
      <c r="A29" s="3">
        <f>'Данные с датчиков 1'!A29</f>
        <v>2.2999999999999998</v>
      </c>
      <c r="B29" s="3">
        <f>LN((56.48+'Данные с датчиков 1'!B29)/(56.48))</f>
        <v>1.3109321375625713E-3</v>
      </c>
      <c r="C29" s="3">
        <f>'Данные с датчиков 1'!C29/(PI()*3.5^2)</f>
        <v>20.027882383595898</v>
      </c>
      <c r="D29" s="3">
        <f>'Данные с датчиков 1'!D29</f>
        <v>2.2999999999999998</v>
      </c>
      <c r="E29" s="3">
        <f>LN((56.48+'Данные с датчиков 1'!E29)/(56.48))</f>
        <v>1.3130539977620251E-3</v>
      </c>
      <c r="F29" s="3">
        <f>'Данные с датчиков 1'!F29/(PI()*3.5^2)</f>
        <v>26.801916402897131</v>
      </c>
      <c r="G29" s="3">
        <f>'Данные с датчиков 1'!G29</f>
        <v>2.2999999999999998</v>
      </c>
      <c r="H29" s="3">
        <f>LN((56.48+'Данные с датчиков 1'!H29)/(56.48))</f>
        <v>1.3127003547080715E-3</v>
      </c>
      <c r="I29" s="3">
        <f>'Данные с датчиков 1'!I29/(PI()*3.5^2)</f>
        <v>25.668624073264713</v>
      </c>
      <c r="J29" s="10">
        <f>'Данные с датчиков 1'!J29</f>
        <v>2.0870000000000002</v>
      </c>
      <c r="K29" s="3">
        <f>(('Данные с датчиков 1'!K29)/(56.48))*100</f>
        <v>0.60033640226628893</v>
      </c>
      <c r="L29" s="3">
        <f>'Данные с датчиков 1'!L29/(PI()*3.5^2)</f>
        <v>56.433051626085351</v>
      </c>
      <c r="M29" s="3">
        <f>'Данные с датчиков 1'!M29</f>
        <v>1.22</v>
      </c>
      <c r="N29" s="3">
        <f>(('Данные с датчиков 1'!N29)/(56.48))*100</f>
        <v>0.34472379603399433</v>
      </c>
      <c r="O29" s="3">
        <f>'Данные с датчиков 1'!O29/(PI()*3.5^2)</f>
        <v>79.602352205720635</v>
      </c>
      <c r="P29" s="3">
        <f>'Данные с датчиков 1'!P29</f>
        <v>1.395</v>
      </c>
      <c r="Q29" s="3">
        <f>(('Данные с датчиков 1'!Q29)/(56.48))*100</f>
        <v>0.39647662889518415</v>
      </c>
      <c r="R29" s="3">
        <f>'Данные с датчиков 1'!R29/(PI()*3.5^2)</f>
        <v>78.31304359839649</v>
      </c>
      <c r="S29" s="3">
        <f>'Данные с датчиков 1'!S29</f>
        <v>0.307</v>
      </c>
      <c r="T29" s="3">
        <f>(('Данные с датчиков 1'!T29)/(56.48))*100</f>
        <v>0.38422450424929183</v>
      </c>
      <c r="U29" s="3">
        <f>'Данные с датчиков 1'!U29/(PI()*3.5^2)</f>
        <v>84.964030189025692</v>
      </c>
      <c r="V29" s="3">
        <f>'Данные с датчиков 1'!V29</f>
        <v>0.27600000000000002</v>
      </c>
      <c r="W29" s="3">
        <f>(('Данные с датчиков 1'!W29)/(56.48))*100</f>
        <v>0.33788951841359777</v>
      </c>
      <c r="X29" s="3">
        <f>'Данные с датчиков 1'!X29/(PI()*3.5^2)</f>
        <v>85.002378864889081</v>
      </c>
      <c r="Y29" s="3">
        <f>'Данные с датчиков 1'!Y29</f>
        <v>0.28699999999999998</v>
      </c>
      <c r="Z29" s="3">
        <f>(('Данные с датчиков 1'!Z29)/(56.48))*100</f>
        <v>0.35354107648725214</v>
      </c>
      <c r="AA29" s="3">
        <f>'Данные с датчиков 1'!AA29/(PI()*3.5^2)</f>
        <v>82.745973106172414</v>
      </c>
      <c r="AB29" s="3">
        <f>'Данные с датчиков 1'!AB29</f>
        <v>0.107</v>
      </c>
      <c r="AC29" s="3">
        <f>(('Данные с датчиков 1'!AC29)/(56.48))*100</f>
        <v>0.34867209631728047</v>
      </c>
      <c r="AD29" s="3">
        <f>'Данные с датчиков 1'!AD29/(PI()*3.5^2)</f>
        <v>92.522329357991595</v>
      </c>
      <c r="AE29" s="3">
        <f>'Данные с датчиков 1'!AE29</f>
        <v>7.6999999999999999E-2</v>
      </c>
      <c r="AF29" s="3">
        <f>(('Данные с датчиков 1'!AF29)/(56.48))*100</f>
        <v>0.22059135977337113</v>
      </c>
      <c r="AG29" s="3">
        <f>'Данные с датчиков 1'!AG29/(PI()*3.5^2)</f>
        <v>189.70854322353705</v>
      </c>
      <c r="AH29" s="3">
        <f>'Данные с датчиков 1'!AH29</f>
        <v>8.3000000000000004E-2</v>
      </c>
      <c r="AI29" s="3">
        <f>(('Данные с датчиков 1'!AI29)/(56.48))*100</f>
        <v>0.28505665722379608</v>
      </c>
      <c r="AJ29" s="3">
        <f>'Данные с датчиков 1'!AJ29/(PI()*3.5^2)</f>
        <v>122.04930786983478</v>
      </c>
    </row>
    <row r="30" spans="1:36" x14ac:dyDescent="0.25">
      <c r="A30" s="3">
        <f>'Данные с датчиков 1'!A30</f>
        <v>2.4</v>
      </c>
      <c r="B30" s="3">
        <f>LN((56.48+'Данные с датчиков 1'!B30)/(56.48))</f>
        <v>1.3738787424185548E-3</v>
      </c>
      <c r="C30" s="3">
        <f>'Данные с датчиков 1'!C30/(PI()*3.5^2)</f>
        <v>21.179667088469163</v>
      </c>
      <c r="D30" s="3">
        <f>'Данные с датчиков 1'!D30</f>
        <v>2.4</v>
      </c>
      <c r="E30" s="3">
        <f>LN((56.48+'Данные с датчиков 1'!E30)/(56.48))</f>
        <v>1.369104841019113E-3</v>
      </c>
      <c r="F30" s="3">
        <f>'Данные с датчиков 1'!F30/(PI()*3.5^2)</f>
        <v>28.264650370161593</v>
      </c>
      <c r="G30" s="3">
        <f>'Данные с датчиков 1'!G30</f>
        <v>2.4</v>
      </c>
      <c r="H30" s="3">
        <f>LN((56.48+'Данные с датчиков 1'!H30)/(56.48))</f>
        <v>1.3701657099663602E-3</v>
      </c>
      <c r="I30" s="3">
        <f>'Данные с датчиков 1'!I30/(PI()*3.5^2)</f>
        <v>27.130462095641374</v>
      </c>
      <c r="J30" s="10">
        <f>'Данные с датчиков 1'!J30</f>
        <v>2.137</v>
      </c>
      <c r="K30" s="3">
        <f>(('Данные с датчиков 1'!K30)/(56.48))*100</f>
        <v>0.61490793201133143</v>
      </c>
      <c r="L30" s="3">
        <f>'Данные с датчиков 1'!L30/(PI()*3.5^2)</f>
        <v>59.684683256030645</v>
      </c>
      <c r="M30" s="3">
        <f>'Данные с датчиков 1'!M30</f>
        <v>1.2509999999999999</v>
      </c>
      <c r="N30" s="3">
        <f>(('Данные с датчиков 1'!N30)/(56.48))*100</f>
        <v>0.35398371104815868</v>
      </c>
      <c r="O30" s="3">
        <f>'Данные с датчиков 1'!O30/(PI()*3.5^2)</f>
        <v>82.924920947754416</v>
      </c>
      <c r="P30" s="3">
        <f>'Данные с датчиков 1'!P30</f>
        <v>1.4259999999999999</v>
      </c>
      <c r="Q30" s="3">
        <f>(('Данные с датчиков 1'!Q30)/(56.48))*100</f>
        <v>0.40555949008498593</v>
      </c>
      <c r="R30" s="3">
        <f>'Данные с датчиков 1'!R30/(PI()*3.5^2)</f>
        <v>81.60799109749847</v>
      </c>
      <c r="S30" s="3">
        <f>'Данные с датчиков 1'!S30</f>
        <v>0.314</v>
      </c>
      <c r="T30" s="3">
        <f>(('Данные с датчиков 1'!T30)/(56.48))*100</f>
        <v>0.39456444759206805</v>
      </c>
      <c r="U30" s="3">
        <f>'Данные с датчиков 1'!U30/(PI()*3.5^2)</f>
        <v>88.604280772349469</v>
      </c>
      <c r="V30" s="3">
        <f>'Данные с датчиков 1'!V30</f>
        <v>0.28299999999999997</v>
      </c>
      <c r="W30" s="3">
        <f>(('Данные с датчиков 1'!W30)/(56.48))*100</f>
        <v>0.34819405099150147</v>
      </c>
      <c r="X30" s="3">
        <f>'Данные с датчиков 1'!X30/(PI()*3.5^2)</f>
        <v>88.549019577659905</v>
      </c>
      <c r="Y30" s="3">
        <f>'Данные с датчиков 1'!Y30</f>
        <v>0.29399999999999998</v>
      </c>
      <c r="Z30" s="3">
        <f>(('Данные с датчиков 1'!Z30)/(56.48))*100</f>
        <v>0.36382790368271956</v>
      </c>
      <c r="AA30" s="3">
        <f>'Данные с датчиков 1'!AA30/(PI()*3.5^2)</f>
        <v>86.369495140791997</v>
      </c>
      <c r="AB30" s="3">
        <f>'Данные с датчиков 1'!AB30</f>
        <v>0.109</v>
      </c>
      <c r="AC30" s="3">
        <f>(('Данные с датчиков 1'!AC30)/(56.48))*100</f>
        <v>0.36019830028328614</v>
      </c>
      <c r="AD30" s="3">
        <f>'Данные с датчиков 1'!AD30/(PI()*3.5^2)</f>
        <v>96.653665315582074</v>
      </c>
      <c r="AE30" s="3">
        <f>'Данные с датчиков 1'!AE30</f>
        <v>7.8E-2</v>
      </c>
      <c r="AF30" s="3">
        <f>(('Данные с датчиков 1'!AF30)/(56.48))*100</f>
        <v>0.22898371104815865</v>
      </c>
      <c r="AG30" s="3">
        <f>'Данные с датчиков 1'!AG30/(PI()*3.5^2)</f>
        <v>193.46865501853338</v>
      </c>
      <c r="AH30" s="3">
        <f>'Данные с датчиков 1'!AH30</f>
        <v>8.4000000000000005E-2</v>
      </c>
      <c r="AI30" s="3">
        <f>(('Данные с датчиков 1'!AI30)/(56.48))*100</f>
        <v>0.29481232294617565</v>
      </c>
      <c r="AJ30" s="3">
        <f>'Данные с датчиков 1'!AJ30/(PI()*3.5^2)</f>
        <v>125.87457107249038</v>
      </c>
    </row>
    <row r="31" spans="1:36" x14ac:dyDescent="0.25">
      <c r="A31" s="3">
        <f>'Данные с датчиков 1'!A31</f>
        <v>2.5</v>
      </c>
      <c r="B31" s="3">
        <f>LN((56.48+'Данные с датчиков 1'!B31)/(56.48))</f>
        <v>1.4299261765968537E-3</v>
      </c>
      <c r="C31" s="3">
        <f>'Данные с датчиков 1'!C31/(PI()*3.5^2)</f>
        <v>22.232587341141794</v>
      </c>
      <c r="D31" s="3">
        <f>'Данные с датчиков 1'!D31</f>
        <v>2.5</v>
      </c>
      <c r="E31" s="3">
        <f>LN((56.48+'Данные с датчиков 1'!E31)/(56.48))</f>
        <v>1.428511768945339E-3</v>
      </c>
      <c r="F31" s="3">
        <f>'Данные с датчиков 1'!F31/(PI()*3.5^2)</f>
        <v>29.885372057653672</v>
      </c>
      <c r="G31" s="3">
        <f>'Данные с датчиков 1'!G31</f>
        <v>2.5</v>
      </c>
      <c r="H31" s="3">
        <f>LN((56.48+'Данные с датчиков 1'!H31)/(56.48))</f>
        <v>1.4327549858978068E-3</v>
      </c>
      <c r="I31" s="3">
        <f>'Данные с датчиков 1'!I31/(PI()*3.5^2)</f>
        <v>28.773698036266836</v>
      </c>
      <c r="J31" s="10">
        <f>'Данные с датчиков 1'!J31</f>
        <v>2.181</v>
      </c>
      <c r="K31" s="3">
        <f>(('Данные с датчиков 1'!K31)/(56.48))*100</f>
        <v>0.62792138810198306</v>
      </c>
      <c r="L31" s="3">
        <f>'Данные с датчиков 1'!L31/(PI()*3.5^2)</f>
        <v>62.955536905429355</v>
      </c>
      <c r="M31" s="3">
        <f>'Данные с датчиков 1'!M31</f>
        <v>1.2809999999999999</v>
      </c>
      <c r="N31" s="3">
        <f>(('Данные с датчиков 1'!N31)/(56.48))*100</f>
        <v>0.36297804532577904</v>
      </c>
      <c r="O31" s="3">
        <f>'Данные с датчиков 1'!O31/(PI()*3.5^2)</f>
        <v>86.209426583365541</v>
      </c>
      <c r="P31" s="3">
        <f>'Данные с датчиков 1'!P31</f>
        <v>1.4570000000000001</v>
      </c>
      <c r="Q31" s="3">
        <f>(('Данные с датчиков 1'!Q31)/(56.48))*100</f>
        <v>0.41467776203966011</v>
      </c>
      <c r="R31" s="3">
        <f>'Данные с датчиков 1'!R31/(PI()*3.5^2)</f>
        <v>84.952871413717716</v>
      </c>
      <c r="S31" s="3">
        <f>'Данные с датчиков 1'!S31</f>
        <v>0.32100000000000001</v>
      </c>
      <c r="T31" s="3">
        <f>(('Данные с датчиков 1'!T31)/(56.48))*100</f>
        <v>0.40490439093484426</v>
      </c>
      <c r="U31" s="3">
        <f>'Данные с датчиков 1'!U31/(PI()*3.5^2)</f>
        <v>92.358670265049</v>
      </c>
      <c r="V31" s="3">
        <f>'Данные с датчиков 1'!V31</f>
        <v>0.28999999999999998</v>
      </c>
      <c r="W31" s="3">
        <f>(('Данные с датчиков 1'!W31)/(56.48))*100</f>
        <v>0.35853399433427768</v>
      </c>
      <c r="X31" s="3">
        <f>'Данные с датчиков 1'!X31/(PI()*3.5^2)</f>
        <v>92.138709558817439</v>
      </c>
      <c r="Y31" s="3">
        <f>'Данные с датчиков 1'!Y31</f>
        <v>0.30099999999999999</v>
      </c>
      <c r="Z31" s="3">
        <f>(('Данные с датчиков 1'!Z31)/(56.48))*100</f>
        <v>0.37413243626062326</v>
      </c>
      <c r="AA31" s="3">
        <f>'Данные с датчиков 1'!AA31/(PI()*3.5^2)</f>
        <v>90.044459171156532</v>
      </c>
      <c r="AB31" s="3">
        <f>'Данные с датчиков 1'!AB31</f>
        <v>0.111</v>
      </c>
      <c r="AC31" s="3">
        <f>(('Данные с датчиков 1'!AC31)/(56.48))*100</f>
        <v>0.37170679886685554</v>
      </c>
      <c r="AD31" s="3">
        <f>'Данные с датчиков 1'!AD31/(PI()*3.5^2)</f>
        <v>100.82051400283363</v>
      </c>
      <c r="AE31" s="3">
        <f>'Данные с датчиков 1'!AE31</f>
        <v>7.9000000000000001E-2</v>
      </c>
      <c r="AF31" s="3">
        <f>(('Данные с датчиков 1'!AF31)/(56.48))*100</f>
        <v>0.23757082152974501</v>
      </c>
      <c r="AG31" s="3">
        <f>'Данные с датчиков 1'!AG31/(PI()*3.5^2)</f>
        <v>197.29707741432873</v>
      </c>
      <c r="AH31" s="3">
        <f>'Данные с датчиков 1'!AH31</f>
        <v>8.5000000000000006E-2</v>
      </c>
      <c r="AI31" s="3">
        <f>(('Данные с датчиков 1'!AI31)/(56.48))*100</f>
        <v>0.30474504249291784</v>
      </c>
      <c r="AJ31" s="3">
        <f>'Данные с датчиков 1'!AJ31/(PI()*3.5^2)</f>
        <v>129.78074397100741</v>
      </c>
    </row>
    <row r="32" spans="1:36" x14ac:dyDescent="0.25">
      <c r="A32" s="3">
        <f>'Данные с датчиков 1'!A32</f>
        <v>2.6</v>
      </c>
      <c r="B32" s="3">
        <f>LN((56.48+'Данные с датчиков 1'!B32)/(56.48))</f>
        <v>1.4926885021436041E-3</v>
      </c>
      <c r="C32" s="3">
        <f>'Данные с датчиков 1'!C32/(PI()*3.5^2)</f>
        <v>23.498899423374379</v>
      </c>
      <c r="D32" s="3">
        <f>'Данные с датчиков 1'!D32</f>
        <v>2.6</v>
      </c>
      <c r="E32" s="3">
        <f>LN((56.48+'Данные с датчиков 1'!E32)/(56.48))</f>
        <v>1.4857936786973611E-3</v>
      </c>
      <c r="F32" s="3">
        <f>'Данные с датчиков 1'!F32/(PI()*3.5^2)</f>
        <v>31.458340246408447</v>
      </c>
      <c r="G32" s="3">
        <f>'Данные с датчиков 1'!G32</f>
        <v>2.6</v>
      </c>
      <c r="H32" s="3">
        <f>LN((56.48+'Данные с датчиков 1'!H32)/(56.48))</f>
        <v>1.4861472605433715E-3</v>
      </c>
      <c r="I32" s="3">
        <f>'Данные с датчиков 1'!I32/(PI()*3.5^2)</f>
        <v>30.19261515359047</v>
      </c>
      <c r="J32" s="10">
        <f>'Данные с датчиков 1'!J32</f>
        <v>2.218</v>
      </c>
      <c r="K32" s="3">
        <f>(('Данные с датчиков 1'!K32)/(56.48))*100</f>
        <v>0.63888101983002832</v>
      </c>
      <c r="L32" s="3">
        <f>'Данные с датчиков 1'!L32/(PI()*3.5^2)</f>
        <v>66.269725392655545</v>
      </c>
      <c r="M32" s="3">
        <f>'Данные с датчиков 1'!M32</f>
        <v>1.3109999999999999</v>
      </c>
      <c r="N32" s="3">
        <f>(('Данные с датчиков 1'!N32)/(56.48))*100</f>
        <v>0.37184844192634564</v>
      </c>
      <c r="O32" s="3">
        <f>'Данные с датчиков 1'!O32/(PI()*3.5^2)</f>
        <v>89.505351098934511</v>
      </c>
      <c r="P32" s="3">
        <f>'Данные с датчиков 1'!P32</f>
        <v>1.4870000000000001</v>
      </c>
      <c r="Q32" s="3">
        <f>(('Данные с датчиков 1'!Q32)/(56.48))*100</f>
        <v>0.42356586402266294</v>
      </c>
      <c r="R32" s="3">
        <f>'Данные с датчиков 1'!R32/(PI()*3.5^2)</f>
        <v>88.262657350411956</v>
      </c>
      <c r="S32" s="3">
        <f>'Данные с датчиков 1'!S32</f>
        <v>0.32700000000000001</v>
      </c>
      <c r="T32" s="3">
        <f>(('Данные с датчиков 1'!T32)/(56.48))*100</f>
        <v>0.41377478753541075</v>
      </c>
      <c r="U32" s="3">
        <f>'Данные с датчиков 1'!U32/(PI()*3.5^2)</f>
        <v>95.646278187787601</v>
      </c>
      <c r="V32" s="3">
        <f>'Данные с датчиков 1'!V32</f>
        <v>0.29699999999999999</v>
      </c>
      <c r="W32" s="3">
        <f>(('Данные с датчиков 1'!W32)/(56.48))*100</f>
        <v>0.36887393767705384</v>
      </c>
      <c r="X32" s="3">
        <f>'Данные с датчиков 1'!X32/(PI()*3.5^2)</f>
        <v>95.76827688282647</v>
      </c>
      <c r="Y32" s="3">
        <f>'Данные с датчиков 1'!Y32</f>
        <v>0.308</v>
      </c>
      <c r="Z32" s="3">
        <f>(('Данные с датчиков 1'!Z32)/(56.48))*100</f>
        <v>0.3844369688385269</v>
      </c>
      <c r="AA32" s="3">
        <f>'Данные с датчиков 1'!AA32/(PI()*3.5^2)</f>
        <v>93.765359605536688</v>
      </c>
      <c r="AB32" s="3">
        <f>'Данные с датчиков 1'!AB32</f>
        <v>0.113</v>
      </c>
      <c r="AC32" s="3">
        <f>(('Данные с датчиков 1'!AC32)/(56.48))*100</f>
        <v>0.38321529745042493</v>
      </c>
      <c r="AD32" s="3">
        <f>'Данные с датчиков 1'!AD32/(PI()*3.5^2)</f>
        <v>105.02088370931561</v>
      </c>
      <c r="AE32" s="3">
        <f>'Данные с датчиков 1'!AE32</f>
        <v>0.08</v>
      </c>
      <c r="AF32" s="3">
        <f>(('Данные с датчиков 1'!AF32)/(56.48))*100</f>
        <v>0.24629957507082156</v>
      </c>
      <c r="AG32" s="3">
        <f>'Данные с датчиков 1'!AG32/(PI()*3.5^2)</f>
        <v>201.19247844645253</v>
      </c>
      <c r="AH32" s="3">
        <f>'Данные с датчиков 1'!AH32</f>
        <v>8.5999999999999993E-2</v>
      </c>
      <c r="AI32" s="3">
        <f>(('Данные с датчиков 1'!AI32)/(56.48))*100</f>
        <v>0.31483711048158641</v>
      </c>
      <c r="AJ32" s="3">
        <f>'Данные с датчиков 1'!AJ32/(PI()*3.5^2)</f>
        <v>133.76767429633011</v>
      </c>
    </row>
    <row r="33" spans="1:36" x14ac:dyDescent="0.25">
      <c r="A33" s="3">
        <f>'Данные с датчиков 1'!A33</f>
        <v>2.7</v>
      </c>
      <c r="B33" s="3">
        <f>LN((56.48+'Данные с датчиков 1'!B33)/(56.48))</f>
        <v>1.5471382582025752E-3</v>
      </c>
      <c r="C33" s="3">
        <f>'Данные с датчиков 1'!C33/(PI()*3.5^2)</f>
        <v>24.649377108878252</v>
      </c>
      <c r="D33" s="3">
        <f>'Данные с датчиков 1'!D33</f>
        <v>2.7</v>
      </c>
      <c r="E33" s="3">
        <f>LN((56.48+'Данные с датчиков 1'!E33)/(56.48))</f>
        <v>1.5489060577342773E-3</v>
      </c>
      <c r="F33" s="3">
        <f>'Данные с датчиков 1'!F33/(PI()*3.5^2)</f>
        <v>33.266288690816175</v>
      </c>
      <c r="G33" s="3">
        <f>'Данные с датчиков 1'!G33</f>
        <v>2.7</v>
      </c>
      <c r="H33" s="3">
        <f>LN((56.48+'Данные с датчиков 1'!H33)/(56.48))</f>
        <v>1.5490828375154554E-3</v>
      </c>
      <c r="I33" s="3">
        <f>'Данные с датчиков 1'!I33/(PI()*3.5^2)</f>
        <v>31.893694626578057</v>
      </c>
      <c r="J33" s="10">
        <f>'Данные с датчиков 1'!J33</f>
        <v>2.2519999999999998</v>
      </c>
      <c r="K33" s="3">
        <f>(('Данные с датчиков 1'!K33)/(56.48))*100</f>
        <v>0.64907932011331448</v>
      </c>
      <c r="L33" s="3">
        <f>'Данные с датчиков 1'!L33/(PI()*3.5^2)</f>
        <v>69.606517259783232</v>
      </c>
      <c r="M33" s="3">
        <f>'Данные с датчиков 1'!M33</f>
        <v>1.341</v>
      </c>
      <c r="N33" s="3">
        <f>(('Данные с датчиков 1'!N33)/(56.48))*100</f>
        <v>0.38071883852691224</v>
      </c>
      <c r="O33" s="3">
        <f>'Данные с датчиков 1'!O33/(PI()*3.5^2)</f>
        <v>92.836103393258469</v>
      </c>
      <c r="P33" s="3">
        <f>'Данные с датчиков 1'!P33</f>
        <v>1.5169999999999999</v>
      </c>
      <c r="Q33" s="3">
        <f>(('Данные с датчиков 1'!Q33)/(56.48))*100</f>
        <v>0.43229461756373938</v>
      </c>
      <c r="R33" s="3">
        <f>'Данные с датчиков 1'!R33/(PI()*3.5^2)</f>
        <v>91.532648055213102</v>
      </c>
      <c r="S33" s="3">
        <f>'Данные с датчиков 1'!S33</f>
        <v>0.33300000000000002</v>
      </c>
      <c r="T33" s="3">
        <f>(('Данные с датчиков 1'!T33)/(56.48))*100</f>
        <v>0.42262747875354106</v>
      </c>
      <c r="U33" s="3">
        <f>'Данные с датчиков 1'!U33/(PI()*3.5^2)</f>
        <v>98.984173615802334</v>
      </c>
      <c r="V33" s="3">
        <f>'Данные с датчиков 1'!V33</f>
        <v>0.30399999999999999</v>
      </c>
      <c r="W33" s="3">
        <f>(('Данные с датчиков 1'!W33)/(56.48))*100</f>
        <v>0.37924929178470257</v>
      </c>
      <c r="X33" s="3">
        <f>'Данные с датчиков 1'!X33/(PI()*3.5^2)</f>
        <v>99.439067026087528</v>
      </c>
      <c r="Y33" s="3">
        <f>'Данные с датчиков 1'!Y33</f>
        <v>0.315</v>
      </c>
      <c r="Z33" s="3">
        <f>(('Данные с датчиков 1'!Z33)/(56.48))*100</f>
        <v>0.39475920679886684</v>
      </c>
      <c r="AA33" s="3">
        <f>'Данные с датчиков 1'!AA33/(PI()*3.5^2)</f>
        <v>97.525179334972123</v>
      </c>
      <c r="AB33" s="3">
        <f>'Данные с датчиков 1'!AB33</f>
        <v>0.115</v>
      </c>
      <c r="AC33" s="3">
        <f>(('Данные с датчиков 1'!AC33)/(56.48))*100</f>
        <v>0.39470609065155809</v>
      </c>
      <c r="AD33" s="3">
        <f>'Данные с датчиков 1'!AD33/(PI()*3.5^2)</f>
        <v>109.25333437511841</v>
      </c>
      <c r="AE33" s="3">
        <f>'Данные с датчиков 1'!AE33</f>
        <v>8.1000000000000003E-2</v>
      </c>
      <c r="AF33" s="3">
        <f>(('Данные с датчиков 1'!AF33)/(56.48))*100</f>
        <v>0.25520538243626062</v>
      </c>
      <c r="AG33" s="3">
        <f>'Данные с датчиков 1'!AG33/(PI()*3.5^2)</f>
        <v>205.15353836313983</v>
      </c>
      <c r="AH33" s="3">
        <f>'Данные с датчиков 1'!AH33</f>
        <v>8.6999999999999994E-2</v>
      </c>
      <c r="AI33" s="3">
        <f>(('Данные с датчиков 1'!AI33)/(56.48))*100</f>
        <v>0.32508852691218132</v>
      </c>
      <c r="AJ33" s="3">
        <f>'Данные с датчиков 1'!AJ33/(PI()*3.5^2)</f>
        <v>137.8351209124794</v>
      </c>
    </row>
    <row r="34" spans="1:36" x14ac:dyDescent="0.25">
      <c r="A34" s="3">
        <f>'Данные с датчиков 1'!A34</f>
        <v>2.8</v>
      </c>
      <c r="B34" s="3">
        <f>LN((56.48+'Данные с датчиков 1'!B34)/(56.48))</f>
        <v>1.609186151594899E-3</v>
      </c>
      <c r="C34" s="3">
        <f>'Данные с датчиков 1'!C34/(PI()*3.5^2)</f>
        <v>26.02565369369351</v>
      </c>
      <c r="D34" s="3">
        <f>'Данные с датчиков 1'!D34</f>
        <v>2.8</v>
      </c>
      <c r="E34" s="3">
        <f>LN((56.48+'Данные с датчиков 1'!E34)/(56.48))</f>
        <v>1.6014082791469416E-3</v>
      </c>
      <c r="F34" s="3">
        <f>'Данные с датчиков 1'!F34/(PI()*3.5^2)</f>
        <v>34.807302724514976</v>
      </c>
      <c r="G34" s="3">
        <f>'Данные с датчиков 1'!G34</f>
        <v>2.8</v>
      </c>
      <c r="H34" s="3">
        <f>LN((56.48+'Данные с датчиков 1'!H34)/(56.48))</f>
        <v>1.60883261325076E-3</v>
      </c>
      <c r="I34" s="3">
        <f>'Данные с датчиков 1'!I34/(PI()*3.5^2)</f>
        <v>33.544083315152079</v>
      </c>
      <c r="J34" s="10">
        <f>'Данные с датчиков 1'!J34</f>
        <v>2.2850000000000001</v>
      </c>
      <c r="K34" s="3">
        <f>(('Данные с датчиков 1'!K34)/(56.48))*100</f>
        <v>0.658834985835694</v>
      </c>
      <c r="L34" s="3">
        <f>'Данные с датчиков 1'!L34/(PI()*3.5^2)</f>
        <v>72.880929743631881</v>
      </c>
      <c r="M34" s="3">
        <f>'Данные с датчиков 1'!M34</f>
        <v>1.371</v>
      </c>
      <c r="N34" s="3">
        <f>(('Данные с датчиков 1'!N34)/(56.48))*100</f>
        <v>0.38950070821529748</v>
      </c>
      <c r="O34" s="3">
        <f>'Данные с датчиков 1'!O34/(PI()*3.5^2)</f>
        <v>96.156293256102046</v>
      </c>
      <c r="P34" s="3">
        <f>'Данные с датчиков 1'!P34</f>
        <v>1.5469999999999999</v>
      </c>
      <c r="Q34" s="3">
        <f>(('Данные с датчиков 1'!Q34)/(56.48))*100</f>
        <v>0.44118271954674226</v>
      </c>
      <c r="R34" s="3">
        <f>'Данные с датчиков 1'!R34/(PI()*3.5^2)</f>
        <v>94.888027400780302</v>
      </c>
      <c r="S34" s="3">
        <f>'Данные с датчиков 1'!S34</f>
        <v>0.33900000000000002</v>
      </c>
      <c r="T34" s="3">
        <f>(('Данные с датчиков 1'!T34)/(56.48))*100</f>
        <v>0.43148016997167143</v>
      </c>
      <c r="U34" s="3">
        <f>'Данные с датчиков 1'!U34/(PI()*3.5^2)</f>
        <v>102.3594154982674</v>
      </c>
      <c r="V34" s="3">
        <f>'Данные с датчиков 1'!V34</f>
        <v>0.311</v>
      </c>
      <c r="W34" s="3">
        <f>(('Данные с датчиков 1'!W34)/(56.48))*100</f>
        <v>0.38960694050991501</v>
      </c>
      <c r="X34" s="3">
        <f>'Данные с датчиков 1'!X34/(PI()*3.5^2)</f>
        <v>103.14653088559865</v>
      </c>
      <c r="Y34" s="3">
        <f>'Данные с датчиков 1'!Y34</f>
        <v>0.32100000000000001</v>
      </c>
      <c r="Z34" s="3">
        <f>(('Данные с датчиков 1'!Z34)/(56.48))*100</f>
        <v>0.40361189801699721</v>
      </c>
      <c r="AA34" s="3">
        <f>'Данные с датчиков 1'!AA34/(PI()*3.5^2)</f>
        <v>100.77408961027415</v>
      </c>
      <c r="AB34" s="3">
        <f>'Данные с датчиков 1'!AB34</f>
        <v>0.11700000000000001</v>
      </c>
      <c r="AC34" s="3">
        <f>(('Данные с датчиков 1'!AC34)/(56.48))*100</f>
        <v>0.40619688385269126</v>
      </c>
      <c r="AD34" s="3">
        <f>'Данные с датчиков 1'!AD34/(PI()*3.5^2)</f>
        <v>113.51694588978739</v>
      </c>
      <c r="AE34" s="3">
        <f>'Данные с датчиков 1'!AE34</f>
        <v>8.2000000000000003E-2</v>
      </c>
      <c r="AF34" s="3">
        <f>(('Данные с датчиков 1'!AF34)/(56.48))*100</f>
        <v>0.26425283286118978</v>
      </c>
      <c r="AG34" s="3">
        <f>'Данные с датчиков 1'!AG34/(PI()*3.5^2)</f>
        <v>209.17896313726158</v>
      </c>
      <c r="AH34" s="3">
        <f>'Данные с датчиков 1'!AH34</f>
        <v>8.7999999999999995E-2</v>
      </c>
      <c r="AI34" s="3">
        <f>(('Данные с датчиков 1'!AI34)/(56.48))*100</f>
        <v>0.33551699716713884</v>
      </c>
      <c r="AJ34" s="3">
        <f>'Данные с датчиков 1'!AJ34/(PI()*3.5^2)</f>
        <v>141.98270340666068</v>
      </c>
    </row>
    <row r="35" spans="1:36" x14ac:dyDescent="0.25">
      <c r="A35" s="3">
        <f>'Данные с датчиков 1'!A35</f>
        <v>2.9</v>
      </c>
      <c r="B35" s="3">
        <f>LN((56.48+'Данные с датчиков 1'!B35)/(56.48))</f>
        <v>1.6682253018160426E-3</v>
      </c>
      <c r="C35" s="3">
        <f>'Данные с датчиков 1'!C35/(PI()*3.5^2)</f>
        <v>27.402376172194231</v>
      </c>
      <c r="D35" s="3">
        <f>'Данные с датчиков 1'!D35</f>
        <v>2.9</v>
      </c>
      <c r="E35" s="3">
        <f>LN((56.48+'Данные с датчиков 1'!E35)/(56.48))</f>
        <v>1.6659274360118265E-3</v>
      </c>
      <c r="F35" s="3">
        <f>'Данные с датчиков 1'!F35/(PI()*3.5^2)</f>
        <v>36.762552511697926</v>
      </c>
      <c r="G35" s="3">
        <f>'Данные с датчиков 1'!G35</f>
        <v>2.9</v>
      </c>
      <c r="H35" s="3">
        <f>LN((56.48+'Данные с датчиков 1'!H35)/(56.48))</f>
        <v>1.663806324429401E-3</v>
      </c>
      <c r="I35" s="3">
        <f>'Данные с датчиков 1'!I35/(PI()*3.5^2)</f>
        <v>35.074179709521985</v>
      </c>
      <c r="J35" s="10">
        <f>'Данные с датчиков 1'!J35</f>
        <v>2.3180000000000001</v>
      </c>
      <c r="K35" s="3">
        <f>(('Данные с датчиков 1'!K35)/(56.48))*100</f>
        <v>0.66860835694051002</v>
      </c>
      <c r="L35" s="3">
        <f>'Данные с датчиков 1'!L35/(PI()*3.5^2)</f>
        <v>76.228772290628655</v>
      </c>
      <c r="M35" s="3">
        <f>'Данные с датчиков 1'!M35</f>
        <v>1.4</v>
      </c>
      <c r="N35" s="3">
        <f>(('Данные с датчиков 1'!N35)/(56.48))*100</f>
        <v>0.39810552407932009</v>
      </c>
      <c r="O35" s="3">
        <f>'Данные с датчиков 1'!O35/(PI()*3.5^2)</f>
        <v>99.446172222436758</v>
      </c>
      <c r="P35" s="3">
        <f>'Данные с датчиков 1'!P35</f>
        <v>1.577</v>
      </c>
      <c r="Q35" s="3">
        <f>(('Данные с датчиков 1'!Q35)/(56.48))*100</f>
        <v>0.45003541076487258</v>
      </c>
      <c r="R35" s="3">
        <f>'Данные с датчиков 1'!R35/(PI()*3.5^2)</f>
        <v>98.2461915031232</v>
      </c>
      <c r="S35" s="3">
        <f>'Данные с датчиков 1'!S35</f>
        <v>0.34499999999999997</v>
      </c>
      <c r="T35" s="3">
        <f>(('Данные с датчиков 1'!T35)/(56.48))*100</f>
        <v>0.44031515580736541</v>
      </c>
      <c r="U35" s="3">
        <f>'Данные с датчиков 1'!U35/(PI()*3.5^2)</f>
        <v>105.76092743067801</v>
      </c>
      <c r="V35" s="3">
        <f>'Данные с датчиков 1'!V35</f>
        <v>0.318</v>
      </c>
      <c r="W35" s="3">
        <f>(('Данные с датчиков 1'!W35)/(56.48))*100</f>
        <v>0.39996458923512751</v>
      </c>
      <c r="X35" s="3">
        <f>'Данные с датчиков 1'!X35/(PI()*3.5^2)</f>
        <v>106.88452157265161</v>
      </c>
      <c r="Y35" s="3">
        <f>'Данные с датчиков 1'!Y35</f>
        <v>0.32700000000000001</v>
      </c>
      <c r="Z35" s="3">
        <f>(('Данные с датчиков 1'!Z35)/(56.48))*100</f>
        <v>0.41246458923512752</v>
      </c>
      <c r="AA35" s="3">
        <f>'Данные с датчиков 1'!AA35/(PI()*3.5^2)</f>
        <v>104.0437820132391</v>
      </c>
      <c r="AB35" s="3">
        <f>'Данные с датчиков 1'!AB35</f>
        <v>0.11899999999999999</v>
      </c>
      <c r="AC35" s="3">
        <f>(('Данные с датчиков 1'!AC35)/(56.48))*100</f>
        <v>0.41768767705382437</v>
      </c>
      <c r="AD35" s="3">
        <f>'Данные с датчиков 1'!AD35/(PI()*3.5^2)</f>
        <v>117.8108940256009</v>
      </c>
      <c r="AE35" s="3">
        <f>'Данные с датчиков 1'!AE35</f>
        <v>8.3000000000000004E-2</v>
      </c>
      <c r="AF35" s="3">
        <f>(('Данные с датчиков 1'!AF35)/(56.48))*100</f>
        <v>0.27347733711048161</v>
      </c>
      <c r="AG35" s="3">
        <f>'Данные с датчиков 1'!AG35/(PI()*3.5^2)</f>
        <v>213.26742080434704</v>
      </c>
      <c r="AH35" s="3">
        <f>'Данные с датчиков 1'!AH35</f>
        <v>8.8999999999999996E-2</v>
      </c>
      <c r="AI35" s="3">
        <f>(('Данные с датчиков 1'!AI35)/(56.48))*100</f>
        <v>0.34610481586402264</v>
      </c>
      <c r="AJ35" s="3">
        <f>'Данные с датчиков 1'!AJ35/(PI()*3.5^2)</f>
        <v>146.21004084638977</v>
      </c>
    </row>
    <row r="36" spans="1:36" x14ac:dyDescent="0.25">
      <c r="A36" s="3">
        <f>'Данные с датчиков 1'!A36</f>
        <v>3</v>
      </c>
      <c r="B36" s="3">
        <f>LN((56.48+'Данные с датчиков 1'!B36)/(56.48))</f>
        <v>1.7231957481448699E-3</v>
      </c>
      <c r="C36" s="3">
        <f>'Данные с датчиков 1'!C36/(PI()*3.5^2)</f>
        <v>28.716270255592786</v>
      </c>
      <c r="D36" s="3">
        <f>'Данные с датчиков 1'!D36</f>
        <v>3</v>
      </c>
      <c r="E36" s="3">
        <f>LN((56.48+'Данные с датчиков 1'!E36)/(56.48))</f>
        <v>1.7247864877776404E-3</v>
      </c>
      <c r="F36" s="3">
        <f>'Данные с датчиков 1'!F36/(PI()*3.5^2)</f>
        <v>38.586309654199965</v>
      </c>
      <c r="G36" s="3">
        <f>'Данные с датчиков 1'!G36</f>
        <v>3</v>
      </c>
      <c r="H36" s="3">
        <f>LN((56.48+'Данные с датчиков 1'!H36)/(56.48))</f>
        <v>1.7244329903000762E-3</v>
      </c>
      <c r="I36" s="3">
        <f>'Данные с датчиков 1'!I36/(PI()*3.5^2)</f>
        <v>36.823364770957717</v>
      </c>
      <c r="J36" s="10">
        <f>'Данные с датчиков 1'!J36</f>
        <v>2.35</v>
      </c>
      <c r="K36" s="3">
        <f>(('Данные с датчиков 1'!K36)/(56.48))*100</f>
        <v>0.67797450424929184</v>
      </c>
      <c r="L36" s="3">
        <f>'Данные с датчиков 1'!L36/(PI()*3.5^2)</f>
        <v>79.499568774170257</v>
      </c>
      <c r="M36" s="3">
        <f>'Данные с датчиков 1'!M36</f>
        <v>1.429</v>
      </c>
      <c r="N36" s="3">
        <f>(('Данные с датчиков 1'!N36)/(56.48))*100</f>
        <v>0.40658640226628895</v>
      </c>
      <c r="O36" s="3">
        <f>'Данные с датчиков 1'!O36/(PI()*3.5^2)</f>
        <v>102.70709122540407</v>
      </c>
      <c r="P36" s="3">
        <f>'Данные с датчиков 1'!P36</f>
        <v>1.6060000000000001</v>
      </c>
      <c r="Q36" s="3">
        <f>(('Данные с датчиков 1'!Q36)/(56.48))*100</f>
        <v>0.45856940509915023</v>
      </c>
      <c r="R36" s="3">
        <f>'Данные с датчиков 1'!R36/(PI()*3.5^2)</f>
        <v>101.50548673590376</v>
      </c>
      <c r="S36" s="3">
        <f>'Данные с датчиков 1'!S36</f>
        <v>0.35099999999999998</v>
      </c>
      <c r="T36" s="3">
        <f>(('Данные с датчиков 1'!T36)/(56.48))*100</f>
        <v>0.4491501416430595</v>
      </c>
      <c r="U36" s="3">
        <f>'Данные с датчиков 1'!U36/(PI()*3.5^2)</f>
        <v>109.186673009297</v>
      </c>
      <c r="V36" s="3">
        <f>'Данные с датчиков 1'!V36</f>
        <v>0.32500000000000001</v>
      </c>
      <c r="W36" s="3">
        <f>(('Данные с датчиков 1'!W36)/(56.48))*100</f>
        <v>0.41030453257790372</v>
      </c>
      <c r="X36" s="3">
        <f>'Данные с датчиков 1'!X36/(PI()*3.5^2)</f>
        <v>110.64653621115529</v>
      </c>
      <c r="Y36" s="3">
        <f>'Данные с датчиков 1'!Y36</f>
        <v>0.33300000000000002</v>
      </c>
      <c r="Z36" s="3">
        <f>(('Данные с датчиков 1'!Z36)/(56.48))*100</f>
        <v>0.42133498583569401</v>
      </c>
      <c r="AA36" s="3">
        <f>'Данные с датчиков 1'!AA36/(PI()*3.5^2)</f>
        <v>107.33483469855821</v>
      </c>
      <c r="AB36" s="3">
        <f>'Данные с датчиков 1'!AB36</f>
        <v>0.121</v>
      </c>
      <c r="AC36" s="3">
        <f>(('Данные с датчиков 1'!AC36)/(56.48))*100</f>
        <v>0.42917847025495759</v>
      </c>
      <c r="AD36" s="3">
        <f>'Данные с датчиков 1'!AD36/(PI()*3.5^2)</f>
        <v>122.13429037317054</v>
      </c>
      <c r="AE36" s="3">
        <f>'Данные с датчиков 1'!AE36</f>
        <v>8.4000000000000005E-2</v>
      </c>
      <c r="AF36" s="3">
        <f>(('Данные с датчиков 1'!AF36)/(56.48))*100</f>
        <v>0.28287889518413595</v>
      </c>
      <c r="AG36" s="3">
        <f>'Данные с датчиков 1'!AG36/(PI()*3.5^2)</f>
        <v>217.41755341544507</v>
      </c>
      <c r="AH36" s="3">
        <f>'Данные с датчиков 1'!AH36</f>
        <v>0.09</v>
      </c>
      <c r="AI36" s="3">
        <f>(('Данные с датчиков 1'!AI36)/(56.48))*100</f>
        <v>0.35685198300283288</v>
      </c>
      <c r="AJ36" s="3">
        <f>'Данные с датчиков 1'!AJ36/(PI()*3.5^2)</f>
        <v>150.51672735408115</v>
      </c>
    </row>
    <row r="37" spans="1:36" x14ac:dyDescent="0.25">
      <c r="A37" s="3">
        <f>'Данные с датчиков 1'!A37</f>
        <v>3.1</v>
      </c>
      <c r="B37" s="3">
        <f>LN((56.48+'Данные с датчиков 1'!B37)/(56.48))</f>
        <v>1.7864698842443062E-3</v>
      </c>
      <c r="C37" s="3">
        <f>'Данные с датчиков 1'!C37/(PI()*3.5^2)</f>
        <v>30.309050571353254</v>
      </c>
      <c r="D37" s="3">
        <f>'Данные с датчиков 1'!D37</f>
        <v>3.1</v>
      </c>
      <c r="E37" s="3">
        <f>LN((56.48+'Данные с датчиков 1'!E37)/(56.48))</f>
        <v>1.7802840419229621E-3</v>
      </c>
      <c r="F37" s="3">
        <f>'Данные с датчиков 1'!F37/(PI()*3.5^2)</f>
        <v>40.316428083375691</v>
      </c>
      <c r="G37" s="3">
        <f>'Данные с датчиков 1'!G37</f>
        <v>3.1</v>
      </c>
      <c r="H37" s="3">
        <f>LN((56.48+'Данные с датчиков 1'!H37)/(56.48))</f>
        <v>1.7824049064580235E-3</v>
      </c>
      <c r="I37" s="3">
        <f>'Данные с датчиков 1'!I37/(PI()*3.5^2)</f>
        <v>38.529779377482555</v>
      </c>
      <c r="J37" s="10">
        <f>'Данные с датчиков 1'!J37</f>
        <v>2.3809999999999998</v>
      </c>
      <c r="K37" s="3">
        <f>(('Данные с датчиков 1'!K37)/(56.48))*100</f>
        <v>0.68716359773371105</v>
      </c>
      <c r="L37" s="3">
        <f>'Данные с датчиков 1'!L37/(PI()*3.5^2)</f>
        <v>82.755203573182115</v>
      </c>
      <c r="M37" s="3">
        <f>'Данные с датчиков 1'!M37</f>
        <v>1.458</v>
      </c>
      <c r="N37" s="3">
        <f>(('Данные с датчиков 1'!N37)/(56.48))*100</f>
        <v>0.41510269121813032</v>
      </c>
      <c r="O37" s="3">
        <f>'Данные с датчиков 1'!O37/(PI()*3.5^2)</f>
        <v>105.98477073798659</v>
      </c>
      <c r="P37" s="3">
        <f>'Данные с датчиков 1'!P37</f>
        <v>1.635</v>
      </c>
      <c r="Q37" s="3">
        <f>(('Данные с датчиков 1'!Q37)/(56.48))*100</f>
        <v>0.46703257790368274</v>
      </c>
      <c r="R37" s="3">
        <f>'Данные с датчиков 1'!R37/(PI()*3.5^2)</f>
        <v>104.75971915250278</v>
      </c>
      <c r="S37" s="3">
        <f>'Данные с датчиков 1'!S37</f>
        <v>0.35699999999999998</v>
      </c>
      <c r="T37" s="3">
        <f>(('Данные с датчиков 1'!T37)/(56.48))*100</f>
        <v>0.4579674220963173</v>
      </c>
      <c r="U37" s="3">
        <f>'Данные с датчиков 1'!U37/(PI()*3.5^2)</f>
        <v>112.633524482206</v>
      </c>
      <c r="V37" s="3">
        <f>'Данные с датчиков 1'!V37</f>
        <v>0.33200000000000002</v>
      </c>
      <c r="W37" s="3">
        <f>(('Данные с датчиков 1'!W37)/(56.48))*100</f>
        <v>0.42064447592067994</v>
      </c>
      <c r="X37" s="3">
        <f>'Данные с датчиков 1'!X37/(PI()*3.5^2)</f>
        <v>114.42892761942602</v>
      </c>
      <c r="Y37" s="3">
        <f>'Данные с датчиков 1'!Y37</f>
        <v>0.33900000000000002</v>
      </c>
      <c r="Z37" s="3">
        <f>(('Данные с датчиков 1'!Z37)/(56.48))*100</f>
        <v>0.43020538243626061</v>
      </c>
      <c r="AA37" s="3">
        <f>'Данные с датчиков 1'!AA37/(PI()*3.5^2)</f>
        <v>110.64581306306285</v>
      </c>
      <c r="AB37" s="3">
        <f>'Данные с датчиков 1'!AB37</f>
        <v>0.123</v>
      </c>
      <c r="AC37" s="3">
        <f>(('Данные с датчиков 1'!AC37)/(56.48))*100</f>
        <v>0.44068696883852698</v>
      </c>
      <c r="AD37" s="3">
        <f>'Данные с датчиков 1'!AD37/(PI()*3.5^2)</f>
        <v>126.48604384415984</v>
      </c>
      <c r="AE37" s="3">
        <f>'Данные с датчиков 1'!AE37</f>
        <v>8.5000000000000006E-2</v>
      </c>
      <c r="AF37" s="3">
        <f>(('Данные с датчиков 1'!AF37)/(56.48))*100</f>
        <v>0.2924220963172805</v>
      </c>
      <c r="AG37" s="3">
        <f>'Данные с датчиков 1'!AG37/(PI()*3.5^2)</f>
        <v>221.62807967582194</v>
      </c>
      <c r="AH37" s="3">
        <f>'Данные с датчиков 1'!AH37</f>
        <v>9.0999999999999998E-2</v>
      </c>
      <c r="AI37" s="3">
        <f>(('Данные с датчиков 1'!AI37)/(56.48))*100</f>
        <v>0.36777620396600569</v>
      </c>
      <c r="AJ37" s="3">
        <f>'Данные с датчиков 1'!AJ37/(PI()*3.5^2)</f>
        <v>154.90234431975392</v>
      </c>
    </row>
    <row r="38" spans="1:36" x14ac:dyDescent="0.25">
      <c r="A38" s="3">
        <f>'Данные с датчиков 1'!A38</f>
        <v>3.2</v>
      </c>
      <c r="B38" s="3">
        <f>LN((56.48+'Данные с датчиков 1'!B38)/(56.48))</f>
        <v>1.8440847490366959E-3</v>
      </c>
      <c r="C38" s="3">
        <f>'Данные с датчиков 1'!C38/(PI()*3.5^2)</f>
        <v>31.779625615454844</v>
      </c>
      <c r="D38" s="3">
        <f>'Данные с датчиков 1'!D38</f>
        <v>3.2</v>
      </c>
      <c r="E38" s="3">
        <f>LN((56.48+'Данные с датчиков 1'!E38)/(56.48))</f>
        <v>1.8398432770904422E-3</v>
      </c>
      <c r="F38" s="3">
        <f>'Данные с датчиков 1'!F38/(PI()*3.5^2)</f>
        <v>42.224707803908551</v>
      </c>
      <c r="G38" s="3">
        <f>'Данные с датчиков 1'!G38</f>
        <v>3.2</v>
      </c>
      <c r="H38" s="3">
        <f>LN((56.48+'Данные с датчиков 1'!H38)/(56.48))</f>
        <v>1.8446149317649966E-3</v>
      </c>
      <c r="I38" s="3">
        <f>'Данные с датчиков 1'!I38/(PI()*3.5^2)</f>
        <v>40.364698673275036</v>
      </c>
      <c r="J38" s="10">
        <f>'Данные с датчиков 1'!J38</f>
        <v>2.4129999999999998</v>
      </c>
      <c r="K38" s="3">
        <f>(('Данные с датчиков 1'!K38)/(56.48))*100</f>
        <v>0.69647662889518414</v>
      </c>
      <c r="L38" s="3">
        <f>'Данные с датчиков 1'!L38/(PI()*3.5^2)</f>
        <v>86.078888868343199</v>
      </c>
      <c r="M38" s="3">
        <f>'Данные с датчиков 1'!M38</f>
        <v>1.4870000000000001</v>
      </c>
      <c r="N38" s="3">
        <f>(('Данные с датчиков 1'!N38)/(56.48))*100</f>
        <v>0.42370750708215299</v>
      </c>
      <c r="O38" s="3">
        <f>'Данные с датчиков 1'!O38/(PI()*3.5^2)</f>
        <v>109.32937172104039</v>
      </c>
      <c r="P38" s="3">
        <f>'Данные с датчиков 1'!P38</f>
        <v>1.6639999999999999</v>
      </c>
      <c r="Q38" s="3">
        <f>(('Данные с датчиков 1'!Q38)/(56.48))*100</f>
        <v>0.47554886685552411</v>
      </c>
      <c r="R38" s="3">
        <f>'Данные с датчиков 1'!R38/(PI()*3.5^2)</f>
        <v>108.06184174620654</v>
      </c>
      <c r="S38" s="3">
        <f>'Данные с датчиков 1'!S38</f>
        <v>0.36299999999999999</v>
      </c>
      <c r="T38" s="3">
        <f>(('Данные с датчиков 1'!T38)/(56.48))*100</f>
        <v>0.46680240793201139</v>
      </c>
      <c r="U38" s="3">
        <f>'Данные с датчиков 1'!U38/(PI()*3.5^2)</f>
        <v>116.10285850718219</v>
      </c>
      <c r="V38" s="3">
        <f>'Данные с датчиков 1'!V38</f>
        <v>0.33800000000000002</v>
      </c>
      <c r="W38" s="3">
        <f>(('Данные с датчиков 1'!W38)/(56.48))*100</f>
        <v>0.42947946175637397</v>
      </c>
      <c r="X38" s="3">
        <f>'Данные с датчиков 1'!X38/(PI()*3.5^2)</f>
        <v>117.68666846058279</v>
      </c>
      <c r="Y38" s="3">
        <f>'Данные с датчиков 1'!Y38</f>
        <v>0.34499999999999997</v>
      </c>
      <c r="Z38" s="3">
        <f>(('Данные с датчиков 1'!Z38)/(56.48))*100</f>
        <v>0.43907577903682721</v>
      </c>
      <c r="AA38" s="3">
        <f>'Данные с датчиков 1'!AA38/(PI()*3.5^2)</f>
        <v>113.97457988323144</v>
      </c>
      <c r="AB38" s="3">
        <f>'Данные с датчиков 1'!AB38</f>
        <v>0.125</v>
      </c>
      <c r="AC38" s="3">
        <f>(('Данные с датчиков 1'!AC38)/(56.48))*100</f>
        <v>0.45221317280453266</v>
      </c>
      <c r="AD38" s="3">
        <f>'Данные с датчиков 1'!AD38/(PI()*3.5^2)</f>
        <v>130.86474607972548</v>
      </c>
      <c r="AE38" s="3">
        <f>'Данные с датчиков 1'!AE38</f>
        <v>8.5999999999999993E-2</v>
      </c>
      <c r="AF38" s="3">
        <f>(('Данные с датчиков 1'!AF38)/(56.48))*100</f>
        <v>0.30212464589235127</v>
      </c>
      <c r="AG38" s="3">
        <f>'Данные с датчиков 1'!AG38/(PI()*3.5^2)</f>
        <v>225.89788303235042</v>
      </c>
      <c r="AH38" s="3">
        <f>'Данные с датчиков 1'!AH38</f>
        <v>9.1999999999999998E-2</v>
      </c>
      <c r="AI38" s="3">
        <f>(('Данные с датчиков 1'!AI38)/(56.48))*100</f>
        <v>0.3788420679886686</v>
      </c>
      <c r="AJ38" s="3">
        <f>'Данные с датчиков 1'!AJ38/(PI()*3.5^2)</f>
        <v>159.36647313342712</v>
      </c>
    </row>
    <row r="39" spans="1:36" x14ac:dyDescent="0.25">
      <c r="A39" s="3">
        <f>'Данные с датчиков 1'!A39</f>
        <v>3.3</v>
      </c>
      <c r="B39" s="3">
        <f>LN((56.48+'Данные с датчиков 1'!B39)/(56.48))</f>
        <v>1.9034634674032864E-3</v>
      </c>
      <c r="C39" s="3">
        <f>'Данные с датчиков 1'!C39/(PI()*3.5^2)</f>
        <v>33.321454782307086</v>
      </c>
      <c r="D39" s="3">
        <f>'Данные с датчиков 1'!D39</f>
        <v>3.3</v>
      </c>
      <c r="E39" s="3">
        <f>LN((56.48+'Данные с датчиков 1'!E39)/(56.48))</f>
        <v>1.8979852213857019E-3</v>
      </c>
      <c r="F39" s="3">
        <f>'Данные с датчиков 1'!F39/(PI()*3.5^2)</f>
        <v>44.112369878540065</v>
      </c>
      <c r="G39" s="3">
        <f>'Данные с датчиков 1'!G39</f>
        <v>3.3</v>
      </c>
      <c r="H39" s="3">
        <f>LN((56.48+'Данные с датчиков 1'!H39)/(56.48))</f>
        <v>1.8983386575183244E-3</v>
      </c>
      <c r="I39" s="3">
        <f>'Данные с датчиков 1'!I39/(PI()*3.5^2)</f>
        <v>41.97439800398179</v>
      </c>
      <c r="J39" s="10">
        <f>'Данные с датчиков 1'!J39</f>
        <v>2.444</v>
      </c>
      <c r="K39" s="3">
        <f>(('Данные с датчиков 1'!K39)/(56.48))*100</f>
        <v>0.705630311614731</v>
      </c>
      <c r="L39" s="3">
        <f>'Данные с датчиков 1'!L39/(PI()*3.5^2)</f>
        <v>89.386124428275906</v>
      </c>
      <c r="M39" s="3">
        <f>'Данные с датчиков 1'!M39</f>
        <v>1.516</v>
      </c>
      <c r="N39" s="3">
        <f>(('Данные с датчиков 1'!N39)/(56.48))*100</f>
        <v>0.43220609065155802</v>
      </c>
      <c r="O39" s="3">
        <f>'Данные с датчиков 1'!O39/(PI()*3.5^2)</f>
        <v>112.65992757269174</v>
      </c>
      <c r="P39" s="3">
        <f>'Данные с датчиков 1'!P39</f>
        <v>1.6930000000000001</v>
      </c>
      <c r="Q39" s="3">
        <f>(('Данные с датчиков 1'!Q39)/(56.48))*100</f>
        <v>0.48417138810198301</v>
      </c>
      <c r="R39" s="3">
        <f>'Данные с датчиков 1'!R39/(PI()*3.5^2)</f>
        <v>111.41359859534658</v>
      </c>
      <c r="S39" s="3">
        <f>'Данные с датчиков 1'!S39</f>
        <v>0.36899999999999999</v>
      </c>
      <c r="T39" s="3">
        <f>(('Данные с датчиков 1'!T39)/(56.48))*100</f>
        <v>0.47565509915014165</v>
      </c>
      <c r="U39" s="3">
        <f>'Данные с датчиков 1'!U39/(PI()*3.5^2)</f>
        <v>119.59448513767306</v>
      </c>
      <c r="V39" s="3">
        <f>'Данные с датчиков 1'!V39</f>
        <v>0.34399999999999997</v>
      </c>
      <c r="W39" s="3">
        <f>(('Данные с датчиков 1'!W39)/(56.48))*100</f>
        <v>0.43833215297450429</v>
      </c>
      <c r="X39" s="3">
        <f>'Данные с датчиков 1'!X39/(PI()*3.5^2)</f>
        <v>120.96110640922235</v>
      </c>
      <c r="Y39" s="3">
        <f>'Данные с датчиков 1'!Y39</f>
        <v>0.35099999999999998</v>
      </c>
      <c r="Z39" s="3">
        <f>(('Данные с датчиков 1'!Z39)/(56.48))*100</f>
        <v>0.44794617563739381</v>
      </c>
      <c r="AA39" s="3">
        <f>'Данные с датчиков 1'!AA39/(PI()*3.5^2)</f>
        <v>117.31910473175735</v>
      </c>
      <c r="AB39" s="3">
        <f>'Данные с датчиков 1'!AB39</f>
        <v>0.127</v>
      </c>
      <c r="AC39" s="3">
        <f>(('Данные с датчиков 1'!AC39)/(56.48))*100</f>
        <v>0.46375708215297451</v>
      </c>
      <c r="AD39" s="3">
        <f>'Данные с датчиков 1'!AD39/(PI()*3.5^2)</f>
        <v>135.2692675344999</v>
      </c>
      <c r="AE39" s="3">
        <f>'Данные с датчиков 1'!AE39</f>
        <v>8.6999999999999994E-2</v>
      </c>
      <c r="AF39" s="3">
        <f>(('Данные с датчиков 1'!AF39)/(56.48))*100</f>
        <v>0.31200424929178472</v>
      </c>
      <c r="AG39" s="3">
        <f>'Данные с датчиков 1'!AG39/(PI()*3.5^2)</f>
        <v>230.22589760164013</v>
      </c>
      <c r="AH39" s="3">
        <f>'Данные с датчиков 1'!AH39</f>
        <v>9.2999999999999999E-2</v>
      </c>
      <c r="AI39" s="3">
        <f>(('Данные с датчиков 1'!AI39)/(56.48))*100</f>
        <v>0.39008498583569406</v>
      </c>
      <c r="AJ39" s="3">
        <f>'Данные с датчиков 1'!AJ39/(PI()*3.5^2)</f>
        <v>163.90860579850693</v>
      </c>
    </row>
    <row r="40" spans="1:36" x14ac:dyDescent="0.25">
      <c r="A40" s="3">
        <f>'Данные с датчиков 1'!A40</f>
        <v>3.4</v>
      </c>
      <c r="B40" s="3">
        <f>LN((56.48+'Данные с датчиков 1'!B40)/(56.48))</f>
        <v>1.9600113499564603E-3</v>
      </c>
      <c r="C40" s="3">
        <f>'Данные с датчиков 1'!C40/(PI()*3.5^2)</f>
        <v>34.836148356168167</v>
      </c>
      <c r="D40" s="3">
        <f>'Данные с датчиков 1'!D40</f>
        <v>3.4</v>
      </c>
      <c r="E40" s="3">
        <f>LN((56.48+'Данные с датчиков 1'!E40)/(56.48))</f>
        <v>1.9610715922146276E-3</v>
      </c>
      <c r="F40" s="3">
        <f>'Данные с датчиков 1'!F40/(PI()*3.5^2)</f>
        <v>46.167370708398472</v>
      </c>
      <c r="G40" s="3">
        <f>'Данные с датчиков 1'!G40</f>
        <v>3.4</v>
      </c>
      <c r="H40" s="3">
        <f>LN((56.48+'Данные с датчиков 1'!H40)/(56.48))</f>
        <v>1.9589511065741783E-3</v>
      </c>
      <c r="I40" s="3">
        <f>'Данные с датчиков 1'!I40/(PI()*3.5^2)</f>
        <v>43.807474220572075</v>
      </c>
      <c r="J40" s="10">
        <f>'Данные с датчиков 1'!J40</f>
        <v>2.4750000000000001</v>
      </c>
      <c r="K40" s="3">
        <f>(('Данные с датчиков 1'!K40)/(56.48))*100</f>
        <v>0.7148194050991501</v>
      </c>
      <c r="L40" s="3">
        <f>'Данные с датчиков 1'!L40/(PI()*3.5^2)</f>
        <v>92.72284016087572</v>
      </c>
      <c r="M40" s="3">
        <f>'Данные с датчиков 1'!M40</f>
        <v>1.5449999999999999</v>
      </c>
      <c r="N40" s="3">
        <f>(('Данные с датчиков 1'!N40)/(56.48))*100</f>
        <v>0.44070467422096316</v>
      </c>
      <c r="O40" s="3">
        <f>'Данные с датчиков 1'!O40/(PI()*3.5^2)</f>
        <v>116.01191282541539</v>
      </c>
      <c r="P40" s="3">
        <f>'Данные с датчиков 1'!P40</f>
        <v>1.7210000000000001</v>
      </c>
      <c r="Q40" s="3">
        <f>(('Данные с датчиков 1'!Q40)/(56.48))*100</f>
        <v>0.49249291784702559</v>
      </c>
      <c r="R40" s="3">
        <f>'Данные с датчиков 1'!R40/(PI()*3.5^2)</f>
        <v>114.67439729016915</v>
      </c>
      <c r="S40" s="3">
        <f>'Данные с датчиков 1'!S40</f>
        <v>0.375</v>
      </c>
      <c r="T40" s="3">
        <f>(('Данные с датчиков 1'!T40)/(56.48))*100</f>
        <v>0.48450779036827196</v>
      </c>
      <c r="U40" s="3">
        <f>'Данные с датчиков 1'!U40/(PI()*3.5^2)</f>
        <v>123.10957107685327</v>
      </c>
      <c r="V40" s="3">
        <f>'Данные с датчиков 1'!V40</f>
        <v>0.35</v>
      </c>
      <c r="W40" s="3">
        <f>(('Данные с датчиков 1'!W40)/(56.48))*100</f>
        <v>0.44720254957507088</v>
      </c>
      <c r="X40" s="3">
        <f>'Данные с датчиков 1'!X40/(PI()*3.5^2)</f>
        <v>124.2548422519984</v>
      </c>
      <c r="Y40" s="3">
        <f>'Данные с датчиков 1'!Y40</f>
        <v>0.35699999999999998</v>
      </c>
      <c r="Z40" s="3">
        <f>(('Данные с датчиков 1'!Z40)/(56.48))*100</f>
        <v>0.45679886685552407</v>
      </c>
      <c r="AA40" s="3">
        <f>'Данные с датчиков 1'!AA40/(PI()*3.5^2)</f>
        <v>120.6774720327378</v>
      </c>
      <c r="AB40" s="3">
        <f>'Данные с датчиков 1'!AB40</f>
        <v>0.129</v>
      </c>
      <c r="AC40" s="3">
        <f>(('Данные с датчиков 1'!AC40)/(56.48))*100</f>
        <v>0.47530099150141653</v>
      </c>
      <c r="AD40" s="3">
        <f>'Данные с датчиков 1'!AD40/(PI()*3.5^2)</f>
        <v>139.69893650966205</v>
      </c>
      <c r="AE40" s="3">
        <f>'Данные с датчиков 1'!AE40</f>
        <v>8.7999999999999995E-2</v>
      </c>
      <c r="AF40" s="3">
        <f>(('Данные с датчиков 1'!AF40)/(56.48))*100</f>
        <v>0.32202549575070821</v>
      </c>
      <c r="AG40" s="3">
        <f>'Данные с датчиков 1'!AG40/(PI()*3.5^2)</f>
        <v>234.61115935946441</v>
      </c>
      <c r="AH40" s="3">
        <f>'Данные с датчиков 1'!AH40</f>
        <v>9.4E-2</v>
      </c>
      <c r="AI40" s="3">
        <f>(('Данные с датчиков 1'!AI40)/(56.48))*100</f>
        <v>0.40148725212464592</v>
      </c>
      <c r="AJ40" s="3">
        <f>'Данные с датчиков 1'!AJ40/(PI()*3.5^2)</f>
        <v>168.52822262538319</v>
      </c>
    </row>
    <row r="41" spans="1:36" x14ac:dyDescent="0.25">
      <c r="A41" s="3">
        <f>'Данные с датчиков 1'!A41</f>
        <v>3.5</v>
      </c>
      <c r="B41" s="3">
        <f>LN((56.48+'Данные с датчиков 1'!B41)/(56.48))</f>
        <v>2.0190297919998996E-3</v>
      </c>
      <c r="C41" s="3">
        <f>'Данные с датчиков 1'!C41/(PI()*3.5^2)</f>
        <v>36.432887147688724</v>
      </c>
      <c r="D41" s="3">
        <f>'Данные с датчиков 1'!D41</f>
        <v>3.5</v>
      </c>
      <c r="E41" s="3">
        <f>LN((56.48+'Данные с датчиков 1'!E41)/(56.48))</f>
        <v>2.0135521790482255E-3</v>
      </c>
      <c r="F41" s="3">
        <f>'Данные с датчиков 1'!F41/(PI()*3.5^2)</f>
        <v>47.90394732035886</v>
      </c>
      <c r="G41" s="3">
        <f>'Данные с датчиков 1'!G41</f>
        <v>3.5</v>
      </c>
      <c r="H41" s="3">
        <f>LN((56.48+'Данные с датчиков 1'!H41)/(56.48))</f>
        <v>2.0209734538994125E-3</v>
      </c>
      <c r="I41" s="3">
        <f>'Данные с датчиков 1'!I41/(PI()*3.5^2)</f>
        <v>45.710792984086957</v>
      </c>
      <c r="J41" s="10">
        <f>'Данные с датчиков 1'!J41</f>
        <v>2.5059999999999998</v>
      </c>
      <c r="K41" s="3">
        <f>(('Данные с датчиков 1'!K41)/(56.48))*100</f>
        <v>0.72390226628895182</v>
      </c>
      <c r="L41" s="3">
        <f>'Данные с датчиков 1'!L41/(PI()*3.5^2)</f>
        <v>96.052285695675096</v>
      </c>
      <c r="M41" s="3">
        <f>'Данные с датчиков 1'!M41</f>
        <v>1.5740000000000001</v>
      </c>
      <c r="N41" s="3">
        <f>(('Данные с датчиков 1'!N41)/(56.48))*100</f>
        <v>0.44918555240793201</v>
      </c>
      <c r="O41" s="3">
        <f>'Данные с датчиков 1'!O41/(PI()*3.5^2)</f>
        <v>119.36868130131039</v>
      </c>
      <c r="P41" s="3">
        <f>'Данные с датчиков 1'!P41</f>
        <v>1.7490000000000001</v>
      </c>
      <c r="Q41" s="3">
        <f>(('Данные с датчиков 1'!Q41)/(56.48))*100</f>
        <v>0.50090297450424925</v>
      </c>
      <c r="R41" s="3">
        <f>'Данные с датчиков 1'!R41/(PI()*3.5^2)</f>
        <v>117.99459988540816</v>
      </c>
      <c r="S41" s="3">
        <f>'Данные с датчиков 1'!S41</f>
        <v>0.38100000000000001</v>
      </c>
      <c r="T41" s="3">
        <f>(('Данные с датчиков 1'!T41)/(56.48))*100</f>
        <v>0.49337818696883856</v>
      </c>
      <c r="U41" s="3">
        <f>'Данные с датчиков 1'!U41/(PI()*3.5^2)</f>
        <v>126.64993134068607</v>
      </c>
      <c r="V41" s="3">
        <f>'Данные с датчиков 1'!V41</f>
        <v>0.35599999999999998</v>
      </c>
      <c r="W41" s="3">
        <f>(('Данные с датчиков 1'!W41)/(56.48))*100</f>
        <v>0.45605524079320109</v>
      </c>
      <c r="X41" s="3">
        <f>'Данные с датчиков 1'!X41/(PI()*3.5^2)</f>
        <v>127.56920847307121</v>
      </c>
      <c r="Y41" s="3">
        <f>'Данные с датчиков 1'!Y41</f>
        <v>0.36299999999999999</v>
      </c>
      <c r="Z41" s="3">
        <f>(('Данные с датчиков 1'!Z41)/(56.48))*100</f>
        <v>0.46565155807365449</v>
      </c>
      <c r="AA41" s="3">
        <f>'Данные с датчиков 1'!AA41/(PI()*3.5^2)</f>
        <v>124.05210483897982</v>
      </c>
      <c r="AB41" s="3">
        <f>'Данные с датчиков 1'!AB41</f>
        <v>0.13100000000000001</v>
      </c>
      <c r="AC41" s="3">
        <f>(('Данные с датчиков 1'!AC41)/(56.48))*100</f>
        <v>0.48689801699716723</v>
      </c>
      <c r="AD41" s="3">
        <f>'Данные с датчиков 1'!AD41/(PI()*3.5^2)</f>
        <v>144.153054542376</v>
      </c>
      <c r="AE41" s="3">
        <f>'Данные с датчиков 1'!AE41</f>
        <v>8.8999999999999996E-2</v>
      </c>
      <c r="AF41" s="3">
        <f>(('Данные с датчиков 1'!AF41)/(56.48))*100</f>
        <v>0.33222379603399432</v>
      </c>
      <c r="AG41" s="3">
        <f>'Данные с датчиков 1'!AG41/(PI()*3.5^2)</f>
        <v>239.05288149575352</v>
      </c>
      <c r="AH41" s="3">
        <f>'Данные с датчиков 1'!AH41</f>
        <v>9.5000000000000001E-2</v>
      </c>
      <c r="AI41" s="3">
        <f>(('Данные с датчиков 1'!AI41)/(56.48))*100</f>
        <v>0.41306657223796034</v>
      </c>
      <c r="AJ41" s="3">
        <f>'Данные с датчиков 1'!AJ41/(PI()*3.5^2)</f>
        <v>173.22480340475624</v>
      </c>
    </row>
    <row r="42" spans="1:36" x14ac:dyDescent="0.25">
      <c r="A42" s="3">
        <f>'Данные с датчиков 1'!A42</f>
        <v>3.6</v>
      </c>
      <c r="B42" s="3">
        <f>LN((56.48+'Данные с датчиков 1'!B42)/(56.48))</f>
        <v>2.0801649841917873E-3</v>
      </c>
      <c r="C42" s="3">
        <f>'Данные с датчиков 1'!C42/(PI()*3.5^2)</f>
        <v>38.146559219618553</v>
      </c>
      <c r="D42" s="3">
        <f>'Данные с датчиков 1'!D42</f>
        <v>3.6</v>
      </c>
      <c r="E42" s="3">
        <f>LN((56.48+'Данные с датчиков 1'!E42)/(56.48))</f>
        <v>2.075394453351058E-3</v>
      </c>
      <c r="F42" s="3">
        <f>'Данные с датчиков 1'!F42/(PI()*3.5^2)</f>
        <v>49.970087697009667</v>
      </c>
      <c r="G42" s="3">
        <f>'Данные с датчиков 1'!G42</f>
        <v>3.6</v>
      </c>
      <c r="H42" s="3">
        <f>LN((56.48+'Данные с датчиков 1'!H42)/(56.48))</f>
        <v>2.0743343322957336E-3</v>
      </c>
      <c r="I42" s="3">
        <f>'Данные с датчиков 1'!I42/(PI()*3.5^2)</f>
        <v>47.342226253977529</v>
      </c>
      <c r="J42" s="10">
        <f>'Данные с датчиков 1'!J42</f>
        <v>2.5369999999999999</v>
      </c>
      <c r="K42" s="3">
        <f>(('Данные с датчиков 1'!K42)/(56.48))*100</f>
        <v>0.73296742209631738</v>
      </c>
      <c r="L42" s="3">
        <f>'Данные с датчиков 1'!L42/(PI()*3.5^2)</f>
        <v>99.393664083456699</v>
      </c>
      <c r="M42" s="3">
        <f>'Данные с датчиков 1'!M42</f>
        <v>1.6020000000000001</v>
      </c>
      <c r="N42" s="3">
        <f>(('Данные с датчиков 1'!N42)/(56.48))*100</f>
        <v>0.4574893767705383</v>
      </c>
      <c r="O42" s="3">
        <f>'Данные с датчиков 1'!O42/(PI()*3.5^2)</f>
        <v>122.68141075995622</v>
      </c>
      <c r="P42" s="3">
        <f>'Данные с датчиков 1'!P42</f>
        <v>1.7769999999999999</v>
      </c>
      <c r="Q42" s="3">
        <f>(('Данные с датчиков 1'!Q42)/(56.48))*100</f>
        <v>0.50924220963172806</v>
      </c>
      <c r="R42" s="3">
        <f>'Данные с датчиков 1'!R42/(PI()*3.5^2)</f>
        <v>121.28005057657526</v>
      </c>
      <c r="S42" s="3">
        <f>'Данные с датчиков 1'!S42</f>
        <v>0.38700000000000001</v>
      </c>
      <c r="T42" s="3">
        <f>(('Данные с датчиков 1'!T42)/(56.48))*100</f>
        <v>0.50224858356940505</v>
      </c>
      <c r="U42" s="3">
        <f>'Данные с датчиков 1'!U42/(PI()*3.5^2)</f>
        <v>130.21334503562275</v>
      </c>
      <c r="V42" s="3">
        <f>'Данные с датчиков 1'!V42</f>
        <v>0.36199999999999999</v>
      </c>
      <c r="W42" s="3">
        <f>(('Данные с датчиков 1'!W42)/(56.48))*100</f>
        <v>0.46492563739376769</v>
      </c>
      <c r="X42" s="3">
        <f>'Данные с датчиков 1'!X42/(PI()*3.5^2)</f>
        <v>130.90467435215874</v>
      </c>
      <c r="Y42" s="3">
        <f>'Данные с датчиков 1'!Y42</f>
        <v>0.36899999999999999</v>
      </c>
      <c r="Z42" s="3">
        <f>(('Данные с датчиков 1'!Z42)/(56.48))*100</f>
        <v>0.47448654390934847</v>
      </c>
      <c r="AA42" s="3">
        <f>'Данные с датчиков 1'!AA42/(PI()*3.5^2)</f>
        <v>127.44381542534401</v>
      </c>
      <c r="AB42" s="3">
        <f>'Данные с датчиков 1'!AB42</f>
        <v>0.13300000000000001</v>
      </c>
      <c r="AC42" s="3">
        <f>(('Данные с датчиков 1'!AC42)/(56.48))*100</f>
        <v>0.4985127478753541</v>
      </c>
      <c r="AD42" s="3">
        <f>'Данные с датчиков 1'!AD42/(PI()*3.5^2)</f>
        <v>148.63113962052833</v>
      </c>
      <c r="AE42" s="3">
        <f>'Данные с датчиков 1'!AE42</f>
        <v>0.09</v>
      </c>
      <c r="AF42" s="3">
        <f>(('Данные с датчиков 1'!AF42)/(56.48))*100</f>
        <v>0.34256373937677059</v>
      </c>
      <c r="AG42" s="3">
        <f>'Данные с датчиков 1'!AG42/(PI()*3.5^2)</f>
        <v>243.55037879975657</v>
      </c>
      <c r="AH42" s="3">
        <f>'Данные с датчиков 1'!AH42</f>
        <v>9.6000000000000002E-2</v>
      </c>
      <c r="AI42" s="3">
        <f>(('Данные с датчиков 1'!AI42)/(56.48))*100</f>
        <v>0.42478753541076486</v>
      </c>
      <c r="AJ42" s="3">
        <f>'Данные с датчиков 1'!AJ42/(PI()*3.5^2)</f>
        <v>177.99785313227247</v>
      </c>
    </row>
    <row r="43" spans="1:36" x14ac:dyDescent="0.25">
      <c r="A43" s="3">
        <f>'Данные с датчиков 1'!A43</f>
        <v>3.7</v>
      </c>
      <c r="B43" s="3">
        <f>LN((56.48+'Данные с датчиков 1'!B43)/(56.48))</f>
        <v>2.1342294099189053E-3</v>
      </c>
      <c r="C43" s="3">
        <f>'Данные с датчиков 1'!C43/(PI()*3.5^2)</f>
        <v>39.670244982803126</v>
      </c>
      <c r="D43" s="3">
        <f>'Данные с датчиков 1'!D43</f>
        <v>3.7</v>
      </c>
      <c r="E43" s="3">
        <f>LN((56.48+'Данные с датчиков 1'!E43)/(56.48))</f>
        <v>2.1368795517146639E-3</v>
      </c>
      <c r="F43" s="3">
        <f>'Данные с датчиков 1'!F43/(PI()*3.5^2)</f>
        <v>52.046800379243464</v>
      </c>
      <c r="G43" s="3">
        <f>'Данные с датчиков 1'!G43</f>
        <v>3.7</v>
      </c>
      <c r="H43" s="3">
        <f>LN((56.48+'Данные с датчиков 1'!H43)/(56.48))</f>
        <v>2.1386463090100382E-3</v>
      </c>
      <c r="I43" s="3">
        <f>'Данные с датчиков 1'!I43/(PI()*3.5^2)</f>
        <v>49.38337189898597</v>
      </c>
      <c r="J43" s="10">
        <f>'Данные с датчиков 1'!J43</f>
        <v>2.5670000000000002</v>
      </c>
      <c r="K43" s="3">
        <f>(('Данные с датчиков 1'!K43)/(56.48))*100</f>
        <v>0.74176699716713879</v>
      </c>
      <c r="L43" s="3">
        <f>'Данные с датчиков 1'!L43/(PI()*3.5^2)</f>
        <v>102.66952286349023</v>
      </c>
      <c r="M43" s="3">
        <f>'Данные с датчиков 1'!M43</f>
        <v>1.63</v>
      </c>
      <c r="N43" s="3">
        <f>(('Данные с датчиков 1'!N43)/(56.48))*100</f>
        <v>0.46577549575070831</v>
      </c>
      <c r="O43" s="3">
        <f>'Данные с датчиков 1'!O43/(PI()*3.5^2)</f>
        <v>125.9941784157884</v>
      </c>
      <c r="P43" s="3">
        <f>'Данные с датчиков 1'!P43</f>
        <v>1.8049999999999999</v>
      </c>
      <c r="Q43" s="3">
        <f>(('Данные с датчиков 1'!Q43)/(56.48))*100</f>
        <v>0.51756373937677058</v>
      </c>
      <c r="R43" s="3">
        <f>'Данные с датчиков 1'!R43/(PI()*3.5^2)</f>
        <v>124.56032489938099</v>
      </c>
      <c r="S43" s="3">
        <f>'Данные с датчиков 1'!S43</f>
        <v>0.39300000000000002</v>
      </c>
      <c r="T43" s="3">
        <f>(('Данные с датчиков 1'!T43)/(56.48))*100</f>
        <v>0.51110127478753542</v>
      </c>
      <c r="U43" s="3">
        <f>'Данные с датчиков 1'!U43/(PI()*3.5^2)</f>
        <v>133.79648822691706</v>
      </c>
      <c r="V43" s="3">
        <f>'Данные с датчиков 1'!V43</f>
        <v>0.36799999999999999</v>
      </c>
      <c r="W43" s="3">
        <f>(('Данные с датчиков 1'!W43)/(56.48))*100</f>
        <v>0.47381373937677057</v>
      </c>
      <c r="X43" s="3">
        <f>'Данные с датчиков 1'!X43/(PI()*3.5^2)</f>
        <v>134.2605928756964</v>
      </c>
      <c r="Y43" s="3">
        <f>'Данные с датчиков 1'!Y43</f>
        <v>0.375</v>
      </c>
      <c r="Z43" s="3">
        <f>(('Данные с датчиков 1'!Z43)/(56.48))*100</f>
        <v>0.48333923512747878</v>
      </c>
      <c r="AA43" s="3">
        <f>'Данные с датчиков 1'!AA43/(PI()*3.5^2)</f>
        <v>130.85306059899764</v>
      </c>
      <c r="AB43" s="3">
        <f>'Данные с датчиков 1'!AB43</f>
        <v>0.13500000000000001</v>
      </c>
      <c r="AC43" s="3">
        <f>(('Данные с датчиков 1'!AC43)/(56.48))*100</f>
        <v>0.51014518413597731</v>
      </c>
      <c r="AD43" s="3">
        <f>'Данные с датчиков 1'!AD43/(PI()*3.5^2)</f>
        <v>153.13287473345693</v>
      </c>
      <c r="AE43" s="3">
        <f>'Данные с датчиков 1'!AE43</f>
        <v>9.0999999999999998E-2</v>
      </c>
      <c r="AF43" s="3">
        <f>(('Данные с датчиков 1'!AF43)/(56.48))*100</f>
        <v>0.35306303116147314</v>
      </c>
      <c r="AG43" s="3">
        <f>'Данные с датчиков 1'!AG43/(PI()*3.5^2)</f>
        <v>248.10306791988626</v>
      </c>
      <c r="AH43" s="3">
        <f>'Данные с датчиков 1'!AH43</f>
        <v>9.7000000000000003E-2</v>
      </c>
      <c r="AI43" s="3">
        <f>(('Данные с датчиков 1'!AI43)/(56.48))*100</f>
        <v>0.43666784702549577</v>
      </c>
      <c r="AJ43" s="3">
        <f>'Данные с датчиков 1'!AJ43/(PI()*3.5^2)</f>
        <v>182.84672453452245</v>
      </c>
    </row>
    <row r="44" spans="1:36" x14ac:dyDescent="0.25">
      <c r="A44" s="3">
        <f>'Данные с датчиков 1'!A44</f>
        <v>3.8</v>
      </c>
      <c r="B44" s="3">
        <f>LN((56.48+'Данные с датчиков 1'!B44)/(56.48))</f>
        <v>2.1980075397837755E-3</v>
      </c>
      <c r="C44" s="3">
        <f>'Данные с датчиков 1'!C44/(PI()*3.5^2)</f>
        <v>41.529876818779698</v>
      </c>
      <c r="D44" s="3">
        <f>'Данные с датчиков 1'!D44</f>
        <v>3.8</v>
      </c>
      <c r="E44" s="3">
        <f>LN((56.48+'Данные с датчиков 1'!E44)/(56.48))</f>
        <v>2.1909409113710855E-3</v>
      </c>
      <c r="F44" s="3">
        <f>'Данные с датчиков 1'!F44/(PI()*3.5^2)</f>
        <v>53.862795697573915</v>
      </c>
      <c r="G44" s="3">
        <f>'Данные с датчиков 1'!G44</f>
        <v>3.8</v>
      </c>
      <c r="H44" s="3">
        <f>LN((56.48+'Данные с датчиков 1'!H44)/(56.48))</f>
        <v>2.196770883416388E-3</v>
      </c>
      <c r="I44" s="3">
        <f>'Данные с датчиков 1'!I44/(PI()*3.5^2)</f>
        <v>51.224225790280947</v>
      </c>
      <c r="J44" s="10">
        <f>'Данные с датчиков 1'!J44</f>
        <v>2.597</v>
      </c>
      <c r="K44" s="3">
        <f>(('Данные с датчиков 1'!K44)/(56.48))*100</f>
        <v>0.75067280453257801</v>
      </c>
      <c r="L44" s="3">
        <f>'Данные с датчиков 1'!L44/(PI()*3.5^2)</f>
        <v>106.00854134075239</v>
      </c>
      <c r="M44" s="3">
        <f>'Данные с датчиков 1'!M44</f>
        <v>1.6579999999999999</v>
      </c>
      <c r="N44" s="3">
        <f>(('Данные с датчиков 1'!N44)/(56.48))*100</f>
        <v>0.47413243626062324</v>
      </c>
      <c r="O44" s="3">
        <f>'Данные с датчиков 1'!O44/(PI()*3.5^2)</f>
        <v>129.35862296706929</v>
      </c>
      <c r="P44" s="3">
        <f>'Данные с датчиков 1'!P44</f>
        <v>1.833</v>
      </c>
      <c r="Q44" s="3">
        <f>(('Данные с датчиков 1'!Q44)/(56.48))*100</f>
        <v>0.52581444759206808</v>
      </c>
      <c r="R44" s="3">
        <f>'Данные с датчиков 1'!R44/(PI()*3.5^2)</f>
        <v>127.82161807886756</v>
      </c>
      <c r="S44" s="3">
        <f>'Данные с датчиков 1'!S44</f>
        <v>0.39900000000000002</v>
      </c>
      <c r="T44" s="3">
        <f>(('Данные с датчиков 1'!T44)/(56.48))*100</f>
        <v>0.51997167138810207</v>
      </c>
      <c r="U44" s="3">
        <f>'Данные с датчиков 1'!U44/(PI()*3.5^2)</f>
        <v>137.39490717461058</v>
      </c>
      <c r="V44" s="3">
        <f>'Данные с датчиков 1'!V44</f>
        <v>0.374</v>
      </c>
      <c r="W44" s="3">
        <f>(('Данные с датчиков 1'!W44)/(56.48))*100</f>
        <v>0.48268413597733711</v>
      </c>
      <c r="X44" s="3">
        <f>'Данные с датчиков 1'!X44/(PI()*3.5^2)</f>
        <v>137.63509887767358</v>
      </c>
      <c r="Y44" s="3">
        <f>'Данные с датчиков 1'!Y44</f>
        <v>0.38100000000000001</v>
      </c>
      <c r="Z44" s="3">
        <f>(('Данные с датчиков 1'!Z44)/(56.48))*100</f>
        <v>0.49217422096317287</v>
      </c>
      <c r="AA44" s="3">
        <f>'Данные с датчиков 1'!AA44/(PI()*3.5^2)</f>
        <v>134.28233954727568</v>
      </c>
      <c r="AB44" s="3">
        <f>'Данные с датчиков 1'!AB44</f>
        <v>0.13700000000000001</v>
      </c>
      <c r="AC44" s="3">
        <f>(('Данные с датчиков 1'!AC44)/(56.48))*100</f>
        <v>0.52181303116147315</v>
      </c>
      <c r="AD44" s="3">
        <f>'Данные с датчиков 1'!AD44/(PI()*3.5^2)</f>
        <v>157.65757467041084</v>
      </c>
      <c r="AE44" s="3">
        <f>'Данные с датчиков 1'!AE44</f>
        <v>9.1999999999999998E-2</v>
      </c>
      <c r="AF44" s="3">
        <f>(('Данные с датчиков 1'!AF44)/(56.48))*100</f>
        <v>0.36372167138810202</v>
      </c>
      <c r="AG44" s="3">
        <f>'Данные с датчиков 1'!AG44/(PI()*3.5^2)</f>
        <v>252.71049178913046</v>
      </c>
      <c r="AH44" s="3">
        <f>'Данные с датчиков 1'!AH44</f>
        <v>9.8000000000000004E-2</v>
      </c>
      <c r="AI44" s="3">
        <f>(('Данные с датчиков 1'!AI44)/(56.48))*100</f>
        <v>0.44870750708215301</v>
      </c>
      <c r="AJ44" s="3">
        <f>'Данные с датчиков 1'!AJ44/(PI()*3.5^2)</f>
        <v>187.77080905497277</v>
      </c>
    </row>
    <row r="45" spans="1:36" x14ac:dyDescent="0.25">
      <c r="A45" s="3">
        <f>'Данные с датчиков 1'!A45</f>
        <v>3.9</v>
      </c>
      <c r="B45" s="3">
        <f>LN((56.48+'Данные с датчиков 1'!B45)/(56.48))</f>
        <v>2.2566586283613139E-3</v>
      </c>
      <c r="C45" s="3">
        <f>'Данные с датчиков 1'!C45/(PI()*3.5^2)</f>
        <v>43.24608315709316</v>
      </c>
      <c r="D45" s="3">
        <f>'Данные с датчиков 1'!D45</f>
        <v>3.9</v>
      </c>
      <c r="E45" s="3">
        <f>LN((56.48+'Данные с датчиков 1'!E45)/(56.48))</f>
        <v>2.25383214876986E-3</v>
      </c>
      <c r="F45" s="3">
        <f>'Данные с датчиков 1'!F45/(PI()*3.5^2)</f>
        <v>56.049723372782452</v>
      </c>
      <c r="G45" s="3">
        <f>'Данные с датчиков 1'!G45</f>
        <v>3.9</v>
      </c>
      <c r="H45" s="3">
        <f>LN((56.48+'Данные с датчиков 1'!H45)/(56.48))</f>
        <v>2.2566586283613139E-3</v>
      </c>
      <c r="I45" s="3">
        <f>'Данные с датчиков 1'!I45/(PI()*3.5^2)</f>
        <v>53.145259993069587</v>
      </c>
      <c r="J45" s="10">
        <f>'Данные с датчиков 1'!J45</f>
        <v>2.6259999999999999</v>
      </c>
      <c r="K45" s="3">
        <f>(('Данные с датчиков 1'!K45)/(56.48))*100</f>
        <v>0.7592953257790368</v>
      </c>
      <c r="L45" s="3">
        <f>'Данные с датчиков 1'!L45/(PI()*3.5^2)</f>
        <v>109.26533686650838</v>
      </c>
      <c r="M45" s="3">
        <f>'Данные с датчиков 1'!M45</f>
        <v>1.6850000000000001</v>
      </c>
      <c r="N45" s="3">
        <f>(('Данные с датчиков 1'!N45)/(56.48))*100</f>
        <v>0.48224150141643063</v>
      </c>
      <c r="O45" s="3">
        <f>'Данные с датчиков 1'!O45/(PI()*3.5^2)</f>
        <v>132.63070100518939</v>
      </c>
      <c r="P45" s="3">
        <f>'Данные с датчиков 1'!P45</f>
        <v>1.8620000000000001</v>
      </c>
      <c r="Q45" s="3">
        <f>(('Данные с датчиков 1'!Q45)/(56.48))*100</f>
        <v>0.5342245042492918</v>
      </c>
      <c r="R45" s="3">
        <f>'Данные с датчиков 1'!R45/(PI()*3.5^2)</f>
        <v>131.16883284081533</v>
      </c>
      <c r="S45" s="3">
        <f>'Данные с датчиков 1'!S45</f>
        <v>0.40500000000000003</v>
      </c>
      <c r="T45" s="3">
        <f>(('Данные с датчиков 1'!T45)/(56.48))*100</f>
        <v>0.52882436260623233</v>
      </c>
      <c r="U45" s="3">
        <f>'Данные с датчиков 1'!U45/(PI()*3.5^2)</f>
        <v>141.00553207217641</v>
      </c>
      <c r="V45" s="3">
        <f>'Данные с датчиков 1'!V45</f>
        <v>0.38</v>
      </c>
      <c r="W45" s="3">
        <f>(('Данные с датчиков 1'!W45)/(56.48))*100</f>
        <v>0.49157223796034</v>
      </c>
      <c r="X45" s="3">
        <f>'Данные с датчиков 1'!X45/(PI()*3.5^2)</f>
        <v>141.02650492592628</v>
      </c>
      <c r="Y45" s="3">
        <f>'Данные с датчиков 1'!Y45</f>
        <v>0.38700000000000001</v>
      </c>
      <c r="Z45" s="3">
        <f>(('Данные с датчиков 1'!Z45)/(56.48))*100</f>
        <v>0.50104461756373941</v>
      </c>
      <c r="AA45" s="3">
        <f>'Данные с датчиков 1'!AA45/(PI()*3.5^2)</f>
        <v>137.73495125982302</v>
      </c>
      <c r="AB45" s="3">
        <f>'Данные с датчиков 1'!AB45</f>
        <v>0.13900000000000001</v>
      </c>
      <c r="AC45" s="3">
        <f>(('Данные с датчиков 1'!AC45)/(56.48))*100</f>
        <v>0.53351628895184133</v>
      </c>
      <c r="AD45" s="3">
        <f>'Данные с датчиков 1'!AD45/(PI()*3.5^2)</f>
        <v>162.20449081850677</v>
      </c>
      <c r="AE45" s="3">
        <f>'Данные с датчиков 1'!AE45</f>
        <v>9.2999999999999999E-2</v>
      </c>
      <c r="AF45" s="3">
        <f>(('Данные с датчиков 1'!AF45)/(56.48))*100</f>
        <v>0.37453966005665723</v>
      </c>
      <c r="AG45" s="3">
        <f>'Данные с датчиков 1'!AG45/(PI()*3.5^2)</f>
        <v>257.37229545948549</v>
      </c>
      <c r="AH45" s="3">
        <f>'Данные с датчиков 1'!AH45</f>
        <v>9.9000000000000005E-2</v>
      </c>
      <c r="AI45" s="3">
        <f>(('Данные с датчиков 1'!AI45)/(56.48))*100</f>
        <v>0.46092422096317281</v>
      </c>
      <c r="AJ45" s="3">
        <f>'Данные с датчиков 1'!AJ45/(PI()*3.5^2)</f>
        <v>192.7692307567857</v>
      </c>
    </row>
    <row r="46" spans="1:36" x14ac:dyDescent="0.25">
      <c r="A46" s="3">
        <f>'Данные с датчиков 1'!A46</f>
        <v>4</v>
      </c>
      <c r="B46" s="3">
        <f>LN((56.48+'Данные с датчиков 1'!B46)/(56.48))</f>
        <v>2.3149529883982898E-3</v>
      </c>
      <c r="C46" s="3">
        <f>'Данные с датчиков 1'!C46/(PI()*3.5^2)</f>
        <v>44.947349718340384</v>
      </c>
      <c r="D46" s="3">
        <f>'Данные с датчиков 1'!D46</f>
        <v>4</v>
      </c>
      <c r="E46" s="3">
        <f>LN((56.48+'Данные с датчиков 1'!E46)/(56.48))</f>
        <v>2.3117733836550925E-3</v>
      </c>
      <c r="F46" s="3">
        <f>'Данные с датчиков 1'!F46/(PI()*3.5^2)</f>
        <v>58.049126508928758</v>
      </c>
      <c r="G46" s="3">
        <f>'Данные с датчиков 1'!G46</f>
        <v>4</v>
      </c>
      <c r="H46" s="3">
        <f>LN((56.48+'Данные с датчиков 1'!H46)/(56.48))</f>
        <v>2.3128332530262937E-3</v>
      </c>
      <c r="I46" s="3">
        <f>'Данные с датчиков 1'!I46/(PI()*3.5^2)</f>
        <v>54.985736329862824</v>
      </c>
      <c r="J46" s="10">
        <f>'Данные с датчиков 1'!J46</f>
        <v>2.6549999999999998</v>
      </c>
      <c r="K46" s="3">
        <f>(('Данные с датчиков 1'!K46)/(56.48))*100</f>
        <v>0.76800637393767712</v>
      </c>
      <c r="L46" s="3">
        <f>'Данные с датчиков 1'!L46/(PI()*3.5^2)</f>
        <v>112.56816987590918</v>
      </c>
      <c r="M46" s="3">
        <f>'Данные с датчиков 1'!M46</f>
        <v>1.7130000000000001</v>
      </c>
      <c r="N46" s="3">
        <f>(('Данные с датчиков 1'!N46)/(56.48))*100</f>
        <v>0.49054532577903676</v>
      </c>
      <c r="O46" s="3">
        <f>'Данные с датчиков 1'!O46/(PI()*3.5^2)</f>
        <v>135.99633824412547</v>
      </c>
      <c r="P46" s="3">
        <f>'Данные с датчиков 1'!P46</f>
        <v>1.89</v>
      </c>
      <c r="Q46" s="3">
        <f>(('Данные с датчиков 1'!Q46)/(56.48))*100</f>
        <v>0.54242209631728044</v>
      </c>
      <c r="R46" s="3">
        <f>'Данные с датчиков 1'!R46/(PI()*3.5^2)</f>
        <v>134.42644687770726</v>
      </c>
      <c r="S46" s="3">
        <f>'Данные с датчиков 1'!S46</f>
        <v>0.41099999999999998</v>
      </c>
      <c r="T46" s="3">
        <f>(('Данные с датчиков 1'!T46)/(56.48))*100</f>
        <v>0.53765934844192642</v>
      </c>
      <c r="U46" s="3">
        <f>'Данные с датчиков 1'!U46/(PI()*3.5^2)</f>
        <v>144.62398505433913</v>
      </c>
      <c r="V46" s="3">
        <f>'Данные с датчиков 1'!V46</f>
        <v>0.38600000000000001</v>
      </c>
      <c r="W46" s="3">
        <f>(('Данные с датчиков 1'!W46)/(56.48))*100</f>
        <v>0.50044263456090654</v>
      </c>
      <c r="X46" s="3">
        <f>'Данные с датчиков 1'!X46/(PI()*3.5^2)</f>
        <v>144.43283178257443</v>
      </c>
      <c r="Y46" s="3">
        <f>'Данные с датчиков 1'!Y46</f>
        <v>0.39300000000000002</v>
      </c>
      <c r="Z46" s="3">
        <f>(('Данные с датчиков 1'!Z46)/(56.48))*100</f>
        <v>0.50989730878186978</v>
      </c>
      <c r="AA46" s="3">
        <f>'Данные с датчиков 1'!AA46/(PI()*3.5^2)</f>
        <v>141.21047712665867</v>
      </c>
      <c r="AB46" s="3">
        <f>'Данные с датчиков 1'!AB46</f>
        <v>0.14099999999999999</v>
      </c>
      <c r="AC46" s="3">
        <f>(('Данные с датчиков 1'!AC46)/(56.48))*100</f>
        <v>0.54525495750708219</v>
      </c>
      <c r="AD46" s="3">
        <f>'Данные с датчиков 1'!AD46/(PI()*3.5^2)</f>
        <v>166.77347090868892</v>
      </c>
      <c r="AE46" s="3">
        <f>'Данные с датчиков 1'!AE46</f>
        <v>9.4E-2</v>
      </c>
      <c r="AF46" s="3">
        <f>(('Данные с датчиков 1'!AF46)/(56.48))*100</f>
        <v>0.38551699716713883</v>
      </c>
      <c r="AG46" s="3">
        <f>'Данные с датчиков 1'!AG46/(PI()*3.5^2)</f>
        <v>262.08809799846716</v>
      </c>
      <c r="AH46" s="3">
        <f>'Данные с датчиков 1'!AH46</f>
        <v>0.1</v>
      </c>
      <c r="AI46" s="3">
        <f>(('Данные с датчиков 1'!AI46)/(56.48))*100</f>
        <v>0.47328257790368278</v>
      </c>
      <c r="AJ46" s="3">
        <f>'Данные с датчиков 1'!AJ46/(PI()*3.5^2)</f>
        <v>197.84115267984407</v>
      </c>
    </row>
    <row r="47" spans="1:36" x14ac:dyDescent="0.25">
      <c r="A47" s="3">
        <f>'Данные с датчиков 1'!A47</f>
        <v>4.0999999999999996</v>
      </c>
      <c r="B47" s="3">
        <f>LN((56.48+'Данные с датчиков 1'!B47)/(56.48))</f>
        <v>2.372360779357892E-3</v>
      </c>
      <c r="C47" s="3">
        <f>'Данные с датчиков 1'!C47/(PI()*3.5^2)</f>
        <v>46.684034165894865</v>
      </c>
      <c r="D47" s="3">
        <f>'Данные с датчиков 1'!D47</f>
        <v>4.0999999999999996</v>
      </c>
      <c r="E47" s="3">
        <f>LN((56.48+'Данные с датчиков 1'!E47)/(56.48))</f>
        <v>2.3730673162549944E-3</v>
      </c>
      <c r="F47" s="3">
        <f>'Данные с датчиков 1'!F47/(PI()*3.5^2)</f>
        <v>60.203947760025571</v>
      </c>
      <c r="G47" s="3">
        <f>'Данные с датчиков 1'!G47</f>
        <v>4.0999999999999996</v>
      </c>
      <c r="H47" s="3">
        <f>LN((56.48+'Данные с датчиков 1'!H47)/(56.48))</f>
        <v>2.3702411656716356E-3</v>
      </c>
      <c r="I47" s="3">
        <f>'Данные с датчиков 1'!I47/(PI()*3.5^2)</f>
        <v>56.86932559702003</v>
      </c>
      <c r="J47" s="10">
        <f>'Данные с датчиков 1'!J47</f>
        <v>2.6840000000000002</v>
      </c>
      <c r="K47" s="3">
        <f>(('Данные с датчиков 1'!K47)/(56.48))*100</f>
        <v>0.77664660056657231</v>
      </c>
      <c r="L47" s="3">
        <f>'Данные с датчиков 1'!L47/(PI()*3.5^2)</f>
        <v>115.86375815230041</v>
      </c>
      <c r="M47" s="3">
        <f>'Данные с датчиков 1'!M47</f>
        <v>1.74</v>
      </c>
      <c r="N47" s="3">
        <f>(('Данные с датчиков 1'!N47)/(56.48))*100</f>
        <v>0.49858356940509924</v>
      </c>
      <c r="O47" s="3">
        <f>'Данные с датчиков 1'!O47/(PI()*3.5^2)</f>
        <v>139.25912890922353</v>
      </c>
      <c r="P47" s="3">
        <f>'Данные с датчиков 1'!P47</f>
        <v>1.9179999999999999</v>
      </c>
      <c r="Q47" s="3">
        <f>(('Данные с датчиков 1'!Q47)/(56.48))*100</f>
        <v>0.55060198300283281</v>
      </c>
      <c r="R47" s="3">
        <f>'Данные с датчиков 1'!R47/(PI()*3.5^2)</f>
        <v>137.6933989573582</v>
      </c>
      <c r="S47" s="3">
        <f>'Данные с датчиков 1'!S47</f>
        <v>0.41699999999999998</v>
      </c>
      <c r="T47" s="3">
        <f>(('Данные с датчиков 1'!T47)/(56.48))*100</f>
        <v>0.5464943342776204</v>
      </c>
      <c r="U47" s="3">
        <f>'Данные с датчиков 1'!U47/(PI()*3.5^2)</f>
        <v>148.25069798316471</v>
      </c>
      <c r="V47" s="3">
        <f>'Данные с датчиков 1'!V47</f>
        <v>0.39200000000000002</v>
      </c>
      <c r="W47" s="3">
        <f>(('Данные с датчиков 1'!W47)/(56.48))*100</f>
        <v>0.50929532577903691</v>
      </c>
      <c r="X47" s="3">
        <f>'Данные с датчиков 1'!X47/(PI()*3.5^2)</f>
        <v>147.84952436818554</v>
      </c>
      <c r="Y47" s="3">
        <f>'Данные с датчиков 1'!Y47</f>
        <v>0.39900000000000002</v>
      </c>
      <c r="Z47" s="3">
        <f>(('Данные с датчиков 1'!Z47)/(56.48))*100</f>
        <v>0.5187854107648725</v>
      </c>
      <c r="AA47" s="3">
        <f>'Данные с датчиков 1'!AA47/(PI()*3.5^2)</f>
        <v>144.70601130332787</v>
      </c>
      <c r="AB47" s="3">
        <f>'Данные с датчиков 1'!AB47</f>
        <v>0.14299999999999999</v>
      </c>
      <c r="AC47" s="3">
        <f>(('Данные с датчиков 1'!AC47)/(56.48))*100</f>
        <v>0.55701133144475923</v>
      </c>
      <c r="AD47" s="3">
        <f>'Данные с датчиков 1'!AD47/(PI()*3.5^2)</f>
        <v>171.36481947906881</v>
      </c>
      <c r="AE47" s="3">
        <f>'Данные с датчиков 1'!AE47</f>
        <v>9.5000000000000001E-2</v>
      </c>
      <c r="AF47" s="3">
        <f>(('Данные с датчиков 1'!AF47)/(56.48))*100</f>
        <v>0.39665368271954682</v>
      </c>
      <c r="AG47" s="3">
        <f>'Данные с датчиков 1'!AG47/(PI()*3.5^2)</f>
        <v>266.85749352849001</v>
      </c>
      <c r="AH47" s="3">
        <f>'Данные с датчиков 1'!AH47</f>
        <v>0.10100000000000001</v>
      </c>
      <c r="AI47" s="3">
        <f>(('Данные с датчиков 1'!AI47)/(56.48))*100</f>
        <v>0.48580028328611902</v>
      </c>
      <c r="AJ47" s="3">
        <f>'Данные с датчиков 1'!AJ47/(PI()*3.5^2)</f>
        <v>202.98559780768096</v>
      </c>
    </row>
    <row r="48" spans="1:36" x14ac:dyDescent="0.25">
      <c r="A48" s="3">
        <f>'Данные с датчиков 1'!A48</f>
        <v>4.2</v>
      </c>
      <c r="B48" s="3">
        <f>LN((56.48+'Данные с датчиков 1'!B48)/(56.48))</f>
        <v>2.4306483951989735E-3</v>
      </c>
      <c r="C48" s="3">
        <f>'Данные с датчиков 1'!C48/(PI()*3.5^2)</f>
        <v>48.448514212245328</v>
      </c>
      <c r="D48" s="3">
        <f>'Данные с датчиков 1'!D48</f>
        <v>4.2</v>
      </c>
      <c r="E48" s="3">
        <f>LN((56.48+'Данные с датчиков 1'!E48)/(56.48))</f>
        <v>2.4283522806752516E-3</v>
      </c>
      <c r="F48" s="3">
        <f>'Данные с датчиков 1'!F48/(PI()*3.5^2)</f>
        <v>62.160212501017028</v>
      </c>
      <c r="G48" s="3">
        <f>'Данные с датчиков 1'!G48</f>
        <v>4.2</v>
      </c>
      <c r="H48" s="3">
        <f>LN((56.48+'Данные с датчиков 1'!H48)/(56.48))</f>
        <v>2.4336509985443421E-3</v>
      </c>
      <c r="I48" s="3">
        <f>'Данные с датчиков 1'!I48/(PI()*3.5^2)</f>
        <v>59.020753274962914</v>
      </c>
      <c r="J48" s="10">
        <f>'Данные с датчиков 1'!J48</f>
        <v>2.7130000000000001</v>
      </c>
      <c r="K48" s="3">
        <f>(('Данные с датчиков 1'!K48)/(56.48))*100</f>
        <v>0.78526912181303121</v>
      </c>
      <c r="L48" s="3">
        <f>'Данные с датчиков 1'!L48/(PI()*3.5^2)</f>
        <v>119.1701437598758</v>
      </c>
      <c r="M48" s="3">
        <f>'Данные с датчиков 1'!M48</f>
        <v>1.768</v>
      </c>
      <c r="N48" s="3">
        <f>(('Данные с датчиков 1'!N48)/(56.48))*100</f>
        <v>0.50678116147308783</v>
      </c>
      <c r="O48" s="3">
        <f>'Данные с датчиков 1'!O48/(PI()*3.5^2)</f>
        <v>142.60617866972012</v>
      </c>
      <c r="P48" s="3">
        <f>'Данные с датчиков 1'!P48</f>
        <v>1.946</v>
      </c>
      <c r="Q48" s="3">
        <f>(('Данные с датчиков 1'!Q48)/(56.48))*100</f>
        <v>0.55887039660056659</v>
      </c>
      <c r="R48" s="3">
        <f>'Данные с датчиков 1'!R48/(PI()*3.5^2)</f>
        <v>141.01289087705538</v>
      </c>
      <c r="S48" s="3">
        <f>'Данные с датчиков 1'!S48</f>
        <v>0.42299999999999999</v>
      </c>
      <c r="T48" s="3">
        <f>(('Данные с датчиков 1'!T48)/(56.48))*100</f>
        <v>0.5553116147308782</v>
      </c>
      <c r="U48" s="3">
        <f>'Данные с датчиков 1'!U48/(PI()*3.5^2)</f>
        <v>151.88669828501233</v>
      </c>
      <c r="V48" s="3">
        <f>'Данные с датчиков 1'!V48</f>
        <v>0.39800000000000002</v>
      </c>
      <c r="W48" s="3">
        <f>(('Данные с датчиков 1'!W48)/(56.48))*100</f>
        <v>0.518130311614731</v>
      </c>
      <c r="X48" s="3">
        <f>'Данные с датчиков 1'!X48/(PI()*3.5^2)</f>
        <v>151.27696361524383</v>
      </c>
      <c r="Y48" s="3">
        <f>'Данные с датчиков 1'!Y48</f>
        <v>0.40500000000000003</v>
      </c>
      <c r="Z48" s="3">
        <f>(('Данные с датчиков 1'!Z48)/(56.48))*100</f>
        <v>0.52765580736543916</v>
      </c>
      <c r="AA48" s="3">
        <f>'Данные с датчиков 1'!AA48/(PI()*3.5^2)</f>
        <v>148.22095796569255</v>
      </c>
      <c r="AB48" s="3">
        <f>'Данные с датчиков 1'!AB48</f>
        <v>0.14499999999999999</v>
      </c>
      <c r="AC48" s="3">
        <f>(('Данные с датчиков 1'!AC48)/(56.48))*100</f>
        <v>0.56880311614730883</v>
      </c>
      <c r="AD48" s="3">
        <f>'Данные с датчиков 1'!AD48/(PI()*3.5^2)</f>
        <v>175.97863812896526</v>
      </c>
      <c r="AE48" s="3">
        <f>'Данные с датчиков 1'!AE48</f>
        <v>9.6000000000000002E-2</v>
      </c>
      <c r="AF48" s="3">
        <f>(('Данные с датчиков 1'!AF48)/(56.48))*100</f>
        <v>0.4079320113314448</v>
      </c>
      <c r="AG48" s="3">
        <f>'Данные с датчиков 1'!AG48/(PI()*3.5^2)</f>
        <v>271.68015230649632</v>
      </c>
      <c r="AH48" s="3">
        <f>'Данные с датчиков 1'!AH48</f>
        <v>0.10199999999999999</v>
      </c>
      <c r="AI48" s="3">
        <f>(('Данные с датчиков 1'!AI48)/(56.48))*100</f>
        <v>0.49847733711048164</v>
      </c>
      <c r="AJ48" s="3">
        <f>'Данные с датчиков 1'!AJ48/(PI()*3.5^2)</f>
        <v>208.20165226611698</v>
      </c>
    </row>
    <row r="49" spans="1:36" x14ac:dyDescent="0.25">
      <c r="A49" s="3">
        <f>'Данные с датчиков 1'!A49</f>
        <v>4.3</v>
      </c>
      <c r="B49" s="3">
        <f>LN((56.48+'Данные с датчиков 1'!B49)/(56.48))</f>
        <v>2.4937011722486516E-3</v>
      </c>
      <c r="C49" s="3">
        <f>'Данные с датчиков 1'!C49/(PI()*3.5^2)</f>
        <v>50.406514196844903</v>
      </c>
      <c r="D49" s="3">
        <f>'Данные с датчиков 1'!D49</f>
        <v>4.3</v>
      </c>
      <c r="E49" s="3">
        <f>LN((56.48+'Данные с датчиков 1'!E49)/(56.48))</f>
        <v>2.4868132471787706E-3</v>
      </c>
      <c r="F49" s="3">
        <f>'Данные с датчиков 1'!F49/(PI()*3.5^2)</f>
        <v>64.219584180341144</v>
      </c>
      <c r="G49" s="3">
        <f>'Данные с датчиков 1'!G49</f>
        <v>4.3</v>
      </c>
      <c r="H49" s="3">
        <f>LN((56.48+'Данные с датчиков 1'!H49)/(56.48))</f>
        <v>2.4866366330916836E-3</v>
      </c>
      <c r="I49" s="3">
        <f>'Данные с датчиков 1'!I49/(PI()*3.5^2)</f>
        <v>60.791332918267074</v>
      </c>
      <c r="J49" s="10">
        <f>'Данные с датчиков 1'!J49</f>
        <v>2.742</v>
      </c>
      <c r="K49" s="3">
        <f>(('Данные с датчиков 1'!K49)/(56.48))*100</f>
        <v>0.79378541076487263</v>
      </c>
      <c r="L49" s="3">
        <f>'Данные с датчиков 1'!L49/(PI()*3.5^2)</f>
        <v>122.44621821109754</v>
      </c>
      <c r="M49" s="3">
        <f>'Данные с датчиков 1'!M49</f>
        <v>1.796</v>
      </c>
      <c r="N49" s="3">
        <f>(('Данные с датчиков 1'!N49)/(56.48))*100</f>
        <v>0.51494334277620391</v>
      </c>
      <c r="O49" s="3">
        <f>'Данные с датчиков 1'!O49/(PI()*3.5^2)</f>
        <v>145.95278435544486</v>
      </c>
      <c r="P49" s="3">
        <f>'Данные с датчиков 1'!P49</f>
        <v>1.974</v>
      </c>
      <c r="Q49" s="3">
        <f>(('Данные с датчиков 1'!Q49)/(56.48))*100</f>
        <v>0.56703257790368278</v>
      </c>
      <c r="R49" s="3">
        <f>'Данные с датчиков 1'!R49/(PI()*3.5^2)</f>
        <v>144.29978812425216</v>
      </c>
      <c r="S49" s="3">
        <f>'Данные с датчиков 1'!S49</f>
        <v>0.42899999999999999</v>
      </c>
      <c r="T49" s="3">
        <f>(('Данные с датчиков 1'!T49)/(56.48))*100</f>
        <v>0.5641466005665724</v>
      </c>
      <c r="U49" s="3">
        <f>'Данные с датчиков 1'!U49/(PI()*3.5^2)</f>
        <v>155.53374952657381</v>
      </c>
      <c r="V49" s="3">
        <f>'Данные с датчиков 1'!V49</f>
        <v>0.40400000000000003</v>
      </c>
      <c r="W49" s="3">
        <f>(('Данные с датчиков 1'!W49)/(56.48))*100</f>
        <v>0.52696529745042497</v>
      </c>
      <c r="X49" s="3">
        <f>'Данные с датчиков 1'!X49/(PI()*3.5^2)</f>
        <v>154.71827077954754</v>
      </c>
      <c r="Y49" s="3">
        <f>'Данные с датчиков 1'!Y49</f>
        <v>0.41099999999999998</v>
      </c>
      <c r="Z49" s="3">
        <f>(('Данные с датчиков 1'!Z49)/(56.48))*100</f>
        <v>0.53654390934844198</v>
      </c>
      <c r="AA49" s="3">
        <f>'Данные с датчиков 1'!AA49/(PI()*3.5^2)</f>
        <v>151.75087610618971</v>
      </c>
      <c r="AB49" s="3">
        <f>'Данные с датчиков 1'!AB49</f>
        <v>0.14699999999999999</v>
      </c>
      <c r="AC49" s="3">
        <f>(('Данные с датчиков 1'!AC49)/(56.48))*100</f>
        <v>0.58063031161473089</v>
      </c>
      <c r="AD49" s="3">
        <f>'Данные с датчиков 1'!AD49/(PI()*3.5^2)</f>
        <v>180.61453345334337</v>
      </c>
      <c r="AE49" s="3">
        <f>'Данные с датчиков 1'!AE49</f>
        <v>9.7000000000000003E-2</v>
      </c>
      <c r="AF49" s="3">
        <f>(('Данные с датчиков 1'!AF49)/(56.48))*100</f>
        <v>0.41936968838526911</v>
      </c>
      <c r="AG49" s="3">
        <f>'Данные с датчиков 1'!AG49/(PI()*3.5^2)</f>
        <v>276.55561726547415</v>
      </c>
      <c r="AH49" s="3">
        <f>'Данные с датчиков 1'!AH49</f>
        <v>0.10299999999999999</v>
      </c>
      <c r="AI49" s="3">
        <f>(('Данные с датчиков 1'!AI49)/(56.48))*100</f>
        <v>0.51129603399433421</v>
      </c>
      <c r="AJ49" s="3">
        <f>'Данные с датчиков 1'!AJ49/(PI()*3.5^2)</f>
        <v>213.4883650231657</v>
      </c>
    </row>
    <row r="50" spans="1:36" x14ac:dyDescent="0.25">
      <c r="A50" s="3">
        <f>'Данные с датчиков 1'!A50</f>
        <v>4.4000000000000004</v>
      </c>
      <c r="B50" s="3">
        <f>LN((56.48+'Данные с датчиков 1'!B50)/(56.48))</f>
        <v>2.5473900389216099E-3</v>
      </c>
      <c r="C50" s="3">
        <f>'Данные с датчиков 1'!C50/(PI()*3.5^2)</f>
        <v>52.061920748449211</v>
      </c>
      <c r="D50" s="3">
        <f>'Данные с датчиков 1'!D50</f>
        <v>4.4000000000000004</v>
      </c>
      <c r="E50" s="3">
        <f>LN((56.48+'Данные с датчиков 1'!E50)/(56.48))</f>
        <v>2.5493326741396916E-3</v>
      </c>
      <c r="F50" s="3">
        <f>'Данные с датчиков 1'!F50/(PI()*3.5^2)</f>
        <v>66.479827846828385</v>
      </c>
      <c r="G50" s="3">
        <f>'Данные с датчиков 1'!G50</f>
        <v>4.4000000000000004</v>
      </c>
      <c r="H50" s="3">
        <f>LN((56.48+'Данные с датчиков 1'!H50)/(56.48))</f>
        <v>2.5505688945864145E-3</v>
      </c>
      <c r="I50" s="3">
        <f>'Данные с датчиков 1'!I50/(PI()*3.5^2)</f>
        <v>62.989190965199953</v>
      </c>
      <c r="J50" s="10">
        <f>'Данные с датчиков 1'!J50</f>
        <v>2.7709999999999999</v>
      </c>
      <c r="K50" s="3">
        <f>(('Данные с датчиков 1'!K50)/(56.48))*100</f>
        <v>0.80223087818696892</v>
      </c>
      <c r="L50" s="3">
        <f>'Данные с датчиков 1'!L50/(PI()*3.5^2)</f>
        <v>125.70260162299274</v>
      </c>
      <c r="M50" s="3">
        <f>'Данные с датчиков 1'!M50</f>
        <v>1.8240000000000001</v>
      </c>
      <c r="N50" s="3">
        <f>(('Данные с датчиков 1'!N50)/(56.48))*100</f>
        <v>0.52312322946175649</v>
      </c>
      <c r="O50" s="3">
        <f>'Данные с датчиков 1'!O50/(PI()*3.5^2)</f>
        <v>149.31938587845247</v>
      </c>
      <c r="P50" s="3">
        <f>'Данные с датчиков 1'!P50</f>
        <v>2.0019999999999998</v>
      </c>
      <c r="Q50" s="3">
        <f>(('Данные с датчиков 1'!Q50)/(56.48))*100</f>
        <v>0.57523016997167142</v>
      </c>
      <c r="R50" s="3">
        <f>'Данные с датчиков 1'!R50/(PI()*3.5^2)</f>
        <v>147.60203752222083</v>
      </c>
      <c r="S50" s="3">
        <f>'Данные с датчиков 1'!S50</f>
        <v>0.435</v>
      </c>
      <c r="T50" s="3">
        <f>(('Данные с датчиков 1'!T50)/(56.48))*100</f>
        <v>0.57296388101983009</v>
      </c>
      <c r="U50" s="3">
        <f>'Данные с датчиков 1'!U50/(PI()*3.5^2)</f>
        <v>159.19263825807406</v>
      </c>
      <c r="V50" s="3">
        <f>'Данные с датчиков 1'!V50</f>
        <v>0.41</v>
      </c>
      <c r="W50" s="3">
        <f>(('Данные с датчиков 1'!W50)/(56.48))*100</f>
        <v>0.53578257790368278</v>
      </c>
      <c r="X50" s="3">
        <f>'Данные с датчиков 1'!X50/(PI()*3.5^2)</f>
        <v>158.17406689018074</v>
      </c>
      <c r="Y50" s="3">
        <f>'Данные с датчиков 1'!Y50</f>
        <v>0.41699999999999998</v>
      </c>
      <c r="Z50" s="3">
        <f>(('Данные с датчиков 1'!Z50)/(56.48))*100</f>
        <v>0.54541430594900853</v>
      </c>
      <c r="AA50" s="3">
        <f>'Данные с датчиков 1'!AA50/(PI()*3.5^2)</f>
        <v>155.29169291734499</v>
      </c>
      <c r="AB50" s="3">
        <f>'Данные с датчиков 1'!AB50</f>
        <v>0.14899999999999999</v>
      </c>
      <c r="AC50" s="3">
        <f>(('Данные с датчиков 1'!AC50)/(56.48))*100</f>
        <v>0.59249291784702551</v>
      </c>
      <c r="AD50" s="3">
        <f>'Данные с датчиков 1'!AD50/(PI()*3.5^2)</f>
        <v>185.27149023854983</v>
      </c>
      <c r="AE50" s="3">
        <f>'Данные с датчиков 1'!AE50</f>
        <v>9.8000000000000004E-2</v>
      </c>
      <c r="AF50" s="3">
        <f>(('Данные с датчиков 1'!AF50)/(56.48))*100</f>
        <v>0.43094900849858359</v>
      </c>
      <c r="AG50" s="3">
        <f>'Данные с датчиков 1'!AG50/(PI()*3.5^2)</f>
        <v>281.48350799262886</v>
      </c>
      <c r="AH50" s="3">
        <f>'Данные с датчиков 1'!AH50</f>
        <v>0.104</v>
      </c>
      <c r="AI50" s="3">
        <f>(('Данные с датчиков 1'!AI50)/(56.48))*100</f>
        <v>0.52427407932011338</v>
      </c>
      <c r="AJ50" s="3">
        <f>'Данные с датчиков 1'!AJ50/(PI()*3.5^2)</f>
        <v>218.84477127506594</v>
      </c>
    </row>
    <row r="51" spans="1:36" x14ac:dyDescent="0.25">
      <c r="A51" s="3">
        <f>'Данные с датчиков 1'!A51</f>
        <v>4.5</v>
      </c>
      <c r="B51" s="3">
        <f>LN((56.48+'Данные с датчиков 1'!B51)/(56.48))</f>
        <v>2.6109652323262613E-3</v>
      </c>
      <c r="C51" s="3">
        <f>'Данные с датчиков 1'!C51/(PI()*3.5^2)</f>
        <v>54.080288917536748</v>
      </c>
      <c r="D51" s="3">
        <f>'Данные с датчиков 1'!D51</f>
        <v>4.5</v>
      </c>
      <c r="E51" s="3">
        <f>LN((56.48+'Данные с датчиков 1'!E51)/(56.48))</f>
        <v>2.6026653670224156E-3</v>
      </c>
      <c r="F51" s="3">
        <f>'Данные с датчиков 1'!F51/(PI()*3.5^2)</f>
        <v>68.377310496021892</v>
      </c>
      <c r="G51" s="3">
        <f>'Данные с датчиков 1'!G51</f>
        <v>4.5</v>
      </c>
      <c r="H51" s="3">
        <f>LN((56.48+'Данные с датчиков 1'!H51)/(56.48))</f>
        <v>2.6109652323262613E-3</v>
      </c>
      <c r="I51" s="3">
        <f>'Данные с датчиков 1'!I51/(PI()*3.5^2)</f>
        <v>65.074160216114151</v>
      </c>
      <c r="J51" s="10">
        <f>'Данные с датчиков 1'!J51</f>
        <v>2.8</v>
      </c>
      <c r="K51" s="3">
        <f>(('Данные с датчиков 1'!K51)/(56.48))*100</f>
        <v>0.81071175637393766</v>
      </c>
      <c r="L51" s="3">
        <f>'Данные с датчиков 1'!L51/(PI()*3.5^2)</f>
        <v>128.98910546515469</v>
      </c>
      <c r="M51" s="3">
        <f>'Данные с датчиков 1'!M51</f>
        <v>1.851</v>
      </c>
      <c r="N51" s="3">
        <f>(('Данные с датчиков 1'!N51)/(56.48))*100</f>
        <v>0.53103753541076482</v>
      </c>
      <c r="O51" s="3">
        <f>'Данные с датчиков 1'!O51/(PI()*3.5^2)</f>
        <v>152.57646697364922</v>
      </c>
      <c r="P51" s="3">
        <f>'Данные с датчиков 1'!P51</f>
        <v>2.0299999999999998</v>
      </c>
      <c r="Q51" s="3">
        <f>(('Данные с датчиков 1'!Q51)/(56.48))*100</f>
        <v>0.58353399433427766</v>
      </c>
      <c r="R51" s="3">
        <f>'Данные с датчиков 1'!R51/(PI()*3.5^2)</f>
        <v>150.9566492862339</v>
      </c>
      <c r="S51" s="3">
        <f>'Данные с датчиков 1'!S51</f>
        <v>0.441</v>
      </c>
      <c r="T51" s="3">
        <f>(('Данные с датчиков 1'!T51)/(56.48))*100</f>
        <v>0.58181657223796046</v>
      </c>
      <c r="U51" s="3">
        <f>'Данные с датчиков 1'!U51/(PI()*3.5^2)</f>
        <v>162.86429108608789</v>
      </c>
      <c r="V51" s="3">
        <f>'Данные с датчиков 1'!V51</f>
        <v>0.41599999999999998</v>
      </c>
      <c r="W51" s="3">
        <f>(('Данные с датчиков 1'!W51)/(56.48))*100</f>
        <v>0.54461756373937686</v>
      </c>
      <c r="X51" s="3">
        <f>'Данные с датчиков 1'!X51/(PI()*3.5^2)</f>
        <v>161.64609108842356</v>
      </c>
      <c r="Y51" s="3">
        <f>'Данные с датчиков 1'!Y51</f>
        <v>0.42299999999999999</v>
      </c>
      <c r="Z51" s="3">
        <f>(('Данные с датчиков 1'!Z51)/(56.48))*100</f>
        <v>0.55428470254957518</v>
      </c>
      <c r="AA51" s="3">
        <f>'Данные с датчиков 1'!AA51/(PI()*3.5^2)</f>
        <v>158.84066781599955</v>
      </c>
      <c r="AB51" s="3">
        <f>'Данные с датчиков 1'!AB51</f>
        <v>0.151</v>
      </c>
      <c r="AC51" s="3">
        <f>(('Данные с датчиков 1'!AC51)/(56.48))*100</f>
        <v>0.60437322946175631</v>
      </c>
      <c r="AD51" s="3">
        <f>'Данные с датчиков 1'!AD51/(PI()*3.5^2)</f>
        <v>189.94804971584912</v>
      </c>
      <c r="AE51" s="3">
        <f>'Данные с датчиков 1'!AE51</f>
        <v>9.9000000000000005E-2</v>
      </c>
      <c r="AF51" s="3">
        <f>(('Данные с датчиков 1'!AF51)/(56.48))*100</f>
        <v>0.44268767705382434</v>
      </c>
      <c r="AG51" s="3">
        <f>'Данные с датчиков 1'!AG51/(PI()*3.5^2)</f>
        <v>286.46334247584701</v>
      </c>
      <c r="AH51" s="3">
        <f>'Данные с датчиков 1'!AH51</f>
        <v>0.105</v>
      </c>
      <c r="AI51" s="3">
        <f>(('Данные с датчиков 1'!AI51)/(56.48))*100</f>
        <v>0.53741147308781878</v>
      </c>
      <c r="AJ51" s="3">
        <f>'Данные с датчиков 1'!AJ51/(PI()*3.5^2)</f>
        <v>224.26989426519555</v>
      </c>
    </row>
    <row r="52" spans="1:36" x14ac:dyDescent="0.25">
      <c r="A52" s="3">
        <f>'Данные с датчиков 1'!A52</f>
        <v>4.5999999999999996</v>
      </c>
      <c r="B52" s="3">
        <f>LN((56.48+'Данные с датчиков 1'!B52)/(56.48))</f>
        <v>2.6715345040347334E-3</v>
      </c>
      <c r="C52" s="3">
        <f>'Данные с датчиков 1'!C52/(PI()*3.5^2)</f>
        <v>56.030647386109472</v>
      </c>
      <c r="D52" s="3">
        <f>'Данные с датчиков 1'!D52</f>
        <v>4.5999999999999996</v>
      </c>
      <c r="E52" s="3">
        <f>LN((56.48+'Данные с датчиков 1'!E52)/(56.48))</f>
        <v>2.6665902112054203E-3</v>
      </c>
      <c r="F52" s="3">
        <f>'Данные с датчиков 1'!F52/(PI()*3.5^2)</f>
        <v>70.718153083983722</v>
      </c>
      <c r="G52" s="3">
        <f>'Данные с датчиков 1'!G52</f>
        <v>4.5999999999999996</v>
      </c>
      <c r="H52" s="3">
        <f>LN((56.48+'Данные с датчиков 1'!H52)/(56.48))</f>
        <v>2.6667667935130327E-3</v>
      </c>
      <c r="I52" s="3">
        <f>'Данные с датчиков 1'!I52/(PI()*3.5^2)</f>
        <v>66.97856383169011</v>
      </c>
      <c r="J52" s="10">
        <f>'Данные с датчиков 1'!J52</f>
        <v>2.8290000000000002</v>
      </c>
      <c r="K52" s="3">
        <f>(('Данные с датчиков 1'!K52)/(56.48))*100</f>
        <v>0.81922804532577909</v>
      </c>
      <c r="L52" s="3">
        <f>'Данные с датчиков 1'!L52/(PI()*3.5^2)</f>
        <v>132.30088337212445</v>
      </c>
      <c r="M52" s="3">
        <f>'Данные с датчиков 1'!M52</f>
        <v>1.8779999999999999</v>
      </c>
      <c r="N52" s="3">
        <f>(('Данные с датчиков 1'!N52)/(56.48))*100</f>
        <v>0.53898725212464593</v>
      </c>
      <c r="O52" s="3">
        <f>'Данные с датчиков 1'!O52/(PI()*3.5^2)</f>
        <v>155.87831023418755</v>
      </c>
      <c r="P52" s="3">
        <f>'Данные с датчиков 1'!P52</f>
        <v>2.0569999999999999</v>
      </c>
      <c r="Q52" s="3">
        <f>(('Данные с датчиков 1'!Q52)/(56.48))*100</f>
        <v>0.59160764872521254</v>
      </c>
      <c r="R52" s="3">
        <f>'Данные с датчиков 1'!R52/(PI()*3.5^2)</f>
        <v>154.21861494407594</v>
      </c>
      <c r="S52" s="3">
        <f>'Данные с датчиков 1'!S52</f>
        <v>0.44700000000000001</v>
      </c>
      <c r="T52" s="3">
        <f>(('Данные с датчиков 1'!T52)/(56.48))*100</f>
        <v>0.59065155807365444</v>
      </c>
      <c r="U52" s="3">
        <f>'Данные с датчиков 1'!U52/(PI()*3.5^2)</f>
        <v>166.5469187192877</v>
      </c>
      <c r="V52" s="3">
        <f>'Данные с датчиков 1'!V52</f>
        <v>0.42199999999999999</v>
      </c>
      <c r="W52" s="3">
        <f>(('Данные с датчиков 1'!W52)/(56.48))*100</f>
        <v>0.55345254957507084</v>
      </c>
      <c r="X52" s="3">
        <f>'Данные с датчиков 1'!X52/(PI()*3.5^2)</f>
        <v>165.13736225122113</v>
      </c>
      <c r="Y52" s="3">
        <f>'Данные с датчиков 1'!Y52</f>
        <v>0.42899999999999999</v>
      </c>
      <c r="Z52" s="3">
        <f>(('Данные с датчиков 1'!Z52)/(56.48))*100</f>
        <v>0.56313739376770544</v>
      </c>
      <c r="AA52" s="3">
        <f>'Данные с датчиков 1'!AA52/(PI()*3.5^2)</f>
        <v>162.39367758478687</v>
      </c>
      <c r="AB52" s="3">
        <f>'Данные с датчиков 1'!AB52</f>
        <v>0.153</v>
      </c>
      <c r="AC52" s="3">
        <f>(('Данные с датчиков 1'!AC52)/(56.48))*100</f>
        <v>0.61628895184135979</v>
      </c>
      <c r="AD52" s="3">
        <f>'Данные с датчиков 1'!AD52/(PI()*3.5^2)</f>
        <v>194.64308233987373</v>
      </c>
      <c r="AE52" s="3">
        <f>'Данные с датчиков 1'!AE52</f>
        <v>0.1</v>
      </c>
      <c r="AF52" s="3">
        <f>(('Данные с датчиков 1'!AF52)/(56.48))*100</f>
        <v>0.45458569405099147</v>
      </c>
      <c r="AG52" s="3">
        <f>'Данные с датчиков 1'!AG52/(PI()*3.5^2)</f>
        <v>291.49453658400699</v>
      </c>
      <c r="AH52" s="3">
        <f>'Данные с датчиков 1'!AH52</f>
        <v>0.106</v>
      </c>
      <c r="AI52" s="3">
        <f>(('Данные с датчиков 1'!AI52)/(56.48))*100</f>
        <v>0.55070821529745051</v>
      </c>
      <c r="AJ52" s="3">
        <f>'Данные с датчиков 1'!AJ52/(PI()*3.5^2)</f>
        <v>229.76276996932776</v>
      </c>
    </row>
    <row r="53" spans="1:36" x14ac:dyDescent="0.25">
      <c r="A53" s="3">
        <f>'Данные с датчиков 1'!A53</f>
        <v>4.7</v>
      </c>
      <c r="B53" s="3">
        <f>LN((56.48+'Данные с датчиков 1'!B53)/(56.48))</f>
        <v>2.7253903960985796E-3</v>
      </c>
      <c r="C53" s="3">
        <f>'Данные с датчиков 1'!C53/(PI()*3.5^2)</f>
        <v>57.734794067175834</v>
      </c>
      <c r="D53" s="3">
        <f>'Данные с датчиков 1'!D53</f>
        <v>4.7</v>
      </c>
      <c r="E53" s="3">
        <f>LN((56.48+'Данные с датчиков 1'!E53)/(56.48))</f>
        <v>2.7262732554114784E-3</v>
      </c>
      <c r="F53" s="3">
        <f>'Данные с датчиков 1'!F53/(PI()*3.5^2)</f>
        <v>72.893217804462608</v>
      </c>
      <c r="G53" s="3">
        <f>'Данные с датчиков 1'!G53</f>
        <v>4.7</v>
      </c>
      <c r="H53" s="3">
        <f>LN((56.48+'Данные с датчиков 1'!H53)/(56.48))</f>
        <v>2.7255669680234258E-3</v>
      </c>
      <c r="I53" s="3">
        <f>'Данные с датчиков 1'!I53/(PI()*3.5^2)</f>
        <v>69.043898689445271</v>
      </c>
      <c r="J53" s="10">
        <f>'Данные с датчиков 1'!J53</f>
        <v>2.8580000000000001</v>
      </c>
      <c r="K53" s="3">
        <f>(('Данные с датчиков 1'!K53)/(56.48))*100</f>
        <v>0.82776203966005657</v>
      </c>
      <c r="L53" s="3">
        <f>'Данные с датчиков 1'!L53/(PI()*3.5^2)</f>
        <v>135.63528336782167</v>
      </c>
      <c r="M53" s="3">
        <f>'Данные с датчиков 1'!M53</f>
        <v>1.905</v>
      </c>
      <c r="N53" s="3">
        <f>(('Данные с датчиков 1'!N53)/(56.48))*100</f>
        <v>0.54683073654390946</v>
      </c>
      <c r="O53" s="3">
        <f>'Данные с датчиков 1'!O53/(PI()*3.5^2)</f>
        <v>159.13548019630764</v>
      </c>
      <c r="P53" s="3">
        <f>'Данные с датчиков 1'!P53</f>
        <v>2.0840000000000001</v>
      </c>
      <c r="Q53" s="3">
        <f>(('Данные с датчиков 1'!Q53)/(56.48))*100</f>
        <v>0.59976983002832862</v>
      </c>
      <c r="R53" s="3">
        <f>'Данные с датчиков 1'!R53/(PI()*3.5^2)</f>
        <v>157.5210038787049</v>
      </c>
      <c r="S53" s="3">
        <f>'Данные с датчиков 1'!S53</f>
        <v>0.45300000000000001</v>
      </c>
      <c r="T53" s="3">
        <f>(('Данные с датчиков 1'!T53)/(56.48))*100</f>
        <v>0.59950424929178481</v>
      </c>
      <c r="U53" s="3">
        <f>'Данные с датчиков 1'!U53/(PI()*3.5^2)</f>
        <v>170.23981074197653</v>
      </c>
      <c r="V53" s="3">
        <f>'Данные с датчиков 1'!V53</f>
        <v>0.42799999999999999</v>
      </c>
      <c r="W53" s="3">
        <f>(('Данные с датчиков 1'!W53)/(56.48))*100</f>
        <v>0.5623052407932011</v>
      </c>
      <c r="X53" s="3">
        <f>'Данные с датчиков 1'!X53/(PI()*3.5^2)</f>
        <v>168.64917492539215</v>
      </c>
      <c r="Y53" s="3">
        <f>'Данные с датчиков 1'!Y53</f>
        <v>0.435</v>
      </c>
      <c r="Z53" s="3">
        <f>(('Данные с датчиков 1'!Z53)/(56.48))*100</f>
        <v>0.57197237960339953</v>
      </c>
      <c r="AA53" s="3">
        <f>'Данные с датчиков 1'!AA53/(PI()*3.5^2)</f>
        <v>165.95210511775949</v>
      </c>
      <c r="AB53" s="3">
        <f>'Данные с датчиков 1'!AB53</f>
        <v>0.155</v>
      </c>
      <c r="AC53" s="3">
        <f>(('Данные с датчиков 1'!AC53)/(56.48))*100</f>
        <v>0.62822237960339944</v>
      </c>
      <c r="AD53" s="3">
        <f>'Данные с датчиков 1'!AD53/(PI()*3.5^2)</f>
        <v>199.35585248998046</v>
      </c>
      <c r="AE53" s="3">
        <f>'Данные с датчиков 1'!AE53</f>
        <v>0.10100000000000001</v>
      </c>
      <c r="AF53" s="3">
        <f>(('Данные с датчиков 1'!AF53)/(56.48))*100</f>
        <v>0.46662535410764877</v>
      </c>
      <c r="AG53" s="3">
        <f>'Данные с датчиков 1'!AG53/(PI()*3.5^2)</f>
        <v>296.57650722536619</v>
      </c>
      <c r="AH53" s="3">
        <f>'Данные с датчиков 1'!AH53</f>
        <v>0.107</v>
      </c>
      <c r="AI53" s="3">
        <f>(('Данные с датчиков 1'!AI53)/(56.48))*100</f>
        <v>0.5641466005665724</v>
      </c>
      <c r="AJ53" s="3">
        <f>'Данные с датчиков 1'!AJ53/(PI()*3.5^2)</f>
        <v>235.32248451328329</v>
      </c>
    </row>
    <row r="54" spans="1:36" x14ac:dyDescent="0.25">
      <c r="A54" s="3">
        <f>'Данные с датчиков 1'!A54</f>
        <v>4.8</v>
      </c>
      <c r="B54" s="3">
        <f>LN((56.48+'Данные с датчиков 1'!B54)/(56.48))</f>
        <v>2.7859527377643522E-3</v>
      </c>
      <c r="C54" s="3">
        <f>'Данные с датчиков 1'!C54/(PI()*3.5^2)</f>
        <v>59.749796726348407</v>
      </c>
      <c r="D54" s="3">
        <f>'Данные с датчиков 1'!D54</f>
        <v>4.8</v>
      </c>
      <c r="E54" s="3">
        <f>LN((56.48+'Данные с датчиков 1'!E54)/(56.48))</f>
        <v>2.7834808772478942E-3</v>
      </c>
      <c r="F54" s="3">
        <f>'Данные с датчиков 1'!F54/(PI()*3.5^2)</f>
        <v>74.974323422970542</v>
      </c>
      <c r="G54" s="3">
        <f>'Данные с датчиков 1'!G54</f>
        <v>4.8</v>
      </c>
      <c r="H54" s="3">
        <f>LN((56.48+'Данные с датчиков 1'!H54)/(56.48))</f>
        <v>2.7810090106215484E-3</v>
      </c>
      <c r="I54" s="3">
        <f>'Данные с датчиков 1'!I54/(PI()*3.5^2)</f>
        <v>70.968761185746672</v>
      </c>
      <c r="J54" s="10">
        <f>'Данные с датчиков 1'!J54</f>
        <v>2.887</v>
      </c>
      <c r="K54" s="3">
        <f>(('Данные с датчиков 1'!K54)/(56.48))*100</f>
        <v>0.83615439093484434</v>
      </c>
      <c r="L54" s="3">
        <f>'Данные с датчиков 1'!L54/(PI()*3.5^2)</f>
        <v>138.91430160083979</v>
      </c>
      <c r="M54" s="3">
        <f>'Данные с датчиков 1'!M54</f>
        <v>1.9319999999999999</v>
      </c>
      <c r="N54" s="3">
        <f>(('Данные с датчиков 1'!N54)/(56.48))*100</f>
        <v>0.55474504249291789</v>
      </c>
      <c r="O54" s="3">
        <f>'Данные с датчиков 1'!O54/(PI()*3.5^2)</f>
        <v>162.44224621667763</v>
      </c>
      <c r="P54" s="3">
        <f>'Данные с датчиков 1'!P54</f>
        <v>2.1110000000000002</v>
      </c>
      <c r="Q54" s="3">
        <f>(('Данные с датчиков 1'!Q54)/(56.48))*100</f>
        <v>0.60780807365439093</v>
      </c>
      <c r="R54" s="3">
        <f>'Данные с датчиков 1'!R54/(PI()*3.5^2)</f>
        <v>160.76920347846513</v>
      </c>
      <c r="S54" s="3">
        <f>'Данные с датчиков 1'!S54</f>
        <v>0.45900000000000002</v>
      </c>
      <c r="T54" s="3">
        <f>(('Данные с датчиков 1'!T54)/(56.48))*100</f>
        <v>0.60835694050991507</v>
      </c>
      <c r="U54" s="3">
        <f>'Данные с датчиков 1'!U54/(PI()*3.5^2)</f>
        <v>173.94017590125856</v>
      </c>
      <c r="V54" s="3">
        <f>'Данные с датчиков 1'!V54</f>
        <v>0.434</v>
      </c>
      <c r="W54" s="3">
        <f>(('Данные с датчиков 1'!W54)/(56.48))*100</f>
        <v>0.57115793201133147</v>
      </c>
      <c r="X54" s="3">
        <f>'Данные с датчиков 1'!X54/(PI()*3.5^2)</f>
        <v>172.17979074919086</v>
      </c>
      <c r="Y54" s="3">
        <f>'Данные с датчиков 1'!Y54</f>
        <v>0.441</v>
      </c>
      <c r="Z54" s="3">
        <f>(('Данные с датчиков 1'!Z54)/(56.48))*100</f>
        <v>0.5808073654390935</v>
      </c>
      <c r="AA54" s="3">
        <f>'Данные с датчиков 1'!AA54/(PI()*3.5^2)</f>
        <v>169.51652103410922</v>
      </c>
      <c r="AB54" s="3">
        <f>'Данные с датчиков 1'!AB54</f>
        <v>0.157</v>
      </c>
      <c r="AC54" s="3">
        <f>(('Данные с датчиков 1'!AC54)/(56.48))*100</f>
        <v>0.64019121813031166</v>
      </c>
      <c r="AD54" s="3">
        <f>'Данные с датчиков 1'!AD54/(PI()*3.5^2)</f>
        <v>204.08544681167967</v>
      </c>
      <c r="AE54" s="3">
        <f>'Данные с датчиков 1'!AE54</f>
        <v>0.10199999999999999</v>
      </c>
      <c r="AF54" s="3">
        <f>(('Данные с датчиков 1'!AF54)/(56.48))*100</f>
        <v>0.47880665722379606</v>
      </c>
      <c r="AG54" s="3">
        <f>'Данные с датчиков 1'!AG54/(PI()*3.5^2)</f>
        <v>301.7086705286477</v>
      </c>
      <c r="AH54" s="3">
        <f>'Данные с датчиков 1'!AH54</f>
        <v>0.108</v>
      </c>
      <c r="AI54" s="3">
        <f>(('Данные с датчиков 1'!AI54)/(56.48))*100</f>
        <v>0.5777443342776204</v>
      </c>
      <c r="AJ54" s="3">
        <f>'Данные с датчиков 1'!AJ54/(PI()*3.5^2)</f>
        <v>240.94799773830746</v>
      </c>
    </row>
    <row r="55" spans="1:36" x14ac:dyDescent="0.25">
      <c r="A55" s="3">
        <f>'Данные с датчиков 1'!A55</f>
        <v>4.9000000000000004</v>
      </c>
      <c r="B55" s="3">
        <f>LN((56.48+'Данные с датчиков 1'!B55)/(56.48))</f>
        <v>2.8417445355017838E-3</v>
      </c>
      <c r="C55" s="3">
        <f>'Данные с датчиков 1'!C55/(PI()*3.5^2)</f>
        <v>61.572516568388693</v>
      </c>
      <c r="D55" s="3">
        <f>'Данные с датчиков 1'!D55</f>
        <v>4.9000000000000004</v>
      </c>
      <c r="E55" s="3">
        <f>LN((56.48+'Данные с датчиков 1'!E55)/(56.48))</f>
        <v>2.8412148811710327E-3</v>
      </c>
      <c r="F55" s="3">
        <f>'Данные с датчиков 1'!F55/(PI()*3.5^2)</f>
        <v>77.116488672992688</v>
      </c>
      <c r="G55" s="3">
        <f>'Данные с датчиков 1'!G55</f>
        <v>4.9000000000000004</v>
      </c>
      <c r="H55" s="3">
        <f>LN((56.48+'Данные с датчиков 1'!H55)/(56.48))</f>
        <v>2.8463348612842699E-3</v>
      </c>
      <c r="I55" s="3">
        <f>'Данные с датчиков 1'!I55/(PI()*3.5^2)</f>
        <v>73.281963562105943</v>
      </c>
      <c r="J55" s="10">
        <f>'Данные с датчиков 1'!J55</f>
        <v>2.9159999999999999</v>
      </c>
      <c r="K55" s="3">
        <f>(('Данные с датчиков 1'!K55)/(56.48))*100</f>
        <v>0.84467067988668565</v>
      </c>
      <c r="L55" s="3">
        <f>'Данные с датчиков 1'!L55/(PI()*3.5^2)</f>
        <v>142.263216527347</v>
      </c>
      <c r="M55" s="3">
        <f>'Данные с датчиков 1'!M55</f>
        <v>1.9590000000000001</v>
      </c>
      <c r="N55" s="3">
        <f>(('Данные с датчиков 1'!N55)/(56.48))*100</f>
        <v>0.56276558073654392</v>
      </c>
      <c r="O55" s="3">
        <f>'Данные с датчиков 1'!O55/(PI()*3.5^2)</f>
        <v>165.78956257794417</v>
      </c>
      <c r="P55" s="3">
        <f>'Данные с датчиков 1'!P55</f>
        <v>2.1389999999999998</v>
      </c>
      <c r="Q55" s="3">
        <f>(('Данные с датчиков 1'!Q55)/(56.48))*100</f>
        <v>0.61604107648725215</v>
      </c>
      <c r="R55" s="3">
        <f>'Данные с датчиков 1'!R55/(PI()*3.5^2)</f>
        <v>164.11291657182008</v>
      </c>
      <c r="S55" s="3">
        <f>'Данные с датчиков 1'!S55</f>
        <v>0.46500000000000002</v>
      </c>
      <c r="T55" s="3">
        <f>(('Данные с датчиков 1'!T55)/(56.48))*100</f>
        <v>0.61720963172804533</v>
      </c>
      <c r="U55" s="3">
        <f>'Данные с датчиков 1'!U55/(PI()*3.5^2)</f>
        <v>177.6451086125237</v>
      </c>
      <c r="V55" s="3">
        <f>'Данные с датчиков 1'!V55</f>
        <v>0.44</v>
      </c>
      <c r="W55" s="3">
        <f>(('Данные с датчиков 1'!W55)/(56.48))*100</f>
        <v>0.58001062322946173</v>
      </c>
      <c r="X55" s="3">
        <f>'Данные с датчиков 1'!X55/(PI()*3.5^2)</f>
        <v>175.72671053528228</v>
      </c>
      <c r="Y55" s="3">
        <f>'Данные с датчиков 1'!Y55</f>
        <v>0.44700000000000001</v>
      </c>
      <c r="Z55" s="3">
        <f>(('Данные с датчиков 1'!Z55)/(56.48))*100</f>
        <v>0.58962464589235131</v>
      </c>
      <c r="AA55" s="3">
        <f>'Данные с датчиков 1'!AA55/(PI()*3.5^2)</f>
        <v>173.09286356716586</v>
      </c>
      <c r="AB55" s="3">
        <f>'Данные с датчиков 1'!AB55</f>
        <v>0.159</v>
      </c>
      <c r="AC55" s="3">
        <f>(('Данные с датчиков 1'!AC55)/(56.48))*100</f>
        <v>0.65217776203966005</v>
      </c>
      <c r="AD55" s="3">
        <f>'Данные с датчиков 1'!AD55/(PI()*3.5^2)</f>
        <v>208.83078642934075</v>
      </c>
      <c r="AE55" s="3">
        <f>'Данные с датчиков 1'!AE55</f>
        <v>0.10299999999999999</v>
      </c>
      <c r="AF55" s="3">
        <f>(('Данные с датчиков 1'!AF55)/(56.48))*100</f>
        <v>0.49114730878186974</v>
      </c>
      <c r="AG55" s="3">
        <f>'Данные с датчиков 1'!AG55/(PI()*3.5^2)</f>
        <v>306.89031607815451</v>
      </c>
      <c r="AH55" s="3">
        <f>'Данные с датчиков 1'!AH55</f>
        <v>0.109</v>
      </c>
      <c r="AI55" s="3">
        <f>(('Данные с датчиков 1'!AI55)/(56.48))*100</f>
        <v>0.59148371104815867</v>
      </c>
      <c r="AJ55" s="3">
        <f>'Данные с датчиков 1'!AJ55/(PI()*3.5^2)</f>
        <v>246.63837056527484</v>
      </c>
    </row>
    <row r="56" spans="1:36" x14ac:dyDescent="0.25">
      <c r="A56" s="3">
        <f>'Данные с датчиков 1'!A56</f>
        <v>5</v>
      </c>
      <c r="B56" s="3">
        <f>LN((56.48+'Данные с датчиков 1'!B56)/(56.48))</f>
        <v>2.9053010186111464E-3</v>
      </c>
      <c r="C56" s="3">
        <f>'Данные с датчиков 1'!C56/(PI()*3.5^2)</f>
        <v>63.732444809283912</v>
      </c>
      <c r="D56" s="3">
        <f>'Данные с датчиков 1'!D56</f>
        <v>5</v>
      </c>
      <c r="E56" s="3">
        <f>LN((56.48+'Данные с датчиков 1'!E56)/(56.48))</f>
        <v>2.8970035959053264E-3</v>
      </c>
      <c r="F56" s="3">
        <f>'Данные с датчиков 1'!F56/(PI()*3.5^2)</f>
        <v>79.16409250078577</v>
      </c>
      <c r="G56" s="3">
        <f>'Данные с датчиков 1'!G56</f>
        <v>5</v>
      </c>
      <c r="H56" s="3">
        <f>LN((56.48+'Данные с датчиков 1'!H56)/(56.48))</f>
        <v>2.8994751758257323E-3</v>
      </c>
      <c r="I56" s="3">
        <f>'Данные с датчиков 1'!I56/(PI()*3.5^2)</f>
        <v>75.149743871324034</v>
      </c>
      <c r="J56" s="10">
        <f>'Данные с датчиков 1'!J56</f>
        <v>2.944</v>
      </c>
      <c r="K56" s="3">
        <f>(('Данные с датчиков 1'!K56)/(56.48))*100</f>
        <v>0.85300991501416434</v>
      </c>
      <c r="L56" s="3">
        <f>'Данные с датчиков 1'!L56/(PI()*3.5^2)</f>
        <v>145.539798455473</v>
      </c>
      <c r="M56" s="3">
        <f>'Данные с датчиков 1'!M56</f>
        <v>1.986</v>
      </c>
      <c r="N56" s="3">
        <f>(('Данные с датчиков 1'!N56)/(56.48))*100</f>
        <v>0.57083923512747881</v>
      </c>
      <c r="O56" s="3">
        <f>'Данные с датчиков 1'!O56/(PI()*3.5^2)</f>
        <v>169.16194980538097</v>
      </c>
      <c r="P56" s="3">
        <f>'Данные с датчиков 1'!P56</f>
        <v>2.1669999999999998</v>
      </c>
      <c r="Q56" s="3">
        <f>(('Данные с датчиков 1'!Q56)/(56.48))*100</f>
        <v>0.62425637393767708</v>
      </c>
      <c r="R56" s="3">
        <f>'Данные с датчиков 1'!R56/(PI()*3.5^2)</f>
        <v>167.4470247618012</v>
      </c>
      <c r="S56" s="3">
        <f>'Данные с датчиков 1'!S56</f>
        <v>0.47099999999999997</v>
      </c>
      <c r="T56" s="3">
        <f>(('Данные с датчиков 1'!T56)/(56.48))*100</f>
        <v>0.6260623229461757</v>
      </c>
      <c r="U56" s="3">
        <f>'Данные с датчиков 1'!U56/(PI()*3.5^2)</f>
        <v>181.35262963789194</v>
      </c>
      <c r="V56" s="3">
        <f>'Данные с датчиков 1'!V56</f>
        <v>0.44600000000000001</v>
      </c>
      <c r="W56" s="3">
        <f>(('Данные с датчиков 1'!W56)/(56.48))*100</f>
        <v>0.58888101983002838</v>
      </c>
      <c r="X56" s="3">
        <f>'Данные с датчиков 1'!X56/(PI()*3.5^2)</f>
        <v>179.28872860377101</v>
      </c>
      <c r="Y56" s="3">
        <f>'Данные с датчиков 1'!Y56</f>
        <v>0.45300000000000001</v>
      </c>
      <c r="Z56" s="3">
        <f>(('Данные с датчиков 1'!Z56)/(56.48))*100</f>
        <v>0.59845963172804528</v>
      </c>
      <c r="AA56" s="3">
        <f>'Данные с датчиков 1'!AA56/(PI()*3.5^2)</f>
        <v>176.68284535403947</v>
      </c>
      <c r="AB56" s="3">
        <f>'Данные с датчиков 1'!AB56</f>
        <v>0.161</v>
      </c>
      <c r="AC56" s="3">
        <f>(('Данные с датчиков 1'!AC56)/(56.48))*100</f>
        <v>0.66418201133144483</v>
      </c>
      <c r="AD56" s="3">
        <f>'Данные с датчиков 1'!AD56/(PI()*3.5^2)</f>
        <v>213.59017143824909</v>
      </c>
      <c r="AE56" s="3">
        <f>'Данные с датчиков 1'!AE56</f>
        <v>0.104</v>
      </c>
      <c r="AF56" s="3">
        <f>(('Данные с датчиков 1'!AF56)/(56.48))*100</f>
        <v>0.50362960339943341</v>
      </c>
      <c r="AG56" s="3">
        <f>'Данные с датчиков 1'!AG56/(PI()*3.5^2)</f>
        <v>312.12075840329084</v>
      </c>
      <c r="AH56" s="3">
        <f>'Данные с датчиков 1'!AH56</f>
        <v>0.11</v>
      </c>
      <c r="AI56" s="3">
        <f>(('Данные с датчиков 1'!AI56)/(56.48))*100</f>
        <v>0.60538243626062327</v>
      </c>
      <c r="AJ56" s="3">
        <f>'Данные с датчиков 1'!AJ56/(PI()*3.5^2)</f>
        <v>252.3924864410582</v>
      </c>
    </row>
    <row r="57" spans="1:36" x14ac:dyDescent="0.25">
      <c r="A57" s="3">
        <f>'Данные с датчиков 1'!A57</f>
        <v>5.0999999999999996</v>
      </c>
      <c r="B57" s="3">
        <f>LN((56.48+'Данные с датчиков 1'!B57)/(56.48))</f>
        <v>2.9589677920946601E-3</v>
      </c>
      <c r="C57" s="3">
        <f>'Данные с датчиков 1'!C57/(PI()*3.5^2)</f>
        <v>65.568042819707173</v>
      </c>
      <c r="D57" s="3">
        <f>'Данные с датчиков 1'!D57</f>
        <v>5.0999999999999996</v>
      </c>
      <c r="E57" s="3">
        <f>LN((56.48+'Данные с датчиков 1'!E57)/(56.48))</f>
        <v>2.9623218698102203E-3</v>
      </c>
      <c r="F57" s="3">
        <f>'Данные с датчиков 1'!F57/(PI()*3.5^2)</f>
        <v>81.627904563978134</v>
      </c>
      <c r="G57" s="3">
        <f>'Данные с датчиков 1'!G57</f>
        <v>5.0999999999999996</v>
      </c>
      <c r="H57" s="3">
        <f>LN((56.48+'Данные с датчиков 1'!H57)/(56.48))</f>
        <v>2.9610861582764791E-3</v>
      </c>
      <c r="I57" s="3">
        <f>'Данные с датчиков 1'!I57/(PI()*3.5^2)</f>
        <v>77.365517178185755</v>
      </c>
      <c r="J57" s="10">
        <f>'Данные с датчиков 1'!J57</f>
        <v>2.972</v>
      </c>
      <c r="K57" s="3">
        <f>(('Данные с датчиков 1'!K57)/(56.48))*100</f>
        <v>0.86141997167138817</v>
      </c>
      <c r="L57" s="3">
        <f>'Данные с датчиков 1'!L57/(PI()*3.5^2)</f>
        <v>148.85090388408727</v>
      </c>
      <c r="M57" s="3">
        <f>'Данные с датчиков 1'!M57</f>
        <v>2.012</v>
      </c>
      <c r="N57" s="3">
        <f>(('Данные с датчиков 1'!N57)/(56.48))*100</f>
        <v>0.57870042492917839</v>
      </c>
      <c r="O57" s="3">
        <f>'Данные с датчиков 1'!O57/(PI()*3.5^2)</f>
        <v>172.45751261698132</v>
      </c>
      <c r="P57" s="3">
        <f>'Данные с датчиков 1'!P57</f>
        <v>2.1949999999999998</v>
      </c>
      <c r="Q57" s="3">
        <f>(('Данные с датчиков 1'!Q57)/(56.48))*100</f>
        <v>0.63243626062322955</v>
      </c>
      <c r="R57" s="3">
        <f>'Данные с датчиков 1'!R57/(PI()*3.5^2)</f>
        <v>170.7716933097046</v>
      </c>
      <c r="S57" s="3">
        <f>'Данные с датчиков 1'!S57</f>
        <v>0.47699999999999998</v>
      </c>
      <c r="T57" s="3">
        <f>(('Данные с датчиков 1'!T57)/(56.48))*100</f>
        <v>0.63491501416430596</v>
      </c>
      <c r="U57" s="3">
        <f>'Данные с датчиков 1'!U57/(PI()*3.5^2)</f>
        <v>185.06078494442929</v>
      </c>
      <c r="V57" s="3">
        <f>'Данные с датчиков 1'!V57</f>
        <v>0.45200000000000001</v>
      </c>
      <c r="W57" s="3">
        <f>(('Данные с датчиков 1'!W57)/(56.48))*100</f>
        <v>0.59773371104815864</v>
      </c>
      <c r="X57" s="3">
        <f>'Данные с датчиков 1'!X57/(PI()*3.5^2)</f>
        <v>182.8624066881967</v>
      </c>
      <c r="Y57" s="3">
        <f>'Данные с датчиков 1'!Y57</f>
        <v>0.45900000000000002</v>
      </c>
      <c r="Z57" s="3">
        <f>(('Данные с датчиков 1'!Z57)/(56.48))*100</f>
        <v>0.60731232294617565</v>
      </c>
      <c r="AA57" s="3">
        <f>'Данные с датчиков 1'!AA57/(PI()*3.5^2)</f>
        <v>180.28801455007851</v>
      </c>
      <c r="AB57" s="3">
        <f>'Данные с датчиков 1'!AB57</f>
        <v>0.16300000000000001</v>
      </c>
      <c r="AC57" s="3">
        <f>(('Данные с датчиков 1'!AC57)/(56.48))*100</f>
        <v>0.67618626062322962</v>
      </c>
      <c r="AD57" s="3">
        <f>'Данные с датчиков 1'!AD57/(PI()*3.5^2)</f>
        <v>218.36169847520773</v>
      </c>
      <c r="AE57" s="3">
        <f>'Данные с датчиков 1'!AE57</f>
        <v>0.105</v>
      </c>
      <c r="AF57" s="3">
        <f>(('Данные с датчиков 1'!AF57)/(56.48))*100</f>
        <v>0.51627124645892364</v>
      </c>
      <c r="AG57" s="3">
        <f>'Данные с датчиков 1'!AG57/(PI()*3.5^2)</f>
        <v>317.39913533899357</v>
      </c>
      <c r="AH57" s="3">
        <f>'Данные с датчиков 1'!AH57</f>
        <v>0.111</v>
      </c>
      <c r="AI57" s="3">
        <f>(('Данные с датчиков 1'!AI57)/(56.48))*100</f>
        <v>0.61942280453257792</v>
      </c>
      <c r="AJ57" s="3">
        <f>'Данные с датчиков 1'!AJ57/(PI()*3.5^2)</f>
        <v>258.20925453716586</v>
      </c>
    </row>
    <row r="58" spans="1:36" x14ac:dyDescent="0.25">
      <c r="A58" s="3">
        <f>'Данные с датчиков 1'!A58</f>
        <v>5.2</v>
      </c>
      <c r="B58" s="3">
        <f>LN((56.48+'Данные с датчиков 1'!B58)/(56.48))</f>
        <v>3.0211046687091759E-3</v>
      </c>
      <c r="C58" s="3">
        <f>'Данные с датчиков 1'!C58/(PI()*3.5^2)</f>
        <v>67.741090364964464</v>
      </c>
      <c r="D58" s="3">
        <f>'Данные с датчиков 1'!D58</f>
        <v>5.2</v>
      </c>
      <c r="E58" s="3">
        <f>LN((56.48+'Данные с датчиков 1'!E58)/(56.48))</f>
        <v>3.0147499381153681E-3</v>
      </c>
      <c r="F58" s="3">
        <f>'Данные с датчиков 1'!F58/(PI()*3.5^2)</f>
        <v>83.569166125770934</v>
      </c>
      <c r="G58" s="3">
        <f>'Данные с датчиков 1'!G58</f>
        <v>5.2</v>
      </c>
      <c r="H58" s="3">
        <f>LN((56.48+'Данные с датчиков 1'!H58)/(56.48))</f>
        <v>3.0218107473935925E-3</v>
      </c>
      <c r="I58" s="3">
        <f>'Данные с датчиков 1'!I58/(PI()*3.5^2)</f>
        <v>79.545219348900318</v>
      </c>
      <c r="J58" s="10">
        <f>'Данные с датчиков 1'!J58</f>
        <v>3</v>
      </c>
      <c r="K58" s="3">
        <f>(('Данные с датчиков 1'!K58)/(56.48))*100</f>
        <v>0.86988314447592074</v>
      </c>
      <c r="L58" s="3">
        <f>'Данные с датчиков 1'!L58/(PI()*3.5^2)</f>
        <v>152.16350653846825</v>
      </c>
      <c r="M58" s="3">
        <f>'Данные с датчиков 1'!M58</f>
        <v>2.0390000000000001</v>
      </c>
      <c r="N58" s="3">
        <f>(('Данные с датчиков 1'!N58)/(56.48))*100</f>
        <v>0.58675637393767699</v>
      </c>
      <c r="O58" s="3">
        <f>'Данные с датчиков 1'!O58/(PI()*3.5^2)</f>
        <v>175.8244948126283</v>
      </c>
      <c r="P58" s="3">
        <f>'Данные с датчиков 1'!P58</f>
        <v>2.222</v>
      </c>
      <c r="Q58" s="3">
        <f>(('Данные с датчиков 1'!Q58)/(56.48))*100</f>
        <v>0.64040368271954684</v>
      </c>
      <c r="R58" s="3">
        <f>'Данные с датчиков 1'!R58/(PI()*3.5^2)</f>
        <v>174.03166725711594</v>
      </c>
      <c r="S58" s="3">
        <f>'Данные с датчиков 1'!S58</f>
        <v>0.48299999999999998</v>
      </c>
      <c r="T58" s="3">
        <f>(('Данные с датчиков 1'!T58)/(56.48))*100</f>
        <v>0.64375000000000004</v>
      </c>
      <c r="U58" s="3">
        <f>'Данные с датчиков 1'!U58/(PI()*3.5^2)</f>
        <v>188.76952412224358</v>
      </c>
      <c r="V58" s="3">
        <f>'Данные с датчиков 1'!V58</f>
        <v>0.45800000000000002</v>
      </c>
      <c r="W58" s="3">
        <f>(('Данные с датчиков 1'!W58)/(56.48))*100</f>
        <v>0.60658640226628902</v>
      </c>
      <c r="X58" s="3">
        <f>'Данные с датчиков 1'!X58/(PI()*3.5^2)</f>
        <v>186.44614596347381</v>
      </c>
      <c r="Y58" s="3">
        <f>'Данные с датчиков 1'!Y58</f>
        <v>0.46500000000000002</v>
      </c>
      <c r="Z58" s="3">
        <f>(('Данные с датчиков 1'!Z58)/(56.48))*100</f>
        <v>0.61614730878186963</v>
      </c>
      <c r="AA58" s="3">
        <f>'Данные с датчиков 1'!AA58/(PI()*3.5^2)</f>
        <v>183.90703867112271</v>
      </c>
      <c r="AB58" s="3">
        <f>'Данные с датчиков 1'!AB58</f>
        <v>0.16500000000000001</v>
      </c>
      <c r="AC58" s="3">
        <f>(('Данные с датчиков 1'!AC58)/(56.48))*100</f>
        <v>0.68822592067988675</v>
      </c>
      <c r="AD58" s="3">
        <f>'Данные с датчиков 1'!AD58/(PI()*3.5^2)</f>
        <v>223.14383237710842</v>
      </c>
      <c r="AE58" s="3">
        <f>'Данные с датчиков 1'!AE58</f>
        <v>0.106</v>
      </c>
      <c r="AF58" s="3">
        <f>(('Данные с датчиков 1'!AF58)/(56.48))*100</f>
        <v>0.52905453257790369</v>
      </c>
      <c r="AG58" s="3">
        <f>'Данные с датчиков 1'!AG58/(PI()*3.5^2)</f>
        <v>322.72453275123866</v>
      </c>
      <c r="AH58" s="3">
        <f>'Данные с датчиков 1'!AH58</f>
        <v>0.112</v>
      </c>
      <c r="AI58" s="3">
        <f>(('Данные с датчиков 1'!AI58)/(56.48))*100</f>
        <v>0.63362252124645901</v>
      </c>
      <c r="AJ58" s="3">
        <f>'Данные с датчиков 1'!AJ58/(PI()*3.5^2)</f>
        <v>264.08753283567967</v>
      </c>
    </row>
    <row r="59" spans="1:36" x14ac:dyDescent="0.25">
      <c r="A59" s="3">
        <f>'Данные с датчиков 1'!A59</f>
        <v>5.3</v>
      </c>
      <c r="B59" s="3">
        <f>LN((56.48+'Данные с датчиков 1'!B59)/(56.48))</f>
        <v>3.0827081581338814E-3</v>
      </c>
      <c r="C59" s="3">
        <f>'Данные с датчиков 1'!C59/(PI()*3.5^2)</f>
        <v>69.91231691782798</v>
      </c>
      <c r="D59" s="3">
        <f>'Данные с датчиков 1'!D59</f>
        <v>5.3</v>
      </c>
      <c r="E59" s="3">
        <f>LN((56.48+'Данные с датчиков 1'!E59)/(56.48))</f>
        <v>3.0777658978546471E-3</v>
      </c>
      <c r="F59" s="3">
        <f>'Данные с датчиков 1'!F59/(PI()*3.5^2)</f>
        <v>85.949981419627719</v>
      </c>
      <c r="G59" s="3">
        <f>'Данные с датчиков 1'!G59</f>
        <v>5.3</v>
      </c>
      <c r="H59" s="3">
        <f>LN((56.48+'Данные с датчиков 1'!H59)/(56.48))</f>
        <v>3.0774128783285742E-3</v>
      </c>
      <c r="I59" s="3">
        <f>'Данные с датчиков 1'!I59/(PI()*3.5^2)</f>
        <v>81.527366971077797</v>
      </c>
      <c r="J59" s="10">
        <f>'Данные с датчиков 1'!J59</f>
        <v>3.028</v>
      </c>
      <c r="K59" s="3">
        <f>(('Данные с датчиков 1'!K59)/(56.48))*100</f>
        <v>0.87813385269121824</v>
      </c>
      <c r="L59" s="3">
        <f>'Данные с датчиков 1'!L59/(PI()*3.5^2)</f>
        <v>155.41247995605789</v>
      </c>
      <c r="M59" s="3">
        <f>'Данные с датчиков 1'!M59</f>
        <v>2.0659999999999998</v>
      </c>
      <c r="N59" s="3">
        <f>(('Данные с датчиков 1'!N59)/(56.48))*100</f>
        <v>0.59472379603399428</v>
      </c>
      <c r="O59" s="3">
        <f>'Данные с датчиков 1'!O59/(PI()*3.5^2)</f>
        <v>179.16937512884755</v>
      </c>
      <c r="P59" s="3">
        <f>'Данные с датчиков 1'!P59</f>
        <v>2.25</v>
      </c>
      <c r="Q59" s="3">
        <f>(('Данные с датчиков 1'!Q59)/(56.48))*100</f>
        <v>0.64856586402266292</v>
      </c>
      <c r="R59" s="3">
        <f>'Данные с датчиков 1'!R59/(PI()*3.5^2)</f>
        <v>177.36582611683409</v>
      </c>
      <c r="S59" s="3">
        <f>'Данные с датчиков 1'!S59</f>
        <v>0.48899999999999999</v>
      </c>
      <c r="T59" s="3">
        <f>(('Данные с датчиков 1'!T59)/(56.48))*100</f>
        <v>0.65258498583569413</v>
      </c>
      <c r="U59" s="3">
        <f>'Данные с датчиков 1'!U59/(PI()*3.5^2)</f>
        <v>192.48071181765584</v>
      </c>
      <c r="V59" s="3">
        <f>'Данные с датчиков 1'!V59</f>
        <v>0.46400000000000002</v>
      </c>
      <c r="W59" s="3">
        <f>(('Данные с датчиков 1'!W59)/(56.48))*100</f>
        <v>0.61542138810198299</v>
      </c>
      <c r="X59" s="3">
        <f>'Данные с датчиков 1'!X59/(PI()*3.5^2)</f>
        <v>190.03771384303747</v>
      </c>
      <c r="Y59" s="3">
        <f>'Данные с датчиков 1'!Y59</f>
        <v>0.47099999999999997</v>
      </c>
      <c r="Z59" s="3">
        <f>(('Данные с датчиков 1'!Z59)/(56.48))*100</f>
        <v>0.625</v>
      </c>
      <c r="AA59" s="3">
        <f>'Данные с датчиков 1'!AA59/(PI()*3.5^2)</f>
        <v>187.53707553469445</v>
      </c>
      <c r="AB59" s="3">
        <f>'Данные с датчиков 1'!AB59</f>
        <v>0.16700000000000001</v>
      </c>
      <c r="AC59" s="3">
        <f>(('Данные с датчиков 1'!AC59)/(56.48))*100</f>
        <v>0.70026558073654388</v>
      </c>
      <c r="AD59" s="3">
        <f>'Данные с датчиков 1'!AD59/(PI()*3.5^2)</f>
        <v>227.93553298519655</v>
      </c>
      <c r="AE59" s="3">
        <f>'Данные с датчиков 1'!AE59</f>
        <v>0.107</v>
      </c>
      <c r="AF59" s="3">
        <f>(('Данные с датчиков 1'!AF59)/(56.48))*100</f>
        <v>0.54196175637393773</v>
      </c>
      <c r="AG59" s="3">
        <f>'Данные с датчиков 1'!AG59/(PI()*3.5^2)</f>
        <v>328.09565687274159</v>
      </c>
      <c r="AH59" s="3">
        <f>'Данные с датчиков 1'!AH59</f>
        <v>0.113</v>
      </c>
      <c r="AI59" s="3">
        <f>(('Данные с датчиков 1'!AI59)/(56.48))*100</f>
        <v>0.64794617563739376</v>
      </c>
      <c r="AJ59" s="3">
        <f>'Данные с датчиков 1'!AJ59/(PI()*3.5^2)</f>
        <v>270.02615385389061</v>
      </c>
    </row>
    <row r="60" spans="1:36" x14ac:dyDescent="0.25">
      <c r="A60" s="3">
        <f>'Данные с датчиков 1'!A60</f>
        <v>5.4</v>
      </c>
      <c r="B60" s="3">
        <f>LN((56.48+'Данные с датчиков 1'!B60)/(56.48))</f>
        <v>3.1347769160877709E-3</v>
      </c>
      <c r="C60" s="3">
        <f>'Данные с датчиков 1'!C60/(PI()*3.5^2)</f>
        <v>71.726707434642464</v>
      </c>
      <c r="D60" s="3">
        <f>'Данные с датчиков 1'!D60</f>
        <v>5.4</v>
      </c>
      <c r="E60" s="3">
        <f>LN((56.48+'Данные с датчиков 1'!E60)/(56.48))</f>
        <v>3.1374244076205742E-3</v>
      </c>
      <c r="F60" s="3">
        <f>'Данные с датчиков 1'!F60/(PI()*3.5^2)</f>
        <v>88.217489047640072</v>
      </c>
      <c r="G60" s="3">
        <f>'Данные с датчиков 1'!G60</f>
        <v>5.4</v>
      </c>
      <c r="H60" s="3">
        <f>LN((56.48+'Данные с датчиков 1'!H60)/(56.48))</f>
        <v>3.137600906806775E-3</v>
      </c>
      <c r="I60" s="3">
        <f>'Данные с датчиков 1'!I60/(PI()*3.5^2)</f>
        <v>83.722148455518919</v>
      </c>
      <c r="J60" s="10">
        <f>'Данные с датчиков 1'!J60</f>
        <v>3.056</v>
      </c>
      <c r="K60" s="3">
        <f>(('Данные с датчиков 1'!K60)/(56.48))*100</f>
        <v>0.8864199716713882</v>
      </c>
      <c r="L60" s="3">
        <f>'Данные с датчиков 1'!L60/(PI()*3.5^2)</f>
        <v>158.68195694767945</v>
      </c>
      <c r="M60" s="3">
        <f>'Данные с датчиков 1'!M60</f>
        <v>2.093</v>
      </c>
      <c r="N60" s="3">
        <f>(('Данные с датчиков 1'!N60)/(56.48))*100</f>
        <v>0.60265580736543911</v>
      </c>
      <c r="O60" s="3">
        <f>'Данные с датчиков 1'!O60/(PI()*3.5^2)</f>
        <v>182.49659379366767</v>
      </c>
      <c r="P60" s="3">
        <f>'Данные с датчиков 1'!P60</f>
        <v>2.2770000000000001</v>
      </c>
      <c r="Q60" s="3">
        <f>(('Данные с датчиков 1'!Q60)/(56.48))*100</f>
        <v>0.65651558073654392</v>
      </c>
      <c r="R60" s="3">
        <f>'Данные с датчиков 1'!R60/(PI()*3.5^2)</f>
        <v>180.61990028794685</v>
      </c>
      <c r="S60" s="3">
        <f>'Данные с датчиков 1'!S60</f>
        <v>0.495</v>
      </c>
      <c r="T60" s="3">
        <f>(('Данные с датчиков 1'!T60)/(56.48))*100</f>
        <v>0.66140226628895193</v>
      </c>
      <c r="U60" s="3">
        <f>'Данные с датчиков 1'!U60/(PI()*3.5^2)</f>
        <v>196.1970254715373</v>
      </c>
      <c r="V60" s="3">
        <f>'Данные с датчиков 1'!V60</f>
        <v>0.47</v>
      </c>
      <c r="W60" s="3">
        <f>(('Данные с датчиков 1'!W60)/(56.48))*100</f>
        <v>0.62425637393767708</v>
      </c>
      <c r="X60" s="3">
        <f>'Данные с датчиков 1'!X60/(PI()*3.5^2)</f>
        <v>193.63752867702365</v>
      </c>
      <c r="Y60" s="3">
        <f>'Данные с датчиков 1'!Y60</f>
        <v>0.47699999999999998</v>
      </c>
      <c r="Z60" s="3">
        <f>(('Данные с датчиков 1'!Z60)/(56.48))*100</f>
        <v>0.63385269121813037</v>
      </c>
      <c r="AA60" s="3">
        <f>'Данные с датчиков 1'!AA60/(PI()*3.5^2)</f>
        <v>191.17500440468513</v>
      </c>
      <c r="AB60" s="3">
        <f>'Данные с датчиков 1'!AB60</f>
        <v>0.16900000000000001</v>
      </c>
      <c r="AC60" s="3">
        <f>(('Данные с датчиков 1'!AC60)/(56.48))*100</f>
        <v>0.71232294617563741</v>
      </c>
      <c r="AD60" s="3">
        <f>'Данные с датчиков 1'!AD60/(PI()*3.5^2)</f>
        <v>232.73601374924723</v>
      </c>
      <c r="AE60" s="3">
        <f>'Данные с датчиков 1'!AE60</f>
        <v>0.108</v>
      </c>
      <c r="AF60" s="3">
        <f>(('Данные с датчиков 1'!AF60)/(56.48))*100</f>
        <v>0.5550283286118981</v>
      </c>
      <c r="AG60" s="3">
        <f>'Данные с датчиков 1'!AG60/(PI()*3.5^2)</f>
        <v>333.51080727909829</v>
      </c>
      <c r="AH60" s="3">
        <f>'Данные с датчиков 1'!AH60</f>
        <v>0.114</v>
      </c>
      <c r="AI60" s="3">
        <f>(('Данные с датчиков 1'!AI60)/(56.48))*100</f>
        <v>0.66242917847025495</v>
      </c>
      <c r="AJ60" s="3">
        <f>'Данные с датчиков 1'!AJ60/(PI()*3.5^2)</f>
        <v>276.02382356466944</v>
      </c>
    </row>
    <row r="61" spans="1:36" x14ac:dyDescent="0.25">
      <c r="A61" s="3">
        <f>'Данные с датчиков 1'!A61</f>
        <v>5.5</v>
      </c>
      <c r="B61" s="3">
        <f>LN((56.48+'Данные с датчиков 1'!B61)/(56.48))</f>
        <v>3.1970793584608116E-3</v>
      </c>
      <c r="C61" s="3">
        <f>'Данные с датчиков 1'!C61/(PI()*3.5^2)</f>
        <v>73.998763386122377</v>
      </c>
      <c r="D61" s="3">
        <f>'Данные с датчиков 1'!D61</f>
        <v>5.5</v>
      </c>
      <c r="E61" s="3">
        <f>LN((56.48+'Данные с датчиков 1'!E61)/(56.48))</f>
        <v>3.1942555357036446E-3</v>
      </c>
      <c r="F61" s="3">
        <f>'Данные с датчиков 1'!F61/(PI()*3.5^2)</f>
        <v>90.361367194617102</v>
      </c>
      <c r="G61" s="3">
        <f>'Данные с датчиков 1'!G61</f>
        <v>5.5</v>
      </c>
      <c r="H61" s="3">
        <f>LN((56.48+'Данные с датчиков 1'!H61)/(56.48))</f>
        <v>3.1935495787683622E-3</v>
      </c>
      <c r="I61" s="3">
        <f>'Данные с датчиков 1'!I61/(PI()*3.5^2)</f>
        <v>85.7348673386999</v>
      </c>
      <c r="J61" s="10">
        <f>'Данные с датчиков 1'!J61</f>
        <v>3.085</v>
      </c>
      <c r="K61" s="3">
        <f>(('Данные с датчиков 1'!K61)/(56.48))*100</f>
        <v>0.89490084985835694</v>
      </c>
      <c r="L61" s="3">
        <f>'Данные с датчиков 1'!L61/(PI()*3.5^2)</f>
        <v>162.04156760605207</v>
      </c>
      <c r="M61" s="3">
        <f>'Данные с датчиков 1'!M61</f>
        <v>2.12</v>
      </c>
      <c r="N61" s="3">
        <f>(('Данные с датчиков 1'!N61)/(56.48))*100</f>
        <v>0.61051699716713892</v>
      </c>
      <c r="O61" s="3">
        <f>'Данные с датчиков 1'!O61/(PI()*3.5^2)</f>
        <v>185.80075902738395</v>
      </c>
      <c r="P61" s="3">
        <f>'Данные с датчиков 1'!P61</f>
        <v>2.3039999999999998</v>
      </c>
      <c r="Q61" s="3">
        <f>(('Данные с датчиков 1'!Q61)/(56.48))*100</f>
        <v>0.66450070821529739</v>
      </c>
      <c r="R61" s="3">
        <f>'Данные с датчиков 1'!R61/(PI()*3.5^2)</f>
        <v>183.89597473916859</v>
      </c>
      <c r="S61" s="3">
        <f>'Данные с датчиков 1'!S61</f>
        <v>0.501</v>
      </c>
      <c r="T61" s="3">
        <f>(('Данные с датчиков 1'!T61)/(56.48))*100</f>
        <v>0.67023725212464591</v>
      </c>
      <c r="U61" s="3">
        <f>'Данные с датчиков 1'!U61/(PI()*3.5^2)</f>
        <v>199.91996204980981</v>
      </c>
      <c r="V61" s="3">
        <f>'Данные с датчиков 1'!V61</f>
        <v>0.47599999999999998</v>
      </c>
      <c r="W61" s="3">
        <f>(('Данные с датчиков 1'!W61)/(56.48))*100</f>
        <v>0.63309135977337117</v>
      </c>
      <c r="X61" s="3">
        <f>'Данные с датчиков 1'!X61/(PI()*3.5^2)</f>
        <v>197.24663088403193</v>
      </c>
      <c r="Y61" s="3">
        <f>'Данные с датчиков 1'!Y61</f>
        <v>0.48299999999999998</v>
      </c>
      <c r="Z61" s="3">
        <f>(('Данные с датчиков 1'!Z61)/(56.48))*100</f>
        <v>0.64270538243626063</v>
      </c>
      <c r="AA61" s="3">
        <f>'Данные с датчиков 1'!AA61/(PI()*3.5^2)</f>
        <v>194.81761489852835</v>
      </c>
      <c r="AB61" s="3">
        <f>'Данные с датчиков 1'!AB61</f>
        <v>0.17100000000000001</v>
      </c>
      <c r="AC61" s="3">
        <f>(('Данные с датчиков 1'!AC61)/(56.48))*100</f>
        <v>0.72438031161473093</v>
      </c>
      <c r="AD61" s="3">
        <f>'Данные с датчиков 1'!AD61/(PI()*3.5^2)</f>
        <v>237.54446213455515</v>
      </c>
      <c r="AE61" s="3">
        <f>'Данные с датчиков 1'!AE61</f>
        <v>0.109</v>
      </c>
      <c r="AF61" s="3">
        <f>(('Данные с датчиков 1'!AF61)/(56.48))*100</f>
        <v>0.56821883852691213</v>
      </c>
      <c r="AG61" s="3">
        <f>'Данные с датчиков 1'!AG61/(PI()*3.5^2)</f>
        <v>338.96785272321762</v>
      </c>
      <c r="AH61" s="3">
        <f>'Данные с датчиков 1'!AH61</f>
        <v>0.115</v>
      </c>
      <c r="AI61" s="3">
        <f>(('Данные с датчиков 1'!AI61)/(56.48))*100</f>
        <v>0.67707152974504259</v>
      </c>
      <c r="AJ61" s="3">
        <f>'Данные с датчиков 1'!AJ61/(PI()*3.5^2)</f>
        <v>282.07914634156828</v>
      </c>
    </row>
    <row r="62" spans="1:36" x14ac:dyDescent="0.25">
      <c r="A62" s="3">
        <f>'Данные с датчиков 1'!A62</f>
        <v>5.6</v>
      </c>
      <c r="B62" s="3">
        <f>LN((56.48+'Данные с датчиков 1'!B62)/(56.48))</f>
        <v>3.2542600537088535E-3</v>
      </c>
      <c r="C62" s="3">
        <f>'Данные с датчиков 1'!C62/(PI()*3.5^2)</f>
        <v>76.049316972142378</v>
      </c>
      <c r="D62" s="3">
        <f>'Данные с датчиков 1'!D62</f>
        <v>5.6</v>
      </c>
      <c r="E62" s="3">
        <f>LN((56.48+'Данные с датчиков 1'!E62)/(56.48))</f>
        <v>3.2533776604111867E-3</v>
      </c>
      <c r="F62" s="3">
        <f>'Данные с датчиков 1'!F62/(PI()*3.5^2)</f>
        <v>92.613706641979576</v>
      </c>
      <c r="G62" s="3">
        <f>'Данные с датчиков 1'!G62</f>
        <v>5.6</v>
      </c>
      <c r="H62" s="3">
        <f>LN((56.48+'Данные с датчиков 1'!H62)/(56.48))</f>
        <v>3.2581425749686785E-3</v>
      </c>
      <c r="I62" s="3">
        <f>'Данные с датчиков 1'!I62/(PI()*3.5^2)</f>
        <v>88.112942049397844</v>
      </c>
      <c r="J62" s="10">
        <f>'Данные с датчиков 1'!J62</f>
        <v>3.113</v>
      </c>
      <c r="K62" s="3">
        <f>(('Данные с датчиков 1'!K62)/(56.48))*100</f>
        <v>0.90306303116147313</v>
      </c>
      <c r="L62" s="3">
        <f>'Данные с датчиков 1'!L62/(PI()*3.5^2)</f>
        <v>165.29793828555182</v>
      </c>
      <c r="M62" s="3">
        <f>'Данные с датчиков 1'!M62</f>
        <v>2.1469999999999998</v>
      </c>
      <c r="N62" s="3">
        <f>(('Данные с датчиков 1'!N62)/(56.48))*100</f>
        <v>0.61844900849858364</v>
      </c>
      <c r="O62" s="3">
        <f>'Данные с датчиков 1'!O62/(PI()*3.5^2)</f>
        <v>189.15098071341572</v>
      </c>
      <c r="P62" s="3">
        <f>'Данные с датчиков 1'!P62</f>
        <v>2.3319999999999999</v>
      </c>
      <c r="Q62" s="3">
        <f>(('Данные с датчиков 1'!Q62)/(56.48))*100</f>
        <v>0.67268059490084986</v>
      </c>
      <c r="R62" s="3">
        <f>'Данные с датчиков 1'!R62/(PI()*3.5^2)</f>
        <v>187.24108345897142</v>
      </c>
      <c r="S62" s="3">
        <f>'Данные с датчиков 1'!S62</f>
        <v>0.50700000000000001</v>
      </c>
      <c r="T62" s="3">
        <f>(('Данные с датчиков 1'!T62)/(56.48))*100</f>
        <v>0.67908994334277628</v>
      </c>
      <c r="U62" s="3">
        <f>'Данные с датчиков 1'!U62/(PI()*3.5^2)</f>
        <v>203.64929314888971</v>
      </c>
      <c r="V62" s="3">
        <f>'Данные с датчиков 1'!V62</f>
        <v>0.48199999999999998</v>
      </c>
      <c r="W62" s="3">
        <f>(('Данные с датчиков 1'!W62)/(56.48))*100</f>
        <v>0.64192634560906514</v>
      </c>
      <c r="X62" s="3">
        <f>'Данные с датчиков 1'!X62/(PI()*3.5^2)</f>
        <v>200.86749470629587</v>
      </c>
      <c r="Y62" s="3">
        <f>'Данные с датчиков 1'!Y62</f>
        <v>0.48899999999999999</v>
      </c>
      <c r="Z62" s="3">
        <f>(('Данные с датчиков 1'!Z62)/(56.48))*100</f>
        <v>0.65155807365439089</v>
      </c>
      <c r="AA62" s="3">
        <f>'Данные с датчиков 1'!AA62/(PI()*3.5^2)</f>
        <v>198.46328324603738</v>
      </c>
      <c r="AB62" s="3">
        <f>'Данные с датчиков 1'!AB62</f>
        <v>0.17299999999999999</v>
      </c>
      <c r="AC62" s="3">
        <f>(('Данные с датчиков 1'!AC62)/(56.48))*100</f>
        <v>0.73643767705382435</v>
      </c>
      <c r="AD62" s="3">
        <f>'Данные с датчиков 1'!AD62/(PI()*3.5^2)</f>
        <v>242.35978731262861</v>
      </c>
      <c r="AE62" s="3">
        <f>'Данные с датчиков 1'!AE62</f>
        <v>0.11</v>
      </c>
      <c r="AF62" s="3">
        <f>(('Данные с датчиков 1'!AF62)/(56.48))*100</f>
        <v>0.58155099150141643</v>
      </c>
      <c r="AG62" s="3">
        <f>'Данные с датчиков 1'!AG62/(PI()*3.5^2)</f>
        <v>344.46390009304025</v>
      </c>
      <c r="AH62" s="3">
        <f>'Данные с датчиков 1'!AH62</f>
        <v>0.11600000000000001</v>
      </c>
      <c r="AI62" s="3">
        <f>(('Данные с датчиков 1'!AI62)/(56.48))*100</f>
        <v>0.69183781869688388</v>
      </c>
      <c r="AJ62" s="3">
        <f>'Данные с датчиков 1'!AJ62/(PI()*3.5^2)</f>
        <v>288.19072681798406</v>
      </c>
    </row>
    <row r="63" spans="1:36" x14ac:dyDescent="0.25">
      <c r="A63" s="3">
        <f>'Данные с датчиков 1'!A63</f>
        <v>5.7</v>
      </c>
      <c r="B63" s="3">
        <f>LN((56.48+'Данные с датчиков 1'!B63)/(56.48))</f>
        <v>3.3172609227710131E-3</v>
      </c>
      <c r="C63" s="3">
        <f>'Данные с датчиков 1'!C63/(PI()*3.5^2)</f>
        <v>78.347198898796037</v>
      </c>
      <c r="D63" s="3">
        <f>'Данные с датчиков 1'!D63</f>
        <v>5.7</v>
      </c>
      <c r="E63" s="3">
        <f>LN((56.48+'Данные с датчиков 1'!E63)/(56.48))</f>
        <v>3.3089669175808433E-3</v>
      </c>
      <c r="F63" s="3">
        <f>'Данные с датчиков 1'!F63/(PI()*3.5^2)</f>
        <v>94.713754946775524</v>
      </c>
      <c r="G63" s="3">
        <f>'Данные с датчиков 1'!G63</f>
        <v>5.7</v>
      </c>
      <c r="H63" s="3">
        <f>LN((56.48+'Данные с датчиков 1'!H63)/(56.48))</f>
        <v>3.3112610110050834E-3</v>
      </c>
      <c r="I63" s="3">
        <f>'Данные с датчиков 1'!I63/(PI()*3.5^2)</f>
        <v>90.051279057909824</v>
      </c>
      <c r="J63" s="10">
        <f>'Данные с датчиков 1'!J63</f>
        <v>3.141</v>
      </c>
      <c r="K63" s="3">
        <f>(('Данные с датчиков 1'!K63)/(56.48))*100</f>
        <v>0.91124291784702538</v>
      </c>
      <c r="L63" s="3">
        <f>'Данные с датчиков 1'!L63/(PI()*3.5^2)</f>
        <v>168.57228736726805</v>
      </c>
      <c r="M63" s="3">
        <f>'Данные с датчиков 1'!M63</f>
        <v>2.1739999999999999</v>
      </c>
      <c r="N63" s="3">
        <f>(('Данные с датчиков 1'!N63)/(56.48))*100</f>
        <v>0.62632790368271962</v>
      </c>
      <c r="O63" s="3">
        <f>'Данные с датчиков 1'!O63/(PI()*3.5^2)</f>
        <v>192.47698148563458</v>
      </c>
      <c r="P63" s="3">
        <f>'Данные с датчиков 1'!P63</f>
        <v>2.359</v>
      </c>
      <c r="Q63" s="3">
        <f>(('Данные с датчиков 1'!Q63)/(56.48))*100</f>
        <v>0.68068342776203972</v>
      </c>
      <c r="R63" s="3">
        <f>'Данные с датчиков 1'!R63/(PI()*3.5^2)</f>
        <v>190.53112716691257</v>
      </c>
      <c r="S63" s="3">
        <f>'Данные с датчиков 1'!S63</f>
        <v>0.51300000000000001</v>
      </c>
      <c r="T63" s="3">
        <f>(('Данные с датчиков 1'!T63)/(56.48))*100</f>
        <v>0.68792492917847026</v>
      </c>
      <c r="U63" s="3">
        <f>'Данные с датчиков 1'!U63/(PI()*3.5^2)</f>
        <v>207.38496835888492</v>
      </c>
      <c r="V63" s="3">
        <f>'Данные с датчиков 1'!V63</f>
        <v>0.48799999999999999</v>
      </c>
      <c r="W63" s="3">
        <f>(('Данные с датчиков 1'!W63)/(56.48))*100</f>
        <v>0.65076133144475923</v>
      </c>
      <c r="X63" s="3">
        <f>'Данные с датчиков 1'!X63/(PI()*3.5^2)</f>
        <v>204.49838178206974</v>
      </c>
      <c r="Y63" s="3">
        <f>'Данные с датчиков 1'!Y63</f>
        <v>0.495</v>
      </c>
      <c r="Z63" s="3">
        <f>(('Данные с датчиков 1'!Z63)/(56.48))*100</f>
        <v>0.66039305949008498</v>
      </c>
      <c r="AA63" s="3">
        <f>'Данные с датчиков 1'!AA63/(PI()*3.5^2)</f>
        <v>202.10952247258308</v>
      </c>
      <c r="AB63" s="3">
        <f>'Данные с датчиков 1'!AB63</f>
        <v>0.17499999999999999</v>
      </c>
      <c r="AC63" s="3">
        <f>(('Данные с датчиков 1'!AC63)/(56.48))*100</f>
        <v>0.74851274787535427</v>
      </c>
      <c r="AD63" s="3">
        <f>'Данные с датчиков 1'!AD63/(PI()*3.5^2)</f>
        <v>247.18033978864526</v>
      </c>
      <c r="AE63" s="3">
        <f>'Данные с датчиков 1'!AE63</f>
        <v>0.111</v>
      </c>
      <c r="AF63" s="3">
        <f>(('Данные с датчиков 1'!AF63)/(56.48))*100</f>
        <v>0.59498937677053831</v>
      </c>
      <c r="AG63" s="3">
        <f>'Данные с датчиков 1'!AG63/(PI()*3.5^2)</f>
        <v>349.9958031876667</v>
      </c>
      <c r="AH63" s="3">
        <f>'Данные с датчиков 1'!AH63</f>
        <v>0.11700000000000001</v>
      </c>
      <c r="AI63" s="3">
        <f>(('Данные с датчиков 1'!AI63)/(56.48))*100</f>
        <v>0.7067634560906515</v>
      </c>
      <c r="AJ63" s="3">
        <f>'Данные с датчиков 1'!AJ63/(PI()*3.5^2)</f>
        <v>294.35696564914167</v>
      </c>
    </row>
    <row r="64" spans="1:36" x14ac:dyDescent="0.25">
      <c r="A64" s="3">
        <f>'Данные с датчиков 1'!A64</f>
        <v>5.8</v>
      </c>
      <c r="B64" s="3">
        <f>LN((56.48+'Данные с датчиков 1'!B64)/(56.48))</f>
        <v>3.3709055928418312E-3</v>
      </c>
      <c r="C64" s="3">
        <f>'Данные с датчиков 1'!C64/(PI()*3.5^2)</f>
        <v>80.306540462124062</v>
      </c>
      <c r="D64" s="3">
        <f>'Данные с датчиков 1'!D64</f>
        <v>5.8</v>
      </c>
      <c r="E64" s="3">
        <f>LN((56.48+'Данные с датчиков 1'!E64)/(56.48))</f>
        <v>3.3737289168153076E-3</v>
      </c>
      <c r="F64" s="3">
        <f>'Данные с датчиков 1'!F64/(PI()*3.5^2)</f>
        <v>97.204471600927349</v>
      </c>
      <c r="G64" s="3">
        <f>'Данные с датчиков 1'!G64</f>
        <v>5.8</v>
      </c>
      <c r="H64" s="3">
        <f>LN((56.48+'Данные с датчиков 1'!H64)/(56.48))</f>
        <v>3.3730230865691786E-3</v>
      </c>
      <c r="I64" s="3">
        <f>'Данные с датчиков 1'!I64/(PI()*3.5^2)</f>
        <v>92.313432323869364</v>
      </c>
      <c r="J64" s="10">
        <f>'Данные с датчиков 1'!J64</f>
        <v>3.169</v>
      </c>
      <c r="K64" s="3">
        <f>(('Данные с датчиков 1'!K64)/(56.48))*100</f>
        <v>0.91945821529745064</v>
      </c>
      <c r="L64" s="3">
        <f>'Данные с датчиков 1'!L64/(PI()*3.5^2)</f>
        <v>171.86281308732254</v>
      </c>
      <c r="M64" s="3">
        <f>'Данные с датчиков 1'!M64</f>
        <v>2.2010000000000001</v>
      </c>
      <c r="N64" s="3">
        <f>(('Данные с датчиков 1'!N64)/(56.48))*100</f>
        <v>0.63427762039660063</v>
      </c>
      <c r="O64" s="3">
        <f>'Данные с датчиков 1'!O64/(PI()*3.5^2)</f>
        <v>195.83814003951082</v>
      </c>
      <c r="P64" s="3">
        <f>'Данные с датчиков 1'!P64</f>
        <v>2.3860000000000001</v>
      </c>
      <c r="Q64" s="3">
        <f>(('Данные с датчиков 1'!Q64)/(56.48))*100</f>
        <v>0.68865084985835701</v>
      </c>
      <c r="R64" s="3">
        <f>'Данные с датчиков 1'!R64/(PI()*3.5^2)</f>
        <v>193.811921699018</v>
      </c>
      <c r="S64" s="3">
        <f>'Данные с датчиков 1'!S64</f>
        <v>0.51900000000000002</v>
      </c>
      <c r="T64" s="3">
        <f>(('Данные с датчиков 1'!T64)/(56.48))*100</f>
        <v>0.69679532577903691</v>
      </c>
      <c r="U64" s="3">
        <f>'Данные с датчиков 1'!U64/(PI()*3.5^2)</f>
        <v>211.12606107322054</v>
      </c>
      <c r="V64" s="3">
        <f>'Данные с датчиков 1'!V64</f>
        <v>0.49399999999999999</v>
      </c>
      <c r="W64" s="3">
        <f>(('Данные с датчиков 1'!W64)/(56.48))*100</f>
        <v>0.65959631728045331</v>
      </c>
      <c r="X64" s="3">
        <f>'Данные с датчиков 1'!X64/(PI()*3.5^2)</f>
        <v>208.13665312751345</v>
      </c>
      <c r="Y64" s="3">
        <f>'Данные с датчиков 1'!Y64</f>
        <v>0.501</v>
      </c>
      <c r="Z64" s="3">
        <f>(('Данные с датчиков 1'!Z64)/(56.48))*100</f>
        <v>0.66922804532577906</v>
      </c>
      <c r="AA64" s="3">
        <f>'Данные с датчиков 1'!AA64/(PI()*3.5^2)</f>
        <v>205.75442947481332</v>
      </c>
      <c r="AB64" s="3">
        <f>'Данные с датчиков 1'!AB64</f>
        <v>0.17699999999999999</v>
      </c>
      <c r="AC64" s="3">
        <f>(('Данные с датчиков 1'!AC64)/(56.48))*100</f>
        <v>0.76058781869688397</v>
      </c>
      <c r="AD64" s="3">
        <f>'Данные с датчиков 1'!AD64/(PI()*3.5^2)</f>
        <v>252.00416578951589</v>
      </c>
      <c r="AE64" s="3">
        <f>'Данные с датчиков 1'!AE64</f>
        <v>0.112</v>
      </c>
      <c r="AF64" s="3">
        <f>(('Данные с датчиков 1'!AF64)/(56.48))*100</f>
        <v>0.60856940509915014</v>
      </c>
      <c r="AG64" s="3">
        <f>'Данные с датчиков 1'!AG64/(PI()*3.5^2)</f>
        <v>355.56033915197986</v>
      </c>
      <c r="AH64" s="3">
        <f>'Данные с датчиков 1'!AH64</f>
        <v>0.11799999999999999</v>
      </c>
      <c r="AI64" s="3">
        <f>(('Данные с датчиков 1'!AI64)/(56.48))*100</f>
        <v>0.72181303116147311</v>
      </c>
      <c r="AJ64" s="3">
        <f>'Данные с датчиков 1'!AJ64/(PI()*3.5^2)</f>
        <v>300.5762647894901</v>
      </c>
    </row>
    <row r="65" spans="1:36" x14ac:dyDescent="0.25">
      <c r="A65" s="3">
        <f>'Данные с датчиков 1'!A65</f>
        <v>5.9</v>
      </c>
      <c r="B65" s="3">
        <f>LN((56.48+'Данные с датчиков 1'!B65)/(56.48))</f>
        <v>3.4323110905942543E-3</v>
      </c>
      <c r="C65" s="3">
        <f>'Данные с датчиков 1'!C65/(PI()*3.5^2)</f>
        <v>82.579719462851401</v>
      </c>
      <c r="D65" s="3">
        <f>'Данные с датчиков 1'!D65</f>
        <v>5.9</v>
      </c>
      <c r="E65" s="3">
        <f>LN((56.48+'Данные с датчиков 1'!E65)/(56.48))</f>
        <v>3.4264883172867109E-3</v>
      </c>
      <c r="F65" s="3">
        <f>'Данные с датчиков 1'!F65/(PI()*3.5^2)</f>
        <v>99.20493386449904</v>
      </c>
      <c r="G65" s="3">
        <f>'Данные с датчиков 1'!G65</f>
        <v>5.9</v>
      </c>
      <c r="H65" s="3">
        <f>LN((56.48+'Данные с датчиков 1'!H65)/(56.48))</f>
        <v>3.4342520074956036E-3</v>
      </c>
      <c r="I65" s="3">
        <f>'Данные с датчиков 1'!I65/(PI()*3.5^2)</f>
        <v>94.583610636788009</v>
      </c>
      <c r="J65" s="10">
        <f>'Данные с датчиков 1'!J65</f>
        <v>3.1970000000000001</v>
      </c>
      <c r="K65" s="3">
        <f>(('Данные с датчиков 1'!K65)/(56.48))*100</f>
        <v>0.92776203966005666</v>
      </c>
      <c r="L65" s="3">
        <f>'Данные с датчиков 1'!L65/(PI()*3.5^2)</f>
        <v>175.20521916130807</v>
      </c>
      <c r="M65" s="3">
        <f>'Данные с датчиков 1'!M65</f>
        <v>2.2269999999999999</v>
      </c>
      <c r="N65" s="3">
        <f>(('Данные с датчиков 1'!N65)/(56.48))*100</f>
        <v>0.64197946175637399</v>
      </c>
      <c r="O65" s="3">
        <f>'Данные с датчиков 1'!O65/(PI()*3.5^2)</f>
        <v>199.09689583447613</v>
      </c>
      <c r="P65" s="3">
        <f>'Данные с датчиков 1'!P65</f>
        <v>2.4129999999999998</v>
      </c>
      <c r="Q65" s="3">
        <f>(('Данные с датчиков 1'!Q65)/(56.48))*100</f>
        <v>0.69667138810198304</v>
      </c>
      <c r="R65" s="3">
        <f>'Данные с датчиков 1'!R65/(PI()*3.5^2)</f>
        <v>197.10772564659743</v>
      </c>
      <c r="S65" s="3">
        <f>'Данные с датчиков 1'!S65</f>
        <v>0.52500000000000002</v>
      </c>
      <c r="T65" s="3">
        <f>(('Данные с датчиков 1'!T65)/(56.48))*100</f>
        <v>0.70564801699716717</v>
      </c>
      <c r="U65" s="3">
        <f>'Данные с датчиков 1'!U65/(PI()*3.5^2)</f>
        <v>214.86990710311045</v>
      </c>
      <c r="V65" s="3">
        <f>'Данные с датчиков 1'!V65</f>
        <v>0.5</v>
      </c>
      <c r="W65" s="3">
        <f>(('Данные с датчиков 1'!W65)/(56.48))*100</f>
        <v>0.66846671388101986</v>
      </c>
      <c r="X65" s="3">
        <f>'Данные с датчиков 1'!X65/(PI()*3.5^2)</f>
        <v>211.77984723278882</v>
      </c>
      <c r="Y65" s="3">
        <f>'Данные с датчиков 1'!Y65</f>
        <v>0.50700000000000001</v>
      </c>
      <c r="Z65" s="3">
        <f>(('Данные с датчиков 1'!Z65)/(56.48))*100</f>
        <v>0.67806303116147304</v>
      </c>
      <c r="AA65" s="3">
        <f>'Данные с датчиков 1'!AA65/(PI()*3.5^2)</f>
        <v>209.3997044172875</v>
      </c>
      <c r="AB65" s="3">
        <f>'Данные с датчиков 1'!AB65</f>
        <v>0.17899999999999999</v>
      </c>
      <c r="AC65" s="3">
        <f>(('Данные с датчиков 1'!AC65)/(56.48))*100</f>
        <v>0.77264518413597738</v>
      </c>
      <c r="AD65" s="3">
        <f>'Данные с датчиков 1'!AD65/(PI()*3.5^2)</f>
        <v>256.8298948937387</v>
      </c>
      <c r="AE65" s="3">
        <f>'Данные с датчиков 1'!AE65</f>
        <v>0.113</v>
      </c>
      <c r="AF65" s="3">
        <f>(('Данные с датчиков 1'!AF65)/(56.48))*100</f>
        <v>0.62223796033994327</v>
      </c>
      <c r="AG65" s="3">
        <f>'Данные с датчиков 1'!AG65/(PI()*3.5^2)</f>
        <v>361.1541076568609</v>
      </c>
      <c r="AH65" s="3">
        <f>'Данные с датчиков 1'!AH65</f>
        <v>0.11899999999999999</v>
      </c>
      <c r="AI65" s="3">
        <f>(('Данные с датчиков 1'!AI65)/(56.48))*100</f>
        <v>0.73702195467422094</v>
      </c>
      <c r="AJ65" s="3">
        <f>'Данные с датчиков 1'!AJ65/(PI()*3.5^2)</f>
        <v>306.8468224751511</v>
      </c>
    </row>
    <row r="66" spans="1:36" x14ac:dyDescent="0.25">
      <c r="A66" s="3">
        <f>'Данные с датчиков 1'!A66</f>
        <v>6</v>
      </c>
      <c r="B66" s="3">
        <f>LN((56.48+'Данные с датчиков 1'!B66)/(56.48))</f>
        <v>3.4947714353533001E-3</v>
      </c>
      <c r="C66" s="3">
        <f>'Данные с датчиков 1'!C66/(PI()*3.5^2)</f>
        <v>84.935609663473571</v>
      </c>
      <c r="D66" s="3">
        <f>'Данные с датчиков 1'!D66</f>
        <v>6</v>
      </c>
      <c r="E66" s="3">
        <f>LN((56.48+'Данные с датчиков 1'!E66)/(56.48))</f>
        <v>3.4894783370946194E-3</v>
      </c>
      <c r="F66" s="3">
        <f>'Данные с датчиков 1'!F66/(PI()*3.5^2)</f>
        <v>101.64104881007651</v>
      </c>
      <c r="G66" s="3">
        <f>'Данные с датчиков 1'!G66</f>
        <v>6</v>
      </c>
      <c r="H66" s="3">
        <f>LN((56.48+'Данные с датчиков 1'!H66)/(56.48))</f>
        <v>3.4885961513276722E-3</v>
      </c>
      <c r="I66" s="3">
        <f>'Данные с датчиков 1'!I66/(PI()*3.5^2)</f>
        <v>96.563309481522737</v>
      </c>
      <c r="J66" s="10">
        <f>'Данные с датчиков 1'!J66</f>
        <v>3.2250000000000001</v>
      </c>
      <c r="K66" s="3">
        <f>(('Данные с датчиков 1'!K66)/(56.48))*100</f>
        <v>0.9359773371104817</v>
      </c>
      <c r="L66" s="3">
        <f>'Данные с датчиков 1'!L66/(PI()*3.5^2)</f>
        <v>178.4961892159792</v>
      </c>
      <c r="M66" s="3">
        <f>'Данные с датчиков 1'!M66</f>
        <v>2.254</v>
      </c>
      <c r="N66" s="3">
        <f>(('Данные с датчиков 1'!N66)/(56.48))*100</f>
        <v>0.64985835694050986</v>
      </c>
      <c r="O66" s="3">
        <f>'Данные с датчиков 1'!O66/(PI()*3.5^2)</f>
        <v>202.4248127022874</v>
      </c>
      <c r="P66" s="3">
        <f>'Данные с датчиков 1'!P66</f>
        <v>2.44</v>
      </c>
      <c r="Q66" s="3">
        <f>(('Данные с датчиков 1'!Q66)/(56.48))*100</f>
        <v>0.70478045325779048</v>
      </c>
      <c r="R66" s="3">
        <f>'Данные с датчиков 1'!R66/(PI()*3.5^2)</f>
        <v>200.45839140740105</v>
      </c>
      <c r="S66" s="3">
        <f>'Данные с датчиков 1'!S66</f>
        <v>0.53100000000000003</v>
      </c>
      <c r="T66" s="3">
        <f>(('Данные с датчиков 1'!T66)/(56.48))*100</f>
        <v>0.71451841359773371</v>
      </c>
      <c r="U66" s="3">
        <f>'Данные с датчиков 1'!U66/(PI()*3.5^2)</f>
        <v>218.61372766820949</v>
      </c>
      <c r="V66" s="3">
        <f>'Данные с датчиков 1'!V66</f>
        <v>0.50600000000000001</v>
      </c>
      <c r="W66" s="3">
        <f>(('Данные с датчиков 1'!W66)/(56.48))*100</f>
        <v>0.67731940509915012</v>
      </c>
      <c r="X66" s="3">
        <f>'Данные с датчиков 1'!X66/(PI()*3.5^2)</f>
        <v>215.42732981672665</v>
      </c>
      <c r="Y66" s="3">
        <f>'Данные с датчиков 1'!Y66</f>
        <v>0.51300000000000001</v>
      </c>
      <c r="Z66" s="3">
        <f>(('Данные с датчиков 1'!Z66)/(56.48))*100</f>
        <v>0.68689801699716724</v>
      </c>
      <c r="AA66" s="3">
        <f>'Данные с датчиков 1'!AA66/(PI()*3.5^2)</f>
        <v>213.04870969178293</v>
      </c>
      <c r="AB66" s="3">
        <f>'Данные с датчиков 1'!AB66</f>
        <v>0.18099999999999999</v>
      </c>
      <c r="AC66" s="3">
        <f>(('Данные с датчиков 1'!AC66)/(56.48))*100</f>
        <v>0.7847025495750708</v>
      </c>
      <c r="AD66" s="3">
        <f>'Данные с датчиков 1'!AD66/(PI()*3.5^2)</f>
        <v>261.65638508339549</v>
      </c>
      <c r="AE66" s="3">
        <f>'Данные с датчиков 1'!AE66</f>
        <v>0.114</v>
      </c>
      <c r="AF66" s="3">
        <f>(('Данные с датчиков 1'!AF66)/(56.48))*100</f>
        <v>0.6360304532577904</v>
      </c>
      <c r="AG66" s="3">
        <f>'Данные с датчиков 1'!AG66/(PI()*3.5^2)</f>
        <v>366.77388584719284</v>
      </c>
      <c r="AH66" s="3">
        <f>'Данные с датчиков 1'!AH66</f>
        <v>0.12</v>
      </c>
      <c r="AI66" s="3">
        <f>(('Данные с датчиков 1'!AI66)/(56.48))*100</f>
        <v>0.75235481586402264</v>
      </c>
      <c r="AJ66" s="3">
        <f>'Данные с датчиков 1'!AJ66/(PI()*3.5^2)</f>
        <v>313.16691307677439</v>
      </c>
    </row>
    <row r="67" spans="1:36" x14ac:dyDescent="0.25">
      <c r="A67" s="3">
        <f>'Данные с датчиков 1'!A67</f>
        <v>6.1</v>
      </c>
      <c r="B67" s="3">
        <f>LN((56.48+'Данные с датчиков 1'!B67)/(56.48))</f>
        <v>3.5468187426623051E-3</v>
      </c>
      <c r="C67" s="3">
        <f>'Данные с датчиков 1'!C67/(PI()*3.5^2)</f>
        <v>86.857110027842452</v>
      </c>
      <c r="D67" s="3">
        <f>'Данные с датчиков 1'!D67</f>
        <v>6.1</v>
      </c>
      <c r="E67" s="3">
        <f>LN((56.48+'Данные с датчиков 1'!E67)/(56.48))</f>
        <v>3.5503472756146428E-3</v>
      </c>
      <c r="F67" s="3">
        <f>'Данные с датчиков 1'!F67/(PI()*3.5^2)</f>
        <v>103.99298053493858</v>
      </c>
      <c r="G67" s="3">
        <f>'Данные с датчиков 1'!G67</f>
        <v>6.1</v>
      </c>
      <c r="H67" s="3">
        <f>LN((56.48+'Данные с датчиков 1'!H67)/(56.48))</f>
        <v>3.5517586853096098E-3</v>
      </c>
      <c r="I67" s="3">
        <f>'Данные с датчиков 1'!I67/(PI()*3.5^2)</f>
        <v>98.956837942311296</v>
      </c>
      <c r="J67" s="10">
        <f>'Данные с датчиков 1'!J67</f>
        <v>3.2530000000000001</v>
      </c>
      <c r="K67" s="3">
        <f>(('Данные с датчиков 1'!K67)/(56.48))*100</f>
        <v>0.94419263456090652</v>
      </c>
      <c r="L67" s="3">
        <f>'Данные с датчиков 1'!L67/(PI()*3.5^2)</f>
        <v>181.79564736105203</v>
      </c>
      <c r="M67" s="3">
        <f>'Данные с датчиков 1'!M67</f>
        <v>2.2799999999999998</v>
      </c>
      <c r="N67" s="3">
        <f>(('Данные с датчиков 1'!N67)/(56.48))*100</f>
        <v>0.6575070821529746</v>
      </c>
      <c r="O67" s="3">
        <f>'Данные с датчиков 1'!O67/(PI()*3.5^2)</f>
        <v>205.6806501802472</v>
      </c>
      <c r="P67" s="3">
        <f>'Данные с датчиков 1'!P67</f>
        <v>2.4670000000000001</v>
      </c>
      <c r="Q67" s="3">
        <f>(('Данные с датчиков 1'!Q67)/(56.48))*100</f>
        <v>0.71278328611898023</v>
      </c>
      <c r="R67" s="3">
        <f>'Данные с датчиков 1'!R67/(PI()*3.5^2)</f>
        <v>203.76563969972921</v>
      </c>
      <c r="S67" s="3">
        <f>'Данные с датчиков 1'!S67</f>
        <v>0.53700000000000003</v>
      </c>
      <c r="T67" s="3">
        <f>(('Данные с датчиков 1'!T67)/(56.48))*100</f>
        <v>0.72338881019830026</v>
      </c>
      <c r="U67" s="3">
        <f>'Данные с датчиков 1'!U67/(PI()*3.5^2)</f>
        <v>222.35551806584667</v>
      </c>
      <c r="V67" s="3">
        <f>'Данные с датчиков 1'!V67</f>
        <v>0.51200000000000001</v>
      </c>
      <c r="W67" s="3">
        <f>(('Данные с датчиков 1'!W67)/(56.48))*100</f>
        <v>0.68618980169971677</v>
      </c>
      <c r="X67" s="3">
        <f>'Данные с датчиков 1'!X67/(PI()*3.5^2)</f>
        <v>219.07764185074672</v>
      </c>
      <c r="Y67" s="3">
        <f>'Данные с датчиков 1'!Y67</f>
        <v>0.51900000000000002</v>
      </c>
      <c r="Z67" s="3">
        <f>(('Данные с датчиков 1'!Z67)/(56.48))*100</f>
        <v>0.69573300283286121</v>
      </c>
      <c r="AA67" s="3">
        <f>'Данные с датчиков 1'!AA67/(PI()*3.5^2)</f>
        <v>216.70341154393944</v>
      </c>
      <c r="AB67" s="3">
        <f>'Данные с датчиков 1'!AB67</f>
        <v>0.183</v>
      </c>
      <c r="AC67" s="3">
        <f>(('Данные с датчиков 1'!AC67)/(56.48))*100</f>
        <v>0.79677762039660049</v>
      </c>
      <c r="AD67" s="3">
        <f>'Данные с датчиков 1'!AD67/(PI()*3.5^2)</f>
        <v>266.48257099478559</v>
      </c>
      <c r="AE67" s="3">
        <f>'Данные с датчиков 1'!AE67</f>
        <v>0.115</v>
      </c>
      <c r="AF67" s="3">
        <f>(('Данные с датчиков 1'!AF67)/(56.48))*100</f>
        <v>0.649929178470255</v>
      </c>
      <c r="AG67" s="3">
        <f>'Данные с датчиков 1'!AG67/(PI()*3.5^2)</f>
        <v>372.41645138754831</v>
      </c>
      <c r="AH67" s="3">
        <f>'Данные с датчиков 1'!AH67</f>
        <v>0.121</v>
      </c>
      <c r="AI67" s="3">
        <f>(('Данные с датчиков 1'!AI67)/(56.48))*100</f>
        <v>0.76784702549575079</v>
      </c>
      <c r="AJ67" s="3">
        <f>'Данные с датчиков 1'!AJ67/(PI()*3.5^2)</f>
        <v>319.53473483048174</v>
      </c>
    </row>
    <row r="68" spans="1:36" x14ac:dyDescent="0.25">
      <c r="A68" s="3">
        <f>'Данные с датчиков 1'!A68</f>
        <v>6.2</v>
      </c>
      <c r="B68" s="3">
        <f>LN((56.48+'Данные с датчиков 1'!B68)/(56.48))</f>
        <v>3.6106832623973594E-3</v>
      </c>
      <c r="C68" s="3">
        <f>'Данные с датчиков 1'!C68/(PI()*3.5^2)</f>
        <v>89.318092900797453</v>
      </c>
      <c r="D68" s="3">
        <f>'Данные с датчиков 1'!D68</f>
        <v>6.2</v>
      </c>
      <c r="E68" s="3">
        <f>LN((56.48+'Данные с датчиков 1'!E68)/(56.48))</f>
        <v>3.6050379443241512E-3</v>
      </c>
      <c r="F68" s="3">
        <f>'Данные с датчиков 1'!F68/(PI()*3.5^2)</f>
        <v>106.06637837699439</v>
      </c>
      <c r="G68" s="3">
        <f>'Данные с датчиков 1'!G68</f>
        <v>6.2</v>
      </c>
      <c r="H68" s="3">
        <f>LN((56.48+'Данные с датчиков 1'!H68)/(56.48))</f>
        <v>3.6069785260065285E-3</v>
      </c>
      <c r="I68" s="3">
        <f>'Данные с датчиков 1'!I68/(PI()*3.5^2)</f>
        <v>101.00265897489695</v>
      </c>
      <c r="J68" s="10">
        <f>'Данные с датчиков 1'!J68</f>
        <v>3.2810000000000001</v>
      </c>
      <c r="K68" s="3">
        <f>(('Данные с датчиков 1'!K68)/(56.48))*100</f>
        <v>0.95249645892351265</v>
      </c>
      <c r="L68" s="3">
        <f>'Данные с датчиков 1'!L68/(PI()*3.5^2)</f>
        <v>185.14841916400056</v>
      </c>
      <c r="M68" s="3">
        <f>'Данные с датчиков 1'!M68</f>
        <v>2.306</v>
      </c>
      <c r="N68" s="3">
        <f>(('Данные с датчиков 1'!N68)/(56.48))*100</f>
        <v>0.66520892351274785</v>
      </c>
      <c r="O68" s="3">
        <f>'Данные с датчиков 1'!O68/(PI()*3.5^2)</f>
        <v>208.95436498079428</v>
      </c>
      <c r="P68" s="3">
        <f>'Данные с датчиков 1'!P68</f>
        <v>2.4940000000000002</v>
      </c>
      <c r="Q68" s="3">
        <f>(('Данные с датчиков 1'!Q68)/(56.48))*100</f>
        <v>0.72080382436260626</v>
      </c>
      <c r="R68" s="3">
        <f>'Данные с датчиков 1'!R68/(PI()*3.5^2)</f>
        <v>207.08192175654963</v>
      </c>
      <c r="S68" s="3">
        <f>'Данные с датчиков 1'!S68</f>
        <v>0.54300000000000004</v>
      </c>
      <c r="T68" s="3">
        <f>(('Данные с датчиков 1'!T68)/(56.48))*100</f>
        <v>0.73225920679886691</v>
      </c>
      <c r="U68" s="3">
        <f>'Данные с датчиков 1'!U68/(PI()*3.5^2)</f>
        <v>226.09294411013826</v>
      </c>
      <c r="V68" s="3">
        <f>'Данные с датчиков 1'!V68</f>
        <v>0.51800000000000002</v>
      </c>
      <c r="W68" s="3">
        <f>(('Данные с датчиков 1'!W68)/(56.48))*100</f>
        <v>0.69506019830028332</v>
      </c>
      <c r="X68" s="3">
        <f>'Данные с датчиков 1'!X68/(PI()*3.5^2)</f>
        <v>222.72947657532436</v>
      </c>
      <c r="Y68" s="3">
        <f>'Данные с датчиков 1'!Y68</f>
        <v>0.52500000000000002</v>
      </c>
      <c r="Z68" s="3">
        <f>(('Данные с датчиков 1'!Z68)/(56.48))*100</f>
        <v>0.7045679886685553</v>
      </c>
      <c r="AA68" s="3">
        <f>'Данные с датчиков 1'!AA68/(PI()*3.5^2)</f>
        <v>220.36207213170087</v>
      </c>
      <c r="AB68" s="3">
        <f>'Данные с датчиков 1'!AB68</f>
        <v>0.185</v>
      </c>
      <c r="AC68" s="3">
        <f>(('Данные с датчиков 1'!AC68)/(56.48))*100</f>
        <v>0.80881728045325785</v>
      </c>
      <c r="AD68" s="3">
        <f>'Данные с датчиков 1'!AD68/(PI()*3.5^2)</f>
        <v>271.30766581783922</v>
      </c>
      <c r="AE68" s="3">
        <f>'Данные с датчиков 1'!AE68</f>
        <v>0.11600000000000001</v>
      </c>
      <c r="AF68" s="3">
        <f>(('Данные с датчиков 1'!AF68)/(56.48))*100</f>
        <v>0.66391643059490091</v>
      </c>
      <c r="AG68" s="3">
        <f>'Данные с датчиков 1'!AG68/(PI()*3.5^2)</f>
        <v>378.07865755733815</v>
      </c>
      <c r="AH68" s="3">
        <f>'Данные с датчиков 1'!AH68</f>
        <v>0.122</v>
      </c>
      <c r="AI68" s="3">
        <f>(('Данные с датчиков 1'!AI68)/(56.48))*100</f>
        <v>0.7834631728045327</v>
      </c>
      <c r="AJ68" s="3">
        <f>'Данные с датчиков 1'!AJ68/(PI()*3.5^2)</f>
        <v>325.94840983786713</v>
      </c>
    </row>
    <row r="69" spans="1:36" x14ac:dyDescent="0.25">
      <c r="A69" s="3">
        <f>'Данные с датчиков 1'!A69</f>
        <v>6.3</v>
      </c>
      <c r="B69" s="3">
        <f>LN((56.48+'Данные с датчиков 1'!B69)/(56.48))</f>
        <v>3.667840313052576E-3</v>
      </c>
      <c r="C69" s="3">
        <f>'Данные с датчиков 1'!C69/(PI()*3.5^2)</f>
        <v>91.478185883299076</v>
      </c>
      <c r="D69" s="3">
        <f>'Данные с датчиков 1'!D69</f>
        <v>6.3</v>
      </c>
      <c r="E69" s="3">
        <f>LN((56.48+'Данные с датчиков 1'!E69)/(56.48))</f>
        <v>3.6673110960862483E-3</v>
      </c>
      <c r="F69" s="3">
        <f>'Данные с датчиков 1'!F69/(PI()*3.5^2)</f>
        <v>108.49423987202914</v>
      </c>
      <c r="G69" s="3">
        <f>'Данные с датчиков 1'!G69</f>
        <v>6.3</v>
      </c>
      <c r="H69" s="3">
        <f>LN((56.48+'Данные с датчиков 1'!H69)/(56.48))</f>
        <v>3.6706627988087751E-3</v>
      </c>
      <c r="I69" s="3">
        <f>'Данные с датчиков 1'!I69/(PI()*3.5^2)</f>
        <v>103.38514273224695</v>
      </c>
      <c r="J69" s="10">
        <f>'Данные с датчиков 1'!J69</f>
        <v>3.3090000000000002</v>
      </c>
      <c r="K69" s="3">
        <f>(('Данные с датчиков 1'!K69)/(56.48))*100</f>
        <v>0.96076487252124643</v>
      </c>
      <c r="L69" s="3">
        <f>'Данные с датчиков 1'!L69/(PI()*3.5^2)</f>
        <v>188.50780141878951</v>
      </c>
      <c r="M69" s="3">
        <f>'Данные с датчиков 1'!M69</f>
        <v>2.3319999999999999</v>
      </c>
      <c r="N69" s="3">
        <f>(('Данные с датчиков 1'!N69)/(56.48))*100</f>
        <v>0.67291076487252133</v>
      </c>
      <c r="O69" s="3">
        <f>'Данные с датчиков 1'!O69/(PI()*3.5^2)</f>
        <v>212.22904380556812</v>
      </c>
      <c r="P69" s="3">
        <f>'Данные с датчиков 1'!P69</f>
        <v>2.5209999999999999</v>
      </c>
      <c r="Q69" s="3">
        <f>(('Данные с датчиков 1'!Q69)/(56.48))*100</f>
        <v>0.72870042492917853</v>
      </c>
      <c r="R69" s="3">
        <f>'Данные с датчиков 1'!R69/(PI()*3.5^2)</f>
        <v>210.33424483352115</v>
      </c>
      <c r="S69" s="3">
        <f>'Данные с датчиков 1'!S69</f>
        <v>0.54900000000000004</v>
      </c>
      <c r="T69" s="3">
        <f>(('Данные с датчиков 1'!T69)/(56.48))*100</f>
        <v>0.74111189801699728</v>
      </c>
      <c r="U69" s="3">
        <f>'Данные с датчиков 1'!U69/(PI()*3.5^2)</f>
        <v>229.82478764863819</v>
      </c>
      <c r="V69" s="3">
        <f>'Данные с датчиков 1'!V69</f>
        <v>0.52400000000000002</v>
      </c>
      <c r="W69" s="3">
        <f>(('Данные с датчиков 1'!W69)/(56.48))*100</f>
        <v>0.70393059490084986</v>
      </c>
      <c r="X69" s="3">
        <f>'Данные с датчиков 1'!X69/(PI()*3.5^2)</f>
        <v>226.38341708220207</v>
      </c>
      <c r="Y69" s="3">
        <f>'Данные с датчиков 1'!Y69</f>
        <v>0.53100000000000003</v>
      </c>
      <c r="Z69" s="3">
        <f>(('Данные с датчиков 1'!Z69)/(56.48))*100</f>
        <v>0.71342067988668556</v>
      </c>
      <c r="AA69" s="3">
        <f>'Данные с датчиков 1'!AA69/(PI()*3.5^2)</f>
        <v>224.02456439095755</v>
      </c>
      <c r="AB69" s="3">
        <f>'Данные с датчиков 1'!AB69</f>
        <v>0.187</v>
      </c>
      <c r="AC69" s="3">
        <f>(('Данные с датчиков 1'!AC69)/(56.48))*100</f>
        <v>0.82087464589235126</v>
      </c>
      <c r="AD69" s="3">
        <f>'Данные с датчиков 1'!AD69/(PI()*3.5^2)</f>
        <v>276.13042593531958</v>
      </c>
      <c r="AE69" s="3">
        <f>'Данные с датчиков 1'!AE69</f>
        <v>0.11700000000000001</v>
      </c>
      <c r="AF69" s="3">
        <f>(('Данные с датчиков 1'!AF69)/(56.48))*100</f>
        <v>0.6780099150141643</v>
      </c>
      <c r="AG69" s="3">
        <f>'Данные с датчиков 1'!AG69/(PI()*3.5^2)</f>
        <v>383.75720536691739</v>
      </c>
      <c r="AH69" s="3">
        <f>'Данные с датчиков 1'!AH69</f>
        <v>0.123</v>
      </c>
      <c r="AI69" s="3">
        <f>(('Данные с датчиков 1'!AI69)/(56.48))*100</f>
        <v>0.79922096317280467</v>
      </c>
      <c r="AJ69" s="3">
        <f>'Данные с датчиков 1'!AJ69/(PI()*3.5^2)</f>
        <v>332.4059848455309</v>
      </c>
    </row>
    <row r="70" spans="1:36" x14ac:dyDescent="0.25">
      <c r="A70" s="3">
        <f>'Данные с датчиков 1'!A70</f>
        <v>6.4</v>
      </c>
      <c r="B70" s="3">
        <f>LN((56.48+'Данные с датчиков 1'!B70)/(56.48))</f>
        <v>3.7299331595179236E-3</v>
      </c>
      <c r="C70" s="3">
        <f>'Данные с датчиков 1'!C70/(PI()*3.5^2)</f>
        <v>93.869544899810293</v>
      </c>
      <c r="D70" s="3">
        <f>'Данные с датчиков 1'!D70</f>
        <v>6.4</v>
      </c>
      <c r="E70" s="3">
        <f>LN((56.48+'Данные с датчиков 1'!E70)/(56.48))</f>
        <v>3.7219953685151737E-3</v>
      </c>
      <c r="F70" s="3">
        <f>'Данные с датчиков 1'!F70/(PI()*3.5^2)</f>
        <v>110.58541941378397</v>
      </c>
      <c r="G70" s="3">
        <f>'Данные с датчиков 1'!G70</f>
        <v>6.4</v>
      </c>
      <c r="H70" s="3">
        <f>LN((56.48+'Данные с датчиков 1'!H70)/(56.48))</f>
        <v>3.7242885146102976E-3</v>
      </c>
      <c r="I70" s="3">
        <f>'Данные с датчиков 1'!I70/(PI()*3.5^2)</f>
        <v>105.39331303211557</v>
      </c>
      <c r="J70" s="10">
        <f>'Данные с датчиков 1'!J70</f>
        <v>3.3359999999999999</v>
      </c>
      <c r="K70" s="3">
        <f>(('Данные с датчиков 1'!K70)/(56.48))*100</f>
        <v>0.96889164305949005</v>
      </c>
      <c r="L70" s="3">
        <f>'Данные с датчиков 1'!L70/(PI()*3.5^2)</f>
        <v>191.81087556416935</v>
      </c>
      <c r="M70" s="3">
        <f>'Данные с датчиков 1'!M70</f>
        <v>2.3580000000000001</v>
      </c>
      <c r="N70" s="3">
        <f>(('Данные с датчиков 1'!N70)/(56.48))*100</f>
        <v>0.68073654390934846</v>
      </c>
      <c r="O70" s="3">
        <f>'Данные с датчиков 1'!O70/(PI()*3.5^2)</f>
        <v>215.56176910149679</v>
      </c>
      <c r="P70" s="3">
        <f>'Данные с датчиков 1'!P70</f>
        <v>2.548</v>
      </c>
      <c r="Q70" s="3">
        <f>(('Данные с датчиков 1'!Q70)/(56.48))*100</f>
        <v>0.73657932011331451</v>
      </c>
      <c r="R70" s="3">
        <f>'Данные с датчиков 1'!R70/(PI()*3.5^2)</f>
        <v>213.58689791339509</v>
      </c>
      <c r="S70" s="3">
        <f>'Данные с датчиков 1'!S70</f>
        <v>0.55500000000000005</v>
      </c>
      <c r="T70" s="3">
        <f>(('Данные с датчиков 1'!T70)/(56.48))*100</f>
        <v>0.74996458923512754</v>
      </c>
      <c r="U70" s="3">
        <f>'Данные с датчиков 1'!U70/(PI()*3.5^2)</f>
        <v>233.55173337240777</v>
      </c>
      <c r="V70" s="3">
        <f>'Данные с датчиков 1'!V70</f>
        <v>0.53</v>
      </c>
      <c r="W70" s="3">
        <f>(('Данные с датчиков 1'!W70)/(56.48))*100</f>
        <v>0.7128009915014164</v>
      </c>
      <c r="X70" s="3">
        <f>'Данные с датчиков 1'!X70/(PI()*3.5^2)</f>
        <v>230.03758625250822</v>
      </c>
      <c r="Y70" s="3">
        <f>'Данные с датчиков 1'!Y70</f>
        <v>0.53700000000000003</v>
      </c>
      <c r="Z70" s="3">
        <f>(('Данные с датчиков 1'!Z70)/(56.48))*100</f>
        <v>0.7222910764872521</v>
      </c>
      <c r="AA70" s="3">
        <f>'Данные с датчиков 1'!AA70/(PI()*3.5^2)</f>
        <v>227.68939109594274</v>
      </c>
      <c r="AB70" s="3">
        <f>'Данные с датчиков 1'!AB70</f>
        <v>0.189</v>
      </c>
      <c r="AC70" s="3">
        <f>(('Данные с датчиков 1'!AC70)/(56.48))*100</f>
        <v>0.83289660056657233</v>
      </c>
      <c r="AD70" s="3">
        <f>'Данные с датчиков 1'!AD70/(PI()*3.5^2)</f>
        <v>280.94897370866528</v>
      </c>
      <c r="AE70" s="3">
        <f>'Данные с датчиков 1'!AE70</f>
        <v>0.11799999999999999</v>
      </c>
      <c r="AF70" s="3">
        <f>(('Данные с датчиков 1'!AF70)/(56.48))*100</f>
        <v>0.69217422096317283</v>
      </c>
      <c r="AG70" s="3">
        <f>'Данные с датчиков 1'!AG70/(PI()*3.5^2)</f>
        <v>389.4487199519582</v>
      </c>
      <c r="AH70" s="3">
        <f>'Данные с датчиков 1'!AH70</f>
        <v>0.124</v>
      </c>
      <c r="AI70" s="3">
        <f>(('Данные с датчиков 1'!AI70)/(56.48))*100</f>
        <v>0.81510269121813028</v>
      </c>
      <c r="AJ70" s="3">
        <f>'Данные с датчиков 1'!AJ70/(PI()*3.5^2)</f>
        <v>338.90542916632171</v>
      </c>
    </row>
    <row r="71" spans="1:36" x14ac:dyDescent="0.25">
      <c r="A71" s="3">
        <f>'Данные с датчиков 1'!A71</f>
        <v>6.5</v>
      </c>
      <c r="B71" s="3">
        <f>LN((56.48+'Данные с датчиков 1'!B71)/(56.48))</f>
        <v>3.7835556970833321E-3</v>
      </c>
      <c r="C71" s="3">
        <f>'Данные с датчиков 1'!C71/(PI()*3.5^2)</f>
        <v>95.920219053819835</v>
      </c>
      <c r="D71" s="3">
        <f>'Данные с датчиков 1'!D71</f>
        <v>6.5</v>
      </c>
      <c r="E71" s="3">
        <f>LN((56.48+'Данные с датчиков 1'!E71)/(56.48))</f>
        <v>3.7862014715389189E-3</v>
      </c>
      <c r="F71" s="3">
        <f>'Данные с датчиков 1'!F71/(PI()*3.5^2)</f>
        <v>113.10025538242996</v>
      </c>
      <c r="G71" s="3">
        <f>'Данные с датчиков 1'!G71</f>
        <v>6.5</v>
      </c>
      <c r="H71" s="3">
        <f>LN((56.48+'Данные с датчиков 1'!H71)/(56.48))</f>
        <v>3.7835556970833321E-3</v>
      </c>
      <c r="I71" s="3">
        <f>'Данные с датчиков 1'!I71/(PI()*3.5^2)</f>
        <v>107.61805020521703</v>
      </c>
      <c r="J71" s="10">
        <f>'Данные с датчиков 1'!J71</f>
        <v>3.363</v>
      </c>
      <c r="K71" s="3">
        <f>(('Данные с датчиков 1'!K71)/(56.48))*100</f>
        <v>0.97692988668555236</v>
      </c>
      <c r="L71" s="3">
        <f>'Данные с датчиков 1'!L71/(PI()*3.5^2)</f>
        <v>195.08120250814824</v>
      </c>
      <c r="M71" s="3">
        <f>'Данные с датчиков 1'!M71</f>
        <v>2.3839999999999999</v>
      </c>
      <c r="N71" s="3">
        <f>(('Данные с датчиков 1'!N71)/(56.48))*100</f>
        <v>0.68847379603399428</v>
      </c>
      <c r="O71" s="3">
        <f>'Данные с датчиков 1'!O71/(PI()*3.5^2)</f>
        <v>218.86088477111656</v>
      </c>
      <c r="P71" s="3">
        <f>'Данные с датчиков 1'!P71</f>
        <v>2.5750000000000002</v>
      </c>
      <c r="Q71" s="3">
        <f>(('Данные с датчиков 1'!Q71)/(56.48))*100</f>
        <v>0.74458215297450425</v>
      </c>
      <c r="R71" s="3">
        <f>'Данные с датчиков 1'!R71/(PI()*3.5^2)</f>
        <v>216.8994623705897</v>
      </c>
      <c r="S71" s="3">
        <f>'Данные с датчиков 1'!S71</f>
        <v>0.56100000000000005</v>
      </c>
      <c r="T71" s="3">
        <f>(('Данные с датчиков 1'!T71)/(56.48))*100</f>
        <v>0.75879957507082163</v>
      </c>
      <c r="U71" s="3">
        <f>'Данные с датчиков 1'!U71/(PI()*3.5^2)</f>
        <v>237.2749492838457</v>
      </c>
      <c r="V71" s="3">
        <f>'Данные с датчиков 1'!V71</f>
        <v>0.53600000000000003</v>
      </c>
      <c r="W71" s="3">
        <f>(('Данные с датчиков 1'!W71)/(56.48))*100</f>
        <v>0.72165368271954689</v>
      </c>
      <c r="X71" s="3">
        <f>'Данные с датчиков 1'!X71/(PI()*3.5^2)</f>
        <v>233.69038500131256</v>
      </c>
      <c r="Y71" s="3">
        <f>'Данные с датчиков 1'!Y71</f>
        <v>0.54300000000000004</v>
      </c>
      <c r="Z71" s="3">
        <f>(('Данные с датчиков 1'!Z71)/(56.48))*100</f>
        <v>0.73114376770538236</v>
      </c>
      <c r="AA71" s="3">
        <f>'Данные с датчиков 1'!AA71/(PI()*3.5^2)</f>
        <v>231.35700905382379</v>
      </c>
      <c r="AB71" s="3">
        <f>'Данные с датчиков 1'!AB71</f>
        <v>0.191</v>
      </c>
      <c r="AC71" s="3">
        <f>(('Данные с датчиков 1'!AC71)/(56.48))*100</f>
        <v>0.84491855524079329</v>
      </c>
      <c r="AD71" s="3">
        <f>'Данные с датчиков 1'!AD71/(PI()*3.5^2)</f>
        <v>285.76165990289871</v>
      </c>
      <c r="AE71" s="3">
        <f>'Данные с датчиков 1'!AE71</f>
        <v>0.11899999999999999</v>
      </c>
      <c r="AF71" s="3">
        <f>(('Данные с датчиков 1'!AF71)/(56.48))*100</f>
        <v>0.70640934844192638</v>
      </c>
      <c r="AG71" s="3">
        <f>'Данные с датчиков 1'!AG71/(PI()*3.5^2)</f>
        <v>395.1498012431864</v>
      </c>
      <c r="AH71" s="3">
        <f>'Данные с датчиков 1'!AH71</f>
        <v>0.125</v>
      </c>
      <c r="AI71" s="3">
        <f>(('Данные с датчиков 1'!AI71)/(56.48))*100</f>
        <v>0.83112606232294617</v>
      </c>
      <c r="AJ71" s="3">
        <f>'Данные с датчиков 1'!AJ71/(PI()*3.5^2)</f>
        <v>345.44448448903881</v>
      </c>
    </row>
    <row r="72" spans="1:36" x14ac:dyDescent="0.25">
      <c r="A72" s="3">
        <f>'Данные с датчиков 1'!A72</f>
        <v>6.6</v>
      </c>
      <c r="B72" s="3">
        <f>LN((56.48+'Данные с датчиков 1'!B72)/(56.48))</f>
        <v>3.8422902427933171E-3</v>
      </c>
      <c r="C72" s="3">
        <f>'Данные с датчиков 1'!C72/(PI()*3.5^2)</f>
        <v>98.194076769177968</v>
      </c>
      <c r="D72" s="3">
        <f>'Данные с датчиков 1'!D72</f>
        <v>6.6</v>
      </c>
      <c r="E72" s="3">
        <f>LN((56.48+'Данные с датчиков 1'!E72)/(56.48))</f>
        <v>3.8396446167320033E-3</v>
      </c>
      <c r="F72" s="3">
        <f>'Данные с датчиков 1'!F72/(PI()*3.5^2)</f>
        <v>115.14913426868145</v>
      </c>
      <c r="G72" s="3">
        <f>'Данные с датчиков 1'!G72</f>
        <v>6.6</v>
      </c>
      <c r="H72" s="3">
        <f>LN((56.48+'Данные с датчиков 1'!H72)/(56.48))</f>
        <v>3.8442303641232889E-3</v>
      </c>
      <c r="I72" s="3">
        <f>'Данные с датчиков 1'!I72/(PI()*3.5^2)</f>
        <v>109.92091205755943</v>
      </c>
      <c r="J72" s="10">
        <f>'Данные с датчиков 1'!J72</f>
        <v>3.39</v>
      </c>
      <c r="K72" s="3">
        <f>(('Данные с датчиков 1'!K72)/(56.48))*100</f>
        <v>0.98493271954674211</v>
      </c>
      <c r="L72" s="3">
        <f>'Данные с датчиков 1'!L72/(PI()*3.5^2)</f>
        <v>198.34908093452916</v>
      </c>
      <c r="M72" s="3">
        <f>'Данные с датчиков 1'!M72</f>
        <v>2.41</v>
      </c>
      <c r="N72" s="3">
        <f>(('Данные с датчиков 1'!N72)/(56.48))*100</f>
        <v>0.69619334277620404</v>
      </c>
      <c r="O72" s="3">
        <f>'Данные с датчиков 1'!O72/(PI()*3.5^2)</f>
        <v>222.15309818317985</v>
      </c>
      <c r="P72" s="3">
        <f>'Данные с датчиков 1'!P72</f>
        <v>2.6019999999999999</v>
      </c>
      <c r="Q72" s="3">
        <f>(('Данные с датчиков 1'!Q72)/(56.48))*100</f>
        <v>0.7524964589235128</v>
      </c>
      <c r="R72" s="3">
        <f>'Данные с датчиков 1'!R72/(PI()*3.5^2)</f>
        <v>220.16751827097247</v>
      </c>
      <c r="S72" s="3">
        <f>'Данные с датчиков 1'!S72</f>
        <v>0.56699999999999995</v>
      </c>
      <c r="T72" s="3">
        <f>(('Данные с датчиков 1'!T72)/(56.48))*100</f>
        <v>0.76763456090651561</v>
      </c>
      <c r="U72" s="3">
        <f>'Данные с датчиков 1'!U72/(PI()*3.5^2)</f>
        <v>240.9932928453442</v>
      </c>
      <c r="V72" s="3">
        <f>'Данные с датчиков 1'!V72</f>
        <v>0.54200000000000004</v>
      </c>
      <c r="W72" s="3">
        <f>(('Данные с датчиков 1'!W72)/(56.48))*100</f>
        <v>0.73050637393767714</v>
      </c>
      <c r="X72" s="3">
        <f>'Данные с датчиков 1'!X72/(PI()*3.5^2)</f>
        <v>237.33947888288654</v>
      </c>
      <c r="Y72" s="3">
        <f>'Данные с датчиков 1'!Y72</f>
        <v>0.54900000000000004</v>
      </c>
      <c r="Z72" s="3">
        <f>(('Данные с датчиков 1'!Z72)/(56.48))*100</f>
        <v>0.7400318696883853</v>
      </c>
      <c r="AA72" s="3">
        <f>'Данные с датчиков 1'!AA72/(PI()*3.5^2)</f>
        <v>235.02472861102356</v>
      </c>
      <c r="AB72" s="3">
        <f>'Данные с датчиков 1'!AB72</f>
        <v>0.193</v>
      </c>
      <c r="AC72" s="3">
        <f>(('Данные с датчиков 1'!AC72)/(56.48))*100</f>
        <v>0.85694050991501414</v>
      </c>
      <c r="AD72" s="3">
        <f>'Данные с датчиков 1'!AD72/(PI()*3.5^2)</f>
        <v>290.56787518195205</v>
      </c>
      <c r="AE72" s="3">
        <f>'Данные с датчиков 1'!AE72</f>
        <v>0.12</v>
      </c>
      <c r="AF72" s="3">
        <f>(('Данные с датчиков 1'!AF72)/(56.48))*100</f>
        <v>0.72071529745042495</v>
      </c>
      <c r="AG72" s="3">
        <f>'Данные с датчиков 1'!AG72/(PI()*3.5^2)</f>
        <v>400.8569221072184</v>
      </c>
      <c r="AH72" s="3">
        <f>'Данные с датчиков 1'!AH72</f>
        <v>0.126</v>
      </c>
      <c r="AI72" s="3">
        <f>(('Данные с датчиков 1'!AI72)/(56.48))*100</f>
        <v>0.8472910764872521</v>
      </c>
      <c r="AJ72" s="3">
        <f>'Данные с датчиков 1'!AJ72/(PI()*3.5^2)</f>
        <v>352.02056275942397</v>
      </c>
    </row>
    <row r="73" spans="1:36" x14ac:dyDescent="0.25">
      <c r="A73" s="3">
        <f>'Данные с датчиков 1'!A73</f>
        <v>6.7</v>
      </c>
      <c r="B73" s="3">
        <f>LN((56.48+'Данные с датчиков 1'!B73)/(56.48))</f>
        <v>3.9056068049014739E-3</v>
      </c>
      <c r="C73" s="3">
        <f>'Данные с датчиков 1'!C73/(PI()*3.5^2)</f>
        <v>100.6646260884756</v>
      </c>
      <c r="D73" s="3">
        <f>'Данные с датчиков 1'!D73</f>
        <v>6.7</v>
      </c>
      <c r="E73" s="3">
        <f>LN((56.48+'Данные с датчиков 1'!E73)/(56.48))</f>
        <v>3.9001395161749443E-3</v>
      </c>
      <c r="F73" s="3">
        <f>'Данные с датчиков 1'!F73/(PI()*3.5^2)</f>
        <v>117.51554896344247</v>
      </c>
      <c r="G73" s="3">
        <f>'Данные с датчиков 1'!G73</f>
        <v>6.7</v>
      </c>
      <c r="H73" s="3">
        <f>LN((56.48+'Данные с датчиков 1'!H73)/(56.48))</f>
        <v>3.8994340573876912E-3</v>
      </c>
      <c r="I73" s="3">
        <f>'Данные с датчиков 1'!I73/(PI()*3.5^2)</f>
        <v>111.98303679259301</v>
      </c>
      <c r="J73" s="10">
        <f>'Данные с датчиков 1'!J73</f>
        <v>3.4180000000000001</v>
      </c>
      <c r="K73" s="3">
        <f>(('Данные с датчиков 1'!K73)/(56.48))*100</f>
        <v>0.99316572237960332</v>
      </c>
      <c r="L73" s="3">
        <f>'Данные с датчиков 1'!L73/(PI()*3.5^2)</f>
        <v>201.71098810128876</v>
      </c>
      <c r="M73" s="3">
        <f>'Данные с датчиков 1'!M73</f>
        <v>2.4359999999999999</v>
      </c>
      <c r="N73" s="3">
        <f>(('Данные с датчиков 1'!N73)/(56.48))*100</f>
        <v>0.70384206798866866</v>
      </c>
      <c r="O73" s="3">
        <f>'Данные с датчиков 1'!O73/(PI()*3.5^2)</f>
        <v>225.41630719841407</v>
      </c>
      <c r="P73" s="3">
        <f>'Данные с датчиков 1'!P73</f>
        <v>2.629</v>
      </c>
      <c r="Q73" s="3">
        <f>(('Данные с датчиков 1'!Q73)/(56.48))*100</f>
        <v>0.76048158640226637</v>
      </c>
      <c r="R73" s="3">
        <f>'Данные с датчиков 1'!R73/(PI()*3.5^2)</f>
        <v>223.4776976127016</v>
      </c>
      <c r="S73" s="3">
        <f>'Данные с датчиков 1'!S73</f>
        <v>0.57299999999999995</v>
      </c>
      <c r="T73" s="3">
        <f>(('Данные с датчиков 1'!T73)/(56.48))*100</f>
        <v>0.77646954674220969</v>
      </c>
      <c r="U73" s="3">
        <f>'Данные с датчиков 1'!U73/(PI()*3.5^2)</f>
        <v>244.70937809564202</v>
      </c>
      <c r="V73" s="3">
        <f>'Данные с датчиков 1'!V73</f>
        <v>0.54800000000000004</v>
      </c>
      <c r="W73" s="3">
        <f>(('Данные с датчиков 1'!W73)/(56.48))*100</f>
        <v>0.7393590651558074</v>
      </c>
      <c r="X73" s="3">
        <f>'Данные с датчиков 1'!X73/(PI()*3.5^2)</f>
        <v>240.98502042613072</v>
      </c>
      <c r="Y73" s="3">
        <f>'Данные с датчиков 1'!Y73</f>
        <v>0.55500000000000005</v>
      </c>
      <c r="Z73" s="3">
        <f>(('Данные с датчиков 1'!Z73)/(56.48))*100</f>
        <v>0.74890226628895196</v>
      </c>
      <c r="AA73" s="3">
        <f>'Данные с датчиков 1'!AA73/(PI()*3.5^2)</f>
        <v>238.68965691532756</v>
      </c>
      <c r="AB73" s="3">
        <f>'Данные с датчиков 1'!AB73</f>
        <v>0.19500000000000001</v>
      </c>
      <c r="AC73" s="3">
        <f>(('Данные с датчиков 1'!AC73)/(56.48))*100</f>
        <v>0.86894475920679892</v>
      </c>
      <c r="AD73" s="3">
        <f>'Данные с датчиков 1'!AD73/(PI()*3.5^2)</f>
        <v>295.36741686687725</v>
      </c>
      <c r="AE73" s="3">
        <f>'Данные с датчиков 1'!AE73</f>
        <v>0.121</v>
      </c>
      <c r="AF73" s="3">
        <f>(('Данные с датчиков 1'!AF73)/(56.48))*100</f>
        <v>0.73509206798866855</v>
      </c>
      <c r="AG73" s="3">
        <f>'Данные с датчиков 1'!AG73/(PI()*3.5^2)</f>
        <v>406.56665623045473</v>
      </c>
      <c r="AH73" s="3">
        <f>'Данные с датчиков 1'!AH73</f>
        <v>0.127</v>
      </c>
      <c r="AI73" s="3">
        <f>(('Данные с датчиков 1'!AI73)/(56.48))*100</f>
        <v>0.86356232294617574</v>
      </c>
      <c r="AJ73" s="3">
        <f>'Данные с датчиков 1'!AJ73/(PI()*3.5^2)</f>
        <v>358.63059339141591</v>
      </c>
    </row>
    <row r="74" spans="1:36" x14ac:dyDescent="0.25">
      <c r="A74" s="3">
        <f>'Данные с датчиков 1'!A74</f>
        <v>6.8</v>
      </c>
      <c r="B74" s="3">
        <f>LN((56.48+'Данные с датчиков 1'!B74)/(56.48))</f>
        <v>3.95780908876336E-3</v>
      </c>
      <c r="C74" s="3">
        <f>'Данные с датчиков 1'!C74/(PI()*3.5^2)</f>
        <v>102.67471222409185</v>
      </c>
      <c r="D74" s="3">
        <f>'Данные с датчиков 1'!D74</f>
        <v>6.8</v>
      </c>
      <c r="E74" s="3">
        <f>LN((56.48+'Данные с датчиков 1'!E74)/(56.48))</f>
        <v>3.960101694167324E-3</v>
      </c>
      <c r="F74" s="3">
        <f>'Данные с датчиков 1'!F74/(PI()*3.5^2)</f>
        <v>119.86612949531829</v>
      </c>
      <c r="G74" s="3">
        <f>'Данные с датчиков 1'!G74</f>
        <v>6.8</v>
      </c>
      <c r="H74" s="3">
        <f>LN((56.48+'Данные с датчиков 1'!H74)/(56.48))</f>
        <v>3.9623942943154819E-3</v>
      </c>
      <c r="I74" s="3">
        <f>'Данные с датчиков 1'!I74/(PI()*3.5^2)</f>
        <v>114.39406164348468</v>
      </c>
      <c r="J74" s="10">
        <f>'Данные с датчиков 1'!J74</f>
        <v>3.4460000000000002</v>
      </c>
      <c r="K74" s="3">
        <f>(('Данные с датчиков 1'!K74)/(56.48))*100</f>
        <v>1.0013279036827196</v>
      </c>
      <c r="L74" s="3">
        <f>'Данные с датчиков 1'!L74/(PI()*3.5^2)</f>
        <v>205.04522309553479</v>
      </c>
      <c r="M74" s="3">
        <f>'Данные с датчиков 1'!M74</f>
        <v>2.4630000000000001</v>
      </c>
      <c r="N74" s="3">
        <f>(('Данные с датчиков 1'!N74)/(56.48))*100</f>
        <v>0.71172096317280464</v>
      </c>
      <c r="O74" s="3">
        <f>'Данные с датчиков 1'!O74/(PI()*3.5^2)</f>
        <v>228.76414376898035</v>
      </c>
      <c r="P74" s="3">
        <f>'Данные с датчиков 1'!P74</f>
        <v>2.6560000000000001</v>
      </c>
      <c r="Q74" s="3">
        <f>(('Данные с датчиков 1'!Q74)/(56.48))*100</f>
        <v>0.76843130311614738</v>
      </c>
      <c r="R74" s="3">
        <f>'Данные с датчиков 1'!R74/(PI()*3.5^2)</f>
        <v>226.77757436775531</v>
      </c>
      <c r="S74" s="3">
        <f>'Данные с датчиков 1'!S74</f>
        <v>0.57899999999999996</v>
      </c>
      <c r="T74" s="3">
        <f>(('Данные с датчиков 1'!T74)/(56.48))*100</f>
        <v>0.78530453257790367</v>
      </c>
      <c r="U74" s="3">
        <f>'Данные с датчиков 1'!U74/(PI()*3.5^2)</f>
        <v>248.42378838632646</v>
      </c>
      <c r="V74" s="3">
        <f>'Данные с датчиков 1'!V74</f>
        <v>0.55400000000000005</v>
      </c>
      <c r="W74" s="3">
        <f>(('Данные с датчиков 1'!W74)/(56.48))*100</f>
        <v>0.74819405099150149</v>
      </c>
      <c r="X74" s="3">
        <f>'Данные с датчиков 1'!X74/(PI()*3.5^2)</f>
        <v>244.62726297972998</v>
      </c>
      <c r="Y74" s="3">
        <f>'Данные с датчиков 1'!Y74</f>
        <v>0.56100000000000005</v>
      </c>
      <c r="Z74" s="3">
        <f>(('Данные с датчиков 1'!Z74)/(56.48))*100</f>
        <v>0.75775495750708233</v>
      </c>
      <c r="AA74" s="3">
        <f>'Данные с датчиков 1'!AA74/(PI()*3.5^2)</f>
        <v>242.35225077390299</v>
      </c>
      <c r="AB74" s="3">
        <f>'Данные с датчиков 1'!AB74</f>
        <v>0.19700000000000001</v>
      </c>
      <c r="AC74" s="3">
        <f>(('Данные с датчиков 1'!AC74)/(56.48))*100</f>
        <v>0.88093130311614731</v>
      </c>
      <c r="AD74" s="3">
        <f>'Данные с датчиков 1'!AD74/(PI()*3.5^2)</f>
        <v>300.15985335545332</v>
      </c>
      <c r="AE74" s="3">
        <f>'Данные с датчиков 1'!AE74</f>
        <v>0.122</v>
      </c>
      <c r="AF74" s="3">
        <f>(('Данные с датчиков 1'!AF74)/(56.48))*100</f>
        <v>0.749521954674221</v>
      </c>
      <c r="AG74" s="3">
        <f>'Данные с датчиков 1'!AG74/(PI()*3.5^2)</f>
        <v>412.27570566262972</v>
      </c>
      <c r="AH74" s="3">
        <f>'Данные с датчиков 1'!AH74</f>
        <v>0.128</v>
      </c>
      <c r="AI74" s="3">
        <f>(('Данные с датчиков 1'!AI74)/(56.48))*100</f>
        <v>0.87995750708215292</v>
      </c>
      <c r="AJ74" s="3">
        <f>'Данные с датчиков 1'!AJ74/(PI()*3.5^2)</f>
        <v>365.27112512631402</v>
      </c>
    </row>
    <row r="75" spans="1:36" x14ac:dyDescent="0.25">
      <c r="A75" s="3">
        <f>'Данные с датчиков 1'!A75</f>
        <v>6.9</v>
      </c>
      <c r="B75" s="3">
        <f>LN((56.48+'Данные с датчиков 1'!B75)/(56.48))</f>
        <v>4.022176396506383E-3</v>
      </c>
      <c r="C75" s="3">
        <f>'Данные с датчиков 1'!C75/(PI()*3.5^2)</f>
        <v>105.23264813086155</v>
      </c>
      <c r="D75" s="3">
        <f>'Данные с датчиков 1'!D75</f>
        <v>6.9</v>
      </c>
      <c r="E75" s="3">
        <f>LN((56.48+'Данные с датчиков 1'!E75)/(56.48))</f>
        <v>4.0156516800429155E-3</v>
      </c>
      <c r="F75" s="3">
        <f>'Данные с датчиков 1'!F75/(PI()*3.5^2)</f>
        <v>122.0151398370398</v>
      </c>
      <c r="G75" s="3">
        <f>'Данные с датчиков 1'!G75</f>
        <v>6.9</v>
      </c>
      <c r="H75" s="3">
        <f>LN((56.48+'Данные с датчиков 1'!H75)/(56.48))</f>
        <v>4.0197075898783371E-3</v>
      </c>
      <c r="I75" s="3">
        <f>'Данные с датчиков 1'!I75/(PI()*3.5^2)</f>
        <v>116.56719155954517</v>
      </c>
      <c r="J75" s="10">
        <f>'Данные с датчиков 1'!J75</f>
        <v>3.4729999999999999</v>
      </c>
      <c r="K75" s="3">
        <f>(('Данные с датчиков 1'!K75)/(56.48))*100</f>
        <v>1.0093130311614731</v>
      </c>
      <c r="L75" s="3">
        <f>'Данные с датчиков 1'!L75/(PI()*3.5^2)</f>
        <v>208.32391132565053</v>
      </c>
      <c r="M75" s="3">
        <f>'Данные с датчиков 1'!M75</f>
        <v>2.4889999999999999</v>
      </c>
      <c r="N75" s="3">
        <f>(('Данные с датчиков 1'!N75)/(56.48))*100</f>
        <v>0.71940509915014172</v>
      </c>
      <c r="O75" s="3">
        <f>'Данные с датчиков 1'!O75/(PI()*3.5^2)</f>
        <v>232.04577552104763</v>
      </c>
      <c r="P75" s="3">
        <f>'Данные с датчиков 1'!P75</f>
        <v>2.6829999999999998</v>
      </c>
      <c r="Q75" s="3">
        <f>(('Данные с датчиков 1'!Q75)/(56.48))*100</f>
        <v>0.77627478753541079</v>
      </c>
      <c r="R75" s="3">
        <f>'Данные с датчиков 1'!R75/(PI()*3.5^2)</f>
        <v>230.03154693954929</v>
      </c>
      <c r="S75" s="3">
        <f>'Данные с датчиков 1'!S75</f>
        <v>0.58499999999999996</v>
      </c>
      <c r="T75" s="3">
        <f>(('Данные с датчиков 1'!T75)/(56.48))*100</f>
        <v>0.79415722379603393</v>
      </c>
      <c r="U75" s="3">
        <f>'Данные с датчиков 1'!U75/(PI()*3.5^2)</f>
        <v>252.13977229715033</v>
      </c>
      <c r="V75" s="3">
        <f>'Данные с датчиков 1'!V75</f>
        <v>0.56000000000000005</v>
      </c>
      <c r="W75" s="3">
        <f>(('Данные с датчиков 1'!W75)/(56.48))*100</f>
        <v>0.75702903682719547</v>
      </c>
      <c r="X75" s="3">
        <f>'Данные с датчиков 1'!X75/(PI()*3.5^2)</f>
        <v>248.26993713555041</v>
      </c>
      <c r="Y75" s="3">
        <f>'Данные с датчиков 1'!Y75</f>
        <v>0.56699999999999995</v>
      </c>
      <c r="Z75" s="3">
        <f>(('Данные с датчиков 1'!Z75)/(56.48))*100</f>
        <v>0.76662535410764865</v>
      </c>
      <c r="AA75" s="3">
        <f>'Данные с датчиков 1'!AA75/(PI()*3.5^2)</f>
        <v>246.01108883566627</v>
      </c>
      <c r="AB75" s="3">
        <f>'Данные с датчиков 1'!AB75</f>
        <v>0.19900000000000001</v>
      </c>
      <c r="AC75" s="3">
        <f>(('Данные с датчиков 1'!AC75)/(56.48))*100</f>
        <v>0.89291784702549581</v>
      </c>
      <c r="AD75" s="3">
        <f>'Данные с датчиков 1'!AD75/(PI()*3.5^2)</f>
        <v>304.94447423198312</v>
      </c>
      <c r="AE75" s="3">
        <f>'Данные с датчиков 1'!AE75</f>
        <v>0.123</v>
      </c>
      <c r="AF75" s="3">
        <f>(('Данные с датчиков 1'!AF75)/(56.48))*100</f>
        <v>0.76402266288951848</v>
      </c>
      <c r="AG75" s="3">
        <f>'Данные с датчиков 1'!AG75/(PI()*3.5^2)</f>
        <v>417.98094836841079</v>
      </c>
      <c r="AH75" s="3">
        <f>'Данные с датчиков 1'!AH75</f>
        <v>0.129</v>
      </c>
      <c r="AI75" s="3">
        <f>(('Данные с датчиков 1'!AI75)/(56.48))*100</f>
        <v>0.89647662889518409</v>
      </c>
      <c r="AJ75" s="3">
        <f>'Данные с датчиков 1'!AJ75/(PI()*3.5^2)</f>
        <v>371.93837748204959</v>
      </c>
    </row>
    <row r="76" spans="1:36" x14ac:dyDescent="0.25">
      <c r="A76" s="3">
        <f>'Данные с датчиков 1'!A76</f>
        <v>7</v>
      </c>
      <c r="B76" s="3">
        <f>LN((56.48+'Данные с датчиков 1'!B76)/(56.48))</f>
        <v>4.0801915977398545E-3</v>
      </c>
      <c r="C76" s="3">
        <f>'Данные с датчиков 1'!C76/(PI()*3.5^2)</f>
        <v>107.51831189493704</v>
      </c>
      <c r="D76" s="3">
        <f>'Данные с датчиков 1'!D76</f>
        <v>7</v>
      </c>
      <c r="E76" s="3">
        <f>LN((56.48+'Данные с датчиков 1'!E76)/(56.48))</f>
        <v>4.0778992676382157E-3</v>
      </c>
      <c r="F76" s="3">
        <f>'Данные с датчиков 1'!F76/(PI()*3.5^2)</f>
        <v>124.48279006784752</v>
      </c>
      <c r="G76" s="3">
        <f>'Данные с датчиков 1'!G76</f>
        <v>7</v>
      </c>
      <c r="H76" s="3">
        <f>LN((56.48+'Данные с датчиков 1'!H76)/(56.48))</f>
        <v>4.0786046005368967E-3</v>
      </c>
      <c r="I76" s="3">
        <f>'Данные с датчиков 1'!I76/(PI()*3.5^2)</f>
        <v>118.79571597068022</v>
      </c>
      <c r="J76" s="10">
        <f>'Данные с датчиков 1'!J76</f>
        <v>3.5009999999999999</v>
      </c>
      <c r="K76" s="3">
        <f>(('Данные с датчиков 1'!K76)/(56.48))*100</f>
        <v>1.0175460339943345</v>
      </c>
      <c r="L76" s="3">
        <f>'Данные с датчиков 1'!L76/(PI()*3.5^2)</f>
        <v>211.6793730420209</v>
      </c>
      <c r="M76" s="3">
        <f>'Данные с датчиков 1'!M76</f>
        <v>2.5150000000000001</v>
      </c>
      <c r="N76" s="3">
        <f>(('Данные с датчиков 1'!N76)/(56.48))*100</f>
        <v>0.72707152974504263</v>
      </c>
      <c r="O76" s="3">
        <f>'Данные с датчиков 1'!O76/(PI()*3.5^2)</f>
        <v>235.29677910609911</v>
      </c>
      <c r="P76" s="3">
        <f>'Данные с датчиков 1'!P76</f>
        <v>2.71</v>
      </c>
      <c r="Q76" s="3">
        <f>(('Данные с датчиков 1'!Q76)/(56.48))*100</f>
        <v>0.78424220963172808</v>
      </c>
      <c r="R76" s="3">
        <f>'Данные с датчиков 1'!R76/(PI()*3.5^2)</f>
        <v>233.34860281419921</v>
      </c>
      <c r="S76" s="3">
        <f>'Данные с датчиков 1'!S76</f>
        <v>0.59099999999999997</v>
      </c>
      <c r="T76" s="3">
        <f>(('Данные с датчиков 1'!T76)/(56.48))*100</f>
        <v>0.8030099150141643</v>
      </c>
      <c r="U76" s="3">
        <f>'Данные с датчиков 1'!U76/(PI()*3.5^2)</f>
        <v>255.85707544004939</v>
      </c>
      <c r="V76" s="3">
        <f>'Данные с датчиков 1'!V76</f>
        <v>0.56599999999999995</v>
      </c>
      <c r="W76" s="3">
        <f>(('Данные с датчиков 1'!W76)/(56.48))*100</f>
        <v>0.76588172804532584</v>
      </c>
      <c r="X76" s="3">
        <f>'Данные с датчиков 1'!X76/(PI()*3.5^2)</f>
        <v>251.91593522611703</v>
      </c>
      <c r="Y76" s="3">
        <f>'Данные с датчиков 1'!Y76</f>
        <v>0.57299999999999995</v>
      </c>
      <c r="Z76" s="3">
        <f>(('Данные с датчиков 1'!Z76)/(56.48))*100</f>
        <v>0.77547804532577913</v>
      </c>
      <c r="AA76" s="3">
        <f>'Данные с датчиков 1'!AA76/(PI()*3.5^2)</f>
        <v>249.66675497189431</v>
      </c>
      <c r="AB76" s="3">
        <f>'Данные с датчиков 1'!AB76</f>
        <v>0.20100000000000001</v>
      </c>
      <c r="AC76" s="3">
        <f>(('Данные с датчиков 1'!AC76)/(56.48))*100</f>
        <v>0.90486898016997175</v>
      </c>
      <c r="AD76" s="3">
        <f>'Данные с датчиков 1'!AD76/(PI()*3.5^2)</f>
        <v>309.72059428571572</v>
      </c>
      <c r="AE76" s="3">
        <f>'Данные с датчиков 1'!AE76</f>
        <v>0.124</v>
      </c>
      <c r="AF76" s="3">
        <f>(('Данные с датчиков 1'!AF76)/(56.48))*100</f>
        <v>0.77854107648725213</v>
      </c>
      <c r="AG76" s="3">
        <f>'Данные с датчиков 1'!AG76/(PI()*3.5^2)</f>
        <v>423.67941614058986</v>
      </c>
      <c r="AH76" s="3">
        <f>'Данные с датчиков 1'!AH76</f>
        <v>0.13</v>
      </c>
      <c r="AI76" s="3">
        <f>(('Данные с датчиков 1'!AI76)/(56.48))*100</f>
        <v>0.91310198300283285</v>
      </c>
      <c r="AJ76" s="3">
        <f>'Данные с датчиков 1'!AJ76/(PI()*3.5^2)</f>
        <v>378.628290123699</v>
      </c>
    </row>
    <row r="77" spans="1:36" x14ac:dyDescent="0.25">
      <c r="A77" s="3">
        <f>'Данные с датчиков 1'!A77</f>
        <v>7.1</v>
      </c>
      <c r="B77" s="3">
        <f>LN((56.48+'Данные с датчиков 1'!B77)/(56.48))</f>
        <v>4.1397903360274558E-3</v>
      </c>
      <c r="C77" s="3">
        <f>'Данные с датчиков 1'!C77/(PI()*3.5^2)</f>
        <v>109.85337527458979</v>
      </c>
      <c r="D77" s="3">
        <f>'Данные с датчиков 1'!D77</f>
        <v>7.1</v>
      </c>
      <c r="E77" s="3">
        <f>LN((56.48+'Данные с датчиков 1'!E77)/(56.48))</f>
        <v>4.1348532973760465E-3</v>
      </c>
      <c r="F77" s="3">
        <f>'Данные с датчиков 1'!F77/(PI()*3.5^2)</f>
        <v>126.7062773874367</v>
      </c>
      <c r="G77" s="3">
        <f>'Данные с датчиков 1'!G77</f>
        <v>7.1</v>
      </c>
      <c r="H77" s="3">
        <f>LN((56.48+'Данные с датчиков 1'!H77)/(56.48))</f>
        <v>4.1355585901043344E-3</v>
      </c>
      <c r="I77" s="3">
        <f>'Данные с датчиков 1'!I77/(PI()*3.5^2)</f>
        <v>120.98655794803199</v>
      </c>
      <c r="J77" s="10">
        <f>'Данные с датчиков 1'!J77</f>
        <v>3.528</v>
      </c>
      <c r="K77" s="3">
        <f>(('Данные с датчиков 1'!K77)/(56.48))*100</f>
        <v>1.0255134560906516</v>
      </c>
      <c r="L77" s="3">
        <f>'Данные с датчиков 1'!L77/(PI()*3.5^2)</f>
        <v>214.95247876634497</v>
      </c>
      <c r="M77" s="3">
        <f>'Данные с датчиков 1'!M77</f>
        <v>2.5419999999999998</v>
      </c>
      <c r="N77" s="3">
        <f>(('Данные с датчиков 1'!N77)/(56.48))*100</f>
        <v>0.73500354107648735</v>
      </c>
      <c r="O77" s="3">
        <f>'Данные с датчиков 1'!O77/(PI()*3.5^2)</f>
        <v>238.64613810737816</v>
      </c>
      <c r="P77" s="3">
        <f>'Данные с датчиков 1'!P77</f>
        <v>2.7370000000000001</v>
      </c>
      <c r="Q77" s="3">
        <f>(('Данные с датчиков 1'!Q77)/(56.48))*100</f>
        <v>0.79215651558073652</v>
      </c>
      <c r="R77" s="3">
        <f>'Данные с датчиков 1'!R77/(PI()*3.5^2)</f>
        <v>236.65134695667663</v>
      </c>
      <c r="S77" s="3">
        <f>'Данные с датчиков 1'!S77</f>
        <v>0.59699999999999998</v>
      </c>
      <c r="T77" s="3">
        <f>(('Данные с датчиков 1'!T77)/(56.48))*100</f>
        <v>0.81186260623229478</v>
      </c>
      <c r="U77" s="3">
        <f>'Данные с датчиков 1'!U77/(PI()*3.5^2)</f>
        <v>259.57651008988427</v>
      </c>
      <c r="V77" s="3">
        <f>'Данные с датчиков 1'!V77</f>
        <v>0.57199999999999995</v>
      </c>
      <c r="W77" s="3">
        <f>(('Данные с датчиков 1'!W77)/(56.48))*100</f>
        <v>0.77473441926345621</v>
      </c>
      <c r="X77" s="3">
        <f>'Данные с датчиков 1'!X77/(PI()*3.5^2)</f>
        <v>255.56500390274491</v>
      </c>
      <c r="Y77" s="3">
        <f>'Данные с датчиков 1'!Y77</f>
        <v>0.57899999999999996</v>
      </c>
      <c r="Z77" s="3">
        <f>(('Данные с датчиков 1'!Z77)/(56.48))*100</f>
        <v>0.78431303116147311</v>
      </c>
      <c r="AA77" s="3">
        <f>'Данные с датчиков 1'!AA77/(PI()*3.5^2)</f>
        <v>253.31650885927314</v>
      </c>
      <c r="AB77" s="3">
        <f>'Данные с датчиков 1'!AB77</f>
        <v>0.20300000000000001</v>
      </c>
      <c r="AC77" s="3">
        <f>(('Данные с датчиков 1'!AC77)/(56.48))*100</f>
        <v>0.91682011331444757</v>
      </c>
      <c r="AD77" s="3">
        <f>'Данные с датчиков 1'!AD77/(PI()*3.5^2)</f>
        <v>314.48757923548214</v>
      </c>
      <c r="AE77" s="3">
        <f>'Данные с датчиков 1'!AE77</f>
        <v>0.125</v>
      </c>
      <c r="AF77" s="3">
        <f>(('Данные с датчиков 1'!AF77)/(56.48))*100</f>
        <v>0.79311260623229474</v>
      </c>
      <c r="AG77" s="3">
        <f>'Данные с датчиков 1'!AG77/(PI()*3.5^2)</f>
        <v>429.36841854605547</v>
      </c>
      <c r="AH77" s="3">
        <f>'Данные с датчиков 1'!AH77</f>
        <v>0.13100000000000001</v>
      </c>
      <c r="AI77" s="3">
        <f>(('Данные с датчиков 1'!AI77)/(56.48))*100</f>
        <v>0.9298335694050992</v>
      </c>
      <c r="AJ77" s="3">
        <f>'Данные с датчиков 1'!AJ77/(PI()*3.5^2)</f>
        <v>385.33677751139248</v>
      </c>
    </row>
    <row r="78" spans="1:36" x14ac:dyDescent="0.25">
      <c r="A78" s="3">
        <f>'Данные с датчиков 1'!A78</f>
        <v>7.2</v>
      </c>
      <c r="B78" s="3">
        <f>LN((56.48+'Данные с датчиков 1'!B78)/(56.48))</f>
        <v>4.1963882163020584E-3</v>
      </c>
      <c r="C78" s="3">
        <f>'Данные с датчиков 1'!C78/(PI()*3.5^2)</f>
        <v>112.09189773428866</v>
      </c>
      <c r="D78" s="3">
        <f>'Данные с датчиков 1'!D78</f>
        <v>7.2</v>
      </c>
      <c r="E78" s="3">
        <f>LN((56.48+'Данные с датчиков 1'!E78)/(56.48))</f>
        <v>4.1949777161511331E-3</v>
      </c>
      <c r="F78" s="3">
        <f>'Данные с датчиков 1'!F78/(PI()*3.5^2)</f>
        <v>129.07157578891523</v>
      </c>
      <c r="G78" s="3">
        <f>'Данные с датчиков 1'!G78</f>
        <v>7.2</v>
      </c>
      <c r="H78" s="3">
        <f>LN((56.48+'Данные с датчиков 1'!H78)/(56.48))</f>
        <v>4.1948014034924631E-3</v>
      </c>
      <c r="I78" s="3">
        <f>'Данные с датчиков 1'!I78/(PI()*3.5^2)</f>
        <v>123.24039436131636</v>
      </c>
      <c r="J78" s="10">
        <f>'Данные с датчиков 1'!J78</f>
        <v>3.5550000000000002</v>
      </c>
      <c r="K78" s="3">
        <f>(('Данные с датчиков 1'!K78)/(56.48))*100</f>
        <v>1.0334985835694053</v>
      </c>
      <c r="L78" s="3">
        <f>'Данные с датчиков 1'!L78/(PI()*3.5^2)</f>
        <v>218.23761244684991</v>
      </c>
      <c r="M78" s="3">
        <f>'Данные с датчиков 1'!M78</f>
        <v>2.5680000000000001</v>
      </c>
      <c r="N78" s="3">
        <f>(('Данные с датчиков 1'!N78)/(56.48))*100</f>
        <v>0.74272308781869689</v>
      </c>
      <c r="O78" s="3">
        <f>'Данные с датчиков 1'!O78/(PI()*3.5^2)</f>
        <v>241.91858382589737</v>
      </c>
      <c r="P78" s="3">
        <f>'Данные с датчиков 1'!P78</f>
        <v>2.7639999999999998</v>
      </c>
      <c r="Q78" s="3">
        <f>(('Данные с датчиков 1'!Q78)/(56.48))*100</f>
        <v>0.80014164305949009</v>
      </c>
      <c r="R78" s="3">
        <f>'Данные с датчиков 1'!R78/(PI()*3.5^2)</f>
        <v>239.98690170268748</v>
      </c>
      <c r="S78" s="3">
        <f>'Данные с датчиков 1'!S78</f>
        <v>0.60299999999999998</v>
      </c>
      <c r="T78" s="3">
        <f>(('Данные с датчиков 1'!T78)/(56.48))*100</f>
        <v>0.82073300283286121</v>
      </c>
      <c r="U78" s="3">
        <f>'Данные с датчиков 1'!U78/(PI()*3.5^2)</f>
        <v>263.29558979171543</v>
      </c>
      <c r="V78" s="3">
        <f>'Данные с датчиков 1'!V78</f>
        <v>0.57799999999999996</v>
      </c>
      <c r="W78" s="3">
        <f>(('Данные с датчиков 1'!W78)/(56.48))*100</f>
        <v>0.78358711048158658</v>
      </c>
      <c r="X78" s="3">
        <f>'Данные с датчиков 1'!X78/(PI()*3.5^2)</f>
        <v>259.2176755874396</v>
      </c>
      <c r="Y78" s="3">
        <f>'Данные с датчиков 1'!Y78</f>
        <v>0.58499999999999996</v>
      </c>
      <c r="Z78" s="3">
        <f>(('Данные с датчиков 1'!Z78)/(56.48))*100</f>
        <v>0.79314801699716719</v>
      </c>
      <c r="AA78" s="3">
        <f>'Данные с датчиков 1'!AA78/(PI()*3.5^2)</f>
        <v>256.9601725041112</v>
      </c>
      <c r="AB78" s="3">
        <f>'Данные с датчиков 1'!AB78</f>
        <v>0.20499999999999999</v>
      </c>
      <c r="AC78" s="3">
        <f>(('Данные с датчиков 1'!AC78)/(56.48))*100</f>
        <v>0.92877124645892351</v>
      </c>
      <c r="AD78" s="3">
        <f>'Данные с датчиков 1'!AD78/(PI()*3.5^2)</f>
        <v>319.2456065552841</v>
      </c>
      <c r="AE78" s="3">
        <f>'Данные с датчиков 1'!AE78</f>
        <v>0.126</v>
      </c>
      <c r="AF78" s="3">
        <f>(('Данные с датчиков 1'!AF78)/(56.48))*100</f>
        <v>0.80771954674220958</v>
      </c>
      <c r="AG78" s="3">
        <f>'Данные с датчиков 1'!AG78/(PI()*3.5^2)</f>
        <v>435.04516485160127</v>
      </c>
      <c r="AH78" s="3">
        <f>'Данные с датчиков 1'!AH78</f>
        <v>0.13200000000000001</v>
      </c>
      <c r="AI78" s="3">
        <f>(('Данные с датчиков 1'!AI78)/(56.48))*100</f>
        <v>0.94667138810198315</v>
      </c>
      <c r="AJ78" s="3">
        <f>'Данные с датчиков 1'!AJ78/(PI()*3.5^2)</f>
        <v>392.05983049963288</v>
      </c>
    </row>
    <row r="79" spans="1:36" x14ac:dyDescent="0.25">
      <c r="A79" s="3">
        <f>'Данные с датчиков 1'!A79</f>
        <v>7.3</v>
      </c>
      <c r="B79" s="3">
        <f>LN((56.48+'Данные с датчиков 1'!B79)/(56.48))</f>
        <v>4.2522776835235082E-3</v>
      </c>
      <c r="C79" s="3">
        <f>'Данные с датчиков 1'!C79/(PI()*3.5^2)</f>
        <v>114.285023487632</v>
      </c>
      <c r="D79" s="3">
        <f>'Данные с датчиков 1'!D79</f>
        <v>7.3</v>
      </c>
      <c r="E79" s="3">
        <f>LN((56.48+'Данные с датчиков 1'!E79)/(56.48))</f>
        <v>4.2510435649763647E-3</v>
      </c>
      <c r="F79" s="3">
        <f>'Данные с датчиков 1'!F79/(PI()*3.5^2)</f>
        <v>131.27719877815738</v>
      </c>
      <c r="G79" s="3">
        <f>'Данные с датчиков 1'!G79</f>
        <v>7.3</v>
      </c>
      <c r="H79" s="3">
        <f>LN((56.48+'Данные с датчиков 1'!H79)/(56.48))</f>
        <v>4.2550985201975982E-3</v>
      </c>
      <c r="I79" s="3">
        <f>'Данные с датчиков 1'!I79/(PI()*3.5^2)</f>
        <v>125.55424375124019</v>
      </c>
      <c r="J79" s="10">
        <f>'Данные с датчиков 1'!J79</f>
        <v>3.5830000000000002</v>
      </c>
      <c r="K79" s="3">
        <f>(('Данные с датчиков 1'!K79)/(56.48))*100</f>
        <v>1.0416253541076488</v>
      </c>
      <c r="L79" s="3">
        <f>'Данные с датчиков 1'!L79/(PI()*3.5^2)</f>
        <v>221.57413147693228</v>
      </c>
      <c r="M79" s="3">
        <f>'Данные с датчиков 1'!M79</f>
        <v>2.5950000000000002</v>
      </c>
      <c r="N79" s="3">
        <f>(('Данные с датчиков 1'!N79)/(56.48))*100</f>
        <v>0.75058427762039659</v>
      </c>
      <c r="O79" s="3">
        <f>'Данные с датчиков 1'!O79/(PI()*3.5^2)</f>
        <v>245.23926869309457</v>
      </c>
      <c r="P79" s="3">
        <f>'Данные с датчиков 1'!P79</f>
        <v>2.79</v>
      </c>
      <c r="Q79" s="3">
        <f>(('Данные с датчиков 1'!Q79)/(56.48))*100</f>
        <v>0.80793201133144477</v>
      </c>
      <c r="R79" s="3">
        <f>'Данные с датчиков 1'!R79/(PI()*3.5^2)</f>
        <v>243.23508857005226</v>
      </c>
      <c r="S79" s="3">
        <f>'Данные с датчиков 1'!S79</f>
        <v>0.60899999999999999</v>
      </c>
      <c r="T79" s="3">
        <f>(('Данные с датчиков 1'!T79)/(56.48))*100</f>
        <v>0.82962110481586393</v>
      </c>
      <c r="U79" s="3">
        <f>'Данные с датчиков 1'!U79/(PI()*3.5^2)</f>
        <v>267.00890899406352</v>
      </c>
      <c r="V79" s="3">
        <f>'Данные с датчиков 1'!V79</f>
        <v>0.58399999999999996</v>
      </c>
      <c r="W79" s="3">
        <f>(('Данные с датчиков 1'!W79)/(56.48))*100</f>
        <v>0.79245750708215301</v>
      </c>
      <c r="X79" s="3">
        <f>'Данные с датчиков 1'!X79/(PI()*3.5^2)</f>
        <v>262.87651390904767</v>
      </c>
      <c r="Y79" s="3">
        <f>'Данные с датчиков 1'!Y79</f>
        <v>0.59099999999999997</v>
      </c>
      <c r="Z79" s="3">
        <f>(('Данные с датчиков 1'!Z79)/(56.48))*100</f>
        <v>0.80198300283286128</v>
      </c>
      <c r="AA79" s="3">
        <f>'Данные с датчиков 1'!AA79/(PI()*3.5^2)</f>
        <v>260.59962380481466</v>
      </c>
      <c r="AB79" s="3">
        <f>'Данные с датчиков 1'!AB79</f>
        <v>0.20699999999999999</v>
      </c>
      <c r="AC79" s="3">
        <f>(('Данные с датчиков 1'!AC79)/(56.48))*100</f>
        <v>0.94068696883852687</v>
      </c>
      <c r="AD79" s="3">
        <f>'Данные с датчиков 1'!AD79/(PI()*3.5^2)</f>
        <v>323.99551372492834</v>
      </c>
      <c r="AE79" s="3">
        <f>'Данные с датчиков 1'!AE79</f>
        <v>0.127</v>
      </c>
      <c r="AF79" s="3">
        <f>(('Данные с датчиков 1'!AF79)/(56.48))*100</f>
        <v>0.82234419263456093</v>
      </c>
      <c r="AG79" s="3">
        <f>'Данные с датчиков 1'!AG79/(PI()*3.5^2)</f>
        <v>440.70709168822566</v>
      </c>
      <c r="AH79" s="3">
        <f>'Данные с датчиков 1'!AH79</f>
        <v>0.13300000000000001</v>
      </c>
      <c r="AI79" s="3">
        <f>(('Данные с датчиков 1'!AI79)/(56.48))*100</f>
        <v>0.96359773371104807</v>
      </c>
      <c r="AJ79" s="3">
        <f>'Данные с датчиков 1'!AJ79/(PI()*3.5^2)</f>
        <v>398.79343968307836</v>
      </c>
    </row>
    <row r="80" spans="1:36" x14ac:dyDescent="0.25">
      <c r="A80" s="3">
        <f>'Данные с датчиков 1'!A80</f>
        <v>7.4</v>
      </c>
      <c r="B80" s="3">
        <f>LN((56.48+'Данные с датчиков 1'!B80)/(56.48))</f>
        <v>4.3162734580612849E-3</v>
      </c>
      <c r="C80" s="3">
        <f>'Данные с датчиков 1'!C80/(PI()*3.5^2)</f>
        <v>116.86144553336725</v>
      </c>
      <c r="D80" s="3">
        <f>'Данные с датчиков 1'!D80</f>
        <v>7.4</v>
      </c>
      <c r="E80" s="3">
        <f>LN((56.48+'Данные с датчиков 1'!E80)/(56.48))</f>
        <v>4.3108084141128735E-3</v>
      </c>
      <c r="F80" s="3">
        <f>'Данные с датчиков 1'!F80/(PI()*3.5^2)</f>
        <v>133.62864199478594</v>
      </c>
      <c r="G80" s="3">
        <f>'Данные с датчиков 1'!G80</f>
        <v>7.4</v>
      </c>
      <c r="H80" s="3">
        <f>LN((56.48+'Данные с датчиков 1'!H80)/(56.48))</f>
        <v>4.3102795373071165E-3</v>
      </c>
      <c r="I80" s="3">
        <f>'Данные с датчиков 1'!I80/(PI()*3.5^2)</f>
        <v>127.67050715140554</v>
      </c>
      <c r="J80" s="10">
        <f>'Данные с датчиков 1'!J80</f>
        <v>3.61</v>
      </c>
      <c r="K80" s="3">
        <f>(('Данные с датчиков 1'!K80)/(56.48))*100</f>
        <v>1.0495573654390937</v>
      </c>
      <c r="L80" s="3">
        <f>'Данные с датчиков 1'!L80/(PI()*3.5^2)</f>
        <v>224.84678013424428</v>
      </c>
      <c r="M80" s="3">
        <f>'Данные с датчиков 1'!M80</f>
        <v>2.6219999999999999</v>
      </c>
      <c r="N80" s="3">
        <f>(('Данные с датчиков 1'!N80)/(56.48))*100</f>
        <v>0.75848087818696885</v>
      </c>
      <c r="O80" s="3">
        <f>'Данные с датчиков 1'!O80/(PI()*3.5^2)</f>
        <v>248.57152444946053</v>
      </c>
      <c r="P80" s="3">
        <f>'Данные с датчиков 1'!P80</f>
        <v>2.8170000000000002</v>
      </c>
      <c r="Q80" s="3">
        <f>(('Данные с датчиков 1'!Q80)/(56.48))*100</f>
        <v>0.81598796033994347</v>
      </c>
      <c r="R80" s="3">
        <f>'Данные с датчиков 1'!R80/(PI()*3.5^2)</f>
        <v>246.58652840853011</v>
      </c>
      <c r="S80" s="3">
        <f>'Данные с датчиков 1'!S80</f>
        <v>0.61499999999999999</v>
      </c>
      <c r="T80" s="3">
        <f>(('Данные с датчиков 1'!T80)/(56.48))*100</f>
        <v>0.83847379603399441</v>
      </c>
      <c r="U80" s="3">
        <f>'Данные с датчиков 1'!U80/(PI()*3.5^2)</f>
        <v>270.71428578010051</v>
      </c>
      <c r="V80" s="3">
        <f>'Данные с датчиков 1'!V80</f>
        <v>0.59</v>
      </c>
      <c r="W80" s="3">
        <f>(('Данные с датчиков 1'!W80)/(56.48))*100</f>
        <v>0.80132790368271956</v>
      </c>
      <c r="X80" s="3">
        <f>'Данные с датчиков 1'!X80/(PI()*3.5^2)</f>
        <v>266.53834642234432</v>
      </c>
      <c r="Y80" s="3">
        <f>'Данные с датчиков 1'!Y80</f>
        <v>0.59699999999999998</v>
      </c>
      <c r="Z80" s="3">
        <f>(('Данные с датчиков 1'!Z80)/(56.48))*100</f>
        <v>0.81083569405099154</v>
      </c>
      <c r="AA80" s="3">
        <f>'Данные с датчиков 1'!AA80/(PI()*3.5^2)</f>
        <v>264.23745107548655</v>
      </c>
      <c r="AB80" s="3">
        <f>'Данные с датчиков 1'!AB80</f>
        <v>0.20899999999999999</v>
      </c>
      <c r="AC80" s="3">
        <f>(('Данные с датчиков 1'!AC80)/(56.48))*100</f>
        <v>0.95260269121813046</v>
      </c>
      <c r="AD80" s="3">
        <f>'Данные с датчиков 1'!AD80/(PI()*3.5^2)</f>
        <v>328.73801141995659</v>
      </c>
      <c r="AE80" s="3">
        <f>'Данные с датчиков 1'!AE80</f>
        <v>0.128</v>
      </c>
      <c r="AF80" s="3">
        <f>(('Данные с датчиков 1'!AF80)/(56.48))*100</f>
        <v>0.83700424929178463</v>
      </c>
      <c r="AG80" s="3">
        <f>'Данные с датчиков 1'!AG80/(PI()*3.5^2)</f>
        <v>446.35140806287751</v>
      </c>
      <c r="AH80" s="3">
        <f>'Данные с датчиков 1'!AH80</f>
        <v>0.13400000000000001</v>
      </c>
      <c r="AI80" s="3">
        <f>(('Данные с датчиков 1'!AI80)/(56.48))*100</f>
        <v>0.98061260623229451</v>
      </c>
      <c r="AJ80" s="3">
        <f>'Данные с датчиков 1'!AJ80/(PI()*3.5^2)</f>
        <v>405.5338492649168</v>
      </c>
    </row>
    <row r="81" spans="1:36" x14ac:dyDescent="0.25">
      <c r="A81" s="3">
        <f>'Данные с датчиков 1'!A81</f>
        <v>7.5</v>
      </c>
      <c r="B81" s="3">
        <f>LN((56.48+'Данные с датчиков 1'!B81)/(56.48))</f>
        <v>4.3695120009455109E-3</v>
      </c>
      <c r="C81" s="3">
        <f>'Данные с датчиков 1'!C81/(PI()*3.5^2)</f>
        <v>118.96526210752596</v>
      </c>
      <c r="D81" s="3">
        <f>'Данные с датчиков 1'!D81</f>
        <v>7.5</v>
      </c>
      <c r="E81" s="3">
        <f>LN((56.48+'Данные с датчиков 1'!E81)/(56.48))</f>
        <v>4.3709222549374567E-3</v>
      </c>
      <c r="F81" s="3">
        <f>'Данные с датчиков 1'!F81/(PI()*3.5^2)</f>
        <v>135.99666824702788</v>
      </c>
      <c r="G81" s="3">
        <f>'Данные с датчиков 1'!G81</f>
        <v>7.5</v>
      </c>
      <c r="H81" s="3">
        <f>LN((56.48+'Данные с датчиков 1'!H81)/(56.48))</f>
        <v>4.3748004431606712E-3</v>
      </c>
      <c r="I81" s="3">
        <f>'Данные с датчиков 1'!I81/(PI()*3.5^2)</f>
        <v>130.1903040770695</v>
      </c>
      <c r="J81" s="10">
        <f>'Данные с датчиков 1'!J81</f>
        <v>3.637</v>
      </c>
      <c r="K81" s="3">
        <f>(('Данные с датчиков 1'!K81)/(56.48))*100</f>
        <v>1.0574893767705382</v>
      </c>
      <c r="L81" s="3">
        <f>'Данные с датчиков 1'!L81/(PI()*3.5^2)</f>
        <v>228.12615357511089</v>
      </c>
      <c r="M81" s="3">
        <f>'Данные с датчиков 1'!M81</f>
        <v>2.649</v>
      </c>
      <c r="N81" s="3">
        <f>(('Данные с датчиков 1'!N81)/(56.48))*100</f>
        <v>0.76641288951841358</v>
      </c>
      <c r="O81" s="3">
        <f>'Данные с датчиков 1'!O81/(PI()*3.5^2)</f>
        <v>251.9337488867271</v>
      </c>
      <c r="P81" s="3">
        <f>'Данные с датчиков 1'!P81</f>
        <v>2.8439999999999999</v>
      </c>
      <c r="Q81" s="3">
        <f>(('Данные с датчиков 1'!Q81)/(56.48))*100</f>
        <v>0.82406161473087824</v>
      </c>
      <c r="R81" s="3">
        <f>'Данные с датчиков 1'!R81/(PI()*3.5^2)</f>
        <v>249.93951588266685</v>
      </c>
      <c r="S81" s="3">
        <f>'Данные с датчиков 1'!S81</f>
        <v>0.621</v>
      </c>
      <c r="T81" s="3">
        <f>(('Данные с датчиков 1'!T81)/(56.48))*100</f>
        <v>0.84734419263456096</v>
      </c>
      <c r="U81" s="3">
        <f>'Данные с датчиков 1'!U81/(PI()*3.5^2)</f>
        <v>274.40763460995657</v>
      </c>
      <c r="V81" s="3">
        <f>'Данные с датчиков 1'!V81</f>
        <v>0.59599999999999997</v>
      </c>
      <c r="W81" s="3">
        <f>(('Данные с датчиков 1'!W81)/(56.48))*100</f>
        <v>0.81019830028328621</v>
      </c>
      <c r="X81" s="3">
        <f>'Данные с датчиков 1'!X81/(PI()*3.5^2)</f>
        <v>270.19873237961122</v>
      </c>
      <c r="Y81" s="3">
        <f>'Данные с датчиков 1'!Y81</f>
        <v>0.60299999999999998</v>
      </c>
      <c r="Z81" s="3">
        <f>(('Данные с датчиков 1'!Z81)/(56.48))*100</f>
        <v>0.81967067988668563</v>
      </c>
      <c r="AA81" s="3">
        <f>'Данные с датчиков 1'!AA81/(PI()*3.5^2)</f>
        <v>267.87474540446328</v>
      </c>
      <c r="AB81" s="3">
        <f>'Данные с датчиков 1'!AB81</f>
        <v>0.21099999999999999</v>
      </c>
      <c r="AC81" s="3">
        <f>(('Данные с датчиков 1'!AC81)/(56.48))*100</f>
        <v>0.96450070821529743</v>
      </c>
      <c r="AD81" s="3">
        <f>'Данные с датчиков 1'!AD81/(PI()*3.5^2)</f>
        <v>333.4733784538447</v>
      </c>
      <c r="AE81" s="3">
        <f>'Данные с датчиков 1'!AE81</f>
        <v>0.129</v>
      </c>
      <c r="AF81" s="3">
        <f>(('Данные с датчиков 1'!AF81)/(56.48))*100</f>
        <v>0.85168201133144472</v>
      </c>
      <c r="AG81" s="3">
        <f>'Данные с датчиков 1'!AG81/(PI()*3.5^2)</f>
        <v>451.97577952982829</v>
      </c>
      <c r="AH81" s="3">
        <f>'Данные с датчиков 1'!AH81</f>
        <v>0.13500000000000001</v>
      </c>
      <c r="AI81" s="3">
        <f>(('Данные с датчиков 1'!AI81)/(56.48))*100</f>
        <v>0.99769830028328621</v>
      </c>
      <c r="AJ81" s="3">
        <f>'Данные с датчиков 1'!AJ81/(PI()*3.5^2)</f>
        <v>412.2772280933425</v>
      </c>
    </row>
    <row r="82" spans="1:36" x14ac:dyDescent="0.25">
      <c r="A82" s="3">
        <f>'Данные с датчиков 1'!A82</f>
        <v>7.6</v>
      </c>
      <c r="B82" s="3">
        <f>LN((56.48+'Данные с датчиков 1'!B82)/(56.48))</f>
        <v>4.4329714617410551E-3</v>
      </c>
      <c r="C82" s="3">
        <f>'Данные с датчиков 1'!C82/(PI()*3.5^2)</f>
        <v>121.53011326409241</v>
      </c>
      <c r="D82" s="3">
        <f>'Данные с датчиков 1'!D82</f>
        <v>7.6</v>
      </c>
      <c r="E82" s="3">
        <f>LN((56.48+'Данные с датчиков 1'!E82)/(56.48))</f>
        <v>4.4257443374623329E-3</v>
      </c>
      <c r="F82" s="3">
        <f>'Данные с датчиков 1'!F82/(PI()*3.5^2)</f>
        <v>138.14503157518482</v>
      </c>
      <c r="G82" s="3">
        <f>'Данные с датчиков 1'!G82</f>
        <v>7.6</v>
      </c>
      <c r="H82" s="3">
        <f>LN((56.48+'Данные с датчиков 1'!H82)/(56.48))</f>
        <v>4.4329714617410551E-3</v>
      </c>
      <c r="I82" s="3">
        <f>'Данные с датчиков 1'!I82/(PI()*3.5^2)</f>
        <v>132.43133871634359</v>
      </c>
      <c r="J82" s="10">
        <f>'Данные с датчиков 1'!J82</f>
        <v>3.6640000000000001</v>
      </c>
      <c r="K82" s="3">
        <f>(('Данные с датчиков 1'!K82)/(56.48))*100</f>
        <v>1.0654745042492917</v>
      </c>
      <c r="L82" s="3">
        <f>'Данные с датчиков 1'!L82/(PI()*3.5^2)</f>
        <v>231.43465795722668</v>
      </c>
      <c r="M82" s="3">
        <f>'Данные с датчиков 1'!M82</f>
        <v>2.6760000000000002</v>
      </c>
      <c r="N82" s="3">
        <f>(('Данные с датчиков 1'!N82)/(56.48))*100</f>
        <v>0.77430949008498584</v>
      </c>
      <c r="O82" s="3">
        <f>'Данные с датчиков 1'!O82/(PI()*3.5^2)</f>
        <v>255.28790358372811</v>
      </c>
      <c r="P82" s="3">
        <f>'Данные с датчиков 1'!P82</f>
        <v>2.871</v>
      </c>
      <c r="Q82" s="3">
        <f>(('Данные с датчиков 1'!Q82)/(56.48))*100</f>
        <v>0.83202903682719553</v>
      </c>
      <c r="R82" s="3">
        <f>'Данные с датчиков 1'!R82/(PI()*3.5^2)</f>
        <v>253.25043110488383</v>
      </c>
      <c r="S82" s="3">
        <f>'Данные с датчиков 1'!S82</f>
        <v>0.627</v>
      </c>
      <c r="T82" s="3">
        <f>(('Данные с датчиков 1'!T82)/(56.48))*100</f>
        <v>0.85617917847025504</v>
      </c>
      <c r="U82" s="3">
        <f>'Данные с датчиков 1'!U82/(PI()*3.5^2)</f>
        <v>278.08735665854635</v>
      </c>
      <c r="V82" s="3">
        <f>'Данные с датчиков 1'!V82</f>
        <v>0.60199999999999998</v>
      </c>
      <c r="W82" s="3">
        <f>(('Данные с датчиков 1'!W82)/(56.48))*100</f>
        <v>0.81905099150141658</v>
      </c>
      <c r="X82" s="3">
        <f>'Данные с датчиков 1'!X82/(PI()*3.5^2)</f>
        <v>273.85287608512652</v>
      </c>
      <c r="Y82" s="3">
        <f>'Данные с датчиков 1'!Y82</f>
        <v>0.60899999999999999</v>
      </c>
      <c r="Z82" s="3">
        <f>(('Данные с датчиков 1'!Z82)/(56.48))*100</f>
        <v>0.82854107648725217</v>
      </c>
      <c r="AA82" s="3">
        <f>'Данные с датчиков 1'!AA82/(PI()*3.5^2)</f>
        <v>271.51239494128851</v>
      </c>
      <c r="AB82" s="3">
        <f>'Данные с датчиков 1'!AB82</f>
        <v>0.21299999999999999</v>
      </c>
      <c r="AC82" s="3">
        <f>(('Данные с датчиков 1'!AC82)/(56.48))*100</f>
        <v>0.97639872521246474</v>
      </c>
      <c r="AD82" s="3">
        <f>'Данные с датчиков 1'!AD82/(PI()*3.5^2)</f>
        <v>338.20151348711875</v>
      </c>
      <c r="AE82" s="3">
        <f>'Данные с датчиков 1'!AE82</f>
        <v>0.13</v>
      </c>
      <c r="AF82" s="3">
        <f>(('Данные с датчиков 1'!AF82)/(56.48))*100</f>
        <v>0.86635977337110492</v>
      </c>
      <c r="AG82" s="3">
        <f>'Данные с датчиков 1'!AG82/(PI()*3.5^2)</f>
        <v>457.57766792502235</v>
      </c>
      <c r="AH82" s="3">
        <f>'Данные с датчиков 1'!AH82</f>
        <v>0.13600000000000001</v>
      </c>
      <c r="AI82" s="3">
        <f>(('Данные с датчиков 1'!AI82)/(56.48))*100</f>
        <v>1.0148725212464591</v>
      </c>
      <c r="AJ82" s="3">
        <f>'Данные с датчиков 1'!AJ82/(PI()*3.5^2)</f>
        <v>419.01982011169849</v>
      </c>
    </row>
    <row r="83" spans="1:36" x14ac:dyDescent="0.25">
      <c r="A83" s="3">
        <f>'Данные с датчиков 1'!A83</f>
        <v>7.7</v>
      </c>
      <c r="B83" s="3">
        <f>LN((56.48+'Данные с датчиков 1'!B83)/(56.48))</f>
        <v>4.4921966586954883E-3</v>
      </c>
      <c r="C83" s="3">
        <f>'Данные с датчиков 1'!C83/(PI()*3.5^2)</f>
        <v>123.91846509667481</v>
      </c>
      <c r="D83" s="3">
        <f>'Данные с датчиков 1'!D83</f>
        <v>7.7</v>
      </c>
      <c r="E83" s="3">
        <f>LN((56.48+'Данные с датчиков 1'!E83)/(56.48))</f>
        <v>4.490610315209251E-3</v>
      </c>
      <c r="F83" s="3">
        <f>'Данные с датчиков 1'!F83/(PI()*3.5^2)</f>
        <v>140.7530715367983</v>
      </c>
      <c r="G83" s="3">
        <f>'Данные с датчиков 1'!G83</f>
        <v>7.7</v>
      </c>
      <c r="H83" s="3">
        <f>LN((56.48+'Данные с датчиков 1'!H83)/(56.48))</f>
        <v>4.4902577940927613E-3</v>
      </c>
      <c r="I83" s="3">
        <f>'Данные с датчиков 1'!I83/(PI()*3.5^2)</f>
        <v>134.6384589313524</v>
      </c>
      <c r="J83" s="10">
        <f>'Данные с датчиков 1'!J83</f>
        <v>3.6909999999999998</v>
      </c>
      <c r="K83" s="3">
        <f>(('Данные с датчиков 1'!K83)/(56.48))*100</f>
        <v>1.0735658640226629</v>
      </c>
      <c r="L83" s="3">
        <f>'Данные с датчиков 1'!L83/(PI()*3.5^2)</f>
        <v>234.79513156019684</v>
      </c>
      <c r="M83" s="3">
        <f>'Данные с датчиков 1'!M83</f>
        <v>2.702</v>
      </c>
      <c r="N83" s="3">
        <f>(('Данные с датчиков 1'!N83)/(56.48))*100</f>
        <v>0.78208215297450434</v>
      </c>
      <c r="O83" s="3">
        <f>'Данные с датчиков 1'!O83/(PI()*3.5^2)</f>
        <v>258.59062252125943</v>
      </c>
      <c r="P83" s="3">
        <f>'Данные с датчиков 1'!P83</f>
        <v>2.8980000000000001</v>
      </c>
      <c r="Q83" s="3">
        <f>(('Данные с датчиков 1'!Q83)/(56.48))*100</f>
        <v>0.83999645892351293</v>
      </c>
      <c r="R83" s="3">
        <f>'Данные с датчиков 1'!R83/(PI()*3.5^2)</f>
        <v>256.5591384257923</v>
      </c>
      <c r="S83" s="3">
        <f>'Данные с датчиков 1'!S83</f>
        <v>0.63300000000000001</v>
      </c>
      <c r="T83" s="3">
        <f>(('Данные с датчиков 1'!T83)/(56.48))*100</f>
        <v>0.8650318696883853</v>
      </c>
      <c r="U83" s="3">
        <f>'Данные с датчиков 1'!U83/(PI()*3.5^2)</f>
        <v>281.75469580295157</v>
      </c>
      <c r="V83" s="3">
        <f>'Данные с датчиков 1'!V83</f>
        <v>0.60799999999999998</v>
      </c>
      <c r="W83" s="3">
        <f>(('Данные с датчиков 1'!W83)/(56.48))*100</f>
        <v>0.82788597733711045</v>
      </c>
      <c r="X83" s="3">
        <f>'Данные с датчиков 1'!X83/(PI()*3.5^2)</f>
        <v>277.49793535641248</v>
      </c>
      <c r="Y83" s="3">
        <f>'Данные с датчиков 1'!Y83</f>
        <v>0.61499999999999999</v>
      </c>
      <c r="Z83" s="3">
        <f>(('Данные с датчиков 1'!Z83)/(56.48))*100</f>
        <v>0.83741147308781883</v>
      </c>
      <c r="AA83" s="3">
        <f>'Данные с датчиков 1'!AA83/(PI()*3.5^2)</f>
        <v>275.153013724701</v>
      </c>
      <c r="AB83" s="3">
        <f>'Данные с датчиков 1'!AB83</f>
        <v>0.215</v>
      </c>
      <c r="AC83" s="3">
        <f>(('Данные с датчиков 1'!AC83)/(56.48))*100</f>
        <v>0.98826133144475936</v>
      </c>
      <c r="AD83" s="3">
        <f>'Данные с датчиков 1'!AD83/(PI()*3.5^2)</f>
        <v>342.92234038525083</v>
      </c>
      <c r="AE83" s="3">
        <f>'Данные с датчиков 1'!AE83</f>
        <v>0.13100000000000001</v>
      </c>
      <c r="AF83" s="3">
        <f>(('Данные с датчиков 1'!AF83)/(56.48))*100</f>
        <v>0.88107294617563747</v>
      </c>
      <c r="AG83" s="3">
        <f>'Данные с датчиков 1'!AG83/(PI()*3.5^2)</f>
        <v>463.15468865268366</v>
      </c>
      <c r="AH83" s="3">
        <f>'Данные с датчиков 1'!AH83</f>
        <v>0.13700000000000001</v>
      </c>
      <c r="AI83" s="3">
        <f>(('Данные с датчиков 1'!AI83)/(56.48))*100</f>
        <v>1.0321175637393769</v>
      </c>
      <c r="AJ83" s="3">
        <f>'Данные с датчиков 1'!AJ83/(PI()*3.5^2)</f>
        <v>425.75789524780834</v>
      </c>
    </row>
    <row r="84" spans="1:36" x14ac:dyDescent="0.25">
      <c r="A84" s="3">
        <f>'Данные с датчиков 1'!A84</f>
        <v>7.8</v>
      </c>
      <c r="B84" s="3">
        <f>LN((56.48+'Данные с датчиков 1'!B84)/(56.48))</f>
        <v>4.5485983473063469E-3</v>
      </c>
      <c r="C84" s="3">
        <f>'Данные с датчиков 1'!C84/(PI()*3.5^2)</f>
        <v>126.17313898976586</v>
      </c>
      <c r="D84" s="3">
        <f>'Данные с датчиков 1'!D84</f>
        <v>7.8</v>
      </c>
      <c r="E84" s="3">
        <f>LN((56.48+'Данные с датчиков 1'!E84)/(56.48))</f>
        <v>4.548069596247253E-3</v>
      </c>
      <c r="F84" s="3">
        <f>'Данные с датчиков 1'!F84/(PI()*3.5^2)</f>
        <v>143.03204247823015</v>
      </c>
      <c r="G84" s="3">
        <f>'Данные с датчиков 1'!G84</f>
        <v>7.8</v>
      </c>
      <c r="H84" s="3">
        <f>LN((56.48+'Данные с датчиков 1'!H84)/(56.48))</f>
        <v>4.5482458466312749E-3</v>
      </c>
      <c r="I84" s="3">
        <f>'Данные с датчиков 1'!I84/(PI()*3.5^2)</f>
        <v>136.90423443389432</v>
      </c>
      <c r="J84" s="10">
        <f>'Данные с датчиков 1'!J84</f>
        <v>3.718</v>
      </c>
      <c r="K84" s="3">
        <f>(('Данные с датчиков 1'!K84)/(56.48))*100</f>
        <v>1.0816041076487255</v>
      </c>
      <c r="L84" s="3">
        <f>'Данные с датчиков 1'!L84/(PI()*3.5^2)</f>
        <v>238.11386213461523</v>
      </c>
      <c r="M84" s="3">
        <f>'Данные с датчиков 1'!M84</f>
        <v>2.7280000000000002</v>
      </c>
      <c r="N84" s="3">
        <f>(('Данные с датчиков 1'!N84)/(56.48))*100</f>
        <v>0.78987252124645901</v>
      </c>
      <c r="O84" s="3">
        <f>'Данные с датчиков 1'!O84/(PI()*3.5^2)</f>
        <v>261.89189490276112</v>
      </c>
      <c r="P84" s="3">
        <f>'Данные с датчиков 1'!P84</f>
        <v>2.9249999999999998</v>
      </c>
      <c r="Q84" s="3">
        <f>(('Данные с датчиков 1'!Q84)/(56.48))*100</f>
        <v>0.84801699716713885</v>
      </c>
      <c r="R84" s="3">
        <f>'Данные с датчиков 1'!R84/(PI()*3.5^2)</f>
        <v>259.89169898011465</v>
      </c>
      <c r="S84" s="3">
        <f>'Данные с датчиков 1'!S84</f>
        <v>0.63900000000000001</v>
      </c>
      <c r="T84" s="3">
        <f>(('Данные с датчиков 1'!T84)/(56.48))*100</f>
        <v>0.87386685552407939</v>
      </c>
      <c r="U84" s="3">
        <f>'Данные с датчиков 1'!U84/(PI()*3.5^2)</f>
        <v>285.4112755535142</v>
      </c>
      <c r="V84" s="3">
        <f>'Данные с датчиков 1'!V84</f>
        <v>0.61399999999999999</v>
      </c>
      <c r="W84" s="3">
        <f>(('Данные с датчиков 1'!W84)/(56.48))*100</f>
        <v>0.83672096317280453</v>
      </c>
      <c r="X84" s="3">
        <f>'Данные с датчиков 1'!X84/(PI()*3.5^2)</f>
        <v>281.13733598737895</v>
      </c>
      <c r="Y84" s="3">
        <f>'Данные с датчиков 1'!Y84</f>
        <v>0.621</v>
      </c>
      <c r="Z84" s="3">
        <f>(('Данные с датчиков 1'!Z84)/(56.48))*100</f>
        <v>0.84628186968838537</v>
      </c>
      <c r="AA84" s="3">
        <f>'Данные с датчиков 1'!AA84/(PI()*3.5^2)</f>
        <v>278.79520560856332</v>
      </c>
      <c r="AB84" s="3">
        <f>'Данные с датчиков 1'!AB84</f>
        <v>0.217</v>
      </c>
      <c r="AC84" s="3">
        <f>(('Данные с датчиков 1'!AC84)/(56.48))*100</f>
        <v>1.0001416430594903</v>
      </c>
      <c r="AD84" s="3">
        <f>'Данные с датчиков 1'!AD84/(PI()*3.5^2)</f>
        <v>347.63575780876698</v>
      </c>
      <c r="AE84" s="3">
        <f>'Данные с датчиков 1'!AE84</f>
        <v>0.13200000000000001</v>
      </c>
      <c r="AF84" s="3">
        <f>(('Данные с датчиков 1'!AF84)/(56.48))*100</f>
        <v>0.89576841359773374</v>
      </c>
      <c r="AG84" s="3">
        <f>'Данные с датчиков 1'!AG84/(PI()*3.5^2)</f>
        <v>468.70465901644985</v>
      </c>
      <c r="AH84" s="3">
        <f>'Данные с датчиков 1'!AH84</f>
        <v>0.13800000000000001</v>
      </c>
      <c r="AI84" s="3">
        <f>(('Данные с датчиков 1'!AI84)/(56.48))*100</f>
        <v>1.0494157223796035</v>
      </c>
      <c r="AJ84" s="3">
        <f>'Данные с датчиков 1'!AJ84/(PI()*3.5^2)</f>
        <v>432.48746982096588</v>
      </c>
    </row>
    <row r="85" spans="1:36" x14ac:dyDescent="0.25">
      <c r="A85" s="3">
        <f>'Данные с датчиков 1'!A85</f>
        <v>7.9</v>
      </c>
      <c r="B85" s="3">
        <f>LN((56.48+'Данные с датчиков 1'!B85)/(56.48))</f>
        <v>4.6090503751599603E-3</v>
      </c>
      <c r="C85" s="3">
        <f>'Данные с датчиков 1'!C85/(PI()*3.5^2)</f>
        <v>128.63226293298553</v>
      </c>
      <c r="D85" s="3">
        <f>'Данные с датчиков 1'!D85</f>
        <v>7.9</v>
      </c>
      <c r="E85" s="3">
        <f>LN((56.48+'Данные с датчиков 1'!E85)/(56.48))</f>
        <v>4.6065830169867766E-3</v>
      </c>
      <c r="F85" s="3">
        <f>'Данные с датчиков 1'!F85/(PI()*3.5^2)</f>
        <v>145.34979967417712</v>
      </c>
      <c r="G85" s="3">
        <f>'Данные с датчиков 1'!G85</f>
        <v>7.9</v>
      </c>
      <c r="H85" s="3">
        <f>LN((56.48+'Данные с датчиков 1'!H85)/(56.48))</f>
        <v>4.6064067768844044E-3</v>
      </c>
      <c r="I85" s="3">
        <f>'Данные с датчиков 1'!I85/(PI()*3.5^2)</f>
        <v>139.16035488301506</v>
      </c>
      <c r="J85" s="10">
        <f>'Данные с датчиков 1'!J85</f>
        <v>3.7450000000000001</v>
      </c>
      <c r="K85" s="3">
        <f>(('Данные с датчиков 1'!K85)/(56.48))*100</f>
        <v>1.0896423512747877</v>
      </c>
      <c r="L85" s="3">
        <f>'Данные с датчиков 1'!L85/(PI()*3.5^2)</f>
        <v>241.43439473275666</v>
      </c>
      <c r="M85" s="3">
        <f>'Данные с датчиков 1'!M85</f>
        <v>2.754</v>
      </c>
      <c r="N85" s="3">
        <f>(('Данные с датчиков 1'!N85)/(56.48))*100</f>
        <v>0.79760977337110484</v>
      </c>
      <c r="O85" s="3">
        <f>'Данные с датчиков 1'!O85/(PI()*3.5^2)</f>
        <v>265.16086441747848</v>
      </c>
      <c r="P85" s="3">
        <f>'Данные с датчиков 1'!P85</f>
        <v>2.9529999999999998</v>
      </c>
      <c r="Q85" s="3">
        <f>(('Данные с датчиков 1'!Q85)/(56.48))*100</f>
        <v>0.85614376770538247</v>
      </c>
      <c r="R85" s="3">
        <f>'Данные с датчиков 1'!R85/(PI()*3.5^2)</f>
        <v>263.25831323551768</v>
      </c>
      <c r="S85" s="3">
        <f>'Данные с датчиков 1'!S85</f>
        <v>0.64500000000000002</v>
      </c>
      <c r="T85" s="3">
        <f>(('Данные с датчиков 1'!T85)/(56.48))*100</f>
        <v>0.88270184135977348</v>
      </c>
      <c r="U85" s="3">
        <f>'Данные с датчиков 1'!U85/(PI()*3.5^2)</f>
        <v>289.06057237388092</v>
      </c>
      <c r="V85" s="3">
        <f>'Данные с датчиков 1'!V85</f>
        <v>0.62</v>
      </c>
      <c r="W85" s="3">
        <f>(('Данные с датчиков 1'!W85)/(56.48))*100</f>
        <v>0.84555594900849862</v>
      </c>
      <c r="X85" s="3">
        <f>'Данные с датчиков 1'!X85/(PI()*3.5^2)</f>
        <v>284.77371670202115</v>
      </c>
      <c r="Y85" s="3">
        <f>'Данные с датчиков 1'!Y85</f>
        <v>0.627</v>
      </c>
      <c r="Z85" s="3">
        <f>(('Данные с датчиков 1'!Z85)/(56.48))*100</f>
        <v>0.8551522662889518</v>
      </c>
      <c r="AA85" s="3">
        <f>'Данные с датчиков 1'!AA85/(PI()*3.5^2)</f>
        <v>282.43600160613289</v>
      </c>
      <c r="AB85" s="3">
        <f>'Данные с датчиков 1'!AB85</f>
        <v>0.219</v>
      </c>
      <c r="AC85" s="3">
        <f>(('Данные с датчиков 1'!AC85)/(56.48))*100</f>
        <v>1.0119865439093485</v>
      </c>
      <c r="AD85" s="3">
        <f>'Данные с датчиков 1'!AD85/(PI()*3.5^2)</f>
        <v>352.3414609597109</v>
      </c>
      <c r="AE85" s="3">
        <f>'Данные с датчиков 1'!AE85</f>
        <v>0.13300000000000001</v>
      </c>
      <c r="AF85" s="3">
        <f>(('Данные с датчиков 1'!AF85)/(56.48))*100</f>
        <v>0.91048158640226651</v>
      </c>
      <c r="AG85" s="3">
        <f>'Данные с датчиков 1'!AG85/(PI()*3.5^2)</f>
        <v>474.22534616991118</v>
      </c>
      <c r="AH85" s="3">
        <f>'Данные с датчиков 1'!AH85</f>
        <v>0.13900000000000001</v>
      </c>
      <c r="AI85" s="3">
        <f>(('Данные с датчиков 1'!AI85)/(56.48))*100</f>
        <v>1.0667847025495751</v>
      </c>
      <c r="AJ85" s="3">
        <f>'Данные с датчиков 1'!AJ85/(PI()*3.5^2)</f>
        <v>439.20461030051223</v>
      </c>
    </row>
    <row r="86" spans="1:36" x14ac:dyDescent="0.25">
      <c r="A86" s="3">
        <f>'Данные с датчиков 1'!A86</f>
        <v>8</v>
      </c>
      <c r="B86" s="3">
        <f>LN((56.48+'Данные с датчиков 1'!B86)/(56.48))</f>
        <v>4.6650930141062218E-3</v>
      </c>
      <c r="C86" s="3">
        <f>'Данные с датчиков 1'!C86/(PI()*3.5^2)</f>
        <v>130.88743157058539</v>
      </c>
      <c r="D86" s="3">
        <f>'Данные с датчиков 1'!D86</f>
        <v>8</v>
      </c>
      <c r="E86" s="3">
        <f>LN((56.48+'Данные с датчиков 1'!E86)/(56.48))</f>
        <v>4.663683174908821E-3</v>
      </c>
      <c r="F86" s="3">
        <f>'Данные с датчиков 1'!F86/(PI()*3.5^2)</f>
        <v>147.63101619441417</v>
      </c>
      <c r="G86" s="3">
        <f>'Данные с датчиков 1'!G86</f>
        <v>8</v>
      </c>
      <c r="H86" s="3">
        <f>LN((56.48+'Данные с датчиков 1'!H86)/(56.48))</f>
        <v>4.6673839985623966E-3</v>
      </c>
      <c r="I86" s="3">
        <f>'Данные с датчиков 1'!I86/(PI()*3.5^2)</f>
        <v>141.55724547573612</v>
      </c>
      <c r="J86" s="10">
        <f>'Данные с датчиков 1'!J86</f>
        <v>3.7719999999999998</v>
      </c>
      <c r="K86" s="3">
        <f>(('Данные с датчиков 1'!K86)/(56.48))*100</f>
        <v>1.0976628895184135</v>
      </c>
      <c r="L86" s="3">
        <f>'Данные с датчиков 1'!L86/(PI()*3.5^2)</f>
        <v>244.74840548613619</v>
      </c>
      <c r="M86" s="3">
        <f>'Данные с датчиков 1'!M86</f>
        <v>2.78</v>
      </c>
      <c r="N86" s="3">
        <f>(('Данные с датчиков 1'!N86)/(56.48))*100</f>
        <v>0.80536473087818705</v>
      </c>
      <c r="O86" s="3">
        <f>'Данные с датчиков 1'!O86/(PI()*3.5^2)</f>
        <v>268.42359142059928</v>
      </c>
      <c r="P86" s="3">
        <f>'Данные с датчиков 1'!P86</f>
        <v>2.98</v>
      </c>
      <c r="Q86" s="3">
        <f>(('Данные с датчиков 1'!Q86)/(56.48))*100</f>
        <v>0.86404036827195474</v>
      </c>
      <c r="R86" s="3">
        <f>'Данные с датчиков 1'!R86/(PI()*3.5^2)</f>
        <v>266.54331985191294</v>
      </c>
      <c r="S86" s="3">
        <f>'Данные с датчиков 1'!S86</f>
        <v>0.65100000000000002</v>
      </c>
      <c r="T86" s="3">
        <f>(('Данные с датчиков 1'!T86)/(56.48))*100</f>
        <v>0.89155453257790374</v>
      </c>
      <c r="U86" s="3">
        <f>'Данные с датчиков 1'!U86/(PI()*3.5^2)</f>
        <v>292.70586004875054</v>
      </c>
      <c r="V86" s="3">
        <f>'Данные с датчиков 1'!V86</f>
        <v>0.626</v>
      </c>
      <c r="W86" s="3">
        <f>(('Данные с датчиков 1'!W86)/(56.48))*100</f>
        <v>0.85439093484419271</v>
      </c>
      <c r="X86" s="3">
        <f>'Данные с датчиков 1'!X86/(PI()*3.5^2)</f>
        <v>288.40794070478142</v>
      </c>
      <c r="Y86" s="3">
        <f>'Данные с датчиков 1'!Y86</f>
        <v>0.63300000000000001</v>
      </c>
      <c r="Z86" s="3">
        <f>(('Данные с датчиков 1'!Z86)/(56.48))*100</f>
        <v>0.86402266288951846</v>
      </c>
      <c r="AA86" s="3">
        <f>'Данные с датчиков 1'!AA86/(PI()*3.5^2)</f>
        <v>286.07322006042654</v>
      </c>
      <c r="AB86" s="3">
        <f>'Данные с датчиков 1'!AB86</f>
        <v>0.221</v>
      </c>
      <c r="AC86" s="3">
        <f>(('Данные с датчиков 1'!AC86)/(56.48))*100</f>
        <v>1.0238314447592067</v>
      </c>
      <c r="AD86" s="3">
        <f>'Данные с датчиков 1'!AD86/(PI()*3.5^2)</f>
        <v>357.0395766423473</v>
      </c>
      <c r="AE86" s="3">
        <f>'Данные с датчиков 1'!AE86</f>
        <v>0.13400000000000001</v>
      </c>
      <c r="AF86" s="3">
        <f>(('Данные с датчиков 1'!AF86)/(56.48))*100</f>
        <v>0.92517705382436266</v>
      </c>
      <c r="AG86" s="3">
        <f>'Данные с датчиков 1'!AG86/(PI()*3.5^2)</f>
        <v>479.71471994560579</v>
      </c>
      <c r="AH86" s="3">
        <f>'Данные с датчиков 1'!AH86</f>
        <v>0.14000000000000001</v>
      </c>
      <c r="AI86" s="3">
        <f>(('Данные с датчиков 1'!AI86)/(56.48))*100</f>
        <v>1.0841890934844192</v>
      </c>
      <c r="AJ86" s="3">
        <f>'Данные с датчиков 1'!AJ86/(PI()*3.5^2)</f>
        <v>445.9055104797431</v>
      </c>
    </row>
    <row r="87" spans="1:36" x14ac:dyDescent="0.25">
      <c r="A87" s="3">
        <f>'Данные с датчиков 1'!A87</f>
        <v>8.1</v>
      </c>
      <c r="B87" s="3">
        <f>LN((56.48+'Данные с датчиков 1'!B87)/(56.48))</f>
        <v>4.7280050649302248E-3</v>
      </c>
      <c r="C87" s="3">
        <f>'Данные с датчиков 1'!C87/(PI()*3.5^2)</f>
        <v>133.45365288880885</v>
      </c>
      <c r="D87" s="3">
        <f>'Данные с датчиков 1'!D87</f>
        <v>8.1</v>
      </c>
      <c r="E87" s="3">
        <f>LN((56.48+'Данные с датчиков 1'!E87)/(56.48))</f>
        <v>4.7221898312913005E-3</v>
      </c>
      <c r="F87" s="3">
        <f>'Данные с датчиков 1'!F87/(PI()*3.5^2)</f>
        <v>149.96033206682409</v>
      </c>
      <c r="G87" s="3">
        <f>'Данные с датчиков 1'!G87</f>
        <v>8.1</v>
      </c>
      <c r="H87" s="3">
        <f>LN((56.48+'Данные с датчиков 1'!H87)/(56.48))</f>
        <v>4.7220136115623092E-3</v>
      </c>
      <c r="I87" s="3">
        <f>'Данные с датчиков 1'!I87/(PI()*3.5^2)</f>
        <v>143.68313898422136</v>
      </c>
      <c r="J87" s="10">
        <f>'Данные с датчиков 1'!J87</f>
        <v>3.7989999999999999</v>
      </c>
      <c r="K87" s="3">
        <f>(('Данные с датчиков 1'!K87)/(56.48))*100</f>
        <v>1.1056480169971672</v>
      </c>
      <c r="L87" s="3">
        <f>'Данные с датчиков 1'!L87/(PI()*3.5^2)</f>
        <v>248.05356046871489</v>
      </c>
      <c r="M87" s="3">
        <f>'Данные с датчиков 1'!M87</f>
        <v>2.8069999999999999</v>
      </c>
      <c r="N87" s="3">
        <f>(('Данные с датчиков 1'!N87)/(56.48))*100</f>
        <v>0.81331444759206795</v>
      </c>
      <c r="O87" s="3">
        <f>'Данные с датчиков 1'!O87/(PI()*3.5^2)</f>
        <v>271.76320624168903</v>
      </c>
      <c r="P87" s="3">
        <f>'Данные с датчиков 1'!P87</f>
        <v>3.0070000000000001</v>
      </c>
      <c r="Q87" s="3">
        <f>(('Данные с датчиков 1'!Q87)/(56.48))*100</f>
        <v>0.87199008498583563</v>
      </c>
      <c r="R87" s="3">
        <f>'Данные с датчиков 1'!R87/(PI()*3.5^2)</f>
        <v>269.84707920804368</v>
      </c>
      <c r="S87" s="3">
        <f>'Данные с датчиков 1'!S87</f>
        <v>0.65700000000000003</v>
      </c>
      <c r="T87" s="3">
        <f>(('Данные с датчиков 1'!T87)/(56.48))*100</f>
        <v>0.90040722379603388</v>
      </c>
      <c r="U87" s="3">
        <f>'Данные с датчиков 1'!U87/(PI()*3.5^2)</f>
        <v>296.34914302094921</v>
      </c>
      <c r="V87" s="3">
        <f>'Данные с датчиков 1'!V87</f>
        <v>0.63200000000000001</v>
      </c>
      <c r="W87" s="3">
        <f>(('Данные с датчиков 1'!W87)/(56.48))*100</f>
        <v>0.86322592067988679</v>
      </c>
      <c r="X87" s="3">
        <f>'Данные с датчиков 1'!X87/(PI()*3.5^2)</f>
        <v>292.0427737837648</v>
      </c>
      <c r="Y87" s="3">
        <f>'Данные с датчиков 1'!Y87</f>
        <v>0.63900000000000001</v>
      </c>
      <c r="Z87" s="3">
        <f>(('Данные с датчиков 1'!Z87)/(56.48))*100</f>
        <v>0.872893059490085</v>
      </c>
      <c r="AA87" s="3">
        <f>'Данные с датчиков 1'!AA87/(PI()*3.5^2)</f>
        <v>289.70244490898256</v>
      </c>
      <c r="AB87" s="3">
        <f>'Данные с датчиков 1'!AB87</f>
        <v>0.223</v>
      </c>
      <c r="AC87" s="3">
        <f>(('Данные с датчиков 1'!AC87)/(56.48))*100</f>
        <v>1.0356763456090652</v>
      </c>
      <c r="AD87" s="3">
        <f>'Данные с датчиков 1'!AD87/(PI()*3.5^2)</f>
        <v>361.73025764542177</v>
      </c>
      <c r="AE87" s="3">
        <f>'Данные с датчиков 1'!AE87</f>
        <v>0.13500000000000001</v>
      </c>
      <c r="AF87" s="3">
        <f>(('Данные с датчиков 1'!AF87)/(56.48))*100</f>
        <v>0.93989022662889532</v>
      </c>
      <c r="AG87" s="3">
        <f>'Данные с датчиков 1'!AG87/(PI()*3.5^2)</f>
        <v>485.17090244512764</v>
      </c>
      <c r="AH87" s="3">
        <f>'Данные с датчиков 1'!AH87</f>
        <v>0.14099999999999999</v>
      </c>
      <c r="AI87" s="3">
        <f>(('Данные с датчиков 1'!AI87)/(56.48))*100</f>
        <v>1.1016466005665724</v>
      </c>
      <c r="AJ87" s="3">
        <f>'Данные с датчиков 1'!AJ87/(PI()*3.5^2)</f>
        <v>452.5864654914281</v>
      </c>
    </row>
    <row r="88" spans="1:36" x14ac:dyDescent="0.25">
      <c r="A88" s="3">
        <f>'Данные с датчиков 1'!A88</f>
        <v>8.1999999999999993</v>
      </c>
      <c r="B88" s="3">
        <f>LN((56.48+'Данные с датчиков 1'!B88)/(56.48))</f>
        <v>4.7826313664153476E-3</v>
      </c>
      <c r="C88" s="3">
        <f>'Данные с датчиков 1'!C88/(PI()*3.5^2)</f>
        <v>135.66646994132353</v>
      </c>
      <c r="D88" s="3">
        <f>'Данные с датчиков 1'!D88</f>
        <v>8.1999999999999993</v>
      </c>
      <c r="E88" s="3">
        <f>LN((56.48+'Данные с датчиков 1'!E88)/(56.48))</f>
        <v>4.7829837844790626E-3</v>
      </c>
      <c r="F88" s="3">
        <f>'Данные с датчиков 1'!F88/(PI()*3.5^2)</f>
        <v>152.42555898497992</v>
      </c>
      <c r="G88" s="3">
        <f>'Данные с датчиков 1'!G88</f>
        <v>8.1999999999999993</v>
      </c>
      <c r="H88" s="3">
        <f>LN((56.48+'Данные с датчиков 1'!H88)/(56.48))</f>
        <v>4.7845696642287144E-3</v>
      </c>
      <c r="I88" s="3">
        <f>'Данные с датчиков 1'!I88/(PI()*3.5^2)</f>
        <v>146.16312144947665</v>
      </c>
      <c r="J88" s="10">
        <f>'Данные с датчиков 1'!J88</f>
        <v>3.8260000000000001</v>
      </c>
      <c r="K88" s="3">
        <f>(('Данные с датчиков 1'!K88)/(56.48))*100</f>
        <v>1.1136685552407932</v>
      </c>
      <c r="L88" s="3">
        <f>'Данные с датчиков 1'!L88/(PI()*3.5^2)</f>
        <v>251.38147707668136</v>
      </c>
      <c r="M88" s="3">
        <f>'Данные с датчиков 1'!M88</f>
        <v>2.8330000000000002</v>
      </c>
      <c r="N88" s="3">
        <f>(('Данные с датчиков 1'!N88)/(56.48))*100</f>
        <v>0.82106940509915016</v>
      </c>
      <c r="O88" s="3">
        <f>'Данные с датчиков 1'!O88/(PI()*3.5^2)</f>
        <v>275.03895094985313</v>
      </c>
      <c r="P88" s="3">
        <f>'Данные с датчиков 1'!P88</f>
        <v>3.0339999999999998</v>
      </c>
      <c r="Q88" s="3">
        <f>(('Данные с датчиков 1'!Q88)/(56.48))*100</f>
        <v>0.87985127478753555</v>
      </c>
      <c r="R88" s="3">
        <f>'Данные с датчиков 1'!R88/(PI()*3.5^2)</f>
        <v>273.09945295475222</v>
      </c>
      <c r="S88" s="3">
        <f>'Данные с датчиков 1'!S88</f>
        <v>0.66300000000000003</v>
      </c>
      <c r="T88" s="3">
        <f>(('Данные с датчиков 1'!T88)/(56.48))*100</f>
        <v>0.90925991501416425</v>
      </c>
      <c r="U88" s="3">
        <f>'Данные с датчиков 1'!U88/(PI()*3.5^2)</f>
        <v>299.98894952950116</v>
      </c>
      <c r="V88" s="3">
        <f>'Данные с датчиков 1'!V88</f>
        <v>0.63800000000000001</v>
      </c>
      <c r="W88" s="3">
        <f>(('Данные с датчиков 1'!W88)/(56.48))*100</f>
        <v>0.87206090651558066</v>
      </c>
      <c r="X88" s="3">
        <f>'Данные с датчиков 1'!X88/(PI()*3.5^2)</f>
        <v>295.67991584368576</v>
      </c>
      <c r="Y88" s="3">
        <f>'Данные с датчиков 1'!Y88</f>
        <v>0.64500000000000002</v>
      </c>
      <c r="Z88" s="3">
        <f>(('Данные с датчиков 1'!Z88)/(56.48))*100</f>
        <v>0.88172804532577909</v>
      </c>
      <c r="AA88" s="3">
        <f>'Данные с датчиков 1'!AA88/(PI()*3.5^2)</f>
        <v>293.32372734122742</v>
      </c>
      <c r="AB88" s="3">
        <f>'Данные с датчиков 1'!AB88</f>
        <v>0.22500000000000001</v>
      </c>
      <c r="AC88" s="3">
        <f>(('Данные с датчиков 1'!AC88)/(56.48))*100</f>
        <v>1.0475035410764872</v>
      </c>
      <c r="AD88" s="3">
        <f>'Данные с датчиков 1'!AD88/(PI()*3.5^2)</f>
        <v>366.41302143713119</v>
      </c>
      <c r="AE88" s="3">
        <f>'Данные с датчиков 1'!AE88</f>
        <v>0.13600000000000001</v>
      </c>
      <c r="AF88" s="3">
        <f>(('Данные с датчиков 1'!AF88)/(56.48))*100</f>
        <v>0.9545856940509917</v>
      </c>
      <c r="AG88" s="3">
        <f>'Данные с датчиков 1'!AG88/(PI()*3.5^2)</f>
        <v>490.59206695949706</v>
      </c>
      <c r="AH88" s="3">
        <f>'Данные с датчиков 1'!AH88</f>
        <v>0.14199999999999999</v>
      </c>
      <c r="AI88" s="3">
        <f>(('Данные с датчиков 1'!AI88)/(56.48))*100</f>
        <v>1.1191572237960341</v>
      </c>
      <c r="AJ88" s="3">
        <f>'Данные с датчиков 1'!AJ88/(PI()*3.5^2)</f>
        <v>459.24412593603012</v>
      </c>
    </row>
    <row r="89" spans="1:36" x14ac:dyDescent="0.25">
      <c r="A89" s="3">
        <f>'Данные с датчиков 1'!A89</f>
        <v>8.3000000000000007</v>
      </c>
      <c r="B89" s="3">
        <f>LN((56.48+'Данные с датчиков 1'!B89)/(56.48))</f>
        <v>4.844126438503348E-3</v>
      </c>
      <c r="C89" s="3">
        <f>'Данные с датчиков 1'!C89/(PI()*3.5^2)</f>
        <v>138.18110271133196</v>
      </c>
      <c r="D89" s="3">
        <f>'Данные с датчиков 1'!D89</f>
        <v>8.3000000000000007</v>
      </c>
      <c r="E89" s="3">
        <f>LN((56.48+'Данные с датчиков 1'!E89)/(56.48))</f>
        <v>4.8374308834532864E-3</v>
      </c>
      <c r="F89" s="3">
        <f>'Данные с датчиков 1'!F89/(PI()*3.5^2)</f>
        <v>154.59405768708007</v>
      </c>
      <c r="G89" s="3">
        <f>'Данные с датчиков 1'!G89</f>
        <v>8.3000000000000007</v>
      </c>
      <c r="H89" s="3">
        <f>LN((56.48+'Данные с датчиков 1'!H89)/(56.48))</f>
        <v>4.8446550330455062E-3</v>
      </c>
      <c r="I89" s="3">
        <f>'Данные с датчиков 1'!I89/(PI()*3.5^2)</f>
        <v>148.53688247656601</v>
      </c>
      <c r="J89" s="10">
        <f>'Данные с датчиков 1'!J89</f>
        <v>3.8540000000000001</v>
      </c>
      <c r="K89" s="3">
        <f>(('Данные с датчиков 1'!K89)/(56.48))*100</f>
        <v>1.1217776203966006</v>
      </c>
      <c r="L89" s="3">
        <f>'Данные с датчиков 1'!L89/(PI()*3.5^2)</f>
        <v>254.73096288222524</v>
      </c>
      <c r="M89" s="3">
        <f>'Данные с датчиков 1'!M89</f>
        <v>2.86</v>
      </c>
      <c r="N89" s="3">
        <f>(('Данные с датчиков 1'!N89)/(56.48))*100</f>
        <v>0.82903682719546756</v>
      </c>
      <c r="O89" s="3">
        <f>'Данные с датчиков 1'!O89/(PI()*3.5^2)</f>
        <v>278.39521194884384</v>
      </c>
      <c r="P89" s="3">
        <f>'Данные с датчиков 1'!P89</f>
        <v>3.0609999999999999</v>
      </c>
      <c r="Q89" s="3">
        <f>(('Данные с датчиков 1'!Q89)/(56.48))*100</f>
        <v>0.88771246458923514</v>
      </c>
      <c r="R89" s="3">
        <f>'Данные с датчиков 1'!R89/(PI()*3.5^2)</f>
        <v>276.35309578348858</v>
      </c>
      <c r="S89" s="3">
        <f>'Данные с датчиков 1'!S89</f>
        <v>0.66900000000000004</v>
      </c>
      <c r="T89" s="3">
        <f>(('Данные с датчиков 1'!T89)/(56.48))*100</f>
        <v>0.91813031161473091</v>
      </c>
      <c r="U89" s="3">
        <f>'Данные с датчиков 1'!U89/(PI()*3.5^2)</f>
        <v>303.62205697913419</v>
      </c>
      <c r="V89" s="3">
        <f>'Данные с датчиков 1'!V89</f>
        <v>0.64400000000000002</v>
      </c>
      <c r="W89" s="3">
        <f>(('Данные с датчиков 1'!W89)/(56.48))*100</f>
        <v>0.88091359773371114</v>
      </c>
      <c r="X89" s="3">
        <f>'Данные с датчиков 1'!X89/(PI()*3.5^2)</f>
        <v>299.32139705200626</v>
      </c>
      <c r="Y89" s="3">
        <f>'Данные с датчиков 1'!Y89</f>
        <v>0.65100000000000002</v>
      </c>
      <c r="Z89" s="3">
        <f>(('Данные с датчиков 1'!Z89)/(56.48))*100</f>
        <v>0.89056303116147317</v>
      </c>
      <c r="AA89" s="3">
        <f>'Данные с датчиков 1'!AA89/(PI()*3.5^2)</f>
        <v>296.93737189527269</v>
      </c>
      <c r="AB89" s="3">
        <f>'Данные с датчиков 1'!AB89</f>
        <v>0.22700000000000001</v>
      </c>
      <c r="AC89" s="3">
        <f>(('Данные с датчиков 1'!AC89)/(56.48))*100</f>
        <v>1.0593130311614734</v>
      </c>
      <c r="AD89" s="3">
        <f>'Данные с датчиков 1'!AD89/(PI()*3.5^2)</f>
        <v>371.08738574551745</v>
      </c>
      <c r="AE89" s="3">
        <f>'Данные с датчиков 1'!AE89</f>
        <v>0.13700000000000001</v>
      </c>
      <c r="AF89" s="3">
        <f>(('Данные с датчиков 1'!AF89)/(56.48))*100</f>
        <v>0.96926345609065157</v>
      </c>
      <c r="AG89" s="3">
        <f>'Данные с датчиков 1'!AG89/(PI()*3.5^2)</f>
        <v>495.97633559030817</v>
      </c>
      <c r="AH89" s="3">
        <f>'Данные с датчиков 1'!AH89</f>
        <v>0.14299999999999999</v>
      </c>
      <c r="AI89" s="3">
        <f>(('Данные с датчиков 1'!AI89)/(56.48))*100</f>
        <v>1.136685552407932</v>
      </c>
      <c r="AJ89" s="3">
        <f>'Данные с датчиков 1'!AJ89/(PI()*3.5^2)</f>
        <v>465.87524349364128</v>
      </c>
    </row>
    <row r="90" spans="1:36" x14ac:dyDescent="0.25">
      <c r="A90" s="3">
        <f>'Данные с датчиков 1'!A90</f>
        <v>8.4</v>
      </c>
      <c r="B90" s="3">
        <f>LN((56.48+'Данные с датчиков 1'!B90)/(56.48))</f>
        <v>4.9045606042638912E-3</v>
      </c>
      <c r="C90" s="3">
        <f>'Данные с датчиков 1'!C90/(PI()*3.5^2)</f>
        <v>140.65949934374206</v>
      </c>
      <c r="D90" s="3">
        <f>'Данные с датчиков 1'!D90</f>
        <v>8.4</v>
      </c>
      <c r="E90" s="3">
        <f>LN((56.48+'Данные с датчиков 1'!E90)/(56.48))</f>
        <v>4.900508281732433E-3</v>
      </c>
      <c r="F90" s="3">
        <f>'Данные с датчиков 1'!F90/(PI()*3.5^2)</f>
        <v>157.17726791850237</v>
      </c>
      <c r="G90" s="3">
        <f>'Данные с датчиков 1'!G90</f>
        <v>8.4</v>
      </c>
      <c r="H90" s="3">
        <f>LN((56.48+'Данные с датчиков 1'!H90)/(56.48))</f>
        <v>4.8985702086298266E-3</v>
      </c>
      <c r="I90" s="3">
        <f>'Данные с датчиков 1'!I90/(PI()*3.5^2)</f>
        <v>150.63449499615942</v>
      </c>
      <c r="J90" s="10">
        <f>'Данные с датчиков 1'!J90</f>
        <v>3.8809999999999998</v>
      </c>
      <c r="K90" s="3">
        <f>(('Данные с датчиков 1'!K90)/(56.48))*100</f>
        <v>1.1296565155807365</v>
      </c>
      <c r="L90" s="3">
        <f>'Данные с датчиков 1'!L90/(PI()*3.5^2)</f>
        <v>257.99673500661646</v>
      </c>
      <c r="M90" s="3">
        <f>'Данные с датчиков 1'!M90</f>
        <v>2.887</v>
      </c>
      <c r="N90" s="3">
        <f>(('Данные с датчиков 1'!N90)/(56.48))*100</f>
        <v>0.83682719546742212</v>
      </c>
      <c r="O90" s="3">
        <f>'Данные с датчиков 1'!O90/(PI()*3.5^2)</f>
        <v>281.66253196873873</v>
      </c>
      <c r="P90" s="3">
        <f>'Данные с датчиков 1'!P90</f>
        <v>3.0880000000000001</v>
      </c>
      <c r="Q90" s="3">
        <f>(('Данные с датчиков 1'!Q90)/(56.48))*100</f>
        <v>0.89564447592067986</v>
      </c>
      <c r="R90" s="3">
        <f>'Данные с датчиков 1'!R90/(PI()*3.5^2)</f>
        <v>279.61881697829796</v>
      </c>
      <c r="S90" s="3">
        <f>'Данные с датчиков 1'!S90</f>
        <v>0.67500000000000004</v>
      </c>
      <c r="T90" s="3">
        <f>(('Данные с датчиков 1'!T90)/(56.48))*100</f>
        <v>0.92698300283286139</v>
      </c>
      <c r="U90" s="3">
        <f>'Данные с датчиков 1'!U90/(PI()*3.5^2)</f>
        <v>307.24478596740875</v>
      </c>
      <c r="V90" s="3">
        <f>'Данные с датчиков 1'!V90</f>
        <v>0.65</v>
      </c>
      <c r="W90" s="3">
        <f>(('Данные с датчиков 1'!W90)/(56.48))*100</f>
        <v>0.8897662889518414</v>
      </c>
      <c r="X90" s="3">
        <f>'Данные с датчиков 1'!X90/(PI()*3.5^2)</f>
        <v>302.96566977306736</v>
      </c>
      <c r="Y90" s="3">
        <f>'Данные с датчиков 1'!Y90</f>
        <v>0.65700000000000003</v>
      </c>
      <c r="Z90" s="3">
        <f>(('Данные с датчиков 1'!Z90)/(56.48))*100</f>
        <v>0.89939801699716704</v>
      </c>
      <c r="AA90" s="3">
        <f>'Данные с датчиков 1'!AA90/(PI()*3.5^2)</f>
        <v>300.54680384533856</v>
      </c>
      <c r="AB90" s="3">
        <f>'Данные с датчиков 1'!AB90</f>
        <v>0.22900000000000001</v>
      </c>
      <c r="AC90" s="3">
        <f>(('Данные с датчиков 1'!AC90)/(56.48))*100</f>
        <v>1.071122521246459</v>
      </c>
      <c r="AD90" s="3">
        <f>'Данные с датчиков 1'!AD90/(PI()*3.5^2)</f>
        <v>375.7529956225768</v>
      </c>
      <c r="AE90" s="3">
        <f>'Данные с датчиков 1'!AE90</f>
        <v>0.13800000000000001</v>
      </c>
      <c r="AF90" s="3">
        <f>(('Данные с датчиков 1'!AF90)/(56.48))*100</f>
        <v>0.98394121813031155</v>
      </c>
      <c r="AG90" s="3">
        <f>'Данные с датчиков 1'!AG90/(PI()*3.5^2)</f>
        <v>501.32208430752939</v>
      </c>
      <c r="AH90" s="3">
        <f>'Данные с датчиков 1'!AH90</f>
        <v>0.14399999999999999</v>
      </c>
      <c r="AI90" s="3">
        <f>(('Данные с датчиков 1'!AI90)/(56.48))*100</f>
        <v>1.1542492917847027</v>
      </c>
      <c r="AJ90" s="3">
        <f>'Данные с датчиков 1'!AJ90/(PI()*3.5^2)</f>
        <v>472.47667170351741</v>
      </c>
    </row>
    <row r="91" spans="1:36" x14ac:dyDescent="0.25">
      <c r="A91" s="3">
        <f>'Данные с датчиков 1'!A91</f>
        <v>8.5</v>
      </c>
      <c r="B91" s="3">
        <f>LN((56.48+'Данные с датчиков 1'!B91)/(56.48))</f>
        <v>4.9588249063121847E-3</v>
      </c>
      <c r="C91" s="3">
        <f>'Данные с датчиков 1'!C91/(PI()*3.5^2)</f>
        <v>142.84559603526407</v>
      </c>
      <c r="D91" s="3">
        <f>'Данные с датчиков 1'!D91</f>
        <v>8.5</v>
      </c>
      <c r="E91" s="3">
        <f>LN((56.48+'Данные с датчиков 1'!E91)/(56.48))</f>
        <v>4.9600581516828311E-3</v>
      </c>
      <c r="F91" s="3">
        <f>'Данные с датчиков 1'!F91/(PI()*3.5^2)</f>
        <v>159.61407405126127</v>
      </c>
      <c r="G91" s="3">
        <f>'Данные с датчиков 1'!G91</f>
        <v>8.5</v>
      </c>
      <c r="H91" s="3">
        <f>LN((56.48+'Данные с датчиков 1'!H91)/(56.48))</f>
        <v>4.9605866849476866E-3</v>
      </c>
      <c r="I91" s="3">
        <f>'Данные с датчиков 1'!I91/(PI()*3.5^2)</f>
        <v>153.11129306332884</v>
      </c>
      <c r="J91" s="10">
        <f>'Данные с датчиков 1'!J91</f>
        <v>3.9079999999999999</v>
      </c>
      <c r="K91" s="3">
        <f>(('Данные с датчиков 1'!K91)/(56.48))*100</f>
        <v>1.1376239376770541</v>
      </c>
      <c r="L91" s="3">
        <f>'Данные с датчиков 1'!L91/(PI()*3.5^2)</f>
        <v>261.30394536160304</v>
      </c>
      <c r="M91" s="3">
        <f>'Данные с датчиков 1'!M91</f>
        <v>2.9140000000000001</v>
      </c>
      <c r="N91" s="3">
        <f>(('Данные с датчиков 1'!N91)/(56.48))*100</f>
        <v>0.84475920679886685</v>
      </c>
      <c r="O91" s="3">
        <f>'Данные с датчиков 1'!O91/(PI()*3.5^2)</f>
        <v>284.99993914836477</v>
      </c>
      <c r="P91" s="3">
        <f>'Данные с датчиков 1'!P91</f>
        <v>3.1150000000000002</v>
      </c>
      <c r="Q91" s="3">
        <f>(('Данные с датчиков 1'!Q91)/(56.48))*100</f>
        <v>0.90370042492917868</v>
      </c>
      <c r="R91" s="3">
        <f>'Данные с датчиков 1'!R91/(PI()*3.5^2)</f>
        <v>282.93945091591337</v>
      </c>
      <c r="S91" s="3">
        <f>'Данные с датчиков 1'!S91</f>
        <v>0.68100000000000005</v>
      </c>
      <c r="T91" s="3">
        <f>(('Данные с датчиков 1'!T91)/(56.48))*100</f>
        <v>0.93585339943342782</v>
      </c>
      <c r="U91" s="3">
        <f>'Данные с датчиков 1'!U91/(PI()*3.5^2)</f>
        <v>310.85713623448009</v>
      </c>
      <c r="V91" s="3">
        <f>'Данные с датчиков 1'!V91</f>
        <v>0.65600000000000003</v>
      </c>
      <c r="W91" s="3">
        <f>(('Данные с датчиков 1'!W91)/(56.48))*100</f>
        <v>0.89863668555240794</v>
      </c>
      <c r="X91" s="3">
        <f>'Данные с датчиков 1'!X91/(PI()*3.5^2)</f>
        <v>306.60760778855513</v>
      </c>
      <c r="Y91" s="3">
        <f>'Данные с датчиков 1'!Y91</f>
        <v>0.66300000000000003</v>
      </c>
      <c r="Z91" s="3">
        <f>(('Данные с датчиков 1'!Z91)/(56.48))*100</f>
        <v>0.90821529745042495</v>
      </c>
      <c r="AA91" s="3">
        <f>'Данные с датчиков 1'!AA91/(PI()*3.5^2)</f>
        <v>304.15435841668796</v>
      </c>
      <c r="AB91" s="3">
        <f>'Данные с датчиков 1'!AB91</f>
        <v>0.23100000000000001</v>
      </c>
      <c r="AC91" s="3">
        <f>(('Данные с датчиков 1'!AC91)/(56.48))*100</f>
        <v>1.0829320113314449</v>
      </c>
      <c r="AD91" s="3">
        <f>'Данные с датчиков 1'!AD91/(PI()*3.5^2)</f>
        <v>380.40936879635115</v>
      </c>
      <c r="AE91" s="3">
        <f>'Данные с датчиков 1'!AE91</f>
        <v>0.13900000000000001</v>
      </c>
      <c r="AF91" s="3">
        <f>(('Данные с датчиков 1'!AF91)/(56.48))*100</f>
        <v>0.99860127478753546</v>
      </c>
      <c r="AG91" s="3">
        <f>'Данные с датчиков 1'!AG91/(PI()*3.5^2)</f>
        <v>506.62763815154733</v>
      </c>
      <c r="AH91" s="3">
        <f>'Данные с датчиков 1'!AH91</f>
        <v>0.14499999999999999</v>
      </c>
      <c r="AI91" s="3">
        <f>(('Данные с датчиков 1'!AI91)/(56.48))*100</f>
        <v>1.1718307365439096</v>
      </c>
      <c r="AJ91" s="3">
        <f>'Данные с датчиков 1'!AJ91/(PI()*3.5^2)</f>
        <v>479.04546730355145</v>
      </c>
    </row>
    <row r="92" spans="1:36" x14ac:dyDescent="0.25">
      <c r="A92" s="3">
        <f>'Данные с датчиков 1'!A92</f>
        <v>8.6</v>
      </c>
      <c r="B92" s="3">
        <f>LN((56.48+'Данные с датчиков 1'!B92)/(56.48))</f>
        <v>5.0203091446534998E-3</v>
      </c>
      <c r="C92" s="3">
        <f>'Данные с датчиков 1'!C92/(PI()*3.5^2)</f>
        <v>145.39770856010784</v>
      </c>
      <c r="D92" s="3">
        <f>'Данные с датчиков 1'!D92</f>
        <v>8.6</v>
      </c>
      <c r="E92" s="3">
        <f>LN((56.48+'Данные с датчиков 1'!E92)/(56.48))</f>
        <v>5.0150241150810427E-3</v>
      </c>
      <c r="F92" s="3">
        <f>'Данные с датчиков 1'!F92/(PI()*3.5^2)</f>
        <v>161.81892322267396</v>
      </c>
      <c r="G92" s="3">
        <f>'Данные с датчиков 1'!G92</f>
        <v>8.6</v>
      </c>
      <c r="H92" s="3">
        <f>LN((56.48+'Данные с датчиков 1'!H92)/(56.48))</f>
        <v>5.0166096268853943E-3</v>
      </c>
      <c r="I92" s="3">
        <f>'Данные с датчиков 1'!I92/(PI()*3.5^2)</f>
        <v>155.30412675111131</v>
      </c>
      <c r="J92" s="10">
        <f>'Данные с датчиков 1'!J92</f>
        <v>3.9350000000000001</v>
      </c>
      <c r="K92" s="3">
        <f>(('Данные с датчиков 1'!K92)/(56.48))*100</f>
        <v>1.1454851274787536</v>
      </c>
      <c r="L92" s="3">
        <f>'Данные с датчиков 1'!L92/(PI()*3.5^2)</f>
        <v>264.57164605413732</v>
      </c>
      <c r="M92" s="3">
        <f>'Данные с датчиков 1'!M92</f>
        <v>2.9409999999999998</v>
      </c>
      <c r="N92" s="3">
        <f>(('Данные с датчиков 1'!N92)/(56.48))*100</f>
        <v>0.85269121813031157</v>
      </c>
      <c r="O92" s="3">
        <f>'Данные с датчиков 1'!O92/(PI()*3.5^2)</f>
        <v>288.33790447463207</v>
      </c>
      <c r="P92" s="3">
        <f>'Данные с датчиков 1'!P92</f>
        <v>3.1419999999999999</v>
      </c>
      <c r="Q92" s="3">
        <f>(('Данные с датчиков 1'!Q92)/(56.48))*100</f>
        <v>0.91182719546742219</v>
      </c>
      <c r="R92" s="3">
        <f>'Данные с датчиков 1'!R92/(PI()*3.5^2)</f>
        <v>286.27026037609443</v>
      </c>
      <c r="S92" s="3">
        <f>'Данные с датчиков 1'!S92</f>
        <v>0.68700000000000006</v>
      </c>
      <c r="T92" s="3">
        <f>(('Данные с датчиков 1'!T92)/(56.48))*100</f>
        <v>0.94470609065155819</v>
      </c>
      <c r="U92" s="3">
        <f>'Данные с датчиков 1'!U92/(PI()*3.5^2)</f>
        <v>314.45948871283241</v>
      </c>
      <c r="V92" s="3">
        <f>'Данные с датчиков 1'!V92</f>
        <v>0.66200000000000003</v>
      </c>
      <c r="W92" s="3">
        <f>(('Данные с датчиков 1'!W92)/(56.48))*100</f>
        <v>0.9075070821529746</v>
      </c>
      <c r="X92" s="3">
        <f>'Данные с датчиков 1'!X92/(PI()*3.5^2)</f>
        <v>310.24525758522515</v>
      </c>
      <c r="Y92" s="3">
        <f>'Данные с датчиков 1'!Y92</f>
        <v>0.66900000000000004</v>
      </c>
      <c r="Z92" s="3">
        <f>(('Данные с датчиков 1'!Z92)/(56.48))*100</f>
        <v>0.91705028328611904</v>
      </c>
      <c r="AA92" s="3">
        <f>'Данные с датчиков 1'!AA92/(PI()*3.5^2)</f>
        <v>307.76328288984956</v>
      </c>
      <c r="AB92" s="3">
        <f>'Данные с датчиков 1'!AB92</f>
        <v>0.23300000000000001</v>
      </c>
      <c r="AC92" s="3">
        <f>(('Данные с датчиков 1'!AC92)/(56.48))*100</f>
        <v>1.0947237960339944</v>
      </c>
      <c r="AD92" s="3">
        <f>'Данные с датчиков 1'!AD92/(PI()*3.5^2)</f>
        <v>385.05625165831071</v>
      </c>
      <c r="AE92" s="3">
        <f>'Данные с датчиков 1'!AE92</f>
        <v>0.14000000000000001</v>
      </c>
      <c r="AF92" s="3">
        <f>(('Данные с датчиков 1'!AF92)/(56.48))*100</f>
        <v>1.013243626062323</v>
      </c>
      <c r="AG92" s="3">
        <f>'Данные с датчиков 1'!AG92/(PI()*3.5^2)</f>
        <v>511.89157603112318</v>
      </c>
      <c r="AH92" s="3">
        <f>'Данные с датчиков 1'!AH92</f>
        <v>0.14599999999999999</v>
      </c>
      <c r="AI92" s="3">
        <f>(('Данные с датчиков 1'!AI92)/(56.48))*100</f>
        <v>1.1894298866855524</v>
      </c>
      <c r="AJ92" s="3">
        <f>'Данные с датчиков 1'!AJ92/(PI()*3.5^2)</f>
        <v>485.57863558236539</v>
      </c>
    </row>
    <row r="93" spans="1:36" x14ac:dyDescent="0.25">
      <c r="A93" s="3">
        <f>'Данные с датчиков 1'!A93</f>
        <v>8.6999999999999993</v>
      </c>
      <c r="B93" s="3">
        <f>LN((56.48+'Данные с датчиков 1'!B93)/(56.48))</f>
        <v>5.0768572127722839E-3</v>
      </c>
      <c r="C93" s="3">
        <f>'Данные с датчиков 1'!C93/(PI()*3.5^2)</f>
        <v>147.72291368770189</v>
      </c>
      <c r="D93" s="3">
        <f>'Данные с датчиков 1'!D93</f>
        <v>8.6999999999999993</v>
      </c>
      <c r="E93" s="3">
        <f>LN((56.48+'Данные с датчиков 1'!E93)/(56.48))</f>
        <v>5.0759764262581384E-3</v>
      </c>
      <c r="F93" s="3">
        <f>'Данные с датчиков 1'!F93/(PI()*3.5^2)</f>
        <v>164.32452248803492</v>
      </c>
      <c r="G93" s="3">
        <f>'Данные с датчиков 1'!G93</f>
        <v>8.6999999999999993</v>
      </c>
      <c r="H93" s="3">
        <f>LN((56.48+'Данные с датчиков 1'!H93)/(56.48))</f>
        <v>5.0782664695814628E-3</v>
      </c>
      <c r="I93" s="3">
        <f>'Данные с датчиков 1'!I93/(PI()*3.5^2)</f>
        <v>157.76063717528186</v>
      </c>
      <c r="J93" s="10">
        <f>'Данные с датчиков 1'!J93</f>
        <v>3.9620000000000002</v>
      </c>
      <c r="K93" s="3">
        <f>(('Данные с датчиков 1'!K93)/(56.48))*100</f>
        <v>1.1533463172804534</v>
      </c>
      <c r="L93" s="3">
        <f>'Данные с датчиков 1'!L93/(PI()*3.5^2)</f>
        <v>267.82640517615619</v>
      </c>
      <c r="M93" s="3">
        <f>'Данные с датчиков 1'!M93</f>
        <v>2.968</v>
      </c>
      <c r="N93" s="3">
        <f>(('Данные с датчиков 1'!N93)/(56.48))*100</f>
        <v>0.86055240793201149</v>
      </c>
      <c r="O93" s="3">
        <f>'Данные с датчиков 1'!O93/(PI()*3.5^2)</f>
        <v>291.62321562913883</v>
      </c>
      <c r="P93" s="3">
        <f>'Данные с датчиков 1'!P93</f>
        <v>3.169</v>
      </c>
      <c r="Q93" s="3">
        <f>(('Данные с датчиков 1'!Q93)/(56.48))*100</f>
        <v>0.91993626062322964</v>
      </c>
      <c r="R93" s="3">
        <f>'Данные с датчиков 1'!R93/(PI()*3.5^2)</f>
        <v>289.58589541935032</v>
      </c>
      <c r="S93" s="3">
        <f>'Данные с датчиков 1'!S93</f>
        <v>0.69299999999999995</v>
      </c>
      <c r="T93" s="3">
        <f>(('Данные с датчиков 1'!T93)/(56.48))*100</f>
        <v>0.95355878186968845</v>
      </c>
      <c r="U93" s="3">
        <f>'Данные с датчиков 1'!U93/(PI()*3.5^2)</f>
        <v>318.05313716975007</v>
      </c>
      <c r="V93" s="3">
        <f>'Данные с датчиков 1'!V93</f>
        <v>0.66800000000000004</v>
      </c>
      <c r="W93" s="3">
        <f>(('Данные с датчиков 1'!W93)/(56.48))*100</f>
        <v>0.91635977337110497</v>
      </c>
      <c r="X93" s="3">
        <f>'Данные с датчиков 1'!X93/(PI()*3.5^2)</f>
        <v>313.87628419765934</v>
      </c>
      <c r="Y93" s="3">
        <f>'Данные с датчиков 1'!Y93</f>
        <v>0.67500000000000004</v>
      </c>
      <c r="Z93" s="3">
        <f>(('Данные с датчиков 1'!Z93)/(56.48))*100</f>
        <v>0.9258852691218129</v>
      </c>
      <c r="AA93" s="3">
        <f>'Данные с датчиков 1'!AA93/(PI()*3.5^2)</f>
        <v>311.37812013155002</v>
      </c>
      <c r="AB93" s="3">
        <f>'Данные с датчиков 1'!AB93</f>
        <v>0.23499999999999999</v>
      </c>
      <c r="AC93" s="3">
        <f>(('Данные с датчиков 1'!AC93)/(56.48))*100</f>
        <v>1.1065332861189803</v>
      </c>
      <c r="AD93" s="3">
        <f>'Данные с датчиков 1'!AD93/(PI()*3.5^2)</f>
        <v>389.69331420555312</v>
      </c>
      <c r="AE93" s="3">
        <f>'Данные с датчиков 1'!AE93</f>
        <v>0.14099999999999999</v>
      </c>
      <c r="AF93" s="3">
        <f>(('Данные с датчиков 1'!AF93)/(56.48))*100</f>
        <v>1.0278682719546743</v>
      </c>
      <c r="AG93" s="3">
        <f>'Данные с датчиков 1'!AG93/(PI()*3.5^2)</f>
        <v>517.11268057334541</v>
      </c>
      <c r="AH93" s="3">
        <f>'Данные с датчиков 1'!AH93</f>
        <v>0.14699999999999999</v>
      </c>
      <c r="AI93" s="3">
        <f>(('Данные с датчиков 1'!AI93)/(56.48))*100</f>
        <v>1.2070467422096318</v>
      </c>
      <c r="AJ93" s="3">
        <f>'Данные с датчиков 1'!AJ93/(PI()*3.5^2)</f>
        <v>492.07338554690824</v>
      </c>
    </row>
    <row r="94" spans="1:36" x14ac:dyDescent="0.25">
      <c r="A94" s="3">
        <f>'Данные с датчиков 1'!A94</f>
        <v>8.8000000000000007</v>
      </c>
      <c r="B94" s="3">
        <f>LN((56.48+'Данные с датчиков 1'!B94)/(56.48))</f>
        <v>5.1385103410188301E-3</v>
      </c>
      <c r="C94" s="3">
        <f>'Данные с датчиков 1'!C94/(PI()*3.5^2)</f>
        <v>150.26813668738458</v>
      </c>
      <c r="D94" s="3">
        <f>'Данные с датчиков 1'!D94</f>
        <v>8.8000000000000007</v>
      </c>
      <c r="E94" s="3">
        <f>LN((56.48+'Данные с датчиков 1'!E94)/(56.48))</f>
        <v>5.1319929042772869E-3</v>
      </c>
      <c r="F94" s="3">
        <f>'Данные с датчиков 1'!F94/(PI()*3.5^2)</f>
        <v>166.58480435170853</v>
      </c>
      <c r="G94" s="3">
        <f>'Данные с датчиков 1'!G94</f>
        <v>8.8000000000000007</v>
      </c>
      <c r="H94" s="3">
        <f>LN((56.48+'Данные с датчиков 1'!H94)/(56.48))</f>
        <v>5.1337543778555714E-3</v>
      </c>
      <c r="I94" s="3">
        <f>'Данные с датчиков 1'!I94/(PI()*3.5^2)</f>
        <v>159.96746558457457</v>
      </c>
      <c r="J94" s="10">
        <f>'Данные с датчиков 1'!J94</f>
        <v>3.9889999999999999</v>
      </c>
      <c r="K94" s="3">
        <f>(('Данные с датчиков 1'!K94)/(56.48))*100</f>
        <v>1.1612606232294618</v>
      </c>
      <c r="L94" s="3">
        <f>'Данные с датчиков 1'!L94/(PI()*3.5^2)</f>
        <v>271.08636639117208</v>
      </c>
      <c r="M94" s="3">
        <f>'Данные с датчиков 1'!M94</f>
        <v>2.9950000000000001</v>
      </c>
      <c r="N94" s="3">
        <f>(('Данные с датчиков 1'!N94)/(56.48))*100</f>
        <v>0.86843130311614736</v>
      </c>
      <c r="O94" s="3">
        <f>'Данные с датчиков 1'!O94/(PI()*3.5^2)</f>
        <v>294.91593651810638</v>
      </c>
      <c r="P94" s="3">
        <f>'Данные с датчиков 1'!P94</f>
        <v>3.1960000000000002</v>
      </c>
      <c r="Q94" s="3">
        <f>(('Данные с датчиков 1'!Q94)/(56.48))*100</f>
        <v>0.92800991501416441</v>
      </c>
      <c r="R94" s="3">
        <f>'Данные с датчиков 1'!R94/(PI()*3.5^2)</f>
        <v>292.89099947234723</v>
      </c>
      <c r="S94" s="3">
        <f>'Данные с датчиков 1'!S94</f>
        <v>0.69899999999999995</v>
      </c>
      <c r="T94" s="3">
        <f>(('Данные с датчиков 1'!T94)/(56.48))*100</f>
        <v>0.96239376770538254</v>
      </c>
      <c r="U94" s="3">
        <f>'Данные с датчиков 1'!U94/(PI()*3.5^2)</f>
        <v>321.63810732986872</v>
      </c>
      <c r="V94" s="3">
        <f>'Данные с датчиков 1'!V94</f>
        <v>0.67400000000000004</v>
      </c>
      <c r="W94" s="3">
        <f>(('Данные с датчиков 1'!W94)/(56.48))*100</f>
        <v>0.92521246458923523</v>
      </c>
      <c r="X94" s="3">
        <f>'Данные с датчиков 1'!X94/(PI()*3.5^2)</f>
        <v>317.50086535970428</v>
      </c>
      <c r="Y94" s="3">
        <f>'Данные с датчиков 1'!Y94</f>
        <v>0.68100000000000005</v>
      </c>
      <c r="Z94" s="3">
        <f>(('Данные с датчиков 1'!Z94)/(56.48))*100</f>
        <v>0.93473796033994339</v>
      </c>
      <c r="AA94" s="3">
        <f>'Данные с датчиков 1'!AA94/(PI()*3.5^2)</f>
        <v>314.99683945463789</v>
      </c>
      <c r="AB94" s="3">
        <f>'Данные с датчиков 1'!AB94</f>
        <v>0.23699999999999999</v>
      </c>
      <c r="AC94" s="3">
        <f>(('Данные с датчиков 1'!AC94)/(56.48))*100</f>
        <v>1.1183250708215298</v>
      </c>
      <c r="AD94" s="3">
        <f>'Данные с датчиков 1'!AD94/(PI()*3.5^2)</f>
        <v>394.32015030064798</v>
      </c>
      <c r="AE94" s="3">
        <f>'Данные с датчиков 1'!AE94</f>
        <v>0.14199999999999999</v>
      </c>
      <c r="AF94" s="3">
        <f>(('Данные с датчиков 1'!AF94)/(56.48))*100</f>
        <v>1.0424752124645893</v>
      </c>
      <c r="AG94" s="3">
        <f>'Данные с датчиков 1'!AG94/(PI()*3.5^2)</f>
        <v>522.28983444555206</v>
      </c>
      <c r="AH94" s="3">
        <f>'Данные с датчиков 1'!AH94</f>
        <v>0.14799999999999999</v>
      </c>
      <c r="AI94" s="3">
        <f>(('Данные с датчиков 1'!AI94)/(56.48))*100</f>
        <v>1.224663597733711</v>
      </c>
      <c r="AJ94" s="3">
        <f>'Данные с датчиков 1'!AJ94/(PI()*3.5^2)</f>
        <v>498.52697635417616</v>
      </c>
    </row>
    <row r="95" spans="1:36" x14ac:dyDescent="0.25">
      <c r="A95" s="3">
        <f>'Данные с датчиков 1'!A95</f>
        <v>8.9</v>
      </c>
      <c r="B95" s="3">
        <f>LN((56.48+'Данные с датчиков 1'!B95)/(56.48))</f>
        <v>5.1936426334344603E-3</v>
      </c>
      <c r="C95" s="3">
        <f>'Данные с датчиков 1'!C95/(PI()*3.5^2)</f>
        <v>152.52650245546576</v>
      </c>
      <c r="D95" s="3">
        <f>'Данные с датчиков 1'!D95</f>
        <v>8.9</v>
      </c>
      <c r="E95" s="3">
        <f>LN((56.48+'Данные с датчиков 1'!E95)/(56.48))</f>
        <v>5.1939949066799477E-3</v>
      </c>
      <c r="F95" s="3">
        <f>'Данные с датчиков 1'!F95/(PI()*3.5^2)</f>
        <v>169.13345314530099</v>
      </c>
      <c r="G95" s="3">
        <f>'Данные с датчиков 1'!G95</f>
        <v>8.9</v>
      </c>
      <c r="H95" s="3">
        <f>LN((56.48+'Данные с датчиков 1'!H95)/(56.48))</f>
        <v>5.1941710432563768E-3</v>
      </c>
      <c r="I95" s="3">
        <f>'Данные с датчиков 1'!I95/(PI()*3.5^2)</f>
        <v>162.37404968774797</v>
      </c>
      <c r="J95" s="10">
        <f>'Данные с датчиков 1'!J95</f>
        <v>4.016</v>
      </c>
      <c r="K95" s="3">
        <f>(('Данные с датчиков 1'!K95)/(56.48))*100</f>
        <v>1.1692988668555242</v>
      </c>
      <c r="L95" s="3">
        <f>'Данные с датчиков 1'!L95/(PI()*3.5^2)</f>
        <v>274.40195050484613</v>
      </c>
      <c r="M95" s="3">
        <f>'Данные с датчиков 1'!M95</f>
        <v>3.0219999999999998</v>
      </c>
      <c r="N95" s="3">
        <f>(('Данные с датчиков 1'!N95)/(56.48))*100</f>
        <v>0.87639872521246465</v>
      </c>
      <c r="O95" s="3">
        <f>'Данные с датчиков 1'!O95/(PI()*3.5^2)</f>
        <v>298.23245971090591</v>
      </c>
      <c r="P95" s="3">
        <f>'Данные с датчиков 1'!P95</f>
        <v>3.2240000000000002</v>
      </c>
      <c r="Q95" s="3">
        <f>(('Данные с датчиков 1'!Q95)/(56.48))*100</f>
        <v>0.93622521246458945</v>
      </c>
      <c r="R95" s="3">
        <f>'Данные с датчиков 1'!R95/(PI()*3.5^2)</f>
        <v>296.2356131877965</v>
      </c>
      <c r="S95" s="3">
        <f>'Данные с датчиков 1'!S95</f>
        <v>0.70499999999999996</v>
      </c>
      <c r="T95" s="3">
        <f>(('Данные с датчиков 1'!T95)/(56.48))*100</f>
        <v>0.97121104815864034</v>
      </c>
      <c r="U95" s="3">
        <f>'Данные с датчиков 1'!U95/(PI()*3.5^2)</f>
        <v>325.21782472725329</v>
      </c>
      <c r="V95" s="3">
        <f>'Данные с датчиков 1'!V95</f>
        <v>0.68</v>
      </c>
      <c r="W95" s="3">
        <f>(('Данные с датчиков 1'!W95)/(56.48))*100</f>
        <v>0.93406515580736549</v>
      </c>
      <c r="X95" s="3">
        <f>'Данные с датчиков 1'!X95/(PI()*3.5^2)</f>
        <v>321.11869679309331</v>
      </c>
      <c r="Y95" s="3">
        <f>'Данные с датчиков 1'!Y95</f>
        <v>0.68700000000000006</v>
      </c>
      <c r="Z95" s="3">
        <f>(('Данные с датчиков 1'!Z95)/(56.48))*100</f>
        <v>0.94359065155807365</v>
      </c>
      <c r="AA95" s="3">
        <f>'Данные с датчиков 1'!AA95/(PI()*3.5^2)</f>
        <v>318.61548290304273</v>
      </c>
      <c r="AB95" s="3">
        <f>'Данные с датчиков 1'!AB95</f>
        <v>0.23899999999999999</v>
      </c>
      <c r="AC95" s="3">
        <f>(('Данные с датчиков 1'!AC95)/(56.48))*100</f>
        <v>1.1300991501416431</v>
      </c>
      <c r="AD95" s="3">
        <f>'Данные с датчиков 1'!AD95/(PI()*3.5^2)</f>
        <v>398.93632886106388</v>
      </c>
      <c r="AE95" s="3">
        <f>'Данные с датчиков 1'!AE95</f>
        <v>0.14299999999999999</v>
      </c>
      <c r="AF95" s="3">
        <f>(('Данные с датчиков 1'!AF95)/(56.48))*100</f>
        <v>1.0570644475920681</v>
      </c>
      <c r="AG95" s="3">
        <f>'Данные с датчиков 1'!AG95/(PI()*3.5^2)</f>
        <v>527.42207388336146</v>
      </c>
      <c r="AH95" s="3">
        <f>'Данные с датчиков 1'!AH95</f>
        <v>0.14899999999999999</v>
      </c>
      <c r="AI95" s="3">
        <f>(('Данные с датчиков 1'!AI95)/(56.48))*100</f>
        <v>1.2422981586402266</v>
      </c>
      <c r="AJ95" s="3">
        <f>'Данные с датчиков 1'!AJ95/(PI()*3.5^2)</f>
        <v>504.93692128938505</v>
      </c>
    </row>
    <row r="96" spans="1:36" x14ac:dyDescent="0.25">
      <c r="A96" s="3">
        <f>'Данные с датчиков 1'!A96</f>
        <v>9</v>
      </c>
      <c r="B96" s="3">
        <f>LN((56.48+'Данные с датчиков 1'!B96)/(56.48))</f>
        <v>5.2533511765028244E-3</v>
      </c>
      <c r="C96" s="3">
        <f>'Данные с датчиков 1'!C96/(PI()*3.5^2)</f>
        <v>155.00148628620636</v>
      </c>
      <c r="D96" s="3">
        <f>'Данные с датчиков 1'!D96</f>
        <v>9</v>
      </c>
      <c r="E96" s="3">
        <f>LN((56.48+'Данные с датчиков 1'!E96)/(56.48))</f>
        <v>5.2491241402734578E-3</v>
      </c>
      <c r="F96" s="3">
        <f>'Данные с датчиков 1'!F96/(PI()*3.5^2)</f>
        <v>171.37939781201123</v>
      </c>
      <c r="G96" s="3">
        <f>'Данные с датчиков 1'!G96</f>
        <v>9</v>
      </c>
      <c r="H96" s="3">
        <f>LN((56.48+'Данные с датчиков 1'!H96)/(56.48))</f>
        <v>5.255816939385218E-3</v>
      </c>
      <c r="I96" s="3">
        <f>'Данные с датчиков 1'!I96/(PI()*3.5^2)</f>
        <v>164.87193494038146</v>
      </c>
      <c r="J96" s="10">
        <f>'Данные с датчиков 1'!J96</f>
        <v>4.0430000000000001</v>
      </c>
      <c r="K96" s="3">
        <f>(('Данные с датчиков 1'!K96)/(56.48))*100</f>
        <v>1.1774256373937677</v>
      </c>
      <c r="L96" s="3">
        <f>'Данные с датчиков 1'!L96/(PI()*3.5^2)</f>
        <v>277.75795789530713</v>
      </c>
      <c r="M96" s="3">
        <f>'Данные с датчиков 1'!M96</f>
        <v>3.0489999999999999</v>
      </c>
      <c r="N96" s="3">
        <f>(('Данные с датчиков 1'!N96)/(56.48))*100</f>
        <v>0.88449008498583581</v>
      </c>
      <c r="O96" s="3">
        <f>'Данные с датчиков 1'!O96/(PI()*3.5^2)</f>
        <v>301.59744993627743</v>
      </c>
      <c r="P96" s="3">
        <f>'Данные с датчиков 1'!P96</f>
        <v>3.2519999999999998</v>
      </c>
      <c r="Q96" s="3">
        <f>(('Данные с датчиков 1'!Q96)/(56.48))*100</f>
        <v>0.94445821529745044</v>
      </c>
      <c r="R96" s="3">
        <f>'Данные с датчиков 1'!R96/(PI()*3.5^2)</f>
        <v>299.5814702606379</v>
      </c>
      <c r="S96" s="3">
        <f>'Данные с датчиков 1'!S96</f>
        <v>0.71099999999999997</v>
      </c>
      <c r="T96" s="3">
        <f>(('Данные с датчиков 1'!T96)/(56.48))*100</f>
        <v>0.98004603399433432</v>
      </c>
      <c r="U96" s="3">
        <f>'Данные с датчиков 1'!U96/(PI()*3.5^2)</f>
        <v>328.79700944278756</v>
      </c>
      <c r="V96" s="3">
        <f>'Данные с датчиков 1'!V96</f>
        <v>0.68600000000000005</v>
      </c>
      <c r="W96" s="3">
        <f>(('Данные с датчиков 1'!W96)/(56.48))*100</f>
        <v>0.94290014164305946</v>
      </c>
      <c r="X96" s="3">
        <f>'Данные с датчиков 1'!X96/(PI()*3.5^2)</f>
        <v>324.73246815140351</v>
      </c>
      <c r="Y96" s="3">
        <f>'Данные с датчиков 1'!Y96</f>
        <v>0.69299999999999995</v>
      </c>
      <c r="Z96" s="3">
        <f>(('Данные с датчиков 1'!Z96)/(56.48))*100</f>
        <v>0.95244334277620402</v>
      </c>
      <c r="AA96" s="3">
        <f>'Данные с датчиков 1'!AA96/(PI()*3.5^2)</f>
        <v>322.23087829138444</v>
      </c>
      <c r="AB96" s="3">
        <f>'Данные с датчиков 1'!AB96</f>
        <v>0.24099999999999999</v>
      </c>
      <c r="AC96" s="3">
        <f>(('Данные с датчиков 1'!AC96)/(56.48))*100</f>
        <v>1.1418909348441926</v>
      </c>
      <c r="AD96" s="3">
        <f>'Данные с датчиков 1'!AD96/(PI()*3.5^2)</f>
        <v>403.54121534578684</v>
      </c>
      <c r="AE96" s="3">
        <f>'Данные с датчиков 1'!AE96</f>
        <v>0.14399999999999999</v>
      </c>
      <c r="AF96" s="3">
        <f>(('Данные с датчиков 1'!AF96)/(56.48))*100</f>
        <v>1.0716359773371105</v>
      </c>
      <c r="AG96" s="3">
        <f>'Данные с датчиков 1'!AG96/(PI()*3.5^2)</f>
        <v>532.50858661191285</v>
      </c>
      <c r="AH96" s="3">
        <f>'Данные с датчиков 1'!AH96</f>
        <v>0.15</v>
      </c>
      <c r="AI96" s="3">
        <f>(('Данные с датчиков 1'!AI96)/(56.48))*100</f>
        <v>1.2599327195467422</v>
      </c>
      <c r="AJ96" s="3">
        <f>'Данные с датчиков 1'!AJ96/(PI()*3.5^2)</f>
        <v>511.30063229827653</v>
      </c>
    </row>
    <row r="97" spans="1:36" x14ac:dyDescent="0.25">
      <c r="A97" s="3">
        <f>'Данные с датчиков 1'!A97</f>
        <v>9.1</v>
      </c>
      <c r="B97" s="3">
        <f>LN((56.48+'Данные с датчиков 1'!B97)/(56.48))</f>
        <v>5.3151695399051594E-3</v>
      </c>
      <c r="C97" s="3">
        <f>'Данные с датчиков 1'!C97/(PI()*3.5^2)</f>
        <v>157.56495428887553</v>
      </c>
      <c r="D97" s="3">
        <f>'Данные с датчиков 1'!D97</f>
        <v>9.1</v>
      </c>
      <c r="E97" s="3">
        <f>LN((56.48+'Данные с датчиков 1'!E97)/(56.48))</f>
        <v>5.3102383007516451E-3</v>
      </c>
      <c r="F97" s="3">
        <f>'Данные с датчиков 1'!F97/(PI()*3.5^2)</f>
        <v>173.89442398705452</v>
      </c>
      <c r="G97" s="3">
        <f>'Данные с датчиков 1'!G97</f>
        <v>9.1</v>
      </c>
      <c r="H97" s="3">
        <f>LN((56.48+'Данные с датчиков 1'!H97)/(56.48))</f>
        <v>5.3088293708128858E-3</v>
      </c>
      <c r="I97" s="3">
        <f>'Данные с датчиков 1'!I97/(PI()*3.5^2)</f>
        <v>166.96350788717115</v>
      </c>
      <c r="J97" s="10">
        <f>'Данные с датчиков 1'!J97</f>
        <v>4.07</v>
      </c>
      <c r="K97" s="3">
        <f>(('Данные с датчиков 1'!K97)/(56.48))*100</f>
        <v>1.1855347025495753</v>
      </c>
      <c r="L97" s="3">
        <f>'Данные с датчиков 1'!L97/(PI()*3.5^2)</f>
        <v>281.10970201205174</v>
      </c>
      <c r="M97" s="3">
        <f>'Данные с датчиков 1'!M97</f>
        <v>3.0760000000000001</v>
      </c>
      <c r="N97" s="3">
        <f>(('Данные с датчиков 1'!N97)/(56.48))*100</f>
        <v>0.89258144475920687</v>
      </c>
      <c r="O97" s="3">
        <f>'Данные с датчиков 1'!O97/(PI()*3.5^2)</f>
        <v>304.95931890585069</v>
      </c>
      <c r="P97" s="3">
        <f>'Данные с датчиков 1'!P97</f>
        <v>3.28</v>
      </c>
      <c r="Q97" s="3">
        <f>(('Данные с датчиков 1'!Q97)/(56.48))*100</f>
        <v>0.95263810198300292</v>
      </c>
      <c r="R97" s="3">
        <f>'Данные с датчиков 1'!R97/(PI()*3.5^2)</f>
        <v>302.94125865285713</v>
      </c>
      <c r="S97" s="3">
        <f>'Данные с датчиков 1'!S97</f>
        <v>0.71699999999999997</v>
      </c>
      <c r="T97" s="3">
        <f>(('Данные с датчиков 1'!T97)/(56.48))*100</f>
        <v>0.98886331444759201</v>
      </c>
      <c r="U97" s="3">
        <f>'Данные с датчиков 1'!U97/(PI()*3.5^2)</f>
        <v>332.37769112424365</v>
      </c>
      <c r="V97" s="3">
        <f>'Данные с датчиков 1'!V97</f>
        <v>0.69199999999999995</v>
      </c>
      <c r="W97" s="3">
        <f>(('Данные с датчиков 1'!W97)/(56.48))*100</f>
        <v>0.95171742209631727</v>
      </c>
      <c r="X97" s="3">
        <f>'Данные с датчиков 1'!X97/(PI()*3.5^2)</f>
        <v>328.34580816733728</v>
      </c>
      <c r="Y97" s="3">
        <f>'Данные с датчиков 1'!Y97</f>
        <v>0.69899999999999995</v>
      </c>
      <c r="Z97" s="3">
        <f>(('Данные с датчиков 1'!Z97)/(56.48))*100</f>
        <v>0.96131373937677067</v>
      </c>
      <c r="AA97" s="3">
        <f>'Данные с датчиков 1'!AA97/(PI()*3.5^2)</f>
        <v>325.84335562256547</v>
      </c>
      <c r="AB97" s="3">
        <f>'Данные с датчиков 1'!AB97</f>
        <v>0.24299999999999999</v>
      </c>
      <c r="AC97" s="3">
        <f>(('Данные с датчиков 1'!AC97)/(56.48))*100</f>
        <v>1.1536650141643061</v>
      </c>
      <c r="AD97" s="3">
        <f>'Данные с датчиков 1'!AD97/(PI()*3.5^2)</f>
        <v>408.13407361448407</v>
      </c>
      <c r="AE97" s="3">
        <f>'Данные с датчиков 1'!AE97</f>
        <v>0.14499999999999999</v>
      </c>
      <c r="AF97" s="3">
        <f>(('Данные с датчиков 1'!AF97)/(56.48))*100</f>
        <v>1.0861898016997167</v>
      </c>
      <c r="AG97" s="3">
        <f>'Данные с датчиков 1'!AG97/(PI()*3.5^2)</f>
        <v>537.54871314509114</v>
      </c>
      <c r="AH97" s="3">
        <f>'Данные с датчиков 1'!AH97</f>
        <v>0.151</v>
      </c>
      <c r="AI97" s="3">
        <f>(('Данные с датчиков 1'!AI97)/(56.48))*100</f>
        <v>1.2775672804532578</v>
      </c>
      <c r="AJ97" s="3">
        <f>'Данные с датчиков 1'!AJ97/(PI()*3.5^2)</f>
        <v>517.61602828380705</v>
      </c>
    </row>
    <row r="98" spans="1:36" x14ac:dyDescent="0.25">
      <c r="A98" s="3">
        <f>'Данные с датчиков 1'!A98</f>
        <v>9.1999999999999993</v>
      </c>
      <c r="B98" s="3">
        <f>LN((56.48+'Данные с датчиков 1'!B98)/(56.48))</f>
        <v>5.3678266131932184E-3</v>
      </c>
      <c r="C98" s="3">
        <f>'Данные с датчиков 1'!C98/(PI()*3.5^2)</f>
        <v>159.6989931524646</v>
      </c>
      <c r="D98" s="3">
        <f>'Данные с датчиков 1'!D98</f>
        <v>9.1999999999999993</v>
      </c>
      <c r="E98" s="3">
        <f>LN((56.48+'Данные с датчиков 1'!E98)/(56.48))</f>
        <v>5.3715248318581717E-3</v>
      </c>
      <c r="F98" s="3">
        <f>'Данные с датчиков 1'!F98/(PI()*3.5^2)</f>
        <v>176.4342546873429</v>
      </c>
      <c r="G98" s="3">
        <f>'Данные с датчиков 1'!G98</f>
        <v>9.1999999999999993</v>
      </c>
      <c r="H98" s="3">
        <f>LN((56.48+'Данные с датчиков 1'!H98)/(56.48))</f>
        <v>5.3720531476937712E-3</v>
      </c>
      <c r="I98" s="3">
        <f>'Данные с датчиков 1'!I98/(PI()*3.5^2)</f>
        <v>169.54626131142618</v>
      </c>
      <c r="J98" s="10">
        <f>'Данные с датчиков 1'!J98</f>
        <v>4.0970000000000004</v>
      </c>
      <c r="K98" s="3">
        <f>(('Данные с датчиков 1'!K98)/(56.48))*100</f>
        <v>1.1936260623229462</v>
      </c>
      <c r="L98" s="3">
        <f>'Данные с датчиков 1'!L98/(PI()*3.5^2)</f>
        <v>284.45073792438029</v>
      </c>
      <c r="M98" s="3">
        <f>'Данные с датчиков 1'!M98</f>
        <v>3.1019999999999999</v>
      </c>
      <c r="N98" s="3">
        <f>(('Данные с датчиков 1'!N98)/(56.48))*100</f>
        <v>0.90038951841359771</v>
      </c>
      <c r="O98" s="3">
        <f>'Данные с датчиков 1'!O98/(PI()*3.5^2)</f>
        <v>308.21963532871513</v>
      </c>
      <c r="P98" s="3">
        <f>'Данные с датчиков 1'!P98</f>
        <v>3.3079999999999998</v>
      </c>
      <c r="Q98" s="3">
        <f>(('Данные с датчиков 1'!Q98)/(56.48))*100</f>
        <v>0.96078257790368271</v>
      </c>
      <c r="R98" s="3">
        <f>'Данные с датчиков 1'!R98/(PI()*3.5^2)</f>
        <v>306.27744768003708</v>
      </c>
      <c r="S98" s="3">
        <f>'Данные с датчиков 1'!S98</f>
        <v>0.72299999999999998</v>
      </c>
      <c r="T98" s="3">
        <f>(('Данные с датчиков 1'!T98)/(56.48))*100</f>
        <v>0.99769830028328621</v>
      </c>
      <c r="U98" s="3">
        <f>'Данные с датчиков 1'!U98/(PI()*3.5^2)</f>
        <v>335.95761146042099</v>
      </c>
      <c r="V98" s="3">
        <f>'Данные с датчиков 1'!V98</f>
        <v>0.69799999999999995</v>
      </c>
      <c r="W98" s="3">
        <f>(('Данные с датчиков 1'!W98)/(56.48))*100</f>
        <v>0.96053470254957518</v>
      </c>
      <c r="X98" s="3">
        <f>'Данные с датчиков 1'!X98/(PI()*3.5^2)</f>
        <v>331.95965566017532</v>
      </c>
      <c r="Y98" s="3">
        <f>'Данные с датчиков 1'!Y98</f>
        <v>0.70499999999999996</v>
      </c>
      <c r="Z98" s="3">
        <f>(('Данные с датчиков 1'!Z98)/(56.48))*100</f>
        <v>0.97016643059490093</v>
      </c>
      <c r="AA98" s="3">
        <f>'Данные с датчиков 1'!AA98/(PI()*3.5^2)</f>
        <v>329.45205169214341</v>
      </c>
      <c r="AB98" s="3">
        <f>'Данные с датчиков 1'!AB98</f>
        <v>0.245</v>
      </c>
      <c r="AC98" s="3">
        <f>(('Данные с датчиков 1'!AC98)/(56.48))*100</f>
        <v>1.1654567988668556</v>
      </c>
      <c r="AD98" s="3">
        <f>'Данные с датчиков 1'!AD98/(PI()*3.5^2)</f>
        <v>412.71437124515006</v>
      </c>
      <c r="AE98" s="3">
        <f>'Данные с датчиков 1'!AE98</f>
        <v>0.14599999999999999</v>
      </c>
      <c r="AF98" s="3">
        <f>(('Данные с датчиков 1'!AF98)/(56.48))*100</f>
        <v>1.1007082152974503</v>
      </c>
      <c r="AG98" s="3">
        <f>'Данные с датчиков 1'!AG98/(PI()*3.5^2)</f>
        <v>542.54199641588423</v>
      </c>
      <c r="AH98" s="3">
        <f>'Данные с датчиков 1'!AH98</f>
        <v>0.152</v>
      </c>
      <c r="AI98" s="3">
        <f>(('Данные с датчиков 1'!AI98)/(56.48))*100</f>
        <v>1.2951841359773371</v>
      </c>
      <c r="AJ98" s="3">
        <f>'Данные с датчиков 1'!AJ98/(PI()*3.5^2)</f>
        <v>523.88102866862255</v>
      </c>
    </row>
    <row r="99" spans="1:36" x14ac:dyDescent="0.25">
      <c r="A99" s="3">
        <f>'Данные с датчиков 1'!A99</f>
        <v>9.3000000000000007</v>
      </c>
      <c r="B99" s="3">
        <f>LN((56.48+'Данные с датчиков 1'!B99)/(56.48))</f>
        <v>5.4310466602735434E-3</v>
      </c>
      <c r="C99" s="3">
        <f>'Данные с датчиков 1'!C99/(PI()*3.5^2)</f>
        <v>162.36834037769145</v>
      </c>
      <c r="D99" s="3">
        <f>'Данные с датчиков 1'!D99</f>
        <v>9.3000000000000007</v>
      </c>
      <c r="E99" s="3">
        <f>LN((56.48+'Данные с датчиков 1'!E99)/(56.48))</f>
        <v>5.4252355135608245E-3</v>
      </c>
      <c r="F99" s="3">
        <f>'Данные с датчиков 1'!F99/(PI()*3.5^2)</f>
        <v>178.60148482710477</v>
      </c>
      <c r="G99" s="3">
        <f>'Данные с датчиков 1'!G99</f>
        <v>9.3000000000000007</v>
      </c>
      <c r="H99" s="3">
        <f>LN((56.48+'Данные с датчиков 1'!H99)/(56.48))</f>
        <v>5.429109615121607E-3</v>
      </c>
      <c r="I99" s="3">
        <f>'Данные с датчиков 1'!I99/(PI()*3.5^2)</f>
        <v>171.83836376992596</v>
      </c>
      <c r="J99" s="10">
        <f>'Данные с датчиков 1'!J99</f>
        <v>4.1239999999999997</v>
      </c>
      <c r="K99" s="3">
        <f>(('Данные с датчиков 1'!K99)/(56.48))*100</f>
        <v>1.2015757790368273</v>
      </c>
      <c r="L99" s="3">
        <f>'Данные с датчиков 1'!L99/(PI()*3.5^2)</f>
        <v>287.72447792987344</v>
      </c>
      <c r="M99" s="3">
        <f>'Данные с датчиков 1'!M99</f>
        <v>3.129</v>
      </c>
      <c r="N99" s="3">
        <f>(('Данные с датчиков 1'!N99)/(56.48))*100</f>
        <v>0.90846317280453259</v>
      </c>
      <c r="O99" s="3">
        <f>'Данные с датчиков 1'!O99/(PI()*3.5^2)</f>
        <v>311.57295280575426</v>
      </c>
      <c r="P99" s="3">
        <f>'Данные с датчиков 1'!P99</f>
        <v>3.3359999999999999</v>
      </c>
      <c r="Q99" s="3">
        <f>(('Данные с датчиков 1'!Q99)/(56.48))*100</f>
        <v>0.96901558073654392</v>
      </c>
      <c r="R99" s="3">
        <f>'Данные с датчиков 1'!R99/(PI()*3.5^2)</f>
        <v>309.62832911202889</v>
      </c>
      <c r="S99" s="3">
        <f>'Данные с датчиков 1'!S99</f>
        <v>0.72899999999999998</v>
      </c>
      <c r="T99" s="3">
        <f>(('Данные с датчиков 1'!T99)/(56.48))*100</f>
        <v>1.0065332861189804</v>
      </c>
      <c r="U99" s="3">
        <f>'Данные с датчиков 1'!U99/(PI()*3.5^2)</f>
        <v>339.53679617595526</v>
      </c>
      <c r="V99" s="3">
        <f>'Данные с датчиков 1'!V99</f>
        <v>0.70399999999999996</v>
      </c>
      <c r="W99" s="3">
        <f>(('Данные с датчиков 1'!W99)/(56.48))*100</f>
        <v>0.96936968838526927</v>
      </c>
      <c r="X99" s="3">
        <f>'Данные с датчиков 1'!X99/(PI()*3.5^2)</f>
        <v>335.57527945210063</v>
      </c>
      <c r="Y99" s="3">
        <f>'Данные с датчиков 1'!Y99</f>
        <v>0.71099999999999997</v>
      </c>
      <c r="Z99" s="3">
        <f>(('Данные с датчиков 1'!Z99)/(56.48))*100</f>
        <v>0.9790191218130313</v>
      </c>
      <c r="AA99" s="3">
        <f>'Данные с датчиков 1'!AA99/(PI()*3.5^2)</f>
        <v>333.05651021264066</v>
      </c>
      <c r="AB99" s="3">
        <f>'Данные с датчиков 1'!AB99</f>
        <v>0.247</v>
      </c>
      <c r="AC99" s="3">
        <f>(('Данные с датчиков 1'!AC99)/(56.48))*100</f>
        <v>1.1772308781869689</v>
      </c>
      <c r="AD99" s="3">
        <f>'Данные с датчиков 1'!AD99/(PI()*3.5^2)</f>
        <v>417.28177823488244</v>
      </c>
      <c r="AE99" s="3">
        <f>'Данные с датчиков 1'!AE99</f>
        <v>0.14699999999999999</v>
      </c>
      <c r="AF99" s="3">
        <f>(('Данные с датчиков 1'!AF99)/(56.48))*100</f>
        <v>1.1152266288951842</v>
      </c>
      <c r="AG99" s="3">
        <f>'Данные с датчиков 1'!AG99/(PI()*3.5^2)</f>
        <v>547.48797987696958</v>
      </c>
      <c r="AH99" s="3">
        <f>'Данные с датчиков 1'!AH99</f>
        <v>0.153</v>
      </c>
      <c r="AI99" s="3">
        <f>(('Данные с датчиков 1'!AI99)/(56.48))*100</f>
        <v>1.3128186968838529</v>
      </c>
      <c r="AJ99" s="3">
        <f>'Данные с датчиков 1'!AJ99/(PI()*3.5^2)</f>
        <v>530.09375555431689</v>
      </c>
    </row>
    <row r="100" spans="1:36" x14ac:dyDescent="0.25">
      <c r="A100" s="3">
        <f>'Данные с датчиков 1'!A100</f>
        <v>9.4</v>
      </c>
      <c r="B100" s="3">
        <f>LN((56.48+'Данные с датчиков 1'!B100)/(56.48))</f>
        <v>5.4889801855316656E-3</v>
      </c>
      <c r="C100" s="3">
        <f>'Данные с датчиков 1'!C100/(PI()*3.5^2)</f>
        <v>164.74708756674488</v>
      </c>
      <c r="D100" s="3">
        <f>'Данные с датчиков 1'!D100</f>
        <v>9.4</v>
      </c>
      <c r="E100" s="3">
        <f>LN((56.48+'Данные с датчиков 1'!E100)/(56.48))</f>
        <v>5.4870432525962205E-3</v>
      </c>
      <c r="F100" s="3">
        <f>'Данные с датчиков 1'!F100/(PI()*3.5^2)</f>
        <v>181.184237991515</v>
      </c>
      <c r="G100" s="3">
        <f>'Данные с датчиков 1'!G100</f>
        <v>9.4</v>
      </c>
      <c r="H100" s="3">
        <f>LN((56.48+'Данные с датчиков 1'!H100)/(56.48))</f>
        <v>5.4898606083529384E-3</v>
      </c>
      <c r="I100" s="3">
        <f>'Данные с датчиков 1'!I100/(PI()*3.5^2)</f>
        <v>174.30214439189689</v>
      </c>
      <c r="J100" s="10">
        <f>'Данные с датчиков 1'!J100</f>
        <v>4.1509999999999998</v>
      </c>
      <c r="K100" s="3">
        <f>(('Данные с датчиков 1'!K100)/(56.48))*100</f>
        <v>1.2095077903682721</v>
      </c>
      <c r="L100" s="3">
        <f>'Данные с датчиков 1'!L100/(PI()*3.5^2)</f>
        <v>290.99304130716047</v>
      </c>
      <c r="M100" s="3">
        <f>'Данные с датчиков 1'!M100</f>
        <v>3.1560000000000001</v>
      </c>
      <c r="N100" s="3">
        <f>(('Данные с датчиков 1'!N100)/(56.48))*100</f>
        <v>0.91639518413597754</v>
      </c>
      <c r="O100" s="3">
        <f>'Данные с датчиков 1'!O100/(PI()*3.5^2)</f>
        <v>314.84471357336736</v>
      </c>
      <c r="P100" s="3">
        <f>'Данные с датчиков 1'!P100</f>
        <v>3.3639999999999999</v>
      </c>
      <c r="Q100" s="3">
        <f>(('Данные с датчиков 1'!Q100)/(56.48))*100</f>
        <v>0.97726628895184131</v>
      </c>
      <c r="R100" s="3">
        <f>'Данные с датчиков 1'!R100/(PI()*3.5^2)</f>
        <v>312.98753389281603</v>
      </c>
      <c r="S100" s="3">
        <f>'Данные с датчиков 1'!S100</f>
        <v>0.73499999999999999</v>
      </c>
      <c r="T100" s="3">
        <f>(('Данные с датчиков 1'!T100)/(56.48))*100</f>
        <v>1.0153859773371106</v>
      </c>
      <c r="U100" s="3">
        <f>'Данные с датчиков 1'!U100/(PI()*3.5^2)</f>
        <v>343.11552382447741</v>
      </c>
      <c r="V100" s="3">
        <f>'Данные с датчиков 1'!V100</f>
        <v>0.71</v>
      </c>
      <c r="W100" s="3">
        <f>(('Данные с датчиков 1'!W100)/(56.48))*100</f>
        <v>0.97820467422096335</v>
      </c>
      <c r="X100" s="3">
        <f>'Данные с датчиков 1'!X100/(PI()*3.5^2)</f>
        <v>339.19318676017281</v>
      </c>
      <c r="Y100" s="3">
        <f>'Данные с датчиков 1'!Y100</f>
        <v>0.71699999999999997</v>
      </c>
      <c r="Z100" s="3">
        <f>(('Данные с датчиков 1'!Z100)/(56.48))*100</f>
        <v>0.98785410764872517</v>
      </c>
      <c r="AA100" s="3">
        <f>'Данные с датчиков 1'!AA100/(PI()*3.5^2)</f>
        <v>336.65878655646515</v>
      </c>
      <c r="AB100" s="3">
        <f>'Данные с датчиков 1'!AB100</f>
        <v>0.249</v>
      </c>
      <c r="AC100" s="3">
        <f>(('Данные с датчиков 1'!AC100)/(56.48))*100</f>
        <v>1.1890049575070822</v>
      </c>
      <c r="AD100" s="3">
        <f>'Данные с датчиков 1'!AD100/(PI()*3.5^2)</f>
        <v>421.83593885614312</v>
      </c>
      <c r="AE100" s="3">
        <f>'Данные с датчиков 1'!AE100</f>
        <v>0.14799999999999999</v>
      </c>
      <c r="AF100" s="3">
        <f>(('Данные с датчиков 1'!AF100)/(56.48))*100</f>
        <v>1.1297096317280453</v>
      </c>
      <c r="AG100" s="3">
        <f>'Данные с датчиков 1'!AG100/(PI()*3.5^2)</f>
        <v>552.38640965997274</v>
      </c>
      <c r="AH100" s="3">
        <f>'Данные с датчиков 1'!AH100</f>
        <v>0.154</v>
      </c>
      <c r="AI100" s="3">
        <f>(('Данные с датчиков 1'!AI100)/(56.48))*100</f>
        <v>1.3304178470254957</v>
      </c>
      <c r="AJ100" s="3">
        <f>'Данные с датчиков 1'!AJ100/(PI()*3.5^2)</f>
        <v>536.25248331153978</v>
      </c>
    </row>
    <row r="101" spans="1:36" x14ac:dyDescent="0.25">
      <c r="A101" s="3">
        <f>'Данные с датчиков 1'!A101</f>
        <v>9.5</v>
      </c>
      <c r="B101" s="3">
        <f>LN((56.48+'Данные с датчиков 1'!B101)/(56.48))</f>
        <v>5.5484950234082099E-3</v>
      </c>
      <c r="C101" s="3">
        <f>'Данные с датчиков 1'!C101/(PI()*3.5^2)</f>
        <v>167.20893936072795</v>
      </c>
      <c r="D101" s="3">
        <f>'Данные с датчиков 1'!D101</f>
        <v>9.5</v>
      </c>
      <c r="E101" s="3">
        <f>LN((56.48+'Данные с датчиков 1'!E101)/(56.48))</f>
        <v>5.5439170847061021E-3</v>
      </c>
      <c r="F101" s="3">
        <f>'Данные с датчиков 1'!F101/(PI()*3.5^2)</f>
        <v>183.53177340212045</v>
      </c>
      <c r="G101" s="3">
        <f>'Данные с датчиков 1'!G101</f>
        <v>9.5</v>
      </c>
      <c r="H101" s="3">
        <f>LN((56.48+'Данные с датчиков 1'!H101)/(56.48))</f>
        <v>5.5453256834619062E-3</v>
      </c>
      <c r="I101" s="3">
        <f>'Данные с датчиков 1'!I101/(PI()*3.5^2)</f>
        <v>176.54287449305946</v>
      </c>
      <c r="J101" s="10">
        <f>'Данные с датчиков 1'!J101</f>
        <v>4.1779999999999999</v>
      </c>
      <c r="K101" s="3">
        <f>(('Данные с датчиков 1'!K101)/(56.48))*100</f>
        <v>1.2174043909348442</v>
      </c>
      <c r="L101" s="3">
        <f>'Данные с датчиков 1'!L101/(PI()*3.5^2)</f>
        <v>294.26439593734335</v>
      </c>
      <c r="M101" s="3">
        <f>'Данные с датчиков 1'!M101</f>
        <v>3.1829999999999998</v>
      </c>
      <c r="N101" s="3">
        <f>(('Данные с датчиков 1'!N101)/(56.48))*100</f>
        <v>0.92429178470254947</v>
      </c>
      <c r="O101" s="3">
        <f>'Данные с датчиков 1'!O101/(PI()*3.5^2)</f>
        <v>318.12850229716133</v>
      </c>
      <c r="P101" s="3">
        <f>'Данные с датчиков 1'!P101</f>
        <v>3.391</v>
      </c>
      <c r="Q101" s="3">
        <f>(('Данные с датчиков 1'!Q101)/(56.48))*100</f>
        <v>0.98528682719546745</v>
      </c>
      <c r="R101" s="3">
        <f>'Данные с датчиков 1'!R101/(PI()*3.5^2)</f>
        <v>316.23970470073181</v>
      </c>
      <c r="S101" s="3">
        <f>'Данные с датчиков 1'!S101</f>
        <v>0.74099999999999999</v>
      </c>
      <c r="T101" s="3">
        <f>(('Данные с датчиков 1'!T101)/(56.48))*100</f>
        <v>1.0242386685552407</v>
      </c>
      <c r="U101" s="3">
        <f>'Данные с датчиков 1'!U101/(PI()*3.5^2)</f>
        <v>346.69206929632679</v>
      </c>
      <c r="V101" s="3">
        <f>'Данные с датчиков 1'!V101</f>
        <v>0.71599999999999997</v>
      </c>
      <c r="W101" s="3">
        <f>(('Данные с датчиков 1'!W101)/(56.48))*100</f>
        <v>0.98705736543909361</v>
      </c>
      <c r="X101" s="3">
        <f>'Данные с датчиков 1'!X101/(PI()*3.5^2)</f>
        <v>342.812921296914</v>
      </c>
      <c r="Y101" s="3">
        <f>'Данные с датчиков 1'!Y101</f>
        <v>0.72299999999999998</v>
      </c>
      <c r="Z101" s="3">
        <f>(('Данные с датчиков 1'!Z101)/(56.48))*100</f>
        <v>0.99668909348441947</v>
      </c>
      <c r="AA101" s="3">
        <f>'Данные с датчиков 1'!AA101/(PI()*3.5^2)</f>
        <v>340.25877886445318</v>
      </c>
      <c r="AB101" s="3">
        <f>'Данные с датчиков 1'!AB101</f>
        <v>0.251</v>
      </c>
      <c r="AC101" s="3">
        <f>(('Данные с датчиков 1'!AC101)/(56.48))*100</f>
        <v>1.2007790368271956</v>
      </c>
      <c r="AD101" s="3">
        <f>'Данные с датчиков 1'!AD101/(PI()*3.5^2)</f>
        <v>426.37654935035494</v>
      </c>
      <c r="AE101" s="3">
        <f>'Данные с датчиков 1'!AE101</f>
        <v>0.14899999999999999</v>
      </c>
      <c r="AF101" s="3">
        <f>(('Данные с датчиков 1'!AF101)/(56.48))*100</f>
        <v>1.1441749291784704</v>
      </c>
      <c r="AG101" s="3">
        <f>'Данные с датчиков 1'!AG101/(PI()*3.5^2)</f>
        <v>557.23703215636397</v>
      </c>
      <c r="AH101" s="3">
        <f>'Данные с датчиков 1'!AH101</f>
        <v>0.155</v>
      </c>
      <c r="AI101" s="3">
        <f>(('Данные с датчиков 1'!AI101)/(56.48))*100</f>
        <v>1.348016997167139</v>
      </c>
      <c r="AJ101" s="3">
        <f>'Данные с датчиков 1'!AJ101/(PI()*3.5^2)</f>
        <v>542.35553750036752</v>
      </c>
    </row>
    <row r="102" spans="1:36" x14ac:dyDescent="0.25">
      <c r="A102" s="3">
        <f>'Данные с датчиков 1'!A102</f>
        <v>9.6</v>
      </c>
      <c r="B102" s="3">
        <f>LN((56.48+'Данные с датчиков 1'!B102)/(56.48))</f>
        <v>5.6065978090127531E-3</v>
      </c>
      <c r="C102" s="3">
        <f>'Данные с датчиков 1'!C102/(PI()*3.5^2)</f>
        <v>169.62595285484153</v>
      </c>
      <c r="D102" s="3">
        <f>'Данные с датчиков 1'!D102</f>
        <v>9.6</v>
      </c>
      <c r="E102" s="3">
        <f>LN((56.48+'Данные с датчиков 1'!E102)/(56.48))</f>
        <v>5.6058935530355781E-3</v>
      </c>
      <c r="F102" s="3">
        <f>'Данные с датчиков 1'!F102/(PI()*3.5^2)</f>
        <v>186.10767549840079</v>
      </c>
      <c r="G102" s="3">
        <f>'Данные с датчиков 1'!G102</f>
        <v>9.6</v>
      </c>
      <c r="H102" s="3">
        <f>LN((56.48+'Данные с датчиков 1'!H102)/(56.48))</f>
        <v>5.6046611038818011E-3</v>
      </c>
      <c r="I102" s="3">
        <f>'Данные с датчиков 1'!I102/(PI()*3.5^2)</f>
        <v>178.9555867761151</v>
      </c>
      <c r="J102" s="10">
        <f>'Данные с датчиков 1'!J102</f>
        <v>4.2050000000000001</v>
      </c>
      <c r="K102" s="3">
        <f>(('Данные с датчиков 1'!K102)/(56.48))*100</f>
        <v>1.225265580736544</v>
      </c>
      <c r="L102" s="3">
        <f>'Данные с датчиков 1'!L102/(PI()*3.5^2)</f>
        <v>297.51451163269593</v>
      </c>
      <c r="M102" s="3">
        <f>'Данные с датчиков 1'!M102</f>
        <v>3.21</v>
      </c>
      <c r="N102" s="3">
        <f>(('Данные с датчиков 1'!N102)/(56.48))*100</f>
        <v>0.9321352691218131</v>
      </c>
      <c r="O102" s="3">
        <f>'Данные с датчиков 1'!O102/(PI()*3.5^2)</f>
        <v>321.39572097758224</v>
      </c>
      <c r="P102" s="3">
        <f>'Данные с датчиков 1'!P102</f>
        <v>3.419</v>
      </c>
      <c r="Q102" s="3">
        <f>(('Данные с датчиков 1'!Q102)/(56.48))*100</f>
        <v>0.9934844192634561</v>
      </c>
      <c r="R102" s="3">
        <f>'Данные с датчиков 1'!R102/(PI()*3.5^2)</f>
        <v>319.55945048880352</v>
      </c>
      <c r="S102" s="3">
        <f>'Данные с датчиков 1'!S102</f>
        <v>0.747</v>
      </c>
      <c r="T102" s="3">
        <f>(('Данные с датчиков 1'!T102)/(56.48))*100</f>
        <v>1.0331090651558075</v>
      </c>
      <c r="U102" s="3">
        <f>'Данные с датчиков 1'!U102/(PI()*3.5^2)</f>
        <v>350.26612805339187</v>
      </c>
      <c r="V102" s="3">
        <f>'Данные с датчиков 1'!V102</f>
        <v>0.72199999999999998</v>
      </c>
      <c r="W102" s="3">
        <f>(('Данные с датчиков 1'!W102)/(56.48))*100</f>
        <v>0.99592776203966016</v>
      </c>
      <c r="X102" s="3">
        <f>'Данные с датчиков 1'!X102/(PI()*3.5^2)</f>
        <v>346.43349331346184</v>
      </c>
      <c r="Y102" s="3">
        <f>'Данные с датчиков 1'!Y102</f>
        <v>0.72899999999999998</v>
      </c>
      <c r="Z102" s="3">
        <f>(('Данные с датчиков 1'!Z102)/(56.48))*100</f>
        <v>1.0055417847025496</v>
      </c>
      <c r="AA102" s="3">
        <f>'Данные с датчиков 1'!AA102/(PI()*3.5^2)</f>
        <v>343.85953277756482</v>
      </c>
      <c r="AB102" s="3">
        <f>'Данные с датчиков 1'!AB102</f>
        <v>0.253</v>
      </c>
      <c r="AC102" s="3">
        <f>(('Данные с датчиков 1'!AC102)/(56.48))*100</f>
        <v>1.2125531161473089</v>
      </c>
      <c r="AD102" s="3">
        <f>'Данные с датчиков 1'!AD102/(PI()*3.5^2)</f>
        <v>430.9033301245077</v>
      </c>
      <c r="AE102" s="3">
        <f>'Данные с датчиков 1'!AE102</f>
        <v>0.15</v>
      </c>
      <c r="AF102" s="3">
        <f>(('Данные с датчиков 1'!AF102)/(56.48))*100</f>
        <v>1.1586225212464589</v>
      </c>
      <c r="AG102" s="3">
        <f>'Данные с датчиков 1'!AG102/(PI()*3.5^2)</f>
        <v>562.03964416750568</v>
      </c>
      <c r="AH102" s="3">
        <f>'Данные с датчиков 1'!AH102</f>
        <v>0.156</v>
      </c>
      <c r="AI102" s="3">
        <f>(('Данные с датчиков 1'!AI102)/(56.48))*100</f>
        <v>1.3655984419263456</v>
      </c>
      <c r="AJ102" s="3">
        <f>'Данные с датчиков 1'!AJ102/(PI()*3.5^2)</f>
        <v>548.40144609997947</v>
      </c>
    </row>
    <row r="103" spans="1:36" x14ac:dyDescent="0.25">
      <c r="A103" s="3">
        <f>'Данные с датчиков 1'!A103</f>
        <v>9.6999999999999993</v>
      </c>
      <c r="B103" s="3">
        <f>LN((56.48+'Данные с датчиков 1'!B103)/(56.48))</f>
        <v>5.6638169499754415E-3</v>
      </c>
      <c r="C103" s="3">
        <f>'Данные с датчиков 1'!C103/(PI()*3.5^2)</f>
        <v>171.96890798106841</v>
      </c>
      <c r="D103" s="3">
        <f>'Данные с датчиков 1'!D103</f>
        <v>9.6999999999999993</v>
      </c>
      <c r="E103" s="3">
        <f>LN((56.48+'Данные с датчиков 1'!E103)/(56.48))</f>
        <v>5.6606479755032515E-3</v>
      </c>
      <c r="F103" s="3">
        <f>'Данные с датчиков 1'!F103/(PI()*3.5^2)</f>
        <v>188.35580234178383</v>
      </c>
      <c r="G103" s="3">
        <f>'Данные с датчиков 1'!G103</f>
        <v>9.6999999999999993</v>
      </c>
      <c r="H103" s="3">
        <f>LN((56.48+'Данные с датчиков 1'!H103)/(56.48))</f>
        <v>5.6671619676906025E-3</v>
      </c>
      <c r="I103" s="3">
        <f>'Данные с датчиков 1'!I103/(PI()*3.5^2)</f>
        <v>181.52189670141706</v>
      </c>
      <c r="J103" s="10">
        <f>'Данные с датчиков 1'!J103</f>
        <v>4.2320000000000002</v>
      </c>
      <c r="K103" s="3">
        <f>(('Данные с датчиков 1'!K103)/(56.48))*100</f>
        <v>1.2331975920679887</v>
      </c>
      <c r="L103" s="3">
        <f>'Данные с датчиков 1'!L103/(PI()*3.5^2)</f>
        <v>300.81517493797458</v>
      </c>
      <c r="M103" s="3">
        <f>'Данные с датчиков 1'!M103</f>
        <v>3.2370000000000001</v>
      </c>
      <c r="N103" s="3">
        <f>(('Данные с датчиков 1'!N103)/(56.48))*100</f>
        <v>0.93997875354107663</v>
      </c>
      <c r="O103" s="3">
        <f>'Данные с датчиков 1'!O103/(PI()*3.5^2)</f>
        <v>324.64720657474714</v>
      </c>
      <c r="P103" s="3">
        <f>'Данные с датчиков 1'!P103</f>
        <v>3.4470000000000001</v>
      </c>
      <c r="Q103" s="3">
        <f>(('Данные с датчиков 1'!Q103)/(56.48))*100</f>
        <v>1.001699716713881</v>
      </c>
      <c r="R103" s="3">
        <f>'Данные с датчиков 1'!R103/(PI()*3.5^2)</f>
        <v>322.89810102582169</v>
      </c>
      <c r="S103" s="3">
        <f>'Данные с датчиков 1'!S103</f>
        <v>0.753</v>
      </c>
      <c r="T103" s="3">
        <f>(('Данные с датчиков 1'!T103)/(56.48))*100</f>
        <v>1.0419971671388104</v>
      </c>
      <c r="U103" s="3">
        <f>'Данные с датчиков 1'!U103/(PI()*3.5^2)</f>
        <v>353.83767463088174</v>
      </c>
      <c r="V103" s="3">
        <f>'Данные с датчиков 1'!V103</f>
        <v>0.72799999999999998</v>
      </c>
      <c r="W103" s="3">
        <f>(('Данные с датчиков 1'!W103)/(56.48))*100</f>
        <v>1.0047981586402266</v>
      </c>
      <c r="X103" s="3">
        <f>'Данные с датчиков 1'!X103/(PI()*3.5^2)</f>
        <v>350.05365919257946</v>
      </c>
      <c r="Y103" s="3">
        <f>'Данные с датчиков 1'!Y103</f>
        <v>0.73499999999999999</v>
      </c>
      <c r="Z103" s="3">
        <f>(('Данные с датчиков 1'!Z103)/(56.48))*100</f>
        <v>1.0143767705382436</v>
      </c>
      <c r="AA103" s="3">
        <f>'Данные с датчиков 1'!AA103/(PI()*3.5^2)</f>
        <v>347.45998189272018</v>
      </c>
      <c r="AB103" s="3">
        <f>'Данные с датчиков 1'!AB103</f>
        <v>0.255</v>
      </c>
      <c r="AC103" s="3">
        <f>(('Данные с датчиков 1'!AC103)/(56.48))*100</f>
        <v>1.2243449008498584</v>
      </c>
      <c r="AD103" s="3">
        <f>'Данные с датчиков 1'!AD103/(PI()*3.5^2)</f>
        <v>435.41559596785049</v>
      </c>
      <c r="AE103" s="3">
        <f>'Данные с датчиков 1'!AE103</f>
        <v>0.151</v>
      </c>
      <c r="AF103" s="3">
        <f>(('Данные с датчиков 1'!AF103)/(56.48))*100</f>
        <v>1.1730524079320115</v>
      </c>
      <c r="AG103" s="3">
        <f>'Данные с датчиков 1'!AG103/(PI()*3.5^2)</f>
        <v>566.79434729271668</v>
      </c>
      <c r="AH103" s="3">
        <f>'Данные с датчиков 1'!AH103</f>
        <v>0.157</v>
      </c>
      <c r="AI103" s="3">
        <f>(('Данные с датчиков 1'!AI103)/(56.48))*100</f>
        <v>1.3831798866855527</v>
      </c>
      <c r="AJ103" s="3">
        <f>'Данные с датчиков 1'!AJ103/(PI()*3.5^2)</f>
        <v>554.38878801913688</v>
      </c>
    </row>
    <row r="104" spans="1:36" x14ac:dyDescent="0.25">
      <c r="A104" s="3">
        <f>'Данные с датчиков 1'!A104</f>
        <v>9.8000000000000007</v>
      </c>
      <c r="B104" s="3">
        <f>LN((56.48+'Данные с датчиков 1'!B104)/(56.48))</f>
        <v>5.7261380738461527E-3</v>
      </c>
      <c r="C104" s="3">
        <f>'Данные с датчиков 1'!C104/(PI()*3.5^2)</f>
        <v>174.58255591326443</v>
      </c>
      <c r="D104" s="3">
        <f>'Данные с датчиков 1'!D104</f>
        <v>9.8000000000000007</v>
      </c>
      <c r="E104" s="3">
        <f>LN((56.48+'Данные с датчиков 1'!E104)/(56.48))</f>
        <v>5.7208567732943503E-3</v>
      </c>
      <c r="F104" s="3">
        <f>'Данные с датчиков 1'!F104/(PI()*3.5^2)</f>
        <v>190.86091933518662</v>
      </c>
      <c r="G104" s="3">
        <f>'Данные с датчиков 1'!G104</f>
        <v>9.8000000000000007</v>
      </c>
      <c r="H104" s="3">
        <f>LN((56.48+'Данные с датчиков 1'!H104)/(56.48))</f>
        <v>5.7185682010596397E-3</v>
      </c>
      <c r="I104" s="3">
        <f>'Данные с датчиков 1'!I104/(PI()*3.5^2)</f>
        <v>183.58696495840226</v>
      </c>
      <c r="J104" s="10">
        <f>'Данные с датчиков 1'!J104</f>
        <v>4.2590000000000003</v>
      </c>
      <c r="K104" s="3">
        <f>(('Данные с датчиков 1'!K104)/(56.48))*100</f>
        <v>1.2411473087818696</v>
      </c>
      <c r="L104" s="3">
        <f>'Данные с датчиков 1'!L104/(PI()*3.5^2)</f>
        <v>304.11700572596231</v>
      </c>
      <c r="M104" s="3">
        <f>'Данные с датчиков 1'!M104</f>
        <v>3.2639999999999998</v>
      </c>
      <c r="N104" s="3">
        <f>(('Данные с датчиков 1'!N104)/(56.48))*100</f>
        <v>0.94792847025495763</v>
      </c>
      <c r="O104" s="3">
        <f>'Данные с датчиков 1'!O104/(PI()*3.5^2)</f>
        <v>327.94995071722457</v>
      </c>
      <c r="P104" s="3">
        <f>'Данные с датчиков 1'!P104</f>
        <v>3.4750000000000001</v>
      </c>
      <c r="Q104" s="3">
        <f>(('Данные с датчиков 1'!Q104)/(56.48))*100</f>
        <v>1.0099681303116148</v>
      </c>
      <c r="R104" s="3">
        <f>'Данные с датчиков 1'!R104/(PI()*3.5^2)</f>
        <v>326.26593317382606</v>
      </c>
      <c r="S104" s="3">
        <f>'Данные с датчиков 1'!S104</f>
        <v>0.75900000000000001</v>
      </c>
      <c r="T104" s="3">
        <f>(('Данные с датчиков 1'!T104)/(56.48))*100</f>
        <v>1.0508675637393767</v>
      </c>
      <c r="U104" s="3">
        <f>'Данные с датчиков 1'!U104/(PI()*3.5^2)</f>
        <v>357.40226828107814</v>
      </c>
      <c r="V104" s="3">
        <f>'Данные с датчиков 1'!V104</f>
        <v>0.73399999999999999</v>
      </c>
      <c r="W104" s="3">
        <f>(('Данные с датчиков 1'!W104)/(56.48))*100</f>
        <v>1.0136685552407934</v>
      </c>
      <c r="X104" s="3">
        <f>'Данные с датчиков 1'!X104/(PI()*3.5^2)</f>
        <v>353.67171902955209</v>
      </c>
      <c r="Y104" s="3">
        <f>'Данные с датчиков 1'!Y104</f>
        <v>0.74099999999999999</v>
      </c>
      <c r="Z104" s="3">
        <f>(('Данные с датчиков 1'!Z104)/(56.48))*100</f>
        <v>1.023229461756374</v>
      </c>
      <c r="AA104" s="3">
        <f>'Данные с датчиков 1'!AA104/(PI()*3.5^2)</f>
        <v>351.06327319035319</v>
      </c>
      <c r="AB104" s="3">
        <f>'Данные с датчиков 1'!AB104</f>
        <v>0.25700000000000001</v>
      </c>
      <c r="AC104" s="3">
        <f>(('Данные с датчиков 1'!AC104)/(56.48))*100</f>
        <v>1.2361189801699717</v>
      </c>
      <c r="AD104" s="3">
        <f>'Данные с датчиков 1'!AD104/(PI()*3.5^2)</f>
        <v>439.912738064005</v>
      </c>
      <c r="AE104" s="3">
        <f>'Данные с датчиков 1'!AE104</f>
        <v>0.152</v>
      </c>
      <c r="AF104" s="3">
        <f>(('Данные с датчиков 1'!AF104)/(56.48))*100</f>
        <v>1.1874645892351277</v>
      </c>
      <c r="AG104" s="3">
        <f>'Данные с датчиков 1'!AG104/(PI()*3.5^2)</f>
        <v>571.50114179184175</v>
      </c>
      <c r="AH104" s="3">
        <f>'Данные с датчиков 1'!AH104</f>
        <v>0.158</v>
      </c>
      <c r="AI104" s="3">
        <f>(('Данные с датчиков 1'!AI104)/(56.48))*100</f>
        <v>1.4007259206798868</v>
      </c>
      <c r="AJ104" s="3">
        <f>'Данные с датчиков 1'!AJ104/(PI()*3.5^2)</f>
        <v>560.3161930961827</v>
      </c>
    </row>
    <row r="105" spans="1:36" x14ac:dyDescent="0.25">
      <c r="A105" s="3">
        <f>'Данные с датчиков 1'!A105</f>
        <v>9.9</v>
      </c>
      <c r="B105" s="3">
        <f>LN((56.48+'Данные с датчиков 1'!B105)/(56.48))</f>
        <v>5.7791255789296373E-3</v>
      </c>
      <c r="C105" s="3">
        <f>'Данные с датчиков 1'!C105/(PI()*3.5^2)</f>
        <v>176.74268085667708</v>
      </c>
      <c r="D105" s="3">
        <f>'Данные с датчиков 1'!D105</f>
        <v>9.9</v>
      </c>
      <c r="E105" s="3">
        <f>LN((56.48+'Данные с датчиков 1'!E105)/(56.48))</f>
        <v>5.7826462439129582E-3</v>
      </c>
      <c r="F105" s="3">
        <f>'Данные с датчиков 1'!F105/(PI()*3.5^2)</f>
        <v>193.4302364444174</v>
      </c>
      <c r="G105" s="3">
        <f>'Данные с датчиков 1'!G105</f>
        <v>9.9</v>
      </c>
      <c r="H105" s="3">
        <f>LN((56.48+'Данные с датчиков 1'!H105)/(56.48))</f>
        <v>5.7849346695050836E-3</v>
      </c>
      <c r="I105" s="3">
        <f>'Данные с датчиков 1'!I105/(PI()*3.5^2)</f>
        <v>186.35117840381449</v>
      </c>
      <c r="J105" s="10">
        <f>'Данные с датчиков 1'!J105</f>
        <v>4.2859999999999996</v>
      </c>
      <c r="K105" s="3">
        <f>(('Данные с датчиков 1'!K105)/(56.48))*100</f>
        <v>1.2491324362606233</v>
      </c>
      <c r="L105" s="3">
        <f>'Данные с датчиков 1'!L105/(PI()*3.5^2)</f>
        <v>307.42657573162359</v>
      </c>
      <c r="M105" s="3">
        <f>'Данные с датчиков 1'!M105</f>
        <v>3.2909999999999999</v>
      </c>
      <c r="N105" s="3">
        <f>(('Данные с датчиков 1'!N105)/(56.48))*100</f>
        <v>0.95593130311614738</v>
      </c>
      <c r="O105" s="3">
        <f>'Данные с датчиков 1'!O105/(PI()*3.5^2)</f>
        <v>331.27845119646798</v>
      </c>
      <c r="P105" s="3">
        <f>'Данные с датчиков 1'!P105</f>
        <v>3.5019999999999998</v>
      </c>
      <c r="Q105" s="3">
        <f>(('Данные с датчиков 1'!Q105)/(56.48))*100</f>
        <v>1.0179532577903683</v>
      </c>
      <c r="R105" s="3">
        <f>'Данные с датчиков 1'!R105/(PI()*3.5^2)</f>
        <v>329.51569340148535</v>
      </c>
      <c r="S105" s="3">
        <f>'Данные с датчиков 1'!S105</f>
        <v>0.76500000000000001</v>
      </c>
      <c r="T105" s="3">
        <f>(('Данные с датчиков 1'!T105)/(56.48))*100</f>
        <v>1.0597379603399433</v>
      </c>
      <c r="U105" s="3">
        <f>'Данные с датчиков 1'!U105/(PI()*3.5^2)</f>
        <v>360.95640733538823</v>
      </c>
      <c r="V105" s="3">
        <f>'Данные с датчиков 1'!V105</f>
        <v>0.74</v>
      </c>
      <c r="W105" s="3">
        <f>(('Данные с датчиков 1'!W105)/(56.48))*100</f>
        <v>1.0225389518413599</v>
      </c>
      <c r="X105" s="3">
        <f>'Данные с датчиков 1'!X105/(PI()*3.5^2)</f>
        <v>357.28602332955745</v>
      </c>
      <c r="Y105" s="3">
        <f>'Данные с датчиков 1'!Y105</f>
        <v>0.747</v>
      </c>
      <c r="Z105" s="3">
        <f>(('Данные с датчиков 1'!Z105)/(56.48))*100</f>
        <v>1.0320644475920682</v>
      </c>
      <c r="AA105" s="3">
        <f>'Данные с датчиков 1'!AA105/(PI()*3.5^2)</f>
        <v>354.66796011443404</v>
      </c>
      <c r="AB105" s="3">
        <f>'Данные с датчиков 1'!AB105</f>
        <v>0.25900000000000001</v>
      </c>
      <c r="AC105" s="3">
        <f>(('Данные с датчиков 1'!AC105)/(56.48))*100</f>
        <v>1.2478930594900852</v>
      </c>
      <c r="AD105" s="3">
        <f>'Данные с датчиков 1'!AD105/(PI()*3.5^2)</f>
        <v>444.39399532753737</v>
      </c>
      <c r="AE105" s="3">
        <f>'Данные с датчиков 1'!AE105</f>
        <v>0.153</v>
      </c>
      <c r="AF105" s="3">
        <f>(('Данные с датчиков 1'!AF105)/(56.48))*100</f>
        <v>1.2018590651558074</v>
      </c>
      <c r="AG105" s="3">
        <f>'Данные с датчиков 1'!AG105/(PI()*3.5^2)</f>
        <v>576.16023008398395</v>
      </c>
      <c r="AH105" s="3">
        <f>'Данные с датчиков 1'!AH105</f>
        <v>0.159</v>
      </c>
      <c r="AI105" s="3">
        <f>(('Данные с датчиков 1'!AI105)/(56.48))*100</f>
        <v>1.4182542492917849</v>
      </c>
      <c r="AJ105" s="3">
        <f>'Данные с датчиков 1'!AJ105/(PI()*3.5^2)</f>
        <v>566.18239250893384</v>
      </c>
    </row>
    <row r="106" spans="1:36" x14ac:dyDescent="0.25">
      <c r="A106" s="3">
        <f>'Данные с датчиков 1'!A106</f>
        <v>10</v>
      </c>
      <c r="B106" s="3">
        <f>LN((56.48+'Данные с датчиков 1'!B106)/(56.48))</f>
        <v>5.8435517861247397E-3</v>
      </c>
      <c r="C106" s="3">
        <f>'Данные с датчиков 1'!C106/(PI()*3.5^2)</f>
        <v>179.46801892080609</v>
      </c>
      <c r="D106" s="3">
        <f>'Данные с датчиков 1'!D106</f>
        <v>10</v>
      </c>
      <c r="E106" s="3">
        <f>LN((56.48+'Данные с датчиков 1'!E106)/(56.48))</f>
        <v>5.8343985888864875E-3</v>
      </c>
      <c r="F106" s="3">
        <f>'Данные с датчиков 1'!F106/(PI()*3.5^2)</f>
        <v>195.55001424557105</v>
      </c>
      <c r="G106" s="3">
        <f>'Данные с датчиков 1'!G106</f>
        <v>10</v>
      </c>
      <c r="H106" s="3">
        <f>LN((56.48+'Данные с датчиков 1'!H106)/(56.48))</f>
        <v>5.84055940393773E-3</v>
      </c>
      <c r="I106" s="3">
        <f>'Данные с датчиков 1'!I106/(PI()*3.5^2)</f>
        <v>188.60124654773605</v>
      </c>
      <c r="J106" s="10">
        <f>'Данные с датчиков 1'!J106</f>
        <v>4.3129999999999997</v>
      </c>
      <c r="K106" s="3">
        <f>(('Данные с датчиков 1'!K106)/(56.48))*100</f>
        <v>1.257064447592068</v>
      </c>
      <c r="L106" s="3">
        <f>'Данные с датчиков 1'!L106/(PI()*3.5^2)</f>
        <v>310.71064378858301</v>
      </c>
      <c r="M106" s="3">
        <f>'Данные с датчиков 1'!M106</f>
        <v>3.3180000000000001</v>
      </c>
      <c r="N106" s="3">
        <f>(('Данные с датчиков 1'!N106)/(56.48))*100</f>
        <v>0.96396954674220958</v>
      </c>
      <c r="O106" s="3">
        <f>'Данные с датчиков 1'!O106/(PI()*3.5^2)</f>
        <v>334.59664908903608</v>
      </c>
      <c r="P106" s="3">
        <f>'Данные с датчиков 1'!P106</f>
        <v>3.5289999999999999</v>
      </c>
      <c r="Q106" s="3">
        <f>(('Данные с датчиков 1'!Q106)/(56.48))*100</f>
        <v>1.026080028328612</v>
      </c>
      <c r="R106" s="3">
        <f>'Данные с датчиков 1'!R106/(PI()*3.5^2)</f>
        <v>332.83066869878121</v>
      </c>
      <c r="S106" s="3">
        <f>'Данные с датчиков 1'!S106</f>
        <v>0.77100000000000002</v>
      </c>
      <c r="T106" s="3">
        <f>(('Данные с датчиков 1'!T106)/(56.48))*100</f>
        <v>1.0685906515580736</v>
      </c>
      <c r="U106" s="3">
        <f>'Данные с датчиков 1'!U106/(PI()*3.5^2)</f>
        <v>364.49841683419868</v>
      </c>
      <c r="V106" s="3">
        <f>'Данные с датчиков 1'!V106</f>
        <v>0.746</v>
      </c>
      <c r="W106" s="3">
        <f>(('Данные с датчиков 1'!W106)/(56.48))*100</f>
        <v>1.0314270538243626</v>
      </c>
      <c r="X106" s="3">
        <f>'Данные с датчиков 1'!X106/(PI()*3.5^2)</f>
        <v>360.89674956659724</v>
      </c>
      <c r="Y106" s="3">
        <f>'Данные с датчиков 1'!Y106</f>
        <v>0.753</v>
      </c>
      <c r="Z106" s="3">
        <f>(('Данные с датчиков 1'!Z106)/(56.48))*100</f>
        <v>1.0409348441926347</v>
      </c>
      <c r="AA106" s="3">
        <f>'Данные с датчиков 1'!AA106/(PI()*3.5^2)</f>
        <v>358.27366199232341</v>
      </c>
      <c r="AB106" s="3">
        <f>'Данные с датчиков 1'!AB106</f>
        <v>0.26100000000000001</v>
      </c>
      <c r="AC106" s="3">
        <f>(('Данные с датчиков 1'!AC106)/(56.48))*100</f>
        <v>1.2596671388101983</v>
      </c>
      <c r="AD106" s="3">
        <f>'Данные с датчиков 1'!AD106/(PI()*3.5^2)</f>
        <v>448.85941816833974</v>
      </c>
      <c r="AE106" s="3">
        <f>'Данные с датчиков 1'!AE106</f>
        <v>0.154</v>
      </c>
      <c r="AF106" s="3">
        <f>(('Данные с датчиков 1'!AF106)/(56.48))*100</f>
        <v>1.2162358356940512</v>
      </c>
      <c r="AG106" s="3">
        <f>'Данные с датчиков 1'!AG106/(PI()*3.5^2)</f>
        <v>580.77171402830709</v>
      </c>
      <c r="AH106" s="3">
        <f>'Данные с датчиков 1'!AH106</f>
        <v>0.16</v>
      </c>
      <c r="AI106" s="3">
        <f>(('Данные с датчиков 1'!AI106)/(56.48))*100</f>
        <v>1.4357648725212466</v>
      </c>
      <c r="AJ106" s="3">
        <f>'Данные с датчиков 1'!AJ106/(PI()*3.5^2)</f>
        <v>571.98642223316369</v>
      </c>
    </row>
    <row r="107" spans="1:36" x14ac:dyDescent="0.25">
      <c r="A107" s="3">
        <f>'Данные с датчиков 1'!A107</f>
        <v>10.1</v>
      </c>
      <c r="B107" s="3">
        <f>LN((56.48+'Данные с датчиков 1'!B107)/(56.48))</f>
        <v>5.9016374311364151E-3</v>
      </c>
      <c r="C107" s="3">
        <f>'Данные с датчиков 1'!C107/(PI()*3.5^2)</f>
        <v>181.88476581414972</v>
      </c>
      <c r="D107" s="3">
        <f>'Данные с датчиков 1'!D107</f>
        <v>10.1</v>
      </c>
      <c r="E107" s="3">
        <f>LN((56.48+'Данные с датчиков 1'!E107)/(56.48))</f>
        <v>5.9000533219344432E-3</v>
      </c>
      <c r="F107" s="3">
        <f>'Данные с датчиков 1'!F107/(PI()*3.5^2)</f>
        <v>198.33771272430832</v>
      </c>
      <c r="G107" s="3">
        <f>'Данные с датчиков 1'!G107</f>
        <v>10.1</v>
      </c>
      <c r="H107" s="3">
        <f>LN((56.48+'Данные с датчиков 1'!H107)/(56.48))</f>
        <v>5.9004053464182631E-3</v>
      </c>
      <c r="I107" s="3">
        <f>'Данные с датчиков 1'!I107/(PI()*3.5^2)</f>
        <v>191.06385968699794</v>
      </c>
      <c r="J107" s="10">
        <f>'Данные с датчиков 1'!J107</f>
        <v>4.34</v>
      </c>
      <c r="K107" s="3">
        <f>(('Данные с датчиков 1'!K107)/(56.48))*100</f>
        <v>1.2649079320113317</v>
      </c>
      <c r="L107" s="3">
        <f>'Данные с датчиков 1'!L107/(PI()*3.5^2)</f>
        <v>313.96735668369098</v>
      </c>
      <c r="M107" s="3">
        <f>'Данные с датчиков 1'!M107</f>
        <v>3.3450000000000002</v>
      </c>
      <c r="N107" s="3">
        <f>(('Данные с датчиков 1'!N107)/(56.48))*100</f>
        <v>0.97186614730878185</v>
      </c>
      <c r="O107" s="3">
        <f>'Данные с датчиков 1'!O107/(PI()*3.5^2)</f>
        <v>337.85158568505676</v>
      </c>
      <c r="P107" s="3">
        <f>'Данные с датчиков 1'!P107</f>
        <v>3.556</v>
      </c>
      <c r="Q107" s="3">
        <f>(('Данные с датчиков 1'!Q107)/(56.48))*100</f>
        <v>1.0341359773371106</v>
      </c>
      <c r="R107" s="3">
        <f>'Данные с датчиков 1'!R107/(PI()*3.5^2)</f>
        <v>336.10136358300406</v>
      </c>
      <c r="S107" s="3">
        <f>'Данные с датчиков 1'!S107</f>
        <v>0.77700000000000002</v>
      </c>
      <c r="T107" s="3">
        <f>(('Данные с датчиков 1'!T107)/(56.48))*100</f>
        <v>1.077443342776204</v>
      </c>
      <c r="U107" s="3">
        <f>'Данные с датчиков 1'!U107/(PI()*3.5^2)</f>
        <v>368.02773863086821</v>
      </c>
      <c r="V107" s="3">
        <f>'Данные с датчиков 1'!V107</f>
        <v>0.752</v>
      </c>
      <c r="W107" s="3">
        <f>(('Данные с датчиков 1'!W107)/(56.48))*100</f>
        <v>1.040279745042493</v>
      </c>
      <c r="X107" s="3">
        <f>'Данные с датчиков 1'!X107/(PI()*3.5^2)</f>
        <v>364.50267984807027</v>
      </c>
      <c r="Y107" s="3">
        <f>'Данные с датчиков 1'!Y107</f>
        <v>0.75900000000000001</v>
      </c>
      <c r="Z107" s="3">
        <f>(('Данные с датчиков 1'!Z107)/(56.48))*100</f>
        <v>1.0497875354107649</v>
      </c>
      <c r="AA107" s="3">
        <f>'Данные с датчиков 1'!AA107/(PI()*3.5^2)</f>
        <v>361.87814597761155</v>
      </c>
      <c r="AB107" s="3">
        <f>'Данные с датчиков 1'!AB107</f>
        <v>0.26300000000000001</v>
      </c>
      <c r="AC107" s="3">
        <f>(('Данные с датчиков 1'!AC107)/(56.48))*100</f>
        <v>1.2714589235127478</v>
      </c>
      <c r="AD107" s="3">
        <f>'Данные с датчиков 1'!AD107/(PI()*3.5^2)</f>
        <v>453.30926045478662</v>
      </c>
      <c r="AE107" s="3">
        <f>'Данные с датчиков 1'!AE107</f>
        <v>0.155</v>
      </c>
      <c r="AF107" s="3">
        <f>(('Данные с датчиков 1'!AF107)/(56.48))*100</f>
        <v>1.2305949008498585</v>
      </c>
      <c r="AG107" s="3">
        <f>'Данные с датчиков 1'!AG107/(PI()*3.5^2)</f>
        <v>585.3358474931855</v>
      </c>
      <c r="AH107" s="3">
        <f>'Данные с датчиков 1'!AH107</f>
        <v>0.161</v>
      </c>
      <c r="AI107" s="3">
        <f>(('Данные с датчиков 1'!AI107)/(56.48))*100</f>
        <v>1.453257790368272</v>
      </c>
      <c r="AJ107" s="3">
        <f>'Данные с датчиков 1'!AJ107/(PI()*3.5^2)</f>
        <v>577.72721612563703</v>
      </c>
    </row>
    <row r="108" spans="1:36" x14ac:dyDescent="0.25">
      <c r="A108" s="3">
        <f>'Данные с датчиков 1'!A108</f>
        <v>10.199999999999999</v>
      </c>
      <c r="B108" s="3">
        <f>LN((56.48+'Данные с датчиков 1'!B108)/(56.48))</f>
        <v>5.958839693158309E-3</v>
      </c>
      <c r="C108" s="3">
        <f>'Данные с датчиков 1'!C108/(PI()*3.5^2)</f>
        <v>184.27292744033483</v>
      </c>
      <c r="D108" s="3">
        <f>'Данные с датчиков 1'!D108</f>
        <v>10.199999999999999</v>
      </c>
      <c r="E108" s="3">
        <f>LN((56.48+'Данные с датчиков 1'!E108)/(56.48))</f>
        <v>5.9551436458784466E-3</v>
      </c>
      <c r="F108" s="3">
        <f>'Данные с датчиков 1'!F108/(PI()*3.5^2)</f>
        <v>200.59398518264001</v>
      </c>
      <c r="G108" s="3">
        <f>'Данные с датчиков 1'!G108</f>
        <v>10.199999999999999</v>
      </c>
      <c r="H108" s="3">
        <f>LN((56.48+'Данные с датчиков 1'!H108)/(56.48))</f>
        <v>5.9558476559374096E-3</v>
      </c>
      <c r="I108" s="3">
        <f>'Данные с датчиков 1'!I108/(PI()*3.5^2)</f>
        <v>193.31765816294075</v>
      </c>
      <c r="J108" s="10">
        <f>'Данные с датчиков 1'!J108</f>
        <v>4.367</v>
      </c>
      <c r="K108" s="3">
        <f>(('Данные с датчиков 1'!K108)/(56.48))*100</f>
        <v>1.2728930594900851</v>
      </c>
      <c r="L108" s="3">
        <f>'Данные с датчиков 1'!L108/(PI()*3.5^2)</f>
        <v>317.28913263922459</v>
      </c>
      <c r="M108" s="3">
        <f>'Данные с датчиков 1'!M108</f>
        <v>3.3719999999999999</v>
      </c>
      <c r="N108" s="3">
        <f>(('Данные с датчиков 1'!N108)/(56.48))*100</f>
        <v>0.97979815864022679</v>
      </c>
      <c r="O108" s="3">
        <f>'Данные с датчиков 1'!O108/(PI()*3.5^2)</f>
        <v>341.12443780085107</v>
      </c>
      <c r="P108" s="3">
        <f>'Данные с датчиков 1'!P108</f>
        <v>3.5840000000000001</v>
      </c>
      <c r="Q108" s="3">
        <f>(('Данные с датчиков 1'!Q108)/(56.48))*100</f>
        <v>1.0424220963172806</v>
      </c>
      <c r="R108" s="3">
        <f>'Данные с датчиков 1'!R108/(PI()*3.5^2)</f>
        <v>339.44153655073507</v>
      </c>
      <c r="S108" s="3">
        <f>'Данные с датчиков 1'!S108</f>
        <v>0.78300000000000003</v>
      </c>
      <c r="T108" s="3">
        <f>(('Данные с датчиков 1'!T108)/(56.48))*100</f>
        <v>1.0862960339943342</v>
      </c>
      <c r="U108" s="3">
        <f>'Данные с датчиков 1'!U108/(PI()*3.5^2)</f>
        <v>371.54196188529568</v>
      </c>
      <c r="V108" s="3">
        <f>'Данные с датчиков 1'!V108</f>
        <v>0.75800000000000001</v>
      </c>
      <c r="W108" s="3">
        <f>(('Данные с датчиков 1'!W108)/(56.48))*100</f>
        <v>1.0491324362606234</v>
      </c>
      <c r="X108" s="3">
        <f>'Данные с датчиков 1'!X108/(PI()*3.5^2)</f>
        <v>368.1009974562898</v>
      </c>
      <c r="Y108" s="3">
        <f>'Данные с датчиков 1'!Y108</f>
        <v>0.76500000000000001</v>
      </c>
      <c r="Z108" s="3">
        <f>(('Данные с датчиков 1'!Z108)/(56.48))*100</f>
        <v>1.0586579320113314</v>
      </c>
      <c r="AA108" s="3">
        <f>'Данные с датчиков 1'!AA108/(PI()*3.5^2)</f>
        <v>365.4786205575578</v>
      </c>
      <c r="AB108" s="3">
        <f>'Данные с датчиков 1'!AB108</f>
        <v>0.26500000000000001</v>
      </c>
      <c r="AC108" s="3">
        <f>(('Данные с датчиков 1'!AC108)/(56.48))*100</f>
        <v>1.2832507082152975</v>
      </c>
      <c r="AD108" s="3">
        <f>'Данные с датчиков 1'!AD108/(PI()*3.5^2)</f>
        <v>457.74321764876652</v>
      </c>
      <c r="AE108" s="3">
        <f>'Данные с датчиков 1'!AE108</f>
        <v>0.156</v>
      </c>
      <c r="AF108" s="3">
        <f>(('Данные с датчиков 1'!AF108)/(56.48))*100</f>
        <v>1.2449539660056659</v>
      </c>
      <c r="AG108" s="3">
        <f>'Данные с датчиков 1'!AG108/(PI()*3.5^2)</f>
        <v>589.85293475688593</v>
      </c>
      <c r="AH108" s="3">
        <f>'Данные с датчиков 1'!AH108</f>
        <v>0.16200000000000001</v>
      </c>
      <c r="AI108" s="3">
        <f>(('Данные с датчиков 1'!AI108)/(56.48))*100</f>
        <v>1.4707330028328613</v>
      </c>
      <c r="AJ108" s="3">
        <f>'Данные с датчиков 1'!AJ108/(PI()*3.5^2)</f>
        <v>583.40411444039376</v>
      </c>
    </row>
    <row r="109" spans="1:36" x14ac:dyDescent="0.25">
      <c r="A109" s="3">
        <f>'Данные с датчиков 1'!A109</f>
        <v>10.3</v>
      </c>
      <c r="B109" s="3">
        <f>LN((56.48+'Данные с датчиков 1'!B109)/(56.48))</f>
        <v>6.0174466171519208E-3</v>
      </c>
      <c r="C109" s="3">
        <f>'Данные с датчиков 1'!C109/(PI()*3.5^2)</f>
        <v>186.73479196671335</v>
      </c>
      <c r="D109" s="3">
        <f>'Данные с датчиков 1'!D109</f>
        <v>10.3</v>
      </c>
      <c r="E109" s="3">
        <f>LN((56.48+'Данные с датчиков 1'!E109)/(56.48))</f>
        <v>6.0163906669250906E-3</v>
      </c>
      <c r="F109" s="3">
        <f>'Данные с датчиков 1'!F109/(PI()*3.5^2)</f>
        <v>203.15811293126919</v>
      </c>
      <c r="G109" s="3">
        <f>'Данные с датчиков 1'!G109</f>
        <v>10.3</v>
      </c>
      <c r="H109" s="3">
        <f>LN((56.48+'Данные с датчиков 1'!H109)/(56.48))</f>
        <v>6.014630747402743E-3</v>
      </c>
      <c r="I109" s="3">
        <f>'Данные с датчиков 1'!I109/(PI()*3.5^2)</f>
        <v>195.71739093813946</v>
      </c>
      <c r="J109" s="10">
        <f>'Данные с датчиков 1'!J109</f>
        <v>4.3940000000000001</v>
      </c>
      <c r="K109" s="3">
        <f>(('Данные с датчиков 1'!K109)/(56.48))*100</f>
        <v>1.280895892351275</v>
      </c>
      <c r="L109" s="3">
        <f>'Данные с датчиков 1'!L109/(PI()*3.5^2)</f>
        <v>320.60096121593131</v>
      </c>
      <c r="M109" s="3">
        <f>'Данные с датчиков 1'!M109</f>
        <v>3.399</v>
      </c>
      <c r="N109" s="3">
        <f>(('Данные с датчиков 1'!N109)/(56.48))*100</f>
        <v>0.98778328611898014</v>
      </c>
      <c r="O109" s="3">
        <f>'Данные с датчиков 1'!O109/(PI()*3.5^2)</f>
        <v>344.41649894385858</v>
      </c>
      <c r="P109" s="3">
        <f>'Данные с датчиков 1'!P109</f>
        <v>3.6120000000000001</v>
      </c>
      <c r="Q109" s="3">
        <f>(('Данные с датчиков 1'!Q109)/(56.48))*100</f>
        <v>1.0506550991501418</v>
      </c>
      <c r="R109" s="3">
        <f>'Данные с датчиков 1'!R109/(PI()*3.5^2)</f>
        <v>342.76577375626209</v>
      </c>
      <c r="S109" s="3">
        <f>'Данные с датчиков 1'!S109</f>
        <v>0.78900000000000003</v>
      </c>
      <c r="T109" s="3">
        <f>(('Данные с датчиков 1'!T109)/(56.48))*100</f>
        <v>1.0951487252124648</v>
      </c>
      <c r="U109" s="3">
        <f>'Данные с датчиков 1'!U109/(PI()*3.5^2)</f>
        <v>375.04461399070948</v>
      </c>
      <c r="V109" s="3">
        <f>'Данные с датчиков 1'!V109</f>
        <v>0.76400000000000001</v>
      </c>
      <c r="W109" s="3">
        <f>(('Данные с датчиков 1'!W109)/(56.48))*100</f>
        <v>1.0579674220963171</v>
      </c>
      <c r="X109" s="3">
        <f>'Данные с датчиков 1'!X109/(PI()*3.5^2)</f>
        <v>371.6907635719752</v>
      </c>
      <c r="Y109" s="3">
        <f>'Данные с датчиков 1'!Y109</f>
        <v>0.77100000000000002</v>
      </c>
      <c r="Z109" s="3">
        <f>(('Данные с датчиков 1'!Z109)/(56.48))*100</f>
        <v>1.0675283286118982</v>
      </c>
      <c r="AA109" s="3">
        <f>'Данные с датчиков 1'!AA109/(PI()*3.5^2)</f>
        <v>369.07348690707676</v>
      </c>
      <c r="AB109" s="3">
        <f>'Данные с датчиков 1'!AB109</f>
        <v>0.26700000000000002</v>
      </c>
      <c r="AC109" s="3">
        <f>(('Данные с датчиков 1'!AC109)/(56.48))*100</f>
        <v>1.2950247875354108</v>
      </c>
      <c r="AD109" s="3">
        <f>'Данные с датчиков 1'!AD109/(PI()*3.5^2)</f>
        <v>462.16027479647079</v>
      </c>
      <c r="AE109" s="3">
        <f>'Данные с датчиков 1'!AE109</f>
        <v>0.157</v>
      </c>
      <c r="AF109" s="3">
        <f>(('Данные с датчиков 1'!AF109)/(56.48))*100</f>
        <v>1.2592776203966005</v>
      </c>
      <c r="AG109" s="3">
        <f>'Данные с датчиков 1'!AG109/(PI()*3.5^2)</f>
        <v>594.32328035751993</v>
      </c>
      <c r="AH109" s="3">
        <f>'Данные с датчиков 1'!AH109</f>
        <v>0.16300000000000001</v>
      </c>
      <c r="AI109" s="3">
        <f>(('Данные с датчиков 1'!AI109)/(56.48))*100</f>
        <v>1.4881905099150141</v>
      </c>
      <c r="AJ109" s="3">
        <f>'Данные с датчиков 1'!AJ109/(PI()*3.5^2)</f>
        <v>589.01630568210794</v>
      </c>
    </row>
    <row r="110" spans="1:36" x14ac:dyDescent="0.25">
      <c r="A110" s="3">
        <f>'Данные с датчиков 1'!A110</f>
        <v>10.4</v>
      </c>
      <c r="B110" s="3">
        <f>LN((56.48+'Данные с датчиков 1'!B110)/(56.48))</f>
        <v>6.0734103836195628E-3</v>
      </c>
      <c r="C110" s="3">
        <f>'Данные с датчиков 1'!C110/(PI()*3.5^2)</f>
        <v>189.05421138987819</v>
      </c>
      <c r="D110" s="3">
        <f>'Данные с датчиков 1'!D110</f>
        <v>10.4</v>
      </c>
      <c r="E110" s="3">
        <f>LN((56.48+'Данные с датчиков 1'!E110)/(56.48))</f>
        <v>6.0711226180881891E-3</v>
      </c>
      <c r="F110" s="3">
        <f>'Данные с датчиков 1'!F110/(PI()*3.5^2)</f>
        <v>205.40755952641709</v>
      </c>
      <c r="G110" s="3">
        <f>'Данные с датчиков 1'!G110</f>
        <v>10.4</v>
      </c>
      <c r="H110" s="3">
        <f>LN((56.48+'Данные с датчиков 1'!H110)/(56.48))</f>
        <v>6.0785138417139145E-3</v>
      </c>
      <c r="I110" s="3">
        <f>'Данные с датчиков 1'!I110/(PI()*3.5^2)</f>
        <v>198.36381127668253</v>
      </c>
      <c r="J110" s="10">
        <f>'Данные с датчиков 1'!J110</f>
        <v>4.4210000000000003</v>
      </c>
      <c r="K110" s="3">
        <f>(('Данные с датчиков 1'!K110)/(56.48))*100</f>
        <v>1.2889872521246459</v>
      </c>
      <c r="L110" s="3">
        <f>'Данные с датчиков 1'!L110/(PI()*3.5^2)</f>
        <v>323.9598611987621</v>
      </c>
      <c r="M110" s="3">
        <f>'Данные с датчиков 1'!M110</f>
        <v>3.4260000000000002</v>
      </c>
      <c r="N110" s="3">
        <f>(('Данные с датчиков 1'!N110)/(56.48))*100</f>
        <v>0.99575070821529743</v>
      </c>
      <c r="O110" s="3">
        <f>'Данные с датчиков 1'!O110/(PI()*3.5^2)</f>
        <v>347.6978768275514</v>
      </c>
      <c r="P110" s="3">
        <f>'Данные с датчиков 1'!P110</f>
        <v>3.64</v>
      </c>
      <c r="Q110" s="3">
        <f>(('Данные с датчиков 1'!Q110)/(56.48))*100</f>
        <v>1.0588172804532578</v>
      </c>
      <c r="R110" s="3">
        <f>'Данные с датчиков 1'!R110/(PI()*3.5^2)</f>
        <v>346.04801458455239</v>
      </c>
      <c r="S110" s="3">
        <f>'Данные с датчиков 1'!S110</f>
        <v>0.79500000000000004</v>
      </c>
      <c r="T110" s="3">
        <f>(('Данные с датчиков 1'!T110)/(56.48))*100</f>
        <v>1.1040014164305949</v>
      </c>
      <c r="U110" s="3">
        <f>'Данные с датчиков 1'!U110/(PI()*3.5^2)</f>
        <v>378.53830872600372</v>
      </c>
      <c r="V110" s="3">
        <f>'Данные с датчиков 1'!V110</f>
        <v>0.77</v>
      </c>
      <c r="W110" s="3">
        <f>(('Данные с датчиков 1'!W110)/(56.48))*100</f>
        <v>1.0668024079320115</v>
      </c>
      <c r="X110" s="3">
        <f>'Данные с датчиков 1'!X110/(PI()*3.5^2)</f>
        <v>375.27575919688474</v>
      </c>
      <c r="Y110" s="3">
        <f>'Данные с датчиков 1'!Y110</f>
        <v>0.77700000000000002</v>
      </c>
      <c r="Z110" s="3">
        <f>(('Данные с датчиков 1'!Z110)/(56.48))*100</f>
        <v>1.0763987252124647</v>
      </c>
      <c r="AA110" s="3">
        <f>'Данные с датчиков 1'!AA110/(PI()*3.5^2)</f>
        <v>372.66089337208746</v>
      </c>
      <c r="AB110" s="3">
        <f>'Данные с датчиков 1'!AB110</f>
        <v>0.26900000000000002</v>
      </c>
      <c r="AC110" s="3">
        <f>(('Данные с датчиков 1'!AC110)/(56.48))*100</f>
        <v>1.3068165722379603</v>
      </c>
      <c r="AD110" s="3">
        <f>'Данные с датчиков 1'!AD110/(PI()*3.5^2)</f>
        <v>466.55916307571664</v>
      </c>
      <c r="AE110" s="3">
        <f>'Данные с датчиков 1'!AE110</f>
        <v>0.158</v>
      </c>
      <c r="AF110" s="3">
        <f>(('Данные с датчиков 1'!AF110)/(56.48))*100</f>
        <v>1.2736012747875356</v>
      </c>
      <c r="AG110" s="3">
        <f>'Данные с датчиков 1'!AG110/(PI()*3.5^2)</f>
        <v>598.74729043251773</v>
      </c>
      <c r="AH110" s="3">
        <f>'Данные с датчиков 1'!AH110</f>
        <v>0.16400000000000001</v>
      </c>
      <c r="AI110" s="3">
        <f>(('Данные с датчиков 1'!AI110)/(56.48))*100</f>
        <v>1.5056126062322948</v>
      </c>
      <c r="AJ110" s="3">
        <f>'Данные с датчиков 1'!AJ110/(PI()*3.5^2)</f>
        <v>594.56323092460389</v>
      </c>
    </row>
    <row r="111" spans="1:36" x14ac:dyDescent="0.25">
      <c r="A111" s="3">
        <f>'Данные с датчиков 1'!A111</f>
        <v>10.5</v>
      </c>
      <c r="B111" s="3">
        <f>LN((56.48+'Данные с датчиков 1'!B111)/(56.48))</f>
        <v>6.1358819579735956E-3</v>
      </c>
      <c r="C111" s="3">
        <f>'Данные с датчиков 1'!C111/(PI()*3.5^2)</f>
        <v>191.69485875638753</v>
      </c>
      <c r="D111" s="3">
        <f>'Данные с датчиков 1'!D111</f>
        <v>10.5</v>
      </c>
      <c r="E111" s="3">
        <f>LN((56.48+'Данные с датчиков 1'!E111)/(56.48))</f>
        <v>6.1302508775066215E-3</v>
      </c>
      <c r="F111" s="3">
        <f>'Данные с датчиков 1'!F111/(PI()*3.5^2)</f>
        <v>207.86143070690272</v>
      </c>
      <c r="G111" s="3">
        <f>'Данные с датчиков 1'!G111</f>
        <v>10.5</v>
      </c>
      <c r="H111" s="3">
        <f>LN((56.48+'Данные с датчиков 1'!H111)/(56.48))</f>
        <v>6.1281392141564585E-3</v>
      </c>
      <c r="I111" s="3">
        <f>'Данные с датчиков 1'!I111/(PI()*3.5^2)</f>
        <v>200.34821097378537</v>
      </c>
      <c r="J111" s="10">
        <f>'Данные с датчиков 1'!J111</f>
        <v>4.4480000000000004</v>
      </c>
      <c r="K111" s="3">
        <f>(('Данные с датчиков 1'!K111)/(56.48))*100</f>
        <v>1.2970786118980169</v>
      </c>
      <c r="L111" s="3">
        <f>'Данные с датчиков 1'!L111/(PI()*3.5^2)</f>
        <v>327.31094582939147</v>
      </c>
      <c r="M111" s="3">
        <f>'Данные с датчиков 1'!M111</f>
        <v>3.4529999999999998</v>
      </c>
      <c r="N111" s="3">
        <f>(('Данные с датчиков 1'!N111)/(56.48))*100</f>
        <v>1.0038420679886686</v>
      </c>
      <c r="O111" s="3">
        <f>'Данные с датчиков 1'!O111/(PI()*3.5^2)</f>
        <v>351.04213533515212</v>
      </c>
      <c r="P111" s="3">
        <f>'Данные с датчиков 1'!P111</f>
        <v>3.6680000000000001</v>
      </c>
      <c r="Q111" s="3">
        <f>(('Данные с датчиков 1'!Q111)/(56.48))*100</f>
        <v>1.067121104815864</v>
      </c>
      <c r="R111" s="3">
        <f>'Данные с датчиков 1'!R111/(PI()*3.5^2)</f>
        <v>349.35349931018868</v>
      </c>
      <c r="S111" s="3">
        <f>'Данные с датчиков 1'!S111</f>
        <v>0.80100000000000005</v>
      </c>
      <c r="T111" s="3">
        <f>(('Данные с датчиков 1'!T111)/(56.48))*100</f>
        <v>1.1128541076487253</v>
      </c>
      <c r="U111" s="3">
        <f>'Данные с датчиков 1'!U111/(PI()*3.5^2)</f>
        <v>382.024745995893</v>
      </c>
      <c r="V111" s="3">
        <f>'Данные с датчиков 1'!V111</f>
        <v>0.77600000000000002</v>
      </c>
      <c r="W111" s="3">
        <f>(('Данные с датчиков 1'!W111)/(56.48))*100</f>
        <v>1.0756373937677053</v>
      </c>
      <c r="X111" s="3">
        <f>'Данные с датчиков 1'!X111/(PI()*3.5^2)</f>
        <v>378.85869944938634</v>
      </c>
      <c r="Y111" s="3">
        <f>'Данные с датчиков 1'!Y111</f>
        <v>0.78300000000000003</v>
      </c>
      <c r="Z111" s="3">
        <f>(('Данные с датчиков 1'!Z111)/(56.48))*100</f>
        <v>1.0852691218130313</v>
      </c>
      <c r="AA111" s="3">
        <f>'Данные с датчиков 1'!AA111/(PI()*3.5^2)</f>
        <v>376.23957035087267</v>
      </c>
      <c r="AB111" s="3">
        <f>'Данные с датчиков 1'!AB111</f>
        <v>0.27100000000000002</v>
      </c>
      <c r="AC111" s="3">
        <f>(('Данные с датчиков 1'!AC111)/(56.48))*100</f>
        <v>1.31860835694051</v>
      </c>
      <c r="AD111" s="3">
        <f>'Данные с датчиков 1'!AD111/(PI()*3.5^2)</f>
        <v>470.93907073133289</v>
      </c>
      <c r="AE111" s="3">
        <f>'Данные с датчиков 1'!AE111</f>
        <v>0.159</v>
      </c>
      <c r="AF111" s="3">
        <f>(('Данные с датчиков 1'!AF111)/(56.48))*100</f>
        <v>1.2879072237960341</v>
      </c>
      <c r="AG111" s="3">
        <f>'Данные с датчиков 1'!AG111/(PI()*3.5^2)</f>
        <v>603.12547245878375</v>
      </c>
      <c r="AH111" s="3">
        <f>'Данные с датчиков 1'!AH111</f>
        <v>0.16500000000000001</v>
      </c>
      <c r="AI111" s="3">
        <f>(('Данные с датчиков 1'!AI111)/(56.48))*100</f>
        <v>1.5230347025495752</v>
      </c>
      <c r="AJ111" s="3">
        <f>'Данные с датчиков 1'!AJ111/(PI()*3.5^2)</f>
        <v>600.04448455014062</v>
      </c>
    </row>
    <row r="112" spans="1:36" x14ac:dyDescent="0.25">
      <c r="A112" s="3">
        <f>'Данные с датчиков 1'!A112</f>
        <v>10.6</v>
      </c>
      <c r="B112" s="3">
        <f>LN((56.48+'Данные с датчиков 1'!B112)/(56.48))</f>
        <v>6.1890237182066011E-3</v>
      </c>
      <c r="C112" s="3">
        <f>'Данные с датчиков 1'!C112/(PI()*3.5^2)</f>
        <v>193.89497563421068</v>
      </c>
      <c r="D112" s="3">
        <f>'Данные с датчиков 1'!D112</f>
        <v>10.6</v>
      </c>
      <c r="E112" s="3">
        <f>LN((56.48+'Данные с датчиков 1'!E112)/(56.48))</f>
        <v>6.1941265863089765E-3</v>
      </c>
      <c r="F112" s="3">
        <f>'Данные с датчиков 1'!F112/(PI()*3.5^2)</f>
        <v>210.53809879966704</v>
      </c>
      <c r="G112" s="3">
        <f>'Данные с датчиков 1'!G112</f>
        <v>10.6</v>
      </c>
      <c r="H112" s="3">
        <f>LN((56.48+'Данные с датчиков 1'!H112)/(56.48))</f>
        <v>6.1939506257734991E-3</v>
      </c>
      <c r="I112" s="3">
        <f>'Данные с датчиков 1'!I112/(PI()*3.5^2)</f>
        <v>203.11341390821525</v>
      </c>
      <c r="J112" s="10">
        <f>'Данные с датчиков 1'!J112</f>
        <v>4.4749999999999996</v>
      </c>
      <c r="K112" s="3">
        <f>(('Данные с датчиков 1'!K112)/(56.48))*100</f>
        <v>1.305028328611898</v>
      </c>
      <c r="L112" s="3">
        <f>'Данные с датчиков 1'!L112/(PI()*3.5^2)</f>
        <v>330.58839070211502</v>
      </c>
      <c r="M112" s="3">
        <f>'Данные с датчиков 1'!M112</f>
        <v>3.48</v>
      </c>
      <c r="N112" s="3">
        <f>(('Данные с датчиков 1'!N112)/(56.48))*100</f>
        <v>1.0118803116147308</v>
      </c>
      <c r="O112" s="3">
        <f>'Данные с датчиков 1'!O112/(PI()*3.5^2)</f>
        <v>354.3437377195562</v>
      </c>
      <c r="P112" s="3">
        <f>'Данные с датчиков 1'!P112</f>
        <v>3.6960000000000002</v>
      </c>
      <c r="Q112" s="3">
        <f>(('Данные с датчиков 1'!Q112)/(56.48))*100</f>
        <v>1.0753718130311614</v>
      </c>
      <c r="R112" s="3">
        <f>'Данные с датчиков 1'!R112/(PI()*3.5^2)</f>
        <v>352.64317507788587</v>
      </c>
      <c r="S112" s="3">
        <f>'Данные с датчиков 1'!S112</f>
        <v>0.80700000000000005</v>
      </c>
      <c r="T112" s="3">
        <f>(('Данные с датчиков 1'!T112)/(56.48))*100</f>
        <v>1.1217245042492918</v>
      </c>
      <c r="U112" s="3">
        <f>'Данные с датчиков 1'!U112/(PI()*3.5^2)</f>
        <v>385.50659024900824</v>
      </c>
      <c r="V112" s="3">
        <f>'Данные с датчиков 1'!V112</f>
        <v>0.78200000000000003</v>
      </c>
      <c r="W112" s="3">
        <f>(('Данные с датчиков 1'!W112)/(56.48))*100</f>
        <v>1.0844900849858357</v>
      </c>
      <c r="X112" s="3">
        <f>'Данные с датчиков 1'!X112/(PI()*3.5^2)</f>
        <v>382.43991407253765</v>
      </c>
      <c r="Y112" s="3">
        <f>'Данные с датчиков 1'!Y112</f>
        <v>0.78900000000000003</v>
      </c>
      <c r="Z112" s="3">
        <f>(('Данные с датчиков 1'!Z112)/(56.48))*100</f>
        <v>1.0941041076487252</v>
      </c>
      <c r="AA112" s="3">
        <f>'Данные с датчиков 1'!AA112/(PI()*3.5^2)</f>
        <v>379.80637164253272</v>
      </c>
      <c r="AB112" s="3">
        <f>'Данные с датчиков 1'!AB112</f>
        <v>0.27300000000000002</v>
      </c>
      <c r="AC112" s="3">
        <f>(('Данные с датчиков 1'!AC112)/(56.48))*100</f>
        <v>1.3304001416430595</v>
      </c>
      <c r="AD112" s="3">
        <f>'Данные с датчиков 1'!AD112/(PI()*3.5^2)</f>
        <v>475.29989564431122</v>
      </c>
      <c r="AE112" s="3">
        <f>'Данные с датчиков 1'!AE112</f>
        <v>0.16</v>
      </c>
      <c r="AF112" s="3">
        <f>(('Данные с датчиков 1'!AF112)/(56.48))*100</f>
        <v>1.3022131728045327</v>
      </c>
      <c r="AG112" s="3">
        <f>'Данные с датчиков 1'!AG112/(PI()*3.5^2)</f>
        <v>607.45838458295896</v>
      </c>
      <c r="AH112" s="3">
        <f>'Данные с датчиков 1'!AH112</f>
        <v>0.16600000000000001</v>
      </c>
      <c r="AI112" s="3">
        <f>(('Данные с датчиков 1'!AI112)/(56.48))*100</f>
        <v>1.540421388101983</v>
      </c>
      <c r="AJ112" s="3">
        <f>'Данные с датчиков 1'!AJ112/(PI()*3.5^2)</f>
        <v>605.45960975155128</v>
      </c>
    </row>
    <row r="113" spans="1:36" x14ac:dyDescent="0.25">
      <c r="A113" s="3">
        <f>'Данные с датчиков 1'!A113</f>
        <v>10.7</v>
      </c>
      <c r="B113" s="3">
        <f>LN((56.48+'Данные с датчиков 1'!B113)/(56.48))</f>
        <v>6.254303273526606E-3</v>
      </c>
      <c r="C113" s="3">
        <f>'Данные с датчиков 1'!C113/(PI()*3.5^2)</f>
        <v>196.66477132556975</v>
      </c>
      <c r="D113" s="3">
        <f>'Данные с датчиков 1'!D113</f>
        <v>10.7</v>
      </c>
      <c r="E113" s="3">
        <f>LN((56.48+'Данные с датчиков 1'!E113)/(56.48))</f>
        <v>6.2433943182593913E-3</v>
      </c>
      <c r="F113" s="3">
        <f>'Данные с датчиков 1'!F113/(PI()*3.5^2)</f>
        <v>212.52659650919028</v>
      </c>
      <c r="G113" s="3">
        <f>'Данные с датчиков 1'!G113</f>
        <v>10.7</v>
      </c>
      <c r="H113" s="3">
        <f>LN((56.48+'Данные с датчиков 1'!H113)/(56.48))</f>
        <v>6.2523678224049861E-3</v>
      </c>
      <c r="I113" s="3">
        <f>'Данные с датчиков 1'!I113/(PI()*3.5^2)</f>
        <v>205.51082497008082</v>
      </c>
      <c r="J113" s="10">
        <f>'Данные с датчиков 1'!J113</f>
        <v>4.5019999999999998</v>
      </c>
      <c r="K113" s="3">
        <f>(('Данные с датчиков 1'!K113)/(56.48))*100</f>
        <v>1.3130134560906515</v>
      </c>
      <c r="L113" s="3">
        <f>'Данные с датчиков 1'!L113/(PI()*3.5^2)</f>
        <v>333.88517166616145</v>
      </c>
      <c r="M113" s="3">
        <f>'Данные с датчиков 1'!M113</f>
        <v>3.5070000000000001</v>
      </c>
      <c r="N113" s="3">
        <f>(('Данные с датчиков 1'!N113)/(56.48))*100</f>
        <v>1.0198477337110483</v>
      </c>
      <c r="O113" s="3">
        <f>'Данные с датчиков 1'!O113/(PI()*3.5^2)</f>
        <v>357.59854751131201</v>
      </c>
      <c r="P113" s="3">
        <f>'Данные с датчиков 1'!P113</f>
        <v>3.7240000000000002</v>
      </c>
      <c r="Q113" s="3">
        <f>(('Данные с датчиков 1'!Q113)/(56.48))*100</f>
        <v>1.0836402266288954</v>
      </c>
      <c r="R113" s="3">
        <f>'Данные с датчиков 1'!R113/(PI()*3.5^2)</f>
        <v>355.94772098424153</v>
      </c>
      <c r="S113" s="3">
        <f>'Данные с датчиков 1'!S113</f>
        <v>0.81299999999999994</v>
      </c>
      <c r="T113" s="3">
        <f>(('Данные с датчиков 1'!T113)/(56.48))*100</f>
        <v>1.1305949008498584</v>
      </c>
      <c r="U113" s="3">
        <f>'Данные с датчиков 1'!U113/(PI()*3.5^2)</f>
        <v>388.98406988893305</v>
      </c>
      <c r="V113" s="3">
        <f>'Данные с датчиков 1'!V113</f>
        <v>0.78800000000000003</v>
      </c>
      <c r="W113" s="3">
        <f>(('Данные с датчиков 1'!W113)/(56.48))*100</f>
        <v>1.093342776203966</v>
      </c>
      <c r="X113" s="3">
        <f>'Данные с датчиков 1'!X113/(PI()*3.5^2)</f>
        <v>386.02247339255507</v>
      </c>
      <c r="Y113" s="3">
        <f>'Данные с датчиков 1'!Y113</f>
        <v>0.79500000000000004</v>
      </c>
      <c r="Z113" s="3">
        <f>(('Данные с датчиков 1'!Z113)/(56.48))*100</f>
        <v>1.1029390934844194</v>
      </c>
      <c r="AA113" s="3">
        <f>'Данные с датчиков 1'!AA113/(PI()*3.5^2)</f>
        <v>383.35939414371558</v>
      </c>
      <c r="AB113" s="3">
        <f>'Данные с датчиков 1'!AB113</f>
        <v>0.27500000000000002</v>
      </c>
      <c r="AC113" s="3">
        <f>(('Данные с датчиков 1'!AC113)/(56.48))*100</f>
        <v>1.342191926345609</v>
      </c>
      <c r="AD113" s="3">
        <f>'Данные с датчиков 1'!AD113/(PI()*3.5^2)</f>
        <v>479.64173993366001</v>
      </c>
      <c r="AE113" s="3">
        <f>'Данные с датчиков 1'!AE113</f>
        <v>0.161</v>
      </c>
      <c r="AF113" s="3">
        <f>(('Данные с датчиков 1'!AF113)/(56.48))*100</f>
        <v>1.316501416430595</v>
      </c>
      <c r="AG113" s="3">
        <f>'Данные с датчиков 1'!AG113/(PI()*3.5^2)</f>
        <v>611.74658521152958</v>
      </c>
      <c r="AH113" s="3">
        <f>'Данные с датчиков 1'!AH113</f>
        <v>0.16700000000000001</v>
      </c>
      <c r="AI113" s="3">
        <f>(('Данные с датчиков 1'!AI113)/(56.48))*100</f>
        <v>1.5577903682719547</v>
      </c>
      <c r="AJ113" s="3">
        <f>'Данные с датчиков 1'!AJ113/(PI()*3.5^2)</f>
        <v>610.80820039140519</v>
      </c>
    </row>
    <row r="114" spans="1:36" x14ac:dyDescent="0.25">
      <c r="A114" s="3">
        <f>'Данные с датчиков 1'!A114</f>
        <v>10.8</v>
      </c>
      <c r="B114" s="3">
        <f>LN((56.48+'Данные с датчиков 1'!B114)/(56.48))</f>
        <v>6.3116613062532551E-3</v>
      </c>
      <c r="C114" s="3">
        <f>'Данные с датчиков 1'!C114/(PI()*3.5^2)</f>
        <v>199.06409822318298</v>
      </c>
      <c r="D114" s="3">
        <f>'Данные с датчиков 1'!D114</f>
        <v>10.8</v>
      </c>
      <c r="E114" s="3">
        <f>LN((56.48+'Данные с датчиков 1'!E114)/(56.48))</f>
        <v>6.3093740857198266E-3</v>
      </c>
      <c r="F114" s="3">
        <f>'Данные с датчиков 1'!F114/(PI()*3.5^2)</f>
        <v>215.32795970653544</v>
      </c>
      <c r="G114" s="3">
        <f>'Данные с датчиков 1'!G114</f>
        <v>10.8</v>
      </c>
      <c r="H114" s="3">
        <f>LN((56.48+'Данные с датчиков 1'!H114)/(56.48))</f>
        <v>6.3095500259465042E-3</v>
      </c>
      <c r="I114" s="3">
        <f>'Данные с датчиков 1'!I114/(PI()*3.5^2)</f>
        <v>207.82822695817927</v>
      </c>
      <c r="J114" s="10">
        <f>'Данные с датчиков 1'!J114</f>
        <v>4.5289999999999999</v>
      </c>
      <c r="K114" s="3">
        <f>(('Данные с датчиков 1'!K114)/(56.48))*100</f>
        <v>1.3209631728045326</v>
      </c>
      <c r="L114" s="3">
        <f>'Данные с датчиков 1'!L114/(PI()*3.5^2)</f>
        <v>337.15718604230432</v>
      </c>
      <c r="M114" s="3">
        <f>'Данные с датчиков 1'!M114</f>
        <v>3.5350000000000001</v>
      </c>
      <c r="N114" s="3">
        <f>(('Данные с датчиков 1'!N114)/(56.48))*100</f>
        <v>1.0280984419263457</v>
      </c>
      <c r="O114" s="3">
        <f>'Данные с датчиков 1'!O114/(PI()*3.5^2)</f>
        <v>360.95973152997914</v>
      </c>
      <c r="P114" s="3">
        <f>'Данные с датчиков 1'!P114</f>
        <v>3.7519999999999998</v>
      </c>
      <c r="Q114" s="3">
        <f>(('Данные с датчиков 1'!Q114)/(56.48))*100</f>
        <v>1.0918201133144476</v>
      </c>
      <c r="R114" s="3">
        <f>'Данные с датчиков 1'!R114/(PI()*3.5^2)</f>
        <v>359.19740507737293</v>
      </c>
      <c r="S114" s="3">
        <f>'Данные с датчиков 1'!S114</f>
        <v>0.81899999999999995</v>
      </c>
      <c r="T114" s="3">
        <f>(('Данные с датчиков 1'!T114)/(56.48))*100</f>
        <v>1.1394652974504249</v>
      </c>
      <c r="U114" s="3">
        <f>'Данные с датчиков 1'!U114/(PI()*3.5^2)</f>
        <v>392.45713424593049</v>
      </c>
      <c r="V114" s="3">
        <f>'Данные с датчиков 1'!V114</f>
        <v>0.79400000000000004</v>
      </c>
      <c r="W114" s="3">
        <f>(('Данные с датчиков 1'!W114)/(56.48))*100</f>
        <v>1.1022131728045326</v>
      </c>
      <c r="X114" s="3">
        <f>'Данные с датчиков 1'!X114/(PI()*3.5^2)</f>
        <v>389.60642859886519</v>
      </c>
      <c r="Y114" s="3">
        <f>'Данные с датчиков 1'!Y114</f>
        <v>0.80100000000000005</v>
      </c>
      <c r="Z114" s="3">
        <f>(('Данные с датчиков 1'!Z114)/(56.48))*100</f>
        <v>1.1117740793201134</v>
      </c>
      <c r="AA114" s="3">
        <f>'Данные с датчиков 1'!AA114/(PI()*3.5^2)</f>
        <v>386.90188565463933</v>
      </c>
      <c r="AB114" s="3">
        <f>'Данные с датчиков 1'!AB114</f>
        <v>0.27700000000000002</v>
      </c>
      <c r="AC114" s="3">
        <f>(('Данные с датчиков 1'!AC114)/(56.48))*100</f>
        <v>1.3539837110481587</v>
      </c>
      <c r="AD114" s="3">
        <f>'Данные с датчиков 1'!AD114/(PI()*3.5^2)</f>
        <v>483.96470493885329</v>
      </c>
      <c r="AE114" s="3">
        <f>'Данные с датчиков 1'!AE114</f>
        <v>0.16200000000000001</v>
      </c>
      <c r="AF114" s="3">
        <f>(('Данные с датчиков 1'!AF114)/(56.48))*100</f>
        <v>1.3307896600566573</v>
      </c>
      <c r="AG114" s="3">
        <f>'Данные с датчиков 1'!AG114/(PI()*3.5^2)</f>
        <v>615.99058156155513</v>
      </c>
      <c r="AH114" s="3">
        <f>'Данные с датчиков 1'!AH114</f>
        <v>0.16800000000000001</v>
      </c>
      <c r="AI114" s="3">
        <f>(('Данные с датчиков 1'!AI114)/(56.48))*100</f>
        <v>1.57514164305949</v>
      </c>
      <c r="AJ114" s="3">
        <f>'Данные с датчиков 1'!AJ114/(PI()*3.5^2)</f>
        <v>616.09005353090993</v>
      </c>
    </row>
    <row r="115" spans="1:36" x14ac:dyDescent="0.25">
      <c r="A115" s="3">
        <f>'Данные с датчиков 1'!A115</f>
        <v>10.9</v>
      </c>
      <c r="B115" s="3">
        <f>LN((56.48+'Данные с датчиков 1'!B115)/(56.48))</f>
        <v>6.368136400092113E-3</v>
      </c>
      <c r="C115" s="3">
        <f>'Данные с датчиков 1'!C115/(PI()*3.5^2)</f>
        <v>201.41505916785337</v>
      </c>
      <c r="D115" s="3">
        <f>'Данные с датчиков 1'!D115</f>
        <v>10.9</v>
      </c>
      <c r="E115" s="3">
        <f>LN((56.48+'Данные с датчиков 1'!E115)/(56.48))</f>
        <v>6.3670808201117301E-3</v>
      </c>
      <c r="F115" s="3">
        <f>'Данные с датчиков 1'!F115/(PI()*3.5^2)</f>
        <v>217.72035888180125</v>
      </c>
      <c r="G115" s="3">
        <f>'Данные с датчиков 1'!G115</f>
        <v>10.9</v>
      </c>
      <c r="H115" s="3">
        <f>LN((56.48+'Данные с датчиков 1'!H115)/(56.48))</f>
        <v>6.367256750185765E-3</v>
      </c>
      <c r="I115" s="3">
        <f>'Данные с датчиков 1'!I115/(PI()*3.5^2)</f>
        <v>210.21018426995425</v>
      </c>
      <c r="J115" s="10">
        <f>'Данные с датчиков 1'!J115</f>
        <v>4.556</v>
      </c>
      <c r="K115" s="3">
        <f>(('Данные с датчиков 1'!K115)/(56.48))*100</f>
        <v>1.3289305949008501</v>
      </c>
      <c r="L115" s="3">
        <f>'Данные с датчиков 1'!L115/(PI()*3.5^2)</f>
        <v>340.4344279762351</v>
      </c>
      <c r="M115" s="3">
        <f>'Данные с датчиков 1'!M115</f>
        <v>3.5630000000000002</v>
      </c>
      <c r="N115" s="3">
        <f>(('Данные с датчиков 1'!N115)/(56.48))*100</f>
        <v>1.0362960339943343</v>
      </c>
      <c r="O115" s="3">
        <f>'Данные с датчиков 1'!O115/(PI()*3.5^2)</f>
        <v>364.28399420029706</v>
      </c>
      <c r="P115" s="3">
        <f>'Данные с датчиков 1'!P115</f>
        <v>3.7810000000000001</v>
      </c>
      <c r="Q115" s="3">
        <f>(('Данные с датчиков 1'!Q115)/(56.48))*100</f>
        <v>1.1001947592067989</v>
      </c>
      <c r="R115" s="3">
        <f>'Данные с датчиков 1'!R115/(PI()*3.5^2)</f>
        <v>362.51253264372457</v>
      </c>
      <c r="S115" s="3">
        <f>'Данные с датчиков 1'!S115</f>
        <v>0.82499999999999996</v>
      </c>
      <c r="T115" s="3">
        <f>(('Данные с датчиков 1'!T115)/(56.48))*100</f>
        <v>1.1483533994334278</v>
      </c>
      <c r="U115" s="3">
        <f>'Данные с датчиков 1'!U115/(PI()*3.5^2)</f>
        <v>395.91872879338831</v>
      </c>
      <c r="V115" s="3">
        <f>'Данные с датчиков 1'!V115</f>
        <v>0.8</v>
      </c>
      <c r="W115" s="3">
        <f>(('Данные с датчиков 1'!W115)/(56.48))*100</f>
        <v>1.1110835694050991</v>
      </c>
      <c r="X115" s="3">
        <f>'Данные с датчиков 1'!X115/(PI()*3.5^2)</f>
        <v>393.19320052286201</v>
      </c>
      <c r="Y115" s="3">
        <f>'Данные с датчиков 1'!Y115</f>
        <v>0.80700000000000005</v>
      </c>
      <c r="Z115" s="3">
        <f>(('Данные с датчиков 1'!Z115)/(56.48))*100</f>
        <v>1.1205913597733712</v>
      </c>
      <c r="AA115" s="3">
        <f>'Данные с датчиков 1'!AA115/(PI()*3.5^2)</f>
        <v>390.43902306335514</v>
      </c>
      <c r="AB115" s="3">
        <f>'Данные с датчиков 1'!AB115</f>
        <v>0.27900000000000003</v>
      </c>
      <c r="AC115" s="3">
        <f>(('Данные с датчиков 1'!AC115)/(56.48))*100</f>
        <v>1.3657932011331446</v>
      </c>
      <c r="AD115" s="3">
        <f>'Данные с датчиков 1'!AD115/(PI()*3.5^2)</f>
        <v>488.26823225340485</v>
      </c>
      <c r="AE115" s="3">
        <f>'Данные с датчиков 1'!AE115</f>
        <v>0.16300000000000001</v>
      </c>
      <c r="AF115" s="3">
        <f>(('Данные с датчиков 1'!AF115)/(56.48))*100</f>
        <v>1.3450779036827196</v>
      </c>
      <c r="AG115" s="3">
        <f>'Данные с датчиков 1'!AG115/(PI()*3.5^2)</f>
        <v>620.19098296910329</v>
      </c>
      <c r="AH115" s="3">
        <f>'Данные с датчиков 1'!AH115</f>
        <v>0.16900000000000001</v>
      </c>
      <c r="AI115" s="3">
        <f>(('Данные с датчиков 1'!AI115)/(56.48))*100</f>
        <v>1.5924752124645891</v>
      </c>
      <c r="AJ115" s="3">
        <f>'Данные с датчиков 1'!AJ115/(PI()*3.5^2)</f>
        <v>621.30511850032838</v>
      </c>
    </row>
    <row r="116" spans="1:36" x14ac:dyDescent="0.25">
      <c r="A116" s="3">
        <f>'Данные с датчиков 1'!A116</f>
        <v>11</v>
      </c>
      <c r="B116" s="3">
        <f>LN((56.48+'Данные с датчиков 1'!B116)/(56.48))</f>
        <v>6.4275989396772263E-3</v>
      </c>
      <c r="C116" s="3">
        <f>'Данные с датчиков 1'!C116/(PI()*3.5^2)</f>
        <v>203.92882925310906</v>
      </c>
      <c r="D116" s="3">
        <f>'Данные с датчиков 1'!D116</f>
        <v>11</v>
      </c>
      <c r="E116" s="3">
        <f>LN((56.48+'Данные с датчиков 1'!E116)/(56.48))</f>
        <v>6.4258397437002082E-3</v>
      </c>
      <c r="F116" s="3">
        <f>'Данные с датчиков 1'!F116/(PI()*3.5^2)</f>
        <v>220.15343494238368</v>
      </c>
      <c r="G116" s="3">
        <f>'Данные с датчиков 1'!G116</f>
        <v>11</v>
      </c>
      <c r="H116" s="3">
        <f>LN((56.48+'Данные с датчиков 1'!H116)/(56.48))</f>
        <v>6.424080544628414E-3</v>
      </c>
      <c r="I116" s="3">
        <f>'Данные с датчиков 1'!I116/(PI()*3.5^2)</f>
        <v>212.54378836118184</v>
      </c>
      <c r="J116" s="10">
        <f>'Данные с датчиков 1'!J116</f>
        <v>4.5830000000000002</v>
      </c>
      <c r="K116" s="3">
        <f>(('Данные с датчиков 1'!K116)/(56.48))*100</f>
        <v>1.3368980169971671</v>
      </c>
      <c r="L116" s="3">
        <f>'Данные с датчиков 1'!L116/(PI()*3.5^2)</f>
        <v>343.71024881892714</v>
      </c>
      <c r="M116" s="3">
        <f>'Данные с датчиков 1'!M116</f>
        <v>3.59</v>
      </c>
      <c r="N116" s="3">
        <f>(('Данные с датчиков 1'!N116)/(56.48))*100</f>
        <v>1.0443165722379604</v>
      </c>
      <c r="O116" s="3">
        <f>'Данные с датчиков 1'!O116/(PI()*3.5^2)</f>
        <v>367.53403350127707</v>
      </c>
      <c r="P116" s="3">
        <f>'Данные с датчиков 1'!P116</f>
        <v>3.8090000000000002</v>
      </c>
      <c r="Q116" s="3">
        <f>(('Данные с датчиков 1'!Q116)/(56.48))*100</f>
        <v>1.1084631728045324</v>
      </c>
      <c r="R116" s="3">
        <f>'Данные с датчиков 1'!R116/(PI()*3.5^2)</f>
        <v>365.80119345761324</v>
      </c>
      <c r="S116" s="3">
        <f>'Данные с датчиков 1'!S116</f>
        <v>0.83099999999999996</v>
      </c>
      <c r="T116" s="3">
        <f>(('Данные с датчиков 1'!T116)/(56.48))*100</f>
        <v>1.1572060906515582</v>
      </c>
      <c r="U116" s="3">
        <f>'Данные с датчиков 1'!U116/(PI()*3.5^2)</f>
        <v>399.3647175815446</v>
      </c>
      <c r="V116" s="3">
        <f>'Данные с датчиков 1'!V116</f>
        <v>0.80600000000000005</v>
      </c>
      <c r="W116" s="3">
        <f>(('Данные с датчиков 1'!W116)/(56.48))*100</f>
        <v>1.1199539660056657</v>
      </c>
      <c r="X116" s="3">
        <f>'Данные с датчиков 1'!X116/(PI()*3.5^2)</f>
        <v>396.77832295203643</v>
      </c>
      <c r="Y116" s="3">
        <f>'Данные с датчиков 1'!Y116</f>
        <v>0.81299999999999994</v>
      </c>
      <c r="Z116" s="3">
        <f>(('Данные с датчиков 1'!Z116)/(56.48))*100</f>
        <v>1.1294263456090652</v>
      </c>
      <c r="AA116" s="3">
        <f>'Данные с датчиков 1'!AA116/(PI()*3.5^2)</f>
        <v>393.97258266895022</v>
      </c>
      <c r="AB116" s="3">
        <f>'Данные с датчиков 1'!AB116</f>
        <v>0.28100000000000003</v>
      </c>
      <c r="AC116" s="3">
        <f>(('Данные с датчиков 1'!AC116)/(56.48))*100</f>
        <v>1.3775849858356941</v>
      </c>
      <c r="AD116" s="3">
        <f>'Данные с датчиков 1'!AD116/(PI()*3.5^2)</f>
        <v>492.55140852282511</v>
      </c>
      <c r="AE116" s="3">
        <f>'Данные с датчиков 1'!AE116</f>
        <v>0.16400000000000001</v>
      </c>
      <c r="AF116" s="3">
        <f>(('Данные с датчиков 1'!AF116)/(56.48))*100</f>
        <v>1.3593484419263457</v>
      </c>
      <c r="AG116" s="3">
        <f>'Данные с датчиков 1'!AG116/(PI()*3.5^2)</f>
        <v>624.34819557160449</v>
      </c>
      <c r="AH116" s="3">
        <f>'Данные с датчиков 1'!AH116</f>
        <v>0.17</v>
      </c>
      <c r="AI116" s="3">
        <f>(('Данные с датчиков 1'!AI116)/(56.48))*100</f>
        <v>1.6097733711048161</v>
      </c>
      <c r="AJ116" s="3">
        <f>'Данные с датчиков 1'!AJ116/(PI()*3.5^2)</f>
        <v>626.45319210102298</v>
      </c>
    </row>
    <row r="117" spans="1:36" x14ac:dyDescent="0.25">
      <c r="A117" s="3">
        <f>'Данные с датчиков 1'!A117</f>
        <v>11.1</v>
      </c>
      <c r="B117" s="3">
        <f>LN((56.48+'Данные с датчиков 1'!B117)/(56.48))</f>
        <v>6.4833638482070166E-3</v>
      </c>
      <c r="C117" s="3">
        <f>'Данные с датчиков 1'!C117/(PI()*3.5^2)</f>
        <v>206.23119636094265</v>
      </c>
      <c r="D117" s="3">
        <f>'Данные с датчиков 1'!D117</f>
        <v>11.1</v>
      </c>
      <c r="E117" s="3">
        <f>LN((56.48+'Данные с датчиков 1'!E117)/(56.48))</f>
        <v>6.4823083898514766E-3</v>
      </c>
      <c r="F117" s="3">
        <f>'Данные с датчиков 1'!F117/(PI()*3.5^2)</f>
        <v>222.5090398334099</v>
      </c>
      <c r="G117" s="3">
        <f>'Данные с датчиков 1'!G117</f>
        <v>11.1</v>
      </c>
      <c r="H117" s="3">
        <f>LN((56.48+'Данные с датчиков 1'!H117)/(56.48))</f>
        <v>6.4875856704897268E-3</v>
      </c>
      <c r="I117" s="3">
        <f>'Данные с датчиков 1'!I117/(PI()*3.5^2)</f>
        <v>215.17773692861707</v>
      </c>
      <c r="J117" s="10">
        <f>'Данные с датчиков 1'!J117</f>
        <v>4.6109999999999998</v>
      </c>
      <c r="K117" s="3">
        <f>(('Данные с датчиков 1'!K117)/(56.48))*100</f>
        <v>1.3451310198300284</v>
      </c>
      <c r="L117" s="3">
        <f>'Данные с датчиков 1'!L117/(PI()*3.5^2)</f>
        <v>347.07830937051506</v>
      </c>
      <c r="M117" s="3">
        <f>'Данные с датчиков 1'!M117</f>
        <v>3.6179999999999999</v>
      </c>
      <c r="N117" s="3">
        <f>(('Данные с датчиков 1'!N117)/(56.48))*100</f>
        <v>1.0525849858356942</v>
      </c>
      <c r="O117" s="3">
        <f>'Данные с датчиков 1'!O117/(PI()*3.5^2)</f>
        <v>370.88311316939064</v>
      </c>
      <c r="P117" s="3">
        <f>'Данные с датчиков 1'!P117</f>
        <v>3.8370000000000002</v>
      </c>
      <c r="Q117" s="3">
        <f>(('Данные с датчиков 1'!Q117)/(56.48))*100</f>
        <v>1.1167492917847026</v>
      </c>
      <c r="R117" s="3">
        <f>'Данные с датчиков 1'!R117/(PI()*3.5^2)</f>
        <v>369.09256938986982</v>
      </c>
      <c r="S117" s="3">
        <f>'Данные с датчиков 1'!S117</f>
        <v>0.83699999999999997</v>
      </c>
      <c r="T117" s="3">
        <f>(('Данные с датчиков 1'!T117)/(56.48))*100</f>
        <v>1.1660764872521248</v>
      </c>
      <c r="U117" s="3">
        <f>'Данные с датчиков 1'!U117/(PI()*3.5^2)</f>
        <v>402.79225842792164</v>
      </c>
      <c r="V117" s="3">
        <f>'Данные с датчиков 1'!V117</f>
        <v>0.81200000000000006</v>
      </c>
      <c r="W117" s="3">
        <f>(('Данные с датчиков 1'!W117)/(56.48))*100</f>
        <v>1.1288243626062324</v>
      </c>
      <c r="X117" s="3">
        <f>'Данные с датчиков 1'!X117/(PI()*3.5^2)</f>
        <v>400.35679699202882</v>
      </c>
      <c r="Y117" s="3">
        <f>'Данные с датчиков 1'!Y117</f>
        <v>0.81899999999999995</v>
      </c>
      <c r="Z117" s="3">
        <f>(('Данные с датчиков 1'!Z117)/(56.48))*100</f>
        <v>1.1382790368271956</v>
      </c>
      <c r="AA117" s="3">
        <f>'Данные с датчиков 1'!AA117/(PI()*3.5^2)</f>
        <v>397.5048225227805</v>
      </c>
      <c r="AB117" s="3">
        <f>'Данные с датчиков 1'!AB117</f>
        <v>0.28299999999999997</v>
      </c>
      <c r="AC117" s="3">
        <f>(('Данные с датчиков 1'!AC117)/(56.48))*100</f>
        <v>1.38939447592068</v>
      </c>
      <c r="AD117" s="3">
        <f>'Данные с датчиков 1'!AD117/(PI()*3.5^2)</f>
        <v>496.81362467089093</v>
      </c>
      <c r="AE117" s="3">
        <f>'Данные с датчиков 1'!AE117</f>
        <v>0.16500000000000001</v>
      </c>
      <c r="AF117" s="3">
        <f>(('Данные с датчиков 1'!AF117)/(56.48))*100</f>
        <v>1.373636685552408</v>
      </c>
      <c r="AG117" s="3">
        <f>'Данные с датчиков 1'!AG117/(PI()*3.5^2)</f>
        <v>628.46267565653636</v>
      </c>
      <c r="AH117" s="3">
        <f>'Данные с датчиков 1'!AH117</f>
        <v>0.17100000000000001</v>
      </c>
      <c r="AI117" s="3">
        <f>(('Данные с датчиков 1'!AI117)/(56.48))*100</f>
        <v>1.6270715297450424</v>
      </c>
      <c r="AJ117" s="3">
        <f>'Данные с датчиков 1'!AJ117/(PI()*3.5^2)</f>
        <v>631.53442686189419</v>
      </c>
    </row>
    <row r="118" spans="1:36" x14ac:dyDescent="0.25">
      <c r="A118" s="3">
        <f>'Данные с датчиков 1'!A118</f>
        <v>11.2</v>
      </c>
      <c r="B118" s="3">
        <f>LN((56.48+'Данные с датчиков 1'!B118)/(56.48))</f>
        <v>6.5473929047553956E-3</v>
      </c>
      <c r="C118" s="3">
        <f>'Данные с датчиков 1'!C118/(PI()*3.5^2)</f>
        <v>208.94959423017363</v>
      </c>
      <c r="D118" s="3">
        <f>'Данные с датчиков 1'!D118</f>
        <v>11.2</v>
      </c>
      <c r="E118" s="3">
        <f>LN((56.48+'Данные с датчиков 1'!E118)/(56.48))</f>
        <v>6.5396533465189319E-3</v>
      </c>
      <c r="F118" s="3">
        <f>'Данные с датчиков 1'!F118/(PI()*3.5^2)</f>
        <v>224.89174549822343</v>
      </c>
      <c r="G118" s="3">
        <f>'Данные с датчиков 1'!G118</f>
        <v>11.2</v>
      </c>
      <c r="H118" s="3">
        <f>LN((56.48+'Данные с датчиков 1'!H118)/(56.48))</f>
        <v>6.5408846438815612E-3</v>
      </c>
      <c r="I118" s="3">
        <f>'Данные с датчиков 1'!I118/(PI()*3.5^2)</f>
        <v>217.34140147796407</v>
      </c>
      <c r="J118" s="10">
        <f>'Данные с датчиков 1'!J118</f>
        <v>4.6379999999999999</v>
      </c>
      <c r="K118" s="3">
        <f>(('Данные с датчиков 1'!K118)/(56.48))*100</f>
        <v>1.3530984419263457</v>
      </c>
      <c r="L118" s="3">
        <f>'Данные с датчиков 1'!L118/(PI()*3.5^2)</f>
        <v>350.33015043537324</v>
      </c>
      <c r="M118" s="3">
        <f>'Данные с датчиков 1'!M118</f>
        <v>3.6459999999999999</v>
      </c>
      <c r="N118" s="3">
        <f>(('Данные с датчиков 1'!N118)/(56.48))*100</f>
        <v>1.0608356940509915</v>
      </c>
      <c r="O118" s="3">
        <f>'Данные с датчиков 1'!O118/(PI()*3.5^2)</f>
        <v>374.2187440499294</v>
      </c>
      <c r="P118" s="3">
        <f>'Данные с датчиков 1'!P118</f>
        <v>3.8650000000000002</v>
      </c>
      <c r="Q118" s="3">
        <f>(('Данные с датчиков 1'!Q118)/(56.48))*100</f>
        <v>1.1251416430594903</v>
      </c>
      <c r="R118" s="3">
        <f>'Данные с датчиков 1'!R118/(PI()*3.5^2)</f>
        <v>372.41731407230111</v>
      </c>
      <c r="S118" s="3">
        <f>'Данные с датчиков 1'!S118</f>
        <v>0.84299999999999997</v>
      </c>
      <c r="T118" s="3">
        <f>(('Данные с датчиков 1'!T118)/(56.48))*100</f>
        <v>1.1749114730878187</v>
      </c>
      <c r="U118" s="3">
        <f>'Данные с датчиков 1'!U118/(PI()*3.5^2)</f>
        <v>406.20246762580206</v>
      </c>
      <c r="V118" s="3">
        <f>'Данные с датчиков 1'!V118</f>
        <v>0.81799999999999995</v>
      </c>
      <c r="W118" s="3">
        <f>(('Данные с датчиков 1'!W118)/(56.48))*100</f>
        <v>1.1376770538243626</v>
      </c>
      <c r="X118" s="3">
        <f>'Данные с датчиков 1'!X118/(PI()*3.5^2)</f>
        <v>403.92750608971204</v>
      </c>
      <c r="Y118" s="3">
        <f>'Данные с датчиков 1'!Y118</f>
        <v>0.82499999999999996</v>
      </c>
      <c r="Z118" s="3">
        <f>(('Данные с датчиков 1'!Z118)/(56.48))*100</f>
        <v>1.1471494334277621</v>
      </c>
      <c r="AA118" s="3">
        <f>'Данные с датчиков 1'!AA118/(PI()*3.5^2)</f>
        <v>401.0368849026089</v>
      </c>
      <c r="AB118" s="3">
        <f>'Данные с датчиков 1'!AB118</f>
        <v>0.28499999999999998</v>
      </c>
      <c r="AC118" s="3">
        <f>(('Данные с датчиков 1'!AC118)/(56.48))*100</f>
        <v>1.4012039660056657</v>
      </c>
      <c r="AD118" s="3">
        <f>'Данные с датчиков 1'!AD118/(PI()*3.5^2)</f>
        <v>501.05488043775762</v>
      </c>
      <c r="AE118" s="3">
        <f>'Данные с датчиков 1'!AE118</f>
        <v>0.16600000000000001</v>
      </c>
      <c r="AF118" s="3">
        <f>(('Данные с датчиков 1'!AF118)/(56.48))*100</f>
        <v>1.3879072237960339</v>
      </c>
      <c r="AG118" s="3">
        <f>'Данные с датчиков 1'!AG118/(PI()*3.5^2)</f>
        <v>632.53493096064778</v>
      </c>
      <c r="AH118" s="3">
        <f>'Данные с датчиков 1'!AH118</f>
        <v>0.17199999999999999</v>
      </c>
      <c r="AI118" s="3">
        <f>(('Данные с датчиков 1'!AI118)/(56.48))*100</f>
        <v>1.644351983002833</v>
      </c>
      <c r="AJ118" s="3">
        <f>'Данные с датчиков 1'!AJ118/(PI()*3.5^2)</f>
        <v>636.54897479215322</v>
      </c>
    </row>
    <row r="119" spans="1:36" x14ac:dyDescent="0.25">
      <c r="A119" s="3">
        <f>'Данные с датчиков 1'!A119</f>
        <v>11.3</v>
      </c>
      <c r="B119" s="3">
        <f>LN((56.48+'Данные с датчиков 1'!B119)/(56.48))</f>
        <v>6.5999851344327367E-3</v>
      </c>
      <c r="C119" s="3">
        <f>'Данные с датчиков 1'!C119/(PI()*3.5^2)</f>
        <v>211.1306920273361</v>
      </c>
      <c r="D119" s="3">
        <f>'Данные с датчиков 1'!D119</f>
        <v>11.3</v>
      </c>
      <c r="E119" s="3">
        <f>LN((56.48+'Данные с датчиков 1'!E119)/(56.48))</f>
        <v>6.6029752449937897E-3</v>
      </c>
      <c r="F119" s="3">
        <f>'Данные с датчиков 1'!F119/(PI()*3.5^2)</f>
        <v>227.56121952771517</v>
      </c>
      <c r="G119" s="3">
        <f>'Данные с датчиков 1'!G119</f>
        <v>11.3</v>
      </c>
      <c r="H119" s="3">
        <f>LN((56.48+'Данные с датчиков 1'!H119)/(56.48))</f>
        <v>6.6040305759982399E-3</v>
      </c>
      <c r="I119" s="3">
        <f>'Данные с датчиков 1'!I119/(PI()*3.5^2)</f>
        <v>219.98050120881453</v>
      </c>
      <c r="J119" s="10">
        <f>'Данные с датчиков 1'!J119</f>
        <v>4.6660000000000004</v>
      </c>
      <c r="K119" s="3">
        <f>(('Данные с датчиков 1'!K119)/(56.48))*100</f>
        <v>1.3612606232294617</v>
      </c>
      <c r="L119" s="3">
        <f>'Данные с датчиков 1'!L119/(PI()*3.5^2)</f>
        <v>353.6530681489802</v>
      </c>
      <c r="M119" s="3">
        <f>'Данные с датчиков 1'!M119</f>
        <v>3.6739999999999999</v>
      </c>
      <c r="N119" s="3">
        <f>(('Данные с датчиков 1'!N119)/(56.48))*100</f>
        <v>1.069015580736544</v>
      </c>
      <c r="O119" s="3">
        <f>'Данные с датчиков 1'!O119/(PI()*3.5^2)</f>
        <v>377.5063389804277</v>
      </c>
      <c r="P119" s="3">
        <f>'Данные с датчиков 1'!P119</f>
        <v>3.8929999999999998</v>
      </c>
      <c r="Q119" s="3">
        <f>(('Данные с датчиков 1'!Q119)/(56.48))*100</f>
        <v>1.1335694050991503</v>
      </c>
      <c r="R119" s="3">
        <f>'Данные с датчиков 1'!R119/(PI()*3.5^2)</f>
        <v>375.72767088803198</v>
      </c>
      <c r="S119" s="3">
        <f>'Данные с датчиков 1'!S119</f>
        <v>0.84899999999999998</v>
      </c>
      <c r="T119" s="3">
        <f>(('Данные с датчиков 1'!T119)/(56.48))*100</f>
        <v>1.1837641643059491</v>
      </c>
      <c r="U119" s="3">
        <f>'Данные с датчиков 1'!U119/(PI()*3.5^2)</f>
        <v>409.59735013770143</v>
      </c>
      <c r="V119" s="3">
        <f>'Данные с датчиков 1'!V119</f>
        <v>0.82399999999999995</v>
      </c>
      <c r="W119" s="3">
        <f>(('Данные с датчиков 1'!W119)/(56.48))*100</f>
        <v>1.1465297450424932</v>
      </c>
      <c r="X119" s="3">
        <f>'Данные с датчиков 1'!X119/(PI()*3.5^2)</f>
        <v>407.48737991886952</v>
      </c>
      <c r="Y119" s="3">
        <f>'Данные с датчиков 1'!Y119</f>
        <v>0.83099999999999996</v>
      </c>
      <c r="Z119" s="3">
        <f>(('Данные с датчиков 1'!Z119)/(56.48))*100</f>
        <v>1.1560198300283284</v>
      </c>
      <c r="AA119" s="3">
        <f>'Данные с датчиков 1'!AA119/(PI()*3.5^2)</f>
        <v>404.56882021832763</v>
      </c>
      <c r="AB119" s="3">
        <f>'Данные с датчиков 1'!AB119</f>
        <v>0.28699999999999998</v>
      </c>
      <c r="AC119" s="3">
        <f>(('Данные с датчиков 1'!AC119)/(56.48))*100</f>
        <v>1.4130134560906515</v>
      </c>
      <c r="AD119" s="3">
        <f>'Данные с датчиков 1'!AD119/(PI()*3.5^2)</f>
        <v>505.27507474379598</v>
      </c>
      <c r="AE119" s="3">
        <f>'Данные с датчиков 1'!AE119</f>
        <v>0.16700000000000001</v>
      </c>
      <c r="AF119" s="3">
        <f>(('Данные с датчиков 1'!AF119)/(56.48))*100</f>
        <v>1.40217776203966</v>
      </c>
      <c r="AG119" s="3">
        <f>'Данные с датчиков 1'!AG119/(PI()*3.5^2)</f>
        <v>636.56541803126152</v>
      </c>
      <c r="AH119" s="3">
        <f>'Данные с датчиков 1'!AH119</f>
        <v>0.17299999999999999</v>
      </c>
      <c r="AI119" s="3">
        <f>(('Данные с датчиков 1'!AI119)/(56.48))*100</f>
        <v>1.661614730878187</v>
      </c>
      <c r="AJ119" s="3">
        <f>'Данные с датчиков 1'!AJ119/(PI()*3.5^2)</f>
        <v>641.49714068975629</v>
      </c>
    </row>
    <row r="120" spans="1:36" x14ac:dyDescent="0.25">
      <c r="A120" s="3">
        <f>'Данные с датчиков 1'!A120</f>
        <v>11.4</v>
      </c>
      <c r="B120" s="3">
        <f>LN((56.48+'Данные с датчиков 1'!B120)/(56.48))</f>
        <v>6.663830846630062E-3</v>
      </c>
      <c r="C120" s="3">
        <f>'Данные с датчиков 1'!C120/(PI()*3.5^2)</f>
        <v>213.83892710639685</v>
      </c>
      <c r="D120" s="3">
        <f>'Данные с датчиков 1'!D120</f>
        <v>11.4</v>
      </c>
      <c r="E120" s="3">
        <f>LN((56.48+'Данные с датчиков 1'!E120)/(56.48))</f>
        <v>6.6562680687584485E-3</v>
      </c>
      <c r="F120" s="3">
        <f>'Данные с датчиков 1'!F120/(PI()*3.5^2)</f>
        <v>229.75678132610582</v>
      </c>
      <c r="G120" s="3">
        <f>'Данные с датчиков 1'!G120</f>
        <v>11.4</v>
      </c>
      <c r="H120" s="3">
        <f>LN((56.48+'Данные с датчиков 1'!H120)/(56.48))</f>
        <v>6.6634790907879795E-3</v>
      </c>
      <c r="I120" s="3">
        <f>'Данные с датчиков 1'!I120/(PI()*3.5^2)</f>
        <v>222.43819132839997</v>
      </c>
      <c r="J120" s="10">
        <f>'Данные с датчиков 1'!J120</f>
        <v>4.694</v>
      </c>
      <c r="K120" s="3">
        <f>(('Данные с датчиков 1'!K120)/(56.48))*100</f>
        <v>1.3693873937677055</v>
      </c>
      <c r="L120" s="3">
        <f>'Данные с датчиков 1'!L120/(PI()*3.5^2)</f>
        <v>356.96446538331054</v>
      </c>
      <c r="M120" s="3">
        <f>'Данные с датчиков 1'!M120</f>
        <v>3.702</v>
      </c>
      <c r="N120" s="3">
        <f>(('Данные с датчиков 1'!N120)/(56.48))*100</f>
        <v>1.077106940509915</v>
      </c>
      <c r="O120" s="3">
        <f>'Данные с датчиков 1'!O120/(PI()*3.5^2)</f>
        <v>380.7645748259381</v>
      </c>
      <c r="P120" s="3">
        <f>'Данные с датчиков 1'!P120</f>
        <v>3.9209999999999998</v>
      </c>
      <c r="Q120" s="3">
        <f>(('Данные с датчиков 1'!Q120)/(56.48))*100</f>
        <v>1.141908640226629</v>
      </c>
      <c r="R120" s="3">
        <f>'Данные с датчиков 1'!R120/(PI()*3.5^2)</f>
        <v>378.99450889581351</v>
      </c>
      <c r="S120" s="3">
        <f>'Данные с датчиков 1'!S120</f>
        <v>0.85499999999999998</v>
      </c>
      <c r="T120" s="3">
        <f>(('Данные с датчиков 1'!T120)/(56.48))*100</f>
        <v>1.1925991501416431</v>
      </c>
      <c r="U120" s="3">
        <f>'Данные с датчиков 1'!U120/(PI()*3.5^2)</f>
        <v>412.97959561719699</v>
      </c>
      <c r="V120" s="3">
        <f>'Данные с датчиков 1'!V120</f>
        <v>0.83</v>
      </c>
      <c r="W120" s="3">
        <f>(('Данные с датчиков 1'!W120)/(56.48))*100</f>
        <v>1.1553647308781869</v>
      </c>
      <c r="X120" s="3">
        <f>'Данные с датчиков 1'!X120/(PI()*3.5^2)</f>
        <v>411.0357078039595</v>
      </c>
      <c r="Y120" s="3">
        <f>'Данные с датчиков 1'!Y120</f>
        <v>0.83699999999999997</v>
      </c>
      <c r="Z120" s="3">
        <f>(('Данные с датчиков 1'!Z120)/(56.48))*100</f>
        <v>1.1649079320113314</v>
      </c>
      <c r="AA120" s="3">
        <f>'Данные с датчиков 1'!AA120/(PI()*3.5^2)</f>
        <v>408.09700025692382</v>
      </c>
      <c r="AB120" s="3">
        <f>'Данные с датчиков 1'!AB120</f>
        <v>0.28899999999999998</v>
      </c>
      <c r="AC120" s="3">
        <f>(('Данные с датчиков 1'!AC120)/(56.48))*100</f>
        <v>1.4248229461756377</v>
      </c>
      <c r="AD120" s="3">
        <f>'Данные с датчиков 1'!AD120/(PI()*3.5^2)</f>
        <v>509.47415665942412</v>
      </c>
      <c r="AE120" s="3">
        <f>'Данные с датчиков 1'!AE120</f>
        <v>0.16800000000000001</v>
      </c>
      <c r="AF120" s="3">
        <f>(('Данные с датчиков 1'!AF120)/(56.48))*100</f>
        <v>1.4164660056657223</v>
      </c>
      <c r="AG120" s="3">
        <f>'Данные с датчиков 1'!AG120/(PI()*3.5^2)</f>
        <v>640.55469553470823</v>
      </c>
      <c r="AH120" s="3">
        <f>'Данные с датчиков 1'!AH120</f>
        <v>0.17399999999999999</v>
      </c>
      <c r="AI120" s="3">
        <f>(('Данные с датчиков 1'!AI120)/(56.48))*100</f>
        <v>1.6788774787535412</v>
      </c>
      <c r="AJ120" s="3">
        <f>'Данные с датчиков 1'!AJ120/(PI()*3.5^2)</f>
        <v>646.37922857312503</v>
      </c>
    </row>
    <row r="121" spans="1:36" x14ac:dyDescent="0.25">
      <c r="A121" s="3">
        <f>'Данные с датчиков 1'!A121</f>
        <v>11.5</v>
      </c>
      <c r="B121" s="3">
        <f>LN((56.48+'Данные с датчиков 1'!B121)/(56.48))</f>
        <v>6.7239792760882865E-3</v>
      </c>
      <c r="C121" s="3">
        <f>'Данные с датчиков 1'!C121/(PI()*3.5^2)</f>
        <v>216.37809806072519</v>
      </c>
      <c r="D121" s="3">
        <f>'Данные с датчиков 1'!D121</f>
        <v>11.5</v>
      </c>
      <c r="E121" s="3">
        <f>LN((56.48+'Данные с датчиков 1'!E121)/(56.48))</f>
        <v>6.7199343197398998E-3</v>
      </c>
      <c r="F121" s="3">
        <f>'Данные с датчиков 1'!F121/(PI()*3.5^2)</f>
        <v>232.43896826268457</v>
      </c>
      <c r="G121" s="3">
        <f>'Данные с датчиков 1'!G121</f>
        <v>11.5</v>
      </c>
      <c r="H121" s="3">
        <f>LN((56.48+'Данные с датчиков 1'!H121)/(56.48))</f>
        <v>6.7201101877475697E-3</v>
      </c>
      <c r="I121" s="3">
        <f>'Данные с датчиков 1'!I121/(PI()*3.5^2)</f>
        <v>224.72642443790772</v>
      </c>
      <c r="J121" s="10">
        <f>'Данные с датчиков 1'!J121</f>
        <v>4.7210000000000001</v>
      </c>
      <c r="K121" s="3">
        <f>(('Данные с датчиков 1'!K121)/(56.48))*100</f>
        <v>1.3773725212464589</v>
      </c>
      <c r="L121" s="3">
        <f>'Данные с датчиков 1'!L121/(PI()*3.5^2)</f>
        <v>360.22150828132095</v>
      </c>
      <c r="M121" s="3">
        <f>'Данные с датчиков 1'!M121</f>
        <v>3.73</v>
      </c>
      <c r="N121" s="3">
        <f>(('Данные с датчиков 1'!N121)/(56.48))*100</f>
        <v>1.0853399433427762</v>
      </c>
      <c r="O121" s="3">
        <f>'Данные с датчиков 1'!O121/(PI()*3.5^2)</f>
        <v>384.08848202856268</v>
      </c>
      <c r="P121" s="3">
        <f>'Данные с датчиков 1'!P121</f>
        <v>3.9489999999999998</v>
      </c>
      <c r="Q121" s="3">
        <f>(('Данные с датчиков 1'!Q121)/(56.48))*100</f>
        <v>1.1502478753541077</v>
      </c>
      <c r="R121" s="3">
        <f>'Данные с датчиков 1'!R121/(PI()*3.5^2)</f>
        <v>382.2616005121248</v>
      </c>
      <c r="S121" s="3">
        <f>'Данные с датчиков 1'!S121</f>
        <v>0.86099999999999999</v>
      </c>
      <c r="T121" s="3">
        <f>(('Данные с датчиков 1'!T121)/(56.48))*100</f>
        <v>1.2014341359773373</v>
      </c>
      <c r="U121" s="3">
        <f>'Данные с датчиков 1'!U121/(PI()*3.5^2)</f>
        <v>416.35326439921226</v>
      </c>
      <c r="V121" s="3">
        <f>'Данные с датчиков 1'!V121</f>
        <v>0.83599999999999997</v>
      </c>
      <c r="W121" s="3">
        <f>(('Данные с датчиков 1'!W121)/(56.48))*100</f>
        <v>1.1642174220963173</v>
      </c>
      <c r="X121" s="3">
        <f>'Данные с датчиков 1'!X121/(PI()*3.5^2)</f>
        <v>414.57436790323288</v>
      </c>
      <c r="Y121" s="3">
        <f>'Данные с датчиков 1'!Y121</f>
        <v>0.84299999999999997</v>
      </c>
      <c r="Z121" s="3">
        <f>(('Данные с датчиков 1'!Z121)/(56.48))*100</f>
        <v>1.1737960339943343</v>
      </c>
      <c r="AA121" s="3">
        <f>'Данные с датчиков 1'!AA121/(PI()*3.5^2)</f>
        <v>411.61518198711138</v>
      </c>
      <c r="AB121" s="3">
        <f>'Данные с датчиков 1'!AB121</f>
        <v>0.29099999999999998</v>
      </c>
      <c r="AC121" s="3">
        <f>(('Данные с датчиков 1'!AC121)/(56.48))*100</f>
        <v>1.4366324362606233</v>
      </c>
      <c r="AD121" s="3">
        <f>'Данные с датчиков 1'!AD121/(PI()*3.5^2)</f>
        <v>513.65161870773784</v>
      </c>
      <c r="AE121" s="3">
        <f>'Данные с датчиков 1'!AE121</f>
        <v>0.16900000000000001</v>
      </c>
      <c r="AF121" s="3">
        <f>(('Данные с датчиков 1'!AF121)/(56.48))*100</f>
        <v>1.4307365439093487</v>
      </c>
      <c r="AG121" s="3">
        <f>'Данные с датчиков 1'!AG121/(PI()*3.5^2)</f>
        <v>644.50337228736612</v>
      </c>
      <c r="AH121" s="3">
        <f>'Данные с датчиков 1'!AH121</f>
        <v>0.17499999999999999</v>
      </c>
      <c r="AI121" s="3">
        <f>(('Данные с датчиков 1'!AI121)/(56.48))*100</f>
        <v>1.6961048158640228</v>
      </c>
      <c r="AJ121" s="3">
        <f>'Данные с датчиков 1'!AJ121/(PI()*3.5^2)</f>
        <v>651.19564483953491</v>
      </c>
    </row>
    <row r="122" spans="1:36" x14ac:dyDescent="0.25">
      <c r="A122" s="3">
        <f>'Данные с датчиков 1'!A122</f>
        <v>11.6</v>
      </c>
      <c r="B122" s="3">
        <f>LN((56.48+'Данные с датчиков 1'!B122)/(56.48))</f>
        <v>6.7774415096933721E-3</v>
      </c>
      <c r="C122" s="3">
        <f>'Данные с датчиков 1'!C122/(PI()*3.5^2)</f>
        <v>218.57893782679599</v>
      </c>
      <c r="D122" s="3">
        <f>'Данные с датчиков 1'!D122</f>
        <v>11.6</v>
      </c>
      <c r="E122" s="3">
        <f>LN((56.48+'Данные с датчиков 1'!E122)/(56.48))</f>
        <v>6.7784966565943208E-3</v>
      </c>
      <c r="F122" s="3">
        <f>'Данные с датчиков 1'!F122/(PI()*3.5^2)</f>
        <v>234.88907143365216</v>
      </c>
      <c r="G122" s="3">
        <f>'Данные с датчиков 1'!G122</f>
        <v>11.6</v>
      </c>
      <c r="H122" s="3">
        <f>LN((56.48+'Данные с датчиков 1'!H122)/(56.48))</f>
        <v>6.7790242296275156E-3</v>
      </c>
      <c r="I122" s="3">
        <f>'Данные с датчиков 1'!I122/(PI()*3.5^2)</f>
        <v>227.15607470458042</v>
      </c>
      <c r="J122" s="10">
        <f>'Данные с датчиков 1'!J122</f>
        <v>4.7489999999999997</v>
      </c>
      <c r="K122" s="3">
        <f>(('Данные с датчиков 1'!K122)/(56.48))*100</f>
        <v>1.3856232294617565</v>
      </c>
      <c r="L122" s="3">
        <f>'Данные с датчиков 1'!L122/(PI()*3.5^2)</f>
        <v>363.57386147428855</v>
      </c>
      <c r="M122" s="3">
        <f>'Данные с датчиков 1'!M122</f>
        <v>3.758</v>
      </c>
      <c r="N122" s="3">
        <f>(('Данные с датчиков 1'!N122)/(56.48))*100</f>
        <v>1.0936260623229463</v>
      </c>
      <c r="O122" s="3">
        <f>'Данные с датчиков 1'!O122/(PI()*3.5^2)</f>
        <v>387.43312120880285</v>
      </c>
      <c r="P122" s="3">
        <f>'Данные с датчиков 1'!P122</f>
        <v>3.9780000000000002</v>
      </c>
      <c r="Q122" s="3">
        <f>(('Данные с датчиков 1'!Q122)/(56.48))*100</f>
        <v>1.1587464589235128</v>
      </c>
      <c r="R122" s="3">
        <f>'Данные с датчиков 1'!R122/(PI()*3.5^2)</f>
        <v>385.57535765697457</v>
      </c>
      <c r="S122" s="3">
        <f>'Данные с датчиков 1'!S122</f>
        <v>0.86699999999999999</v>
      </c>
      <c r="T122" s="3">
        <f>(('Данные с датчиков 1'!T122)/(56.48))*100</f>
        <v>1.2102868271954674</v>
      </c>
      <c r="U122" s="3">
        <f>'Данные с датчиков 1'!U122/(PI()*3.5^2)</f>
        <v>419.7209697429517</v>
      </c>
      <c r="V122" s="3">
        <f>'Данные с датчиков 1'!V122</f>
        <v>0.84199999999999997</v>
      </c>
      <c r="W122" s="3">
        <f>(('Данные с датчиков 1'!W122)/(56.48))*100</f>
        <v>1.1730524079320115</v>
      </c>
      <c r="X122" s="3">
        <f>'Данные с датчиков 1'!X122/(PI()*3.5^2)</f>
        <v>418.10716590370441</v>
      </c>
      <c r="Y122" s="3">
        <f>'Данные с датчиков 1'!Y122</f>
        <v>0.84899999999999998</v>
      </c>
      <c r="Z122" s="3">
        <f>(('Данные с датчиков 1'!Z122)/(56.48))*100</f>
        <v>1.1826664305949008</v>
      </c>
      <c r="AA122" s="3">
        <f>'Данные с датчиков 1'!AA122/(PI()*3.5^2)</f>
        <v>415.11915384429005</v>
      </c>
      <c r="AB122" s="3">
        <f>'Данные с датчиков 1'!AB122</f>
        <v>0.29299999999999998</v>
      </c>
      <c r="AC122" s="3">
        <f>(('Данные с датчиков 1'!AC122)/(56.48))*100</f>
        <v>1.4484419263456092</v>
      </c>
      <c r="AD122" s="3">
        <f>'Данные с датчиков 1'!AD122/(PI()*3.5^2)</f>
        <v>517.80695341183298</v>
      </c>
      <c r="AE122" s="3">
        <f>'Данные с датчиков 1'!AE122</f>
        <v>0.17</v>
      </c>
      <c r="AF122" s="3">
        <f>(('Данные с датчиков 1'!AF122)/(56.48))*100</f>
        <v>1.445024787535411</v>
      </c>
      <c r="AG122" s="3">
        <f>'Данные с датчиков 1'!AG122/(PI()*3.5^2)</f>
        <v>648.41180375692863</v>
      </c>
      <c r="AH122" s="3">
        <f>'Данные с датчиков 1'!AH122</f>
        <v>0.17599999999999999</v>
      </c>
      <c r="AI122" s="3">
        <f>(('Данные с датчиков 1'!AI122)/(56.48))*100</f>
        <v>1.7133321529745043</v>
      </c>
      <c r="AJ122" s="3">
        <f>'Данные с датчиков 1'!AJ122/(PI()*3.5^2)</f>
        <v>655.94674469683434</v>
      </c>
    </row>
    <row r="123" spans="1:36" x14ac:dyDescent="0.25">
      <c r="A123" s="3">
        <f>'Данные с датчиков 1'!A123</f>
        <v>11.7</v>
      </c>
      <c r="B123" s="3">
        <f>LN((56.48+'Данные с датчиков 1'!B123)/(56.48))</f>
        <v>6.8391657309918377E-3</v>
      </c>
      <c r="C123" s="3">
        <f>'Данные с датчиков 1'!C123/(PI()*3.5^2)</f>
        <v>221.22039720832115</v>
      </c>
      <c r="D123" s="3">
        <f>'Данные с датчиков 1'!D123</f>
        <v>11.7</v>
      </c>
      <c r="E123" s="3">
        <f>LN((56.48+'Данные с датчиков 1'!E123)/(56.48))</f>
        <v>6.8365280216841871E-3</v>
      </c>
      <c r="F123" s="3">
        <f>'Данные с датчиков 1'!F123/(PI()*3.5^2)</f>
        <v>237.28377984970047</v>
      </c>
      <c r="G123" s="3">
        <f>'Данные с датчиков 1'!G123</f>
        <v>11.7</v>
      </c>
      <c r="H123" s="3">
        <f>LN((56.48+'Данные с датчиков 1'!H123)/(56.48))</f>
        <v>6.8360004789877983E-3</v>
      </c>
      <c r="I123" s="3">
        <f>'Данные с датчиков 1'!I123/(PI()*3.5^2)</f>
        <v>229.47787950305562</v>
      </c>
      <c r="J123" s="10">
        <f>'Данные с датчиков 1'!J123</f>
        <v>4.7759999999999998</v>
      </c>
      <c r="K123" s="3">
        <f>(('Данные с датчиков 1'!K123)/(56.48))*100</f>
        <v>1.3937145892351277</v>
      </c>
      <c r="L123" s="3">
        <f>'Данные с датчиков 1'!L123/(PI()*3.5^2)</f>
        <v>366.85767566287348</v>
      </c>
      <c r="M123" s="3">
        <f>'Данные с датчиков 1'!M123</f>
        <v>3.786</v>
      </c>
      <c r="N123" s="3">
        <f>(('Данные с датчиков 1'!N123)/(56.48))*100</f>
        <v>1.1019830028328612</v>
      </c>
      <c r="O123" s="3">
        <f>'Данные с датчиков 1'!O123/(PI()*3.5^2)</f>
        <v>390.79237665932692</v>
      </c>
      <c r="P123" s="3">
        <f>'Данные с датчиков 1'!P123</f>
        <v>4.0069999999999997</v>
      </c>
      <c r="Q123" s="3">
        <f>(('Данные с датчиков 1'!Q123)/(56.48))*100</f>
        <v>1.1672627478753541</v>
      </c>
      <c r="R123" s="3">
        <f>'Данные с датчиков 1'!R123/(PI()*3.5^2)</f>
        <v>388.89695587866146</v>
      </c>
      <c r="S123" s="3">
        <f>'Данные с датчиков 1'!S123</f>
        <v>0.873</v>
      </c>
      <c r="T123" s="3">
        <f>(('Данные с датчиков 1'!T123)/(56.48))*100</f>
        <v>1.2191395184135978</v>
      </c>
      <c r="U123" s="3">
        <f>'Данные с датчиков 1'!U123/(PI()*3.5^2)</f>
        <v>423.0837523268595</v>
      </c>
      <c r="V123" s="3">
        <f>'Данные с датчиков 1'!V123</f>
        <v>0.84799999999999998</v>
      </c>
      <c r="W123" s="3">
        <f>(('Данные с датчиков 1'!W123)/(56.48))*100</f>
        <v>1.1819050991501416</v>
      </c>
      <c r="X123" s="3">
        <f>'Данные с датчиков 1'!X123/(PI()*3.5^2)</f>
        <v>421.63658929969273</v>
      </c>
      <c r="Y123" s="3">
        <f>'Данные с датчиков 1'!Y123</f>
        <v>0.85499999999999998</v>
      </c>
      <c r="Z123" s="3">
        <f>(('Данные с датчиков 1'!Z123)/(56.48))*100</f>
        <v>1.1915545325779038</v>
      </c>
      <c r="AA123" s="3">
        <f>'Данные с датчиков 1'!AA123/(PI()*3.5^2)</f>
        <v>418.60665673772479</v>
      </c>
      <c r="AB123" s="3">
        <f>'Данные с датчиков 1'!AB123</f>
        <v>0.29499999999999998</v>
      </c>
      <c r="AC123" s="3">
        <f>(('Данные с датчиков 1'!AC123)/(56.48))*100</f>
        <v>1.4602691218130313</v>
      </c>
      <c r="AD123" s="3">
        <f>'Данные с датчиков 1'!AD123/(PI()*3.5^2)</f>
        <v>521.93929782711189</v>
      </c>
      <c r="AE123" s="3">
        <f>'Данные с датчиков 1'!AE123</f>
        <v>0.17100000000000001</v>
      </c>
      <c r="AF123" s="3">
        <f>(('Данные с датчиков 1'!AF123)/(56.48))*100</f>
        <v>1.4593307365439094</v>
      </c>
      <c r="AG123" s="3">
        <f>'Данные с датчиков 1'!AG123/(PI()*3.5^2)</f>
        <v>652.28059849992906</v>
      </c>
      <c r="AH123" s="3">
        <f>'Данные с датчиков 1'!AH123</f>
        <v>0.17699999999999999</v>
      </c>
      <c r="AI123" s="3">
        <f>(('Данные с датчиков 1'!AI123)/(56.48))*100</f>
        <v>1.7305594900849857</v>
      </c>
      <c r="AJ123" s="3">
        <f>'Данные с датчиков 1'!AJ123/(PI()*3.5^2)</f>
        <v>660.63293428245356</v>
      </c>
    </row>
    <row r="124" spans="1:36" x14ac:dyDescent="0.25">
      <c r="A124" s="3">
        <f>'Данные с датчиков 1'!A124</f>
        <v>11.8</v>
      </c>
      <c r="B124" s="3">
        <f>LN((56.48+'Данные с датчиков 1'!B124)/(56.48))</f>
        <v>6.8964902279278805E-3</v>
      </c>
      <c r="C124" s="3">
        <f>'Данные с датчиков 1'!C124/(PI()*3.5^2)</f>
        <v>223.61094420981655</v>
      </c>
      <c r="D124" s="3">
        <f>'Данные с датчиков 1'!D124</f>
        <v>11.8</v>
      </c>
      <c r="E124" s="3">
        <f>LN((56.48+'Данные с датчиков 1'!E124)/(56.48))</f>
        <v>6.8940285072451131E-3</v>
      </c>
      <c r="F124" s="3">
        <f>'Данные с датчиков 1'!F124/(PI()*3.5^2)</f>
        <v>239.66953063578433</v>
      </c>
      <c r="G124" s="3">
        <f>'Данные с датчиков 1'!G124</f>
        <v>11.8</v>
      </c>
      <c r="H124" s="3">
        <f>LN((56.48+'Данные с датчиков 1'!H124)/(56.48))</f>
        <v>6.8986002694044644E-3</v>
      </c>
      <c r="I124" s="3">
        <f>'Данные с датчиков 1'!I124/(PI()*3.5^2)</f>
        <v>232.08630013730848</v>
      </c>
      <c r="J124" s="10">
        <f>'Данные с датчиков 1'!J124</f>
        <v>4.8029999999999999</v>
      </c>
      <c r="K124" s="3">
        <f>(('Данные с датчиков 1'!K124)/(56.48))*100</f>
        <v>1.4017882436260625</v>
      </c>
      <c r="L124" s="3">
        <f>'Данные с датчиков 1'!L124/(PI()*3.5^2)</f>
        <v>370.1121050418347</v>
      </c>
      <c r="M124" s="3">
        <f>'Данные с датчиков 1'!M124</f>
        <v>3.8140000000000001</v>
      </c>
      <c r="N124" s="3">
        <f>(('Данные с датчиков 1'!N124)/(56.48))*100</f>
        <v>1.1104107648725214</v>
      </c>
      <c r="O124" s="3">
        <f>'Данные с датчиков 1'!O124/(PI()*3.5^2)</f>
        <v>394.14653135632796</v>
      </c>
      <c r="P124" s="3">
        <f>'Данные с датчиков 1'!P124</f>
        <v>4.0359999999999996</v>
      </c>
      <c r="Q124" s="3">
        <f>(('Данные с датчиков 1'!Q124)/(56.48))*100</f>
        <v>1.1757436260623229</v>
      </c>
      <c r="R124" s="3">
        <f>'Данные с датчиков 1'!R124/(PI()*3.5^2)</f>
        <v>392.18269837554465</v>
      </c>
      <c r="S124" s="3">
        <f>'Данные с датчиков 1'!S124</f>
        <v>0.879</v>
      </c>
      <c r="T124" s="3">
        <f>(('Данные с датчиков 1'!T124)/(56.48))*100</f>
        <v>1.2280099150141643</v>
      </c>
      <c r="U124" s="3">
        <f>'Данные с датчиков 1'!U124/(PI()*3.5^2)</f>
        <v>426.43739980680112</v>
      </c>
      <c r="V124" s="3">
        <f>'Данные с датчиков 1'!V124</f>
        <v>0.85399999999999998</v>
      </c>
      <c r="W124" s="3">
        <f>(('Данные с датчиков 1'!W124)/(56.48))*100</f>
        <v>1.1907577903682722</v>
      </c>
      <c r="X124" s="3">
        <f>'Данные с датчиков 1'!X124/(PI()*3.5^2)</f>
        <v>425.16281530535497</v>
      </c>
      <c r="Y124" s="3">
        <f>'Данные с датчиков 1'!Y124</f>
        <v>0.86099999999999999</v>
      </c>
      <c r="Z124" s="3">
        <f>(('Данные с датчиков 1'!Z124)/(56.48))*100</f>
        <v>1.2004072237960339</v>
      </c>
      <c r="AA124" s="3">
        <f>'Данные с датчиков 1'!AA124/(PI()*3.5^2)</f>
        <v>422.07855387185799</v>
      </c>
      <c r="AB124" s="3">
        <f>'Данные с датчиков 1'!AB124</f>
        <v>0.29699999999999999</v>
      </c>
      <c r="AC124" s="3">
        <f>(('Данные с датчиков 1'!AC124)/(56.48))*100</f>
        <v>1.4720786118980171</v>
      </c>
      <c r="AD124" s="3">
        <f>'Данные с датчиков 1'!AD124/(PI()*3.5^2)</f>
        <v>526.04829674572591</v>
      </c>
      <c r="AE124" s="3">
        <f>'Данные с датчиков 1'!AE124</f>
        <v>0.17199999999999999</v>
      </c>
      <c r="AF124" s="3">
        <f>(('Данные с датчиков 1'!AF124)/(56.48))*100</f>
        <v>1.4736189801699719</v>
      </c>
      <c r="AG124" s="3">
        <f>'Данные с датчиков 1'!AG124/(PI()*3.5^2)</f>
        <v>656.1103149228536</v>
      </c>
      <c r="AH124" s="3">
        <f>'Данные с датчиков 1'!AH124</f>
        <v>0.17799999999999999</v>
      </c>
      <c r="AI124" s="3">
        <f>(('Данные с датчиков 1'!AI124)/(56.48))*100</f>
        <v>1.747751416430595</v>
      </c>
      <c r="AJ124" s="3">
        <f>'Данные с датчиков 1'!AJ124/(PI()*3.5^2)</f>
        <v>665.25461921413319</v>
      </c>
    </row>
    <row r="125" spans="1:36" x14ac:dyDescent="0.25">
      <c r="A125" s="3">
        <f>'Данные с датчиков 1'!A125</f>
        <v>11.9</v>
      </c>
      <c r="B125" s="3">
        <f>LN((56.48+'Данные с датчиков 1'!B125)/(56.48))</f>
        <v>6.9569763180799948E-3</v>
      </c>
      <c r="C125" s="3">
        <f>'Данные с датчиков 1'!C125/(PI()*3.5^2)</f>
        <v>226.17097368618056</v>
      </c>
      <c r="D125" s="3">
        <f>'Данные с датчиков 1'!D125</f>
        <v>11.9</v>
      </c>
      <c r="E125" s="3">
        <f>LN((56.48+'Данные с датчиков 1'!E125)/(56.48))</f>
        <v>6.9508223772498604E-3</v>
      </c>
      <c r="F125" s="3">
        <f>'Данные с датчиков 1'!F125/(PI()*3.5^2)</f>
        <v>242.0123971549327</v>
      </c>
      <c r="G125" s="3">
        <f>'Данные с датчиков 1'!G125</f>
        <v>11.9</v>
      </c>
      <c r="H125" s="3">
        <f>LN((56.48+'Данные с датчиков 1'!H125)/(56.48))</f>
        <v>6.9511740320320212E-3</v>
      </c>
      <c r="I125" s="3">
        <f>'Данные с датчиков 1'!I125/(PI()*3.5^2)</f>
        <v>234.20563386369025</v>
      </c>
      <c r="J125" s="10">
        <f>'Данные с датчиков 1'!J125</f>
        <v>4.8310000000000004</v>
      </c>
      <c r="K125" s="3">
        <f>(('Данные с датчиков 1'!K125)/(56.48))*100</f>
        <v>1.4101274787535412</v>
      </c>
      <c r="L125" s="3">
        <f>'Данные с датчиков 1'!L125/(PI()*3.5^2)</f>
        <v>373.46255513145013</v>
      </c>
      <c r="M125" s="3">
        <f>'Данные с датчиков 1'!M125</f>
        <v>3.8420000000000001</v>
      </c>
      <c r="N125" s="3">
        <f>(('Данные с датчиков 1'!N125)/(56.48))*100</f>
        <v>1.1187322946175637</v>
      </c>
      <c r="O125" s="3">
        <f>'Данные с датчиков 1'!O125/(PI()*3.5^2)</f>
        <v>397.43965838272578</v>
      </c>
      <c r="P125" s="3">
        <f>'Данные с датчиков 1'!P125</f>
        <v>4.0650000000000004</v>
      </c>
      <c r="Q125" s="3">
        <f>(('Данные с датчиков 1'!Q125)/(56.48))*100</f>
        <v>1.1841713881019831</v>
      </c>
      <c r="R125" s="3">
        <f>'Данные с датчиков 1'!R125/(PI()*3.5^2)</f>
        <v>395.44956184811701</v>
      </c>
      <c r="S125" s="3">
        <f>'Данные с датчиков 1'!S125</f>
        <v>0.88500000000000001</v>
      </c>
      <c r="T125" s="3">
        <f>(('Данные с датчиков 1'!T125)/(56.48))*100</f>
        <v>1.2368803116147309</v>
      </c>
      <c r="U125" s="3">
        <f>'Данные с датчиков 1'!U125/(PI()*3.5^2)</f>
        <v>429.78208965677823</v>
      </c>
      <c r="V125" s="3">
        <f>'Данные с датчиков 1'!V125</f>
        <v>0.86</v>
      </c>
      <c r="W125" s="3">
        <f>(('Данные с датчиков 1'!W125)/(56.48))*100</f>
        <v>1.1996281869688386</v>
      </c>
      <c r="X125" s="3">
        <f>'Данные с датчиков 1'!X125/(PI()*3.5^2)</f>
        <v>428.68470190277293</v>
      </c>
      <c r="Y125" s="3">
        <f>'Данные с датчиков 1'!Y125</f>
        <v>0.86699999999999999</v>
      </c>
      <c r="Z125" s="3">
        <f>(('Данные с датчиков 1'!Z125)/(56.48))*100</f>
        <v>1.2092599150141643</v>
      </c>
      <c r="AA125" s="3">
        <f>'Данные с датчиков 1'!AA125/(PI()*3.5^2)</f>
        <v>425.5351240601654</v>
      </c>
      <c r="AB125" s="3">
        <f>'Данные с датчиков 1'!AB125</f>
        <v>0.29899999999999999</v>
      </c>
      <c r="AC125" s="3">
        <f>(('Данные с датчиков 1'!AC125)/(56.48))*100</f>
        <v>1.4839058073654392</v>
      </c>
      <c r="AD125" s="3">
        <f>'Данные с датчиков 1'!AD125/(PI()*3.5^2)</f>
        <v>530.13334135129708</v>
      </c>
      <c r="AE125" s="3">
        <f>'Данные с датчиков 1'!AE125</f>
        <v>0.17299999999999999</v>
      </c>
      <c r="AF125" s="3">
        <f>(('Данные с датчиков 1'!AF125)/(56.48))*100</f>
        <v>1.4879426345609066</v>
      </c>
      <c r="AG125" s="3">
        <f>'Данные с датчиков 1'!AG125/(PI()*3.5^2)</f>
        <v>659.90120715392152</v>
      </c>
      <c r="AH125" s="3">
        <f>'Данные с датчиков 1'!AH125</f>
        <v>0.17899999999999999</v>
      </c>
      <c r="AI125" s="3">
        <f>(('Данные с датчиков 1'!AI125)/(56.48))*100</f>
        <v>1.7649610481586402</v>
      </c>
      <c r="AJ125" s="3">
        <f>'Данные с датчиков 1'!AJ125/(PI()*3.5^2)</f>
        <v>669.81225629904054</v>
      </c>
    </row>
    <row r="126" spans="1:36" x14ac:dyDescent="0.25">
      <c r="A126" s="3">
        <f>'Данные с датчиков 1'!A126</f>
        <v>12</v>
      </c>
      <c r="B126" s="3">
        <f>LN((56.48+'Данные с датчиков 1'!B126)/(56.48))</f>
        <v>7.0113051812513471E-3</v>
      </c>
      <c r="C126" s="3">
        <f>'Данные с датчиков 1'!C126/(PI()*3.5^2)</f>
        <v>228.45220293881306</v>
      </c>
      <c r="D126" s="3">
        <f>'Данные с датчиков 1'!D126</f>
        <v>12</v>
      </c>
      <c r="E126" s="3">
        <f>LN((56.48+'Данные с датчиков 1'!E126)/(56.48))</f>
        <v>7.0139424295885501E-3</v>
      </c>
      <c r="F126" s="3">
        <f>'Данные с датчиков 1'!F126/(PI()*3.5^2)</f>
        <v>244.67060431367753</v>
      </c>
      <c r="G126" s="3">
        <f>'Данные с датчиков 1'!G126</f>
        <v>12</v>
      </c>
      <c r="H126" s="3">
        <f>LN((56.48+'Данные с датчиков 1'!H126)/(56.48))</f>
        <v>7.0123600814207491E-3</v>
      </c>
      <c r="I126" s="3">
        <f>'Данные с датчиков 1'!I126/(PI()*3.5^2)</f>
        <v>236.74858581977688</v>
      </c>
      <c r="J126" s="10">
        <f>'Данные с датчиков 1'!J126</f>
        <v>4.8579999999999997</v>
      </c>
      <c r="K126" s="3">
        <f>(('Данные с датчиков 1'!K126)/(56.48))*100</f>
        <v>1.4181834277620395</v>
      </c>
      <c r="L126" s="3">
        <f>'Данные с датчиков 1'!L126/(PI()*3.5^2)</f>
        <v>376.71269603174886</v>
      </c>
      <c r="M126" s="3">
        <f>'Данные с датчиков 1'!M126</f>
        <v>3.87</v>
      </c>
      <c r="N126" s="3">
        <f>(('Данные с датчиков 1'!N126)/(56.48))*100</f>
        <v>1.1270892351274788</v>
      </c>
      <c r="O126" s="3">
        <f>'Данные с датчиков 1'!O126/(PI()*3.5^2)</f>
        <v>400.73950967298862</v>
      </c>
      <c r="P126" s="3">
        <f>'Данные с датчиков 1'!P126</f>
        <v>4.0940000000000003</v>
      </c>
      <c r="Q126" s="3">
        <f>(('Данные с датчиков 1'!Q126)/(56.48))*100</f>
        <v>1.192723087818697</v>
      </c>
      <c r="R126" s="3">
        <f>'Данные с датчиков 1'!R126/(PI()*3.5^2)</f>
        <v>398.77428106575735</v>
      </c>
      <c r="S126" s="3">
        <f>'Данные с датчиков 1'!S126</f>
        <v>0.89100000000000001</v>
      </c>
      <c r="T126" s="3">
        <f>(('Данные с датчиков 1'!T126)/(56.48))*100</f>
        <v>1.2457684135977338</v>
      </c>
      <c r="U126" s="3">
        <f>'Данные с датчиков 1'!U126/(PI()*3.5^2)</f>
        <v>433.11926817297575</v>
      </c>
      <c r="V126" s="3">
        <f>'Данные с датчиков 1'!V126</f>
        <v>0.86599999999999999</v>
      </c>
      <c r="W126" s="3">
        <f>(('Данные с датчиков 1'!W126)/(56.48))*100</f>
        <v>1.2084985835694051</v>
      </c>
      <c r="X126" s="3">
        <f>'Данные с датчиков 1'!X126/(PI()*3.5^2)</f>
        <v>432.19824020629426</v>
      </c>
      <c r="Y126" s="3">
        <f>'Данные с датчиков 1'!Y126</f>
        <v>0.873</v>
      </c>
      <c r="Z126" s="3">
        <f>(('Данные с датчиков 1'!Z126)/(56.48))*100</f>
        <v>1.2181126062322947</v>
      </c>
      <c r="AA126" s="3">
        <f>'Данные с датчиков 1'!AA126/(PI()*3.5^2)</f>
        <v>428.97824546089794</v>
      </c>
      <c r="AB126" s="3">
        <f>'Данные с датчиков 1'!AB126</f>
        <v>0.30099999999999999</v>
      </c>
      <c r="AC126" s="3">
        <f>(('Данные с датчиков 1'!AC126)/(56.48))*100</f>
        <v>1.4957152974504249</v>
      </c>
      <c r="AD126" s="3">
        <f>'Данные с датчиков 1'!AD126/(PI()*3.5^2)</f>
        <v>534.19407617613194</v>
      </c>
      <c r="AE126" s="3">
        <f>'Данные с датчиков 1'!AE126</f>
        <v>0.17399999999999999</v>
      </c>
      <c r="AF126" s="3">
        <f>(('Данные с датчиков 1'!AF126)/(56.48))*100</f>
        <v>1.5022662889518414</v>
      </c>
      <c r="AG126" s="3">
        <f>'Данные с датчиков 1'!AG126/(PI()*3.5^2)</f>
        <v>663.65393441940319</v>
      </c>
      <c r="AH126" s="3">
        <f>'Данные с датчиков 1'!AH126</f>
        <v>0.18</v>
      </c>
      <c r="AI126" s="3">
        <f>(('Данные с датчиков 1'!AI126)/(56.48))*100</f>
        <v>1.7821529745042493</v>
      </c>
      <c r="AJ126" s="3">
        <f>'Данные с датчиков 1'!AJ126/(PI()*3.5^2)</f>
        <v>674.30630286403255</v>
      </c>
    </row>
    <row r="127" spans="1:36" x14ac:dyDescent="0.25">
      <c r="A127" s="3">
        <f>'Данные с датчиков 1'!A127</f>
        <v>12.1</v>
      </c>
      <c r="B127" s="3">
        <f>LN((56.48+'Данные с датчиков 1'!B127)/(56.48))</f>
        <v>7.0726633576915377E-3</v>
      </c>
      <c r="C127" s="3">
        <f>'Данные с датчиков 1'!C127/(PI()*3.5^2)</f>
        <v>231.05090485766749</v>
      </c>
      <c r="D127" s="3">
        <f>'Данные с датчиков 1'!D127</f>
        <v>12.1</v>
      </c>
      <c r="E127" s="3">
        <f>LN((56.48+'Данные с датчиков 1'!E127)/(56.48))</f>
        <v>7.0658069001786339E-3</v>
      </c>
      <c r="F127" s="3">
        <f>'Данные с датчиков 1'!F127/(PI()*3.5^2)</f>
        <v>246.79628189112978</v>
      </c>
      <c r="G127" s="3">
        <f>'Данные с датчиков 1'!G127</f>
        <v>12.1</v>
      </c>
      <c r="H127" s="3">
        <f>LN((56.48+'Данные с датчиков 1'!H127)/(56.48))</f>
        <v>7.074421416147763E-3</v>
      </c>
      <c r="I127" s="3">
        <f>'Данные с датчиков 1'!I127/(PI()*3.5^2)</f>
        <v>239.30747353806746</v>
      </c>
      <c r="J127" s="10">
        <f>'Данные с датчиков 1'!J127</f>
        <v>4.8860000000000001</v>
      </c>
      <c r="K127" s="3">
        <f>(('Данные с датчиков 1'!K127)/(56.48))*100</f>
        <v>1.4264341359773371</v>
      </c>
      <c r="L127" s="3">
        <f>'Данные с датчиков 1'!L127/(PI()*3.5^2)</f>
        <v>380.01754621637122</v>
      </c>
      <c r="M127" s="3">
        <f>'Данные с датчиков 1'!M127</f>
        <v>3.899</v>
      </c>
      <c r="N127" s="3">
        <f>(('Данные с датчиков 1'!N127)/(56.48))*100</f>
        <v>1.1356232294617563</v>
      </c>
      <c r="O127" s="3">
        <f>'Данные с датчиков 1'!O127/(PI()*3.5^2)</f>
        <v>404.10191158425698</v>
      </c>
      <c r="P127" s="3">
        <f>'Данные с датчиков 1'!P127</f>
        <v>4.1239999999999997</v>
      </c>
      <c r="Q127" s="3">
        <f>(('Данные с датчиков 1'!Q127)/(56.48))*100</f>
        <v>1.2014341359773373</v>
      </c>
      <c r="R127" s="3">
        <f>'Данные с датчиков 1'!R127/(PI()*3.5^2)</f>
        <v>402.12242217443514</v>
      </c>
      <c r="S127" s="3">
        <f>'Данные с датчиков 1'!S127</f>
        <v>0.89700000000000002</v>
      </c>
      <c r="T127" s="3">
        <f>(('Данные с датчиков 1'!T127)/(56.48))*100</f>
        <v>1.2546388101983004</v>
      </c>
      <c r="U127" s="3">
        <f>'Данные с датчиков 1'!U127/(PI()*3.5^2)</f>
        <v>436.4461952919246</v>
      </c>
      <c r="V127" s="3">
        <f>'Данные с датчиков 1'!V127</f>
        <v>0.872</v>
      </c>
      <c r="W127" s="3">
        <f>(('Данные с датчиков 1'!W127)/(56.48))*100</f>
        <v>1.2173689801699719</v>
      </c>
      <c r="X127" s="3">
        <f>'Данные с датчиков 1'!X127/(PI()*3.5^2)</f>
        <v>435.70279541506028</v>
      </c>
      <c r="Y127" s="3">
        <f>'Данные с датчиков 1'!Y127</f>
        <v>0.879</v>
      </c>
      <c r="Z127" s="3">
        <f>(('Данные с датчиков 1'!Z127)/(56.48))*100</f>
        <v>1.226965297450425</v>
      </c>
      <c r="AA127" s="3">
        <f>'Данные с датчиков 1'!AA127/(PI()*3.5^2)</f>
        <v>432.41164788638724</v>
      </c>
      <c r="AB127" s="3">
        <f>'Данные с датчиков 1'!AB127</f>
        <v>0.30299999999999999</v>
      </c>
      <c r="AC127" s="3">
        <f>(('Данные с датчиков 1'!AC127)/(56.48))*100</f>
        <v>1.5075424929178471</v>
      </c>
      <c r="AD127" s="3">
        <f>'Данные с датчиков 1'!AD127/(PI()*3.5^2)</f>
        <v>538.22989214400764</v>
      </c>
      <c r="AE127" s="3">
        <f>'Данные с датчиков 1'!AE127</f>
        <v>0.17499999999999999</v>
      </c>
      <c r="AF127" s="3">
        <f>(('Данные с датчиков 1'!AF127)/(56.48))*100</f>
        <v>1.5165899433427765</v>
      </c>
      <c r="AG127" s="3">
        <f>'Данные с датчиков 1'!AG127/(PI()*3.5^2)</f>
        <v>667.36880177709975</v>
      </c>
      <c r="AH127" s="3">
        <f>'Данные с датчиков 1'!AH127</f>
        <v>0.18099999999999999</v>
      </c>
      <c r="AI127" s="3">
        <f>(('Данные с датчиков 1'!AI127)/(56.48))*100</f>
        <v>1.7993449008498585</v>
      </c>
      <c r="AJ127" s="3">
        <f>'Данные с датчиков 1'!AJ127/(PI()*3.5^2)</f>
        <v>678.73736720579791</v>
      </c>
    </row>
    <row r="128" spans="1:36" x14ac:dyDescent="0.25">
      <c r="A128" s="3">
        <f>'Данные с датчиков 1'!A128</f>
        <v>12.2</v>
      </c>
      <c r="B128" s="3">
        <f>LN((56.48+'Данные с датчиков 1'!B128)/(56.48))</f>
        <v>7.1327872022812055E-3</v>
      </c>
      <c r="C128" s="3">
        <f>'Данные с датчиков 1'!C128/(PI()*3.5^2)</f>
        <v>233.60355006436163</v>
      </c>
      <c r="D128" s="3">
        <f>'Данные с датчиков 1'!D128</f>
        <v>12.2</v>
      </c>
      <c r="E128" s="3">
        <f>LN((56.48+'Данные с датчиков 1'!E128)/(56.48))</f>
        <v>7.1283923068644591E-3</v>
      </c>
      <c r="F128" s="3">
        <f>'Данные с датчиков 1'!F128/(PI()*3.5^2)</f>
        <v>249.44446605620954</v>
      </c>
      <c r="G128" s="3">
        <f>'Данные с датчиков 1'!G128</f>
        <v>12.2</v>
      </c>
      <c r="H128" s="3">
        <f>LN((56.48+'Данные с датчиков 1'!H128)/(56.48))</f>
        <v>7.127689121805246E-3</v>
      </c>
      <c r="I128" s="3">
        <f>'Данные с датчиков 1'!I128/(PI()*3.5^2)</f>
        <v>241.46811869077985</v>
      </c>
      <c r="J128" s="10">
        <f>'Данные с датчиков 1'!J128</f>
        <v>4.9139999999999997</v>
      </c>
      <c r="K128" s="3">
        <f>(('Данные с датчиков 1'!K128)/(56.48))*100</f>
        <v>1.434649433427762</v>
      </c>
      <c r="L128" s="3">
        <f>'Данные с датчиков 1'!L128/(PI()*3.5^2)</f>
        <v>383.29897502964576</v>
      </c>
      <c r="M128" s="3">
        <f>'Данные с датчиков 1'!M128</f>
        <v>3.9279999999999999</v>
      </c>
      <c r="N128" s="3">
        <f>(('Данные с датчиков 1'!N128)/(56.48))*100</f>
        <v>1.1441395184135978</v>
      </c>
      <c r="O128" s="3">
        <f>'Данные с датчиков 1'!O128/(PI()*3.5^2)</f>
        <v>407.4304372684465</v>
      </c>
      <c r="P128" s="3">
        <f>'Данные с датчиков 1'!P128</f>
        <v>4.1529999999999996</v>
      </c>
      <c r="Q128" s="3">
        <f>(('Данные с датчиков 1'!Q128)/(56.48))*100</f>
        <v>1.2100035410764871</v>
      </c>
      <c r="R128" s="3">
        <f>'Данные с датчиков 1'!R128/(PI()*3.5^2)</f>
        <v>405.42524245144051</v>
      </c>
      <c r="S128" s="3">
        <f>'Данные с датчиков 1'!S128</f>
        <v>0.90300000000000002</v>
      </c>
      <c r="T128" s="3">
        <f>(('Данные с датчиков 1'!T128)/(56.48))*100</f>
        <v>1.2635092067988669</v>
      </c>
      <c r="U128" s="3">
        <f>'Данные с датчиков 1'!U128/(PI()*3.5^2)</f>
        <v>439.75992697198353</v>
      </c>
      <c r="V128" s="3">
        <f>'Данные с датчиков 1'!V128</f>
        <v>0.878</v>
      </c>
      <c r="W128" s="3">
        <f>(('Данные с датчиков 1'!W128)/(56.48))*100</f>
        <v>1.2262393767705382</v>
      </c>
      <c r="X128" s="3">
        <f>'Данные с датчиков 1'!X128/(PI()*3.5^2)</f>
        <v>439.1994336723061</v>
      </c>
      <c r="Y128" s="3">
        <f>'Данные с датчиков 1'!Y128</f>
        <v>0.88500000000000001</v>
      </c>
      <c r="Z128" s="3">
        <f>(('Данные с датчиков 1'!Z128)/(56.48))*100</f>
        <v>1.2358179886685554</v>
      </c>
      <c r="AA128" s="3">
        <f>'Данные с датчиков 1'!AA128/(PI()*3.5^2)</f>
        <v>435.83708243077461</v>
      </c>
      <c r="AB128" s="3">
        <f>'Данные с датчиков 1'!AB128</f>
        <v>0.30499999999999999</v>
      </c>
      <c r="AC128" s="3">
        <f>(('Данные с датчиков 1'!AC128)/(56.48))*100</f>
        <v>1.5193696883852692</v>
      </c>
      <c r="AD128" s="3">
        <f>'Данные с датчиков 1'!AD128/(PI()*3.5^2)</f>
        <v>542.2402820378644</v>
      </c>
      <c r="AE128" s="3">
        <f>'Данные с датчиков 1'!AE128</f>
        <v>0.17599999999999999</v>
      </c>
      <c r="AF128" s="3">
        <f>(('Данные с датчиков 1'!AF128)/(56.48))*100</f>
        <v>1.5309313031161473</v>
      </c>
      <c r="AG128" s="3">
        <f>'Данные с датчиков 1'!AG128/(PI()*3.5^2)</f>
        <v>671.04616391517004</v>
      </c>
      <c r="AH128" s="3">
        <f>'Данные с датчиков 1'!AH128</f>
        <v>0.182</v>
      </c>
      <c r="AI128" s="3">
        <f>(('Данные с датчиков 1'!AI128)/(56.48))*100</f>
        <v>1.8165368271954672</v>
      </c>
      <c r="AJ128" s="3">
        <f>'Данные с датчиков 1'!AJ128/(PI()*3.5^2)</f>
        <v>683.1059573209302</v>
      </c>
    </row>
    <row r="129" spans="1:36" x14ac:dyDescent="0.25">
      <c r="A129" s="3">
        <f>'Данные с датчиков 1'!A129</f>
        <v>12.3</v>
      </c>
      <c r="B129" s="3">
        <f>LN((56.48+'Данные с датчиков 1'!B129)/(56.48))</f>
        <v>7.187282300812288E-3</v>
      </c>
      <c r="C129" s="3">
        <f>'Данные с датчиков 1'!C129/(PI()*3.5^2)</f>
        <v>235.86447920144457</v>
      </c>
      <c r="D129" s="3">
        <f>'Данные с датчиков 1'!D129</f>
        <v>12.3</v>
      </c>
      <c r="E129" s="3">
        <f>LN((56.48+'Данные с датчиков 1'!E129)/(56.48))</f>
        <v>7.1895675142596826E-3</v>
      </c>
      <c r="F129" s="3">
        <f>'Данные с датчиков 1'!F129/(PI()*3.5^2)</f>
        <v>252.02370481963146</v>
      </c>
      <c r="G129" s="3">
        <f>'Данные с датчиков 1'!G129</f>
        <v>12.3</v>
      </c>
      <c r="H129" s="3">
        <f>LN((56.48+'Данные с датчиков 1'!H129)/(56.48))</f>
        <v>7.1892159432999725E-3</v>
      </c>
      <c r="I129" s="3">
        <f>'Данные с датчиков 1'!I129/(PI()*3.5^2)</f>
        <v>244.0223372577685</v>
      </c>
      <c r="J129" s="10">
        <f>'Данные с датчиков 1'!J129</f>
        <v>4.9429999999999996</v>
      </c>
      <c r="K129" s="3">
        <f>(('Данные с датчиков 1'!K129)/(56.48))*100</f>
        <v>1.4430949008498584</v>
      </c>
      <c r="L129" s="3">
        <f>'Данные с датчиков 1'!L129/(PI()*3.5^2)</f>
        <v>386.64739521164415</v>
      </c>
      <c r="M129" s="3">
        <f>'Данные с датчиков 1'!M129</f>
        <v>3.9569999999999999</v>
      </c>
      <c r="N129" s="3">
        <f>(('Данные с датчиков 1'!N129)/(56.48))*100</f>
        <v>1.152638101983003</v>
      </c>
      <c r="O129" s="3">
        <f>'Данные с датчиков 1'!O129/(PI()*3.5^2)</f>
        <v>410.7367088041525</v>
      </c>
      <c r="P129" s="3">
        <f>'Данные с датчиков 1'!P129</f>
        <v>4.1820000000000004</v>
      </c>
      <c r="Q129" s="3">
        <f>(('Данные с датчиков 1'!Q129)/(56.48))*100</f>
        <v>1.2185729461756376</v>
      </c>
      <c r="R129" s="3">
        <f>'Данные с датчиков 1'!R129/(PI()*3.5^2)</f>
        <v>408.70179917462042</v>
      </c>
      <c r="S129" s="3">
        <f>'Данные с датчиков 1'!S129</f>
        <v>0.90900000000000003</v>
      </c>
      <c r="T129" s="3">
        <f>(('Данные с датчиков 1'!T129)/(56.48))*100</f>
        <v>1.2723618980169973</v>
      </c>
      <c r="U129" s="3">
        <f>'Данные с датчиков 1'!U129/(PI()*3.5^2)</f>
        <v>443.06168162544333</v>
      </c>
      <c r="V129" s="3">
        <f>'Данные с датчиков 1'!V129</f>
        <v>0.88400000000000001</v>
      </c>
      <c r="W129" s="3">
        <f>(('Данные с датчиков 1'!W129)/(56.48))*100</f>
        <v>1.2351274787535411</v>
      </c>
      <c r="X129" s="3">
        <f>'Данные с датчиков 1'!X129/(PI()*3.5^2)</f>
        <v>442.68404397337105</v>
      </c>
      <c r="Y129" s="3">
        <f>'Данные с датчиков 1'!Y129</f>
        <v>0.89100000000000001</v>
      </c>
      <c r="Z129" s="3">
        <f>(('Данные с датчиков 1'!Z129)/(56.48))*100</f>
        <v>1.2446706798866856</v>
      </c>
      <c r="AA129" s="3">
        <f>'Данные с датчиков 1'!AA129/(PI()*3.5^2)</f>
        <v>439.25657926152178</v>
      </c>
      <c r="AB129" s="3">
        <f>'Данные с датчиков 1'!AB129</f>
        <v>0.307</v>
      </c>
      <c r="AC129" s="3">
        <f>(('Данные с датчиков 1'!AC129)/(56.48))*100</f>
        <v>1.5311791784702549</v>
      </c>
      <c r="AD129" s="3">
        <f>'Данные с датчиков 1'!AD129/(PI()*3.5^2)</f>
        <v>546.22483972027226</v>
      </c>
      <c r="AE129" s="3">
        <f>'Данные с датчиков 1'!AE129</f>
        <v>0.17699999999999999</v>
      </c>
      <c r="AF129" s="3">
        <f>(('Данные с датчиков 1'!AF129)/(56.48))*100</f>
        <v>1.5452903682719548</v>
      </c>
      <c r="AG129" s="3">
        <f>'Данные с датчиков 1'!AG129/(PI()*3.5^2)</f>
        <v>674.68632589141532</v>
      </c>
      <c r="AH129" s="3">
        <f>'Данные с датчиков 1'!AH129</f>
        <v>0.183</v>
      </c>
      <c r="AI129" s="3">
        <f>(('Данные с датчиков 1'!AI129)/(56.48))*100</f>
        <v>1.8337110481586403</v>
      </c>
      <c r="AJ129" s="3">
        <f>'Данные с датчиков 1'!AJ129/(PI()*3.5^2)</f>
        <v>687.41278336528194</v>
      </c>
    </row>
    <row r="130" spans="1:36" x14ac:dyDescent="0.25">
      <c r="A130" s="3">
        <f>'Данные с датчиков 1'!A130</f>
        <v>12.4</v>
      </c>
      <c r="B130" s="3">
        <f>LN((56.48+'Данные с датчиков 1'!B130)/(56.48))</f>
        <v>7.2493327809192978E-3</v>
      </c>
      <c r="C130" s="3">
        <f>'Данные с датчиков 1'!C130/(PI()*3.5^2)</f>
        <v>238.51162268808014</v>
      </c>
      <c r="D130" s="3">
        <f>'Данные с датчиков 1'!D130</f>
        <v>12.4</v>
      </c>
      <c r="E130" s="3">
        <f>LN((56.48+'Данные с датчиков 1'!E130)/(56.48))</f>
        <v>7.2437079669115728E-3</v>
      </c>
      <c r="F130" s="3">
        <f>'Данные с датчиков 1'!F130/(PI()*3.5^2)</f>
        <v>254.24301799227237</v>
      </c>
      <c r="G130" s="3">
        <f>'Данные с датчиков 1'!G130</f>
        <v>12.4</v>
      </c>
      <c r="H130" s="3">
        <f>LN((56.48+'Данные с датчиков 1'!H130)/(56.48))</f>
        <v>7.2452899490491017E-3</v>
      </c>
      <c r="I130" s="3">
        <f>'Данные с датчиков 1'!I130/(PI()*3.5^2)</f>
        <v>246.30579961665561</v>
      </c>
      <c r="J130" s="10">
        <f>'Данные с датчиков 1'!J130</f>
        <v>4.9710000000000001</v>
      </c>
      <c r="K130" s="3">
        <f>(('Данные с датчиков 1'!K130)/(56.48))*100</f>
        <v>1.4512393767705385</v>
      </c>
      <c r="L130" s="3">
        <f>'Данные с датчиков 1'!L130/(PI()*3.5^2)</f>
        <v>389.90941179906798</v>
      </c>
      <c r="M130" s="3">
        <f>'Данные с датчиков 1'!M130</f>
        <v>3.9860000000000002</v>
      </c>
      <c r="N130" s="3">
        <f>(('Данные с датчиков 1'!N130)/(56.48))*100</f>
        <v>1.1610481586402268</v>
      </c>
      <c r="O130" s="3">
        <f>'Данные с датчиков 1'!O130/(PI()*3.5^2)</f>
        <v>414.0079366300705</v>
      </c>
      <c r="P130" s="3">
        <f>'Данные с датчиков 1'!P130</f>
        <v>4.2110000000000003</v>
      </c>
      <c r="Q130" s="3">
        <f>(('Данные с датчиков 1'!Q130)/(56.48))*100</f>
        <v>1.2272308781869687</v>
      </c>
      <c r="R130" s="3">
        <f>'Данные с датчиков 1'!R130/(PI()*3.5^2)</f>
        <v>412.00327449491482</v>
      </c>
      <c r="S130" s="3">
        <f>'Данные с датчиков 1'!S130</f>
        <v>0.91500000000000004</v>
      </c>
      <c r="T130" s="3">
        <f>(('Данные с датчиков 1'!T130)/(56.48))*100</f>
        <v>1.2812145892351274</v>
      </c>
      <c r="U130" s="3">
        <f>'Данные с датчиков 1'!U130/(PI()*3.5^2)</f>
        <v>446.3525755455866</v>
      </c>
      <c r="V130" s="3">
        <f>'Данные с датчиков 1'!V130</f>
        <v>0.89</v>
      </c>
      <c r="W130" s="3">
        <f>(('Данные с датчиков 1'!W130)/(56.48))*100</f>
        <v>1.2439801699716715</v>
      </c>
      <c r="X130" s="3">
        <f>'Данные с датчиков 1'!X130/(PI()*3.5^2)</f>
        <v>446.15667672814732</v>
      </c>
      <c r="Y130" s="3">
        <f>'Данные с датчиков 1'!Y130</f>
        <v>0.89700000000000002</v>
      </c>
      <c r="Z130" s="3">
        <f>(('Данные с датчиков 1'!Z130)/(56.48))*100</f>
        <v>1.2535233711048159</v>
      </c>
      <c r="AA130" s="3">
        <f>'Данные с датчиков 1'!AA130/(PI()*3.5^2)</f>
        <v>442.66815888090406</v>
      </c>
      <c r="AB130" s="3">
        <f>'Данные с датчиков 1'!AB130</f>
        <v>0.309</v>
      </c>
      <c r="AC130" s="3">
        <f>(('Данные с датчиков 1'!AC130)/(56.48))*100</f>
        <v>1.5430063739376771</v>
      </c>
      <c r="AD130" s="3">
        <f>'Данные с датчиков 1'!AD130/(PI()*3.5^2)</f>
        <v>550.18320998338254</v>
      </c>
      <c r="AE130" s="3">
        <f>'Данные с датчиков 1'!AE130</f>
        <v>0.17799999999999999</v>
      </c>
      <c r="AF130" s="3">
        <f>(('Данные с датчиков 1'!AF130)/(56.48))*100</f>
        <v>1.5596671388101984</v>
      </c>
      <c r="AG130" s="3">
        <f>'Данные с датчиков 1'!AG130/(PI()*3.5^2)</f>
        <v>678.2897439933131</v>
      </c>
      <c r="AH130" s="3">
        <f>'Данные с датчиков 1'!AH130</f>
        <v>0.184</v>
      </c>
      <c r="AI130" s="3">
        <f>(('Данные с датчиков 1'!AI130)/(56.48))*100</f>
        <v>1.8509029745042496</v>
      </c>
      <c r="AJ130" s="3">
        <f>'Данные с датчиков 1'!AJ130/(PI()*3.5^2)</f>
        <v>691.65850534465778</v>
      </c>
    </row>
    <row r="131" spans="1:36" x14ac:dyDescent="0.25">
      <c r="A131" s="3">
        <f>'Данные с датчиков 1'!A131</f>
        <v>12.5</v>
      </c>
      <c r="B131" s="3">
        <f>LN((56.48+'Данные с датчиков 1'!B131)/(56.48))</f>
        <v>7.3076883594040401E-3</v>
      </c>
      <c r="C131" s="3">
        <f>'Данные с датчиков 1'!C131/(PI()*3.5^2)</f>
        <v>240.96766357268791</v>
      </c>
      <c r="D131" s="3">
        <f>'Данные с датчиков 1'!D131</f>
        <v>12.5</v>
      </c>
      <c r="E131" s="3">
        <f>LN((56.48+'Данные с датчиков 1'!E131)/(56.48))</f>
        <v>7.3045245900469607E-3</v>
      </c>
      <c r="F131" s="3">
        <f>'Данные с датчиков 1'!F131/(PI()*3.5^2)</f>
        <v>256.80177890629807</v>
      </c>
      <c r="G131" s="3">
        <f>'Данные с датчиков 1'!G131</f>
        <v>12.5</v>
      </c>
      <c r="H131" s="3">
        <f>LN((56.48+'Данные с датчиков 1'!H131)/(56.48))</f>
        <v>7.3073368299697442E-3</v>
      </c>
      <c r="I131" s="3">
        <f>'Данные с датчиков 1'!I131/(PI()*3.5^2)</f>
        <v>248.87899906711863</v>
      </c>
      <c r="J131" s="10">
        <f>'Данные с датчиков 1'!J131</f>
        <v>4.9989999999999997</v>
      </c>
      <c r="K131" s="3">
        <f>(('Данные с датчиков 1'!K131)/(56.48))*100</f>
        <v>1.4595077903682721</v>
      </c>
      <c r="L131" s="3">
        <f>'Данные с датчиков 1'!L131/(PI()*3.5^2)</f>
        <v>393.20956762744237</v>
      </c>
      <c r="M131" s="3">
        <f>'Данные с датчиков 1'!M131</f>
        <v>4.0149999999999997</v>
      </c>
      <c r="N131" s="3">
        <f>(('Данные с датчиков 1'!N131)/(56.48))*100</f>
        <v>1.1696175637393769</v>
      </c>
      <c r="O131" s="3">
        <f>'Данные с датчиков 1'!O131/(PI()*3.5^2)</f>
        <v>417.34790665900874</v>
      </c>
      <c r="P131" s="3">
        <f>'Данные с датчиков 1'!P131</f>
        <v>4.24</v>
      </c>
      <c r="Q131" s="3">
        <f>(('Данные с датчиков 1'!Q131)/(56.48))*100</f>
        <v>1.2360127478753542</v>
      </c>
      <c r="R131" s="3">
        <f>'Данные с датчиков 1'!R131/(PI()*3.5^2)</f>
        <v>415.35758172081637</v>
      </c>
      <c r="S131" s="3">
        <f>'Данные с датчиков 1'!S131</f>
        <v>0.92100000000000004</v>
      </c>
      <c r="T131" s="3">
        <f>(('Данные с датчиков 1'!T131)/(56.48))*100</f>
        <v>1.2900672804532578</v>
      </c>
      <c r="U131" s="3">
        <f>'Данные с датчиков 1'!U131/(PI()*3.5^2)</f>
        <v>449.63438477165573</v>
      </c>
      <c r="V131" s="3">
        <f>'Данные с датчиков 1'!V131</f>
        <v>0.89600000000000002</v>
      </c>
      <c r="W131" s="3">
        <f>(('Данные с датчиков 1'!W131)/(56.48))*100</f>
        <v>1.2528505665722378</v>
      </c>
      <c r="X131" s="3">
        <f>'Данные с датчиков 1'!X131/(PI()*3.5^2)</f>
        <v>449.61799246212934</v>
      </c>
      <c r="Y131" s="3">
        <f>'Данные с датчиков 1'!Y131</f>
        <v>0.90300000000000002</v>
      </c>
      <c r="Z131" s="3">
        <f>(('Данные с датчиков 1'!Z131)/(56.48))*100</f>
        <v>1.2623760623229463</v>
      </c>
      <c r="AA131" s="3">
        <f>'Данные с датчиков 1'!AA131/(PI()*3.5^2)</f>
        <v>446.07065406605687</v>
      </c>
      <c r="AB131" s="3">
        <f>'Данные с датчиков 1'!AB131</f>
        <v>0.311</v>
      </c>
      <c r="AC131" s="3">
        <f>(('Данные с датчиков 1'!AC131)/(56.48))*100</f>
        <v>1.5548335694050992</v>
      </c>
      <c r="AD131" s="3">
        <f>'Данные с датчиков 1'!AD131/(PI()*3.5^2)</f>
        <v>554.1150882890837</v>
      </c>
      <c r="AE131" s="3">
        <f>'Данные с датчиков 1'!AE131</f>
        <v>0.17899999999999999</v>
      </c>
      <c r="AF131" s="3">
        <f>(('Данные с датчиков 1'!AF131)/(56.48))*100</f>
        <v>1.574043909348442</v>
      </c>
      <c r="AG131" s="3">
        <f>'Данные с датчиков 1'!AG131/(PI()*3.5^2)</f>
        <v>681.85672301881993</v>
      </c>
      <c r="AH131" s="3">
        <f>'Данные с датчиков 1'!AH131</f>
        <v>0.185</v>
      </c>
      <c r="AI131" s="3">
        <f>(('Данные с датчиков 1'!AI131)/(56.48))*100</f>
        <v>1.8680949008498582</v>
      </c>
      <c r="AJ131" s="3">
        <f>'Данные с датчиков 1'!AJ131/(PI()*3.5^2)</f>
        <v>695.84358006622506</v>
      </c>
    </row>
    <row r="132" spans="1:36" x14ac:dyDescent="0.25">
      <c r="A132" s="3">
        <f>'Данные с датчиков 1'!A132</f>
        <v>12.6</v>
      </c>
      <c r="B132" s="3">
        <f>LN((56.48+'Данные с датчиков 1'!B132)/(56.48))</f>
        <v>7.3669193044790145E-3</v>
      </c>
      <c r="C132" s="3">
        <f>'Данные с датчиков 1'!C132/(PI()*3.5^2)</f>
        <v>243.44773516471133</v>
      </c>
      <c r="D132" s="3">
        <f>'Данные с датчиков 1'!D132</f>
        <v>12.6</v>
      </c>
      <c r="E132" s="3">
        <f>LN((56.48+'Данные с датчиков 1'!E132)/(56.48))</f>
        <v>7.3600648642296118E-3</v>
      </c>
      <c r="F132" s="3">
        <f>'Данные с датчиков 1'!F132/(PI()*3.5^2)</f>
        <v>259.10137996618192</v>
      </c>
      <c r="G132" s="3">
        <f>'Данные с датчиков 1'!G132</f>
        <v>12.6</v>
      </c>
      <c r="H132" s="3">
        <f>LN((56.48+'Данные с датчиков 1'!H132)/(56.48))</f>
        <v>7.3632284578752311E-3</v>
      </c>
      <c r="I132" s="3">
        <f>'Данные с датчиков 1'!I132/(PI()*3.5^2)</f>
        <v>251.15182909627279</v>
      </c>
      <c r="J132" s="10">
        <f>'Данные с датчиков 1'!J132</f>
        <v>5.0279999999999996</v>
      </c>
      <c r="K132" s="3">
        <f>(('Данные с датчиков 1'!K132)/(56.48))*100</f>
        <v>1.4679532577903682</v>
      </c>
      <c r="L132" s="3">
        <f>'Данные с датчиков 1'!L132/(PI()*3.5^2)</f>
        <v>396.5493347175879</v>
      </c>
      <c r="M132" s="3">
        <f>'Данные с датчиков 1'!M132</f>
        <v>4.0439999999999996</v>
      </c>
      <c r="N132" s="3">
        <f>(('Данные с датчиков 1'!N132)/(56.48))*100</f>
        <v>1.1780453257790369</v>
      </c>
      <c r="O132" s="3">
        <f>'Данные с датчиков 1'!O132/(PI()*3.5^2)</f>
        <v>420.6140085264575</v>
      </c>
      <c r="P132" s="3">
        <f>'Данные с датчиков 1'!P132</f>
        <v>4.2690000000000001</v>
      </c>
      <c r="Q132" s="3">
        <f>(('Данные с датчиков 1'!Q132)/(56.48))*100</f>
        <v>1.244635269121813</v>
      </c>
      <c r="R132" s="3">
        <f>'Данные с датчиков 1'!R132/(PI()*3.5^2)</f>
        <v>418.61881149817054</v>
      </c>
      <c r="S132" s="3">
        <f>'Данные с датчиков 1'!S132</f>
        <v>0.92700000000000005</v>
      </c>
      <c r="T132" s="3">
        <f>(('Данные с датчиков 1'!T132)/(56.48))*100</f>
        <v>1.298902266288952</v>
      </c>
      <c r="U132" s="3">
        <f>'Данные с датчиков 1'!U132/(PI()*3.5^2)</f>
        <v>452.908632513898</v>
      </c>
      <c r="V132" s="3">
        <f>'Данные с датчиков 1'!V132</f>
        <v>0.90200000000000002</v>
      </c>
      <c r="W132" s="3">
        <f>(('Данные с датчиков 1'!W132)/(56.48))*100</f>
        <v>1.2617032577903684</v>
      </c>
      <c r="X132" s="3">
        <f>'Данные с датчиков 1'!X132/(PI()*3.5^2)</f>
        <v>453.07083231841546</v>
      </c>
      <c r="Y132" s="3">
        <f>'Данные с датчиков 1'!Y132</f>
        <v>0.90900000000000003</v>
      </c>
      <c r="Z132" s="3">
        <f>(('Данные с датчиков 1'!Z132)/(56.48))*100</f>
        <v>1.2712464589235128</v>
      </c>
      <c r="AA132" s="3">
        <f>'Данные с датчиков 1'!AA132/(PI()*3.5^2)</f>
        <v>449.46294826385326</v>
      </c>
      <c r="AB132" s="3">
        <f>'Данные с датчиков 1'!AB132</f>
        <v>0.313</v>
      </c>
      <c r="AC132" s="3">
        <f>(('Данные с датчиков 1'!AC132)/(56.48))*100</f>
        <v>1.5666607648725215</v>
      </c>
      <c r="AD132" s="3">
        <f>'Данные с датчиков 1'!AD132/(PI()*3.5^2)</f>
        <v>558.02027143873829</v>
      </c>
      <c r="AE132" s="3">
        <f>'Данные с датчиков 1'!AE132</f>
        <v>0.18</v>
      </c>
      <c r="AF132" s="3">
        <f>(('Данные с датчиков 1'!AF132)/(56.48))*100</f>
        <v>1.5884560906515581</v>
      </c>
      <c r="AG132" s="3">
        <f>'Данные с датчиков 1'!AG132/(PI()*3.5^2)</f>
        <v>685.38771951525791</v>
      </c>
      <c r="AH132" s="3">
        <f>'Данные с датчиков 1'!AH132</f>
        <v>0.186</v>
      </c>
      <c r="AI132" s="3">
        <f>(('Данные с датчиков 1'!AI132)/(56.48))*100</f>
        <v>1.8852868271954675</v>
      </c>
      <c r="AJ132" s="3">
        <f>'Данные с датчиков 1'!AJ132/(PI()*3.5^2)</f>
        <v>699.96861634636184</v>
      </c>
    </row>
    <row r="133" spans="1:36" x14ac:dyDescent="0.25">
      <c r="A133" s="3">
        <f>'Данные с датчиков 1'!A133</f>
        <v>12.7</v>
      </c>
      <c r="B133" s="3">
        <f>LN((56.48+'Данные с датчиков 1'!B133)/(56.48))</f>
        <v>7.4221046243543127E-3</v>
      </c>
      <c r="C133" s="3">
        <f>'Данные с датчиков 1'!C133/(PI()*3.5^2)</f>
        <v>245.77370137773937</v>
      </c>
      <c r="D133" s="3">
        <f>'Данные с датчиков 1'!D133</f>
        <v>12.7</v>
      </c>
      <c r="E133" s="3">
        <f>LN((56.48+'Данные с датчиков 1'!E133)/(56.48))</f>
        <v>7.4226318579464134E-3</v>
      </c>
      <c r="F133" s="3">
        <f>'Данные с датчиков 1'!F133/(PI()*3.5^2)</f>
        <v>261.74928479809626</v>
      </c>
      <c r="G133" s="3">
        <f>'Данные с датчиков 1'!G133</f>
        <v>12.7</v>
      </c>
      <c r="H133" s="3">
        <f>LN((56.48+'Данные с датчиков 1'!H133)/(56.48))</f>
        <v>7.4212259010830138E-3</v>
      </c>
      <c r="I133" s="3">
        <f>'Данные с датчиков 1'!I133/(PI()*3.5^2)</f>
        <v>253.53161670392561</v>
      </c>
      <c r="J133" s="10">
        <f>'Данные с датчиков 1'!J133</f>
        <v>5.056</v>
      </c>
      <c r="K133" s="3">
        <f>(('Данные с датчиков 1'!K133)/(56.48))*100</f>
        <v>1.4762393767705382</v>
      </c>
      <c r="L133" s="3">
        <f>'Данные с датчиков 1'!L133/(PI()*3.5^2)</f>
        <v>399.83289503779827</v>
      </c>
      <c r="M133" s="3">
        <f>'Данные с датчиков 1'!M133</f>
        <v>4.0730000000000004</v>
      </c>
      <c r="N133" s="3">
        <f>(('Данные с датчиков 1'!N133)/(56.48))*100</f>
        <v>1.1865793201133144</v>
      </c>
      <c r="O133" s="3">
        <f>'Данные с датчиков 1'!O133/(PI()*3.5^2)</f>
        <v>423.91868123707803</v>
      </c>
      <c r="P133" s="3">
        <f>'Данные с датчиков 1'!P133</f>
        <v>4.2990000000000004</v>
      </c>
      <c r="Q133" s="3">
        <f>(('Данные с датчиков 1'!Q133)/(56.48))*100</f>
        <v>1.2534879603399434</v>
      </c>
      <c r="R133" s="3">
        <f>'Данные с датчиков 1'!R133/(PI()*3.5^2)</f>
        <v>421.94766718526245</v>
      </c>
      <c r="S133" s="3">
        <f>'Данные с датчиков 1'!S133</f>
        <v>0.93300000000000005</v>
      </c>
      <c r="T133" s="3">
        <f>(('Данные с датчиков 1'!T133)/(56.48))*100</f>
        <v>1.3077549575070824</v>
      </c>
      <c r="U133" s="3">
        <f>'Данные с датчиков 1'!U133/(PI()*3.5^2)</f>
        <v>456.17582572952807</v>
      </c>
      <c r="V133" s="3">
        <f>'Данные с датчиков 1'!V133</f>
        <v>0.90800000000000003</v>
      </c>
      <c r="W133" s="3">
        <f>(('Данные с датчиков 1'!W133)/(56.48))*100</f>
        <v>1.2705382436260624</v>
      </c>
      <c r="X133" s="3">
        <f>'Данные с датчиков 1'!X133/(PI()*3.5^2)</f>
        <v>456.51474026937291</v>
      </c>
      <c r="Y133" s="3">
        <f>'Данные с датчиков 1'!Y133</f>
        <v>0.91500000000000004</v>
      </c>
      <c r="Z133" s="3">
        <f>(('Данные с датчиков 1'!Z133)/(56.48))*100</f>
        <v>1.2801168555240794</v>
      </c>
      <c r="AA133" s="3">
        <f>'Данные с датчиков 1'!AA133/(PI()*3.5^2)</f>
        <v>452.84524441308577</v>
      </c>
      <c r="AB133" s="3">
        <f>'Данные с датчиков 1'!AB133</f>
        <v>0.315</v>
      </c>
      <c r="AC133" s="3">
        <f>(('Данные с датчиков 1'!AC133)/(56.48))*100</f>
        <v>1.5784879603399435</v>
      </c>
      <c r="AD133" s="3">
        <f>'Данные с датчиков 1'!AD133/(PI()*3.5^2)</f>
        <v>561.89850582381655</v>
      </c>
      <c r="AE133" s="3">
        <f>'Данные с датчиков 1'!AE133</f>
        <v>0.18099999999999999</v>
      </c>
      <c r="AF133" s="3">
        <f>(('Данные с датчиков 1'!AF133)/(56.48))*100</f>
        <v>1.6028682719546743</v>
      </c>
      <c r="AG133" s="3">
        <f>'Данные с датчиков 1'!AG133/(PI()*3.5^2)</f>
        <v>688.88288575168315</v>
      </c>
      <c r="AH133" s="3">
        <f>'Данные с датчиков 1'!AH133</f>
        <v>0.187</v>
      </c>
      <c r="AI133" s="3">
        <f>(('Данные с датчиков 1'!AI133)/(56.48))*100</f>
        <v>1.9024787535410765</v>
      </c>
      <c r="AJ133" s="3">
        <f>'Данные с датчиков 1'!AJ133/(PI()*3.5^2)</f>
        <v>704.03422326129146</v>
      </c>
    </row>
    <row r="134" spans="1:36" x14ac:dyDescent="0.25">
      <c r="A134" s="3">
        <f>'Данные с датчиков 1'!A134</f>
        <v>12.8</v>
      </c>
      <c r="B134" s="3">
        <f>LN((56.48+'Данные с датчиков 1'!B134)/(56.48))</f>
        <v>7.4804501218031895E-3</v>
      </c>
      <c r="C134" s="3">
        <f>'Данные с датчиков 1'!C134/(PI()*3.5^2)</f>
        <v>248.22624033390952</v>
      </c>
      <c r="D134" s="3">
        <f>'Данные с датчиков 1'!D134</f>
        <v>12.8</v>
      </c>
      <c r="E134" s="3">
        <f>LN((56.48+'Данные с датчиков 1'!E134)/(56.48))</f>
        <v>7.4781655729887313E-3</v>
      </c>
      <c r="F134" s="3">
        <f>'Данные с датчиков 1'!F134/(PI()*3.5^2)</f>
        <v>264.01886676718732</v>
      </c>
      <c r="G134" s="3">
        <f>'Данные с датчиков 1'!G134</f>
        <v>12.8</v>
      </c>
      <c r="H134" s="3">
        <f>LN((56.48+'Данные с датчиков 1'!H134)/(56.48))</f>
        <v>7.4839648020956868E-3</v>
      </c>
      <c r="I134" s="3">
        <f>'Данные с датчиков 1'!I134/(PI()*3.5^2)</f>
        <v>256.1340993646935</v>
      </c>
      <c r="J134" s="10">
        <f>'Данные с датчиков 1'!J134</f>
        <v>5.0839999999999996</v>
      </c>
      <c r="K134" s="3">
        <f>(('Данные с датчиков 1'!K134)/(56.48))*100</f>
        <v>1.484507790368272</v>
      </c>
      <c r="L134" s="3">
        <f>'Данные с датчиков 1'!L134/(PI()*3.5^2)</f>
        <v>403.08166551659514</v>
      </c>
      <c r="M134" s="3">
        <f>'Данные с датчиков 1'!M134</f>
        <v>4.1020000000000003</v>
      </c>
      <c r="N134" s="3">
        <f>(('Данные с датчиков 1'!N134)/(56.48))*100</f>
        <v>1.195166430594901</v>
      </c>
      <c r="O134" s="3">
        <f>'Данные с датчиков 1'!O134/(PI()*3.5^2)</f>
        <v>427.2203342912191</v>
      </c>
      <c r="P134" s="3">
        <f>'Данные с датчиков 1'!P134</f>
        <v>4.3289999999999997</v>
      </c>
      <c r="Q134" s="3">
        <f>(('Данные с датчиков 1'!Q134)/(56.48))*100</f>
        <v>1.2621813031161473</v>
      </c>
      <c r="R134" s="3">
        <f>'Данные с датчиков 1'!R134/(PI()*3.5^2)</f>
        <v>425.21648443092403</v>
      </c>
      <c r="S134" s="3">
        <f>'Данные с датчиков 1'!S134</f>
        <v>0.93899999999999995</v>
      </c>
      <c r="T134" s="3">
        <f>(('Данные с датчиков 1'!T134)/(56.48))*100</f>
        <v>1.3165899433427763</v>
      </c>
      <c r="U134" s="3">
        <f>'Данные с датчиков 1'!U134/(PI()*3.5^2)</f>
        <v>459.43637029613126</v>
      </c>
      <c r="V134" s="3">
        <f>'Данные с датчиков 1'!V134</f>
        <v>0.91400000000000003</v>
      </c>
      <c r="W134" s="3">
        <f>(('Данные с датчиков 1'!W134)/(56.48))*100</f>
        <v>1.2793732294617564</v>
      </c>
      <c r="X134" s="3">
        <f>'Данные с датчиков 1'!X134/(PI()*3.5^2)</f>
        <v>459.94956378610107</v>
      </c>
      <c r="Y134" s="3">
        <f>'Данные с датчиков 1'!Y134</f>
        <v>0.92100000000000004</v>
      </c>
      <c r="Z134" s="3">
        <f>(('Данные с датчиков 1'!Z134)/(56.48))*100</f>
        <v>1.2889872521246459</v>
      </c>
      <c r="AA134" s="3">
        <f>'Данные с датчиков 1'!AA134/(PI()*3.5^2)</f>
        <v>456.21657848952771</v>
      </c>
      <c r="AB134" s="3">
        <f>'Данные с датчиков 1'!AB134</f>
        <v>0.317</v>
      </c>
      <c r="AC134" s="3">
        <f>(('Данные с датчиков 1'!AC134)/(56.48))*100</f>
        <v>1.5903151558073654</v>
      </c>
      <c r="AD134" s="3">
        <f>'Данные с датчиков 1'!AD134/(PI()*3.5^2)</f>
        <v>565.74938556673305</v>
      </c>
      <c r="AE134" s="3">
        <f>'Данные с датчиков 1'!AE134</f>
        <v>0.182</v>
      </c>
      <c r="AF134" s="3">
        <f>(('Данные с датчиков 1'!AF134)/(56.48))*100</f>
        <v>1.6173158640226633</v>
      </c>
      <c r="AG134" s="3">
        <f>'Данные с датчиков 1'!AG134/(PI()*3.5^2)</f>
        <v>692.34257719578886</v>
      </c>
      <c r="AH134" s="3">
        <f>'Данные с датчиков 1'!AH134</f>
        <v>0.188</v>
      </c>
      <c r="AI134" s="3">
        <f>(('Данные с датчиков 1'!AI134)/(56.48))*100</f>
        <v>1.9196883852691222</v>
      </c>
      <c r="AJ134" s="3">
        <f>'Данные с датчиков 1'!AJ134/(PI()*3.5^2)</f>
        <v>708.04100988723667</v>
      </c>
    </row>
    <row r="135" spans="1:36" x14ac:dyDescent="0.25">
      <c r="A135" s="3">
        <f>'Данные с датчиков 1'!A135</f>
        <v>12.9</v>
      </c>
      <c r="B135" s="3">
        <f>LN((56.48+'Данные с датчиков 1'!B135)/(56.48))</f>
        <v>7.5430095840652829E-3</v>
      </c>
      <c r="C135" s="3">
        <f>'Данные с датчиков 1'!C135/(PI()*3.5^2)</f>
        <v>250.88886303542657</v>
      </c>
      <c r="D135" s="3">
        <f>'Данные с датчиков 1'!D135</f>
        <v>12.9</v>
      </c>
      <c r="E135" s="3">
        <f>LN((56.48+'Данные с датчиков 1'!E135)/(56.48))</f>
        <v>7.537034972999357E-3</v>
      </c>
      <c r="F135" s="3">
        <f>'Данные с датчиков 1'!F135/(PI()*3.5^2)</f>
        <v>266.45267870825762</v>
      </c>
      <c r="G135" s="3">
        <f>'Данные с датчиков 1'!G135</f>
        <v>12.9</v>
      </c>
      <c r="H135" s="3">
        <f>LN((56.48+'Данные с датчиков 1'!H135)/(56.48))</f>
        <v>7.5366835241779161E-3</v>
      </c>
      <c r="I135" s="3">
        <f>'Данные с датчиков 1'!I135/(PI()*3.5^2)</f>
        <v>258.2243021498262</v>
      </c>
      <c r="J135" s="10">
        <f>'Данные с датчиков 1'!J135</f>
        <v>5.1120000000000001</v>
      </c>
      <c r="K135" s="3">
        <f>(('Данные с датчиков 1'!K135)/(56.48))*100</f>
        <v>1.4928647308781871</v>
      </c>
      <c r="L135" s="3">
        <f>'Данные с датчиков 1'!L135/(PI()*3.5^2)</f>
        <v>406.36068374961326</v>
      </c>
      <c r="M135" s="3">
        <f>'Данные с датчиков 1'!M135</f>
        <v>4.1310000000000002</v>
      </c>
      <c r="N135" s="3">
        <f>(('Данные с датчиков 1'!N135)/(56.48))*100</f>
        <v>1.2037712464589236</v>
      </c>
      <c r="O135" s="3">
        <f>'Данные с датчиков 1'!O135/(PI()*3.5^2)</f>
        <v>430.52229188347172</v>
      </c>
      <c r="P135" s="3">
        <f>'Данные с датчиков 1'!P135</f>
        <v>4.3579999999999997</v>
      </c>
      <c r="Q135" s="3">
        <f>(('Данные с датчиков 1'!Q135)/(56.48))*100</f>
        <v>1.2707330028328612</v>
      </c>
      <c r="R135" s="3">
        <f>'Данные с датчиков 1'!R135/(PI()*3.5^2)</f>
        <v>428.46972112223011</v>
      </c>
      <c r="S135" s="3">
        <f>'Данные с датчиков 1'!S135</f>
        <v>0.94499999999999995</v>
      </c>
      <c r="T135" s="3">
        <f>(('Данные с датчиков 1'!T135)/(56.48))*100</f>
        <v>1.3254426345609065</v>
      </c>
      <c r="U135" s="3">
        <f>'Данные с датчиков 1'!U135/(PI()*3.5^2)</f>
        <v>462.69209396206645</v>
      </c>
      <c r="V135" s="3">
        <f>'Данные с датчиков 1'!V135</f>
        <v>0.92</v>
      </c>
      <c r="W135" s="3">
        <f>(('Данные с датчиков 1'!W135)/(56.48))*100</f>
        <v>1.2882082152974506</v>
      </c>
      <c r="X135" s="3">
        <f>'Данные с датчиков 1'!X135/(PI()*3.5^2)</f>
        <v>463.37570900603021</v>
      </c>
      <c r="Y135" s="3">
        <f>'Данные с датчиков 1'!Y135</f>
        <v>0.92700000000000005</v>
      </c>
      <c r="Z135" s="3">
        <f>(('Данные с датчиков 1'!Z135)/(56.48))*100</f>
        <v>1.2978399433427763</v>
      </c>
      <c r="AA135" s="3">
        <f>'Данные с датчиков 1'!AA135/(PI()*3.5^2)</f>
        <v>459.57806704630639</v>
      </c>
      <c r="AB135" s="3">
        <f>'Данные с датчиков 1'!AB135</f>
        <v>0.31900000000000001</v>
      </c>
      <c r="AC135" s="3">
        <f>(('Данные с датчиков 1'!AC135)/(56.48))*100</f>
        <v>1.6021423512747874</v>
      </c>
      <c r="AD135" s="3">
        <f>'Данные с датчиков 1'!AD135/(PI()*3.5^2)</f>
        <v>569.57265679911313</v>
      </c>
      <c r="AE135" s="3">
        <f>'Данные с датчиков 1'!AE135</f>
        <v>0.183</v>
      </c>
      <c r="AF135" s="3">
        <f>(('Данные с датчиков 1'!AF135)/(56.48))*100</f>
        <v>1.6317634560906518</v>
      </c>
      <c r="AG135" s="3">
        <f>'Данные с датчиков 1'!AG135/(PI()*3.5^2)</f>
        <v>695.76704771594939</v>
      </c>
      <c r="AH135" s="3">
        <f>'Данные с датчиков 1'!AH135</f>
        <v>0.189</v>
      </c>
      <c r="AI135" s="3">
        <f>(('Данные с датчиков 1'!AI135)/(56.48))*100</f>
        <v>1.9368980169971672</v>
      </c>
      <c r="AJ135" s="3">
        <f>'Данные с датчиков 1'!AJ135/(PI()*3.5^2)</f>
        <v>711.9895343708389</v>
      </c>
    </row>
    <row r="136" spans="1:36" x14ac:dyDescent="0.25">
      <c r="A136" s="3">
        <f>'Данные с датчиков 1'!A136</f>
        <v>13</v>
      </c>
      <c r="B136" s="3">
        <f>LN((56.48+'Данные с датчиков 1'!B136)/(56.48))</f>
        <v>7.5955494794738279E-3</v>
      </c>
      <c r="C136" s="3">
        <f>'Данные с датчиков 1'!C136/(PI()*3.5^2)</f>
        <v>253.06414966336897</v>
      </c>
      <c r="D136" s="3">
        <f>'Данные с датчиков 1'!D136</f>
        <v>13</v>
      </c>
      <c r="E136" s="3">
        <f>LN((56.48+'Данные с датчиков 1'!E136)/(56.48))</f>
        <v>7.5990637552526526E-3</v>
      </c>
      <c r="F136" s="3">
        <f>'Данные с датчиков 1'!F136/(PI()*3.5^2)</f>
        <v>269.0463308031708</v>
      </c>
      <c r="G136" s="3">
        <f>'Данные с датчиков 1'!G136</f>
        <v>13</v>
      </c>
      <c r="H136" s="3">
        <f>LN((56.48+'Данные с датчиков 1'!H136)/(56.48))</f>
        <v>7.6011723147921617E-3</v>
      </c>
      <c r="I136" s="3">
        <f>'Данные с датчиков 1'!I136/(PI()*3.5^2)</f>
        <v>260.91699487171775</v>
      </c>
      <c r="J136" s="10">
        <f>'Данные с датчиков 1'!J136</f>
        <v>5.14</v>
      </c>
      <c r="K136" s="3">
        <f>(('Данные с датчиков 1'!K136)/(56.48))*100</f>
        <v>1.5013279036827196</v>
      </c>
      <c r="L136" s="3">
        <f>'Данные с датчиков 1'!L136/(PI()*3.5^2)</f>
        <v>409.69433513242717</v>
      </c>
      <c r="M136" s="3">
        <f>'Данные с датчиков 1'!M136</f>
        <v>4.1589999999999998</v>
      </c>
      <c r="N136" s="3">
        <f>(('Данные с датчиков 1'!N136)/(56.48))*100</f>
        <v>1.2122698300283288</v>
      </c>
      <c r="O136" s="3">
        <f>'Данные с датчиков 1'!O136/(PI()*3.5^2)</f>
        <v>433.78182175611124</v>
      </c>
      <c r="P136" s="3">
        <f>'Данные с датчиков 1'!P136</f>
        <v>4.3879999999999999</v>
      </c>
      <c r="Q136" s="3">
        <f>(('Данные с датчиков 1'!Q136)/(56.48))*100</f>
        <v>1.2794971671388102</v>
      </c>
      <c r="R136" s="3">
        <f>'Данные с датчиков 1'!R136/(PI()*3.5^2)</f>
        <v>431.790760937431</v>
      </c>
      <c r="S136" s="3">
        <f>'Данные с датчиков 1'!S136</f>
        <v>0.95099999999999996</v>
      </c>
      <c r="T136" s="3">
        <f>(('Данные с датчиков 1'!T136)/(56.48))*100</f>
        <v>1.334313031161473</v>
      </c>
      <c r="U136" s="3">
        <f>'Данные с датчиков 1'!U136/(PI()*3.5^2)</f>
        <v>465.94375729307797</v>
      </c>
      <c r="V136" s="3">
        <f>'Данные с датчиков 1'!V136</f>
        <v>0.92600000000000005</v>
      </c>
      <c r="W136" s="3">
        <f>(('Данные с датчиков 1'!W136)/(56.48))*100</f>
        <v>1.2970609065155809</v>
      </c>
      <c r="X136" s="3">
        <f>'Данные с датчиков 1'!X136/(PI()*3.5^2)</f>
        <v>466.79388608501256</v>
      </c>
      <c r="Y136" s="3">
        <f>'Данные с датчиков 1'!Y136</f>
        <v>0.93300000000000005</v>
      </c>
      <c r="Z136" s="3">
        <f>(('Данные с датчиков 1'!Z136)/(56.48))*100</f>
        <v>1.3066926345609065</v>
      </c>
      <c r="AA136" s="3">
        <f>'Данные с датчиков 1'!AA136/(PI()*3.5^2)</f>
        <v>462.93168906145701</v>
      </c>
      <c r="AB136" s="3">
        <f>'Данные с датчиков 1'!AB136</f>
        <v>0.32100000000000001</v>
      </c>
      <c r="AC136" s="3">
        <f>(('Данные с датчиков 1'!AC136)/(56.48))*100</f>
        <v>1.6139695467422097</v>
      </c>
      <c r="AD136" s="3">
        <f>'Данные с датчиков 1'!AD136/(PI()*3.5^2)</f>
        <v>573.36760884541513</v>
      </c>
      <c r="AE136" s="3">
        <f>'Данные с датчиков 1'!AE136</f>
        <v>0.184</v>
      </c>
      <c r="AF136" s="3">
        <f>(('Данные с датчиков 1'!AF136)/(56.48))*100</f>
        <v>1.6462464589235128</v>
      </c>
      <c r="AG136" s="3">
        <f>'Данные с датчиков 1'!AG136/(PI()*3.5^2)</f>
        <v>699.15629679247547</v>
      </c>
      <c r="AH136" s="3">
        <f>'Данные с датчиков 1'!AH136</f>
        <v>0.19</v>
      </c>
      <c r="AI136" s="3">
        <f>(('Данные с датчиков 1'!AI136)/(56.48))*100</f>
        <v>1.9541076487252125</v>
      </c>
      <c r="AJ136" s="3">
        <f>'Данные с датчиков 1'!AJ136/(PI()*3.5^2)</f>
        <v>715.88035511858413</v>
      </c>
    </row>
    <row r="137" spans="1:36" x14ac:dyDescent="0.25">
      <c r="A137" s="3">
        <f>'Данные с датчиков 1'!A137</f>
        <v>13.1</v>
      </c>
      <c r="B137" s="3">
        <f>LN((56.48+'Данные с датчиков 1'!B137)/(56.48))</f>
        <v>7.660385879600288E-3</v>
      </c>
      <c r="C137" s="3">
        <f>'Данные с датчиков 1'!C137/(PI()*3.5^2)</f>
        <v>255.84535202198003</v>
      </c>
      <c r="D137" s="3">
        <f>'Данные с датчиков 1'!D137</f>
        <v>13.1</v>
      </c>
      <c r="E137" s="3">
        <f>LN((56.48+'Данные с датчиков 1'!E137)/(56.48))</f>
        <v>7.652654930679125E-3</v>
      </c>
      <c r="F137" s="3">
        <f>'Данные с датчиков 1'!F137/(PI()*3.5^2)</f>
        <v>271.19403438536773</v>
      </c>
      <c r="G137" s="3">
        <f>'Данные с датчиков 1'!G137</f>
        <v>13.1</v>
      </c>
      <c r="H137" s="3">
        <f>LN((56.48+'Данные с датчиков 1'!H137)/(56.48))</f>
        <v>7.6591559599061302E-3</v>
      </c>
      <c r="I137" s="3">
        <f>'Данные с датчиков 1'!I137/(PI()*3.5^2)</f>
        <v>263.28840846083835</v>
      </c>
      <c r="J137" s="10">
        <f>'Данные с датчиков 1'!J137</f>
        <v>5.1680000000000001</v>
      </c>
      <c r="K137" s="3">
        <f>(('Данные с датчиков 1'!K137)/(56.48))*100</f>
        <v>1.5096671388101983</v>
      </c>
      <c r="L137" s="3">
        <f>'Данные с датчиков 1'!L137/(PI()*3.5^2)</f>
        <v>412.9537888705388</v>
      </c>
      <c r="M137" s="3">
        <f>'Данные с датчиков 1'!M137</f>
        <v>4.1879999999999997</v>
      </c>
      <c r="N137" s="3">
        <f>(('Данные с датчиков 1'!N137)/(56.48))*100</f>
        <v>1.2209631728045325</v>
      </c>
      <c r="O137" s="3">
        <f>'Данные с датчиков 1'!O137/(PI()*3.5^2)</f>
        <v>437.07880565895033</v>
      </c>
      <c r="P137" s="3">
        <f>'Данные с датчиков 1'!P137</f>
        <v>4.4180000000000001</v>
      </c>
      <c r="Q137" s="3">
        <f>(('Данные с датчиков 1'!Q137)/(56.48))*100</f>
        <v>1.288314447592068</v>
      </c>
      <c r="R137" s="3">
        <f>'Данные с датчиков 1'!R137/(PI()*3.5^2)</f>
        <v>435.11048126071182</v>
      </c>
      <c r="S137" s="3">
        <f>'Данные с датчиков 1'!S137</f>
        <v>0.95799999999999996</v>
      </c>
      <c r="T137" s="3">
        <f>(('Данные с датчиков 1'!T137)/(56.48))*100</f>
        <v>1.3446529745042493</v>
      </c>
      <c r="U137" s="3">
        <f>'Данные с датчиков 1'!U137/(PI()*3.5^2)</f>
        <v>469.73058918922214</v>
      </c>
      <c r="V137" s="3">
        <f>'Данные с датчиков 1'!V137</f>
        <v>0.93200000000000005</v>
      </c>
      <c r="W137" s="3">
        <f>(('Данные с датчиков 1'!W137)/(56.48))*100</f>
        <v>1.3059135977337111</v>
      </c>
      <c r="X137" s="3">
        <f>'Данные с датчиков 1'!X137/(PI()*3.5^2)</f>
        <v>470.20460301964198</v>
      </c>
      <c r="Y137" s="3">
        <f>'Данные с датчиков 1'!Y137</f>
        <v>0.93899999999999995</v>
      </c>
      <c r="Z137" s="3">
        <f>(('Данные с датчиков 1'!Z137)/(56.48))*100</f>
        <v>1.315545325779037</v>
      </c>
      <c r="AA137" s="3">
        <f>'Данные с датчиков 1'!AA137/(PI()*3.5^2)</f>
        <v>466.2767847890197</v>
      </c>
      <c r="AB137" s="3">
        <f>'Данные с датчиков 1'!AB137</f>
        <v>0.32300000000000001</v>
      </c>
      <c r="AC137" s="3">
        <f>(('Данные с датчиков 1'!AC137)/(56.48))*100</f>
        <v>1.6257790368271956</v>
      </c>
      <c r="AD137" s="3">
        <f>'Данные с датчиков 1'!AD137/(PI()*3.5^2)</f>
        <v>577.13363314910544</v>
      </c>
      <c r="AE137" s="3">
        <f>'Данные с датчиков 1'!AE137</f>
        <v>0.185</v>
      </c>
      <c r="AF137" s="3">
        <f>(('Данные с датчиков 1'!AF137)/(56.48))*100</f>
        <v>1.6607294617563741</v>
      </c>
      <c r="AG137" s="3">
        <f>'Данные с датчиков 1'!AG137/(PI()*3.5^2)</f>
        <v>702.5106801529048</v>
      </c>
      <c r="AH137" s="3">
        <f>'Данные с датчиков 1'!AH137</f>
        <v>0.191</v>
      </c>
      <c r="AI137" s="3">
        <f>(('Данные с датчиков 1'!AI137)/(56.48))*100</f>
        <v>1.9713349858356943</v>
      </c>
      <c r="AJ137" s="3">
        <f>'Данные с датчиков 1'!AJ137/(PI()*3.5^2)</f>
        <v>719.71413161658757</v>
      </c>
    </row>
    <row r="138" spans="1:36" x14ac:dyDescent="0.25">
      <c r="A138" s="3">
        <f>'Данные с датчиков 1'!A138</f>
        <v>13.2</v>
      </c>
      <c r="B138" s="3">
        <f>LN((56.48+'Данные с датчиков 1'!B138)/(56.48))</f>
        <v>7.7185417840002178E-3</v>
      </c>
      <c r="C138" s="3">
        <f>'Данные с датчиков 1'!C138/(PI()*3.5^2)</f>
        <v>258.29817031131563</v>
      </c>
      <c r="D138" s="3">
        <f>'Данные с датчиков 1'!D138</f>
        <v>13.2</v>
      </c>
      <c r="E138" s="3">
        <f>LN((56.48+'Данные с датчиков 1'!E138)/(56.48))</f>
        <v>7.7166091647698351E-3</v>
      </c>
      <c r="F138" s="3">
        <f>'Данные с датчиков 1'!F138/(PI()*3.5^2)</f>
        <v>273.89530380473957</v>
      </c>
      <c r="G138" s="3">
        <f>'Данные с датчиков 1'!G138</f>
        <v>13.2</v>
      </c>
      <c r="H138" s="3">
        <f>LN((56.48+'Данные с датчиков 1'!H138)/(56.48))</f>
        <v>7.7173119358311159E-3</v>
      </c>
      <c r="I138" s="3">
        <f>'Данные с датчиков 1'!I138/(PI()*3.5^2)</f>
        <v>265.65682785827033</v>
      </c>
      <c r="J138" s="10">
        <f>'Данные с датчиков 1'!J138</f>
        <v>5.1970000000000001</v>
      </c>
      <c r="K138" s="3">
        <f>(('Данные с датчиков 1'!K138)/(56.48))*100</f>
        <v>1.5182188385269122</v>
      </c>
      <c r="L138" s="3">
        <f>'Данные с датчиков 1'!L138/(PI()*3.5^2)</f>
        <v>416.28987629840003</v>
      </c>
      <c r="M138" s="3">
        <f>'Данные с датчиков 1'!M138</f>
        <v>4.218</v>
      </c>
      <c r="N138" s="3">
        <f>(('Данные с датчиков 1'!N138)/(56.48))*100</f>
        <v>1.2298512747875354</v>
      </c>
      <c r="O138" s="3">
        <f>'Данные с датчиков 1'!O138/(PI()*3.5^2)</f>
        <v>440.4341533034513</v>
      </c>
      <c r="P138" s="3">
        <f>'Данные с датчиков 1'!P138</f>
        <v>4.4470000000000001</v>
      </c>
      <c r="Q138" s="3">
        <f>(('Данные с датчиков 1'!Q138)/(56.48))*100</f>
        <v>1.2969900849858358</v>
      </c>
      <c r="R138" s="3">
        <f>'Данные с датчиков 1'!R138/(PI()*3.5^2)</f>
        <v>438.36442836771488</v>
      </c>
      <c r="S138" s="3">
        <f>'Данные с датчиков 1'!S138</f>
        <v>0.96499999999999997</v>
      </c>
      <c r="T138" s="3">
        <f>(('Данные с датчиков 1'!T138)/(56.48))*100</f>
        <v>1.3550106232294619</v>
      </c>
      <c r="U138" s="3">
        <f>'Данные с датчиков 1'!U138/(PI()*3.5^2)</f>
        <v>473.50894598720492</v>
      </c>
      <c r="V138" s="3">
        <f>'Данные с датчиков 1'!V138</f>
        <v>0.93799999999999994</v>
      </c>
      <c r="W138" s="3">
        <f>(('Данные с датчиков 1'!W138)/(56.48))*100</f>
        <v>1.3147662889518414</v>
      </c>
      <c r="X138" s="3">
        <f>'Данные с датчиков 1'!X138/(PI()*3.5^2)</f>
        <v>473.60618459046037</v>
      </c>
      <c r="Y138" s="3">
        <f>'Данные с датчиков 1'!Y138</f>
        <v>0.94499999999999995</v>
      </c>
      <c r="Z138" s="3">
        <f>(('Данные с датчиков 1'!Z138)/(56.48))*100</f>
        <v>1.3243803116147308</v>
      </c>
      <c r="AA138" s="3">
        <f>'Данные с датчиков 1'!AA138/(PI()*3.5^2)</f>
        <v>469.61431877291062</v>
      </c>
      <c r="AB138" s="3">
        <f>'Данные с датчиков 1'!AB138</f>
        <v>0.32500000000000001</v>
      </c>
      <c r="AC138" s="3">
        <f>(('Данные с датчиков 1'!AC138)/(56.48))*100</f>
        <v>1.6376062322946177</v>
      </c>
      <c r="AD138" s="3">
        <f>'Данные с датчиков 1'!AD138/(PI()*3.5^2)</f>
        <v>580.87001877479759</v>
      </c>
      <c r="AE138" s="3">
        <f>'Данные с датчиков 1'!AE138</f>
        <v>0.186</v>
      </c>
      <c r="AF138" s="3">
        <f>(('Данные с датчиков 1'!AF138)/(56.48))*100</f>
        <v>1.6752478753541078</v>
      </c>
      <c r="AG138" s="3">
        <f>'Данные с датчиков 1'!AG138/(PI()*3.5^2)</f>
        <v>705.830298876867</v>
      </c>
      <c r="AH138" s="3">
        <f>'Данные с датчиков 1'!AH138</f>
        <v>0.192</v>
      </c>
      <c r="AI138" s="3">
        <f>(('Данные с датчиков 1'!AI138)/(56.48))*100</f>
        <v>1.9885800283286121</v>
      </c>
      <c r="AJ138" s="3">
        <f>'Данные с датчиков 1'!AJ138/(PI()*3.5^2)</f>
        <v>723.49167639955442</v>
      </c>
    </row>
    <row r="139" spans="1:36" x14ac:dyDescent="0.25">
      <c r="A139" s="3">
        <f>'Данные с датчиков 1'!A139</f>
        <v>13.3</v>
      </c>
      <c r="B139" s="3">
        <f>LN((56.48+'Данные с датчиков 1'!B139)/(56.48))</f>
        <v>7.7763429418843E-3</v>
      </c>
      <c r="C139" s="3">
        <f>'Данные с датчиков 1'!C139/(PI()*3.5^2)</f>
        <v>260.70627684520178</v>
      </c>
      <c r="D139" s="3">
        <f>'Данные с датчиков 1'!D139</f>
        <v>13.3</v>
      </c>
      <c r="E139" s="3">
        <f>LN((56.48+'Данные с датчиков 1'!E139)/(56.48))</f>
        <v>7.7733563377700501E-3</v>
      </c>
      <c r="F139" s="3">
        <f>'Данные с датчиков 1'!F139/(PI()*3.5^2)</f>
        <v>276.22099094444695</v>
      </c>
      <c r="G139" s="3">
        <f>'Данные с датчиков 1'!G139</f>
        <v>13.3</v>
      </c>
      <c r="H139" s="3">
        <f>LN((56.48+'Данные с датчиков 1'!H139)/(56.48))</f>
        <v>7.7747617996407493E-3</v>
      </c>
      <c r="I139" s="3">
        <f>'Данные с датчиков 1'!I139/(PI()*3.5^2)</f>
        <v>268.02499364717255</v>
      </c>
      <c r="J139" s="10">
        <f>'Данные с датчиков 1'!J139</f>
        <v>5.226</v>
      </c>
      <c r="K139" s="3">
        <f>(('Данные с датчиков 1'!K139)/(56.48))*100</f>
        <v>1.5266466005665722</v>
      </c>
      <c r="L139" s="3">
        <f>'Данные с датчиков 1'!L139/(PI()*3.5^2)</f>
        <v>419.57067083050549</v>
      </c>
      <c r="M139" s="3">
        <f>'Данные с датчиков 1'!M139</f>
        <v>4.2480000000000002</v>
      </c>
      <c r="N139" s="3">
        <f>(('Данные с датчиков 1'!N139)/(56.48))*100</f>
        <v>1.2385446175637396</v>
      </c>
      <c r="O139" s="3">
        <f>'Данные с датчиков 1'!O139/(PI()*3.5^2)</f>
        <v>443.70043290474678</v>
      </c>
      <c r="P139" s="3">
        <f>'Данные с датчиков 1'!P139</f>
        <v>4.4770000000000003</v>
      </c>
      <c r="Q139" s="3">
        <f>(('Данные с датчиков 1'!Q139)/(56.48))*100</f>
        <v>1.3058073654390936</v>
      </c>
      <c r="R139" s="3">
        <f>'Данные с датчиков 1'!R139/(PI()*3.5^2)</f>
        <v>441.65085633519368</v>
      </c>
      <c r="S139" s="3">
        <f>'Данные с датчиков 1'!S139</f>
        <v>0.97199999999999998</v>
      </c>
      <c r="T139" s="3">
        <f>(('Данные с датчиков 1'!T139)/(56.48))*100</f>
        <v>1.3653505665722381</v>
      </c>
      <c r="U139" s="3">
        <f>'Данные с датчиков 1'!U139/(PI()*3.5^2)</f>
        <v>477.27806582205784</v>
      </c>
      <c r="V139" s="3">
        <f>'Данные с датчиков 1'!V139</f>
        <v>0.94399999999999995</v>
      </c>
      <c r="W139" s="3">
        <f>(('Данные с датчиков 1'!W139)/(56.48))*100</f>
        <v>1.323636685552408</v>
      </c>
      <c r="X139" s="3">
        <f>'Данные с датчиков 1'!X139/(PI()*3.5^2)</f>
        <v>476.99863105731248</v>
      </c>
      <c r="Y139" s="3">
        <f>'Данные с датчиков 1'!Y139</f>
        <v>0.95099999999999996</v>
      </c>
      <c r="Z139" s="3">
        <f>(('Данные с датчиков 1'!Z139)/(56.48))*100</f>
        <v>1.3332330028328612</v>
      </c>
      <c r="AA139" s="3">
        <f>'Данные с датчиков 1'!AA139/(PI()*3.5^2)</f>
        <v>472.94261605351647</v>
      </c>
      <c r="AB139" s="3">
        <f>'Данные с датчиков 1'!AB139</f>
        <v>0.32700000000000001</v>
      </c>
      <c r="AC139" s="3">
        <f>(('Данные с датчиков 1'!AC139)/(56.48))*100</f>
        <v>1.6494334277620397</v>
      </c>
      <c r="AD139" s="3">
        <f>'Данные с датчиков 1'!AD139/(PI()*3.5^2)</f>
        <v>584.57646118438015</v>
      </c>
      <c r="AE139" s="3">
        <f>'Данные с датчиков 1'!AE139</f>
        <v>0.187</v>
      </c>
      <c r="AF139" s="3">
        <f>(('Данные с датчиков 1'!AF139)/(56.48))*100</f>
        <v>1.6897839943342776</v>
      </c>
      <c r="AG139" s="3">
        <f>'Данные с датчиков 1'!AG139/(PI()*3.5^2)</f>
        <v>709.11520415378823</v>
      </c>
      <c r="AH139" s="3">
        <f>'Данные с датчиков 1'!AH139</f>
        <v>0.193</v>
      </c>
      <c r="AI139" s="3">
        <f>(('Данные с датчиков 1'!AI139)/(56.48))*100</f>
        <v>2.0058250708215297</v>
      </c>
      <c r="AJ139" s="3">
        <f>'Данные с датчиков 1'!AJ139/(PI()*3.5^2)</f>
        <v>727.21334415564388</v>
      </c>
    </row>
    <row r="140" spans="1:36" x14ac:dyDescent="0.25">
      <c r="A140" s="3">
        <f>'Данные с датчиков 1'!A140</f>
        <v>13.4</v>
      </c>
      <c r="B140" s="3">
        <f>LN((56.48+'Данные с датчиков 1'!B140)/(56.48))</f>
        <v>7.8343164311509544E-3</v>
      </c>
      <c r="C140" s="3">
        <f>'Данные с датчиков 1'!C140/(PI()*3.5^2)</f>
        <v>263.15536480251609</v>
      </c>
      <c r="D140" s="3">
        <f>'Данные с датчиков 1'!D140</f>
        <v>13.4</v>
      </c>
      <c r="E140" s="3">
        <f>LN((56.48+'Данные с датчиков 1'!E140)/(56.48))</f>
        <v>7.8329110529793654E-3</v>
      </c>
      <c r="F140" s="3">
        <f>'Данные с датчиков 1'!F140/(PI()*3.5^2)</f>
        <v>278.67474805306324</v>
      </c>
      <c r="G140" s="3">
        <f>'Данные с датчиков 1'!G140</f>
        <v>13.4</v>
      </c>
      <c r="H140" s="3">
        <f>LN((56.48+'Данные с датчиков 1'!H140)/(56.48))</f>
        <v>7.8309786547688057E-3</v>
      </c>
      <c r="I140" s="3">
        <f>'Данные с датчиков 1'!I140/(PI()*3.5^2)</f>
        <v>270.29000806428047</v>
      </c>
      <c r="J140" s="10">
        <f>'Данные с датчиков 1'!J140</f>
        <v>5.2549999999999999</v>
      </c>
      <c r="K140" s="3">
        <f>(('Данные с датчиков 1'!K140)/(56.48))*100</f>
        <v>1.5351628895184137</v>
      </c>
      <c r="L140" s="3">
        <f>'Данные с датчиков 1'!L140/(PI()*3.5^2)</f>
        <v>422.91528454595471</v>
      </c>
      <c r="M140" s="3">
        <f>'Данные с датчиков 1'!M140</f>
        <v>4.2779999999999996</v>
      </c>
      <c r="N140" s="3">
        <f>(('Данные с датчиков 1'!N140)/(56.48))*100</f>
        <v>1.2473264872521246</v>
      </c>
      <c r="O140" s="3">
        <f>'Данные с датчиков 1'!O140/(PI()*3.5^2)</f>
        <v>447.02446717148104</v>
      </c>
      <c r="P140" s="3">
        <f>'Данные с датчиков 1'!P140</f>
        <v>4.5069999999999997</v>
      </c>
      <c r="Q140" s="3">
        <f>(('Данные с датчиков 1'!Q140)/(56.48))*100</f>
        <v>1.3145715297450424</v>
      </c>
      <c r="R140" s="3">
        <f>'Данные с датчиков 1'!R140/(PI()*3.5^2)</f>
        <v>444.90688427939568</v>
      </c>
      <c r="S140" s="3">
        <f>'Данные с датчиков 1'!S140</f>
        <v>0.97899999999999998</v>
      </c>
      <c r="T140" s="3">
        <f>(('Данные с датчиков 1'!T140)/(56.48))*100</f>
        <v>1.3756905099150141</v>
      </c>
      <c r="U140" s="3">
        <f>'Данные с датчиков 1'!U140/(PI()*3.5^2)</f>
        <v>481.03282325500129</v>
      </c>
      <c r="V140" s="3">
        <f>'Данные с датчиков 1'!V140</f>
        <v>0.95</v>
      </c>
      <c r="W140" s="3">
        <f>(('Данные с датчиков 1'!W140)/(56.48))*100</f>
        <v>1.3325070821529748</v>
      </c>
      <c r="X140" s="3">
        <f>'Данные с датчиков 1'!X140/(PI()*3.5^2)</f>
        <v>480.38041998948552</v>
      </c>
      <c r="Y140" s="3">
        <f>'Данные с датчиков 1'!Y140</f>
        <v>0.95699999999999996</v>
      </c>
      <c r="Z140" s="3">
        <f>(('Данные с датчиков 1'!Z140)/(56.48))*100</f>
        <v>1.3420679886685554</v>
      </c>
      <c r="AA140" s="3">
        <f>'Данные с датчиков 1'!AA140/(PI()*3.5^2)</f>
        <v>476.26233663664209</v>
      </c>
      <c r="AB140" s="3">
        <f>'Данные с датчиков 1'!AB140</f>
        <v>0.32900000000000001</v>
      </c>
      <c r="AC140" s="3">
        <f>(('Данные с датчиков 1'!AC140)/(56.48))*100</f>
        <v>1.661260623229462</v>
      </c>
      <c r="AD140" s="3">
        <f>'Данные с датчиков 1'!AD140/(PI()*3.5^2)</f>
        <v>588.25280836864192</v>
      </c>
      <c r="AE140" s="3">
        <f>'Данные с датчиков 1'!AE140</f>
        <v>0.188</v>
      </c>
      <c r="AF140" s="3">
        <f>(('Данные с датчиков 1'!AF140)/(56.48))*100</f>
        <v>1.7043378186968838</v>
      </c>
      <c r="AG140" s="3">
        <f>'Данные с датчиков 1'!AG140/(PI()*3.5^2)</f>
        <v>712.36580186125423</v>
      </c>
      <c r="AH140" s="3">
        <f>'Данные с датчиков 1'!AH140</f>
        <v>0.19400000000000001</v>
      </c>
      <c r="AI140" s="3">
        <f>(('Данные с датчиков 1'!AI140)/(56.48))*100</f>
        <v>2.0230878186968839</v>
      </c>
      <c r="AJ140" s="3">
        <f>'Данные с датчиков 1'!AJ140/(PI()*3.5^2)</f>
        <v>730.8798964899795</v>
      </c>
    </row>
    <row r="141" spans="1:36" x14ac:dyDescent="0.25">
      <c r="A141" s="3">
        <f>'Данные с датчиков 1'!A141</f>
        <v>13.5</v>
      </c>
      <c r="B141" s="3">
        <f>LN((56.48+'Данные с датчиков 1'!B141)/(56.48))</f>
        <v>7.8894759643044626E-3</v>
      </c>
      <c r="C141" s="3">
        <f>'Данные с датчиков 1'!C141/(PI()*3.5^2)</f>
        <v>265.43052953724361</v>
      </c>
      <c r="D141" s="3">
        <f>'Данные с датчиков 1'!D141</f>
        <v>13.5</v>
      </c>
      <c r="E141" s="3">
        <f>LN((56.48+'Данные с датчиков 1'!E141)/(56.48))</f>
        <v>7.8898272891593062E-3</v>
      </c>
      <c r="F141" s="3">
        <f>'Данные с датчиков 1'!F141/(PI()*3.5^2)</f>
        <v>281.03938670858173</v>
      </c>
      <c r="G141" s="3">
        <f>'Данные с датчиков 1'!G141</f>
        <v>13.5</v>
      </c>
      <c r="H141" s="3">
        <f>LN((56.48+'Данные с датчиков 1'!H141)/(56.48))</f>
        <v>7.8938675161180187E-3</v>
      </c>
      <c r="I141" s="3">
        <f>'Данные с датчиков 1'!I141/(PI()*3.5^2)</f>
        <v>272.90388440006012</v>
      </c>
      <c r="J141" s="10">
        <f>'Данные с датчиков 1'!J141</f>
        <v>5.2839999999999998</v>
      </c>
      <c r="K141" s="3">
        <f>(('Данные с датчиков 1'!K141)/(56.48))*100</f>
        <v>1.5437322946175638</v>
      </c>
      <c r="L141" s="3">
        <f>'Данные с датчиков 1'!L141/(PI()*3.5^2)</f>
        <v>426.24708375499819</v>
      </c>
      <c r="M141" s="3">
        <f>'Данные с датчиков 1'!M141</f>
        <v>4.3079999999999998</v>
      </c>
      <c r="N141" s="3">
        <f>(('Данные с датчиков 1'!N141)/(56.48))*100</f>
        <v>1.2561437677053826</v>
      </c>
      <c r="O141" s="3">
        <f>'Данные с датчиков 1'!O141/(PI()*3.5^2)</f>
        <v>450.3540839440069</v>
      </c>
      <c r="P141" s="3">
        <f>'Данные с датчиков 1'!P141</f>
        <v>4.5369999999999999</v>
      </c>
      <c r="Q141" s="3">
        <f>(('Данные с датчиков 1'!Q141)/(56.48))*100</f>
        <v>1.3233711048158641</v>
      </c>
      <c r="R141" s="3">
        <f>'Данные с датчиков 1'!R141/(PI()*3.5^2)</f>
        <v>448.17960933108031</v>
      </c>
      <c r="S141" s="3">
        <f>'Данные с датчиков 1'!S141</f>
        <v>0.98599999999999999</v>
      </c>
      <c r="T141" s="3">
        <f>(('Данные с датчиков 1'!T141)/(56.48))*100</f>
        <v>1.3860304532577905</v>
      </c>
      <c r="U141" s="3">
        <f>'Данные с датчиков 1'!U141/(PI()*3.5^2)</f>
        <v>484.76925955043049</v>
      </c>
      <c r="V141" s="3">
        <f>'Данные с датчиков 1'!V141</f>
        <v>0.95599999999999996</v>
      </c>
      <c r="W141" s="3">
        <f>(('Данные с датчиков 1'!W141)/(56.48))*100</f>
        <v>1.3413951841359775</v>
      </c>
      <c r="X141" s="3">
        <f>'Данные с датчиков 1'!X141/(PI()*3.5^2)</f>
        <v>483.75023163521473</v>
      </c>
      <c r="Y141" s="3">
        <f>'Данные с датчиков 1'!Y141</f>
        <v>0.96299999999999997</v>
      </c>
      <c r="Z141" s="3">
        <f>(('Данные с датчиков 1'!Z141)/(56.48))*100</f>
        <v>1.3509206798866855</v>
      </c>
      <c r="AA141" s="3">
        <f>'Данные с датчиков 1'!AA141/(PI()*3.5^2)</f>
        <v>479.57398747950219</v>
      </c>
      <c r="AB141" s="3">
        <f>'Данные с датчиков 1'!AB141</f>
        <v>0.33100000000000002</v>
      </c>
      <c r="AC141" s="3">
        <f>(('Данные с датчиков 1'!AC141)/(56.48))*100</f>
        <v>1.6730878186968841</v>
      </c>
      <c r="AD141" s="3">
        <f>'Данные с датчиков 1'!AD141/(PI()*3.5^2)</f>
        <v>591.89906032758313</v>
      </c>
      <c r="AE141" s="3">
        <f>'Данные с датчиков 1'!AE141</f>
        <v>0.19</v>
      </c>
      <c r="AF141" s="3">
        <f>(('Данные с датчиков 1'!AF141)/(56.48))*100</f>
        <v>1.733498583569405</v>
      </c>
      <c r="AG141" s="3">
        <f>'Данные с датчиков 1'!AG141/(PI()*3.5^2)</f>
        <v>718.76417564744952</v>
      </c>
      <c r="AH141" s="3">
        <f>'Данные с датчиков 1'!AH141</f>
        <v>0.19500000000000001</v>
      </c>
      <c r="AI141" s="3">
        <f>(('Данные с датчиков 1'!AI141)/(56.48))*100</f>
        <v>2.0403682719546743</v>
      </c>
      <c r="AJ141" s="3">
        <f>'Данные с датчиков 1'!AJ141/(PI()*3.5^2)</f>
        <v>734.49184061962058</v>
      </c>
    </row>
    <row r="142" spans="1:36" x14ac:dyDescent="0.25">
      <c r="A142" s="3">
        <f>'Данные с датчиков 1'!A142</f>
        <v>13.6</v>
      </c>
      <c r="B142" s="3">
        <f>LN((56.48+'Данные с датчиков 1'!B142)/(56.48))</f>
        <v>7.954117659625691E-3</v>
      </c>
      <c r="C142" s="3">
        <f>'Данные с датчиков 1'!C142/(PI()*3.5^2)</f>
        <v>268.17947943896252</v>
      </c>
      <c r="D142" s="3">
        <f>'Данные с датчиков 1'!D142</f>
        <v>13.6</v>
      </c>
      <c r="E142" s="3">
        <f>LN((56.48+'Данные с датчиков 1'!E142)/(56.48))</f>
        <v>7.9465646336507618E-3</v>
      </c>
      <c r="F142" s="3">
        <f>'Данные с датчиков 1'!F142/(PI()*3.5^2)</f>
        <v>283.35175160513433</v>
      </c>
      <c r="G142" s="3">
        <f>'Данные с датчиков 1'!G142</f>
        <v>13.6</v>
      </c>
      <c r="H142" s="3">
        <f>LN((56.48+'Данные с датчиков 1'!H142)/(56.48))</f>
        <v>7.9460376762213406E-3</v>
      </c>
      <c r="I142" s="3">
        <f>'Данные с датчиков 1'!I142/(PI()*3.5^2)</f>
        <v>275.0029684207845</v>
      </c>
      <c r="J142" s="10">
        <f>'Данные с датчиков 1'!J142</f>
        <v>5.3129999999999997</v>
      </c>
      <c r="K142" s="3">
        <f>(('Данные с датчиков 1'!K142)/(56.48))*100</f>
        <v>1.5521954674220966</v>
      </c>
      <c r="L142" s="3">
        <f>'Данные с датчиков 1'!L142/(PI()*3.5^2)</f>
        <v>429.51747410110954</v>
      </c>
      <c r="M142" s="3">
        <f>'Данные с датчиков 1'!M142</f>
        <v>4.3380000000000001</v>
      </c>
      <c r="N142" s="3">
        <f>(('Данные с датчиков 1'!N142)/(56.48))*100</f>
        <v>1.2649079320113317</v>
      </c>
      <c r="O142" s="3">
        <f>'Данные с датчиков 1'!O142/(PI()*3.5^2)</f>
        <v>453.64309996574411</v>
      </c>
      <c r="P142" s="3">
        <f>'Данные с датчиков 1'!P142</f>
        <v>4.5670000000000002</v>
      </c>
      <c r="Q142" s="3">
        <f>(('Данные с датчиков 1'!Q142)/(56.48))*100</f>
        <v>1.3323123229461757</v>
      </c>
      <c r="R142" s="3">
        <f>'Данные с датчиков 1'!R142/(PI()*3.5^2)</f>
        <v>451.50085208507392</v>
      </c>
      <c r="S142" s="3">
        <f>'Данные с датчиков 1'!S142</f>
        <v>0.99299999999999999</v>
      </c>
      <c r="T142" s="3">
        <f>(('Данные с датчиков 1'!T142)/(56.48))*100</f>
        <v>1.3963349858356942</v>
      </c>
      <c r="U142" s="3">
        <f>'Данные с датчиков 1'!U142/(PI()*3.5^2)</f>
        <v>488.48402530880827</v>
      </c>
      <c r="V142" s="3">
        <f>'Данные с датчиков 1'!V142</f>
        <v>0.96199999999999997</v>
      </c>
      <c r="W142" s="3">
        <f>(('Данные с датчиков 1'!W142)/(56.48))*100</f>
        <v>1.3502478753541076</v>
      </c>
      <c r="X142" s="3">
        <f>'Данные с датчиков 1'!X142/(PI()*3.5^2)</f>
        <v>487.10547768039692</v>
      </c>
      <c r="Y142" s="3">
        <f>'Данные с датчиков 1'!Y142</f>
        <v>0.96899999999999997</v>
      </c>
      <c r="Z142" s="3">
        <f>(('Данные с датчиков 1'!Z142)/(56.48))*100</f>
        <v>1.3597733711048161</v>
      </c>
      <c r="AA142" s="3">
        <f>'Данные с датчиков 1'!AA142/(PI()*3.5^2)</f>
        <v>482.87843178653907</v>
      </c>
      <c r="AB142" s="3">
        <f>'Данные с датчиков 1'!AB142</f>
        <v>0.33300000000000002</v>
      </c>
      <c r="AC142" s="3">
        <f>(('Данные с датчиков 1'!AC142)/(56.48))*100</f>
        <v>1.6849150141643061</v>
      </c>
      <c r="AD142" s="3">
        <f>'Данные с датчиков 1'!AD142/(PI()*3.5^2)</f>
        <v>595.5149631928291</v>
      </c>
      <c r="AE142" s="3">
        <f>'Данные с датчиков 1'!AE142</f>
        <v>0.192</v>
      </c>
      <c r="AF142" s="3">
        <f>(('Данные с датчиков 1'!AF142)/(56.48))*100</f>
        <v>1.7627478753541079</v>
      </c>
      <c r="AG142" s="3">
        <f>'Данные с датчиков 1'!AG142/(PI()*3.5^2)</f>
        <v>725.02673998721764</v>
      </c>
      <c r="AH142" s="3">
        <f>'Данные с датчиков 1'!AH142</f>
        <v>0.19600000000000001</v>
      </c>
      <c r="AI142" s="3">
        <f>(('Данные с датчиков 1'!AI142)/(56.48))*100</f>
        <v>2.0576487252124647</v>
      </c>
      <c r="AJ142" s="3">
        <f>'Данные с датчиков 1'!AJ142/(PI()*3.5^2)</f>
        <v>738.0497861404798</v>
      </c>
    </row>
    <row r="143" spans="1:36" x14ac:dyDescent="0.25">
      <c r="A143" s="3">
        <f>'Данные с датчиков 1'!A143</f>
        <v>13.7</v>
      </c>
      <c r="B143" s="3">
        <f>LN((56.48+'Данные с датчиков 1'!B143)/(56.48))</f>
        <v>8.0069872441613198E-3</v>
      </c>
      <c r="C143" s="3">
        <f>'Данные с датчиков 1'!C143/(PI()*3.5^2)</f>
        <v>270.33865283069906</v>
      </c>
      <c r="D143" s="3">
        <f>'Данные с датчиков 1'!D143</f>
        <v>13.7</v>
      </c>
      <c r="E143" s="3">
        <f>LN((56.48+'Данные с датчиков 1'!E143)/(56.48))</f>
        <v>8.008919302283455E-3</v>
      </c>
      <c r="F143" s="3">
        <f>'Данные с датчиков 1'!F143/(PI()*3.5^2)</f>
        <v>285.93834943328005</v>
      </c>
      <c r="G143" s="3">
        <f>'Данные с датчиков 1'!G143</f>
        <v>13.7</v>
      </c>
      <c r="H143" s="3">
        <f>LN((56.48+'Данные с датчиков 1'!H143)/(56.48))</f>
        <v>8.0101487918724963E-3</v>
      </c>
      <c r="I143" s="3">
        <f>'Данные с датчиков 1'!I143/(PI()*3.5^2)</f>
        <v>277.68439427192925</v>
      </c>
      <c r="J143" s="10">
        <f>'Данные с датчиков 1'!J143</f>
        <v>5.3419999999999996</v>
      </c>
      <c r="K143" s="3">
        <f>(('Данные с датчиков 1'!K143)/(56.48))*100</f>
        <v>1.560800283286119</v>
      </c>
      <c r="L143" s="3">
        <f>'Данные с датчиков 1'!L143/(PI()*3.5^2)</f>
        <v>432.85252137021615</v>
      </c>
      <c r="M143" s="3">
        <f>'Данные с датчиков 1'!M143</f>
        <v>4.3680000000000003</v>
      </c>
      <c r="N143" s="3">
        <f>(('Данные с датчиков 1'!N143)/(56.48))*100</f>
        <v>1.2738491501416431</v>
      </c>
      <c r="O143" s="3">
        <f>'Данные с датчиков 1'!O143/(PI()*3.5^2)</f>
        <v>457.00108659408511</v>
      </c>
      <c r="P143" s="3">
        <f>'Данные с датчиков 1'!P143</f>
        <v>4.5970000000000004</v>
      </c>
      <c r="Q143" s="3">
        <f>(('Данные с датчиков 1'!Q143)/(56.48))*100</f>
        <v>1.3412181303116146</v>
      </c>
      <c r="R143" s="3">
        <f>'Данные с датчиков 1'!R143/(PI()*3.5^2)</f>
        <v>454.80296194638225</v>
      </c>
      <c r="S143" s="3">
        <f>'Данные с датчиков 1'!S143</f>
        <v>1</v>
      </c>
      <c r="T143" s="3">
        <f>(('Данные с датчиков 1'!T143)/(56.48))*100</f>
        <v>1.4066395184135978</v>
      </c>
      <c r="U143" s="3">
        <f>'Данные с датчиков 1'!U143/(PI()*3.5^2)</f>
        <v>492.17935337654438</v>
      </c>
      <c r="V143" s="3">
        <f>'Данные с датчиков 1'!V143</f>
        <v>0.96799999999999997</v>
      </c>
      <c r="W143" s="3">
        <f>(('Данные с датчиков 1'!W143)/(56.48))*100</f>
        <v>1.3591182719546744</v>
      </c>
      <c r="X143" s="3">
        <f>'Данные с датчиков 1'!X143/(PI()*3.5^2)</f>
        <v>490.44179351184175</v>
      </c>
      <c r="Y143" s="3">
        <f>'Данные с датчиков 1'!Y143</f>
        <v>0.97499999999999998</v>
      </c>
      <c r="Z143" s="3">
        <f>(('Данные с датчиков 1'!Z143)/(56.48))*100</f>
        <v>1.3686437677053824</v>
      </c>
      <c r="AA143" s="3">
        <f>'Данные с датчиков 1'!AA143/(PI()*3.5^2)</f>
        <v>486.17485754273696</v>
      </c>
      <c r="AB143" s="3">
        <f>'Данные с датчиков 1'!AB143</f>
        <v>0.33500000000000002</v>
      </c>
      <c r="AC143" s="3">
        <f>(('Данные с датчиков 1'!AC143)/(56.48))*100</f>
        <v>1.6967422096317279</v>
      </c>
      <c r="AD143" s="3">
        <f>'Данные с датчиков 1'!AD143/(PI()*3.5^2)</f>
        <v>599.10031402558718</v>
      </c>
      <c r="AE143" s="3">
        <f>'Данные с датчиков 1'!AE143</f>
        <v>0.19400000000000001</v>
      </c>
      <c r="AF143" s="3">
        <f>(('Данные с датчиков 1'!AF143)/(56.48))*100</f>
        <v>1.7920856940509915</v>
      </c>
      <c r="AG143" s="3">
        <f>'Данные с датчиков 1'!AG143/(PI()*3.5^2)</f>
        <v>731.15445890478543</v>
      </c>
      <c r="AH143" s="3">
        <f>'Данные с датчиков 1'!AH143</f>
        <v>0.19700000000000001</v>
      </c>
      <c r="AI143" s="3">
        <f>(('Данные с датчиков 1'!AI143)/(56.48))*100</f>
        <v>2.0749645892351278</v>
      </c>
      <c r="AJ143" s="3">
        <f>'Данные с датчиков 1'!AJ143/(PI()*3.5^2)</f>
        <v>741.55423974992698</v>
      </c>
    </row>
    <row r="144" spans="1:36" x14ac:dyDescent="0.25">
      <c r="A144" s="3">
        <f>'Данные с датчиков 1'!A144</f>
        <v>13.8</v>
      </c>
      <c r="B144" s="3">
        <f>LN((56.48+'Данные с датчиков 1'!B144)/(56.48))</f>
        <v>8.0698650378529958E-3</v>
      </c>
      <c r="C144" s="3">
        <f>'Данные с датчиков 1'!C144/(PI()*3.5^2)</f>
        <v>273.00241729028954</v>
      </c>
      <c r="D144" s="3">
        <f>'Данные с датчиков 1'!D144</f>
        <v>13.8</v>
      </c>
      <c r="E144" s="3">
        <f>LN((56.48+'Данные с датчиков 1'!E144)/(56.48))</f>
        <v>8.0614347251883132E-3</v>
      </c>
      <c r="F144" s="3">
        <f>'Данные с датчиков 1'!F144/(PI()*3.5^2)</f>
        <v>288.05019729067317</v>
      </c>
      <c r="G144" s="3">
        <f>'Данные с датчиков 1'!G144</f>
        <v>13.8</v>
      </c>
      <c r="H144" s="3">
        <f>LN((56.48+'Данные с датчиков 1'!H144)/(56.48))</f>
        <v>8.0681087285751941E-3</v>
      </c>
      <c r="I144" s="3">
        <f>'Данные с датчиков 1'!I144/(PI()*3.5^2)</f>
        <v>280.06491776006999</v>
      </c>
      <c r="J144" s="10">
        <f>'Данные с датчиков 1'!J144</f>
        <v>5.3710000000000004</v>
      </c>
      <c r="K144" s="3">
        <f>(('Данные с датчиков 1'!K144)/(56.48))*100</f>
        <v>1.5693696883852692</v>
      </c>
      <c r="L144" s="3">
        <f>'Данные с датчиков 1'!L144/(PI()*3.5^2)</f>
        <v>436.14823645087222</v>
      </c>
      <c r="M144" s="3">
        <f>'Данные с датчиков 1'!M144</f>
        <v>4.3979999999999997</v>
      </c>
      <c r="N144" s="3">
        <f>(('Данные с датчиков 1'!N144)/(56.48))*100</f>
        <v>1.2826841359773371</v>
      </c>
      <c r="O144" s="3">
        <f>'Данные с датчиков 1'!O144/(PI()*3.5^2)</f>
        <v>460.3009633491389</v>
      </c>
      <c r="P144" s="3">
        <f>'Данные с датчиков 1'!P144</f>
        <v>4.6269999999999998</v>
      </c>
      <c r="Q144" s="3">
        <f>(('Данные с датчиков 1'!Q144)/(56.48))*100</f>
        <v>1.3501770538243629</v>
      </c>
      <c r="R144" s="3">
        <f>'Данные с датчиков 1'!R144/(PI()*3.5^2)</f>
        <v>458.1313098967251</v>
      </c>
      <c r="S144" s="3">
        <f>'Данные с датчиков 1'!S144</f>
        <v>1.0069999999999999</v>
      </c>
      <c r="T144" s="3">
        <f>(('Данные с датчиков 1'!T144)/(56.48))*100</f>
        <v>1.4169440509915012</v>
      </c>
      <c r="U144" s="3">
        <f>'Данные с датчиков 1'!U144/(PI()*3.5^2)</f>
        <v>495.85757845921233</v>
      </c>
      <c r="V144" s="3">
        <f>'Данные с датчиков 1'!V144</f>
        <v>0.97399999999999998</v>
      </c>
      <c r="W144" s="3">
        <f>(('Данные с датчиков 1'!W144)/(56.48))*100</f>
        <v>1.3679532577903684</v>
      </c>
      <c r="X144" s="3">
        <f>'Данные с датчиков 1'!X144/(PI()*3.5^2)</f>
        <v>493.7571492219322</v>
      </c>
      <c r="Y144" s="3">
        <f>'Данные с датчиков 1'!Y144</f>
        <v>0.98099999999999998</v>
      </c>
      <c r="Z144" s="3">
        <f>(('Данные с датчиков 1'!Z144)/(56.48))*100</f>
        <v>1.3775141643059492</v>
      </c>
      <c r="AA144" s="3">
        <f>'Данные с датчиков 1'!AA144/(PI()*3.5^2)</f>
        <v>489.46189432659406</v>
      </c>
      <c r="AB144" s="3">
        <f>'Данные с датчиков 1'!AB144</f>
        <v>0.33700000000000002</v>
      </c>
      <c r="AC144" s="3">
        <f>(('Данные с датчиков 1'!AC144)/(56.48))*100</f>
        <v>1.70856940509915</v>
      </c>
      <c r="AD144" s="3">
        <f>'Данные с датчиков 1'!AD144/(PI()*3.5^2)</f>
        <v>602.65445307989717</v>
      </c>
      <c r="AE144" s="3">
        <f>'Данные с датчиков 1'!AE144</f>
        <v>0.19600000000000001</v>
      </c>
      <c r="AF144" s="3">
        <f>(('Данные с датчиков 1'!AF144)/(56.48))*100</f>
        <v>1.821512039660057</v>
      </c>
      <c r="AG144" s="3">
        <f>'Данные с датчиков 1'!AG144/(PI()*3.5^2)</f>
        <v>737.1476881276908</v>
      </c>
      <c r="AH144" s="3">
        <f>'Данные с датчиков 1'!AH144</f>
        <v>0.19800000000000001</v>
      </c>
      <c r="AI144" s="3">
        <f>(('Данные с датчиков 1'!AI144)/(56.48))*100</f>
        <v>2.0922804532577906</v>
      </c>
      <c r="AJ144" s="3">
        <f>'Данные с датчиков 1'!AJ144/(PI()*3.5^2)</f>
        <v>745.00581104387493</v>
      </c>
    </row>
    <row r="145" spans="1:36" x14ac:dyDescent="0.25">
      <c r="A145" s="3">
        <f>'Данные с датчиков 1'!A145</f>
        <v>13.9</v>
      </c>
      <c r="B145" s="3">
        <f>LN((56.48+'Данные с датчиков 1'!B145)/(56.48))</f>
        <v>8.1304558190631471E-3</v>
      </c>
      <c r="C145" s="3">
        <f>'Данные с датчиков 1'!C145/(PI()*3.5^2)</f>
        <v>275.5340010361553</v>
      </c>
      <c r="D145" s="3">
        <f>'Данные с датчиков 1'!D145</f>
        <v>13.9</v>
      </c>
      <c r="E145" s="3">
        <f>LN((56.48+'Данные с датчиков 1'!E145)/(56.48))</f>
        <v>8.1255384432698755E-3</v>
      </c>
      <c r="F145" s="3">
        <f>'Данные с датчиков 1'!F145/(PI()*3.5^2)</f>
        <v>290.72682718625117</v>
      </c>
      <c r="G145" s="3">
        <f>'Данные с датчиков 1'!G145</f>
        <v>13.9</v>
      </c>
      <c r="H145" s="3">
        <f>LN((56.48+'Данные с датчиков 1'!H145)/(56.48))</f>
        <v>8.1264165478635211E-3</v>
      </c>
      <c r="I145" s="3">
        <f>'Данные с датчиков 1'!I145/(PI()*3.5^2)</f>
        <v>282.451201487849</v>
      </c>
      <c r="J145" s="10">
        <f>'Данные с датчиков 1'!J145</f>
        <v>5.4</v>
      </c>
      <c r="K145" s="3">
        <f>(('Данные с датчиков 1'!K145)/(56.48))*100</f>
        <v>1.5778505665722382</v>
      </c>
      <c r="L145" s="3">
        <f>'Данные с датчиков 1'!L145/(PI()*3.5^2)</f>
        <v>439.3978192045297</v>
      </c>
      <c r="M145" s="3">
        <f>'Данные с датчиков 1'!M145</f>
        <v>4.4279999999999999</v>
      </c>
      <c r="N145" s="3">
        <f>(('Данные с датчиков 1'!N145)/(56.48))*100</f>
        <v>1.2915014164305949</v>
      </c>
      <c r="O145" s="3">
        <f>'Данные с датчиков 1'!O145/(PI()*3.5^2)</f>
        <v>463.57769780616536</v>
      </c>
      <c r="P145" s="3">
        <f>'Данные с датчиков 1'!P145</f>
        <v>4.6580000000000004</v>
      </c>
      <c r="Q145" s="3">
        <f>(('Данные с датчиков 1'!Q145)/(56.48))*100</f>
        <v>1.3593307365439093</v>
      </c>
      <c r="R145" s="3">
        <f>'Данные с датчиков 1'!R145/(PI()*3.5^2)</f>
        <v>461.48361241995576</v>
      </c>
      <c r="S145" s="3">
        <f>'Данные с датчиков 1'!S145</f>
        <v>1.014</v>
      </c>
      <c r="T145" s="3">
        <f>(('Данные с датчиков 1'!T145)/(56.48))*100</f>
        <v>1.4272662889518415</v>
      </c>
      <c r="U145" s="3">
        <f>'Данные с датчиков 1'!U145/(PI()*3.5^2)</f>
        <v>499.52215129582299</v>
      </c>
      <c r="V145" s="3">
        <f>'Данные с датчиков 1'!V145</f>
        <v>0.98</v>
      </c>
      <c r="W145" s="3">
        <f>(('Данные с датчиков 1'!W145)/(56.48))*100</f>
        <v>1.3767882436260626</v>
      </c>
      <c r="X145" s="3">
        <f>'Данные с датчиков 1'!X145/(PI()*3.5^2)</f>
        <v>497.05164640998697</v>
      </c>
      <c r="Y145" s="3">
        <f>'Данные с датчиков 1'!Y145</f>
        <v>0.98699999999999999</v>
      </c>
      <c r="Z145" s="3">
        <f>(('Данные с датчиков 1'!Z145)/(56.48))*100</f>
        <v>1.3863845609065157</v>
      </c>
      <c r="AA145" s="3">
        <f>'Данные с датчиков 1'!AA145/(PI()*3.5^2)</f>
        <v>492.73817197645337</v>
      </c>
      <c r="AB145" s="3">
        <f>'Данные с датчиков 1'!AB145</f>
        <v>0.33900000000000002</v>
      </c>
      <c r="AC145" s="3">
        <f>(('Данные с датчиков 1'!AC145)/(56.48))*100</f>
        <v>1.7203966005665723</v>
      </c>
      <c r="AD145" s="3">
        <f>'Данные с датчиков 1'!AD145/(PI()*3.5^2)</f>
        <v>606.17707555780305</v>
      </c>
      <c r="AE145" s="3">
        <f>'Данные с датчиков 1'!AE145</f>
        <v>0.19800000000000001</v>
      </c>
      <c r="AF145" s="3">
        <f>(('Данные с датчиков 1'!AF145)/(56.48))*100</f>
        <v>1.8510092067988668</v>
      </c>
      <c r="AG145" s="3">
        <f>'Данные с датчиков 1'!AG145/(PI()*3.5^2)</f>
        <v>743.00693461314847</v>
      </c>
      <c r="AH145" s="3">
        <f>'Данные с датчиков 1'!AH145</f>
        <v>0.19900000000000001</v>
      </c>
      <c r="AI145" s="3">
        <f>(('Данные с датчиков 1'!AI145)/(56.48))*100</f>
        <v>2.1096317280453256</v>
      </c>
      <c r="AJ145" s="3">
        <f>'Данные с датчиков 1'!AJ145/(PI()*3.5^2)</f>
        <v>748.40510909854652</v>
      </c>
    </row>
    <row r="146" spans="1:36" x14ac:dyDescent="0.25">
      <c r="A146" s="3">
        <f>'Данные с датчиков 1'!A146</f>
        <v>14</v>
      </c>
      <c r="B146" s="3">
        <f>LN((56.48+'Данные с датчиков 1'!B146)/(56.48))</f>
        <v>8.1843697462816584E-3</v>
      </c>
      <c r="C146" s="3">
        <f>'Данные с датчиков 1'!C146/(PI()*3.5^2)</f>
        <v>277.72578183278767</v>
      </c>
      <c r="D146" s="3">
        <f>'Данные с датчиков 1'!D146</f>
        <v>14</v>
      </c>
      <c r="E146" s="3">
        <f>LN((56.48+'Данные с датчиков 1'!E146)/(56.48))</f>
        <v>8.1831404708771604E-3</v>
      </c>
      <c r="F146" s="3">
        <f>'Данные с датчиков 1'!F146/(PI()*3.5^2)</f>
        <v>293.09367348323337</v>
      </c>
      <c r="G146" s="3">
        <f>'Данные с датчиков 1'!G146</f>
        <v>14</v>
      </c>
      <c r="H146" s="3">
        <f>LN((56.48+'Данные с датчиков 1'!H146)/(56.48))</f>
        <v>8.1845453569302801E-3</v>
      </c>
      <c r="I146" s="3">
        <f>'Данные с датчиков 1'!I146/(PI()*3.5^2)</f>
        <v>284.83743454589103</v>
      </c>
      <c r="J146" s="10">
        <f>'Данные с датчиков 1'!J146</f>
        <v>5.4290000000000003</v>
      </c>
      <c r="K146" s="3">
        <f>(('Данные с датчиков 1'!K146)/(56.48))*100</f>
        <v>1.5863491501416433</v>
      </c>
      <c r="L146" s="3">
        <f>'Данные с датчиков 1'!L146/(PI()*3.5^2)</f>
        <v>442.66034326885779</v>
      </c>
      <c r="M146" s="3">
        <f>'Данные с датчиков 1'!M146</f>
        <v>4.4580000000000002</v>
      </c>
      <c r="N146" s="3">
        <f>(('Данные с датчиков 1'!N146)/(56.48))*100</f>
        <v>1.3003009915014165</v>
      </c>
      <c r="O146" s="3">
        <f>'Данные с датчиков 1'!O146/(PI()*3.5^2)</f>
        <v>466.84103388550932</v>
      </c>
      <c r="P146" s="3">
        <f>'Данные с датчиков 1'!P146</f>
        <v>4.6890000000000001</v>
      </c>
      <c r="Q146" s="3">
        <f>(('Данные с датчиков 1'!Q146)/(56.48))*100</f>
        <v>1.3684490084985836</v>
      </c>
      <c r="R146" s="3">
        <f>'Данные с датчиков 1'!R146/(PI()*3.5^2)</f>
        <v>464.80175964278681</v>
      </c>
      <c r="S146" s="3">
        <f>'Данные с датчиков 1'!S146</f>
        <v>1.0209999999999999</v>
      </c>
      <c r="T146" s="3">
        <f>(('Данные с датчиков 1'!T146)/(56.48))*100</f>
        <v>1.4375885269121813</v>
      </c>
      <c r="U146" s="3">
        <f>'Данные с датчиков 1'!U146/(PI()*3.5^2)</f>
        <v>503.17601592801765</v>
      </c>
      <c r="V146" s="3">
        <f>'Данные с датчиков 1'!V146</f>
        <v>0.98599999999999999</v>
      </c>
      <c r="W146" s="3">
        <f>(('Данные с датчиков 1'!W146)/(56.48))*100</f>
        <v>1.3856055240793201</v>
      </c>
      <c r="X146" s="3">
        <f>'Данные с датчиков 1'!X146/(PI()*3.5^2)</f>
        <v>500.32919288202936</v>
      </c>
      <c r="Y146" s="3">
        <f>'Данные с датчиков 1'!Y146</f>
        <v>0.99299999999999999</v>
      </c>
      <c r="Z146" s="3">
        <f>(('Данные с датчиков 1'!Z146)/(56.48))*100</f>
        <v>1.3952549575070823</v>
      </c>
      <c r="AA146" s="3">
        <f>'Данные с датчиков 1'!AA146/(PI()*3.5^2)</f>
        <v>496.00181259390871</v>
      </c>
      <c r="AB146" s="3">
        <f>'Данные с датчиков 1'!AB146</f>
        <v>0.34100000000000003</v>
      </c>
      <c r="AC146" s="3">
        <f>(('Данные с датчиков 1'!AC146)/(56.48))*100</f>
        <v>1.7322237960339943</v>
      </c>
      <c r="AD146" s="3">
        <f>'Данные с датчиков 1'!AD146/(PI()*3.5^2)</f>
        <v>609.66843584736876</v>
      </c>
      <c r="AE146" s="3">
        <f>'Данные с датчиков 1'!AE146</f>
        <v>0.2</v>
      </c>
      <c r="AF146" s="3">
        <f>(('Данные с датчиков 1'!AF146)/(56.48))*100</f>
        <v>1.880577195467422</v>
      </c>
      <c r="AG146" s="3">
        <f>'Данные с датчиков 1'!AG146/(PI()*3.5^2)</f>
        <v>748.73285862680814</v>
      </c>
      <c r="AH146" s="3">
        <f>'Данные с датчиков 1'!AH146</f>
        <v>0.2</v>
      </c>
      <c r="AI146" s="3">
        <f>(('Данные с датчиков 1'!AI146)/(56.48))*100</f>
        <v>2.1269830028328616</v>
      </c>
      <c r="AJ146" s="3">
        <f>'Данные с датчиков 1'!AJ146/(PI()*3.5^2)</f>
        <v>751.75269154089347</v>
      </c>
    </row>
    <row r="147" spans="1:36" x14ac:dyDescent="0.25">
      <c r="A147" s="3">
        <f>'Данные с датчиков 1'!A147</f>
        <v>14.1</v>
      </c>
      <c r="B147" s="3">
        <f>LN((56.48+'Данные с датчиков 1'!B147)/(56.48))</f>
        <v>8.2444267899548611E-3</v>
      </c>
      <c r="C147" s="3">
        <f>'Данные с датчиков 1'!C147/(PI()*3.5^2)</f>
        <v>280.26172993199907</v>
      </c>
      <c r="D147" s="3">
        <f>'Данные с датчиков 1'!D147</f>
        <v>14.1</v>
      </c>
      <c r="E147" s="3">
        <f>LN((56.48+'Данные с датчиков 1'!E147)/(56.48))</f>
        <v>8.2421439858180751E-3</v>
      </c>
      <c r="F147" s="3">
        <f>'Данные с датчиков 1'!F147/(PI()*3.5^2)</f>
        <v>295.49733926940127</v>
      </c>
      <c r="G147" s="3">
        <f>'Данные с датчиков 1'!G147</f>
        <v>14.1</v>
      </c>
      <c r="H147" s="3">
        <f>LN((56.48+'Данные с датчиков 1'!H147)/(56.48))</f>
        <v>8.2396855755350207E-3</v>
      </c>
      <c r="I147" s="3">
        <f>'Данные с датчиков 1'!I147/(PI()*3.5^2)</f>
        <v>287.06255862790721</v>
      </c>
      <c r="J147" s="10">
        <f>'Данные с датчиков 1'!J147</f>
        <v>5.4580000000000002</v>
      </c>
      <c r="K147" s="3">
        <f>(('Данные с датчиков 1'!K147)/(56.48))*100</f>
        <v>1.5949362606232296</v>
      </c>
      <c r="L147" s="3">
        <f>'Данные с датчиков 1'!L147/(PI()*3.5^2)</f>
        <v>445.95514473517932</v>
      </c>
      <c r="M147" s="3">
        <f>'Данные с датчиков 1'!M147</f>
        <v>4.4880000000000004</v>
      </c>
      <c r="N147" s="3">
        <f>(('Данные с датчиков 1'!N147)/(56.48))*100</f>
        <v>1.3091890934844193</v>
      </c>
      <c r="O147" s="3">
        <f>'Данные с датчиков 1'!O147/(PI()*3.5^2)</f>
        <v>470.13674896616538</v>
      </c>
      <c r="P147" s="3">
        <f>'Данные с датчиков 1'!P147</f>
        <v>4.7190000000000003</v>
      </c>
      <c r="Q147" s="3">
        <f>(('Данные с датчиков 1'!Q147)/(56.48))*100</f>
        <v>1.3773548158640228</v>
      </c>
      <c r="R147" s="3">
        <f>'Данные с датчиков 1'!R147/(PI()*3.5^2)</f>
        <v>468.05174827402982</v>
      </c>
      <c r="S147" s="3">
        <f>'Данные с датчиков 1'!S147</f>
        <v>1.028</v>
      </c>
      <c r="T147" s="3">
        <f>(('Данные с датчиков 1'!T147)/(56.48))*100</f>
        <v>1.4479284702549575</v>
      </c>
      <c r="U147" s="3">
        <f>'Данные с датчиков 1'!U147/(PI()*3.5^2)</f>
        <v>506.82155747126177</v>
      </c>
      <c r="V147" s="3">
        <f>'Данные с датчиков 1'!V147</f>
        <v>0.99199999999999999</v>
      </c>
      <c r="W147" s="3">
        <f>(('Данные с датчиков 1'!W147)/(56.48))*100</f>
        <v>1.3944405099150141</v>
      </c>
      <c r="X147" s="3">
        <f>'Данные с датчиков 1'!X147/(PI()*3.5^2)</f>
        <v>503.59278256990291</v>
      </c>
      <c r="Y147" s="3">
        <f>'Данные с датчиков 1'!Y147</f>
        <v>1</v>
      </c>
      <c r="Z147" s="3">
        <f>(('Данные с датчиков 1'!Z147)/(56.48))*100</f>
        <v>1.4055771954674221</v>
      </c>
      <c r="AA147" s="3">
        <f>'Данные с датчиков 1'!AA147/(PI()*3.5^2)</f>
        <v>499.78899995774623</v>
      </c>
      <c r="AB147" s="3">
        <f>'Данные с датчиков 1'!AB147</f>
        <v>0.34300000000000003</v>
      </c>
      <c r="AC147" s="3">
        <f>(('Данные с датчиков 1'!AC147)/(56.48))*100</f>
        <v>1.7440509915014164</v>
      </c>
      <c r="AD147" s="3">
        <f>'Данные с датчиков 1'!AD147/(PI()*3.5^2)</f>
        <v>613.12883770717133</v>
      </c>
      <c r="AE147" s="3">
        <f>'Данные с датчиков 1'!AE147</f>
        <v>0.20200000000000001</v>
      </c>
      <c r="AF147" s="3">
        <f>(('Данные с датчиков 1'!AF147)/(56.48))*100</f>
        <v>1.9102337110481586</v>
      </c>
      <c r="AG147" s="3">
        <f>'Данные с датчиков 1'!AG147/(PI()*3.5^2)</f>
        <v>754.32657620210739</v>
      </c>
      <c r="AH147" s="3">
        <f>'Данные с датчиков 1'!AH147</f>
        <v>0.20100000000000001</v>
      </c>
      <c r="AI147" s="3">
        <f>(('Данные с датчиков 1'!AI147)/(56.48))*100</f>
        <v>2.1443696883852694</v>
      </c>
      <c r="AJ147" s="3">
        <f>'Данные с датчиков 1'!AJ147/(PI()*3.5^2)</f>
        <v>755.04916822667315</v>
      </c>
    </row>
    <row r="148" spans="1:36" x14ac:dyDescent="0.25">
      <c r="A148" s="3">
        <f>'Данные с датчиков 1'!A148</f>
        <v>14.2</v>
      </c>
      <c r="B148" s="3">
        <f>LN((56.48+'Данные с датчиков 1'!B148)/(56.48))</f>
        <v>8.2995637068739563E-3</v>
      </c>
      <c r="C148" s="3">
        <f>'Данные с датчиков 1'!C148/(PI()*3.5^2)</f>
        <v>282.50865161517623</v>
      </c>
      <c r="D148" s="3">
        <f>'Данные с датчиков 1'!D148</f>
        <v>14.2</v>
      </c>
      <c r="E148" s="3">
        <f>LN((56.48+'Данные с датчиков 1'!E148)/(56.48))</f>
        <v>8.2995637068739563E-3</v>
      </c>
      <c r="F148" s="3">
        <f>'Данные с датчиков 1'!F148/(PI()*3.5^2)</f>
        <v>297.84713325105224</v>
      </c>
      <c r="G148" s="3">
        <f>'Данные с датчиков 1'!G148</f>
        <v>14.2</v>
      </c>
      <c r="H148" s="3">
        <f>LN((56.48+'Данные с датчиков 1'!H148)/(56.48))</f>
        <v>8.3034266890050085E-3</v>
      </c>
      <c r="I148" s="3">
        <f>'Данные с датчиков 1'!I148/(PI()*3.5^2)</f>
        <v>289.71041279008449</v>
      </c>
      <c r="J148" s="10">
        <f>'Данные с датчиков 1'!J148</f>
        <v>5.4870000000000001</v>
      </c>
      <c r="K148" s="3">
        <f>(('Данные с датчиков 1'!K148)/(56.48))*100</f>
        <v>1.6035587818696886</v>
      </c>
      <c r="L148" s="3">
        <f>'Данные с датчиков 1'!L148/(PI()*3.5^2)</f>
        <v>449.26055358613257</v>
      </c>
      <c r="M148" s="3">
        <f>'Данные с датчиков 1'!M148</f>
        <v>4.5179999999999998</v>
      </c>
      <c r="N148" s="3">
        <f>(('Данные с датчиков 1'!N148)/(56.48))*100</f>
        <v>1.3180594900849858</v>
      </c>
      <c r="O148" s="3">
        <f>'Данные с датчиков 1'!O148/(PI()*3.5^2)</f>
        <v>473.41262047859436</v>
      </c>
      <c r="P148" s="3">
        <f>'Данные с датчиков 1'!P148</f>
        <v>4.75</v>
      </c>
      <c r="Q148" s="3">
        <f>(('Данные с датчиков 1'!Q148)/(56.48))*100</f>
        <v>1.3864907932011332</v>
      </c>
      <c r="R148" s="3">
        <f>'Данные с датчиков 1'!R148/(PI()*3.5^2)</f>
        <v>471.35791821041698</v>
      </c>
      <c r="S148" s="3">
        <f>'Данные с датчиков 1'!S148</f>
        <v>1.0349999999999999</v>
      </c>
      <c r="T148" s="3">
        <f>(('Данные с датчиков 1'!T148)/(56.48))*100</f>
        <v>1.4582684135977337</v>
      </c>
      <c r="U148" s="3">
        <f>'Данные с датчиков 1'!U148/(PI()*3.5^2)</f>
        <v>510.4574561737906</v>
      </c>
      <c r="V148" s="3">
        <f>'Данные с датчиков 1'!V148</f>
        <v>0.998</v>
      </c>
      <c r="W148" s="3">
        <f>(('Данные с датчиков 1'!W148)/(56.48))*100</f>
        <v>1.4032754957507083</v>
      </c>
      <c r="X148" s="3">
        <f>'Данные с датчиков 1'!X148/(PI()*3.5^2)</f>
        <v>506.84535951524896</v>
      </c>
      <c r="Y148" s="3">
        <f>'Данные с датчиков 1'!Y148</f>
        <v>1.0069999999999999</v>
      </c>
      <c r="Z148" s="3">
        <f>(('Данные с датчиков 1'!Z148)/(56.48))*100</f>
        <v>1.4158994334277621</v>
      </c>
      <c r="AA148" s="3">
        <f>'Данные с датчиков 1'!AA148/(PI()*3.5^2)</f>
        <v>503.55106552583175</v>
      </c>
      <c r="AB148" s="3">
        <f>'Данные с датчиков 1'!AB148</f>
        <v>0.34499999999999997</v>
      </c>
      <c r="AC148" s="3">
        <f>(('Данные с датчиков 1'!AC148)/(56.48))*100</f>
        <v>1.7558781869688387</v>
      </c>
      <c r="AD148" s="3">
        <f>'Данные с датчиков 1'!AD148/(PI()*3.5^2)</f>
        <v>616.55848459569336</v>
      </c>
      <c r="AE148" s="3">
        <f>'Данные с датчиков 1'!AE148</f>
        <v>0.20399999999999999</v>
      </c>
      <c r="AF148" s="3">
        <f>(('Данные с датчиков 1'!AF148)/(56.48))*100</f>
        <v>1.9399610481586405</v>
      </c>
      <c r="AG148" s="3">
        <f>'Данные с датчиков 1'!AG148/(PI()*3.5^2)</f>
        <v>759.78839213700257</v>
      </c>
      <c r="AH148" s="3">
        <f>'Данные с датчиков 1'!AH148</f>
        <v>0.20300000000000001</v>
      </c>
      <c r="AI148" s="3">
        <f>(('Данные с датчиков 1'!AI148)/(56.48))*100</f>
        <v>2.1791784702549575</v>
      </c>
      <c r="AJ148" s="3">
        <f>'Данные с датчиков 1'!AJ148/(PI()*3.5^2)</f>
        <v>761.49098468628995</v>
      </c>
    </row>
    <row r="149" spans="1:36" x14ac:dyDescent="0.25">
      <c r="A149" s="3">
        <f>'Данные с датчиков 1'!A149</f>
        <v>14.3</v>
      </c>
      <c r="B149" s="3">
        <f>LN((56.48+'Данные с датчиков 1'!B149)/(56.48))</f>
        <v>8.3636521623086449E-3</v>
      </c>
      <c r="C149" s="3">
        <f>'Данные с датчиков 1'!C149/(PI()*3.5^2)</f>
        <v>285.19124468918523</v>
      </c>
      <c r="D149" s="3">
        <f>'Данные с датчиков 1'!D149</f>
        <v>14.3</v>
      </c>
      <c r="E149" s="3">
        <f>LN((56.48+'Данные с датчиков 1'!E149)/(56.48))</f>
        <v>8.3546975838810558E-3</v>
      </c>
      <c r="F149" s="3">
        <f>'Данные с датчиков 1'!F149/(PI()*3.5^2)</f>
        <v>300.06393424411789</v>
      </c>
      <c r="G149" s="3">
        <f>'Данные с датчиков 1'!G149</f>
        <v>14.3</v>
      </c>
      <c r="H149" s="3">
        <f>LN((56.48+'Данные с датчиков 1'!H149)/(56.48))</f>
        <v>8.3562778094302022E-3</v>
      </c>
      <c r="I149" s="3">
        <f>'Данные с датчиков 1'!I149/(PI()*3.5^2)</f>
        <v>291.81837830624551</v>
      </c>
      <c r="J149" s="10">
        <f>'Данные с датчиков 1'!J149</f>
        <v>5.516</v>
      </c>
      <c r="K149" s="3">
        <f>(('Данные с датчиков 1'!K149)/(56.48))*100</f>
        <v>1.612163597733711</v>
      </c>
      <c r="L149" s="3">
        <f>'Данные с датчиков 1'!L149/(PI()*3.5^2)</f>
        <v>452.54439297966354</v>
      </c>
      <c r="M149" s="3">
        <f>'Данные с датчиков 1'!M149</f>
        <v>4.548</v>
      </c>
      <c r="N149" s="3">
        <f>(('Данные с датчиков 1'!N149)/(56.48))*100</f>
        <v>1.3270007082152975</v>
      </c>
      <c r="O149" s="3">
        <f>'Данные с датчиков 1'!O149/(PI()*3.5^2)</f>
        <v>476.71498420827726</v>
      </c>
      <c r="P149" s="3">
        <f>'Данные с датчиков 1'!P149</f>
        <v>4.7809999999999997</v>
      </c>
      <c r="Q149" s="3">
        <f>(('Данные с датчиков 1'!Q149)/(56.48))*100</f>
        <v>1.3956090651558075</v>
      </c>
      <c r="R149" s="3">
        <f>'Данные с датчиков 1'!R149/(PI()*3.5^2)</f>
        <v>474.65129884534451</v>
      </c>
      <c r="S149" s="3">
        <f>'Данные с датчиков 1'!S149</f>
        <v>1.042</v>
      </c>
      <c r="T149" s="3">
        <f>(('Данные с датчиков 1'!T149)/(56.48))*100</f>
        <v>1.46860835694051</v>
      </c>
      <c r="U149" s="3">
        <f>'Данные с датчиков 1'!U149/(PI()*3.5^2)</f>
        <v>514.07721617532275</v>
      </c>
      <c r="V149" s="3">
        <f>'Данные с датчиков 1'!V149</f>
        <v>1.0049999999999999</v>
      </c>
      <c r="W149" s="3">
        <f>(('Данные с датчиков 1'!W149)/(56.48))*100</f>
        <v>1.413580028328612</v>
      </c>
      <c r="X149" s="3">
        <f>'Данные с датчиков 1'!X149/(PI()*3.5^2)</f>
        <v>510.6279286573664</v>
      </c>
      <c r="Y149" s="3">
        <f>'Данные с датчиков 1'!Y149</f>
        <v>1.014</v>
      </c>
      <c r="Z149" s="3">
        <f>(('Данные с датчиков 1'!Z149)/(56.48))*100</f>
        <v>1.4262039660056658</v>
      </c>
      <c r="AA149" s="3">
        <f>'Данные с датчиков 1'!AA149/(PI()*3.5^2)</f>
        <v>507.28668980624514</v>
      </c>
      <c r="AB149" s="3">
        <f>'Данные с датчиков 1'!AB149</f>
        <v>0.34699999999999998</v>
      </c>
      <c r="AC149" s="3">
        <f>(('Данные с датчиков 1'!AC149)/(56.48))*100</f>
        <v>1.7677053824362607</v>
      </c>
      <c r="AD149" s="3">
        <f>'Данные с датчиков 1'!AD149/(PI()*3.5^2)</f>
        <v>619.95732584319762</v>
      </c>
      <c r="AE149" s="3">
        <f>'Данные с датчиков 1'!AE149</f>
        <v>0.20599999999999999</v>
      </c>
      <c r="AF149" s="3">
        <f>(('Данные с датчиков 1'!AF149)/(56.48))*100</f>
        <v>1.969759206798867</v>
      </c>
      <c r="AG149" s="3">
        <f>'Данные с датчиков 1'!AG149/(PI()*3.5^2)</f>
        <v>765.11871256892414</v>
      </c>
      <c r="AH149" s="3">
        <f>'Данные с датчиков 1'!AH149</f>
        <v>0.20499999999999999</v>
      </c>
      <c r="AI149" s="3">
        <f>(('Данные с датчиков 1'!AI149)/(56.48))*100</f>
        <v>2.2140757790368273</v>
      </c>
      <c r="AJ149" s="3">
        <f>'Данные с датчиков 1'!AJ149/(PI()*3.5^2)</f>
        <v>767.73472041163961</v>
      </c>
    </row>
    <row r="150" spans="1:36" x14ac:dyDescent="0.25">
      <c r="A150" s="3">
        <f>'Данные с датчиков 1'!A150</f>
        <v>14.4</v>
      </c>
      <c r="B150" s="3">
        <f>LN((56.48+'Данные с датчиков 1'!B150)/(56.48))</f>
        <v>8.4168512396772463E-3</v>
      </c>
      <c r="C150" s="3">
        <f>'Данные с датчиков 1'!C150/(PI()*3.5^2)</f>
        <v>287.3547826941122</v>
      </c>
      <c r="D150" s="3">
        <f>'Данные с датчиков 1'!D150</f>
        <v>14.4</v>
      </c>
      <c r="E150" s="3">
        <f>LN((56.48+'Данные с датчиков 1'!E150)/(56.48))</f>
        <v>8.4191336450271017E-3</v>
      </c>
      <c r="F150" s="3">
        <f>'Данные с датчиков 1'!F150/(PI()*3.5^2)</f>
        <v>302.73518431285214</v>
      </c>
      <c r="G150" s="3">
        <f>'Данные с датчиков 1'!G150</f>
        <v>14.4</v>
      </c>
      <c r="H150" s="3">
        <f>LN((56.48+'Данные с датчиков 1'!H150)/(56.48))</f>
        <v>8.4201870611237076E-3</v>
      </c>
      <c r="I150" s="3">
        <f>'Данные с датчиков 1'!I150/(PI()*3.5^2)</f>
        <v>294.48567015906445</v>
      </c>
      <c r="J150" s="10">
        <f>'Данные с датчиков 1'!J150</f>
        <v>5.5449999999999999</v>
      </c>
      <c r="K150" s="3">
        <f>(('Данные с датчиков 1'!K150)/(56.48))*100</f>
        <v>1.6208215297450428</v>
      </c>
      <c r="L150" s="3">
        <f>'Данные с датчиков 1'!L150/(PI()*3.5^2)</f>
        <v>455.84706098761313</v>
      </c>
      <c r="M150" s="3">
        <f>'Данные с датчиков 1'!M150</f>
        <v>4.5780000000000003</v>
      </c>
      <c r="N150" s="3">
        <f>(('Данные с датчиков 1'!N150)/(56.48))*100</f>
        <v>1.3359419263456092</v>
      </c>
      <c r="O150" s="3">
        <f>'Данные с датчиков 1'!O150/(PI()*3.5^2)</f>
        <v>479.99867133275251</v>
      </c>
      <c r="P150" s="3">
        <f>'Данные с датчиков 1'!P150</f>
        <v>4.8120000000000003</v>
      </c>
      <c r="Q150" s="3">
        <f>(('Данные с датчиков 1'!Q150)/(56.48))*100</f>
        <v>1.4046742209631728</v>
      </c>
      <c r="R150" s="3">
        <f>'Данные с датчиков 1'!R150/(PI()*3.5^2)</f>
        <v>477.92473431272617</v>
      </c>
      <c r="S150" s="3">
        <f>'Данные с датчиков 1'!S150</f>
        <v>1.0489999999999999</v>
      </c>
      <c r="T150" s="3">
        <f>(('Данные с датчиков 1'!T150)/(56.48))*100</f>
        <v>1.4789483002832862</v>
      </c>
      <c r="U150" s="3">
        <f>'Данные с датчиков 1'!U150/(PI()*3.5^2)</f>
        <v>517.67860410975868</v>
      </c>
      <c r="V150" s="3">
        <f>'Данные с датчиков 1'!V150</f>
        <v>1.012</v>
      </c>
      <c r="W150" s="3">
        <f>(('Данные с датчиков 1'!W150)/(56.48))*100</f>
        <v>1.4239199716713882</v>
      </c>
      <c r="X150" s="3">
        <f>'Данные с датчиков 1'!X150/(PI()*3.5^2)</f>
        <v>514.3974037000678</v>
      </c>
      <c r="Y150" s="3">
        <f>'Данные с датчиков 1'!Y150</f>
        <v>1.0209999999999999</v>
      </c>
      <c r="Z150" s="3">
        <f>(('Данные с датчиков 1'!Z150)/(56.48))*100</f>
        <v>1.4364907932011333</v>
      </c>
      <c r="AA150" s="3">
        <f>'Данные с датчиков 1'!AA150/(PI()*3.5^2)</f>
        <v>510.99907018931253</v>
      </c>
      <c r="AB150" s="3">
        <f>'Данные с датчиков 1'!AB150</f>
        <v>0.34899999999999998</v>
      </c>
      <c r="AC150" s="3">
        <f>(('Данные с датчиков 1'!AC150)/(56.48))*100</f>
        <v>1.7795325779036828</v>
      </c>
      <c r="AD150" s="3">
        <f>'Данные с датчиков 1'!AD150/(PI()*3.5^2)</f>
        <v>623.32541185957643</v>
      </c>
      <c r="AE150" s="3">
        <f>'Данные с датчиков 1'!AE150</f>
        <v>0.20799999999999999</v>
      </c>
      <c r="AF150" s="3">
        <f>(('Данные с датчиков 1'!AF150)/(56.48))*100</f>
        <v>1.9996281869688386</v>
      </c>
      <c r="AG150" s="3">
        <f>'Данные с датчиков 1'!AG150/(PI()*3.5^2)</f>
        <v>770.31824765372403</v>
      </c>
      <c r="AH150" s="3">
        <f>'Данные с датчиков 1'!AH150</f>
        <v>0.20699999999999999</v>
      </c>
      <c r="AI150" s="3">
        <f>(('Данные с датчиков 1'!AI150)/(56.48))*100</f>
        <v>2.2490616147308784</v>
      </c>
      <c r="AJ150" s="3">
        <f>'Данные с датчиков 1'!AJ150/(PI()*3.5^2)</f>
        <v>773.78484135538611</v>
      </c>
    </row>
    <row r="151" spans="1:36" x14ac:dyDescent="0.25">
      <c r="A151" s="3">
        <f>'Данные с датчиков 1'!A151</f>
        <v>14.5</v>
      </c>
      <c r="B151" s="3">
        <f>LN((56.48+'Данные с датчиков 1'!B151)/(56.48))</f>
        <v>8.4775965601995417E-3</v>
      </c>
      <c r="C151" s="3">
        <f>'Данные с датчиков 1'!C151/(PI()*3.5^2)</f>
        <v>289.8754295721335</v>
      </c>
      <c r="D151" s="3">
        <f>'Данные с датчиков 1'!D151</f>
        <v>14.5</v>
      </c>
      <c r="E151" s="3">
        <f>LN((56.48+'Данные с датчиков 1'!E151)/(56.48))</f>
        <v>8.4709252891854766E-3</v>
      </c>
      <c r="F151" s="3">
        <f>'Данные с датчиков 1'!F151/(PI()*3.5^2)</f>
        <v>304.77750367684496</v>
      </c>
      <c r="G151" s="3">
        <f>'Данные с датчиков 1'!G151</f>
        <v>14.5</v>
      </c>
      <c r="H151" s="3">
        <f>LN((56.48+'Данные с датчиков 1'!H151)/(56.48))</f>
        <v>8.4784743557038845E-3</v>
      </c>
      <c r="I151" s="3">
        <f>'Данные с датчиков 1'!I151/(PI()*3.5^2)</f>
        <v>296.85629719796009</v>
      </c>
      <c r="J151" s="10">
        <f>'Данные с датчиков 1'!J151</f>
        <v>5.5750000000000002</v>
      </c>
      <c r="K151" s="3">
        <f>(('Данные с датчиков 1'!K151)/(56.48))*100</f>
        <v>1.6296919263456091</v>
      </c>
      <c r="L151" s="3">
        <f>'Данные с датчиков 1'!L151/(PI()*3.5^2)</f>
        <v>459.1879953006229</v>
      </c>
      <c r="M151" s="3">
        <f>'Данные с датчиков 1'!M151</f>
        <v>4.609</v>
      </c>
      <c r="N151" s="3">
        <f>(('Данные с датчиков 1'!N151)/(56.48))*100</f>
        <v>1.3450779036827196</v>
      </c>
      <c r="O151" s="3">
        <f>'Данные с датчиков 1'!O151/(PI()*3.5^2)</f>
        <v>483.31209873454463</v>
      </c>
      <c r="P151" s="3">
        <f>'Данные с датчиков 1'!P151</f>
        <v>4.843</v>
      </c>
      <c r="Q151" s="3">
        <f>(('Данные с датчиков 1'!Q151)/(56.48))*100</f>
        <v>1.4137570821529746</v>
      </c>
      <c r="R151" s="3">
        <f>'Данные с датчиков 1'!R151/(PI()*3.5^2)</f>
        <v>481.1969518875066</v>
      </c>
      <c r="S151" s="3">
        <f>'Данные с датчиков 1'!S151</f>
        <v>1.056</v>
      </c>
      <c r="T151" s="3">
        <f>(('Данные с датчиков 1'!T151)/(56.48))*100</f>
        <v>1.489270538243626</v>
      </c>
      <c r="U151" s="3">
        <f>'Данные с датчиков 1'!U151/(PI()*3.5^2)</f>
        <v>521.26096075082819</v>
      </c>
      <c r="V151" s="3">
        <f>'Данные с датчиков 1'!V151</f>
        <v>1.0189999999999999</v>
      </c>
      <c r="W151" s="3">
        <f>(('Данные с датчиков 1'!W151)/(56.48))*100</f>
        <v>1.4342599150141644</v>
      </c>
      <c r="X151" s="3">
        <f>'Данные с датчиков 1'!X151/(PI()*3.5^2)</f>
        <v>518.14931921037851</v>
      </c>
      <c r="Y151" s="3">
        <f>'Данные с датчиков 1'!Y151</f>
        <v>1.028</v>
      </c>
      <c r="Z151" s="3">
        <f>(('Данные с датчиков 1'!Z151)/(56.48))*100</f>
        <v>1.4467953257790369</v>
      </c>
      <c r="AA151" s="3">
        <f>'Данные с датчиков 1'!AA151/(PI()*3.5^2)</f>
        <v>514.69444892678564</v>
      </c>
      <c r="AB151" s="3">
        <f>'Данные с датчиков 1'!AB151</f>
        <v>0.35099999999999998</v>
      </c>
      <c r="AC151" s="3">
        <f>(('Данные с датчиков 1'!AC151)/(56.48))*100</f>
        <v>1.7913597733711051</v>
      </c>
      <c r="AD151" s="3">
        <f>'Данные с датчиков 1'!AD151/(PI()*3.5^2)</f>
        <v>626.66319945199712</v>
      </c>
      <c r="AE151" s="3">
        <f>'Данные с датчиков 1'!AE151</f>
        <v>0.21</v>
      </c>
      <c r="AF151" s="3">
        <f>(('Данные с датчиков 1'!AF151)/(56.48))*100</f>
        <v>2.0295502832861194</v>
      </c>
      <c r="AG151" s="3">
        <f>'Данные с датчиков 1'!AG151/(PI()*3.5^2)</f>
        <v>775.38801260505568</v>
      </c>
      <c r="AH151" s="3">
        <f>'Данные с датчиков 1'!AH151</f>
        <v>0.20899999999999999</v>
      </c>
      <c r="AI151" s="3">
        <f>(('Данные с датчиков 1'!AI151)/(56.48))*100</f>
        <v>2.2841359773371104</v>
      </c>
      <c r="AJ151" s="3">
        <f>'Данные с датчиков 1'!AJ151/(PI()*3.5^2)</f>
        <v>779.64581347019418</v>
      </c>
    </row>
    <row r="152" spans="1:36" x14ac:dyDescent="0.25">
      <c r="A152" s="3">
        <f>'Данные с датчиков 1'!A152</f>
        <v>14.6</v>
      </c>
      <c r="B152" s="3">
        <f>LN((56.48+'Данные с датчиков 1'!B152)/(56.48))</f>
        <v>8.5374604479940969E-3</v>
      </c>
      <c r="C152" s="3">
        <f>'Данные с датчиков 1'!C152/(PI()*3.5^2)</f>
        <v>292.37308616133856</v>
      </c>
      <c r="D152" s="3">
        <f>'Данные с датчиков 1'!D152</f>
        <v>14.6</v>
      </c>
      <c r="E152" s="3">
        <f>LN((56.48+'Данные с датчиков 1'!E152)/(56.48))</f>
        <v>8.5355294107753443E-3</v>
      </c>
      <c r="F152" s="3">
        <f>'Данные с датчиков 1'!F152/(PI()*3.5^2)</f>
        <v>307.47001866488995</v>
      </c>
      <c r="G152" s="3">
        <f>'Данные с датчиков 1'!G152</f>
        <v>14.6</v>
      </c>
      <c r="H152" s="3">
        <f>LN((56.48+'Данные с датчиков 1'!H152)/(56.48))</f>
        <v>8.5334228204653525E-3</v>
      </c>
      <c r="I152" s="3">
        <f>'Данные с датчиков 1'!I152/(PI()*3.5^2)</f>
        <v>299.07109348835479</v>
      </c>
      <c r="J152" s="10">
        <f>'Данные с датчиков 1'!J152</f>
        <v>5.6050000000000004</v>
      </c>
      <c r="K152" s="3">
        <f>(('Данные с датчиков 1'!K152)/(56.48))*100</f>
        <v>1.6385446175637395</v>
      </c>
      <c r="L152" s="3">
        <f>'Данные с датчиков 1'!L152/(PI()*3.5^2)</f>
        <v>462.51862702695729</v>
      </c>
      <c r="M152" s="3">
        <f>'Данные с датчиков 1'!M152</f>
        <v>4.6399999999999997</v>
      </c>
      <c r="N152" s="3">
        <f>(('Данные с датчиков 1'!N152)/(56.48))*100</f>
        <v>1.3542669971671388</v>
      </c>
      <c r="O152" s="3">
        <f>'Данные с датчиков 1'!O152/(PI()*3.5^2)</f>
        <v>486.62598268365934</v>
      </c>
      <c r="P152" s="3">
        <f>'Данные с датчиков 1'!P152</f>
        <v>4.875</v>
      </c>
      <c r="Q152" s="3">
        <f>(('Данные с датчиков 1'!Q152)/(56.48))*100</f>
        <v>1.4230347025495753</v>
      </c>
      <c r="R152" s="3">
        <f>'Данные с датчиков 1'!R152/(PI()*3.5^2)</f>
        <v>484.53210049608714</v>
      </c>
      <c r="S152" s="3">
        <f>'Данные с датчиков 1'!S152</f>
        <v>1.0629999999999999</v>
      </c>
      <c r="T152" s="3">
        <f>(('Данные с датчиков 1'!T152)/(56.48))*100</f>
        <v>1.4995927762039662</v>
      </c>
      <c r="U152" s="3">
        <f>'Данные с датчиков 1'!U152/(PI()*3.5^2)</f>
        <v>524.82565574049863</v>
      </c>
      <c r="V152" s="3">
        <f>'Данные с датчиков 1'!V152</f>
        <v>1.026</v>
      </c>
      <c r="W152" s="3">
        <f>(('Данные с датчиков 1'!W152)/(56.48))*100</f>
        <v>1.4445998583569406</v>
      </c>
      <c r="X152" s="3">
        <f>'Данные с датчиков 1'!X152/(PI()*3.5^2)</f>
        <v>521.87854871013963</v>
      </c>
      <c r="Y152" s="3">
        <f>'Данные с датчиков 1'!Y152</f>
        <v>1.0349999999999999</v>
      </c>
      <c r="Z152" s="3">
        <f>(('Данные с датчиков 1'!Z152)/(56.48))*100</f>
        <v>1.4570998583569406</v>
      </c>
      <c r="AA152" s="3">
        <f>'Данные с датчиков 1'!AA152/(PI()*3.5^2)</f>
        <v>518.37490711570808</v>
      </c>
      <c r="AB152" s="3">
        <f>'Данные с датчиков 1'!AB152</f>
        <v>0.35299999999999998</v>
      </c>
      <c r="AC152" s="3">
        <f>(('Данные с датчиков 1'!AC152)/(56.48))*100</f>
        <v>1.8031869688385271</v>
      </c>
      <c r="AD152" s="3">
        <f>'Данные с датчиков 1'!AD152/(PI()*3.5^2)</f>
        <v>629.97150089532022</v>
      </c>
      <c r="AE152" s="3">
        <f>'Данные с датчиков 1'!AE152</f>
        <v>0.21199999999999999</v>
      </c>
      <c r="AF152" s="3">
        <f>(('Данные с датчиков 1'!AF152)/(56.48))*100</f>
        <v>2.0595254957507079</v>
      </c>
      <c r="AG152" s="3">
        <f>'Данные с датчиков 1'!AG152/(PI()*3.5^2)</f>
        <v>780.32907330630951</v>
      </c>
      <c r="AH152" s="3">
        <f>'Данные с датчиков 1'!AH152</f>
        <v>0.21099999999999999</v>
      </c>
      <c r="AI152" s="3">
        <f>(('Данные с датчиков 1'!AI152)/(56.48))*100</f>
        <v>2.3192988668555246</v>
      </c>
      <c r="AJ152" s="3">
        <f>'Данные с датчиков 1'!AJ152/(PI()*3.5^2)</f>
        <v>785.32200136925405</v>
      </c>
    </row>
    <row r="153" spans="1:36" x14ac:dyDescent="0.25">
      <c r="A153" s="3">
        <f>'Данные с датчиков 1'!A153</f>
        <v>14.7</v>
      </c>
      <c r="B153" s="3">
        <f>LN((56.48+'Данные с датчиков 1'!B153)/(56.48))</f>
        <v>8.592054593636959E-3</v>
      </c>
      <c r="C153" s="3">
        <f>'Данные с датчиков 1'!C153/(PI()*3.5^2)</f>
        <v>294.58811085531693</v>
      </c>
      <c r="D153" s="3">
        <f>'Данные с датчиков 1'!D153</f>
        <v>14.7</v>
      </c>
      <c r="E153" s="3">
        <f>LN((56.48+'Данные с датчиков 1'!E153)/(56.48))</f>
        <v>8.5936344441533002E-3</v>
      </c>
      <c r="F153" s="3">
        <f>'Данные с датчиков 1'!F153/(PI()*3.5^2)</f>
        <v>309.8250144796931</v>
      </c>
      <c r="G153" s="3">
        <f>'Данные с датчиков 1'!G153</f>
        <v>14.7</v>
      </c>
      <c r="H153" s="3">
        <f>LN((56.48+'Данные с датчиков 1'!H153)/(56.48))</f>
        <v>8.5953898306884852E-3</v>
      </c>
      <c r="I153" s="3">
        <f>'Данные с датчиков 1'!I153/(PI()*3.5^2)</f>
        <v>301.65632089499871</v>
      </c>
      <c r="J153" s="10">
        <f>'Данные с датчиков 1'!J153</f>
        <v>5.6349999999999998</v>
      </c>
      <c r="K153" s="3">
        <f>(('Данные с датчиков 1'!K153)/(56.48))*100</f>
        <v>1.6473796033994337</v>
      </c>
      <c r="L153" s="3">
        <f>'Данные с датчиков 1'!L153/(PI()*3.5^2)</f>
        <v>465.82012807188744</v>
      </c>
      <c r="M153" s="3">
        <f>'Данные с датчиков 1'!M153</f>
        <v>4.6710000000000003</v>
      </c>
      <c r="N153" s="3">
        <f>(('Данные с датчиков 1'!N153)/(56.48))*100</f>
        <v>1.3633675637393767</v>
      </c>
      <c r="O153" s="3">
        <f>'Данные с датчиков 1'!O153/(PI()*3.5^2)</f>
        <v>489.88140155163825</v>
      </c>
      <c r="P153" s="3">
        <f>'Данные с датчиков 1'!P153</f>
        <v>4.9059999999999997</v>
      </c>
      <c r="Q153" s="3">
        <f>(('Данные с датчиков 1'!Q153)/(56.48))*100</f>
        <v>1.4322060906515581</v>
      </c>
      <c r="R153" s="3">
        <f>'Данные с датчиков 1'!R153/(PI()*3.5^2)</f>
        <v>487.8349714428295</v>
      </c>
      <c r="S153" s="3">
        <f>'Данные с датчиков 1'!S153</f>
        <v>1.07</v>
      </c>
      <c r="T153" s="3">
        <f>(('Данные с датчиков 1'!T153)/(56.48))*100</f>
        <v>1.5099150141643061</v>
      </c>
      <c r="U153" s="3">
        <f>'Данные с датчиков 1'!U153/(PI()*3.5^2)</f>
        <v>528.3782214345141</v>
      </c>
      <c r="V153" s="3">
        <f>'Данные с датчиков 1'!V153</f>
        <v>1.0329999999999999</v>
      </c>
      <c r="W153" s="3">
        <f>(('Данные с датчиков 1'!W153)/(56.48))*100</f>
        <v>1.4549398016997168</v>
      </c>
      <c r="X153" s="3">
        <f>'Данные с датчиков 1'!X153/(PI()*3.5^2)</f>
        <v>525.58194625829651</v>
      </c>
      <c r="Y153" s="3">
        <f>'Данные с датчиков 1'!Y153</f>
        <v>1.042</v>
      </c>
      <c r="Z153" s="3">
        <f>(('Данные с датчиков 1'!Z153)/(56.48))*100</f>
        <v>1.467439801699717</v>
      </c>
      <c r="AA153" s="3">
        <f>'Данные с датчиков 1'!AA153/(PI()*3.5^2)</f>
        <v>522.04399683456495</v>
      </c>
      <c r="AB153" s="3">
        <f>'Данные с датчиков 1'!AB153</f>
        <v>0.35499999999999998</v>
      </c>
      <c r="AC153" s="3">
        <f>(('Данные с датчиков 1'!AC153)/(56.48))*100</f>
        <v>1.8149964589235128</v>
      </c>
      <c r="AD153" s="3">
        <f>'Данные с датчиков 1'!AD153/(PI()*3.5^2)</f>
        <v>633.25107727497959</v>
      </c>
      <c r="AE153" s="3">
        <f>'Данные с датчиков 1'!AE153</f>
        <v>0.214</v>
      </c>
      <c r="AF153" s="3">
        <f>(('Данные с датчиков 1'!AF153)/(56.48))*100</f>
        <v>2.0895538243626062</v>
      </c>
      <c r="AG153" s="3">
        <f>'Данные с датчиков 1'!AG153/(PI()*3.5^2)</f>
        <v>785.14234311197504</v>
      </c>
      <c r="AH153" s="3">
        <f>'Данные с датчиков 1'!AH153</f>
        <v>0.21299999999999999</v>
      </c>
      <c r="AI153" s="3">
        <f>(('Данные с датчиков 1'!AI153)/(56.48))*100</f>
        <v>2.3545325779036825</v>
      </c>
      <c r="AJ153" s="3">
        <f>'Данные с датчиков 1'!AJ153/(PI()*3.5^2)</f>
        <v>790.81766832628205</v>
      </c>
    </row>
    <row r="154" spans="1:36" x14ac:dyDescent="0.25">
      <c r="A154" s="3">
        <f>'Данные с датчиков 1'!A154</f>
        <v>14.8</v>
      </c>
      <c r="B154" s="3">
        <f>LN((56.48+'Данные с датчиков 1'!B154)/(56.48))</f>
        <v>8.6555977234698284E-3</v>
      </c>
      <c r="C154" s="3">
        <f>'Данные с датчиков 1'!C154/(PI()*3.5^2)</f>
        <v>297.24664801696423</v>
      </c>
      <c r="D154" s="3">
        <f>'Данные с датчиков 1'!D154</f>
        <v>14.8</v>
      </c>
      <c r="E154" s="3">
        <f>LN((56.48+'Данные с датчиков 1'!E154)/(56.48))</f>
        <v>8.6494542270148366E-3</v>
      </c>
      <c r="F154" s="3">
        <f>'Данные с датчиков 1'!F154/(PI()*3.5^2)</f>
        <v>312.08208622064512</v>
      </c>
      <c r="G154" s="3">
        <f>'Данные с датчиков 1'!G154</f>
        <v>14.8</v>
      </c>
      <c r="H154" s="3">
        <f>LN((56.48+'Данные с датчиков 1'!H154)/(56.48))</f>
        <v>8.6508584581036635E-3</v>
      </c>
      <c r="I154" s="3">
        <f>'Данные с датчиков 1'!I154/(PI()*3.5^2)</f>
        <v>303.87030517037766</v>
      </c>
      <c r="J154" s="10">
        <f>'Данные с датчиков 1'!J154</f>
        <v>5.665</v>
      </c>
      <c r="K154" s="3">
        <f>(('Данные с датчиков 1'!K154)/(56.48))*100</f>
        <v>1.6561968838526915</v>
      </c>
      <c r="L154" s="3">
        <f>'Данные с датчиков 1'!L154/(PI()*3.5^2)</f>
        <v>469.13238799097053</v>
      </c>
      <c r="M154" s="3">
        <f>'Данные с датчиков 1'!M154</f>
        <v>4.702</v>
      </c>
      <c r="N154" s="3">
        <f>(('Данные с датчиков 1'!N154)/(56.48))*100</f>
        <v>1.3724504249291785</v>
      </c>
      <c r="O154" s="3">
        <f>'Данные с датчиков 1'!O154/(PI()*3.5^2)</f>
        <v>493.14986358945129</v>
      </c>
      <c r="P154" s="3">
        <f>'Данные с датчиков 1'!P154</f>
        <v>4.9370000000000003</v>
      </c>
      <c r="Q154" s="3">
        <f>(('Данные с датчиков 1'!Q154)/(56.48))*100</f>
        <v>1.4413951841359776</v>
      </c>
      <c r="R154" s="3">
        <f>'Данные с датчиков 1'!R154/(PI()*3.5^2)</f>
        <v>491.10916825549003</v>
      </c>
      <c r="S154" s="3">
        <f>'Данные с датчиков 1'!S154</f>
        <v>1.077</v>
      </c>
      <c r="T154" s="3">
        <f>(('Данные с датчиков 1'!T154)/(56.48))*100</f>
        <v>1.5202372521246459</v>
      </c>
      <c r="U154" s="3">
        <f>'Данные с датчиков 1'!U154/(PI()*3.5^2)</f>
        <v>531.92165202456329</v>
      </c>
      <c r="V154" s="3">
        <f>'Данные с датчиков 1'!V154</f>
        <v>1.04</v>
      </c>
      <c r="W154" s="3">
        <f>(('Данные с датчиков 1'!W154)/(56.48))*100</f>
        <v>1.465279745042493</v>
      </c>
      <c r="X154" s="3">
        <f>'Данные с датчиков 1'!X154/(PI()*3.5^2)</f>
        <v>529.25778596565408</v>
      </c>
      <c r="Y154" s="3">
        <f>'Данные с датчиков 1'!Y154</f>
        <v>1.0489999999999999</v>
      </c>
      <c r="Z154" s="3">
        <f>(('Данные с датчиков 1'!Z154)/(56.48))*100</f>
        <v>1.477779745042493</v>
      </c>
      <c r="AA154" s="3">
        <f>'Данные с датчиков 1'!AA154/(PI()*3.5^2)</f>
        <v>525.70171860304572</v>
      </c>
      <c r="AB154" s="3">
        <f>'Данные с датчиков 1'!AB154</f>
        <v>0.35699999999999998</v>
      </c>
      <c r="AC154" s="3">
        <f>(('Данные с датчиков 1'!AC154)/(56.48))*100</f>
        <v>1.8268236543909349</v>
      </c>
      <c r="AD154" s="3">
        <f>'Данные с датчиков 1'!AD154/(PI()*3.5^2)</f>
        <v>636.50253766719834</v>
      </c>
      <c r="AE154" s="3">
        <f>'Данные с датчиков 1'!AE154</f>
        <v>0.216</v>
      </c>
      <c r="AF154" s="3">
        <f>(('Данные с датчиков 1'!AF154)/(56.48))*100</f>
        <v>2.1196175637393768</v>
      </c>
      <c r="AG154" s="3">
        <f>'Данные с датчиков 1'!AG154/(PI()*3.5^2)</f>
        <v>789.82843109827536</v>
      </c>
      <c r="AH154" s="3">
        <f>'Данные с датчиков 1'!AH154</f>
        <v>0.215</v>
      </c>
      <c r="AI154" s="3">
        <f>(('Данные с датчиков 1'!AI154)/(56.48))*100</f>
        <v>2.3898725212464593</v>
      </c>
      <c r="AJ154" s="3">
        <f>'Данные с датчиков 1'!AJ154/(PI()*3.5^2)</f>
        <v>796.13677255719369</v>
      </c>
    </row>
    <row r="155" spans="1:36" x14ac:dyDescent="0.25">
      <c r="A155" s="3">
        <f>'Данные с датчиков 1'!A155</f>
        <v>14.9</v>
      </c>
      <c r="B155" s="3">
        <f>LN((56.48+'Данные с датчиков 1'!B155)/(56.48))</f>
        <v>8.7094833464214788E-3</v>
      </c>
      <c r="C155" s="3">
        <f>'Данные с датчиков 1'!C155/(PI()*3.5^2)</f>
        <v>299.42739060627815</v>
      </c>
      <c r="D155" s="3">
        <f>'Данные с датчиков 1'!D155</f>
        <v>14.9</v>
      </c>
      <c r="E155" s="3">
        <f>LN((56.48+'Данные с датчиков 1'!E155)/(56.48))</f>
        <v>8.7101854200662635E-3</v>
      </c>
      <c r="F155" s="3">
        <f>'Данные с датчиков 1'!F155/(PI()*3.5^2)</f>
        <v>314.57377963141914</v>
      </c>
      <c r="G155" s="3">
        <f>'Данные с датчиков 1'!G155</f>
        <v>14.9</v>
      </c>
      <c r="H155" s="3">
        <f>LN((56.48+'Данные с датчиков 1'!H155)/(56.48))</f>
        <v>8.7138712986140898E-3</v>
      </c>
      <c r="I155" s="3">
        <f>'Данные с датчиков 1'!I155/(PI()*3.5^2)</f>
        <v>306.48689688437008</v>
      </c>
      <c r="J155" s="10">
        <f>'Данные с датчиков 1'!J155</f>
        <v>5.6950000000000003</v>
      </c>
      <c r="K155" s="3">
        <f>(('Данные с датчиков 1'!K155)/(56.48))*100</f>
        <v>1.6650495750708216</v>
      </c>
      <c r="L155" s="3">
        <f>'Данные с датчиков 1'!L155/(PI()*3.5^2)</f>
        <v>472.44343001745239</v>
      </c>
      <c r="M155" s="3">
        <f>'Данные с датчиков 1'!M155</f>
        <v>4.7329999999999997</v>
      </c>
      <c r="N155" s="3">
        <f>(('Данные с датчиков 1'!N155)/(56.48))*100</f>
        <v>1.3815864022662891</v>
      </c>
      <c r="O155" s="3">
        <f>'Данные с датчиков 1'!O155/(PI()*3.5^2)</f>
        <v>496.41989872771404</v>
      </c>
      <c r="P155" s="3">
        <f>'Данные с датчиков 1'!P155</f>
        <v>4.968</v>
      </c>
      <c r="Q155" s="3">
        <f>(('Данные с датчиков 1'!Q155)/(56.48))*100</f>
        <v>1.4507082152974504</v>
      </c>
      <c r="R155" s="3">
        <f>'Данные с датчиков 1'!R155/(PI()*3.5^2)</f>
        <v>494.42218951985194</v>
      </c>
      <c r="S155" s="3">
        <f>'Данные с датчиков 1'!S155</f>
        <v>1.0840000000000001</v>
      </c>
      <c r="T155" s="3">
        <f>(('Данные с датчиков 1'!T155)/(56.48))*100</f>
        <v>1.5305594900849859</v>
      </c>
      <c r="U155" s="3">
        <f>'Данные с датчиков 1'!U155/(PI()*3.5^2)</f>
        <v>535.45843422543055</v>
      </c>
      <c r="V155" s="3">
        <f>'Данные с датчиков 1'!V155</f>
        <v>1.0469999999999999</v>
      </c>
      <c r="W155" s="3">
        <f>(('Данные с датчиков 1'!W155)/(56.48))*100</f>
        <v>1.4756019830028329</v>
      </c>
      <c r="X155" s="3">
        <f>'Данные с датчиков 1'!X155/(PI()*3.5^2)</f>
        <v>532.90545901583403</v>
      </c>
      <c r="Y155" s="3">
        <f>'Данные с датчиков 1'!Y155</f>
        <v>1.056</v>
      </c>
      <c r="Z155" s="3">
        <f>(('Данные с датчиков 1'!Z155)/(56.48))*100</f>
        <v>1.4881196883852692</v>
      </c>
      <c r="AA155" s="3">
        <f>'Данные с датчиков 1'!AA155/(PI()*3.5^2)</f>
        <v>529.34360594879649</v>
      </c>
      <c r="AB155" s="3">
        <f>'Данные с датчиков 1'!AB155</f>
        <v>0.36</v>
      </c>
      <c r="AC155" s="3">
        <f>(('Данные с датчиков 1'!AC155)/(56.48))*100</f>
        <v>1.8445644475920679</v>
      </c>
      <c r="AD155" s="3">
        <f>'Данные с датчиков 1'!AD155/(PI()*3.5^2)</f>
        <v>641.32773382972596</v>
      </c>
      <c r="AE155" s="3">
        <f>'Данные с датчиков 1'!AE155</f>
        <v>0.218</v>
      </c>
      <c r="AF155" s="3">
        <f>(('Данные с датчиков 1'!AF155)/(56.48))*100</f>
        <v>2.1497167138810198</v>
      </c>
      <c r="AG155" s="3">
        <f>'Данные с датчиков 1'!AG155/(PI()*3.5^2)</f>
        <v>794.3884028887561</v>
      </c>
      <c r="AH155" s="3">
        <f>'Данные с датчиков 1'!AH155</f>
        <v>0.217</v>
      </c>
      <c r="AI155" s="3">
        <f>(('Данные с датчиков 1'!AI155)/(56.48))*100</f>
        <v>2.4252832861189804</v>
      </c>
      <c r="AJ155" s="3">
        <f>'Данные с датчиков 1'!AJ155/(PI()*3.5^2)</f>
        <v>801.28362826528689</v>
      </c>
    </row>
    <row r="156" spans="1:36" x14ac:dyDescent="0.25">
      <c r="A156" s="3">
        <f>'Данные с датчиков 1'!A156</f>
        <v>15</v>
      </c>
      <c r="B156" s="3">
        <f>LN((56.48+'Данные с датчиков 1'!B156)/(56.48))</f>
        <v>8.7742475656347914E-3</v>
      </c>
      <c r="C156" s="3">
        <f>'Данные с датчиков 1'!C156/(PI()*3.5^2)</f>
        <v>302.11594685871825</v>
      </c>
      <c r="D156" s="3">
        <f>'Данные с датчиков 1'!D156</f>
        <v>15</v>
      </c>
      <c r="E156" s="3">
        <f>LN((56.48+'Данные с датчиков 1'!E156)/(56.48))</f>
        <v>8.7661742061763814E-3</v>
      </c>
      <c r="F156" s="3">
        <f>'Данные с датчиков 1'!F156/(PI()*3.5^2)</f>
        <v>316.79854850558684</v>
      </c>
      <c r="G156" s="3">
        <f>'Данные с датчиков 1'!G156</f>
        <v>15</v>
      </c>
      <c r="H156" s="3">
        <f>LN((56.48+'Данные с датчиков 1'!H156)/(56.48))</f>
        <v>8.7672272567584936E-3</v>
      </c>
      <c r="I156" s="3">
        <f>'Данные с датчиков 1'!I156/(PI()*3.5^2)</f>
        <v>308.62335906061099</v>
      </c>
      <c r="J156" s="10">
        <f>'Данные с датчиков 1'!J156</f>
        <v>5.7249999999999996</v>
      </c>
      <c r="K156" s="3">
        <f>(('Данные с датчиков 1'!K156)/(56.48))*100</f>
        <v>1.6738668555240797</v>
      </c>
      <c r="L156" s="3">
        <f>'Данные с датчиков 1'!L156/(PI()*3.5^2)</f>
        <v>475.71255154138066</v>
      </c>
      <c r="M156" s="3">
        <f>'Данные с датчиков 1'!M156</f>
        <v>4.7649999999999997</v>
      </c>
      <c r="N156" s="3">
        <f>(('Данные с датчиков 1'!N156)/(56.48))*100</f>
        <v>1.3910056657223797</v>
      </c>
      <c r="O156" s="3">
        <f>'Данные с датчиков 1'!O156/(PI()*3.5^2)</f>
        <v>499.765958999193</v>
      </c>
      <c r="P156" s="3">
        <f>'Данные с датчиков 1'!P156</f>
        <v>4.9989999999999997</v>
      </c>
      <c r="Q156" s="3">
        <f>(('Данные с датчиков 1'!Q156)/(56.48))*100</f>
        <v>1.4600389518413599</v>
      </c>
      <c r="R156" s="3">
        <f>'Данные с датчиков 1'!R156/(PI()*3.5^2)</f>
        <v>497.70455741225192</v>
      </c>
      <c r="S156" s="3">
        <f>'Данные с датчиков 1'!S156</f>
        <v>1.091</v>
      </c>
      <c r="T156" s="3">
        <f>(('Данные с датчиков 1'!T156)/(56.48))*100</f>
        <v>1.5408994334277619</v>
      </c>
      <c r="U156" s="3">
        <f>'Данные с датчиков 1'!U156/(PI()*3.5^2)</f>
        <v>538.98471090082978</v>
      </c>
      <c r="V156" s="3">
        <f>'Данные с датчиков 1'!V156</f>
        <v>1.054</v>
      </c>
      <c r="W156" s="3">
        <f>(('Данные с датчиков 1'!W156)/(56.48))*100</f>
        <v>1.4859242209631731</v>
      </c>
      <c r="X156" s="3">
        <f>'Данные с датчиков 1'!X156/(PI()*3.5^2)</f>
        <v>536.52760413283181</v>
      </c>
      <c r="Y156" s="3">
        <f>'Данные с датчиков 1'!Y156</f>
        <v>1.0629999999999999</v>
      </c>
      <c r="Z156" s="3">
        <f>(('Данные с датчиков 1'!Z156)/(56.48))*100</f>
        <v>1.4984596317280454</v>
      </c>
      <c r="AA156" s="3">
        <f>'Данные с датчиков 1'!AA156/(PI()*3.5^2)</f>
        <v>532.96463451266686</v>
      </c>
      <c r="AB156" s="3">
        <f>'Данные с датчиков 1'!AB156</f>
        <v>0.36299999999999999</v>
      </c>
      <c r="AC156" s="3">
        <f>(('Данные с датчиков 1'!AC156)/(56.48))*100</f>
        <v>1.8623052407932013</v>
      </c>
      <c r="AD156" s="3">
        <f>'Данные с датчиков 1'!AD156/(PI()*3.5^2)</f>
        <v>646.09116618131782</v>
      </c>
      <c r="AE156" s="3">
        <f>'Данные с датчиков 1'!AE156</f>
        <v>0.22</v>
      </c>
      <c r="AF156" s="3">
        <f>(('Данные с датчиков 1'!AF156)/(56.48))*100</f>
        <v>2.1798689801699718</v>
      </c>
      <c r="AG156" s="3">
        <f>'Данные с датчиков 1'!AG156/(PI()*3.5^2)</f>
        <v>798.82413638182334</v>
      </c>
      <c r="AH156" s="3">
        <f>'Данные с датчиков 1'!AH156</f>
        <v>0.219</v>
      </c>
      <c r="AI156" s="3">
        <f>(('Данные с датчиков 1'!AI156)/(56.48))*100</f>
        <v>2.4607825779036827</v>
      </c>
      <c r="AJ156" s="3">
        <f>'Данные с датчиков 1'!AJ156/(PI()*3.5^2)</f>
        <v>806.26285367228218</v>
      </c>
    </row>
    <row r="157" spans="1:36" x14ac:dyDescent="0.25">
      <c r="A157" s="3">
        <f>'Данные с датчиков 1'!A157</f>
        <v>15.1</v>
      </c>
      <c r="B157" s="3">
        <f>LN((56.48+'Данные с датчиков 1'!B157)/(56.48))</f>
        <v>8.8277758002556148E-3</v>
      </c>
      <c r="C157" s="3">
        <f>'Данные с датчиков 1'!C157/(PI()*3.5^2)</f>
        <v>304.25994557368477</v>
      </c>
      <c r="D157" s="3">
        <f>'Данные с датчиков 1'!D157</f>
        <v>15.1</v>
      </c>
      <c r="E157" s="3">
        <f>LN((56.48+'Данные с датчиков 1'!E157)/(56.48))</f>
        <v>8.828302293251487E-3</v>
      </c>
      <c r="F157" s="3">
        <f>'Данные с датчиков 1'!F157/(PI()*3.5^2)</f>
        <v>319.35675127297128</v>
      </c>
      <c r="G157" s="3">
        <f>'Данные с датчиков 1'!G157</f>
        <v>15.1</v>
      </c>
      <c r="H157" s="3">
        <f>LN((56.48+'Данные с датчиков 1'!H157)/(56.48))</f>
        <v>8.82953077583069E-3</v>
      </c>
      <c r="I157" s="3">
        <f>'Данные с датчиков 1'!I157/(PI()*3.5^2)</f>
        <v>311.18960558378058</v>
      </c>
      <c r="J157" s="10">
        <f>'Данные с датчиков 1'!J157</f>
        <v>5.7560000000000002</v>
      </c>
      <c r="K157" s="3">
        <f>(('Данные с датчиков 1'!K157)/(56.48))*100</f>
        <v>1.6828966005665722</v>
      </c>
      <c r="L157" s="3">
        <f>'Данные с датчиков 1'!L157/(PI()*3.5^2)</f>
        <v>479.06551381057125</v>
      </c>
      <c r="M157" s="3">
        <f>'Данные с датчиков 1'!M157</f>
        <v>4.7969999999999997</v>
      </c>
      <c r="N157" s="3">
        <f>(('Данные с датчиков 1'!N157)/(56.48))*100</f>
        <v>1.4002301699716715</v>
      </c>
      <c r="O157" s="3">
        <f>'Данные с датчиков 1'!O157/(PI()*3.5^2)</f>
        <v>503.02239282098037</v>
      </c>
      <c r="P157" s="3">
        <f>'Данные с датчиков 1'!P157</f>
        <v>5.0309999999999997</v>
      </c>
      <c r="Q157" s="3">
        <f>(('Данные с датчиков 1'!Q157)/(56.48))*100</f>
        <v>1.4695290368271956</v>
      </c>
      <c r="R157" s="3">
        <f>'Данные с датчиков 1'!R157/(PI()*3.5^2)</f>
        <v>501.02483588217393</v>
      </c>
      <c r="S157" s="3">
        <f>'Данные с датчиков 1'!S157</f>
        <v>1.0980000000000001</v>
      </c>
      <c r="T157" s="3">
        <f>(('Данные с датчиков 1'!T157)/(56.48))*100</f>
        <v>1.5512393767705384</v>
      </c>
      <c r="U157" s="3">
        <f>'Данные с датчиков 1'!U157/(PI()*3.5^2)</f>
        <v>542.49855374246272</v>
      </c>
      <c r="V157" s="3">
        <f>'Данные с датчиков 1'!V157</f>
        <v>1.0609999999999999</v>
      </c>
      <c r="W157" s="3">
        <f>(('Данные с датчиков 1'!W157)/(56.48))*100</f>
        <v>1.4962464589235129</v>
      </c>
      <c r="X157" s="3">
        <f>'Данные с датчиков 1'!X157/(PI()*3.5^2)</f>
        <v>540.12569359731242</v>
      </c>
      <c r="Y157" s="3">
        <f>'Данные с датчиков 1'!Y157</f>
        <v>1.07</v>
      </c>
      <c r="Z157" s="3">
        <f>(('Данные с датчиков 1'!Z157)/(56.48))*100</f>
        <v>1.5087995750708216</v>
      </c>
      <c r="AA157" s="3">
        <f>'Данные с датчиков 1'!AA157/(PI()*3.5^2)</f>
        <v>536.56074447942274</v>
      </c>
      <c r="AB157" s="3">
        <f>'Данные с датчиков 1'!AB157</f>
        <v>0.36599999999999999</v>
      </c>
      <c r="AC157" s="3">
        <f>(('Данные с датчиков 1'!AC157)/(56.48))*100</f>
        <v>1.8800283286118979</v>
      </c>
      <c r="AD157" s="3">
        <f>'Данные с датчиков 1'!AD157/(PI()*3.5^2)</f>
        <v>650.79379900604511</v>
      </c>
      <c r="AE157" s="3">
        <f>'Данные с датчиков 1'!AE157</f>
        <v>0.222</v>
      </c>
      <c r="AF157" s="3">
        <f>(('Данные с датчиков 1'!AF157)/(56.48))*100</f>
        <v>2.2100212464589242</v>
      </c>
      <c r="AG157" s="3">
        <f>'Данные с датчиков 1'!AG157/(PI()*3.5^2)</f>
        <v>803.13710333845268</v>
      </c>
      <c r="AH157" s="3">
        <f>'Данные с датчиков 1'!AH157</f>
        <v>0.221</v>
      </c>
      <c r="AI157" s="3">
        <f>(('Данные с датчиков 1'!AI157)/(56.48))*100</f>
        <v>2.4963703966005668</v>
      </c>
      <c r="AJ157" s="3">
        <f>'Данные с датчиков 1'!AJ157/(PI()*3.5^2)</f>
        <v>811.07906699989917</v>
      </c>
    </row>
    <row r="158" spans="1:36" x14ac:dyDescent="0.25">
      <c r="A158" s="3">
        <f>'Данные с датчиков 1'!A158</f>
        <v>15.2</v>
      </c>
      <c r="B158" s="3">
        <f>LN((56.48+'Данные с датчиков 1'!B158)/(56.48))</f>
        <v>8.8870922674894482E-3</v>
      </c>
      <c r="C158" s="3">
        <f>'Данные с датчиков 1'!C158/(PI()*3.5^2)</f>
        <v>306.69530541025881</v>
      </c>
      <c r="D158" s="3">
        <f>'Данные с датчиков 1'!D158</f>
        <v>15.2</v>
      </c>
      <c r="E158" s="3">
        <f>LN((56.48+'Данные с датчиков 1'!E158)/(56.48))</f>
        <v>8.8827050753177896E-3</v>
      </c>
      <c r="F158" s="3">
        <f>'Данные с датчиков 1'!F158/(PI()*3.5^2)</f>
        <v>321.52878984085061</v>
      </c>
      <c r="G158" s="3">
        <f>'Данные с датчиков 1'!G158</f>
        <v>15.2</v>
      </c>
      <c r="H158" s="3">
        <f>LN((56.48+'Данные с датчиков 1'!H158)/(56.48))</f>
        <v>8.8884961649194332E-3</v>
      </c>
      <c r="I158" s="3">
        <f>'Данные с датчиков 1'!I158/(PI()*3.5^2)</f>
        <v>313.59710330128848</v>
      </c>
      <c r="J158" s="10">
        <f>'Данные с датчиков 1'!J158</f>
        <v>5.7869999999999999</v>
      </c>
      <c r="K158" s="3">
        <f>(('Данные с датчиков 1'!K158)/(56.48))*100</f>
        <v>1.6918732294617564</v>
      </c>
      <c r="L158" s="3">
        <f>'Данные с датчиков 1'!L158/(PI()*3.5^2)</f>
        <v>482.39096916854436</v>
      </c>
      <c r="M158" s="3">
        <f>'Данные с датчиков 1'!M158</f>
        <v>4.8289999999999997</v>
      </c>
      <c r="N158" s="3">
        <f>(('Данные с датчиков 1'!N158)/(56.48))*100</f>
        <v>1.4096140226628897</v>
      </c>
      <c r="O158" s="3">
        <f>'Данные с датчиков 1'!O158/(PI()*3.5^2)</f>
        <v>506.35906412011855</v>
      </c>
      <c r="P158" s="3">
        <f>'Данные с датчиков 1'!P158</f>
        <v>5.0629999999999997</v>
      </c>
      <c r="Q158" s="3">
        <f>(('Данные с датчиков 1'!Q158)/(56.48))*100</f>
        <v>1.4789128895184138</v>
      </c>
      <c r="R158" s="3">
        <f>'Данные с датчиков 1'!R158/(PI()*3.5^2)</f>
        <v>504.28091475595761</v>
      </c>
      <c r="S158" s="3">
        <f>'Данные с датчиков 1'!S158</f>
        <v>1.105</v>
      </c>
      <c r="T158" s="3">
        <f>(('Данные с датчиков 1'!T158)/(56.48))*100</f>
        <v>1.5615970254957507</v>
      </c>
      <c r="U158" s="3">
        <f>'Данные с датчиков 1'!U158/(PI()*3.5^2)</f>
        <v>545.99874433803825</v>
      </c>
      <c r="V158" s="3">
        <f>'Данные с датчиков 1'!V158</f>
        <v>1.0680000000000001</v>
      </c>
      <c r="W158" s="3">
        <f>(('Данные с датчиков 1'!W158)/(56.48))*100</f>
        <v>1.5065864022662891</v>
      </c>
      <c r="X158" s="3">
        <f>'Данные с датчиков 1'!X158/(PI()*3.5^2)</f>
        <v>543.70510645658555</v>
      </c>
      <c r="Y158" s="3">
        <f>'Данные с датчиков 1'!Y158</f>
        <v>1.077</v>
      </c>
      <c r="Z158" s="3">
        <f>(('Данные с датчиков 1'!Z158)/(56.48))*100</f>
        <v>1.5191395184135978</v>
      </c>
      <c r="AA158" s="3">
        <f>'Данные с датчиков 1'!AA158/(PI()*3.5^2)</f>
        <v>540.12960140333553</v>
      </c>
      <c r="AB158" s="3">
        <f>'Данные с датчиков 1'!AB158</f>
        <v>0.36899999999999999</v>
      </c>
      <c r="AC158" s="3">
        <f>(('Данные с датчиков 1'!AC158)/(56.48))*100</f>
        <v>1.8977691218130315</v>
      </c>
      <c r="AD158" s="3">
        <f>'Данные с датчиков 1'!AD158/(PI()*3.5^2)</f>
        <v>655.43690086624645</v>
      </c>
      <c r="AE158" s="3">
        <f>'Данные с датчиков 1'!AE158</f>
        <v>0.224</v>
      </c>
      <c r="AF158" s="3">
        <f>(('Данные с датчиков 1'!AF158)/(56.48))*100</f>
        <v>2.2402089235127476</v>
      </c>
      <c r="AG158" s="3">
        <f>'Данные с датчиков 1'!AG158/(PI()*3.5^2)</f>
        <v>807.32897871825764</v>
      </c>
      <c r="AH158" s="3">
        <f>'Данные с датчиков 1'!AH158</f>
        <v>0.223</v>
      </c>
      <c r="AI158" s="3">
        <f>(('Данные с датчиков 1'!AI158)/(56.48))*100</f>
        <v>2.5320113314447594</v>
      </c>
      <c r="AJ158" s="3">
        <f>'Данные с датчиков 1'!AJ158/(PI()*3.5^2)</f>
        <v>815.73653126201009</v>
      </c>
    </row>
    <row r="159" spans="1:36" x14ac:dyDescent="0.25">
      <c r="A159" s="3">
        <f>'Данные с датчиков 1'!A159</f>
        <v>15.3</v>
      </c>
      <c r="B159" s="3">
        <f>LN((56.48+'Данные с датчиков 1'!B159)/(56.48))</f>
        <v>8.9488618899808258E-3</v>
      </c>
      <c r="C159" s="3">
        <f>'Данные с датчиков 1'!C159/(PI()*3.5^2)</f>
        <v>309.24246971048007</v>
      </c>
      <c r="D159" s="3">
        <f>'Данные с датчиков 1'!D159</f>
        <v>15.3</v>
      </c>
      <c r="E159" s="3">
        <f>LN((56.48+'Данные с датчиков 1'!E159)/(56.48))</f>
        <v>8.9446504460135943E-3</v>
      </c>
      <c r="F159" s="3">
        <f>'Данные с датчиков 1'!F159/(PI()*3.5^2)</f>
        <v>324.07275675074573</v>
      </c>
      <c r="G159" s="3">
        <f>'Данные с датчиков 1'!G159</f>
        <v>15.3</v>
      </c>
      <c r="H159" s="3">
        <f>LN((56.48+'Данные с датчиков 1'!H159)/(56.48))</f>
        <v>8.9427201949345766E-3</v>
      </c>
      <c r="I159" s="3">
        <f>'Данные с датчиков 1'!I159/(PI()*3.5^2)</f>
        <v>315.75031325474924</v>
      </c>
      <c r="J159" s="10">
        <f>'Данные с датчиков 1'!J159</f>
        <v>5.8170000000000002</v>
      </c>
      <c r="K159" s="3">
        <f>(('Данные с датчиков 1'!K159)/(56.48))*100</f>
        <v>1.7007436260623228</v>
      </c>
      <c r="L159" s="3">
        <f>'Данные с датчиков 1'!L159/(PI()*3.5^2)</f>
        <v>485.68521248822464</v>
      </c>
      <c r="M159" s="3">
        <f>'Данные с датчиков 1'!M159</f>
        <v>4.8600000000000003</v>
      </c>
      <c r="N159" s="3">
        <f>(('Данные с датчиков 1'!N159)/(56.48))*100</f>
        <v>1.4188385269121813</v>
      </c>
      <c r="O159" s="3">
        <f>'Данные с датчиков 1'!O159/(PI()*3.5^2)</f>
        <v>509.61098131950456</v>
      </c>
      <c r="P159" s="3">
        <f>'Данные с датчиков 1'!P159</f>
        <v>5.0960000000000001</v>
      </c>
      <c r="Q159" s="3">
        <f>(('Данные с датчиков 1'!Q159)/(56.48))*100</f>
        <v>1.4884915014164308</v>
      </c>
      <c r="R159" s="3">
        <f>'Данные с датчиков 1'!R159/(PI()*3.5^2)</f>
        <v>507.61433773518786</v>
      </c>
      <c r="S159" s="3">
        <f>'Данные с датчиков 1'!S159</f>
        <v>1.1120000000000001</v>
      </c>
      <c r="T159" s="3">
        <f>(('Данные с датчиков 1'!T159)/(56.48))*100</f>
        <v>1.5719546742209631</v>
      </c>
      <c r="U159" s="3">
        <f>'Данные с датчиков 1'!U159/(PI()*3.5^2)</f>
        <v>549.48391278574445</v>
      </c>
      <c r="V159" s="3">
        <f>'Данные с датчиков 1'!V159</f>
        <v>1.075</v>
      </c>
      <c r="W159" s="3">
        <f>(('Данные с датчиков 1'!W159)/(56.48))*100</f>
        <v>1.5169263456090651</v>
      </c>
      <c r="X159" s="3">
        <f>'Данные с датчиков 1'!X159/(PI()*3.5^2)</f>
        <v>547.26264584001444</v>
      </c>
      <c r="Y159" s="3">
        <f>'Данные с датчиков 1'!Y159</f>
        <v>1.0840000000000001</v>
      </c>
      <c r="Z159" s="3">
        <f>(('Данные с датчиков 1'!Z159)/(56.48))*100</f>
        <v>1.5294617563739379</v>
      </c>
      <c r="AA159" s="3">
        <f>'Данные с датчиков 1'!AA159/(PI()*3.5^2)</f>
        <v>543.6731333328587</v>
      </c>
      <c r="AB159" s="3">
        <f>'Данные с датчиков 1'!AB159</f>
        <v>0.372</v>
      </c>
      <c r="AC159" s="3">
        <f>(('Данные с датчиков 1'!AC159)/(56.48))*100</f>
        <v>1.9155099150141643</v>
      </c>
      <c r="AD159" s="3">
        <f>'Данные с датчиков 1'!AD159/(PI()*3.5^2)</f>
        <v>660.02245125964657</v>
      </c>
      <c r="AE159" s="3">
        <f>'Данные с датчиков 1'!AE159</f>
        <v>0.22600000000000001</v>
      </c>
      <c r="AF159" s="3">
        <f>(('Данные с датчиков 1'!AF159)/(56.48))*100</f>
        <v>2.2704143059490085</v>
      </c>
      <c r="AG159" s="3">
        <f>'Данные с датчиков 1'!AG159/(PI()*3.5^2)</f>
        <v>811.40179216901038</v>
      </c>
      <c r="AH159" s="3">
        <f>'Данные с датчиков 1'!AH159</f>
        <v>0.22500000000000001</v>
      </c>
      <c r="AI159" s="3">
        <f>(('Данные с датчиков 1'!AI159)/(56.48))*100</f>
        <v>2.5677407932011334</v>
      </c>
      <c r="AJ159" s="3">
        <f>'Данные с датчиков 1'!AJ159/(PI()*3.5^2)</f>
        <v>820.23956066191249</v>
      </c>
    </row>
    <row r="160" spans="1:36" x14ac:dyDescent="0.25">
      <c r="A160" s="3">
        <f>'Данные с датчиков 1'!A160</f>
        <v>15.4</v>
      </c>
      <c r="B160" s="3">
        <f>LN((56.48+'Данные с датчиков 1'!B160)/(56.48))</f>
        <v>9.0013279758886702E-3</v>
      </c>
      <c r="C160" s="3">
        <f>'Данные с датчиков 1'!C160/(PI()*3.5^2)</f>
        <v>311.32338512259071</v>
      </c>
      <c r="D160" s="3">
        <f>'Данные с датчиков 1'!D160</f>
        <v>15.4</v>
      </c>
      <c r="E160" s="3">
        <f>LN((56.48+'Данные с датчиков 1'!E160)/(56.48))</f>
        <v>9.0030826469106127E-3</v>
      </c>
      <c r="F160" s="3">
        <f>'Данные с датчиков 1'!F160/(PI()*3.5^2)</f>
        <v>326.4414552214983</v>
      </c>
      <c r="G160" s="3">
        <f>'Данные с датчиков 1'!G160</f>
        <v>15.4</v>
      </c>
      <c r="H160" s="3">
        <f>LN((56.48+'Данные с датчиков 1'!H160)/(56.48))</f>
        <v>9.0043109147940909E-3</v>
      </c>
      <c r="I160" s="3">
        <f>'Данные с датчиков 1'!I160/(PI()*3.5^2)</f>
        <v>318.29184411959699</v>
      </c>
      <c r="J160" s="10">
        <f>'Данные с датчиков 1'!J160</f>
        <v>5.8470000000000004</v>
      </c>
      <c r="K160" s="3">
        <f>(('Данные с датчиков 1'!K160)/(56.48))*100</f>
        <v>1.7096317280453257</v>
      </c>
      <c r="L160" s="3">
        <f>'Данные с датчиков 1'!L160/(PI()*3.5^2)</f>
        <v>488.96473819814707</v>
      </c>
      <c r="M160" s="3">
        <f>'Данные с датчиков 1'!M160</f>
        <v>4.891</v>
      </c>
      <c r="N160" s="3">
        <f>(('Данные с датчиков 1'!N160)/(56.48))*100</f>
        <v>1.4281515580736546</v>
      </c>
      <c r="O160" s="3">
        <f>'Данные с датчиков 1'!O160/(PI()*3.5^2)</f>
        <v>512.87167815516352</v>
      </c>
      <c r="P160" s="3">
        <f>'Данные с датчиков 1'!P160</f>
        <v>5.1280000000000001</v>
      </c>
      <c r="Q160" s="3">
        <f>(('Данные с датчиков 1'!Q160)/(56.48))*100</f>
        <v>1.4978576487252127</v>
      </c>
      <c r="R160" s="3">
        <f>'Данные с датчиков 1'!R160/(PI()*3.5^2)</f>
        <v>510.88000852010509</v>
      </c>
      <c r="S160" s="3">
        <f>'Данные с датчиков 1'!S160</f>
        <v>1.119</v>
      </c>
      <c r="T160" s="3">
        <f>(('Данные с датчиков 1'!T160)/(56.48))*100</f>
        <v>1.5822946175637393</v>
      </c>
      <c r="U160" s="3">
        <f>'Данные с датчиков 1'!U160/(PI()*3.5^2)</f>
        <v>552.94735976681761</v>
      </c>
      <c r="V160" s="3">
        <f>'Данные с датчиков 1'!V160</f>
        <v>1.0820000000000001</v>
      </c>
      <c r="W160" s="3">
        <f>(('Данные с датчиков 1'!W160)/(56.48))*100</f>
        <v>1.5272662889518416</v>
      </c>
      <c r="X160" s="3">
        <f>'Данные с датчиков 1'!X160/(PI()*3.5^2)</f>
        <v>550.79567224406958</v>
      </c>
      <c r="Y160" s="3">
        <f>'Данные с датчиков 1'!Y160</f>
        <v>1.091</v>
      </c>
      <c r="Z160" s="3">
        <f>(('Данные с датчиков 1'!Z160)/(56.48))*100</f>
        <v>1.5397839943342779</v>
      </c>
      <c r="AA160" s="3">
        <f>'Данные с датчиков 1'!AA160/(PI()*3.5^2)</f>
        <v>547.19661875536212</v>
      </c>
      <c r="AB160" s="3">
        <f>'Данные с датчиков 1'!AB160</f>
        <v>0.375</v>
      </c>
      <c r="AC160" s="3">
        <f>(('Данные с датчиков 1'!AC160)/(56.48))*100</f>
        <v>1.9332330028328613</v>
      </c>
      <c r="AD160" s="3">
        <f>'Данные с датчиков 1'!AD160/(PI()*3.5^2)</f>
        <v>664.55121101183454</v>
      </c>
      <c r="AE160" s="3">
        <f>'Данные с датчиков 1'!AE160</f>
        <v>0.22800000000000001</v>
      </c>
      <c r="AF160" s="3">
        <f>(('Данные с датчиков 1'!AF160)/(56.48))*100</f>
        <v>2.300619688385269</v>
      </c>
      <c r="AG160" s="3">
        <f>'Данные с датчиков 1'!AG160/(PI()*3.5^2)</f>
        <v>815.35762478775462</v>
      </c>
      <c r="AH160" s="3">
        <f>'Данные с датчиков 1'!AH160</f>
        <v>0.22700000000000001</v>
      </c>
      <c r="AI160" s="3">
        <f>(('Данные с датчиков 1'!AI160)/(56.48))*100</f>
        <v>2.603541076487252</v>
      </c>
      <c r="AJ160" s="3">
        <f>'Данные с датчиков 1'!AJ160/(PI()*3.5^2)</f>
        <v>824.59241795363369</v>
      </c>
    </row>
    <row r="161" spans="1:36" x14ac:dyDescent="0.25">
      <c r="A161" s="3">
        <f>'Данные с датчиков 1'!A161</f>
        <v>15.5</v>
      </c>
      <c r="B161" s="3">
        <f>LN((56.48+'Данные с датчиков 1'!B161)/(56.48))</f>
        <v>9.0660732973820209E-3</v>
      </c>
      <c r="C161" s="3">
        <f>'Данные с датчиков 1'!C161/(PI()*3.5^2)</f>
        <v>314.01191617008465</v>
      </c>
      <c r="D161" s="3">
        <f>'Данные с датчиков 1'!D161</f>
        <v>15.5</v>
      </c>
      <c r="E161" s="3">
        <f>LN((56.48+'Данные с датчиков 1'!E161)/(56.48))</f>
        <v>9.0585286654006301E-3</v>
      </c>
      <c r="F161" s="3">
        <f>'Данные с датчиков 1'!F161/(PI()*3.5^2)</f>
        <v>328.63435257125798</v>
      </c>
      <c r="G161" s="3">
        <f>'Данные с датчиков 1'!G161</f>
        <v>15.5</v>
      </c>
      <c r="H161" s="3">
        <f>LN((56.48+'Данные с датчиков 1'!H161)/(56.48))</f>
        <v>9.0620378036353529E-3</v>
      </c>
      <c r="I161" s="3">
        <f>'Данные с датчиков 1'!I161/(PI()*3.5^2)</f>
        <v>320.61679537881651</v>
      </c>
      <c r="J161" s="10">
        <f>'Данные с датчиков 1'!J161</f>
        <v>5.8769999999999998</v>
      </c>
      <c r="K161" s="3">
        <f>(('Данные с датчиков 1'!K161)/(56.48))*100</f>
        <v>1.7186437677053825</v>
      </c>
      <c r="L161" s="3">
        <f>'Данные с датчиков 1'!L161/(PI()*3.5^2)</f>
        <v>492.28826498797702</v>
      </c>
      <c r="M161" s="3">
        <f>'Данные с датчиков 1'!M161</f>
        <v>4.923</v>
      </c>
      <c r="N161" s="3">
        <f>(('Данные с датчиков 1'!N161)/(56.48))*100</f>
        <v>1.4377832861189801</v>
      </c>
      <c r="O161" s="3">
        <f>'Данные с датчиков 1'!O161/(PI()*3.5^2)</f>
        <v>516.20708063211862</v>
      </c>
      <c r="P161" s="3">
        <f>'Данные с датчиков 1'!P161</f>
        <v>5.16</v>
      </c>
      <c r="Q161" s="3">
        <f>(('Данные с датчиков 1'!Q161)/(56.48))*100</f>
        <v>1.5072946175637394</v>
      </c>
      <c r="R161" s="3">
        <f>'Данные с датчиков 1'!R161/(PI()*3.5^2)</f>
        <v>514.16922748063507</v>
      </c>
      <c r="S161" s="3">
        <f>'Данные с датчиков 1'!S161</f>
        <v>1.1259999999999999</v>
      </c>
      <c r="T161" s="3">
        <f>(('Данные с датчиков 1'!T161)/(56.48))*100</f>
        <v>1.5926168555240796</v>
      </c>
      <c r="U161" s="3">
        <f>'Данные с датчиков 1'!U161/(PI()*3.5^2)</f>
        <v>556.38822285634944</v>
      </c>
      <c r="V161" s="3">
        <f>'Данные с датчиков 1'!V161</f>
        <v>1.089</v>
      </c>
      <c r="W161" s="3">
        <f>(('Данные с датчиков 1'!W161)/(56.48))*100</f>
        <v>1.537623937677054</v>
      </c>
      <c r="X161" s="3">
        <f>'Данные с датчиков 1'!X161/(PI()*3.5^2)</f>
        <v>554.30509980277509</v>
      </c>
      <c r="Y161" s="3">
        <f>'Данные с датчиков 1'!Y161</f>
        <v>1.0980000000000001</v>
      </c>
      <c r="Z161" s="3">
        <f>(('Данные с датчиков 1'!Z161)/(56.48))*100</f>
        <v>1.5501062322946175</v>
      </c>
      <c r="AA161" s="3">
        <f>'Данные с датчиков 1'!AA161/(PI()*3.5^2)</f>
        <v>550.70249371589307</v>
      </c>
      <c r="AB161" s="3">
        <f>'Данные с датчиков 1'!AB161</f>
        <v>0.378</v>
      </c>
      <c r="AC161" s="3">
        <f>(('Данные с датчиков 1'!AC161)/(56.48))*100</f>
        <v>1.9509737960339941</v>
      </c>
      <c r="AD161" s="3">
        <f>'Данные с датчиков 1'!AD161/(PI()*3.5^2)</f>
        <v>669.0229270339704</v>
      </c>
      <c r="AE161" s="3">
        <f>'Данные с датчиков 1'!AE161</f>
        <v>0.23</v>
      </c>
      <c r="AF161" s="3">
        <f>(('Данные с датчиков 1'!AF161)/(56.48))*100</f>
        <v>2.3308427762039661</v>
      </c>
      <c r="AG161" s="3">
        <f>'Данные с датчиков 1'!AG161/(PI()*3.5^2)</f>
        <v>819.19901421885629</v>
      </c>
      <c r="AH161" s="3">
        <f>'Данные с датчиков 1'!AH161</f>
        <v>0.22900000000000001</v>
      </c>
      <c r="AI161" s="3">
        <f>(('Данные с датчиков 1'!AI161)/(56.48))*100</f>
        <v>2.63939447592068</v>
      </c>
      <c r="AJ161" s="3">
        <f>'Данные с датчиков 1'!AJ161/(PI()*3.5^2)</f>
        <v>828.79941682078208</v>
      </c>
    </row>
    <row r="162" spans="1:36" x14ac:dyDescent="0.25">
      <c r="A162" s="3">
        <f>'Данные с датчиков 1'!A162</f>
        <v>15.6</v>
      </c>
      <c r="B162" s="3">
        <f>LN((56.48+'Данные с датчиков 1'!B162)/(56.48))</f>
        <v>9.1209894848542673E-3</v>
      </c>
      <c r="C162" s="3">
        <f>'Данные с датчиков 1'!C162/(PI()*3.5^2)</f>
        <v>316.2032908292868</v>
      </c>
      <c r="D162" s="3">
        <f>'Данные с датчиков 1'!D162</f>
        <v>15.6</v>
      </c>
      <c r="E162" s="3">
        <f>LN((56.48+'Данные с датчиков 1'!E162)/(56.48))</f>
        <v>9.1197613602750586E-3</v>
      </c>
      <c r="F162" s="3">
        <f>'Данные с датчиков 1'!F162/(PI()*3.5^2)</f>
        <v>331.12728933942418</v>
      </c>
      <c r="G162" s="3">
        <f>'Данные с датчиков 1'!G162</f>
        <v>15.6</v>
      </c>
      <c r="H162" s="3">
        <f>LN((56.48+'Данные с датчиков 1'!H162)/(56.48))</f>
        <v>9.1213403773141837E-3</v>
      </c>
      <c r="I162" s="3">
        <f>'Данные с датчиков 1'!I162/(PI()*3.5^2)</f>
        <v>323.00414498998583</v>
      </c>
      <c r="J162" s="10">
        <f>'Данные с датчиков 1'!J162</f>
        <v>5.907</v>
      </c>
      <c r="K162" s="3">
        <f>(('Данные с датчиков 1'!K162)/(56.48))*100</f>
        <v>1.7276558073654393</v>
      </c>
      <c r="L162" s="3">
        <f>'Данные с датчиков 1'!L162/(PI()*3.5^2)</f>
        <v>495.59808886201284</v>
      </c>
      <c r="M162" s="3">
        <f>'Данные с датчиков 1'!M162</f>
        <v>4.9550000000000001</v>
      </c>
      <c r="N162" s="3">
        <f>(('Данные с датчиков 1'!N162)/(56.48))*100</f>
        <v>1.4472379603399435</v>
      </c>
      <c r="O162" s="3">
        <f>'Данные с датчиков 1'!O162/(PI()*3.5^2)</f>
        <v>519.46534168257517</v>
      </c>
      <c r="P162" s="3">
        <f>'Данные с датчиков 1'!P162</f>
        <v>5.1920000000000002</v>
      </c>
      <c r="Q162" s="3">
        <f>(('Данные с датчиков 1'!Q162)/(56.48))*100</f>
        <v>1.5167669971671389</v>
      </c>
      <c r="R162" s="3">
        <f>'Данные с датчиков 1'!R162/(PI()*3.5^2)</f>
        <v>517.44469311547846</v>
      </c>
      <c r="S162" s="3">
        <f>'Данные с датчиков 1'!S162</f>
        <v>1.133</v>
      </c>
      <c r="T162" s="3">
        <f>(('Данные с датчиков 1'!T162)/(56.48))*100</f>
        <v>1.6029390934844192</v>
      </c>
      <c r="U162" s="3">
        <f>'Данные с датчиков 1'!U162/(PI()*3.5^2)</f>
        <v>559.80771942725187</v>
      </c>
      <c r="V162" s="3">
        <f>'Данные с датчиков 1'!V162</f>
        <v>1.0960000000000001</v>
      </c>
      <c r="W162" s="3">
        <f>(('Данные с датчиков 1'!W162)/(56.48))*100</f>
        <v>1.5479638810198302</v>
      </c>
      <c r="X162" s="3">
        <f>'Данные с датчиков 1'!X162/(PI()*3.5^2)</f>
        <v>557.78788287517091</v>
      </c>
      <c r="Y162" s="3">
        <f>'Данные с датчиков 1'!Y162</f>
        <v>1.105</v>
      </c>
      <c r="Z162" s="3">
        <f>(('Данные с датчиков 1'!Z162)/(56.48))*100</f>
        <v>1.560446175637394</v>
      </c>
      <c r="AA162" s="3">
        <f>'Данные с датчиков 1'!AA162/(PI()*3.5^2)</f>
        <v>554.19243265437501</v>
      </c>
      <c r="AB162" s="3">
        <f>'Данные с датчиков 1'!AB162</f>
        <v>0.38100000000000001</v>
      </c>
      <c r="AC162" s="3">
        <f>(('Данные с датчиков 1'!AC162)/(56.48))*100</f>
        <v>1.9687145892351277</v>
      </c>
      <c r="AD162" s="3">
        <f>'Данные с датчиков 1'!AD162/(PI()*3.5^2)</f>
        <v>673.43932443571464</v>
      </c>
      <c r="AE162" s="3">
        <f>'Данные с датчиков 1'!AE162</f>
        <v>0.23200000000000001</v>
      </c>
      <c r="AF162" s="3">
        <f>(('Данные с датчиков 1'!AF162)/(56.48))*100</f>
        <v>2.361048158640227</v>
      </c>
      <c r="AG162" s="3">
        <f>'Данные с датчиков 1'!AG162/(PI()*3.5^2)</f>
        <v>822.9282946481992</v>
      </c>
      <c r="AH162" s="3">
        <f>'Данные с датчиков 1'!AH162</f>
        <v>0.23100000000000001</v>
      </c>
      <c r="AI162" s="3">
        <f>(('Данные с датчиков 1'!AI162)/(56.48))*100</f>
        <v>2.6753186968838527</v>
      </c>
      <c r="AJ162" s="3">
        <f>'Данные с датчиков 1'!AJ162/(PI()*3.5^2)</f>
        <v>832.8649730659746</v>
      </c>
    </row>
    <row r="163" spans="1:36" x14ac:dyDescent="0.25">
      <c r="A163" s="3">
        <f>'Данные с датчиков 1'!A163</f>
        <v>15.7</v>
      </c>
      <c r="B163" s="3">
        <f>LN((56.48+'Данные с датчиков 1'!B163)/(56.48))</f>
        <v>9.182569226296752E-3</v>
      </c>
      <c r="C163" s="3">
        <f>'Данные с датчиков 1'!C163/(PI()*3.5^2)</f>
        <v>318.71706091454246</v>
      </c>
      <c r="D163" s="3">
        <f>'Данные с датчиков 1'!D163</f>
        <v>15.7</v>
      </c>
      <c r="E163" s="3">
        <f>LN((56.48+'Данные с датчиков 1'!E163)/(56.48))</f>
        <v>9.1760780933158887E-3</v>
      </c>
      <c r="F163" s="3">
        <f>'Данные с датчиков 1'!F163/(PI()*3.5^2)</f>
        <v>333.36794330605886</v>
      </c>
      <c r="G163" s="3">
        <f>'Данные с датчиков 1'!G163</f>
        <v>15.7</v>
      </c>
      <c r="H163" s="3">
        <f>LN((56.48+'Данные с датчиков 1'!H163)/(56.48))</f>
        <v>9.1781833302506371E-3</v>
      </c>
      <c r="I163" s="3">
        <f>'Данные с датчиков 1'!I163/(PI()*3.5^2)</f>
        <v>325.29458548111251</v>
      </c>
      <c r="J163" s="10">
        <f>'Данные с датчиков 1'!J163</f>
        <v>5.9370000000000003</v>
      </c>
      <c r="K163" s="3">
        <f>(('Данные с датчиков 1'!K163)/(56.48))*100</f>
        <v>1.736614730878187</v>
      </c>
      <c r="L163" s="3">
        <f>'Данные с датчиков 1'!L163/(PI()*3.5^2)</f>
        <v>498.87335129821878</v>
      </c>
      <c r="M163" s="3">
        <f>'Данные с датчиков 1'!M163</f>
        <v>4.9880000000000004</v>
      </c>
      <c r="N163" s="3">
        <f>(('Данные с датчиков 1'!N163)/(56.48))*100</f>
        <v>1.4569050991501418</v>
      </c>
      <c r="O163" s="3">
        <f>'Данные с датчиков 1'!O163/(PI()*3.5^2)</f>
        <v>522.77673891690551</v>
      </c>
      <c r="P163" s="3">
        <f>'Данные с датчиков 1'!P163</f>
        <v>5.2249999999999996</v>
      </c>
      <c r="Q163" s="3">
        <f>(('Данные с датчиков 1'!Q163)/(56.48))*100</f>
        <v>1.5263456090651557</v>
      </c>
      <c r="R163" s="3">
        <f>'Данные с датчиков 1'!R163/(PI()*3.5^2)</f>
        <v>520.71975261289174</v>
      </c>
      <c r="S163" s="3">
        <f>'Данные с датчиков 1'!S163</f>
        <v>1.1399999999999999</v>
      </c>
      <c r="T163" s="3">
        <f>(('Данные с датчиков 1'!T163)/(56.48))*100</f>
        <v>1.6132436260623231</v>
      </c>
      <c r="U163" s="3">
        <f>'Данные с датчиков 1'!U163/(PI()*3.5^2)</f>
        <v>563.20945326712592</v>
      </c>
      <c r="V163" s="3">
        <f>'Данные с датчиков 1'!V163</f>
        <v>1.103</v>
      </c>
      <c r="W163" s="3">
        <f>(('Данные с датчиков 1'!W163)/(56.48))*100</f>
        <v>1.5583038243626062</v>
      </c>
      <c r="X163" s="3">
        <f>'Данные с датчиков 1'!X163/(PI()*3.5^2)</f>
        <v>561.23975870723041</v>
      </c>
      <c r="Y163" s="3">
        <f>'Данные с датчиков 1'!Y163</f>
        <v>1.1120000000000001</v>
      </c>
      <c r="Z163" s="3">
        <f>(('Данные с датчиков 1'!Z163)/(56.48))*100</f>
        <v>1.57078611898017</v>
      </c>
      <c r="AA163" s="3">
        <f>'Данные с датчиков 1'!AA163/(PI()*3.5^2)</f>
        <v>557.66577608469311</v>
      </c>
      <c r="AB163" s="3">
        <f>'Данные с датчиков 1'!AB163</f>
        <v>0.38400000000000001</v>
      </c>
      <c r="AC163" s="3">
        <f>(('Данные с датчиков 1'!AC163)/(56.48))*100</f>
        <v>1.9864376770538243</v>
      </c>
      <c r="AD163" s="3">
        <f>'Данные с датчиков 1'!AD163/(PI()*3.5^2)</f>
        <v>677.80162136951367</v>
      </c>
      <c r="AE163" s="3">
        <f>'Данные с датчиков 1'!AE163</f>
        <v>0.23400000000000001</v>
      </c>
      <c r="AF163" s="3">
        <f>(('Данные с датчиков 1'!AF163)/(56.48))*100</f>
        <v>2.391253541076487</v>
      </c>
      <c r="AG163" s="3">
        <f>'Данные с датчиков 1'!AG163/(PI()*3.5^2)</f>
        <v>826.5480037201495</v>
      </c>
      <c r="AH163" s="3">
        <f>'Данные с датчиков 1'!AH163</f>
        <v>0.23300000000000001</v>
      </c>
      <c r="AI163" s="3">
        <f>(('Данные с датчиков 1'!AI163)/(56.48))*100</f>
        <v>2.7112783286118982</v>
      </c>
      <c r="AJ163" s="3">
        <f>'Данные с датчиков 1'!AJ163/(PI()*3.5^2)</f>
        <v>836.79350171229396</v>
      </c>
    </row>
    <row r="164" spans="1:36" x14ac:dyDescent="0.25">
      <c r="A164" s="3">
        <f>'Данные с датчиков 1'!A164</f>
        <v>15.8</v>
      </c>
      <c r="B164" s="3">
        <f>LN((56.48+'Данные с датчиков 1'!B164)/(56.48))</f>
        <v>9.2373035909654299E-3</v>
      </c>
      <c r="C164" s="3">
        <f>'Данные с датчиков 1'!C164/(PI()*3.5^2)</f>
        <v>320.91614984631684</v>
      </c>
      <c r="D164" s="3">
        <f>'Данные с датчиков 1'!D164</f>
        <v>15.8</v>
      </c>
      <c r="E164" s="3">
        <f>LN((56.48+'Данные с датчиков 1'!E164)/(56.48))</f>
        <v>9.2373035909654299E-3</v>
      </c>
      <c r="F164" s="3">
        <f>'Данные с датчиков 1'!F164/(PI()*3.5^2)</f>
        <v>335.83723029929359</v>
      </c>
      <c r="G164" s="3">
        <f>'Данные с датчиков 1'!G164</f>
        <v>15.8</v>
      </c>
      <c r="H164" s="3">
        <f>LN((56.48+'Данные с датчиков 1'!H164)/(56.48))</f>
        <v>9.2373035909654299E-3</v>
      </c>
      <c r="I164" s="3">
        <f>'Данные с датчиков 1'!I164/(PI()*3.5^2)</f>
        <v>327.67554057147441</v>
      </c>
      <c r="J164" s="10">
        <f>'Данные с датчиков 1'!J164</f>
        <v>5.968</v>
      </c>
      <c r="K164" s="3">
        <f>(('Данные с датчиков 1'!K164)/(56.48))*100</f>
        <v>1.7457684135977338</v>
      </c>
      <c r="L164" s="3">
        <f>'Данные с датчиков 1'!L164/(PI()*3.5^2)</f>
        <v>502.18322610183634</v>
      </c>
      <c r="M164" s="3">
        <f>'Данные с датчиков 1'!M164</f>
        <v>5.0209999999999999</v>
      </c>
      <c r="N164" s="3">
        <f>(('Данные с датчиков 1'!N164)/(56.48))*100</f>
        <v>1.4665191218130311</v>
      </c>
      <c r="O164" s="3">
        <f>'Данные с датчиков 1'!O164/(PI()*3.5^2)</f>
        <v>526.0715406430719</v>
      </c>
      <c r="P164" s="3">
        <f>'Данные с датчиков 1'!P164</f>
        <v>5.258</v>
      </c>
      <c r="Q164" s="3">
        <f>(('Данные с датчиков 1'!Q164)/(56.48))*100</f>
        <v>1.5360835694050994</v>
      </c>
      <c r="R164" s="3">
        <f>'Данные с датчиков 1'!R164/(PI()*3.5^2)</f>
        <v>524.06687850791627</v>
      </c>
      <c r="S164" s="3">
        <f>'Данные с датчиков 1'!S164</f>
        <v>1.147</v>
      </c>
      <c r="T164" s="3">
        <f>(('Данные с датчиков 1'!T164)/(56.48))*100</f>
        <v>1.6235481586402267</v>
      </c>
      <c r="U164" s="3">
        <f>'Данные с датчиков 1'!U164/(PI()*3.5^2)</f>
        <v>566.59276463001174</v>
      </c>
      <c r="V164" s="3">
        <f>'Данные с датчиков 1'!V164</f>
        <v>1.1100000000000001</v>
      </c>
      <c r="W164" s="3">
        <f>(('Данные с датчиков 1'!W164)/(56.48))*100</f>
        <v>1.5686260623229462</v>
      </c>
      <c r="X164" s="3">
        <f>'Данные с датчиков 1'!X164/(PI()*3.5^2)</f>
        <v>564.65702243172291</v>
      </c>
      <c r="Y164" s="3">
        <f>'Данные с датчиков 1'!Y164</f>
        <v>1.119</v>
      </c>
      <c r="Z164" s="3">
        <f>(('Данные с датчиков 1'!Z164)/(56.48))*100</f>
        <v>1.5811437677053823</v>
      </c>
      <c r="AA164" s="3">
        <f>'Данные с датчиков 1'!AA164/(PI()*3.5^2)</f>
        <v>561.12267627590302</v>
      </c>
      <c r="AB164" s="3">
        <f>'Данные с датчиков 1'!AB164</f>
        <v>0.38700000000000001</v>
      </c>
      <c r="AC164" s="3">
        <f>(('Данные с датчиков 1'!AC164)/(56.48))*100</f>
        <v>2.0041784702549577</v>
      </c>
      <c r="AD164" s="3">
        <f>'Данные с датчиков 1'!AD164/(PI()*3.5^2)</f>
        <v>682.11062985038291</v>
      </c>
      <c r="AE164" s="3">
        <f>'Данные с датчиков 1'!AE164</f>
        <v>0.23599999999999999</v>
      </c>
      <c r="AF164" s="3">
        <f>(('Данные с датчиков 1'!AF164)/(56.48))*100</f>
        <v>2.4214589235127479</v>
      </c>
      <c r="AG164" s="3">
        <f>'Данные с датчиков 1'!AG164/(PI()*3.5^2)</f>
        <v>830.06057773959935</v>
      </c>
      <c r="AH164" s="3">
        <f>'Данные с датчиков 1'!AH164</f>
        <v>0.23499999999999999</v>
      </c>
      <c r="AI164" s="3">
        <f>(('Данные с датчиков 1'!AI164)/(56.48))*100</f>
        <v>2.7472910764872527</v>
      </c>
      <c r="AJ164" s="3">
        <f>'Данные с датчиков 1'!AJ164/(PI()*3.5^2)</f>
        <v>840.58962124130494</v>
      </c>
    </row>
    <row r="165" spans="1:36" x14ac:dyDescent="0.25">
      <c r="A165" s="3">
        <f>'Данные с датчиков 1'!A165</f>
        <v>15.9</v>
      </c>
      <c r="B165" s="3">
        <f>LN((56.48+'Данные с датчиков 1'!B165)/(56.48))</f>
        <v>9.2955432788733531E-3</v>
      </c>
      <c r="C165" s="3">
        <f>'Данные с датчиков 1'!C165/(PI()*3.5^2)</f>
        <v>323.26924255776788</v>
      </c>
      <c r="D165" s="3">
        <f>'Данные с датчиков 1'!D165</f>
        <v>15.9</v>
      </c>
      <c r="E165" s="3">
        <f>LN((56.48+'Данные с датчиков 1'!E165)/(56.48))</f>
        <v>9.2927366247172981E-3</v>
      </c>
      <c r="F165" s="3">
        <f>'Данные с датчиков 1'!F165/(PI()*3.5^2)</f>
        <v>338.04933693611127</v>
      </c>
      <c r="G165" s="3">
        <f>'Данные с датчиков 1'!G165</f>
        <v>15.9</v>
      </c>
      <c r="H165" s="3">
        <f>LN((56.48+'Данные с датчиков 1'!H165)/(56.48))</f>
        <v>9.2960695256505792E-3</v>
      </c>
      <c r="I165" s="3">
        <f>'Данные с датчиков 1'!I165/(PI()*3.5^2)</f>
        <v>330.06266151921534</v>
      </c>
      <c r="J165" s="10">
        <f>'Данные с датчиков 1'!J165</f>
        <v>6</v>
      </c>
      <c r="K165" s="3">
        <f>(('Данные с датчиков 1'!K165)/(56.48))*100</f>
        <v>1.7550814447592069</v>
      </c>
      <c r="L165" s="3">
        <f>'Данные с датчиков 1'!L165/(PI()*3.5^2)</f>
        <v>505.5346659403142</v>
      </c>
      <c r="M165" s="3">
        <f>'Данные с датчиков 1'!M165</f>
        <v>5.0529999999999999</v>
      </c>
      <c r="N165" s="3">
        <f>(('Данные с датчиков 1'!N165)/(56.48))*100</f>
        <v>1.4759915014164307</v>
      </c>
      <c r="O165" s="3">
        <f>'Данные с датчиков 1'!O165/(PI()*3.5^2)</f>
        <v>529.33218680899392</v>
      </c>
      <c r="P165" s="3">
        <f>'Данные с датчиков 1'!P165</f>
        <v>5.2910000000000004</v>
      </c>
      <c r="Q165" s="3">
        <f>(('Данные с датчиков 1'!Q165)/(56.48))*100</f>
        <v>1.5458392351274788</v>
      </c>
      <c r="R165" s="3">
        <f>'Данные с датчиков 1'!R165/(PI()*3.5^2)</f>
        <v>527.41618683945831</v>
      </c>
      <c r="S165" s="3">
        <f>'Данные с датчиков 1'!S165</f>
        <v>1.1539999999999999</v>
      </c>
      <c r="T165" s="3">
        <f>(('Данные с датчиков 1'!T165)/(56.48))*100</f>
        <v>1.6338703966005668</v>
      </c>
      <c r="U165" s="3">
        <f>'Данные с датчиков 1'!U165/(PI()*3.5^2)</f>
        <v>569.95917594662205</v>
      </c>
      <c r="V165" s="3">
        <f>'Данные с датчиков 1'!V165</f>
        <v>1.117</v>
      </c>
      <c r="W165" s="3">
        <f>(('Данные с датчиков 1'!W165)/(56.48))*100</f>
        <v>1.5789305949008501</v>
      </c>
      <c r="X165" s="3">
        <f>'Данные с датчиков 1'!X165/(PI()*3.5^2)</f>
        <v>568.04353092509018</v>
      </c>
      <c r="Y165" s="3">
        <f>'Данные с датчиков 1'!Y165</f>
        <v>1.1259999999999999</v>
      </c>
      <c r="Z165" s="3">
        <f>(('Данные с датчиков 1'!Z165)/(56.48))*100</f>
        <v>1.591501416430595</v>
      </c>
      <c r="AA165" s="3">
        <f>'Данные с датчиков 1'!AA165/(PI()*3.5^2)</f>
        <v>564.56318389774151</v>
      </c>
      <c r="AB165" s="3">
        <f>'Данные с датчиков 1'!AB165</f>
        <v>0.39</v>
      </c>
      <c r="AC165" s="3">
        <f>(('Данные с датчиков 1'!AC165)/(56.48))*100</f>
        <v>2.0219192634560907</v>
      </c>
      <c r="AD165" s="3">
        <f>'Данные с датчиков 1'!AD165/(PI()*3.5^2)</f>
        <v>686.36594374089225</v>
      </c>
      <c r="AE165" s="3">
        <f>'Данные с датчиков 1'!AE165</f>
        <v>0.23799999999999999</v>
      </c>
      <c r="AF165" s="3">
        <f>(('Данные с датчиков 1'!AF165)/(56.48))*100</f>
        <v>2.4516643059490089</v>
      </c>
      <c r="AG165" s="3">
        <f>'Данные с датчиков 1'!AG165/(PI()*3.5^2)</f>
        <v>833.46885862918145</v>
      </c>
      <c r="AH165" s="3">
        <f>'Данные с датчиков 1'!AH165</f>
        <v>0.23699999999999999</v>
      </c>
      <c r="AI165" s="3">
        <f>(('Данные с датчиков 1'!AI165)/(56.48))*100</f>
        <v>2.7833569405099157</v>
      </c>
      <c r="AJ165" s="3">
        <f>'Данные с датчиков 1'!AJ165/(PI()*3.5^2)</f>
        <v>844.25769600635329</v>
      </c>
    </row>
    <row r="166" spans="1:36" x14ac:dyDescent="0.25">
      <c r="A166" s="3">
        <f>'Данные с датчиков 1'!A166</f>
        <v>16</v>
      </c>
      <c r="B166" s="3">
        <f>LN((56.48+'Данные с датчиков 1'!B166)/(56.48))</f>
        <v>9.3555336278124054E-3</v>
      </c>
      <c r="C166" s="3">
        <f>'Данные с датчиков 1'!C166/(PI()*3.5^2)</f>
        <v>325.70574441226012</v>
      </c>
      <c r="D166" s="3">
        <f>'Данные с датчиков 1'!D166</f>
        <v>16</v>
      </c>
      <c r="E166" s="3">
        <f>LN((56.48+'Данные с датчиков 1'!E166)/(56.48))</f>
        <v>9.3530779531780534E-3</v>
      </c>
      <c r="F166" s="3">
        <f>'Данные с датчиков 1'!F166/(PI()*3.5^2)</f>
        <v>340.45774800810892</v>
      </c>
      <c r="G166" s="3">
        <f>'Данные с датчиков 1'!G166</f>
        <v>16</v>
      </c>
      <c r="H166" s="3">
        <f>LN((56.48+'Данные с датчиков 1'!H166)/(56.48))</f>
        <v>9.3514993020144023E-3</v>
      </c>
      <c r="I166" s="3">
        <f>'Данные с датчиков 1'!I166/(PI()*3.5^2)</f>
        <v>332.25715769406048</v>
      </c>
      <c r="J166" s="10">
        <f>'Данные с датчиков 1'!J166</f>
        <v>6.0309999999999997</v>
      </c>
      <c r="K166" s="3">
        <f>(('Данные с датчиков 1'!K166)/(56.48))*100</f>
        <v>1.7641466005665722</v>
      </c>
      <c r="L166" s="3">
        <f>'Данные с датчиков 1'!L166/(PI()*3.5^2)</f>
        <v>508.80698485456861</v>
      </c>
      <c r="M166" s="3">
        <f>'Данные с датчиков 1'!M166</f>
        <v>5.0860000000000003</v>
      </c>
      <c r="N166" s="3">
        <f>(('Данные с датчиков 1'!N166)/(56.48))*100</f>
        <v>1.4857648725212467</v>
      </c>
      <c r="O166" s="3">
        <f>'Данные с датчиков 1'!O166/(PI()*3.5^2)</f>
        <v>532.6642905561489</v>
      </c>
      <c r="P166" s="3">
        <f>'Данные с датчиков 1'!P166</f>
        <v>5.3230000000000004</v>
      </c>
      <c r="Q166" s="3">
        <f>(('Данные с датчиков 1'!Q166)/(56.48))*100</f>
        <v>1.5554709631728048</v>
      </c>
      <c r="R166" s="3">
        <f>'Данные с датчиков 1'!R166/(PI()*3.5^2)</f>
        <v>530.73524741677909</v>
      </c>
      <c r="S166" s="3">
        <f>'Данные с датчиков 1'!S166</f>
        <v>1.161</v>
      </c>
      <c r="T166" s="3">
        <f>(('Данные с датчиков 1'!T166)/(56.48))*100</f>
        <v>1.6441926345609064</v>
      </c>
      <c r="U166" s="3">
        <f>'Данные с датчиков 1'!U166/(PI()*3.5^2)</f>
        <v>573.31173207838242</v>
      </c>
      <c r="V166" s="3">
        <f>'Данные с датчиков 1'!V166</f>
        <v>1.1240000000000001</v>
      </c>
      <c r="W166" s="3">
        <f>(('Данные с датчиков 1'!W166)/(56.48))*100</f>
        <v>1.5892351274787535</v>
      </c>
      <c r="X166" s="3">
        <f>'Данные с датчиков 1'!X166/(PI()*3.5^2)</f>
        <v>571.40258343682149</v>
      </c>
      <c r="Y166" s="3">
        <f>'Данные с датчиков 1'!Y166</f>
        <v>1.133</v>
      </c>
      <c r="Z166" s="3">
        <f>(('Данные с датчиков 1'!Z166)/(56.48))*100</f>
        <v>1.6018590651558073</v>
      </c>
      <c r="AA166" s="3">
        <f>'Данные с датчиков 1'!AA166/(PI()*3.5^2)</f>
        <v>567.98359408297847</v>
      </c>
      <c r="AB166" s="3">
        <f>'Данные с датчиков 1'!AB166</f>
        <v>0.39300000000000002</v>
      </c>
      <c r="AC166" s="3">
        <f>(('Данные с датчиков 1'!AC166)/(56.48))*100</f>
        <v>2.0396600566572238</v>
      </c>
      <c r="AD166" s="3">
        <f>'Данные с датчиков 1'!AD166/(PI()*3.5^2)</f>
        <v>690.5675123713047</v>
      </c>
      <c r="AE166" s="3">
        <f>'Данные с датчиков 1'!AE166</f>
        <v>0.24</v>
      </c>
      <c r="AF166" s="3">
        <f>(('Данные с датчиков 1'!AF166)/(56.48))*100</f>
        <v>2.4818342776203965</v>
      </c>
      <c r="AG166" s="3">
        <f>'Данные с датчиков 1'!AG166/(PI()*3.5^2)</f>
        <v>836.77584032073969</v>
      </c>
      <c r="AH166" s="3">
        <f>'Данные с датчиков 1'!AH166</f>
        <v>0.23899999999999999</v>
      </c>
      <c r="AI166" s="3">
        <f>(('Данные с датчиков 1'!AI166)/(56.48))*100</f>
        <v>2.8194405099150144</v>
      </c>
      <c r="AJ166" s="3">
        <f>'Данные с датчиков 1'!AJ166/(PI()*3.5^2)</f>
        <v>847.80224314952977</v>
      </c>
    </row>
    <row r="167" spans="1:36" x14ac:dyDescent="0.25">
      <c r="A167" s="3">
        <f>'Данные с датчиков 1'!A167</f>
        <v>16.100000000000001</v>
      </c>
      <c r="B167" s="3">
        <f>LN((56.48+'Данные с датчиков 1'!B167)/(56.48))</f>
        <v>9.4116616896129848E-3</v>
      </c>
      <c r="C167" s="3">
        <f>'Данные с датчиков 1'!C167/(PI()*3.5^2)</f>
        <v>327.92685908893435</v>
      </c>
      <c r="D167" s="3">
        <f>'Данные с датчиков 1'!D167</f>
        <v>16.100000000000001</v>
      </c>
      <c r="E167" s="3">
        <f>LN((56.48+'Данные с датчиков 1'!E167)/(56.48))</f>
        <v>9.4116616896129848E-3</v>
      </c>
      <c r="F167" s="3">
        <f>'Данные с датчиков 1'!F167/(PI()*3.5^2)</f>
        <v>342.81609348229398</v>
      </c>
      <c r="G167" s="3">
        <f>'Данные с датчиков 1'!G167</f>
        <v>16.100000000000001</v>
      </c>
      <c r="H167" s="3">
        <f>LN((56.48+'Данные с датчиков 1'!H167)/(56.48))</f>
        <v>9.4135910357302545E-3</v>
      </c>
      <c r="I167" s="3">
        <f>'Данные с датчиков 1'!I167/(PI()*3.5^2)</f>
        <v>334.80343358489324</v>
      </c>
      <c r="J167" s="10">
        <f>'Данные с датчиков 1'!J167</f>
        <v>6.0620000000000003</v>
      </c>
      <c r="K167" s="3">
        <f>(('Данные с датчиков 1'!K167)/(56.48))*100</f>
        <v>1.7732471671388104</v>
      </c>
      <c r="L167" s="3">
        <f>'Данные с датчиков 1'!L167/(PI()*3.5^2)</f>
        <v>512.08376998133213</v>
      </c>
      <c r="M167" s="3">
        <f>'Данные с датчиков 1'!M167</f>
        <v>5.1189999999999998</v>
      </c>
      <c r="N167" s="3">
        <f>(('Данные с датчиков 1'!N167)/(56.48))*100</f>
        <v>1.4954320113314448</v>
      </c>
      <c r="O167" s="3">
        <f>'Данные с датчиков 1'!O167/(PI()*3.5^2)</f>
        <v>535.91864380058223</v>
      </c>
      <c r="P167" s="3">
        <f>'Данные с датчиков 1'!P167</f>
        <v>5.3550000000000004</v>
      </c>
      <c r="Q167" s="3">
        <f>(('Данные с датчиков 1'!Q167)/(56.48))*100</f>
        <v>1.5650495750708215</v>
      </c>
      <c r="R167" s="3">
        <f>'Данные с датчиков 1'!R167/(PI()*3.5^2)</f>
        <v>533.99574131364534</v>
      </c>
      <c r="S167" s="3">
        <f>'Данные с датчиков 1'!S167</f>
        <v>1.1679999999999999</v>
      </c>
      <c r="T167" s="3">
        <f>(('Данные с датчиков 1'!T167)/(56.48))*100</f>
        <v>1.6545148725212466</v>
      </c>
      <c r="U167" s="3">
        <f>'Данные с датчиков 1'!U167/(PI()*3.5^2)</f>
        <v>576.65134689947217</v>
      </c>
      <c r="V167" s="3">
        <f>'Данные с датчиков 1'!V167</f>
        <v>1.131</v>
      </c>
      <c r="W167" s="3">
        <f>(('Данные с датчиков 1'!W167)/(56.48))*100</f>
        <v>1.5995219546742212</v>
      </c>
      <c r="X167" s="3">
        <f>'Данные с датчиков 1'!X167/(PI()*3.5^2)</f>
        <v>574.73316449341883</v>
      </c>
      <c r="Y167" s="3">
        <f>'Данные с датчиков 1'!Y167</f>
        <v>1.1399999999999999</v>
      </c>
      <c r="Z167" s="3">
        <f>(('Данные с датчиков 1'!Z167)/(56.48))*100</f>
        <v>1.6121990084985838</v>
      </c>
      <c r="AA167" s="3">
        <f>'Данные с датчиков 1'!AA167/(PI()*3.5^2)</f>
        <v>571.37903500136395</v>
      </c>
      <c r="AB167" s="3">
        <f>'Данные с датчиков 1'!AB167</f>
        <v>0.39600000000000002</v>
      </c>
      <c r="AC167" s="3">
        <f>(('Данные с датчиков 1'!AC167)/(56.48))*100</f>
        <v>2.0573831444759207</v>
      </c>
      <c r="AD167" s="3">
        <f>'Данные с датчиков 1'!AD167/(PI()*3.5^2)</f>
        <v>694.71645255459237</v>
      </c>
      <c r="AE167" s="3">
        <f>'Данные с датчиков 1'!AE167</f>
        <v>0.24299999999999999</v>
      </c>
      <c r="AF167" s="3">
        <f>(('Данные с датчиков 1'!AF167)/(56.48))*100</f>
        <v>2.5270715297450423</v>
      </c>
      <c r="AG167" s="3">
        <f>'Данные с датчиков 1'!AG167/(PI()*3.5^2)</f>
        <v>841.55312785718138</v>
      </c>
      <c r="AH167" s="3">
        <f>'Данные с датчиков 1'!AH167</f>
        <v>0.24099999999999999</v>
      </c>
      <c r="AI167" s="3">
        <f>(('Данные с датчиков 1'!AI167)/(56.48))*100</f>
        <v>2.8555594900849859</v>
      </c>
      <c r="AJ167" s="3">
        <f>'Данные с датчиков 1'!AJ167/(PI()*3.5^2)</f>
        <v>851.22772836365414</v>
      </c>
    </row>
    <row r="168" spans="1:36" x14ac:dyDescent="0.25">
      <c r="A168" s="3">
        <f>'Данные с датчиков 1'!A168</f>
        <v>16.2</v>
      </c>
      <c r="B168" s="3">
        <f>LN((56.48+'Данные с датчиков 1'!B168)/(56.48))</f>
        <v>9.4735743035735311E-3</v>
      </c>
      <c r="C168" s="3">
        <f>'Данные с датчиков 1'!C168/(PI()*3.5^2)</f>
        <v>330.45466183304188</v>
      </c>
      <c r="D168" s="3">
        <f>'Данные с датчиков 1'!D168</f>
        <v>16.2</v>
      </c>
      <c r="E168" s="3">
        <f>LN((56.48+'Данные с датчиков 1'!E168)/(56.48))</f>
        <v>9.4669096737112889E-3</v>
      </c>
      <c r="F168" s="3">
        <f>'Данные с датчиков 1'!F168/(PI()*3.5^2)</f>
        <v>344.97945349352949</v>
      </c>
      <c r="G168" s="3">
        <f>'Данные с датчиков 1'!G168</f>
        <v>16.2</v>
      </c>
      <c r="H168" s="3">
        <f>LN((56.48+'Данные с датчиков 1'!H168)/(56.48))</f>
        <v>9.4714696884155847E-3</v>
      </c>
      <c r="I168" s="3">
        <f>'Данные с датчиков 1'!I168/(PI()*3.5^2)</f>
        <v>337.13249584877343</v>
      </c>
      <c r="J168" s="10">
        <f>'Данные с датчиков 1'!J168</f>
        <v>6.093</v>
      </c>
      <c r="K168" s="3">
        <f>(('Данные с датчиков 1'!K168)/(56.48))*100</f>
        <v>1.7823654390934844</v>
      </c>
      <c r="L168" s="3">
        <f>'Данные с датчиков 1'!L168/(PI()*3.5^2)</f>
        <v>515.35081092790642</v>
      </c>
      <c r="M168" s="3">
        <f>'Данные с датчиков 1'!M168</f>
        <v>5.1529999999999996</v>
      </c>
      <c r="N168" s="3">
        <f>(('Данные с датчиков 1'!N168)/(56.48))*100</f>
        <v>1.505311614730878</v>
      </c>
      <c r="O168" s="3">
        <f>'Данные с датчиков 1'!O168/(PI()*3.5^2)</f>
        <v>539.22450919885796</v>
      </c>
      <c r="P168" s="3">
        <f>'Данные с датчиков 1'!P168</f>
        <v>5.3879999999999999</v>
      </c>
      <c r="Q168" s="3">
        <f>(('Данные с датчиков 1'!Q168)/(56.48))*100</f>
        <v>1.5748937677053825</v>
      </c>
      <c r="R168" s="3">
        <f>'Данные с датчиков 1'!R168/(PI()*3.5^2)</f>
        <v>537.32957043030592</v>
      </c>
      <c r="S168" s="3">
        <f>'Данные с датчиков 1'!S168</f>
        <v>1.175</v>
      </c>
      <c r="T168" s="3">
        <f>(('Данные с датчиков 1'!T168)/(56.48))*100</f>
        <v>1.664872521246459</v>
      </c>
      <c r="U168" s="3">
        <f>'Данные с датчиков 1'!U168/(PI()*3.5^2)</f>
        <v>579.98015165698234</v>
      </c>
      <c r="V168" s="3">
        <f>'Данные с датчиков 1'!V168</f>
        <v>1.1379999999999999</v>
      </c>
      <c r="W168" s="3">
        <f>(('Данные с датчиков 1'!W168)/(56.48))*100</f>
        <v>1.6098264872521246</v>
      </c>
      <c r="X168" s="3">
        <f>'Данные с датчиков 1'!X168/(PI()*3.5^2)</f>
        <v>578.03786266883026</v>
      </c>
      <c r="Y168" s="3">
        <f>'Данные с датчиков 1'!Y168</f>
        <v>1.147</v>
      </c>
      <c r="Z168" s="3">
        <f>(('Данные с датчиков 1'!Z168)/(56.48))*100</f>
        <v>1.6225212464589234</v>
      </c>
      <c r="AA168" s="3">
        <f>'Данные с датчиков 1'!AA168/(PI()*3.5^2)</f>
        <v>574.74849117939982</v>
      </c>
      <c r="AB168" s="3">
        <f>'Данные с датчиков 1'!AB168</f>
        <v>0.39900000000000002</v>
      </c>
      <c r="AC168" s="3">
        <f>(('Данные с датчиков 1'!AC168)/(56.48))*100</f>
        <v>2.0751239376770538</v>
      </c>
      <c r="AD168" s="3">
        <f>'Данные с датчиков 1'!AD168/(PI()*3.5^2)</f>
        <v>698.81230696389832</v>
      </c>
      <c r="AE168" s="3">
        <f>'Данные с датчиков 1'!AE168</f>
        <v>0.246</v>
      </c>
      <c r="AF168" s="3">
        <f>(('Данные с датчиков 1'!AF168)/(56.48))*100</f>
        <v>2.5722556657223796</v>
      </c>
      <c r="AG168" s="3">
        <f>'Данные с датчиков 1'!AG168/(PI()*3.5^2)</f>
        <v>846.11959576778827</v>
      </c>
      <c r="AH168" s="3">
        <f>'Данные с датчиков 1'!AH168</f>
        <v>0.24299999999999999</v>
      </c>
      <c r="AI168" s="3">
        <f>(('Данные с датчиков 1'!AI168)/(56.48))*100</f>
        <v>2.8917138810198302</v>
      </c>
      <c r="AJ168" s="3">
        <f>'Данные с датчиков 1'!AJ168/(PI()*3.5^2)</f>
        <v>854.53861812108028</v>
      </c>
    </row>
    <row r="169" spans="1:36" x14ac:dyDescent="0.25">
      <c r="A169" s="3">
        <f>'Данные с датчиков 1'!A169</f>
        <v>16.3</v>
      </c>
      <c r="B169" s="3">
        <f>LN((56.48+'Данные с датчиков 1'!B169)/(56.48))</f>
        <v>9.5319756073597387E-3</v>
      </c>
      <c r="C169" s="3">
        <f>'Данные с датчиков 1'!C169/(PI()*3.5^2)</f>
        <v>332.78509425857908</v>
      </c>
      <c r="D169" s="3">
        <f>'Данные с датчиков 1'!D169</f>
        <v>16.3</v>
      </c>
      <c r="E169" s="3">
        <f>LN((56.48+'Данные с датчиков 1'!E169)/(56.48))</f>
        <v>9.528468117817419E-3</v>
      </c>
      <c r="F169" s="3">
        <f>'Данные с датчиков 1'!F169/(PI()*3.5^2)</f>
        <v>347.45602315711534</v>
      </c>
      <c r="G169" s="3">
        <f>'Данные с датчиков 1'!G169</f>
        <v>16.3</v>
      </c>
      <c r="H169" s="3">
        <f>LN((56.48+'Данные с датчиков 1'!H169)/(56.48))</f>
        <v>9.5307479874192896E-3</v>
      </c>
      <c r="I169" s="3">
        <f>'Данные с датчиков 1'!I169/(PI()*3.5^2)</f>
        <v>339.51228345642625</v>
      </c>
      <c r="J169" s="10">
        <f>'Данные с датчиков 1'!J169</f>
        <v>6.125</v>
      </c>
      <c r="K169" s="3">
        <f>(('Данные с датчиков 1'!K169)/(56.48))*100</f>
        <v>1.7916607648725213</v>
      </c>
      <c r="L169" s="3">
        <f>'Данные с датчиков 1'!L169/(PI()*3.5^2)</f>
        <v>518.64713508478553</v>
      </c>
      <c r="M169" s="3">
        <f>'Данные с датчиков 1'!M169</f>
        <v>5.1859999999999999</v>
      </c>
      <c r="N169" s="3">
        <f>(('Данные с датчиков 1'!N169)/(56.48))*100</f>
        <v>1.5151203966005666</v>
      </c>
      <c r="O169" s="3">
        <f>'Данные с датчиков 1'!O169/(PI()*3.5^2)</f>
        <v>542.53240450475073</v>
      </c>
      <c r="P169" s="3">
        <f>'Данные с датчиков 1'!P169</f>
        <v>5.4210000000000003</v>
      </c>
      <c r="Q169" s="3">
        <f>(('Данные с датчиков 1'!Q169)/(56.48))*100</f>
        <v>1.584578611898017</v>
      </c>
      <c r="R169" s="3">
        <f>'Данные с датчиков 1'!R169/(PI()*3.5^2)</f>
        <v>540.57788436178032</v>
      </c>
      <c r="S169" s="3">
        <f>'Данные с датчиков 1'!S169</f>
        <v>1.1819999999999999</v>
      </c>
      <c r="T169" s="3">
        <f>(('Данные с датчиков 1'!T169)/(56.48))*100</f>
        <v>1.6752301699716712</v>
      </c>
      <c r="U169" s="3">
        <f>'Данные с датчиков 1'!U169/(PI()*3.5^2)</f>
        <v>583.29784207264606</v>
      </c>
      <c r="V169" s="3">
        <f>'Данные с датчиков 1'!V169</f>
        <v>1.145</v>
      </c>
      <c r="W169" s="3">
        <f>(('Данные с датчиков 1'!W169)/(56.48))*100</f>
        <v>1.6201487252124649</v>
      </c>
      <c r="X169" s="3">
        <f>'Данные с датчиков 1'!X169/(PI()*3.5^2)</f>
        <v>581.32286928522558</v>
      </c>
      <c r="Y169" s="3">
        <f>'Данные с датчиков 1'!Y169</f>
        <v>1.1539999999999999</v>
      </c>
      <c r="Z169" s="3">
        <f>(('Данные с датчиков 1'!Z169)/(56.48))*100</f>
        <v>1.6328434844192636</v>
      </c>
      <c r="AA169" s="3">
        <f>'Данные с датчиков 1'!AA169/(PI()*3.5^2)</f>
        <v>578.09592161253579</v>
      </c>
      <c r="AB169" s="3">
        <f>'Данные с датчиков 1'!AB169</f>
        <v>0.40200000000000002</v>
      </c>
      <c r="AC169" s="3">
        <f>(('Данные с датчиков 1'!AC169)/(56.48))*100</f>
        <v>2.0928647308781874</v>
      </c>
      <c r="AD169" s="3">
        <f>'Данные с датчиков 1'!AD169/(PI()*3.5^2)</f>
        <v>702.85395930594018</v>
      </c>
      <c r="AE169" s="3">
        <f>'Данные с датчиков 1'!AE169</f>
        <v>0.249</v>
      </c>
      <c r="AF169" s="3">
        <f>(('Данные с датчиков 1'!AF169)/(56.48))*100</f>
        <v>2.6173866855524079</v>
      </c>
      <c r="AG169" s="3">
        <f>'Данные с датчиков 1'!AG169/(PI()*3.5^2)</f>
        <v>850.48453168542733</v>
      </c>
      <c r="AH169" s="3">
        <f>'Данные с датчиков 1'!AH169</f>
        <v>0.246</v>
      </c>
      <c r="AI169" s="3">
        <f>(('Данные с датчиков 1'!AI169)/(56.48))*100</f>
        <v>2.9459631728045328</v>
      </c>
      <c r="AJ169" s="3">
        <f>'Данные с датчиков 1'!AJ169/(PI()*3.5^2)</f>
        <v>859.29956375788765</v>
      </c>
    </row>
    <row r="170" spans="1:36" x14ac:dyDescent="0.25">
      <c r="A170" s="3">
        <f>'Данные с датчиков 1'!A170</f>
        <v>16.399999999999999</v>
      </c>
      <c r="B170" s="3">
        <f>LN((56.48+'Данные с датчиков 1'!B170)/(56.48))</f>
        <v>9.5894966806067961E-3</v>
      </c>
      <c r="C170" s="3">
        <f>'Данные с датчиков 1'!C170/(PI()*3.5^2)</f>
        <v>335.03356383725998</v>
      </c>
      <c r="D170" s="3">
        <f>'Данные с датчиков 1'!D170</f>
        <v>16.399999999999999</v>
      </c>
      <c r="E170" s="3">
        <f>LN((56.48+'Данные с датчиков 1'!E170)/(56.48))</f>
        <v>9.5856386633574476E-3</v>
      </c>
      <c r="F170" s="3">
        <f>'Данные с датчиков 1'!F170/(PI()*3.5^2)</f>
        <v>349.7154550684316</v>
      </c>
      <c r="G170" s="3">
        <f>'Данные с датчиков 1'!G170</f>
        <v>16.399999999999999</v>
      </c>
      <c r="H170" s="3">
        <f>LN((56.48+'Данные с датчиков 1'!H170)/(56.48))</f>
        <v>9.5868662159148983E-3</v>
      </c>
      <c r="I170" s="3">
        <f>'Данные с датчиков 1'!I170/(PI()*3.5^2)</f>
        <v>341.73852409156967</v>
      </c>
      <c r="J170" s="10">
        <f>'Данные с датчиков 1'!J170</f>
        <v>6.1559999999999997</v>
      </c>
      <c r="K170" s="3">
        <f>(('Данные с датчиков 1'!K170)/(56.48))*100</f>
        <v>1.8008321529745044</v>
      </c>
      <c r="L170" s="3">
        <f>'Данные с датчиков 1'!L170/(PI()*3.5^2)</f>
        <v>521.91848971496836</v>
      </c>
      <c r="M170" s="3">
        <f>'Данные с датчиков 1'!M170</f>
        <v>5.2190000000000003</v>
      </c>
      <c r="N170" s="3">
        <f>(('Данные с датчиков 1'!N170)/(56.48))*100</f>
        <v>1.5249291784702552</v>
      </c>
      <c r="O170" s="3">
        <f>'Данные с датчиков 1'!O170/(PI()*3.5^2)</f>
        <v>545.80203376542795</v>
      </c>
      <c r="P170" s="3">
        <f>'Данные с датчиков 1'!P170</f>
        <v>5.4550000000000001</v>
      </c>
      <c r="Q170" s="3">
        <f>(('Данные с датчиков 1'!Q170)/(56.48))*100</f>
        <v>1.5945113314447594</v>
      </c>
      <c r="R170" s="3">
        <f>'Данные с датчиков 1'!R170/(PI()*3.5^2)</f>
        <v>543.89973619199702</v>
      </c>
      <c r="S170" s="3">
        <f>'Данные с датчиков 1'!S170</f>
        <v>1.1890000000000001</v>
      </c>
      <c r="T170" s="3">
        <f>(('Данные с датчиков 1'!T170)/(56.48))*100</f>
        <v>1.6855878186968838</v>
      </c>
      <c r="U170" s="3">
        <f>'Данные с датчиков 1'!U170/(PI()*3.5^2)</f>
        <v>586.60035781153988</v>
      </c>
      <c r="V170" s="3">
        <f>'Данные с датчиков 1'!V170</f>
        <v>1.1519999999999999</v>
      </c>
      <c r="W170" s="3">
        <f>(('Данные с датчиков 1'!W170)/(56.48))*100</f>
        <v>1.6304886685552411</v>
      </c>
      <c r="X170" s="3">
        <f>'Данные с датчиков 1'!X170/(PI()*3.5^2)</f>
        <v>584.59041770870408</v>
      </c>
      <c r="Y170" s="3">
        <f>'Данные с датчиков 1'!Y170</f>
        <v>1.161</v>
      </c>
      <c r="Z170" s="3">
        <f>(('Данные с датчиков 1'!Z170)/(56.48))*100</f>
        <v>1.6431480169971673</v>
      </c>
      <c r="AA170" s="3">
        <f>'Данные с датчиков 1'!AA170/(PI()*3.5^2)</f>
        <v>581.42208738620582</v>
      </c>
      <c r="AB170" s="3">
        <f>'Данные с датчиков 1'!AB170</f>
        <v>0.40500000000000003</v>
      </c>
      <c r="AC170" s="3">
        <f>(('Данные с датчиков 1'!AC170)/(56.48))*100</f>
        <v>2.11060552407932</v>
      </c>
      <c r="AD170" s="3">
        <f>'Данные с датчиков 1'!AD170/(PI()*3.5^2)</f>
        <v>706.84201891678561</v>
      </c>
      <c r="AE170" s="3">
        <f>'Данные с датчиков 1'!AE170</f>
        <v>0.252</v>
      </c>
      <c r="AF170" s="3">
        <f>(('Данные с датчиков 1'!AF170)/(56.48))*100</f>
        <v>2.6624645892351273</v>
      </c>
      <c r="AG170" s="3">
        <f>'Данные с датчиков 1'!AG170/(PI()*3.5^2)</f>
        <v>854.65788272908037</v>
      </c>
      <c r="AH170" s="3">
        <f>'Данные с датчиков 1'!AH170</f>
        <v>0.249</v>
      </c>
      <c r="AI170" s="3">
        <f>(('Данные с датчиков 1'!AI170)/(56.48))*100</f>
        <v>3.0002301699716716</v>
      </c>
      <c r="AJ170" s="3">
        <f>'Данные с датчиков 1'!AJ170/(PI()*3.5^2)</f>
        <v>863.82715628721144</v>
      </c>
    </row>
    <row r="171" spans="1:36" x14ac:dyDescent="0.25">
      <c r="A171" s="3">
        <f>'Данные с датчиков 1'!A171</f>
        <v>16.5</v>
      </c>
      <c r="B171" s="3">
        <f>LN((56.48+'Данные с датчиков 1'!B171)/(56.48))</f>
        <v>9.6471897993504838E-3</v>
      </c>
      <c r="C171" s="3">
        <f>'Данные с датчиков 1'!C171/(PI()*3.5^2)</f>
        <v>337.34250319974768</v>
      </c>
      <c r="D171" s="3">
        <f>'Данные с датчиков 1'!D171</f>
        <v>16.5</v>
      </c>
      <c r="E171" s="3">
        <f>LN((56.48+'Данные с датчиков 1'!E171)/(56.48))</f>
        <v>9.6463130291404957E-3</v>
      </c>
      <c r="F171" s="3">
        <f>'Данные с датчиков 1'!F171/(PI()*3.5^2)</f>
        <v>352.12371387137352</v>
      </c>
      <c r="G171" s="3">
        <f>'Данные с датчиков 1'!G171</f>
        <v>16.5</v>
      </c>
      <c r="H171" s="3">
        <f>LN((56.48+'Данные с датчиков 1'!H171)/(56.48))</f>
        <v>9.6445594864141195E-3</v>
      </c>
      <c r="I171" s="3">
        <f>'Данные с датчиков 1'!I171/(PI()*3.5^2)</f>
        <v>344.02541198452178</v>
      </c>
      <c r="J171" s="10">
        <f>'Данные с датчиков 1'!J171</f>
        <v>6.1870000000000003</v>
      </c>
      <c r="K171" s="3">
        <f>(('Данные с датчиков 1'!K171)/(56.48))*100</f>
        <v>1.8100920679886687</v>
      </c>
      <c r="L171" s="3">
        <f>'Данные с датчиков 1'!L171/(PI()*3.5^2)</f>
        <v>525.19233131978035</v>
      </c>
      <c r="M171" s="3">
        <f>'Данные с датчиков 1'!M171</f>
        <v>5.2519999999999998</v>
      </c>
      <c r="N171" s="3">
        <f>(('Данные с датчиков 1'!N171)/(56.48))*100</f>
        <v>1.5348441926345611</v>
      </c>
      <c r="O171" s="3">
        <f>'Данные с датчиков 1'!O171/(PI()*3.5^2)</f>
        <v>549.11038587848793</v>
      </c>
      <c r="P171" s="3">
        <f>'Данные с датчиков 1'!P171</f>
        <v>5.4889999999999999</v>
      </c>
      <c r="Q171" s="3">
        <f>(('Данные с датчиков 1'!Q171)/(56.48))*100</f>
        <v>1.6044617563739378</v>
      </c>
      <c r="R171" s="3">
        <f>'Данные с датчиков 1'!R171/(PI()*3.5^2)</f>
        <v>547.21930450606681</v>
      </c>
      <c r="S171" s="3">
        <f>'Данные с датчиков 1'!S171</f>
        <v>1.196</v>
      </c>
      <c r="T171" s="3">
        <f>(('Данные с датчиков 1'!T171)/(56.48))*100</f>
        <v>1.6959277620396604</v>
      </c>
      <c r="U171" s="3">
        <f>'Данные с датчиков 1'!U171/(PI()*3.5^2)</f>
        <v>589.88049259768525</v>
      </c>
      <c r="V171" s="3">
        <f>'Данные с датчиков 1'!V171</f>
        <v>1.159</v>
      </c>
      <c r="W171" s="3">
        <f>(('Данные с датчиков 1'!W171)/(56.48))*100</f>
        <v>1.6408463172804533</v>
      </c>
      <c r="X171" s="3">
        <f>'Данные с датчиков 1'!X171/(PI()*3.5^2)</f>
        <v>587.84040633994698</v>
      </c>
      <c r="Y171" s="3">
        <f>'Данные с датчиков 1'!Y171</f>
        <v>1.1679999999999999</v>
      </c>
      <c r="Z171" s="3">
        <f>(('Данные с датчиков 1'!Z171)/(56.48))*100</f>
        <v>1.6534702549575071</v>
      </c>
      <c r="AA171" s="3">
        <f>'Данные с датчиков 1'!AA171/(PI()*3.5^2)</f>
        <v>584.72957681451305</v>
      </c>
      <c r="AB171" s="3">
        <f>'Данные с датчиков 1'!AB171</f>
        <v>0.40799999999999997</v>
      </c>
      <c r="AC171" s="3">
        <f>(('Данные с датчиков 1'!AC171)/(56.48))*100</f>
        <v>2.1283463172804535</v>
      </c>
      <c r="AD171" s="3">
        <f>'Данные с датчиков 1'!AD171/(PI()*3.5^2)</f>
        <v>710.7765362063268</v>
      </c>
      <c r="AE171" s="3">
        <f>'Данные с датчиков 1'!AE171</f>
        <v>0.255</v>
      </c>
      <c r="AF171" s="3">
        <f>(('Данные с датчиков 1'!AF171)/(56.48))*100</f>
        <v>2.7074716713881024</v>
      </c>
      <c r="AG171" s="3">
        <f>'Данные с датчиков 1'!AG171/(PI()*3.5^2)</f>
        <v>858.64944426836348</v>
      </c>
      <c r="AH171" s="3">
        <f>'Данные с датчиков 1'!AH171</f>
        <v>0.252</v>
      </c>
      <c r="AI171" s="3">
        <f>(('Данные с датчиков 1'!AI171)/(56.48))*100</f>
        <v>3.0545148725212465</v>
      </c>
      <c r="AJ171" s="3">
        <f>'Данные с датчиков 1'!AJ171/(PI()*3.5^2)</f>
        <v>868.13621569766258</v>
      </c>
    </row>
    <row r="172" spans="1:36" x14ac:dyDescent="0.25">
      <c r="A172" s="3">
        <f>'Данные с датчиков 1'!A172</f>
        <v>16.600000000000001</v>
      </c>
      <c r="B172" s="3">
        <f>LN((56.48+'Данные с датчиков 1'!B172)/(56.48))</f>
        <v>9.7047042459256719E-3</v>
      </c>
      <c r="C172" s="3">
        <f>'Данные с датчиков 1'!C172/(PI()*3.5^2)</f>
        <v>339.59318041989224</v>
      </c>
      <c r="D172" s="3">
        <f>'Данные с датчиков 1'!D172</f>
        <v>16.600000000000001</v>
      </c>
      <c r="E172" s="3">
        <f>LN((56.48+'Данные с датчиков 1'!E172)/(56.48))</f>
        <v>9.7015480511042033E-3</v>
      </c>
      <c r="F172" s="3">
        <f>'Данные с датчиков 1'!F172/(PI()*3.5^2)</f>
        <v>354.29836621814673</v>
      </c>
      <c r="G172" s="3">
        <f>'Данные с датчиков 1'!G172</f>
        <v>16.600000000000001</v>
      </c>
      <c r="H172" s="3">
        <f>LN((56.48+'Данные с датчиков 1'!H172)/(56.48))</f>
        <v>9.7075097440708497E-3</v>
      </c>
      <c r="I172" s="3">
        <f>'Данные с датчиков 1'!I172/(PI()*3.5^2)</f>
        <v>346.58361475190628</v>
      </c>
      <c r="J172" s="10">
        <f>'Данные с датчиков 1'!J172</f>
        <v>6.218</v>
      </c>
      <c r="K172" s="3">
        <f>(('Данные с датчиков 1'!K172)/(56.48))*100</f>
        <v>1.8194050991501418</v>
      </c>
      <c r="L172" s="3">
        <f>'Данные с датчиков 1'!L172/(PI()*3.5^2)</f>
        <v>528.4759171047815</v>
      </c>
      <c r="M172" s="3">
        <f>'Данные с датчиков 1'!M172</f>
        <v>5.2859999999999996</v>
      </c>
      <c r="N172" s="3">
        <f>(('Данные с датчиков 1'!N172)/(56.48))*100</f>
        <v>1.5449185552407934</v>
      </c>
      <c r="O172" s="3">
        <f>'Данные с датчиков 1'!O172/(PI()*3.5^2)</f>
        <v>552.43903836694244</v>
      </c>
      <c r="P172" s="3">
        <f>'Данные с датчиков 1'!P172</f>
        <v>5.5220000000000002</v>
      </c>
      <c r="Q172" s="3">
        <f>(('Данные с датчиков 1'!Q172)/(56.48))*100</f>
        <v>1.6142351274787536</v>
      </c>
      <c r="R172" s="3">
        <f>'Данные с датчиков 1'!R172/(PI()*3.5^2)</f>
        <v>550.46893766961659</v>
      </c>
      <c r="S172" s="3">
        <f>'Данные с датчиков 1'!S172</f>
        <v>1.2030000000000001</v>
      </c>
      <c r="T172" s="3">
        <f>(('Данные с датчиков 1'!T172)/(56.48))*100</f>
        <v>1.7062677053824364</v>
      </c>
      <c r="U172" s="3">
        <f>'Данные с датчиков 1'!U172/(PI()*3.5^2)</f>
        <v>593.13443970468836</v>
      </c>
      <c r="V172" s="3">
        <f>'Данные с датчиков 1'!V172</f>
        <v>1.167</v>
      </c>
      <c r="W172" s="3">
        <f>(('Данные с датчиков 1'!W172)/(56.48))*100</f>
        <v>1.6527089235127479</v>
      </c>
      <c r="X172" s="3">
        <f>'Данные с датчиков 1'!X172/(PI()*3.5^2)</f>
        <v>591.5340087783328</v>
      </c>
      <c r="Y172" s="3">
        <f>'Данные с датчиков 1'!Y172</f>
        <v>1.175</v>
      </c>
      <c r="Z172" s="3">
        <f>(('Данные с датчиков 1'!Z172)/(56.48))*100</f>
        <v>1.6637747875354107</v>
      </c>
      <c r="AA172" s="3">
        <f>'Данные с датчиков 1'!AA172/(PI()*3.5^2)</f>
        <v>588.0183898974575</v>
      </c>
      <c r="AB172" s="3">
        <f>'Данные с датчиков 1'!AB172</f>
        <v>0.41099999999999998</v>
      </c>
      <c r="AC172" s="3">
        <f>(('Данные с датчиков 1'!AC172)/(56.48))*100</f>
        <v>2.1460871104815866</v>
      </c>
      <c r="AD172" s="3">
        <f>'Данные с датчиков 1'!AD172/(PI()*3.5^2)</f>
        <v>714.65715596671544</v>
      </c>
      <c r="AE172" s="3">
        <f>'Данные с датчиков 1'!AE172</f>
        <v>0.25800000000000001</v>
      </c>
      <c r="AF172" s="3">
        <f>(('Данные с датчиков 1'!AF172)/(56.48))*100</f>
        <v>2.7524256373937681</v>
      </c>
      <c r="AG172" s="3">
        <f>'Данные с датчиков 1'!AG172/(PI()*3.5^2)</f>
        <v>862.4701778563774</v>
      </c>
      <c r="AH172" s="3">
        <f>'Данные с датчиков 1'!AH172</f>
        <v>0.255</v>
      </c>
      <c r="AI172" s="3">
        <f>(('Данные с датчиков 1'!AI172)/(56.48))*100</f>
        <v>3.1087818696883858</v>
      </c>
      <c r="AJ172" s="3">
        <f>'Данные с датчиков 1'!AJ172/(PI()*3.5^2)</f>
        <v>872.24085000308628</v>
      </c>
    </row>
    <row r="173" spans="1:36" x14ac:dyDescent="0.25">
      <c r="A173" s="3">
        <f>'Данные с датчиков 1'!A173</f>
        <v>16.7</v>
      </c>
      <c r="B173" s="3">
        <f>LN((56.48+'Данные с датчиков 1'!B173)/(56.48))</f>
        <v>9.764670054912215E-3</v>
      </c>
      <c r="C173" s="3">
        <f>'Данные с датчиков 1'!C173/(PI()*3.5^2)</f>
        <v>341.98585866847867</v>
      </c>
      <c r="D173" s="3">
        <f>'Данные с датчиков 1'!D173</f>
        <v>16.7</v>
      </c>
      <c r="E173" s="3">
        <f>LN((56.48+'Данные с датчиков 1'!E173)/(56.48))</f>
        <v>9.7604620452815156E-3</v>
      </c>
      <c r="F173" s="3">
        <f>'Данные с датчиков 1'!F173/(PI()*3.5^2)</f>
        <v>356.62674327127604</v>
      </c>
      <c r="G173" s="3">
        <f>'Данные с датчиков 1'!G173</f>
        <v>16.7</v>
      </c>
      <c r="H173" s="3">
        <f>LN((56.48+'Данные с датчиков 1'!H173)/(56.48))</f>
        <v>9.7604620452815156E-3</v>
      </c>
      <c r="I173" s="3">
        <f>'Данные с датчиков 1'!I173/(PI()*3.5^2)</f>
        <v>348.61936160140021</v>
      </c>
      <c r="J173" s="10">
        <f>'Данные с датчиков 1'!J173</f>
        <v>6.25</v>
      </c>
      <c r="K173" s="3">
        <f>(('Данные с датчиков 1'!K173)/(56.48))*100</f>
        <v>1.8289483002832865</v>
      </c>
      <c r="L173" s="3">
        <f>'Данные с датчиков 1'!L173/(PI()*3.5^2)</f>
        <v>531.79584036685515</v>
      </c>
      <c r="M173" s="3">
        <f>'Данные с датчиков 1'!M173</f>
        <v>5.32</v>
      </c>
      <c r="N173" s="3">
        <f>(('Данные с датчиков 1'!N173)/(56.48))*100</f>
        <v>1.5549752124645893</v>
      </c>
      <c r="O173" s="3">
        <f>'Данные с датчиков 1'!O173/(PI()*3.5^2)</f>
        <v>555.74059008160941</v>
      </c>
      <c r="P173" s="3">
        <f>'Данные с датчиков 1'!P173</f>
        <v>5.556</v>
      </c>
      <c r="Q173" s="3">
        <f>(('Данные с датчиков 1'!Q173)/(56.48))*100</f>
        <v>1.6241855524079321</v>
      </c>
      <c r="R173" s="3">
        <f>'Данные с датчиков 1'!R173/(PI()*3.5^2)</f>
        <v>553.76013612787131</v>
      </c>
      <c r="S173" s="3">
        <f>'Данные с датчиков 1'!S173</f>
        <v>1.2110000000000001</v>
      </c>
      <c r="T173" s="3">
        <f>(('Данные с датчиков 1'!T173)/(56.48))*100</f>
        <v>1.7180771954674223</v>
      </c>
      <c r="U173" s="3">
        <f>'Данные с датчиков 1'!U173/(PI()*3.5^2)</f>
        <v>596.82372845946566</v>
      </c>
      <c r="V173" s="3">
        <f>'Данные с датчиков 1'!V173</f>
        <v>1.175</v>
      </c>
      <c r="W173" s="3">
        <f>(('Данные с датчиков 1'!W173)/(56.48))*100</f>
        <v>1.6645715297450427</v>
      </c>
      <c r="X173" s="3">
        <f>'Данные с датчиков 1'!X173/(PI()*3.5^2)</f>
        <v>595.1972623828683</v>
      </c>
      <c r="Y173" s="3">
        <f>'Данные с датчиков 1'!Y173</f>
        <v>1.1819999999999999</v>
      </c>
      <c r="Z173" s="3">
        <f>(('Данные с датчиков 1'!Z173)/(56.48))*100</f>
        <v>1.6740970254957508</v>
      </c>
      <c r="AA173" s="3">
        <f>'Данные с датчиков 1'!AA173/(PI()*3.5^2)</f>
        <v>591.29065814197486</v>
      </c>
      <c r="AB173" s="3">
        <f>'Данные с датчиков 1'!AB173</f>
        <v>0.41399999999999998</v>
      </c>
      <c r="AC173" s="3">
        <f>(('Данные с датчиков 1'!AC173)/(56.48))*100</f>
        <v>2.1638279036827193</v>
      </c>
      <c r="AD173" s="3">
        <f>'Данные с датчиков 1'!AD173/(PI()*3.5^2)</f>
        <v>718.48403046700719</v>
      </c>
      <c r="AE173" s="3">
        <f>'Данные с датчиков 1'!AE173</f>
        <v>0.26100000000000001</v>
      </c>
      <c r="AF173" s="3">
        <f>(('Данные с датчиков 1'!AF173)/(56.48))*100</f>
        <v>2.7973087818696887</v>
      </c>
      <c r="AG173" s="3">
        <f>'Данные с датчиков 1'!AG173/(PI()*3.5^2)</f>
        <v>866.13003087194932</v>
      </c>
      <c r="AH173" s="3">
        <f>'Данные с датчиков 1'!AH173</f>
        <v>0.25800000000000001</v>
      </c>
      <c r="AI173" s="3">
        <f>(('Данные с датчиков 1'!AI173)/(56.48))*100</f>
        <v>3.1630311614730879</v>
      </c>
      <c r="AJ173" s="3">
        <f>'Данные с датчиков 1'!AJ173/(PI()*3.5^2)</f>
        <v>876.15476237912173</v>
      </c>
    </row>
    <row r="174" spans="1:36" x14ac:dyDescent="0.25">
      <c r="A174" s="3">
        <f>'Данные с датчиков 1'!A174</f>
        <v>16.8</v>
      </c>
      <c r="B174" s="3">
        <f>LN((56.48+'Данные с датчиков 1'!B174)/(56.48))</f>
        <v>9.8198985399905979E-3</v>
      </c>
      <c r="C174" s="3">
        <f>'Данные с датчиков 1'!C174/(PI()*3.5^2)</f>
        <v>344.15510624330693</v>
      </c>
      <c r="D174" s="3">
        <f>'Данные с датчиков 1'!D174</f>
        <v>16.8</v>
      </c>
      <c r="E174" s="3">
        <f>LN((56.48+'Данные с датчиков 1'!E174)/(56.48))</f>
        <v>9.8228790381527705E-3</v>
      </c>
      <c r="F174" s="3">
        <f>'Данные с датчиков 1'!F174/(PI()*3.5^2)</f>
        <v>359.12158314279435</v>
      </c>
      <c r="G174" s="3">
        <f>'Данные с датчиков 1'!G174</f>
        <v>16.8</v>
      </c>
      <c r="H174" s="3">
        <f>LN((56.48+'Данные с датчиков 1'!H174)/(56.48))</f>
        <v>9.8248075910533136E-3</v>
      </c>
      <c r="I174" s="3">
        <f>'Данные с датчиков 1'!I174/(PI()*3.5^2)</f>
        <v>351.23037054975617</v>
      </c>
      <c r="J174" s="10">
        <f>'Данные с датчиков 1'!J174</f>
        <v>6.282</v>
      </c>
      <c r="K174" s="3">
        <f>(('Данные с датчиков 1'!K174)/(56.48))*100</f>
        <v>1.838385269121813</v>
      </c>
      <c r="L174" s="3">
        <f>'Данные с датчиков 1'!L174/(PI()*3.5^2)</f>
        <v>535.06689071877133</v>
      </c>
      <c r="M174" s="3">
        <f>'Данные с датчиков 1'!M174</f>
        <v>5.3550000000000004</v>
      </c>
      <c r="N174" s="3">
        <f>(('Данные с датчиков 1'!N174)/(56.48))*100</f>
        <v>1.5652089235127482</v>
      </c>
      <c r="O174" s="3">
        <f>'Данные с датчиков 1'!O174/(PI()*3.5^2)</f>
        <v>559.06284804925644</v>
      </c>
      <c r="P174" s="3">
        <f>'Данные с датчиков 1'!P174</f>
        <v>5.59</v>
      </c>
      <c r="Q174" s="3">
        <f>(('Данные с датчиков 1'!Q174)/(56.48))*100</f>
        <v>1.6341536827195469</v>
      </c>
      <c r="R174" s="3">
        <f>'Данные с датчиков 1'!R174/(PI()*3.5^2)</f>
        <v>557.04869534244119</v>
      </c>
      <c r="S174" s="3">
        <f>'Данные с датчиков 1'!S174</f>
        <v>1.2190000000000001</v>
      </c>
      <c r="T174" s="3">
        <f>(('Данные с датчиков 1'!T174)/(56.48))*100</f>
        <v>1.7298689801699716</v>
      </c>
      <c r="U174" s="3">
        <f>'Данные с датчиков 1'!U174/(PI()*3.5^2)</f>
        <v>600.4889103722993</v>
      </c>
      <c r="V174" s="3">
        <f>'Данные с датчиков 1'!V174</f>
        <v>1.1830000000000001</v>
      </c>
      <c r="W174" s="3">
        <f>(('Данные с датчиков 1'!W174)/(56.48))*100</f>
        <v>1.676416430594901</v>
      </c>
      <c r="X174" s="3">
        <f>'Данные с датчиков 1'!X174/(PI()*3.5^2)</f>
        <v>598.82128539827204</v>
      </c>
      <c r="Y174" s="3">
        <f>'Данные с датчиков 1'!Y174</f>
        <v>1.1890000000000001</v>
      </c>
      <c r="Z174" s="3">
        <f>(('Данные с датчиков 1'!Z174)/(56.48))*100</f>
        <v>1.684436968838527</v>
      </c>
      <c r="AA174" s="3">
        <f>'Данные с датчиков 1'!AA174/(PI()*3.5^2)</f>
        <v>594.54653381712103</v>
      </c>
      <c r="AB174" s="3">
        <f>'Данные с датчиков 1'!AB174</f>
        <v>0.41699999999999998</v>
      </c>
      <c r="AC174" s="3">
        <f>(('Данные с датчиков 1'!AC174)/(56.48))*100</f>
        <v>2.181586402266289</v>
      </c>
      <c r="AD174" s="3">
        <f>'Данные с датчиков 1'!AD174/(PI()*3.5^2)</f>
        <v>722.25741357557649</v>
      </c>
      <c r="AE174" s="3">
        <f>'Данные с датчиков 1'!AE174</f>
        <v>0.26400000000000001</v>
      </c>
      <c r="AF174" s="3">
        <f>(('Данные с датчиков 1'!AF174)/(56.48))*100</f>
        <v>2.8421211048158641</v>
      </c>
      <c r="AG174" s="3">
        <f>'Данные с датчиков 1'!AG174/(PI()*3.5^2)</f>
        <v>869.63915389254328</v>
      </c>
      <c r="AH174" s="3">
        <f>'Данные с датчиков 1'!AH174</f>
        <v>0.26100000000000001</v>
      </c>
      <c r="AI174" s="3">
        <f>(('Данные с датчиков 1'!AI174)/(56.48))*100</f>
        <v>3.2172627478753544</v>
      </c>
      <c r="AJ174" s="3">
        <f>'Данные с датчиков 1'!AJ174/(PI()*3.5^2)</f>
        <v>879.88972691357503</v>
      </c>
    </row>
    <row r="175" spans="1:36" x14ac:dyDescent="0.25">
      <c r="A175" s="3">
        <f>'Данные с датчиков 1'!A175</f>
        <v>16.899999999999999</v>
      </c>
      <c r="B175" s="3">
        <f>LN((56.48+'Данные с датчиков 1'!B175)/(56.48))</f>
        <v>9.8837143241801897E-3</v>
      </c>
      <c r="C175" s="3">
        <f>'Данные с датчиков 1'!C175/(PI()*3.5^2)</f>
        <v>346.71840924452488</v>
      </c>
      <c r="D175" s="3">
        <f>'Данные с датчиков 1'!D175</f>
        <v>16.899999999999999</v>
      </c>
      <c r="E175" s="3">
        <f>LN((56.48+'Данные с датчиков 1'!E175)/(56.48))</f>
        <v>9.8754746029912546E-3</v>
      </c>
      <c r="F175" s="3">
        <f>'Данные с датчиков 1'!F175/(PI()*3.5^2)</f>
        <v>361.12561099678095</v>
      </c>
      <c r="G175" s="3">
        <f>'Данные с датчиков 1'!G175</f>
        <v>16.899999999999999</v>
      </c>
      <c r="H175" s="3">
        <f>LN((56.48+'Данные с датчиков 1'!H175)/(56.48))</f>
        <v>9.883363699129644E-3</v>
      </c>
      <c r="I175" s="3">
        <f>'Данные с датчиков 1'!I175/(PI()*3.5^2)</f>
        <v>353.54968837360224</v>
      </c>
      <c r="J175" s="10">
        <f>'Данные с датчиков 1'!J175</f>
        <v>6.3150000000000004</v>
      </c>
      <c r="K175" s="3">
        <f>(('Данные с датчиков 1'!K175)/(56.48))*100</f>
        <v>1.8480701133144477</v>
      </c>
      <c r="L175" s="3">
        <f>'Данные с датчиков 1'!L175/(PI()*3.5^2)</f>
        <v>538.4086877165339</v>
      </c>
      <c r="M175" s="3">
        <f>'Данные с датчиков 1'!M175</f>
        <v>5.3890000000000002</v>
      </c>
      <c r="N175" s="3">
        <f>(('Данные с датчиков 1'!N175)/(56.48))*100</f>
        <v>1.5751947592067987</v>
      </c>
      <c r="O175" s="3">
        <f>'Данные с датчиков 1'!O175/(PI()*3.5^2)</f>
        <v>562.31557700381347</v>
      </c>
      <c r="P175" s="3">
        <f>'Данные с датчиков 1'!P175</f>
        <v>5.6239999999999997</v>
      </c>
      <c r="Q175" s="3">
        <f>(('Данные с датчиков 1'!Q175)/(56.48))*100</f>
        <v>1.644157223796034</v>
      </c>
      <c r="R175" s="3">
        <f>'Данные с датчиков 1'!R175/(PI()*3.5^2)</f>
        <v>560.33537691844981</v>
      </c>
      <c r="S175" s="3">
        <f>'Данные с датчиков 1'!S175</f>
        <v>1.2270000000000001</v>
      </c>
      <c r="T175" s="3">
        <f>(('Данные с датчиков 1'!T175)/(56.48))*100</f>
        <v>1.7416607648725213</v>
      </c>
      <c r="U175" s="3">
        <f>'Данные с датчиков 1'!U175/(PI()*3.5^2)</f>
        <v>604.13272628619313</v>
      </c>
      <c r="V175" s="3">
        <f>'Данные с датчиков 1'!V175</f>
        <v>1.1910000000000001</v>
      </c>
      <c r="W175" s="3">
        <f>(('Данные с датчиков 1'!W175)/(56.48))*100</f>
        <v>1.6882613314447594</v>
      </c>
      <c r="X175" s="3">
        <f>'Данные с датчиков 1'!X175/(PI()*3.5^2)</f>
        <v>602.40541807858403</v>
      </c>
      <c r="Y175" s="3">
        <f>'Данные с датчиков 1'!Y175</f>
        <v>1.1970000000000001</v>
      </c>
      <c r="Z175" s="3">
        <f>(('Данные с датчиков 1'!Z175)/(56.48))*100</f>
        <v>1.6962818696883855</v>
      </c>
      <c r="AA175" s="3">
        <f>'Данные с датчиков 1'!AA175/(PI()*3.5^2)</f>
        <v>598.24612489872879</v>
      </c>
      <c r="AB175" s="3">
        <f>'Данные с датчиков 1'!AB175</f>
        <v>0.42</v>
      </c>
      <c r="AC175" s="3">
        <f>(('Данные с датчиков 1'!AC175)/(56.48))*100</f>
        <v>2.1993271954674225</v>
      </c>
      <c r="AD175" s="3">
        <f>'Данные с датчиков 1'!AD175/(PI()*3.5^2)</f>
        <v>725.97725436284168</v>
      </c>
      <c r="AE175" s="3">
        <f>'Данные с датчиков 1'!AE175</f>
        <v>0.26700000000000002</v>
      </c>
      <c r="AF175" s="3">
        <f>(('Данные с датчиков 1'!AF175)/(56.48))*100</f>
        <v>2.8868626062322948</v>
      </c>
      <c r="AG175" s="3">
        <f>'Данные с датчиков 1'!AG175/(PI()*3.5^2)</f>
        <v>873.00668176228089</v>
      </c>
      <c r="AH175" s="3">
        <f>'Данные с датчиков 1'!AH175</f>
        <v>0.26400000000000001</v>
      </c>
      <c r="AI175" s="3">
        <f>(('Данные с датчиков 1'!AI175)/(56.48))*100</f>
        <v>3.2714412181303119</v>
      </c>
      <c r="AJ175" s="3">
        <f>'Данные с датчиков 1'!AJ175/(PI()*3.5^2)</f>
        <v>883.45812703032061</v>
      </c>
    </row>
    <row r="176" spans="1:36" x14ac:dyDescent="0.25">
      <c r="A176" s="3">
        <f>'Данные с датчиков 1'!A176</f>
        <v>17</v>
      </c>
      <c r="B176" s="3">
        <f>LN((56.48+'Данные с датчиков 1'!B176)/(56.48))</f>
        <v>9.9420916808647605E-3</v>
      </c>
      <c r="C176" s="3">
        <f>'Данные с датчиков 1'!C176/(PI()*3.5^2)</f>
        <v>349.02143609831847</v>
      </c>
      <c r="D176" s="3">
        <f>'Данные с датчиков 1'!D176</f>
        <v>17</v>
      </c>
      <c r="E176" s="3">
        <f>LN((56.48+'Данные с датчиков 1'!E176)/(56.48))</f>
        <v>9.9399880515256712E-3</v>
      </c>
      <c r="F176" s="3">
        <f>'Данные с датчиков 1'!F176/(PI()*3.5^2)</f>
        <v>363.73058037233312</v>
      </c>
      <c r="G176" s="3">
        <f>'Данные с датчиков 1'!G176</f>
        <v>17</v>
      </c>
      <c r="H176" s="3">
        <f>LN((56.48+'Данные с датчиков 1'!H176)/(56.48))</f>
        <v>9.9389362351965417E-3</v>
      </c>
      <c r="I176" s="3">
        <f>'Данные с датчиков 1'!I176/(PI()*3.5^2)</f>
        <v>355.69581885534939</v>
      </c>
      <c r="J176" s="10">
        <f>'Данные с датчиков 1'!J176</f>
        <v>6.3479999999999999</v>
      </c>
      <c r="K176" s="3">
        <f>(('Данные с датчиков 1'!K176)/(56.48))*100</f>
        <v>1.8577195467422096</v>
      </c>
      <c r="L176" s="3">
        <f>'Данные с датчиков 1'!L176/(PI()*3.5^2)</f>
        <v>541.72734241626915</v>
      </c>
      <c r="M176" s="3">
        <f>'Данные с датчиков 1'!M176</f>
        <v>5.4240000000000004</v>
      </c>
      <c r="N176" s="3">
        <f>(('Данные с датчиков 1'!N176)/(56.48))*100</f>
        <v>1.5854638810198303</v>
      </c>
      <c r="O176" s="3">
        <f>'Данные с датчиков 1'!O176/(PI()*3.5^2)</f>
        <v>565.62814172085291</v>
      </c>
      <c r="P176" s="3">
        <f>'Данные с датчиков 1'!P176</f>
        <v>5.6580000000000004</v>
      </c>
      <c r="Q176" s="3">
        <f>(('Данные с датчиков 1'!Q176)/(56.48))*100</f>
        <v>1.6542138810198301</v>
      </c>
      <c r="R176" s="3">
        <f>'Данные с датчиков 1'!R176/(PI()*3.5^2)</f>
        <v>563.63241175087069</v>
      </c>
      <c r="S176" s="3">
        <f>'Данные с датчиков 1'!S176</f>
        <v>1.2350000000000001</v>
      </c>
      <c r="T176" s="3">
        <f>(('Данные с датчиков 1'!T176)/(56.48))*100</f>
        <v>1.7534702549575072</v>
      </c>
      <c r="U176" s="3">
        <f>'Данные с датчиков 1'!U176/(PI()*3.5^2)</f>
        <v>607.7605048385642</v>
      </c>
      <c r="V176" s="3">
        <f>'Данные с датчиков 1'!V176</f>
        <v>1.1990000000000001</v>
      </c>
      <c r="W176" s="3">
        <f>(('Данные с датчиков 1'!W176)/(56.48))*100</f>
        <v>1.7000708215297453</v>
      </c>
      <c r="X176" s="3">
        <f>'Данные с датчиков 1'!X176/(PI()*3.5^2)</f>
        <v>605.95341622061642</v>
      </c>
      <c r="Y176" s="3">
        <f>'Данные с датчиков 1'!Y176</f>
        <v>1.2050000000000001</v>
      </c>
      <c r="Z176" s="3">
        <f>(('Данные с датчиков 1'!Z176)/(56.48))*100</f>
        <v>1.7081090651558075</v>
      </c>
      <c r="AA176" s="3">
        <f>'Данные с датчиков 1'!AA176/(PI()*3.5^2)</f>
        <v>601.92089898254096</v>
      </c>
      <c r="AB176" s="3">
        <f>'Данные с датчиков 1'!AB176</f>
        <v>0.42299999999999999</v>
      </c>
      <c r="AC176" s="3">
        <f>(('Данные с датчиков 1'!AC176)/(56.48))*100</f>
        <v>2.2170679886685551</v>
      </c>
      <c r="AD176" s="3">
        <f>'Данные с датчиков 1'!AD176/(PI()*3.5^2)</f>
        <v>729.64365442812152</v>
      </c>
      <c r="AE176" s="3">
        <f>'Данные с датчиков 1'!AE176</f>
        <v>0.27100000000000002</v>
      </c>
      <c r="AF176" s="3">
        <f>(('Данные с датчиков 1'!AF176)/(56.48))*100</f>
        <v>2.9464412181303117</v>
      </c>
      <c r="AG176" s="3">
        <f>'Данные с датчиков 1'!AG176/(PI()*3.5^2)</f>
        <v>877.29219247742958</v>
      </c>
      <c r="AH176" s="3">
        <f>'Данные с датчиков 1'!AH176</f>
        <v>0.26700000000000002</v>
      </c>
      <c r="AI176" s="3">
        <f>(('Данные с датчиков 1'!AI176)/(56.48))*100</f>
        <v>3.3255665722379604</v>
      </c>
      <c r="AJ176" s="3">
        <f>'Данные с датчиков 1'!AJ176/(PI()*3.5^2)</f>
        <v>886.87133041988955</v>
      </c>
    </row>
    <row r="177" spans="1:36" x14ac:dyDescent="0.25">
      <c r="A177" s="3">
        <f>'Данные с датчиков 1'!A177</f>
        <v>17.100000000000001</v>
      </c>
      <c r="B177" s="3">
        <f>LN((56.48+'Данные с датчиков 1'!B177)/(56.48))</f>
        <v>9.9978362459594381E-3</v>
      </c>
      <c r="C177" s="3">
        <f>'Данные с датчиков 1'!C177/(PI()*3.5^2)</f>
        <v>351.16987556100332</v>
      </c>
      <c r="D177" s="3">
        <f>'Данные с датчиков 1'!D177</f>
        <v>17.100000000000001</v>
      </c>
      <c r="E177" s="3">
        <f>LN((56.48+'Данные с датчиков 1'!E177)/(56.48))</f>
        <v>9.9976609534555023E-3</v>
      </c>
      <c r="F177" s="3">
        <f>'Данные с датчиков 1'!F177/(PI()*3.5^2)</f>
        <v>365.97526920910059</v>
      </c>
      <c r="G177" s="3">
        <f>'Данные с датчиков 1'!G177</f>
        <v>17.100000000000001</v>
      </c>
      <c r="H177" s="3">
        <f>LN((56.48+'Данные с датчиков 1'!H177)/(56.48))</f>
        <v>9.9981868308753451E-3</v>
      </c>
      <c r="I177" s="3">
        <f>'Данные с датчиков 1'!I177/(PI()*3.5^2)</f>
        <v>358.06317236939105</v>
      </c>
      <c r="J177" s="10">
        <f>'Данные с датчиков 1'!J177</f>
        <v>6.3810000000000002</v>
      </c>
      <c r="K177" s="3">
        <f>(('Данные с датчиков 1'!K177)/(56.48))*100</f>
        <v>1.8674398016997167</v>
      </c>
      <c r="L177" s="3">
        <f>'Данные с датчиков 1'!L177/(PI()*3.5^2)</f>
        <v>545.05949683316112</v>
      </c>
      <c r="M177" s="3">
        <f>'Данные с датчиков 1'!M177</f>
        <v>5.4580000000000002</v>
      </c>
      <c r="N177" s="3">
        <f>(('Данные с датчиков 1'!N177)/(56.48))*100</f>
        <v>1.5955382436260621</v>
      </c>
      <c r="O177" s="3">
        <f>'Данные с датчиков 1'!O177/(PI()*3.5^2)</f>
        <v>568.88472781169594</v>
      </c>
      <c r="P177" s="3">
        <f>'Данные с датчиков 1'!P177</f>
        <v>5.6920000000000002</v>
      </c>
      <c r="Q177" s="3">
        <f>(('Данные с датчиков 1'!Q177)/(56.48))*100</f>
        <v>1.6644121813031161</v>
      </c>
      <c r="R177" s="3">
        <f>'Данные с датчиков 1'!R177/(PI()*3.5^2)</f>
        <v>566.96289120814936</v>
      </c>
      <c r="S177" s="3">
        <f>'Данные с датчиков 1'!S177</f>
        <v>1.2430000000000001</v>
      </c>
      <c r="T177" s="3">
        <f>(('Данные с датчиков 1'!T177)/(56.48))*100</f>
        <v>1.7652797450424931</v>
      </c>
      <c r="U177" s="3">
        <f>'Данные с датчиков 1'!U177/(PI()*3.5^2)</f>
        <v>611.36925183772394</v>
      </c>
      <c r="V177" s="3">
        <f>'Данные с датчиков 1'!V177</f>
        <v>1.2070000000000001</v>
      </c>
      <c r="W177" s="3">
        <f>(('Данные с датчиков 1'!W177)/(56.48))*100</f>
        <v>1.711880311614731</v>
      </c>
      <c r="X177" s="3">
        <f>'Данные с датчиков 1'!X177/(PI()*3.5^2)</f>
        <v>609.46923830012929</v>
      </c>
      <c r="Y177" s="3">
        <f>'Данные с датчиков 1'!Y177</f>
        <v>1.2130000000000001</v>
      </c>
      <c r="Z177" s="3">
        <f>(('Данные с датчиков 1'!Z177)/(56.48))*100</f>
        <v>1.7199539660056657</v>
      </c>
      <c r="AA177" s="3">
        <f>'Данные с датчиков 1'!AA177/(PI()*3.5^2)</f>
        <v>605.56623732714752</v>
      </c>
      <c r="AB177" s="3">
        <f>'Данные с датчиков 1'!AB177</f>
        <v>0.42599999999999999</v>
      </c>
      <c r="AC177" s="3">
        <f>(('Данные с датчиков 1'!AC177)/(56.48))*100</f>
        <v>2.2348087818696882</v>
      </c>
      <c r="AD177" s="3">
        <f>'Данные с датчиков 1'!AD177/(PI()*3.5^2)</f>
        <v>733.25671511088979</v>
      </c>
      <c r="AE177" s="3">
        <f>'Данные с датчиков 1'!AE177</f>
        <v>0.27500000000000002</v>
      </c>
      <c r="AF177" s="3">
        <f>(('Данные с датчиков 1'!AF177)/(56.48))*100</f>
        <v>3.0059313031161476</v>
      </c>
      <c r="AG177" s="3">
        <f>'Данные с датчиков 1'!AG177/(PI()*3.5^2)</f>
        <v>881.3623162746054</v>
      </c>
      <c r="AH177" s="3">
        <f>'Данные с датчиков 1'!AH177</f>
        <v>0.27</v>
      </c>
      <c r="AI177" s="3">
        <f>(('Данные с датчиков 1'!AI177)/(56.48))*100</f>
        <v>3.3796388101983004</v>
      </c>
      <c r="AJ177" s="3">
        <f>'Данные с датчиков 1'!AJ177/(PI()*3.5^2)</f>
        <v>890.14111194962254</v>
      </c>
    </row>
    <row r="178" spans="1:36" x14ac:dyDescent="0.25">
      <c r="A178" s="3">
        <f>'Данные с датчиков 1'!A178</f>
        <v>17.2</v>
      </c>
      <c r="B178" s="3">
        <f>LN((56.48+'Данные с датчиков 1'!B178)/(56.48))</f>
        <v>1.0057258634071612E-2</v>
      </c>
      <c r="C178" s="3">
        <f>'Данные с датчиков 1'!C178/(PI()*3.5^2)</f>
        <v>353.52928665873389</v>
      </c>
      <c r="D178" s="3">
        <f>'Данные с датчиков 1'!D178</f>
        <v>17.2</v>
      </c>
      <c r="E178" s="3">
        <f>LN((56.48+'Данные с датчиков 1'!E178)/(56.48))</f>
        <v>1.0054454116976103E-2</v>
      </c>
      <c r="F178" s="3">
        <f>'Данные с датчиков 1'!F178/(PI()*3.5^2)</f>
        <v>368.17461174940468</v>
      </c>
      <c r="G178" s="3">
        <f>'Данные с датчиков 1'!G178</f>
        <v>17.2</v>
      </c>
      <c r="H178" s="3">
        <f>LN((56.48+'Данные с датчиков 1'!H178)/(56.48))</f>
        <v>1.00523507239929E-2</v>
      </c>
      <c r="I178" s="3">
        <f>'Данные с датчиков 1'!I178/(PI()*3.5^2)</f>
        <v>360.12558916998552</v>
      </c>
      <c r="J178" s="10">
        <f>'Данные с датчиков 1'!J178</f>
        <v>6.4139999999999997</v>
      </c>
      <c r="K178" s="3">
        <f>(('Данные с датчиков 1'!K178)/(56.48))*100</f>
        <v>1.8771246458923516</v>
      </c>
      <c r="L178" s="3">
        <f>'Данные с датчиков 1'!L178/(PI()*3.5^2)</f>
        <v>548.36323046465623</v>
      </c>
      <c r="M178" s="3">
        <f>'Данные с датчиков 1'!M178</f>
        <v>5.4930000000000003</v>
      </c>
      <c r="N178" s="3">
        <f>(('Данные с датчиков 1'!N178)/(56.48))*100</f>
        <v>1.6057365439093485</v>
      </c>
      <c r="O178" s="3">
        <f>'Данные с датчиков 1'!O178/(PI()*3.5^2)</f>
        <v>572.13461484362017</v>
      </c>
      <c r="P178" s="3">
        <f>'Данные с датчиков 1'!P178</f>
        <v>5.726</v>
      </c>
      <c r="Q178" s="3">
        <f>(('Данные с датчиков 1'!Q178)/(56.48))*100</f>
        <v>1.6745219546742209</v>
      </c>
      <c r="R178" s="3">
        <f>'Данные с датчиков 1'!R178/(PI()*3.5^2)</f>
        <v>570.22186267430288</v>
      </c>
      <c r="S178" s="3">
        <f>'Данные с датчиков 1'!S178</f>
        <v>1.2509999999999999</v>
      </c>
      <c r="T178" s="3">
        <f>(('Данные с датчиков 1'!T178)/(56.48))*100</f>
        <v>1.7771246458923511</v>
      </c>
      <c r="U178" s="3">
        <f>'Данные с датчиков 1'!U178/(PI()*3.5^2)</f>
        <v>614.9524204938092</v>
      </c>
      <c r="V178" s="3">
        <f>'Данные с датчиков 1'!V178</f>
        <v>1.2150000000000001</v>
      </c>
      <c r="W178" s="3">
        <f>(('Данные с датчиков 1'!W178)/(56.48))*100</f>
        <v>1.7236898016997169</v>
      </c>
      <c r="X178" s="3">
        <f>'Данные с датчиков 1'!X178/(PI()*3.5^2)</f>
        <v>612.95699506193864</v>
      </c>
      <c r="Y178" s="3">
        <f>'Данные с датчиков 1'!Y178</f>
        <v>1.2210000000000001</v>
      </c>
      <c r="Z178" s="3">
        <f>(('Данные с датчиков 1'!Z178)/(56.48))*100</f>
        <v>1.7317634560906519</v>
      </c>
      <c r="AA178" s="3">
        <f>'Данные с датчиков 1'!AA178/(PI()*3.5^2)</f>
        <v>609.1764560872831</v>
      </c>
      <c r="AB178" s="3">
        <f>'Данные с датчиков 1'!AB178</f>
        <v>0.42899999999999999</v>
      </c>
      <c r="AC178" s="3">
        <f>(('Данные с датчиков 1'!AC178)/(56.48))*100</f>
        <v>2.2525495750708218</v>
      </c>
      <c r="AD178" s="3">
        <f>'Данные с датчиков 1'!AD178/(PI()*3.5^2)</f>
        <v>736.81557398623875</v>
      </c>
      <c r="AE178" s="3">
        <f>'Данные с датчиков 1'!AE178</f>
        <v>0.27900000000000003</v>
      </c>
      <c r="AF178" s="3">
        <f>(('Данные с датчиков 1'!AF178)/(56.48))*100</f>
        <v>3.0653151558073657</v>
      </c>
      <c r="AG178" s="3">
        <f>'Данные с датчиков 1'!AG178/(PI()*3.5^2)</f>
        <v>885.23562789985203</v>
      </c>
      <c r="AH178" s="3">
        <f>'Данные с датчиков 1'!AH178</f>
        <v>0.27400000000000002</v>
      </c>
      <c r="AI178" s="3">
        <f>(('Данные с датчиков 1'!AI178)/(56.48))*100</f>
        <v>3.4516466005665722</v>
      </c>
      <c r="AJ178" s="3">
        <f>'Данные с датчиков 1'!AJ178/(PI()*3.5^2)</f>
        <v>894.29588824723169</v>
      </c>
    </row>
    <row r="179" spans="1:36" x14ac:dyDescent="0.25">
      <c r="A179" s="3">
        <f>'Данные с датчиков 1'!A179</f>
        <v>17.3</v>
      </c>
      <c r="B179" s="3">
        <f>LN((56.48+'Данные с датчиков 1'!B179)/(56.48))</f>
        <v>1.011387314091414E-2</v>
      </c>
      <c r="C179" s="3">
        <f>'Данные с датчиков 1'!C179/(PI()*3.5^2)</f>
        <v>355.72243761702333</v>
      </c>
      <c r="D179" s="3">
        <f>'Данные с датчиков 1'!D179</f>
        <v>17.3</v>
      </c>
      <c r="E179" s="3">
        <f>LN((56.48+'Данные с датчиков 1'!E179)/(56.48))</f>
        <v>1.0112470962735589E-2</v>
      </c>
      <c r="F179" s="3">
        <f>'Данные с датчиков 1'!F179/(PI()*3.5^2)</f>
        <v>370.46342847034464</v>
      </c>
      <c r="G179" s="3">
        <f>'Данные с датчиков 1'!G179</f>
        <v>17.3</v>
      </c>
      <c r="H179" s="3">
        <f>LN((56.48+'Данные с датчиков 1'!H179)/(56.48))</f>
        <v>1.0115976404495861E-2</v>
      </c>
      <c r="I179" s="3">
        <f>'Данные с датчиков 1'!I179/(PI()*3.5^2)</f>
        <v>362.69013552859565</v>
      </c>
      <c r="J179" s="10">
        <f>'Данные с датчиков 1'!J179</f>
        <v>6.4470000000000001</v>
      </c>
      <c r="K179" s="3">
        <f>(('Данные с датчиков 1'!K179)/(56.48))*100</f>
        <v>1.8869157223796034</v>
      </c>
      <c r="L179" s="3">
        <f>'Данные с датчиков 1'!L179/(PI()*3.5^2)</f>
        <v>551.69223842080385</v>
      </c>
      <c r="M179" s="3">
        <f>'Данные с датчиков 1'!M179</f>
        <v>5.5279999999999996</v>
      </c>
      <c r="N179" s="3">
        <f>(('Данные с датчиков 1'!N179)/(56.48))*100</f>
        <v>1.6160587818696885</v>
      </c>
      <c r="O179" s="3">
        <f>'Данные с датчиков 1'!O179/(PI()*3.5^2)</f>
        <v>575.43332437580966</v>
      </c>
      <c r="P179" s="3">
        <f>'Данные с датчиков 1'!P179</f>
        <v>5.7610000000000001</v>
      </c>
      <c r="Q179" s="3">
        <f>(('Данные с датчиков 1'!Q179)/(56.48))*100</f>
        <v>1.684844192634561</v>
      </c>
      <c r="R179" s="3">
        <f>'Данные с датчиков 1'!R179/(PI()*3.5^2)</f>
        <v>573.50453510481441</v>
      </c>
      <c r="S179" s="3">
        <f>'Данные с датчиков 1'!S179</f>
        <v>1.2589999999999999</v>
      </c>
      <c r="T179" s="3">
        <f>(('Данные с датчиков 1'!T179)/(56.48))*100</f>
        <v>1.7889695467422098</v>
      </c>
      <c r="U179" s="3">
        <f>'Данные с датчиков 1'!U179/(PI()*3.5^2)</f>
        <v>618.5048339187689</v>
      </c>
      <c r="V179" s="3">
        <f>'Данные с датчиков 1'!V179</f>
        <v>1.2230000000000001</v>
      </c>
      <c r="W179" s="3">
        <f>(('Данные с датчиков 1'!W179)/(56.48))*100</f>
        <v>1.7355169971671389</v>
      </c>
      <c r="X179" s="3">
        <f>'Данные с датчиков 1'!X179/(PI()*3.5^2)</f>
        <v>616.41902095177284</v>
      </c>
      <c r="Y179" s="3">
        <f>'Данные с датчиков 1'!Y179</f>
        <v>1.2290000000000001</v>
      </c>
      <c r="Z179" s="3">
        <f>(('Данные с датчиков 1'!Z179)/(56.48))*100</f>
        <v>1.7435729461756377</v>
      </c>
      <c r="AA179" s="3">
        <f>'Данные с датчиков 1'!AA179/(PI()*3.5^2)</f>
        <v>612.75343316135366</v>
      </c>
      <c r="AB179" s="3">
        <f>'Данные с датчиков 1'!AB179</f>
        <v>0.432</v>
      </c>
      <c r="AC179" s="3">
        <f>(('Данные с датчиков 1'!AC179)/(56.48))*100</f>
        <v>2.2702903682719549</v>
      </c>
      <c r="AD179" s="3">
        <f>'Данные с датчиков 1'!AD179/(PI()*3.5^2)</f>
        <v>740.32073827122792</v>
      </c>
      <c r="AE179" s="3">
        <f>'Данные с датчиков 1'!AE179</f>
        <v>0.28299999999999997</v>
      </c>
      <c r="AF179" s="3">
        <f>(('Данные с датчиков 1'!AF179)/(56.48))*100</f>
        <v>3.1246281869688386</v>
      </c>
      <c r="AG179" s="3">
        <f>'Данные с датчиков 1'!AG179/(PI()*3.5^2)</f>
        <v>888.92786017658079</v>
      </c>
      <c r="AH179" s="3">
        <f>'Данные с датчиков 1'!AH179</f>
        <v>0.27800000000000002</v>
      </c>
      <c r="AI179" s="3">
        <f>(('Данные с датчиков 1'!AI179)/(56.48))*100</f>
        <v>3.5235304532577909</v>
      </c>
      <c r="AJ179" s="3">
        <f>'Данные с датчиков 1'!AJ179/(PI()*3.5^2)</f>
        <v>898.23751073312212</v>
      </c>
    </row>
    <row r="180" spans="1:36" x14ac:dyDescent="0.25">
      <c r="A180" s="3">
        <f>'Данные с датчиков 1'!A180</f>
        <v>17.399999999999999</v>
      </c>
      <c r="B180" s="3">
        <f>LN((56.48+'Данные с датчиков 1'!B180)/(56.48))</f>
        <v>1.0175391773060885E-2</v>
      </c>
      <c r="C180" s="3">
        <f>'Данные с датчиков 1'!C180/(PI()*3.5^2)</f>
        <v>358.16660281450601</v>
      </c>
      <c r="D180" s="3">
        <f>'Данные с датчиков 1'!D180</f>
        <v>17.399999999999999</v>
      </c>
      <c r="E180" s="3">
        <f>LN((56.48+'Данные с датчиков 1'!E180)/(56.48))</f>
        <v>1.016750498043255E-2</v>
      </c>
      <c r="F180" s="3">
        <f>'Данные с датчиков 1'!F180/(PI()*3.5^2)</f>
        <v>372.56936381904376</v>
      </c>
      <c r="G180" s="3">
        <f>'Данные с датчиков 1'!G180</f>
        <v>17.399999999999999</v>
      </c>
      <c r="H180" s="3">
        <f>LN((56.48+'Данные с датчиков 1'!H180)/(56.48))</f>
        <v>1.0169608131215297E-2</v>
      </c>
      <c r="I180" s="3">
        <f>'Данные с датчиков 1'!I180/(PI()*3.5^2)</f>
        <v>364.72486742428106</v>
      </c>
      <c r="J180" s="10">
        <f>'Данные с датчиков 1'!J180</f>
        <v>6.4809999999999999</v>
      </c>
      <c r="K180" s="3">
        <f>(('Данные с датчиков 1'!K180)/(56.48))*100</f>
        <v>1.8968307365439092</v>
      </c>
      <c r="L180" s="3">
        <f>'Данные с датчиков 1'!L180/(PI()*3.5^2)</f>
        <v>555.02099250857714</v>
      </c>
      <c r="M180" s="3">
        <f>'Данные с датчиков 1'!M180</f>
        <v>5.5629999999999997</v>
      </c>
      <c r="N180" s="3">
        <f>(('Данные с датчиков 1'!N180)/(56.48))*100</f>
        <v>1.6263456090651558</v>
      </c>
      <c r="O180" s="3">
        <f>'Данные с датчиков 1'!O180/(PI()*3.5^2)</f>
        <v>578.69376760293892</v>
      </c>
      <c r="P180" s="3">
        <f>'Данные с датчиков 1'!P180</f>
        <v>5.7960000000000003</v>
      </c>
      <c r="Q180" s="3">
        <f>(('Данные с датчиков 1'!Q180)/(56.48))*100</f>
        <v>1.6951841359773372</v>
      </c>
      <c r="R180" s="3">
        <f>'Данные с датчиков 1'!R180/(PI()*3.5^2)</f>
        <v>576.80167127670927</v>
      </c>
      <c r="S180" s="3">
        <f>'Данные с датчиков 1'!S180</f>
        <v>1.2669999999999999</v>
      </c>
      <c r="T180" s="3">
        <f>(('Данные с датчиков 1'!T180)/(56.48))*100</f>
        <v>1.800796742209632</v>
      </c>
      <c r="U180" s="3">
        <f>'Данные с датчиков 1'!U180/(PI()*3.5^2)</f>
        <v>622.02156935277162</v>
      </c>
      <c r="V180" s="3">
        <f>'Данные с датчиков 1'!V180</f>
        <v>1.2310000000000001</v>
      </c>
      <c r="W180" s="3">
        <f>(('Данные с датчиков 1'!W180)/(56.48))*100</f>
        <v>1.747344192634561</v>
      </c>
      <c r="X180" s="3">
        <f>'Данные с датчиков 1'!X180/(PI()*3.5^2)</f>
        <v>619.85282951469242</v>
      </c>
      <c r="Y180" s="3">
        <f>'Данные с датчиков 1'!Y180</f>
        <v>1.2370000000000001</v>
      </c>
      <c r="Z180" s="3">
        <f>(('Данные с датчиков 1'!Z180)/(56.48))*100</f>
        <v>1.755364730878187</v>
      </c>
      <c r="AA180" s="3">
        <f>'Данные с датчиков 1'!AA180/(PI()*3.5^2)</f>
        <v>616.30173558165268</v>
      </c>
      <c r="AB180" s="3">
        <f>'Данные с датчиков 1'!AB180</f>
        <v>0.435</v>
      </c>
      <c r="AC180" s="3">
        <f>(('Данные с датчиков 1'!AC180)/(56.48))*100</f>
        <v>2.2880311614730879</v>
      </c>
      <c r="AD180" s="3">
        <f>'Данные с датчиков 1'!AD180/(PI()*3.5^2)</f>
        <v>743.77312158019151</v>
      </c>
      <c r="AE180" s="3">
        <f>'Данные с датчиков 1'!AE180</f>
        <v>0.28699999999999998</v>
      </c>
      <c r="AF180" s="3">
        <f>(('Данные с датчиков 1'!AF180)/(56.48))*100</f>
        <v>3.1838703966005668</v>
      </c>
      <c r="AG180" s="3">
        <f>'Данные с датчиков 1'!AG180/(PI()*3.5^2)</f>
        <v>892.45586222148563</v>
      </c>
      <c r="AH180" s="3">
        <f>'Данные с датчиков 1'!AH180</f>
        <v>0.28199999999999997</v>
      </c>
      <c r="AI180" s="3">
        <f>(('Данные с датчиков 1'!AI180)/(56.48))*100</f>
        <v>3.595290368271955</v>
      </c>
      <c r="AJ180" s="3">
        <f>'Данные с датчиков 1'!AJ180/(PI()*3.5^2)</f>
        <v>901.98658406095524</v>
      </c>
    </row>
    <row r="181" spans="1:36" x14ac:dyDescent="0.25">
      <c r="A181" s="3">
        <f>'Данные с датчиков 1'!A181</f>
        <v>17.5</v>
      </c>
      <c r="B181" s="3">
        <f>LN((56.48+'Данные с датчиков 1'!B181)/(56.48))</f>
        <v>1.023042232817685E-2</v>
      </c>
      <c r="C181" s="3">
        <f>'Данные с датчиков 1'!C181/(PI()*3.5^2)</f>
        <v>360.275786483113</v>
      </c>
      <c r="D181" s="3">
        <f>'Данные с датчиков 1'!D181</f>
        <v>17.5</v>
      </c>
      <c r="E181" s="3">
        <f>LN((56.48+'Данные с датчиков 1'!E181)/(56.48))</f>
        <v>1.023112333482246E-2</v>
      </c>
      <c r="F181" s="3">
        <f>'Данные с датчиков 1'!F181/(PI()*3.5^2)</f>
        <v>375.13566127179507</v>
      </c>
      <c r="G181" s="3">
        <f>'Данные с датчиков 1'!G181</f>
        <v>17.5</v>
      </c>
      <c r="H181" s="3">
        <f>LN((56.48+'Данные с датчиков 1'!H181)/(56.48))</f>
        <v>1.023217484386948E-2</v>
      </c>
      <c r="I181" s="3">
        <f>'Данные с датчиков 1'!I181/(PI()*3.5^2)</f>
        <v>367.21645949558115</v>
      </c>
      <c r="J181" s="10">
        <f>'Данные с датчиков 1'!J181</f>
        <v>6.5140000000000002</v>
      </c>
      <c r="K181" s="3">
        <f>(('Данные с датчиков 1'!K181)/(56.48))*100</f>
        <v>1.9065509915014167</v>
      </c>
      <c r="L181" s="3">
        <f>'Данные с датчиков 1'!L181/(PI()*3.5^2)</f>
        <v>558.29082470804713</v>
      </c>
      <c r="M181" s="3">
        <f>'Данные с датчиков 1'!M181</f>
        <v>5.5979999999999999</v>
      </c>
      <c r="N181" s="3">
        <f>(('Данные с датчиков 1'!N181)/(56.48))*100</f>
        <v>1.6367563739376774</v>
      </c>
      <c r="O181" s="3">
        <f>'Данные с датчиков 1'!O181/(PI()*3.5^2)</f>
        <v>581.99318781067018</v>
      </c>
      <c r="P181" s="3">
        <f>'Данные с датчиков 1'!P181</f>
        <v>5.8310000000000004</v>
      </c>
      <c r="Q181" s="3">
        <f>(('Данные с датчиков 1'!Q181)/(56.48))*100</f>
        <v>1.7054886685552408</v>
      </c>
      <c r="R181" s="3">
        <f>'Данные с датчиков 1'!R181/(PI()*3.5^2)</f>
        <v>580.05627812967236</v>
      </c>
      <c r="S181" s="3">
        <f>'Данные с датчиков 1'!S181</f>
        <v>1.2749999999999999</v>
      </c>
      <c r="T181" s="3">
        <f>(('Данные с датчиков 1'!T181)/(56.48))*100</f>
        <v>1.8126062322946175</v>
      </c>
      <c r="U181" s="3">
        <f>'Данные с датчиков 1'!U181/(PI()*3.5^2)</f>
        <v>625.50217024849474</v>
      </c>
      <c r="V181" s="3">
        <f>'Данные с датчиков 1'!V181</f>
        <v>1.2390000000000001</v>
      </c>
      <c r="W181" s="3">
        <f>(('Данные с датчиков 1'!W181)/(56.48))*100</f>
        <v>1.7591713881019833</v>
      </c>
      <c r="X181" s="3">
        <f>'Данные с датчиков 1'!X181/(PI()*3.5^2)</f>
        <v>623.25491882225981</v>
      </c>
      <c r="Y181" s="3">
        <f>'Данные с датчиков 1'!Y181</f>
        <v>1.2450000000000001</v>
      </c>
      <c r="Z181" s="3">
        <f>(('Данные с датчиков 1'!Z181)/(56.48))*100</f>
        <v>1.7671742209631729</v>
      </c>
      <c r="AA181" s="3">
        <f>'Данные с датчиков 1'!AA181/(PI()*3.5^2)</f>
        <v>619.82684503418761</v>
      </c>
      <c r="AB181" s="3">
        <f>'Данные с датчиков 1'!AB181</f>
        <v>0.438</v>
      </c>
      <c r="AC181" s="3">
        <f>(('Данные с датчиков 1'!AC181)/(56.48))*100</f>
        <v>2.3057542492917844</v>
      </c>
      <c r="AD181" s="3">
        <f>'Данные с датчиков 1'!AD181/(PI()*3.5^2)</f>
        <v>747.17389113599415</v>
      </c>
      <c r="AE181" s="3">
        <f>'Данные с датчиков 1'!AE181</f>
        <v>0.29099999999999998</v>
      </c>
      <c r="AF181" s="3">
        <f>(('Данные с датчиков 1'!AF181)/(56.48))*100</f>
        <v>3.2430771954674227</v>
      </c>
      <c r="AG181" s="3">
        <f>'Данные с датчиков 1'!AG181/(PI()*3.5^2)</f>
        <v>895.83445376333248</v>
      </c>
      <c r="AH181" s="3">
        <f>'Данные с датчиков 1'!AH181</f>
        <v>0.28599999999999998</v>
      </c>
      <c r="AI181" s="3">
        <f>(('Данные с датчиков 1'!AI181)/(56.48))*100</f>
        <v>3.6669440509915012</v>
      </c>
      <c r="AJ181" s="3">
        <f>'Данные с датчиков 1'!AJ181/(PI()*3.5^2)</f>
        <v>905.56208911420504</v>
      </c>
    </row>
    <row r="182" spans="1:36" x14ac:dyDescent="0.25">
      <c r="A182" s="3">
        <f>'Данные с датчиков 1'!A182</f>
        <v>17.600000000000001</v>
      </c>
      <c r="B182" s="3">
        <f>LN((56.48+'Данные с датчиков 1'!B182)/(56.48))</f>
        <v>1.0291232826996746E-2</v>
      </c>
      <c r="C182" s="3">
        <f>'Данные с датчиков 1'!C182/(PI()*3.5^2)</f>
        <v>362.65729972011616</v>
      </c>
      <c r="D182" s="3">
        <f>'Данные с датчиков 1'!D182</f>
        <v>17.600000000000001</v>
      </c>
      <c r="E182" s="3">
        <f>LN((56.48+'Данные с датчиков 1'!E182)/(56.48))</f>
        <v>1.0284748886534519E-2</v>
      </c>
      <c r="F182" s="3">
        <f>'Данные с датчиков 1'!F182/(PI()*3.5^2)</f>
        <v>377.17046930200837</v>
      </c>
      <c r="G182" s="3">
        <f>'Данные с датчиков 1'!G182</f>
        <v>17.600000000000001</v>
      </c>
      <c r="H182" s="3">
        <f>LN((56.48+'Данные с датчиков 1'!H182)/(56.48))</f>
        <v>1.0292634754542111E-2</v>
      </c>
      <c r="I182" s="3">
        <f>'Данные с датчиков 1'!I182/(PI()*3.5^2)</f>
        <v>369.59964743235281</v>
      </c>
      <c r="J182" s="10">
        <f>'Данные с датчиков 1'!J182</f>
        <v>6.548</v>
      </c>
      <c r="K182" s="3">
        <f>(('Данные с датчиков 1'!K182)/(56.48))*100</f>
        <v>1.9165014164305951</v>
      </c>
      <c r="L182" s="3">
        <f>'Данные с датчиков 1'!L182/(PI()*3.5^2)</f>
        <v>561.62597331662766</v>
      </c>
      <c r="M182" s="3">
        <f>'Данные с датчиков 1'!M182</f>
        <v>5.633</v>
      </c>
      <c r="N182" s="3">
        <f>(('Данные с датчиков 1'!N182)/(56.48))*100</f>
        <v>1.647220254957507</v>
      </c>
      <c r="O182" s="3">
        <f>'Данные с датчиков 1'!O182/(PI()*3.5^2)</f>
        <v>585.27951391898546</v>
      </c>
      <c r="P182" s="3">
        <f>'Данные с датчиков 1'!P182</f>
        <v>5.867</v>
      </c>
      <c r="Q182" s="3">
        <f>(('Данные с датчиков 1'!Q182)/(56.48))*100</f>
        <v>1.716041076487252</v>
      </c>
      <c r="R182" s="3">
        <f>'Данные с датчиков 1'!R182/(PI()*3.5^2)</f>
        <v>583.37077115501006</v>
      </c>
      <c r="S182" s="3">
        <f>'Данные с датчиков 1'!S182</f>
        <v>1.2829999999999999</v>
      </c>
      <c r="T182" s="3">
        <f>(('Данные с датчиков 1'!T182)/(56.48))*100</f>
        <v>1.8243980169971672</v>
      </c>
      <c r="U182" s="3">
        <f>'Данные с датчиков 1'!U182/(PI()*3.5^2)</f>
        <v>628.950747350754</v>
      </c>
      <c r="V182" s="3">
        <f>'Данные с датчиков 1'!V182</f>
        <v>1.2470000000000001</v>
      </c>
      <c r="W182" s="3">
        <f>(('Данные с датчиков 1'!W182)/(56.48))*100</f>
        <v>1.7709985835694049</v>
      </c>
      <c r="X182" s="3">
        <f>'Данные с датчиков 1'!X182/(PI()*3.5^2)</f>
        <v>626.6198074483126</v>
      </c>
      <c r="Y182" s="3">
        <f>'Данные с датчиков 1'!Y182</f>
        <v>1.2529999999999999</v>
      </c>
      <c r="Z182" s="3">
        <f>(('Данные с датчиков 1'!Z182)/(56.48))*100</f>
        <v>1.7789837110481586</v>
      </c>
      <c r="AA182" s="3">
        <f>'Данные с датчиков 1'!AA182/(PI()*3.5^2)</f>
        <v>623.32962420371109</v>
      </c>
      <c r="AB182" s="3">
        <f>'Данные с датчиков 1'!AB182</f>
        <v>0.441</v>
      </c>
      <c r="AC182" s="3">
        <f>(('Данные с датчиков 1'!AC182)/(56.48))*100</f>
        <v>2.3234950424929184</v>
      </c>
      <c r="AD182" s="3">
        <f>'Данные с датчиков 1'!AD182/(PI()*3.5^2)</f>
        <v>750.52269199063187</v>
      </c>
      <c r="AE182" s="3">
        <f>'Данные с датчиков 1'!AE182</f>
        <v>0.29599999999999999</v>
      </c>
      <c r="AF182" s="3">
        <f>(('Данные с датчиков 1'!AF182)/(56.48))*100</f>
        <v>3.3170148725212472</v>
      </c>
      <c r="AG182" s="3">
        <f>'Данные с датчиков 1'!AG182/(PI()*3.5^2)</f>
        <v>899.86661579355939</v>
      </c>
      <c r="AH182" s="3">
        <f>'Данные с датчиков 1'!AH182</f>
        <v>0.28999999999999998</v>
      </c>
      <c r="AI182" s="3">
        <f>(('Данные с датчиков 1'!AI182)/(56.48))*100</f>
        <v>3.7384737960339942</v>
      </c>
      <c r="AJ182" s="3">
        <f>'Данные с датчиков 1'!AJ182/(PI()*3.5^2)</f>
        <v>908.98097686872927</v>
      </c>
    </row>
    <row r="183" spans="1:36" x14ac:dyDescent="0.25">
      <c r="A183" s="3">
        <f>'Данные с датчиков 1'!A183</f>
        <v>17.7</v>
      </c>
      <c r="B183" s="3">
        <f>LN((56.48+'Данные с датчиков 1'!B183)/(56.48))</f>
        <v>1.035186439769901E-2</v>
      </c>
      <c r="C183" s="3">
        <f>'Данные с датчиков 1'!C183/(PI()*3.5^2)</f>
        <v>365.04414159453643</v>
      </c>
      <c r="D183" s="3">
        <f>'Данные с датчиков 1'!D183</f>
        <v>17.7</v>
      </c>
      <c r="E183" s="3">
        <f>LN((56.48+'Данные с датчиков 1'!E183)/(56.48))</f>
        <v>1.0347133164595186E-2</v>
      </c>
      <c r="F183" s="3">
        <f>'Данные с датчиков 1'!F183/(PI()*3.5^2)</f>
        <v>379.67132328153957</v>
      </c>
      <c r="G183" s="3">
        <f>'Данные с датчиков 1'!G183</f>
        <v>17.7</v>
      </c>
      <c r="H183" s="3">
        <f>LN((56.48+'Данные с датчиков 1'!H183)/(56.48))</f>
        <v>1.0344329460341075E-2</v>
      </c>
      <c r="I183" s="3">
        <f>'Данные с датчиков 1'!I183/(PI()*3.5^2)</f>
        <v>371.50927834587191</v>
      </c>
      <c r="J183" s="10">
        <f>'Данные с датчиков 1'!J183</f>
        <v>6.5810000000000004</v>
      </c>
      <c r="K183" s="3">
        <f>(('Данные с датчиков 1'!K183)/(56.48))*100</f>
        <v>1.9263810198300284</v>
      </c>
      <c r="L183" s="3">
        <f>'Данные с датчиков 1'!L183/(PI()*3.5^2)</f>
        <v>564.95990403260703</v>
      </c>
      <c r="M183" s="3">
        <f>'Данные с датчиков 1'!M183</f>
        <v>5.6689999999999996</v>
      </c>
      <c r="N183" s="3">
        <f>(('Данные с датчиков 1'!N183)/(56.48))*100</f>
        <v>1.6579143059490085</v>
      </c>
      <c r="O183" s="3">
        <f>'Данные с датчиков 1'!O183/(PI()*3.5^2)</f>
        <v>588.58964233113284</v>
      </c>
      <c r="P183" s="3">
        <f>'Данные с датчиков 1'!P183</f>
        <v>5.9020000000000001</v>
      </c>
      <c r="Q183" s="3">
        <f>(('Данные с датчиков 1'!Q183)/(56.48))*100</f>
        <v>1.7264164305949008</v>
      </c>
      <c r="R183" s="3">
        <f>'Данные с датчиков 1'!R183/(PI()*3.5^2)</f>
        <v>586.62654549068225</v>
      </c>
      <c r="S183" s="3">
        <f>'Данные с датчиков 1'!S183</f>
        <v>1.2909999999999999</v>
      </c>
      <c r="T183" s="3">
        <f>(('Данные с датчиков 1'!T183)/(56.48))*100</f>
        <v>1.8361720963172803</v>
      </c>
      <c r="U183" s="3">
        <f>'Данные с датчиков 1'!U183/(PI()*3.5^2)</f>
        <v>632.37389811914989</v>
      </c>
      <c r="V183" s="3">
        <f>'Данные с датчиков 1'!V183</f>
        <v>1.2549999999999999</v>
      </c>
      <c r="W183" s="3">
        <f>(('Данные с датчиков 1'!W183)/(56.48))*100</f>
        <v>1.7828080736543912</v>
      </c>
      <c r="X183" s="3">
        <f>'Данные с датчиков 1'!X183/(PI()*3.5^2)</f>
        <v>629.94551641481542</v>
      </c>
      <c r="Y183" s="3">
        <f>'Данные с датчиков 1'!Y183</f>
        <v>1.2609999999999999</v>
      </c>
      <c r="Z183" s="3">
        <f>(('Данные с датчиков 1'!Z183)/(56.48))*100</f>
        <v>1.7908109065155806</v>
      </c>
      <c r="AA183" s="3">
        <f>'Данные с датчиков 1'!AA183/(PI()*3.5^2)</f>
        <v>626.8091085463069</v>
      </c>
      <c r="AB183" s="3">
        <f>'Данные с датчиков 1'!AB183</f>
        <v>0.44400000000000001</v>
      </c>
      <c r="AC183" s="3">
        <f>(('Данные с датчиков 1'!AC183)/(56.48))*100</f>
        <v>2.3412358356940515</v>
      </c>
      <c r="AD183" s="3">
        <f>'Данные с датчиков 1'!AD183/(PI()*3.5^2)</f>
        <v>753.81886387845532</v>
      </c>
      <c r="AE183" s="3">
        <f>'Данные с датчиков 1'!AE183</f>
        <v>0.30099999999999999</v>
      </c>
      <c r="AF183" s="3">
        <f>(('Данные с датчиков 1'!AF183)/(56.48))*100</f>
        <v>3.3908994334277622</v>
      </c>
      <c r="AG183" s="3">
        <f>'Данные с датчиков 1'!AG183/(PI()*3.5^2)</f>
        <v>903.70744681817507</v>
      </c>
      <c r="AH183" s="3">
        <f>'Данные с датчиков 1'!AH183</f>
        <v>0.29399999999999998</v>
      </c>
      <c r="AI183" s="3">
        <f>(('Данные с датчиков 1'!AI183)/(56.48))*100</f>
        <v>3.8098973087818697</v>
      </c>
      <c r="AJ183" s="3">
        <f>'Данные с датчиков 1'!AJ183/(PI()*3.5^2)</f>
        <v>912.25826947239716</v>
      </c>
    </row>
    <row r="184" spans="1:36" x14ac:dyDescent="0.25">
      <c r="A184" s="3">
        <f>'Данные с датчиков 1'!A184</f>
        <v>17.8</v>
      </c>
      <c r="B184" s="3">
        <f>LN((56.48+'Данные с датчиков 1'!B184)/(56.48))</f>
        <v>1.0404256927097079E-2</v>
      </c>
      <c r="C184" s="3">
        <f>'Данные с датчиков 1'!C184/(PI()*3.5^2)</f>
        <v>366.98610083963075</v>
      </c>
      <c r="D184" s="3">
        <f>'Данные с датчиков 1'!D184</f>
        <v>17.8</v>
      </c>
      <c r="E184" s="3">
        <f>LN((56.48+'Данные с датчиков 1'!E184)/(56.48))</f>
        <v>1.0407235684091529E-2</v>
      </c>
      <c r="F184" s="3">
        <f>'Данные с датчиков 1'!F184/(PI()*3.5^2)</f>
        <v>382.04996913111898</v>
      </c>
      <c r="G184" s="3">
        <f>'Данные с датчиков 1'!G184</f>
        <v>17.8</v>
      </c>
      <c r="H184" s="3">
        <f>LN((56.48+'Данные с датчиков 1'!H184)/(56.48))</f>
        <v>1.0406885242552897E-2</v>
      </c>
      <c r="I184" s="3">
        <f>'Данные с датчиков 1'!I184/(PI()*3.5^2)</f>
        <v>374.00784854941151</v>
      </c>
      <c r="J184" s="10">
        <f>'Данные с датчиков 1'!J184</f>
        <v>6.6139999999999999</v>
      </c>
      <c r="K184" s="3">
        <f>(('Данные с датчиков 1'!K184)/(56.48))*100</f>
        <v>1.9362960339943343</v>
      </c>
      <c r="L184" s="3">
        <f>'Данные с датчиков 1'!L184/(PI()*3.5^2)</f>
        <v>568.25607592043036</v>
      </c>
      <c r="M184" s="3">
        <f>'Данные с датчиков 1'!M184</f>
        <v>5.7060000000000004</v>
      </c>
      <c r="N184" s="3">
        <f>(('Данные с датчиков 1'!N184)/(56.48))*100</f>
        <v>1.6687500000000002</v>
      </c>
      <c r="O184" s="3">
        <f>'Данные с датчиков 1'!O184/(PI()*3.5^2)</f>
        <v>591.89774083566306</v>
      </c>
      <c r="P184" s="3">
        <f>'Данные с датчиков 1'!P184</f>
        <v>5.9390000000000001</v>
      </c>
      <c r="Q184" s="3">
        <f>(('Данные с датчиков 1'!Q184)/(56.48))*100</f>
        <v>1.7371813031161476</v>
      </c>
      <c r="R184" s="3">
        <f>'Данные с датчиков 1'!R184/(PI()*3.5^2)</f>
        <v>589.95418302532801</v>
      </c>
      <c r="S184" s="3">
        <f>'Данные с датчиков 1'!S184</f>
        <v>1.2989999999999999</v>
      </c>
      <c r="T184" s="3">
        <f>(('Данные с датчиков 1'!T184)/(56.48))*100</f>
        <v>1.8479461756373938</v>
      </c>
      <c r="U184" s="3">
        <f>'Данные с датчиков 1'!U184/(PI()*3.5^2)</f>
        <v>635.77659624309547</v>
      </c>
      <c r="V184" s="3">
        <f>'Данные с датчиков 1'!V184</f>
        <v>1.2629999999999999</v>
      </c>
      <c r="W184" s="3">
        <f>(('Данные с датчиков 1'!W184)/(56.48))*100</f>
        <v>1.7945998583569405</v>
      </c>
      <c r="X184" s="3">
        <f>'Данные с датчиков 1'!X184/(PI()*3.5^2)</f>
        <v>633.23432949775975</v>
      </c>
      <c r="Y184" s="3">
        <f>'Данные с датчиков 1'!Y184</f>
        <v>1.2689999999999999</v>
      </c>
      <c r="Z184" s="3">
        <f>(('Данные с датчиков 1'!Z184)/(56.48))*100</f>
        <v>1.8026381019830027</v>
      </c>
      <c r="AA184" s="3">
        <f>'Данные с датчиков 1'!AA184/(PI()*3.5^2)</f>
        <v>630.25961395686454</v>
      </c>
      <c r="AB184" s="3">
        <f>'Данные с датчиков 1'!AB184</f>
        <v>0.44800000000000001</v>
      </c>
      <c r="AC184" s="3">
        <f>(('Данные с датчиков 1'!AC184)/(56.48))*100</f>
        <v>2.3648902266288956</v>
      </c>
      <c r="AD184" s="3">
        <f>'Данные с датчиков 1'!AD184/(PI()*3.5^2)</f>
        <v>758.13309965726773</v>
      </c>
      <c r="AE184" s="3">
        <f>'Данные с датчиков 1'!AE184</f>
        <v>0.30599999999999999</v>
      </c>
      <c r="AF184" s="3">
        <f>(('Данные с датчиков 1'!AF184)/(56.48))*100</f>
        <v>3.464766288951842</v>
      </c>
      <c r="AG184" s="3">
        <f>'Данные с датчиков 1'!AG184/(PI()*3.5^2)</f>
        <v>907.37694267446216</v>
      </c>
      <c r="AH184" s="3">
        <f>'Данные с датчиков 1'!AH184</f>
        <v>0.29899999999999999</v>
      </c>
      <c r="AI184" s="3">
        <f>(('Данные с датчиков 1'!AI184)/(56.48))*100</f>
        <v>3.8990262039660064</v>
      </c>
      <c r="AJ184" s="3">
        <f>'Данные с датчиков 1'!AJ184/(PI()*3.5^2)</f>
        <v>916.17400881725689</v>
      </c>
    </row>
    <row r="185" spans="1:36" x14ac:dyDescent="0.25">
      <c r="A185" s="3">
        <f>'Данные с датчиков 1'!A185</f>
        <v>17.899999999999999</v>
      </c>
      <c r="B185" s="3">
        <f>LN((56.48+'Данные с датчиков 1'!B185)/(56.48))</f>
        <v>1.0468035432080604E-2</v>
      </c>
      <c r="C185" s="3">
        <f>'Данные с датчиков 1'!C185/(PI()*3.5^2)</f>
        <v>369.54661258795289</v>
      </c>
      <c r="D185" s="3">
        <f>'Данные с датчиков 1'!D185</f>
        <v>17.899999999999999</v>
      </c>
      <c r="E185" s="3">
        <f>LN((56.48+'Данные с датчиков 1'!E185)/(56.48))</f>
        <v>1.0460501370016374E-2</v>
      </c>
      <c r="F185" s="3">
        <f>'Данные с датчиков 1'!F185/(PI()*3.5^2)</f>
        <v>384.05270269813161</v>
      </c>
      <c r="G185" s="3">
        <f>'Данные с датчиков 1'!G185</f>
        <v>17.899999999999999</v>
      </c>
      <c r="H185" s="3">
        <f>LN((56.48+'Данные с датчиков 1'!H185)/(56.48))</f>
        <v>1.0462428693621878E-2</v>
      </c>
      <c r="I185" s="3">
        <f>'Данные с датчиков 1'!I185/(PI()*3.5^2)</f>
        <v>376.10343090154311</v>
      </c>
      <c r="J185" s="10">
        <f>'Данные с датчиков 1'!J185</f>
        <v>6.6479999999999997</v>
      </c>
      <c r="K185" s="3">
        <f>(('Данные с датчиков 1'!K185)/(56.48))*100</f>
        <v>1.9464235127478753</v>
      </c>
      <c r="L185" s="3">
        <f>'Данные с датчиков 1'!L185/(PI()*3.5^2)</f>
        <v>571.57589784303002</v>
      </c>
      <c r="M185" s="3">
        <f>'Данные с датчиков 1'!M185</f>
        <v>5.742</v>
      </c>
      <c r="N185" s="3">
        <f>(('Данные с датчиков 1'!N185)/(56.48))*100</f>
        <v>1.6794263456090655</v>
      </c>
      <c r="O185" s="3">
        <f>'Данные с датчиков 1'!O185/(PI()*3.5^2)</f>
        <v>595.1718360490047</v>
      </c>
      <c r="P185" s="3">
        <f>'Данные с датчиков 1'!P185</f>
        <v>5.976</v>
      </c>
      <c r="Q185" s="3">
        <f>(('Данные с датчиков 1'!Q185)/(56.48))*100</f>
        <v>1.7479461756373937</v>
      </c>
      <c r="R185" s="3">
        <f>'Данные с датчиков 1'!R185/(PI()*3.5^2)</f>
        <v>593.28364752879816</v>
      </c>
      <c r="S185" s="3">
        <f>'Данные с датчиков 1'!S185</f>
        <v>1.3069999999999999</v>
      </c>
      <c r="T185" s="3">
        <f>(('Данные с датчиков 1'!T185)/(56.48))*100</f>
        <v>1.8597379603399435</v>
      </c>
      <c r="U185" s="3">
        <f>'Данные с датчиков 1'!U185/(PI()*3.5^2)</f>
        <v>639.15731929187825</v>
      </c>
      <c r="V185" s="3">
        <f>'Данные с датчиков 1'!V185</f>
        <v>1.2709999999999999</v>
      </c>
      <c r="W185" s="3">
        <f>(('Данные с датчиков 1'!W185)/(56.48))*100</f>
        <v>1.8063916430594902</v>
      </c>
      <c r="X185" s="3">
        <f>'Данные с датчиков 1'!X185/(PI()*3.5^2)</f>
        <v>636.48822593502587</v>
      </c>
      <c r="Y185" s="3">
        <f>'Данные с датчиков 1'!Y185</f>
        <v>1.2769999999999999</v>
      </c>
      <c r="Z185" s="3">
        <f>(('Данные с датчиков 1'!Z185)/(56.48))*100</f>
        <v>1.8144830028328613</v>
      </c>
      <c r="AA185" s="3">
        <f>'Данные с датчиков 1'!AA185/(PI()*3.5^2)</f>
        <v>633.674340036991</v>
      </c>
      <c r="AB185" s="3">
        <f>'Данные с датчиков 1'!AB185</f>
        <v>0.45200000000000001</v>
      </c>
      <c r="AC185" s="3">
        <f>(('Данные с датчиков 1'!AC185)/(56.48))*100</f>
        <v>2.3885446175637397</v>
      </c>
      <c r="AD185" s="3">
        <f>'Данные с датчиков 1'!AD185/(PI()*3.5^2)</f>
        <v>762.35654202336912</v>
      </c>
      <c r="AE185" s="3">
        <f>'Данные с датчиков 1'!AE185</f>
        <v>0.311</v>
      </c>
      <c r="AF185" s="3">
        <f>(('Данные с датчиков 1'!AF185)/(56.48))*100</f>
        <v>3.5386154390934843</v>
      </c>
      <c r="AG185" s="3">
        <f>'Данные с датчиков 1'!AG185/(PI()*3.5^2)</f>
        <v>910.89235861654481</v>
      </c>
      <c r="AH185" s="3">
        <f>'Данные с датчиков 1'!AH185</f>
        <v>0.30399999999999999</v>
      </c>
      <c r="AI185" s="3">
        <f>(('Данные с датчиков 1'!AI185)/(56.48))*100</f>
        <v>3.9880311614730877</v>
      </c>
      <c r="AJ185" s="3">
        <f>'Данные с датчиков 1'!AJ185/(PI()*3.5^2)</f>
        <v>919.91008990483749</v>
      </c>
    </row>
    <row r="186" spans="1:36" x14ac:dyDescent="0.25">
      <c r="A186" s="3">
        <f>'Данные с датчиков 1'!A186</f>
        <v>18</v>
      </c>
      <c r="B186" s="3">
        <f>LN((56.48+'Данные с датчиков 1'!B186)/(56.48))</f>
        <v>1.0522874685190576E-2</v>
      </c>
      <c r="C186" s="3">
        <f>'Данные с датчиков 1'!C186/(PI()*3.5^2)</f>
        <v>371.59910747451141</v>
      </c>
      <c r="D186" s="3">
        <f>'Данные с датчиков 1'!D186</f>
        <v>18</v>
      </c>
      <c r="E186" s="3">
        <f>LN((56.48+'Данные с датчиков 1'!E186)/(56.48))</f>
        <v>1.052129787964964E-2</v>
      </c>
      <c r="F186" s="3">
        <f>'Данные с датчиков 1'!F186/(PI()*3.5^2)</f>
        <v>386.48879841519351</v>
      </c>
      <c r="G186" s="3">
        <f>'Данные с датчиков 1'!G186</f>
        <v>18</v>
      </c>
      <c r="H186" s="3">
        <f>LN((56.48+'Данные с датчиков 1'!H186)/(56.48))</f>
        <v>1.0524801888586382E-2</v>
      </c>
      <c r="I186" s="3">
        <f>'Данные с датчиков 1'!I186/(PI()*3.5^2)</f>
        <v>378.5458197999385</v>
      </c>
      <c r="J186" s="10">
        <f>'Данные с датчиков 1'!J186</f>
        <v>6.6829999999999998</v>
      </c>
      <c r="K186" s="3">
        <f>(('Данные с датчиков 1'!K186)/(56.48))*100</f>
        <v>1.9566572237960342</v>
      </c>
      <c r="L186" s="3">
        <f>'Данные с датчиков 1'!L186/(PI()*3.5^2)</f>
        <v>574.89658245038243</v>
      </c>
      <c r="M186" s="3">
        <f>'Данные с датчиков 1'!M186</f>
        <v>5.7789999999999999</v>
      </c>
      <c r="N186" s="3">
        <f>(('Данные с датчиков 1'!N186)/(56.48))*100</f>
        <v>1.6902620396600565</v>
      </c>
      <c r="O186" s="3">
        <f>'Данные с датчиков 1'!O186/(PI()*3.5^2)</f>
        <v>598.4518185660944</v>
      </c>
      <c r="P186" s="3">
        <f>'Данные с датчиков 1'!P186</f>
        <v>6.0119999999999996</v>
      </c>
      <c r="Q186" s="3">
        <f>(('Данные с датчиков 1'!Q186)/(56.48))*100</f>
        <v>1.7586225212464592</v>
      </c>
      <c r="R186" s="3">
        <f>'Данные с датчиков 1'!R186/(PI()*3.5^2)</f>
        <v>596.5877366279866</v>
      </c>
      <c r="S186" s="3">
        <f>'Данные с датчиков 1'!S186</f>
        <v>1.3149999999999999</v>
      </c>
      <c r="T186" s="3">
        <f>(('Данные с датчиков 1'!T186)/(56.48))*100</f>
        <v>1.8715474504249294</v>
      </c>
      <c r="U186" s="3">
        <f>'Данные с датчиков 1'!U186/(PI()*3.5^2)</f>
        <v>642.51606726549801</v>
      </c>
      <c r="V186" s="3">
        <f>'Данные с датчиков 1'!V186</f>
        <v>1.28</v>
      </c>
      <c r="W186" s="3">
        <f>(('Данные с датчиков 1'!W186)/(56.48))*100</f>
        <v>1.8196352691218129</v>
      </c>
      <c r="X186" s="3">
        <f>'Данные с датчиков 1'!X186/(PI()*3.5^2)</f>
        <v>640.11656289388304</v>
      </c>
      <c r="Y186" s="3">
        <f>'Данные с датчиков 1'!Y186</f>
        <v>1.2849999999999999</v>
      </c>
      <c r="Z186" s="3">
        <f>(('Данные с датчиков 1'!Z186)/(56.48))*100</f>
        <v>1.826292492917847</v>
      </c>
      <c r="AA186" s="3">
        <f>'Данные с датчиков 1'!AA186/(PI()*3.5^2)</f>
        <v>637.05120620933246</v>
      </c>
      <c r="AB186" s="3">
        <f>'Данные с датчиков 1'!AB186</f>
        <v>0.45600000000000002</v>
      </c>
      <c r="AC186" s="3">
        <f>(('Данные с датчиков 1'!AC186)/(56.48))*100</f>
        <v>2.4121813031161476</v>
      </c>
      <c r="AD186" s="3">
        <f>'Данные с датчиков 1'!AD186/(PI()*3.5^2)</f>
        <v>766.48837896174371</v>
      </c>
      <c r="AE186" s="3">
        <f>'Данные с датчиков 1'!AE186</f>
        <v>0.316</v>
      </c>
      <c r="AF186" s="3">
        <f>(('Данные с датчиков 1'!AF186)/(56.48))*100</f>
        <v>3.6124645892351275</v>
      </c>
      <c r="AG186" s="3">
        <f>'Данные с датчиков 1'!AG186/(PI()*3.5^2)</f>
        <v>914.26648420572735</v>
      </c>
      <c r="AH186" s="3">
        <f>'Данные с датчиков 1'!AH186</f>
        <v>0.309</v>
      </c>
      <c r="AI186" s="3">
        <f>(('Данные с датчиков 1'!AI186)/(56.48))*100</f>
        <v>4.0769121813031166</v>
      </c>
      <c r="AJ186" s="3">
        <f>'Данные с датчиков 1'!AJ186/(PI()*3.5^2)</f>
        <v>923.48468160359778</v>
      </c>
    </row>
    <row r="187" spans="1:36" x14ac:dyDescent="0.25">
      <c r="A187" s="3">
        <f>'Данные с датчиков 1'!A187</f>
        <v>18.100000000000001</v>
      </c>
      <c r="B187" s="3">
        <f>LN((56.48+'Данные с датчиков 1'!B187)/(56.48))</f>
        <v>1.0582966643424377E-2</v>
      </c>
      <c r="C187" s="3">
        <f>'Данные с датчиков 1'!C187/(PI()*3.5^2)</f>
        <v>373.94306508199617</v>
      </c>
      <c r="D187" s="3">
        <f>'Данные с датчиков 1'!D187</f>
        <v>18.100000000000001</v>
      </c>
      <c r="E187" s="3">
        <f>LN((56.48+'Данные с датчиков 1'!E187)/(56.48))</f>
        <v>1.0576659785346722E-2</v>
      </c>
      <c r="F187" s="3">
        <f>'Данные с датчиков 1'!F187/(PI()*3.5^2)</f>
        <v>388.59042008028405</v>
      </c>
      <c r="G187" s="3">
        <f>'Данные с датчиков 1'!G187</f>
        <v>18.100000000000001</v>
      </c>
      <c r="H187" s="3">
        <f>LN((56.48+'Данные с датчиков 1'!H187)/(56.48))</f>
        <v>1.0578236503595182E-2</v>
      </c>
      <c r="I187" s="3">
        <f>'Данные с датчиков 1'!I187/(PI()*3.5^2)</f>
        <v>380.55045647030329</v>
      </c>
      <c r="J187" s="10">
        <f>'Данные с датчиков 1'!J187</f>
        <v>6.7169999999999996</v>
      </c>
      <c r="K187" s="3">
        <f>(('Данные с датчиков 1'!K187)/(56.48))*100</f>
        <v>1.9667315864022663</v>
      </c>
      <c r="L187" s="3">
        <f>'Данные с датчиков 1'!L187/(PI()*3.5^2)</f>
        <v>578.17032245587552</v>
      </c>
      <c r="M187" s="3">
        <f>'Данные с датчиков 1'!M187</f>
        <v>5.8159999999999998</v>
      </c>
      <c r="N187" s="3">
        <f>(('Данные с датчиков 1'!N187)/(56.48))*100</f>
        <v>1.7012393767705383</v>
      </c>
      <c r="O187" s="3">
        <f>'Данные с датчиков 1'!O187/(PI()*3.5^2)</f>
        <v>601.77707072543001</v>
      </c>
      <c r="P187" s="3">
        <f>'Данные с датчиков 1'!P187</f>
        <v>6.048</v>
      </c>
      <c r="Q187" s="3">
        <f>(('Данные с датчиков 1'!Q187)/(56.48))*100</f>
        <v>1.7694050991501418</v>
      </c>
      <c r="R187" s="3">
        <f>'Данные с датчиков 1'!R187/(PI()*3.5^2)</f>
        <v>599.91385173191975</v>
      </c>
      <c r="S187" s="3">
        <f>'Данные с датчиков 1'!S187</f>
        <v>1.323</v>
      </c>
      <c r="T187" s="3">
        <f>(('Данные с датчиков 1'!T187)/(56.48))*100</f>
        <v>1.8833569405099151</v>
      </c>
      <c r="U187" s="3">
        <f>'Данные с датчиков 1'!U187/(PI()*3.5^2)</f>
        <v>645.84964251378403</v>
      </c>
      <c r="V187" s="3">
        <f>'Данные с датчиков 1'!V187</f>
        <v>1.2889999999999999</v>
      </c>
      <c r="W187" s="3">
        <f>(('Данные с датчиков 1'!W187)/(56.48))*100</f>
        <v>1.8328788951841362</v>
      </c>
      <c r="X187" s="3">
        <f>'Данные с датчиков 1'!X187/(PI()*3.5^2)</f>
        <v>643.71703747382924</v>
      </c>
      <c r="Y187" s="3">
        <f>'Данные с датчиков 1'!Y187</f>
        <v>1.2929999999999999</v>
      </c>
      <c r="Z187" s="3">
        <f>(('Данные с датчиков 1'!Z187)/(56.48))*100</f>
        <v>1.8381019830028329</v>
      </c>
      <c r="AA187" s="3">
        <f>'Данные с датчиков 1'!AA187/(PI()*3.5^2)</f>
        <v>640.38554280289725</v>
      </c>
      <c r="AB187" s="3">
        <f>'Данные с датчиков 1'!AB187</f>
        <v>0.46</v>
      </c>
      <c r="AC187" s="3">
        <f>(('Данные с датчиков 1'!AC187)/(56.48))*100</f>
        <v>2.4358356940509918</v>
      </c>
      <c r="AD187" s="3">
        <f>'Данные с датчиков 1'!AD187/(PI()*3.5^2)</f>
        <v>770.53114785691275</v>
      </c>
      <c r="AE187" s="3">
        <f>'Данные с датчиков 1'!AE187</f>
        <v>0.32200000000000001</v>
      </c>
      <c r="AF187" s="3">
        <f>(('Данные с датчиков 1'!AF187)/(56.48))*100</f>
        <v>3.701080028328612</v>
      </c>
      <c r="AG187" s="3">
        <f>'Данные с датчиков 1'!AG187/(PI()*3.5^2)</f>
        <v>918.14517539797282</v>
      </c>
      <c r="AH187" s="3">
        <f>'Данные с датчиков 1'!AH187</f>
        <v>0.314</v>
      </c>
      <c r="AI187" s="3">
        <f>(('Данные с датчиков 1'!AI187)/(56.48))*100</f>
        <v>4.1656869688385267</v>
      </c>
      <c r="AJ187" s="3">
        <f>'Данные с датчиков 1'!AJ187/(PI()*3.5^2)</f>
        <v>926.91239992397652</v>
      </c>
    </row>
    <row r="188" spans="1:36" x14ac:dyDescent="0.25">
      <c r="A188" s="3">
        <f>'Данные с датчиков 1'!A188</f>
        <v>18.2</v>
      </c>
      <c r="B188" s="3">
        <f>LN((56.48+'Данные с датчиков 1'!B188)/(56.48))</f>
        <v>1.0639376216178754E-2</v>
      </c>
      <c r="C188" s="3">
        <f>'Данные с датчиков 1'!C188/(PI()*3.5^2)</f>
        <v>376.09480327448108</v>
      </c>
      <c r="D188" s="3">
        <f>'Данные с датчиков 1'!D188</f>
        <v>18.2</v>
      </c>
      <c r="E188" s="3">
        <f>LN((56.48+'Данные с датчиков 1'!E188)/(56.48))</f>
        <v>1.0639726576252595E-2</v>
      </c>
      <c r="F188" s="3">
        <f>'Данные с датчиков 1'!F188/(PI()*3.5^2)</f>
        <v>391.08896507887755</v>
      </c>
      <c r="G188" s="3">
        <f>'Данные с датчиков 1'!G188</f>
        <v>18.2</v>
      </c>
      <c r="H188" s="3">
        <f>LN((56.48+'Данные с датчиков 1'!H188)/(56.48))</f>
        <v>1.0640427296031799E-2</v>
      </c>
      <c r="I188" s="3">
        <f>'Данные с датчиков 1'!I188/(PI()*3.5^2)</f>
        <v>382.96785063705624</v>
      </c>
      <c r="J188" s="10">
        <f>'Данные с датчиков 1'!J188</f>
        <v>6.7519999999999998</v>
      </c>
      <c r="K188" s="3">
        <f>(('Данные с датчиков 1'!K188)/(56.48))*100</f>
        <v>1.9769298866855527</v>
      </c>
      <c r="L188" s="3">
        <f>'Данные с датчиков 1'!L188/(PI()*3.5^2)</f>
        <v>581.44964522700525</v>
      </c>
      <c r="M188" s="3">
        <f>'Данные с датчиков 1'!M188</f>
        <v>5.8529999999999998</v>
      </c>
      <c r="N188" s="3">
        <f>(('Данные с датчиков 1'!N188)/(56.48))*100</f>
        <v>1.7120573654390938</v>
      </c>
      <c r="O188" s="3">
        <f>'Данные с датчиков 1'!O188/(PI()*3.5^2)</f>
        <v>605.02690708761713</v>
      </c>
      <c r="P188" s="3">
        <f>'Данные с датчиков 1'!P188</f>
        <v>6.0839999999999996</v>
      </c>
      <c r="Q188" s="3">
        <f>(('Данные с датчиков 1'!Q188)/(56.48))*100</f>
        <v>1.7802762039660061</v>
      </c>
      <c r="R188" s="3">
        <f>'Данные с датчиков 1'!R188/(PI()*3.5^2)</f>
        <v>603.2421490125256</v>
      </c>
      <c r="S188" s="3">
        <f>'Данные с датчиков 1'!S188</f>
        <v>1.331</v>
      </c>
      <c r="T188" s="3">
        <f>(('Данные с датчиков 1'!T188)/(56.48))*100</f>
        <v>1.8951841359773371</v>
      </c>
      <c r="U188" s="3">
        <f>'Данные с датчиков 1'!U188/(PI()*3.5^2)</f>
        <v>649.15281825848274</v>
      </c>
      <c r="V188" s="3">
        <f>'Данные с датчиков 1'!V188</f>
        <v>1.298</v>
      </c>
      <c r="W188" s="3">
        <f>(('Данные с датчиков 1'!W188)/(56.48))*100</f>
        <v>1.8461402266288951</v>
      </c>
      <c r="X188" s="3">
        <f>'Данные с датчиков 1'!X188/(PI()*3.5^2)</f>
        <v>647.28843178226339</v>
      </c>
      <c r="Y188" s="3">
        <f>'Данные с датчиков 1'!Y188</f>
        <v>1.3009999999999999</v>
      </c>
      <c r="Z188" s="3">
        <f>(('Данные с датчиков 1'!Z188)/(56.48))*100</f>
        <v>1.8498937677053826</v>
      </c>
      <c r="AA188" s="3">
        <f>'Данные с датчиков 1'!AA188/(PI()*3.5^2)</f>
        <v>643.68440460414251</v>
      </c>
      <c r="AB188" s="3">
        <f>'Данные с датчиков 1'!AB188</f>
        <v>0.46400000000000002</v>
      </c>
      <c r="AC188" s="3">
        <f>(('Данные с датчиков 1'!AC188)/(56.48))*100</f>
        <v>2.4594723796033997</v>
      </c>
      <c r="AD188" s="3">
        <f>'Данные с датчиков 1'!AD188/(PI()*3.5^2)</f>
        <v>774.4851535068326</v>
      </c>
      <c r="AE188" s="3">
        <f>'Данные с датчиков 1'!AE188</f>
        <v>0.32800000000000001</v>
      </c>
      <c r="AF188" s="3">
        <f>(('Данные с датчиков 1'!AF188)/(56.48))*100</f>
        <v>3.7897131728045328</v>
      </c>
      <c r="AG188" s="3">
        <f>'Данные с датчиков 1'!AG188/(PI()*3.5^2)</f>
        <v>921.85537334452283</v>
      </c>
      <c r="AH188" s="3">
        <f>'Данные с датчиков 1'!AH188</f>
        <v>0.31900000000000001</v>
      </c>
      <c r="AI188" s="3">
        <f>(('Данные с датчиков 1'!AI188)/(56.48))*100</f>
        <v>4.2543909348441931</v>
      </c>
      <c r="AJ188" s="3">
        <f>'Данные с датчиков 1'!AJ188/(PI()*3.5^2)</f>
        <v>930.20907954854908</v>
      </c>
    </row>
    <row r="189" spans="1:36" x14ac:dyDescent="0.25">
      <c r="A189" s="3">
        <f>'Данные с датчиков 1'!A189</f>
        <v>18.3</v>
      </c>
      <c r="B189" s="3">
        <f>LN((56.48+'Данные с датчиков 1'!B189)/(56.48))</f>
        <v>1.0697534307404387E-2</v>
      </c>
      <c r="C189" s="3">
        <f>'Данные с датчиков 1'!C189/(PI()*3.5^2)</f>
        <v>378.32972220642353</v>
      </c>
      <c r="D189" s="3">
        <f>'Данные с датчиков 1'!D189</f>
        <v>18.3</v>
      </c>
      <c r="E189" s="3">
        <f>LN((56.48+'Данные с датчиков 1'!E189)/(56.48))</f>
        <v>1.069280470946694E-2</v>
      </c>
      <c r="F189" s="3">
        <f>'Данные с датчиков 1'!F189/(PI()*3.5^2)</f>
        <v>393.09761115458417</v>
      </c>
      <c r="G189" s="3">
        <f>'Данные с датчиков 1'!G189</f>
        <v>18.3</v>
      </c>
      <c r="H189" s="3">
        <f>LN((56.48+'Данные с датчиков 1'!H189)/(56.48))</f>
        <v>1.0701388037333393E-2</v>
      </c>
      <c r="I189" s="3">
        <f>'Данные с датчиков 1'!I189/(PI()*3.5^2)</f>
        <v>385.34180187054289</v>
      </c>
      <c r="J189" s="10">
        <f>'Данные с датчиков 1'!J189</f>
        <v>6.7869999999999999</v>
      </c>
      <c r="K189" s="3">
        <f>(('Данные с датчиков 1'!K189)/(56.48))*100</f>
        <v>1.9872698300283285</v>
      </c>
      <c r="L189" s="3">
        <f>'Данные с датчиков 1'!L189/(PI()*3.5^2)</f>
        <v>584.78474316584879</v>
      </c>
      <c r="M189" s="3">
        <f>'Данные с датчиков 1'!M189</f>
        <v>5.89</v>
      </c>
      <c r="N189" s="3">
        <f>(('Данные с датчиков 1'!N189)/(56.48))*100</f>
        <v>1.7228930594900851</v>
      </c>
      <c r="O189" s="3">
        <f>'Данные с датчиков 1'!O189/(PI()*3.5^2)</f>
        <v>608.27750479508313</v>
      </c>
      <c r="P189" s="3">
        <f>'Данные с датчиков 1'!P189</f>
        <v>6.1210000000000004</v>
      </c>
      <c r="Q189" s="3">
        <f>(('Данные с датчиков 1'!Q189)/(56.48))*100</f>
        <v>1.7911827195467422</v>
      </c>
      <c r="R189" s="3">
        <f>'Данные с датчиков 1'!R189/(PI()*3.5^2)</f>
        <v>606.49178217607516</v>
      </c>
      <c r="S189" s="3">
        <f>'Данные с датчиков 1'!S189</f>
        <v>1.339</v>
      </c>
      <c r="T189" s="3">
        <f>(('Данные с датчиков 1'!T189)/(56.48))*100</f>
        <v>1.9070113314447592</v>
      </c>
      <c r="U189" s="3">
        <f>'Данные с датчиков 1'!U189/(PI()*3.5^2)</f>
        <v>652.42630439560128</v>
      </c>
      <c r="V189" s="3">
        <f>'Данные с датчиков 1'!V189</f>
        <v>1.3069999999999999</v>
      </c>
      <c r="W189" s="3">
        <f>(('Данные с датчиков 1'!W189)/(56.48))*100</f>
        <v>1.8594192634560907</v>
      </c>
      <c r="X189" s="3">
        <f>'Данные с датчиков 1'!X189/(PI()*3.5^2)</f>
        <v>650.82851271293066</v>
      </c>
      <c r="Y189" s="3">
        <f>'Данные с датчиков 1'!Y189</f>
        <v>1.3089999999999999</v>
      </c>
      <c r="Z189" s="3">
        <f>(('Данные с датчиков 1'!Z189)/(56.48))*100</f>
        <v>1.8616678470254957</v>
      </c>
      <c r="AA189" s="3">
        <f>'Данные с датчиков 1'!AA189/(PI()*3.5^2)</f>
        <v>646.95641898028543</v>
      </c>
      <c r="AB189" s="3">
        <f>'Данные с датчиков 1'!AB189</f>
        <v>0.46800000000000003</v>
      </c>
      <c r="AC189" s="3">
        <f>(('Данные с датчиков 1'!AC189)/(56.48))*100</f>
        <v>2.4831267705382443</v>
      </c>
      <c r="AD189" s="3">
        <f>'Данные с датчиков 1'!AD189/(PI()*3.5^2)</f>
        <v>778.35141086531189</v>
      </c>
      <c r="AE189" s="3">
        <f>'Данные с датчиков 1'!AE189</f>
        <v>0.33400000000000002</v>
      </c>
      <c r="AF189" s="3">
        <f>(('Данные с датчиков 1'!AF189)/(56.48))*100</f>
        <v>3.8783817280453263</v>
      </c>
      <c r="AG189" s="3">
        <f>'Данные с датчиков 1'!AG189/(PI()*3.5^2)</f>
        <v>925.41392768176036</v>
      </c>
      <c r="AH189" s="3">
        <f>'Данные с датчиков 1'!AH189</f>
        <v>0.32500000000000001</v>
      </c>
      <c r="AI189" s="3">
        <f>(('Данные с датчиков 1'!AI189)/(56.48))*100</f>
        <v>4.3607471671388103</v>
      </c>
      <c r="AJ189" s="3">
        <f>'Данные с датчиков 1'!AJ189/(PI()*3.5^2)</f>
        <v>934.00575722420126</v>
      </c>
    </row>
    <row r="190" spans="1:36" x14ac:dyDescent="0.25">
      <c r="A190" s="3">
        <f>'Данные с датчиков 1'!A190</f>
        <v>18.399999999999999</v>
      </c>
      <c r="B190" s="3">
        <f>LN((56.48+'Данные с датчиков 1'!B190)/(56.48))</f>
        <v>1.0760418316993812E-2</v>
      </c>
      <c r="C190" s="3">
        <f>'Данные с датчиков 1'!C190/(PI()*3.5^2)</f>
        <v>380.80855044105482</v>
      </c>
      <c r="D190" s="3">
        <f>'Данные с датчиков 1'!D190</f>
        <v>18.399999999999999</v>
      </c>
      <c r="E190" s="3">
        <f>LN((56.48+'Данные с датчиков 1'!E190)/(56.48))</f>
        <v>1.0756039335788217E-2</v>
      </c>
      <c r="F190" s="3">
        <f>'Данные с датчиков 1'!F190/(PI()*3.5^2)</f>
        <v>395.60107865316456</v>
      </c>
      <c r="G190" s="3">
        <f>'Данные с датчиков 1'!G190</f>
        <v>18.399999999999999</v>
      </c>
      <c r="H190" s="3">
        <f>LN((56.48+'Данные с датчиков 1'!H190)/(56.48))</f>
        <v>1.0754813217614415E-2</v>
      </c>
      <c r="I190" s="3">
        <f>'Данные с датчиков 1'!I190/(PI()*3.5^2)</f>
        <v>387.30588845985591</v>
      </c>
      <c r="J190" s="10">
        <f>'Данные с датчиков 1'!J190</f>
        <v>6.8220000000000001</v>
      </c>
      <c r="K190" s="3">
        <f>(('Данные с датчиков 1'!K190)/(56.48))*100</f>
        <v>1.9975389518413595</v>
      </c>
      <c r="L190" s="3">
        <f>'Данные с датчиков 1'!L190/(PI()*3.5^2)</f>
        <v>588.06944524413257</v>
      </c>
      <c r="M190" s="3">
        <f>'Данные с датчиков 1'!M190</f>
        <v>5.9269999999999996</v>
      </c>
      <c r="N190" s="3">
        <f>(('Данные с датчиков 1'!N190)/(56.48))*100</f>
        <v>1.7338349858356941</v>
      </c>
      <c r="O190" s="3">
        <f>'Данные с датчиков 1'!O190/(PI()*3.5^2)</f>
        <v>611.53211164804623</v>
      </c>
      <c r="P190" s="3">
        <f>'Данные с датчиков 1'!P190</f>
        <v>6.1589999999999998</v>
      </c>
      <c r="Q190" s="3">
        <f>(('Данные с датчиков 1'!Q190)/(56.48))*100</f>
        <v>1.802354815864023</v>
      </c>
      <c r="R190" s="3">
        <f>'Данные с датчиков 1'!R190/(PI()*3.5^2)</f>
        <v>609.82672784586305</v>
      </c>
      <c r="S190" s="3">
        <f>'Данные с датчиков 1'!S190</f>
        <v>1.3480000000000001</v>
      </c>
      <c r="T190" s="3">
        <f>(('Данные с датчиков 1'!T190)/(56.48))*100</f>
        <v>1.9203080736543909</v>
      </c>
      <c r="U190" s="3">
        <f>'Данные с датчиков 1'!U190/(PI()*3.5^2)</f>
        <v>656.07174433952673</v>
      </c>
      <c r="V190" s="3">
        <f>'Данные с датчиков 1'!V190</f>
        <v>1.3160000000000001</v>
      </c>
      <c r="W190" s="3">
        <f>(('Данные с датчиков 1'!W190)/(56.48))*100</f>
        <v>1.8727160056657224</v>
      </c>
      <c r="X190" s="3">
        <f>'Данные с датчиков 1'!X190/(PI()*3.5^2)</f>
        <v>654.33925950371145</v>
      </c>
      <c r="Y190" s="3">
        <f>'Данные с датчиков 1'!Y190</f>
        <v>1.3180000000000001</v>
      </c>
      <c r="Z190" s="3">
        <f>(('Данные с датчиков 1'!Z190)/(56.48))*100</f>
        <v>1.8749114730878189</v>
      </c>
      <c r="AA190" s="3">
        <f>'Данные с датчиков 1'!AA190/(PI()*3.5^2)</f>
        <v>650.60810117596236</v>
      </c>
      <c r="AB190" s="3">
        <f>'Данные с датчиков 1'!AB190</f>
        <v>0.47199999999999998</v>
      </c>
      <c r="AC190" s="3">
        <f>(('Данные с датчиков 1'!AC190)/(56.48))*100</f>
        <v>2.5067811614730879</v>
      </c>
      <c r="AD190" s="3">
        <f>'Данные с датчиков 1'!AD190/(PI()*3.5^2)</f>
        <v>782.13194958012264</v>
      </c>
      <c r="AE190" s="3">
        <f>'Данные с датчиков 1'!AE190</f>
        <v>0.34</v>
      </c>
      <c r="AF190" s="3">
        <f>(('Данные с датчиков 1'!AF190)/(56.48))*100</f>
        <v>3.9670502832861194</v>
      </c>
      <c r="AG190" s="3">
        <f>'Данные с датчиков 1'!AG190/(PI()*3.5^2)</f>
        <v>928.83007485312567</v>
      </c>
      <c r="AH190" s="3">
        <f>'Данные с датчиков 1'!AH190</f>
        <v>0.33100000000000002</v>
      </c>
      <c r="AI190" s="3">
        <f>(('Данные с датчиков 1'!AI190)/(56.48))*100</f>
        <v>4.4670502832861194</v>
      </c>
      <c r="AJ190" s="3">
        <f>'Данные с датчиков 1'!AJ190/(PI()*3.5^2)</f>
        <v>937.63972735858715</v>
      </c>
    </row>
    <row r="191" spans="1:36" x14ac:dyDescent="0.25">
      <c r="A191" s="3">
        <f>'Данные с датчиков 1'!A191</f>
        <v>18.5</v>
      </c>
      <c r="B191" s="3">
        <f>LN((56.48+'Данные с датчиков 1'!B191)/(56.48))</f>
        <v>1.0811738547448628E-2</v>
      </c>
      <c r="C191" s="3">
        <f>'Данные с датчиков 1'!C191/(PI()*3.5^2)</f>
        <v>382.69275502071036</v>
      </c>
      <c r="D191" s="3">
        <f>'Данные с датчиков 1'!D191</f>
        <v>18.5</v>
      </c>
      <c r="E191" s="3">
        <f>LN((56.48+'Данные с датчиков 1'!E191)/(56.48))</f>
        <v>1.0816117284755749E-2</v>
      </c>
      <c r="F191" s="3">
        <f>'Данные с датчиков 1'!F191/(PI()*3.5^2)</f>
        <v>397.94795431781</v>
      </c>
      <c r="G191" s="3">
        <f>'Данные с датчиков 1'!G191</f>
        <v>18.5</v>
      </c>
      <c r="H191" s="3">
        <f>LN((56.48+'Данные с датчиков 1'!H191)/(56.48))</f>
        <v>1.0816642731944087E-2</v>
      </c>
      <c r="I191" s="3">
        <f>'Данные с датчиков 1'!I191/(PI()*3.5^2)</f>
        <v>389.72909353598419</v>
      </c>
      <c r="J191" s="10">
        <f>'Данные с датчиков 1'!J191</f>
        <v>6.8579999999999997</v>
      </c>
      <c r="K191" s="3">
        <f>(('Данные с датчиков 1'!K191)/(56.48))*100</f>
        <v>2.0080382436260624</v>
      </c>
      <c r="L191" s="3">
        <f>'Данные с датчиков 1'!L191/(PI()*3.5^2)</f>
        <v>591.39931588503293</v>
      </c>
      <c r="M191" s="3">
        <f>'Данные с датчиков 1'!M191</f>
        <v>5.9649999999999999</v>
      </c>
      <c r="N191" s="3">
        <f>(('Данные с датчиков 1'!N191)/(56.48))*100</f>
        <v>1.7451133144475921</v>
      </c>
      <c r="O191" s="3">
        <f>'Данные с датчиков 1'!O191/(PI()*3.5^2)</f>
        <v>614.85599364572477</v>
      </c>
      <c r="P191" s="3">
        <f>'Данные с датчиков 1'!P191</f>
        <v>6.1970000000000001</v>
      </c>
      <c r="Q191" s="3">
        <f>(('Данные с датчиков 1'!Q191)/(56.48))*100</f>
        <v>1.813438385269122</v>
      </c>
      <c r="R191" s="3">
        <f>'Данные с датчиков 1'!R191/(PI()*3.5^2)</f>
        <v>613.11513505122196</v>
      </c>
      <c r="S191" s="3">
        <f>'Данные с датчиков 1'!S191</f>
        <v>1.357</v>
      </c>
      <c r="T191" s="3">
        <f>(('Данные с датчиков 1'!T191)/(56.48))*100</f>
        <v>1.9335871104815865</v>
      </c>
      <c r="U191" s="3">
        <f>'Данные с датчиков 1'!U191/(PI()*3.5^2)</f>
        <v>659.67282799569591</v>
      </c>
      <c r="V191" s="3">
        <f>'Данные с датчиков 1'!V191</f>
        <v>1.325</v>
      </c>
      <c r="W191" s="3">
        <f>(('Данные с датчиков 1'!W191)/(56.48))*100</f>
        <v>1.8859950424929179</v>
      </c>
      <c r="X191" s="3">
        <f>'Данные с датчиков 1'!X191/(PI()*3.5^2)</f>
        <v>657.81798250102838</v>
      </c>
      <c r="Y191" s="3">
        <f>'Данные с датчиков 1'!Y191</f>
        <v>1.327</v>
      </c>
      <c r="Z191" s="3">
        <f>(('Данные с датчиков 1'!Z191)/(56.48))*100</f>
        <v>1.8881728045325781</v>
      </c>
      <c r="AA191" s="3">
        <f>'Данные с датчиков 1'!AA191/(PI()*3.5^2)</f>
        <v>654.22781050775745</v>
      </c>
      <c r="AB191" s="3">
        <f>'Данные с датчиков 1'!AB191</f>
        <v>0.47599999999999998</v>
      </c>
      <c r="AC191" s="3">
        <f>(('Данные с датчиков 1'!AC191)/(56.48))*100</f>
        <v>2.5304178470254959</v>
      </c>
      <c r="AD191" s="3">
        <f>'Данные с датчиков 1'!AD191/(PI()*3.5^2)</f>
        <v>785.82915554626481</v>
      </c>
      <c r="AE191" s="3">
        <f>'Данные с датчиков 1'!AE191</f>
        <v>0.34599999999999997</v>
      </c>
      <c r="AF191" s="3">
        <f>(('Данные с датчиков 1'!AF191)/(56.48))*100</f>
        <v>4.0557365439093491</v>
      </c>
      <c r="AG191" s="3">
        <f>'Данные с датчиков 1'!AG191/(PI()*3.5^2)</f>
        <v>932.11670575939706</v>
      </c>
      <c r="AH191" s="3">
        <f>'Данные с датчиков 1'!AH191</f>
        <v>0.33700000000000002</v>
      </c>
      <c r="AI191" s="3">
        <f>(('Данные с датчиков 1'!AI191)/(56.48))*100</f>
        <v>4.5733356940509919</v>
      </c>
      <c r="AJ191" s="3">
        <f>'Данные с датчиков 1'!AJ191/(PI()*3.5^2)</f>
        <v>941.12601235942043</v>
      </c>
    </row>
    <row r="192" spans="1:36" x14ac:dyDescent="0.25">
      <c r="A192" s="3">
        <f>'Данные с датчиков 1'!A192</f>
        <v>18.600000000000001</v>
      </c>
      <c r="B192" s="3">
        <f>LN((56.48+'Данные с датчиков 1'!B192)/(56.48))</f>
        <v>1.087689217868327E-2</v>
      </c>
      <c r="C192" s="3">
        <f>'Данные с датчиков 1'!C192/(PI()*3.5^2)</f>
        <v>385.30389103317594</v>
      </c>
      <c r="D192" s="3">
        <f>'Данные с датчиков 1'!D192</f>
        <v>18.600000000000001</v>
      </c>
      <c r="E192" s="3">
        <f>LN((56.48+'Данные с датчиков 1'!E192)/(56.48))</f>
        <v>1.0870236894887083E-2</v>
      </c>
      <c r="F192" s="3">
        <f>'Данные с датчиков 1'!F192/(PI()*3.5^2)</f>
        <v>399.9607111383325</v>
      </c>
      <c r="G192" s="3">
        <f>'Данные с датчиков 1'!G192</f>
        <v>18.600000000000001</v>
      </c>
      <c r="H192" s="3">
        <f>LN((56.48+'Данные с датчиков 1'!H192)/(56.48))</f>
        <v>1.087216342896194E-2</v>
      </c>
      <c r="I192" s="3">
        <f>'Данные с датчиков 1'!I192/(PI()*3.5^2)</f>
        <v>391.81021188688754</v>
      </c>
      <c r="J192" s="10">
        <f>'Данные с датчиков 1'!J192</f>
        <v>6.8929999999999998</v>
      </c>
      <c r="K192" s="3">
        <f>(('Данные с датчиков 1'!K192)/(56.48))*100</f>
        <v>2.0183073654390937</v>
      </c>
      <c r="L192" s="3">
        <f>'Данные с датчиков 1'!L192/(PI()*3.5^2)</f>
        <v>594.65564836734643</v>
      </c>
      <c r="M192" s="3">
        <f>'Данные с датчиков 1'!M192</f>
        <v>6.0019999999999998</v>
      </c>
      <c r="N192" s="3">
        <f>(('Данные с датчиков 1'!N192)/(56.48))*100</f>
        <v>1.7561968838526911</v>
      </c>
      <c r="O192" s="3">
        <f>'Данные с датчиков 1'!O192/(PI()*3.5^2)</f>
        <v>618.12130896294866</v>
      </c>
      <c r="P192" s="3">
        <f>'Данные с датчиков 1'!P192</f>
        <v>6.2350000000000003</v>
      </c>
      <c r="Q192" s="3">
        <f>(('Данные с датчиков 1'!Q192)/(56.48))*100</f>
        <v>1.8246458923512749</v>
      </c>
      <c r="R192" s="3">
        <f>'Данные с датчиков 1'!R192/(PI()*3.5^2)</f>
        <v>616.41734625200434</v>
      </c>
      <c r="S192" s="3">
        <f>'Данные с датчиков 1'!S192</f>
        <v>1.3660000000000001</v>
      </c>
      <c r="T192" s="3">
        <f>(('Данные с датчиков 1'!T192)/(56.48))*100</f>
        <v>1.9468484419263459</v>
      </c>
      <c r="U192" s="3">
        <f>'Данные с датчиков 1'!U192/(PI()*3.5^2)</f>
        <v>663.22788040449586</v>
      </c>
      <c r="V192" s="3">
        <f>'Данные с датчиков 1'!V192</f>
        <v>1.3340000000000001</v>
      </c>
      <c r="W192" s="3">
        <f>(('Данные с датчиков 1'!W192)/(56.48))*100</f>
        <v>1.8992917847025497</v>
      </c>
      <c r="X192" s="3">
        <f>'Данные с датчиков 1'!X192/(PI()*3.5^2)</f>
        <v>661.26569691853501</v>
      </c>
      <c r="Y192" s="3">
        <f>'Данные с датчиков 1'!Y192</f>
        <v>1.3360000000000001</v>
      </c>
      <c r="Z192" s="3">
        <f>(('Данные с датчиков 1'!Z192)/(56.48))*100</f>
        <v>1.9014341359773372</v>
      </c>
      <c r="AA192" s="3">
        <f>'Данные с датчиков 1'!AA192/(PI()*3.5^2)</f>
        <v>657.81382108647551</v>
      </c>
      <c r="AB192" s="3">
        <f>'Данные с датчиков 1'!AB192</f>
        <v>0.48</v>
      </c>
      <c r="AC192" s="3">
        <f>(('Данные с датчиков 1'!AC192)/(56.48))*100</f>
        <v>2.55407223796034</v>
      </c>
      <c r="AD192" s="3">
        <f>'Данные с датчиков 1'!AD192/(PI()*3.5^2)</f>
        <v>789.44373891959071</v>
      </c>
      <c r="AE192" s="3">
        <f>'Данные с датчиков 1'!AE192</f>
        <v>0.35299999999999998</v>
      </c>
      <c r="AF192" s="3">
        <f>(('Данные с датчиков 1'!AF192)/(56.48))*100</f>
        <v>4.159224504249293</v>
      </c>
      <c r="AG192" s="3">
        <f>'Данные с датчиков 1'!AG192/(PI()*3.5^2)</f>
        <v>935.79756982590504</v>
      </c>
      <c r="AH192" s="3">
        <f>'Данные с датчиков 1'!AH192</f>
        <v>0.34300000000000003</v>
      </c>
      <c r="AI192" s="3">
        <f>(('Данные с датчиков 1'!AI192)/(56.48))*100</f>
        <v>4.6796033994334278</v>
      </c>
      <c r="AJ192" s="3">
        <f>'Данные с датчиков 1'!AJ192/(PI()*3.5^2)</f>
        <v>944.47405160893481</v>
      </c>
    </row>
    <row r="193" spans="1:36" x14ac:dyDescent="0.25">
      <c r="A193" s="3">
        <f>'Данные с датчиков 1'!A193</f>
        <v>18.7</v>
      </c>
      <c r="B193" s="3">
        <f>LN((56.48+'Данные с датчиков 1'!B193)/(56.48))</f>
        <v>1.0933635431242669E-2</v>
      </c>
      <c r="C193" s="3">
        <f>'Данные с датчиков 1'!C193/(PI()*3.5^2)</f>
        <v>387.45030032839895</v>
      </c>
      <c r="D193" s="3">
        <f>'Данные с датчиков 1'!D193</f>
        <v>18.7</v>
      </c>
      <c r="E193" s="3">
        <f>LN((56.48+'Данные с датчиков 1'!E193)/(56.48))</f>
        <v>1.093188414444096E-2</v>
      </c>
      <c r="F193" s="3">
        <f>'Данные с датчиков 1'!F193/(PI()*3.5^2)</f>
        <v>402.40441952864791</v>
      </c>
      <c r="G193" s="3">
        <f>'Данные с датчиков 1'!G193</f>
        <v>18.7</v>
      </c>
      <c r="H193" s="3">
        <f>LN((56.48+'Данные с датчиков 1'!H193)/(56.48))</f>
        <v>1.0935561843182293E-2</v>
      </c>
      <c r="I193" s="3">
        <f>'Данные с датчиков 1'!I193/(PI()*3.5^2)</f>
        <v>394.26833360869421</v>
      </c>
      <c r="J193" s="10">
        <f>'Данные с датчиков 1'!J193</f>
        <v>6.9279999999999999</v>
      </c>
      <c r="K193" s="3">
        <f>(('Данные с датчиков 1'!K193)/(56.48))*100</f>
        <v>2.0287535410764872</v>
      </c>
      <c r="L193" s="3">
        <f>'Данные с датчиков 1'!L193/(PI()*3.5^2)</f>
        <v>597.95319067667151</v>
      </c>
      <c r="M193" s="3">
        <f>'Данные с датчиков 1'!M193</f>
        <v>6.04</v>
      </c>
      <c r="N193" s="3">
        <f>(('Данные с датчиков 1'!N193)/(56.48))*100</f>
        <v>1.7674398016997168</v>
      </c>
      <c r="O193" s="3">
        <f>'Данные с датчиков 1'!O193/(PI()*3.5^2)</f>
        <v>621.39175023864175</v>
      </c>
      <c r="P193" s="3">
        <f>'Данные с датчиков 1'!P193</f>
        <v>6.2729999999999997</v>
      </c>
      <c r="Q193" s="3">
        <f>(('Данные с датчиков 1'!Q193)/(56.48))*100</f>
        <v>1.8358179886685553</v>
      </c>
      <c r="R193" s="3">
        <f>'Данные с датчиков 1'!R193/(PI()*3.5^2)</f>
        <v>619.67677452532507</v>
      </c>
      <c r="S193" s="3">
        <f>'Данные с датчиков 1'!S193</f>
        <v>1.375</v>
      </c>
      <c r="T193" s="3">
        <f>(('Данные с датчиков 1'!T193)/(56.48))*100</f>
        <v>1.9601274787535414</v>
      </c>
      <c r="U193" s="3">
        <f>'Данные с датчиков 1'!U193/(PI()*3.5^2)</f>
        <v>666.74918365032647</v>
      </c>
      <c r="V193" s="3">
        <f>'Данные с датчиков 1'!V193</f>
        <v>1.343</v>
      </c>
      <c r="W193" s="3">
        <f>(('Данные с датчиков 1'!W193)/(56.48))*100</f>
        <v>1.9125531161473086</v>
      </c>
      <c r="X193" s="3">
        <f>'Данные с датчиков 1'!X193/(PI()*3.5^2)</f>
        <v>664.67712426886146</v>
      </c>
      <c r="Y193" s="3">
        <f>'Данные с датчиков 1'!Y193</f>
        <v>1.345</v>
      </c>
      <c r="Z193" s="3">
        <f>(('Данные с датчиков 1'!Z193)/(56.48))*100</f>
        <v>1.914730878186969</v>
      </c>
      <c r="AA193" s="3">
        <f>'Данные с датчиков 1'!AA193/(PI()*3.5^2)</f>
        <v>661.36364619733229</v>
      </c>
      <c r="AB193" s="3">
        <f>'Данные с датчиков 1'!AB193</f>
        <v>0.48399999999999999</v>
      </c>
      <c r="AC193" s="3">
        <f>(('Данные с датчиков 1'!AC193)/(56.48))*100</f>
        <v>2.5777266288951841</v>
      </c>
      <c r="AD193" s="3">
        <f>'Данные с датчиков 1'!AD193/(PI()*3.5^2)</f>
        <v>792.9759026388931</v>
      </c>
      <c r="AE193" s="3">
        <f>'Данные с датчиков 1'!AE193</f>
        <v>0.36</v>
      </c>
      <c r="AF193" s="3">
        <f>(('Данные с датчиков 1'!AF193)/(56.48))*100</f>
        <v>4.2627124645892351</v>
      </c>
      <c r="AG193" s="3">
        <f>'Данные с датчиков 1'!AG193/(PI()*3.5^2)</f>
        <v>939.32374490198572</v>
      </c>
      <c r="AH193" s="3">
        <f>'Данные с датчиков 1'!AH193</f>
        <v>0.35</v>
      </c>
      <c r="AI193" s="3">
        <f>(('Данные с датчиков 1'!AI193)/(56.48))*100</f>
        <v>4.8035941926345611</v>
      </c>
      <c r="AJ193" s="3">
        <f>'Данные с датчиков 1'!AJ193/(PI()*3.5^2)</f>
        <v>948.2221099829593</v>
      </c>
    </row>
    <row r="194" spans="1:36" x14ac:dyDescent="0.25">
      <c r="A194" s="3">
        <f>'Данные с датчиков 1'!A194</f>
        <v>18.8</v>
      </c>
      <c r="B194" s="3">
        <f>LN((56.48+'Данные с датчиков 1'!B194)/(56.48))</f>
        <v>1.0992301766826199E-2</v>
      </c>
      <c r="C194" s="3">
        <f>'Данные с датчиков 1'!C194/(PI()*3.5^2)</f>
        <v>389.66172175446576</v>
      </c>
      <c r="D194" s="3">
        <f>'Данные с датчиков 1'!D194</f>
        <v>18.8</v>
      </c>
      <c r="E194" s="3">
        <f>LN((56.48+'Данные с датчиков 1'!E194)/(56.48))</f>
        <v>1.0986697967029762E-2</v>
      </c>
      <c r="F194" s="3">
        <f>'Данные с датчиков 1'!F194/(PI()*3.5^2)</f>
        <v>404.47432193838625</v>
      </c>
      <c r="G194" s="3">
        <f>'Данные с датчиков 1'!G194</f>
        <v>18.8</v>
      </c>
      <c r="H194" s="3">
        <f>LN((56.48+'Данные с датчиков 1'!H194)/(56.48))</f>
        <v>1.0988098919922811E-2</v>
      </c>
      <c r="I194" s="3">
        <f>'Данные с датчиков 1'!I194/(PI()*3.5^2)</f>
        <v>396.199990526958</v>
      </c>
      <c r="J194" s="10">
        <f>'Данные с датчиков 1'!J194</f>
        <v>6.9630000000000001</v>
      </c>
      <c r="K194" s="3">
        <f>(('Данные с датчиков 1'!K194)/(56.48))*100</f>
        <v>2.0392351274787535</v>
      </c>
      <c r="L194" s="3">
        <f>'Данные с датчиков 1'!L194/(PI()*3.5^2)</f>
        <v>601.24449047440032</v>
      </c>
      <c r="M194" s="3">
        <f>'Данные с датчиков 1'!M194</f>
        <v>6.0789999999999997</v>
      </c>
      <c r="N194" s="3">
        <f>(('Данные с датчиков 1'!N194)/(56.48))*100</f>
        <v>1.7789128895184136</v>
      </c>
      <c r="O194" s="3">
        <f>'Данные с датчиков 1'!O194/(PI()*3.5^2)</f>
        <v>624.72157020980524</v>
      </c>
      <c r="P194" s="3">
        <f>'Данные с датчиков 1'!P194</f>
        <v>6.3120000000000003</v>
      </c>
      <c r="Q194" s="3">
        <f>(('Данные с датчиков 1'!Q194)/(56.48))*100</f>
        <v>1.8471848441926348</v>
      </c>
      <c r="R194" s="3">
        <f>'Данные с датчиков 1'!R194/(PI()*3.5^2)</f>
        <v>622.96721163830091</v>
      </c>
      <c r="S194" s="3">
        <f>'Данные с датчиков 1'!S194</f>
        <v>1.3839999999999999</v>
      </c>
      <c r="T194" s="3">
        <f>(('Данные с датчиков 1'!T194)/(56.48))*100</f>
        <v>1.9734242209631727</v>
      </c>
      <c r="U194" s="3">
        <f>'Данные с датчиков 1'!U194/(PI()*3.5^2)</f>
        <v>670.24566937867166</v>
      </c>
      <c r="V194" s="3">
        <f>'Данные с датчиков 1'!V194</f>
        <v>1.3520000000000001</v>
      </c>
      <c r="W194" s="3">
        <f>(('Данные с датчиков 1'!W194)/(56.48))*100</f>
        <v>1.9258321529745042</v>
      </c>
      <c r="X194" s="3">
        <f>'Данные с датчиков 1'!X194/(PI()*3.5^2)</f>
        <v>668.05536034301508</v>
      </c>
      <c r="Y194" s="3">
        <f>'Данные с датчиков 1'!Y194</f>
        <v>1.3540000000000001</v>
      </c>
      <c r="Z194" s="3">
        <f>(('Данные с датчиков 1'!Z194)/(56.48))*100</f>
        <v>1.9280276203966009</v>
      </c>
      <c r="AA194" s="3">
        <f>'Данные с датчиков 1'!AA194/(PI()*3.5^2)</f>
        <v>664.87545887150327</v>
      </c>
      <c r="AB194" s="3">
        <f>'Данные с датчиков 1'!AB194</f>
        <v>0.48799999999999999</v>
      </c>
      <c r="AC194" s="3">
        <f>(('Данные с датчиков 1'!AC194)/(56.48))*100</f>
        <v>2.6013810198300282</v>
      </c>
      <c r="AD194" s="3">
        <f>'Данные с датчиков 1'!AD194/(PI()*3.5^2)</f>
        <v>796.42732166378528</v>
      </c>
      <c r="AE194" s="3">
        <f>'Данные с датчиков 1'!AE194</f>
        <v>0.36699999999999999</v>
      </c>
      <c r="AF194" s="3">
        <f>(('Данные с датчиков 1'!AF194)/(56.48))*100</f>
        <v>4.366200424929179</v>
      </c>
      <c r="AG194" s="3">
        <f>'Данные с датчиков 1'!AG194/(PI()*3.5^2)</f>
        <v>942.70680265634178</v>
      </c>
      <c r="AH194" s="3">
        <f>'Данные с датчиков 1'!AH194</f>
        <v>0.35699999999999998</v>
      </c>
      <c r="AI194" s="3">
        <f>(('Данные с датчиков 1'!AI194)/(56.48))*100</f>
        <v>4.9276203966005658</v>
      </c>
      <c r="AJ194" s="3">
        <f>'Данные с датчиков 1'!AJ194/(PI()*3.5^2)</f>
        <v>951.80999846008342</v>
      </c>
    </row>
    <row r="195" spans="1:36" x14ac:dyDescent="0.25">
      <c r="A195" s="3">
        <f>'Данные с датчиков 1'!A195</f>
        <v>18.899999999999999</v>
      </c>
      <c r="B195" s="3">
        <f>LN((56.48+'Данные с датчиков 1'!B195)/(56.48))</f>
        <v>1.1049213579536253E-2</v>
      </c>
      <c r="C195" s="3">
        <f>'Данные с датчиков 1'!C195/(PI()*3.5^2)</f>
        <v>391.81828136730832</v>
      </c>
      <c r="D195" s="3">
        <f>'Данные с датчиков 1'!D195</f>
        <v>18.899999999999999</v>
      </c>
      <c r="E195" s="3">
        <f>LN((56.48+'Данные с датчиков 1'!E195)/(56.48))</f>
        <v>1.105061444485067E-2</v>
      </c>
      <c r="F195" s="3">
        <f>'Данные с датчиков 1'!F195/(PI()*3.5^2)</f>
        <v>406.98314405886418</v>
      </c>
      <c r="G195" s="3">
        <f>'Данные с датчиков 1'!G195</f>
        <v>18.899999999999999</v>
      </c>
      <c r="H195" s="3">
        <f>LN((56.48+'Данные с датчиков 1'!H195)/(56.48))</f>
        <v>1.1046937169214585E-2</v>
      </c>
      <c r="I195" s="3">
        <f>'Данные с датчиков 1'!I195/(PI()*3.5^2)</f>
        <v>398.44221785388726</v>
      </c>
      <c r="J195" s="10">
        <f>'Данные с датчиков 1'!J195</f>
        <v>6.9980000000000002</v>
      </c>
      <c r="K195" s="3">
        <f>(('Данные с датчиков 1'!K195)/(56.48))*100</f>
        <v>2.0497344192634563</v>
      </c>
      <c r="L195" s="3">
        <f>'Данные с датчиков 1'!L195/(PI()*3.5^2)</f>
        <v>604.50955218309446</v>
      </c>
      <c r="M195" s="3">
        <f>'Данные с датчиков 1'!M195</f>
        <v>6.1180000000000003</v>
      </c>
      <c r="N195" s="3">
        <f>(('Данные с датчиков 1'!N195)/(56.48))*100</f>
        <v>1.7903151558073653</v>
      </c>
      <c r="O195" s="3">
        <f>'Данные с датчиков 1'!O195/(PI()*3.5^2)</f>
        <v>627.99185895659775</v>
      </c>
      <c r="P195" s="3">
        <f>'Данные с датчиков 1'!P195</f>
        <v>6.35</v>
      </c>
      <c r="Q195" s="3">
        <f>(('Данные с датчиков 1'!Q195)/(56.48))*100</f>
        <v>1.8584100566572239</v>
      </c>
      <c r="R195" s="3">
        <f>'Данные с датчиков 1'!R195/(PI()*3.5^2)</f>
        <v>626.22613243471756</v>
      </c>
      <c r="S195" s="3">
        <f>'Данные с датчиков 1'!S195</f>
        <v>1.393</v>
      </c>
      <c r="T195" s="3">
        <f>(('Данные с датчиков 1'!T195)/(56.48))*100</f>
        <v>1.9867386685552408</v>
      </c>
      <c r="U195" s="3">
        <f>'Данные с датчиков 1'!U195/(PI()*3.5^2)</f>
        <v>673.71738877895825</v>
      </c>
      <c r="V195" s="3">
        <f>'Данные с датчиков 1'!V195</f>
        <v>1.361</v>
      </c>
      <c r="W195" s="3">
        <f>(('Данные с датчиков 1'!W195)/(56.48))*100</f>
        <v>1.9391288951841363</v>
      </c>
      <c r="X195" s="3">
        <f>'Данные с датчиков 1'!X195/(PI()*3.5^2)</f>
        <v>671.40634337432562</v>
      </c>
      <c r="Y195" s="3">
        <f>'Данные с датчиков 1'!Y195</f>
        <v>1.363</v>
      </c>
      <c r="Z195" s="3">
        <f>(('Данные с датчиков 1'!Z195)/(56.48))*100</f>
        <v>1.9413066572237963</v>
      </c>
      <c r="AA195" s="3">
        <f>'Данные с датчиков 1'!AA195/(PI()*3.5^2)</f>
        <v>668.34672146462253</v>
      </c>
      <c r="AB195" s="3">
        <f>'Данные с датчиков 1'!AB195</f>
        <v>0.49199999999999999</v>
      </c>
      <c r="AC195" s="3">
        <f>(('Данные с датчиков 1'!AC195)/(56.48))*100</f>
        <v>2.6250354107648728</v>
      </c>
      <c r="AD195" s="3">
        <f>'Данные с датчиков 1'!AD195/(PI()*3.5^2)</f>
        <v>799.79921414671333</v>
      </c>
      <c r="AE195" s="3">
        <f>'Данные с датчиков 1'!AE195</f>
        <v>0.374</v>
      </c>
      <c r="AF195" s="3">
        <f>(('Данные с датчиков 1'!AF195)/(56.48))*100</f>
        <v>4.4696706798866854</v>
      </c>
      <c r="AG195" s="3">
        <f>'Данные с датчиков 1'!AG195/(PI()*3.5^2)</f>
        <v>945.95537019634583</v>
      </c>
      <c r="AH195" s="3">
        <f>'Данные с датчиков 1'!AH195</f>
        <v>0.36399999999999999</v>
      </c>
      <c r="AI195" s="3">
        <f>(('Данные с датчиков 1'!AI195)/(56.48))*100</f>
        <v>5.0516820113314456</v>
      </c>
      <c r="AJ195" s="3">
        <f>'Данные с датчиков 1'!AJ195/(PI()*3.5^2)</f>
        <v>955.2483745749862</v>
      </c>
    </row>
    <row r="196" spans="1:36" x14ac:dyDescent="0.25">
      <c r="A196" s="3">
        <f>'Данные с датчиков 1'!A196</f>
        <v>19</v>
      </c>
      <c r="B196" s="3">
        <f>LN((56.48+'Данные с датчиков 1'!B196)/(56.48))</f>
        <v>1.1106472350058868E-2</v>
      </c>
      <c r="C196" s="3">
        <f>'Данные с датчиков 1'!C196/(PI()*3.5^2)</f>
        <v>393.96106218967367</v>
      </c>
      <c r="D196" s="3">
        <f>'Данные с датчиков 1'!D196</f>
        <v>19</v>
      </c>
      <c r="E196" s="3">
        <f>LN((56.48+'Данные с датчиков 1'!E196)/(56.48))</f>
        <v>1.110244508195197E-2</v>
      </c>
      <c r="F196" s="3">
        <f>'Данные с датчиков 1'!F196/(PI()*3.5^2)</f>
        <v>408.88861329798567</v>
      </c>
      <c r="G196" s="3">
        <f>'Данные с датчиков 1'!G196</f>
        <v>19</v>
      </c>
      <c r="H196" s="3">
        <f>LN((56.48+'Данные с датчиков 1'!H196)/(56.48))</f>
        <v>1.1109624113785932E-2</v>
      </c>
      <c r="I196" s="3">
        <f>'Данные с датчиков 1'!I196/(PI()*3.5^2)</f>
        <v>400.87646113733399</v>
      </c>
      <c r="J196" s="10">
        <f>'Данные с датчиков 1'!J196</f>
        <v>7.0339999999999998</v>
      </c>
      <c r="K196" s="3">
        <f>(('Данные с датчиков 1'!K196)/(56.48))*100</f>
        <v>2.0603576487252124</v>
      </c>
      <c r="L196" s="3">
        <f>'Данные с датчиков 1'!L196/(PI()*3.5^2)</f>
        <v>607.76354995983456</v>
      </c>
      <c r="M196" s="3">
        <f>'Данные с датчиков 1'!M196</f>
        <v>6.157</v>
      </c>
      <c r="N196" s="3">
        <f>(('Данные с датчиков 1'!N196)/(56.48))*100</f>
        <v>1.8017705382436264</v>
      </c>
      <c r="O196" s="3">
        <f>'Данные с датчиков 1'!O196/(PI()*3.5^2)</f>
        <v>631.28107817697241</v>
      </c>
      <c r="P196" s="3">
        <f>'Данные с датчиков 1'!P196</f>
        <v>6.3879999999999999</v>
      </c>
      <c r="Q196" s="3">
        <f>(('Данные с датчиков 1'!Q196)/(56.48))*100</f>
        <v>1.8697060906515579</v>
      </c>
      <c r="R196" s="3">
        <f>'Данные с датчиков 1'!R196/(PI()*3.5^2)</f>
        <v>629.48073928768054</v>
      </c>
      <c r="S196" s="3">
        <f>'Данные с датчиков 1'!S196</f>
        <v>1.4019999999999999</v>
      </c>
      <c r="T196" s="3">
        <f>(('Данные с датчиков 1'!T196)/(56.48))*100</f>
        <v>2.0000354107648728</v>
      </c>
      <c r="U196" s="3">
        <f>'Данные с датчиков 1'!U196/(PI()*3.5^2)</f>
        <v>677.16038337542579</v>
      </c>
      <c r="V196" s="3">
        <f>'Данные с датчиков 1'!V196</f>
        <v>1.37</v>
      </c>
      <c r="W196" s="3">
        <f>(('Данные с датчиков 1'!W196)/(56.48))*100</f>
        <v>1.9524256373937676</v>
      </c>
      <c r="X196" s="3">
        <f>'Данные с датчиков 1'!X196/(PI()*3.5^2)</f>
        <v>674.73113898633869</v>
      </c>
      <c r="Y196" s="3">
        <f>'Данные с датчиков 1'!Y196</f>
        <v>1.3720000000000001</v>
      </c>
      <c r="Z196" s="3">
        <f>(('Данные с датчиков 1'!Z196)/(56.48))*100</f>
        <v>1.954603399433428</v>
      </c>
      <c r="AA196" s="3">
        <f>'Данные с датчиков 1'!AA196/(PI()*3.5^2)</f>
        <v>671.77641928272624</v>
      </c>
      <c r="AB196" s="3">
        <f>'Данные с датчиков 1'!AB196</f>
        <v>0.496</v>
      </c>
      <c r="AC196" s="3">
        <f>(('Данные с датчиков 1'!AC196)/(56.48))*100</f>
        <v>2.6486898016997169</v>
      </c>
      <c r="AD196" s="3">
        <f>'Данные с датчиков 1'!AD196/(PI()*3.5^2)</f>
        <v>803.09254411190386</v>
      </c>
      <c r="AE196" s="3">
        <f>'Данные с датчиков 1'!AE196</f>
        <v>0.38200000000000001</v>
      </c>
      <c r="AF196" s="3">
        <f>(('Данные с датчиков 1'!AF196)/(56.48))*100</f>
        <v>4.5879249291784703</v>
      </c>
      <c r="AG196" s="3">
        <f>'Данные с датчиков 1'!AG196/(PI()*3.5^2)</f>
        <v>949.51899956247064</v>
      </c>
      <c r="AH196" s="3">
        <f>'Данные с датчиков 1'!AH196</f>
        <v>0.371</v>
      </c>
      <c r="AI196" s="3">
        <f>(('Данные с датчиков 1'!AI196)/(56.48))*100</f>
        <v>5.1757790368271959</v>
      </c>
      <c r="AJ196" s="3">
        <f>'Данные с датчиков 1'!AJ196/(PI()*3.5^2)</f>
        <v>958.54170428033206</v>
      </c>
    </row>
    <row r="197" spans="1:36" x14ac:dyDescent="0.25">
      <c r="A197" s="3">
        <f>'Данные с датчиков 1'!A197</f>
        <v>19.100000000000001</v>
      </c>
      <c r="B197" s="3">
        <f>LN((56.48+'Данные с датчиков 1'!B197)/(56.48))</f>
        <v>1.116950573728941E-2</v>
      </c>
      <c r="C197" s="3">
        <f>'Данные с датчиков 1'!C197/(PI()*3.5^2)</f>
        <v>396.40027916253376</v>
      </c>
      <c r="D197" s="3">
        <f>'Данные с датчиков 1'!D197</f>
        <v>19.100000000000001</v>
      </c>
      <c r="E197" s="3">
        <f>LN((56.48+'Данные с датчиков 1'!E197)/(56.48))</f>
        <v>1.116267731223663E-2</v>
      </c>
      <c r="F197" s="3">
        <f>'Данные с датчиков 1'!F197/(PI()*3.5^2)</f>
        <v>411.22840923107276</v>
      </c>
      <c r="G197" s="3">
        <f>'Данные с датчиков 1'!G197</f>
        <v>19.100000000000001</v>
      </c>
      <c r="H197" s="3">
        <f>LN((56.48+'Данные с датчиков 1'!H197)/(56.48))</f>
        <v>1.11602260713572E-2</v>
      </c>
      <c r="I197" s="3">
        <f>'Данные с датчиков 1'!I197/(PI()*3.5^2)</f>
        <v>402.68101237076047</v>
      </c>
      <c r="J197" s="10">
        <f>'Данные с датчиков 1'!J197</f>
        <v>7.0709999999999997</v>
      </c>
      <c r="K197" s="3">
        <f>(('Данные с датчиков 1'!K197)/(56.48))*100</f>
        <v>2.0712287535410763</v>
      </c>
      <c r="L197" s="3">
        <f>'Данные с датчиков 1'!L197/(PI()*3.5^2)</f>
        <v>611.08601086627436</v>
      </c>
      <c r="M197" s="3">
        <f>'Данные с датчиков 1'!M197</f>
        <v>6.1959999999999997</v>
      </c>
      <c r="N197" s="3">
        <f>(('Данные с датчиков 1'!N197)/(56.48))*100</f>
        <v>1.8132790368271958</v>
      </c>
      <c r="O197" s="3">
        <f>'Данные с датчиков 1'!O197/(PI()*3.5^2)</f>
        <v>634.54740844800494</v>
      </c>
      <c r="P197" s="3">
        <f>'Данные с датчиков 1'!P197</f>
        <v>6.4260000000000002</v>
      </c>
      <c r="Q197" s="3">
        <f>(('Данные с датчиков 1'!Q197)/(56.48))*100</f>
        <v>1.881126062322946</v>
      </c>
      <c r="R197" s="3">
        <f>'Данные с датчиков 1'!R197/(PI()*3.5^2)</f>
        <v>632.76534002649032</v>
      </c>
      <c r="S197" s="3">
        <f>'Данные с датчиков 1'!S197</f>
        <v>1.411</v>
      </c>
      <c r="T197" s="3">
        <f>(('Данные с датчиков 1'!T197)/(56.48))*100</f>
        <v>2.0133321529745043</v>
      </c>
      <c r="U197" s="3">
        <f>'Данные с датчиков 1'!U197/(PI()*3.5^2)</f>
        <v>680.56485779845889</v>
      </c>
      <c r="V197" s="3">
        <f>'Данные с датчиков 1'!V197</f>
        <v>1.379</v>
      </c>
      <c r="W197" s="3">
        <f>(('Данные с датчиков 1'!W197)/(56.48))*100</f>
        <v>1.9657577903682721</v>
      </c>
      <c r="X197" s="3">
        <f>'Данные с датчиков 1'!X197/(PI()*3.5^2)</f>
        <v>678.02588978292317</v>
      </c>
      <c r="Y197" s="3">
        <f>'Данные с датчиков 1'!Y197</f>
        <v>1.381</v>
      </c>
      <c r="Z197" s="3">
        <f>(('Данные с датчиков 1'!Z197)/(56.48))*100</f>
        <v>1.9678824362606231</v>
      </c>
      <c r="AA197" s="3">
        <f>'Данные с датчиков 1'!AA197/(PI()*3.5^2)</f>
        <v>675.16592222762677</v>
      </c>
      <c r="AB197" s="3">
        <f>'Данные с датчиков 1'!AB197</f>
        <v>0.501</v>
      </c>
      <c r="AC197" s="3">
        <f>(('Данные с датчиков 1'!AC197)/(56.48))*100</f>
        <v>2.6782754957507087</v>
      </c>
      <c r="AD197" s="3">
        <f>'Данные с датчиков 1'!AD197/(PI()*3.5^2)</f>
        <v>807.10430416741769</v>
      </c>
      <c r="AE197" s="3">
        <f>'Данные с датчиков 1'!AE197</f>
        <v>0.39</v>
      </c>
      <c r="AF197" s="3">
        <f>(('Данные с датчиков 1'!AF197)/(56.48))*100</f>
        <v>4.7061791784702551</v>
      </c>
      <c r="AG197" s="3">
        <f>'Данные с датчиков 1'!AG197/(PI()*3.5^2)</f>
        <v>952.92875195318379</v>
      </c>
      <c r="AH197" s="3">
        <f>'Данные с датчиков 1'!AH197</f>
        <v>0.379</v>
      </c>
      <c r="AI197" s="3">
        <f>(('Данные с датчиков 1'!AI197)/(56.48))*100</f>
        <v>5.3176345609065159</v>
      </c>
      <c r="AJ197" s="3">
        <f>'Данные с датчиков 1'!AJ197/(PI()*3.5^2)</f>
        <v>962.14146844458128</v>
      </c>
    </row>
    <row r="198" spans="1:36" x14ac:dyDescent="0.25">
      <c r="A198" s="3">
        <f>'Данные с датчиков 1'!A198</f>
        <v>19.2</v>
      </c>
      <c r="B198" s="3">
        <f>LN((56.48+'Данные с датчиков 1'!B198)/(56.48))</f>
        <v>1.1220980056342667E-2</v>
      </c>
      <c r="C198" s="3">
        <f>'Данные с датчиков 1'!C198/(PI()*3.5^2)</f>
        <v>398.26182345627552</v>
      </c>
      <c r="D198" s="3">
        <f>'Данные с датчиков 1'!D198</f>
        <v>19.2</v>
      </c>
      <c r="E198" s="3">
        <f>LN((56.48+'Данные с датчиков 1'!E198)/(56.48))</f>
        <v>1.1224831769584649E-2</v>
      </c>
      <c r="F198" s="3">
        <f>'Данные с датчиков 1'!F198/(PI()*3.5^2)</f>
        <v>413.66633191695894</v>
      </c>
      <c r="G198" s="3">
        <f>'Данные с датчиков 1'!G198</f>
        <v>19.2</v>
      </c>
      <c r="H198" s="3">
        <f>LN((56.48+'Данные с датчиков 1'!H198)/(56.48))</f>
        <v>1.1225882234257798E-2</v>
      </c>
      <c r="I198" s="3">
        <f>'Данные с датчиков 1'!I198/(PI()*3.5^2)</f>
        <v>405.2834443617914</v>
      </c>
      <c r="J198" s="10">
        <f>'Данные с датчиков 1'!J198</f>
        <v>7.1079999999999997</v>
      </c>
      <c r="K198" s="3">
        <f>(('Данные с датчиков 1'!K198)/(56.48))*100</f>
        <v>2.0820290368271954</v>
      </c>
      <c r="L198" s="3">
        <f>'Данные с датчиков 1'!L198/(PI()*3.5^2)</f>
        <v>614.34802745369814</v>
      </c>
      <c r="M198" s="3">
        <f>'Данные с датчиков 1'!M198</f>
        <v>6.2359999999999998</v>
      </c>
      <c r="N198" s="3">
        <f>(('Данные с датчиков 1'!N198)/(56.48))*100</f>
        <v>1.824982294617564</v>
      </c>
      <c r="O198" s="3">
        <f>'Данные с датчиков 1'!O198/(PI()*3.5^2)</f>
        <v>637.81363737956337</v>
      </c>
      <c r="P198" s="3">
        <f>'Данные с датчиков 1'!P198</f>
        <v>6.4660000000000002</v>
      </c>
      <c r="Q198" s="3">
        <f>(('Данные с датчиков 1'!Q198)/(56.48))*100</f>
        <v>1.8928647308781872</v>
      </c>
      <c r="R198" s="3">
        <f>'Данные с датчиков 1'!R198/(PI()*3.5^2)</f>
        <v>636.07110408529206</v>
      </c>
      <c r="S198" s="3">
        <f>'Данные с датчиков 1'!S198</f>
        <v>1.42</v>
      </c>
      <c r="T198" s="3">
        <f>(('Данные с датчиков 1'!T198)/(56.48))*100</f>
        <v>2.0265934844192635</v>
      </c>
      <c r="U198" s="3">
        <f>'Данные с датчиков 1'!U198/(PI()*3.5^2)</f>
        <v>683.92604155728122</v>
      </c>
      <c r="V198" s="3">
        <f>'Данные с датчиков 1'!V198</f>
        <v>1.3879999999999999</v>
      </c>
      <c r="W198" s="3">
        <f>(('Данные с датчиков 1'!W198)/(56.48))*100</f>
        <v>1.97907223796034</v>
      </c>
      <c r="X198" s="3">
        <f>'Данные с датчиков 1'!X198/(PI()*3.5^2)</f>
        <v>681.28836317751438</v>
      </c>
      <c r="Y198" s="3">
        <f>'Данные с датчиков 1'!Y198</f>
        <v>1.39</v>
      </c>
      <c r="Z198" s="3">
        <f>(('Данные с датчиков 1'!Z198)/(56.48))*100</f>
        <v>1.9811614730878186</v>
      </c>
      <c r="AA198" s="3">
        <f>'Данные с датчиков 1'!AA198/(PI()*3.5^2)</f>
        <v>678.51604231433987</v>
      </c>
      <c r="AB198" s="3">
        <f>'Данные с датчиков 1'!AB198</f>
        <v>0.50600000000000001</v>
      </c>
      <c r="AC198" s="3">
        <f>(('Данные с датчиков 1'!AC198)/(56.48))*100</f>
        <v>2.7078611898017</v>
      </c>
      <c r="AD198" s="3">
        <f>'Данные с датчиков 1'!AD198/(PI()*3.5^2)</f>
        <v>811.00202717271941</v>
      </c>
      <c r="AE198" s="3">
        <f>'Данные с датчиков 1'!AE198</f>
        <v>0.39800000000000002</v>
      </c>
      <c r="AF198" s="3">
        <f>(('Данные с датчиков 1'!AF198)/(56.48))*100</f>
        <v>4.8243980169971667</v>
      </c>
      <c r="AG198" s="3">
        <f>'Данные с датчиков 1'!AG198/(PI()*3.5^2)</f>
        <v>956.19548836164654</v>
      </c>
      <c r="AH198" s="3">
        <f>'Данные с датчиков 1'!AH198</f>
        <v>0.38700000000000001</v>
      </c>
      <c r="AI198" s="3">
        <f>(('Данные с датчиков 1'!AI198)/(56.48))*100</f>
        <v>5.4595254957507091</v>
      </c>
      <c r="AJ198" s="3">
        <f>'Данные с датчиков 1'!AJ198/(PI()*3.5^2)</f>
        <v>965.57172440932618</v>
      </c>
    </row>
    <row r="199" spans="1:36" x14ac:dyDescent="0.25">
      <c r="A199" s="3">
        <f>'Данные с датчиков 1'!A199</f>
        <v>19.3</v>
      </c>
      <c r="B199" s="3">
        <f>LN((56.48+'Данные с датчиков 1'!B199)/(56.48))</f>
        <v>1.1286632230621828E-2</v>
      </c>
      <c r="C199" s="3">
        <f>'Данные с датчиков 1'!C199/(PI()*3.5^2)</f>
        <v>400.85070506041279</v>
      </c>
      <c r="D199" s="3">
        <f>'Данные с датчиков 1'!D199</f>
        <v>19.3</v>
      </c>
      <c r="E199" s="3">
        <f>LN((56.48+'Данные с датчиков 1'!E199)/(56.48))</f>
        <v>1.127577803520368E-2</v>
      </c>
      <c r="F199" s="3">
        <f>'Данные с датчиков 1'!F199/(PI()*3.5^2)</f>
        <v>415.51721867602163</v>
      </c>
      <c r="G199" s="3">
        <f>'Данные с датчиков 1'!G199</f>
        <v>19.3</v>
      </c>
      <c r="H199" s="3">
        <f>LN((56.48+'Данные с датчиков 1'!H199)/(56.48))</f>
        <v>1.1282605688002958E-2</v>
      </c>
      <c r="I199" s="3">
        <f>'Данные с датчиков 1'!I199/(PI()*3.5^2)</f>
        <v>407.38082821795638</v>
      </c>
      <c r="J199" s="10">
        <f>'Данные с датчиков 1'!J199</f>
        <v>7.1449999999999996</v>
      </c>
      <c r="K199" s="3">
        <f>(('Данные с датчиков 1'!K199)/(56.48))*100</f>
        <v>2.0928647308781874</v>
      </c>
      <c r="L199" s="3">
        <f>'Данные с датчиков 1'!L199/(PI()*3.5^2)</f>
        <v>617.61613428366263</v>
      </c>
      <c r="M199" s="3">
        <f>'Данные с датчиков 1'!M199</f>
        <v>6.2759999999999998</v>
      </c>
      <c r="N199" s="3">
        <f>(('Данные с датчиков 1'!N199)/(56.48))*100</f>
        <v>1.8367740793201133</v>
      </c>
      <c r="O199" s="3">
        <f>'Данные с датчиков 1'!O199/(PI()*3.5^2)</f>
        <v>641.11021540481704</v>
      </c>
      <c r="P199" s="3">
        <f>'Данные с датчиков 1'!P199</f>
        <v>6.5060000000000002</v>
      </c>
      <c r="Q199" s="3">
        <f>(('Данные с датчиков 1'!Q199)/(56.48))*100</f>
        <v>1.9046033994334279</v>
      </c>
      <c r="R199" s="3">
        <f>'Данные с датчиков 1'!R199/(PI()*3.5^2)</f>
        <v>639.38016661404902</v>
      </c>
      <c r="S199" s="3">
        <f>'Данные с датчиков 1'!S199</f>
        <v>1.429</v>
      </c>
      <c r="T199" s="3">
        <f>(('Данные с датчиков 1'!T199)/(56.48))*100</f>
        <v>2.0398548158640226</v>
      </c>
      <c r="U199" s="3">
        <f>'Данные с датчиков 1'!U199/(PI()*3.5^2)</f>
        <v>687.24667549489664</v>
      </c>
      <c r="V199" s="3">
        <f>'Данные с датчиков 1'!V199</f>
        <v>1.3979999999999999</v>
      </c>
      <c r="W199" s="3">
        <f>(('Данные с датчиков 1'!W199)/(56.48))*100</f>
        <v>1.9938562322946176</v>
      </c>
      <c r="X199" s="3">
        <f>'Данные с датчиков 1'!X199/(PI()*3.5^2)</f>
        <v>684.86742082893898</v>
      </c>
      <c r="Y199" s="3">
        <f>'Данные с датчиков 1'!Y199</f>
        <v>1.399</v>
      </c>
      <c r="Z199" s="3">
        <f>(('Данные с датчиков 1'!Z199)/(56.48))*100</f>
        <v>1.9944405099150142</v>
      </c>
      <c r="AA199" s="3">
        <f>'Данные с датчиков 1'!AA199/(PI()*3.5^2)</f>
        <v>681.83586423693941</v>
      </c>
      <c r="AB199" s="3">
        <f>'Данные с датчиков 1'!AB199</f>
        <v>0.51100000000000001</v>
      </c>
      <c r="AC199" s="3">
        <f>(('Данные с датчиков 1'!AC199)/(56.48))*100</f>
        <v>2.7374468838526917</v>
      </c>
      <c r="AD199" s="3">
        <f>'Данные с датчиков 1'!AD199/(PI()*3.5^2)</f>
        <v>814.78784411505512</v>
      </c>
      <c r="AE199" s="3">
        <f>'Данные с датчиков 1'!AE199</f>
        <v>0.40699999999999997</v>
      </c>
      <c r="AF199" s="3">
        <f>(('Данные с датчиков 1'!AF199)/(56.48))*100</f>
        <v>4.9573831444759211</v>
      </c>
      <c r="AG199" s="3">
        <f>'Данные с датчиков 1'!AG199/(PI()*3.5^2)</f>
        <v>959.71090456357399</v>
      </c>
      <c r="AH199" s="3">
        <f>'Данные с датчиков 1'!AH199</f>
        <v>0.39500000000000002</v>
      </c>
      <c r="AI199" s="3">
        <f>(('Данные с датчиков 1'!AI199)/(56.48))*100</f>
        <v>5.6014164305949006</v>
      </c>
      <c r="AJ199" s="3">
        <f>'Данные с датчиков 1'!AJ199/(PI()*3.5^2)</f>
        <v>968.84333290788356</v>
      </c>
    </row>
    <row r="200" spans="1:36" x14ac:dyDescent="0.25">
      <c r="A200" s="3">
        <f>'Данные с датчиков 1'!A200</f>
        <v>19.399999999999999</v>
      </c>
      <c r="B200" s="3">
        <f>LN((56.48+'Данные с датчиков 1'!B200)/(56.48))</f>
        <v>1.1342652011221076E-2</v>
      </c>
      <c r="C200" s="3">
        <f>'Данные с датчиков 1'!C200/(PI()*3.5^2)</f>
        <v>402.93768525027326</v>
      </c>
      <c r="D200" s="3">
        <f>'Данные с датчиков 1'!D200</f>
        <v>19.399999999999999</v>
      </c>
      <c r="E200" s="3">
        <f>LN((56.48+'Данные с датчиков 1'!E200)/(56.48))</f>
        <v>1.1340551326082417E-2</v>
      </c>
      <c r="F200" s="3">
        <f>'Данные с датчиков 1'!F200/(PI()*3.5^2)</f>
        <v>418.09919802260242</v>
      </c>
      <c r="G200" s="3">
        <f>'Данные с датчиков 1'!G200</f>
        <v>19.399999999999999</v>
      </c>
      <c r="H200" s="3">
        <f>LN((56.48+'Данные с датчиков 1'!H200)/(56.48))</f>
        <v>1.1342126840350008E-2</v>
      </c>
      <c r="I200" s="3">
        <f>'Данные с датчиков 1'!I200/(PI()*3.5^2)</f>
        <v>409.61975681508551</v>
      </c>
      <c r="J200" s="10">
        <f>'Данные с датчиков 1'!J200</f>
        <v>7.1820000000000004</v>
      </c>
      <c r="K200" s="3">
        <f>(('Данные с датчиков 1'!K200)/(56.48))*100</f>
        <v>2.1037358356940512</v>
      </c>
      <c r="L200" s="3">
        <f>'Данные с датчиков 1'!L200/(PI()*3.5^2)</f>
        <v>620.8720099588088</v>
      </c>
      <c r="M200" s="3">
        <f>'Данные с датчиков 1'!M200</f>
        <v>6.3159999999999998</v>
      </c>
      <c r="N200" s="3">
        <f>(('Данные с датчиков 1'!N200)/(56.48))*100</f>
        <v>1.8486898016997169</v>
      </c>
      <c r="O200" s="3">
        <f>'Данные с датчиков 1'!O200/(PI()*3.5^2)</f>
        <v>644.43308244868695</v>
      </c>
      <c r="P200" s="3">
        <f>'Данные с датчиков 1'!P200</f>
        <v>6.5460000000000003</v>
      </c>
      <c r="Q200" s="3">
        <f>(('Данные с датчиков 1'!Q200)/(56.48))*100</f>
        <v>1.9164128895184138</v>
      </c>
      <c r="R200" s="3">
        <f>'Данные с датчиков 1'!R200/(PI()*3.5^2)</f>
        <v>642.66273744524176</v>
      </c>
      <c r="S200" s="3">
        <f>'Данные с датчиков 1'!S200</f>
        <v>1.4379999999999999</v>
      </c>
      <c r="T200" s="3">
        <f>(('Данные с датчиков 1'!T200)/(56.48))*100</f>
        <v>2.0530984419263456</v>
      </c>
      <c r="U200" s="3">
        <f>'Данные с датчиков 1'!U200/(PI()*3.5^2)</f>
        <v>690.53909184575264</v>
      </c>
      <c r="V200" s="3">
        <f>'Данные с датчиков 1'!V200</f>
        <v>1.4079999999999999</v>
      </c>
      <c r="W200" s="3">
        <f>(('Данные с датчиков 1'!W200)/(56.48))*100</f>
        <v>2.0085871104815864</v>
      </c>
      <c r="X200" s="3">
        <f>'Данные с датчиков 1'!X200/(PI()*3.5^2)</f>
        <v>688.39806211752853</v>
      </c>
      <c r="Y200" s="3">
        <f>'Данные с датчиков 1'!Y200</f>
        <v>1.4079999999999999</v>
      </c>
      <c r="Z200" s="3">
        <f>(('Данные с датчиков 1'!Z200)/(56.48))*100</f>
        <v>2.0077549575070819</v>
      </c>
      <c r="AA200" s="3">
        <f>'Данные с датчиков 1'!AA200/(PI()*3.5^2)</f>
        <v>685.13071663284279</v>
      </c>
      <c r="AB200" s="3">
        <f>'Данные с датчиков 1'!AB200</f>
        <v>0.51600000000000001</v>
      </c>
      <c r="AC200" s="3">
        <f>(('Данные с датчиков 1'!AC200)/(56.48))*100</f>
        <v>2.7670325779036831</v>
      </c>
      <c r="AD200" s="3">
        <f>'Данные с датчиков 1'!AD200/(PI()*3.5^2)</f>
        <v>818.46566306029274</v>
      </c>
      <c r="AE200" s="3">
        <f>'Данные с датчиков 1'!AE200</f>
        <v>0.41599999999999998</v>
      </c>
      <c r="AF200" s="3">
        <f>(('Данные с датчиков 1'!AF200)/(56.48))*100</f>
        <v>5.0903505665722388</v>
      </c>
      <c r="AG200" s="3">
        <f>'Данные с датчиков 1'!AG200/(PI()*3.5^2)</f>
        <v>963.06726716188348</v>
      </c>
      <c r="AH200" s="3">
        <f>'Данные с датчиков 1'!AH200</f>
        <v>0.40400000000000003</v>
      </c>
      <c r="AI200" s="3">
        <f>(('Данные с датчиков 1'!AI200)/(56.48))*100</f>
        <v>5.7610481586402269</v>
      </c>
      <c r="AJ200" s="3">
        <f>'Данные с датчиков 1'!AJ200/(PI()*3.5^2)</f>
        <v>972.34809105544241</v>
      </c>
    </row>
    <row r="201" spans="1:36" x14ac:dyDescent="0.25">
      <c r="A201" s="3">
        <f>'Данные с датчиков 1'!A201</f>
        <v>19.5</v>
      </c>
      <c r="B201" s="3">
        <f>LN((56.48+'Данные с датчиков 1'!B201)/(56.48))</f>
        <v>1.1400769216835986E-2</v>
      </c>
      <c r="C201" s="3">
        <f>'Данные с датчиков 1'!C201/(PI()*3.5^2)</f>
        <v>405.12520277318924</v>
      </c>
      <c r="D201" s="3">
        <f>'Данные с датчиков 1'!D201</f>
        <v>19.5</v>
      </c>
      <c r="E201" s="3">
        <f>LN((56.48+'Данные с датчиков 1'!E201)/(56.48))</f>
        <v>1.1396568086311794E-2</v>
      </c>
      <c r="F201" s="3">
        <f>'Данные с датчиков 1'!F201/(PI()*3.5^2)</f>
        <v>420.20005860225893</v>
      </c>
      <c r="G201" s="3">
        <f>'Данные с датчиков 1'!G201</f>
        <v>19.5</v>
      </c>
      <c r="H201" s="3">
        <f>LN((56.48+'Данные с датчиков 1'!H201)/(56.48))</f>
        <v>1.1398668653780078E-2</v>
      </c>
      <c r="I201" s="3">
        <f>'Данные с датчиков 1'!I201/(PI()*3.5^2)</f>
        <v>411.72066780463422</v>
      </c>
      <c r="J201" s="10">
        <f>'Данные с датчиков 1'!J201</f>
        <v>7.22</v>
      </c>
      <c r="K201" s="3">
        <f>(('Данные с датчиков 1'!K201)/(56.48))*100</f>
        <v>2.1148548158640224</v>
      </c>
      <c r="L201" s="3">
        <f>'Данные с датчиков 1'!L201/(PI()*3.5^2)</f>
        <v>624.15772725074578</v>
      </c>
      <c r="M201" s="3">
        <f>'Данные с датчиков 1'!M201</f>
        <v>6.3550000000000004</v>
      </c>
      <c r="N201" s="3">
        <f>(('Данные с датчиков 1'!N201)/(56.48))*100</f>
        <v>1.8604284702549576</v>
      </c>
      <c r="O201" s="3">
        <f>'Данные с датчиков 1'!O201/(PI()*3.5^2)</f>
        <v>647.68180225774688</v>
      </c>
      <c r="P201" s="3">
        <f>'Данные с датчиков 1'!P201</f>
        <v>6.5860000000000003</v>
      </c>
      <c r="Q201" s="3">
        <f>(('Данные с датчиков 1'!Q201)/(56.48))*100</f>
        <v>1.9282046742209635</v>
      </c>
      <c r="R201" s="3">
        <f>'Данные с датчиков 1'!R201/(PI()*3.5^2)</f>
        <v>645.91602480628478</v>
      </c>
      <c r="S201" s="3">
        <f>'Данные с датчиков 1'!S201</f>
        <v>1.4470000000000001</v>
      </c>
      <c r="T201" s="3">
        <f>(('Данные с датчиков 1'!T201)/(56.48))*100</f>
        <v>2.0663420679886686</v>
      </c>
      <c r="U201" s="3">
        <f>'Данные с датчиков 1'!U201/(PI()*3.5^2)</f>
        <v>693.80846749790021</v>
      </c>
      <c r="V201" s="3">
        <f>'Данные с датчиков 1'!V201</f>
        <v>1.4179999999999999</v>
      </c>
      <c r="W201" s="3">
        <f>(('Данные с датчиков 1'!W201)/(56.48))*100</f>
        <v>2.0233002832861189</v>
      </c>
      <c r="X201" s="3">
        <f>'Данные с датчиков 1'!X201/(PI()*3.5^2)</f>
        <v>691.8873413100506</v>
      </c>
      <c r="Y201" s="3">
        <f>'Данные с датчиков 1'!Y201</f>
        <v>1.417</v>
      </c>
      <c r="Z201" s="3">
        <f>(('Данные с датчиков 1'!Z201)/(56.48))*100</f>
        <v>2.02106940509915</v>
      </c>
      <c r="AA201" s="3">
        <f>'Данные с датчиков 1'!AA201/(PI()*3.5^2)</f>
        <v>688.39430658056119</v>
      </c>
      <c r="AB201" s="3">
        <f>'Данные с датчиков 1'!AB201</f>
        <v>0.52100000000000002</v>
      </c>
      <c r="AC201" s="3">
        <f>(('Данные с датчиков 1'!AC201)/(56.48))*100</f>
        <v>2.7966005665722382</v>
      </c>
      <c r="AD201" s="3">
        <f>'Данные с датчиков 1'!AD201/(PI()*3.5^2)</f>
        <v>822.03857979943962</v>
      </c>
      <c r="AE201" s="3">
        <f>'Данные с датчиков 1'!AE201</f>
        <v>0.42599999999999999</v>
      </c>
      <c r="AF201" s="3">
        <f>(('Данные с датчиков 1'!AF201)/(56.48))*100</f>
        <v>5.2380665722379609</v>
      </c>
      <c r="AG201" s="3">
        <f>'Данные с датчиков 1'!AG201/(PI()*3.5^2)</f>
        <v>966.61749815032556</v>
      </c>
      <c r="AH201" s="3">
        <f>'Данные с датчиков 1'!AH201</f>
        <v>0.41299999999999998</v>
      </c>
      <c r="AI201" s="3">
        <f>(('Данные с датчиков 1'!AI201)/(56.48))*100</f>
        <v>5.9206444759206809</v>
      </c>
      <c r="AJ201" s="3">
        <f>'Данные с датчиков 1'!AJ201/(PI()*3.5^2)</f>
        <v>975.67126263742387</v>
      </c>
    </row>
    <row r="202" spans="1:36" x14ac:dyDescent="0.25">
      <c r="A202" s="3">
        <f>'Данные с датчиков 1'!A202</f>
        <v>19.600000000000001</v>
      </c>
      <c r="B202" s="3">
        <f>LN((56.48+'Данные с датчиков 1'!B202)/(56.48))</f>
        <v>1.1456257493114056E-2</v>
      </c>
      <c r="C202" s="3">
        <f>'Данные с датчиков 1'!C202/(PI()*3.5^2)</f>
        <v>407.1924916638784</v>
      </c>
      <c r="D202" s="3">
        <f>'Данные с датчиков 1'!D202</f>
        <v>19.600000000000001</v>
      </c>
      <c r="E202" s="3">
        <f>LN((56.48+'Данные с датчиков 1'!E202)/(56.48))</f>
        <v>1.145748275153638E-2</v>
      </c>
      <c r="F202" s="3">
        <f>'Данные с датчиков 1'!F202/(PI()*3.5^2)</f>
        <v>422.53165825066043</v>
      </c>
      <c r="G202" s="3">
        <f>'Данные с датчиков 1'!G202</f>
        <v>19.600000000000001</v>
      </c>
      <c r="H202" s="3">
        <f>LN((56.48+'Данные с датчиков 1'!H202)/(56.48))</f>
        <v>1.1453982009203851E-2</v>
      </c>
      <c r="I202" s="3">
        <f>'Данные с датчиков 1'!I202/(PI()*3.5^2)</f>
        <v>413.7358100004671</v>
      </c>
      <c r="J202" s="10">
        <f>'Данные с датчиков 1'!J202</f>
        <v>7.258</v>
      </c>
      <c r="K202" s="3">
        <f>(('Данные с датчиков 1'!K202)/(56.48))*100</f>
        <v>2.1261154390934847</v>
      </c>
      <c r="L202" s="3">
        <f>'Данные с датчиков 1'!L202/(PI()*3.5^2)</f>
        <v>627.48972939858209</v>
      </c>
      <c r="M202" s="3">
        <f>'Данные с датчиков 1'!M202</f>
        <v>6.3959999999999999</v>
      </c>
      <c r="N202" s="3">
        <f>(('Данные с датчиков 1'!N202)/(56.48))*100</f>
        <v>1.8724681303116146</v>
      </c>
      <c r="O202" s="3">
        <f>'Данные с датчиков 1'!O202/(PI()*3.5^2)</f>
        <v>650.94011397794043</v>
      </c>
      <c r="P202" s="3">
        <f>'Данные с датчиков 1'!P202</f>
        <v>6.6260000000000003</v>
      </c>
      <c r="Q202" s="3">
        <f>(('Данные с датчиков 1'!Q202)/(56.48))*100</f>
        <v>1.9400495750708215</v>
      </c>
      <c r="R202" s="3">
        <f>'Данные с датчиков 1'!R202/(PI()*3.5^2)</f>
        <v>649.18793784295383</v>
      </c>
      <c r="S202" s="3">
        <f>'Данные с датчиков 1'!S202</f>
        <v>1.4570000000000001</v>
      </c>
      <c r="T202" s="3">
        <f>(('Данные с датчиков 1'!T202)/(56.48))*100</f>
        <v>2.08110835694051</v>
      </c>
      <c r="U202" s="3">
        <f>'Данные с датчиков 1'!U202/(PI()*3.5^2)</f>
        <v>697.41208853859075</v>
      </c>
      <c r="V202" s="3">
        <f>'Данные с датчиков 1'!V202</f>
        <v>1.4279999999999999</v>
      </c>
      <c r="W202" s="3">
        <f>(('Данные с датчиков 1'!W202)/(56.48))*100</f>
        <v>2.0380134560906518</v>
      </c>
      <c r="X202" s="3">
        <f>'Данные с датчиков 1'!X202/(PI()*3.5^2)</f>
        <v>695.34134864904581</v>
      </c>
      <c r="Y202" s="3">
        <f>'Данные с датчиков 1'!Y202</f>
        <v>1.427</v>
      </c>
      <c r="Z202" s="3">
        <f>(('Данные с датчиков 1'!Z202)/(56.48))*100</f>
        <v>2.0358356940509914</v>
      </c>
      <c r="AA202" s="3">
        <f>'Данные с датчиков 1'!AA202/(PI()*3.5^2)</f>
        <v>691.97864219966584</v>
      </c>
      <c r="AB202" s="3">
        <f>'Данные с датчиков 1'!AB202</f>
        <v>0.52600000000000002</v>
      </c>
      <c r="AC202" s="3">
        <f>(('Данные с датчиков 1'!AC202)/(56.48))*100</f>
        <v>2.8261862606232295</v>
      </c>
      <c r="AD202" s="3">
        <f>'Данные с датчиков 1'!AD202/(PI()*3.5^2)</f>
        <v>825.50953811429213</v>
      </c>
      <c r="AE202" s="3">
        <f>'Данные с датчиков 1'!AE202</f>
        <v>0.436</v>
      </c>
      <c r="AF202" s="3">
        <f>(('Данные с датчиков 1'!AF202)/(56.48))*100</f>
        <v>5.3857471671388097</v>
      </c>
      <c r="AG202" s="3">
        <f>'Данные с датчиков 1'!AG202/(PI()*3.5^2)</f>
        <v>969.99456726145979</v>
      </c>
      <c r="AH202" s="3">
        <f>'Данные с датчиков 1'!AH202</f>
        <v>0.42299999999999999</v>
      </c>
      <c r="AI202" s="3">
        <f>(('Данные с датчиков 1'!AI202)/(56.48))*100</f>
        <v>6.0979284702549572</v>
      </c>
      <c r="AJ202" s="3">
        <f>'Данные с датчиков 1'!AJ202/(PI()*3.5^2)</f>
        <v>979.16475417408049</v>
      </c>
    </row>
    <row r="203" spans="1:36" x14ac:dyDescent="0.25">
      <c r="A203" s="3">
        <f>'Данные с датчиков 1'!A203</f>
        <v>19.7</v>
      </c>
      <c r="B203" s="3">
        <f>LN((56.48+'Данные с датчиков 1'!B203)/(56.48))</f>
        <v>1.1513843016164378E-2</v>
      </c>
      <c r="C203" s="3">
        <f>'Данные с датчиков 1'!C203/(PI()*3.5^2)</f>
        <v>409.35646075133684</v>
      </c>
      <c r="D203" s="3">
        <f>'Данные с датчиков 1'!D203</f>
        <v>19.7</v>
      </c>
      <c r="E203" s="3">
        <f>LN((56.48+'Данные с датчиков 1'!E203)/(56.48))</f>
        <v>1.1513317935190389E-2</v>
      </c>
      <c r="F203" s="3">
        <f>'Данные с датчиков 1'!F203/(PI()*3.5^2)</f>
        <v>424.62089675172155</v>
      </c>
      <c r="G203" s="3">
        <f>'Данные с датчиков 1'!G203</f>
        <v>19.7</v>
      </c>
      <c r="H203" s="3">
        <f>LN((56.48+'Данные с датчиков 1'!H203)/(56.48))</f>
        <v>1.1516993496218861E-2</v>
      </c>
      <c r="I203" s="3">
        <f>'Данные с датчиков 1'!I203/(PI()*3.5^2)</f>
        <v>416.1551834051001</v>
      </c>
      <c r="J203" s="10">
        <f>'Данные с датчиков 1'!J203</f>
        <v>7.2960000000000003</v>
      </c>
      <c r="K203" s="3">
        <f>(('Данные с датчиков 1'!K203)/(56.48))*100</f>
        <v>2.1373760623229465</v>
      </c>
      <c r="L203" s="3">
        <f>'Данные с датчиков 1'!L203/(PI()*3.5^2)</f>
        <v>630.79529025874626</v>
      </c>
      <c r="M203" s="3">
        <f>'Данные с датчиков 1'!M203</f>
        <v>6.4379999999999997</v>
      </c>
      <c r="N203" s="3">
        <f>(('Данные с датчиков 1'!N203)/(56.48))*100</f>
        <v>1.8847556657223798</v>
      </c>
      <c r="O203" s="3">
        <f>'Данные с датчиков 1'!O203/(PI()*3.5^2)</f>
        <v>654.24684206096879</v>
      </c>
      <c r="P203" s="3">
        <f>'Данные с датчиков 1'!P203</f>
        <v>6.6680000000000001</v>
      </c>
      <c r="Q203" s="3">
        <f>(('Данные с датчиков 1'!Q203)/(56.48))*100</f>
        <v>1.9523371104815865</v>
      </c>
      <c r="R203" s="3">
        <f>'Данные с датчиков 1'!R203/(PI()*3.5^2)</f>
        <v>652.50293834519573</v>
      </c>
      <c r="S203" s="3">
        <f>'Данные с датчиков 1'!S203</f>
        <v>1.4670000000000001</v>
      </c>
      <c r="T203" s="3">
        <f>(('Данные с датчиков 1'!T203)/(56.48))*100</f>
        <v>2.0958746458923514</v>
      </c>
      <c r="U203" s="3">
        <f>'Данные с датчиков 1'!U203/(PI()*3.5^2)</f>
        <v>700.97551496592291</v>
      </c>
      <c r="V203" s="3">
        <f>'Данные с датчиков 1'!V203</f>
        <v>1.4379999999999999</v>
      </c>
      <c r="W203" s="3">
        <f>(('Данные с датчиков 1'!W203)/(56.48))*100</f>
        <v>2.0527266288951842</v>
      </c>
      <c r="X203" s="3">
        <f>'Данные с датчиков 1'!X203/(PI()*3.5^2)</f>
        <v>698.7678490768235</v>
      </c>
      <c r="Y203" s="3">
        <f>'Данные с датчиков 1'!Y203</f>
        <v>1.4370000000000001</v>
      </c>
      <c r="Z203" s="3">
        <f>(('Данные с датчиков 1'!Z203)/(56.48))*100</f>
        <v>2.0506019830028333</v>
      </c>
      <c r="AA203" s="3">
        <f>'Данные с датчиков 1'!AA203/(PI()*3.5^2)</f>
        <v>695.51288701601186</v>
      </c>
      <c r="AB203" s="3">
        <f>'Данные с датчиков 1'!AB203</f>
        <v>0.53100000000000003</v>
      </c>
      <c r="AC203" s="3">
        <f>(('Данные с датчиков 1'!AC203)/(56.48))*100</f>
        <v>2.8557719546742213</v>
      </c>
      <c r="AD203" s="3">
        <f>'Данные с датчиков 1'!AD203/(PI()*3.5^2)</f>
        <v>828.88102445978984</v>
      </c>
      <c r="AE203" s="3">
        <f>'Данные с датчиков 1'!AE203</f>
        <v>0.44700000000000001</v>
      </c>
      <c r="AF203" s="3">
        <f>(('Данные с датчиков 1'!AF203)/(56.48))*100</f>
        <v>5.5481940509915022</v>
      </c>
      <c r="AG203" s="3">
        <f>'Данные с датчиков 1'!AG203/(PI()*3.5^2)</f>
        <v>973.52246796689053</v>
      </c>
      <c r="AH203" s="3">
        <f>'Данные с датчиков 1'!AH203</f>
        <v>0.433</v>
      </c>
      <c r="AI203" s="3">
        <f>(('Данные с датчиков 1'!AI203)/(56.48))*100</f>
        <v>6.2751416430594915</v>
      </c>
      <c r="AJ203" s="3">
        <f>'Данные с датчиков 1'!AJ203/(PI()*3.5^2)</f>
        <v>982.46315916815843</v>
      </c>
    </row>
    <row r="204" spans="1:36" x14ac:dyDescent="0.25">
      <c r="A204" s="3">
        <f>'Данные с датчиков 1'!A204</f>
        <v>19.8</v>
      </c>
      <c r="B204" s="3">
        <f>LN((56.48+'Данные с датчиков 1'!B204)/(56.48))</f>
        <v>1.1578425873498827E-2</v>
      </c>
      <c r="C204" s="3">
        <f>'Данные с датчиков 1'!C204/(PI()*3.5^2)</f>
        <v>411.85251877530129</v>
      </c>
      <c r="D204" s="3">
        <f>'Данные с датчиков 1'!D204</f>
        <v>19.8</v>
      </c>
      <c r="E204" s="3">
        <f>LN((56.48+'Данные с датчиков 1'!E204)/(56.48))</f>
        <v>1.1569150001450723E-2</v>
      </c>
      <c r="F204" s="3">
        <f>'Данные с датчиков 1'!F204/(PI()*3.5^2)</f>
        <v>426.70363913265646</v>
      </c>
      <c r="G204" s="3">
        <f>'Данные с датчиков 1'!G204</f>
        <v>19.8</v>
      </c>
      <c r="H204" s="3">
        <f>LN((56.48+'Данные с датчиков 1'!H204)/(56.48))</f>
        <v>1.1570200104492185E-2</v>
      </c>
      <c r="I204" s="3">
        <f>'Данные с датчиков 1'!I204/(PI()*3.5^2)</f>
        <v>418.0600438278434</v>
      </c>
      <c r="J204" s="10">
        <f>'Данные с датчиков 1'!J204</f>
        <v>7.3330000000000002</v>
      </c>
      <c r="K204" s="3">
        <f>(('Данные с датчиков 1'!K204)/(56.48))*100</f>
        <v>2.1484950424929181</v>
      </c>
      <c r="L204" s="3">
        <f>'Данные с датчиков 1'!L204/(PI()*3.5^2)</f>
        <v>634.06030103785872</v>
      </c>
      <c r="M204" s="3">
        <f>'Данные с датчиков 1'!M204</f>
        <v>6.48</v>
      </c>
      <c r="N204" s="3">
        <f>(('Данные с датчиков 1'!N204)/(56.48))*100</f>
        <v>1.8971317280453255</v>
      </c>
      <c r="O204" s="3">
        <f>'Данные с датчиков 1'!O204/(PI()*3.5^2)</f>
        <v>657.57310943395771</v>
      </c>
      <c r="P204" s="3">
        <f>'Данные с датчиков 1'!P204</f>
        <v>6.7089999999999996</v>
      </c>
      <c r="Q204" s="3">
        <f>(('Данные с датчиков 1'!Q204)/(56.48))*100</f>
        <v>1.964376770538244</v>
      </c>
      <c r="R204" s="3">
        <f>'Данные с датчиков 1'!R204/(PI()*3.5^2)</f>
        <v>655.75734225936606</v>
      </c>
      <c r="S204" s="3">
        <f>'Данные с датчиков 1'!S204</f>
        <v>1.4770000000000001</v>
      </c>
      <c r="T204" s="3">
        <f>(('Данные с датчиков 1'!T204)/(56.48))*100</f>
        <v>2.1106763456090651</v>
      </c>
      <c r="U204" s="3">
        <f>'Данные с датчиков 1'!U204/(PI()*3.5^2)</f>
        <v>704.49600593689297</v>
      </c>
      <c r="V204" s="3">
        <f>'Данные с датчиков 1'!V204</f>
        <v>1.448</v>
      </c>
      <c r="W204" s="3">
        <f>(('Данные с датчиков 1'!W204)/(56.48))*100</f>
        <v>2.0674752124645894</v>
      </c>
      <c r="X204" s="3">
        <f>'Данные с датчиков 1'!X204/(PI()*3.5^2)</f>
        <v>702.16729914070606</v>
      </c>
      <c r="Y204" s="3">
        <f>'Данные с датчиков 1'!Y204</f>
        <v>1.4470000000000001</v>
      </c>
      <c r="Z204" s="3">
        <f>(('Данные с датчиков 1'!Z204)/(56.48))*100</f>
        <v>2.0653328611898019</v>
      </c>
      <c r="AA204" s="3">
        <f>'Данные с датчиков 1'!AA204/(PI()*3.5^2)</f>
        <v>699.00318116234246</v>
      </c>
      <c r="AB204" s="3">
        <f>'Данные с датчиков 1'!AB204</f>
        <v>0.53600000000000003</v>
      </c>
      <c r="AC204" s="3">
        <f>(('Данные с датчиков 1'!AC204)/(56.48))*100</f>
        <v>2.8853399433427764</v>
      </c>
      <c r="AD204" s="3">
        <f>'Данные с датчиков 1'!AD204/(PI()*3.5^2)</f>
        <v>832.15491673433871</v>
      </c>
      <c r="AE204" s="3">
        <f>'Данные с датчиков 1'!AE204</f>
        <v>0.45800000000000002</v>
      </c>
      <c r="AF204" s="3">
        <f>(('Данные с датчиков 1'!AF204)/(56.48))*100</f>
        <v>5.7105878186968839</v>
      </c>
      <c r="AG204" s="3">
        <f>'Данные с датчиков 1'!AG204/(PI()*3.5^2)</f>
        <v>976.86177824986873</v>
      </c>
      <c r="AH204" s="3">
        <f>'Данные с датчиков 1'!AH204</f>
        <v>0.44400000000000001</v>
      </c>
      <c r="AI204" s="3">
        <f>(('Данные с датчиков 1'!AI204)/(56.48))*100</f>
        <v>6.4700247875354115</v>
      </c>
      <c r="AJ204" s="3">
        <f>'Данные с датчиков 1'!AJ204/(PI()*3.5^2)</f>
        <v>985.87402837184368</v>
      </c>
    </row>
    <row r="205" spans="1:36" x14ac:dyDescent="0.25">
      <c r="A205" s="3">
        <f>'Данные с датчиков 1'!A205</f>
        <v>19.899999999999999</v>
      </c>
      <c r="B205" s="3">
        <f>LN((56.48+'Данные с датчиков 1'!B205)/(56.48))</f>
        <v>1.1627429052589721E-2</v>
      </c>
      <c r="C205" s="3">
        <f>'Данные с датчиков 1'!C205/(PI()*3.5^2)</f>
        <v>413.60149777980666</v>
      </c>
      <c r="D205" s="3">
        <f>'Данные с датчиков 1'!D205</f>
        <v>19.899999999999999</v>
      </c>
      <c r="E205" s="3">
        <f>LN((56.48+'Данные с датчиков 1'!E205)/(56.48))</f>
        <v>1.1631804219666508E-2</v>
      </c>
      <c r="F205" s="3">
        <f>'Данные с датчиков 1'!F205/(PI()*3.5^2)</f>
        <v>429.12790983233026</v>
      </c>
      <c r="G205" s="3">
        <f>'Данные с датчиков 1'!G205</f>
        <v>19.899999999999999</v>
      </c>
      <c r="H205" s="3">
        <f>LN((56.48+'Данные с датчиков 1'!H205)/(56.48))</f>
        <v>1.1633554281137366E-2</v>
      </c>
      <c r="I205" s="3">
        <f>'Данные с датчиков 1'!I205/(PI()*3.5^2)</f>
        <v>420.49342442653733</v>
      </c>
      <c r="J205" s="10">
        <f>'Данные с датчиков 1'!J205</f>
        <v>7.3719999999999999</v>
      </c>
      <c r="K205" s="3">
        <f>(('Данные с датчиков 1'!K205)/(56.48))*100</f>
        <v>2.1600212464589239</v>
      </c>
      <c r="L205" s="3">
        <f>'Данные с датчиков 1'!L205/(PI()*3.5^2)</f>
        <v>637.3663693749271</v>
      </c>
      <c r="M205" s="3">
        <f>'Данные с датчиков 1'!M205</f>
        <v>6.5220000000000002</v>
      </c>
      <c r="N205" s="3">
        <f>(('Данные с датчиков 1'!N205)/(56.48))*100</f>
        <v>1.909507790368272</v>
      </c>
      <c r="O205" s="3">
        <f>'Данные с датчиков 1'!O205/(PI()*3.5^2)</f>
        <v>660.84441339440355</v>
      </c>
      <c r="P205" s="3">
        <f>'Данные с датчиков 1'!P205</f>
        <v>6.75</v>
      </c>
      <c r="Q205" s="3">
        <f>(('Данные с датчиков 1'!Q205)/(56.48))*100</f>
        <v>1.9764695467422095</v>
      </c>
      <c r="R205" s="3">
        <f>'Данные с датчиков 1'!R205/(PI()*3.5^2)</f>
        <v>659.0285955500749</v>
      </c>
      <c r="S205" s="3">
        <f>'Данные с датчиков 1'!S205</f>
        <v>1.4870000000000001</v>
      </c>
      <c r="T205" s="3">
        <f>(('Данные с датчиков 1'!T205)/(56.48))*100</f>
        <v>2.1254603399433432</v>
      </c>
      <c r="U205" s="3">
        <f>'Данные с датчиков 1'!U205/(PI()*3.5^2)</f>
        <v>707.9673701293309</v>
      </c>
      <c r="V205" s="3">
        <f>'Данные с датчиков 1'!V205</f>
        <v>1.458</v>
      </c>
      <c r="W205" s="3">
        <f>(('Данные с датчиков 1'!W205)/(56.48))*100</f>
        <v>2.0822415014164308</v>
      </c>
      <c r="X205" s="3">
        <f>'Данные с датчиков 1'!X205/(PI()*3.5^2)</f>
        <v>705.53284777256363</v>
      </c>
      <c r="Y205" s="3">
        <f>'Данные с датчиков 1'!Y205</f>
        <v>1.4570000000000001</v>
      </c>
      <c r="Z205" s="3">
        <f>(('Данные с датчиков 1'!Z205)/(56.48))*100</f>
        <v>2.0800637393767705</v>
      </c>
      <c r="AA205" s="3">
        <f>'Данные с датчиков 1'!AA205/(PI()*3.5^2)</f>
        <v>702.4603858916638</v>
      </c>
      <c r="AB205" s="3">
        <f>'Данные с датчиков 1'!AB205</f>
        <v>0.54200000000000004</v>
      </c>
      <c r="AC205" s="3">
        <f>(('Данные с датчиков 1'!AC205)/(56.48))*100</f>
        <v>2.9208215297450426</v>
      </c>
      <c r="AD205" s="3">
        <f>'Данные с датчиков 1'!AD205/(PI()*3.5^2)</f>
        <v>835.96433278186885</v>
      </c>
      <c r="AE205" s="3">
        <f>'Данные с датчиков 1'!AE205</f>
        <v>0.47</v>
      </c>
      <c r="AF205" s="3">
        <f>(('Данные с датчиков 1'!AF205)/(56.48))*100</f>
        <v>5.8876947592067994</v>
      </c>
      <c r="AG205" s="3">
        <f>'Данные с датчиков 1'!AG205/(PI()*3.5^2)</f>
        <v>980.30665022505286</v>
      </c>
      <c r="AH205" s="3">
        <f>'Данные с датчиков 1'!AH205</f>
        <v>0.45600000000000002</v>
      </c>
      <c r="AI205" s="3">
        <f>(('Данные с датчиков 1'!AI205)/(56.48))*100</f>
        <v>6.68257790368272</v>
      </c>
      <c r="AJ205" s="3">
        <f>'Данные с датчиков 1'!AJ205/(PI()*3.5^2)</f>
        <v>989.35757278951837</v>
      </c>
    </row>
    <row r="206" spans="1:36" x14ac:dyDescent="0.25">
      <c r="A206" s="3">
        <f>'Данные с датчиков 1'!A206</f>
        <v>20</v>
      </c>
      <c r="B206" s="3">
        <f>LN((56.48+'Данные с датчиков 1'!B206)/(56.48))</f>
        <v>1.1693229544472269E-2</v>
      </c>
      <c r="C206" s="3">
        <f>'Данные с датчиков 1'!C206/(PI()*3.5^2)</f>
        <v>416.1665261505301</v>
      </c>
      <c r="D206" s="3">
        <f>'Данные с датчиков 1'!D206</f>
        <v>20</v>
      </c>
      <c r="E206" s="3">
        <f>LN((56.48+'Данные с датчиков 1'!E206)/(56.48))</f>
        <v>1.1684829722758293E-2</v>
      </c>
      <c r="F206" s="3">
        <f>'Данные с датчиков 1'!F206/(PI()*3.5^2)</f>
        <v>431.06111464609779</v>
      </c>
      <c r="G206" s="3">
        <f>'Данные с датчиков 1'!G206</f>
        <v>20</v>
      </c>
      <c r="H206" s="3">
        <f>LN((56.48+'Данные с датчиков 1'!H206)/(56.48))</f>
        <v>1.169200457486682E-2</v>
      </c>
      <c r="I206" s="3">
        <f>'Данные с датчиков 1'!I206/(PI()*3.5^2)</f>
        <v>422.67193390959676</v>
      </c>
      <c r="J206" s="10">
        <f>'Данные с датчиков 1'!J206</f>
        <v>7.4119999999999999</v>
      </c>
      <c r="K206" s="3">
        <f>(('Данные с датчиков 1'!K206)/(56.48))*100</f>
        <v>2.1717599150141642</v>
      </c>
      <c r="L206" s="3">
        <f>'Данные с датчиков 1'!L206/(PI()*3.5^2)</f>
        <v>640.69375330104322</v>
      </c>
      <c r="M206" s="3">
        <f>'Данные с датчиков 1'!M206</f>
        <v>6.5640000000000001</v>
      </c>
      <c r="N206" s="3">
        <f>(('Данные с датчиков 1'!N206)/(56.48))*100</f>
        <v>1.9218838526912183</v>
      </c>
      <c r="O206" s="3">
        <f>'Данные с датчиков 1'!O206/(PI()*3.5^2)</f>
        <v>664.10511048990736</v>
      </c>
      <c r="P206" s="3">
        <f>'Данные с датчиков 1'!P206</f>
        <v>6.7910000000000004</v>
      </c>
      <c r="Q206" s="3">
        <f>(('Данные с датчиков 1'!Q206)/(56.48))*100</f>
        <v>1.9887570821529748</v>
      </c>
      <c r="R206" s="3">
        <f>'Данные с датчиков 1'!R206/(PI()*3.5^2)</f>
        <v>662.33380120239053</v>
      </c>
      <c r="S206" s="3">
        <f>'Данные с датчиков 1'!S206</f>
        <v>1.4970000000000001</v>
      </c>
      <c r="T206" s="3">
        <f>(('Данные с датчиков 1'!T206)/(56.48))*100</f>
        <v>2.1402089235127479</v>
      </c>
      <c r="U206" s="3">
        <f>'Данные с датчиков 1'!U206/(PI()*3.5^2)</f>
        <v>711.39331241046727</v>
      </c>
      <c r="V206" s="3">
        <f>'Данные с датчиков 1'!V206</f>
        <v>1.468</v>
      </c>
      <c r="W206" s="3">
        <f>(('Данные с датчиков 1'!W206)/(56.48))*100</f>
        <v>2.0970432011331446</v>
      </c>
      <c r="X206" s="3">
        <f>'Данные с датчиков 1'!X206/(PI()*3.5^2)</f>
        <v>708.85901354623365</v>
      </c>
      <c r="Y206" s="3">
        <f>'Данные с датчиков 1'!Y206</f>
        <v>1.4670000000000001</v>
      </c>
      <c r="Z206" s="3">
        <f>(('Данные с датчиков 1'!Z206)/(56.48))*100</f>
        <v>2.0948123229461757</v>
      </c>
      <c r="AA206" s="3">
        <f>'Данные с датчиков 1'!AA206/(PI()*3.5^2)</f>
        <v>705.89353470862341</v>
      </c>
      <c r="AB206" s="3">
        <f>'Данные с датчиков 1'!AB206</f>
        <v>0.54800000000000004</v>
      </c>
      <c r="AC206" s="3">
        <f>(('Данные с датчиков 1'!AC206)/(56.48))*100</f>
        <v>2.9562854107648726</v>
      </c>
      <c r="AD206" s="3">
        <f>'Данные с датчиков 1'!AD206/(PI()*3.5^2)</f>
        <v>839.64519684837683</v>
      </c>
      <c r="AE206" s="3">
        <f>'Данные с датчиков 1'!AE206</f>
        <v>0.48199999999999998</v>
      </c>
      <c r="AF206" s="3">
        <f>(('Данные с датчиков 1'!AF206)/(56.48))*100</f>
        <v>6.0647662889518417</v>
      </c>
      <c r="AG206" s="3">
        <f>'Данные с датчиков 1'!AG206/(PI()*3.5^2)</f>
        <v>983.55795834821595</v>
      </c>
      <c r="AH206" s="3">
        <f>'Данные с датчиков 1'!AH206</f>
        <v>0.46800000000000003</v>
      </c>
      <c r="AI206" s="3">
        <f>(('Данные с датчиков 1'!AI206)/(56.48))*100</f>
        <v>6.8951310198300284</v>
      </c>
      <c r="AJ206" s="3">
        <f>'Данные с датчиков 1'!AJ206/(PI()*3.5^2)</f>
        <v>992.60928679026676</v>
      </c>
    </row>
    <row r="207" spans="1:36" x14ac:dyDescent="0.25">
      <c r="A207" s="3">
        <f>'Данные с датчиков 1'!A207</f>
        <v>20.100000000000001</v>
      </c>
      <c r="B207" s="3">
        <f>LN((56.48+'Данные с датчиков 1'!B207)/(56.48))</f>
        <v>1.1751851335678756E-2</v>
      </c>
      <c r="C207" s="3">
        <f>'Данные с датчиков 1'!C207/(PI()*3.5^2)</f>
        <v>418.35066906896293</v>
      </c>
      <c r="D207" s="3">
        <f>'Данные с датчиков 1'!D207</f>
        <v>20.100000000000001</v>
      </c>
      <c r="E207" s="3">
        <f>LN((56.48+'Данные с датчиков 1'!E207)/(56.48))</f>
        <v>1.1748701595453498E-2</v>
      </c>
      <c r="F207" s="3">
        <f>'Данные с датчиков 1'!F207/(PI()*3.5^2)</f>
        <v>433.54491631029765</v>
      </c>
      <c r="G207" s="3">
        <f>'Данные с датчиков 1'!G207</f>
        <v>20.100000000000001</v>
      </c>
      <c r="H207" s="3">
        <f>LN((56.48+'Данные с датчиков 1'!H207)/(56.48))</f>
        <v>1.1748526609594636E-2</v>
      </c>
      <c r="I207" s="3">
        <f>'Данные с датчиков 1'!I207/(PI()*3.5^2)</f>
        <v>424.71656225452722</v>
      </c>
      <c r="J207" s="10">
        <f>'Данные с датчиков 1'!J207</f>
        <v>7.452</v>
      </c>
      <c r="K207" s="3">
        <f>(('Данные с датчиков 1'!K207)/(56.48))*100</f>
        <v>2.1834631728045326</v>
      </c>
      <c r="L207" s="3">
        <f>'Данные с датчиков 1'!L207/(PI()*3.5^2)</f>
        <v>643.96957414373526</v>
      </c>
      <c r="M207" s="3">
        <f>'Данные с датчиков 1'!M207</f>
        <v>6.6070000000000002</v>
      </c>
      <c r="N207" s="3">
        <f>(('Данные с датчиков 1'!N207)/(56.48))*100</f>
        <v>1.9344369688385272</v>
      </c>
      <c r="O207" s="3">
        <f>'Данные с датчиков 1'!O207/(PI()*3.5^2)</f>
        <v>667.3775310034805</v>
      </c>
      <c r="P207" s="3">
        <f>'Данные с датчиков 1'!P207</f>
        <v>6.8330000000000002</v>
      </c>
      <c r="Q207" s="3">
        <f>(('Данные с датчиков 1'!Q207)/(56.48))*100</f>
        <v>2.0012747875354111</v>
      </c>
      <c r="R207" s="3">
        <f>'Данные с датчиков 1'!R207/(PI()*3.5^2)</f>
        <v>665.62408604631071</v>
      </c>
      <c r="S207" s="3">
        <f>'Данные с датчиков 1'!S207</f>
        <v>1.5069999999999999</v>
      </c>
      <c r="T207" s="3">
        <f>(('Данные с датчиков 1'!T207)/(56.48))*100</f>
        <v>2.1549752124645893</v>
      </c>
      <c r="U207" s="3">
        <f>'Данные с датчиков 1'!U207/(PI()*3.5^2)</f>
        <v>714.77890754934481</v>
      </c>
      <c r="V207" s="3">
        <f>'Данные с датчиков 1'!V207</f>
        <v>1.478</v>
      </c>
      <c r="W207" s="3">
        <f>(('Данные с датчиков 1'!W207)/(56.48))*100</f>
        <v>2.1118449008498588</v>
      </c>
      <c r="X207" s="3">
        <f>'Данные с датчиков 1'!X207/(PI()*3.5^2)</f>
        <v>712.14650713725803</v>
      </c>
      <c r="Y207" s="3">
        <f>'Данные с датчиков 1'!Y207</f>
        <v>1.4770000000000001</v>
      </c>
      <c r="Z207" s="3">
        <f>(('Данные с датчиков 1'!Z207)/(56.48))*100</f>
        <v>2.1095963172804533</v>
      </c>
      <c r="AA207" s="3">
        <f>'Данные с датчиков 1'!AA207/(PI()*3.5^2)</f>
        <v>709.29887181640913</v>
      </c>
      <c r="AB207" s="3">
        <f>'Данные с датчиков 1'!AB207</f>
        <v>0.55400000000000005</v>
      </c>
      <c r="AC207" s="3">
        <f>(('Данные с датчиков 1'!AC207)/(56.48))*100</f>
        <v>2.9917492917847026</v>
      </c>
      <c r="AD207" s="3">
        <f>'Данные с датчиков 1'!AD207/(PI()*3.5^2)</f>
        <v>843.20476639926767</v>
      </c>
      <c r="AE207" s="3">
        <f>'Данные с датчиков 1'!AE207</f>
        <v>0.495</v>
      </c>
      <c r="AF207" s="3">
        <f>(('Данные с датчиков 1'!AF207)/(56.48))*100</f>
        <v>6.2565686968838534</v>
      </c>
      <c r="AG207" s="3">
        <f>'Данные с датчиков 1'!AG207/(PI()*3.5^2)</f>
        <v>986.86590458369039</v>
      </c>
      <c r="AH207" s="3">
        <f>'Данные с датчиков 1'!AH207</f>
        <v>0.48099999999999998</v>
      </c>
      <c r="AI207" s="3">
        <f>(('Данные с датчиков 1'!AI207)/(56.48))*100</f>
        <v>7.1254072237960333</v>
      </c>
      <c r="AJ207" s="3">
        <f>'Данные с датчиков 1'!AJ207/(PI()*3.5^2)</f>
        <v>995.88353427266429</v>
      </c>
    </row>
    <row r="208" spans="1:36" x14ac:dyDescent="0.25">
      <c r="A208" s="3">
        <f>'Данные с датчиков 1'!A208</f>
        <v>20.2</v>
      </c>
      <c r="B208" s="3">
        <f>LN((56.48+'Данные с датчиков 1'!B208)/(56.48))</f>
        <v>1.1807320134974493E-2</v>
      </c>
      <c r="C208" s="3">
        <f>'Данные с датчиков 1'!C208/(PI()*3.5^2)</f>
        <v>420.37766148713001</v>
      </c>
      <c r="D208" s="3">
        <f>'Данные с датчиков 1'!D208</f>
        <v>20.2</v>
      </c>
      <c r="E208" s="3">
        <f>LN((56.48+'Данные с датчиков 1'!E208)/(56.48))</f>
        <v>1.1805745353455922E-2</v>
      </c>
      <c r="F208" s="3">
        <f>'Данные с датчиков 1'!F208/(PI()*3.5^2)</f>
        <v>435.67889177175431</v>
      </c>
      <c r="G208" s="3">
        <f>'Данные с датчиков 1'!G208</f>
        <v>20.2</v>
      </c>
      <c r="H208" s="3">
        <f>LN((56.48+'Данные с датчиков 1'!H208)/(56.48))</f>
        <v>1.1808020037075753E-2</v>
      </c>
      <c r="I208" s="3">
        <f>'Данные с датчиков 1'!I208/(PI()*3.5^2)</f>
        <v>426.9451121304532</v>
      </c>
      <c r="J208" s="10">
        <f>'Данные с датчиков 1'!J208</f>
        <v>7.492</v>
      </c>
      <c r="K208" s="3">
        <f>(('Данные с датчиков 1'!K208)/(56.48))*100</f>
        <v>2.1952018413597734</v>
      </c>
      <c r="L208" s="3">
        <f>'Данные с датчиков 1'!L208/(PI()*3.5^2)</f>
        <v>647.25478369892335</v>
      </c>
      <c r="M208" s="3">
        <f>'Данные с датчиков 1'!M208</f>
        <v>6.649</v>
      </c>
      <c r="N208" s="3">
        <f>(('Данные с датчиков 1'!N208)/(56.48))*100</f>
        <v>1.946883852691218</v>
      </c>
      <c r="O208" s="3">
        <f>'Данные с датчиков 1'!O208/(PI()*3.5^2)</f>
        <v>670.63010768898175</v>
      </c>
      <c r="P208" s="3">
        <f>'Данные с датчиков 1'!P208</f>
        <v>6.8760000000000003</v>
      </c>
      <c r="Q208" s="3">
        <f>(('Данные с датчиков 1'!Q208)/(56.48))*100</f>
        <v>2.0138810198300288</v>
      </c>
      <c r="R208" s="3">
        <f>'Данные с датчиков 1'!R208/(PI()*3.5^2)</f>
        <v>668.87610458517076</v>
      </c>
      <c r="S208" s="3">
        <f>'Данные с датчиков 1'!S208</f>
        <v>1.5169999999999999</v>
      </c>
      <c r="T208" s="3">
        <f>(('Данные с датчиков 1'!T208)/(56.48))*100</f>
        <v>2.1697415014164312</v>
      </c>
      <c r="U208" s="3">
        <f>'Данные с датчиков 1'!U208/(PI()*3.5^2)</f>
        <v>718.12699772844076</v>
      </c>
      <c r="V208" s="3">
        <f>'Данные с датчиков 1'!V208</f>
        <v>1.4890000000000001</v>
      </c>
      <c r="W208" s="3">
        <f>(('Данные с датчиков 1'!W208)/(56.48))*100</f>
        <v>2.1281338526912181</v>
      </c>
      <c r="X208" s="3">
        <f>'Данные с датчиков 1'!X208/(PI()*3.5^2)</f>
        <v>715.71749530826185</v>
      </c>
      <c r="Y208" s="3">
        <f>'Данные с датчиков 1'!Y208</f>
        <v>1.4870000000000001</v>
      </c>
      <c r="Z208" s="3">
        <f>(('Данные с датчиков 1'!Z208)/(56.48))*100</f>
        <v>2.124398016997167</v>
      </c>
      <c r="AA208" s="3">
        <f>'Данные с датчиков 1'!AA208/(PI()*3.5^2)</f>
        <v>712.66589220924243</v>
      </c>
      <c r="AB208" s="3">
        <f>'Данные с датчиков 1'!AB208</f>
        <v>0.56000000000000005</v>
      </c>
      <c r="AC208" s="3">
        <f>(('Данные с датчиков 1'!AC208)/(56.48))*100</f>
        <v>3.0272308781869692</v>
      </c>
      <c r="AD208" s="3">
        <f>'Данные с датчиков 1'!AD208/(PI()*3.5^2)</f>
        <v>846.64857275090628</v>
      </c>
      <c r="AE208" s="3">
        <f>'Данные с датчиков 1'!AE208</f>
        <v>0.50900000000000001</v>
      </c>
      <c r="AF208" s="3">
        <f>(('Данные с датчиков 1'!AF208)/(56.48))*100</f>
        <v>6.4631550991501419</v>
      </c>
      <c r="AG208" s="3">
        <f>'Данные с датчиков 1'!AG208/(PI()*3.5^2)</f>
        <v>990.199023284654</v>
      </c>
      <c r="AH208" s="3">
        <f>'Данные с датчиков 1'!AH208</f>
        <v>0.495</v>
      </c>
      <c r="AI208" s="3">
        <f>(('Данные с датчиков 1'!AI208)/(56.48))*100</f>
        <v>7.373371104815865</v>
      </c>
      <c r="AJ208" s="3">
        <f>'Данные с датчиков 1'!AJ208/(PI()*3.5^2)</f>
        <v>999.1317975344017</v>
      </c>
    </row>
    <row r="209" spans="1:36" x14ac:dyDescent="0.25">
      <c r="A209" s="3">
        <f>'Данные с датчиков 1'!A209</f>
        <v>20.3</v>
      </c>
      <c r="B209" s="3">
        <f>LN((56.48+'Данные с датчиков 1'!B209)/(56.48))</f>
        <v>1.186715999512805E-2</v>
      </c>
      <c r="C209" s="3">
        <f>'Данные с датчиков 1'!C209/(PI()*3.5^2)</f>
        <v>422.64615236788467</v>
      </c>
      <c r="D209" s="3">
        <f>'Данные с датчиков 1'!D209</f>
        <v>20.3</v>
      </c>
      <c r="E209" s="3">
        <f>LN((56.48+'Данные с датчиков 1'!E209)/(56.48))</f>
        <v>1.1864535514939234E-2</v>
      </c>
      <c r="F209" s="3">
        <f>'Данные с датчиков 1'!F209/(PI()*3.5^2)</f>
        <v>437.86524233165079</v>
      </c>
      <c r="G209" s="3">
        <f>'Данные с датчиков 1'!G209</f>
        <v>20.3</v>
      </c>
      <c r="H209" s="3">
        <f>LN((56.48+'Данные с датчиков 1'!H209)/(56.48))</f>
        <v>1.1863135789355302E-2</v>
      </c>
      <c r="I209" s="3">
        <f>'Данные с датчиков 1'!I209/(PI()*3.5^2)</f>
        <v>428.92455087053804</v>
      </c>
      <c r="J209" s="10">
        <f>'Данные с датчиков 1'!J209</f>
        <v>7.5309999999999997</v>
      </c>
      <c r="K209" s="3">
        <f>(('Данные с датчиков 1'!K209)/(56.48))*100</f>
        <v>2.2068165722379605</v>
      </c>
      <c r="L209" s="3">
        <f>'Данные с датчиков 1'!L209/(PI()*3.5^2)</f>
        <v>650.52827009588668</v>
      </c>
      <c r="M209" s="3">
        <f>'Данные с датчиков 1'!M209</f>
        <v>6.6909999999999998</v>
      </c>
      <c r="N209" s="3">
        <f>(('Данные с датчиков 1'!N209)/(56.48))*100</f>
        <v>1.9594369688385269</v>
      </c>
      <c r="O209" s="3">
        <f>'Данные с датчиков 1'!O209/(PI()*3.5^2)</f>
        <v>673.88978983067705</v>
      </c>
      <c r="P209" s="3">
        <f>'Данные с датчиков 1'!P209</f>
        <v>6.9189999999999996</v>
      </c>
      <c r="Q209" s="3">
        <f>(('Данные с датчиков 1'!Q209)/(56.48))*100</f>
        <v>2.0264695467422098</v>
      </c>
      <c r="R209" s="3">
        <f>'Данные с датчиков 1'!R209/(PI()*3.5^2)</f>
        <v>672.12923967715813</v>
      </c>
      <c r="S209" s="3">
        <f>'Данные с датчиков 1'!S209</f>
        <v>1.5269999999999999</v>
      </c>
      <c r="T209" s="3">
        <f>(('Данные с датчиков 1'!T209)/(56.48))*100</f>
        <v>2.1845077903682721</v>
      </c>
      <c r="U209" s="3">
        <f>'Данные с датчиков 1'!U209/(PI()*3.5^2)</f>
        <v>721.43803949507776</v>
      </c>
      <c r="V209" s="3">
        <f>'Данные с датчиков 1'!V209</f>
        <v>1.5</v>
      </c>
      <c r="W209" s="3">
        <f>(('Данные с датчиков 1'!W209)/(56.48))*100</f>
        <v>2.1444050991501418</v>
      </c>
      <c r="X209" s="3">
        <f>'Данные с датчиков 1'!X209/(PI()*3.5^2)</f>
        <v>719.24641096750111</v>
      </c>
      <c r="Y209" s="3">
        <f>'Данные с датчиков 1'!Y209</f>
        <v>1.4970000000000001</v>
      </c>
      <c r="Z209" s="3">
        <f>(('Данные с датчиков 1'!Z209)/(56.48))*100</f>
        <v>2.1391997167138812</v>
      </c>
      <c r="AA209" s="3">
        <f>'Данные с датчиков 1'!AA209/(PI()*3.5^2)</f>
        <v>715.98815017688946</v>
      </c>
      <c r="AB209" s="3">
        <f>'Данные с датчиков 1'!AB209</f>
        <v>0.56599999999999995</v>
      </c>
      <c r="AC209" s="3">
        <f>(('Данные с датчиков 1'!AC209)/(56.48))*100</f>
        <v>3.0626770538243626</v>
      </c>
      <c r="AD209" s="3">
        <f>'Данные с датчиков 1'!AD209/(PI()*3.5^2)</f>
        <v>849.98118397496569</v>
      </c>
      <c r="AE209" s="3">
        <f>'Данные с датчиков 1'!AE209</f>
        <v>0.52400000000000002</v>
      </c>
      <c r="AF209" s="3">
        <f>(('Данные с датчиков 1'!AF209)/(56.48))*100</f>
        <v>6.6845609065155811</v>
      </c>
      <c r="AG209" s="3">
        <f>'Данные с датчиков 1'!AG209/(PI()*3.5^2)</f>
        <v>993.52331115991797</v>
      </c>
      <c r="AH209" s="3">
        <f>'Данные с датчиков 1'!AH209</f>
        <v>0.51100000000000001</v>
      </c>
      <c r="AI209" s="3">
        <f>(('Данные с датчиков 1'!AI209)/(56.48))*100</f>
        <v>7.6567457507082164</v>
      </c>
      <c r="AJ209" s="3">
        <f>'Данные с датчиков 1'!AJ209/(PI()*3.5^2)</f>
        <v>1002.5242946709908</v>
      </c>
    </row>
    <row r="210" spans="1:36" x14ac:dyDescent="0.25">
      <c r="A210" s="3">
        <f>'Данные с датчиков 1'!A210</f>
        <v>20.399999999999999</v>
      </c>
      <c r="B210" s="3">
        <f>LN((56.48+'Данные с датчиков 1'!B210)/(56.48))</f>
        <v>1.192227248805074E-2</v>
      </c>
      <c r="C210" s="3">
        <f>'Данные с датчиков 1'!C210/(PI()*3.5^2)</f>
        <v>424.64071485515774</v>
      </c>
      <c r="D210" s="3">
        <f>'Данные с датчиков 1'!D210</f>
        <v>20.399999999999999</v>
      </c>
      <c r="E210" s="3">
        <f>LN((56.48+'Данные с датчиков 1'!E210)/(56.48))</f>
        <v>1.1922097532561477E-2</v>
      </c>
      <c r="F210" s="3">
        <f>'Данные с датчиков 1'!F210/(PI()*3.5^2)</f>
        <v>440.03469258542702</v>
      </c>
      <c r="G210" s="3">
        <f>'Данные с датчиков 1'!G210</f>
        <v>20.399999999999999</v>
      </c>
      <c r="H210" s="3">
        <f>LN((56.48+'Данные с датчиков 1'!H210)/(56.48))</f>
        <v>1.1925771591405404E-2</v>
      </c>
      <c r="I210" s="3">
        <f>'Данные с датчиков 1'!I210/(PI()*3.5^2)</f>
        <v>431.27112199707193</v>
      </c>
      <c r="J210" s="10">
        <f>'Данные с датчиков 1'!J210</f>
        <v>7.5720000000000001</v>
      </c>
      <c r="K210" s="3">
        <f>(('Данные с датчиков 1'!K210)/(56.48))*100</f>
        <v>2.2188916430594903</v>
      </c>
      <c r="L210" s="3">
        <f>'Данные с датчиков 1'!L210/(PI()*3.5^2)</f>
        <v>653.85585696079556</v>
      </c>
      <c r="M210" s="3">
        <f>'Данные с датчиков 1'!M210</f>
        <v>6.7350000000000003</v>
      </c>
      <c r="N210" s="3">
        <f>(('Данные с датчиков 1'!N210)/(56.48))*100</f>
        <v>1.9725389518413601</v>
      </c>
      <c r="O210" s="3">
        <f>'Данные с датчиков 1'!O210/(PI()*3.5^2)</f>
        <v>677.20885040799794</v>
      </c>
      <c r="P210" s="3">
        <f>'Данные с датчиков 1'!P210</f>
        <v>6.9619999999999997</v>
      </c>
      <c r="Q210" s="3">
        <f>(('Данные с датчиков 1'!Q210)/(56.48))*100</f>
        <v>2.039128895184136</v>
      </c>
      <c r="R210" s="3">
        <f>'Данные с датчиков 1'!R210/(PI()*3.5^2)</f>
        <v>675.39450432464503</v>
      </c>
      <c r="S210" s="3">
        <f>'Данные с датчиков 1'!S210</f>
        <v>1.5369999999999999</v>
      </c>
      <c r="T210" s="3">
        <f>(('Данные с датчиков 1'!T210)/(56.48))*100</f>
        <v>2.1993094900849863</v>
      </c>
      <c r="U210" s="3">
        <f>'Данные с датчиков 1'!U210/(PI()*3.5^2)</f>
        <v>724.711018415137</v>
      </c>
      <c r="V210" s="3">
        <f>'Данные с датчиков 1'!V210</f>
        <v>1.5109999999999999</v>
      </c>
      <c r="W210" s="3">
        <f>(('Данные с датчиков 1'!W210)/(56.48))*100</f>
        <v>2.1606940509915016</v>
      </c>
      <c r="X210" s="3">
        <f>'Данные с датчиков 1'!X210/(PI()*3.5^2)</f>
        <v>722.73010765423146</v>
      </c>
      <c r="Y210" s="3">
        <f>'Данные с датчиков 1'!Y210</f>
        <v>1.5069999999999999</v>
      </c>
      <c r="Z210" s="3">
        <f>(('Данные с датчиков 1'!Z210)/(56.48))*100</f>
        <v>2.1539837110481583</v>
      </c>
      <c r="AA210" s="3">
        <f>'Данные с датчиков 1'!AA210/(PI()*3.5^2)</f>
        <v>719.25874346179342</v>
      </c>
      <c r="AB210" s="3">
        <f>'Данные с датчиков 1'!AB210</f>
        <v>0.57299999999999995</v>
      </c>
      <c r="AC210" s="3">
        <f>(('Данные с датчиков 1'!AC210)/(56.48))*100</f>
        <v>3.1040368271954675</v>
      </c>
      <c r="AD210" s="3">
        <f>'Данные с датчиков 1'!AD210/(PI()*3.5^2)</f>
        <v>853.73462165614421</v>
      </c>
      <c r="AE210" s="3">
        <f>'Данные с датчиков 1'!AE210</f>
        <v>0.54</v>
      </c>
      <c r="AF210" s="3">
        <f>(('Данные с датчиков 1'!AF210)/(56.48))*100</f>
        <v>6.9207507082152979</v>
      </c>
      <c r="AG210" s="3">
        <f>'Данные с датчиков 1'!AG210/(PI()*3.5^2)</f>
        <v>996.80730308234956</v>
      </c>
      <c r="AH210" s="3">
        <f>'Данные с датчиков 1'!AH210</f>
        <v>0.52900000000000003</v>
      </c>
      <c r="AI210" s="3">
        <f>(('Данные с датчиков 1'!AI210)/(56.48))*100</f>
        <v>7.9755134560906518</v>
      </c>
      <c r="AJ210" s="3">
        <f>'Данные с датчиков 1'!AJ210/(PI()*3.5^2)</f>
        <v>1005.951810052577</v>
      </c>
    </row>
    <row r="211" spans="1:36" x14ac:dyDescent="0.25">
      <c r="A211" s="3">
        <f>'Данные с датчиков 1'!A211</f>
        <v>20.5</v>
      </c>
      <c r="B211" s="3">
        <f>LN((56.48+'Данные с датчиков 1'!B211)/(56.48))</f>
        <v>1.1986304141403111E-2</v>
      </c>
      <c r="C211" s="3">
        <f>'Данные с датчиков 1'!C211/(PI()*3.5^2)</f>
        <v>427.1019323679717</v>
      </c>
      <c r="D211" s="3">
        <f>'Данные с датчиков 1'!D211</f>
        <v>20.5</v>
      </c>
      <c r="E211" s="3">
        <f>LN((56.48+'Данные с датчиков 1'!E211)/(56.48))</f>
        <v>1.1978256672533105E-2</v>
      </c>
      <c r="F211" s="3">
        <f>'Данные с датчиков 1'!F211/(PI()*3.5^2)</f>
        <v>442.10685356621082</v>
      </c>
      <c r="G211" s="3">
        <f>'Данные с датчиков 1'!G211</f>
        <v>20.5</v>
      </c>
      <c r="H211" s="3">
        <f>LN((56.48+'Данные с датчиков 1'!H211)/(56.48))</f>
        <v>1.1979131400547337E-2</v>
      </c>
      <c r="I211" s="3">
        <f>'Данные с датчиков 1'!I211/(PI()*3.5^2)</f>
        <v>433.16443647574772</v>
      </c>
      <c r="J211" s="10">
        <f>'Данные с датчиков 1'!J211</f>
        <v>7.6130000000000004</v>
      </c>
      <c r="K211" s="3">
        <f>(('Данные с датчиков 1'!K211)/(56.48))*100</f>
        <v>2.2309490084985839</v>
      </c>
      <c r="L211" s="3">
        <f>'Данные с датчиков 1'!L211/(PI()*3.5^2)</f>
        <v>657.16456428170409</v>
      </c>
      <c r="M211" s="3">
        <f>'Данные с датчиков 1'!M211</f>
        <v>6.7789999999999999</v>
      </c>
      <c r="N211" s="3">
        <f>(('Данные с датчиков 1'!N211)/(56.48))*100</f>
        <v>1.9855878186968836</v>
      </c>
      <c r="O211" s="3">
        <f>'Данные с датчиков 1'!O211/(PI()*3.5^2)</f>
        <v>680.46178256119242</v>
      </c>
      <c r="P211" s="3">
        <f>'Данные с датчиков 1'!P211</f>
        <v>7.0060000000000002</v>
      </c>
      <c r="Q211" s="3">
        <f>(('Данные с датчиков 1'!Q211)/(56.48))*100</f>
        <v>2.0520538243626065</v>
      </c>
      <c r="R211" s="3">
        <f>'Данные с датчиков 1'!R211/(PI()*3.5^2)</f>
        <v>678.68113523091665</v>
      </c>
      <c r="S211" s="3">
        <f>'Данные с датчиков 1'!S211</f>
        <v>1.548</v>
      </c>
      <c r="T211" s="3">
        <f>(('Данные с датчиков 1'!T211)/(56.48))*100</f>
        <v>2.2155984419263457</v>
      </c>
      <c r="U211" s="3">
        <f>'Данные с датчиков 1'!U211/(PI()*3.5^2)</f>
        <v>728.26358410915248</v>
      </c>
      <c r="V211" s="3">
        <f>'Данные с датчиков 1'!V211</f>
        <v>1.522</v>
      </c>
      <c r="W211" s="3">
        <f>(('Данные с датчиков 1'!W211)/(56.48))*100</f>
        <v>2.1769830028328614</v>
      </c>
      <c r="X211" s="3">
        <f>'Данные с датчиков 1'!X211/(PI()*3.5^2)</f>
        <v>726.16691040883973</v>
      </c>
      <c r="Y211" s="3">
        <f>'Данные с датчиков 1'!Y211</f>
        <v>1.518</v>
      </c>
      <c r="Z211" s="3">
        <f>(('Данные с датчиков 1'!Z211)/(56.48))*100</f>
        <v>2.1702195467422096</v>
      </c>
      <c r="AA211" s="3">
        <f>'Данные с датчиков 1'!AA211/(PI()*3.5^2)</f>
        <v>722.80445782783431</v>
      </c>
      <c r="AB211" s="3">
        <f>'Данные с датчиков 1'!AB211</f>
        <v>0.57999999999999996</v>
      </c>
      <c r="AC211" s="3">
        <f>(('Данные с датчиков 1'!AC211)/(56.48))*100</f>
        <v>3.1453966005665723</v>
      </c>
      <c r="AD211" s="3">
        <f>'Данные с датчиков 1'!AD211/(PI()*3.5^2)</f>
        <v>857.35052452139018</v>
      </c>
      <c r="AE211" s="3">
        <f>'Данные с датчиков 1'!AE211</f>
        <v>0.55800000000000005</v>
      </c>
      <c r="AF211" s="3">
        <f>(('Данные с датчиков 1'!AF211)/(56.48))*100</f>
        <v>7.1864376770538252</v>
      </c>
      <c r="AG211" s="3">
        <f>'Данные с датчиков 1'!AG211/(PI()*3.5^2)</f>
        <v>1000.1973641738913</v>
      </c>
      <c r="AH211" s="3">
        <f>'Данные с датчиков 1'!AH211</f>
        <v>0.54900000000000004</v>
      </c>
      <c r="AI211" s="3">
        <f>(('Данные с датчиков 1'!AI211)/(56.48))*100</f>
        <v>8.329709631728047</v>
      </c>
      <c r="AJ211" s="3">
        <f>'Данные с датчиков 1'!AJ211/(PI()*3.5^2)</f>
        <v>1009.3285746255997</v>
      </c>
    </row>
    <row r="212" spans="1:36" x14ac:dyDescent="0.25">
      <c r="A212" s="3">
        <f>'Данные с датчиков 1'!A212</f>
        <v>20.6</v>
      </c>
      <c r="B212" s="3">
        <f>LN((56.48+'Данные с датчиков 1'!B212)/(56.48))</f>
        <v>1.2039310850787769E-2</v>
      </c>
      <c r="C212" s="3">
        <f>'Данные с датчиков 1'!C212/(PI()*3.5^2)</f>
        <v>429.0296053456845</v>
      </c>
      <c r="D212" s="3">
        <f>'Данные с датчиков 1'!D212</f>
        <v>20.6</v>
      </c>
      <c r="E212" s="3">
        <f>LN((56.48+'Данные с датчиков 1'!E212)/(56.48))</f>
        <v>1.2040535395027717E-2</v>
      </c>
      <c r="F212" s="3">
        <f>'Данные с датчиков 1'!F212/(PI()*3.5^2)</f>
        <v>444.47874942728953</v>
      </c>
      <c r="G212" s="3">
        <f>'Данные с датчиков 1'!G212</f>
        <v>20.6</v>
      </c>
      <c r="H212" s="3">
        <f>LN((56.48+'Данные с датчиков 1'!H212)/(56.48))</f>
        <v>1.2041934872323081E-2</v>
      </c>
      <c r="I212" s="3">
        <f>'Данные с датчиков 1'!I212/(PI()*3.5^2)</f>
        <v>435.51161667850465</v>
      </c>
      <c r="J212" s="10">
        <f>'Данные с датчиков 1'!J212</f>
        <v>7.6539999999999999</v>
      </c>
      <c r="K212" s="3">
        <f>(('Данные с датчиков 1'!K212)/(56.48))*100</f>
        <v>2.2430417847025494</v>
      </c>
      <c r="L212" s="3">
        <f>'Данные с датчиков 1'!L212/(PI()*3.5^2)</f>
        <v>660.45256534963278</v>
      </c>
      <c r="M212" s="3">
        <f>'Данные с датчиков 1'!M212</f>
        <v>6.8239999999999998</v>
      </c>
      <c r="N212" s="3">
        <f>(('Данные с датчиков 1'!N212)/(56.48))*100</f>
        <v>1.9987783286118981</v>
      </c>
      <c r="O212" s="3">
        <f>'Данные с датчиков 1'!O212/(PI()*3.5^2)</f>
        <v>683.72557544770359</v>
      </c>
      <c r="P212" s="3">
        <f>'Данные с датчиков 1'!P212</f>
        <v>7.05</v>
      </c>
      <c r="Q212" s="3">
        <f>(('Данные с датчиков 1'!Q212)/(56.48))*100</f>
        <v>2.0650318696883856</v>
      </c>
      <c r="R212" s="3">
        <f>'Данные с датчиков 1'!R212/(PI()*3.5^2)</f>
        <v>681.9507135620122</v>
      </c>
      <c r="S212" s="3">
        <f>'Данные с датчиков 1'!S212</f>
        <v>1.5589999999999999</v>
      </c>
      <c r="T212" s="3">
        <f>(('Данные с датчиков 1'!T212)/(56.48))*100</f>
        <v>2.2318519830028327</v>
      </c>
      <c r="U212" s="3">
        <f>'Данные с датчиков 1'!U212/(PI()*3.5^2)</f>
        <v>731.75849673704806</v>
      </c>
      <c r="V212" s="3">
        <f>'Данные с датчиков 1'!V212</f>
        <v>1.5329999999999999</v>
      </c>
      <c r="W212" s="3">
        <f>(('Данные с датчиков 1'!W212)/(56.48))*100</f>
        <v>2.193254249291785</v>
      </c>
      <c r="X212" s="3">
        <f>'Данные с датчиков 1'!X212/(PI()*3.5^2)</f>
        <v>729.55418050733044</v>
      </c>
      <c r="Y212" s="3">
        <f>'Данные с датчиков 1'!Y212</f>
        <v>1.5289999999999999</v>
      </c>
      <c r="Z212" s="3">
        <f>(('Данные с датчиков 1'!Z212)/(56.48))*100</f>
        <v>2.1864553824362609</v>
      </c>
      <c r="AA212" s="3">
        <f>'Данные с датчиков 1'!AA212/(PI()*3.5^2)</f>
        <v>726.30683085992757</v>
      </c>
      <c r="AB212" s="3">
        <f>'Данные с датчиков 1'!AB212</f>
        <v>0.58699999999999997</v>
      </c>
      <c r="AC212" s="3">
        <f>(('Данные с датчиков 1'!AC212)/(56.48))*100</f>
        <v>3.186738668555241</v>
      </c>
      <c r="AD212" s="3">
        <f>'Данные с датчиков 1'!AD212/(PI()*3.5^2)</f>
        <v>860.83630204531937</v>
      </c>
      <c r="AE212" s="3">
        <f>'Данные с датчиков 1'!AE212</f>
        <v>0.57799999999999996</v>
      </c>
      <c r="AF212" s="3">
        <f>(('Данные с датчиков 1'!AF212)/(56.48))*100</f>
        <v>7.481568696883854</v>
      </c>
      <c r="AG212" s="3">
        <f>'Данные с датчиков 1'!AG212/(PI()*3.5^2)</f>
        <v>1003.5974739837337</v>
      </c>
      <c r="AH212" s="3">
        <f>'Данные с датчиков 1'!AH212</f>
        <v>0.57199999999999995</v>
      </c>
      <c r="AI212" s="3">
        <f>(('Данные с датчиков 1'!AI212)/(56.48))*100</f>
        <v>8.7370573654390942</v>
      </c>
      <c r="AJ212" s="3">
        <f>'Данные с датчиков 1'!AJ212/(PI()*3.5^2)</f>
        <v>1012.7047298625545</v>
      </c>
    </row>
    <row r="213" spans="1:36" x14ac:dyDescent="0.25">
      <c r="A213" s="3">
        <f>'Данные с датчиков 1'!A213</f>
        <v>20.7</v>
      </c>
      <c r="B213" s="3">
        <f>LN((56.48+'Данные с датчиков 1'!B213)/(56.48))</f>
        <v>1.2100011452958104E-2</v>
      </c>
      <c r="C213" s="3">
        <f>'Данные с датчиков 1'!C213/(PI()*3.5^2)</f>
        <v>431.31740685297109</v>
      </c>
      <c r="D213" s="3">
        <f>'Данные с датчиков 1'!D213</f>
        <v>20.7</v>
      </c>
      <c r="E213" s="3">
        <f>LN((56.48+'Данные с датчиков 1'!E213)/(56.48))</f>
        <v>1.2093889080909942E-2</v>
      </c>
      <c r="F213" s="3">
        <f>'Данные с датчиков 1'!F213/(PI()*3.5^2)</f>
        <v>446.3997737559755</v>
      </c>
      <c r="G213" s="3">
        <f>'Данные с датчиков 1'!G213</f>
        <v>20.7</v>
      </c>
      <c r="H213" s="3">
        <f>LN((56.48+'Данные с датчиков 1'!H213)/(56.48))</f>
        <v>1.2100536225961142E-2</v>
      </c>
      <c r="I213" s="3">
        <f>'Данные с датчиков 1'!I213/(PI()*3.5^2)</f>
        <v>437.66447142411681</v>
      </c>
      <c r="J213" s="10">
        <f>'Данные с датчиков 1'!J213</f>
        <v>7.6950000000000003</v>
      </c>
      <c r="K213" s="3">
        <f>(('Данные с датчиков 1'!K213)/(56.48))*100</f>
        <v>2.2552584985835695</v>
      </c>
      <c r="L213" s="3">
        <f>'Данные с датчиков 1'!L213/(PI()*3.5^2)</f>
        <v>663.75777100194841</v>
      </c>
      <c r="M213" s="3">
        <f>'Данные с датчиков 1'!M213</f>
        <v>6.87</v>
      </c>
      <c r="N213" s="3">
        <f>(('Данные с датчиков 1'!N213)/(56.48))*100</f>
        <v>2.0121635977337111</v>
      </c>
      <c r="O213" s="3">
        <f>'Данные с датчиков 1'!O213/(PI()*3.5^2)</f>
        <v>687.01905768194979</v>
      </c>
      <c r="P213" s="3">
        <f>'Данные с датчиков 1'!P213</f>
        <v>7.0949999999999998</v>
      </c>
      <c r="Q213" s="3">
        <f>(('Данные с датчиков 1'!Q213)/(56.48))*100</f>
        <v>2.0782754957507086</v>
      </c>
      <c r="R213" s="3">
        <f>'Данные с датчиков 1'!R213/(PI()*3.5^2)</f>
        <v>685.22790482620599</v>
      </c>
      <c r="S213" s="3">
        <f>'Данные с датчиков 1'!S213</f>
        <v>1.57</v>
      </c>
      <c r="T213" s="3">
        <f>(('Данные с датчиков 1'!T213)/(56.48))*100</f>
        <v>2.2480701133144478</v>
      </c>
      <c r="U213" s="3">
        <f>'Данные с датчиков 1'!U213/(PI()*3.5^2)</f>
        <v>735.1902751325058</v>
      </c>
      <c r="V213" s="3">
        <f>'Данные с датчиков 1'!V213</f>
        <v>1.544</v>
      </c>
      <c r="W213" s="3">
        <f>(('Данные с датчиков 1'!W213)/(56.48))*100</f>
        <v>2.2094900849858359</v>
      </c>
      <c r="X213" s="3">
        <f>'Данные с датчиков 1'!X213/(PI()*3.5^2)</f>
        <v>732.88562424868064</v>
      </c>
      <c r="Y213" s="3">
        <f>'Данные с датчиков 1'!Y213</f>
        <v>1.54</v>
      </c>
      <c r="Z213" s="3">
        <f>(('Данные с датчиков 1'!Z213)/(56.48))*100</f>
        <v>2.2027089235127479</v>
      </c>
      <c r="AA213" s="3">
        <f>'Данные с датчиков 1'!AA213/(PI()*3.5^2)</f>
        <v>729.76845087217623</v>
      </c>
      <c r="AB213" s="3">
        <f>'Данные с датчиков 1'!AB213</f>
        <v>0.59399999999999997</v>
      </c>
      <c r="AC213" s="3">
        <f>(('Данные с датчиков 1'!AC213)/(56.48))*100</f>
        <v>3.2280807365439097</v>
      </c>
      <c r="AD213" s="3">
        <f>'Данные с датчиков 1'!AD213/(PI()*3.5^2)</f>
        <v>864.19946530186667</v>
      </c>
      <c r="AE213" s="3">
        <f>'Данные с датчиков 1'!AE213</f>
        <v>0.6</v>
      </c>
      <c r="AF213" s="3">
        <f>(('Данные с датчиков 1'!AF213)/(56.48))*100</f>
        <v>7.8062145892351271</v>
      </c>
      <c r="AG213" s="3">
        <f>'Данные с датчиков 1'!AG213/(PI()*3.5^2)</f>
        <v>1006.9393219110781</v>
      </c>
      <c r="AH213" s="3">
        <f>'Данные с датчиков 1'!AH213</f>
        <v>0.59899999999999998</v>
      </c>
      <c r="AI213" s="3">
        <f>(('Данные с датчиков 1'!AI213)/(56.48))*100</f>
        <v>9.2151381019830048</v>
      </c>
      <c r="AJ213" s="3">
        <f>'Данные с датчиков 1'!AJ213/(PI()*3.5^2)</f>
        <v>1016.0448521605483</v>
      </c>
    </row>
    <row r="214" spans="1:36" x14ac:dyDescent="0.25">
      <c r="A214" s="3">
        <f>'Данные с датчиков 1'!A214</f>
        <v>20.8</v>
      </c>
      <c r="B214" s="3">
        <f>LN((56.48+'Данные с датчиков 1'!B214)/(56.48))</f>
        <v>1.2160708370788977E-2</v>
      </c>
      <c r="C214" s="3">
        <f>'Данные с датчиков 1'!C214/(PI()*3.5^2)</f>
        <v>433.61911421484467</v>
      </c>
      <c r="D214" s="3">
        <f>'Данные с датчиков 1'!D214</f>
        <v>20.8</v>
      </c>
      <c r="E214" s="3">
        <f>LN((56.48+'Данные с датчиков 1'!E214)/(56.48))</f>
        <v>1.2157210089407264E-2</v>
      </c>
      <c r="F214" s="3">
        <f>'Данные с датчиков 1'!F214/(PI()*3.5^2)</f>
        <v>448.81754859536795</v>
      </c>
      <c r="G214" s="3">
        <f>'Данные с датчиков 1'!G214</f>
        <v>20.8</v>
      </c>
      <c r="H214" s="3">
        <f>LN((56.48+'Данные с датчиков 1'!H214)/(56.48))</f>
        <v>1.2155460944127158E-2</v>
      </c>
      <c r="I214" s="3">
        <f>'Данные с датчиков 1'!I214/(PI()*3.5^2)</f>
        <v>439.59097717896537</v>
      </c>
      <c r="J214" s="10">
        <f>'Данные с датчиков 1'!J214</f>
        <v>7.7370000000000001</v>
      </c>
      <c r="K214" s="3">
        <f>(('Данные с датчиков 1'!K214)/(56.48))*100</f>
        <v>2.2676876770538246</v>
      </c>
      <c r="L214" s="3">
        <f>'Данные с датчиков 1'!L214/(PI()*3.5^2)</f>
        <v>667.06160623276219</v>
      </c>
      <c r="M214" s="3">
        <f>'Данные с датчиков 1'!M214</f>
        <v>6.915</v>
      </c>
      <c r="N214" s="3">
        <f>(('Данные с датчиков 1'!N214)/(56.48))*100</f>
        <v>2.0254249291784707</v>
      </c>
      <c r="O214" s="3">
        <f>'Данные с датчиков 1'!O214/(PI()*3.5^2)</f>
        <v>690.28097267005489</v>
      </c>
      <c r="P214" s="3">
        <f>'Данные с датчиков 1'!P214</f>
        <v>7.1390000000000002</v>
      </c>
      <c r="Q214" s="3">
        <f>(('Данные с датчиков 1'!Q214)/(56.48))*100</f>
        <v>2.0914837110481588</v>
      </c>
      <c r="R214" s="3">
        <f>'Данные с датчиков 1'!R214/(PI()*3.5^2)</f>
        <v>688.50753187560235</v>
      </c>
      <c r="S214" s="3">
        <f>'Данные с датчиков 1'!S214</f>
        <v>1.581</v>
      </c>
      <c r="T214" s="3">
        <f>(('Данные с датчиков 1'!T214)/(56.48))*100</f>
        <v>2.2642528328611902</v>
      </c>
      <c r="U214" s="3">
        <f>'Данные с датчиков 1'!U214/(PI()*3.5^2)</f>
        <v>738.56516180712242</v>
      </c>
      <c r="V214" s="3">
        <f>'Данные с датчиков 1'!V214</f>
        <v>1.5549999999999999</v>
      </c>
      <c r="W214" s="3">
        <f>(('Данные с датчиков 1'!W214)/(56.48))*100</f>
        <v>2.2257082152974506</v>
      </c>
      <c r="X214" s="3">
        <f>'Данные с датчиков 1'!X214/(PI()*3.5^2)</f>
        <v>736.16291685234842</v>
      </c>
      <c r="Y214" s="3">
        <f>'Данные с датчиков 1'!Y214</f>
        <v>1.5509999999999999</v>
      </c>
      <c r="Z214" s="3">
        <f>(('Данные с датчиков 1'!Z214)/(56.48))*100</f>
        <v>2.2189624645892354</v>
      </c>
      <c r="AA214" s="3">
        <f>'Данные с датчиков 1'!AA214/(PI()*3.5^2)</f>
        <v>733.18977467174773</v>
      </c>
      <c r="AB214" s="3">
        <f>'Данные с датчиков 1'!AB214</f>
        <v>0.60099999999999998</v>
      </c>
      <c r="AC214" s="3">
        <f>(('Данные с датчиков 1'!AC214)/(56.48))*100</f>
        <v>3.2694050991501418</v>
      </c>
      <c r="AD214" s="3">
        <f>'Данные с датчиков 1'!AD214/(PI()*3.5^2)</f>
        <v>867.44884485688658</v>
      </c>
      <c r="AE214" s="3">
        <f>'Данные с датчиков 1'!AE214</f>
        <v>0.625</v>
      </c>
      <c r="AF214" s="3">
        <f>(('Данные с датчиков 1'!AF214)/(56.48))*100</f>
        <v>8.1751770538243633</v>
      </c>
      <c r="AG214" s="3">
        <f>'Данные с датчиков 1'!AG214/(PI()*3.5^2)</f>
        <v>1010.2760945496904</v>
      </c>
      <c r="AH214" s="3">
        <f>'Данные с датчиков 1'!AH214</f>
        <v>0.63200000000000001</v>
      </c>
      <c r="AI214" s="3">
        <f>(('Данные с датчиков 1'!AI214)/(56.48))*100</f>
        <v>9.7994511331444745</v>
      </c>
      <c r="AJ214" s="3">
        <f>'Данные с датчиков 1'!AJ214/(PI()*3.5^2)</f>
        <v>1019.298393389966</v>
      </c>
    </row>
    <row r="215" spans="1:36" x14ac:dyDescent="0.25">
      <c r="A215" s="3">
        <f>'Данные с датчиков 1'!A215</f>
        <v>20.9</v>
      </c>
      <c r="B215" s="3">
        <f>LN((56.48+'Данные с датчиков 1'!B215)/(56.48))</f>
        <v>1.2214930167334921E-2</v>
      </c>
      <c r="C215" s="3">
        <f>'Данные с датчиков 1'!C215/(PI()*3.5^2)</f>
        <v>435.56353496977721</v>
      </c>
      <c r="D215" s="3">
        <f>'Данные с датчиков 1'!D215</f>
        <v>20.9</v>
      </c>
      <c r="E215" s="3">
        <f>LN((56.48+'Данные с датчиков 1'!E215)/(56.48))</f>
        <v>1.2214755263040238E-2</v>
      </c>
      <c r="F215" s="3">
        <f>'Данные с датчиков 1'!F215/(PI()*3.5^2)</f>
        <v>450.93624804058055</v>
      </c>
      <c r="G215" s="3">
        <f>'Данные с датчиков 1'!G215</f>
        <v>20.9</v>
      </c>
      <c r="H215" s="3">
        <f>LN((56.48+'Данные с датчиков 1'!H215)/(56.48))</f>
        <v>1.2216504304609351E-2</v>
      </c>
      <c r="I215" s="3">
        <f>'Данные с датчиков 1'!I215/(PI()*3.5^2)</f>
        <v>441.86690299912686</v>
      </c>
      <c r="J215" s="10">
        <f>'Данные с датчиков 1'!J215</f>
        <v>7.7789999999999999</v>
      </c>
      <c r="K215" s="3">
        <f>(('Данные с датчиков 1'!K215)/(56.48))*100</f>
        <v>2.2800814447592068</v>
      </c>
      <c r="L215" s="3">
        <f>'Данные с датчиков 1'!L215/(PI()*3.5^2)</f>
        <v>670.32174518162481</v>
      </c>
      <c r="M215" s="3">
        <f>'Данные с датчиков 1'!M215</f>
        <v>6.9610000000000003</v>
      </c>
      <c r="N215" s="3">
        <f>(('Данные с датчиков 1'!N215)/(56.48))*100</f>
        <v>2.0388987252124648</v>
      </c>
      <c r="O215" s="3">
        <f>'Данные с датчиков 1'!O215/(PI()*3.5^2)</f>
        <v>693.54375060275754</v>
      </c>
      <c r="P215" s="3">
        <f>'Данные с датчиков 1'!P215</f>
        <v>7.1840000000000002</v>
      </c>
      <c r="Q215" s="3">
        <f>(('Данные с датчиков 1'!Q215)/(56.48))*100</f>
        <v>2.1049398016997172</v>
      </c>
      <c r="R215" s="3">
        <f>'Данные с датчиков 1'!R215/(PI()*3.5^2)</f>
        <v>691.76914232559591</v>
      </c>
      <c r="S215" s="3">
        <f>'Данные с датчиков 1'!S215</f>
        <v>1.5920000000000001</v>
      </c>
      <c r="T215" s="3">
        <f>(('Данные с датчиков 1'!T215)/(56.48))*100</f>
        <v>2.2804532577903687</v>
      </c>
      <c r="U215" s="3">
        <f>'Данные с датчиков 1'!U215/(PI()*3.5^2)</f>
        <v>741.89249480365663</v>
      </c>
      <c r="V215" s="3">
        <f>'Данные с датчиков 1'!V215</f>
        <v>1.5669999999999999</v>
      </c>
      <c r="W215" s="3">
        <f>(('Данные с датчиков 1'!W215)/(56.48))*100</f>
        <v>2.2433604815864023</v>
      </c>
      <c r="X215" s="3">
        <f>'Данные с датчиков 1'!X215/(PI()*3.5^2)</f>
        <v>739.68310354505172</v>
      </c>
      <c r="Y215" s="3">
        <f>'Данные с датчиков 1'!Y215</f>
        <v>1.5620000000000001</v>
      </c>
      <c r="Z215" s="3">
        <f>(('Данные с датчиков 1'!Z215)/(56.48))*100</f>
        <v>2.2352337110481586</v>
      </c>
      <c r="AA215" s="3">
        <f>'Данные с датчиков 1'!AA215/(PI()*3.5^2)</f>
        <v>736.57176654271359</v>
      </c>
      <c r="AB215" s="3">
        <f>'Данные с датчиков 1'!AB215</f>
        <v>0.60899999999999999</v>
      </c>
      <c r="AC215" s="3">
        <f>(('Данные с датчиков 1'!AC215)/(56.48))*100</f>
        <v>3.3166430594900853</v>
      </c>
      <c r="AD215" s="3">
        <f>'Данные с датчиков 1'!AD215/(PI()*3.5^2)</f>
        <v>871.02901906143848</v>
      </c>
      <c r="AE215" s="3">
        <f>'Данные с датчиков 1'!AE215</f>
        <v>0.65400000000000003</v>
      </c>
      <c r="AF215" s="3">
        <f>(('Данные с датчиков 1'!AF215)/(56.48))*100</f>
        <v>8.6031515580736553</v>
      </c>
      <c r="AG215" s="3">
        <f>'Данные с датчиков 1'!AG215/(PI()*3.5^2)</f>
        <v>1013.5762251731186</v>
      </c>
      <c r="AH215" s="3">
        <f>'Данные с датчиков 1'!AH215</f>
        <v>0.67800000000000005</v>
      </c>
      <c r="AI215" s="3">
        <f>(('Данные с датчиков 1'!AI215)/(56.48))*100</f>
        <v>10.613951841359775</v>
      </c>
      <c r="AJ215" s="3">
        <f>'Данные с датчиков 1'!AJ215/(PI()*3.5^2)</f>
        <v>1022.5629982914928</v>
      </c>
    </row>
    <row r="216" spans="1:36" x14ac:dyDescent="0.25">
      <c r="A216" s="3">
        <f>'Данные с датчиков 1'!A216</f>
        <v>21</v>
      </c>
      <c r="B216" s="3">
        <f>LN((56.48+'Данные с датчиков 1'!B216)/(56.48))</f>
        <v>1.2275795004215717E-2</v>
      </c>
      <c r="C216" s="3">
        <f>'Данные с датчиков 1'!C216/(PI()*3.5^2)</f>
        <v>437.88615152342339</v>
      </c>
      <c r="D216" s="3">
        <f>'Данные с датчиков 1'!D216</f>
        <v>21</v>
      </c>
      <c r="E216" s="3">
        <f>LN((56.48+'Данные с датчиков 1'!E216)/(56.48))</f>
        <v>1.2271422653805536E-2</v>
      </c>
      <c r="F216" s="3">
        <f>'Данные с датчиков 1'!F216/(PI()*3.5^2)</f>
        <v>452.98090185030196</v>
      </c>
      <c r="G216" s="3">
        <f>'Данные с датчиков 1'!G216</f>
        <v>21</v>
      </c>
      <c r="H216" s="3">
        <f>LN((56.48+'Данные с датчиков 1'!H216)/(56.48))</f>
        <v>1.2272122231155947E-2</v>
      </c>
      <c r="I216" s="3">
        <f>'Данные с датчиков 1'!I216/(PI()*3.5^2)</f>
        <v>443.83203000703935</v>
      </c>
      <c r="J216" s="10">
        <f>'Данные с датчиков 1'!J216</f>
        <v>7.8220000000000001</v>
      </c>
      <c r="K216" s="3">
        <f>(('Данные с датчиков 1'!K216)/(56.48))*100</f>
        <v>2.2927762039660062</v>
      </c>
      <c r="L216" s="3">
        <f>'Данные с датчиков 1'!L216/(PI()*3.5^2)</f>
        <v>673.62684923462166</v>
      </c>
      <c r="M216" s="3">
        <f>'Данные с датчиков 1'!M216</f>
        <v>7.0069999999999997</v>
      </c>
      <c r="N216" s="3">
        <f>(('Данные с датчиков 1'!N216)/(56.48))*100</f>
        <v>2.0524787535410769</v>
      </c>
      <c r="O216" s="3">
        <f>'Данные с датчиков 1'!O216/(PI()*3.5^2)</f>
        <v>696.81068995001306</v>
      </c>
      <c r="P216" s="3">
        <f>'Данные с датчиков 1'!P216</f>
        <v>7.2309999999999999</v>
      </c>
      <c r="Q216" s="3">
        <f>(('Данные с датчиков 1'!Q216)/(56.48))*100</f>
        <v>2.1186614730878186</v>
      </c>
      <c r="R216" s="3">
        <f>'Данные с датчиков 1'!R216/(PI()*3.5^2)</f>
        <v>695.03547285647323</v>
      </c>
      <c r="S216" s="3">
        <f>'Данные с датчиков 1'!S216</f>
        <v>1.603</v>
      </c>
      <c r="T216" s="3">
        <f>(('Данные с датчиков 1'!T216)/(56.48))*100</f>
        <v>2.2966713881019833</v>
      </c>
      <c r="U216" s="3">
        <f>'Данные с датчиков 1'!U216/(PI()*3.5^2)</f>
        <v>745.1800899939999</v>
      </c>
      <c r="V216" s="3">
        <f>'Данные с датчиков 1'!V216</f>
        <v>1.579</v>
      </c>
      <c r="W216" s="3">
        <f>(('Данные с датчиков 1'!W216)/(56.48))*100</f>
        <v>2.2610127478753546</v>
      </c>
      <c r="X216" s="3">
        <f>'Данные с датчиков 1'!X216/(PI()*3.5^2)</f>
        <v>743.15873075136142</v>
      </c>
      <c r="Y216" s="3">
        <f>'Данные с датчиков 1'!Y216</f>
        <v>1.573</v>
      </c>
      <c r="Z216" s="3">
        <f>(('Данные с датчиков 1'!Z216)/(56.48))*100</f>
        <v>2.2514872521246461</v>
      </c>
      <c r="AA216" s="3">
        <f>'Данные с датчиков 1'!AA216/(PI()*3.5^2)</f>
        <v>739.90209373093649</v>
      </c>
      <c r="AB216" s="3">
        <f>'Данные с датчиков 1'!AB216</f>
        <v>0.61699999999999999</v>
      </c>
      <c r="AC216" s="3">
        <f>(('Данные с датчиков 1'!AC216)/(56.48))*100</f>
        <v>3.3638987252124641</v>
      </c>
      <c r="AD216" s="3">
        <f>'Данные с датчиков 1'!AD216/(PI()*3.5^2)</f>
        <v>874.47510918906869</v>
      </c>
      <c r="AE216" s="3">
        <f>'Данные с датчиков 1'!AE216</f>
        <v>0.68899999999999995</v>
      </c>
      <c r="AF216" s="3">
        <f>(('Данные с датчиков 1'!AF216)/(56.48))*100</f>
        <v>9.1195113314447589</v>
      </c>
      <c r="AG216" s="3">
        <f>'Данные с датчиков 1'!AG216/(PI()*3.5^2)</f>
        <v>1016.8278375745482</v>
      </c>
      <c r="AH216" s="3">
        <f>'Данные с датчиков 1'!AH216</f>
        <v>0.77800000000000002</v>
      </c>
      <c r="AI216" s="3">
        <f>(('Данные с датчиков 1'!AI216)/(56.48))*100</f>
        <v>12.384596317280455</v>
      </c>
      <c r="AJ216" s="3">
        <f>'Данные с датчиков 1'!AJ216/(PI()*3.5^2)</f>
        <v>1025.3591718683917</v>
      </c>
    </row>
    <row r="217" spans="1:36" x14ac:dyDescent="0.25">
      <c r="A217" s="3">
        <f>'Данные с датчиков 1'!A217</f>
        <v>21.1</v>
      </c>
      <c r="B217" s="3">
        <f>LN((56.48+'Данные с датчиков 1'!B217)/(56.48))</f>
        <v>1.2332458936221709E-2</v>
      </c>
      <c r="C217" s="3">
        <f>'Данные с датчиков 1'!C217/(PI()*3.5^2)</f>
        <v>439.97110180566688</v>
      </c>
      <c r="D217" s="3">
        <f>'Данные с датчиков 1'!D217</f>
        <v>21.1</v>
      </c>
      <c r="E217" s="3">
        <f>LN((56.48+'Данные с датчиков 1'!E217)/(56.48))</f>
        <v>1.2331059865449405E-2</v>
      </c>
      <c r="F217" s="3">
        <f>'Данные с датчиков 1'!F217/(PI()*3.5^2)</f>
        <v>455.21282659055589</v>
      </c>
      <c r="G217" s="3">
        <f>'Данные с датчиков 1'!G217</f>
        <v>21.1</v>
      </c>
      <c r="H217" s="3">
        <f>LN((56.48+'Данные с датчиков 1'!H217)/(56.48))</f>
        <v>1.2333508238016174E-2</v>
      </c>
      <c r="I217" s="3">
        <f>'Данные с датчиков 1'!I217/(PI()*3.5^2)</f>
        <v>446.09166485714826</v>
      </c>
      <c r="J217" s="10">
        <f>'Данные с датчиков 1'!J217</f>
        <v>7.8659999999999997</v>
      </c>
      <c r="K217" s="3">
        <f>(('Данные с датчиков 1'!K217)/(56.48))*100</f>
        <v>2.3056834277620397</v>
      </c>
      <c r="L217" s="3">
        <f>'Данные с датчиков 1'!L217/(PI()*3.5^2)</f>
        <v>676.95002055675843</v>
      </c>
      <c r="M217" s="3">
        <f>'Данные с датчиков 1'!M217</f>
        <v>7.0529999999999999</v>
      </c>
      <c r="N217" s="3">
        <f>(('Данные с датчиков 1'!N217)/(56.48))*100</f>
        <v>2.0662535410764873</v>
      </c>
      <c r="O217" s="3">
        <f>'Данные с датчиков 1'!O217/(PI()*3.5^2)</f>
        <v>700.10493326969333</v>
      </c>
      <c r="P217" s="3">
        <f>'Данные с датчиков 1'!P217</f>
        <v>7.2779999999999996</v>
      </c>
      <c r="Q217" s="3">
        <f>(('Данные с датчиков 1'!Q217)/(56.48))*100</f>
        <v>2.1324185552407933</v>
      </c>
      <c r="R217" s="3">
        <f>'Данные с датчиков 1'!R217/(PI()*3.5^2)</f>
        <v>698.30748723261604</v>
      </c>
      <c r="S217" s="3">
        <f>'Данные с датчиков 1'!S217</f>
        <v>1.6140000000000001</v>
      </c>
      <c r="T217" s="3">
        <f>(('Данные с датчиков 1'!T217)/(56.48))*100</f>
        <v>2.3129249291784704</v>
      </c>
      <c r="U217" s="3">
        <f>'Данные с датчиков 1'!U217/(PI()*3.5^2)</f>
        <v>748.42957088849369</v>
      </c>
      <c r="V217" s="3">
        <f>'Данные с датчиков 1'!V217</f>
        <v>1.591</v>
      </c>
      <c r="W217" s="3">
        <f>(('Данные с датчиков 1'!W217)/(56.48))*100</f>
        <v>2.2787181303116149</v>
      </c>
      <c r="X217" s="3">
        <f>'Данные с датчиков 1'!X217/(PI()*3.5^2)</f>
        <v>746.59796955101694</v>
      </c>
      <c r="Y217" s="3">
        <f>'Данные с датчиков 1'!Y217</f>
        <v>1.5840000000000001</v>
      </c>
      <c r="Z217" s="3">
        <f>(('Данные с датчиков 1'!Z217)/(56.48))*100</f>
        <v>2.2677053824362603</v>
      </c>
      <c r="AA217" s="3">
        <f>'Данные с датчиков 1'!AA217/(PI()*3.5^2)</f>
        <v>743.17157072255804</v>
      </c>
      <c r="AB217" s="3">
        <f>'Данные с датчиков 1'!AB217</f>
        <v>0.625</v>
      </c>
      <c r="AC217" s="3">
        <f>(('Данные с датчиков 1'!AC217)/(56.48))*100</f>
        <v>3.4111543909348443</v>
      </c>
      <c r="AD217" s="3">
        <f>'Данные с датчиков 1'!AD217/(PI()*3.5^2)</f>
        <v>877.79330708163684</v>
      </c>
      <c r="AE217" s="3">
        <f>'Данные с датчиков 1'!AE217</f>
        <v>0.73699999999999999</v>
      </c>
      <c r="AF217" s="3">
        <f>(('Данные с датчиков 1'!AF217)/(56.48))*100</f>
        <v>9.8278328611898029</v>
      </c>
      <c r="AG217" s="3">
        <f>'Данные с датчиков 1'!AG217/(PI()*3.5^2)</f>
        <v>1020.1142655420271</v>
      </c>
      <c r="AH217" s="3">
        <f>'Данные с датчиков 1'!AH217</f>
        <v>0.85399999999999998</v>
      </c>
      <c r="AI217" s="3">
        <f>(('Данные с датчиков 1'!AI217)/(56.48))*100</f>
        <v>13.730400141643059</v>
      </c>
      <c r="AJ217" s="3">
        <f>'Данные с датчиков 1'!AJ217/(PI()*3.5^2)</f>
        <v>1022.0402635601266</v>
      </c>
    </row>
    <row r="218" spans="1:36" x14ac:dyDescent="0.25">
      <c r="A218" s="3">
        <f>'Данные с датчиков 1'!A218</f>
        <v>21.2</v>
      </c>
      <c r="B218" s="3">
        <f>LN((56.48+'Данные с датчиков 1'!B218)/(56.48))</f>
        <v>1.2393491493437481E-2</v>
      </c>
      <c r="C218" s="3">
        <f>'Данные с датчиков 1'!C218/(PI()*3.5^2)</f>
        <v>442.25626432911343</v>
      </c>
      <c r="D218" s="3">
        <f>'Данные с датчиков 1'!D218</f>
        <v>21.2</v>
      </c>
      <c r="E218" s="3">
        <f>LN((56.48+'Данные с датчиков 1'!E218)/(56.48))</f>
        <v>1.2386846295423696E-2</v>
      </c>
      <c r="F218" s="3">
        <f>'Данные с датчиков 1'!F218/(PI()*3.5^2)</f>
        <v>457.21992477075889</v>
      </c>
      <c r="G218" s="3">
        <f>'Данные с датчиков 1'!G218</f>
        <v>21.2</v>
      </c>
      <c r="H218" s="3">
        <f>LN((56.48+'Данные с датчиков 1'!H218)/(56.48))</f>
        <v>1.2388245288148848E-2</v>
      </c>
      <c r="I218" s="3">
        <f>'Данные с датчиков 1'!I218/(PI()*3.5^2)</f>
        <v>448.01756153577384</v>
      </c>
      <c r="J218" s="10">
        <f>'Данные с датчиков 1'!J218</f>
        <v>7.91</v>
      </c>
      <c r="K218" s="3">
        <f>(('Данные с датчиков 1'!K218)/(56.48))*100</f>
        <v>2.3185729461756379</v>
      </c>
      <c r="L218" s="3">
        <f>'Данные с датчиков 1'!L218/(PI()*3.5^2)</f>
        <v>680.22218746180181</v>
      </c>
      <c r="M218" s="3">
        <f>'Данные с датчиков 1'!M218</f>
        <v>7.1</v>
      </c>
      <c r="N218" s="3">
        <f>(('Данные с датчиков 1'!N218)/(56.48))*100</f>
        <v>2.0803470254957506</v>
      </c>
      <c r="O218" s="3">
        <f>'Данные с датчиков 1'!O218/(PI()*3.5^2)</f>
        <v>703.41161068298481</v>
      </c>
      <c r="P218" s="3">
        <f>'Данные с датчиков 1'!P218</f>
        <v>7.3250000000000002</v>
      </c>
      <c r="Q218" s="3">
        <f>(('Данные с датчиков 1'!Q218)/(56.48))*100</f>
        <v>2.1462818696883854</v>
      </c>
      <c r="R218" s="3">
        <f>'Данные с датчиков 1'!R218/(PI()*3.5^2)</f>
        <v>701.58493210533959</v>
      </c>
      <c r="S218" s="3">
        <f>'Данные с датчиков 1'!S218</f>
        <v>1.6259999999999999</v>
      </c>
      <c r="T218" s="3">
        <f>(('Данные с датчиков 1'!T218)/(56.48))*100</f>
        <v>2.3306834277620396</v>
      </c>
      <c r="U218" s="3">
        <f>'Данные с датчиков 1'!U218/(PI()*3.5^2)</f>
        <v>751.92057571036617</v>
      </c>
      <c r="V218" s="3">
        <f>'Данные с датчиков 1'!V218</f>
        <v>1.603</v>
      </c>
      <c r="W218" s="3">
        <f>(('Данные с датчиков 1'!W218)/(56.48))*100</f>
        <v>2.2964589235127479</v>
      </c>
      <c r="X218" s="3">
        <f>'Данные с датчиков 1'!X218/(PI()*3.5^2)</f>
        <v>749.99427315415517</v>
      </c>
      <c r="Y218" s="3">
        <f>'Данные с датчиков 1'!Y218</f>
        <v>1.5960000000000001</v>
      </c>
      <c r="Z218" s="3">
        <f>(('Данные с датчиков 1'!Z218)/(56.48))*100</f>
        <v>2.2853399433427763</v>
      </c>
      <c r="AA218" s="3">
        <f>'Данные с датчиков 1'!AA218/(PI()*3.5^2)</f>
        <v>746.67637979969857</v>
      </c>
      <c r="AB218" s="3">
        <f>'Данные с датчиков 1'!AB218</f>
        <v>0.63400000000000001</v>
      </c>
      <c r="AC218" s="3">
        <f>(('Данные с датчиков 1'!AC218)/(56.48))*100</f>
        <v>3.4643413597733717</v>
      </c>
      <c r="AD218" s="3">
        <f>'Данные с датчиков 1'!AD218/(PI()*3.5^2)</f>
        <v>881.38353000448944</v>
      </c>
      <c r="AE218" s="3">
        <f>'Данные с датчиков 1'!AE218</f>
        <v>0.83699999999999997</v>
      </c>
      <c r="AF218" s="3">
        <f>(('Данные с датчиков 1'!AF218)/(56.48))*100</f>
        <v>11.303310906515581</v>
      </c>
      <c r="AG218" s="3">
        <f>'Данные с датчиков 1'!AG218/(PI()*3.5^2)</f>
        <v>1022.7562578652473</v>
      </c>
      <c r="AH218" s="3">
        <f>'Данные с датчиков 1'!AH218</f>
        <v>0.877</v>
      </c>
      <c r="AI218" s="3">
        <f>(('Данные с датчиков 1'!AI218)/(56.48))*100</f>
        <v>14.137694759206799</v>
      </c>
      <c r="AJ218" s="3">
        <f>'Данные с датчиков 1'!AJ218/(PI()*3.5^2)</f>
        <v>1018.6524353149946</v>
      </c>
    </row>
    <row r="219" spans="1:36" x14ac:dyDescent="0.25">
      <c r="A219" s="3">
        <f>'Данные с датчиков 1'!A219</f>
        <v>21.3</v>
      </c>
      <c r="B219" s="3">
        <f>LN((56.48+'Данные с датчиков 1'!B219)/(56.48))</f>
        <v>1.2447001215344894E-2</v>
      </c>
      <c r="C219" s="3">
        <f>'Данные с датчиков 1'!C219/(PI()*3.5^2)</f>
        <v>444.18266822479836</v>
      </c>
      <c r="D219" s="3">
        <f>'Данные с датчиков 1'!D219</f>
        <v>21.3</v>
      </c>
      <c r="E219" s="3">
        <f>LN((56.48+'Данные с датчиков 1'!E219)/(56.48))</f>
        <v>1.2447875533431406E-2</v>
      </c>
      <c r="F219" s="3">
        <f>'Данные с датчиков 1'!F219/(PI()*3.5^2)</f>
        <v>459.50564544084671</v>
      </c>
      <c r="G219" s="3">
        <f>'Данные с датчиков 1'!G219</f>
        <v>21.3</v>
      </c>
      <c r="H219" s="3">
        <f>LN((56.48+'Данные с датчиков 1'!H219)/(56.48))</f>
        <v>1.2447875533431406E-2</v>
      </c>
      <c r="I219" s="3">
        <f>'Данные с датчиков 1'!I219/(PI()*3.5^2)</f>
        <v>450.19254362560474</v>
      </c>
      <c r="J219" s="10">
        <f>'Данные с датчиков 1'!J219</f>
        <v>7.9539999999999997</v>
      </c>
      <c r="K219" s="3">
        <f>(('Данные с датчиков 1'!K219)/(56.48))*100</f>
        <v>2.3314978753541076</v>
      </c>
      <c r="L219" s="3">
        <f>'Данные с датчиков 1'!L219/(PI()*3.5^2)</f>
        <v>683.49364369130342</v>
      </c>
      <c r="M219" s="3">
        <f>'Данные с датчиков 1'!M219</f>
        <v>7.149</v>
      </c>
      <c r="N219" s="3">
        <f>(('Данные с датчиков 1'!N219)/(56.48))*100</f>
        <v>2.094688385269122</v>
      </c>
      <c r="O219" s="3">
        <f>'Данные с датчиков 1'!O219/(PI()*3.5^2)</f>
        <v>706.68387892750218</v>
      </c>
      <c r="P219" s="3">
        <f>'Данные с датчиков 1'!P219</f>
        <v>7.3730000000000002</v>
      </c>
      <c r="Q219" s="3">
        <f>(('Данные с датчиков 1'!Q219)/(56.48))*100</f>
        <v>2.1604461756373943</v>
      </c>
      <c r="R219" s="3">
        <f>'Данные с датчиков 1'!R219/(PI()*3.5^2)</f>
        <v>704.88008903935452</v>
      </c>
      <c r="S219" s="3">
        <f>'Данные с датчиков 1'!S219</f>
        <v>1.6379999999999999</v>
      </c>
      <c r="T219" s="3">
        <f>(('Данные с датчиков 1'!T219)/(56.48))*100</f>
        <v>2.3484065155807365</v>
      </c>
      <c r="U219" s="3">
        <f>'Данные с датчиков 1'!U219/(PI()*3.5^2)</f>
        <v>755.34464009309647</v>
      </c>
      <c r="V219" s="3">
        <f>'Данные с датчиков 1'!V219</f>
        <v>1.615</v>
      </c>
      <c r="W219" s="3">
        <f>(('Данные с датчиков 1'!W219)/(56.48))*100</f>
        <v>2.3141643059490087</v>
      </c>
      <c r="X219" s="3">
        <f>'Данные с датчиков 1'!X219/(PI()*3.5^2)</f>
        <v>753.33089352371144</v>
      </c>
      <c r="Y219" s="3">
        <f>'Данные с датчиков 1'!Y219</f>
        <v>1.6080000000000001</v>
      </c>
      <c r="Z219" s="3">
        <f>(('Данные с датчиков 1'!Z219)/(56.48))*100</f>
        <v>2.3029922096317281</v>
      </c>
      <c r="AA219" s="3">
        <f>'Данные с датчиков 1'!AA219/(PI()*3.5^2)</f>
        <v>750.13241730615562</v>
      </c>
      <c r="AB219" s="3">
        <f>'Данные с датчиков 1'!AB219</f>
        <v>0.64300000000000002</v>
      </c>
      <c r="AC219" s="3">
        <f>(('Данные с датчиков 1'!AC219)/(56.48))*100</f>
        <v>3.5175283286118977</v>
      </c>
      <c r="AD219" s="3">
        <f>'Данные с датчиков 1'!AD219/(PI()*3.5^2)</f>
        <v>884.83571037466038</v>
      </c>
      <c r="AE219" s="3">
        <f>'Данные с датчиков 1'!AE219</f>
        <v>0.90400000000000003</v>
      </c>
      <c r="AF219" s="3">
        <f>(('Данные с датчиков 1'!AF219)/(56.48))*100</f>
        <v>12.29190864022663</v>
      </c>
      <c r="AG219" s="3">
        <f>'Данные с датчиков 1'!AG219/(PI()*3.5^2)</f>
        <v>1019.4231391642838</v>
      </c>
      <c r="AH219" s="3">
        <f>'Данные с датчиков 1'!AH219</f>
        <v>0.89300000000000002</v>
      </c>
      <c r="AI219" s="3">
        <f>(('Данные с датчиков 1'!AI219)/(56.48))*100</f>
        <v>14.421069405099152</v>
      </c>
      <c r="AJ219" s="3">
        <f>'Данные с датчиков 1'!AJ219/(PI()*3.5^2)</f>
        <v>1015.1563047944979</v>
      </c>
    </row>
    <row r="220" spans="1:36" x14ac:dyDescent="0.25">
      <c r="A220" s="3">
        <f>'Данные с датчиков 1'!A220</f>
        <v>21.4</v>
      </c>
      <c r="B220" s="3">
        <f>LN((56.48+'Данные с датчиков 1'!B220)/(56.48))</f>
        <v>1.2506627957204261E-2</v>
      </c>
      <c r="C220" s="3">
        <f>'Данные с датчиков 1'!C220/(PI()*3.5^2)</f>
        <v>446.38668017624917</v>
      </c>
      <c r="D220" s="3">
        <f>'Данные с датчиков 1'!D220</f>
        <v>21.4</v>
      </c>
      <c r="E220" s="3">
        <f>LN((56.48+'Данные с датчиков 1'!E220)/(56.48))</f>
        <v>1.2502956031845036E-2</v>
      </c>
      <c r="F220" s="3">
        <f>'Данные с датчиков 1'!F220/(PI()*3.5^2)</f>
        <v>461.48493191187578</v>
      </c>
      <c r="G220" s="3">
        <f>'Данные с датчиков 1'!G220</f>
        <v>21.4</v>
      </c>
      <c r="H220" s="3">
        <f>LN((56.48+'Данные с датчиков 1'!H220)/(56.48))</f>
        <v>1.2509425605571034E-2</v>
      </c>
      <c r="I220" s="3">
        <f>'Данные с датчиков 1'!I220/(PI()*3.5^2)</f>
        <v>452.45415771359376</v>
      </c>
      <c r="J220" s="10">
        <f>'Данные с датчиков 1'!J220</f>
        <v>7.9980000000000002</v>
      </c>
      <c r="K220" s="3">
        <f>(('Данные с датчиков 1'!K220)/(56.48))*100</f>
        <v>2.3444759206798871</v>
      </c>
      <c r="L220" s="3">
        <f>'Данные с датчиков 1'!L220/(PI()*3.5^2)</f>
        <v>686.74261736873791</v>
      </c>
      <c r="M220" s="3">
        <f>'Данные с датчиков 1'!M220</f>
        <v>7.1980000000000004</v>
      </c>
      <c r="N220" s="3">
        <f>(('Данные с датчиков 1'!N220)/(56.48))*100</f>
        <v>2.1090474504249292</v>
      </c>
      <c r="O220" s="3">
        <f>'Данные с датчиков 1'!O220/(PI()*3.5^2)</f>
        <v>709.95609650228266</v>
      </c>
      <c r="P220" s="3">
        <f>'Данные с датчиков 1'!P220</f>
        <v>7.4219999999999997</v>
      </c>
      <c r="Q220" s="3">
        <f>(('Данные с датчиков 1'!Q220)/(56.48))*100</f>
        <v>2.174805240793201</v>
      </c>
      <c r="R220" s="3">
        <f>'Данные с датчиков 1'!R220/(PI()*3.5^2)</f>
        <v>708.18326478405311</v>
      </c>
      <c r="S220" s="3">
        <f>'Данные с датчиков 1'!S220</f>
        <v>1.65</v>
      </c>
      <c r="T220" s="3">
        <f>(('Данные с датчиков 1'!T220)/(56.48))*100</f>
        <v>2.3660941926345611</v>
      </c>
      <c r="U220" s="3">
        <f>'Данные с датчиков 1'!U220/(PI()*3.5^2)</f>
        <v>758.70678813599034</v>
      </c>
      <c r="V220" s="3">
        <f>'Данные с датчиков 1'!V220</f>
        <v>1.627</v>
      </c>
      <c r="W220" s="3">
        <f>(('Данные с датчиков 1'!W220)/(56.48))*100</f>
        <v>2.3318519830028328</v>
      </c>
      <c r="X220" s="3">
        <f>'Данные с датчиков 1'!X220/(PI()*3.5^2)</f>
        <v>756.60245135253194</v>
      </c>
      <c r="Y220" s="3">
        <f>'Данные с датчиков 1'!Y220</f>
        <v>1.62</v>
      </c>
      <c r="Z220" s="3">
        <f>(('Данные с датчиков 1'!Z220)/(56.48))*100</f>
        <v>2.3206798866855527</v>
      </c>
      <c r="AA220" s="3">
        <f>'Данные с датчиков 1'!AA220/(PI()*3.5^2)</f>
        <v>753.5550096680654</v>
      </c>
      <c r="AB220" s="3">
        <f>'Данные с датчиков 1'!AB220</f>
        <v>0.65200000000000002</v>
      </c>
      <c r="AC220" s="3">
        <f>(('Данные с датчиков 1'!AC220)/(56.48))*100</f>
        <v>3.5707330028328612</v>
      </c>
      <c r="AD220" s="3">
        <f>'Данные с датчиков 1'!AD220/(PI()*3.5^2)</f>
        <v>888.15746086540298</v>
      </c>
      <c r="AE220" s="3">
        <f>'Данные с датчиков 1'!AE220</f>
        <v>0.92800000000000005</v>
      </c>
      <c r="AF220" s="3">
        <f>(('Данные с датчиков 1'!AF220)/(56.48))*100</f>
        <v>12.646122521246458</v>
      </c>
      <c r="AG220" s="3">
        <f>'Данные с датчиков 1'!AG220/(PI()*3.5^2)</f>
        <v>1016.141888084856</v>
      </c>
      <c r="AH220" s="3">
        <f>'Данные с датчиков 1'!AH220</f>
        <v>0.90500000000000003</v>
      </c>
      <c r="AI220" s="3">
        <f>(('Данные с датчиков 1'!AI220)/(56.48))*100</f>
        <v>14.633622521246458</v>
      </c>
      <c r="AJ220" s="3">
        <f>'Данные с датчиков 1'!AJ220/(PI()*3.5^2)</f>
        <v>1011.8165886339342</v>
      </c>
    </row>
    <row r="221" spans="1:36" x14ac:dyDescent="0.25">
      <c r="A221" s="3">
        <f>'Данные с датчиков 1'!A221</f>
        <v>21.5</v>
      </c>
      <c r="B221" s="3">
        <f>LN((56.48+'Данные с датчиков 1'!B221)/(56.48))</f>
        <v>1.2568349255836556E-2</v>
      </c>
      <c r="C221" s="3">
        <f>'Данные с датчиков 1'!C221/(PI()*3.5^2)</f>
        <v>448.6852914872706</v>
      </c>
      <c r="D221" s="3">
        <f>'Данные с датчиков 1'!D221</f>
        <v>21.5</v>
      </c>
      <c r="E221" s="3">
        <f>LN((56.48+'Данные с датчиков 1'!E221)/(56.48))</f>
        <v>1.2563278811187463E-2</v>
      </c>
      <c r="F221" s="3">
        <f>'Данные с датчиков 1'!F221/(PI()*3.5^2)</f>
        <v>463.71122347660099</v>
      </c>
      <c r="G221" s="3">
        <f>'Данные с датчиков 1'!G221</f>
        <v>21.5</v>
      </c>
      <c r="H221" s="3">
        <f>LN((56.48+'Данные с датчиков 1'!H221)/(56.48))</f>
        <v>1.2561355532353657E-2</v>
      </c>
      <c r="I221" s="3">
        <f>'Данные с датчиков 1'!I221/(PI()*3.5^2)</f>
        <v>454.2038471337961</v>
      </c>
      <c r="J221" s="10">
        <f>'Данные с датчиков 1'!J221</f>
        <v>8.0419999999999998</v>
      </c>
      <c r="K221" s="3">
        <f>(('Данные с датчиков 1'!K221)/(56.48))*100</f>
        <v>2.3577195467422096</v>
      </c>
      <c r="L221" s="3">
        <f>'Данные с датчиков 1'!L221/(PI()*3.5^2)</f>
        <v>690.06045979361261</v>
      </c>
      <c r="M221" s="3">
        <f>'Данные с датчиков 1'!M221</f>
        <v>7.2469999999999999</v>
      </c>
      <c r="N221" s="3">
        <f>(('Данные с датчиков 1'!N221)/(56.48))*100</f>
        <v>2.1234419263456092</v>
      </c>
      <c r="O221" s="3">
        <f>'Данные с датчиков 1'!O221/(PI()*3.5^2)</f>
        <v>713.22841541653702</v>
      </c>
      <c r="P221" s="3">
        <f>'Данные с датчиков 1'!P221</f>
        <v>7.47</v>
      </c>
      <c r="Q221" s="3">
        <f>(('Данные с датчиков 1'!Q221)/(56.48))*100</f>
        <v>2.1891288951841359</v>
      </c>
      <c r="R221" s="3">
        <f>'Данные с датчиков 1'!R221/(PI()*3.5^2)</f>
        <v>711.4650233403853</v>
      </c>
      <c r="S221" s="3">
        <f>'Данные с датчиков 1'!S221</f>
        <v>1.6619999999999999</v>
      </c>
      <c r="T221" s="3">
        <f>(('Данные с датчиков 1'!T221)/(56.48))*100</f>
        <v>2.3837995750708219</v>
      </c>
      <c r="U221" s="3">
        <f>'Данные с датчиков 1'!U221/(PI()*3.5^2)</f>
        <v>762.02513829761415</v>
      </c>
      <c r="V221" s="3">
        <f>'Данные с датчиков 1'!V221</f>
        <v>1.64</v>
      </c>
      <c r="W221" s="3">
        <f>(('Данные с датчиков 1'!W221)/(56.48))*100</f>
        <v>2.3510092067988668</v>
      </c>
      <c r="X221" s="3">
        <f>'Данные с датчиков 1'!X221/(PI()*3.5^2)</f>
        <v>760.09487726564305</v>
      </c>
      <c r="Y221" s="3">
        <f>'Данные с датчиков 1'!Y221</f>
        <v>1.6319999999999999</v>
      </c>
      <c r="Z221" s="3">
        <f>(('Данные с датчиков 1'!Z221)/(56.48))*100</f>
        <v>2.3384206798866858</v>
      </c>
      <c r="AA221" s="3">
        <f>'Данные с датчиков 1'!AA221/(PI()*3.5^2)</f>
        <v>756.93542817873663</v>
      </c>
      <c r="AB221" s="3">
        <f>'Данные с датчиков 1'!AB221</f>
        <v>0.66200000000000003</v>
      </c>
      <c r="AC221" s="3">
        <f>(('Данные с датчиков 1'!AC221)/(56.48))*100</f>
        <v>3.6298512747875358</v>
      </c>
      <c r="AD221" s="3">
        <f>'Данные с датчиков 1'!AD221/(PI()*3.5^2)</f>
        <v>891.70484993121249</v>
      </c>
      <c r="AE221" s="3">
        <f>'Данные с датчиков 1'!AE221</f>
        <v>0.94499999999999995</v>
      </c>
      <c r="AF221" s="3">
        <f>(('Данные с датчиков 1'!AF221)/(56.48))*100</f>
        <v>12.897060906515581</v>
      </c>
      <c r="AG221" s="3">
        <f>'Данные с датчиков 1'!AG221/(PI()*3.5^2)</f>
        <v>1012.8642909430765</v>
      </c>
      <c r="AH221" s="3">
        <f>'Данные с датчиков 1'!AH221</f>
        <v>0.91500000000000004</v>
      </c>
      <c r="AI221" s="3">
        <f>(('Данные с датчиков 1'!AI221)/(56.48))*100</f>
        <v>14.81074716713881</v>
      </c>
      <c r="AJ221" s="3">
        <f>'Данные с датчиков 1'!AJ221/(PI()*3.5^2)</f>
        <v>1008.5215330393931</v>
      </c>
    </row>
    <row r="222" spans="1:36" x14ac:dyDescent="0.25">
      <c r="A222" s="3">
        <f>'Данные с датчиков 1'!A222</f>
        <v>21.6</v>
      </c>
      <c r="B222" s="3">
        <f>LN((56.48+'Данные с датчиков 1'!B222)/(56.48))</f>
        <v>1.2621849622221765E-2</v>
      </c>
      <c r="C222" s="3">
        <f>'Данные с датчиков 1'!C222/(PI()*3.5^2)</f>
        <v>450.56805003058605</v>
      </c>
      <c r="D222" s="3">
        <f>'Данные с датчиков 1'!D222</f>
        <v>21.6</v>
      </c>
      <c r="E222" s="3">
        <f>LN((56.48+'Данные с датчиков 1'!E222)/(56.48))</f>
        <v>1.2623947617482593E-2</v>
      </c>
      <c r="F222" s="3">
        <f>'Данные с датчиков 1'!F222/(PI()*3.5^2)</f>
        <v>465.97197487983738</v>
      </c>
      <c r="G222" s="3">
        <f>'Данные с датчиков 1'!G222</f>
        <v>21.6</v>
      </c>
      <c r="H222" s="3">
        <f>LN((56.48+'Данные с датчиков 1'!H222)/(56.48))</f>
        <v>1.2623597951911454E-2</v>
      </c>
      <c r="I222" s="3">
        <f>'Данные с датчиков 1'!I222/(PI()*3.5^2)</f>
        <v>456.51656749804198</v>
      </c>
      <c r="J222" s="10">
        <f>'Данные с датчиков 1'!J222</f>
        <v>8.0869999999999997</v>
      </c>
      <c r="K222" s="3">
        <f>(('Данные с датчиков 1'!K222)/(56.48))*100</f>
        <v>2.3711225212464591</v>
      </c>
      <c r="L222" s="3">
        <f>'Данные с датчиков 1'!L222/(PI()*3.5^2)</f>
        <v>693.32770367897967</v>
      </c>
      <c r="M222" s="3">
        <f>'Данные с датчиков 1'!M222</f>
        <v>7.2969999999999997</v>
      </c>
      <c r="N222" s="3">
        <f>(('Данные с датчиков 1'!N222)/(56.48))*100</f>
        <v>2.1381728045325779</v>
      </c>
      <c r="O222" s="3">
        <f>'Данные с датчиков 1'!O222/(PI()*3.5^2)</f>
        <v>716.53778274325032</v>
      </c>
      <c r="P222" s="3">
        <f>'Данные с датчиков 1'!P222</f>
        <v>7.5190000000000001</v>
      </c>
      <c r="Q222" s="3">
        <f>(('Данные с датчиков 1'!Q222)/(56.48))*100</f>
        <v>2.2036650141643062</v>
      </c>
      <c r="R222" s="3">
        <f>'Данные с датчиков 1'!R222/(PI()*3.5^2)</f>
        <v>714.72622791279332</v>
      </c>
      <c r="S222" s="3">
        <f>'Данные с датчиков 1'!S222</f>
        <v>1.6739999999999999</v>
      </c>
      <c r="T222" s="3">
        <f>(('Данные с датчиков 1'!T222)/(56.48))*100</f>
        <v>2.4015226628895183</v>
      </c>
      <c r="U222" s="3">
        <f>'Данные с датчиков 1'!U222/(PI()*3.5^2)</f>
        <v>765.30405493131354</v>
      </c>
      <c r="V222" s="3">
        <f>'Данные с датчиков 1'!V222</f>
        <v>1.653</v>
      </c>
      <c r="W222" s="3">
        <f>(('Данные с датчиков 1'!W222)/(56.48))*100</f>
        <v>2.3701841359773375</v>
      </c>
      <c r="X222" s="3">
        <f>'Данные с датчиков 1'!X222/(PI()*3.5^2)</f>
        <v>763.55035636561411</v>
      </c>
      <c r="Y222" s="3">
        <f>'Данные с датчиков 1'!Y222</f>
        <v>1.6439999999999999</v>
      </c>
      <c r="Z222" s="3">
        <f>(('Данные с датчиков 1'!Z222)/(56.48))*100</f>
        <v>2.356179178470255</v>
      </c>
      <c r="AA222" s="3">
        <f>'Данные с датчиков 1'!AA222/(PI()*3.5^2)</f>
        <v>760.25961471452661</v>
      </c>
      <c r="AB222" s="3">
        <f>'Данные с датчиков 1'!AB222</f>
        <v>0.67200000000000004</v>
      </c>
      <c r="AC222" s="3">
        <f>(('Данные с датчиков 1'!AC222)/(56.48))*100</f>
        <v>3.6889518413597737</v>
      </c>
      <c r="AD222" s="3">
        <f>'Данные с датчиков 1'!AD222/(PI()*3.5^2)</f>
        <v>895.10841073991082</v>
      </c>
      <c r="AE222" s="3">
        <f>'Данные с датчиков 1'!AE222</f>
        <v>0.95899999999999996</v>
      </c>
      <c r="AF222" s="3">
        <f>(('Данные с датчиков 1'!AF222)/(56.48))*100</f>
        <v>13.103718130311615</v>
      </c>
      <c r="AG222" s="3">
        <f>'Данные с датчиков 1'!AG222/(PI()*3.5^2)</f>
        <v>1009.5025487777681</v>
      </c>
      <c r="AH222" s="3">
        <f>'Данные с датчиков 1'!AH222</f>
        <v>0.92400000000000004</v>
      </c>
      <c r="AI222" s="3">
        <f>(('Данные с датчиков 1'!AI222)/(56.48))*100</f>
        <v>14.970148725212464</v>
      </c>
      <c r="AJ222" s="3">
        <f>'Данные с датчиков 1'!AJ222/(PI()*3.5^2)</f>
        <v>1005.1402011742323</v>
      </c>
    </row>
    <row r="223" spans="1:36" x14ac:dyDescent="0.25">
      <c r="A223" s="3">
        <f>'Данные с датчиков 1'!A223</f>
        <v>21.7</v>
      </c>
      <c r="B223" s="3">
        <f>LN((56.48+'Данные с датчиков 1'!B223)/(56.48))</f>
        <v>1.2683738632169442E-2</v>
      </c>
      <c r="C223" s="3">
        <f>'Данные с датчиков 1'!C223/(PI()*3.5^2)</f>
        <v>452.89208767547098</v>
      </c>
      <c r="D223" s="3">
        <f>'Данные с датчиков 1'!D223</f>
        <v>21.7</v>
      </c>
      <c r="E223" s="3">
        <f>LN((56.48+'Данные с датчиков 1'!E223)/(56.48))</f>
        <v>1.2676745715644418E-2</v>
      </c>
      <c r="F223" s="3">
        <f>'Данные с датчиков 1'!F223/(PI()*3.5^2)</f>
        <v>467.79215707751155</v>
      </c>
      <c r="G223" s="3">
        <f>'Данные с датчиков 1'!G223</f>
        <v>21.7</v>
      </c>
      <c r="H223" s="3">
        <f>LN((56.48+'Данные с датчиков 1'!H223)/(56.48))</f>
        <v>1.2680941471427624E-2</v>
      </c>
      <c r="I223" s="3">
        <f>'Данные с датчиков 1'!I223/(PI()*3.5^2)</f>
        <v>458.55660282619846</v>
      </c>
      <c r="J223" s="10">
        <f>'Данные с датчиков 1'!J223</f>
        <v>8.1340000000000003</v>
      </c>
      <c r="K223" s="3">
        <f>(('Данные с датчиков 1'!K223)/(56.48))*100</f>
        <v>2.3848618980169971</v>
      </c>
      <c r="L223" s="3">
        <f>'Данные с датчиков 1'!L223/(PI()*3.5^2)</f>
        <v>696.62215019729751</v>
      </c>
      <c r="M223" s="3">
        <f>'Данные с датчиков 1'!M223</f>
        <v>7.3479999999999999</v>
      </c>
      <c r="N223" s="3">
        <f>(('Данные с датчиков 1'!N223)/(56.48))*100</f>
        <v>2.153133852691218</v>
      </c>
      <c r="O223" s="3">
        <f>'Данные с датчиков 1'!O223/(PI()*3.5^2)</f>
        <v>719.83852218305685</v>
      </c>
      <c r="P223" s="3">
        <f>'Данные с датчиков 1'!P223</f>
        <v>7.569</v>
      </c>
      <c r="Q223" s="3">
        <f>(('Данные с датчиков 1'!Q223)/(56.48))*100</f>
        <v>2.2183427762039662</v>
      </c>
      <c r="R223" s="3">
        <f>'Данные с датчиков 1'!R223/(PI()*3.5^2)</f>
        <v>717.97834805097216</v>
      </c>
      <c r="S223" s="3">
        <f>'Данные с датчиков 1'!S223</f>
        <v>1.6870000000000001</v>
      </c>
      <c r="T223" s="3">
        <f>(('Данные с датчиков 1'!T223)/(56.48))*100</f>
        <v>2.4207507082152975</v>
      </c>
      <c r="U223" s="3">
        <f>'Данные с датчиков 1'!U223/(PI()*3.5^2)</f>
        <v>768.79820647377505</v>
      </c>
      <c r="V223" s="3">
        <f>'Данные с датчиков 1'!V223</f>
        <v>1.6659999999999999</v>
      </c>
      <c r="W223" s="3">
        <f>(('Данные с датчиков 1'!W223)/(56.48))*100</f>
        <v>2.3894121813031162</v>
      </c>
      <c r="X223" s="3">
        <f>'Данные с датчиков 1'!X223/(PI()*3.5^2)</f>
        <v>766.95320675861558</v>
      </c>
      <c r="Y223" s="3">
        <f>'Данные с датчиков 1'!Y223</f>
        <v>1.6559999999999999</v>
      </c>
      <c r="Z223" s="3">
        <f>(('Данные с датчиков 1'!Z223)/(56.48))*100</f>
        <v>2.373902266288952</v>
      </c>
      <c r="AA223" s="3">
        <f>'Данные с датчиков 1'!AA223/(PI()*3.5^2)</f>
        <v>763.51635307442552</v>
      </c>
      <c r="AB223" s="3">
        <f>'Данные с датчиков 1'!AB223</f>
        <v>0.68200000000000005</v>
      </c>
      <c r="AC223" s="3">
        <f>(('Данные с датчиков 1'!AC223)/(56.48))*100</f>
        <v>3.7480347025495755</v>
      </c>
      <c r="AD223" s="3">
        <f>'Данные с датчиков 1'!AD223/(PI()*3.5^2)</f>
        <v>898.38326729853134</v>
      </c>
      <c r="AE223" s="3">
        <f>'Данные с датчиков 1'!AE223</f>
        <v>0.97099999999999997</v>
      </c>
      <c r="AF223" s="3">
        <f>(('Данные с датчиков 1'!AF223)/(56.48))*100</f>
        <v>13.280807365439095</v>
      </c>
      <c r="AG223" s="3">
        <f>'Данные с датчиков 1'!AG223/(PI()*3.5^2)</f>
        <v>1006.1158370857635</v>
      </c>
      <c r="AH223" s="3">
        <f>'Данные с датчиков 1'!AH223</f>
        <v>0.93200000000000005</v>
      </c>
      <c r="AI223" s="3">
        <f>(('Данные с датчиков 1'!AI223)/(56.48))*100</f>
        <v>15.11184490084986</v>
      </c>
      <c r="AJ223" s="3">
        <f>'Данные с датчиков 1'!AJ223/(PI()*3.5^2)</f>
        <v>1001.7941915724904</v>
      </c>
    </row>
    <row r="224" spans="1:36" x14ac:dyDescent="0.25">
      <c r="A224" s="3">
        <f>'Данные с датчиков 1'!A224</f>
        <v>21.8</v>
      </c>
      <c r="B224" s="3">
        <f>LN((56.48+'Данные с датчиков 1'!B224)/(56.48))</f>
        <v>1.2740379453854244E-2</v>
      </c>
      <c r="C224" s="3">
        <f>'Данные с датчиков 1'!C224/(PI()*3.5^2)</f>
        <v>454.93506678542388</v>
      </c>
      <c r="D224" s="3">
        <f>'Данные с датчиков 1'!D224</f>
        <v>21.8</v>
      </c>
      <c r="E224" s="3">
        <f>LN((56.48+'Данные с датчиков 1'!E224)/(56.48))</f>
        <v>1.2737932077258386E-2</v>
      </c>
      <c r="F224" s="3">
        <f>'Данные с датчиков 1'!F224/(PI()*3.5^2)</f>
        <v>470.08112606750717</v>
      </c>
      <c r="G224" s="3">
        <f>'Данные с датчиков 1'!G224</f>
        <v>21.8</v>
      </c>
      <c r="H224" s="3">
        <f>LN((56.48+'Данные с датчиков 1'!H224)/(56.48))</f>
        <v>1.2740379453854244E-2</v>
      </c>
      <c r="I224" s="3">
        <f>'Данные с датчиков 1'!I224/(PI()*3.5^2)</f>
        <v>460.70514388820203</v>
      </c>
      <c r="J224" s="10">
        <f>'Данные с датчиков 1'!J224</f>
        <v>8.1809999999999992</v>
      </c>
      <c r="K224" s="3">
        <f>(('Данные с датчиков 1'!K224)/(56.48))*100</f>
        <v>2.3986012747875356</v>
      </c>
      <c r="L224" s="3">
        <f>'Данные с датчиков 1'!L224/(PI()*3.5^2)</f>
        <v>699.90938991994733</v>
      </c>
      <c r="M224" s="3">
        <f>'Данные с датчиков 1'!M224</f>
        <v>7.3979999999999997</v>
      </c>
      <c r="N224" s="3">
        <f>(('Данные с датчиков 1'!N224)/(56.48))*100</f>
        <v>2.1680594900849859</v>
      </c>
      <c r="O224" s="3">
        <f>'Данные с датчиков 1'!O224/(PI()*3.5^2)</f>
        <v>723.14885379384168</v>
      </c>
      <c r="P224" s="3">
        <f>'Данные с датчиков 1'!P224</f>
        <v>7.6189999999999998</v>
      </c>
      <c r="Q224" s="3">
        <f>(('Данные с датчиков 1'!Q224)/(56.48))*100</f>
        <v>2.2331267705382434</v>
      </c>
      <c r="R224" s="3">
        <f>'Данные с датчиков 1'!R224/(PI()*3.5^2)</f>
        <v>721.24559193633911</v>
      </c>
      <c r="S224" s="3">
        <f>'Данные с датчиков 1'!S224</f>
        <v>1.7</v>
      </c>
      <c r="T224" s="3">
        <f>(('Данные с датчиков 1'!T224)/(56.48))*100</f>
        <v>2.4399610481586405</v>
      </c>
      <c r="U224" s="3">
        <f>'Данные с датчиков 1'!U224/(PI()*3.5^2)</f>
        <v>772.22693974796243</v>
      </c>
      <c r="V224" s="3">
        <f>'Данные с датчиков 1'!V224</f>
        <v>1.679</v>
      </c>
      <c r="W224" s="3">
        <f>(('Данные с датчиков 1'!W224)/(56.48))*100</f>
        <v>2.4086402266288953</v>
      </c>
      <c r="X224" s="3">
        <f>'Данные с датчиков 1'!X224/(PI()*3.5^2)</f>
        <v>770.28490436834022</v>
      </c>
      <c r="Y224" s="3">
        <f>'Данные с датчиков 1'!Y224</f>
        <v>1.669</v>
      </c>
      <c r="Z224" s="3">
        <f>(('Данные с датчиков 1'!Z224)/(56.48))*100</f>
        <v>2.3930417847025498</v>
      </c>
      <c r="AA224" s="3">
        <f>'Данные с датчиков 1'!AA224/(PI()*3.5^2)</f>
        <v>766.97903897006461</v>
      </c>
      <c r="AB224" s="3">
        <f>'Данные с датчиков 1'!AB224</f>
        <v>0.69299999999999995</v>
      </c>
      <c r="AC224" s="3">
        <f>(('Данные с датчиков 1'!AC224)/(56.48))*100</f>
        <v>3.8130134560906517</v>
      </c>
      <c r="AD224" s="3">
        <f>'Данные с датчиков 1'!AD224/(PI()*3.5^2)</f>
        <v>901.85229704524079</v>
      </c>
      <c r="AE224" s="3">
        <f>'Данные с датчиков 1'!AE224</f>
        <v>0.98199999999999998</v>
      </c>
      <c r="AF224" s="3">
        <f>(('Данные с датчиков 1'!AF224)/(56.48))*100</f>
        <v>13.443148016997169</v>
      </c>
      <c r="AG224" s="3">
        <f>'Данные с датчиков 1'!AG224/(PI()*3.5^2)</f>
        <v>1002.5747412012876</v>
      </c>
      <c r="AH224" s="3">
        <f>'Данные с датчиков 1'!AH224</f>
        <v>0.94</v>
      </c>
      <c r="AI224" s="3">
        <f>(('Данные с датчиков 1'!AI224)/(56.48))*100</f>
        <v>15.253523371104816</v>
      </c>
      <c r="AJ224" s="3">
        <f>'Данные с датчиков 1'!AJ224/(PI()*3.5^2)</f>
        <v>998.11556061223689</v>
      </c>
    </row>
    <row r="225" spans="1:36" x14ac:dyDescent="0.25">
      <c r="A225" s="3">
        <f>'Данные с датчиков 1'!A225</f>
        <v>21.9</v>
      </c>
      <c r="B225" s="3">
        <f>LN((56.48+'Данные с датчиков 1'!B225)/(56.48))</f>
        <v>1.2800862715130198E-2</v>
      </c>
      <c r="C225" s="3">
        <f>'Данные с датчиков 1'!C225/(PI()*3.5^2)</f>
        <v>457.16359119655885</v>
      </c>
      <c r="D225" s="3">
        <f>'Данные с датчиков 1'!D225</f>
        <v>21.9</v>
      </c>
      <c r="E225" s="3">
        <f>LN((56.48+'Данные с датчиков 1'!E225)/(56.48))</f>
        <v>1.2795094238196003E-2</v>
      </c>
      <c r="F225" s="3">
        <f>'Данные с датчиков 1'!F225/(PI()*3.5^2)</f>
        <v>472.12689643035588</v>
      </c>
      <c r="G225" s="3">
        <f>'Данные с датчиков 1'!G225</f>
        <v>21.9</v>
      </c>
      <c r="H225" s="3">
        <f>LN((56.48+'Данные с датчиков 1'!H225)/(56.48))</f>
        <v>1.279806588198432E-2</v>
      </c>
      <c r="I225" s="3">
        <f>'Данные с датчиков 1'!I225/(PI()*3.5^2)</f>
        <v>462.76091203976983</v>
      </c>
      <c r="J225" s="10">
        <f>'Данные с датчиков 1'!J225</f>
        <v>8.2279999999999998</v>
      </c>
      <c r="K225" s="3">
        <f>(('Данные с датчиков 1'!K225)/(56.48))*100</f>
        <v>2.4124468838526911</v>
      </c>
      <c r="L225" s="3">
        <f>'Данные с датчиков 1'!L225/(PI()*3.5^2)</f>
        <v>703.22606538180264</v>
      </c>
      <c r="M225" s="3">
        <f>'Данные с датчиков 1'!M225</f>
        <v>7.4489999999999998</v>
      </c>
      <c r="N225" s="3">
        <f>(('Данные с датчиков 1'!N225)/(56.48))*100</f>
        <v>2.1832507082152977</v>
      </c>
      <c r="O225" s="3">
        <f>'Данные с датчиков 1'!O225/(PI()*3.5^2)</f>
        <v>726.44198056039465</v>
      </c>
      <c r="P225" s="3">
        <f>'Данные с датчиков 1'!P225</f>
        <v>7.67</v>
      </c>
      <c r="Q225" s="3">
        <f>(('Данные с датчиков 1'!Q225)/(56.48))*100</f>
        <v>2.2481232294617568</v>
      </c>
      <c r="R225" s="3">
        <f>'Данные с датчиков 1'!R225/(PI()*3.5^2)</f>
        <v>724.49720459761363</v>
      </c>
      <c r="S225" s="3">
        <f>'Данные с датчиков 1'!S225</f>
        <v>1.7130000000000001</v>
      </c>
      <c r="T225" s="3">
        <f>(('Данные с датчиков 1'!T225)/(56.48))*100</f>
        <v>2.4591182719546745</v>
      </c>
      <c r="U225" s="3">
        <f>'Данные с датчиков 1'!U225/(PI()*3.5^2)</f>
        <v>775.58751469040658</v>
      </c>
      <c r="V225" s="3">
        <f>'Данные с датчиков 1'!V225</f>
        <v>1.6919999999999999</v>
      </c>
      <c r="W225" s="3">
        <f>(('Данные с датчиков 1'!W225)/(56.48))*100</f>
        <v>2.4278505665722383</v>
      </c>
      <c r="X225" s="3">
        <f>'Данные с датчиков 1'!X225/(PI()*3.5^2)</f>
        <v>773.54159205850215</v>
      </c>
      <c r="Y225" s="3">
        <f>'Данные с датчиков 1'!Y225</f>
        <v>1.6819999999999999</v>
      </c>
      <c r="Z225" s="3">
        <f>(('Данные с датчиков 1'!Z225)/(56.48))*100</f>
        <v>2.41221671388102</v>
      </c>
      <c r="AA225" s="3">
        <f>'Данные с датчиков 1'!AA225/(PI()*3.5^2)</f>
        <v>770.38594943814485</v>
      </c>
      <c r="AB225" s="3">
        <f>'Данные с датчиков 1'!AB225</f>
        <v>0.70399999999999996</v>
      </c>
      <c r="AC225" s="3">
        <f>(('Данные с датчиков 1'!AC225)/(56.48))*100</f>
        <v>3.8779922096317283</v>
      </c>
      <c r="AD225" s="3">
        <f>'Данные с датчиков 1'!AD225/(PI()*3.5^2)</f>
        <v>905.18917128317173</v>
      </c>
      <c r="AE225" s="3">
        <f>'Данные с датчиков 1'!AE225</f>
        <v>0.99199999999999999</v>
      </c>
      <c r="AF225" s="3">
        <f>(('Данные с датчиков 1'!AF225)/(56.48))*100</f>
        <v>13.590722379603401</v>
      </c>
      <c r="AG225" s="3">
        <f>'Данные с датчиков 1'!AG225/(PI()*3.5^2)</f>
        <v>998.98309718719611</v>
      </c>
      <c r="AH225" s="3">
        <f>'Данные с датчиков 1'!AH225</f>
        <v>0.94699999999999995</v>
      </c>
      <c r="AI225" s="3">
        <f>(('Данные с датчиков 1'!AI225)/(56.48))*100</f>
        <v>15.377478753541077</v>
      </c>
      <c r="AJ225" s="3">
        <f>'Данные с датчиков 1'!AJ225/(PI()*3.5^2)</f>
        <v>994.62247495316581</v>
      </c>
    </row>
    <row r="226" spans="1:36" x14ac:dyDescent="0.25">
      <c r="A226" s="3">
        <f>'Данные с датчиков 1'!A226</f>
        <v>22</v>
      </c>
      <c r="B226" s="3">
        <f>LN((56.48+'Данные с датчиков 1'!B226)/(56.48))</f>
        <v>1.2857322111443938E-2</v>
      </c>
      <c r="C226" s="3">
        <f>'Данные с датчиков 1'!C226/(PI()*3.5^2)</f>
        <v>459.21068105132758</v>
      </c>
      <c r="D226" s="3">
        <f>'Данные с датчиков 1'!D226</f>
        <v>22</v>
      </c>
      <c r="E226" s="3">
        <f>LN((56.48+'Данные с датчиков 1'!E226)/(56.48))</f>
        <v>1.2855224605745296E-2</v>
      </c>
      <c r="F226" s="3">
        <f>'Данные с датчиков 1'!F226/(PI()*3.5^2)</f>
        <v>474.3122824463361</v>
      </c>
      <c r="G226" s="3">
        <f>'Данные с датчиков 1'!G226</f>
        <v>22</v>
      </c>
      <c r="H226" s="3">
        <f>LN((56.48+'Данные с датчиков 1'!H226)/(56.48))</f>
        <v>1.2855748982582358E-2</v>
      </c>
      <c r="I226" s="3">
        <f>'Данные с датчиков 1'!I226/(PI()*3.5^2)</f>
        <v>464.78313396716101</v>
      </c>
      <c r="J226" s="10">
        <f>'Данные с датчиков 1'!J226</f>
        <v>8.2750000000000004</v>
      </c>
      <c r="K226" s="3">
        <f>(('Данные с датчиков 1'!K226)/(56.48))*100</f>
        <v>2.426398725212465</v>
      </c>
      <c r="L226" s="3">
        <f>'Данные с датчиков 1'!L226/(PI()*3.5^2)</f>
        <v>706.5108183896682</v>
      </c>
      <c r="M226" s="3">
        <f>'Данные с датчиков 1'!M226</f>
        <v>7.5019999999999998</v>
      </c>
      <c r="N226" s="3">
        <f>(('Данные с датчиков 1'!N226)/(56.48))*100</f>
        <v>2.1988668555240793</v>
      </c>
      <c r="O226" s="3">
        <f>'Данные с датчиков 1'!O226/(PI()*3.5^2)</f>
        <v>729.75251510997225</v>
      </c>
      <c r="P226" s="3">
        <f>'Данные с датчиков 1'!P226</f>
        <v>7.7210000000000001</v>
      </c>
      <c r="Q226" s="3">
        <f>(('Данные с датчиков 1'!Q226)/(56.48))*100</f>
        <v>2.2632082152974506</v>
      </c>
      <c r="R226" s="3">
        <f>'Данные с датчиков 1'!R226/(PI()*3.5^2)</f>
        <v>727.750289019864</v>
      </c>
      <c r="S226" s="3">
        <f>'Данные с датчиков 1'!S226</f>
        <v>1.726</v>
      </c>
      <c r="T226" s="3">
        <f>(('Данные с датчиков 1'!T226)/(56.48))*100</f>
        <v>2.4782577903682723</v>
      </c>
      <c r="U226" s="3">
        <f>'Данные с датчиков 1'!U226/(PI()*3.5^2)</f>
        <v>778.88480313135722</v>
      </c>
      <c r="V226" s="3">
        <f>'Данные с датчиков 1'!V226</f>
        <v>1.706</v>
      </c>
      <c r="W226" s="3">
        <f>(('Данные с датчиков 1'!W226)/(56.48))*100</f>
        <v>2.4484950424929179</v>
      </c>
      <c r="X226" s="3">
        <f>'Данные с датчиков 1'!X226/(PI()*3.5^2)</f>
        <v>776.97869935122196</v>
      </c>
      <c r="Y226" s="3">
        <f>'Данные с датчиков 1'!Y226</f>
        <v>1.6950000000000001</v>
      </c>
      <c r="Z226" s="3">
        <f>(('Данные с датчиков 1'!Z226)/(56.48))*100</f>
        <v>2.4314093484419264</v>
      </c>
      <c r="AA226" s="3">
        <f>'Данные с датчиков 1'!AA226/(PI()*3.5^2)</f>
        <v>773.73891170733543</v>
      </c>
      <c r="AB226" s="3">
        <f>'Данные с датчиков 1'!AB226</f>
        <v>0.71599999999999997</v>
      </c>
      <c r="AC226" s="3">
        <f>(('Данные с датчиков 1'!AC226)/(56.48))*100</f>
        <v>3.9488491501416432</v>
      </c>
      <c r="AD226" s="3">
        <f>'Данные с датчиков 1'!AD226/(PI()*3.5^2)</f>
        <v>908.68235828171692</v>
      </c>
      <c r="AE226" s="3">
        <f>'Данные с датчиков 1'!AE226</f>
        <v>1.0009999999999999</v>
      </c>
      <c r="AF226" s="3">
        <f>(('Данные с датчиков 1'!AF226)/(56.48))*100</f>
        <v>13.723548158640227</v>
      </c>
      <c r="AG226" s="3">
        <f>'Данные с датчиков 1'!AG226/(PI()*3.5^2)</f>
        <v>995.44047861216268</v>
      </c>
      <c r="AH226" s="3">
        <f>'Данные с датчиков 1'!AH226</f>
        <v>0.95399999999999996</v>
      </c>
      <c r="AI226" s="3">
        <f>(('Данные с датчиков 1'!AI226)/(56.48))*100</f>
        <v>15.501451841359772</v>
      </c>
      <c r="AJ226" s="3">
        <f>'Данные с датчиков 1'!AJ226/(PI()*3.5^2)</f>
        <v>990.86670256641366</v>
      </c>
    </row>
    <row r="227" spans="1:36" x14ac:dyDescent="0.25">
      <c r="A227" s="3">
        <f>'Данные с датчиков 1'!A227</f>
        <v>22.1</v>
      </c>
      <c r="B227" s="3">
        <f>LN((56.48+'Данные с датчиков 1'!B227)/(56.48))</f>
        <v>1.2912729627181657E-2</v>
      </c>
      <c r="C227" s="3">
        <f>'Данные с датчиков 1'!C227/(PI()*3.5^2)</f>
        <v>461.15951708918749</v>
      </c>
      <c r="D227" s="3">
        <f>'Данные с датчиков 1'!D227</f>
        <v>22.1</v>
      </c>
      <c r="E227" s="3">
        <f>LN((56.48+'Данные с датчиков 1'!E227)/(56.48))</f>
        <v>1.2911855715431214E-2</v>
      </c>
      <c r="F227" s="3">
        <f>'Данные с датчиков 1'!F227/(PI()*3.5^2)</f>
        <v>476.33963033219646</v>
      </c>
      <c r="G227" s="3">
        <f>'Данные с датчиков 1'!G227</f>
        <v>22.1</v>
      </c>
      <c r="H227" s="3">
        <f>LN((56.48+'Данные с датчиков 1'!H227)/(56.48))</f>
        <v>1.291657482981066E-2</v>
      </c>
      <c r="I227" s="3">
        <f>'Данные с датчиков 1'!I227/(PI()*3.5^2)</f>
        <v>466.99760051449812</v>
      </c>
      <c r="J227" s="10">
        <f>'Данные с датчиков 1'!J227</f>
        <v>8.3239999999999998</v>
      </c>
      <c r="K227" s="3">
        <f>(('Данные с датчиков 1'!K227)/(56.48))*100</f>
        <v>2.4407400849858361</v>
      </c>
      <c r="L227" s="3">
        <f>'Данные с датчиков 1'!L227/(PI()*3.5^2)</f>
        <v>709.81470429021897</v>
      </c>
      <c r="M227" s="3">
        <f>'Данные с датчиков 1'!M227</f>
        <v>7.5549999999999997</v>
      </c>
      <c r="N227" s="3">
        <f>(('Данные с датчиков 1'!N227)/(56.48))*100</f>
        <v>2.214483002832861</v>
      </c>
      <c r="O227" s="3">
        <f>'Данные с датчиков 1'!O227/(PI()*3.5^2)</f>
        <v>733.00778170889532</v>
      </c>
      <c r="P227" s="3">
        <f>'Данные с датчиков 1'!P227</f>
        <v>7.7750000000000004</v>
      </c>
      <c r="Q227" s="3">
        <f>(('Данные с датчиков 1'!Q227)/(56.48))*100</f>
        <v>2.2788951841359775</v>
      </c>
      <c r="R227" s="3">
        <f>'Данные с датчиков 1'!R227/(PI()*3.5^2)</f>
        <v>731.0438219238473</v>
      </c>
      <c r="S227" s="3">
        <f>'Данные с датчиков 1'!S227</f>
        <v>1.74</v>
      </c>
      <c r="T227" s="3">
        <f>(('Данные с датчиков 1'!T227)/(56.48))*100</f>
        <v>2.4988845609065158</v>
      </c>
      <c r="U227" s="3">
        <f>'Данные с датчиков 1'!U227/(PI()*3.5^2)</f>
        <v>782.3796650895157</v>
      </c>
      <c r="V227" s="3">
        <f>'Данные с датчиков 1'!V227</f>
        <v>1.72</v>
      </c>
      <c r="W227" s="3">
        <f>(('Данные с датчиков 1'!W227)/(56.48))*100</f>
        <v>2.469139518413598</v>
      </c>
      <c r="X227" s="3">
        <f>'Данные с датчиков 1'!X227/(PI()*3.5^2)</f>
        <v>780.3607418919247</v>
      </c>
      <c r="Y227" s="3">
        <f>'Данные с датчиков 1'!Y227</f>
        <v>1.708</v>
      </c>
      <c r="Z227" s="3">
        <f>(('Данные с датчиков 1'!Z227)/(56.48))*100</f>
        <v>2.4506373937677055</v>
      </c>
      <c r="AA227" s="3">
        <f>'Данные с датчиков 1'!AA227/(PI()*3.5^2)</f>
        <v>777.03401797161337</v>
      </c>
      <c r="AB227" s="3">
        <f>'Данные с датчиков 1'!AB227</f>
        <v>0.72799999999999998</v>
      </c>
      <c r="AC227" s="3">
        <f>(('Данные с датчиков 1'!AC227)/(56.48))*100</f>
        <v>4.0197060906515585</v>
      </c>
      <c r="AD227" s="3">
        <f>'Данные с датчиков 1'!AD227/(PI()*3.5^2)</f>
        <v>912.03902541813784</v>
      </c>
      <c r="AE227" s="3">
        <f>'Данные с датчиков 1'!AE227</f>
        <v>1.0089999999999999</v>
      </c>
      <c r="AF227" s="3">
        <f>(('Данные с датчиков 1'!AF227)/(56.48))*100</f>
        <v>13.841607648725212</v>
      </c>
      <c r="AG227" s="3">
        <f>'Данные с датчиков 1'!AG227/(PI()*3.5^2)</f>
        <v>992.04290644668617</v>
      </c>
      <c r="AH227" s="3">
        <f>'Данные с датчиков 1'!AH227</f>
        <v>0.96</v>
      </c>
      <c r="AI227" s="3">
        <f>(('Данные с датчиков 1'!AI227)/(56.48))*100</f>
        <v>15.607701841359772</v>
      </c>
      <c r="AJ227" s="3">
        <f>'Данные с датчиков 1'!AJ227/(PI()*3.5^2)</f>
        <v>987.43604072408311</v>
      </c>
    </row>
    <row r="228" spans="1:36" x14ac:dyDescent="0.25">
      <c r="A228" s="3">
        <f>'Данные с датчиков 1'!A228</f>
        <v>22.2</v>
      </c>
      <c r="B228" s="3">
        <f>LN((56.48+'Данные с датчиков 1'!B228)/(56.48))</f>
        <v>1.2976523122241831E-2</v>
      </c>
      <c r="C228" s="3">
        <f>'Данные с датчиков 1'!C228/(PI()*3.5^2)</f>
        <v>463.55780330835654</v>
      </c>
      <c r="D228" s="3">
        <f>'Данные с датчиков 1'!D228</f>
        <v>22.2</v>
      </c>
      <c r="E228" s="3">
        <f>LN((56.48+'Данные с датчиков 1'!E228)/(56.48))</f>
        <v>1.2971454746798434E-2</v>
      </c>
      <c r="F228" s="3">
        <f>'Данные с датчиков 1'!F228/(PI()*3.5^2)</f>
        <v>478.45766977160429</v>
      </c>
      <c r="G228" s="3">
        <f>'Данные с датчиков 1'!G228</f>
        <v>22.2</v>
      </c>
      <c r="H228" s="3">
        <f>LN((56.48+'Данные с датчиков 1'!H228)/(56.48))</f>
        <v>1.2969707025172091E-2</v>
      </c>
      <c r="I228" s="3">
        <f>'Данные с датчиков 1'!I228/(PI()*3.5^2)</f>
        <v>468.79392999844816</v>
      </c>
      <c r="J228" s="10">
        <f>'Данные с датчиков 1'!J228</f>
        <v>8.3719999999999999</v>
      </c>
      <c r="K228" s="3">
        <f>(('Данные с датчиков 1'!K228)/(56.48))*100</f>
        <v>2.4549929178470253</v>
      </c>
      <c r="L228" s="3">
        <f>'Данные с датчиков 1'!L228/(PI()*3.5^2)</f>
        <v>713.12589858575666</v>
      </c>
      <c r="M228" s="3">
        <f>'Данные с датчиков 1'!M228</f>
        <v>7.609</v>
      </c>
      <c r="N228" s="3">
        <f>(('Данные с датчиков 1'!N228)/(56.48))*100</f>
        <v>2.2302762039660058</v>
      </c>
      <c r="O228" s="3">
        <f>'Данные с датчиков 1'!O228/(PI()*3.5^2)</f>
        <v>736.27395997071687</v>
      </c>
      <c r="P228" s="3">
        <f>'Данные с датчиков 1'!P228</f>
        <v>7.827</v>
      </c>
      <c r="Q228" s="3">
        <f>(('Данные с датчиков 1'!Q228)/(56.48))*100</f>
        <v>2.294334277620397</v>
      </c>
      <c r="R228" s="3">
        <f>'Данные с датчиков 1'!R228/(PI()*3.5^2)</f>
        <v>734.32735703911158</v>
      </c>
      <c r="S228" s="3">
        <f>'Данные с датчиков 1'!S228</f>
        <v>1.754</v>
      </c>
      <c r="T228" s="3">
        <f>(('Данные с датчиков 1'!T228)/(56.48))*100</f>
        <v>2.5195821529745044</v>
      </c>
      <c r="U228" s="3">
        <f>'Данные с датчиков 1'!U228/(PI()*3.5^2)</f>
        <v>785.82316690304299</v>
      </c>
      <c r="V228" s="3">
        <f>'Данные с датчиков 1'!V228</f>
        <v>1.734</v>
      </c>
      <c r="W228" s="3">
        <f>(('Данные с датчиков 1'!W228)/(56.48))*100</f>
        <v>2.48981940509915</v>
      </c>
      <c r="X228" s="3">
        <f>'Данные с датчиков 1'!X228/(PI()*3.5^2)</f>
        <v>783.68883623373779</v>
      </c>
      <c r="Y228" s="3">
        <f>'Данные с датчиков 1'!Y228</f>
        <v>1.722</v>
      </c>
      <c r="Z228" s="3">
        <f>(('Данные с датчиков 1'!Z228)/(56.48))*100</f>
        <v>2.4713172804532579</v>
      </c>
      <c r="AA228" s="3">
        <f>'Данные с датчиков 1'!AA228/(PI()*3.5^2)</f>
        <v>780.50644778759693</v>
      </c>
      <c r="AB228" s="3">
        <f>'Данные с датчиков 1'!AB228</f>
        <v>0.74099999999999999</v>
      </c>
      <c r="AC228" s="3">
        <f>(('Данные с датчиков 1'!AC228)/(56.48))*100</f>
        <v>4.0964412181303116</v>
      </c>
      <c r="AD228" s="3">
        <f>'Данные с датчиков 1'!AD228/(PI()*3.5^2)</f>
        <v>915.53109612340063</v>
      </c>
      <c r="AE228" s="3">
        <f>'Данные с датчиков 1'!AE228</f>
        <v>1.0169999999999999</v>
      </c>
      <c r="AF228" s="3">
        <f>(('Данные с датчиков 1'!AF228)/(56.48))*100</f>
        <v>13.959684844192635</v>
      </c>
      <c r="AG228" s="3">
        <f>'Данные с датчиков 1'!AG228/(PI()*3.5^2)</f>
        <v>988.41005260558302</v>
      </c>
      <c r="AH228" s="3">
        <f>'Данные с датчиков 1'!AH228</f>
        <v>0.96599999999999997</v>
      </c>
      <c r="AI228" s="3">
        <f>(('Данные с датчиков 1'!AI228)/(56.48))*100</f>
        <v>15.713969546742209</v>
      </c>
      <c r="AJ228" s="3">
        <f>'Данные с датчиков 1'!AJ228/(PI()*3.5^2)</f>
        <v>983.80562292802733</v>
      </c>
    </row>
    <row r="229" spans="1:36" x14ac:dyDescent="0.25">
      <c r="A229" s="3">
        <f>'Данные с датчиков 1'!A229</f>
        <v>22.3</v>
      </c>
      <c r="B229" s="3">
        <f>LN((56.48+'Данные с датчиков 1'!B229)/(56.48))</f>
        <v>1.3027904512682573E-2</v>
      </c>
      <c r="C229" s="3">
        <f>'Данные с датчиков 1'!C229/(PI()*3.5^2)</f>
        <v>465.3096749052317</v>
      </c>
      <c r="D229" s="3">
        <f>'Данные с датчиков 1'!D229</f>
        <v>22.3</v>
      </c>
      <c r="E229" s="3">
        <f>LN((56.48+'Данные с датчиков 1'!E229)/(56.48))</f>
        <v>1.3031574510979325E-2</v>
      </c>
      <c r="F229" s="3">
        <f>'Данные с датчиков 1'!F229/(PI()*3.5^2)</f>
        <v>480.64133041807901</v>
      </c>
      <c r="G229" s="3">
        <f>'Данные с датчиков 1'!G229</f>
        <v>22.3</v>
      </c>
      <c r="H229" s="3">
        <f>LN((56.48+'Данные с датчиков 1'!H229)/(56.48))</f>
        <v>1.3033496885664381E-2</v>
      </c>
      <c r="I229" s="3">
        <f>'Данные с датчиков 1'!I229/(PI()*3.5^2)</f>
        <v>471.1450686769652</v>
      </c>
      <c r="J229" s="10">
        <f>'Данные с датчиков 1'!J229</f>
        <v>8.42</v>
      </c>
      <c r="K229" s="3">
        <f>(('Данные с датчиков 1'!K229)/(56.48))*100</f>
        <v>2.469298866855524</v>
      </c>
      <c r="L229" s="3">
        <f>'Данные с датчиков 1'!L229/(PI()*3.5^2)</f>
        <v>716.40577950352747</v>
      </c>
      <c r="M229" s="3">
        <f>'Данные с датчиков 1'!M229</f>
        <v>7.6619999999999999</v>
      </c>
      <c r="N229" s="3">
        <f>(('Данные с датчиков 1'!N229)/(56.48))*100</f>
        <v>2.2459277620396603</v>
      </c>
      <c r="O229" s="3">
        <f>'Данные с датчиков 1'!O229/(PI()*3.5^2)</f>
        <v>739.53151034563155</v>
      </c>
      <c r="P229" s="3">
        <f>'Данные с датчиков 1'!P229</f>
        <v>7.88</v>
      </c>
      <c r="Q229" s="3">
        <f>(('Данные с датчиков 1'!Q229)/(56.48))*100</f>
        <v>2.3102160056657226</v>
      </c>
      <c r="R229" s="3">
        <f>'Данные с датчиков 1'!R229/(PI()*3.5^2)</f>
        <v>737.63256243158241</v>
      </c>
      <c r="S229" s="3">
        <f>'Данные с датчиков 1'!S229</f>
        <v>1.768</v>
      </c>
      <c r="T229" s="3">
        <f>(('Данные с датчиков 1'!T229)/(56.48))*100</f>
        <v>2.5402974504249292</v>
      </c>
      <c r="U229" s="3">
        <f>'Данные с датчиков 1'!U229/(PI()*3.5^2)</f>
        <v>789.20180911462683</v>
      </c>
      <c r="V229" s="3">
        <f>'Данные с датчиков 1'!V229</f>
        <v>1.748</v>
      </c>
      <c r="W229" s="3">
        <f>(('Данные с датчиков 1'!W229)/(56.48))*100</f>
        <v>2.5104992917847024</v>
      </c>
      <c r="X229" s="3">
        <f>'Данные с датчиков 1'!X229/(PI()*3.5^2)</f>
        <v>786.96501228427826</v>
      </c>
      <c r="Y229" s="3">
        <f>'Данные с датчиков 1'!Y229</f>
        <v>1.736</v>
      </c>
      <c r="Z229" s="3">
        <f>(('Данные с датчиков 1'!Z229)/(56.48))*100</f>
        <v>2.4919617563739376</v>
      </c>
      <c r="AA229" s="3">
        <f>'Данные с датчиков 1'!AA229/(PI()*3.5^2)</f>
        <v>783.90391861359944</v>
      </c>
      <c r="AB229" s="3">
        <f>'Данные с датчиков 1'!AB229</f>
        <v>0.754</v>
      </c>
      <c r="AC229" s="3">
        <f>(('Данные с датчиков 1'!AC229)/(56.48))*100</f>
        <v>4.1731586402266299</v>
      </c>
      <c r="AD229" s="3">
        <f>'Данные с датчиков 1'!AD229/(PI()*3.5^2)</f>
        <v>918.88908249189683</v>
      </c>
      <c r="AE229" s="3">
        <f>'Данные с датчиков 1'!AE229</f>
        <v>1.024</v>
      </c>
      <c r="AF229" s="3">
        <f>(('Данные с датчиков 1'!AF229)/(56.48))*100</f>
        <v>14.063013456090651</v>
      </c>
      <c r="AG229" s="3">
        <f>'Данные с датчиков 1'!AG229/(PI()*3.5^2)</f>
        <v>985.03278081550081</v>
      </c>
      <c r="AH229" s="3">
        <f>'Данные с датчиков 1'!AH229</f>
        <v>0.97199999999999998</v>
      </c>
      <c r="AI229" s="3">
        <f>(('Данные с датчиков 1'!AI229)/(56.48))*100</f>
        <v>15.820237252124643</v>
      </c>
      <c r="AJ229" s="3">
        <f>'Данные с датчиков 1'!AJ229/(PI()*3.5^2)</f>
        <v>979.97504382035004</v>
      </c>
    </row>
    <row r="230" spans="1:36" x14ac:dyDescent="0.25">
      <c r="A230" s="3">
        <f>'Данные с датчиков 1'!A230</f>
        <v>22.4</v>
      </c>
      <c r="B230" s="3">
        <f>LN((56.48+'Данные с датчиков 1'!B230)/(56.48))</f>
        <v>1.309291391722441E-2</v>
      </c>
      <c r="C230" s="3">
        <f>'Данные с датчиков 1'!C230/(PI()*3.5^2)</f>
        <v>467.77515569176205</v>
      </c>
      <c r="D230" s="3">
        <f>'Данные с датчиков 1'!D230</f>
        <v>22.4</v>
      </c>
      <c r="E230" s="3">
        <f>LN((56.48+'Данные с датчиков 1'!E230)/(56.48))</f>
        <v>1.3084700596668844E-2</v>
      </c>
      <c r="F230" s="3">
        <f>'Данные с датчиков 1'!F230/(PI()*3.5^2)</f>
        <v>482.43725402444352</v>
      </c>
      <c r="G230" s="3">
        <f>'Данные с датчиков 1'!G230</f>
        <v>22.4</v>
      </c>
      <c r="H230" s="3">
        <f>LN((56.48+'Данные с датчиков 1'!H230)/(56.48))</f>
        <v>1.3090642154457847E-2</v>
      </c>
      <c r="I230" s="3">
        <f>'Данные с датчиков 1'!I230/(PI()*3.5^2)</f>
        <v>473.14622888368325</v>
      </c>
      <c r="J230" s="10">
        <f>'Данные с датчиков 1'!J230</f>
        <v>8.4700000000000006</v>
      </c>
      <c r="K230" s="3">
        <f>(('Данные с датчиков 1'!K230)/(56.48))*100</f>
        <v>2.4840297450424926</v>
      </c>
      <c r="L230" s="3">
        <f>'Данные с датчиков 1'!L230/(PI()*3.5^2)</f>
        <v>719.70905658770005</v>
      </c>
      <c r="M230" s="3">
        <f>'Данные с датчиков 1'!M230</f>
        <v>7.7169999999999996</v>
      </c>
      <c r="N230" s="3">
        <f>(('Данные с датчиков 1'!N230)/(56.48))*100</f>
        <v>2.2619865439093485</v>
      </c>
      <c r="O230" s="3">
        <f>'Данные с датчиков 1'!O230/(PI()*3.5^2)</f>
        <v>742.79073568015951</v>
      </c>
      <c r="P230" s="3">
        <f>'Данные с датчиков 1'!P230</f>
        <v>7.9349999999999996</v>
      </c>
      <c r="Q230" s="3">
        <f>(('Данные с датчиков 1'!Q230)/(56.48))*100</f>
        <v>2.3264518413597735</v>
      </c>
      <c r="R230" s="3">
        <f>'Данные с датчиков 1'!R230/(PI()*3.5^2)</f>
        <v>740.91005823388764</v>
      </c>
      <c r="S230" s="3">
        <f>'Данные с датчиков 1'!S230</f>
        <v>1.782</v>
      </c>
      <c r="T230" s="3">
        <f>(('Данные с датчиков 1'!T230)/(56.48))*100</f>
        <v>2.5609950424929182</v>
      </c>
      <c r="U230" s="3">
        <f>'Данные с датчиков 1'!U230/(PI()*3.5^2)</f>
        <v>792.49305824261864</v>
      </c>
      <c r="V230" s="3">
        <f>'Данные с датчиков 1'!V230</f>
        <v>1.7629999999999999</v>
      </c>
      <c r="W230" s="3">
        <f>(('Данные с датчиков 1'!W230)/(56.48))*100</f>
        <v>2.5326310198300286</v>
      </c>
      <c r="X230" s="3">
        <f>'Данные с датчиков 1'!X230/(PI()*3.5^2)</f>
        <v>790.40394654582235</v>
      </c>
      <c r="Y230" s="3">
        <f>'Данные с датчиков 1'!Y230</f>
        <v>1.75</v>
      </c>
      <c r="Z230" s="3">
        <f>(('Данные с датчиков 1'!Z230)/(56.48))*100</f>
        <v>2.5125708215297453</v>
      </c>
      <c r="AA230" s="3">
        <f>'Данные с датчиков 1'!AA230/(PI()*3.5^2)</f>
        <v>787.22419734336631</v>
      </c>
      <c r="AB230" s="3">
        <f>'Данные с датчиков 1'!AB230</f>
        <v>0.76800000000000002</v>
      </c>
      <c r="AC230" s="3">
        <f>(('Данные с датчиков 1'!AC230)/(56.48))*100</f>
        <v>4.2557719546742208</v>
      </c>
      <c r="AD230" s="3">
        <f>'Данные с датчиков 1'!AD230/(PI()*3.5^2)</f>
        <v>922.3665369268756</v>
      </c>
      <c r="AE230" s="3">
        <f>'Данные с датчиков 1'!AE230</f>
        <v>1.0309999999999999</v>
      </c>
      <c r="AF230" s="3">
        <f>(('Данные с датчиков 1'!AF230)/(56.48))*100</f>
        <v>14.166359773371106</v>
      </c>
      <c r="AG230" s="3">
        <f>'Данные с датчиков 1'!AG230/(PI()*3.5^2)</f>
        <v>981.46498977497833</v>
      </c>
      <c r="AH230" s="3">
        <f>'Данные с датчиков 1'!AH230</f>
        <v>0.97699999999999998</v>
      </c>
      <c r="AI230" s="3">
        <f>(('Данные с датчиков 1'!AI230)/(56.48))*100</f>
        <v>15.908799575070823</v>
      </c>
      <c r="AJ230" s="3">
        <f>'Данные с датчиков 1'!AJ230/(PI()*3.5^2)</f>
        <v>976.62771472668805</v>
      </c>
    </row>
    <row r="231" spans="1:36" x14ac:dyDescent="0.25">
      <c r="A231" s="3">
        <f>'Данные с датчиков 1'!A231</f>
        <v>22.5</v>
      </c>
      <c r="B231" s="3">
        <f>LN((56.48+'Данные с датчиков 1'!B231)/(56.48))</f>
        <v>1.3150929494423209E-2</v>
      </c>
      <c r="C231" s="3">
        <f>'Данные с датчиков 1'!C231/(PI()*3.5^2)</f>
        <v>469.87538173040463</v>
      </c>
      <c r="D231" s="3">
        <f>'Данные с датчиков 1'!D231</f>
        <v>22.5</v>
      </c>
      <c r="E231" s="3">
        <f>LN((56.48+'Данные с датчиков 1'!E231)/(56.48))</f>
        <v>1.3148308381304694E-2</v>
      </c>
      <c r="F231" s="3">
        <f>'Данные с датчиков 1'!F231/(PI()*3.5^2)</f>
        <v>484.78849430227933</v>
      </c>
      <c r="G231" s="3">
        <f>'Данные с датчиков 1'!G231</f>
        <v>22.5</v>
      </c>
      <c r="H231" s="3">
        <f>LN((56.48+'Данные с датчиков 1'!H231)/(56.48))</f>
        <v>1.3148657863450602E-2</v>
      </c>
      <c r="I231" s="3">
        <f>'Данные с датчиков 1'!I231/(PI()*3.5^2)</f>
        <v>475.19199924653191</v>
      </c>
      <c r="J231" s="10">
        <f>'Данные с датчиков 1'!J231</f>
        <v>8.52</v>
      </c>
      <c r="K231" s="3">
        <f>(('Данные с датчиков 1'!K231)/(56.48))*100</f>
        <v>2.4987429178470255</v>
      </c>
      <c r="L231" s="3">
        <f>'Данные с датчиков 1'!L231/(PI()*3.5^2)</f>
        <v>722.96701310004505</v>
      </c>
      <c r="M231" s="3">
        <f>'Данные с датчиков 1'!M231</f>
        <v>7.7709999999999999</v>
      </c>
      <c r="N231" s="3">
        <f>(('Данные с датчиков 1'!N231)/(56.48))*100</f>
        <v>2.2780453257790367</v>
      </c>
      <c r="O231" s="3">
        <f>'Данные с датчиков 1'!O231/(PI()*3.5^2)</f>
        <v>746.04057204234675</v>
      </c>
      <c r="P231" s="3">
        <f>'Данные с датчиков 1'!P231</f>
        <v>7.9909999999999997</v>
      </c>
      <c r="Q231" s="3">
        <f>(('Данные с датчиков 1'!Q231)/(56.48))*100</f>
        <v>2.3429709631728044</v>
      </c>
      <c r="R231" s="3">
        <f>'Данные с датчиков 1'!R231/(PI()*3.5^2)</f>
        <v>744.21282784115613</v>
      </c>
      <c r="S231" s="3">
        <f>'Данные с датчиков 1'!S231</f>
        <v>1.7969999999999999</v>
      </c>
      <c r="T231" s="3">
        <f>(('Данные с датчиков 1'!T231)/(56.48))*100</f>
        <v>2.5831090651558073</v>
      </c>
      <c r="U231" s="3">
        <f>'Данные с датчиков 1'!U231/(PI()*3.5^2)</f>
        <v>795.91945707107743</v>
      </c>
      <c r="V231" s="3">
        <f>'Данные с датчиков 1'!V231</f>
        <v>1.778</v>
      </c>
      <c r="W231" s="3">
        <f>(('Данные с датчиков 1'!W231)/(56.48))*100</f>
        <v>2.5546919263456092</v>
      </c>
      <c r="X231" s="3">
        <f>'Данные с датчиков 1'!X231/(PI()*3.5^2)</f>
        <v>793.75635066837162</v>
      </c>
      <c r="Y231" s="3">
        <f>'Данные с датчиков 1'!Y231</f>
        <v>1.764</v>
      </c>
      <c r="Z231" s="3">
        <f>(('Данные с датчиков 1'!Z231)/(56.48))*100</f>
        <v>2.5331975920679888</v>
      </c>
      <c r="AA231" s="3">
        <f>'Данные с датчиков 1'!AA231/(PI()*3.5^2)</f>
        <v>790.47895646538507</v>
      </c>
      <c r="AB231" s="3">
        <f>'Данные с датчиков 1'!AB231</f>
        <v>0.78200000000000003</v>
      </c>
      <c r="AC231" s="3">
        <f>(('Данные с датчиков 1'!AC231)/(56.48))*100</f>
        <v>4.3384029745042501</v>
      </c>
      <c r="AD231" s="3">
        <f>'Данные с датчиков 1'!AD231/(PI()*3.5^2)</f>
        <v>925.70462905740771</v>
      </c>
      <c r="AE231" s="3">
        <f>'Данные с датчиков 1'!AE231</f>
        <v>1.038</v>
      </c>
      <c r="AF231" s="3">
        <f>(('Данные с датчиков 1'!AF231)/(56.48))*100</f>
        <v>14.269688385269122</v>
      </c>
      <c r="AG231" s="3">
        <f>'Данные с датчиков 1'!AG231/(PI()*3.5^2)</f>
        <v>977.70739015955724</v>
      </c>
      <c r="AH231" s="3">
        <f>'Данные с датчиков 1'!AH231</f>
        <v>0.98199999999999998</v>
      </c>
      <c r="AI231" s="3">
        <f>(('Данные с датчиков 1'!AI231)/(56.48))*100</f>
        <v>15.997379603399436</v>
      </c>
      <c r="AJ231" s="3">
        <f>'Данные с датчиков 1'!AJ231/(PI()*3.5^2)</f>
        <v>973.13665923507858</v>
      </c>
    </row>
    <row r="232" spans="1:36" x14ac:dyDescent="0.25">
      <c r="A232" s="3">
        <f>'Данные с датчиков 1'!A232</f>
        <v>22.6</v>
      </c>
      <c r="B232" s="3">
        <f>LN((56.48+'Данные с датчиков 1'!B232)/(56.48))</f>
        <v>1.3207194399395682E-2</v>
      </c>
      <c r="C232" s="3">
        <f>'Данные с датчиков 1'!C232/(PI()*3.5^2)</f>
        <v>471.85416072452949</v>
      </c>
      <c r="D232" s="3">
        <f>'Данные с датчиков 1'!D232</f>
        <v>22.6</v>
      </c>
      <c r="E232" s="3">
        <f>LN((56.48+'Данные с датчиков 1'!E232)/(56.48))</f>
        <v>1.3204573433749893E-2</v>
      </c>
      <c r="F232" s="3">
        <f>'Данные с датчиков 1'!F232/(PI()*3.5^2)</f>
        <v>486.75316450302455</v>
      </c>
      <c r="G232" s="3">
        <f>'Данные с датчиков 1'!G232</f>
        <v>22.6</v>
      </c>
      <c r="H232" s="3">
        <f>LN((56.48+'Данные с датчиков 1'!H232)/(56.48))</f>
        <v>1.3206320744943692E-2</v>
      </c>
      <c r="I232" s="3">
        <f>'Данные с датчиков 1'!I232/(PI()*3.5^2)</f>
        <v>477.22553871440698</v>
      </c>
      <c r="J232" s="10">
        <f>'Данные с датчиков 1'!J232</f>
        <v>8.5709999999999997</v>
      </c>
      <c r="K232" s="3">
        <f>(('Данные с датчиков 1'!K232)/(56.48))*100</f>
        <v>2.5137216713881019</v>
      </c>
      <c r="L232" s="3">
        <f>'Данные с датчиков 1'!L232/(PI()*3.5^2)</f>
        <v>726.2541005536392</v>
      </c>
      <c r="M232" s="3">
        <f>'Данные с датчиков 1'!M232</f>
        <v>7.8259999999999996</v>
      </c>
      <c r="N232" s="3">
        <f>(('Данные с датчиков 1'!N232)/(56.48))*100</f>
        <v>2.2945290368271953</v>
      </c>
      <c r="O232" s="3">
        <f>'Данные с датчиков 1'!O232/(PI()*3.5^2)</f>
        <v>749.31837212291884</v>
      </c>
      <c r="P232" s="3">
        <f>'Данные с датчиков 1'!P232</f>
        <v>8.048</v>
      </c>
      <c r="Q232" s="3">
        <f>(('Данные с датчиков 1'!Q232)/(56.48))*100</f>
        <v>2.3596140226628899</v>
      </c>
      <c r="R232" s="3">
        <f>'Данные с датчиков 1'!R232/(PI()*3.5^2)</f>
        <v>747.48484221729893</v>
      </c>
      <c r="S232" s="3">
        <f>'Данные с датчиков 1'!S232</f>
        <v>1.8120000000000001</v>
      </c>
      <c r="T232" s="3">
        <f>(('Данные с датчиков 1'!T232)/(56.48))*100</f>
        <v>2.6051876770538245</v>
      </c>
      <c r="U232" s="3">
        <f>'Данные с датчиков 1'!U232/(PI()*3.5^2)</f>
        <v>799.28059042000768</v>
      </c>
      <c r="V232" s="3">
        <f>'Данные с датчиков 1'!V232</f>
        <v>1.7929999999999999</v>
      </c>
      <c r="W232" s="3">
        <f>(('Данные с датчиков 1'!W232)/(56.48))*100</f>
        <v>2.5767528328611897</v>
      </c>
      <c r="X232" s="3">
        <f>'Данные с датчиков 1'!X232/(PI()*3.5^2)</f>
        <v>797.04247383789425</v>
      </c>
      <c r="Y232" s="3">
        <f>'Данные с датчиков 1'!Y232</f>
        <v>1.7789999999999999</v>
      </c>
      <c r="Z232" s="3">
        <f>(('Данные с датчиков 1'!Z232)/(56.48))*100</f>
        <v>2.5553647308781868</v>
      </c>
      <c r="AA232" s="3">
        <f>'Данные с датчиков 1'!AA232/(PI()*3.5^2)</f>
        <v>793.91291729736054</v>
      </c>
      <c r="AB232" s="3">
        <f>'Данные с датчиков 1'!AB232</f>
        <v>0.79700000000000004</v>
      </c>
      <c r="AC232" s="3">
        <f>(('Данные с датчиков 1'!AC232)/(56.48))*100</f>
        <v>4.4269121813031163</v>
      </c>
      <c r="AD232" s="3">
        <f>'Данные с датчиков 1'!AD232/(PI()*3.5^2)</f>
        <v>929.13752400599276</v>
      </c>
      <c r="AE232" s="3">
        <f>'Данные с датчиков 1'!AE232</f>
        <v>1.044</v>
      </c>
      <c r="AF232" s="3">
        <f>(('Данные с датчиков 1'!AF232)/(56.48))*100</f>
        <v>14.358268413597736</v>
      </c>
      <c r="AG232" s="3">
        <f>'Данные с датчиков 1'!AG232/(PI()*3.5^2)</f>
        <v>974.33255441452241</v>
      </c>
      <c r="AH232" s="3">
        <f>'Данные с датчиков 1'!AH232</f>
        <v>0.98699999999999999</v>
      </c>
      <c r="AI232" s="3">
        <f>(('Данные с датчиков 1'!AI232)/(56.48))*100</f>
        <v>16.085959631728048</v>
      </c>
      <c r="AJ232" s="3">
        <f>'Данные с датчиков 1'!AJ232/(PI()*3.5^2)</f>
        <v>969.49903490319957</v>
      </c>
    </row>
    <row r="233" spans="1:36" x14ac:dyDescent="0.25">
      <c r="A233" s="3">
        <f>'Данные с датчиков 1'!A233</f>
        <v>22.7</v>
      </c>
      <c r="B233" s="3">
        <f>LN((56.48+'Данные с датчиков 1'!B233)/(56.48))</f>
        <v>1.3266601111567859E-2</v>
      </c>
      <c r="C233" s="3">
        <f>'Данные с датчиков 1'!C233/(PI()*3.5^2)</f>
        <v>474.01589696557824</v>
      </c>
      <c r="D233" s="3">
        <f>'Данные с датчиков 1'!D233</f>
        <v>22.7</v>
      </c>
      <c r="E233" s="3">
        <f>LN((56.48+'Данные с датчиков 1'!E233)/(56.48))</f>
        <v>1.3263805580713097E-2</v>
      </c>
      <c r="F233" s="3">
        <f>'Данные с датчиков 1'!F233/(PI()*3.5^2)</f>
        <v>488.85587751629618</v>
      </c>
      <c r="G233" s="3">
        <f>'Данные с датчиков 1'!G233</f>
        <v>22.7</v>
      </c>
      <c r="H233" s="3">
        <f>LN((56.48+'Данные с датчиков 1'!H233)/(56.48))</f>
        <v>1.32617089274437E-2</v>
      </c>
      <c r="I233" s="3">
        <f>'Данные с датчиков 1'!I233/(PI()*3.5^2)</f>
        <v>479.1036785163127</v>
      </c>
      <c r="J233" s="10">
        <f>'Данные с датчиков 1'!J233</f>
        <v>8.6219999999999999</v>
      </c>
      <c r="K233" s="3">
        <f>(('Данные с датчиков 1'!K233)/(56.48))*100</f>
        <v>2.5288243626062323</v>
      </c>
      <c r="L233" s="3">
        <f>'Данные с датчиков 1'!L233/(PI()*3.5^2)</f>
        <v>729.56016915055238</v>
      </c>
      <c r="M233" s="3">
        <f>'Данные с датчиков 1'!M233</f>
        <v>7.8840000000000003</v>
      </c>
      <c r="N233" s="3">
        <f>(('Данные с датчиков 1'!N233)/(56.48))*100</f>
        <v>2.3116501416430597</v>
      </c>
      <c r="O233" s="3">
        <f>'Данные с датчиков 1'!O233/(PI()*3.5^2)</f>
        <v>752.60403874511894</v>
      </c>
      <c r="P233" s="3">
        <f>'Данные с датчиков 1'!P233</f>
        <v>8.1050000000000004</v>
      </c>
      <c r="Q233" s="3">
        <f>(('Данные с датчиков 1'!Q233)/(56.48))*100</f>
        <v>2.3763279036827196</v>
      </c>
      <c r="R233" s="3">
        <f>'Данные с датчиков 1'!R233/(PI()*3.5^2)</f>
        <v>750.77330009239483</v>
      </c>
      <c r="S233" s="3">
        <f>'Данные с датчиков 1'!S233</f>
        <v>1.827</v>
      </c>
      <c r="T233" s="3">
        <f>(('Данные с датчиков 1'!T233)/(56.48))*100</f>
        <v>2.6273371104815864</v>
      </c>
      <c r="U233" s="3">
        <f>'Данные с датчиков 1'!U233/(PI()*3.5^2)</f>
        <v>802.60284812780981</v>
      </c>
      <c r="V233" s="3">
        <f>'Данные с датчиков 1'!V233</f>
        <v>1.8080000000000001</v>
      </c>
      <c r="W233" s="3">
        <f>(('Данные с датчиков 1'!W233)/(56.48))*100</f>
        <v>2.5989199716713882</v>
      </c>
      <c r="X233" s="3">
        <f>'Данные с датчиков 1'!X233/(PI()*3.5^2)</f>
        <v>800.29626893568638</v>
      </c>
      <c r="Y233" s="3">
        <f>'Данные с датчиков 1'!Y233</f>
        <v>1.794</v>
      </c>
      <c r="Z233" s="3">
        <f>(('Данные с датчиков 1'!Z233)/(56.48))*100</f>
        <v>2.5775495750708215</v>
      </c>
      <c r="AA233" s="3">
        <f>'Данные с датчиков 1'!AA233/(PI()*3.5^2)</f>
        <v>797.28333775946794</v>
      </c>
      <c r="AB233" s="3">
        <f>'Данные с датчиков 1'!AB233</f>
        <v>0.81200000000000006</v>
      </c>
      <c r="AC233" s="3">
        <f>(('Данные с датчиков 1'!AC233)/(56.48))*100</f>
        <v>4.5154567988668566</v>
      </c>
      <c r="AD233" s="3">
        <f>'Данные с датчиков 1'!AD233/(PI()*3.5^2)</f>
        <v>932.43978613635682</v>
      </c>
      <c r="AE233" s="3">
        <f>'Данные с датчиков 1'!AE233</f>
        <v>1.05</v>
      </c>
      <c r="AF233" s="3">
        <f>(('Данные с датчиков 1'!AF233)/(56.48))*100</f>
        <v>14.446848441926347</v>
      </c>
      <c r="AG233" s="3">
        <f>'Данные с датчиков 1'!AG233/(PI()*3.5^2)</f>
        <v>970.8157173812009</v>
      </c>
      <c r="AH233" s="3">
        <f>'Данные с датчиков 1'!AH233</f>
        <v>0.99199999999999999</v>
      </c>
      <c r="AI233" s="3">
        <f>(('Данные с датчиков 1'!AI233)/(56.48))*100</f>
        <v>16.174539660056659</v>
      </c>
      <c r="AJ233" s="3">
        <f>'Данные с датчиков 1'!AJ233/(PI()*3.5^2)</f>
        <v>965.71189846894379</v>
      </c>
    </row>
    <row r="234" spans="1:36" x14ac:dyDescent="0.25">
      <c r="A234" s="3">
        <f>'Данные с датчиков 1'!A234</f>
        <v>22.8</v>
      </c>
      <c r="B234" s="3">
        <f>LN((56.48+'Данные с датчиков 1'!B234)/(56.48))</f>
        <v>1.33204135573863E-2</v>
      </c>
      <c r="C234" s="3">
        <f>'Данные с датчиков 1'!C234/(PI()*3.5^2)</f>
        <v>475.85825769689774</v>
      </c>
      <c r="D234" s="3">
        <f>'Данные с датчиков 1'!D234</f>
        <v>22.8</v>
      </c>
      <c r="E234" s="3">
        <f>LN((56.48+'Данные с датчиков 1'!E234)/(56.48))</f>
        <v>1.3320588268403264E-2</v>
      </c>
      <c r="F234" s="3">
        <f>'Данные с датчиков 1'!F234/(PI()*3.5^2)</f>
        <v>490.85602276920577</v>
      </c>
      <c r="G234" s="3">
        <f>'Данные с датчиков 1'!G234</f>
        <v>22.8</v>
      </c>
      <c r="H234" s="3">
        <f>LN((56.48+'Данные с датчиков 1'!H234)/(56.48))</f>
        <v>1.3324431903056159E-2</v>
      </c>
      <c r="I234" s="3">
        <f>'Данные с датчиков 1'!I234/(PI()*3.5^2)</f>
        <v>481.36848999462785</v>
      </c>
      <c r="J234" s="10">
        <f>'Данные с датчиков 1'!J234</f>
        <v>8.6750000000000007</v>
      </c>
      <c r="K234" s="3">
        <f>(('Данные с датчиков 1'!K234)/(56.48))*100</f>
        <v>2.5442811614730876</v>
      </c>
      <c r="L234" s="3">
        <f>'Данные с датчиков 1'!L234/(PI()*3.5^2)</f>
        <v>732.84548030505914</v>
      </c>
      <c r="M234" s="3">
        <f>'Данные с датчиков 1'!M234</f>
        <v>7.9429999999999996</v>
      </c>
      <c r="N234" s="3">
        <f>(('Данные с датчиков 1'!N234)/(56.48))*100</f>
        <v>2.3289660056657224</v>
      </c>
      <c r="O234" s="3">
        <f>'Данные с датчиков 1'!O234/(PI()*3.5^2)</f>
        <v>755.89107552897599</v>
      </c>
      <c r="P234" s="3">
        <f>'Данные с датчиков 1'!P234</f>
        <v>8.1620000000000008</v>
      </c>
      <c r="Q234" s="3">
        <f>(('Данные с датчиков 1'!Q234)/(56.48))*100</f>
        <v>2.3931126062322949</v>
      </c>
      <c r="R234" s="3">
        <f>'Данные с датчиков 1'!R234/(PI()*3.5^2)</f>
        <v>754.02719652966096</v>
      </c>
      <c r="S234" s="3">
        <f>'Данные с датчиков 1'!S234</f>
        <v>1.8420000000000001</v>
      </c>
      <c r="T234" s="3">
        <f>(('Данные с датчиков 1'!T234)/(56.48))*100</f>
        <v>2.6495042492917849</v>
      </c>
      <c r="U234" s="3">
        <f>'Данные с датчиков 1'!U234/(PI()*3.5^2)</f>
        <v>805.86344388383964</v>
      </c>
      <c r="V234" s="3">
        <f>'Данные с датчиков 1'!V234</f>
        <v>1.8240000000000001</v>
      </c>
      <c r="W234" s="3">
        <f>(('Данные с датчиков 1'!W234)/(56.48))*100</f>
        <v>2.6226274787535413</v>
      </c>
      <c r="X234" s="3">
        <f>'Данные с датчиков 1'!X234/(PI()*3.5^2)</f>
        <v>803.70764535643104</v>
      </c>
      <c r="Y234" s="3">
        <f>'Данные с датчиков 1'!Y234</f>
        <v>1.8089999999999999</v>
      </c>
      <c r="Z234" s="3">
        <f>(('Данные с датчиков 1'!Z234)/(56.48))*100</f>
        <v>2.5996990084985838</v>
      </c>
      <c r="AA234" s="3">
        <f>'Данные с датчиков 1'!AA234/(PI()*3.5^2)</f>
        <v>800.57017160453233</v>
      </c>
      <c r="AB234" s="3">
        <f>'Данные с датчиков 1'!AB234</f>
        <v>0.82799999999999996</v>
      </c>
      <c r="AC234" s="3">
        <f>(('Данные с датчиков 1'!AC234)/(56.48))*100</f>
        <v>4.6098973087818704</v>
      </c>
      <c r="AD234" s="3">
        <f>'Данные с датчиков 1'!AD234/(PI()*3.5^2)</f>
        <v>935.81472348071043</v>
      </c>
      <c r="AE234" s="3">
        <f>'Данные с датчиков 1'!AE234</f>
        <v>1.056</v>
      </c>
      <c r="AF234" s="3">
        <f>(('Данные с датчиков 1'!AF234)/(56.48))*100</f>
        <v>14.535428470254958</v>
      </c>
      <c r="AG234" s="3">
        <f>'Данные с датчиков 1'!AG234/(PI()*3.5^2)</f>
        <v>967.15180403070553</v>
      </c>
      <c r="AH234" s="3">
        <f>'Данные с датчиков 1'!AH234</f>
        <v>0.997</v>
      </c>
      <c r="AI234" s="3">
        <f>(('Данные с датчиков 1'!AI234)/(56.48))*100</f>
        <v>16.26311968838527</v>
      </c>
      <c r="AJ234" s="3">
        <f>'Данные с датчиков 1'!AJ234/(PI()*3.5^2)</f>
        <v>961.77464059624356</v>
      </c>
    </row>
    <row r="235" spans="1:36" x14ac:dyDescent="0.25">
      <c r="A235" s="3">
        <f>'Данные с датчиков 1'!A235</f>
        <v>22.9</v>
      </c>
      <c r="B235" s="3">
        <f>LN((56.48+'Данные с датчиков 1'!B235)/(56.48))</f>
        <v>1.3384355750869872E-2</v>
      </c>
      <c r="C235" s="3">
        <f>'Данные с датчиков 1'!C235/(PI()*3.5^2)</f>
        <v>478.22487533045143</v>
      </c>
      <c r="D235" s="3">
        <f>'Данные с датчиков 1'!D235</f>
        <v>22.9</v>
      </c>
      <c r="E235" s="3">
        <f>LN((56.48+'Данные с датчиков 1'!E235)/(56.48))</f>
        <v>1.3377018329777645E-2</v>
      </c>
      <c r="F235" s="3">
        <f>'Данные с датчиков 1'!F235/(PI()*3.5^2)</f>
        <v>492.79445488091642</v>
      </c>
      <c r="G235" s="3">
        <f>'Данные с датчиков 1'!G235</f>
        <v>22.9</v>
      </c>
      <c r="H235" s="3">
        <f>LN((56.48+'Данные с датчиков 1'!H235)/(56.48))</f>
        <v>1.3375795421028033E-2</v>
      </c>
      <c r="I235" s="3">
        <f>'Данные с датчиков 1'!I235/(PI()*3.5^2)</f>
        <v>483.06341894107999</v>
      </c>
      <c r="J235" s="10">
        <f>'Данные с датчиков 1'!J235</f>
        <v>8.7270000000000003</v>
      </c>
      <c r="K235" s="3">
        <f>(('Данные с датчиков 1'!K235)/(56.48))*100</f>
        <v>2.5596140226628896</v>
      </c>
      <c r="L235" s="3">
        <f>'Данные с датчиков 1'!L235/(PI()*3.5^2)</f>
        <v>736.13434405774058</v>
      </c>
      <c r="M235" s="3">
        <f>'Данные с датчиков 1'!M235</f>
        <v>8.0020000000000007</v>
      </c>
      <c r="N235" s="3">
        <f>(('Данные с датчиков 1'!N235)/(56.48))*100</f>
        <v>2.3462995750708218</v>
      </c>
      <c r="O235" s="3">
        <f>'Данные с датчиков 1'!O235/(PI()*3.5^2)</f>
        <v>759.16760678736512</v>
      </c>
      <c r="P235" s="3">
        <f>'Данные с датчиков 1'!P235</f>
        <v>8.218</v>
      </c>
      <c r="Q235" s="3">
        <f>(('Данные с датчиков 1'!Q235)/(56.48))*100</f>
        <v>2.409915014164306</v>
      </c>
      <c r="R235" s="3">
        <f>'Данные с датчиков 1'!R235/(PI()*3.5^2)</f>
        <v>757.2814988445125</v>
      </c>
      <c r="S235" s="3">
        <f>'Данные с датчиков 1'!S235</f>
        <v>1.8580000000000001</v>
      </c>
      <c r="T235" s="3">
        <f>(('Данные с датчиков 1'!T235)/(56.48))*100</f>
        <v>2.6731055240793204</v>
      </c>
      <c r="U235" s="3">
        <f>'Данные с датчиков 1'!U235/(PI()*3.5^2)</f>
        <v>809.23670652842463</v>
      </c>
      <c r="V235" s="3">
        <f>'Данные с датчиков 1'!V235</f>
        <v>1.84</v>
      </c>
      <c r="W235" s="3">
        <f>(('Данные с датчиков 1'!W235)/(56.48))*100</f>
        <v>2.6462995750708216</v>
      </c>
      <c r="X235" s="3">
        <f>'Данные с датчиков 1'!X235/(PI()*3.5^2)</f>
        <v>807.00001103755005</v>
      </c>
      <c r="Y235" s="3">
        <f>'Данные с датчиков 1'!Y235</f>
        <v>1.825</v>
      </c>
      <c r="Z235" s="3">
        <f>(('Данные с датчиков 1'!Z235)/(56.48))*100</f>
        <v>2.623300283286119</v>
      </c>
      <c r="AA235" s="3">
        <f>'Данные с датчиков 1'!AA235/(PI()*3.5^2)</f>
        <v>803.98916095837524</v>
      </c>
      <c r="AB235" s="3">
        <f>'Данные с датчиков 1'!AB235</f>
        <v>0.84399999999999997</v>
      </c>
      <c r="AC235" s="3">
        <f>(('Данные с датчиков 1'!AC235)/(56.48))*100</f>
        <v>4.7043555240793209</v>
      </c>
      <c r="AD235" s="3">
        <f>'Данные с датчиков 1'!AD235/(PI()*3.5^2)</f>
        <v>939.06450917316067</v>
      </c>
      <c r="AE235" s="3">
        <f>'Данные с датчиков 1'!AE235</f>
        <v>1.0620000000000001</v>
      </c>
      <c r="AF235" s="3">
        <f>(('Данные с датчиков 1'!AF235)/(56.48))*100</f>
        <v>14.623990793201132</v>
      </c>
      <c r="AG235" s="3">
        <f>'Данные с датчиков 1'!AG235/(PI()*3.5^2)</f>
        <v>963.3394951309607</v>
      </c>
      <c r="AH235" s="3">
        <f>'Данные с датчиков 1'!AH235</f>
        <v>1.0009999999999999</v>
      </c>
      <c r="AI235" s="3">
        <f>(('Данные с датчиков 1'!AI235)/(56.48))*100</f>
        <v>16.333994334277623</v>
      </c>
      <c r="AJ235" s="3">
        <f>'Данные с датчиков 1'!AJ235/(PI()*3.5^2)</f>
        <v>958.51460324669983</v>
      </c>
    </row>
    <row r="236" spans="1:36" x14ac:dyDescent="0.25">
      <c r="A236" s="3">
        <f>'Данные с датчиков 1'!A236</f>
        <v>23</v>
      </c>
      <c r="B236" s="3">
        <f>LN((56.48+'Данные с датчиков 1'!B236)/(56.48))</f>
        <v>1.3436764335897199E-2</v>
      </c>
      <c r="C236" s="3">
        <f>'Данные с датчиков 1'!C236/(PI()*3.5^2)</f>
        <v>479.99090639044323</v>
      </c>
      <c r="D236" s="3">
        <f>'Данные с датчиков 1'!D236</f>
        <v>23</v>
      </c>
      <c r="E236" s="3">
        <f>LN((56.48+'Данные с датчиков 1'!E236)/(56.48))</f>
        <v>1.3439210002786903E-2</v>
      </c>
      <c r="F236" s="3">
        <f>'Данные с датчиков 1'!F236/(PI()*3.5^2)</f>
        <v>495.04150336835846</v>
      </c>
      <c r="G236" s="3">
        <f>'Данные с датчиков 1'!G236</f>
        <v>23</v>
      </c>
      <c r="H236" s="3">
        <f>LN((56.48+'Данные с датчиков 1'!H236)/(56.48))</f>
        <v>1.3442354422856352E-2</v>
      </c>
      <c r="I236" s="3">
        <f>'Данные с датчиков 1'!I236/(PI()*3.5^2)</f>
        <v>485.53275660405166</v>
      </c>
      <c r="J236" s="10">
        <f>'Данные с датчиков 1'!J236</f>
        <v>8.7780000000000005</v>
      </c>
      <c r="K236" s="3">
        <f>(('Данные с датчиков 1'!K236)/(56.48))*100</f>
        <v>2.5749291784702555</v>
      </c>
      <c r="L236" s="3">
        <f>'Данные с датчиков 1'!L236/(PI()*3.5^2)</f>
        <v>739.38336840491195</v>
      </c>
      <c r="M236" s="3">
        <f>'Данные с датчиков 1'!M236</f>
        <v>8.0630000000000006</v>
      </c>
      <c r="N236" s="3">
        <f>(('Данные с датчиков 1'!N236)/(56.48))*100</f>
        <v>2.3640757790368272</v>
      </c>
      <c r="O236" s="3">
        <f>'Данные с датчиков 1'!O236/(PI()*3.5^2)</f>
        <v>762.44357989911282</v>
      </c>
      <c r="P236" s="3">
        <f>'Данные с датчиков 1'!P236</f>
        <v>8.2769999999999992</v>
      </c>
      <c r="Q236" s="3">
        <f>(('Данные с датчиков 1'!Q236)/(56.48))*100</f>
        <v>2.4274964589235131</v>
      </c>
      <c r="R236" s="3">
        <f>'Данные с датчиков 1'!R236/(PI()*3.5^2)</f>
        <v>760.55970506251481</v>
      </c>
      <c r="S236" s="3">
        <f>'Данные с датчиков 1'!S236</f>
        <v>1.8740000000000001</v>
      </c>
      <c r="T236" s="3">
        <f>(('Данные с датчиков 1'!T236)/(56.48))*100</f>
        <v>2.6966713881019828</v>
      </c>
      <c r="U236" s="3">
        <f>'Данные с датчиков 1'!U236/(PI()*3.5^2)</f>
        <v>812.52744791966734</v>
      </c>
      <c r="V236" s="3">
        <f>'Данные с датчиков 1'!V236</f>
        <v>1.857</v>
      </c>
      <c r="W236" s="3">
        <f>(('Данные с датчиков 1'!W236)/(56.48))*100</f>
        <v>2.6713526912181305</v>
      </c>
      <c r="X236" s="3">
        <f>'Данные с датчиков 1'!X236/(PI()*3.5^2)</f>
        <v>810.39164548938629</v>
      </c>
      <c r="Y236" s="3">
        <f>'Данные с датчиков 1'!Y236</f>
        <v>1.841</v>
      </c>
      <c r="Z236" s="3">
        <f>(('Данные с датчиков 1'!Z236)/(56.48))*100</f>
        <v>2.6469546742209635</v>
      </c>
      <c r="AA236" s="3">
        <f>'Данные с датчиков 1'!AA236/(PI()*3.5^2)</f>
        <v>807.34359498854167</v>
      </c>
      <c r="AB236" s="3">
        <f>'Данные с датчиков 1'!AB236</f>
        <v>0.86099999999999999</v>
      </c>
      <c r="AC236" s="3">
        <f>(('Данные с датчиков 1'!AC236)/(56.48))*100</f>
        <v>4.8047273371104815</v>
      </c>
      <c r="AD236" s="3">
        <f>'Данные с датчиков 1'!AD236/(PI()*3.5^2)</f>
        <v>942.38656420201482</v>
      </c>
      <c r="AE236" s="3">
        <f>'Данные с датчиков 1'!AE236</f>
        <v>1.0669999999999999</v>
      </c>
      <c r="AF236" s="3">
        <f>(('Данные с датчиков 1'!AF236)/(56.48))*100</f>
        <v>14.697804532577905</v>
      </c>
      <c r="AG236" s="3">
        <f>'Данные с датчиков 1'!AG236/(PI()*3.5^2)</f>
        <v>960.04657130320061</v>
      </c>
      <c r="AH236" s="3">
        <f>'Данные с датчиков 1'!AH236</f>
        <v>1.0049999999999999</v>
      </c>
      <c r="AI236" s="3">
        <f>(('Данные с датчиков 1'!AI236)/(56.48))*100</f>
        <v>16.404868980169972</v>
      </c>
      <c r="AJ236" s="3">
        <f>'Данные с датчиков 1'!AJ236/(PI()*3.5^2)</f>
        <v>955.15560166455043</v>
      </c>
    </row>
    <row r="237" spans="1:36" x14ac:dyDescent="0.25">
      <c r="A237" s="3">
        <f>'Данные с датчиков 1'!A237</f>
        <v>23.1</v>
      </c>
      <c r="B237" s="3">
        <f>LN((56.48+'Данные с датчиков 1'!B237)/(56.48))</f>
        <v>1.350000037193428E-2</v>
      </c>
      <c r="C237" s="3">
        <f>'Данные с датчиков 1'!C237/(PI()*3.5^2)</f>
        <v>482.31672059426029</v>
      </c>
      <c r="D237" s="3">
        <f>'Данные с датчиков 1'!D237</f>
        <v>23.1</v>
      </c>
      <c r="E237" s="3">
        <f>LN((56.48+'Данные с датчиков 1'!E237)/(56.48))</f>
        <v>1.3490218263166529E-2</v>
      </c>
      <c r="F237" s="3">
        <f>'Данные с датчиков 1'!F237/(PI()*3.5^2)</f>
        <v>496.70709843476862</v>
      </c>
      <c r="G237" s="3">
        <f>'Данные с датчиков 1'!G237</f>
        <v>23.1</v>
      </c>
      <c r="H237" s="3">
        <f>LN((56.48+'Данные с датчиков 1'!H237)/(56.48))</f>
        <v>1.3497729533784406E-2</v>
      </c>
      <c r="I237" s="3">
        <f>'Данные с датчиков 1'!I237/(PI()*3.5^2)</f>
        <v>487.39836123271715</v>
      </c>
      <c r="J237" s="10">
        <f>'Данные с датчиков 1'!J237</f>
        <v>8.8320000000000007</v>
      </c>
      <c r="K237" s="3">
        <f>(('Данные с датчиков 1'!K237)/(56.48))*100</f>
        <v>2.5909171388101981</v>
      </c>
      <c r="L237" s="3">
        <f>'Данные с датчиков 1'!L237/(PI()*3.5^2)</f>
        <v>742.67289190355348</v>
      </c>
      <c r="M237" s="3">
        <f>'Данные с датчиков 1'!M237</f>
        <v>8.1219999999999999</v>
      </c>
      <c r="N237" s="3">
        <f>(('Данные с датчиков 1'!N237)/(56.48))*100</f>
        <v>2.381568696883853</v>
      </c>
      <c r="O237" s="3">
        <f>'Данные с датчиков 1'!O237/(PI()*3.5^2)</f>
        <v>765.71122966206531</v>
      </c>
      <c r="P237" s="3">
        <f>'Данные с датчиков 1'!P237</f>
        <v>8.3390000000000004</v>
      </c>
      <c r="Q237" s="3">
        <f>(('Данные с датчиков 1'!Q237)/(56.48))*100</f>
        <v>2.4456444759206799</v>
      </c>
      <c r="R237" s="3">
        <f>'Данные с датчиков 1'!R237/(PI()*3.5^2)</f>
        <v>763.83933211191118</v>
      </c>
      <c r="S237" s="3">
        <f>'Данные с датчиков 1'!S237</f>
        <v>1.891</v>
      </c>
      <c r="T237" s="3">
        <f>(('Данные с датчиков 1'!T237)/(56.48))*100</f>
        <v>2.7217599150141645</v>
      </c>
      <c r="U237" s="3">
        <f>'Данные с датчиков 1'!U237/(PI()*3.5^2)</f>
        <v>815.96079967541959</v>
      </c>
      <c r="V237" s="3">
        <f>'Данные с датчиков 1'!V237</f>
        <v>1.8740000000000001</v>
      </c>
      <c r="W237" s="3">
        <f>(('Данные с датчиков 1'!W237)/(56.48))*100</f>
        <v>2.6963881019830032</v>
      </c>
      <c r="X237" s="3">
        <f>'Данные с датчиков 1'!X237/(PI()*3.5^2)</f>
        <v>813.72451032197534</v>
      </c>
      <c r="Y237" s="3">
        <f>'Данные с датчиков 1'!Y237</f>
        <v>1.857</v>
      </c>
      <c r="Z237" s="3">
        <f>(('Данные с датчиков 1'!Z237)/(56.48))*100</f>
        <v>2.6706621813031162</v>
      </c>
      <c r="AA237" s="3">
        <f>'Данные с датчиков 1'!AA237/(PI()*3.5^2)</f>
        <v>810.62225775386639</v>
      </c>
      <c r="AB237" s="3">
        <f>'Данные с датчиков 1'!AB237</f>
        <v>0.879</v>
      </c>
      <c r="AC237" s="3">
        <f>(('Данные с датчиков 1'!AC237)/(56.48))*100</f>
        <v>4.9110304532577906</v>
      </c>
      <c r="AD237" s="3">
        <f>'Данные с датчиков 1'!AD237/(PI()*3.5^2)</f>
        <v>945.75886256252829</v>
      </c>
      <c r="AE237" s="3">
        <f>'Данные с датчиков 1'!AE237</f>
        <v>1.0720000000000001</v>
      </c>
      <c r="AF237" s="3">
        <f>(('Данные с датчиков 1'!AF237)/(56.48))*100</f>
        <v>14.771618271954676</v>
      </c>
      <c r="AG237" s="3">
        <f>'Данные с датчиков 1'!AG237/(PI()*3.5^2)</f>
        <v>956.64646123351326</v>
      </c>
      <c r="AH237" s="3">
        <f>'Данные с датчиков 1'!AH237</f>
        <v>1.0089999999999999</v>
      </c>
      <c r="AI237" s="3">
        <f>(('Данные с датчиков 1'!AI237)/(56.48))*100</f>
        <v>16.475761331444762</v>
      </c>
      <c r="AJ237" s="3">
        <f>'Данные с датчиков 1'!AJ237/(PI()*3.5^2)</f>
        <v>951.69428619041298</v>
      </c>
    </row>
    <row r="238" spans="1:36" x14ac:dyDescent="0.25">
      <c r="A238" s="3">
        <f>'Данные с датчиков 1'!A238</f>
        <v>23.2</v>
      </c>
      <c r="B238" s="3">
        <f>LN((56.48+'Данные с датчиков 1'!B238)/(56.48))</f>
        <v>1.3557992337268596E-2</v>
      </c>
      <c r="C238" s="3">
        <f>'Данные с датчиков 1'!C238/(PI()*3.5^2)</f>
        <v>484.37340236016252</v>
      </c>
      <c r="D238" s="3">
        <f>'Данные с датчиков 1'!D238</f>
        <v>23.2</v>
      </c>
      <c r="E238" s="3">
        <f>LN((56.48+'Данные с датчиков 1'!E238)/(56.48))</f>
        <v>1.3556944319541625E-2</v>
      </c>
      <c r="F238" s="3">
        <f>'Данные с датчиков 1'!F238/(PI()*3.5^2)</f>
        <v>499.16933090139116</v>
      </c>
      <c r="G238" s="3">
        <f>'Данные с датчиков 1'!G238</f>
        <v>23.2</v>
      </c>
      <c r="H238" s="3">
        <f>LN((56.48+'Данные с датчиков 1'!H238)/(56.48))</f>
        <v>1.3554848280792875E-2</v>
      </c>
      <c r="I238" s="3">
        <f>'Данные с датчиков 1'!I238/(PI()*3.5^2)</f>
        <v>489.35709371982205</v>
      </c>
      <c r="J238" s="10">
        <f>'Данные с датчиков 1'!J238</f>
        <v>8.8870000000000005</v>
      </c>
      <c r="K238" s="3">
        <f>(('Данные с датчиков 1'!K238)/(56.48))*100</f>
        <v>2.6071529745042494</v>
      </c>
      <c r="L238" s="3">
        <f>'Данные с датчиков 1'!L238/(PI()*3.5^2)</f>
        <v>745.95262055226851</v>
      </c>
      <c r="M238" s="3">
        <f>'Данные с датчиков 1'!M238</f>
        <v>8.1820000000000004</v>
      </c>
      <c r="N238" s="3">
        <f>(('Данные с датчиков 1'!N238)/(56.48))*100</f>
        <v>2.399521954674221</v>
      </c>
      <c r="O238" s="3">
        <f>'Данные с датчиков 1'!O238/(PI()*3.5^2)</f>
        <v>768.99435863989925</v>
      </c>
      <c r="P238" s="3">
        <f>'Данные с датчиков 1'!P238</f>
        <v>8.4009999999999998</v>
      </c>
      <c r="Q238" s="3">
        <f>(('Данные с датчиков 1'!Q238)/(56.48))*100</f>
        <v>2.4637570821529744</v>
      </c>
      <c r="R238" s="3">
        <f>'Данные с датчиков 1'!R238/(PI()*3.5^2)</f>
        <v>767.10383541411932</v>
      </c>
      <c r="S238" s="3">
        <f>'Данные с датчиков 1'!S238</f>
        <v>1.9079999999999999</v>
      </c>
      <c r="T238" s="3">
        <f>(('Данные с датчиков 1'!T238)/(56.48))*100</f>
        <v>2.7468838526912185</v>
      </c>
      <c r="U238" s="3">
        <f>'Данные с датчиков 1'!U238/(PI()*3.5^2)</f>
        <v>819.31959831877646</v>
      </c>
      <c r="V238" s="3">
        <f>'Данные с датчиков 1'!V238</f>
        <v>1.891</v>
      </c>
      <c r="W238" s="3">
        <f>(('Данные с датчиков 1'!W238)/(56.48))*100</f>
        <v>2.7214766288951844</v>
      </c>
      <c r="X238" s="3">
        <f>'Данные с датчиков 1'!X238/(PI()*3.5^2)</f>
        <v>817.00291947877054</v>
      </c>
      <c r="Y238" s="3">
        <f>'Данные с датчиков 1'!Y238</f>
        <v>1.8740000000000001</v>
      </c>
      <c r="Z238" s="3">
        <f>(('Данные с датчиков 1'!Z238)/(56.48))*100</f>
        <v>2.6957861189801702</v>
      </c>
      <c r="AA238" s="3">
        <f>'Данные с датчиков 1'!AA238/(PI()*3.5^2)</f>
        <v>813.99283048502957</v>
      </c>
      <c r="AB238" s="3">
        <f>'Данные с датчиков 1'!AB238</f>
        <v>0.89800000000000002</v>
      </c>
      <c r="AC238" s="3">
        <f>(('Данные с датчиков 1'!AC238)/(56.48))*100</f>
        <v>5.0232294617563751</v>
      </c>
      <c r="AD238" s="3">
        <f>'Данные с датчиков 1'!AD238/(PI()*3.5^2)</f>
        <v>949.17023898327307</v>
      </c>
      <c r="AE238" s="3">
        <f>'Данные с датчиков 1'!AE238</f>
        <v>1.077</v>
      </c>
      <c r="AF238" s="3">
        <f>(('Данные с датчиков 1'!AF238)/(56.48))*100</f>
        <v>14.845432011331447</v>
      </c>
      <c r="AG238" s="3">
        <f>'Данные с датчиков 1'!AG238/(PI()*3.5^2)</f>
        <v>953.1372368734452</v>
      </c>
      <c r="AH238" s="3">
        <f>'Данные с датчиков 1'!AH238</f>
        <v>1.0129999999999999</v>
      </c>
      <c r="AI238" s="3">
        <f>(('Данные с датчиков 1'!AI238)/(56.48))*100</f>
        <v>16.546635977337111</v>
      </c>
      <c r="AJ238" s="3">
        <f>'Данные с датчиков 1'!AJ238/(PI()*3.5^2)</f>
        <v>948.13025094670274</v>
      </c>
    </row>
    <row r="239" spans="1:36" x14ac:dyDescent="0.25">
      <c r="A239" s="3">
        <f>'Данные с датчиков 1'!A239</f>
        <v>23.3</v>
      </c>
      <c r="B239" s="3">
        <f>LN((56.48+'Данные с датчиков 1'!B239)/(56.48))</f>
        <v>1.3614583663545017E-2</v>
      </c>
      <c r="C239" s="3">
        <f>'Данные с датчиков 1'!C239/(PI()*3.5^2)</f>
        <v>486.34964370992128</v>
      </c>
      <c r="D239" s="3">
        <f>'Данные с датчиков 1'!D239</f>
        <v>23.3</v>
      </c>
      <c r="E239" s="3">
        <f>LN((56.48+'Данные с датчиков 1'!E239)/(56.48))</f>
        <v>1.3611789105318338E-2</v>
      </c>
      <c r="F239" s="3">
        <f>'Данные с датчиков 1'!F239/(PI()*3.5^2)</f>
        <v>501.02387159810246</v>
      </c>
      <c r="G239" s="3">
        <f>'Данные с датчиков 1'!G239</f>
        <v>23.3</v>
      </c>
      <c r="H239" s="3">
        <f>LN((56.48+'Данные с датчиков 1'!H239)/(56.48))</f>
        <v>1.36133610452818E-2</v>
      </c>
      <c r="I239" s="3">
        <f>'Данные с датчиков 1'!I239/(PI()*3.5^2)</f>
        <v>491.3890598274026</v>
      </c>
      <c r="J239" s="10">
        <f>'Данные с датчиков 1'!J239</f>
        <v>8.9429999999999996</v>
      </c>
      <c r="K239" s="3">
        <f>(('Данные с датчиков 1'!K239)/(56.48))*100</f>
        <v>2.6234950424929178</v>
      </c>
      <c r="L239" s="3">
        <f>'Данные с датчиков 1'!L239/(PI()*3.5^2)</f>
        <v>749.22224981294585</v>
      </c>
      <c r="M239" s="3">
        <f>'Данные с датчиков 1'!M239</f>
        <v>8.2449999999999992</v>
      </c>
      <c r="N239" s="3">
        <f>(('Данные с датчиков 1'!N239)/(56.48))*100</f>
        <v>2.418130311614731</v>
      </c>
      <c r="O239" s="3">
        <f>'Данные с датчиков 1'!O239/(PI()*3.5^2)</f>
        <v>772.28352719053703</v>
      </c>
      <c r="P239" s="3">
        <f>'Данные с датчиков 1'!P239</f>
        <v>8.4629999999999992</v>
      </c>
      <c r="Q239" s="3">
        <f>(('Данные с датчиков 1'!Q239)/(56.48))*100</f>
        <v>2.4819759206798868</v>
      </c>
      <c r="R239" s="3">
        <f>'Данные с датчиков 1'!R239/(PI()*3.5^2)</f>
        <v>770.36103084103036</v>
      </c>
      <c r="S239" s="3">
        <f>'Данные с датчиков 1'!S239</f>
        <v>1.925</v>
      </c>
      <c r="T239" s="3">
        <f>(('Данные с датчиков 1'!T239)/(56.48))*100</f>
        <v>2.7719900849858359</v>
      </c>
      <c r="U239" s="3">
        <f>'Данные с датчиков 1'!U239/(PI()*3.5^2)</f>
        <v>822.5801431452245</v>
      </c>
      <c r="V239" s="3">
        <f>'Данные с датчиков 1'!V239</f>
        <v>1.909</v>
      </c>
      <c r="W239" s="3">
        <f>(('Данные с датчиков 1'!W239)/(56.48))*100</f>
        <v>2.748034702549575</v>
      </c>
      <c r="X239" s="3">
        <f>'Данные с датчиков 1'!X239/(PI()*3.5^2)</f>
        <v>820.3892759629266</v>
      </c>
      <c r="Y239" s="3">
        <f>'Данные с датчиков 1'!Y239</f>
        <v>1.891</v>
      </c>
      <c r="Z239" s="3">
        <f>(('Данные с датчиков 1'!Z239)/(56.48))*100</f>
        <v>2.7208215297450424</v>
      </c>
      <c r="AA239" s="3">
        <f>'Данные с датчиков 1'!AA239/(PI()*3.5^2)</f>
        <v>817.27418316377623</v>
      </c>
      <c r="AB239" s="3">
        <f>'Данные с датчиков 1'!AB239</f>
        <v>0.91700000000000004</v>
      </c>
      <c r="AC239" s="3">
        <f>(('Данные с датчиков 1'!AC239)/(56.48))*100</f>
        <v>5.1354107648725211</v>
      </c>
      <c r="AD239" s="3">
        <f>'Данные с датчиков 1'!AD239/(PI()*3.5^2)</f>
        <v>952.43758446795869</v>
      </c>
      <c r="AE239" s="3">
        <f>'Данные с датчиков 1'!AE239</f>
        <v>1.0820000000000001</v>
      </c>
      <c r="AF239" s="3">
        <f>(('Данные с датчиков 1'!AF239)/(56.48))*100</f>
        <v>14.919245750708216</v>
      </c>
      <c r="AG239" s="3">
        <f>'Данные с датчиков 1'!AG239/(PI()*3.5^2)</f>
        <v>949.51910090194474</v>
      </c>
      <c r="AH239" s="3">
        <f>'Данные с датчиков 1'!AH239</f>
        <v>1.0169999999999999</v>
      </c>
      <c r="AI239" s="3">
        <f>(('Данные с датчиков 1'!AI239)/(56.48))*100</f>
        <v>16.61751062322946</v>
      </c>
      <c r="AJ239" s="3">
        <f>'Данные с датчиков 1'!AJ239/(PI()*3.5^2)</f>
        <v>944.46308953614425</v>
      </c>
    </row>
    <row r="240" spans="1:36" x14ac:dyDescent="0.25">
      <c r="A240" s="3">
        <f>'Данные с датчиков 1'!A240</f>
        <v>23.4</v>
      </c>
      <c r="B240" s="3">
        <f>LN((56.48+'Данные с датчиков 1'!B240)/(56.48))</f>
        <v>1.3673092932958203E-2</v>
      </c>
      <c r="C240" s="3">
        <f>'Данные с датчиков 1'!C240/(PI()*3.5^2)</f>
        <v>488.43266542402165</v>
      </c>
      <c r="D240" s="3">
        <f>'Данные с датчиков 1'!D240</f>
        <v>23.4</v>
      </c>
      <c r="E240" s="3">
        <f>LN((56.48+'Данные с датчиков 1'!E240)/(56.48))</f>
        <v>1.3670123888305125E-2</v>
      </c>
      <c r="F240" s="3">
        <f>'Данные с датчиков 1'!F240/(PI()*3.5^2)</f>
        <v>503.03178179332116</v>
      </c>
      <c r="G240" s="3">
        <f>'Данные с датчиков 1'!G240</f>
        <v>23.4</v>
      </c>
      <c r="H240" s="3">
        <f>LN((56.48+'Данные с датчиков 1'!H240)/(56.48))</f>
        <v>1.366802808677196E-2</v>
      </c>
      <c r="I240" s="3">
        <f>'Данные с датчиков 1'!I240/(PI()*3.5^2)</f>
        <v>493.21908780458489</v>
      </c>
      <c r="J240" s="10">
        <f>'Данные с датчиков 1'!J240</f>
        <v>8.9990000000000006</v>
      </c>
      <c r="K240" s="3">
        <f>(('Данные с датчиков 1'!K240)/(56.48))*100</f>
        <v>2.6399787535410768</v>
      </c>
      <c r="L240" s="3">
        <f>'Данные с датчиков 1'!L240/(PI()*3.5^2)</f>
        <v>752.50375476074839</v>
      </c>
      <c r="M240" s="3">
        <f>'Данные с датчиков 1'!M240</f>
        <v>8.3089999999999993</v>
      </c>
      <c r="N240" s="3">
        <f>(('Данные с датчиков 1'!N240)/(56.48))*100</f>
        <v>2.4369157223796036</v>
      </c>
      <c r="O240" s="3">
        <f>'Данные с датчиков 1'!O240/(PI()*3.5^2)</f>
        <v>775.53305901461272</v>
      </c>
      <c r="P240" s="3">
        <f>'Данные с датчиков 1'!P240</f>
        <v>8.5259999999999998</v>
      </c>
      <c r="Q240" s="3">
        <f>(('Данные с датчиков 1'!Q240)/(56.48))*100</f>
        <v>2.5005665722379602</v>
      </c>
      <c r="R240" s="3">
        <f>'Данные с датчиков 1'!R240/(PI()*3.5^2)</f>
        <v>773.64497183388005</v>
      </c>
      <c r="S240" s="3">
        <f>'Данные с датчиков 1'!S240</f>
        <v>1.9430000000000001</v>
      </c>
      <c r="T240" s="3">
        <f>(('Данные с датчиков 1'!T240)/(56.48))*100</f>
        <v>2.7985481586402265</v>
      </c>
      <c r="U240" s="3">
        <f>'Данные с датчиков 1'!U240/(PI()*3.5^2)</f>
        <v>825.93630280474122</v>
      </c>
      <c r="V240" s="3">
        <f>'Данные с датчиков 1'!V240</f>
        <v>1.927</v>
      </c>
      <c r="W240" s="3">
        <f>(('Данные с датчиков 1'!W240)/(56.48))*100</f>
        <v>2.7746104815864023</v>
      </c>
      <c r="X240" s="3">
        <f>'Данные с датчиков 1'!X240/(PI()*3.5^2)</f>
        <v>823.68016962322508</v>
      </c>
      <c r="Y240" s="3">
        <f>'Данные с датчиков 1'!Y240</f>
        <v>1.909</v>
      </c>
      <c r="Z240" s="3">
        <f>(('Данные с датчиков 1'!Z240)/(56.48))*100</f>
        <v>2.7473087818696884</v>
      </c>
      <c r="AA240" s="3">
        <f>'Данные с датчиков 1'!AA240/(PI()*3.5^2)</f>
        <v>820.68007867804806</v>
      </c>
      <c r="AB240" s="3">
        <f>'Данные с датчиков 1'!AB240</f>
        <v>0.93700000000000006</v>
      </c>
      <c r="AC240" s="3">
        <f>(('Данные с датчиков 1'!AC240)/(56.48))*100</f>
        <v>5.2534879603399434</v>
      </c>
      <c r="AD240" s="3">
        <f>'Данные с датчиков 1'!AD240/(PI()*3.5^2)</f>
        <v>955.73659853825961</v>
      </c>
      <c r="AE240" s="3">
        <f>'Данные с датчиков 1'!AE240</f>
        <v>1.087</v>
      </c>
      <c r="AF240" s="3">
        <f>(('Данные с датчиков 1'!AF240)/(56.48))*100</f>
        <v>14.993041784702552</v>
      </c>
      <c r="AG240" s="3">
        <f>'Данные с датчиков 1'!AG240/(PI()*3.5^2)</f>
        <v>945.78971913312773</v>
      </c>
      <c r="AH240" s="3">
        <f>'Данные с датчиков 1'!AH240</f>
        <v>1.0209999999999999</v>
      </c>
      <c r="AI240" s="3">
        <f>(('Данные с датчиков 1'!AI240)/(56.48))*100</f>
        <v>16.688385269121813</v>
      </c>
      <c r="AJ240" s="3">
        <f>'Данные с датчиков 1'!AJ240/(PI()*3.5^2)</f>
        <v>940.69117818855068</v>
      </c>
    </row>
    <row r="241" spans="1:36" x14ac:dyDescent="0.25">
      <c r="A241" s="3">
        <f>'Данные с датчиков 1'!A241</f>
        <v>23.5</v>
      </c>
      <c r="B241" s="3">
        <f>LN((56.48+'Данные с датчиков 1'!B241)/(56.48))</f>
        <v>1.3727582069374699E-2</v>
      </c>
      <c r="C241" s="3">
        <f>'Данные с датчиков 1'!C241/(PI()*3.5^2)</f>
        <v>490.29689963118528</v>
      </c>
      <c r="D241" s="3">
        <f>'Данные с датчиков 1'!D241</f>
        <v>23.5</v>
      </c>
      <c r="E241" s="3">
        <f>LN((56.48+'Данные с датчиков 1'!E241)/(56.48))</f>
        <v>1.3728105988967303E-2</v>
      </c>
      <c r="F241" s="3">
        <f>'Данные с датчиков 1'!F241/(PI()*3.5^2)</f>
        <v>505.02192899766686</v>
      </c>
      <c r="G241" s="3">
        <f>'Данные с датчиков 1'!G241</f>
        <v>23.5</v>
      </c>
      <c r="H241" s="3">
        <f>LN((56.48+'Данные с датчиков 1'!H241)/(56.48))</f>
        <v>1.3732821252949303E-2</v>
      </c>
      <c r="I241" s="3">
        <f>'Данные с датчиков 1'!I241/(PI()*3.5^2)</f>
        <v>495.54348091716309</v>
      </c>
      <c r="J241" s="10">
        <f>'Данные с датчиков 1'!J241</f>
        <v>9.0559999999999992</v>
      </c>
      <c r="K241" s="3">
        <f>(('Данные с датчиков 1'!K241)/(56.48))*100</f>
        <v>2.6566395184135976</v>
      </c>
      <c r="L241" s="3">
        <f>'Данные с датчиков 1'!L241/(PI()*3.5^2)</f>
        <v>755.75673758367986</v>
      </c>
      <c r="M241" s="3">
        <f>'Данные с датчиков 1'!M241</f>
        <v>8.375</v>
      </c>
      <c r="N241" s="3">
        <f>(('Данные с датчиков 1'!N241)/(56.48))*100</f>
        <v>2.4562500000000003</v>
      </c>
      <c r="O241" s="3">
        <f>'Данные с датчиков 1'!O241/(PI()*3.5^2)</f>
        <v>778.82410494396686</v>
      </c>
      <c r="P241" s="3">
        <f>'Данные с датчиков 1'!P241</f>
        <v>8.5879999999999992</v>
      </c>
      <c r="Q241" s="3">
        <f>(('Данные с датчиков 1'!Q241)/(56.48))*100</f>
        <v>2.5191041076487255</v>
      </c>
      <c r="R241" s="3">
        <f>'Данные с датчиков 1'!R241/(PI()*3.5^2)</f>
        <v>776.91419495712717</v>
      </c>
      <c r="S241" s="3">
        <f>'Данные с датчиков 1'!S241</f>
        <v>1.9610000000000001</v>
      </c>
      <c r="T241" s="3">
        <f>(('Данные с датчиков 1'!T241)/(56.48))*100</f>
        <v>2.8251593484419262</v>
      </c>
      <c r="U241" s="3">
        <f>'Данные с датчиков 1'!U241/(PI()*3.5^2)</f>
        <v>829.22679058745416</v>
      </c>
      <c r="V241" s="3">
        <f>'Данные с датчиков 1'!V241</f>
        <v>1.946</v>
      </c>
      <c r="W241" s="3">
        <f>(('Данные с датчиков 1'!W241)/(56.48))*100</f>
        <v>2.8026912181303114</v>
      </c>
      <c r="X241" s="3">
        <f>'Данные с датчиков 1'!X241/(PI()*3.5^2)</f>
        <v>827.0741894503717</v>
      </c>
      <c r="Y241" s="3">
        <f>'Данные с датчиков 1'!Y241</f>
        <v>1.927</v>
      </c>
      <c r="Z241" s="3">
        <f>(('Данные с датчиков 1'!Z241)/(56.48))*100</f>
        <v>2.7738668555240795</v>
      </c>
      <c r="AA241" s="3">
        <f>'Данные с датчиков 1'!AA241/(PI()*3.5^2)</f>
        <v>824.00680285820408</v>
      </c>
      <c r="AB241" s="3">
        <f>'Данные с датчиков 1'!AB241</f>
        <v>0.95799999999999996</v>
      </c>
      <c r="AC241" s="3">
        <f>(('Данные с датчиков 1'!AC241)/(56.48))*100</f>
        <v>5.3774964589235124</v>
      </c>
      <c r="AD241" s="3">
        <f>'Данные с датчиков 1'!AD241/(PI()*3.5^2)</f>
        <v>959.0495182033028</v>
      </c>
      <c r="AE241" s="3">
        <f>'Данные с датчиков 1'!AE241</f>
        <v>1.0920000000000001</v>
      </c>
      <c r="AF241" s="3">
        <f>(('Данные с датчиков 1'!AF241)/(56.48))*100</f>
        <v>15.066855524079321</v>
      </c>
      <c r="AG241" s="3">
        <f>'Данные с датчиков 1'!AG241/(PI()*3.5^2)</f>
        <v>941.94878650919338</v>
      </c>
      <c r="AH241" s="3">
        <f>'Данные с датчиков 1'!AH241</f>
        <v>1.0249999999999999</v>
      </c>
      <c r="AI241" s="3">
        <f>(('Данные с датчиков 1'!AI241)/(56.48))*100</f>
        <v>16.759259915014166</v>
      </c>
      <c r="AJ241" s="3">
        <f>'Данные с датчиков 1'!AJ241/(PI()*3.5^2)</f>
        <v>936.81258859562377</v>
      </c>
    </row>
    <row r="242" spans="1:36" x14ac:dyDescent="0.25">
      <c r="A242" s="3">
        <f>'Данные с датчиков 1'!A242</f>
        <v>23.6</v>
      </c>
      <c r="B242" s="3">
        <f>LN((56.48+'Данные с датчиков 1'!B242)/(56.48))</f>
        <v>1.3790799718506132E-2</v>
      </c>
      <c r="C242" s="3">
        <f>'Данные с датчиков 1'!C242/(PI()*3.5^2)</f>
        <v>492.60540739145171</v>
      </c>
      <c r="D242" s="3">
        <f>'Данные с датчиков 1'!D242</f>
        <v>23.6</v>
      </c>
      <c r="E242" s="3">
        <f>LN((56.48+'Данные с датчиков 1'!E242)/(56.48))</f>
        <v>1.3782592127934217E-2</v>
      </c>
      <c r="F242" s="3">
        <f>'Данные с датчиков 1'!F242/(PI()*3.5^2)</f>
        <v>506.82917014451527</v>
      </c>
      <c r="G242" s="3">
        <f>'Данные с датчиков 1'!G242</f>
        <v>23.6</v>
      </c>
      <c r="H242" s="3">
        <f>LN((56.48+'Данные с датчиков 1'!H242)/(56.48))</f>
        <v>1.3784513059425406E-2</v>
      </c>
      <c r="I242" s="3">
        <f>'Данные с датчиков 1'!I242/(PI()*3.5^2)</f>
        <v>497.21689159561964</v>
      </c>
      <c r="J242" s="10">
        <f>'Данные с датчиков 1'!J242</f>
        <v>9.1120000000000001</v>
      </c>
      <c r="K242" s="3">
        <f>(('Данные с датчиков 1'!K242)/(56.48))*100</f>
        <v>2.6733002832861192</v>
      </c>
      <c r="L242" s="3">
        <f>'Данные с датчиков 1'!L242/(PI()*3.5^2)</f>
        <v>759.03296456380212</v>
      </c>
      <c r="M242" s="3">
        <f>'Данные с датчиков 1'!M242</f>
        <v>8.44</v>
      </c>
      <c r="N242" s="3">
        <f>(('Данные с датчиков 1'!N242)/(56.48))*100</f>
        <v>2.4754603399433428</v>
      </c>
      <c r="O242" s="3">
        <f>'Данные с датчиков 1'!O242/(PI()*3.5^2)</f>
        <v>782.10916248994386</v>
      </c>
      <c r="P242" s="3">
        <f>'Данные с датчиков 1'!P242</f>
        <v>8.6539999999999999</v>
      </c>
      <c r="Q242" s="3">
        <f>(('Данные с датчиков 1'!Q242)/(56.48))*100</f>
        <v>2.5387216713881022</v>
      </c>
      <c r="R242" s="3">
        <f>'Данные с датчиков 1'!R242/(PI()*3.5^2)</f>
        <v>780.19833888876974</v>
      </c>
      <c r="S242" s="3">
        <f>'Данные с датчиков 1'!S242</f>
        <v>1.98</v>
      </c>
      <c r="T242" s="3">
        <f>(('Данные с датчиков 1'!T242)/(56.48))*100</f>
        <v>2.8532577903682723</v>
      </c>
      <c r="U242" s="3">
        <f>'Данные с датчиков 1'!U242/(PI()*3.5^2)</f>
        <v>832.60431624591081</v>
      </c>
      <c r="V242" s="3">
        <f>'Данные с датчиков 1'!V242</f>
        <v>1.9650000000000001</v>
      </c>
      <c r="W242" s="3">
        <f>(('Данные с датчиков 1'!W242)/(56.48))*100</f>
        <v>2.8308073654390937</v>
      </c>
      <c r="X242" s="3">
        <f>'Данные с датчиков 1'!X242/(PI()*3.5^2)</f>
        <v>830.38898701382095</v>
      </c>
      <c r="Y242" s="3">
        <f>'Данные с датчиков 1'!Y242</f>
        <v>1.946</v>
      </c>
      <c r="Z242" s="3">
        <f>(('Данные с датчиков 1'!Z242)/(56.48))*100</f>
        <v>2.8019121813031163</v>
      </c>
      <c r="AA242" s="3">
        <f>'Данные с датчиков 1'!AA242/(PI()*3.5^2)</f>
        <v>827.41777340136332</v>
      </c>
      <c r="AB242" s="3">
        <f>'Данные с датчиков 1'!AB242</f>
        <v>0.98</v>
      </c>
      <c r="AC242" s="3">
        <f>(('Данные с датчиков 1'!AC242)/(56.48))*100</f>
        <v>5.5073654390934843</v>
      </c>
      <c r="AD242" s="3">
        <f>'Данные с датчиков 1'!AD242/(PI()*3.5^2)</f>
        <v>962.35685536255426</v>
      </c>
      <c r="AE242" s="3">
        <f>'Данные с датчиков 1'!AE242</f>
        <v>1.097</v>
      </c>
      <c r="AF242" s="3">
        <f>(('Данные с датчиков 1'!AF242)/(56.48))*100</f>
        <v>15.140651558073653</v>
      </c>
      <c r="AG242" s="3">
        <f>'Данные с датчиков 1'!AG242/(PI()*3.5^2)</f>
        <v>937.99498379806619</v>
      </c>
      <c r="AH242" s="3">
        <f>'Данные с датчиков 1'!AH242</f>
        <v>1.0289999999999999</v>
      </c>
      <c r="AI242" s="3">
        <f>(('Данные с датчиков 1'!AI242)/(56.48))*100</f>
        <v>16.830152266288952</v>
      </c>
      <c r="AJ242" s="3">
        <f>'Данные с датчиков 1'!AJ242/(PI()*3.5^2)</f>
        <v>932.82447831504146</v>
      </c>
    </row>
    <row r="243" spans="1:36" x14ac:dyDescent="0.25">
      <c r="A243" s="3">
        <f>'Данные с датчиков 1'!A243</f>
        <v>23.7</v>
      </c>
      <c r="B243" s="3">
        <f>LN((56.48+'Данные с датчиков 1'!B243)/(56.48))</f>
        <v>1.3844409344572588E-2</v>
      </c>
      <c r="C243" s="3">
        <f>'Данные с датчиков 1'!C243/(PI()*3.5^2)</f>
        <v>494.43330412154302</v>
      </c>
      <c r="D243" s="3">
        <f>'Данные с датчиков 1'!D243</f>
        <v>23.7</v>
      </c>
      <c r="E243" s="3">
        <f>LN((56.48+'Данные с датчиков 1'!E243)/(56.48))</f>
        <v>1.3847552490785198E-2</v>
      </c>
      <c r="F243" s="3">
        <f>'Данные с датчиков 1'!F243/(PI()*3.5^2)</f>
        <v>509.14914771432132</v>
      </c>
      <c r="G243" s="3">
        <f>'Данные с датчиков 1'!G243</f>
        <v>23.7</v>
      </c>
      <c r="H243" s="3">
        <f>LN((56.48+'Данные с датчиков 1'!H243)/(56.48))</f>
        <v>1.3848425585201819E-2</v>
      </c>
      <c r="I243" s="3">
        <f>'Данные с датчиков 1'!I243/(PI()*3.5^2)</f>
        <v>499.5057589862966</v>
      </c>
      <c r="J243" s="10">
        <f>'Данные с датчиков 1'!J243</f>
        <v>9.1679999999999993</v>
      </c>
      <c r="K243" s="3">
        <f>(('Данные с датчиков 1'!K243)/(56.48))*100</f>
        <v>2.6901558073654392</v>
      </c>
      <c r="L243" s="3">
        <f>'Данные с датчиков 1'!L243/(PI()*3.5^2)</f>
        <v>762.28549057956639</v>
      </c>
      <c r="M243" s="3">
        <f>'Данные с датчиков 1'!M243</f>
        <v>8.5060000000000002</v>
      </c>
      <c r="N243" s="3">
        <f>(('Данные с датчиков 1'!N243)/(56.48))*100</f>
        <v>2.4950601983002834</v>
      </c>
      <c r="O243" s="3">
        <f>'Данные с датчиков 1'!O243/(PI()*3.5^2)</f>
        <v>785.38386677950871</v>
      </c>
      <c r="P243" s="3">
        <f>'Данные с датчиков 1'!P243</f>
        <v>8.7219999999999995</v>
      </c>
      <c r="Q243" s="3">
        <f>(('Данные с датчиков 1'!Q243)/(56.48))*100</f>
        <v>2.558675637393768</v>
      </c>
      <c r="R243" s="3">
        <f>'Данные с датчиков 1'!R243/(PI()*3.5^2)</f>
        <v>783.44802298190109</v>
      </c>
      <c r="S243" s="3">
        <f>'Данные с датчиков 1'!S243</f>
        <v>1.9990000000000001</v>
      </c>
      <c r="T243" s="3">
        <f>(('Данные с датчиков 1'!T243)/(56.48))*100</f>
        <v>2.8813031161473086</v>
      </c>
      <c r="U243" s="3">
        <f>'Данные с датчиков 1'!U243/(PI()*3.5^2)</f>
        <v>835.86491174209584</v>
      </c>
      <c r="V243" s="3">
        <f>'Данные с датчиков 1'!V243</f>
        <v>1.9850000000000001</v>
      </c>
      <c r="W243" s="3">
        <f>(('Данные с датчиков 1'!W243)/(56.48))*100</f>
        <v>2.8603222379603404</v>
      </c>
      <c r="X243" s="3">
        <f>'Данные с датчиков 1'!X243/(PI()*3.5^2)</f>
        <v>833.75291161564701</v>
      </c>
      <c r="Y243" s="3">
        <f>'Данные с датчиков 1'!Y243</f>
        <v>1.9650000000000001</v>
      </c>
      <c r="Z243" s="3">
        <f>(('Данные с датчиков 1'!Z243)/(56.48))*100</f>
        <v>2.8299575070821534</v>
      </c>
      <c r="AA243" s="3">
        <f>'Данные с датчиков 1'!AA243/(PI()*3.5^2)</f>
        <v>830.73871187709028</v>
      </c>
      <c r="AB243" s="3">
        <f>'Данные с датчиков 1'!AB243</f>
        <v>1.0029999999999999</v>
      </c>
      <c r="AC243" s="3">
        <f>(('Данные с датчиков 1'!AC243)/(56.48))*100</f>
        <v>5.6430771954674217</v>
      </c>
      <c r="AD243" s="3">
        <f>'Данные с датчиков 1'!AD243/(PI()*3.5^2)</f>
        <v>965.65982790861551</v>
      </c>
      <c r="AE243" s="3">
        <f>'Данные с датчиков 1'!AE243</f>
        <v>1.1020000000000001</v>
      </c>
      <c r="AF243" s="3">
        <f>(('Данные с датчиков 1'!AF243)/(56.48))*100</f>
        <v>15.214447592067989</v>
      </c>
      <c r="AG243" s="3">
        <f>'Данные с датчиков 1'!AG243/(PI()*3.5^2)</f>
        <v>933.92689016835232</v>
      </c>
      <c r="AH243" s="3">
        <f>'Данные с датчиков 1'!AH243</f>
        <v>1.0329999999999999</v>
      </c>
      <c r="AI243" s="3">
        <f>(('Данные с датчиков 1'!AI243)/(56.48))*100</f>
        <v>16.901026912181305</v>
      </c>
      <c r="AJ243" s="3">
        <f>'Данные с датчиков 1'!AJ243/(PI()*3.5^2)</f>
        <v>928.72461450039361</v>
      </c>
    </row>
    <row r="244" spans="1:36" x14ac:dyDescent="0.25">
      <c r="A244" s="3">
        <f>'Данные с датчиков 1'!A244</f>
        <v>23.8</v>
      </c>
      <c r="B244" s="3">
        <f>LN((56.48+'Данные с датчиков 1'!B244)/(56.48))</f>
        <v>1.3906921174694919E-2</v>
      </c>
      <c r="C244" s="3">
        <f>'Данные с датчиков 1'!C244/(PI()*3.5^2)</f>
        <v>496.70709843476862</v>
      </c>
      <c r="D244" s="3">
        <f>'Данные с датчиков 1'!D244</f>
        <v>23.8</v>
      </c>
      <c r="E244" s="3">
        <f>LN((56.48+'Данные с датчиков 1'!E244)/(56.48))</f>
        <v>1.389871453714895E-2</v>
      </c>
      <c r="F244" s="3">
        <f>'Данные с датчиков 1'!F244/(PI()*3.5^2)</f>
        <v>510.79982197233619</v>
      </c>
      <c r="G244" s="3">
        <f>'Данные с датчиков 1'!G244</f>
        <v>23.8</v>
      </c>
      <c r="H244" s="3">
        <f>LN((56.48+'Данные с датчиков 1'!H244)/(56.48))</f>
        <v>1.3908492650797305E-2</v>
      </c>
      <c r="I244" s="3">
        <f>'Данные с датчиков 1'!I244/(PI()*3.5^2)</f>
        <v>501.60080839673293</v>
      </c>
      <c r="J244" s="10">
        <f>'Данные с датчиков 1'!J244</f>
        <v>9.2289999999999992</v>
      </c>
      <c r="K244" s="3">
        <f>(('Данные с датчиков 1'!K244)/(56.48))*100</f>
        <v>2.7080913597733716</v>
      </c>
      <c r="L244" s="3">
        <f>'Данные с датчиков 1'!L244/(PI()*3.5^2)</f>
        <v>765.58171339697162</v>
      </c>
      <c r="M244" s="3">
        <f>'Данные с датчиков 1'!M244</f>
        <v>8.5739999999999998</v>
      </c>
      <c r="N244" s="3">
        <f>(('Данные с датчиков 1'!N244)/(56.48))*100</f>
        <v>2.5153505665722382</v>
      </c>
      <c r="O244" s="3">
        <f>'Данные с датчиков 1'!O244/(PI()*3.5^2)</f>
        <v>788.67643539942048</v>
      </c>
      <c r="P244" s="3">
        <f>'Данные с датчиков 1'!P244</f>
        <v>8.7899999999999991</v>
      </c>
      <c r="Q244" s="3">
        <f>(('Данные с датчиков 1'!Q244)/(56.48))*100</f>
        <v>2.5787535410764875</v>
      </c>
      <c r="R244" s="3">
        <f>'Данные с датчиков 1'!R244/(PI()*3.5^2)</f>
        <v>786.7432305856529</v>
      </c>
      <c r="S244" s="3">
        <f>'Данные с датчиков 1'!S244</f>
        <v>2.0190000000000001</v>
      </c>
      <c r="T244" s="3">
        <f>(('Данные с датчиков 1'!T244)/(56.48))*100</f>
        <v>2.9107825779036829</v>
      </c>
      <c r="U244" s="3">
        <f>'Данные с датчиков 1'!U244/(PI()*3.5^2)</f>
        <v>839.19747229641814</v>
      </c>
      <c r="V244" s="3">
        <f>'Данные с датчиков 1'!V244</f>
        <v>2.0049999999999999</v>
      </c>
      <c r="W244" s="3">
        <f>(('Данные с датчиков 1'!W244)/(56.48))*100</f>
        <v>2.8898194050991499</v>
      </c>
      <c r="X244" s="3">
        <f>'Данные с датчиков 1'!X244/(PI()*3.5^2)</f>
        <v>837.02452011420428</v>
      </c>
      <c r="Y244" s="3">
        <f>'Данные с датчиков 1'!Y244</f>
        <v>1.9850000000000001</v>
      </c>
      <c r="Z244" s="3">
        <f>(('Данные с датчиков 1'!Z244)/(56.48))*100</f>
        <v>2.8595432011331448</v>
      </c>
      <c r="AA244" s="3">
        <f>'Данные с датчиков 1'!AA244/(PI()*3.5^2)</f>
        <v>834.14435352298744</v>
      </c>
      <c r="AB244" s="3">
        <f>'Данные с датчиков 1'!AB244</f>
        <v>1.0269999999999999</v>
      </c>
      <c r="AC244" s="3">
        <f>(('Данные с датчиков 1'!AC244)/(56.48))*100</f>
        <v>5.7846494334277621</v>
      </c>
      <c r="AD244" s="3">
        <f>'Данные с датчиков 1'!AD244/(PI()*3.5^2)</f>
        <v>968.94239873980803</v>
      </c>
      <c r="AE244" s="3">
        <f>'Данные с датчиков 1'!AE244</f>
        <v>1.1060000000000001</v>
      </c>
      <c r="AF244" s="3">
        <f>(('Данные с датчиков 1'!AF244)/(56.48))*100</f>
        <v>15.273495042492918</v>
      </c>
      <c r="AG244" s="3">
        <f>'Данные с датчиков 1'!AG244/(PI()*3.5^2)</f>
        <v>930.58504250085286</v>
      </c>
      <c r="AH244" s="3">
        <f>'Данные с датчиков 1'!AH244</f>
        <v>1.0369999999999999</v>
      </c>
      <c r="AI244" s="3">
        <f>(('Данные с датчиков 1'!AI244)/(56.48))*100</f>
        <v>16.971901558073654</v>
      </c>
      <c r="AJ244" s="3">
        <f>'Данные с датчиков 1'!AJ244/(PI()*3.5^2)</f>
        <v>924.50914001539422</v>
      </c>
    </row>
    <row r="245" spans="1:36" x14ac:dyDescent="0.25">
      <c r="A245" s="3">
        <f>'Данные с датчиков 1'!A245</f>
        <v>23.9</v>
      </c>
      <c r="B245" s="3">
        <f>LN((56.48+'Данные с датчиков 1'!B245)/(56.48))</f>
        <v>1.3964889547376385E-2</v>
      </c>
      <c r="C245" s="3">
        <f>'Данные с датчиков 1'!C245/(PI()*3.5^2)</f>
        <v>498.72612297183372</v>
      </c>
      <c r="D245" s="3">
        <f>'Данные с датчиков 1'!D245</f>
        <v>23.9</v>
      </c>
      <c r="E245" s="3">
        <f>LN((56.48+'Данные с датчиков 1'!E245)/(56.48))</f>
        <v>1.3963492758628722E-2</v>
      </c>
      <c r="F245" s="3">
        <f>'Данные с датчиков 1'!F245/(PI()*3.5^2)</f>
        <v>513.11680535045366</v>
      </c>
      <c r="G245" s="3">
        <f>'Данные с датчиков 1'!G245</f>
        <v>23.9</v>
      </c>
      <c r="H245" s="3">
        <f>LN((56.48+'Данные с датчиков 1'!H245)/(56.48))</f>
        <v>1.3961048373625497E-2</v>
      </c>
      <c r="I245" s="3">
        <f>'Данные с датчиков 1'!I245/(PI()*3.5^2)</f>
        <v>503.26894084766451</v>
      </c>
      <c r="J245" s="10">
        <f>'Данные с датчиков 1'!J245</f>
        <v>9.2910000000000004</v>
      </c>
      <c r="K245" s="3">
        <f>(('Данные с датчиков 1'!K245)/(56.48))*100</f>
        <v>2.7262039660056661</v>
      </c>
      <c r="L245" s="3">
        <f>'Данные с датчиков 1'!L245/(PI()*3.5^2)</f>
        <v>768.87301319470032</v>
      </c>
      <c r="M245" s="3">
        <f>'Данные с датчиков 1'!M245</f>
        <v>8.6460000000000008</v>
      </c>
      <c r="N245" s="3">
        <f>(('Данные с датчиков 1'!N245)/(56.48))*100</f>
        <v>2.5363845609065154</v>
      </c>
      <c r="O245" s="3">
        <f>'Данные с датчиков 1'!O245/(PI()*3.5^2)</f>
        <v>791.93961920970855</v>
      </c>
      <c r="P245" s="3">
        <f>'Данные с датчиков 1'!P245</f>
        <v>8.8620000000000001</v>
      </c>
      <c r="Q245" s="3">
        <f>(('Данные с датчиков 1'!Q245)/(56.48))*100</f>
        <v>2.5996281869688387</v>
      </c>
      <c r="R245" s="3">
        <f>'Данные с датчиков 1'!R245/(PI()*3.5^2)</f>
        <v>790.00951044679323</v>
      </c>
      <c r="S245" s="3">
        <f>'Данные с датчиков 1'!S245</f>
        <v>2.0390000000000001</v>
      </c>
      <c r="T245" s="3">
        <f>(('Данные с датчиков 1'!T245)/(56.48))*100</f>
        <v>2.9402974504249295</v>
      </c>
      <c r="U245" s="3">
        <f>'Данные с датчиков 1'!U245/(PI()*3.5^2)</f>
        <v>842.47324220952839</v>
      </c>
      <c r="V245" s="3">
        <f>'Данные с датчиков 1'!V245</f>
        <v>2.0259999999999998</v>
      </c>
      <c r="W245" s="3">
        <f>(('Данные с датчиков 1'!W245)/(56.48))*100</f>
        <v>2.9208569405099154</v>
      </c>
      <c r="X245" s="3">
        <f>'Данные с датчиков 1'!X245/(PI()*3.5^2)</f>
        <v>840.40311139620644</v>
      </c>
      <c r="Y245" s="3">
        <f>'Данные с датчиков 1'!Y245</f>
        <v>2.0049999999999999</v>
      </c>
      <c r="Z245" s="3">
        <f>(('Данные с датчиков 1'!Z245)/(56.48))*100</f>
        <v>2.8891111898016999</v>
      </c>
      <c r="AA245" s="3">
        <f>'Данные с датчиков 1'!AA245/(PI()*3.5^2)</f>
        <v>837.4433166637067</v>
      </c>
      <c r="AB245" s="3">
        <f>'Данные с датчиков 1'!AB245</f>
        <v>1.052</v>
      </c>
      <c r="AC245" s="3">
        <f>(('Данные с датчиков 1'!AC245)/(56.48))*100</f>
        <v>5.9322060906515581</v>
      </c>
      <c r="AD245" s="3">
        <f>'Данные с датчиков 1'!AD245/(PI()*3.5^2)</f>
        <v>972.19675198424159</v>
      </c>
      <c r="AE245" s="3">
        <f>'Данные с датчиков 1'!AE245</f>
        <v>1.1100000000000001</v>
      </c>
      <c r="AF245" s="3">
        <f>(('Данные с датчиков 1'!AF245)/(56.48))*100</f>
        <v>15.332524787535412</v>
      </c>
      <c r="AG245" s="3">
        <f>'Данные с датчиков 1'!AG245/(PI()*3.5^2)</f>
        <v>927.16585020821708</v>
      </c>
      <c r="AH245" s="3">
        <f>'Данные с датчиков 1'!AH245</f>
        <v>1.0409999999999999</v>
      </c>
      <c r="AI245" s="3">
        <f>(('Данные с датчиков 1'!AI245)/(56.48))*100</f>
        <v>17.042776203966007</v>
      </c>
      <c r="AJ245" s="3">
        <f>'Данные с датчиков 1'!AJ245/(PI()*3.5^2)</f>
        <v>920.1757204143147</v>
      </c>
    </row>
    <row r="246" spans="1:36" x14ac:dyDescent="0.25">
      <c r="A246" s="3">
        <f>'Данные с датчиков 1'!A246</f>
        <v>24</v>
      </c>
      <c r="B246" s="3">
        <f>LN((56.48+'Данные с датчиков 1'!B246)/(56.48))</f>
        <v>1.4018839019780217E-2</v>
      </c>
      <c r="C246" s="3">
        <f>'Данные с датчиков 1'!C246/(PI()*3.5^2)</f>
        <v>500.53595217294048</v>
      </c>
      <c r="D246" s="3">
        <f>'Данные с датчиков 1'!D246</f>
        <v>24</v>
      </c>
      <c r="E246" s="3">
        <f>LN((56.48+'Данные с датчиков 1'!E246)/(56.48))</f>
        <v>1.4022505383157182E-2</v>
      </c>
      <c r="F246" s="3">
        <f>'Данные с датчиков 1'!F246/(PI()*3.5^2)</f>
        <v>515.15430329408889</v>
      </c>
      <c r="G246" s="3">
        <f>'Данные с датчиков 1'!G246</f>
        <v>24</v>
      </c>
      <c r="H246" s="3">
        <f>LN((56.48+'Данные с датчиков 1'!H246)/(56.48))</f>
        <v>1.4022330794729853E-2</v>
      </c>
      <c r="I246" s="3">
        <f>'Данные с датчиков 1'!I246/(PI()*3.5^2)</f>
        <v>505.43854363034126</v>
      </c>
      <c r="J246" s="10">
        <f>'Данные с датчиков 1'!J246</f>
        <v>9.3529999999999998</v>
      </c>
      <c r="K246" s="3">
        <f>(('Данные с датчиков 1'!K246)/(56.48))*100</f>
        <v>2.7443873937677052</v>
      </c>
      <c r="L246" s="3">
        <f>'Данные с датчиков 1'!L246/(PI()*3.5^2)</f>
        <v>772.1683730675079</v>
      </c>
      <c r="M246" s="3">
        <f>'Данные с датчиков 1'!M246</f>
        <v>8.7159999999999993</v>
      </c>
      <c r="N246" s="3">
        <f>(('Данные с датчиков 1'!N246)/(56.48))*100</f>
        <v>2.5570998583569406</v>
      </c>
      <c r="O246" s="3">
        <f>'Данные с датчиков 1'!O246/(PI()*3.5^2)</f>
        <v>795.22625011598018</v>
      </c>
      <c r="P246" s="3">
        <f>'Данные с датчиков 1'!P246</f>
        <v>8.93</v>
      </c>
      <c r="Q246" s="3">
        <f>(('Данные с датчиков 1'!Q246)/(56.48))*100</f>
        <v>2.6198123229461761</v>
      </c>
      <c r="R246" s="3">
        <f>'Данные с датчиков 1'!R246/(PI()*3.5^2)</f>
        <v>793.27279559655528</v>
      </c>
      <c r="S246" s="3">
        <f>'Данные с датчиков 1'!S246</f>
        <v>2.06</v>
      </c>
      <c r="T246" s="3">
        <f>(('Данные с датчиков 1'!T246)/(56.48))*100</f>
        <v>2.9713703966005669</v>
      </c>
      <c r="U246" s="3">
        <f>'Данные с датчиков 1'!U246/(PI()*3.5^2)</f>
        <v>845.80331578922153</v>
      </c>
      <c r="V246" s="3">
        <f>'Данные с датчиков 1'!V246</f>
        <v>2.0470000000000002</v>
      </c>
      <c r="W246" s="3">
        <f>(('Данные с датчиков 1'!W246)/(56.48))*100</f>
        <v>2.9519121813031166</v>
      </c>
      <c r="X246" s="3">
        <f>'Данные с датчиков 1'!X246/(PI()*3.5^2)</f>
        <v>843.66111883813323</v>
      </c>
      <c r="Y246" s="3">
        <f>'Данные с датчиков 1'!Y246</f>
        <v>2.0259999999999998</v>
      </c>
      <c r="Z246" s="3">
        <f>(('Данные с датчиков 1'!Z246)/(56.48))*100</f>
        <v>2.9200601983002836</v>
      </c>
      <c r="AA246" s="3">
        <f>'Данные с датчиков 1'!AA246/(PI()*3.5^2)</f>
        <v>840.76461034728209</v>
      </c>
      <c r="AB246" s="3">
        <f>'Данные с датчиков 1'!AB246</f>
        <v>1.079</v>
      </c>
      <c r="AC246" s="3">
        <f>(('Данные с датчиков 1'!AC246)/(56.48))*100</f>
        <v>6.0915722379603396</v>
      </c>
      <c r="AD246" s="3">
        <f>'Данные с датчиков 1'!AD246/(PI()*3.5^2)</f>
        <v>975.52347590455281</v>
      </c>
      <c r="AE246" s="3">
        <f>'Данные с датчиков 1'!AE246</f>
        <v>1.1140000000000001</v>
      </c>
      <c r="AF246" s="3">
        <f>(('Данные с датчиков 1'!AF246)/(56.48))*100</f>
        <v>15.391554532577903</v>
      </c>
      <c r="AG246" s="3">
        <f>'Данные с датчиков 1'!AG246/(PI()*3.5^2)</f>
        <v>923.66880607338589</v>
      </c>
      <c r="AH246" s="3">
        <f>'Данные с датчиков 1'!AH246</f>
        <v>1.044</v>
      </c>
      <c r="AI246" s="3">
        <f>(('Данные с датчиков 1'!AI246)/(56.48))*100</f>
        <v>17.095927762039661</v>
      </c>
      <c r="AJ246" s="3">
        <f>'Данные с датчиков 1'!AJ246/(PI()*3.5^2)</f>
        <v>916.84483481960581</v>
      </c>
    </row>
    <row r="247" spans="1:36" x14ac:dyDescent="0.25">
      <c r="A247" s="3">
        <f>'Данные с датчиков 1'!A247</f>
        <v>24.1</v>
      </c>
      <c r="B247" s="3">
        <f>LN((56.48+'Данные с датчиков 1'!B247)/(56.48))</f>
        <v>1.4082736571426037E-2</v>
      </c>
      <c r="C247" s="3">
        <f>'Данные с датчиков 1'!C247/(PI()*3.5^2)</f>
        <v>502.85993914808847</v>
      </c>
      <c r="D247" s="3">
        <f>'Данные с датчиков 1'!D247</f>
        <v>24.1</v>
      </c>
      <c r="E247" s="3">
        <f>LN((56.48+'Данные с датчиков 1'!E247)/(56.48))</f>
        <v>1.4076451747390452E-2</v>
      </c>
      <c r="F247" s="3">
        <f>'Данные с датчиков 1'!F247/(PI()*3.5^2)</f>
        <v>516.89526348791037</v>
      </c>
      <c r="G247" s="3">
        <f>'Данные с датчиков 1'!G247</f>
        <v>24.1</v>
      </c>
      <c r="H247" s="3">
        <f>LN((56.48+'Данные с датчиков 1'!H247)/(56.48))</f>
        <v>1.4077673799601943E-2</v>
      </c>
      <c r="I247" s="3">
        <f>'Данные с датчиков 1'!I247/(PI()*3.5^2)</f>
        <v>507.26019784883601</v>
      </c>
      <c r="J247" s="10">
        <f>'Данные с датчиков 1'!J247</f>
        <v>9.4149999999999991</v>
      </c>
      <c r="K247" s="3">
        <f>(('Данные с датчиков 1'!K247)/(56.48))*100</f>
        <v>2.7626770538243628</v>
      </c>
      <c r="L247" s="3">
        <f>'Данные с датчиков 1'!L247/(PI()*3.5^2)</f>
        <v>775.46271798650696</v>
      </c>
      <c r="M247" s="3">
        <f>'Данные с датчиков 1'!M247</f>
        <v>8.7919999999999998</v>
      </c>
      <c r="N247" s="3">
        <f>(('Данные с датчиков 1'!N247)/(56.48))*100</f>
        <v>2.5791253541076489</v>
      </c>
      <c r="O247" s="3">
        <f>'Данные с датчиков 1'!O247/(PI()*3.5^2)</f>
        <v>798.50577582590256</v>
      </c>
      <c r="P247" s="3">
        <f>'Данные с датчиков 1'!P247</f>
        <v>9</v>
      </c>
      <c r="Q247" s="3">
        <f>(('Данные с датчиков 1'!Q247)/(56.48))*100</f>
        <v>2.6409525495750712</v>
      </c>
      <c r="R247" s="3">
        <f>'Данные с датчиков 1'!R247/(PI()*3.5^2)</f>
        <v>796.55029139886062</v>
      </c>
      <c r="S247" s="3">
        <f>'Данные с датчиков 1'!S247</f>
        <v>2.0819999999999999</v>
      </c>
      <c r="T247" s="3">
        <f>(('Данные с датчиков 1'!T247)/(56.48))*100</f>
        <v>3.0038420679886686</v>
      </c>
      <c r="U247" s="3">
        <f>'Данные с датчиков 1'!U247/(PI()*3.5^2)</f>
        <v>849.15607511961946</v>
      </c>
      <c r="V247" s="3">
        <f>'Данные с датчиков 1'!V247</f>
        <v>2.069</v>
      </c>
      <c r="W247" s="3">
        <f>(('Данные с датчиков 1'!W247)/(56.48))*100</f>
        <v>2.9843307365439098</v>
      </c>
      <c r="X247" s="3">
        <f>'Данные с датчиков 1'!X247/(PI()*3.5^2)</f>
        <v>846.94840923052004</v>
      </c>
      <c r="Y247" s="3">
        <f>'Данные с датчиков 1'!Y247</f>
        <v>2.0470000000000002</v>
      </c>
      <c r="Z247" s="3">
        <f>(('Данные с датчиков 1'!Z247)/(56.48))*100</f>
        <v>2.9509915014164307</v>
      </c>
      <c r="AA247" s="3">
        <f>'Данные с датчиков 1'!AA247/(PI()*3.5^2)</f>
        <v>844.0224145905712</v>
      </c>
      <c r="AB247" s="3">
        <f>'Данные с датчиков 1'!AB247</f>
        <v>1.107</v>
      </c>
      <c r="AC247" s="3">
        <f>(('Данные с датчиков 1'!AC247)/(56.48))*100</f>
        <v>6.2567988668555241</v>
      </c>
      <c r="AD247" s="3">
        <f>'Данные с датчиков 1'!AD247/(PI()*3.5^2)</f>
        <v>978.79417078877566</v>
      </c>
      <c r="AE247" s="3">
        <f>'Данные с датчиков 1'!AE247</f>
        <v>1.1180000000000001</v>
      </c>
      <c r="AF247" s="3">
        <f>(('Данные с датчиков 1'!AF247)/(56.48))*100</f>
        <v>15.450601983002832</v>
      </c>
      <c r="AG247" s="3">
        <f>'Данные с датчиков 1'!AG247/(PI()*3.5^2)</f>
        <v>920.09076337576971</v>
      </c>
      <c r="AH247" s="3">
        <f>'Данные с датчиков 1'!AH247</f>
        <v>1.0469999999999999</v>
      </c>
      <c r="AI247" s="3">
        <f>(('Данные с датчиков 1'!AI247)/(56.48))*100</f>
        <v>17.149079320113316</v>
      </c>
      <c r="AJ247" s="3">
        <f>'Данные с датчиков 1'!AJ247/(PI()*3.5^2)</f>
        <v>913.44137535038124</v>
      </c>
    </row>
    <row r="248" spans="1:36" x14ac:dyDescent="0.25">
      <c r="A248" s="3">
        <f>'Данные с датчиков 1'!A248</f>
        <v>24.2</v>
      </c>
      <c r="B248" s="3">
        <f>LN((56.48+'Данные с датчиков 1'!B248)/(56.48))</f>
        <v>1.4137377960266467E-2</v>
      </c>
      <c r="C248" s="3">
        <f>'Данные с датчиков 1'!C248/(PI()*3.5^2)</f>
        <v>504.67626446932127</v>
      </c>
      <c r="D248" s="3">
        <f>'Данные с датчиков 1'!D248</f>
        <v>24.2</v>
      </c>
      <c r="E248" s="3">
        <f>LN((56.48+'Данные с датчиков 1'!E248)/(56.48))</f>
        <v>1.413667968659117E-2</v>
      </c>
      <c r="F248" s="3">
        <f>'Данные с датчиков 1'!F248/(PI()*3.5^2)</f>
        <v>518.97980737287878</v>
      </c>
      <c r="G248" s="3">
        <f>'Данные с датчиков 1'!G248</f>
        <v>24.2</v>
      </c>
      <c r="H248" s="3">
        <f>LN((56.48+'Данные с датчиков 1'!H248)/(56.48))</f>
        <v>1.4139298210359913E-2</v>
      </c>
      <c r="I248" s="3">
        <f>'Данные с датчиков 1'!I248/(PI()*3.5^2)</f>
        <v>509.40472950549776</v>
      </c>
      <c r="J248" s="10">
        <f>'Данные с датчиков 1'!J248</f>
        <v>9.4770000000000003</v>
      </c>
      <c r="K248" s="3">
        <f>(('Данные с датчиков 1'!K248)/(56.48))*100</f>
        <v>2.7811260623229463</v>
      </c>
      <c r="L248" s="3">
        <f>'Данные с датчиков 1'!L248/(PI()*3.5^2)</f>
        <v>778.74914595398582</v>
      </c>
      <c r="M248" s="3">
        <f>'Данные с датчиков 1'!M248</f>
        <v>8.8629999999999995</v>
      </c>
      <c r="N248" s="3">
        <f>(('Данные с датчиков 1'!N248)/(56.48))*100</f>
        <v>2.6003364022662891</v>
      </c>
      <c r="O248" s="3">
        <f>'Данные с датчиков 1'!O248/(PI()*3.5^2)</f>
        <v>801.78113986142728</v>
      </c>
      <c r="P248" s="3">
        <f>'Данные с датчиков 1'!P248</f>
        <v>9.077</v>
      </c>
      <c r="Q248" s="3">
        <f>(('Данные с датчиков 1'!Q248)/(56.48))*100</f>
        <v>2.6635623229461758</v>
      </c>
      <c r="R248" s="3">
        <f>'Данные с датчиков 1'!R248/(PI()*3.5^2)</f>
        <v>799.83621162959048</v>
      </c>
      <c r="S248" s="3">
        <f>'Данные с датчиков 1'!S248</f>
        <v>2.1040000000000001</v>
      </c>
      <c r="T248" s="3">
        <f>(('Данные с датчиков 1'!T248)/(56.48))*100</f>
        <v>3.0362960339943346</v>
      </c>
      <c r="U248" s="3">
        <f>'Данные с датчиков 1'!U248/(PI()*3.5^2)</f>
        <v>852.42139043684335</v>
      </c>
      <c r="V248" s="3">
        <f>'Данные с датчиков 1'!V248</f>
        <v>2.0920000000000001</v>
      </c>
      <c r="W248" s="3">
        <f>(('Данные с датчиков 1'!W248)/(56.48))*100</f>
        <v>3.0182365439093486</v>
      </c>
      <c r="X248" s="3">
        <f>'Данные с датчиков 1'!X248/(PI()*3.5^2)</f>
        <v>850.32786345711975</v>
      </c>
      <c r="Y248" s="3">
        <f>'Данные с датчиков 1'!Y248</f>
        <v>2.069</v>
      </c>
      <c r="Z248" s="3">
        <f>(('Данные с датчиков 1'!Z248)/(56.48))*100</f>
        <v>2.9835162889518414</v>
      </c>
      <c r="AA248" s="3">
        <f>'Данные с датчиков 1'!AA248/(PI()*3.5^2)</f>
        <v>847.36644469458838</v>
      </c>
      <c r="AB248" s="3">
        <f>'Данные с датчиков 1'!AB248</f>
        <v>1.137</v>
      </c>
      <c r="AC248" s="3">
        <f>(('Данные с датчиков 1'!AC248)/(56.48))*100</f>
        <v>6.4339412181303128</v>
      </c>
      <c r="AD248" s="3">
        <f>'Данные с датчиков 1'!AD248/(PI()*3.5^2)</f>
        <v>982.09754947226702</v>
      </c>
      <c r="AE248" s="3">
        <f>'Данные с датчиков 1'!AE248</f>
        <v>1.1220000000000001</v>
      </c>
      <c r="AF248" s="3">
        <f>(('Данные с датчиков 1'!AF248)/(56.48))*100</f>
        <v>15.509631728045328</v>
      </c>
      <c r="AG248" s="3">
        <f>'Данные с датчиков 1'!AG248/(PI()*3.5^2)</f>
        <v>916.42756070081623</v>
      </c>
      <c r="AH248" s="3">
        <f>'Данные с датчиков 1'!AH248</f>
        <v>1.05</v>
      </c>
      <c r="AI248" s="3">
        <f>(('Данные с датчиков 1'!AI248)/(56.48))*100</f>
        <v>17.20223087818697</v>
      </c>
      <c r="AJ248" s="3">
        <f>'Данные с датчиков 1'!AJ248/(PI()*3.5^2)</f>
        <v>909.96250008400841</v>
      </c>
    </row>
    <row r="249" spans="1:36" x14ac:dyDescent="0.25">
      <c r="A249" s="3">
        <f>'Данные с датчиков 1'!A249</f>
        <v>24.3</v>
      </c>
      <c r="B249" s="3">
        <f>LN((56.48+'Данные с датчиков 1'!B249)/(56.48))</f>
        <v>1.4199173249599788E-2</v>
      </c>
      <c r="C249" s="3">
        <f>'Данные с датчиков 1'!C249/(PI()*3.5^2)</f>
        <v>506.8711917266981</v>
      </c>
      <c r="D249" s="3">
        <f>'Данные с датчиков 1'!D249</f>
        <v>24.3</v>
      </c>
      <c r="E249" s="3">
        <f>LN((56.48+'Данные с датчиков 1'!E249)/(56.48))</f>
        <v>1.4191841804753693E-2</v>
      </c>
      <c r="F249" s="3">
        <f>'Данные с датчиков 1'!F249/(PI()*3.5^2)</f>
        <v>520.78278524601069</v>
      </c>
      <c r="G249" s="3">
        <f>'Данные с датчиков 1'!G249</f>
        <v>24.3</v>
      </c>
      <c r="H249" s="3">
        <f>LN((56.48+'Данные с датчиков 1'!H249)/(56.48))</f>
        <v>1.4193412833174249E-2</v>
      </c>
      <c r="I249" s="3">
        <f>'Данные с датчиков 1'!I249/(PI()*3.5^2)</f>
        <v>511.18557977456624</v>
      </c>
      <c r="J249" s="10">
        <f>'Данные с датчиков 1'!J249</f>
        <v>9.5410000000000004</v>
      </c>
      <c r="K249" s="3">
        <f>(('Данные с датчиков 1'!K249)/(56.48))*100</f>
        <v>2.8001947592067991</v>
      </c>
      <c r="L249" s="3">
        <f>'Данные с датчиков 1'!L249/(PI()*3.5^2)</f>
        <v>782.0015197006943</v>
      </c>
      <c r="M249" s="3">
        <f>'Данные с датчиков 1'!M249</f>
        <v>8.9380000000000006</v>
      </c>
      <c r="N249" s="3">
        <f>(('Данные с датчиков 1'!N249)/(56.48))*100</f>
        <v>2.6227160056657222</v>
      </c>
      <c r="O249" s="3">
        <f>'Данные с датчиков 1'!O249/(PI()*3.5^2)</f>
        <v>805.05838153551326</v>
      </c>
      <c r="P249" s="3">
        <f>'Данные с датчиков 1'!P249</f>
        <v>9.1549999999999994</v>
      </c>
      <c r="Q249" s="3">
        <f>(('Данные с датчиков 1'!Q249)/(56.48))*100</f>
        <v>2.6862075070821527</v>
      </c>
      <c r="R249" s="3">
        <f>'Данные с датчиков 1'!R249/(PI()*3.5^2)</f>
        <v>803.12142144462337</v>
      </c>
      <c r="S249" s="3">
        <f>'Данные с датчиков 1'!S249</f>
        <v>2.1269999999999998</v>
      </c>
      <c r="T249" s="3">
        <f>(('Данные с датчиков 1'!T249)/(56.48))*100</f>
        <v>3.0703080736543913</v>
      </c>
      <c r="U249" s="3">
        <f>'Данные с датчиков 1'!U249/(PI()*3.5^2)</f>
        <v>855.75197149344092</v>
      </c>
      <c r="V249" s="3">
        <f>'Данные с датчиков 1'!V249</f>
        <v>2.1150000000000002</v>
      </c>
      <c r="W249" s="3">
        <f>(('Данные с датчиков 1'!W249)/(56.48))*100</f>
        <v>3.0522662889518415</v>
      </c>
      <c r="X249" s="3">
        <f>'Данные с датчиков 1'!X249/(PI()*3.5^2)</f>
        <v>853.6397174986173</v>
      </c>
      <c r="Y249" s="3">
        <f>'Данные с датчиков 1'!Y249</f>
        <v>2.0920000000000001</v>
      </c>
      <c r="Z249" s="3">
        <f>(('Данные с датчиков 1'!Z249)/(56.48))*100</f>
        <v>3.017510623229462</v>
      </c>
      <c r="AA249" s="3">
        <f>'Данные с датчиков 1'!AA249/(PI()*3.5^2)</f>
        <v>850.70123809532038</v>
      </c>
      <c r="AB249" s="3">
        <f>'Данные с датчиков 1'!AB249</f>
        <v>1.169</v>
      </c>
      <c r="AC249" s="3">
        <f>(('Данные с датчиков 1'!AC249)/(56.48))*100</f>
        <v>6.6228222379603405</v>
      </c>
      <c r="AD249" s="3">
        <f>'Данные с датчиков 1'!AD249/(PI()*3.5^2)</f>
        <v>985.4053941084228</v>
      </c>
      <c r="AE249" s="3">
        <f>'Данные с датчиков 1'!AE249</f>
        <v>1.1259999999999999</v>
      </c>
      <c r="AF249" s="3">
        <f>(('Данные с датчиков 1'!AF249)/(56.48))*100</f>
        <v>15.568679178470255</v>
      </c>
      <c r="AG249" s="3">
        <f>'Данные с датчиков 1'!AG249/(PI()*3.5^2)</f>
        <v>912.67574678982419</v>
      </c>
      <c r="AH249" s="3">
        <f>'Данные с датчиков 1'!AH249</f>
        <v>1.0529999999999999</v>
      </c>
      <c r="AI249" s="3">
        <f>(('Данные с датчиков 1'!AI249)/(56.48))*100</f>
        <v>17.255382436260621</v>
      </c>
      <c r="AJ249" s="3">
        <f>'Данные с датчиков 1'!AJ249/(PI()*3.5^2)</f>
        <v>906.40313373175536</v>
      </c>
    </row>
    <row r="250" spans="1:36" x14ac:dyDescent="0.25">
      <c r="A250" s="3">
        <f>'Данные с датчиков 1'!A250</f>
        <v>24.4</v>
      </c>
      <c r="B250" s="3">
        <f>LN((56.48+'Данные с датчиков 1'!B250)/(56.48))</f>
        <v>1.4253808276722804E-2</v>
      </c>
      <c r="C250" s="3">
        <f>'Данные с датчиков 1'!C250/(PI()*3.5^2)</f>
        <v>508.71791707120792</v>
      </c>
      <c r="D250" s="3">
        <f>'Данные с датчиков 1'!D250</f>
        <v>24.4</v>
      </c>
      <c r="E250" s="3">
        <f>LN((56.48+'Данные с датчиков 1'!E250)/(56.48))</f>
        <v>1.4253982824741745E-2</v>
      </c>
      <c r="F250" s="3">
        <f>'Данные с датчиков 1'!F250/(PI()*3.5^2)</f>
        <v>522.93655360595744</v>
      </c>
      <c r="G250" s="3">
        <f>'Данные с датчиков 1'!G250</f>
        <v>24.4</v>
      </c>
      <c r="H250" s="3">
        <f>LN((56.48+'Данные с датчиков 1'!H250)/(56.48))</f>
        <v>1.4253982824741745E-2</v>
      </c>
      <c r="I250" s="3">
        <f>'Данные с датчиков 1'!I250/(PI()*3.5^2)</f>
        <v>513.26403367683872</v>
      </c>
      <c r="J250" s="10">
        <f>'Данные с датчиков 1'!J250</f>
        <v>9.6080000000000005</v>
      </c>
      <c r="K250" s="3">
        <f>(('Данные с датчиков 1'!K250)/(56.48))*100</f>
        <v>2.8199362606232294</v>
      </c>
      <c r="L250" s="3">
        <f>'Данные с датчиков 1'!L250/(PI()*3.5^2)</f>
        <v>785.28723699263151</v>
      </c>
      <c r="M250" s="3">
        <f>'Данные с датчиков 1'!M250</f>
        <v>9.0169999999999995</v>
      </c>
      <c r="N250" s="3">
        <f>(('Данные с датчиков 1'!N250)/(56.48))*100</f>
        <v>2.6459631728045325</v>
      </c>
      <c r="O250" s="3">
        <f>'Данные с датчиков 1'!O250/(PI()*3.5^2)</f>
        <v>808.32572702019911</v>
      </c>
      <c r="P250" s="3">
        <f>'Данные с датчиков 1'!P250</f>
        <v>9.2319999999999993</v>
      </c>
      <c r="Q250" s="3">
        <f>(('Данные с датчиков 1'!Q250)/(56.48))*100</f>
        <v>2.7087464589235126</v>
      </c>
      <c r="R250" s="3">
        <f>'Данные с датчиков 1'!R250/(PI()*3.5^2)</f>
        <v>806.40079462564518</v>
      </c>
      <c r="S250" s="3">
        <f>'Данные с датчиков 1'!S250</f>
        <v>2.1509999999999998</v>
      </c>
      <c r="T250" s="3">
        <f>(('Данные с датчиков 1'!T250)/(56.48))*100</f>
        <v>3.1056834277620395</v>
      </c>
      <c r="U250" s="3">
        <f>'Данные с датчиков 1'!U250/(PI()*3.5^2)</f>
        <v>859.07341744607197</v>
      </c>
      <c r="V250" s="3">
        <f>'Данные с датчиков 1'!V250</f>
        <v>2.1389999999999998</v>
      </c>
      <c r="W250" s="3">
        <f>(('Данные с датчиков 1'!W250)/(56.48))*100</f>
        <v>3.0876593484419268</v>
      </c>
      <c r="X250" s="3">
        <f>'Данные с датчиков 1'!X250/(PI()*3.5^2)</f>
        <v>856.9446186128215</v>
      </c>
      <c r="Y250" s="3">
        <f>'Данные с датчиков 1'!Y250</f>
        <v>2.1160000000000001</v>
      </c>
      <c r="Z250" s="3">
        <f>(('Данные с датчиков 1'!Z250)/(56.48))*100</f>
        <v>3.0529213881019834</v>
      </c>
      <c r="AA250" s="3">
        <f>'Данные с датчиков 1'!AA250/(PI()*3.5^2)</f>
        <v>854.06653285880338</v>
      </c>
      <c r="AB250" s="3">
        <f>'Данные с датчиков 1'!AB250</f>
        <v>1.2030000000000001</v>
      </c>
      <c r="AC250" s="3">
        <f>(('Данные с датчиков 1'!AC250)/(56.48))*100</f>
        <v>6.8234950424929179</v>
      </c>
      <c r="AD250" s="3">
        <f>'Данные с датчиков 1'!AD250/(PI()*3.5^2)</f>
        <v>988.6893857710096</v>
      </c>
      <c r="AE250" s="3">
        <f>'Данные с датчиков 1'!AE250</f>
        <v>1.1299999999999999</v>
      </c>
      <c r="AF250" s="3">
        <f>(('Данные с датчиков 1'!AF250)/(56.48))*100</f>
        <v>15.627726628895184</v>
      </c>
      <c r="AG250" s="3">
        <f>'Данные с датчиков 1'!AG250/(PI()*3.5^2)</f>
        <v>908.82902846146067</v>
      </c>
      <c r="AH250" s="3">
        <f>'Данные с датчиков 1'!AH250</f>
        <v>1.056</v>
      </c>
      <c r="AI250" s="3">
        <f>(('Данные с датчиков 1'!AI250)/(56.48))*100</f>
        <v>17.308533994334276</v>
      </c>
      <c r="AJ250" s="3">
        <f>'Данные с датчиков 1'!AJ250/(PI()*3.5^2)</f>
        <v>902.75505480398976</v>
      </c>
    </row>
    <row r="251" spans="1:36" x14ac:dyDescent="0.25">
      <c r="A251" s="3">
        <f>'Данные с датчиков 1'!A251</f>
        <v>24.5</v>
      </c>
      <c r="B251" s="3">
        <f>LN((56.48+'Данные с датчиков 1'!B251)/(56.48))</f>
        <v>1.4313327385036011E-2</v>
      </c>
      <c r="C251" s="3">
        <f>'Данные с датчиков 1'!C251/(PI()*3.5^2)</f>
        <v>510.77921705883023</v>
      </c>
      <c r="D251" s="3">
        <f>'Данные с датчиков 1'!D251</f>
        <v>24.5</v>
      </c>
      <c r="E251" s="3">
        <f>LN((56.48+'Данные с датчиков 1'!E251)/(56.48))</f>
        <v>1.4307742164785359E-2</v>
      </c>
      <c r="F251" s="3">
        <f>'Данные с датчиков 1'!F251/(PI()*3.5^2)</f>
        <v>524.67685405381894</v>
      </c>
      <c r="G251" s="3">
        <f>'Данные с датчиков 1'!G251</f>
        <v>24.5</v>
      </c>
      <c r="H251" s="3">
        <f>LN((56.48+'Данные с датчиков 1'!H251)/(56.48))</f>
        <v>1.4313676460265944E-2</v>
      </c>
      <c r="I251" s="3">
        <f>'Данные с датчиков 1'!I251/(PI()*3.5^2)</f>
        <v>515.31939595082088</v>
      </c>
      <c r="J251" s="10">
        <f>'Данные с датчиков 1'!J251</f>
        <v>9.6750000000000007</v>
      </c>
      <c r="K251" s="3">
        <f>(('Данные с датчиков 1'!K251)/(56.48))*100</f>
        <v>2.8396246458923513</v>
      </c>
      <c r="L251" s="3">
        <f>'Данные с датчиков 1'!L251/(PI()*3.5^2)</f>
        <v>788.54757888028678</v>
      </c>
      <c r="M251" s="3">
        <f>'Данные с датчиков 1'!M251</f>
        <v>9.0969999999999995</v>
      </c>
      <c r="N251" s="3">
        <f>(('Данные с датчиков 1'!N251)/(56.48))*100</f>
        <v>2.6693519830028332</v>
      </c>
      <c r="O251" s="3">
        <f>'Данные с датчиков 1'!O251/(PI()*3.5^2)</f>
        <v>811.60357803035288</v>
      </c>
      <c r="P251" s="3">
        <f>'Данные с датчиков 1'!P251</f>
        <v>9.3070000000000004</v>
      </c>
      <c r="Q251" s="3">
        <f>(('Данные с датчиков 1'!Q251)/(56.48))*100</f>
        <v>2.7312677053824364</v>
      </c>
      <c r="R251" s="3">
        <f>'Данные с датчиков 1'!R251/(PI()*3.5^2)</f>
        <v>809.67519463694316</v>
      </c>
      <c r="S251" s="3">
        <f>'Данные с датчиков 1'!S251</f>
        <v>2.1760000000000002</v>
      </c>
      <c r="T251" s="3">
        <f>(('Данные с датчиков 1'!T251)/(56.48))*100</f>
        <v>3.1424752124645892</v>
      </c>
      <c r="U251" s="3">
        <f>'Данные с датчиков 1'!U251/(PI()*3.5^2)</f>
        <v>862.41465629719335</v>
      </c>
      <c r="V251" s="3">
        <f>'Данные с датчиков 1'!V251</f>
        <v>2.1640000000000001</v>
      </c>
      <c r="W251" s="3">
        <f>(('Данные с датчиков 1'!W251)/(56.48))*100</f>
        <v>3.1244688385269122</v>
      </c>
      <c r="X251" s="3">
        <f>'Данные с датчиков 1'!X251/(PI()*3.5^2)</f>
        <v>860.26677498114975</v>
      </c>
      <c r="Y251" s="3">
        <f>'Данные с датчиков 1'!Y251</f>
        <v>2.14</v>
      </c>
      <c r="Z251" s="3">
        <f>(('Данные с датчиков 1'!Z251)/(56.48))*100</f>
        <v>3.0884206798866858</v>
      </c>
      <c r="AA251" s="3">
        <f>'Данные с датчиков 1'!AA251/(PI()*3.5^2)</f>
        <v>857.36676482170571</v>
      </c>
      <c r="AB251" s="3">
        <f>'Данные с датчиков 1'!AB251</f>
        <v>1.24</v>
      </c>
      <c r="AC251" s="3">
        <f>(('Данные с датчиков 1'!AC251)/(56.48))*100</f>
        <v>7.0419617563739383</v>
      </c>
      <c r="AD251" s="3">
        <f>'Данные с датчиков 1'!AD251/(PI()*3.5^2)</f>
        <v>992.01468885992688</v>
      </c>
      <c r="AE251" s="3">
        <f>'Данные с датчиков 1'!AE251</f>
        <v>1.1339999999999999</v>
      </c>
      <c r="AF251" s="3">
        <f>(('Данные с датчиков 1'!AF251)/(56.48))*100</f>
        <v>15.686774079320115</v>
      </c>
      <c r="AG251" s="3">
        <f>'Данные с датчиков 1'!AG251/(PI()*3.5^2)</f>
        <v>904.88060557717722</v>
      </c>
      <c r="AH251" s="3">
        <f>'Данные с датчиков 1'!AH251</f>
        <v>1.0589999999999999</v>
      </c>
      <c r="AI251" s="3">
        <f>(('Данные с датчиков 1'!AI251)/(56.48))*100</f>
        <v>17.361667847025497</v>
      </c>
      <c r="AJ251" s="3">
        <f>'Данные с датчиков 1'!AJ251/(PI()*3.5^2)</f>
        <v>898.94558782687795</v>
      </c>
    </row>
    <row r="252" spans="1:36" x14ac:dyDescent="0.25">
      <c r="A252" s="3">
        <f>'Данные с датчиков 1'!A252</f>
        <v>24.6</v>
      </c>
      <c r="B252" s="3">
        <f>LN((56.48+'Данные с датчиков 1'!B252)/(56.48))</f>
        <v>1.4372842951035579E-2</v>
      </c>
      <c r="C252" s="3">
        <f>'Данные с датчиков 1'!C252/(PI()*3.5^2)</f>
        <v>512.87147521637087</v>
      </c>
      <c r="D252" s="3">
        <f>'Данные с датчиков 1'!D252</f>
        <v>24.6</v>
      </c>
      <c r="E252" s="3">
        <f>LN((56.48+'Данные с датчиков 1'!E252)/(56.48))</f>
        <v>1.4369526927635282E-2</v>
      </c>
      <c r="F252" s="3">
        <f>'Данные с датчиков 1'!F252/(PI()*3.5^2)</f>
        <v>526.81235194598833</v>
      </c>
      <c r="G252" s="3">
        <f>'Данные с датчиков 1'!G252</f>
        <v>24.6</v>
      </c>
      <c r="H252" s="3">
        <f>LN((56.48+'Данные с датчиков 1'!H252)/(56.48))</f>
        <v>1.43684797600666E-2</v>
      </c>
      <c r="I252" s="3">
        <f>'Данные с датчиков 1'!I252/(PI()*3.5^2)</f>
        <v>517.06614184907164</v>
      </c>
      <c r="J252" s="10">
        <f>'Данные с датчиков 1'!J252</f>
        <v>9.7449999999999992</v>
      </c>
      <c r="K252" s="3">
        <f>(('Данные с датчиков 1'!K252)/(56.48))*100</f>
        <v>2.8600389518413603</v>
      </c>
      <c r="L252" s="3">
        <f>'Данные с датчиков 1'!L252/(PI()*3.5^2)</f>
        <v>791.82121728646109</v>
      </c>
      <c r="M252" s="3">
        <f>'Данные с датчиков 1'!M252</f>
        <v>9.1780000000000008</v>
      </c>
      <c r="N252" s="3">
        <f>(('Данные с датчиков 1'!N252)/(56.48))*100</f>
        <v>2.6932011331444761</v>
      </c>
      <c r="O252" s="3">
        <f>'Данные с датчиков 1'!O252/(PI()*3.5^2)</f>
        <v>814.86239722745063</v>
      </c>
      <c r="P252" s="3">
        <f>'Данные с датчиков 1'!P252</f>
        <v>9.3889999999999993</v>
      </c>
      <c r="Q252" s="3">
        <f>(('Данные с датчиков 1'!Q252)/(56.48))*100</f>
        <v>2.7555063739376773</v>
      </c>
      <c r="R252" s="3">
        <f>'Данные с датчиков 1'!R252/(PI()*3.5^2)</f>
        <v>812.95279151887758</v>
      </c>
      <c r="S252" s="3">
        <f>'Данные с датчиков 1'!S252</f>
        <v>2.2010000000000001</v>
      </c>
      <c r="T252" s="3">
        <f>(('Данные с датчиков 1'!T252)/(56.48))*100</f>
        <v>3.1793555240793205</v>
      </c>
      <c r="U252" s="3">
        <f>'Данные с датчиков 1'!U252/(PI()*3.5^2)</f>
        <v>865.68230631999063</v>
      </c>
      <c r="V252" s="3">
        <f>'Данные с датчиков 1'!V252</f>
        <v>2.19</v>
      </c>
      <c r="W252" s="3">
        <f>(('Данные с датчиков 1'!W252)/(56.48))*100</f>
        <v>3.1628186968838525</v>
      </c>
      <c r="X252" s="3">
        <f>'Данные с датчиков 1'!X252/(PI()*3.5^2)</f>
        <v>863.63196840515877</v>
      </c>
      <c r="Y252" s="3">
        <f>'Данные с датчиков 1'!Y252</f>
        <v>2.165</v>
      </c>
      <c r="Z252" s="3">
        <f>(('Данные с датчиков 1'!Z252)/(56.48))*100</f>
        <v>3.1253718130311614</v>
      </c>
      <c r="AA252" s="3">
        <f>'Данные с датчиков 1'!AA252/(PI()*3.5^2)</f>
        <v>860.6512642210414</v>
      </c>
      <c r="AB252" s="3">
        <f>'Данные с датчиков 1'!AB252</f>
        <v>1.28</v>
      </c>
      <c r="AC252" s="3">
        <f>(('Данные с датчиков 1'!AC252)/(56.48))*100</f>
        <v>7.2779567988668568</v>
      </c>
      <c r="AD252" s="3">
        <f>'Данные с датчиков 1'!AD252/(PI()*3.5^2)</f>
        <v>995.33958581141383</v>
      </c>
      <c r="AE252" s="3">
        <f>'Данные с датчиков 1'!AE252</f>
        <v>1.1379999999999999</v>
      </c>
      <c r="AF252" s="3">
        <f>(('Данные с датчиков 1'!AF252)/(56.48))*100</f>
        <v>15.745821529745044</v>
      </c>
      <c r="AG252" s="3">
        <f>'Данные с датчиков 1'!AG252/(PI()*3.5^2)</f>
        <v>900.81951554449381</v>
      </c>
      <c r="AH252" s="3">
        <f>'Данные с датчиков 1'!AH252</f>
        <v>1.0609999999999999</v>
      </c>
      <c r="AI252" s="3">
        <f>(('Данные с датчиков 1'!AI252)/(56.48))*100</f>
        <v>17.39711402266289</v>
      </c>
      <c r="AJ252" s="3">
        <f>'Данные с датчиков 1'!AJ252/(PI()*3.5^2)</f>
        <v>894.01533718920371</v>
      </c>
    </row>
    <row r="253" spans="1:36" x14ac:dyDescent="0.25">
      <c r="A253" s="3">
        <f>'Данные с датчиков 1'!A253</f>
        <v>24.7</v>
      </c>
      <c r="B253" s="3">
        <f>LN((56.48+'Данные с датчиков 1'!B253)/(56.48))</f>
        <v>1.4425723312023674E-2</v>
      </c>
      <c r="C253" s="3">
        <f>'Данные с датчиков 1'!C253/(PI()*3.5^2)</f>
        <v>514.58802428998217</v>
      </c>
      <c r="D253" s="3">
        <f>'Данные с датчиков 1'!D253</f>
        <v>24.7</v>
      </c>
      <c r="E253" s="3">
        <f>LN((56.48+'Данные с датчиков 1'!E253)/(56.48))</f>
        <v>1.4428341079035177E-2</v>
      </c>
      <c r="F253" s="3">
        <f>'Данные с датчиков 1'!F253/(PI()*3.5^2)</f>
        <v>528.79123253943203</v>
      </c>
      <c r="G253" s="3">
        <f>'Данные с датчиков 1'!G253</f>
        <v>24.7</v>
      </c>
      <c r="H253" s="3">
        <f>LN((56.48+'Данные с датчиков 1'!H253)/(56.48))</f>
        <v>1.442886463161511E-2</v>
      </c>
      <c r="I253" s="3">
        <f>'Данные с датчиков 1'!I253/(PI()*3.5^2)</f>
        <v>519.12992881132311</v>
      </c>
      <c r="J253" s="10">
        <f>'Данные с датчиков 1'!J253</f>
        <v>9.8140000000000001</v>
      </c>
      <c r="K253" s="3">
        <f>(('Данные с датчиков 1'!K253)/(56.48))*100</f>
        <v>2.8802762039660057</v>
      </c>
      <c r="L253" s="3">
        <f>'Данные с датчиков 1'!L253/(PI()*3.5^2)</f>
        <v>795.10566575621522</v>
      </c>
      <c r="M253" s="3">
        <f>'Данные с датчиков 1'!M253</f>
        <v>9.2579999999999991</v>
      </c>
      <c r="N253" s="3">
        <f>(('Данные с датчиков 1'!N253)/(56.48))*100</f>
        <v>2.7171211048158641</v>
      </c>
      <c r="O253" s="3">
        <f>'Данные с датчиков 1'!O253/(PI()*3.5^2)</f>
        <v>818.11867878018222</v>
      </c>
      <c r="P253" s="3">
        <f>'Данные с датчиков 1'!P253</f>
        <v>9.4740000000000002</v>
      </c>
      <c r="Q253" s="3">
        <f>(('Данные с датчиков 1'!Q253)/(56.48))*100</f>
        <v>2.7805240793201134</v>
      </c>
      <c r="R253" s="3">
        <f>'Данные с датчиков 1'!R253/(PI()*3.5^2)</f>
        <v>816.2366311722534</v>
      </c>
      <c r="S253" s="3">
        <f>'Данные с датчиков 1'!S253</f>
        <v>2.2280000000000002</v>
      </c>
      <c r="T253" s="3">
        <f>(('Данные с датчиков 1'!T253)/(56.48))*100</f>
        <v>3.2191041076487252</v>
      </c>
      <c r="U253" s="3">
        <f>'Данные с датчиков 1'!U253/(PI()*3.5^2)</f>
        <v>869.05115342180341</v>
      </c>
      <c r="V253" s="3">
        <f>'Данные с датчиков 1'!V253</f>
        <v>2.2170000000000001</v>
      </c>
      <c r="W253" s="3">
        <f>(('Данные с датчиков 1'!W253)/(56.48))*100</f>
        <v>3.2025495750708219</v>
      </c>
      <c r="X253" s="3">
        <f>'Данные с датчиков 1'!X253/(PI()*3.5^2)</f>
        <v>866.98690991222941</v>
      </c>
      <c r="Y253" s="3">
        <f>'Данные с датчиков 1'!Y253</f>
        <v>2.1909999999999998</v>
      </c>
      <c r="Z253" s="3">
        <f>(('Данные с датчиков 1'!Z253)/(56.48))*100</f>
        <v>3.1636154390934847</v>
      </c>
      <c r="AA253" s="3">
        <f>'Данные с датчиков 1'!AA253/(PI()*3.5^2)</f>
        <v>863.91576752324966</v>
      </c>
      <c r="AB253" s="3">
        <f>'Данные с датчиков 1'!AB253</f>
        <v>1.323</v>
      </c>
      <c r="AC253" s="3">
        <f>(('Данные с датчиков 1'!AC253)/(56.48))*100</f>
        <v>7.531710339943344</v>
      </c>
      <c r="AD253" s="3">
        <f>'Данные с датчиков 1'!AD253/(PI()*3.5^2)</f>
        <v>998.61078843238579</v>
      </c>
      <c r="AE253" s="3">
        <f>'Данные с датчиков 1'!AE253</f>
        <v>1.1419999999999999</v>
      </c>
      <c r="AF253" s="3">
        <f>(('Данные с датчиков 1'!AF253)/(56.48))*100</f>
        <v>15.804868980169969</v>
      </c>
      <c r="AG253" s="3">
        <f>'Данные с датчиков 1'!AG253/(PI()*3.5^2)</f>
        <v>896.05390075638445</v>
      </c>
      <c r="AH253" s="3">
        <f>'Данные с датчиков 1'!AH253</f>
        <v>1.0620000000000001</v>
      </c>
      <c r="AI253" s="3">
        <f>(('Данные с датчиков 1'!AI253)/(56.48))*100</f>
        <v>17.414819405099148</v>
      </c>
      <c r="AJ253" s="3">
        <f>'Данные с датчиков 1'!AJ253/(PI()*3.5^2)</f>
        <v>888.71683761195322</v>
      </c>
    </row>
    <row r="254" spans="1:36" x14ac:dyDescent="0.25">
      <c r="A254" s="3">
        <f>'Данные с датчиков 1'!A254</f>
        <v>24.8</v>
      </c>
      <c r="B254" s="3">
        <f>LN((56.48+'Данные с датчиков 1'!B254)/(56.48))</f>
        <v>1.4488896843102922E-2</v>
      </c>
      <c r="C254" s="3">
        <f>'Данные с датчиков 1'!C254/(PI()*3.5^2)</f>
        <v>516.85430752927311</v>
      </c>
      <c r="D254" s="3">
        <f>'Данные с датчиков 1'!D254</f>
        <v>24.8</v>
      </c>
      <c r="E254" s="3">
        <f>LN((56.48+'Данные с датчиков 1'!E254)/(56.48))</f>
        <v>1.4483487111327039E-2</v>
      </c>
      <c r="F254" s="3">
        <f>'Данные с датчиков 1'!F254/(PI()*3.5^2)</f>
        <v>530.54980345507079</v>
      </c>
      <c r="G254" s="3">
        <f>'Данные с датчиков 1'!G254</f>
        <v>24.8</v>
      </c>
      <c r="H254" s="3">
        <f>LN((56.48+'Данные с датчиков 1'!H254)/(56.48))</f>
        <v>1.4485930219623938E-2</v>
      </c>
      <c r="I254" s="3">
        <f>'Данные с датчиков 1'!I254/(PI()*3.5^2)</f>
        <v>520.99345234294492</v>
      </c>
      <c r="J254" s="10">
        <f>'Данные с датчиков 1'!J254</f>
        <v>9.8810000000000002</v>
      </c>
      <c r="K254" s="3">
        <f>(('Данные с датчиков 1'!K254)/(56.48))*100</f>
        <v>2.9006019830028333</v>
      </c>
      <c r="L254" s="3">
        <f>'Данные с датчиков 1'!L254/(PI()*3.5^2)</f>
        <v>798.39488497658988</v>
      </c>
      <c r="M254" s="3">
        <f>'Данные с датчиков 1'!M254</f>
        <v>9.3450000000000006</v>
      </c>
      <c r="N254" s="3">
        <f>(('Данные с датчиков 1'!N254)/(56.48))*100</f>
        <v>2.7426522662889519</v>
      </c>
      <c r="O254" s="3">
        <f>'Данные с датчиков 1'!O254/(PI()*3.5^2)</f>
        <v>821.38724241731404</v>
      </c>
      <c r="P254" s="3">
        <f>'Данные с датчиков 1'!P254</f>
        <v>9.56</v>
      </c>
      <c r="Q254" s="3">
        <f>(('Данные с датчиков 1'!Q254)/(56.48))*100</f>
        <v>2.8057365439093487</v>
      </c>
      <c r="R254" s="3">
        <f>'Данные с датчиков 1'!R254/(PI()*3.5^2)</f>
        <v>819.49524743055838</v>
      </c>
      <c r="S254" s="3">
        <f>'Данные с датчиков 1'!S254</f>
        <v>2.2549999999999999</v>
      </c>
      <c r="T254" s="3">
        <f>(('Данные с датчиков 1'!T254)/(56.48))*100</f>
        <v>3.2589058073654393</v>
      </c>
      <c r="U254" s="3">
        <f>'Данные с датчиков 1'!U254/(PI()*3.5^2)</f>
        <v>872.32631451853536</v>
      </c>
      <c r="V254" s="3">
        <f>'Данные с датчиков 1'!V254</f>
        <v>2.2440000000000002</v>
      </c>
      <c r="W254" s="3">
        <f>(('Данные с датчиков 1'!W254)/(56.48))*100</f>
        <v>3.2423866855524079</v>
      </c>
      <c r="X254" s="3">
        <f>'Данные с датчиков 1'!X254/(PI()*3.5^2)</f>
        <v>870.28338633816418</v>
      </c>
      <c r="Y254" s="3">
        <f>'Данные с датчиков 1'!Y254</f>
        <v>2.218</v>
      </c>
      <c r="Z254" s="3">
        <f>(('Данные с датчиков 1'!Z254)/(56.48))*100</f>
        <v>3.2033640226628899</v>
      </c>
      <c r="AA254" s="3">
        <f>'Данные с датчиков 1'!AA254/(PI()*3.5^2)</f>
        <v>867.24827714799017</v>
      </c>
      <c r="AB254" s="3">
        <f>'Данные с датчиков 1'!AB254</f>
        <v>1.37</v>
      </c>
      <c r="AC254" s="3">
        <f>(('Данные с датчиков 1'!AC254)/(56.48))*100</f>
        <v>7.8091359773371103</v>
      </c>
      <c r="AD254" s="3">
        <f>'Данные с датчиков 1'!AD254/(PI()*3.5^2)</f>
        <v>1001.8614874793257</v>
      </c>
      <c r="AE254" s="3">
        <f>'Данные с датчиков 1'!AE254</f>
        <v>1.1439999999999999</v>
      </c>
      <c r="AF254" s="3">
        <f>(('Данные с датчиков 1'!AF254)/(56.48))*100</f>
        <v>15.834401558073655</v>
      </c>
      <c r="AG254" s="3">
        <f>'Данные с датчиков 1'!AG254/(PI()*3.5^2)</f>
        <v>888.11208936399362</v>
      </c>
      <c r="AH254" s="3">
        <f>'Данные с датчиков 1'!AH254</f>
        <v>1.0629999999999999</v>
      </c>
      <c r="AI254" s="3">
        <f>(('Данные с датчиков 1'!AI254)/(56.48))*100</f>
        <v>17.43254249291785</v>
      </c>
      <c r="AJ254" s="3">
        <f>'Данные с датчиков 1'!AJ254/(PI()*3.5^2)</f>
        <v>880.80304086752903</v>
      </c>
    </row>
    <row r="255" spans="1:36" x14ac:dyDescent="0.25">
      <c r="A255" s="3">
        <f>'Данные с датчиков 1'!A255</f>
        <v>24.9</v>
      </c>
      <c r="B255" s="3">
        <f>LN((56.48+'Данные с датчиков 1'!B255)/(56.48))</f>
        <v>1.4546307999572102E-2</v>
      </c>
      <c r="C255" s="3">
        <f>'Данные с датчиков 1'!C255/(PI()*3.5^2)</f>
        <v>518.80512280501318</v>
      </c>
      <c r="D255" s="3">
        <f>'Данные с датчиков 1'!D255</f>
        <v>24.9</v>
      </c>
      <c r="E255" s="3">
        <f>LN((56.48+'Данные с датчиков 1'!E255)/(56.48))</f>
        <v>1.4542818053757102E-2</v>
      </c>
      <c r="F255" s="3">
        <f>'Данные с датчиков 1'!F255/(PI()*3.5^2)</f>
        <v>532.54761400240704</v>
      </c>
      <c r="G255" s="3">
        <f>'Данные с датчиков 1'!G255</f>
        <v>24.9</v>
      </c>
      <c r="H255" s="3">
        <f>LN((56.48+'Данные с датчиков 1'!H255)/(56.48))</f>
        <v>1.4546656993483762E-2</v>
      </c>
      <c r="I255" s="3">
        <f>'Данные с датчиков 1'!I255/(PI()*3.5^2)</f>
        <v>523.01044697239297</v>
      </c>
      <c r="J255" s="10">
        <f>'Данные с датчиков 1'!J255</f>
        <v>9.9559999999999995</v>
      </c>
      <c r="K255" s="3">
        <f>(('Данные с датчиков 1'!K255)/(56.48))*100</f>
        <v>2.9226983002832863</v>
      </c>
      <c r="L255" s="3">
        <f>'Данные с датчиков 1'!L255/(PI()*3.5^2)</f>
        <v>801.67354774191472</v>
      </c>
      <c r="M255" s="3">
        <f>'Данные с датчиков 1'!M255</f>
        <v>9.4320000000000004</v>
      </c>
      <c r="N255" s="3">
        <f>(('Данные с датчиков 1'!N255)/(56.48))*100</f>
        <v>2.7682719546742214</v>
      </c>
      <c r="O255" s="3">
        <f>'Данные с датчиков 1'!O255/(PI()*3.5^2)</f>
        <v>824.6562116721866</v>
      </c>
      <c r="P255" s="3">
        <f>'Данные с датчиков 1'!P255</f>
        <v>9.6440000000000001</v>
      </c>
      <c r="Q255" s="3">
        <f>(('Данные с датчиков 1'!Q255)/(56.48))*100</f>
        <v>2.8306657223796035</v>
      </c>
      <c r="R255" s="3">
        <f>'Данные с датчиков 1'!R255/(PI()*3.5^2)</f>
        <v>822.7598523320853</v>
      </c>
      <c r="S255" s="3">
        <f>'Данные с датчиков 1'!S255</f>
        <v>2.2829999999999999</v>
      </c>
      <c r="T255" s="3">
        <f>(('Данные с датчиков 1'!T255)/(56.48))*100</f>
        <v>3.300300991501417</v>
      </c>
      <c r="U255" s="3">
        <f>'Данные с датчиков 1'!U255/(PI()*3.5^2)</f>
        <v>875.61883246871025</v>
      </c>
      <c r="V255" s="3">
        <f>'Данные с датчиков 1'!V255</f>
        <v>2.2719999999999998</v>
      </c>
      <c r="W255" s="3">
        <f>(('Данные с датчиков 1'!W255)/(56.48))*100</f>
        <v>3.2837641643059494</v>
      </c>
      <c r="X255" s="3">
        <f>'Данные с датчиков 1'!X255/(PI()*3.5^2)</f>
        <v>873.56230297186357</v>
      </c>
      <c r="Y255" s="3">
        <f>'Данные с датчиков 1'!Y255</f>
        <v>2.246</v>
      </c>
      <c r="Z255" s="3">
        <f>(('Данные с датчиков 1'!Z255)/(56.48))*100</f>
        <v>3.2445467422096317</v>
      </c>
      <c r="AA255" s="3">
        <f>'Данные с датчиков 1'!AA255/(PI()*3.5^2)</f>
        <v>870.55581724603451</v>
      </c>
      <c r="AB255" s="3">
        <f>'Данные с датчиков 1'!AB255</f>
        <v>1.423</v>
      </c>
      <c r="AC255" s="3">
        <f>(('Данные с датчиков 1'!AC255)/(56.48))*100</f>
        <v>8.1219723796034007</v>
      </c>
      <c r="AD255" s="3">
        <f>'Данные с датчиков 1'!AD255/(PI()*3.5^2)</f>
        <v>1005.1575577678303</v>
      </c>
      <c r="AE255" s="3">
        <f>'Данные с датчиков 1'!AE255</f>
        <v>1.145</v>
      </c>
      <c r="AF255" s="3">
        <f>(('Данные с датчиков 1'!AF255)/(56.48))*100</f>
        <v>15.84915014164306</v>
      </c>
      <c r="AG255" s="3">
        <f>'Данные с датчиков 1'!AG255/(PI()*3.5^2)</f>
        <v>880.44788576752399</v>
      </c>
      <c r="AH255" s="3">
        <f>'Данные с датчиков 1'!AH255</f>
        <v>1.0640000000000001</v>
      </c>
      <c r="AI255" s="3">
        <f>(('Данные с датчиков 1'!AI255)/(56.48))*100</f>
        <v>17.450265580736541</v>
      </c>
      <c r="AJ255" s="3">
        <f>'Данные с датчиков 1'!AJ255/(PI()*3.5^2)</f>
        <v>870.2053312973311</v>
      </c>
    </row>
    <row r="256" spans="1:36" x14ac:dyDescent="0.25">
      <c r="A256" s="3">
        <f>'Данные с датчиков 1'!A256</f>
        <v>25</v>
      </c>
      <c r="B256" s="3">
        <f>LN((56.48+'Данные с датчиков 1'!B256)/(56.48))</f>
        <v>1.460423932095992E-2</v>
      </c>
      <c r="C256" s="3">
        <f>'Данные с датчиков 1'!C256/(PI()*3.5^2)</f>
        <v>520.77263518823588</v>
      </c>
      <c r="D256" s="3">
        <f>'Данные с датчиков 1'!D256</f>
        <v>25</v>
      </c>
      <c r="E256" s="3">
        <f>LN((56.48+'Данные с датчиков 1'!E256)/(56.48))</f>
        <v>1.4599702651848902E-2</v>
      </c>
      <c r="F256" s="3">
        <f>'Данные с датчиков 1'!F256/(PI()*3.5^2)</f>
        <v>534.39921143701145</v>
      </c>
      <c r="G256" s="3">
        <f>'Данные с датчиков 1'!G256</f>
        <v>25</v>
      </c>
      <c r="H256" s="3">
        <f>LN((56.48+'Данные с датчиков 1'!H256)/(56.48))</f>
        <v>1.4600400602282404E-2</v>
      </c>
      <c r="I256" s="3">
        <f>'Данные с датчиков 1'!I256/(PI()*3.5^2)</f>
        <v>524.72806166954979</v>
      </c>
      <c r="J256" s="10">
        <f>'Данные с датчиков 1'!J256</f>
        <v>10.032</v>
      </c>
      <c r="K256" s="3">
        <f>(('Данные с датчиков 1'!K256)/(56.48))*100</f>
        <v>2.9448123229461758</v>
      </c>
      <c r="L256" s="3">
        <f>'Данные с датчиков 1'!L256/(PI()*3.5^2)</f>
        <v>804.93312828429123</v>
      </c>
      <c r="M256" s="3">
        <f>'Данные с датчиков 1'!M256</f>
        <v>9.5210000000000008</v>
      </c>
      <c r="N256" s="3">
        <f>(('Данные с датчиков 1'!N256)/(56.48))*100</f>
        <v>2.7945290368271958</v>
      </c>
      <c r="O256" s="3">
        <f>'Данные с датчиков 1'!O256/(PI()*3.5^2)</f>
        <v>827.92934286130151</v>
      </c>
      <c r="P256" s="3">
        <f>'Данные с датчиков 1'!P256</f>
        <v>9.7330000000000005</v>
      </c>
      <c r="Q256" s="3">
        <f>(('Данные с датчиков 1'!Q256)/(56.48))*100</f>
        <v>2.8570821529745043</v>
      </c>
      <c r="R256" s="3">
        <f>'Данные с датчиков 1'!R256/(PI()*3.5^2)</f>
        <v>826.01425624625563</v>
      </c>
      <c r="S256" s="3">
        <f>'Данные с датчиков 1'!S256</f>
        <v>2.3130000000000002</v>
      </c>
      <c r="T256" s="3">
        <f>(('Данные с датчиков 1'!T256)/(56.48))*100</f>
        <v>3.3445821529745041</v>
      </c>
      <c r="U256" s="3">
        <f>'Данные с датчиков 1'!U256/(PI()*3.5^2)</f>
        <v>878.9736723764621</v>
      </c>
      <c r="V256" s="3">
        <f>'Данные с датчиков 1'!V256</f>
        <v>2.3010000000000002</v>
      </c>
      <c r="W256" s="3">
        <f>(('Данные с датчиков 1'!W256)/(56.48))*100</f>
        <v>3.3265757790368271</v>
      </c>
      <c r="X256" s="3">
        <f>'Данные с датчиков 1'!X256/(PI()*3.5^2)</f>
        <v>876.83837742308549</v>
      </c>
      <c r="Y256" s="3">
        <f>'Данные с датчиков 1'!Y256</f>
        <v>2.2749999999999999</v>
      </c>
      <c r="Z256" s="3">
        <f>(('Данные с датчиков 1'!Z256)/(56.48))*100</f>
        <v>3.2873406515580736</v>
      </c>
      <c r="AA256" s="3">
        <f>'Данные с датчиков 1'!AA256/(PI()*3.5^2)</f>
        <v>873.89725903594854</v>
      </c>
      <c r="AB256" s="3">
        <f>'Данные с датчиков 1'!AB256</f>
        <v>1.4830000000000001</v>
      </c>
      <c r="AC256" s="3">
        <f>(('Данные с датчиков 1'!AC256)/(56.48))*100</f>
        <v>8.4762039660056665</v>
      </c>
      <c r="AD256" s="3">
        <f>'Данные с датчиков 1'!AD256/(PI()*3.5^2)</f>
        <v>1008.4301814800409</v>
      </c>
      <c r="AE256" s="3">
        <f>'Данные с датчиков 1'!AE256</f>
        <v>1.1459999999999999</v>
      </c>
      <c r="AF256" s="3">
        <f>(('Данные с датчиков 1'!AF256)/(56.48))*100</f>
        <v>15.863916430594902</v>
      </c>
      <c r="AG256" s="3">
        <f>'Данные с датчиков 1'!AG256/(PI()*3.5^2)</f>
        <v>870.09022810388387</v>
      </c>
      <c r="AH256" s="3">
        <f>'Данные с датчиков 1'!AH256</f>
        <v>1.0649999999999999</v>
      </c>
      <c r="AI256" s="3">
        <f>(('Данные с датчиков 1'!AI256)/(56.48))*100</f>
        <v>17.467970963172803</v>
      </c>
      <c r="AJ256" s="3">
        <f>'Данные с датчиков 1'!AJ256/(PI()*3.5^2)</f>
        <v>857.08631536299663</v>
      </c>
    </row>
    <row r="257" spans="1:36" x14ac:dyDescent="0.25">
      <c r="A257" s="3">
        <f>'Данные с датчиков 1'!A257</f>
        <v>25.1</v>
      </c>
      <c r="B257" s="3">
        <f>LN((56.48+'Данные с датчиков 1'!B257)/(56.48))</f>
        <v>1.4661469379179413E-2</v>
      </c>
      <c r="C257" s="3">
        <f>'Данные с датчиков 1'!C257/(PI()*3.5^2)</f>
        <v>522.74080731741867</v>
      </c>
      <c r="D257" s="3">
        <f>'Данные с датчиков 1'!D257</f>
        <v>25.1</v>
      </c>
      <c r="E257" s="3">
        <f>LN((56.48+'Данные с датчиков 1'!E257)/(56.48))</f>
        <v>1.4661818332902775E-2</v>
      </c>
      <c r="F257" s="3">
        <f>'Данные с датчиков 1'!F257/(PI()*3.5^2)</f>
        <v>536.49492059340798</v>
      </c>
      <c r="G257" s="3">
        <f>'Данные с датчиков 1'!G257</f>
        <v>25.1</v>
      </c>
      <c r="H257" s="3">
        <f>LN((56.48+'Данные с датчиков 1'!H257)/(56.48))</f>
        <v>1.4659375654282103E-2</v>
      </c>
      <c r="I257" s="3">
        <f>'Данные с датчиков 1'!I257/(PI()*3.5^2)</f>
        <v>526.66014993018996</v>
      </c>
      <c r="J257" s="10">
        <f>'Данные с датчиков 1'!J257</f>
        <v>10.108000000000001</v>
      </c>
      <c r="K257" s="3">
        <f>(('Данные с датчиков 1'!K257)/(56.48))*100</f>
        <v>2.9671033994334279</v>
      </c>
      <c r="L257" s="3">
        <f>'Данные с датчиков 1'!L257/(PI()*3.5^2)</f>
        <v>808.20915206577604</v>
      </c>
      <c r="M257" s="3">
        <f>'Данные с датчиков 1'!M257</f>
        <v>9.6120000000000001</v>
      </c>
      <c r="N257" s="3">
        <f>(('Данные с датчиков 1'!N257)/(56.48))*100</f>
        <v>2.821529745042493</v>
      </c>
      <c r="O257" s="3">
        <f>'Данные с датчиков 1'!O257/(PI()*3.5^2)</f>
        <v>831.19942866930137</v>
      </c>
      <c r="P257" s="3">
        <f>'Данные с датчиков 1'!P257</f>
        <v>9.8260000000000005</v>
      </c>
      <c r="Q257" s="3">
        <f>(('Данные с датчиков 1'!Q257)/(56.48))*100</f>
        <v>2.884366147308782</v>
      </c>
      <c r="R257" s="3">
        <f>'Данные с датчиков 1'!R257/(PI()*3.5^2)</f>
        <v>829.2752576200262</v>
      </c>
      <c r="S257" s="3">
        <f>'Данные с датчиков 1'!S257</f>
        <v>2.343</v>
      </c>
      <c r="T257" s="3">
        <f>(('Данные с датчиков 1'!T257)/(56.48))*100</f>
        <v>3.389022662889519</v>
      </c>
      <c r="U257" s="3">
        <f>'Данные с датчиков 1'!U257/(PI()*3.5^2)</f>
        <v>882.25766429889359</v>
      </c>
      <c r="V257" s="3">
        <f>'Данные с датчиков 1'!V257</f>
        <v>2.331</v>
      </c>
      <c r="W257" s="3">
        <f>(('Данные с датчиков 1'!W257)/(56.48))*100</f>
        <v>3.371016288951842</v>
      </c>
      <c r="X257" s="3">
        <f>'Данные с датчиков 1'!X257/(PI()*3.5^2)</f>
        <v>880.13130151069049</v>
      </c>
      <c r="Y257" s="3">
        <f>'Данные с датчиков 1'!Y257</f>
        <v>2.3050000000000002</v>
      </c>
      <c r="Z257" s="3">
        <f>(('Данные с датчиков 1'!Z257)/(56.48))*100</f>
        <v>3.3317280453257796</v>
      </c>
      <c r="AA257" s="3">
        <f>'Данные с датчиков 1'!AA257/(PI()*3.5^2)</f>
        <v>877.20794585458179</v>
      </c>
      <c r="AB257" s="3">
        <f>'Данные с датчиков 1'!AB257</f>
        <v>1.552</v>
      </c>
      <c r="AC257" s="3">
        <f>(('Данные с датчиков 1'!AC257)/(56.48))*100</f>
        <v>8.8832330028328617</v>
      </c>
      <c r="AD257" s="3">
        <f>'Данные с датчиков 1'!AD257/(PI()*3.5^2)</f>
        <v>1011.6806775881882</v>
      </c>
      <c r="AE257" s="3">
        <f>'Данные с датчиков 1'!AE257</f>
        <v>1.147</v>
      </c>
      <c r="AF257" s="3">
        <f>(('Данные с датчиков 1'!AF257)/(56.48))*100</f>
        <v>15.878682719546743</v>
      </c>
      <c r="AG257" s="3">
        <f>'Данные с датчиков 1'!AG257/(PI()*3.5^2)</f>
        <v>857.21014752297992</v>
      </c>
      <c r="AH257" s="3">
        <f>'Данные с датчиков 1'!AH257</f>
        <v>1.0660000000000001</v>
      </c>
      <c r="AI257" s="3">
        <f>(('Данные с датчиков 1'!AI257)/(56.48))*100</f>
        <v>17.485694050991505</v>
      </c>
      <c r="AJ257" s="3">
        <f>'Данные с датчиков 1'!AJ257/(PI()*3.5^2)</f>
        <v>841.71969227488921</v>
      </c>
    </row>
    <row r="258" spans="1:36" x14ac:dyDescent="0.25">
      <c r="A258" s="3">
        <f>'Данные с датчиков 1'!A258</f>
        <v>25.2</v>
      </c>
      <c r="B258" s="3">
        <f>LN((56.48+'Данные с датчиков 1'!B258)/(56.48))</f>
        <v>1.4718870629198886E-2</v>
      </c>
      <c r="C258" s="3">
        <f>'Данные с датчиков 1'!C258/(PI()*3.5^2)</f>
        <v>524.6623393828537</v>
      </c>
      <c r="D258" s="3">
        <f>'Данные с датчиков 1'!D258</f>
        <v>25.2</v>
      </c>
      <c r="E258" s="3">
        <f>LN((56.48+'Данные с датчиков 1'!E258)/(56.48))</f>
        <v>1.4714160012419601E-2</v>
      </c>
      <c r="F258" s="3">
        <f>'Данные с датчиков 1'!F258/(PI()*3.5^2)</f>
        <v>538.13762697032075</v>
      </c>
      <c r="G258" s="3">
        <f>'Данные с датчиков 1'!G258</f>
        <v>25.2</v>
      </c>
      <c r="H258" s="3">
        <f>LN((56.48+'Данные с датчиков 1'!H258)/(56.48))</f>
        <v>1.4720440829860976E-2</v>
      </c>
      <c r="I258" s="3">
        <f>'Данные с датчиков 1'!I258/(PI()*3.5^2)</f>
        <v>528.71388817414061</v>
      </c>
      <c r="J258" s="10">
        <f>'Данные с датчиков 1'!J258</f>
        <v>10.183999999999999</v>
      </c>
      <c r="K258" s="3">
        <f>(('Данные с датчиков 1'!K258)/(56.48))*100</f>
        <v>2.9896069405099155</v>
      </c>
      <c r="L258" s="3">
        <f>'Данные с датчиков 1'!L258/(PI()*3.5^2)</f>
        <v>811.49649338774464</v>
      </c>
      <c r="M258" s="3">
        <f>'Данные с датчиков 1'!M258</f>
        <v>9.7070000000000007</v>
      </c>
      <c r="N258" s="3">
        <f>(('Данные с датчиков 1'!N258)/(56.48))*100</f>
        <v>2.8495396600566574</v>
      </c>
      <c r="O258" s="3">
        <f>'Данные с датчиков 1'!O258/(PI()*3.5^2)</f>
        <v>834.45368057426072</v>
      </c>
      <c r="P258" s="3">
        <f>'Данные с датчиков 1'!P258</f>
        <v>9.9209999999999994</v>
      </c>
      <c r="Q258" s="3">
        <f>(('Данные с датчиков 1'!Q258)/(56.48))*100</f>
        <v>2.9123406515580741</v>
      </c>
      <c r="R258" s="3">
        <f>'Данные с датчиков 1'!R258/(PI()*3.5^2)</f>
        <v>832.55381904587705</v>
      </c>
      <c r="S258" s="3">
        <f>'Данные с датчиков 1'!S258</f>
        <v>2.375</v>
      </c>
      <c r="T258" s="3">
        <f>(('Данные с датчиков 1'!T258)/(56.48))*100</f>
        <v>3.436242917847026</v>
      </c>
      <c r="U258" s="3">
        <f>'Данные с датчиков 1'!U258/(PI()*3.5^2)</f>
        <v>885.54693392916056</v>
      </c>
      <c r="V258" s="3">
        <f>'Данные с датчиков 1'!V258</f>
        <v>2.363</v>
      </c>
      <c r="W258" s="3">
        <f>(('Данные с датчиков 1'!W258)/(56.48))*100</f>
        <v>3.41818342776204</v>
      </c>
      <c r="X258" s="3">
        <f>'Данные с датчиков 1'!X258/(PI()*3.5^2)</f>
        <v>883.45609686285866</v>
      </c>
      <c r="Y258" s="3">
        <f>'Данные с датчиков 1'!Y258</f>
        <v>2.3359999999999999</v>
      </c>
      <c r="Z258" s="3">
        <f>(('Данные с датчиков 1'!Z258)/(56.48))*100</f>
        <v>3.3774433427762043</v>
      </c>
      <c r="AA258" s="3">
        <f>'Данные с датчиков 1'!AA258/(PI()*3.5^2)</f>
        <v>880.46808454359962</v>
      </c>
      <c r="AB258" s="3">
        <f>'Данные с датчиков 1'!AB258</f>
        <v>1.6359999999999999</v>
      </c>
      <c r="AC258" s="3">
        <f>(('Данные с датчиков 1'!AC258)/(56.48))*100</f>
        <v>9.3791076487252134</v>
      </c>
      <c r="AD258" s="3">
        <f>'Данные с датчиков 1'!AD258/(PI()*3.5^2)</f>
        <v>1014.9611166526004</v>
      </c>
      <c r="AE258" s="3">
        <f>'Данные с датчиков 1'!AE258</f>
        <v>1.1479999999999999</v>
      </c>
      <c r="AF258" s="3">
        <f>(('Данные с датчиков 1'!AF258)/(56.48))*100</f>
        <v>15.893449008498587</v>
      </c>
      <c r="AG258" s="3">
        <f>'Данные с датчиков 1'!AG258/(PI()*3.5^2)</f>
        <v>842.07753728831619</v>
      </c>
      <c r="AH258" s="3">
        <f>'Данные с датчиков 1'!AH258</f>
        <v>1.0669999999999999</v>
      </c>
      <c r="AI258" s="3">
        <f>(('Данные с датчиков 1'!AI258)/(56.48))*100</f>
        <v>17.5034171388102</v>
      </c>
      <c r="AJ258" s="3">
        <f>'Данные с датчиков 1'!AJ258/(PI()*3.5^2)</f>
        <v>824.40819188452667</v>
      </c>
    </row>
    <row r="259" spans="1:36" x14ac:dyDescent="0.25">
      <c r="A259" s="3">
        <f>'Данные с датчиков 1'!A259</f>
        <v>25.3</v>
      </c>
      <c r="B259" s="3">
        <f>LN((56.48+'Данные с датчиков 1'!B259)/(56.48))</f>
        <v>1.4778013151616852E-2</v>
      </c>
      <c r="C259" s="3">
        <f>'Данные с датчиков 1'!C259/(PI()*3.5^2)</f>
        <v>526.70410034036058</v>
      </c>
      <c r="D259" s="3">
        <f>'Данные с датчиков 1'!D259</f>
        <v>25.3</v>
      </c>
      <c r="E259" s="3">
        <f>LN((56.48+'Данные с датчиков 1'!E259)/(56.48))</f>
        <v>1.4775221842775577E-2</v>
      </c>
      <c r="F259" s="3">
        <f>'Данные с датчиков 1'!F259/(PI()*3.5^2)</f>
        <v>540.185731778898</v>
      </c>
      <c r="G259" s="3">
        <f>'Данные с датчиков 1'!G259</f>
        <v>25.3</v>
      </c>
      <c r="H259" s="3">
        <f>LN((56.48+'Данные с датчиков 1'!H259)/(56.48))</f>
        <v>1.4773128356031553E-2</v>
      </c>
      <c r="I259" s="3">
        <f>'Данные с датчиков 1'!I259/(PI()*3.5^2)</f>
        <v>530.31716102312896</v>
      </c>
      <c r="J259" s="10">
        <f>'Данные с датчиков 1'!J259</f>
        <v>10.260999999999999</v>
      </c>
      <c r="K259" s="3">
        <f>(('Данные с датчиков 1'!K259)/(56.48))*100</f>
        <v>3.0126593484419262</v>
      </c>
      <c r="L259" s="3">
        <f>'Данные с датчиков 1'!L259/(PI()*3.5^2)</f>
        <v>814.76576744057343</v>
      </c>
      <c r="M259" s="3">
        <f>'Данные с датчиков 1'!M259</f>
        <v>9.8030000000000008</v>
      </c>
      <c r="N259" s="3">
        <f>(('Данные с датчиков 1'!N259)/(56.48))*100</f>
        <v>2.8778328611898019</v>
      </c>
      <c r="O259" s="3">
        <f>'Данные с датчиков 1'!O259/(PI()*3.5^2)</f>
        <v>837.71326111663734</v>
      </c>
      <c r="P259" s="3">
        <f>'Данные с датчиков 1'!P259</f>
        <v>10.016</v>
      </c>
      <c r="Q259" s="3">
        <f>(('Данные с датчиков 1'!Q259)/(56.48))*100</f>
        <v>2.9404213881019832</v>
      </c>
      <c r="R259" s="3">
        <f>'Данные с датчиков 1'!R259/(PI()*3.5^2)</f>
        <v>835.80883203627047</v>
      </c>
      <c r="S259" s="3">
        <f>'Данные с датчиков 1'!S259</f>
        <v>2.4079999999999999</v>
      </c>
      <c r="T259" s="3">
        <f>(('Данные с датчиков 1'!T259)/(56.48))*100</f>
        <v>3.4849150141643062</v>
      </c>
      <c r="U259" s="3">
        <f>'Данные с датчиков 1'!U259/(PI()*3.5^2)</f>
        <v>888.86289897531879</v>
      </c>
      <c r="V259" s="3">
        <f>'Данные с датчиков 1'!V259</f>
        <v>2.395</v>
      </c>
      <c r="W259" s="3">
        <f>(('Данные с датчиков 1'!W259)/(56.48))*100</f>
        <v>3.4654036827195469</v>
      </c>
      <c r="X259" s="3">
        <f>'Данные с датчиков 1'!X259/(PI()*3.5^2)</f>
        <v>886.72384822513004</v>
      </c>
      <c r="Y259" s="3">
        <f>'Данные с датчиков 1'!Y259</f>
        <v>2.3679999999999999</v>
      </c>
      <c r="Z259" s="3">
        <f>(('Данные с датчиков 1'!Z259)/(56.48))*100</f>
        <v>3.4248406515580738</v>
      </c>
      <c r="AA259" s="3">
        <f>'Данные с датчиков 1'!AA259/(PI()*3.5^2)</f>
        <v>883.75968887943975</v>
      </c>
      <c r="AB259" s="3">
        <f>'Данные с датчиков 1'!AB259</f>
        <v>1.736</v>
      </c>
      <c r="AC259" s="3">
        <f>(('Данные с датчиков 1'!AC259)/(56.48))*100</f>
        <v>9.9693342776203959</v>
      </c>
      <c r="AD259" s="3">
        <f>'Данные с датчиков 1'!AD259/(PI()*3.5^2)</f>
        <v>1018.0035339779164</v>
      </c>
      <c r="AE259" s="3">
        <f>'Данные с датчиков 1'!AE259</f>
        <v>1.149</v>
      </c>
      <c r="AF259" s="3">
        <f>(('Данные с датчиков 1'!AF259)/(56.48))*100</f>
        <v>15.908215297450424</v>
      </c>
      <c r="AG259" s="3">
        <f>'Данные с датчиков 1'!AG259/(PI()*3.5^2)</f>
        <v>824.96843157567446</v>
      </c>
      <c r="AH259" s="3">
        <f>'Данные с датчиков 1'!AH259</f>
        <v>1.0680000000000001</v>
      </c>
      <c r="AI259" s="3">
        <f>(('Данные с датчиков 1'!AI259)/(56.48))*100</f>
        <v>17.521140226628894</v>
      </c>
      <c r="AJ259" s="3">
        <f>'Данные с датчиков 1'!AJ259/(PI()*3.5^2)</f>
        <v>805.42739182036848</v>
      </c>
    </row>
    <row r="260" spans="1:36" x14ac:dyDescent="0.25">
      <c r="A260" s="3">
        <f>'Данные с датчиков 1'!A260</f>
        <v>25.4</v>
      </c>
      <c r="B260" s="3">
        <f>LN((56.48+'Данные с датчиков 1'!B260)/(56.48))</f>
        <v>1.4833663245473095E-2</v>
      </c>
      <c r="C260" s="3">
        <f>'Данные с датчиков 1'!C260/(PI()*3.5^2)</f>
        <v>528.55087609476254</v>
      </c>
      <c r="D260" s="3">
        <f>'Данные с датчиков 1'!D260</f>
        <v>25.4</v>
      </c>
      <c r="E260" s="3">
        <f>LN((56.48+'Данные с датчиков 1'!E260)/(56.48))</f>
        <v>1.483523326589823E-2</v>
      </c>
      <c r="F260" s="3">
        <f>'Данные с датчиков 1'!F260/(PI()*3.5^2)</f>
        <v>542.17176823842783</v>
      </c>
      <c r="G260" s="3">
        <f>'Данные с датчиков 1'!G260</f>
        <v>25.4</v>
      </c>
      <c r="H260" s="3">
        <f>LN((56.48+'Данные с датчиков 1'!H260)/(56.48))</f>
        <v>1.4838198853309094E-2</v>
      </c>
      <c r="I260" s="3">
        <f>'Данные с датчиков 1'!I260/(PI()*3.5^2)</f>
        <v>532.58750433749879</v>
      </c>
      <c r="J260" s="10">
        <f>'Данные с датчиков 1'!J260</f>
        <v>10.345000000000001</v>
      </c>
      <c r="K260" s="3">
        <f>(('Данные с датчиков 1'!K260)/(56.48))*100</f>
        <v>3.0373406515580736</v>
      </c>
      <c r="L260" s="3">
        <f>'Данные с датчиков 1'!L260/(PI()*3.5^2)</f>
        <v>818.04732305811285</v>
      </c>
      <c r="M260" s="3">
        <f>'Данные с датчиков 1'!M260</f>
        <v>9.9030000000000005</v>
      </c>
      <c r="N260" s="3">
        <f>(('Данные с датчиков 1'!N260)/(56.48))*100</f>
        <v>2.9071175637393769</v>
      </c>
      <c r="O260" s="3">
        <f>'Данные с датчиков 1'!O260/(PI()*3.5^2)</f>
        <v>840.90980876605011</v>
      </c>
      <c r="P260" s="3">
        <f>'Данные с датчиков 1'!P260</f>
        <v>10.116</v>
      </c>
      <c r="Q260" s="3">
        <f>(('Данные с датчиков 1'!Q260)/(56.48))*100</f>
        <v>2.9700956090651558</v>
      </c>
      <c r="R260" s="3">
        <f>'Данные с датчиков 1'!R260/(PI()*3.5^2)</f>
        <v>839.06815871027243</v>
      </c>
      <c r="S260" s="3">
        <f>'Данные с датчиков 1'!S260</f>
        <v>2.4420000000000002</v>
      </c>
      <c r="T260" s="3">
        <f>(('Данные с датчиков 1'!T260)/(56.48))*100</f>
        <v>3.5350743626062324</v>
      </c>
      <c r="U260" s="3">
        <f>'Данные с датчиков 1'!U260/(PI()*3.5^2)</f>
        <v>892.13968384223756</v>
      </c>
      <c r="V260" s="3">
        <f>'Данные с датчиков 1'!V260</f>
        <v>2.4289999999999998</v>
      </c>
      <c r="W260" s="3">
        <f>(('Данные с датчиков 1'!W260)/(56.48))*100</f>
        <v>3.5155630311614736</v>
      </c>
      <c r="X260" s="3">
        <f>'Данные с датчиков 1'!X260/(PI()*3.5^2)</f>
        <v>890.05189189720602</v>
      </c>
      <c r="Y260" s="3">
        <f>'Данные с датчиков 1'!Y260</f>
        <v>2.4020000000000001</v>
      </c>
      <c r="Z260" s="3">
        <f>(('Данные с датчиков 1'!Z260)/(56.48))*100</f>
        <v>3.4749468838526911</v>
      </c>
      <c r="AA260" s="3">
        <f>'Данные с датчиков 1'!AA260/(PI()*3.5^2)</f>
        <v>887.03901165056948</v>
      </c>
      <c r="AB260" s="3">
        <f>'Данные с датчиков 1'!AB260</f>
        <v>1.8360000000000001</v>
      </c>
      <c r="AC260" s="3">
        <f>(('Данные с датчиков 1'!AC260)/(56.48))*100</f>
        <v>10.559419263456093</v>
      </c>
      <c r="AD260" s="3">
        <f>'Данные с датчиков 1'!AD260/(PI()*3.5^2)</f>
        <v>1020.2360677943933</v>
      </c>
      <c r="AE260" s="3">
        <f>'Данные с датчиков 1'!AE260</f>
        <v>1.1499999999999999</v>
      </c>
      <c r="AF260" s="3">
        <f>(('Данные с датчиков 1'!AF260)/(56.48))*100</f>
        <v>15.9229992917847</v>
      </c>
      <c r="AG260" s="3">
        <f>'Данные с датчиков 1'!AG260/(PI()*3.5^2)</f>
        <v>806.15404366016833</v>
      </c>
      <c r="AH260" s="3">
        <f>'Данные с датчиков 1'!AH260</f>
        <v>1.069</v>
      </c>
      <c r="AI260" s="3">
        <f>(('Данные с датчиков 1'!AI260)/(56.48))*100</f>
        <v>17.538863314447596</v>
      </c>
      <c r="AJ260" s="3">
        <f>'Данные с датчиков 1'!AJ260/(PI()*3.5^2)</f>
        <v>785.0148567544984</v>
      </c>
    </row>
    <row r="261" spans="1:36" x14ac:dyDescent="0.25">
      <c r="A261" s="3">
        <f>'Данные с датчиков 1'!A261</f>
        <v>25.5</v>
      </c>
      <c r="B261" s="3">
        <f>LN((56.48+'Данные с датчиков 1'!B261)/(56.48))</f>
        <v>1.4895764396056436E-2</v>
      </c>
      <c r="C261" s="3">
        <f>'Данные с датчиков 1'!C261/(PI()*3.5^2)</f>
        <v>530.72920810382016</v>
      </c>
      <c r="D261" s="3">
        <f>'Данные с датчиков 1'!D261</f>
        <v>25.5</v>
      </c>
      <c r="E261" s="3">
        <f>LN((56.48+'Данные с датчиков 1'!E261)/(56.48))</f>
        <v>1.4887914744445757E-2</v>
      </c>
      <c r="F261" s="3">
        <f>'Данные с датчиков 1'!F261/(PI()*3.5^2)</f>
        <v>543.77585336227673</v>
      </c>
      <c r="G261" s="3">
        <f>'Данные с датчиков 1'!G261</f>
        <v>25.5</v>
      </c>
      <c r="H261" s="3">
        <f>LN((56.48+'Данные с датчиков 1'!H261)/(56.48))</f>
        <v>1.4894892215586973E-2</v>
      </c>
      <c r="I261" s="3">
        <f>'Данные с датчиков 1'!I261/(PI()*3.5^2)</f>
        <v>534.39185237228776</v>
      </c>
      <c r="J261" s="10">
        <f>'Данные с датчиков 1'!J261</f>
        <v>10.428000000000001</v>
      </c>
      <c r="K261" s="3">
        <f>(('Данные с датчиков 1'!K261)/(56.48))*100</f>
        <v>3.0617740793201134</v>
      </c>
      <c r="L261" s="3">
        <f>'Данные с датчиков 1'!L261/(PI()*3.5^2)</f>
        <v>821.32157054051027</v>
      </c>
      <c r="M261" s="3">
        <f>'Данные с датчиков 1'!M261</f>
        <v>10</v>
      </c>
      <c r="N261" s="3">
        <f>(('Данные с датчиков 1'!N261)/(56.48))*100</f>
        <v>2.936136685552408</v>
      </c>
      <c r="O261" s="3">
        <f>'Данные с датчиков 1'!O261/(PI()*3.5^2)</f>
        <v>844.18096071728496</v>
      </c>
      <c r="P261" s="3">
        <f>'Данные с датчиков 1'!P261</f>
        <v>10.215999999999999</v>
      </c>
      <c r="Q261" s="3">
        <f>(('Данные с датчиков 1'!Q261)/(56.48))*100</f>
        <v>2.9995042492917849</v>
      </c>
      <c r="R261" s="3">
        <f>'Данные с датчиков 1'!R261/(PI()*3.5^2)</f>
        <v>842.20832237559307</v>
      </c>
      <c r="S261" s="3">
        <f>'Данные с датчиков 1'!S261</f>
        <v>2.4780000000000002</v>
      </c>
      <c r="T261" s="3">
        <f>(('Данные с датчиков 1'!T261)/(56.48))*100</f>
        <v>3.5881728045325785</v>
      </c>
      <c r="U261" s="3">
        <f>'Данные с датчиков 1'!U261/(PI()*3.5^2)</f>
        <v>895.47889278574178</v>
      </c>
      <c r="V261" s="3">
        <f>'Данные с датчиков 1'!V261</f>
        <v>2.464</v>
      </c>
      <c r="W261" s="3">
        <f>(('Данные с датчиков 1'!W261)/(56.48))*100</f>
        <v>3.5671919263456084</v>
      </c>
      <c r="X261" s="3">
        <f>'Данные с датчиков 1'!X261/(PI()*3.5^2)</f>
        <v>893.37283037293309</v>
      </c>
      <c r="Y261" s="3">
        <f>'Данные с датчиков 1'!Y261</f>
        <v>2.4369999999999998</v>
      </c>
      <c r="Z261" s="3">
        <f>(('Данные с датчиков 1'!Z261)/(56.48))*100</f>
        <v>3.5265934844192639</v>
      </c>
      <c r="AA261" s="3">
        <f>'Данные с датчиков 1'!AA261/(PI()*3.5^2)</f>
        <v>890.36299498772189</v>
      </c>
      <c r="AB261" s="3">
        <f>'Данные с датчиков 1'!AB261</f>
        <v>1.9359999999999999</v>
      </c>
      <c r="AC261" s="3">
        <f>(('Данные с датчиков 1'!AC261)/(56.48))*100</f>
        <v>11.149699008498585</v>
      </c>
      <c r="AD261" s="3">
        <f>'Данные с датчиков 1'!AD261/(PI()*3.5^2)</f>
        <v>1021.7314949153392</v>
      </c>
      <c r="AE261" s="3">
        <f>'Данные с датчиков 1'!AE261</f>
        <v>1.151</v>
      </c>
      <c r="AF261" s="3">
        <f>(('Данные с датчиков 1'!AF261)/(56.48))*100</f>
        <v>15.937765580736544</v>
      </c>
      <c r="AG261" s="3">
        <f>'Данные с датчиков 1'!AG261/(PI()*3.5^2)</f>
        <v>785.88528618167209</v>
      </c>
      <c r="AH261" s="3">
        <f>'Данные с датчиков 1'!AH261</f>
        <v>1.07</v>
      </c>
      <c r="AI261" s="3">
        <f>(('Данные с датчиков 1'!AI261)/(56.48))*100</f>
        <v>17.556604107648727</v>
      </c>
      <c r="AJ261" s="3">
        <f>'Данные с датчиков 1'!AJ261/(PI()*3.5^2)</f>
        <v>763.3779553138952</v>
      </c>
    </row>
    <row r="262" spans="1:36" x14ac:dyDescent="0.25">
      <c r="A262" s="3">
        <f>'Данные с датчиков 1'!A262</f>
        <v>25.6</v>
      </c>
      <c r="B262" s="3">
        <f>LN((56.48+'Данные с датчиков 1'!B262)/(56.48))</f>
        <v>1.4954547606297762E-2</v>
      </c>
      <c r="C262" s="3">
        <f>'Данные с датчиков 1'!C262/(PI()*3.5^2)</f>
        <v>532.73762551609832</v>
      </c>
      <c r="D262" s="3">
        <f>'Данные с датчиков 1'!D262</f>
        <v>25.6</v>
      </c>
      <c r="E262" s="3">
        <f>LN((56.48+'Данные с датчиков 1'!E262)/(56.48))</f>
        <v>1.4952280068791931E-2</v>
      </c>
      <c r="F262" s="3">
        <f>'Данные с датчиков 1'!F262/(PI()*3.5^2)</f>
        <v>545.98219949961128</v>
      </c>
      <c r="G262" s="3">
        <f>'Данные с датчиков 1'!G262</f>
        <v>25.6</v>
      </c>
      <c r="H262" s="3">
        <f>LN((56.48+'Данные с датчиков 1'!H262)/(56.48))</f>
        <v>1.4953501051164702E-2</v>
      </c>
      <c r="I262" s="3">
        <f>'Данные с датчиков 1'!I262/(PI()*3.5^2)</f>
        <v>536.2794830056979</v>
      </c>
      <c r="J262" s="10">
        <f>'Данные с датчиков 1'!J262</f>
        <v>10.513</v>
      </c>
      <c r="K262" s="3">
        <f>(('Данные с датчиков 1'!K262)/(56.48))*100</f>
        <v>3.0867740793201133</v>
      </c>
      <c r="L262" s="3">
        <f>'Данные с датчиков 1'!L262/(PI()*3.5^2)</f>
        <v>824.59064165454629</v>
      </c>
      <c r="M262" s="3">
        <f>'Данные с датчиков 1'!M262</f>
        <v>10.1</v>
      </c>
      <c r="N262" s="3">
        <f>(('Данные с датчиков 1'!N262)/(56.48))*100</f>
        <v>2.9655099150141644</v>
      </c>
      <c r="O262" s="3">
        <f>'Данные с датчиков 1'!O262/(PI()*3.5^2)</f>
        <v>847.14400350984783</v>
      </c>
      <c r="P262" s="3">
        <f>'Данные с датчиков 1'!P262</f>
        <v>10.316000000000001</v>
      </c>
      <c r="Q262" s="3">
        <f>(('Данные с датчиков 1'!Q262)/(56.48))*100</f>
        <v>3.0288243626062323</v>
      </c>
      <c r="R262" s="3">
        <f>'Данные с датчиков 1'!R262/(PI()*3.5^2)</f>
        <v>845.2512978475504</v>
      </c>
      <c r="S262" s="3">
        <f>'Данные с датчиков 1'!S262</f>
        <v>2.5150000000000001</v>
      </c>
      <c r="T262" s="3">
        <f>(('Данные с датчиков 1'!T262)/(56.48))*100</f>
        <v>3.6428293201133144</v>
      </c>
      <c r="U262" s="3">
        <f>'Данные с датчиков 1'!U262/(PI()*3.5^2)</f>
        <v>898.75273413070897</v>
      </c>
      <c r="V262" s="3">
        <f>'Данные с датчиков 1'!V262</f>
        <v>2.5</v>
      </c>
      <c r="W262" s="3">
        <f>(('Данные с датчиков 1'!W262)/(56.48))*100</f>
        <v>3.6203611898016996</v>
      </c>
      <c r="X262" s="3">
        <f>'Данные с датчиков 1'!X262/(PI()*3.5^2)</f>
        <v>896.64474314975712</v>
      </c>
      <c r="Y262" s="3">
        <f>'Данные с датчиков 1'!Y262</f>
        <v>2.4740000000000002</v>
      </c>
      <c r="Z262" s="3">
        <f>(('Данные с датчиков 1'!Z262)/(56.48))*100</f>
        <v>3.5812322946175636</v>
      </c>
      <c r="AA262" s="3">
        <f>'Данные с датчиков 1'!AA262/(PI()*3.5^2)</f>
        <v>893.69002370598946</v>
      </c>
      <c r="AB262" s="3">
        <f>'Данные с датчиков 1'!AB262</f>
        <v>2.036</v>
      </c>
      <c r="AC262" s="3">
        <f>(('Данные с датчиков 1'!AC262)/(56.48))*100</f>
        <v>11.739854815864023</v>
      </c>
      <c r="AD262" s="3">
        <f>'Данные с датчиков 1'!AD262/(PI()*3.5^2)</f>
        <v>1022.4852477887713</v>
      </c>
      <c r="AE262" s="3">
        <f>'Данные с датчиков 1'!AE262</f>
        <v>1.1519999999999999</v>
      </c>
      <c r="AF262" s="3">
        <f>(('Данные с датчиков 1'!AF262)/(56.48))*100</f>
        <v>15.952549575070821</v>
      </c>
      <c r="AG262" s="3">
        <f>'Данные с датчиков 1'!AG262/(PI()*3.5^2)</f>
        <v>764.37744445884027</v>
      </c>
      <c r="AH262" s="3">
        <f>'Данные с датчиков 1'!AH262</f>
        <v>1.071</v>
      </c>
      <c r="AI262" s="3">
        <f>(('Данные с датчиков 1'!AI262)/(56.48))*100</f>
        <v>17.574344900849862</v>
      </c>
      <c r="AJ262" s="3">
        <f>'Данные с датчиков 1'!AJ262/(PI()*3.5^2)</f>
        <v>740.70157331362634</v>
      </c>
    </row>
    <row r="263" spans="1:36" x14ac:dyDescent="0.25">
      <c r="A263" s="3">
        <f>'Данные с датчиков 1'!A263</f>
        <v>25.7</v>
      </c>
      <c r="B263" s="3">
        <f>LN((56.48+'Данные с датчиков 1'!B263)/(56.48))</f>
        <v>1.5011059957052094E-2</v>
      </c>
      <c r="C263" s="3">
        <f>'Данные с датчиков 1'!C263/(PI()*3.5^2)</f>
        <v>534.58592396105803</v>
      </c>
      <c r="D263" s="3">
        <f>'Данные с датчиков 1'!D263</f>
        <v>25.7</v>
      </c>
      <c r="E263" s="3">
        <f>LN((56.48+'Данные с датчиков 1'!E263)/(56.48))</f>
        <v>1.500844371502048E-2</v>
      </c>
      <c r="F263" s="3">
        <f>'Данные с датчиков 1'!F263/(PI()*3.5^2)</f>
        <v>547.76411565207013</v>
      </c>
      <c r="G263" s="3">
        <f>'Данные с датчиков 1'!G263</f>
        <v>25.7</v>
      </c>
      <c r="H263" s="3">
        <f>LN((56.48+'Данные с датчиков 1'!H263)/(56.48))</f>
        <v>1.5010187877135414E-2</v>
      </c>
      <c r="I263" s="3">
        <f>'Данные с датчиков 1'!I263/(PI()*3.5^2)</f>
        <v>538.10509569995281</v>
      </c>
      <c r="J263" s="10">
        <f>'Данные с датчиков 1'!J263</f>
        <v>10.598000000000001</v>
      </c>
      <c r="K263" s="3">
        <f>(('Данные с датчиков 1'!K263)/(56.48))*100</f>
        <v>3.1120573654390937</v>
      </c>
      <c r="L263" s="3">
        <f>'Данные с датчиков 1'!L263/(PI()*3.5^2)</f>
        <v>827.84098549363785</v>
      </c>
      <c r="M263" s="3">
        <f>'Данные с датчиков 1'!M263</f>
        <v>10.199999999999999</v>
      </c>
      <c r="N263" s="3">
        <f>(('Данные с датчиков 1'!N263)/(56.48))*100</f>
        <v>2.9949185552407931</v>
      </c>
      <c r="O263" s="3">
        <f>'Данные с датчиков 1'!O263/(PI()*3.5^2)</f>
        <v>850.13607564434108</v>
      </c>
      <c r="P263" s="3">
        <f>'Данные с датчиков 1'!P263</f>
        <v>10.416</v>
      </c>
      <c r="Q263" s="3">
        <f>(('Данные с датчиков 1'!Q263)/(56.48))*100</f>
        <v>3.0587110481586404</v>
      </c>
      <c r="R263" s="3">
        <f>'Данные с датчиков 1'!R263/(PI()*3.5^2)</f>
        <v>848.40272812377304</v>
      </c>
      <c r="S263" s="3">
        <f>'Данные с датчиков 1'!S263</f>
        <v>2.5539999999999998</v>
      </c>
      <c r="T263" s="3">
        <f>(('Данные с датчиков 1'!T263)/(56.48))*100</f>
        <v>3.7003541076487254</v>
      </c>
      <c r="U263" s="3">
        <f>'Данные с датчиков 1'!U263/(PI()*3.5^2)</f>
        <v>902.0772252046105</v>
      </c>
      <c r="V263" s="3">
        <f>'Данные с датчиков 1'!V263</f>
        <v>2.5379999999999998</v>
      </c>
      <c r="W263" s="3">
        <f>(('Данные с датчиков 1'!W263)/(56.48))*100</f>
        <v>3.676398725212465</v>
      </c>
      <c r="X263" s="3">
        <f>'Данные с датчиков 1'!X263/(PI()*3.5^2)</f>
        <v>899.97177186802469</v>
      </c>
      <c r="Y263" s="3">
        <f>'Данные с датчиков 1'!Y263</f>
        <v>2.512</v>
      </c>
      <c r="Z263" s="3">
        <f>(('Данные с датчиков 1'!Z263)/(56.48))*100</f>
        <v>3.6373760623229465</v>
      </c>
      <c r="AA263" s="3">
        <f>'Данные с датчиков 1'!AA263/(PI()*3.5^2)</f>
        <v>896.98568811690859</v>
      </c>
      <c r="AB263" s="3">
        <f>'Данные с датчиков 1'!AB263</f>
        <v>2.1360000000000001</v>
      </c>
      <c r="AC263" s="3">
        <f>(('Данные с датчиков 1'!AC263)/(56.48))*100</f>
        <v>12.330046033994336</v>
      </c>
      <c r="AD263" s="3">
        <f>'Данные с датчиков 1'!AD263/(PI()*3.5^2)</f>
        <v>1022.4042492259866</v>
      </c>
      <c r="AE263" s="3">
        <f>'Данные с датчиков 1'!AE263</f>
        <v>1.153</v>
      </c>
      <c r="AF263" s="3">
        <f>(('Данные с датчиков 1'!AF263)/(56.48))*100</f>
        <v>15.967351274787536</v>
      </c>
      <c r="AG263" s="3">
        <f>'Данные с датчиков 1'!AG263/(PI()*3.5^2)</f>
        <v>741.81662219934105</v>
      </c>
      <c r="AH263" s="3">
        <f>'Данные с датчиков 1'!AH263</f>
        <v>1.0720000000000001</v>
      </c>
      <c r="AI263" s="3">
        <f>(('Данные с датчиков 1'!AI263)/(56.48))*100</f>
        <v>17.59210339943343</v>
      </c>
      <c r="AJ263" s="3">
        <f>'Данные с датчиков 1'!AJ263/(PI()*3.5^2)</f>
        <v>717.15582776957388</v>
      </c>
    </row>
    <row r="264" spans="1:36" x14ac:dyDescent="0.25">
      <c r="A264" s="3">
        <f>'Данные с датчиков 1'!A264</f>
        <v>25.8</v>
      </c>
      <c r="B264" s="3">
        <f>LN((56.48+'Данные с датчиков 1'!B264)/(56.48))</f>
        <v>1.5069138767572701E-2</v>
      </c>
      <c r="C264" s="3">
        <f>'Данные с датчиков 1'!C264/(PI()*3.5^2)</f>
        <v>536.56729152913067</v>
      </c>
      <c r="D264" s="3">
        <f>'Данные с датчиков 1'!D264</f>
        <v>25.8</v>
      </c>
      <c r="E264" s="3">
        <f>LN((56.48+'Данные с датчиков 1'!E264)/(56.48))</f>
        <v>1.506861555010252E-2</v>
      </c>
      <c r="F264" s="3">
        <f>'Данные с датчиков 1'!F264/(PI()*3.5^2)</f>
        <v>549.72300040823086</v>
      </c>
      <c r="G264" s="3">
        <f>'Данные с датчиков 1'!G264</f>
        <v>25.8</v>
      </c>
      <c r="H264" s="3">
        <f>LN((56.48+'Данные с датчиков 1'!H264)/(56.48))</f>
        <v>1.5064778613624291E-2</v>
      </c>
      <c r="I264" s="3">
        <f>'Данные с датчиков 1'!I264/(PI()*3.5^2)</f>
        <v>539.78667719830401</v>
      </c>
      <c r="J264" s="10">
        <f>'Данные с датчиков 1'!J264</f>
        <v>10.689</v>
      </c>
      <c r="K264" s="3">
        <f>(('Данные с датчиков 1'!K264)/(56.48))*100</f>
        <v>3.138845609065156</v>
      </c>
      <c r="L264" s="3">
        <f>'Данные с датчиков 1'!L264/(PI()*3.5^2)</f>
        <v>831.09478033158507</v>
      </c>
      <c r="M264" s="3">
        <f>'Данные с датчиков 1'!M264</f>
        <v>10.3</v>
      </c>
      <c r="N264" s="3">
        <f>(('Данные с датчиков 1'!N264)/(56.48))*100</f>
        <v>3.0244511331444763</v>
      </c>
      <c r="O264" s="3">
        <f>'Данные с датчиков 1'!O264/(PI()*3.5^2)</f>
        <v>853.11271975337934</v>
      </c>
      <c r="P264" s="3">
        <f>'Данные с датчиков 1'!P264</f>
        <v>10.516</v>
      </c>
      <c r="Q264" s="3">
        <f>(('Данные с датчиков 1'!Q264)/(56.48))*100</f>
        <v>3.0881373937677057</v>
      </c>
      <c r="R264" s="3">
        <f>'Данные с датчиков 1'!R264/(PI()*3.5^2)</f>
        <v>851.21285848484047</v>
      </c>
      <c r="S264" s="3">
        <f>'Данные с датчиков 1'!S264</f>
        <v>2.5939999999999999</v>
      </c>
      <c r="T264" s="3">
        <f>(('Данные с датчиков 1'!T264)/(56.48))*100</f>
        <v>3.7593130311614735</v>
      </c>
      <c r="U264" s="3">
        <f>'Данные с датчиков 1'!U264/(PI()*3.5^2)</f>
        <v>905.32812745018805</v>
      </c>
      <c r="V264" s="3">
        <f>'Данные с датчиков 1'!V264</f>
        <v>2.577</v>
      </c>
      <c r="W264" s="3">
        <f>(('Данные с датчиков 1'!W264)/(56.48))*100</f>
        <v>3.733905807365439</v>
      </c>
      <c r="X264" s="3">
        <f>'Данные с датчиков 1'!X264/(PI()*3.5^2)</f>
        <v>903.25951906757882</v>
      </c>
      <c r="Y264" s="3">
        <f>'Данные с датчиков 1'!Y264</f>
        <v>2.552</v>
      </c>
      <c r="Z264" s="3">
        <f>(('Данные с датчиков 1'!Z264)/(56.48))*100</f>
        <v>3.6962995750708219</v>
      </c>
      <c r="AA264" s="3">
        <f>'Данные с датчиков 1'!AA264/(PI()*3.5^2)</f>
        <v>900.30794608455551</v>
      </c>
      <c r="AB264" s="3">
        <f>'Данные с датчиков 1'!AB264</f>
        <v>2.2360000000000002</v>
      </c>
      <c r="AC264" s="3">
        <f>(('Данные с датчиков 1'!AC264)/(56.48))*100</f>
        <v>12.920272662889518</v>
      </c>
      <c r="AD264" s="3">
        <f>'Данные с датчиков 1'!AD264/(PI()*3.5^2)</f>
        <v>1021.0332633412469</v>
      </c>
      <c r="AE264" s="3">
        <f>'Данные с датчиков 1'!AE264</f>
        <v>1.1539999999999999</v>
      </c>
      <c r="AF264" s="3">
        <f>(('Данные с датчиков 1'!AF264)/(56.48))*100</f>
        <v>15.982152974504249</v>
      </c>
      <c r="AG264" s="3">
        <f>'Данные с датчиков 1'!AG264/(PI()*3.5^2)</f>
        <v>718.37156625739988</v>
      </c>
      <c r="AH264" s="3">
        <f>'Данные с датчиков 1'!AH264</f>
        <v>1.073</v>
      </c>
      <c r="AI264" s="3">
        <f>(('Данные с датчиков 1'!AI264)/(56.48))*100</f>
        <v>17.609861898016998</v>
      </c>
      <c r="AJ264" s="3">
        <f>'Данные с датчиков 1'!AJ264/(PI()*3.5^2)</f>
        <v>692.90154806475357</v>
      </c>
    </row>
    <row r="265" spans="1:36" x14ac:dyDescent="0.25">
      <c r="A265" s="3">
        <f>'Данные с датчиков 1'!A265</f>
        <v>25.9</v>
      </c>
      <c r="B265" s="3">
        <f>LN((56.48+'Данные с датчиков 1'!B265)/(56.48))</f>
        <v>1.5124772663069525E-2</v>
      </c>
      <c r="C265" s="3">
        <f>'Данные с датчиков 1'!C265/(PI()*3.5^2)</f>
        <v>538.38305844387753</v>
      </c>
      <c r="D265" s="3">
        <f>'Данные с датчиков 1'!D265</f>
        <v>25.9</v>
      </c>
      <c r="E265" s="3">
        <f>LN((56.48+'Данные с датчиков 1'!E265)/(56.48))</f>
        <v>1.5124598266979299E-2</v>
      </c>
      <c r="F265" s="3">
        <f>'Данные с датчиков 1'!F265/(PI()*3.5^2)</f>
        <v>551.49151844285177</v>
      </c>
      <c r="G265" s="3">
        <f>'Данные с датчиков 1'!G265</f>
        <v>25.9</v>
      </c>
      <c r="H265" s="3">
        <f>LN((56.48+'Данные с датчиков 1'!H265)/(56.48))</f>
        <v>1.5128783764752669E-2</v>
      </c>
      <c r="I265" s="3">
        <f>'Данные с датчиков 1'!I265/(PI()*3.5^2)</f>
        <v>541.95912190361355</v>
      </c>
      <c r="J265" s="10">
        <f>'Данные с датчиков 1'!J265</f>
        <v>10.78</v>
      </c>
      <c r="K265" s="3">
        <f>(('Данные с датчиков 1'!K265)/(56.48))*100</f>
        <v>3.1657046742209634</v>
      </c>
      <c r="L265" s="3">
        <f>'Данные с датчиков 1'!L265/(PI()*3.5^2)</f>
        <v>834.35050373767547</v>
      </c>
      <c r="M265" s="3">
        <f>'Данные с датчиков 1'!M265</f>
        <v>10.4</v>
      </c>
      <c r="N265" s="3">
        <f>(('Данные с датчиков 1'!N265)/(56.48))*100</f>
        <v>3.0542138810198303</v>
      </c>
      <c r="O265" s="3">
        <f>'Данные с датчиков 1'!O265/(PI()*3.5^2)</f>
        <v>855.99831658133212</v>
      </c>
      <c r="P265" s="3">
        <f>'Данные с датчиков 1'!P265</f>
        <v>10.616</v>
      </c>
      <c r="Q265" s="3">
        <f>(('Данные с датчиков 1'!Q265)/(56.48))*100</f>
        <v>3.117510623229462</v>
      </c>
      <c r="R265" s="3">
        <f>'Данные с датчиков 1'!R265/(PI()*3.5^2)</f>
        <v>853.99588755243099</v>
      </c>
      <c r="S265" s="3">
        <f>'Данные с датчиков 1'!S265</f>
        <v>2.6349999999999998</v>
      </c>
      <c r="T265" s="3">
        <f>(('Данные с датчиков 1'!T265)/(56.48))*100</f>
        <v>3.8198654390934847</v>
      </c>
      <c r="U265" s="3">
        <f>'Данные с датчиков 1'!U265/(PI()*3.5^2)</f>
        <v>908.57649179155464</v>
      </c>
      <c r="V265" s="3">
        <f>'Данные с датчиков 1'!V265</f>
        <v>2.617</v>
      </c>
      <c r="W265" s="3">
        <f>(('Данные с датчиков 1'!W265)/(56.48))*100</f>
        <v>3.7929709631728046</v>
      </c>
      <c r="X265" s="3">
        <f>'Данные с датчиков 1'!X265/(PI()*3.5^2)</f>
        <v>906.52980807421625</v>
      </c>
      <c r="Y265" s="3">
        <f>'Данные с датчиков 1'!Y265</f>
        <v>2.593</v>
      </c>
      <c r="Z265" s="3">
        <f>(('Данные с датчиков 1'!Z265)/(56.48))*100</f>
        <v>3.7568165722379603</v>
      </c>
      <c r="AA265" s="3">
        <f>'Данные с датчиков 1'!AA265/(PI()*3.5^2)</f>
        <v>903.59224228525375</v>
      </c>
      <c r="AB265" s="3">
        <f>'Данные с датчиков 1'!AB265</f>
        <v>2.33</v>
      </c>
      <c r="AC265" s="3">
        <f>(('Данные с датчиков 1'!AC265)/(56.48))*100</f>
        <v>13.475088526912183</v>
      </c>
      <c r="AD265" s="3">
        <f>'Данные с датчиков 1'!AD265/(PI()*3.5^2)</f>
        <v>1017.7649029027526</v>
      </c>
      <c r="AE265" s="3">
        <f>'Данные с датчиков 1'!AE265</f>
        <v>1.155</v>
      </c>
      <c r="AF265" s="3">
        <f>(('Данные с датчиков 1'!AF265)/(56.48))*100</f>
        <v>15.996954674220964</v>
      </c>
      <c r="AG265" s="3">
        <f>'Данные с датчиков 1'!AG265/(PI()*3.5^2)</f>
        <v>694.20239612002501</v>
      </c>
      <c r="AH265" s="3">
        <f>'Данные с датчиков 1'!AH265</f>
        <v>1.0740000000000001</v>
      </c>
      <c r="AI265" s="3">
        <f>(('Данные с датчиков 1'!AI265)/(56.48))*100</f>
        <v>17.627638101983003</v>
      </c>
      <c r="AJ265" s="3">
        <f>'Данные с датчиков 1'!AJ265/(PI()*3.5^2)</f>
        <v>668.09124127276493</v>
      </c>
    </row>
    <row r="266" spans="1:36" x14ac:dyDescent="0.25">
      <c r="A266" s="3">
        <f>'Данные с датчиков 1'!A266</f>
        <v>26</v>
      </c>
      <c r="B266" s="3">
        <f>LN((56.48+'Данные с датчиков 1'!B266)/(56.48))</f>
        <v>1.5187902049558421E-2</v>
      </c>
      <c r="C266" s="3">
        <f>'Данные с датчиков 1'!C266/(PI()*3.5^2)</f>
        <v>540.5831116597235</v>
      </c>
      <c r="D266" s="3">
        <f>'Данные с датчиков 1'!D266</f>
        <v>26</v>
      </c>
      <c r="E266" s="3">
        <f>LN((56.48+'Данные с датчиков 1'!E266)/(56.48))</f>
        <v>1.5179880304351089E-2</v>
      </c>
      <c r="F266" s="3">
        <f>'Данные с датчиков 1'!F266/(PI()*3.5^2)</f>
        <v>553.19695291477194</v>
      </c>
      <c r="G266" s="3">
        <f>'Данные с датчиков 1'!G266</f>
        <v>26</v>
      </c>
      <c r="H266" s="3">
        <f>LN((56.48+'Данные с датчиков 1'!H266)/(56.48))</f>
        <v>1.5180926622592499E-2</v>
      </c>
      <c r="I266" s="3">
        <f>'Данные с датчиков 1'!I266/(PI()*3.5^2)</f>
        <v>543.48850138616638</v>
      </c>
      <c r="J266" s="10">
        <f>'Данные с датчиков 1'!J266</f>
        <v>10.875999999999999</v>
      </c>
      <c r="K266" s="3">
        <f>(('Данные с датчиков 1'!K266)/(56.48))*100</f>
        <v>3.1938208215297457</v>
      </c>
      <c r="L266" s="3">
        <f>'Данные с датчиков 1'!L266/(PI()*3.5^2)</f>
        <v>837.61774762304253</v>
      </c>
      <c r="M266" s="3">
        <f>'Данные с датчиков 1'!M266</f>
        <v>10.5</v>
      </c>
      <c r="N266" s="3">
        <f>(('Данные с датчиков 1'!N266)/(56.48))*100</f>
        <v>3.0834808781869687</v>
      </c>
      <c r="O266" s="3">
        <f>'Данные с датчиков 1'!O266/(PI()*3.5^2)</f>
        <v>858.67045505945487</v>
      </c>
      <c r="P266" s="3">
        <f>'Данные с датчиков 1'!P266</f>
        <v>10.715999999999999</v>
      </c>
      <c r="Q266" s="3">
        <f>(('Данные с датчиков 1'!Q266)/(56.48))*100</f>
        <v>3.1469015580736546</v>
      </c>
      <c r="R266" s="3">
        <f>'Данные с датчиков 1'!R266/(PI()*3.5^2)</f>
        <v>856.76567077123946</v>
      </c>
      <c r="S266" s="3">
        <f>'Данные с датчиков 1'!S266</f>
        <v>2.6789999999999998</v>
      </c>
      <c r="T266" s="3">
        <f>(('Данные с датчиков 1'!T266)/(56.48))*100</f>
        <v>3.884791076487252</v>
      </c>
      <c r="U266" s="3">
        <f>'Данные с датчиков 1'!U266/(PI()*3.5^2)</f>
        <v>911.85205902571681</v>
      </c>
      <c r="V266" s="3">
        <f>'Данные с датчиков 1'!V266</f>
        <v>2.66</v>
      </c>
      <c r="W266" s="3">
        <f>(('Данные с датчиков 1'!W266)/(56.48))*100</f>
        <v>3.8564270538243637</v>
      </c>
      <c r="X266" s="3">
        <f>'Данные с датчиков 1'!X266/(PI()*3.5^2)</f>
        <v>909.85369007189456</v>
      </c>
      <c r="Y266" s="3">
        <f>'Данные с датчиков 1'!Y266</f>
        <v>2.6360000000000001</v>
      </c>
      <c r="Z266" s="3">
        <f>(('Данные с датчиков 1'!Z266)/(56.48))*100</f>
        <v>3.8202195467422095</v>
      </c>
      <c r="AA266" s="3">
        <f>'Данные с датчиков 1'!AA266/(PI()*3.5^2)</f>
        <v>906.88090309914242</v>
      </c>
      <c r="AB266" s="3">
        <f>'Данные с датчиков 1'!AB266</f>
        <v>2.3860000000000001</v>
      </c>
      <c r="AC266" s="3">
        <f>(('Данные с датчиков 1'!AC266)/(56.48))*100</f>
        <v>13.805594900849858</v>
      </c>
      <c r="AD266" s="3">
        <f>'Данные с датчиков 1'!AD266/(PI()*3.5^2)</f>
        <v>1014.4748212574699</v>
      </c>
      <c r="AE266" s="3">
        <f>'Данные с датчиков 1'!AE266</f>
        <v>1.1559999999999999</v>
      </c>
      <c r="AF266" s="3">
        <f>(('Данные с датчиков 1'!AF266)/(56.48))*100</f>
        <v>16.011791784702549</v>
      </c>
      <c r="AG266" s="3">
        <f>'Данные с датчиков 1'!AG266/(PI()*3.5^2)</f>
        <v>669.46121220369605</v>
      </c>
      <c r="AH266" s="3">
        <f>'Данные с датчиков 1'!AH266</f>
        <v>1.075</v>
      </c>
      <c r="AI266" s="3">
        <f>(('Данные с датчиков 1'!AI266)/(56.48))*100</f>
        <v>17.645414305949007</v>
      </c>
      <c r="AJ266" s="3">
        <f>'Данные с датчиков 1'!AJ266/(PI()*3.5^2)</f>
        <v>642.86817724423281</v>
      </c>
    </row>
    <row r="267" spans="1:36" x14ac:dyDescent="0.25">
      <c r="A267" s="3">
        <f>'Данные с датчиков 1'!A267</f>
        <v>26.1</v>
      </c>
      <c r="B267" s="3">
        <f>LN((56.48+'Данные с датчиков 1'!B267)/(56.48))</f>
        <v>1.5240216200931892E-2</v>
      </c>
      <c r="C267" s="3">
        <f>'Данные с датчиков 1'!C267/(PI()*3.5^2)</f>
        <v>542.22510762093918</v>
      </c>
      <c r="D267" s="3">
        <f>'Данные с датчиков 1'!D267</f>
        <v>26.1</v>
      </c>
      <c r="E267" s="3">
        <f>LN((56.48+'Данные с датчиков 1'!E267)/(56.48))</f>
        <v>1.5242831836661861E-2</v>
      </c>
      <c r="F267" s="3">
        <f>'Данные с датчиков 1'!F267/(PI()*3.5^2)</f>
        <v>555.30068088185214</v>
      </c>
      <c r="G267" s="3">
        <f>'Данные с датчиков 1'!G267</f>
        <v>26.1</v>
      </c>
      <c r="H267" s="3">
        <f>LN((56.48+'Данные с датчиков 1'!H267)/(56.48))</f>
        <v>1.5243878089038043E-2</v>
      </c>
      <c r="I267" s="3">
        <f>'Данные с датчиков 1'!I267/(PI()*3.5^2)</f>
        <v>545.61252972864099</v>
      </c>
      <c r="J267" s="10">
        <f>'Данные с датчиков 1'!J267</f>
        <v>10.97</v>
      </c>
      <c r="K267" s="3">
        <f>(('Данные с датчиков 1'!K267)/(56.48))*100</f>
        <v>3.2218838526912181</v>
      </c>
      <c r="L267" s="3">
        <f>'Данные с датчиков 1'!L267/(PI()*3.5^2)</f>
        <v>840.89889736299654</v>
      </c>
      <c r="M267" s="3">
        <f>'Данные с датчиков 1'!M267</f>
        <v>10.6</v>
      </c>
      <c r="N267" s="3">
        <f>(('Данные с датчиков 1'!N267)/(56.48))*100</f>
        <v>3.1128009915014165</v>
      </c>
      <c r="O267" s="3">
        <f>'Данные с датчиков 1'!O267/(PI()*3.5^2)</f>
        <v>861.3522361184481</v>
      </c>
      <c r="P267" s="3">
        <f>'Данные с датчиков 1'!P267</f>
        <v>10.816000000000001</v>
      </c>
      <c r="Q267" s="3">
        <f>(('Данные с датчиков 1'!Q267)/(56.48))*100</f>
        <v>3.1767174220963175</v>
      </c>
      <c r="R267" s="3">
        <f>'Данные с датчиков 1'!R267/(PI()*3.5^2)</f>
        <v>859.49424416303611</v>
      </c>
      <c r="S267" s="3">
        <f>'Данные с датчиков 1'!S267</f>
        <v>2.7240000000000002</v>
      </c>
      <c r="T267" s="3">
        <f>(('Данные с датчиков 1'!T267)/(56.48))*100</f>
        <v>3.951292492917847</v>
      </c>
      <c r="U267" s="3">
        <f>'Данные с датчиков 1'!U267/(PI()*3.5^2)</f>
        <v>915.10275807265691</v>
      </c>
      <c r="V267" s="3">
        <f>'Данные с датчиков 1'!V267</f>
        <v>2.7040000000000002</v>
      </c>
      <c r="W267" s="3">
        <f>(('Данные с датчиков 1'!W267)/(56.48))*100</f>
        <v>3.9214412181303122</v>
      </c>
      <c r="X267" s="3">
        <f>'Данные с датчиков 1'!X267/(PI()*3.5^2)</f>
        <v>913.17219250257426</v>
      </c>
      <c r="Y267" s="3">
        <f>'Данные с датчиков 1'!Y267</f>
        <v>2.681</v>
      </c>
      <c r="Z267" s="3">
        <f>(('Данные с датчиков 1'!Z267)/(56.48))*100</f>
        <v>3.8866855524079322</v>
      </c>
      <c r="AA267" s="3">
        <f>'Данные с датчиков 1'!AA267/(PI()*3.5^2)</f>
        <v>910.16824442111113</v>
      </c>
      <c r="AB267" s="3">
        <f>'Данные с датчиков 1'!AB267</f>
        <v>2.4279999999999999</v>
      </c>
      <c r="AC267" s="3">
        <f>(('Данные с датчиков 1'!AC267)/(56.48))*100</f>
        <v>14.05355878186969</v>
      </c>
      <c r="AD267" s="3">
        <f>'Данные с датчиков 1'!AD267/(PI()*3.5^2)</f>
        <v>1011.1990510845148</v>
      </c>
      <c r="AE267" s="3">
        <f>'Данные с датчиков 1'!AE267</f>
        <v>1.157</v>
      </c>
      <c r="AF267" s="3">
        <f>(('Данные с датчиков 1'!AF267)/(56.48))*100</f>
        <v>16.026628895184135</v>
      </c>
      <c r="AG267" s="3">
        <f>'Данные с датчиков 1'!AG267/(PI()*3.5^2)</f>
        <v>644.29067528281485</v>
      </c>
      <c r="AH267" s="3">
        <f>'Данные с датчиков 1'!AH267</f>
        <v>1.0760000000000001</v>
      </c>
      <c r="AI267" s="3">
        <f>(('Данные с датчиков 1'!AI267)/(56.48))*100</f>
        <v>17.663225920679889</v>
      </c>
      <c r="AJ267" s="3">
        <f>'Данные с датчиков 1'!AJ267/(PI()*3.5^2)</f>
        <v>617.36430802945358</v>
      </c>
    </row>
    <row r="268" spans="1:36" x14ac:dyDescent="0.25">
      <c r="A268" s="3">
        <f>'Данные с датчиков 1'!A268</f>
        <v>26.2</v>
      </c>
      <c r="B268" s="3">
        <f>LN((56.48+'Данные с датчиков 1'!B268)/(56.48))</f>
        <v>1.5304035759695323E-2</v>
      </c>
      <c r="C268" s="3">
        <f>'Данные с датчиков 1'!C268/(PI()*3.5^2)</f>
        <v>544.46357915105625</v>
      </c>
      <c r="D268" s="3">
        <f>'Данные с датчиков 1'!D268</f>
        <v>26.2</v>
      </c>
      <c r="E268" s="3">
        <f>LN((56.48+'Данные с датчиков 1'!E268)/(56.48))</f>
        <v>1.5295317480934625E-2</v>
      </c>
      <c r="F268" s="3">
        <f>'Данные с датчиков 1'!F268/(PI()*3.5^2)</f>
        <v>556.85604484490977</v>
      </c>
      <c r="G268" s="3">
        <f>'Данные с датчиков 1'!G268</f>
        <v>26.2</v>
      </c>
      <c r="H268" s="3">
        <f>LN((56.48+'Данные с датчиков 1'!H268)/(56.48))</f>
        <v>1.5304384489264817E-2</v>
      </c>
      <c r="I268" s="3">
        <f>'Данные с датчиков 1'!I268/(PI()*3.5^2)</f>
        <v>547.58491420195833</v>
      </c>
      <c r="J268" s="10">
        <f>'Данные с датчиков 1'!J268</f>
        <v>11.07</v>
      </c>
      <c r="K268" s="3">
        <f>(('Данные с датчиков 1'!K268)/(56.48))*100</f>
        <v>3.2512924929178477</v>
      </c>
      <c r="L268" s="3">
        <f>'Данные с датчиков 1'!L268/(PI()*3.5^2)</f>
        <v>844.10011442355585</v>
      </c>
      <c r="M268" s="3">
        <f>'Данные с датчиков 1'!M268</f>
        <v>10.7</v>
      </c>
      <c r="N268" s="3">
        <f>(('Данные с датчиков 1'!N268)/(56.48))*100</f>
        <v>3.1426699716713884</v>
      </c>
      <c r="O268" s="3">
        <f>'Данные с датчиков 1'!O268/(PI()*3.5^2)</f>
        <v>864.10720012817978</v>
      </c>
      <c r="P268" s="3">
        <f>'Данные с датчиков 1'!P268</f>
        <v>10.916</v>
      </c>
      <c r="Q268" s="3">
        <f>(('Данные с датчиков 1'!Q268)/(56.48))*100</f>
        <v>3.2060021246458925</v>
      </c>
      <c r="R268" s="3">
        <f>'Данные с датчиков 1'!R268/(PI()*3.5^2)</f>
        <v>862.02641152033414</v>
      </c>
      <c r="S268" s="3">
        <f>'Данные с датчиков 1'!S268</f>
        <v>2.7719999999999998</v>
      </c>
      <c r="T268" s="3">
        <f>(('Данные с датчиков 1'!T268)/(56.48))*100</f>
        <v>4.0220077903682725</v>
      </c>
      <c r="U268" s="3">
        <f>'Данные с датчиков 1'!U268/(PI()*3.5^2)</f>
        <v>918.41273421574851</v>
      </c>
      <c r="V268" s="3">
        <f>'Данные с датчиков 1'!V268</f>
        <v>2.75</v>
      </c>
      <c r="W268" s="3">
        <f>(('Данные с датчиков 1'!W268)/(56.48))*100</f>
        <v>3.9892174220963175</v>
      </c>
      <c r="X268" s="3">
        <f>'Данные с датчиков 1'!X268/(PI()*3.5^2)</f>
        <v>916.47445437309364</v>
      </c>
      <c r="Y268" s="3">
        <f>'Данные с датчиков 1'!Y268</f>
        <v>2.7269999999999999</v>
      </c>
      <c r="Z268" s="3">
        <f>(('Данные с датчиков 1'!Z268)/(56.48))*100</f>
        <v>3.9546033994334282</v>
      </c>
      <c r="AA268" s="3">
        <f>'Данные с датчиков 1'!AA268/(PI()*3.5^2)</f>
        <v>913.42330808124143</v>
      </c>
      <c r="AB268" s="3">
        <f>'Данные с датчиков 1'!AB268</f>
        <v>2.4630000000000001</v>
      </c>
      <c r="AC268" s="3">
        <f>(('Данные с датчиков 1'!AC268)/(56.48))*100</f>
        <v>14.260109773371104</v>
      </c>
      <c r="AD268" s="3">
        <f>'Данные с датчиков 1'!AD268/(PI()*3.5^2)</f>
        <v>1007.90521364242</v>
      </c>
      <c r="AE268" s="3">
        <f>'Данные с датчиков 1'!AE268</f>
        <v>1.1579999999999999</v>
      </c>
      <c r="AF268" s="3">
        <f>(('Данные с датчиков 1'!AF268)/(56.48))*100</f>
        <v>16.041466005665722</v>
      </c>
      <c r="AG268" s="3">
        <f>'Данные с датчиков 1'!AG268/(PI()*3.5^2)</f>
        <v>618.82304220563401</v>
      </c>
      <c r="AH268" s="3">
        <f>'Данные с датчиков 1'!AH268</f>
        <v>1.077</v>
      </c>
      <c r="AI268" s="3">
        <f>(('Данные с датчиков 1'!AI268)/(56.48))*100</f>
        <v>17.681037535410766</v>
      </c>
      <c r="AJ268" s="3">
        <f>'Данные с датчиков 1'!AJ268/(PI()*3.5^2)</f>
        <v>591.70037051709278</v>
      </c>
    </row>
    <row r="269" spans="1:36" x14ac:dyDescent="0.25">
      <c r="A269" s="3">
        <f>'Данные с датчиков 1'!A269</f>
        <v>26.3</v>
      </c>
      <c r="B269" s="3">
        <f>LN((56.48+'Данные с датчиков 1'!B269)/(56.48))</f>
        <v>1.5362794976038671E-2</v>
      </c>
      <c r="C269" s="3">
        <f>'Данные с датчиков 1'!C269/(PI()*3.5^2)</f>
        <v>546.4281480123276</v>
      </c>
      <c r="D269" s="3">
        <f>'Данные с датчиков 1'!D269</f>
        <v>26.3</v>
      </c>
      <c r="E269" s="3">
        <f>LN((56.48+'Данные с датчиков 1'!E269)/(56.48))</f>
        <v>1.5358784812890573E-2</v>
      </c>
      <c r="F269" s="3">
        <f>'Данные с датчиков 1'!F269/(PI()*3.5^2)</f>
        <v>558.97839848761578</v>
      </c>
      <c r="G269" s="3">
        <f>'Данные с датчиков 1'!G269</f>
        <v>26.3</v>
      </c>
      <c r="H269" s="3">
        <f>LN((56.48+'Данные с датчиков 1'!H269)/(56.48))</f>
        <v>1.5358087391570964E-2</v>
      </c>
      <c r="I269" s="3">
        <f>'Данные с датчиков 1'!I269/(PI()*3.5^2)</f>
        <v>549.1806759770119</v>
      </c>
      <c r="J269" s="10">
        <f>'Данные с датчиков 1'!J269</f>
        <v>11.17</v>
      </c>
      <c r="K269" s="3">
        <f>(('Данные с датчиков 1'!K269)/(56.48))*100</f>
        <v>3.2807542492917849</v>
      </c>
      <c r="L269" s="3">
        <f>'Данные с датчиков 1'!L269/(PI()*3.5^2)</f>
        <v>847.23215767887405</v>
      </c>
      <c r="M269" s="3">
        <f>'Данные с датчиков 1'!M269</f>
        <v>10.8</v>
      </c>
      <c r="N269" s="3">
        <f>(('Данные с датчиков 1'!N269)/(56.48))*100</f>
        <v>3.1719546742209634</v>
      </c>
      <c r="O269" s="3">
        <f>'Данные с датчиков 1'!O269/(PI()*3.5^2)</f>
        <v>866.52355387633349</v>
      </c>
      <c r="P269" s="3">
        <f>'Данные с датчиков 1'!P269</f>
        <v>11.016</v>
      </c>
      <c r="Q269" s="3">
        <f>(('Данные с датчиков 1'!Q269)/(56.48))*100</f>
        <v>3.2353399433427765</v>
      </c>
      <c r="R269" s="3">
        <f>'Данные с датчиков 1'!R269/(PI()*3.5^2)</f>
        <v>864.5163540968116</v>
      </c>
      <c r="S269" s="3">
        <f>'Данные с датчиков 1'!S269</f>
        <v>2.8220000000000001</v>
      </c>
      <c r="T269" s="3">
        <f>(('Данные с датчиков 1'!T269)/(56.48))*100</f>
        <v>4.0957507082152977</v>
      </c>
      <c r="U269" s="3">
        <f>'Данные с датчиков 1'!U269/(PI()*3.5^2)</f>
        <v>921.72342103438177</v>
      </c>
      <c r="V269" s="3">
        <f>'Данные с датчиков 1'!V269</f>
        <v>2.7970000000000002</v>
      </c>
      <c r="W269" s="3">
        <f>(('Данные с датчиков 1'!W269)/(56.48))*100</f>
        <v>4.0585339943342786</v>
      </c>
      <c r="X269" s="3">
        <f>'Данные с датчиков 1'!X269/(PI()*3.5^2)</f>
        <v>919.74870211533585</v>
      </c>
      <c r="Y269" s="3">
        <f>'Данные с датчиков 1'!Y269</f>
        <v>2.7759999999999998</v>
      </c>
      <c r="Z269" s="3">
        <f>(('Данные с датчиков 1'!Z269)/(56.48))*100</f>
        <v>4.0267705382436265</v>
      </c>
      <c r="AA269" s="3">
        <f>'Данные с датчиков 1'!AA269/(PI()*3.5^2)</f>
        <v>916.70719814450945</v>
      </c>
      <c r="AB269" s="3">
        <f>'Данные с датчиков 1'!AB269</f>
        <v>2.4929999999999999</v>
      </c>
      <c r="AC269" s="3">
        <f>(('Данные с датчиков 1'!AC269)/(56.48))*100</f>
        <v>14.437216713881021</v>
      </c>
      <c r="AD269" s="3">
        <f>'Данные с датчиков 1'!AD269/(PI()*3.5^2)</f>
        <v>1004.6473080596569</v>
      </c>
      <c r="AE269" s="3">
        <f>'Данные с датчиков 1'!AE269</f>
        <v>1.159</v>
      </c>
      <c r="AF269" s="3">
        <f>(('Данные с датчиков 1'!AF269)/(56.48))*100</f>
        <v>16.056338526912182</v>
      </c>
      <c r="AG269" s="3">
        <f>'Данные с датчиков 1'!AG269/(PI()*3.5^2)</f>
        <v>593.1817395143961</v>
      </c>
      <c r="AH269" s="3">
        <f>'Данные с датчиков 1'!AH269</f>
        <v>1.0780000000000001</v>
      </c>
      <c r="AI269" s="3">
        <f>(('Данные с датчиков 1'!AI269)/(56.48))*100</f>
        <v>17.698866855524081</v>
      </c>
      <c r="AJ269" s="3">
        <f>'Данные с датчиков 1'!AJ269/(PI()*3.5^2)</f>
        <v>565.98639235202052</v>
      </c>
    </row>
    <row r="270" spans="1:36" x14ac:dyDescent="0.25">
      <c r="A270" s="3">
        <f>'Данные с датчиков 1'!A270</f>
        <v>26.4</v>
      </c>
      <c r="B270" s="3">
        <f>LN((56.48+'Данные с датчиков 1'!B270)/(56.48))</f>
        <v>1.5416146051232465E-2</v>
      </c>
      <c r="C270" s="3">
        <f>'Данные с датчиков 1'!C270/(PI()*3.5^2)</f>
        <v>548.10084827508695</v>
      </c>
      <c r="D270" s="3">
        <f>'Данные с датчиков 1'!D270</f>
        <v>26.4</v>
      </c>
      <c r="E270" s="3">
        <f>LN((56.48+'Данные с датчиков 1'!E270)/(56.48))</f>
        <v>1.5418063847343091E-2</v>
      </c>
      <c r="F270" s="3">
        <f>'Данные с датчиков 1'!F270/(PI()*3.5^2)</f>
        <v>560.88729352064706</v>
      </c>
      <c r="G270" s="3">
        <f>'Данные с датчиков 1'!G270</f>
        <v>26.4</v>
      </c>
      <c r="H270" s="3">
        <f>LN((56.48+'Данные с датчиков 1'!H270)/(56.48))</f>
        <v>1.5417540812404809E-2</v>
      </c>
      <c r="I270" s="3">
        <f>'Данные с датчиков 1'!I270/(PI()*3.5^2)</f>
        <v>551.14494030017158</v>
      </c>
      <c r="J270" s="10">
        <f>'Данные с датчиков 1'!J270</f>
        <v>11.27</v>
      </c>
      <c r="K270" s="3">
        <f>(('Данные с датчиков 1'!K270)/(56.48))*100</f>
        <v>3.3102160056657226</v>
      </c>
      <c r="L270" s="3">
        <f>'Данные с датчиков 1'!L270/(PI()*3.5^2)</f>
        <v>850.34598165584134</v>
      </c>
      <c r="M270" s="3">
        <f>'Данные с датчиков 1'!M270</f>
        <v>10.9</v>
      </c>
      <c r="N270" s="3">
        <f>(('Данные с датчиков 1'!N270)/(56.48))*100</f>
        <v>3.2015226628895186</v>
      </c>
      <c r="O270" s="3">
        <f>'Данные с датчиков 1'!O270/(PI()*3.5^2)</f>
        <v>869.04749948415474</v>
      </c>
      <c r="P270" s="3">
        <f>'Данные с датчиков 1'!P270</f>
        <v>11.116</v>
      </c>
      <c r="Q270" s="3">
        <f>(('Данные с датчиков 1'!Q270)/(56.48))*100</f>
        <v>3.2651026912181305</v>
      </c>
      <c r="R270" s="3">
        <f>'Данные с датчиков 1'!R270/(PI()*3.5^2)</f>
        <v>867.08861472799413</v>
      </c>
      <c r="S270" s="3">
        <f>'Данные с датчиков 1'!S270</f>
        <v>2.8740000000000001</v>
      </c>
      <c r="T270" s="3">
        <f>(('Данные с датчиков 1'!T270)/(56.48))*100</f>
        <v>4.1724858356940508</v>
      </c>
      <c r="U270" s="3">
        <f>'Данные с датчиков 1'!U270/(PI()*3.5^2)</f>
        <v>924.99391297981185</v>
      </c>
      <c r="V270" s="3">
        <f>'Данные с датчиков 1'!V270</f>
        <v>2.8460000000000001</v>
      </c>
      <c r="W270" s="3">
        <f>(('Данные с датчиков 1'!W270)/(56.48))*100</f>
        <v>4.130860481586403</v>
      </c>
      <c r="X270" s="3">
        <f>'Данные с датчиков 1'!X270/(PI()*3.5^2)</f>
        <v>923.04558441885615</v>
      </c>
      <c r="Y270" s="3">
        <f>'Данные с датчиков 1'!Y270</f>
        <v>2.827</v>
      </c>
      <c r="Z270" s="3">
        <f>(('Данные с датчиков 1'!Z270)/(56.48))*100</f>
        <v>4.1021069405099153</v>
      </c>
      <c r="AA270" s="3">
        <f>'Данные с датчиков 1'!AA270/(PI()*3.5^2)</f>
        <v>920.00915573676207</v>
      </c>
      <c r="AB270" s="3">
        <f>'Данные с датчиков 1'!AB270</f>
        <v>2.52</v>
      </c>
      <c r="AC270" s="3">
        <f>(('Данные с датчиков 1'!AC270)/(56.48))*100</f>
        <v>14.596618271954675</v>
      </c>
      <c r="AD270" s="3">
        <f>'Данные с датчиков 1'!AD270/(PI()*3.5^2)</f>
        <v>1001.354181033259</v>
      </c>
      <c r="AE270" s="3">
        <f>'Данные с датчиков 1'!AE270</f>
        <v>1.1599999999999999</v>
      </c>
      <c r="AF270" s="3">
        <f>(('Данные с датчиков 1'!AF270)/(56.48))*100</f>
        <v>16.071228753541078</v>
      </c>
      <c r="AG270" s="3">
        <f>'Данные с датчиков 1'!AG270/(PI()*3.5^2)</f>
        <v>567.48105838753258</v>
      </c>
    </row>
    <row r="271" spans="1:36" x14ac:dyDescent="0.25">
      <c r="A271" s="3">
        <f>'Данные с датчиков 1'!A271</f>
        <v>26.5</v>
      </c>
      <c r="B271" s="3">
        <f>LN((56.48+'Данные с датчиков 1'!B271)/(56.48))</f>
        <v>1.5477339367999977E-2</v>
      </c>
      <c r="C271" s="3">
        <f>'Данные с датчиков 1'!C271/(PI()*3.5^2)</f>
        <v>550.21706074567055</v>
      </c>
      <c r="D271" s="3">
        <f>'Данные с датчиков 1'!D271</f>
        <v>26.5</v>
      </c>
      <c r="E271" s="3">
        <f>LN((56.48+'Данные с датчиков 1'!E271)/(56.48))</f>
        <v>1.5473329664167973E-2</v>
      </c>
      <c r="F271" s="3">
        <f>'Данные с датчиков 1'!F271/(PI()*3.5^2)</f>
        <v>562.55512143346709</v>
      </c>
      <c r="G271" s="3">
        <f>'Данные с датчиков 1'!G271</f>
        <v>26.5</v>
      </c>
      <c r="H271" s="3">
        <f>LN((56.48+'Данные с датчиков 1'!H271)/(56.48))</f>
        <v>1.5471934980805638E-2</v>
      </c>
      <c r="I271" s="3">
        <f>'Данные с датчиков 1'!I271/(PI()*3.5^2)</f>
        <v>552.78825575330734</v>
      </c>
      <c r="J271" s="10">
        <f>'Данные с датчиков 1'!J271</f>
        <v>11.37</v>
      </c>
      <c r="K271" s="3">
        <f>(('Данные с датчиков 1'!K271)/(56.48))*100</f>
        <v>3.3399610481586404</v>
      </c>
      <c r="L271" s="3">
        <f>'Данные с датчиков 1'!L271/(PI()*3.5^2)</f>
        <v>853.39530097886905</v>
      </c>
      <c r="M271" s="3">
        <f>'Данные с датчиков 1'!M271</f>
        <v>11</v>
      </c>
      <c r="N271" s="3">
        <f>(('Данные с датчиков 1'!N271)/(56.48))*100</f>
        <v>3.2308604815864022</v>
      </c>
      <c r="O271" s="3">
        <f>'Данные с датчиков 1'!O271/(PI()*3.5^2)</f>
        <v>871.44669931765839</v>
      </c>
      <c r="P271" s="3">
        <f>'Данные с датчиков 1'!P271</f>
        <v>11.215999999999999</v>
      </c>
      <c r="Q271" s="3">
        <f>(('Данные с датчиков 1'!Q271)/(56.48))*100</f>
        <v>3.2946883852691218</v>
      </c>
      <c r="R271" s="3">
        <f>'Данные с датчиков 1'!R271/(PI()*3.5^2)</f>
        <v>869.44467616634267</v>
      </c>
      <c r="S271" s="3">
        <f>'Данные с датчиков 1'!S271</f>
        <v>2.927</v>
      </c>
      <c r="T271" s="3">
        <f>(('Данные с датчиков 1'!T271)/(56.48))*100</f>
        <v>4.2506728045325781</v>
      </c>
      <c r="U271" s="3">
        <f>'Данные с датчиков 1'!U271/(PI()*3.5^2)</f>
        <v>928.26379584901895</v>
      </c>
      <c r="V271" s="3">
        <f>'Данные с датчиков 1'!V271</f>
        <v>2.8969999999999998</v>
      </c>
      <c r="W271" s="3">
        <f>(('Данные с датчиков 1'!W271)/(56.48))*100</f>
        <v>4.2060198300283291</v>
      </c>
      <c r="X271" s="3">
        <f>'Данные с датчиков 1'!X271/(PI()*3.5^2)</f>
        <v>926.32216660682684</v>
      </c>
      <c r="Y271" s="3">
        <f>'Данные с датчиков 1'!Y271</f>
        <v>2.88</v>
      </c>
      <c r="Z271" s="3">
        <f>(('Данные с датчиков 1'!Z271)/(56.48))*100</f>
        <v>4.1802939093484417</v>
      </c>
      <c r="AA271" s="3">
        <f>'Данные с датчиков 1'!AA271/(PI()*3.5^2)</f>
        <v>923.29477168922517</v>
      </c>
      <c r="AB271" s="3">
        <f>'Данные с датчиков 1'!AB271</f>
        <v>2.5449999999999999</v>
      </c>
      <c r="AC271" s="3">
        <f>(('Данные с датчиков 1'!AC271)/(56.48))*100</f>
        <v>14.744157223796037</v>
      </c>
      <c r="AD271" s="3">
        <f>'Данные с датчиков 1'!AD271/(PI()*3.5^2)</f>
        <v>998.00847622947333</v>
      </c>
    </row>
    <row r="272" spans="1:36" x14ac:dyDescent="0.25">
      <c r="A272" s="3">
        <f>'Данные с датчиков 1'!A272</f>
        <v>26.6</v>
      </c>
      <c r="B272" s="3">
        <f>LN((56.48+'Данные с датчиков 1'!B272)/(56.48))</f>
        <v>1.5530510007324872E-2</v>
      </c>
      <c r="C272" s="3">
        <f>'Данные с датчиков 1'!C272/(PI()*3.5^2)</f>
        <v>551.88011842755952</v>
      </c>
      <c r="D272" s="3">
        <f>'Данные с датчиков 1'!D272</f>
        <v>26.6</v>
      </c>
      <c r="E272" s="3">
        <f>LN((56.48+'Данные с датчиков 1'!E272)/(56.48))</f>
        <v>1.55313816335973E-2</v>
      </c>
      <c r="F272" s="3">
        <f>'Данные с датчиков 1'!F272/(PI()*3.5^2)</f>
        <v>564.41793480923661</v>
      </c>
      <c r="G272" s="3">
        <f>'Данные с датчиков 1'!G272</f>
        <v>26.6</v>
      </c>
      <c r="H272" s="3">
        <f>LN((56.48+'Данные с датчиков 1'!H272)/(56.48))</f>
        <v>1.5535216780170434E-2</v>
      </c>
      <c r="I272" s="3">
        <f>'Данные с датчиков 1'!I272/(PI()*3.5^2)</f>
        <v>554.87213989231577</v>
      </c>
      <c r="J272" s="10">
        <f>'Данные с датчиков 1'!J272</f>
        <v>11.47</v>
      </c>
      <c r="K272" s="3">
        <f>(('Данные с датчиков 1'!K272)/(56.48))*100</f>
        <v>3.3692988668555239</v>
      </c>
      <c r="L272" s="3">
        <f>'Данные с датчиков 1'!L272/(PI()*3.5^2)</f>
        <v>856.21644408246414</v>
      </c>
      <c r="M272" s="3">
        <f>'Данные с датчиков 1'!M272</f>
        <v>11.1</v>
      </c>
      <c r="N272" s="3">
        <f>(('Данные с датчиков 1'!N272)/(56.48))*100</f>
        <v>3.2606586402266289</v>
      </c>
      <c r="O272" s="3">
        <f>'Данные с датчиков 1'!O272/(PI()*3.5^2)</f>
        <v>873.91654445753431</v>
      </c>
      <c r="P272" s="3">
        <f>'Данные с датчиков 1'!P272</f>
        <v>11.316000000000001</v>
      </c>
      <c r="Q272" s="3">
        <f>(('Данные с датчиков 1'!Q272)/(56.48))*100</f>
        <v>3.3240616147308786</v>
      </c>
      <c r="R272" s="3">
        <f>'Данные с датчиков 1'!R272/(PI()*3.5^2)</f>
        <v>871.70228110883465</v>
      </c>
      <c r="S272" s="3">
        <f>'Данные с датчиков 1'!S272</f>
        <v>2.984</v>
      </c>
      <c r="T272" s="3">
        <f>(('Данные с датчиков 1'!T272)/(56.48))*100</f>
        <v>4.3348618980169968</v>
      </c>
      <c r="U272" s="3">
        <f>'Данные с датчиков 1'!U272/(PI()*3.5^2)</f>
        <v>931.53824653005393</v>
      </c>
      <c r="V272" s="3">
        <f>'Данные с датчиков 1'!V272</f>
        <v>2.95</v>
      </c>
      <c r="W272" s="3">
        <f>(('Данные с датчиков 1'!W272)/(56.48))*100</f>
        <v>4.2842953257790377</v>
      </c>
      <c r="X272" s="3">
        <f>'Данные с датчиков 1'!X272/(PI()*3.5^2)</f>
        <v>929.58575629470056</v>
      </c>
      <c r="Y272" s="3">
        <f>'Данные с датчиков 1'!Y272</f>
        <v>2.9350000000000001</v>
      </c>
      <c r="Z272" s="3">
        <f>(('Данные с датчиков 1'!Z272)/(56.48))*100</f>
        <v>4.2613491501416432</v>
      </c>
      <c r="AA272" s="3">
        <f>'Данные с датчиков 1'!AA272/(PI()*3.5^2)</f>
        <v>926.57612436797183</v>
      </c>
      <c r="AB272" s="3">
        <f>'Данные с датчиков 1'!AB272</f>
        <v>2.5680000000000001</v>
      </c>
      <c r="AC272" s="3">
        <f>(('Данные с датчиков 1'!AC272)/(56.48))*100</f>
        <v>14.879886685552407</v>
      </c>
      <c r="AD272" s="3">
        <f>'Данные с датчиков 1'!AD272/(PI()*3.5^2)</f>
        <v>994.6535347224027</v>
      </c>
    </row>
    <row r="273" spans="1:30" x14ac:dyDescent="0.25">
      <c r="A273" s="3">
        <f>'Данные с датчиков 1'!A273</f>
        <v>26.7</v>
      </c>
      <c r="B273" s="3">
        <f>LN((56.48+'Данные с датчиков 1'!B273)/(56.48))</f>
        <v>1.5594136728721581E-2</v>
      </c>
      <c r="C273" s="3">
        <f>'Данные с датчиков 1'!C273/(PI()*3.5^2)</f>
        <v>554.0846375960698</v>
      </c>
      <c r="D273" s="3">
        <f>'Данные с датчиков 1'!D273</f>
        <v>26.7</v>
      </c>
      <c r="E273" s="3">
        <f>LN((56.48+'Данные с датчиков 1'!E273)/(56.48))</f>
        <v>1.5586292557198116E-2</v>
      </c>
      <c r="F273" s="3">
        <f>'Данные с датчиков 1'!F273/(PI()*3.5^2)</f>
        <v>566.06038731777483</v>
      </c>
      <c r="G273" s="3">
        <f>'Данные с датчиков 1'!G273</f>
        <v>26.7</v>
      </c>
      <c r="H273" s="3">
        <f>LN((56.48+'Данные с датчиков 1'!H273)/(56.48))</f>
        <v>1.5588907287875984E-2</v>
      </c>
      <c r="I273" s="3">
        <f>'Данные с датчиков 1'!I273/(PI()*3.5^2)</f>
        <v>556.50576183499925</v>
      </c>
      <c r="J273" s="10">
        <f>'Данные с датчиков 1'!J273</f>
        <v>11.57</v>
      </c>
      <c r="K273" s="3">
        <f>(('Данные с датчиков 1'!K273)/(56.48))*100</f>
        <v>3.3985658640226633</v>
      </c>
      <c r="L273" s="3">
        <f>'Данные с датчиков 1'!L273/(PI()*3.5^2)</f>
        <v>859.04093684544091</v>
      </c>
      <c r="M273" s="3">
        <f>'Данные с датчиков 1'!M273</f>
        <v>11.2</v>
      </c>
      <c r="N273" s="3">
        <f>(('Данные с датчиков 1'!N273)/(56.48))*100</f>
        <v>3.290120396600567</v>
      </c>
      <c r="O273" s="3">
        <f>'Данные с датчиков 1'!O273/(PI()*3.5^2)</f>
        <v>876.11081196895111</v>
      </c>
      <c r="P273" s="3">
        <f>'Данные с датчиков 1'!P273</f>
        <v>11.416</v>
      </c>
      <c r="Q273" s="3">
        <f>(('Данные с датчиков 1'!Q273)/(56.48))*100</f>
        <v>3.3534171388101983</v>
      </c>
      <c r="R273" s="3">
        <f>'Данные с датчиков 1'!R273/(PI()*3.5^2)</f>
        <v>873.99713688288887</v>
      </c>
      <c r="S273" s="3">
        <f>'Данные с датчиков 1'!S273</f>
        <v>3.044</v>
      </c>
      <c r="T273" s="3">
        <f>(('Данные с датчиков 1'!T273)/(56.48))*100</f>
        <v>4.4233356940509916</v>
      </c>
      <c r="U273" s="3">
        <f>'Данные с датчиков 1'!U273/(PI()*3.5^2)</f>
        <v>934.83797101605182</v>
      </c>
      <c r="V273" s="3">
        <f>'Данные с датчиков 1'!V273</f>
        <v>3.0049999999999999</v>
      </c>
      <c r="W273" s="3">
        <f>(('Данные с датчиков 1'!W273)/(56.48))*100</f>
        <v>4.3654922096317277</v>
      </c>
      <c r="X273" s="3">
        <f>'Данные с датчиков 1'!X273/(PI()*3.5^2)</f>
        <v>932.8440682747389</v>
      </c>
      <c r="Y273" s="3">
        <f>'Данные с датчиков 1'!Y273</f>
        <v>2.9929999999999999</v>
      </c>
      <c r="Z273" s="3">
        <f>(('Данные с датчиков 1'!Z273)/(56.48))*100</f>
        <v>4.3470254957507084</v>
      </c>
      <c r="AA273" s="3">
        <f>'Данные с датчиков 1'!AA273/(PI()*3.5^2)</f>
        <v>929.8557514173682</v>
      </c>
      <c r="AB273" s="3">
        <f>'Данные с датчиков 1'!AB273</f>
        <v>2.589</v>
      </c>
      <c r="AC273" s="3">
        <f>(('Данные с датчиков 1'!AC273)/(56.48))*100</f>
        <v>15.003842067988671</v>
      </c>
      <c r="AD273" s="3">
        <f>'Данные с датчиков 1'!AD273/(PI()*3.5^2)</f>
        <v>991.36406189349827</v>
      </c>
    </row>
    <row r="274" spans="1:30" x14ac:dyDescent="0.25">
      <c r="A274" s="3">
        <f>'Данные с датчиков 1'!A274</f>
        <v>26.8</v>
      </c>
      <c r="B274" s="3">
        <f>LN((56.48+'Данные с датчиков 1'!B274)/(56.48))</f>
        <v>1.564747546334079E-2</v>
      </c>
      <c r="C274" s="3">
        <f>'Данные с датчиков 1'!C274/(PI()*3.5^2)</f>
        <v>555.7463755261939</v>
      </c>
      <c r="D274" s="3">
        <f>'Данные с датчиков 1'!D274</f>
        <v>26.8</v>
      </c>
      <c r="E274" s="3">
        <f>LN((56.48+'Данные с датчиков 1'!E274)/(56.48))</f>
        <v>1.5649741425014376E-2</v>
      </c>
      <c r="F274" s="3">
        <f>'Данные с датчиков 1'!F274/(PI()*3.5^2)</f>
        <v>568.13508568307986</v>
      </c>
      <c r="G274" s="3">
        <f>'Данные с датчиков 1'!G274</f>
        <v>26.8</v>
      </c>
      <c r="H274" s="3">
        <f>LN((56.48+'Данные с датчиков 1'!H274)/(56.48))</f>
        <v>1.564991572954574E-2</v>
      </c>
      <c r="I274" s="3">
        <f>'Данные с датчиков 1'!I274/(PI()*3.5^2)</f>
        <v>558.46398684519988</v>
      </c>
      <c r="J274" s="10">
        <f>'Данные с датчиков 1'!J274</f>
        <v>11.67</v>
      </c>
      <c r="K274" s="3">
        <f>(('Данные с датчиков 1'!K274)/(56.48))*100</f>
        <v>3.4283994334277623</v>
      </c>
      <c r="L274" s="3">
        <f>'Данные с датчиков 1'!L274/(PI()*3.5^2)</f>
        <v>861.90663943542961</v>
      </c>
      <c r="M274" s="3">
        <f>'Данные с датчиков 1'!M274</f>
        <v>11.3</v>
      </c>
      <c r="N274" s="3">
        <f>(('Данные с датчиков 1'!N274)/(56.48))*100</f>
        <v>3.319405099150142</v>
      </c>
      <c r="O274" s="3">
        <f>'Данные с датчиков 1'!O274/(PI()*3.5^2)</f>
        <v>878.30051192838459</v>
      </c>
      <c r="P274" s="3">
        <f>'Данные с датчиков 1'!P274</f>
        <v>11.516</v>
      </c>
      <c r="Q274" s="3">
        <f>(('Данные с датчиков 1'!Q274)/(56.48))*100</f>
        <v>3.3833569405099149</v>
      </c>
      <c r="R274" s="3">
        <f>'Данные с датчиков 1'!R274/(PI()*3.5^2)</f>
        <v>876.33269526689514</v>
      </c>
      <c r="S274" s="3">
        <f>'Данные с датчиков 1'!S274</f>
        <v>3.105</v>
      </c>
      <c r="T274" s="3">
        <f>(('Данные с датчиков 1'!T274)/(56.48))*100</f>
        <v>4.5132082152974506</v>
      </c>
      <c r="U274" s="3">
        <f>'Данные с датчиков 1'!U274/(PI()*3.5^2)</f>
        <v>938.09587685865984</v>
      </c>
      <c r="V274" s="3">
        <f>'Данные с датчиков 1'!V274</f>
        <v>3.0630000000000002</v>
      </c>
      <c r="W274" s="3">
        <f>(('Данные с датчиков 1'!W274)/(56.48))*100</f>
        <v>4.4509915014164312</v>
      </c>
      <c r="X274" s="3">
        <f>'Данные с датчиков 1'!X274/(PI()*3.5^2)</f>
        <v>936.14034150203622</v>
      </c>
      <c r="Y274" s="3">
        <f>'Данные с датчиков 1'!Y274</f>
        <v>3.0539999999999998</v>
      </c>
      <c r="Z274" s="3">
        <f>(('Данные с датчиков 1'!Z274)/(56.48))*100</f>
        <v>4.4369865439093488</v>
      </c>
      <c r="AA274" s="3">
        <f>'Данные с датчиков 1'!AA274/(PI()*3.5^2)</f>
        <v>933.13588594366877</v>
      </c>
      <c r="AB274" s="3">
        <f>'Данные с датчиков 1'!AB274</f>
        <v>2.609</v>
      </c>
      <c r="AC274" s="3">
        <f>(('Данные с датчиков 1'!AC274)/(56.48))*100</f>
        <v>15.121883852691218</v>
      </c>
      <c r="AD274" s="3">
        <f>'Данные с датчиков 1'!AD274/(PI()*3.5^2)</f>
        <v>988.01236844649077</v>
      </c>
    </row>
    <row r="275" spans="1:30" x14ac:dyDescent="0.25">
      <c r="A275" s="3">
        <f>'Данные с датчиков 1'!A275</f>
        <v>26.9</v>
      </c>
      <c r="B275" s="3">
        <f>LN((56.48+'Данные с датчиков 1'!B275)/(56.48))</f>
        <v>1.5708480332071045E-2</v>
      </c>
      <c r="C275" s="3">
        <f>'Данные с датчиков 1'!C275/(PI()*3.5^2)</f>
        <v>557.80138259232751</v>
      </c>
      <c r="D275" s="3">
        <f>'Данные с датчиков 1'!D275</f>
        <v>26.9</v>
      </c>
      <c r="E275" s="3">
        <f>LN((56.48+'Данные с датчиков 1'!E275)/(56.48))</f>
        <v>1.5703077193910991E-2</v>
      </c>
      <c r="F275" s="3">
        <f>'Данные с датчиков 1'!F275/(PI()*3.5^2)</f>
        <v>569.7085171751221</v>
      </c>
      <c r="G275" s="3">
        <f>'Данные с датчиков 1'!G275</f>
        <v>26.9</v>
      </c>
      <c r="H275" s="3">
        <f>LN((56.48+'Данные с датчиков 1'!H275)/(56.48))</f>
        <v>1.5708654626364255E-2</v>
      </c>
      <c r="I275" s="3">
        <f>'Данные с датчиков 1'!I275/(PI()*3.5^2)</f>
        <v>560.34263438385472</v>
      </c>
      <c r="J275" s="10">
        <f>'Данные с датчиков 1'!J275</f>
        <v>11.77</v>
      </c>
      <c r="K275" s="3">
        <f>(('Данные с датчиков 1'!K275)/(56.48))*100</f>
        <v>3.4577726628895182</v>
      </c>
      <c r="L275" s="3">
        <f>'Данные с датчиков 1'!L275/(PI()*3.5^2)</f>
        <v>864.49463263017844</v>
      </c>
      <c r="M275" s="3">
        <f>'Данные с датчиков 1'!M275</f>
        <v>11.4</v>
      </c>
      <c r="N275" s="3">
        <f>(('Данные с датчиков 1'!N275)/(56.48))*100</f>
        <v>3.3491678470254955</v>
      </c>
      <c r="O275" s="3">
        <f>'Данные с датчиков 1'!O275/(PI()*3.5^2)</f>
        <v>880.64693104570767</v>
      </c>
      <c r="P275" s="3">
        <f>'Данные с датчиков 1'!P275</f>
        <v>11.616</v>
      </c>
      <c r="Q275" s="3">
        <f>(('Данные с датчиков 1'!Q275)/(56.48))*100</f>
        <v>3.4126947592067989</v>
      </c>
      <c r="R275" s="3">
        <f>'Данные с датчиков 1'!R275/(PI()*3.5^2)</f>
        <v>878.36283414580646</v>
      </c>
      <c r="S275" s="3">
        <f>'Данные с датчиков 1'!S275</f>
        <v>3.17</v>
      </c>
      <c r="T275" s="3">
        <f>(('Данные с датчиков 1'!T275)/(56.48))*100</f>
        <v>4.609242209631728</v>
      </c>
      <c r="U275" s="3">
        <f>'Данные с датчиков 1'!U275/(PI()*3.5^2)</f>
        <v>941.37804155242225</v>
      </c>
      <c r="V275" s="3">
        <f>'Данные с датчиков 1'!V275</f>
        <v>3.1219999999999999</v>
      </c>
      <c r="W275" s="3">
        <f>(('Данные с датчиков 1'!W275)/(56.48))*100</f>
        <v>4.5380488668555241</v>
      </c>
      <c r="X275" s="3">
        <f>'Данные с датчиков 1'!X275/(PI()*3.5^2)</f>
        <v>939.39733373030958</v>
      </c>
      <c r="Y275" s="3">
        <f>'Данные с датчиков 1'!Y275</f>
        <v>3.1160000000000001</v>
      </c>
      <c r="Z275" s="3">
        <f>(('Данные с датчиков 1'!Z275)/(56.48))*100</f>
        <v>4.5283817280453258</v>
      </c>
      <c r="AA275" s="3">
        <f>'Данные с датчиков 1'!AA275/(PI()*3.5^2)</f>
        <v>936.40170899764166</v>
      </c>
      <c r="AB275" s="3">
        <f>'Данные с датчиков 1'!AB275</f>
        <v>2.6280000000000001</v>
      </c>
      <c r="AC275" s="3">
        <f>(('Данные с датчиков 1'!AC275)/(56.48))*100</f>
        <v>15.233994334277623</v>
      </c>
      <c r="AD275" s="3">
        <f>'Данные с датчиков 1'!AD275/(PI()*3.5^2)</f>
        <v>984.64747956059307</v>
      </c>
    </row>
    <row r="276" spans="1:30" x14ac:dyDescent="0.25">
      <c r="A276" s="3">
        <f>'Данные с датчиков 1'!A276</f>
        <v>27</v>
      </c>
      <c r="B276" s="3">
        <f>LN((56.48+'Данные с датчиков 1'!B276)/(56.48))</f>
        <v>1.5770527180947631E-2</v>
      </c>
      <c r="C276" s="3">
        <f>'Данные с датчиков 1'!C276/(PI()*3.5^2)</f>
        <v>559.8972949473615</v>
      </c>
      <c r="D276" s="3">
        <f>'Данные с датчиков 1'!D276</f>
        <v>27</v>
      </c>
      <c r="E276" s="3">
        <f>LN((56.48+'Данные с датчиков 1'!E276)/(56.48))</f>
        <v>1.5764078670862724E-2</v>
      </c>
      <c r="F276" s="3">
        <f>'Данные с датчиков 1'!F276/(PI()*3.5^2)</f>
        <v>571.6517704473456</v>
      </c>
      <c r="G276" s="3">
        <f>'Данные с датчиков 1'!G276</f>
        <v>27</v>
      </c>
      <c r="H276" s="3">
        <f>LN((56.48+'Данные с датчиков 1'!H276)/(56.48))</f>
        <v>1.5763555816871243E-2</v>
      </c>
      <c r="I276" s="3">
        <f>'Данные с датчиков 1'!I276/(PI()*3.5^2)</f>
        <v>561.97052155169081</v>
      </c>
      <c r="J276" s="10">
        <f>'Данные с датчиков 1'!J276</f>
        <v>11.87</v>
      </c>
      <c r="K276" s="3">
        <f>(('Данные с датчиков 1'!K276)/(56.48))*100</f>
        <v>3.48735835694051</v>
      </c>
      <c r="L276" s="3">
        <f>'Данные с датчиков 1'!L276/(PI()*3.5^2)</f>
        <v>867.15245937612872</v>
      </c>
      <c r="M276" s="3">
        <f>'Данные с датчиков 1'!M276</f>
        <v>11.5</v>
      </c>
      <c r="N276" s="3">
        <f>(('Данные с датчиков 1'!N276)/(56.48))*100</f>
        <v>3.3787004249291783</v>
      </c>
      <c r="O276" s="3">
        <f>'Данные с датчиков 1'!O276/(PI()*3.5^2)</f>
        <v>882.67504001700195</v>
      </c>
      <c r="P276" s="3">
        <f>'Данные с датчиков 1'!P276</f>
        <v>11.715999999999999</v>
      </c>
      <c r="Q276" s="3">
        <f>(('Данные с датчиков 1'!Q276)/(56.48))*100</f>
        <v>3.4420502832861191</v>
      </c>
      <c r="R276" s="3">
        <f>'Данные с датчиков 1'!R276/(PI()*3.5^2)</f>
        <v>880.44138964739784</v>
      </c>
      <c r="S276" s="3">
        <f>'Данные с датчиков 1'!S276</f>
        <v>3.2370000000000001</v>
      </c>
      <c r="T276" s="3">
        <f>(('Данные с датчиков 1'!T276)/(56.48))*100</f>
        <v>4.7081798866855529</v>
      </c>
      <c r="U276" s="3">
        <f>'Данные с датчиков 1'!U276/(PI()*3.5^2)</f>
        <v>944.63726662710553</v>
      </c>
      <c r="V276" s="3">
        <f>'Данные с датчиков 1'!V276</f>
        <v>3.1840000000000002</v>
      </c>
      <c r="W276" s="3">
        <f>(('Данные с датчиков 1'!W276)/(56.48))*100</f>
        <v>4.6296388101983004</v>
      </c>
      <c r="X276" s="3">
        <f>'Данные с датчиков 1'!X276/(PI()*3.5^2)</f>
        <v>942.65158563526904</v>
      </c>
      <c r="Y276" s="3">
        <f>'Данные с датчиков 1'!Y276</f>
        <v>3.1819999999999999</v>
      </c>
      <c r="Z276" s="3">
        <f>(('Данные с датчиков 1'!Z276)/(56.48))*100</f>
        <v>4.6259029745042497</v>
      </c>
      <c r="AA276" s="3">
        <f>'Данные с датчиков 1'!AA276/(PI()*3.5^2)</f>
        <v>939.6867156140371</v>
      </c>
      <c r="AB276" s="3">
        <f>'Данные с датчиков 1'!AB276</f>
        <v>2.6459999999999999</v>
      </c>
      <c r="AC276" s="3">
        <f>(('Данные с датчиков 1'!AC276)/(56.48))*100</f>
        <v>15.340208923512746</v>
      </c>
      <c r="AD276" s="3">
        <f>'Данные с датчиков 1'!AD276/(PI()*3.5^2)</f>
        <v>981.28797050153946</v>
      </c>
    </row>
    <row r="277" spans="1:30" x14ac:dyDescent="0.25">
      <c r="A277" s="3">
        <f>'Данные с датчиков 1'!A277</f>
        <v>27.1</v>
      </c>
      <c r="B277" s="3">
        <f>LN((56.48+'Данные с датчиков 1'!B277)/(56.48))</f>
        <v>1.5819848193565078E-2</v>
      </c>
      <c r="C277" s="3">
        <f>'Данные с датчиков 1'!C277/(PI()*3.5^2)</f>
        <v>561.33253135782149</v>
      </c>
      <c r="D277" s="3">
        <f>'Данные с датчиков 1'!D277</f>
        <v>27.1</v>
      </c>
      <c r="E277" s="3">
        <f>LN((56.48+'Данные с датчиков 1'!E277)/(56.48))</f>
        <v>1.5822462313629968E-2</v>
      </c>
      <c r="F277" s="3">
        <f>'Данные с датчиков 1'!F277/(PI()*3.5^2)</f>
        <v>573.49179647309177</v>
      </c>
      <c r="G277" s="3">
        <f>'Данные с датчиков 1'!G277</f>
        <v>27.1</v>
      </c>
      <c r="H277" s="3">
        <f>LN((56.48+'Данные с датчиков 1'!H277)/(56.48))</f>
        <v>1.58247278788252E-2</v>
      </c>
      <c r="I277" s="3">
        <f>'Данные с датчиков 1'!I277/(PI()*3.5^2)</f>
        <v>563.93996250305668</v>
      </c>
      <c r="J277" s="10">
        <f>'Данные с датчиков 1'!J277</f>
        <v>11.97</v>
      </c>
      <c r="K277" s="3">
        <f>(('Данные с датчиков 1'!K277)/(56.48))*100</f>
        <v>3.5166076487252127</v>
      </c>
      <c r="L277" s="3">
        <f>'Данные с датчиков 1'!L277/(PI()*3.5^2)</f>
        <v>869.5987560805471</v>
      </c>
      <c r="M277" s="3">
        <f>'Данные с датчиков 1'!M277</f>
        <v>11.6</v>
      </c>
      <c r="N277" s="3">
        <f>(('Данные с датчиков 1'!N277)/(56.48))*100</f>
        <v>3.4081444759206798</v>
      </c>
      <c r="O277" s="3">
        <f>'Данные с датчиков 1'!O277/(PI()*3.5^2)</f>
        <v>884.7660800220965</v>
      </c>
      <c r="P277" s="3">
        <f>'Данные с датчиков 1'!P277</f>
        <v>11.816000000000001</v>
      </c>
      <c r="Q277" s="3">
        <f>(('Данные с датчиков 1'!Q277)/(56.48))*100</f>
        <v>3.4715828611898014</v>
      </c>
      <c r="R277" s="3">
        <f>'Данные с датчиков 1'!R277/(PI()*3.5^2)</f>
        <v>882.56054589977771</v>
      </c>
      <c r="S277" s="3">
        <f>'Данные с датчиков 1'!S277</f>
        <v>3.3079999999999998</v>
      </c>
      <c r="T277" s="3">
        <f>(('Данные с датчиков 1'!T277)/(56.48))*100</f>
        <v>4.8129780453257798</v>
      </c>
      <c r="U277" s="3">
        <f>'Данные с датчиков 1'!U277/(PI()*3.5^2)</f>
        <v>947.91557444442662</v>
      </c>
      <c r="V277" s="3">
        <f>'Данные с датчиков 1'!V277</f>
        <v>3.2490000000000001</v>
      </c>
      <c r="W277" s="3">
        <f>(('Данные с датчиков 1'!W277)/(56.48))*100</f>
        <v>4.7255134560906509</v>
      </c>
      <c r="X277" s="3">
        <f>'Данные с датчиков 1'!X277/(PI()*3.5^2)</f>
        <v>945.90928827923949</v>
      </c>
      <c r="Y277" s="3">
        <f>'Данные с датчиков 1'!Y277</f>
        <v>3.2509999999999999</v>
      </c>
      <c r="Z277" s="3">
        <f>(('Данные с датчиков 1'!Z277)/(56.48))*100</f>
        <v>4.7277620396600568</v>
      </c>
      <c r="AA277" s="3">
        <f>'Данные с датчиков 1'!AA277/(PI()*3.5^2)</f>
        <v>942.94715910101115</v>
      </c>
      <c r="AB277" s="3">
        <f>'Данные с датчиков 1'!AB277</f>
        <v>2.6629999999999998</v>
      </c>
      <c r="AC277" s="3">
        <f>(('Данные с датчиков 1'!AC277)/(56.48))*100</f>
        <v>15.440545325779038</v>
      </c>
      <c r="AD277" s="3">
        <f>'Данные с датчиков 1'!AD277/(PI()*3.5^2)</f>
        <v>977.95647583060736</v>
      </c>
    </row>
    <row r="278" spans="1:30" x14ac:dyDescent="0.25">
      <c r="A278" s="3">
        <f>'Данные с датчиков 1'!A278</f>
        <v>27.2</v>
      </c>
      <c r="B278" s="3">
        <f>LN((56.48+'Данные с датчиков 1'!B278)/(56.48))</f>
        <v>1.588432782725948E-2</v>
      </c>
      <c r="C278" s="3">
        <f>'Данные с датчиков 1'!C278/(PI()*3.5^2)</f>
        <v>563.57886942956645</v>
      </c>
      <c r="D278" s="3">
        <f>'Данные с датчиков 1'!D278</f>
        <v>27.2</v>
      </c>
      <c r="E278" s="3">
        <f>LN((56.48+'Данные с датчиков 1'!E278)/(56.48))</f>
        <v>1.5878751374528086E-2</v>
      </c>
      <c r="F278" s="3">
        <f>'Данные с датчиков 1'!F278/(PI()*3.5^2)</f>
        <v>575.19083642420446</v>
      </c>
      <c r="G278" s="3">
        <f>'Данные с датчиков 1'!G278</f>
        <v>27.2</v>
      </c>
      <c r="H278" s="3">
        <f>LN((56.48+'Данные с датчиков 1'!H278)/(56.48))</f>
        <v>1.5878402845199834E-2</v>
      </c>
      <c r="I278" s="3">
        <f>'Данные с датчиков 1'!I278/(PI()*3.5^2)</f>
        <v>565.50461383913625</v>
      </c>
      <c r="J278" s="10">
        <f>'Данные с датчиков 1'!J278</f>
        <v>12.07</v>
      </c>
      <c r="K278" s="3">
        <f>(('Данные с датчиков 1'!K278)/(56.48))*100</f>
        <v>3.5464766288951841</v>
      </c>
      <c r="L278" s="3">
        <f>'Данные с датчиков 1'!L278/(PI()*3.5^2)</f>
        <v>872.19243364025124</v>
      </c>
      <c r="M278" s="3">
        <f>'Данные с датчиков 1'!M278</f>
        <v>11.7</v>
      </c>
      <c r="N278" s="3">
        <f>(('Данные с датчиков 1'!N278)/(56.48))*100</f>
        <v>3.437393767705383</v>
      </c>
      <c r="O278" s="3">
        <f>'Данные с датчиков 1'!O278/(PI()*3.5^2)</f>
        <v>886.75521227263368</v>
      </c>
      <c r="P278" s="3">
        <f>'Данные с датчиков 1'!P278</f>
        <v>11.916</v>
      </c>
      <c r="Q278" s="3">
        <f>(('Данные с датчиков 1'!Q278)/(56.48))*100</f>
        <v>3.5013279036827196</v>
      </c>
      <c r="R278" s="3">
        <f>'Данные с датчиков 1'!R278/(PI()*3.5^2)</f>
        <v>884.5468359678373</v>
      </c>
      <c r="S278" s="3">
        <f>'Данные с датчиков 1'!S278</f>
        <v>3.3820000000000001</v>
      </c>
      <c r="T278" s="3">
        <f>(('Данные с датчиков 1'!T278)/(56.48))*100</f>
        <v>4.9220786118980175</v>
      </c>
      <c r="U278" s="3">
        <f>'Данные с датчиков 1'!U278/(PI()*3.5^2)</f>
        <v>951.17865665539591</v>
      </c>
      <c r="V278" s="3">
        <f>'Данные с датчиков 1'!V278</f>
        <v>3.3170000000000002</v>
      </c>
      <c r="W278" s="3">
        <f>(('Данные с датчиков 1'!W278)/(56.48))*100</f>
        <v>4.8258144475920686</v>
      </c>
      <c r="X278" s="3">
        <f>'Данные с датчиков 1'!X278/(PI()*3.5^2)</f>
        <v>949.17957728587669</v>
      </c>
      <c r="Y278" s="3">
        <f>'Данные с датчиков 1'!Y278</f>
        <v>3.3220000000000001</v>
      </c>
      <c r="Z278" s="3">
        <f>(('Данные с датчиков 1'!Z278)/(56.48))*100</f>
        <v>4.832542492917848</v>
      </c>
      <c r="AA278" s="3">
        <f>'Данные с датчиков 1'!AA278/(PI()*3.5^2)</f>
        <v>946.21430138705932</v>
      </c>
      <c r="AB278" s="3">
        <f>'Данные с датчиков 1'!AB278</f>
        <v>2.6789999999999998</v>
      </c>
      <c r="AC278" s="3">
        <f>(('Данные с датчиков 1'!AC278)/(56.48))*100</f>
        <v>15.535003541076486</v>
      </c>
      <c r="AD278" s="3">
        <f>'Данные с датчиков 1'!AD278/(PI()*3.5^2)</f>
        <v>974.67258576733946</v>
      </c>
    </row>
    <row r="279" spans="1:30" x14ac:dyDescent="0.25">
      <c r="A279" s="3">
        <f>'Данные с датчиков 1'!A279</f>
        <v>27.3</v>
      </c>
      <c r="B279" s="3">
        <f>LN((56.48+'Данные с датчиков 1'!B279)/(56.48))</f>
        <v>1.5939219374210167E-2</v>
      </c>
      <c r="C279" s="3">
        <f>'Данные с датчиков 1'!C279/(PI()*3.5^2)</f>
        <v>565.29430195005057</v>
      </c>
      <c r="D279" s="3">
        <f>'Данные с датчиков 1'!D279</f>
        <v>27.3</v>
      </c>
      <c r="E279" s="3">
        <f>LN((56.48+'Данные с датчиков 1'!E279)/(56.48))</f>
        <v>1.5939045120098451E-2</v>
      </c>
      <c r="F279" s="3">
        <f>'Данные с датчиков 1'!F279/(PI()*3.5^2)</f>
        <v>577.09968078749876</v>
      </c>
      <c r="G279" s="3">
        <f>'Данные с датчиков 1'!G279</f>
        <v>27.3</v>
      </c>
      <c r="H279" s="3">
        <f>LN((56.48+'Данные с датчиков 1'!H279)/(56.48))</f>
        <v>1.5942878703543995E-2</v>
      </c>
      <c r="I279" s="3">
        <f>'Данные с датчиков 1'!I279/(PI()*3.5^2)</f>
        <v>567.58443790306569</v>
      </c>
      <c r="J279" s="10">
        <f>'Данные с датчиков 1'!J279</f>
        <v>12.17</v>
      </c>
      <c r="K279" s="3">
        <f>(('Данные с датчиков 1'!K279)/(56.48))*100</f>
        <v>3.5759206798866865</v>
      </c>
      <c r="L279" s="3">
        <f>'Данные с датчиков 1'!L279/(PI()*3.5^2)</f>
        <v>874.50880794214584</v>
      </c>
      <c r="M279" s="3">
        <f>'Данные с датчиков 1'!M279</f>
        <v>11.8</v>
      </c>
      <c r="N279" s="3">
        <f>(('Данные с датчиков 1'!N279)/(56.48))*100</f>
        <v>3.4672981586402267</v>
      </c>
      <c r="O279" s="3">
        <f>'Данные с датчиков 1'!O279/(PI()*3.5^2)</f>
        <v>888.86279737600012</v>
      </c>
      <c r="P279" s="3">
        <f>'Данные с датчиков 1'!P279</f>
        <v>12.016</v>
      </c>
      <c r="Q279" s="3">
        <f>(('Данные с датчиков 1'!Q279)/(56.48))*100</f>
        <v>3.5306834277620402</v>
      </c>
      <c r="R279" s="3">
        <f>'Данные с датчиков 1'!R279/(PI()*3.5^2)</f>
        <v>886.44948874911688</v>
      </c>
      <c r="S279" s="3">
        <f>'Данные с датчиков 1'!S279</f>
        <v>3.46</v>
      </c>
      <c r="T279" s="3">
        <f>(('Данные с датчиков 1'!T279)/(56.48))*100</f>
        <v>5.0371281869688387</v>
      </c>
      <c r="U279" s="3">
        <f>'Данные с датчиков 1'!U279/(PI()*3.5^2)</f>
        <v>954.45635539649402</v>
      </c>
      <c r="V279" s="3">
        <f>'Данные с датчиков 1'!V279</f>
        <v>3.3879999999999999</v>
      </c>
      <c r="W279" s="3">
        <f>(('Данные с датчиков 1'!W279)/(56.48))*100</f>
        <v>4.9305240793201133</v>
      </c>
      <c r="X279" s="3">
        <f>'Данные с датчиков 1'!X279/(PI()*3.5^2)</f>
        <v>952.46356894846349</v>
      </c>
      <c r="Y279" s="3">
        <f>'Данные с датчиков 1'!Y279</f>
        <v>3.3969999999999998</v>
      </c>
      <c r="Z279" s="3">
        <f>(('Данные с датчиков 1'!Z279)/(56.48))*100</f>
        <v>4.9431126062322948</v>
      </c>
      <c r="AA279" s="3">
        <f>'Данные с датчиков 1'!AA279/(PI()*3.5^2)</f>
        <v>949.46733513957258</v>
      </c>
      <c r="AB279" s="3">
        <f>'Данные с датчиков 1'!AB279</f>
        <v>2.6949999999999998</v>
      </c>
      <c r="AC279" s="3">
        <f>(('Данные с датчиков 1'!AC279)/(56.48))*100</f>
        <v>15.629479461756373</v>
      </c>
      <c r="AD279" s="3">
        <f>'Данные с датчиков 1'!AD279/(PI()*3.5^2)</f>
        <v>971.24913046083213</v>
      </c>
    </row>
    <row r="280" spans="1:30" x14ac:dyDescent="0.25">
      <c r="A280" s="3">
        <f>'Данные с датчиков 1'!A280</f>
        <v>27.4</v>
      </c>
      <c r="B280" s="3">
        <f>LN((56.48+'Данные с датчиков 1'!B280)/(56.48))</f>
        <v>1.6000729178552657E-2</v>
      </c>
      <c r="C280" s="3">
        <f>'Данные с датчиков 1'!C280/(PI()*3.5^2)</f>
        <v>567.3288563717341</v>
      </c>
      <c r="D280" s="3">
        <f>'Данные с датчиков 1'!D280</f>
        <v>27.4</v>
      </c>
      <c r="E280" s="3">
        <f>LN((56.48+'Данные с датчиков 1'!E280)/(56.48))</f>
        <v>1.599219121655189E-2</v>
      </c>
      <c r="F280" s="3">
        <f>'Данные с датчиков 1'!F280/(PI()*3.5^2)</f>
        <v>578.6175397907748</v>
      </c>
      <c r="G280" s="3">
        <f>'Данные с датчиков 1'!G280</f>
        <v>27.4</v>
      </c>
      <c r="H280" s="3">
        <f>LN((56.48+'Данные с датчиков 1'!H280)/(56.48))</f>
        <v>1.5996024596263241E-2</v>
      </c>
      <c r="I280" s="3">
        <f>'Данные с датчиков 1'!I280/(PI()*3.5^2)</f>
        <v>569.1472625301659</v>
      </c>
      <c r="J280" s="10">
        <f>'Данные с датчиков 1'!J280</f>
        <v>12.27</v>
      </c>
      <c r="K280" s="3">
        <f>(('Данные с датчиков 1'!K280)/(56.48))*100</f>
        <v>3.6051522662889517</v>
      </c>
      <c r="L280" s="3">
        <f>'Данные с датчиков 1'!L280/(PI()*3.5^2)</f>
        <v>876.77199539042942</v>
      </c>
      <c r="M280" s="3">
        <f>'Данные с датчиков 1'!M280</f>
        <v>11.9</v>
      </c>
      <c r="N280" s="3">
        <f>(('Данные с датчиков 1'!N280)/(56.48))*100</f>
        <v>3.496724504249292</v>
      </c>
      <c r="O280" s="3">
        <f>'Данные с датчиков 1'!O280/(PI()*3.5^2)</f>
        <v>890.70576692369764</v>
      </c>
      <c r="P280" s="3">
        <f>'Данные с датчиков 1'!P280</f>
        <v>12.116</v>
      </c>
      <c r="Q280" s="3">
        <f>(('Данные с датчиков 1'!Q280)/(56.48))*100</f>
        <v>3.5599150141643063</v>
      </c>
      <c r="R280" s="3">
        <f>'Данные с датчиков 1'!R280/(PI()*3.5^2)</f>
        <v>888.28819528294275</v>
      </c>
      <c r="S280" s="3">
        <f>'Данные с датчиков 1'!S280</f>
        <v>3.5419999999999998</v>
      </c>
      <c r="T280" s="3">
        <f>(('Данные с датчиков 1'!T280)/(56.48))*100</f>
        <v>5.1581975920679888</v>
      </c>
      <c r="U280" s="3">
        <f>'Данные с датчиков 1'!U280/(PI()*3.5^2)</f>
        <v>957.74004252096927</v>
      </c>
      <c r="V280" s="3">
        <f>'Данные с датчиков 1'!V280</f>
        <v>3.4620000000000002</v>
      </c>
      <c r="W280" s="3">
        <f>(('Данные с датчиков 1'!W280)/(56.48))*100</f>
        <v>5.0397131728045323</v>
      </c>
      <c r="X280" s="3">
        <f>'Данные с датчиков 1'!X280/(PI()*3.5^2)</f>
        <v>955.75273723925636</v>
      </c>
      <c r="Y280" s="3">
        <f>'Данные с датчиков 1'!Y280</f>
        <v>3.4769999999999999</v>
      </c>
      <c r="Z280" s="3">
        <f>(('Данные с датчиков 1'!Z280)/(56.48))*100</f>
        <v>5.0611898016997179</v>
      </c>
      <c r="AA280" s="3">
        <f>'Данные с датчиков 1'!AA280/(PI()*3.5^2)</f>
        <v>952.74686058965017</v>
      </c>
      <c r="AB280" s="3">
        <f>'Данные с датчиков 1'!AB280</f>
        <v>2.71</v>
      </c>
      <c r="AC280" s="3">
        <f>(('Данные с датчиков 1'!AC280)/(56.48))*100</f>
        <v>15.71804178470255</v>
      </c>
      <c r="AD280" s="3">
        <f>'Данные с датчиков 1'!AD280/(PI()*3.5^2)</f>
        <v>967.9100231166467</v>
      </c>
    </row>
    <row r="281" spans="1:30" x14ac:dyDescent="0.25">
      <c r="A281" s="3">
        <f>'Данные с датчиков 1'!A281</f>
        <v>27.5</v>
      </c>
      <c r="B281" s="3">
        <f>LN((56.48+'Данные с датчиков 1'!B281)/(56.48))</f>
        <v>1.6054220465104872E-2</v>
      </c>
      <c r="C281" s="3">
        <f>'Данные с датчиков 1'!C281/(PI()*3.5^2)</f>
        <v>568.98820892654794</v>
      </c>
      <c r="D281" s="3">
        <f>'Данные с датчиков 1'!D281</f>
        <v>27.5</v>
      </c>
      <c r="E281" s="3">
        <f>LN((56.48+'Данные с датчиков 1'!E281)/(56.48))</f>
        <v>1.6057879373636803E-2</v>
      </c>
      <c r="F281" s="3">
        <f>'Данные с датчиков 1'!F281/(PI()*3.5^2)</f>
        <v>580.75268247509575</v>
      </c>
      <c r="G281" s="3">
        <f>'Данные с датчиков 1'!G281</f>
        <v>27.5</v>
      </c>
      <c r="H281" s="3">
        <f>LN((56.48+'Данные с датчиков 1'!H281)/(56.48))</f>
        <v>1.6056485505298333E-2</v>
      </c>
      <c r="I281" s="3">
        <f>'Данные с датчиков 1'!I281/(PI()*3.5^2)</f>
        <v>571.03976499382577</v>
      </c>
      <c r="J281" s="10">
        <f>'Данные с датчиков 1'!J281</f>
        <v>12.37</v>
      </c>
      <c r="K281" s="3">
        <f>(('Данные с датчиков 1'!K281)/(56.48))*100</f>
        <v>3.634968130311615</v>
      </c>
      <c r="L281" s="3">
        <f>'Данные с датчиков 1'!L281/(PI()*3.5^2)</f>
        <v>879.21331840543451</v>
      </c>
      <c r="M281" s="3">
        <f>'Данные с датчиков 1'!M281</f>
        <v>12</v>
      </c>
      <c r="N281" s="3">
        <f>(('Данные с датчиков 1'!N281)/(56.48))*100</f>
        <v>3.5261154390934841</v>
      </c>
      <c r="O281" s="3">
        <f>'Данные с датчиков 1'!O281/(PI()*3.5^2)</f>
        <v>892.60872424308877</v>
      </c>
      <c r="P281" s="3">
        <f>'Данные с датчиков 1'!P281</f>
        <v>12.215999999999999</v>
      </c>
      <c r="Q281" s="3">
        <f>(('Данные с датчиков 1'!Q281)/(56.48))*100</f>
        <v>3.5898371104815872</v>
      </c>
      <c r="R281" s="3">
        <f>'Данные с датчиков 1'!R281/(PI()*3.5^2)</f>
        <v>890.34066470471055</v>
      </c>
      <c r="S281" s="3">
        <f>'Данные с датчиков 1'!S281</f>
        <v>3.6280000000000001</v>
      </c>
      <c r="T281" s="3">
        <f>(('Данные с датчиков 1'!T281)/(56.48))*100</f>
        <v>5.2850566572237963</v>
      </c>
      <c r="U281" s="3">
        <f>'Данные с датчиков 1'!U281/(PI()*3.5^2)</f>
        <v>960.99754222614695</v>
      </c>
      <c r="V281" s="3">
        <f>'Данные с датчиков 1'!V281</f>
        <v>3.5390000000000001</v>
      </c>
      <c r="W281" s="3">
        <f>(('Данные с датчиков 1'!W281)/(56.48))*100</f>
        <v>5.1534879603399437</v>
      </c>
      <c r="X281" s="3">
        <f>'Данные с датчиков 1'!X281/(PI()*3.5^2)</f>
        <v>959.00414696173812</v>
      </c>
      <c r="Y281" s="3">
        <f>'Данные с датчиков 1'!Y281</f>
        <v>3.56</v>
      </c>
      <c r="Z281" s="3">
        <f>(('Данные с датчиков 1'!Z281)/(56.48))*100</f>
        <v>5.1836933427762046</v>
      </c>
      <c r="AA281" s="3">
        <f>'Данные с датчиков 1'!AA281/(PI()*3.5^2)</f>
        <v>956.02090513325493</v>
      </c>
      <c r="AB281" s="3">
        <f>'Данные с датчиков 1'!AB281</f>
        <v>2.7250000000000001</v>
      </c>
      <c r="AC281" s="3">
        <f>(('Данные с датчиков 1'!AC281)/(56.48))*100</f>
        <v>15.806604107648726</v>
      </c>
      <c r="AD281" s="3">
        <f>'Данные с датчиков 1'!AD281/(PI()*3.5^2)</f>
        <v>964.44870764250936</v>
      </c>
    </row>
    <row r="282" spans="1:30" x14ac:dyDescent="0.25">
      <c r="A282" s="3">
        <f>'Данные с датчиков 1'!A282</f>
        <v>27.6</v>
      </c>
      <c r="B282" s="3">
        <f>LN((56.48+'Данные с датчиков 1'!B282)/(56.48))</f>
        <v>1.6113806737769427E-2</v>
      </c>
      <c r="C282" s="3">
        <f>'Данные с датчиков 1'!C282/(PI()*3.5^2)</f>
        <v>570.90958872292731</v>
      </c>
      <c r="D282" s="3">
        <f>'Данные с датчиков 1'!D282</f>
        <v>27.6</v>
      </c>
      <c r="E282" s="3">
        <f>LN((56.48+'Данные с датчиков 1'!E282)/(56.48))</f>
        <v>1.6109799585176211E-2</v>
      </c>
      <c r="F282" s="3">
        <f>'Данные с датчиков 1'!F282/(PI()*3.5^2)</f>
        <v>582.20603708427723</v>
      </c>
      <c r="G282" s="3">
        <f>'Данные с датчиков 1'!G282</f>
        <v>27.6</v>
      </c>
      <c r="H282" s="3">
        <f>LN((56.48+'Данные с датчиков 1'!H282)/(56.48))</f>
        <v>1.6117116982148207E-2</v>
      </c>
      <c r="I282" s="3">
        <f>'Данные с датчиков 1'!I282/(PI()*3.5^2)</f>
        <v>572.93922038477922</v>
      </c>
      <c r="J282" s="10">
        <f>'Данные с датчиков 1'!J282</f>
        <v>12.47</v>
      </c>
      <c r="K282" s="3">
        <f>(('Данные с датчиков 1'!K282)/(56.48))*100</f>
        <v>3.664518413597734</v>
      </c>
      <c r="L282" s="3">
        <f>'Данные с датчиков 1'!L282/(PI()*3.5^2)</f>
        <v>881.32821164394284</v>
      </c>
      <c r="M282" s="3">
        <f>'Данные с датчиков 1'!M282</f>
        <v>12.1</v>
      </c>
      <c r="N282" s="3">
        <f>(('Данные с датчиков 1'!N282)/(56.48))*100</f>
        <v>3.5555063739376771</v>
      </c>
      <c r="O282" s="3">
        <f>'Данные с датчиков 1'!O282/(PI()*3.5^2)</f>
        <v>894.44164507248558</v>
      </c>
      <c r="P282" s="3">
        <f>'Данные с датчиков 1'!P282</f>
        <v>12.316000000000001</v>
      </c>
      <c r="Q282" s="3">
        <f>(('Данные с датчиков 1'!Q282)/(56.48))*100</f>
        <v>3.6192457507082159</v>
      </c>
      <c r="R282" s="3">
        <f>'Данные с датчиков 1'!R282/(PI()*3.5^2)</f>
        <v>892.00367145701773</v>
      </c>
      <c r="S282" s="3">
        <f>'Данные с датчиков 1'!S282</f>
        <v>3.718</v>
      </c>
      <c r="T282" s="3">
        <f>(('Данные с датчиков 1'!T282)/(56.48))*100</f>
        <v>5.4179178470254961</v>
      </c>
      <c r="U282" s="3">
        <f>'Данные с датчиков 1'!U282/(PI()*3.5^2)</f>
        <v>964.27402281479897</v>
      </c>
      <c r="V282" s="3">
        <f>'Данные с датчиков 1'!V282</f>
        <v>3.62</v>
      </c>
      <c r="W282" s="3">
        <f>(('Данные с датчиков 1'!W282)/(56.48))*100</f>
        <v>5.2729107648725213</v>
      </c>
      <c r="X282" s="3">
        <f>'Данные с датчиков 1'!X282/(PI()*3.5^2)</f>
        <v>962.28428148803891</v>
      </c>
      <c r="Y282" s="3">
        <f>'Данные с датчиков 1'!Y282</f>
        <v>3.6469999999999998</v>
      </c>
      <c r="Z282" s="3">
        <f>(('Данные с датчиков 1'!Z282)/(56.48))*100</f>
        <v>5.311968838526913</v>
      </c>
      <c r="AA282" s="3">
        <f>'Данные с датчиков 1'!AA282/(PI()*3.5^2)</f>
        <v>959.29302136856143</v>
      </c>
      <c r="AB282" s="3">
        <f>'Данные с датчиков 1'!AB282</f>
        <v>2.7389999999999999</v>
      </c>
      <c r="AC282" s="3">
        <f>(('Данные с датчиков 1'!AC282)/(56.48))*100</f>
        <v>15.889252832861189</v>
      </c>
      <c r="AD282" s="3">
        <f>'Данные с датчиков 1'!AD282/(PI()*3.5^2)</f>
        <v>961.10381485373955</v>
      </c>
    </row>
    <row r="283" spans="1:30" x14ac:dyDescent="0.25">
      <c r="A283" s="3">
        <f>'Данные с датчиков 1'!A283</f>
        <v>27.7</v>
      </c>
      <c r="B283" s="3">
        <f>LN((56.48+'Данные с датчиков 1'!B283)/(56.48))</f>
        <v>1.6174957378559257E-2</v>
      </c>
      <c r="C283" s="3">
        <f>'Данные с датчиков 1'!C283/(PI()*3.5^2)</f>
        <v>572.94282365269078</v>
      </c>
      <c r="D283" s="3">
        <f>'Данные с датчиков 1'!D283</f>
        <v>27.7</v>
      </c>
      <c r="E283" s="3">
        <f>LN((56.48+'Данные с датчиков 1'!E283)/(56.48))</f>
        <v>1.6171473112025991E-2</v>
      </c>
      <c r="F283" s="3">
        <f>'Данные с датчиков 1'!F283/(PI()*3.5^2)</f>
        <v>584.13660291420467</v>
      </c>
      <c r="G283" s="3">
        <f>'Данные с датчиков 1'!G283</f>
        <v>27.7</v>
      </c>
      <c r="H283" s="3">
        <f>LN((56.48+'Данные с датчиков 1'!H283)/(56.48))</f>
        <v>1.61692083322694E-2</v>
      </c>
      <c r="I283" s="3">
        <f>'Данные с датчиков 1'!I283/(PI()*3.5^2)</f>
        <v>574.40637924922885</v>
      </c>
      <c r="J283" s="10">
        <f>'Данные с датчиков 1'!J283</f>
        <v>12.57</v>
      </c>
      <c r="K283" s="3">
        <f>(('Данные с датчиков 1'!K283)/(56.48))*100</f>
        <v>3.6938916430594904</v>
      </c>
      <c r="L283" s="3">
        <f>'Данные с датчиков 1'!L283/(PI()*3.5^2)</f>
        <v>883.48806998658551</v>
      </c>
      <c r="M283" s="3">
        <f>'Данные с датчиков 1'!M283</f>
        <v>12.2</v>
      </c>
      <c r="N283" s="3">
        <f>(('Данные с датчиков 1'!N283)/(56.48))*100</f>
        <v>3.5853399433427762</v>
      </c>
      <c r="O283" s="3">
        <f>'Данные с датчиков 1'!O283/(PI()*3.5^2)</f>
        <v>896.35566580414127</v>
      </c>
      <c r="P283" s="3">
        <f>'Данные с датчиков 1'!P283</f>
        <v>12.416</v>
      </c>
      <c r="Q283" s="3">
        <f>(('Данные с датчиков 1'!Q283)/(56.48))*100</f>
        <v>3.6487252124645897</v>
      </c>
      <c r="R283" s="3">
        <f>'Данные с датчиков 1'!R283/(PI()*3.5^2)</f>
        <v>893.79629607373727</v>
      </c>
      <c r="S283" s="3">
        <f>'Данные с датчиков 1'!S283</f>
        <v>3.8140000000000001</v>
      </c>
      <c r="T283" s="3">
        <f>(('Данные с датчиков 1'!T283)/(56.48))*100</f>
        <v>5.5594723796033998</v>
      </c>
      <c r="U283" s="3">
        <f>'Данные с датчиков 1'!U283/(PI()*3.5^2)</f>
        <v>967.5408608225805</v>
      </c>
      <c r="V283" s="3">
        <f>'Данные с датчиков 1'!V283</f>
        <v>3.7050000000000001</v>
      </c>
      <c r="W283" s="3">
        <f>(('Данные с датчиков 1'!W283)/(56.48))*100</f>
        <v>5.3984065155807368</v>
      </c>
      <c r="X283" s="3">
        <f>'Данные с датчиков 1'!X283/(PI()*3.5^2)</f>
        <v>965.5687808873746</v>
      </c>
      <c r="Y283" s="3">
        <f>'Данные с датчиков 1'!Y283</f>
        <v>3.7370000000000001</v>
      </c>
      <c r="Z283" s="3">
        <f>(('Данные с датчиков 1'!Z283)/(56.48))*100</f>
        <v>5.4448477337110486</v>
      </c>
      <c r="AA283" s="3">
        <f>'Данные с датчиков 1'!AA283/(PI()*3.5^2)</f>
        <v>962.54889704370748</v>
      </c>
      <c r="AB283" s="3">
        <f>'Данные с датчиков 1'!AB283</f>
        <v>2.7530000000000001</v>
      </c>
      <c r="AC283" s="3">
        <f>(('Данные с датчиков 1'!AC283)/(56.48))*100</f>
        <v>15.97191926345609</v>
      </c>
      <c r="AD283" s="3">
        <f>'Данные с датчиков 1'!AD283/(PI()*3.5^2)</f>
        <v>957.64341273409207</v>
      </c>
    </row>
    <row r="284" spans="1:30" x14ac:dyDescent="0.25">
      <c r="A284" s="3">
        <f>'Данные с датчиков 1'!A284</f>
        <v>27.8</v>
      </c>
      <c r="B284" s="3">
        <f>LN((56.48+'Данные с датчиков 1'!B284)/(56.48))</f>
        <v>1.622843934648192E-2</v>
      </c>
      <c r="C284" s="3">
        <f>'Данные с датчиков 1'!C284/(PI()*3.5^2)</f>
        <v>574.55634815877272</v>
      </c>
      <c r="D284" s="3">
        <f>'Данные с датчиков 1'!D284</f>
        <v>27.8</v>
      </c>
      <c r="E284" s="3">
        <f>LN((56.48+'Данные с датчиков 1'!E284)/(56.48))</f>
        <v>1.6231226601895951E-2</v>
      </c>
      <c r="F284" s="3">
        <f>'Данные с датчиков 1'!F284/(PI()*3.5^2)</f>
        <v>585.96338283132377</v>
      </c>
      <c r="G284" s="3">
        <f>'Данные с датчиков 1'!G284</f>
        <v>27.8</v>
      </c>
      <c r="H284" s="3">
        <f>LN((56.48+'Данные с датчиков 1'!H284)/(56.48))</f>
        <v>1.6232968632584558E-2</v>
      </c>
      <c r="I284" s="3">
        <f>'Данные с датчиков 1'!I284/(PI()*3.5^2)</f>
        <v>576.46930326688278</v>
      </c>
      <c r="J284" s="10">
        <f>'Данные с датчиков 1'!J284</f>
        <v>12.67</v>
      </c>
      <c r="K284" s="3">
        <f>(('Данные с датчиков 1'!K284)/(56.48))*100</f>
        <v>3.7231763456090654</v>
      </c>
      <c r="L284" s="3">
        <f>'Данные с датчиков 1'!L284/(PI()*3.5^2)</f>
        <v>885.55434366362124</v>
      </c>
      <c r="M284" s="3">
        <f>'Данные с датчиков 1'!M284</f>
        <v>12.3</v>
      </c>
      <c r="N284" s="3">
        <f>(('Данные с датчиков 1'!N284)/(56.48))*100</f>
        <v>3.614660056657224</v>
      </c>
      <c r="O284" s="3">
        <f>'Данные с датчиков 1'!O284/(PI()*3.5^2)</f>
        <v>898.0262852297019</v>
      </c>
      <c r="P284" s="3">
        <f>'Данные с датчиков 1'!P284</f>
        <v>12.516</v>
      </c>
      <c r="Q284" s="3">
        <f>(('Данные с датчиков 1'!Q284)/(56.48))*100</f>
        <v>3.6780099150141647</v>
      </c>
      <c r="R284" s="3">
        <f>'Данные с датчиков 1'!R284/(PI()*3.5^2)</f>
        <v>895.52751208736947</v>
      </c>
      <c r="S284" s="3">
        <f>'Данные с датчиков 1'!S284</f>
        <v>3.9140000000000001</v>
      </c>
      <c r="T284" s="3">
        <f>(('Данные с датчиков 1'!T284)/(56.48))*100</f>
        <v>5.7069405099150146</v>
      </c>
      <c r="U284" s="3">
        <f>'Данные с датчиков 1'!U284/(PI()*3.5^2)</f>
        <v>970.76425589709572</v>
      </c>
      <c r="V284" s="3">
        <f>'Данные с датчиков 1'!V284</f>
        <v>3.7949999999999999</v>
      </c>
      <c r="W284" s="3">
        <f>(('Данные с датчиков 1'!W284)/(56.48))*100</f>
        <v>5.5311083569405106</v>
      </c>
      <c r="X284" s="3">
        <f>'Данные с датчиков 1'!X284/(PI()*3.5^2)</f>
        <v>968.84323130856478</v>
      </c>
      <c r="Y284" s="3">
        <f>'Данные с датчиков 1'!Y284</f>
        <v>3.8359999999999999</v>
      </c>
      <c r="Z284" s="3">
        <f>(('Данные с датчиков 1'!Z284)/(56.48))*100</f>
        <v>5.5908640226628901</v>
      </c>
      <c r="AA284" s="3">
        <f>'Данные с датчиков 1'!AA284/(PI()*3.5^2)</f>
        <v>965.82700166239101</v>
      </c>
      <c r="AB284" s="3">
        <f>'Данные с датчиков 1'!AB284</f>
        <v>2.766</v>
      </c>
      <c r="AC284" s="3">
        <f>(('Данные с датчиков 1'!AC284)/(56.48))*100</f>
        <v>16.048654390934843</v>
      </c>
      <c r="AD284" s="3">
        <f>'Данные с датчиков 1'!AD284/(PI()*3.5^2)</f>
        <v>954.32846290158705</v>
      </c>
    </row>
    <row r="285" spans="1:30" x14ac:dyDescent="0.25">
      <c r="A285" s="3">
        <f>'Данные с датчиков 1'!A285</f>
        <v>27.9</v>
      </c>
      <c r="B285" s="3">
        <f>LN((56.48+'Данные с датчиков 1'!B285)/(56.48))</f>
        <v>1.6291499099799937E-2</v>
      </c>
      <c r="C285" s="3">
        <f>'Данные с датчиков 1'!C285/(PI()*3.5^2)</f>
        <v>576.69220151863533</v>
      </c>
      <c r="D285" s="3">
        <f>'Данные с датчиков 1'!D285</f>
        <v>27.9</v>
      </c>
      <c r="E285" s="3">
        <f>LN((56.48+'Данные с датчиков 1'!E285)/(56.48))</f>
        <v>1.6283834590692471E-2</v>
      </c>
      <c r="F285" s="3">
        <f>'Данные с датчиков 1'!F285/(PI()*3.5^2)</f>
        <v>587.41475820262519</v>
      </c>
      <c r="G285" s="3">
        <f>'Данные с датчиков 1'!G285</f>
        <v>27.9</v>
      </c>
      <c r="H285" s="3">
        <f>LN((56.48+'Данные с датчиков 1'!H285)/(56.48))</f>
        <v>1.6286795885265902E-2</v>
      </c>
      <c r="I285" s="3">
        <f>'Данные с датчиков 1'!I285/(PI()*3.5^2)</f>
        <v>578.02776302094765</v>
      </c>
      <c r="J285" s="10">
        <f>'Данные с датчиков 1'!J285</f>
        <v>12.77</v>
      </c>
      <c r="K285" s="3">
        <f>(('Данные с датчиков 1'!K285)/(56.48))*100</f>
        <v>3.7530630311614734</v>
      </c>
      <c r="L285" s="3">
        <f>'Данные с датчиков 1'!L285/(PI()*3.5^2)</f>
        <v>887.74719034364398</v>
      </c>
      <c r="M285" s="3">
        <f>'Данные с датчиков 1'!M285</f>
        <v>12.4</v>
      </c>
      <c r="N285" s="3">
        <f>(('Данные с датчиков 1'!N285)/(56.48))*100</f>
        <v>3.6439978753541076</v>
      </c>
      <c r="O285" s="3">
        <f>'Данные с датчиков 1'!O285/(PI()*3.5^2)</f>
        <v>899.7405505273216</v>
      </c>
      <c r="P285" s="3">
        <f>'Данные с датчиков 1'!P285</f>
        <v>12.616</v>
      </c>
      <c r="Q285" s="3">
        <f>(('Данные с датчиков 1'!Q285)/(56.48))*100</f>
        <v>3.7079851274787536</v>
      </c>
      <c r="R285" s="3">
        <f>'Данные с датчиков 1'!R285/(PI()*3.5^2)</f>
        <v>897.36581248376524</v>
      </c>
      <c r="S285" s="3">
        <f>'Данные с датчиков 1'!S285</f>
        <v>4.0140000000000002</v>
      </c>
      <c r="T285" s="3">
        <f>(('Данные с датчиков 1'!T285)/(56.48))*100</f>
        <v>5.8546742209631724</v>
      </c>
      <c r="U285" s="3">
        <f>'Данные с датчиков 1'!U285/(PI()*3.5^2)</f>
        <v>973.85397303211948</v>
      </c>
      <c r="V285" s="3">
        <f>'Данные с датчиков 1'!V285</f>
        <v>3.8889999999999998</v>
      </c>
      <c r="W285" s="3">
        <f>(('Данные с датчиков 1'!W285)/(56.48))*100</f>
        <v>5.6697769121813035</v>
      </c>
      <c r="X285" s="3">
        <f>'Данные с датчиков 1'!X285/(PI()*3.5^2)</f>
        <v>972.11839240529685</v>
      </c>
      <c r="Y285" s="3">
        <f>'Данные с датчиков 1'!Y285</f>
        <v>3.9359999999999999</v>
      </c>
      <c r="Z285" s="3">
        <f>(('Данные с датчиков 1'!Z285)/(56.48))*100</f>
        <v>5.7383321529745048</v>
      </c>
      <c r="AA285" s="3">
        <f>'Данные с датчиков 1'!AA285/(PI()*3.5^2)</f>
        <v>969.03720155786107</v>
      </c>
      <c r="AB285" s="3">
        <f>'Данные с датчиков 1'!AB285</f>
        <v>2.7789999999999999</v>
      </c>
      <c r="AC285" s="3">
        <f>(('Данные с датчиков 1'!AC285)/(56.48))*100</f>
        <v>16.125407223796035</v>
      </c>
      <c r="AD285" s="3">
        <f>'Данные с датчиков 1'!AD285/(PI()*3.5^2)</f>
        <v>950.9175939577467</v>
      </c>
    </row>
    <row r="286" spans="1:30" x14ac:dyDescent="0.25">
      <c r="A286" s="3">
        <f>'Данные с датчиков 1'!A286</f>
        <v>28</v>
      </c>
      <c r="B286" s="3">
        <f>LN((56.48+'Данные с датчиков 1'!B286)/(56.48))</f>
        <v>1.6347413400088169E-2</v>
      </c>
      <c r="C286" s="3">
        <f>'Данные с датчиков 1'!C286/(PI()*3.5^2)</f>
        <v>578.43026886024234</v>
      </c>
      <c r="D286" s="3">
        <f>'Данные с датчиков 1'!D286</f>
        <v>28</v>
      </c>
      <c r="E286" s="3">
        <f>LN((56.48+'Данные с датчиков 1'!E286)/(56.48))</f>
        <v>1.6347413400088169E-2</v>
      </c>
      <c r="F286" s="3">
        <f>'Данные с датчиков 1'!F286/(PI()*3.5^2)</f>
        <v>589.44215675822261</v>
      </c>
      <c r="G286" s="3">
        <f>'Данные с датчиков 1'!G286</f>
        <v>28</v>
      </c>
      <c r="H286" s="3">
        <f>LN((56.48+'Данные с датчиков 1'!H286)/(56.48))</f>
        <v>1.6348981045694402E-2</v>
      </c>
      <c r="I286" s="3">
        <f>'Данные с датчиков 1'!I286/(PI()*3.5^2)</f>
        <v>579.965027909794</v>
      </c>
      <c r="J286" s="10">
        <f>'Данные с датчиков 1'!J286</f>
        <v>12.87</v>
      </c>
      <c r="K286" s="3">
        <f>(('Данные с датчиков 1'!K286)/(56.48))*100</f>
        <v>3.7825424929178473</v>
      </c>
      <c r="L286" s="3">
        <f>'Данные с датчиков 1'!L286/(PI()*3.5^2)</f>
        <v>889.67531986867925</v>
      </c>
      <c r="M286" s="3">
        <f>'Данные с датчиков 1'!M286</f>
        <v>12.5</v>
      </c>
      <c r="N286" s="3">
        <f>(('Данные с датчиков 1'!N286)/(56.48))*100</f>
        <v>3.6738491501416433</v>
      </c>
      <c r="O286" s="3">
        <f>'Данные с датчиков 1'!O286/(PI()*3.5^2)</f>
        <v>901.56778725160802</v>
      </c>
      <c r="P286" s="3">
        <f>'Данные с датчиков 1'!P286</f>
        <v>12.715999999999999</v>
      </c>
      <c r="Q286" s="3">
        <f>(('Данные с датчиков 1'!Q286)/(56.48))*100</f>
        <v>3.7372167138810206</v>
      </c>
      <c r="R286" s="3">
        <f>'Данные с датчиков 1'!R286/(PI()*3.5^2)</f>
        <v>898.86631489344336</v>
      </c>
      <c r="S286" s="3">
        <f>'Данные с датчиков 1'!S286</f>
        <v>4.1139999999999999</v>
      </c>
      <c r="T286" s="3">
        <f>(('Данные с датчиков 1'!T286)/(56.48))*100</f>
        <v>6.0021777620396604</v>
      </c>
      <c r="U286" s="3">
        <f>'Данные с датчиков 1'!U286/(PI()*3.5^2)</f>
        <v>976.70972824328135</v>
      </c>
      <c r="V286" s="3">
        <f>'Данные с датчиков 1'!V286</f>
        <v>3.9860000000000002</v>
      </c>
      <c r="W286" s="3">
        <f>(('Данные с датчиков 1'!W286)/(56.48))*100</f>
        <v>5.8129957507082155</v>
      </c>
      <c r="X286" s="3">
        <f>'Данные с датчиков 1'!X286/(PI()*3.5^2)</f>
        <v>975.36695994530089</v>
      </c>
      <c r="Y286" s="3">
        <f>'Данные с датчиков 1'!Y286</f>
        <v>4.0359999999999996</v>
      </c>
      <c r="Z286" s="3">
        <f>(('Данные с датчиков 1'!Z286)/(56.48))*100</f>
        <v>5.8859773371104822</v>
      </c>
      <c r="AA286" s="3">
        <f>'Данные с датчиков 1'!AA286/(PI()*3.5^2)</f>
        <v>972.09200204720662</v>
      </c>
      <c r="AB286" s="3">
        <f>'Данные с датчиков 1'!AB286</f>
        <v>2.7919999999999998</v>
      </c>
      <c r="AC286" s="3">
        <f>(('Данные с датчиков 1'!AC286)/(56.48))*100</f>
        <v>16.202142351274787</v>
      </c>
      <c r="AD286" s="3">
        <f>'Данные с датчиков 1'!AD286/(PI()*3.5^2)</f>
        <v>947.40410632396242</v>
      </c>
    </row>
    <row r="287" spans="1:30" x14ac:dyDescent="0.25">
      <c r="A287" s="3">
        <f>'Данные с датчиков 1'!A287</f>
        <v>28.1</v>
      </c>
      <c r="B287" s="3">
        <f>LN((56.48+'Данные с датчиков 1'!B287)/(56.48))</f>
        <v>1.640854975778595E-2</v>
      </c>
      <c r="C287" s="3">
        <f>'Данные с датчиков 1'!C287/(PI()*3.5^2)</f>
        <v>580.4047341707585</v>
      </c>
      <c r="D287" s="3">
        <f>'Данные с датчиков 1'!D287</f>
        <v>28.1</v>
      </c>
      <c r="E287" s="3">
        <f>LN((56.48+'Данные с датчиков 1'!E287)/(56.48))</f>
        <v>1.640053779836903E-2</v>
      </c>
      <c r="F287" s="3">
        <f>'Данные с датчиков 1'!F287/(PI()*3.5^2)</f>
        <v>590.91860299569419</v>
      </c>
      <c r="G287" s="3">
        <f>'Данные с датчиков 1'!G287</f>
        <v>28.1</v>
      </c>
      <c r="H287" s="3">
        <f>LN((56.48+'Данные с датчиков 1'!H287)/(56.48))</f>
        <v>1.6403847093735564E-2</v>
      </c>
      <c r="I287" s="3">
        <f>'Данные с датчиков 1'!I287/(PI()*3.5^2)</f>
        <v>581.58124232929777</v>
      </c>
      <c r="J287" s="10">
        <f>'Данные с датчиков 1'!J287</f>
        <v>12.97</v>
      </c>
      <c r="K287" s="3">
        <f>(('Данные с датчиков 1'!K287)/(56.48))*100</f>
        <v>3.8118980169971679</v>
      </c>
      <c r="L287" s="3">
        <f>'Данные с датчиков 1'!L287/(PI()*3.5^2)</f>
        <v>891.58406263265465</v>
      </c>
      <c r="M287" s="3">
        <f>'Данные с датчиков 1'!M287</f>
        <v>12.6</v>
      </c>
      <c r="N287" s="3">
        <f>(('Данные с датчиков 1'!N287)/(56.48))*100</f>
        <v>3.7032932011331439</v>
      </c>
      <c r="O287" s="3">
        <f>'Данные с датчиков 1'!O287/(PI()*3.5^2)</f>
        <v>903.12208559112003</v>
      </c>
      <c r="P287" s="3">
        <f>'Данные с датчиков 1'!P287</f>
        <v>12.816000000000001</v>
      </c>
      <c r="Q287" s="3">
        <f>(('Данные с датчиков 1'!Q287)/(56.48))*100</f>
        <v>3.7666253541076493</v>
      </c>
      <c r="R287" s="3">
        <f>'Данные с датчиков 1'!R287/(PI()*3.5^2)</f>
        <v>900.50323556592696</v>
      </c>
      <c r="S287" s="3">
        <f>'Данные с датчиков 1'!S287</f>
        <v>4.2140000000000004</v>
      </c>
      <c r="T287" s="3">
        <f>(('Данные с датчиков 1'!T287)/(56.48))*100</f>
        <v>6.1495396600566572</v>
      </c>
      <c r="U287" s="3">
        <f>'Данные с датчиков 1'!U287/(PI()*3.5^2)</f>
        <v>979.46489519180579</v>
      </c>
      <c r="V287" s="3">
        <f>'Данные с датчиков 1'!V287</f>
        <v>4.0860000000000003</v>
      </c>
      <c r="W287" s="3">
        <f>(('Данные с датчиков 1'!W287)/(56.48))*100</f>
        <v>5.9606232294617572</v>
      </c>
      <c r="X287" s="3">
        <f>'Данные с датчиков 1'!X287/(PI()*3.5^2)</f>
        <v>978.45129751332581</v>
      </c>
      <c r="Y287" s="3">
        <f>'Данные с датчиков 1'!Y287</f>
        <v>4.1360000000000001</v>
      </c>
      <c r="Z287" s="3">
        <f>(('Данные с датчиков 1'!Z287)/(56.48))*100</f>
        <v>6.0335871104815872</v>
      </c>
      <c r="AA287" s="3">
        <f>'Данные с датчиков 1'!AA287/(PI()*3.5^2)</f>
        <v>974.8933522523115</v>
      </c>
      <c r="AB287" s="3">
        <f>'Данные с датчиков 1'!AB287</f>
        <v>2.8039999999999998</v>
      </c>
      <c r="AC287" s="3">
        <f>(('Данные с датчиков 1'!AC287)/(56.48))*100</f>
        <v>16.272981586402267</v>
      </c>
      <c r="AD287" s="3">
        <f>'Данные с датчиков 1'!AD287/(PI()*3.5^2)</f>
        <v>944.07088628352494</v>
      </c>
    </row>
    <row r="288" spans="1:30" x14ac:dyDescent="0.25">
      <c r="A288" s="3">
        <f>'Данные с датчиков 1'!A288</f>
        <v>28.2</v>
      </c>
      <c r="B288" s="3">
        <f>LN((56.48+'Данные с датчиков 1'!B288)/(56.48))</f>
        <v>1.6462019234521449E-2</v>
      </c>
      <c r="C288" s="3">
        <f>'Данные с датчиков 1'!C288/(PI()*3.5^2)</f>
        <v>582.02282622882365</v>
      </c>
      <c r="D288" s="3">
        <f>'Данные с датчиков 1'!D288</f>
        <v>28.2</v>
      </c>
      <c r="E288" s="3">
        <f>LN((56.48+'Данные с датчиков 1'!E288)/(56.48))</f>
        <v>1.6463238374921235E-2</v>
      </c>
      <c r="F288" s="3">
        <f>'Данные с датчиков 1'!F288/(PI()*3.5^2)</f>
        <v>592.85921728407766</v>
      </c>
      <c r="G288" s="3">
        <f>'Данные с датчиков 1'!G288</f>
        <v>28.2</v>
      </c>
      <c r="H288" s="3">
        <f>LN((56.48+'Данные с датчиков 1'!H288)/(56.48))</f>
        <v>1.6461322582197267E-2</v>
      </c>
      <c r="I288" s="3">
        <f>'Данные с датчиков 1'!I288/(PI()*3.5^2)</f>
        <v>583.29175208995014</v>
      </c>
      <c r="J288" s="10">
        <f>'Данные с датчиков 1'!J288</f>
        <v>13.07</v>
      </c>
      <c r="K288" s="3">
        <f>(('Данные с датчиков 1'!K288)/(56.48))*100</f>
        <v>3.8412712464589238</v>
      </c>
      <c r="L288" s="3">
        <f>'Данные с датчиков 1'!L288/(PI()*3.5^2)</f>
        <v>893.51686130899191</v>
      </c>
      <c r="M288" s="3">
        <f>'Данные с датчиков 1'!M288</f>
        <v>12.7</v>
      </c>
      <c r="N288" s="3">
        <f>(('Данные с датчиков 1'!N288)/(56.48))*100</f>
        <v>3.7325956090651555</v>
      </c>
      <c r="O288" s="3">
        <f>'Данные с датчиков 1'!O288/(PI()*3.5^2)</f>
        <v>904.75525072663629</v>
      </c>
      <c r="P288" s="3">
        <f>'Данные с датчиков 1'!P288</f>
        <v>12.916</v>
      </c>
      <c r="Q288" s="3">
        <f>(('Данные с датчиков 1'!Q288)/(56.48))*100</f>
        <v>3.7962995750708211</v>
      </c>
      <c r="R288" s="3">
        <f>'Данные с датчиков 1'!R288/(PI()*3.5^2)</f>
        <v>902.17324591526472</v>
      </c>
      <c r="S288" s="3">
        <f>'Данные с датчиков 1'!S288</f>
        <v>4.3140000000000001</v>
      </c>
      <c r="T288" s="3">
        <f>(('Данные с датчиков 1'!T288)/(56.48))*100</f>
        <v>6.2973087818696882</v>
      </c>
      <c r="U288" s="3">
        <f>'Данные с датчиков 1'!U288/(PI()*3.5^2)</f>
        <v>982.02883273403756</v>
      </c>
      <c r="V288" s="3">
        <f>'Данные с датчиков 1'!V288</f>
        <v>4.1859999999999999</v>
      </c>
      <c r="W288" s="3">
        <f>(('Данные с датчиков 1'!W288)/(56.48))*100</f>
        <v>6.1078611898017003</v>
      </c>
      <c r="X288" s="3">
        <f>'Данные с датчиков 1'!X288/(PI()*3.5^2)</f>
        <v>981.43271211314004</v>
      </c>
      <c r="Y288" s="3">
        <f>'Данные с датчиков 1'!Y288</f>
        <v>4.2359999999999998</v>
      </c>
      <c r="Z288" s="3">
        <f>(('Данные с датчиков 1'!Z288)/(56.48))*100</f>
        <v>6.1809135977337117</v>
      </c>
      <c r="AA288" s="3">
        <f>'Данные с датчиков 1'!AA288/(PI()*3.5^2)</f>
        <v>977.64973709343724</v>
      </c>
      <c r="AB288" s="3">
        <f>'Данные с датчиков 1'!AB288</f>
        <v>2.8159999999999998</v>
      </c>
      <c r="AC288" s="3">
        <f>(('Данные с датчиков 1'!AC288)/(56.48))*100</f>
        <v>16.343838526912183</v>
      </c>
      <c r="AD288" s="3">
        <f>'Данные с датчиков 1'!AD288/(PI()*3.5^2)</f>
        <v>940.64611148509744</v>
      </c>
    </row>
    <row r="289" spans="1:30" x14ac:dyDescent="0.25">
      <c r="A289" s="3">
        <f>'Данные с датчиков 1'!A289</f>
        <v>28.3</v>
      </c>
      <c r="B289" s="3">
        <f>LN((56.48+'Данные с датчиков 1'!B289)/(56.48))</f>
        <v>1.6519317226678008E-2</v>
      </c>
      <c r="C289" s="3">
        <f>'Данные с датчиков 1'!C289/(PI()*3.5^2)</f>
        <v>583.79987029118774</v>
      </c>
      <c r="D289" s="3">
        <f>'Данные с датчиков 1'!D289</f>
        <v>28.3</v>
      </c>
      <c r="E289" s="3">
        <f>LN((56.48+'Данные с датчиков 1'!E289)/(56.48))</f>
        <v>1.6517401541386367E-2</v>
      </c>
      <c r="F289" s="3">
        <f>'Данные с датчиков 1'!F289/(PI()*3.5^2)</f>
        <v>594.39570196297962</v>
      </c>
      <c r="G289" s="3">
        <f>'Данные с датчиков 1'!G289</f>
        <v>28.3</v>
      </c>
      <c r="H289" s="3">
        <f>LN((56.48+'Данные с датчиков 1'!H289)/(56.48))</f>
        <v>1.6521058755576627E-2</v>
      </c>
      <c r="I289" s="3">
        <f>'Данные с датчиков 1'!I289/(PI()*3.5^2)</f>
        <v>585.1199021687263</v>
      </c>
      <c r="J289" s="10">
        <f>'Данные с датчиков 1'!J289</f>
        <v>13.17</v>
      </c>
      <c r="K289" s="3">
        <f>(('Данные с датчиков 1'!K289)/(56.48))*100</f>
        <v>3.8711402266288957</v>
      </c>
      <c r="L289" s="3">
        <f>'Данные с датчиков 1'!L289/(PI()*3.5^2)</f>
        <v>895.51573799956316</v>
      </c>
      <c r="M289" s="3">
        <f>'Данные с датчиков 1'!M289</f>
        <v>12.8</v>
      </c>
      <c r="N289" s="3">
        <f>(('Данные с датчиков 1'!N289)/(56.48))*100</f>
        <v>3.7621104815864026</v>
      </c>
      <c r="O289" s="3">
        <f>'Данные с датчиков 1'!O289/(PI()*3.5^2)</f>
        <v>906.38689343143983</v>
      </c>
      <c r="P289" s="3">
        <f>'Данные с датчиков 1'!P289</f>
        <v>13.016</v>
      </c>
      <c r="Q289" s="3">
        <f>(('Данные с датчиков 1'!Q289)/(56.48))*100</f>
        <v>3.8258675637393766</v>
      </c>
      <c r="R289" s="3">
        <f>'Данные с датчиков 1'!R289/(PI()*3.5^2)</f>
        <v>903.68318796702056</v>
      </c>
      <c r="S289" s="3">
        <f>'Данные с датчиков 1'!S289</f>
        <v>4.4139999999999997</v>
      </c>
      <c r="T289" s="3">
        <f>(('Данные с датчиков 1'!T289)/(56.48))*100</f>
        <v>6.4447060906515583</v>
      </c>
      <c r="U289" s="3">
        <f>'Данные с датчиков 1'!U289/(PI()*3.5^2)</f>
        <v>984.48720806437404</v>
      </c>
      <c r="V289" s="3">
        <f>'Данные с датчиков 1'!V289</f>
        <v>4.2859999999999996</v>
      </c>
      <c r="W289" s="3">
        <f>(('Данные с датчиков 1'!W289)/(56.48))*100</f>
        <v>6.255594900849859</v>
      </c>
      <c r="X289" s="3">
        <f>'Данные с датчиков 1'!X289/(PI()*3.5^2)</f>
        <v>984.26755813252919</v>
      </c>
      <c r="Y289" s="3">
        <f>'Данные с датчиков 1'!Y289</f>
        <v>4.3360000000000003</v>
      </c>
      <c r="Z289" s="3">
        <f>(('Данные с датчиков 1'!Z289)/(56.48))*100</f>
        <v>6.3286118980169972</v>
      </c>
      <c r="AA289" s="3">
        <f>'Данные с датчиков 1'!AA289/(PI()*3.5^2)</f>
        <v>980.17997588259198</v>
      </c>
      <c r="AB289" s="3">
        <f>'Данные с датчиков 1'!AB289</f>
        <v>2.8279999999999998</v>
      </c>
      <c r="AC289" s="3">
        <f>(('Данные с датчиков 1'!AC289)/(56.48))*100</f>
        <v>16.414660056657226</v>
      </c>
      <c r="AD289" s="3">
        <f>'Данные с датчиков 1'!AD289/(PI()*3.5^2)</f>
        <v>937.13221797372773</v>
      </c>
    </row>
    <row r="290" spans="1:30" x14ac:dyDescent="0.25">
      <c r="A290" s="3">
        <f>'Данные с датчиков 1'!A290</f>
        <v>28.4</v>
      </c>
      <c r="B290" s="3">
        <f>LN((56.48+'Данные с датчиков 1'!B290)/(56.48))</f>
        <v>1.6582358640554219E-2</v>
      </c>
      <c r="C290" s="3">
        <f>'Данные с датчиков 1'!C290/(PI()*3.5^2)</f>
        <v>585.8654335525265</v>
      </c>
      <c r="D290" s="3">
        <f>'Данные с датчиков 1'!D290</f>
        <v>28.4</v>
      </c>
      <c r="E290" s="3">
        <f>LN((56.48+'Данные с датчиков 1'!E290)/(56.48))</f>
        <v>1.6576437792883727E-2</v>
      </c>
      <c r="F290" s="3">
        <f>'Данные с датчиков 1'!F290/(PI()*3.5^2)</f>
        <v>596.14498550559642</v>
      </c>
      <c r="G290" s="3">
        <f>'Данные с датчиков 1'!G290</f>
        <v>28.4</v>
      </c>
      <c r="H290" s="3">
        <f>LN((56.48+'Данные с датчиков 1'!H290)/(56.48))</f>
        <v>1.6575915363465088E-2</v>
      </c>
      <c r="I290" s="3">
        <f>'Данные с датчиков 1'!I290/(PI()*3.5^2)</f>
        <v>586.69785054301462</v>
      </c>
      <c r="J290" s="10">
        <f>'Данные с датчиков 1'!J290</f>
        <v>13.27</v>
      </c>
      <c r="K290" s="3">
        <f>(('Данные с датчиков 1'!K290)/(56.48))*100</f>
        <v>3.9004957507082154</v>
      </c>
      <c r="L290" s="3">
        <f>'Данные с датчиков 1'!L290/(PI()*3.5^2)</f>
        <v>897.18747371840641</v>
      </c>
      <c r="M290" s="3">
        <f>'Данные с датчиков 1'!M290</f>
        <v>12.9</v>
      </c>
      <c r="N290" s="3">
        <f>(('Данные с датчиков 1'!N290)/(56.48))*100</f>
        <v>3.7919086402266289</v>
      </c>
      <c r="O290" s="3">
        <f>'Данные с датчиков 1'!O290/(PI()*3.5^2)</f>
        <v>907.99813416153006</v>
      </c>
      <c r="P290" s="3">
        <f>'Данные с датчиков 1'!P290</f>
        <v>13.116</v>
      </c>
      <c r="Q290" s="3">
        <f>(('Данные с датчиков 1'!Q290)/(56.48))*100</f>
        <v>3.8553293201133148</v>
      </c>
      <c r="R290" s="3">
        <f>'Данные с датчиков 1'!R290/(PI()*3.5^2)</f>
        <v>905.19972747837687</v>
      </c>
      <c r="S290" s="3">
        <f>'Данные с датчиков 1'!S290</f>
        <v>4.5140000000000002</v>
      </c>
      <c r="T290" s="3">
        <f>(('Данные с датчиков 1'!T290)/(56.48))*100</f>
        <v>6.5923158640226633</v>
      </c>
      <c r="U290" s="3">
        <f>'Данные с датчиков 1'!U290/(PI()*3.5^2)</f>
        <v>986.81383428320692</v>
      </c>
      <c r="V290" s="3">
        <f>'Данные с датчиков 1'!V290</f>
        <v>4.3860000000000001</v>
      </c>
      <c r="W290" s="3">
        <f>(('Данные с датчиков 1'!W290)/(56.48))*100</f>
        <v>6.4032046742209641</v>
      </c>
      <c r="X290" s="3">
        <f>'Данные с датчиков 1'!X290/(PI()*3.5^2)</f>
        <v>986.90701281138354</v>
      </c>
      <c r="Y290" s="3">
        <f>'Данные с датчиков 1'!Y290</f>
        <v>4.4359999999999999</v>
      </c>
      <c r="Z290" s="3">
        <f>(('Данные с датчиков 1'!Z290)/(56.48))*100</f>
        <v>6.4762039660056665</v>
      </c>
      <c r="AA290" s="3">
        <f>'Данные с датчиков 1'!AA290/(PI()*3.5^2)</f>
        <v>982.64007710212354</v>
      </c>
      <c r="AB290" s="3">
        <f>'Данные с датчиков 1'!AB290</f>
        <v>2.839</v>
      </c>
      <c r="AC290" s="3">
        <f>(('Данные с датчиков 1'!AC290)/(56.48))*100</f>
        <v>16.479585694050989</v>
      </c>
      <c r="AD290" s="3">
        <f>'Данные с датчиков 1'!AD290/(PI()*3.5^2)</f>
        <v>933.82518535258771</v>
      </c>
    </row>
    <row r="291" spans="1:30" x14ac:dyDescent="0.25">
      <c r="A291" s="3">
        <f>'Данные с датчиков 1'!A291</f>
        <v>28.5</v>
      </c>
      <c r="B291" s="3">
        <f>LN((56.48+'Данные с датчиков 1'!B291)/(56.48))</f>
        <v>1.6632162030364269E-2</v>
      </c>
      <c r="C291" s="3">
        <f>'Данные с датчиков 1'!C291/(PI()*3.5^2)</f>
        <v>587.27412733584038</v>
      </c>
      <c r="D291" s="3">
        <f>'Данные с датчиков 1'!D291</f>
        <v>28.5</v>
      </c>
      <c r="E291" s="3">
        <f>LN((56.48+'Данные с датчиков 1'!E291)/(56.48))</f>
        <v>1.6635470559307839E-2</v>
      </c>
      <c r="F291" s="3">
        <f>'Данные с датчиков 1'!F291/(PI()*3.5^2)</f>
        <v>597.92319679082493</v>
      </c>
      <c r="G291" s="3">
        <f>'Данные с датчиков 1'!G291</f>
        <v>28.5</v>
      </c>
      <c r="H291" s="3">
        <f>LN((56.48+'Данные с датчиков 1'!H291)/(56.48))</f>
        <v>1.6637908415735522E-2</v>
      </c>
      <c r="I291" s="3">
        <f>'Данные с датчиков 1'!I291/(PI()*3.5^2)</f>
        <v>588.64612817438854</v>
      </c>
      <c r="J291" s="10">
        <f>'Данные с датчиков 1'!J291</f>
        <v>13.37</v>
      </c>
      <c r="K291" s="3">
        <f>(('Данные с датчиков 1'!K291)/(56.48))*100</f>
        <v>3.9297273371104819</v>
      </c>
      <c r="L291" s="3">
        <f>'Данные с датчиков 1'!L291/(PI()*3.5^2)</f>
        <v>898.91605074819847</v>
      </c>
      <c r="M291" s="3">
        <f>'Данные с датчиков 1'!M291</f>
        <v>13</v>
      </c>
      <c r="N291" s="3">
        <f>(('Данные с датчиков 1'!N291)/(56.48))*100</f>
        <v>3.8212641643059486</v>
      </c>
      <c r="O291" s="3">
        <f>'Данные с датчиков 1'!O291/(PI()*3.5^2)</f>
        <v>909.47620442903326</v>
      </c>
      <c r="P291" s="3">
        <f>'Данные с датчиков 1'!P291</f>
        <v>13.215999999999999</v>
      </c>
      <c r="Q291" s="3">
        <f>(('Данные с датчиков 1'!Q291)/(56.48))*100</f>
        <v>3.8845786118980175</v>
      </c>
      <c r="R291" s="3">
        <f>'Данные с датчиков 1'!R291/(PI()*3.5^2)</f>
        <v>906.63973463945729</v>
      </c>
      <c r="S291" s="3">
        <f>'Данные с датчиков 1'!S291</f>
        <v>4.6139999999999999</v>
      </c>
      <c r="T291" s="3">
        <f>(('Данные с датчиков 1'!T291)/(56.48))*100</f>
        <v>6.7398548158640228</v>
      </c>
      <c r="U291" s="3">
        <f>'Данные с датчиков 1'!U291/(PI()*3.5^2)</f>
        <v>988.99703812251425</v>
      </c>
      <c r="V291" s="3">
        <f>'Данные с датчиков 1'!V291</f>
        <v>4.4859999999999998</v>
      </c>
      <c r="W291" s="3">
        <f>(('Данные с датчиков 1'!W291)/(56.48))*100</f>
        <v>6.5506550991501422</v>
      </c>
      <c r="X291" s="3">
        <f>'Данные с датчиков 1'!X291/(PI()*3.5^2)</f>
        <v>989.44567628880748</v>
      </c>
      <c r="Y291" s="3">
        <f>'Данные с датчиков 1'!Y291</f>
        <v>4.5359999999999996</v>
      </c>
      <c r="Z291" s="3">
        <f>(('Данные с датчиков 1'!Z291)/(56.48))*100</f>
        <v>6.623689801699717</v>
      </c>
      <c r="AA291" s="3">
        <f>'Данные с датчиков 1'!AA291/(PI()*3.5^2)</f>
        <v>984.93879001246376</v>
      </c>
      <c r="AB291" s="3">
        <f>'Данные с датчиков 1'!AB291</f>
        <v>2.85</v>
      </c>
      <c r="AC291" s="3">
        <f>(('Данные с датчиков 1'!AC291)/(56.48))*100</f>
        <v>16.54451133144476</v>
      </c>
      <c r="AD291" s="3">
        <f>'Данные с датчиков 1'!AD291/(PI()*3.5^2)</f>
        <v>930.43228207856839</v>
      </c>
    </row>
    <row r="292" spans="1:30" x14ac:dyDescent="0.25">
      <c r="A292" s="3">
        <f>'Данные с датчиков 1'!A292</f>
        <v>28.6</v>
      </c>
      <c r="B292" s="3">
        <f>LN((56.48+'Данные с датчиков 1'!B292)/(56.48))</f>
        <v>1.6697634041799202E-2</v>
      </c>
      <c r="C292" s="3">
        <f>'Данные с датчиков 1'!C292/(PI()*3.5^2)</f>
        <v>589.497576718088</v>
      </c>
      <c r="D292" s="3">
        <f>'Данные с датчиков 1'!D292</f>
        <v>28.6</v>
      </c>
      <c r="E292" s="3">
        <f>LN((56.48+'Данные с датчиков 1'!E292)/(56.48))</f>
        <v>1.6691191507421006E-2</v>
      </c>
      <c r="F292" s="3">
        <f>'Данные с датчиков 1'!F292/(PI()*3.5^2)</f>
        <v>599.49373543065246</v>
      </c>
      <c r="G292" s="3">
        <f>'Данные с датчиков 1'!G292</f>
        <v>28.6</v>
      </c>
      <c r="H292" s="3">
        <f>LN((56.48+'Данные с датчиков 1'!H292)/(56.48))</f>
        <v>1.6695022208540456E-2</v>
      </c>
      <c r="I292" s="3">
        <f>'Данные с датчиков 1'!I292/(PI()*3.5^2)</f>
        <v>590.33694663586959</v>
      </c>
      <c r="J292" s="10">
        <f>'Данные с датчиков 1'!J292</f>
        <v>13.47</v>
      </c>
      <c r="K292" s="3">
        <f>(('Данные с датчиков 1'!K292)/(56.48))*100</f>
        <v>3.95961402266289</v>
      </c>
      <c r="L292" s="3">
        <f>'Данные с датчиков 1'!L292/(PI()*3.5^2)</f>
        <v>900.87361601243913</v>
      </c>
      <c r="M292" s="3">
        <f>'Данные с датчиков 1'!M292</f>
        <v>13.1</v>
      </c>
      <c r="N292" s="3">
        <f>(('Данные с датчиков 1'!N292)/(56.48))*100</f>
        <v>3.8506373937677059</v>
      </c>
      <c r="O292" s="3">
        <f>'Данные с датчиков 1'!O292/(PI()*3.5^2)</f>
        <v>910.92646324720738</v>
      </c>
      <c r="P292" s="3">
        <f>'Данные с датчиков 1'!P292</f>
        <v>13.316000000000001</v>
      </c>
      <c r="Q292" s="3">
        <f>(('Данные с датчиков 1'!Q292)/(56.48))*100</f>
        <v>3.914465297450425</v>
      </c>
      <c r="R292" s="3">
        <f>'Данные с датчиков 1'!R292/(PI()*3.5^2)</f>
        <v>908.29573779473401</v>
      </c>
      <c r="S292" s="3">
        <f>'Данные с датчиков 1'!S292</f>
        <v>4.7140000000000004</v>
      </c>
      <c r="T292" s="3">
        <f>(('Данные с датчиков 1'!T292)/(56.48))*100</f>
        <v>6.8873937677053823</v>
      </c>
      <c r="U292" s="3">
        <f>'Данные с датчиков 1'!U292/(PI()*3.5^2)</f>
        <v>991.06118029261427</v>
      </c>
      <c r="V292" s="3">
        <f>'Данные с датчиков 1'!V292</f>
        <v>4.5860000000000003</v>
      </c>
      <c r="W292" s="3">
        <f>(('Данные с датчиков 1'!W292)/(56.48))*100</f>
        <v>6.6982471671388115</v>
      </c>
      <c r="X292" s="3">
        <f>'Данные с датчиков 1'!X292/(PI()*3.5^2)</f>
        <v>991.86933817210308</v>
      </c>
      <c r="Y292" s="3">
        <f>'Данные с датчиков 1'!Y292</f>
        <v>4.6360000000000001</v>
      </c>
      <c r="Z292" s="3">
        <f>(('Данные с датчиков 1'!Z292)/(56.48))*100</f>
        <v>6.7712641643059488</v>
      </c>
      <c r="AA292" s="3">
        <f>'Данные с датчиков 1'!AA292/(PI()*3.5^2)</f>
        <v>987.10372364383852</v>
      </c>
      <c r="AB292" s="3">
        <f>'Данные с датчиков 1'!AB292</f>
        <v>2.8610000000000002</v>
      </c>
      <c r="AC292" s="3">
        <f>(('Данные с датчиков 1'!AC292)/(56.48))*100</f>
        <v>16.60943696883853</v>
      </c>
      <c r="AD292" s="3">
        <f>'Данные с датчиков 1'!AD292/(PI()*3.5^2)</f>
        <v>926.95482764358962</v>
      </c>
    </row>
    <row r="293" spans="1:30" x14ac:dyDescent="0.25">
      <c r="A293" s="3">
        <f>'Данные с датчиков 1'!A293</f>
        <v>28.7</v>
      </c>
      <c r="B293" s="3">
        <f>LN((56.48+'Данные с датчиков 1'!B293)/(56.48))</f>
        <v>1.6755092647677723E-2</v>
      </c>
      <c r="C293" s="3">
        <f>'Данные с датчиков 1'!C293/(PI()*3.5^2)</f>
        <v>591.27563599410553</v>
      </c>
      <c r="D293" s="3">
        <f>'Данные с датчиков 1'!D293</f>
        <v>28.7</v>
      </c>
      <c r="E293" s="3">
        <f>LN((56.48+'Данные с датчиков 1'!E293)/(56.48))</f>
        <v>1.6751958627030581E-2</v>
      </c>
      <c r="F293" s="3">
        <f>'Данные с датчиков 1'!F293/(PI()*3.5^2)</f>
        <v>601.33401506492828</v>
      </c>
      <c r="G293" s="3">
        <f>'Данные с датчиков 1'!G293</f>
        <v>28.7</v>
      </c>
      <c r="H293" s="3">
        <f>LN((56.48+'Данные с датчиков 1'!H293)/(56.48))</f>
        <v>1.6753003301670899E-2</v>
      </c>
      <c r="I293" s="3">
        <f>'Данные с датчиков 1'!I293/(PI()*3.5^2)</f>
        <v>592.01487393672744</v>
      </c>
      <c r="J293" s="10">
        <f>'Данные с датчиков 1'!J293</f>
        <v>13.57</v>
      </c>
      <c r="K293" s="3">
        <f>(('Данные с датчиков 1'!K293)/(56.48))*100</f>
        <v>3.9890934844192634</v>
      </c>
      <c r="L293" s="3">
        <f>'Данные с датчиков 1'!L293/(PI()*3.5^2)</f>
        <v>902.45349269502583</v>
      </c>
      <c r="M293" s="3">
        <f>'Данные с датчиков 1'!M293</f>
        <v>13.2</v>
      </c>
      <c r="N293" s="3">
        <f>(('Данные с датчиков 1'!N293)/(56.48))*100</f>
        <v>3.8802407932011334</v>
      </c>
      <c r="O293" s="3">
        <f>'Данные с датчиков 1'!O293/(PI()*3.5^2)</f>
        <v>912.49791550136945</v>
      </c>
      <c r="P293" s="3">
        <f>'Данные с датчиков 1'!P293</f>
        <v>13.416</v>
      </c>
      <c r="Q293" s="3">
        <f>(('Данные с датчиков 1'!Q293)/(56.48))*100</f>
        <v>3.9439270538243623</v>
      </c>
      <c r="R293" s="3">
        <f>'Данные с датчиков 1'!R293/(PI()*3.5^2)</f>
        <v>909.58410108665726</v>
      </c>
      <c r="S293" s="3">
        <f>'Данные с датчиков 1'!S293</f>
        <v>4.8140000000000001</v>
      </c>
      <c r="T293" s="3">
        <f>(('Данные с датчиков 1'!T293)/(56.48))*100</f>
        <v>7.0350035410764873</v>
      </c>
      <c r="U293" s="3">
        <f>'Данные с датчиков 1'!U293/(PI()*3.5^2)</f>
        <v>993.01793328199437</v>
      </c>
      <c r="V293" s="3">
        <f>'Данные с датчиков 1'!V293</f>
        <v>4.6859999999999999</v>
      </c>
      <c r="W293" s="3">
        <f>(('Данные с датчиков 1'!W293)/(56.48))*100</f>
        <v>6.8457861189801701</v>
      </c>
      <c r="X293" s="3">
        <f>'Данные с датчиков 1'!X293/(PI()*3.5^2)</f>
        <v>994.10897718492924</v>
      </c>
      <c r="Y293" s="3">
        <f>'Данные с датчиков 1'!Y293</f>
        <v>4.7359999999999998</v>
      </c>
      <c r="Z293" s="3">
        <f>(('Данные с датчиков 1'!Z293)/(56.48))*100</f>
        <v>6.9188208215297458</v>
      </c>
      <c r="AA293" s="3">
        <f>'Данные с датчиков 1'!AA293/(PI()*3.5^2)</f>
        <v>989.2121205023758</v>
      </c>
      <c r="AB293" s="3">
        <f>'Данные с датчиков 1'!AB293</f>
        <v>2.8719999999999999</v>
      </c>
      <c r="AC293" s="3">
        <f>(('Данные с датчиков 1'!AC293)/(56.48))*100</f>
        <v>16.674380311614733</v>
      </c>
      <c r="AD293" s="3">
        <f>'Данные с датчиков 1'!AD293/(PI()*3.5^2)</f>
        <v>923.38114955916399</v>
      </c>
    </row>
    <row r="294" spans="1:30" x14ac:dyDescent="0.25">
      <c r="A294" s="3">
        <f>'Данные с датчиков 1'!A294</f>
        <v>28.8</v>
      </c>
      <c r="B294" s="3">
        <f>LN((56.48+'Данные с датчиков 1'!B294)/(56.48))</f>
        <v>1.6812199748229933E-2</v>
      </c>
      <c r="C294" s="3">
        <f>'Данные с датчиков 1'!C294/(PI()*3.5^2)</f>
        <v>593.01771248120951</v>
      </c>
      <c r="D294" s="3">
        <f>'Данные с датчиков 1'!D294</f>
        <v>28.8</v>
      </c>
      <c r="E294" s="3">
        <f>LN((56.48+'Данные с датчиков 1'!E294)/(56.48))</f>
        <v>1.6808021290477829E-2</v>
      </c>
      <c r="F294" s="3">
        <f>'Данные с датчиков 1'!F294/(PI()*3.5^2)</f>
        <v>602.92378819675992</v>
      </c>
      <c r="G294" s="3">
        <f>'Данные с датчиков 1'!G294</f>
        <v>28.8</v>
      </c>
      <c r="H294" s="3">
        <f>LN((56.48+'Данные с датчиков 1'!H294)/(56.48))</f>
        <v>1.6809414111668405E-2</v>
      </c>
      <c r="I294" s="3">
        <f>'Данные с датчиков 1'!I294/(PI()*3.5^2)</f>
        <v>593.67026827562597</v>
      </c>
      <c r="J294" s="10">
        <f>'Данные с датчиков 1'!J294</f>
        <v>13.67</v>
      </c>
      <c r="K294" s="3">
        <f>(('Данные с датчиков 1'!K294)/(56.48))*100</f>
        <v>4.0184844192634559</v>
      </c>
      <c r="L294" s="3">
        <f>'Данные с датчиков 1'!L294/(PI()*3.5^2)</f>
        <v>904.11446927987117</v>
      </c>
      <c r="M294" s="3">
        <f>'Данные с датчиков 1'!M294</f>
        <v>13.3</v>
      </c>
      <c r="N294" s="3">
        <f>(('Данные с датчиков 1'!N294)/(56.48))*100</f>
        <v>3.9099681303116149</v>
      </c>
      <c r="O294" s="3">
        <f>'Данные с датчиков 1'!O294/(PI()*3.5^2)</f>
        <v>913.97304224692107</v>
      </c>
      <c r="P294" s="3">
        <f>'Данные с датчиков 1'!P294</f>
        <v>13.516</v>
      </c>
      <c r="Q294" s="3">
        <f>(('Данные с датчиков 1'!Q294)/(56.48))*100</f>
        <v>3.9732825779036829</v>
      </c>
      <c r="R294" s="3">
        <f>'Данные с датчиков 1'!R294/(PI()*3.5^2)</f>
        <v>910.97924422323274</v>
      </c>
      <c r="S294" s="3">
        <f>'Данные с датчиков 1'!S294</f>
        <v>4.9139999999999997</v>
      </c>
      <c r="T294" s="3">
        <f>(('Данные с датчиков 1'!T294)/(56.48))*100</f>
        <v>7.1825070821529753</v>
      </c>
      <c r="U294" s="3">
        <f>'Данные с датчиков 1'!U294/(PI()*3.5^2)</f>
        <v>994.85075277191731</v>
      </c>
      <c r="V294" s="3">
        <f>'Данные с датчиков 1'!V294</f>
        <v>4.7859999999999996</v>
      </c>
      <c r="W294" s="3">
        <f>(('Данные с датчиков 1'!W294)/(56.48))*100</f>
        <v>6.9933073654390938</v>
      </c>
      <c r="X294" s="3">
        <f>'Данные с датчиков 1'!X294/(PI()*3.5^2)</f>
        <v>996.26812511187495</v>
      </c>
      <c r="Y294" s="3">
        <f>'Данные с датчиков 1'!Y294</f>
        <v>4.8360000000000003</v>
      </c>
      <c r="Z294" s="3">
        <f>(('Данные с датчиков 1'!Z294)/(56.48))*100</f>
        <v>7.0663597733711061</v>
      </c>
      <c r="AA294" s="3">
        <f>'Данные с датчиков 1'!AA294/(PI()*3.5^2)</f>
        <v>991.11172816238513</v>
      </c>
      <c r="AB294" s="3">
        <f>'Данные с датчиков 1'!AB294</f>
        <v>2.8820000000000001</v>
      </c>
      <c r="AC294" s="3">
        <f>(('Данные с датчиков 1'!AC294)/(56.48))*100</f>
        <v>16.733427762039664</v>
      </c>
      <c r="AD294" s="3">
        <f>'Данные с датчиков 1'!AD294/(PI()*3.5^2)</f>
        <v>920.05219253259816</v>
      </c>
    </row>
    <row r="295" spans="1:30" x14ac:dyDescent="0.25">
      <c r="A295" s="3">
        <f>'Данные с датчиков 1'!A295</f>
        <v>28.9</v>
      </c>
      <c r="B295" s="3">
        <f>LN((56.48+'Данные с датчиков 1'!B295)/(56.48))</f>
        <v>1.6869825863913956E-2</v>
      </c>
      <c r="C295" s="3">
        <f>'Данные с датчиков 1'!C295/(PI()*3.5^2)</f>
        <v>594.81784843170874</v>
      </c>
      <c r="D295" s="3">
        <f>'Данные с датчиков 1'!D295</f>
        <v>28.9</v>
      </c>
      <c r="E295" s="3">
        <f>LN((56.48+'Данные с датчиков 1'!E295)/(56.48))</f>
        <v>1.6867910849969754E-2</v>
      </c>
      <c r="F295" s="3">
        <f>'Данные с датчиков 1'!F295/(PI()*3.5^2)</f>
        <v>604.65429379469515</v>
      </c>
      <c r="G295" s="3">
        <f>'Данные с датчиков 1'!G295</f>
        <v>28.9</v>
      </c>
      <c r="H295" s="3">
        <f>LN((56.48+'Данные с датчиков 1'!H295)/(56.48))</f>
        <v>1.6867562665222196E-2</v>
      </c>
      <c r="I295" s="3">
        <f>'Данные с датчиков 1'!I295/(PI()*3.5^2)</f>
        <v>595.36905435836411</v>
      </c>
      <c r="J295" s="10">
        <f>'Данные с датчиков 1'!J295</f>
        <v>13.77</v>
      </c>
      <c r="K295" s="3">
        <f>(('Данные с датчиков 1'!K295)/(56.48))*100</f>
        <v>4.0478576487252127</v>
      </c>
      <c r="L295" s="3">
        <f>'Данные с датчиков 1'!L295/(PI()*3.5^2)</f>
        <v>905.73677394191543</v>
      </c>
      <c r="M295" s="3">
        <f>'Данные с датчиков 1'!M295</f>
        <v>13.4</v>
      </c>
      <c r="N295" s="3">
        <f>(('Данные с датчиков 1'!N295)/(56.48))*100</f>
        <v>3.9392174220963181</v>
      </c>
      <c r="O295" s="3">
        <f>'Данные с датчиков 1'!O295/(PI()*3.5^2)</f>
        <v>915.29317572377852</v>
      </c>
      <c r="P295" s="3">
        <f>'Данные с датчиков 1'!P295</f>
        <v>13.616</v>
      </c>
      <c r="Q295" s="3">
        <f>(('Данные с датчиков 1'!Q295)/(56.48))*100</f>
        <v>4.0026735127478759</v>
      </c>
      <c r="R295" s="3">
        <f>'Данные с датчиков 1'!R295/(PI()*3.5^2)</f>
        <v>912.37875223284334</v>
      </c>
      <c r="S295" s="3">
        <f>'Данные с датчиков 1'!S295</f>
        <v>5.0140000000000002</v>
      </c>
      <c r="T295" s="3">
        <f>(('Данные с датчиков 1'!T295)/(56.48))*100</f>
        <v>7.3301345609065161</v>
      </c>
      <c r="U295" s="3">
        <f>'Данные с датчиков 1'!U295/(PI()*3.5^2)</f>
        <v>996.6216559220037</v>
      </c>
      <c r="V295" s="3">
        <f>'Данные с датчиков 1'!V295</f>
        <v>4.8860000000000001</v>
      </c>
      <c r="W295" s="3">
        <f>(('Данные с датчиков 1'!W295)/(56.48))*100</f>
        <v>7.1409171388101988</v>
      </c>
      <c r="X295" s="3">
        <f>'Данные с датчиков 1'!X295/(PI()*3.5^2)</f>
        <v>998.31775235116481</v>
      </c>
      <c r="Y295" s="3">
        <f>'Данные с датчиков 1'!Y295</f>
        <v>4.9359999999999999</v>
      </c>
      <c r="Z295" s="3">
        <f>(('Данные с датчиков 1'!Z295)/(56.48))*100</f>
        <v>7.2138810198300289</v>
      </c>
      <c r="AA295" s="3">
        <f>'Данные с датчиков 1'!AA295/(PI()*3.5^2)</f>
        <v>992.93957396289454</v>
      </c>
      <c r="AB295" s="3">
        <f>'Данные с датчиков 1'!AB295</f>
        <v>2.8919999999999999</v>
      </c>
      <c r="AC295" s="3">
        <f>(('Данные с датчиков 1'!AC295)/(56.48))*100</f>
        <v>16.792457507082155</v>
      </c>
      <c r="AD295" s="3">
        <f>'Данные с датчиков 1'!AD295/(PI()*3.5^2)</f>
        <v>916.6357408231213</v>
      </c>
    </row>
    <row r="296" spans="1:30" x14ac:dyDescent="0.25">
      <c r="A296" s="3">
        <f>'Данные с датчиков 1'!A296</f>
        <v>29</v>
      </c>
      <c r="B296" s="3">
        <f>LN((56.48+'Данные с датчиков 1'!B296)/(56.48))</f>
        <v>1.6924141095955351E-2</v>
      </c>
      <c r="C296" s="3">
        <f>'Данные с датчиков 1'!C296/(PI()*3.5^2)</f>
        <v>596.41878683496839</v>
      </c>
      <c r="D296" s="3">
        <f>'Данные с датчиков 1'!D296</f>
        <v>29</v>
      </c>
      <c r="E296" s="3">
        <f>LN((56.48+'Данные с датчиков 1'!E296)/(56.48))</f>
        <v>1.6923270682804199E-2</v>
      </c>
      <c r="F296" s="3">
        <f>'Данные с датчиков 1'!F296/(PI()*3.5^2)</f>
        <v>606.23005973246586</v>
      </c>
      <c r="G296" s="3">
        <f>'Данные с датчиков 1'!G296</f>
        <v>29</v>
      </c>
      <c r="H296" s="3">
        <f>LN((56.48+'Данные с датчиков 1'!H296)/(56.48))</f>
        <v>1.6927100495002328E-2</v>
      </c>
      <c r="I296" s="3">
        <f>'Данные с датчиков 1'!I296/(PI()*3.5^2)</f>
        <v>597.13676037796927</v>
      </c>
      <c r="J296" s="10">
        <f>'Данные с датчиков 1'!J296</f>
        <v>13.87</v>
      </c>
      <c r="K296" s="3">
        <f>(('Данные с датчиков 1'!K296)/(56.48))*100</f>
        <v>4.077673512747876</v>
      </c>
      <c r="L296" s="3">
        <f>'Данные с датчиков 1'!L296/(PI()*3.5^2)</f>
        <v>907.43317464934341</v>
      </c>
      <c r="M296" s="3">
        <f>'Данные с датчиков 1'!M296</f>
        <v>13.5</v>
      </c>
      <c r="N296" s="3">
        <f>(('Данные с датчиков 1'!N296)/(56.48))*100</f>
        <v>3.9685552407932012</v>
      </c>
      <c r="O296" s="3">
        <f>'Данные с датчиков 1'!O296/(PI()*3.5^2)</f>
        <v>916.70466075998809</v>
      </c>
      <c r="P296" s="3">
        <f>'Данные с датчиков 1'!P296</f>
        <v>13.715999999999999</v>
      </c>
      <c r="Q296" s="3">
        <f>(('Данные с датчиков 1'!Q296)/(56.48))*100</f>
        <v>4.0325247875354107</v>
      </c>
      <c r="R296" s="3">
        <f>'Данные с датчиков 1'!R296/(PI()*3.5^2)</f>
        <v>913.81845485581243</v>
      </c>
      <c r="S296" s="3">
        <f>'Данные с датчиков 1'!S296</f>
        <v>5.1139999999999999</v>
      </c>
      <c r="T296" s="3">
        <f>(('Данные с датчиков 1'!T296)/(56.48))*100</f>
        <v>7.4776558073654398</v>
      </c>
      <c r="U296" s="3">
        <f>'Данные с датчиков 1'!U296/(PI()*3.5^2)</f>
        <v>998.27116295715427</v>
      </c>
      <c r="V296" s="3">
        <f>'Данные с датчиков 1'!V296</f>
        <v>4.9859999999999998</v>
      </c>
      <c r="W296" s="3">
        <f>(('Данные с датчиков 1'!W296)/(56.48))*100</f>
        <v>7.2883852691218136</v>
      </c>
      <c r="X296" s="3">
        <f>'Данные с датчиков 1'!X296/(PI()*3.5^2)</f>
        <v>1000.2309613276494</v>
      </c>
      <c r="Y296" s="3">
        <f>'Данные с датчиков 1'!Y296</f>
        <v>5.0359999999999996</v>
      </c>
      <c r="Z296" s="3">
        <f>(('Данные с датчиков 1'!Z296)/(56.48))*100</f>
        <v>7.3614022662889518</v>
      </c>
      <c r="AA296" s="3">
        <f>'Данные с датчиков 1'!AA296/(PI()*3.5^2)</f>
        <v>994.74011579097908</v>
      </c>
      <c r="AB296" s="3">
        <f>'Данные с датчиков 1'!AB296</f>
        <v>2.9020000000000001</v>
      </c>
      <c r="AC296" s="3">
        <f>(('Данные с датчиков 1'!AC296)/(56.48))*100</f>
        <v>16.851487252124649</v>
      </c>
      <c r="AD296" s="3">
        <f>'Данные с датчиков 1'!AD296/(PI()*3.5^2)</f>
        <v>913.11758429787983</v>
      </c>
    </row>
    <row r="297" spans="1:30" x14ac:dyDescent="0.25">
      <c r="A297" s="3">
        <f>'Данные с датчиков 1'!A297</f>
        <v>29.1</v>
      </c>
      <c r="B297" s="3">
        <f>LN((56.48+'Данные с датчиков 1'!B297)/(56.48))</f>
        <v>1.698680885190083E-2</v>
      </c>
      <c r="C297" s="3">
        <f>'Данные с датчиков 1'!C297/(PI()*3.5^2)</f>
        <v>598.45633544834061</v>
      </c>
      <c r="D297" s="3">
        <f>'Данные с датчиков 1'!D297</f>
        <v>29.1</v>
      </c>
      <c r="E297" s="3">
        <f>LN((56.48+'Данные с датчиков 1'!E297)/(56.48))</f>
        <v>1.6982457051295582E-2</v>
      </c>
      <c r="F297" s="3">
        <f>'Данные с датчиков 1'!F297/(PI()*3.5^2)</f>
        <v>607.93239841337879</v>
      </c>
      <c r="G297" s="3">
        <f>'Данные с датчиков 1'!G297</f>
        <v>29.1</v>
      </c>
      <c r="H297" s="3">
        <f>LN((56.48+'Данные с датчиков 1'!H297)/(56.48))</f>
        <v>1.6981238543732343E-2</v>
      </c>
      <c r="I297" s="3">
        <f>'Данные с датчиков 1'!I297/(PI()*3.5^2)</f>
        <v>598.65395963528533</v>
      </c>
      <c r="J297" s="10">
        <f>'Данные с датчиков 1'!J297</f>
        <v>13.97</v>
      </c>
      <c r="K297" s="3">
        <f>(('Данные с датчиков 1'!K297)/(56.48))*100</f>
        <v>4.1071175637393775</v>
      </c>
      <c r="L297" s="3">
        <f>'Данные с датчиков 1'!L297/(PI()*3.5^2)</f>
        <v>908.90332796532653</v>
      </c>
      <c r="M297" s="3">
        <f>'Данные с датчиков 1'!M297</f>
        <v>13.6</v>
      </c>
      <c r="N297" s="3">
        <f>(('Данные с датчиков 1'!N297)/(56.48))*100</f>
        <v>3.9985658640226629</v>
      </c>
      <c r="O297" s="3">
        <f>'Данные с датчиков 1'!O297/(PI()*3.5^2)</f>
        <v>918.2635266514834</v>
      </c>
      <c r="P297" s="3">
        <f>'Данные с датчиков 1'!P297</f>
        <v>13.816000000000001</v>
      </c>
      <c r="Q297" s="3">
        <f>(('Данные с датчиков 1'!Q297)/(56.48))*100</f>
        <v>4.0618271954674219</v>
      </c>
      <c r="R297" s="3">
        <f>'Данные с датчиков 1'!R297/(PI()*3.5^2)</f>
        <v>915.07687519147078</v>
      </c>
      <c r="S297" s="3">
        <f>'Данные с датчиков 1'!S297</f>
        <v>5.2140000000000004</v>
      </c>
      <c r="T297" s="3">
        <f>(('Данные с датчиков 1'!T297)/(56.48))*100</f>
        <v>7.6251062322946179</v>
      </c>
      <c r="U297" s="3">
        <f>'Данные с датчиков 1'!U297/(PI()*3.5^2)</f>
        <v>999.80851058065389</v>
      </c>
      <c r="V297" s="3">
        <f>'Данные с датчиков 1'!V297</f>
        <v>5.0860000000000003</v>
      </c>
      <c r="W297" s="3">
        <f>(('Данные с датчиков 1'!W297)/(56.48))*100</f>
        <v>7.4360127478753553</v>
      </c>
      <c r="X297" s="3">
        <f>'Данные с датчиков 1'!X297/(PI()*3.5^2)</f>
        <v>1002.0783968280116</v>
      </c>
      <c r="Y297" s="3">
        <f>'Данные с датчиков 1'!Y297</f>
        <v>5.1360000000000001</v>
      </c>
      <c r="Z297" s="3">
        <f>(('Данные с датчиков 1'!Z297)/(56.48))*100</f>
        <v>7.5090120396600568</v>
      </c>
      <c r="AA297" s="3">
        <f>'Данные с датчиков 1'!AA297/(PI()*3.5^2)</f>
        <v>996.33785680391281</v>
      </c>
      <c r="AB297" s="3">
        <f>'Данные с датчиков 1'!AB297</f>
        <v>2.911</v>
      </c>
      <c r="AC297" s="3">
        <f>(('Данные с датчиков 1'!AC297)/(56.48))*100</f>
        <v>16.904585694050994</v>
      </c>
      <c r="AD297" s="3">
        <f>'Данные с датчиков 1'!AD297/(PI()*3.5^2)</f>
        <v>909.86404332830705</v>
      </c>
    </row>
    <row r="298" spans="1:30" x14ac:dyDescent="0.25">
      <c r="A298" s="3">
        <f>'Данные с датчиков 1'!A298</f>
        <v>29.2</v>
      </c>
      <c r="B298" s="3">
        <f>LN((56.48+'Данные с датчиков 1'!B298)/(56.48))</f>
        <v>1.704042148151751E-2</v>
      </c>
      <c r="C298" s="3">
        <f>'Данные с датчиков 1'!C298/(PI()*3.5^2)</f>
        <v>600.01789099341283</v>
      </c>
      <c r="D298" s="3">
        <f>'Данные с датчиков 1'!D298</f>
        <v>29.2</v>
      </c>
      <c r="E298" s="3">
        <f>LN((56.48+'Данные с датчиков 1'!E298)/(56.48))</f>
        <v>1.7041639916968068E-2</v>
      </c>
      <c r="F298" s="3">
        <f>'Данные с датчиков 1'!F298/(PI()*3.5^2)</f>
        <v>609.63153970396559</v>
      </c>
      <c r="G298" s="3">
        <f>'Данные с датчиков 1'!G298</f>
        <v>29.2</v>
      </c>
      <c r="H298" s="3">
        <f>LN((56.48+'Данные с датчиков 1'!H298)/(56.48))</f>
        <v>1.7046165521358188E-2</v>
      </c>
      <c r="I298" s="3">
        <f>'Данные с датчиков 1'!I298/(PI()*3.5^2)</f>
        <v>600.66973611228741</v>
      </c>
      <c r="J298" s="10">
        <f>'Данные с датчиков 1'!J298</f>
        <v>14.07</v>
      </c>
      <c r="K298" s="3">
        <f>(('Данные с датчиков 1'!K298)/(56.48))*100</f>
        <v>4.1364553824362602</v>
      </c>
      <c r="L298" s="3">
        <f>'Данные с датчиков 1'!L298/(PI()*3.5^2)</f>
        <v>910.37845471087803</v>
      </c>
      <c r="M298" s="3">
        <f>'Данные с датчиков 1'!M298</f>
        <v>13.7</v>
      </c>
      <c r="N298" s="3">
        <f>(('Данные с датчиков 1'!N298)/(56.48))*100</f>
        <v>4.0277443342776209</v>
      </c>
      <c r="O298" s="3">
        <f>'Данные с датчиков 1'!O298/(PI()*3.5^2)</f>
        <v>919.40552404192965</v>
      </c>
      <c r="P298" s="3">
        <f>'Данные с датчиков 1'!P298</f>
        <v>13.916</v>
      </c>
      <c r="Q298" s="3">
        <f>(('Данные с датчиков 1'!Q298)/(56.48))*100</f>
        <v>4.0911473087818697</v>
      </c>
      <c r="R298" s="3">
        <f>'Данные с датчиков 1'!R298/(PI()*3.5^2)</f>
        <v>916.33448325226868</v>
      </c>
      <c r="S298" s="3">
        <f>'Данные с датчиков 1'!S298</f>
        <v>5.3140000000000001</v>
      </c>
      <c r="T298" s="3">
        <f>(('Данные с датчиков 1'!T298)/(56.48))*100</f>
        <v>7.7727691218130319</v>
      </c>
      <c r="U298" s="3">
        <f>'Данные с датчиков 1'!U298/(PI()*3.5^2)</f>
        <v>1001.2734870085858</v>
      </c>
      <c r="V298" s="3">
        <f>'Данные с датчиков 1'!V298</f>
        <v>5.1859999999999999</v>
      </c>
      <c r="W298" s="3">
        <f>(('Данные с датчиков 1'!W298)/(56.48))*100</f>
        <v>7.5834631728045334</v>
      </c>
      <c r="X298" s="3">
        <f>'Данные с датчиков 1'!X298/(PI()*3.5^2)</f>
        <v>1003.7973312769332</v>
      </c>
      <c r="Y298" s="3">
        <f>'Данные с датчиков 1'!Y298</f>
        <v>5.2359999999999998</v>
      </c>
      <c r="Z298" s="3">
        <f>(('Данные с датчиков 1'!Z298)/(56.48))*100</f>
        <v>7.6565332861189814</v>
      </c>
      <c r="AA298" s="3">
        <f>'Данные с датчиков 1'!AA298/(PI()*3.5^2)</f>
        <v>997.90687275318271</v>
      </c>
      <c r="AB298" s="3">
        <f>'Данные с датчиков 1'!AB298</f>
        <v>2.92</v>
      </c>
      <c r="AC298" s="3">
        <f>(('Данные с датчиков 1'!AC298)/(56.48))*100</f>
        <v>16.957701841359775</v>
      </c>
      <c r="AD298" s="3">
        <f>'Данные с датчиков 1'!AD298/(PI()*3.5^2)</f>
        <v>906.51448138823525</v>
      </c>
    </row>
    <row r="299" spans="1:30" x14ac:dyDescent="0.25">
      <c r="A299" s="3">
        <f>'Данные с датчиков 1'!A299</f>
        <v>29.3</v>
      </c>
      <c r="B299" s="3">
        <f>LN((56.48+'Данные с датчиков 1'!B299)/(56.48))</f>
        <v>1.7102559796727503E-2</v>
      </c>
      <c r="C299" s="3">
        <f>'Данные с датчиков 1'!C299/(PI()*3.5^2)</f>
        <v>602.00057805340566</v>
      </c>
      <c r="D299" s="3">
        <f>'Данные с датчиков 1'!D299</f>
        <v>29.3</v>
      </c>
      <c r="E299" s="3">
        <f>LN((56.48+'Данные с датчиков 1'!E299)/(56.48))</f>
        <v>1.709507555432126E-2</v>
      </c>
      <c r="F299" s="3">
        <f>'Данные с датчиков 1'!F299/(PI()*3.5^2)</f>
        <v>611.07337409371519</v>
      </c>
      <c r="G299" s="3">
        <f>'Данные с датчиков 1'!G299</f>
        <v>29.3</v>
      </c>
      <c r="H299" s="3">
        <f>LN((56.48+'Данные с датчиков 1'!H299)/(56.48))</f>
        <v>1.7101863590494659E-2</v>
      </c>
      <c r="I299" s="3">
        <f>'Данные с датчиков 1'!I299/(PI()*3.5^2)</f>
        <v>602.249562125137</v>
      </c>
      <c r="J299" s="10">
        <f>'Данные с датчиков 1'!J299</f>
        <v>14.17</v>
      </c>
      <c r="K299" s="3">
        <f>(('Данные с датчиков 1'!K299)/(56.48))*100</f>
        <v>4.1659702549575073</v>
      </c>
      <c r="L299" s="3">
        <f>'Данные с датчиков 1'!L299/(PI()*3.5^2)</f>
        <v>911.96046290040056</v>
      </c>
      <c r="M299" s="3">
        <f>'Данные с датчиков 1'!M299</f>
        <v>13.8</v>
      </c>
      <c r="N299" s="3">
        <f>(('Данные с датчиков 1'!N299)/(56.48))*100</f>
        <v>4.0573654390934841</v>
      </c>
      <c r="O299" s="3">
        <f>'Данные с датчиков 1'!O299/(PI()*3.5^2)</f>
        <v>920.82918956322078</v>
      </c>
      <c r="P299" s="3">
        <f>'Данные с датчиков 1'!P299</f>
        <v>14.016</v>
      </c>
      <c r="Q299" s="3">
        <f>(('Данные с датчиков 1'!Q299)/(56.48))*100</f>
        <v>4.1209985835694054</v>
      </c>
      <c r="R299" s="3">
        <f>'Данные с датчиков 1'!R299/(PI()*3.5^2)</f>
        <v>917.78321963973008</v>
      </c>
      <c r="S299" s="3">
        <f>'Данные с датчиков 1'!S299</f>
        <v>5.4139999999999997</v>
      </c>
      <c r="T299" s="3">
        <f>(('Данные с датчиков 1'!T299)/(56.48))*100</f>
        <v>7.9202372521246458</v>
      </c>
      <c r="U299" s="3">
        <f>'Данные с датчиков 1'!U299/(PI()*3.5^2)</f>
        <v>1002.6481270908189</v>
      </c>
      <c r="V299" s="3">
        <f>'Данные с датчиков 1'!V299</f>
        <v>5.2859999999999996</v>
      </c>
      <c r="W299" s="3">
        <f>(('Данные с датчиков 1'!W299)/(56.48))*100</f>
        <v>7.7311437677053823</v>
      </c>
      <c r="X299" s="3">
        <f>'Данные с датчиков 1'!X299/(PI()*3.5^2)</f>
        <v>1005.4353685025441</v>
      </c>
      <c r="Y299" s="3">
        <f>'Данные с датчиков 1'!Y299</f>
        <v>5.3360000000000003</v>
      </c>
      <c r="Z299" s="3">
        <f>(('Данные с датчиков 1'!Z299)/(56.48))*100</f>
        <v>7.8041076487252132</v>
      </c>
      <c r="AA299" s="3">
        <f>'Данные с датчиков 1'!AA299/(PI()*3.5^2)</f>
        <v>999.39326636948124</v>
      </c>
      <c r="AB299" s="3">
        <f>'Данные с датчиков 1'!AB299</f>
        <v>2.9289999999999998</v>
      </c>
      <c r="AC299" s="3">
        <f>(('Данные с датчиков 1'!AC299)/(56.48))*100</f>
        <v>17.010800283286116</v>
      </c>
      <c r="AD299" s="3">
        <f>'Данные с датчиков 1'!AD299/(PI()*3.5^2)</f>
        <v>903.06179354116011</v>
      </c>
    </row>
    <row r="300" spans="1:30" x14ac:dyDescent="0.25">
      <c r="A300" s="3">
        <f>'Данные с датчиков 1'!A300</f>
        <v>29.4</v>
      </c>
      <c r="B300" s="3">
        <f>LN((56.48+'Данные с датчиков 1'!B300)/(56.48))</f>
        <v>1.7161735555012464E-2</v>
      </c>
      <c r="C300" s="3">
        <f>'Данные с датчиков 1'!C300/(PI()*3.5^2)</f>
        <v>603.84435961611905</v>
      </c>
      <c r="D300" s="3">
        <f>'Данные с датчиков 1'!D300</f>
        <v>29.4</v>
      </c>
      <c r="E300" s="3">
        <f>LN((56.48+'Данные с датчиков 1'!E300)/(56.48))</f>
        <v>1.7160517265881987E-2</v>
      </c>
      <c r="F300" s="3">
        <f>'Данные с датчиков 1'!F300/(PI()*3.5^2)</f>
        <v>613.08184243557514</v>
      </c>
      <c r="G300" s="3">
        <f>'Данные с датчиков 1'!G300</f>
        <v>29.4</v>
      </c>
      <c r="H300" s="3">
        <f>LN((56.48+'Данные с датчиков 1'!H300)/(56.48))</f>
        <v>1.7158602808535501E-2</v>
      </c>
      <c r="I300" s="3">
        <f>'Данные с датчиков 1'!I300/(PI()*3.5^2)</f>
        <v>603.85298724318102</v>
      </c>
      <c r="J300" s="10">
        <f>'Данные с датчиков 1'!J300</f>
        <v>14.27</v>
      </c>
      <c r="K300" s="3">
        <f>(('Данные с датчиков 1'!K300)/(56.48))*100</f>
        <v>4.1957861189801697</v>
      </c>
      <c r="L300" s="3">
        <f>'Данные с датчиков 1'!L300/(PI()*3.5^2)</f>
        <v>913.50085538532562</v>
      </c>
      <c r="M300" s="3">
        <f>'Данные с датчиков 1'!M300</f>
        <v>13.9</v>
      </c>
      <c r="N300" s="3">
        <f>(('Данные с датчиков 1'!N300)/(56.48))*100</f>
        <v>4.0866501416430596</v>
      </c>
      <c r="O300" s="3">
        <f>'Данные с датчиков 1'!O300/(PI()*3.5^2)</f>
        <v>922.08354956395556</v>
      </c>
      <c r="P300" s="3">
        <f>'Данные с датчиков 1'!P300</f>
        <v>14.116</v>
      </c>
      <c r="Q300" s="3">
        <f>(('Данные с датчиков 1'!Q300)/(56.48))*100</f>
        <v>4.1504072237960346</v>
      </c>
      <c r="R300" s="3">
        <f>'Данные с датчиков 1'!R300/(PI()*3.5^2)</f>
        <v>918.91557470915075</v>
      </c>
      <c r="S300" s="3">
        <f>'Данные с датчиков 1'!S300</f>
        <v>5.5140000000000002</v>
      </c>
      <c r="T300" s="3">
        <f>(('Данные с датчиков 1'!T300)/(56.48))*100</f>
        <v>8.0677939093484419</v>
      </c>
      <c r="U300" s="3">
        <f>'Данные с датчиков 1'!U300/(PI()*3.5^2)</f>
        <v>1003.9444073342625</v>
      </c>
      <c r="V300" s="3">
        <f>'Данные с датчиков 1'!V300</f>
        <v>5.3860000000000001</v>
      </c>
      <c r="W300" s="3">
        <f>(('Данные с датчиков 1'!W300)/(56.48))*100</f>
        <v>7.8785941926345622</v>
      </c>
      <c r="X300" s="3">
        <f>'Данные с датчиков 1'!X300/(PI()*3.5^2)</f>
        <v>1006.994437332832</v>
      </c>
      <c r="Y300" s="3">
        <f>'Данные с датчиков 1'!Y300</f>
        <v>5.4359999999999999</v>
      </c>
      <c r="Z300" s="3">
        <f>(('Данные с датчиков 1'!Z300)/(56.48))*100</f>
        <v>7.9516111898016995</v>
      </c>
      <c r="AA300" s="3">
        <f>'Данные с датчиков 1'!AA300/(PI()*3.5^2)</f>
        <v>1000.7586694885845</v>
      </c>
      <c r="AB300" s="3">
        <f>'Данные с датчиков 1'!AB300</f>
        <v>2.9380000000000002</v>
      </c>
      <c r="AC300" s="3">
        <f>(('Данные с датчиков 1'!AC300)/(56.48))*100</f>
        <v>17.063916430594901</v>
      </c>
      <c r="AD300" s="3">
        <f>'Данные с датчиков 1'!AD300/(PI()*3.5^2)</f>
        <v>899.48750638051126</v>
      </c>
    </row>
    <row r="301" spans="1:30" x14ac:dyDescent="0.25">
      <c r="A301" s="3">
        <f>'Данные с датчиков 1'!A301</f>
        <v>29.5</v>
      </c>
      <c r="B301" s="3">
        <f>LN((56.48+'Данные с датчиков 1'!B301)/(56.48))</f>
        <v>1.7216208966388577E-2</v>
      </c>
      <c r="C301" s="3">
        <f>'Данные с датчиков 1'!C301/(PI()*3.5^2)</f>
        <v>605.38043815759079</v>
      </c>
      <c r="D301" s="3">
        <f>'Данные с датчиков 1'!D301</f>
        <v>29.5</v>
      </c>
      <c r="E301" s="3">
        <f>LN((56.48+'Данные с датчиков 1'!E301)/(56.48))</f>
        <v>1.7215686871098416E-2</v>
      </c>
      <c r="F301" s="3">
        <f>'Данные с датчиков 1'!F301/(PI()*3.5^2)</f>
        <v>614.58995725866214</v>
      </c>
      <c r="G301" s="3">
        <f>'Данные с датчиков 1'!G301</f>
        <v>29.5</v>
      </c>
      <c r="H301" s="3">
        <f>LN((56.48+'Данные с датчиков 1'!H301)/(56.48))</f>
        <v>1.7217427187672392E-2</v>
      </c>
      <c r="I301" s="3">
        <f>'Данные с датчиков 1'!I301/(PI()*3.5^2)</f>
        <v>605.58932895543774</v>
      </c>
      <c r="J301" s="10">
        <f>'Данные с датчиков 1'!J301</f>
        <v>14.37</v>
      </c>
      <c r="K301" s="3">
        <f>(('Данные с датчиков 1'!K301)/(56.48))*100</f>
        <v>4.2250708215297452</v>
      </c>
      <c r="L301" s="3">
        <f>'Данные с датчиков 1'!L301/(PI()*3.5^2)</f>
        <v>914.82738338299043</v>
      </c>
      <c r="M301" s="3">
        <f>'Данные с датчиков 1'!M301</f>
        <v>14</v>
      </c>
      <c r="N301" s="3">
        <f>(('Данные с датчиков 1'!N301)/(56.48))*100</f>
        <v>4.1165368271954677</v>
      </c>
      <c r="O301" s="3">
        <f>'Данные с датчиков 1'!O301/(PI()*3.5^2)</f>
        <v>923.46326467507606</v>
      </c>
      <c r="P301" s="3">
        <f>'Данные с датчиков 1'!P301</f>
        <v>14.215999999999999</v>
      </c>
      <c r="Q301" s="3">
        <f>(('Данные с датчиков 1'!Q301)/(56.48))*100</f>
        <v>4.1798512747875352</v>
      </c>
      <c r="R301" s="3">
        <f>'Данные с датчиков 1'!R301/(PI()*3.5^2)</f>
        <v>920.18942307026407</v>
      </c>
      <c r="S301" s="3">
        <f>'Данные с датчиков 1'!S301</f>
        <v>5.6139999999999999</v>
      </c>
      <c r="T301" s="3">
        <f>(('Данные с датчиков 1'!T301)/(56.48))*100</f>
        <v>8.2154745042492934</v>
      </c>
      <c r="U301" s="3">
        <f>'Данные с датчиков 1'!U301/(PI()*3.5^2)</f>
        <v>1005.1693321154814</v>
      </c>
      <c r="V301" s="3">
        <f>'Данные с датчиков 1'!V301</f>
        <v>5.4859999999999998</v>
      </c>
      <c r="W301" s="3">
        <f>(('Данные с датчиков 1'!W301)/(56.48))*100</f>
        <v>8.0261508498583574</v>
      </c>
      <c r="X301" s="3">
        <f>'Данные с датчиков 1'!X301/(PI()*3.5^2)</f>
        <v>1008.4067343840576</v>
      </c>
      <c r="Y301" s="3">
        <f>'Данные с датчиков 1'!Y301</f>
        <v>5.5359999999999996</v>
      </c>
      <c r="Z301" s="3">
        <f>(('Данные с датчиков 1'!Z301)/(56.48))*100</f>
        <v>8.099185552407933</v>
      </c>
      <c r="AA301" s="3">
        <f>'Данные с датчиков 1'!AA301/(PI()*3.5^2)</f>
        <v>1002.0580964526172</v>
      </c>
      <c r="AB301" s="3">
        <f>'Данные с датчиков 1'!AB301</f>
        <v>2.9460000000000002</v>
      </c>
      <c r="AC301" s="3">
        <f>(('Данные с датчиков 1'!AC301)/(56.48))*100</f>
        <v>17.11113668555241</v>
      </c>
      <c r="AD301" s="3">
        <f>'Данные с датчиков 1'!AD301/(PI()*3.5^2)</f>
        <v>896.17286108611779</v>
      </c>
    </row>
    <row r="302" spans="1:30" x14ac:dyDescent="0.25">
      <c r="A302" s="3">
        <f>'Данные с датчиков 1'!A302</f>
        <v>29.6</v>
      </c>
      <c r="B302" s="3">
        <f>LN((56.48+'Данные с датчиков 1'!B302)/(56.48))</f>
        <v>1.7277640275892688E-2</v>
      </c>
      <c r="C302" s="3">
        <f>'Данные с датчиков 1'!C302/(PI()*3.5^2)</f>
        <v>607.33769888372001</v>
      </c>
      <c r="D302" s="3">
        <f>'Данные с датчиков 1'!D302</f>
        <v>29.6</v>
      </c>
      <c r="E302" s="3">
        <f>LN((56.48+'Данные с датчиков 1'!E302)/(56.48))</f>
        <v>1.7273637784254791E-2</v>
      </c>
      <c r="F302" s="3">
        <f>'Данные с датчиков 1'!F302/(PI()*3.5^2)</f>
        <v>616.2174382890679</v>
      </c>
      <c r="G302" s="3">
        <f>'Данные с датчиков 1'!G302</f>
        <v>29.6</v>
      </c>
      <c r="H302" s="3">
        <f>LN((56.48+'Данные с датчиков 1'!H302)/(56.48))</f>
        <v>1.7272941697117364E-2</v>
      </c>
      <c r="I302" s="3">
        <f>'Данные с датчиков 1'!I302/(PI()*3.5^2)</f>
        <v>607.1223626354838</v>
      </c>
      <c r="J302" s="10">
        <f>'Данные с датчиков 1'!J302</f>
        <v>14.47</v>
      </c>
      <c r="K302" s="3">
        <f>(('Данные с датчиков 1'!K302)/(56.48))*100</f>
        <v>4.2543201133144475</v>
      </c>
      <c r="L302" s="3">
        <f>'Данные с датчиков 1'!L302/(PI()*3.5^2)</f>
        <v>916.22232384061772</v>
      </c>
      <c r="M302" s="3">
        <f>'Данные с датчиков 1'!M302</f>
        <v>14.1</v>
      </c>
      <c r="N302" s="3">
        <f>(('Данные с датчиков 1'!N302)/(56.48))*100</f>
        <v>4.1458038243626056</v>
      </c>
      <c r="O302" s="3">
        <f>'Данные с датчиков 1'!O302/(PI()*3.5^2)</f>
        <v>924.61125096858905</v>
      </c>
      <c r="P302" s="3">
        <f>'Данные с датчиков 1'!P302</f>
        <v>14.316000000000001</v>
      </c>
      <c r="Q302" s="3">
        <f>(('Данные с датчиков 1'!Q302)/(56.48))*100</f>
        <v>4.2091536827195473</v>
      </c>
      <c r="R302" s="3">
        <f>'Данные с датчиков 1'!R302/(PI()*3.5^2)</f>
        <v>921.38460783401081</v>
      </c>
      <c r="S302" s="3">
        <f>'Данные с датчиков 1'!S302</f>
        <v>5.7140000000000004</v>
      </c>
      <c r="T302" s="3">
        <f>(('Данные с датчиков 1'!T302)/(56.48))*100</f>
        <v>8.3628718130311608</v>
      </c>
      <c r="U302" s="3">
        <f>'Данные с датчиков 1'!U302/(PI()*3.5^2)</f>
        <v>1006.2920443441867</v>
      </c>
      <c r="V302" s="3">
        <f>'Данные с датчиков 1'!V302</f>
        <v>5.5860000000000003</v>
      </c>
      <c r="W302" s="3">
        <f>(('Данные с датчиков 1'!W302)/(56.48))*100</f>
        <v>8.1738491501416455</v>
      </c>
      <c r="X302" s="3">
        <f>'Данные с датчиков 1'!X302/(PI()*3.5^2)</f>
        <v>1009.832835950396</v>
      </c>
      <c r="Y302" s="3">
        <f>'Данные с датчиков 1'!Y302</f>
        <v>5.6360000000000001</v>
      </c>
      <c r="Z302" s="3">
        <f>(('Данные с датчиков 1'!Z302)/(56.48))*100</f>
        <v>8.2468130311614729</v>
      </c>
      <c r="AA302" s="3">
        <f>'Данные с датчиков 1'!AA302/(PI()*3.5^2)</f>
        <v>1003.2779462049488</v>
      </c>
      <c r="AB302" s="3">
        <f>'Данные с датчиков 1'!AB302</f>
        <v>2.9540000000000002</v>
      </c>
      <c r="AC302" s="3">
        <f>(('Данные с датчиков 1'!AC302)/(56.48))*100</f>
        <v>17.158374645892351</v>
      </c>
      <c r="AD302" s="3">
        <f>'Данные с датчиков 1'!AD302/(PI()*3.5^2)</f>
        <v>892.69246312918744</v>
      </c>
    </row>
    <row r="303" spans="1:30" x14ac:dyDescent="0.25">
      <c r="A303" s="3">
        <f>'Данные с датчиков 1'!A303</f>
        <v>29.7</v>
      </c>
      <c r="B303" s="3">
        <f>LN((56.48+'Данные с датчиков 1'!B303)/(56.48))</f>
        <v>1.7332281385615208E-2</v>
      </c>
      <c r="C303" s="3">
        <f>'Данные с датчиков 1'!C303/(PI()*3.5^2)</f>
        <v>608.90991222331616</v>
      </c>
      <c r="D303" s="3">
        <f>'Данные с датчиков 1'!D303</f>
        <v>29.7</v>
      </c>
      <c r="E303" s="3">
        <f>LN((56.48+'Данные с датчиков 1'!E303)/(56.48))</f>
        <v>1.7331411327642182E-2</v>
      </c>
      <c r="F303" s="3">
        <f>'Данные с датчиков 1'!F303/(PI()*3.5^2)</f>
        <v>617.8576579511963</v>
      </c>
      <c r="G303" s="3">
        <f>'Данные с датчиков 1'!G303</f>
        <v>29.7</v>
      </c>
      <c r="H303" s="3">
        <f>LN((56.48+'Данные с датчиков 1'!H303)/(56.48))</f>
        <v>1.7334543532801703E-2</v>
      </c>
      <c r="I303" s="3">
        <f>'Данные с датчиков 1'!I303/(PI()*3.5^2)</f>
        <v>608.96644873630885</v>
      </c>
      <c r="J303" s="10">
        <f>'Данные с датчиков 1'!J303</f>
        <v>14.57</v>
      </c>
      <c r="K303" s="3">
        <f>(('Данные с датчиков 1'!K303)/(56.48))*100</f>
        <v>4.2842776203966011</v>
      </c>
      <c r="L303" s="3">
        <f>'Данные с датчиков 1'!L303/(PI()*3.5^2)</f>
        <v>917.77235890641339</v>
      </c>
      <c r="M303" s="3">
        <f>'Данные с датчиков 1'!M303</f>
        <v>14.2</v>
      </c>
      <c r="N303" s="3">
        <f>(('Данные с датчиков 1'!N303)/(56.48))*100</f>
        <v>4.1751947592067999</v>
      </c>
      <c r="O303" s="3">
        <f>'Данные с датчиков 1'!O303/(PI()*3.5^2)</f>
        <v>925.87088919684879</v>
      </c>
      <c r="P303" s="3">
        <f>'Данные с датчиков 1'!P303</f>
        <v>14.416</v>
      </c>
      <c r="Q303" s="3">
        <f>(('Данные с датчиков 1'!Q303)/(56.48))*100</f>
        <v>4.2391288951841366</v>
      </c>
      <c r="R303" s="3">
        <f>'Данные с датчиков 1'!R303/(PI()*3.5^2)</f>
        <v>922.74645835493948</v>
      </c>
      <c r="S303" s="3">
        <f>'Данные с датчиков 1'!S303</f>
        <v>5.8140000000000001</v>
      </c>
      <c r="T303" s="3">
        <f>(('Данные с датчиков 1'!T303)/(56.48))*100</f>
        <v>8.5104107648725229</v>
      </c>
      <c r="U303" s="3">
        <f>'Данные с датчиков 1'!U303/(PI()*3.5^2)</f>
        <v>1007.382885048484</v>
      </c>
      <c r="V303" s="3">
        <f>'Данные с датчиков 1'!V303</f>
        <v>5.6859999999999999</v>
      </c>
      <c r="W303" s="3">
        <f>(('Данные с датчиков 1'!W303)/(56.48))*100</f>
        <v>8.321228753541078</v>
      </c>
      <c r="X303" s="3">
        <f>'Данные с датчиков 1'!X303/(PI()*3.5^2)</f>
        <v>1011.0847599060834</v>
      </c>
      <c r="Y303" s="3">
        <f>'Данные с датчиков 1'!Y303</f>
        <v>5.7359999999999998</v>
      </c>
      <c r="Z303" s="3">
        <f>(('Данные с датчиков 1'!Z303)/(56.48))*100</f>
        <v>8.3942280453257805</v>
      </c>
      <c r="AA303" s="3">
        <f>'Данные с датчиков 1'!AA303/(PI()*3.5^2)</f>
        <v>1004.4255263610316</v>
      </c>
      <c r="AB303" s="3">
        <f>'Данные с датчиков 1'!AB303</f>
        <v>2.9569999999999999</v>
      </c>
      <c r="AC303" s="3">
        <f>(('Данные с датчиков 1'!AC303)/(56.48))*100</f>
        <v>17.176080028328613</v>
      </c>
      <c r="AD303" s="3">
        <f>'Данные с датчиков 1'!AD303/(PI()*3.5^2)</f>
        <v>888.50094321707581</v>
      </c>
    </row>
    <row r="304" spans="1:30" x14ac:dyDescent="0.25">
      <c r="A304" s="3">
        <f>'Данные с датчиков 1'!A304</f>
        <v>29.8</v>
      </c>
      <c r="B304" s="3">
        <f>LN((56.48+'Данные с датчиков 1'!B304)/(56.48))</f>
        <v>1.7394227567627346E-2</v>
      </c>
      <c r="C304" s="3">
        <f>'Данные с датчиков 1'!C304/(PI()*3.5^2)</f>
        <v>610.85803784547909</v>
      </c>
      <c r="D304" s="3">
        <f>'Данные с датчиков 1'!D304</f>
        <v>29.8</v>
      </c>
      <c r="E304" s="3">
        <f>LN((56.48+'Данные с датчиков 1'!E304)/(56.48))</f>
        <v>1.7386745507823039E-2</v>
      </c>
      <c r="F304" s="3">
        <f>'Данные с датчиков 1'!F304/(PI()*3.5^2)</f>
        <v>619.34136165407301</v>
      </c>
      <c r="G304" s="3">
        <f>'Данные с датчиков 1'!G304</f>
        <v>29.8</v>
      </c>
      <c r="H304" s="3">
        <f>LN((56.48+'Данные с датчиков 1'!H304)/(56.48))</f>
        <v>1.7388311524972534E-2</v>
      </c>
      <c r="I304" s="3">
        <f>'Данные с датчиков 1'!I304/(PI()*3.5^2)</f>
        <v>610.41554033161867</v>
      </c>
      <c r="J304" s="10">
        <f>'Данные с датчиков 1'!J304</f>
        <v>14.67</v>
      </c>
      <c r="K304" s="3">
        <f>(('Данные с датчиков 1'!K304)/(56.48))*100</f>
        <v>4.313597733711048</v>
      </c>
      <c r="L304" s="3">
        <f>'Данные с датчиков 1'!L304/(PI()*3.5^2)</f>
        <v>918.97332911474462</v>
      </c>
      <c r="M304" s="3">
        <f>'Данные с датчиков 1'!M304</f>
        <v>14.3</v>
      </c>
      <c r="N304" s="3">
        <f>(('Данные с датчиков 1'!N304)/(56.48))*100</f>
        <v>4.2049043909348445</v>
      </c>
      <c r="O304" s="3">
        <f>'Данные с датчиков 1'!O304/(PI()*3.5^2)</f>
        <v>927.25334489112811</v>
      </c>
      <c r="P304" s="3">
        <f>'Данные с датчиков 1'!P304</f>
        <v>14.516</v>
      </c>
      <c r="Q304" s="3">
        <f>(('Данные с датчиков 1'!Q304)/(56.48))*100</f>
        <v>4.2684667138810193</v>
      </c>
      <c r="R304" s="3">
        <f>'Данные с датчиков 1'!R304/(PI()*3.5^2)</f>
        <v>923.76888685911899</v>
      </c>
      <c r="S304" s="3">
        <f>'Данные с датчиков 1'!S304</f>
        <v>5.9139999999999997</v>
      </c>
      <c r="T304" s="3">
        <f>(('Данные с датчиков 1'!T304)/(56.48))*100</f>
        <v>8.6580205382436262</v>
      </c>
      <c r="U304" s="3">
        <f>'Данные с датчиков 1'!U304/(PI()*3.5^2)</f>
        <v>1008.3560849149679</v>
      </c>
      <c r="V304" s="3">
        <f>'Данные с датчиков 1'!V304</f>
        <v>5.7859999999999996</v>
      </c>
      <c r="W304" s="3">
        <f>(('Данные с датчиков 1'!W304)/(56.48))*100</f>
        <v>8.46875</v>
      </c>
      <c r="X304" s="3">
        <f>'Данные с датчиков 1'!X304/(PI()*3.5^2)</f>
        <v>1012.329782123904</v>
      </c>
      <c r="Y304" s="3">
        <f>'Данные с датчиков 1'!Y304</f>
        <v>5.8360000000000003</v>
      </c>
      <c r="Z304" s="3">
        <f>(('Данные с датчиков 1'!Z304)/(56.48))*100</f>
        <v>8.5418555240793204</v>
      </c>
      <c r="AA304" s="3">
        <f>'Данные с датчиков 1'!AA304/(PI()*3.5^2)</f>
        <v>1005.5206300792005</v>
      </c>
      <c r="AB304" s="3">
        <f>'Данные с датчиков 1'!AB304</f>
        <v>2.9580000000000002</v>
      </c>
      <c r="AC304" s="3">
        <f>(('Данные с датчиков 1'!AC304)/(56.48))*100</f>
        <v>17.181993626062326</v>
      </c>
      <c r="AD304" s="3">
        <f>'Данные с датчиков 1'!AD304/(PI()*3.5^2)</f>
        <v>883.67706654646827</v>
      </c>
    </row>
    <row r="305" spans="1:30" x14ac:dyDescent="0.25">
      <c r="A305" s="3">
        <f>'Данные с датчиков 1'!A305</f>
        <v>29.9</v>
      </c>
      <c r="B305" s="3">
        <f>LN((56.48+'Данные с датчиков 1'!B305)/(56.48))</f>
        <v>1.7448340333598739E-2</v>
      </c>
      <c r="C305" s="3">
        <f>'Данные с датчиков 1'!C305/(PI()*3.5^2)</f>
        <v>612.42674925663755</v>
      </c>
      <c r="D305" s="3">
        <f>'Данные с датчиков 1'!D305</f>
        <v>29.9</v>
      </c>
      <c r="E305" s="3">
        <f>LN((56.48+'Данные с датчиков 1'!E305)/(56.48))</f>
        <v>1.7448688316187115E-2</v>
      </c>
      <c r="F305" s="3">
        <f>'Данные с датчиков 1'!F305/(PI()*3.5^2)</f>
        <v>621.17468862090016</v>
      </c>
      <c r="G305" s="3">
        <f>'Данные с датчиков 1'!G305</f>
        <v>29.9</v>
      </c>
      <c r="H305" s="3">
        <f>LN((56.48+'Данные с датчиков 1'!H305)/(56.48))</f>
        <v>1.7449558272128386E-2</v>
      </c>
      <c r="I305" s="3">
        <f>'Данные с датчиков 1'!I305/(PI()*3.5^2)</f>
        <v>612.22958187685992</v>
      </c>
      <c r="J305" s="10">
        <f>'Данные с датчиков 1'!J305</f>
        <v>14.77</v>
      </c>
      <c r="K305" s="3">
        <f>(('Данные с датчиков 1'!K305)/(56.48))*100</f>
        <v>4.3431303116147308</v>
      </c>
      <c r="L305" s="3">
        <f>'Данные с датчиков 1'!L305/(PI()*3.5^2)</f>
        <v>920.39171640851089</v>
      </c>
      <c r="M305" s="3">
        <f>'Данные с датчиков 1'!M305</f>
        <v>14.4</v>
      </c>
      <c r="N305" s="3">
        <f>(('Данные с датчиков 1'!N305)/(56.48))*100</f>
        <v>4.2345254957507077</v>
      </c>
      <c r="O305" s="3">
        <f>'Данные с датчиков 1'!O305/(PI()*3.5^2)</f>
        <v>928.36144084954947</v>
      </c>
      <c r="P305" s="3">
        <f>'Данные с датчиков 1'!P305</f>
        <v>14.616</v>
      </c>
      <c r="Q305" s="3">
        <f>(('Данные с датчиков 1'!Q305)/(56.48))*100</f>
        <v>4.297786827195468</v>
      </c>
      <c r="R305" s="3">
        <f>'Данные с датчиков 1'!R305/(PI()*3.5^2)</f>
        <v>924.85718991905003</v>
      </c>
      <c r="S305" s="3">
        <f>'Данные с датчиков 1'!S305</f>
        <v>6.0140000000000002</v>
      </c>
      <c r="T305" s="3">
        <f>(('Данные с датчиков 1'!T305)/(56.48))*100</f>
        <v>8.8055417847025499</v>
      </c>
      <c r="U305" s="3">
        <f>'Данные с датчиков 1'!U305/(PI()*3.5^2)</f>
        <v>1009.2936579799214</v>
      </c>
      <c r="V305" s="3">
        <f>'Данные с датчиков 1'!V305</f>
        <v>5.8860000000000001</v>
      </c>
      <c r="W305" s="3">
        <f>(('Данные с датчиков 1'!W305)/(56.48))*100</f>
        <v>8.6163243626062336</v>
      </c>
      <c r="X305" s="3">
        <f>'Данные с датчиков 1'!X305/(PI()*3.5^2)</f>
        <v>1013.4903545202391</v>
      </c>
      <c r="Y305" s="3">
        <f>'Данные с датчиков 1'!Y305</f>
        <v>5.9359999999999999</v>
      </c>
      <c r="Z305" s="3">
        <f>(('Данные с датчиков 1'!Z305)/(56.48))*100</f>
        <v>8.6893236543909342</v>
      </c>
      <c r="AA305" s="3">
        <f>'Данные с датчиков 1'!AA305/(PI()*3.5^2)</f>
        <v>1006.5017471570494</v>
      </c>
      <c r="AB305" s="3">
        <f>'Данные с датчиков 1'!AB305</f>
        <v>2.9590000000000001</v>
      </c>
      <c r="AC305" s="3">
        <f>(('Данные с датчиков 1'!AC305)/(56.48))*100</f>
        <v>17.187889518413598</v>
      </c>
      <c r="AD305" s="3">
        <f>'Данные с датчиков 1'!AD305/(PI()*3.5^2)</f>
        <v>876.17658518522887</v>
      </c>
    </row>
    <row r="306" spans="1:30" x14ac:dyDescent="0.25">
      <c r="A306" s="3">
        <f>'Данные с датчиков 1'!A306</f>
        <v>30</v>
      </c>
      <c r="B306" s="3">
        <f>LN((56.48+'Данные с датчиков 1'!B306)/(56.48))</f>
        <v>1.7508539519849257E-2</v>
      </c>
      <c r="C306" s="3">
        <f>'Данные с датчиков 1'!C306/(PI()*3.5^2)</f>
        <v>614.26104050753622</v>
      </c>
      <c r="D306" s="3">
        <f>'Данные с датчиков 1'!D306</f>
        <v>30</v>
      </c>
      <c r="E306" s="3">
        <f>LN((56.48+'Данные с датчиков 1'!E306)/(56.48))</f>
        <v>1.750210220765688E-2</v>
      </c>
      <c r="F306" s="3">
        <f>'Данные с датчиков 1'!F306/(PI()*3.5^2)</f>
        <v>622.57064377249128</v>
      </c>
      <c r="G306" s="3">
        <f>'Данные с датчиков 1'!G306</f>
        <v>30</v>
      </c>
      <c r="H306" s="3">
        <f>LN((56.48+'Данные с датчиков 1'!H306)/(56.48))</f>
        <v>1.7509931365685762E-2</v>
      </c>
      <c r="I306" s="3">
        <f>'Данные с датчиков 1'!I306/(PI()*3.5^2)</f>
        <v>613.98444792526846</v>
      </c>
      <c r="J306" s="10">
        <f>'Данные с датчиков 1'!J306</f>
        <v>14.87</v>
      </c>
      <c r="K306" s="3">
        <f>(('Данные с датчиков 1'!K306)/(56.48))*100</f>
        <v>4.3724504249291787</v>
      </c>
      <c r="L306" s="3">
        <f>'Данные с датчиков 1'!L306/(PI()*3.5^2)</f>
        <v>921.68109465424277</v>
      </c>
      <c r="M306" s="3">
        <f>'Данные с датчиков 1'!M306</f>
        <v>14.5</v>
      </c>
      <c r="N306" s="3">
        <f>(('Данные с датчиков 1'!N306)/(56.48))*100</f>
        <v>4.2638810198300288</v>
      </c>
      <c r="O306" s="3">
        <f>'Данные с датчиков 1'!O306/(PI()*3.5^2)</f>
        <v>929.49643464296537</v>
      </c>
      <c r="P306" s="3">
        <f>'Данные с датчиков 1'!P306</f>
        <v>14.715999999999999</v>
      </c>
      <c r="Q306" s="3">
        <f>(('Данные с датчиков 1'!Q306)/(56.48))*100</f>
        <v>4.3273902266288955</v>
      </c>
      <c r="R306" s="3">
        <f>'Данные с датчиков 1'!R306/(PI()*3.5^2)</f>
        <v>926.15895158865612</v>
      </c>
      <c r="S306" s="3">
        <f>'Данные с датчиков 1'!S306</f>
        <v>6.1139999999999999</v>
      </c>
      <c r="T306" s="3">
        <f>(('Данные с датчиков 1'!T306)/(56.48))*100</f>
        <v>8.9529567988668575</v>
      </c>
      <c r="U306" s="3">
        <f>'Данные с датчиков 1'!U306/(PI()*3.5^2)</f>
        <v>1010.1758105653197</v>
      </c>
      <c r="V306" s="3">
        <f>'Данные с датчиков 1'!V306</f>
        <v>5.9859999999999998</v>
      </c>
      <c r="W306" s="3">
        <f>(('Данные с датчиков 1'!W306)/(56.48))*100</f>
        <v>8.7638810198300288</v>
      </c>
      <c r="X306" s="3">
        <f>'Данные с датчиков 1'!X306/(PI()*3.5^2)</f>
        <v>1014.5321697854783</v>
      </c>
      <c r="Y306" s="3">
        <f>'Данные с датчиков 1'!Y306</f>
        <v>6.0359999999999996</v>
      </c>
      <c r="Z306" s="3">
        <f>(('Данные с датчиков 1'!Z306)/(56.48))*100</f>
        <v>8.8369157223796044</v>
      </c>
      <c r="AA306" s="3">
        <f>'Данные с датчиков 1'!AA306/(PI()*3.5^2)</f>
        <v>1007.4777892060109</v>
      </c>
      <c r="AB306" s="3">
        <f>'Данные с датчиков 1'!AB306</f>
        <v>2.96</v>
      </c>
      <c r="AC306" s="3">
        <f>(('Данные с датчиков 1'!AC306)/(56.48))*100</f>
        <v>17.193785410764871</v>
      </c>
      <c r="AD306" s="3">
        <f>'Данные с датчиков 1'!AD306/(PI()*3.5^2)</f>
        <v>865.95889890225828</v>
      </c>
    </row>
    <row r="307" spans="1:30" x14ac:dyDescent="0.25">
      <c r="A307" s="3">
        <f>'Данные с датчиков 1'!A307</f>
        <v>30.1</v>
      </c>
      <c r="B307" s="3">
        <f>LN((56.48+'Данные с датчиков 1'!B307)/(56.48))</f>
        <v>1.756769125956285E-2</v>
      </c>
      <c r="C307" s="3">
        <f>'Данные с датчиков 1'!C307/(PI()*3.5^2)</f>
        <v>616.0512290792085</v>
      </c>
      <c r="D307" s="3">
        <f>'Данные с датчиков 1'!D307</f>
        <v>30.1</v>
      </c>
      <c r="E307" s="3">
        <f>LN((56.48+'Данные с датчиков 1'!E307)/(56.48))</f>
        <v>1.7564559784585862E-2</v>
      </c>
      <c r="F307" s="3">
        <f>'Данные с датчиков 1'!F307/(PI()*3.5^2)</f>
        <v>624.41061912850034</v>
      </c>
      <c r="G307" s="3">
        <f>'Данные с датчиков 1'!G307</f>
        <v>30.1</v>
      </c>
      <c r="H307" s="3">
        <f>LN((56.48+'Данные с датчиков 1'!H307)/(56.48))</f>
        <v>1.7560906384718872E-2</v>
      </c>
      <c r="I307" s="3">
        <f>'Данные с датчиков 1'!I307/(PI()*3.5^2)</f>
        <v>615.27255734881726</v>
      </c>
      <c r="J307" s="10">
        <f>'Данные с датчиков 1'!J307</f>
        <v>14.97</v>
      </c>
      <c r="K307" s="3">
        <f>(('Данные с датчиков 1'!K307)/(56.48))*100</f>
        <v>4.402266288951842</v>
      </c>
      <c r="L307" s="3">
        <f>'Данные с датчиков 1'!L307/(PI()*3.5^2)</f>
        <v>923.03787040612872</v>
      </c>
      <c r="M307" s="3">
        <f>'Данные с датчиков 1'!M307</f>
        <v>14.6</v>
      </c>
      <c r="N307" s="3">
        <f>(('Данные с датчиков 1'!N307)/(56.48))*100</f>
        <v>4.2932365439093481</v>
      </c>
      <c r="O307" s="3">
        <f>'Данные с датчиков 1'!O307/(PI()*3.5^2)</f>
        <v>930.68979243788783</v>
      </c>
      <c r="P307" s="3">
        <f>'Данные с датчиков 1'!P307</f>
        <v>14.816000000000001</v>
      </c>
      <c r="Q307" s="3">
        <f>(('Данные с датчиков 1'!Q307)/(56.48))*100</f>
        <v>4.3570998583569409</v>
      </c>
      <c r="R307" s="3">
        <f>'Данные с датчиков 1'!R307/(PI()*3.5^2)</f>
        <v>927.28470893863187</v>
      </c>
      <c r="S307" s="3">
        <f>'Данные с датчиков 1'!S307</f>
        <v>6.2140000000000004</v>
      </c>
      <c r="T307" s="3">
        <f>(('Данные с датчиков 1'!T307)/(56.48))*100</f>
        <v>9.1007082152974519</v>
      </c>
      <c r="U307" s="3">
        <f>'Данные с датчиков 1'!U307/(PI()*3.5^2)</f>
        <v>1010.9414393857214</v>
      </c>
      <c r="V307" s="3">
        <f>'Данные с датчиков 1'!V307</f>
        <v>6.0860000000000003</v>
      </c>
      <c r="W307" s="3">
        <f>(('Данные с датчиков 1'!W307)/(56.48))*100</f>
        <v>8.9112429178470265</v>
      </c>
      <c r="X307" s="3">
        <f>'Данные с датчиков 1'!X307/(PI()*3.5^2)</f>
        <v>1015.5631243174012</v>
      </c>
      <c r="Y307" s="3">
        <f>'Данные с датчиков 1'!Y307</f>
        <v>6.1360000000000001</v>
      </c>
      <c r="Z307" s="3">
        <f>(('Данные с датчиков 1'!Z307)/(56.48))*100</f>
        <v>8.9843307365439085</v>
      </c>
      <c r="AA307" s="3">
        <f>'Данные с датчиков 1'!AA307/(PI()*3.5^2)</f>
        <v>1008.3558819761751</v>
      </c>
      <c r="AB307" s="3">
        <f>'Данные с датчиков 1'!AB307</f>
        <v>2.9609999999999999</v>
      </c>
      <c r="AC307" s="3">
        <f>(('Данные с датчиков 1'!AC307)/(56.48))*100</f>
        <v>17.199699008498584</v>
      </c>
      <c r="AD307" s="3">
        <f>'Данные с датчиков 1'!AD307/(PI()*3.5^2)</f>
        <v>853.21209012341546</v>
      </c>
    </row>
    <row r="308" spans="1:30" x14ac:dyDescent="0.25">
      <c r="A308" s="3">
        <f>'Данные с датчиков 1'!A308</f>
        <v>30.2</v>
      </c>
      <c r="B308" s="3">
        <f>LN((56.48+'Данные с датчиков 1'!B308)/(56.48))</f>
        <v>1.7621098795170025E-2</v>
      </c>
      <c r="C308" s="3">
        <f>'Данные с датчиков 1'!C308/(PI()*3.5^2)</f>
        <v>617.530415899839</v>
      </c>
      <c r="D308" s="3">
        <f>'Данные с датчиков 1'!D308</f>
        <v>30.2</v>
      </c>
      <c r="E308" s="3">
        <f>LN((56.48+'Данные с датчиков 1'!E308)/(56.48))</f>
        <v>1.7623882171593334E-2</v>
      </c>
      <c r="F308" s="3">
        <f>'Данные с датчиков 1'!F308/(PI()*3.5^2)</f>
        <v>626.06469371563401</v>
      </c>
      <c r="G308" s="3">
        <f>'Данные с датчиков 1'!G308</f>
        <v>30.2</v>
      </c>
      <c r="H308" s="3">
        <f>LN((56.48+'Данные с датчиков 1'!H308)/(56.48))</f>
        <v>1.762527385690002E-2</v>
      </c>
      <c r="I308" s="3">
        <f>'Данные с датчиков 1'!I308/(PI()*3.5^2)</f>
        <v>617.25270676444393</v>
      </c>
      <c r="J308" s="10">
        <f>'Данные с датчиков 1'!J308</f>
        <v>15.07</v>
      </c>
      <c r="K308" s="3">
        <f>(('Данные с датчиков 1'!K308)/(56.48))*100</f>
        <v>4.4316749291784712</v>
      </c>
      <c r="L308" s="3">
        <f>'Данные с датчиков 1'!L308/(PI()*3.5^2)</f>
        <v>924.25558839167957</v>
      </c>
      <c r="M308" s="3">
        <f>'Данные с датчиков 1'!M308</f>
        <v>14.7</v>
      </c>
      <c r="N308" s="3">
        <f>(('Данные с датчиков 1'!N308)/(56.48))*100</f>
        <v>4.323070113314448</v>
      </c>
      <c r="O308" s="3">
        <f>'Данные с датчиков 1'!O308/(PI()*3.5^2)</f>
        <v>931.92963776765748</v>
      </c>
      <c r="P308" s="3">
        <f>'Данные с датчиков 1'!P308</f>
        <v>14.916</v>
      </c>
      <c r="Q308" s="3">
        <f>(('Данные с датчиков 1'!Q308)/(56.48))*100</f>
        <v>4.3864199716713888</v>
      </c>
      <c r="R308" s="3">
        <f>'Данные с датчиков 1'!R308/(PI()*3.5^2)</f>
        <v>928.30399072222224</v>
      </c>
      <c r="S308" s="3">
        <f>'Данные с датчиков 1'!S308</f>
        <v>6.3140000000000001</v>
      </c>
      <c r="T308" s="3">
        <f>(('Данные с датчиков 1'!T308)/(56.48))*100</f>
        <v>9.2481409348441925</v>
      </c>
      <c r="U308" s="3">
        <f>'Данные с датчиков 1'!U308/(PI()*3.5^2)</f>
        <v>1011.7438115607811</v>
      </c>
      <c r="V308" s="3">
        <f>'Данные с датчиков 1'!V308</f>
        <v>6.1859999999999999</v>
      </c>
      <c r="W308" s="3">
        <f>(('Данные с датчиков 1'!W308)/(56.48))*100</f>
        <v>9.0590651558073656</v>
      </c>
      <c r="X308" s="3">
        <f>'Данные с датчиков 1'!X308/(PI()*3.5^2)</f>
        <v>1016.5173435602555</v>
      </c>
      <c r="Y308" s="3">
        <f>'Данные с датчиков 1'!Y308</f>
        <v>6.2359999999999998</v>
      </c>
      <c r="Z308" s="3">
        <f>(('Данные с датчиков 1'!Z308)/(56.48))*100</f>
        <v>9.1320821529745047</v>
      </c>
      <c r="AA308" s="3">
        <f>'Данные с датчиков 1'!AA308/(PI()*3.5^2)</f>
        <v>1009.160791795601</v>
      </c>
      <c r="AB308" s="3">
        <f>'Данные с датчиков 1'!AB308</f>
        <v>2.9620000000000002</v>
      </c>
      <c r="AC308" s="3">
        <f>(('Данные с датчиков 1'!AC308)/(56.48))*100</f>
        <v>17.205612606232297</v>
      </c>
      <c r="AD308" s="3">
        <f>'Данные с датчиков 1'!AD308/(PI()*3.5^2)</f>
        <v>838.21605042061287</v>
      </c>
    </row>
    <row r="309" spans="1:30" x14ac:dyDescent="0.25">
      <c r="A309" s="3">
        <f>'Данные с датчиков 1'!A309</f>
        <v>30.3</v>
      </c>
      <c r="B309" s="3">
        <f>LN((56.48+'Данные с датчиков 1'!B309)/(56.48))</f>
        <v>1.7682853138672593E-2</v>
      </c>
      <c r="C309" s="3">
        <f>'Данные с датчиков 1'!C309/(PI()*3.5^2)</f>
        <v>619.4731616951583</v>
      </c>
      <c r="D309" s="3">
        <f>'Данные с датчиков 1'!D309</f>
        <v>30.3</v>
      </c>
      <c r="E309" s="3">
        <f>LN((56.48+'Данные с датчиков 1'!E309)/(56.48))</f>
        <v>1.7676242996836344E-2</v>
      </c>
      <c r="F309" s="3">
        <f>'Данные с датчиков 1'!F309/(PI()*3.5^2)</f>
        <v>627.37310351457722</v>
      </c>
      <c r="G309" s="3">
        <f>'Данные с датчиков 1'!G309</f>
        <v>30.3</v>
      </c>
      <c r="H309" s="3">
        <f>LN((56.48+'Данные с датчиков 1'!H309)/(56.48))</f>
        <v>1.7679722024301944E-2</v>
      </c>
      <c r="I309" s="3">
        <f>'Данные с датчиков 1'!I309/(PI()*3.5^2)</f>
        <v>618.69169897171605</v>
      </c>
      <c r="J309" s="10">
        <f>'Данные с датчиков 1'!J309</f>
        <v>15.17</v>
      </c>
      <c r="K309" s="3">
        <f>(('Данные с датчиков 1'!K309)/(56.48))*100</f>
        <v>4.4609950424929181</v>
      </c>
      <c r="L309" s="3">
        <f>'Данные с датчиков 1'!L309/(PI()*3.5^2)</f>
        <v>925.42651404442711</v>
      </c>
      <c r="M309" s="3">
        <f>'Данные с датчиков 1'!M309</f>
        <v>14.8</v>
      </c>
      <c r="N309" s="3">
        <f>(('Данные с датчиков 1'!N309)/(56.48))*100</f>
        <v>4.3524787535410763</v>
      </c>
      <c r="O309" s="3">
        <f>'Данные с датчиков 1'!O309/(PI()*3.5^2)</f>
        <v>932.94780299812055</v>
      </c>
      <c r="P309" s="3">
        <f>'Данные с датчиков 1'!P309</f>
        <v>15.016</v>
      </c>
      <c r="Q309" s="3">
        <f>(('Данные с датчиков 1'!Q309)/(56.48))*100</f>
        <v>4.4156869688385276</v>
      </c>
      <c r="R309" s="3">
        <f>'Данные с датчиков 1'!R309/(PI()*3.5^2)</f>
        <v>929.34316700362137</v>
      </c>
      <c r="S309" s="3">
        <f>'Данные с датчиков 1'!S309</f>
        <v>6.4139999999999997</v>
      </c>
      <c r="T309" s="3">
        <f>(('Данные с датчиков 1'!T309)/(56.48))*100</f>
        <v>9.395786118980169</v>
      </c>
      <c r="U309" s="3">
        <f>'Данные с датчиков 1'!U309/(PI()*3.5^2)</f>
        <v>1012.3904800514496</v>
      </c>
      <c r="V309" s="3">
        <f>'Данные с датчиков 1'!V309</f>
        <v>6.2859999999999996</v>
      </c>
      <c r="W309" s="3">
        <f>(('Данные с датчиков 1'!W309)/(56.48))*100</f>
        <v>9.2064801699716714</v>
      </c>
      <c r="X309" s="3">
        <f>'Данные с датчиков 1'!X309/(PI()*3.5^2)</f>
        <v>1017.3931016248464</v>
      </c>
      <c r="Y309" s="3">
        <f>'Данные с датчиков 1'!Y309</f>
        <v>6.3360000000000003</v>
      </c>
      <c r="Z309" s="3">
        <f>(('Данные с датчиков 1'!Z309)/(56.48))*100</f>
        <v>9.2795502832861185</v>
      </c>
      <c r="AA309" s="3">
        <f>'Данные с датчиков 1'!AA309/(PI()*3.5^2)</f>
        <v>1009.9599161704423</v>
      </c>
      <c r="AB309" s="3">
        <f>'Данные с датчиков 1'!AB309</f>
        <v>2.9630000000000001</v>
      </c>
      <c r="AC309" s="3">
        <f>(('Данные с датчиков 1'!AC309)/(56.48))*100</f>
        <v>17.211508498583569</v>
      </c>
      <c r="AD309" s="3">
        <f>'Данные с датчиков 1'!AD309/(PI()*3.5^2)</f>
        <v>821.24650995121056</v>
      </c>
    </row>
    <row r="310" spans="1:30" x14ac:dyDescent="0.25">
      <c r="A310" s="3">
        <f>'Данные с датчиков 1'!A310</f>
        <v>30.4</v>
      </c>
      <c r="B310" s="3">
        <f>LN((56.48+'Данные с датчиков 1'!B310)/(56.48))</f>
        <v>1.7737993935143966E-2</v>
      </c>
      <c r="C310" s="3">
        <f>'Данные с датчиков 1'!C310/(PI()*3.5^2)</f>
        <v>621.03923438232152</v>
      </c>
      <c r="D310" s="3">
        <f>'Данные с датчиков 1'!D310</f>
        <v>30.4</v>
      </c>
      <c r="E310" s="3">
        <f>LN((56.48+'Данные с датчиков 1'!E310)/(56.48))</f>
        <v>1.7739037580206642E-2</v>
      </c>
      <c r="F310" s="3">
        <f>'Данные с датчиков 1'!F310/(PI()*3.5^2)</f>
        <v>629.2351048753311</v>
      </c>
      <c r="G310" s="3">
        <f>'Данные с датчиков 1'!G310</f>
        <v>30.4</v>
      </c>
      <c r="H310" s="3">
        <f>LN((56.48+'Данные с датчиков 1'!H310)/(56.48))</f>
        <v>1.7739211520944421E-2</v>
      </c>
      <c r="I310" s="3">
        <f>'Данные с датчиков 1'!I310/(PI()*3.5^2)</f>
        <v>620.40383250255513</v>
      </c>
      <c r="J310" s="10">
        <f>'Данные с датчиков 1'!J310</f>
        <v>15.27</v>
      </c>
      <c r="K310" s="3">
        <f>(('Данные с датчиков 1'!K310)/(56.48))*100</f>
        <v>4.4905807365439099</v>
      </c>
      <c r="L310" s="3">
        <f>'Данные с датчиков 1'!L310/(PI()*3.5^2)</f>
        <v>926.7933382547692</v>
      </c>
      <c r="M310" s="3">
        <f>'Данные с датчиков 1'!M310</f>
        <v>14.9</v>
      </c>
      <c r="N310" s="3">
        <f>(('Данные с датчиков 1'!N310)/(56.48))*100</f>
        <v>4.3818342776203973</v>
      </c>
      <c r="O310" s="3">
        <f>'Данные с датчиков 1'!O310/(PI()*3.5^2)</f>
        <v>934.0649327210341</v>
      </c>
      <c r="P310" s="3">
        <f>'Данные с датчиков 1'!P310</f>
        <v>15.116</v>
      </c>
      <c r="Q310" s="3">
        <f>(('Данные с датчиков 1'!Q310)/(56.48))*100</f>
        <v>4.445555949008499</v>
      </c>
      <c r="R310" s="3">
        <f>'Данные с датчиков 1'!R310/(PI()*3.5^2)</f>
        <v>930.60757572265709</v>
      </c>
      <c r="S310" s="3">
        <f>'Данные с датчиков 1'!S310</f>
        <v>6.5140000000000002</v>
      </c>
      <c r="T310" s="3">
        <f>(('Данные с датчиков 1'!T310)/(56.48))*100</f>
        <v>9.5432011331444766</v>
      </c>
      <c r="U310" s="3">
        <f>'Данные с датчиков 1'!U310/(PI()*3.5^2)</f>
        <v>1013.005987433407</v>
      </c>
      <c r="V310" s="3">
        <f>'Данные с датчиков 1'!V310</f>
        <v>6.3860000000000001</v>
      </c>
      <c r="W310" s="3">
        <f>(('Данные с датчиков 1'!W310)/(56.48))*100</f>
        <v>9.3541253541076497</v>
      </c>
      <c r="X310" s="3">
        <f>'Данные с датчиков 1'!X310/(PI()*3.5^2)</f>
        <v>1018.2396274087142</v>
      </c>
      <c r="Y310" s="3">
        <f>'Данные с датчиков 1'!Y310</f>
        <v>6.4359999999999999</v>
      </c>
      <c r="Z310" s="3">
        <f>(('Данные с датчиков 1'!Z310)/(56.48))*100</f>
        <v>9.4271423512747887</v>
      </c>
      <c r="AA310" s="3">
        <f>'Данные с датчиков 1'!AA310/(PI()*3.5^2)</f>
        <v>1010.6372382929173</v>
      </c>
      <c r="AB310" s="3">
        <f>'Данные с датчиков 1'!AB310</f>
        <v>2.964</v>
      </c>
      <c r="AC310" s="3">
        <f>(('Данные с датчиков 1'!AC310)/(56.48))*100</f>
        <v>17.217422096317282</v>
      </c>
      <c r="AD310" s="3">
        <f>'Данные с датчиков 1'!AD310/(PI()*3.5^2)</f>
        <v>802.57006324891211</v>
      </c>
    </row>
    <row r="311" spans="1:30" x14ac:dyDescent="0.25">
      <c r="A311" s="3">
        <f>'Данные с датчиков 1'!A311</f>
        <v>30.5</v>
      </c>
      <c r="B311" s="3">
        <f>LN((56.48+'Данные с датчиков 1'!B311)/(56.48))</f>
        <v>1.7799393200059327E-2</v>
      </c>
      <c r="C311" s="3">
        <f>'Данные с датчиков 1'!C311/(PI()*3.5^2)</f>
        <v>622.91311117035559</v>
      </c>
      <c r="D311" s="3">
        <f>'Данные с датчиков 1'!D311</f>
        <v>30.5</v>
      </c>
      <c r="E311" s="3">
        <f>LN((56.48+'Данные с датчиков 1'!E311)/(56.48))</f>
        <v>1.7793479553903462E-2</v>
      </c>
      <c r="F311" s="3">
        <f>'Данные с датчиков 1'!F311/(PI()*3.5^2)</f>
        <v>630.61101351990237</v>
      </c>
      <c r="G311" s="3">
        <f>'Данные с датчиков 1'!G311</f>
        <v>30.5</v>
      </c>
      <c r="H311" s="3">
        <f>LN((56.48+'Данные с датчиков 1'!H311)/(56.48))</f>
        <v>1.7795914588908845E-2</v>
      </c>
      <c r="I311" s="3">
        <f>'Данные с датчиков 1'!I311/(PI()*3.5^2)</f>
        <v>621.96528670815337</v>
      </c>
      <c r="J311" s="10">
        <f>'Данные с датчиков 1'!J311</f>
        <v>15.37</v>
      </c>
      <c r="K311" s="3">
        <f>(('Данные с датчиков 1'!K311)/(56.48))*100</f>
        <v>4.520308073654391</v>
      </c>
      <c r="L311" s="3">
        <f>'Данные с датчиков 1'!L311/(PI()*3.5^2)</f>
        <v>927.95726031048628</v>
      </c>
      <c r="M311" s="3">
        <f>'Данные с датчиков 1'!M311</f>
        <v>15</v>
      </c>
      <c r="N311" s="3">
        <f>(('Данные с датчиков 1'!N311)/(56.48))*100</f>
        <v>4.4113314447592069</v>
      </c>
      <c r="O311" s="3">
        <f>'Данные с датчиков 1'!O311/(PI()*3.5^2)</f>
        <v>935.18845696475512</v>
      </c>
      <c r="P311" s="3">
        <f>'Данные с датчиков 1'!P311</f>
        <v>15.215999999999999</v>
      </c>
      <c r="Q311" s="3">
        <f>(('Данные с датчиков 1'!Q311)/(56.48))*100</f>
        <v>4.4749468838526916</v>
      </c>
      <c r="R311" s="3">
        <f>'Данные с датчиков 1'!R311/(PI()*3.5^2)</f>
        <v>931.55611086040096</v>
      </c>
      <c r="S311" s="3">
        <f>'Данные с датчиков 1'!S311</f>
        <v>6.6139999999999999</v>
      </c>
      <c r="T311" s="3">
        <f>(('Данные с датчиков 1'!T311)/(56.48))*100</f>
        <v>9.6908109065155816</v>
      </c>
      <c r="U311" s="3">
        <f>'Данные с датчиков 1'!U311/(PI()*3.5^2)</f>
        <v>1013.6156077714612</v>
      </c>
      <c r="V311" s="3">
        <f>'Данные с датчиков 1'!V311</f>
        <v>6.4859999999999998</v>
      </c>
      <c r="W311" s="3">
        <f>(('Данные с датчиков 1'!W311)/(56.48))*100</f>
        <v>9.5015757790368269</v>
      </c>
      <c r="X311" s="3">
        <f>'Данные с датчиков 1'!X311/(PI()*3.5^2)</f>
        <v>1018.980185103101</v>
      </c>
      <c r="Y311" s="3">
        <f>'Данные с датчиков 1'!Y311</f>
        <v>6.5359999999999996</v>
      </c>
      <c r="Z311" s="3">
        <f>(('Данные с датчиков 1'!Z311)/(56.48))*100</f>
        <v>9.5746281869688392</v>
      </c>
      <c r="AA311" s="3">
        <f>'Данные с датчиков 1'!AA311/(PI()*3.5^2)</f>
        <v>1011.286444168107</v>
      </c>
      <c r="AB311" s="3">
        <f>'Данные с датчиков 1'!AB311</f>
        <v>2.9649999999999999</v>
      </c>
      <c r="AC311" s="3">
        <f>(('Данные с датчиков 1'!AC311)/(56.48))*100</f>
        <v>17.223335694050991</v>
      </c>
      <c r="AD311" s="3">
        <f>'Данные с датчиков 1'!AD311/(PI()*3.5^2)</f>
        <v>782.44036301706137</v>
      </c>
    </row>
    <row r="312" spans="1:30" x14ac:dyDescent="0.25">
      <c r="A312" s="3">
        <f>'Данные с датчиков 1'!A312</f>
        <v>30.6</v>
      </c>
      <c r="B312" s="3">
        <f>LN((56.48+'Данные с датчиков 1'!B312)/(56.48))</f>
        <v>1.7854527570970471E-2</v>
      </c>
      <c r="C312" s="3">
        <f>'Данные с датчиков 1'!C312/(PI()*3.5^2)</f>
        <v>624.49902716590111</v>
      </c>
      <c r="D312" s="3">
        <f>'Данные с датчиков 1'!D312</f>
        <v>30.6</v>
      </c>
      <c r="E312" s="3">
        <f>LN((56.48+'Данные с датчиков 1'!E312)/(56.48))</f>
        <v>1.785313620467668E-2</v>
      </c>
      <c r="F312" s="3">
        <f>'Данные с датчиков 1'!F312/(PI()*3.5^2)</f>
        <v>632.28518554363757</v>
      </c>
      <c r="G312" s="3">
        <f>'Данные с датчиков 1'!G312</f>
        <v>30.6</v>
      </c>
      <c r="H312" s="3">
        <f>LN((56.48+'Данные с датчиков 1'!H312)/(56.48))</f>
        <v>1.7853831888065674E-2</v>
      </c>
      <c r="I312" s="3">
        <f>'Данные с датчиков 1'!I312/(PI()*3.5^2)</f>
        <v>623.56678325805444</v>
      </c>
      <c r="J312" s="10">
        <f>'Данные с датчиков 1'!J312</f>
        <v>15.47</v>
      </c>
      <c r="K312" s="3">
        <f>(('Данные с датчиков 1'!K312)/(56.48))*100</f>
        <v>4.5497167138810202</v>
      </c>
      <c r="L312" s="3">
        <f>'Данные с датчиков 1'!L312/(PI()*3.5^2)</f>
        <v>929.11407716985411</v>
      </c>
      <c r="M312" s="3">
        <f>'Данные с датчиков 1'!M312</f>
        <v>15.1</v>
      </c>
      <c r="N312" s="3">
        <f>(('Данные с датчиков 1'!N312)/(56.48))*100</f>
        <v>4.4410410764872523</v>
      </c>
      <c r="O312" s="3">
        <f>'Данные с датчиков 1'!O312/(PI()*3.5^2)</f>
        <v>936.29888762874987</v>
      </c>
      <c r="P312" s="3">
        <f>'Данные с датчиков 1'!P312</f>
        <v>15.316000000000001</v>
      </c>
      <c r="Q312" s="3">
        <f>(('Данные с датчиков 1'!Q312)/(56.48))*100</f>
        <v>4.5044440509915011</v>
      </c>
      <c r="R312" s="3">
        <f>'Данные с датчиков 1'!R312/(PI()*3.5^2)</f>
        <v>932.56209586562738</v>
      </c>
      <c r="S312" s="3">
        <f>'Данные с датчиков 1'!S312</f>
        <v>6.7140000000000004</v>
      </c>
      <c r="T312" s="3">
        <f>(('Данные с датчиков 1'!T312)/(56.48))*100</f>
        <v>9.8383852691218152</v>
      </c>
      <c r="U312" s="3">
        <f>'Данные с датчиков 1'!U312/(PI()*3.5^2)</f>
        <v>1014.1183466655447</v>
      </c>
      <c r="V312" s="3">
        <f>'Данные с датчиков 1'!V312</f>
        <v>6.5860000000000003</v>
      </c>
      <c r="W312" s="3">
        <f>(('Данные с датчиков 1'!W312)/(56.48))*100</f>
        <v>9.6492032577903686</v>
      </c>
      <c r="X312" s="3">
        <f>'Данные с датчиков 1'!X312/(PI()*3.5^2)</f>
        <v>1019.741855187898</v>
      </c>
      <c r="Y312" s="3">
        <f>'Данные с датчиков 1'!Y312</f>
        <v>6.6360000000000001</v>
      </c>
      <c r="Z312" s="3">
        <f>(('Данные с датчиков 1'!Z312)/(56.48))*100</f>
        <v>9.7222556657223809</v>
      </c>
      <c r="AA312" s="3">
        <f>'Данные с датчиков 1'!AA312/(PI()*3.5^2)</f>
        <v>1011.9120002683653</v>
      </c>
      <c r="AB312" s="3">
        <f>'Данные с датчиков 1'!AB312</f>
        <v>2.9660000000000002</v>
      </c>
      <c r="AC312" s="3">
        <f>(('Данные с датчиков 1'!AC312)/(56.48))*100</f>
        <v>17.229266997167141</v>
      </c>
      <c r="AD312" s="3">
        <f>'Данные с датчиков 1'!AD312/(PI()*3.5^2)</f>
        <v>761.07442098319746</v>
      </c>
    </row>
    <row r="313" spans="1:30" x14ac:dyDescent="0.25">
      <c r="A313" s="3">
        <f>'Данные с датчиков 1'!A313</f>
        <v>30.7</v>
      </c>
      <c r="B313" s="3">
        <f>LN((56.48+'Данные с датчиков 1'!B313)/(56.48))</f>
        <v>1.7911571922273609E-2</v>
      </c>
      <c r="C313" s="3">
        <f>'Данные с датчиков 1'!C313/(PI()*3.5^2)</f>
        <v>626.13391793076767</v>
      </c>
      <c r="D313" s="3">
        <f>'Данные с датчиков 1'!D313</f>
        <v>30.7</v>
      </c>
      <c r="E313" s="3">
        <f>LN((56.48+'Данные с датчиков 1'!E313)/(56.48))</f>
        <v>1.7909484991158006E-2</v>
      </c>
      <c r="F313" s="3">
        <f>'Данные с датчиков 1'!F313/(PI()*3.5^2)</f>
        <v>633.77416721419445</v>
      </c>
      <c r="G313" s="3">
        <f>'Данные с датчиков 1'!G313</f>
        <v>30.7</v>
      </c>
      <c r="H313" s="3">
        <f>LN((56.48+'Данные с датчиков 1'!H313)/(56.48))</f>
        <v>1.7915919681442755E-2</v>
      </c>
      <c r="I313" s="3">
        <f>'Данные с датчиков 1'!I313/(PI()*3.5^2)</f>
        <v>625.38148454925579</v>
      </c>
      <c r="J313" s="10">
        <f>'Данные с датчиков 1'!J313</f>
        <v>15.57</v>
      </c>
      <c r="K313" s="3">
        <f>(('Данные с датчиков 1'!K313)/(56.48))*100</f>
        <v>4.578983711048159</v>
      </c>
      <c r="L313" s="3">
        <f>'Данные с датчиков 1'!L313/(PI()*3.5^2)</f>
        <v>930.21283508551642</v>
      </c>
      <c r="M313" s="3">
        <f>'Данные с датчиков 1'!M313</f>
        <v>15.2</v>
      </c>
      <c r="N313" s="3">
        <f>(('Данные с датчиков 1'!N313)/(56.48))*100</f>
        <v>4.4704497167138824</v>
      </c>
      <c r="O313" s="3">
        <f>'Данные с датчиков 1'!O313/(PI()*3.5^2)</f>
        <v>937.36810820588789</v>
      </c>
      <c r="P313" s="3">
        <f>'Данные с датчиков 1'!P313</f>
        <v>15.416</v>
      </c>
      <c r="Q313" s="3">
        <f>(('Данные с датчиков 1'!Q313)/(56.48))*100</f>
        <v>4.5338349858356946</v>
      </c>
      <c r="R313" s="3">
        <f>'Данные с датчиков 1'!R313/(PI()*3.5^2)</f>
        <v>933.63679786892783</v>
      </c>
      <c r="S313" s="3">
        <f>'Данные с датчиков 1'!S313</f>
        <v>6.8140000000000001</v>
      </c>
      <c r="T313" s="3">
        <f>(('Данные с датчиков 1'!T313)/(56.48))*100</f>
        <v>9.9859242209631738</v>
      </c>
      <c r="U313" s="3">
        <f>'Данные с датчиков 1'!U313/(PI()*3.5^2)</f>
        <v>1014.5824131171377</v>
      </c>
      <c r="V313" s="3">
        <f>'Данные с датчиков 1'!V313</f>
        <v>6.6859999999999999</v>
      </c>
      <c r="W313" s="3">
        <f>(('Данные с датчиков 1'!W313)/(56.48))*100</f>
        <v>9.7967776203966022</v>
      </c>
      <c r="X313" s="3">
        <f>'Данные с датчиков 1'!X313/(PI()*3.5^2)</f>
        <v>1020.3865951104233</v>
      </c>
      <c r="Y313" s="3">
        <f>'Данные с датчиков 1'!Y313</f>
        <v>6.7359999999999998</v>
      </c>
      <c r="Z313" s="3">
        <f>(('Данные с датчиков 1'!Z313)/(56.48))*100</f>
        <v>9.8697237960339947</v>
      </c>
      <c r="AA313" s="3">
        <f>'Данные с датчиков 1'!AA313/(PI()*3.5^2)</f>
        <v>1012.4335168472857</v>
      </c>
      <c r="AB313" s="3">
        <f>'Данные с датчиков 1'!AB313</f>
        <v>2.9670000000000001</v>
      </c>
      <c r="AC313" s="3">
        <f>(('Данные с датчиков 1'!AC313)/(56.48))*100</f>
        <v>17.235198300283287</v>
      </c>
      <c r="AD313" s="3">
        <f>'Данные с датчиков 1'!AD313/(PI()*3.5^2)</f>
        <v>738.65575228104069</v>
      </c>
    </row>
    <row r="314" spans="1:30" x14ac:dyDescent="0.25">
      <c r="A314" s="3">
        <f>'Данные с датчиков 1'!A314</f>
        <v>30.8</v>
      </c>
      <c r="B314" s="3">
        <f>LN((56.48+'Данные с датчиков 1'!B314)/(56.48))</f>
        <v>1.7974351730464296E-2</v>
      </c>
      <c r="C314" s="3">
        <f>'Данные с датчиков 1'!C314/(PI()*3.5^2)</f>
        <v>628.06240292349617</v>
      </c>
      <c r="D314" s="3">
        <f>'Данные с датчиков 1'!D314</f>
        <v>30.8</v>
      </c>
      <c r="E314" s="3">
        <f>LN((56.48+'Данные с датчиков 1'!E314)/(56.48))</f>
        <v>1.7968786920513968E-2</v>
      </c>
      <c r="F314" s="3">
        <f>'Данные с датчиков 1'!F314/(PI()*3.5^2)</f>
        <v>635.40078555984735</v>
      </c>
      <c r="G314" s="3">
        <f>'Данные с датчиков 1'!G314</f>
        <v>30.8</v>
      </c>
      <c r="H314" s="3">
        <f>LN((56.48+'Данные с датчиков 1'!H314)/(56.48))</f>
        <v>1.7967395713187815E-2</v>
      </c>
      <c r="I314" s="3">
        <f>'Данные с датчиков 1'!I314/(PI()*3.5^2)</f>
        <v>626.64097050845976</v>
      </c>
      <c r="J314" s="10">
        <f>'Данные с датчиков 1'!J314</f>
        <v>15.67</v>
      </c>
      <c r="K314" s="3">
        <f>(('Данные с датчиков 1'!K314)/(56.48))*100</f>
        <v>4.6088349858356947</v>
      </c>
      <c r="L314" s="3">
        <f>'Данные с датчиков 1'!L314/(PI()*3.5^2)</f>
        <v>931.47754834266345</v>
      </c>
      <c r="M314" s="3">
        <f>'Данные с датчиков 1'!M314</f>
        <v>15.3</v>
      </c>
      <c r="N314" s="3">
        <f>(('Данные с датчиков 1'!N314)/(56.48))*100</f>
        <v>4.4997167138810203</v>
      </c>
      <c r="O314" s="3">
        <f>'Данные с датчиков 1'!O314/(PI()*3.5^2)</f>
        <v>938.34435345348697</v>
      </c>
      <c r="P314" s="3">
        <f>'Данные с датчиков 1'!P314</f>
        <v>15.516</v>
      </c>
      <c r="Q314" s="3">
        <f>(('Данные с датчиков 1'!Q314)/(56.48))*100</f>
        <v>4.563650849858357</v>
      </c>
      <c r="R314" s="3">
        <f>'Данные с датчиков 1'!R314/(PI()*3.5^2)</f>
        <v>934.72002589997169</v>
      </c>
      <c r="S314" s="3">
        <f>'Данные с датчиков 1'!S314</f>
        <v>6.9139999999999997</v>
      </c>
      <c r="T314" s="3">
        <f>(('Данные с датчиков 1'!T314)/(56.48))*100</f>
        <v>10.133480878186969</v>
      </c>
      <c r="U314" s="3">
        <f>'Данные с датчиков 1'!U314/(PI()*3.5^2)</f>
        <v>1015.0019203421818</v>
      </c>
      <c r="V314" s="3">
        <f>'Данные с датчиков 1'!V314</f>
        <v>6.7859999999999996</v>
      </c>
      <c r="W314" s="3">
        <f>(('Данные с датчиков 1'!W314)/(56.48))*100</f>
        <v>9.9442634560906527</v>
      </c>
      <c r="X314" s="3">
        <f>'Данные с датчиков 1'!X314/(PI()*3.5^2)</f>
        <v>1020.9826141320021</v>
      </c>
      <c r="Y314" s="3">
        <f>'Данные с датчиков 1'!Y314</f>
        <v>6.8360000000000003</v>
      </c>
      <c r="Z314" s="3">
        <f>(('Данные с датчиков 1'!Z314)/(56.48))*100</f>
        <v>10.017298158640227</v>
      </c>
      <c r="AA314" s="3">
        <f>'Данные с датчиков 1'!AA314/(PI()*3.5^2)</f>
        <v>1012.9338196963218</v>
      </c>
      <c r="AB314" s="3">
        <f>'Данные с датчиков 1'!AB314</f>
        <v>2.968</v>
      </c>
      <c r="AC314" s="3">
        <f>(('Данные с датчиков 1'!AC314)/(56.48))*100</f>
        <v>17.241129603399436</v>
      </c>
      <c r="AD314" s="3">
        <f>'Данные с датчиков 1'!AD314/(PI()*3.5^2)</f>
        <v>715.35213922090009</v>
      </c>
    </row>
    <row r="315" spans="1:30" x14ac:dyDescent="0.25">
      <c r="A315" s="3">
        <f>'Данные с датчиков 1'!A315</f>
        <v>30.9</v>
      </c>
      <c r="B315" s="3">
        <f>LN((56.48+'Данные с датчиков 1'!B315)/(56.48))</f>
        <v>1.8025129190778189E-2</v>
      </c>
      <c r="C315" s="3">
        <f>'Данные с датчиков 1'!C315/(PI()*3.5^2)</f>
        <v>629.36203282632175</v>
      </c>
      <c r="D315" s="3">
        <f>'Данные с датчиков 1'!D315</f>
        <v>30.9</v>
      </c>
      <c r="E315" s="3">
        <f>LN((56.48+'Данные с датчиков 1'!E315)/(56.48))</f>
        <v>1.8029824236678694E-2</v>
      </c>
      <c r="F315" s="3">
        <f>'Данные с датчиков 1'!F315/(PI()*3.5^2)</f>
        <v>637.11637034938724</v>
      </c>
      <c r="G315" s="3">
        <f>'Данные с датчиков 1'!G315</f>
        <v>30.9</v>
      </c>
      <c r="H315" s="3">
        <f>LN((56.48+'Данные с датчиков 1'!H315)/(56.48))</f>
        <v>1.8029824236678694E-2</v>
      </c>
      <c r="I315" s="3">
        <f>'Данные с датчиков 1'!I315/(PI()*3.5^2)</f>
        <v>628.47947410349309</v>
      </c>
      <c r="J315" s="10">
        <f>'Данные с датчиков 1'!J315</f>
        <v>15.77</v>
      </c>
      <c r="K315" s="3">
        <f>(('Данные с датчиков 1'!K315)/(56.48))*100</f>
        <v>4.6382259206798873</v>
      </c>
      <c r="L315" s="3">
        <f>'Данные с датчиков 1'!L315/(PI()*3.5^2)</f>
        <v>932.51773957787123</v>
      </c>
      <c r="M315" s="3">
        <f>'Данные с датчиков 1'!M315</f>
        <v>15.4</v>
      </c>
      <c r="N315" s="3">
        <f>(('Данные с датчиков 1'!N315)/(56.48))*100</f>
        <v>4.5296033994334284</v>
      </c>
      <c r="O315" s="3">
        <f>'Данные с датчиков 1'!O315/(PI()*3.5^2)</f>
        <v>939.54461298627643</v>
      </c>
      <c r="P315" s="3">
        <f>'Данные с датчиков 1'!P315</f>
        <v>15.616</v>
      </c>
      <c r="Q315" s="3">
        <f>(('Данные с датчиков 1'!Q315)/(56.48))*100</f>
        <v>4.5931126062322951</v>
      </c>
      <c r="R315" s="3">
        <f>'Данные с датчиков 1'!R315/(PI()*3.5^2)</f>
        <v>935.62745255017796</v>
      </c>
      <c r="S315" s="3">
        <f>'Данные с датчиков 1'!S315</f>
        <v>7.0140000000000002</v>
      </c>
      <c r="T315" s="3">
        <f>(('Данные с датчиков 1'!T315)/(56.48))*100</f>
        <v>10.280984419263458</v>
      </c>
      <c r="U315" s="3">
        <f>'Данные с датчиков 1'!U315/(PI()*3.5^2)</f>
        <v>1015.3694586062164</v>
      </c>
      <c r="V315" s="3">
        <f>'Данные с датчиков 1'!V315</f>
        <v>6.8860000000000001</v>
      </c>
      <c r="W315" s="3">
        <f>(('Данные с датчиков 1'!W315)/(56.48))*100</f>
        <v>10.091820113314448</v>
      </c>
      <c r="X315" s="3">
        <f>'Данные с датчиков 1'!X315/(PI()*3.5^2)</f>
        <v>1021.5968017621947</v>
      </c>
      <c r="Y315" s="3">
        <f>'Данные с датчиков 1'!Y315</f>
        <v>6.9359999999999999</v>
      </c>
      <c r="Z315" s="3">
        <f>(('Данные с датчиков 1'!Z315)/(56.48))*100</f>
        <v>10.164854815864024</v>
      </c>
      <c r="AA315" s="3">
        <f>'Данные с датчиков 1'!AA315/(PI()*3.5^2)</f>
        <v>1013.3998147160579</v>
      </c>
      <c r="AB315" s="3">
        <f>'Данные с датчиков 1'!AB315</f>
        <v>2.9689999999999999</v>
      </c>
      <c r="AC315" s="3">
        <f>(('Данные с датчиков 1'!AC315)/(56.48))*100</f>
        <v>17.247096317280455</v>
      </c>
      <c r="AD315" s="3">
        <f>'Данные с датчиков 1'!AD315/(PI()*3.5^2)</f>
        <v>691.32354928057293</v>
      </c>
    </row>
    <row r="316" spans="1:30" x14ac:dyDescent="0.25">
      <c r="A316" s="3">
        <f>'Данные с датчиков 1'!A316</f>
        <v>31</v>
      </c>
      <c r="B316" s="3">
        <f>LN((56.48+'Данные с датчиков 1'!B316)/(56.48))</f>
        <v>1.8088945150440905E-2</v>
      </c>
      <c r="C316" s="3">
        <f>'Данные с датчиков 1'!C316/(PI()*3.5^2)</f>
        <v>631.35740758845532</v>
      </c>
      <c r="D316" s="3">
        <f>'Данные с датчиков 1'!D316</f>
        <v>31</v>
      </c>
      <c r="E316" s="3">
        <f>LN((56.48+'Данные с датчиков 1'!E316)/(56.48))</f>
        <v>1.8082163811329741E-2</v>
      </c>
      <c r="F316" s="3">
        <f>'Данные с датчиков 1'!F316/(PI()*3.5^2)</f>
        <v>638.37220237094255</v>
      </c>
      <c r="G316" s="3">
        <f>'Данные с датчиков 1'!G316</f>
        <v>31</v>
      </c>
      <c r="H316" s="3">
        <f>LN((56.48+'Данные с датчиков 1'!H316)/(56.48))</f>
        <v>1.8086510828871531E-2</v>
      </c>
      <c r="I316" s="3">
        <f>'Данные с датчиков 1'!I316/(PI()*3.5^2)</f>
        <v>630.00611300288699</v>
      </c>
      <c r="J316" s="10">
        <f>'Данные с датчиков 1'!J316</f>
        <v>15.87</v>
      </c>
      <c r="K316" s="3">
        <f>(('Данные с датчиков 1'!K316)/(56.48))*100</f>
        <v>4.6676876770538245</v>
      </c>
      <c r="L316" s="3">
        <f>'Данные с датчиков 1'!L316/(PI()*3.5^2)</f>
        <v>933.64948557106891</v>
      </c>
      <c r="M316" s="3">
        <f>'Данные с датчиков 1'!M316</f>
        <v>15.5</v>
      </c>
      <c r="N316" s="3">
        <f>(('Данные с датчиков 1'!N316)/(56.48))*100</f>
        <v>4.5590651558073656</v>
      </c>
      <c r="O316" s="3">
        <f>'Данные с датчиков 1'!O316/(PI()*3.5^2)</f>
        <v>940.41966063517032</v>
      </c>
      <c r="P316" s="3">
        <f>'Данные с датчиков 1'!P316</f>
        <v>15.715999999999999</v>
      </c>
      <c r="Q316" s="3">
        <f>(('Данные с датчиков 1'!Q316)/(56.48))*100</f>
        <v>4.6223441926345616</v>
      </c>
      <c r="R316" s="3">
        <f>'Данные с датчиков 1'!R316/(PI()*3.5^2)</f>
        <v>936.54705968546534</v>
      </c>
      <c r="S316" s="3">
        <f>'Данные с датчиков 1'!S316</f>
        <v>7.1139999999999999</v>
      </c>
      <c r="T316" s="3">
        <f>(('Данные с датчиков 1'!T316)/(56.48))*100</f>
        <v>10.428576487252124</v>
      </c>
      <c r="U316" s="3">
        <f>'Данные с датчиков 1'!U316/(PI()*3.5^2)</f>
        <v>1015.7000503169555</v>
      </c>
      <c r="V316" s="3">
        <f>'Данные с датчиков 1'!V316</f>
        <v>6.9859999999999998</v>
      </c>
      <c r="W316" s="3">
        <f>(('Данные с датчиков 1'!W316)/(56.48))*100</f>
        <v>10.239376770538245</v>
      </c>
      <c r="X316" s="3">
        <f>'Данные с датчиков 1'!X316/(PI()*3.5^2)</f>
        <v>1022.0827928790585</v>
      </c>
      <c r="Y316" s="3">
        <f>'Данные с датчиков 1'!Y316</f>
        <v>7.0359999999999996</v>
      </c>
      <c r="Z316" s="3">
        <f>(('Данные с датчиков 1'!Z316)/(56.48))*100</f>
        <v>10.312322946175637</v>
      </c>
      <c r="AA316" s="3">
        <f>'Данные с датчиков 1'!AA316/(PI()*3.5^2)</f>
        <v>1013.780142281552</v>
      </c>
      <c r="AB316" s="3">
        <f>'Данные с датчиков 1'!AB316</f>
        <v>2.97</v>
      </c>
      <c r="AC316" s="3">
        <f>(('Данные с датчиков 1'!AC316)/(56.48))*100</f>
        <v>17.253045325779038</v>
      </c>
      <c r="AD316" s="3">
        <f>'Данные с датчиков 1'!AD316/(PI()*3.5^2)</f>
        <v>666.72218395616824</v>
      </c>
    </row>
    <row r="317" spans="1:30" x14ac:dyDescent="0.25">
      <c r="A317" s="3">
        <f>'Данные с датчиков 1'!A317</f>
        <v>31.1</v>
      </c>
      <c r="B317" s="3">
        <f>LN((56.48+'Данные с датчиков 1'!B317)/(56.48))</f>
        <v>1.8147019350854686E-2</v>
      </c>
      <c r="C317" s="3">
        <f>'Данные с датчиков 1'!C317/(PI()*3.5^2)</f>
        <v>633.00503672519972</v>
      </c>
      <c r="D317" s="3">
        <f>'Данные с датчиков 1'!D317</f>
        <v>31.1</v>
      </c>
      <c r="E317" s="3">
        <f>LN((56.48+'Данные с датчиков 1'!E317)/(56.48))</f>
        <v>1.8143715819144354E-2</v>
      </c>
      <c r="F317" s="3">
        <f>'Данные с датчиков 1'!F317/(PI()*3.5^2)</f>
        <v>640.12585026690499</v>
      </c>
      <c r="G317" s="3">
        <f>'Данные с датчиков 1'!G317</f>
        <v>31.1</v>
      </c>
      <c r="H317" s="3">
        <f>LN((56.48+'Данные с датчиков 1'!H317)/(56.48))</f>
        <v>1.814597613149355E-2</v>
      </c>
      <c r="I317" s="3">
        <f>'Данные с датчиков 1'!I317/(PI()*3.5^2)</f>
        <v>631.6452667816252</v>
      </c>
      <c r="J317" s="10">
        <f>'Данные с датчиков 1'!J317</f>
        <v>15.97</v>
      </c>
      <c r="K317" s="3">
        <f>(('Данные с датчиков 1'!K317)/(56.48))*100</f>
        <v>4.6970609065155804</v>
      </c>
      <c r="L317" s="3">
        <f>'Данные с датчиков 1'!L317/(PI()*3.5^2)</f>
        <v>934.74012333657345</v>
      </c>
      <c r="M317" s="3">
        <f>'Данные с датчиков 1'!M317</f>
        <v>15.6</v>
      </c>
      <c r="N317" s="3">
        <f>(('Данные с датчиков 1'!N317)/(56.48))*100</f>
        <v>4.5884383852691215</v>
      </c>
      <c r="O317" s="3">
        <f>'Данные с датчиков 1'!O317/(PI()*3.5^2)</f>
        <v>941.40981147751154</v>
      </c>
      <c r="P317" s="3">
        <f>'Данные с датчиков 1'!P317</f>
        <v>15.816000000000001</v>
      </c>
      <c r="Q317" s="3">
        <f>(('Данные с датчиков 1'!Q317)/(56.48))*100</f>
        <v>4.6521069405099151</v>
      </c>
      <c r="R317" s="3">
        <f>'Данные с датчиков 1'!R317/(PI()*3.5^2)</f>
        <v>937.65535858267947</v>
      </c>
      <c r="S317" s="3">
        <f>'Данные с датчиков 1'!S317</f>
        <v>7.2140000000000004</v>
      </c>
      <c r="T317" s="3">
        <f>(('Данные с датчиков 1'!T317)/(56.48))*100</f>
        <v>10.576009206798867</v>
      </c>
      <c r="U317" s="3">
        <f>'Данные с датчиков 1'!U317/(PI()*3.5^2)</f>
        <v>1015.9479178355598</v>
      </c>
      <c r="V317" s="3">
        <f>'Данные с датчиков 1'!V317</f>
        <v>7.0860000000000003</v>
      </c>
      <c r="W317" s="3">
        <f>(('Данные с датчиков 1'!W317)/(56.48))*100</f>
        <v>10.386844900849859</v>
      </c>
      <c r="X317" s="3">
        <f>'Данные с датчиков 1'!X317/(PI()*3.5^2)</f>
        <v>1022.5423933779871</v>
      </c>
      <c r="Y317" s="3">
        <f>'Данные с датчиков 1'!Y317</f>
        <v>7.1360000000000001</v>
      </c>
      <c r="Z317" s="3">
        <f>(('Данные с датчиков 1'!Z317)/(56.48))*100</f>
        <v>10.459915014164306</v>
      </c>
      <c r="AA317" s="3">
        <f>'Данные с датчиков 1'!AA317/(PI()*3.5^2)</f>
        <v>1014.1570188481903</v>
      </c>
      <c r="AB317" s="3">
        <f>'Данные с датчиков 1'!AB317</f>
        <v>2.9710000000000001</v>
      </c>
      <c r="AC317" s="3">
        <f>(('Данные с датчиков 1'!AC317)/(56.48))*100</f>
        <v>17.259029745042493</v>
      </c>
      <c r="AD317" s="3">
        <f>'Данные с датчиков 1'!AD317/(PI()*3.5^2)</f>
        <v>641.69024799445492</v>
      </c>
    </row>
    <row r="318" spans="1:30" x14ac:dyDescent="0.25">
      <c r="A318" s="3">
        <f>'Данные с датчиков 1'!A318</f>
        <v>31.2</v>
      </c>
      <c r="B318" s="3">
        <f>LN((56.48+'Данные с датчиков 1'!B318)/(56.48))</f>
        <v>1.8203177720252744E-2</v>
      </c>
      <c r="C318" s="3">
        <f>'Данные с датчиков 1'!C318/(PI()*3.5^2)</f>
        <v>634.56166951044031</v>
      </c>
      <c r="D318" s="3">
        <f>'Данные с датчиков 1'!D318</f>
        <v>31.2</v>
      </c>
      <c r="E318" s="3">
        <f>LN((56.48+'Данные с датчиков 1'!E318)/(56.48))</f>
        <v>1.819952665277208E-2</v>
      </c>
      <c r="F318" s="3">
        <f>'Данные с датчиков 1'!F318/(PI()*3.5^2)</f>
        <v>641.5614928147952</v>
      </c>
      <c r="G318" s="3">
        <f>'Данные с датчиков 1'!G318</f>
        <v>31.2</v>
      </c>
      <c r="H318" s="3">
        <f>LN((56.48+'Данные с датчиков 1'!H318)/(56.48))</f>
        <v>1.8201091397610485E-2</v>
      </c>
      <c r="I318" s="3">
        <f>'Данные с датчиков 1'!I318/(PI()*3.5^2)</f>
        <v>633.10044861947563</v>
      </c>
      <c r="J318" s="10">
        <f>'Данные с датчиков 1'!J318</f>
        <v>16.07</v>
      </c>
      <c r="K318" s="3">
        <f>(('Данные с датчиков 1'!K318)/(56.48))*100</f>
        <v>4.7268767705382437</v>
      </c>
      <c r="L318" s="3">
        <f>'Данные с датчиков 1'!L318/(PI()*3.5^2)</f>
        <v>935.85847095208817</v>
      </c>
      <c r="M318" s="3">
        <f>'Данные с датчиков 1'!M318</f>
        <v>15.7</v>
      </c>
      <c r="N318" s="3">
        <f>(('Данные с датчиков 1'!N318)/(56.48))*100</f>
        <v>4.6178293201133149</v>
      </c>
      <c r="O318" s="3">
        <f>'Данные с датчиков 1'!O318/(PI()*3.5^2)</f>
        <v>942.46827318049657</v>
      </c>
      <c r="P318" s="3">
        <f>'Данные с датчиков 1'!P318</f>
        <v>15.916</v>
      </c>
      <c r="Q318" s="3">
        <f>(('Данные с датчиков 1'!Q318)/(56.48))*100</f>
        <v>4.6816041076487247</v>
      </c>
      <c r="R318" s="3">
        <f>'Данные с датчиков 1'!R318/(PI()*3.5^2)</f>
        <v>938.55933423402985</v>
      </c>
      <c r="S318" s="3">
        <f>'Данные с датчиков 1'!S318</f>
        <v>7.3140000000000001</v>
      </c>
      <c r="T318" s="3">
        <f>(('Данные с датчиков 1'!T318)/(56.48))*100</f>
        <v>10.723636685552409</v>
      </c>
      <c r="U318" s="3">
        <f>'Данные с датчиков 1'!U318/(PI()*3.5^2)</f>
        <v>1016.192943431531</v>
      </c>
      <c r="V318" s="3">
        <f>'Данные с датчиков 1'!V318</f>
        <v>7.1859999999999999</v>
      </c>
      <c r="W318" s="3">
        <f>(('Данные с датчиков 1'!W318)/(56.48))*100</f>
        <v>10.53441926345609</v>
      </c>
      <c r="X318" s="3">
        <f>'Данные с датчиков 1'!X318/(PI()*3.5^2)</f>
        <v>1023.0062568907872</v>
      </c>
      <c r="Y318" s="3">
        <f>'Данные с датчиков 1'!Y318</f>
        <v>7.2359999999999998</v>
      </c>
      <c r="Z318" s="3">
        <f>(('Данные с датчиков 1'!Z318)/(56.48))*100</f>
        <v>10.607383144475921</v>
      </c>
      <c r="AA318" s="3">
        <f>'Данные с датчиков 1'!AA318/(PI()*3.5^2)</f>
        <v>1014.4394984743612</v>
      </c>
      <c r="AB318" s="3">
        <f>'Данные с датчиков 1'!AB318</f>
        <v>2.972</v>
      </c>
      <c r="AC318" s="3">
        <f>(('Данные с датчиков 1'!AC318)/(56.48))*100</f>
        <v>17.265014164305949</v>
      </c>
      <c r="AD318" s="3">
        <f>'Данные с датчиков 1'!AD318/(PI()*3.5^2)</f>
        <v>616.36055587063697</v>
      </c>
    </row>
    <row r="319" spans="1:30" x14ac:dyDescent="0.25">
      <c r="A319" s="3">
        <f>'Данные с датчиков 1'!A319</f>
        <v>31.3</v>
      </c>
      <c r="B319" s="3">
        <f>LN((56.48+'Данные с датчиков 1'!B319)/(56.48))</f>
        <v>1.8262288386389974E-2</v>
      </c>
      <c r="C319" s="3">
        <f>'Данные с датчиков 1'!C319/(PI()*3.5^2)</f>
        <v>636.28918065684229</v>
      </c>
      <c r="D319" s="3">
        <f>'Данные с датчиков 1'!D319</f>
        <v>31.3</v>
      </c>
      <c r="E319" s="3">
        <f>LN((56.48+'Данные с датчиков 1'!E319)/(56.48))</f>
        <v>1.8260549887256974E-2</v>
      </c>
      <c r="F319" s="3">
        <f>'Данные с датчиков 1'!F319/(PI()*3.5^2)</f>
        <v>643.2164807564186</v>
      </c>
      <c r="G319" s="3">
        <f>'Данные с датчиков 1'!G319</f>
        <v>31.3</v>
      </c>
      <c r="H319" s="3">
        <f>LN((56.48+'Данные с датчиков 1'!H319)/(56.48))</f>
        <v>1.8259506786326644E-2</v>
      </c>
      <c r="I319" s="3">
        <f>'Данные с датчиков 1'!I319/(PI()*3.5^2)</f>
        <v>634.67205288284867</v>
      </c>
      <c r="J319" s="10">
        <f>'Данные с датчиков 1'!J319</f>
        <v>16.170000000000002</v>
      </c>
      <c r="K319" s="3">
        <f>(('Данные с датчиков 1'!K319)/(56.48))*100</f>
        <v>4.7562322946175639</v>
      </c>
      <c r="L319" s="3">
        <f>'Данные с датчиков 1'!L319/(PI()*3.5^2)</f>
        <v>936.8712566155524</v>
      </c>
      <c r="M319" s="3">
        <f>'Данные с датчиков 1'!M319</f>
        <v>15.8</v>
      </c>
      <c r="N319" s="3">
        <f>(('Данные с датчиков 1'!N319)/(56.48))*100</f>
        <v>4.647716005665723</v>
      </c>
      <c r="O319" s="3">
        <f>'Данные с датчиков 1'!O319/(PI()*3.5^2)</f>
        <v>943.51069752195895</v>
      </c>
      <c r="P319" s="3">
        <f>'Данные с датчиков 1'!P319</f>
        <v>16.015999999999998</v>
      </c>
      <c r="Q319" s="3">
        <f>(('Данные с датчиков 1'!Q319)/(56.48))*100</f>
        <v>4.7111012747875352</v>
      </c>
      <c r="R319" s="3">
        <f>'Данные с датчиков 1'!R319/(PI()*3.5^2)</f>
        <v>939.50888432558236</v>
      </c>
      <c r="S319" s="3">
        <f>'Данные с датчиков 1'!S319</f>
        <v>7.4139999999999997</v>
      </c>
      <c r="T319" s="3">
        <f>(('Данные с датчиков 1'!T319)/(56.48))*100</f>
        <v>10.871175637393767</v>
      </c>
      <c r="U319" s="3">
        <f>'Данные с датчиков 1'!U319/(PI()*3.5^2)</f>
        <v>1016.3477337614324</v>
      </c>
      <c r="V319" s="3">
        <f>'Данные с датчиков 1'!V319</f>
        <v>7.2859999999999996</v>
      </c>
      <c r="W319" s="3">
        <f>(('Данные с датчиков 1'!W319)/(56.48))*100</f>
        <v>10.681922804532579</v>
      </c>
      <c r="X319" s="3">
        <f>'Данные с датчиков 1'!X319/(PI()*3.5^2)</f>
        <v>1023.3923701607107</v>
      </c>
      <c r="Y319" s="3">
        <f>'Данные с датчиков 1'!Y319</f>
        <v>7.3360000000000003</v>
      </c>
      <c r="Z319" s="3">
        <f>(('Данные с датчиков 1'!Z319)/(56.48))*100</f>
        <v>10.754939801699717</v>
      </c>
      <c r="AA319" s="3">
        <f>'Данные с датчиков 1'!AA319/(PI()*3.5^2)</f>
        <v>1014.7225871767553</v>
      </c>
      <c r="AB319" s="3">
        <f>'Данные с датчиков 1'!AB319</f>
        <v>2.9729999999999999</v>
      </c>
      <c r="AC319" s="3">
        <f>(('Данные с датчиков 1'!AC319)/(56.48))*100</f>
        <v>17.271033994334278</v>
      </c>
      <c r="AD319" s="3">
        <f>'Данные с датчиков 1'!AD319/(PI()*3.5^2)</f>
        <v>590.85820934641538</v>
      </c>
    </row>
    <row r="320" spans="1:30" x14ac:dyDescent="0.25">
      <c r="A320" s="3">
        <f>'Данные с датчиков 1'!A320</f>
        <v>31.4</v>
      </c>
      <c r="B320" s="3">
        <f>LN((56.48+'Данные с датчиков 1'!B320)/(56.48))</f>
        <v>1.831809260296061E-2</v>
      </c>
      <c r="C320" s="3">
        <f>'Данные с датчиков 1'!C320/(PI()*3.5^2)</f>
        <v>637.78821130554456</v>
      </c>
      <c r="D320" s="3">
        <f>'Данные с датчиков 1'!D320</f>
        <v>31.4</v>
      </c>
      <c r="E320" s="3">
        <f>LN((56.48+'Данные с датчиков 1'!E320)/(56.48))</f>
        <v>1.8315137317558745E-2</v>
      </c>
      <c r="F320" s="3">
        <f>'Данные с датчиков 1'!F320/(PI()*3.5^2)</f>
        <v>644.596195867539</v>
      </c>
      <c r="G320" s="3">
        <f>'Данные с датчиков 1'!G320</f>
        <v>31.4</v>
      </c>
      <c r="H320" s="3">
        <f>LN((56.48+'Данные с датчиков 1'!H320)/(56.48))</f>
        <v>1.8321395558662662E-2</v>
      </c>
      <c r="I320" s="3">
        <f>'Данные с датчиков 1'!I320/(PI()*3.5^2)</f>
        <v>636.41443416790912</v>
      </c>
      <c r="J320" s="10">
        <f>'Данные с датчиков 1'!J320</f>
        <v>16.27</v>
      </c>
      <c r="K320" s="3">
        <f>(('Данные с датчиков 1'!K320)/(56.48))*100</f>
        <v>4.7854815864022671</v>
      </c>
      <c r="L320" s="3">
        <f>'Данные с датчиков 1'!L320/(PI()*3.5^2)</f>
        <v>937.83938145314903</v>
      </c>
      <c r="M320" s="3">
        <f>'Данные с датчиков 1'!M320</f>
        <v>15.9</v>
      </c>
      <c r="N320" s="3">
        <f>(('Данные с датчиков 1'!N320)/(56.48))*100</f>
        <v>4.6770361189801699</v>
      </c>
      <c r="O320" s="3">
        <f>'Данные с датчиков 1'!O320/(PI()*3.5^2)</f>
        <v>944.37021528623427</v>
      </c>
      <c r="P320" s="3">
        <f>'Данные с датчиков 1'!P320</f>
        <v>16.116</v>
      </c>
      <c r="Q320" s="3">
        <f>(('Данные с датчиков 1'!Q320)/(56.48))*100</f>
        <v>4.7403682719546749</v>
      </c>
      <c r="R320" s="3">
        <f>'Данные с датчиков 1'!R320/(PI()*3.5^2)</f>
        <v>940.36089127576781</v>
      </c>
      <c r="S320" s="3">
        <f>'Данные с датчиков 1'!S320</f>
        <v>7.5140000000000002</v>
      </c>
      <c r="T320" s="3">
        <f>(('Данные с датчиков 1'!T320)/(56.48))*100</f>
        <v>11.018661473087819</v>
      </c>
      <c r="U320" s="3">
        <f>'Данные с датчиков 1'!U320/(PI()*3.5^2)</f>
        <v>1016.4304579535676</v>
      </c>
      <c r="V320" s="3">
        <f>'Данные с датчиков 1'!V320</f>
        <v>7.3860000000000001</v>
      </c>
      <c r="W320" s="3">
        <f>(('Данные с датчиков 1'!W320)/(56.48))*100</f>
        <v>10.829497167138811</v>
      </c>
      <c r="X320" s="3">
        <f>'Данные с датчиков 1'!X320/(PI()*3.5^2)</f>
        <v>1023.7254992559713</v>
      </c>
      <c r="Y320" s="3">
        <f>'Данные с датчиков 1'!Y320</f>
        <v>7.4359999999999999</v>
      </c>
      <c r="Z320" s="3">
        <f>(('Данные с датчиков 1'!Z320)/(56.48))*100</f>
        <v>10.902584985835695</v>
      </c>
      <c r="AA320" s="3">
        <f>'Данные с датчиков 1'!AA320/(PI()*3.5^2)</f>
        <v>1014.9345230958726</v>
      </c>
      <c r="AB320" s="3">
        <f>'Данные с датчиков 1'!AB320</f>
        <v>2.9740000000000002</v>
      </c>
      <c r="AC320" s="3">
        <f>(('Данные с датчиков 1'!AC320)/(56.48))*100</f>
        <v>17.277053824362607</v>
      </c>
      <c r="AD320" s="3">
        <f>'Данные с датчиков 1'!AD320/(PI()*3.5^2)</f>
        <v>565.29729614173914</v>
      </c>
    </row>
    <row r="321" spans="1:30" x14ac:dyDescent="0.25">
      <c r="A321" s="3">
        <f>'Данные с датчиков 1'!A321</f>
        <v>31.5</v>
      </c>
      <c r="B321" s="3">
        <f>LN((56.48+'Данные с датчиков 1'!B321)/(56.48))</f>
        <v>1.8378760943848733E-2</v>
      </c>
      <c r="C321" s="3">
        <f>'Данные с датчиков 1'!C321/(PI()*3.5^2)</f>
        <v>639.57525315662781</v>
      </c>
      <c r="D321" s="3">
        <f>'Данные с датчиков 1'!D321</f>
        <v>31.5</v>
      </c>
      <c r="E321" s="3">
        <f>LN((56.48+'Данные с датчиков 1'!E321)/(56.48))</f>
        <v>1.8374415196540459E-2</v>
      </c>
      <c r="F321" s="3">
        <f>'Данные с датчиков 1'!F321/(PI()*3.5^2)</f>
        <v>646.15993384912883</v>
      </c>
      <c r="G321" s="3">
        <f>'Данные с датчиков 1'!G321</f>
        <v>31.5</v>
      </c>
      <c r="H321" s="3">
        <f>LN((56.48+'Данные с датчиков 1'!H321)/(56.48))</f>
        <v>1.8372676892329277E-2</v>
      </c>
      <c r="I321" s="3">
        <f>'Данные с датчиков 1'!I321/(PI()*3.5^2)</f>
        <v>637.6343343301329</v>
      </c>
      <c r="J321" s="10">
        <f>'Данные с датчиков 1'!J321</f>
        <v>16.37</v>
      </c>
      <c r="K321" s="3">
        <f>(('Данные с датчиков 1'!K321)/(56.48))*100</f>
        <v>4.8153682719546742</v>
      </c>
      <c r="L321" s="3">
        <f>'Данные с датчиков 1'!L321/(PI()*3.5^2)</f>
        <v>939.04075779891036</v>
      </c>
      <c r="M321" s="3">
        <f>'Данные с датчиков 1'!M321</f>
        <v>16</v>
      </c>
      <c r="N321" s="3">
        <f>(('Данные с датчиков 1'!N321)/(56.48))*100</f>
        <v>4.7063916430594901</v>
      </c>
      <c r="O321" s="3">
        <f>'Данные с датчиков 1'!O321/(PI()*3.5^2)</f>
        <v>945.28616822402853</v>
      </c>
      <c r="P321" s="3">
        <f>'Данные с датчиков 1'!P321</f>
        <v>16.216000000000001</v>
      </c>
      <c r="Q321" s="3">
        <f>(('Данные с датчиков 1'!Q321)/(56.48))*100</f>
        <v>4.7702372521246463</v>
      </c>
      <c r="R321" s="3">
        <f>'Данные с датчиков 1'!R321/(PI()*3.5^2)</f>
        <v>941.40879652370302</v>
      </c>
      <c r="S321" s="3">
        <f>'Данные с датчиков 1'!S321</f>
        <v>7.6139999999999999</v>
      </c>
      <c r="T321" s="3">
        <f>(('Данные с датчиков 1'!T321)/(56.48))*100</f>
        <v>11.166342067988669</v>
      </c>
      <c r="U321" s="3">
        <f>'Данные с датчиков 1'!U321/(PI()*3.5^2)</f>
        <v>1016.4849642990984</v>
      </c>
      <c r="V321" s="3">
        <f>'Данные с датчиков 1'!V321</f>
        <v>7.4859999999999998</v>
      </c>
      <c r="W321" s="3">
        <f>(('Данные с датчиков 1'!W321)/(56.48))*100</f>
        <v>10.977071529745043</v>
      </c>
      <c r="X321" s="3">
        <f>'Данные с датчиков 1'!X321/(PI()*3.5^2)</f>
        <v>1024.0170126466344</v>
      </c>
      <c r="Y321" s="3">
        <f>'Данные с датчиков 1'!Y321</f>
        <v>7.5359999999999996</v>
      </c>
      <c r="Z321" s="3">
        <f>(('Данные с датчиков 1'!Z321)/(56.48))*100</f>
        <v>11.050053116147309</v>
      </c>
      <c r="AA321" s="3">
        <f>'Данные с датчиков 1'!AA321/(PI()*3.5^2)</f>
        <v>1015.0892120863</v>
      </c>
      <c r="AB321" s="3">
        <f>'Данные с датчиков 1'!AB321</f>
        <v>2.9750000000000001</v>
      </c>
      <c r="AC321" s="3">
        <f>(('Данные с датчиков 1'!AC321)/(56.48))*100</f>
        <v>17.283091359773373</v>
      </c>
      <c r="AD321" s="3">
        <f>'Данные с датчиков 1'!AD321/(PI()*3.5^2)</f>
        <v>539.77875998693901</v>
      </c>
    </row>
    <row r="322" spans="1:30" x14ac:dyDescent="0.25">
      <c r="A322" s="3">
        <f>'Данные с датчиков 1'!A322</f>
        <v>31.6</v>
      </c>
      <c r="B322" s="3">
        <f>LN((56.48+'Данные с датчиков 1'!B322)/(56.48))</f>
        <v>1.8432125180940069E-2</v>
      </c>
      <c r="C322" s="3">
        <f>'Данные с датчиков 1'!C322/(PI()*3.5^2)</f>
        <v>640.97181764428683</v>
      </c>
      <c r="D322" s="3">
        <f>'Данные с датчиков 1'!D322</f>
        <v>31.6</v>
      </c>
      <c r="E322" s="3">
        <f>LN((56.48+'Данные с датчиков 1'!E322)/(56.48))</f>
        <v>1.8435601579668996E-2</v>
      </c>
      <c r="F322" s="3">
        <f>'Данные с датчиков 1'!F322/(PI()*3.5^2)</f>
        <v>647.80913634616786</v>
      </c>
      <c r="G322" s="3">
        <f>'Данные с датчиков 1'!G322</f>
        <v>31.6</v>
      </c>
      <c r="H322" s="3">
        <f>LN((56.48+'Данные с датчиков 1'!H322)/(56.48))</f>
        <v>1.8438382689950846E-2</v>
      </c>
      <c r="I322" s="3">
        <f>'Данные с датчиков 1'!I322/(PI()*3.5^2)</f>
        <v>639.57916122249571</v>
      </c>
      <c r="J322" s="10">
        <f>'Данные с датчиков 1'!J322</f>
        <v>16.47</v>
      </c>
      <c r="K322" s="3">
        <f>(('Данные с датчиков 1'!K322)/(56.48))*100</f>
        <v>4.8449185552407927</v>
      </c>
      <c r="L322" s="3">
        <f>'Данные с датчиков 1'!L322/(PI()*3.5^2)</f>
        <v>939.94310942022912</v>
      </c>
      <c r="M322" s="3">
        <f>'Данные с датчиков 1'!M322</f>
        <v>16.100000000000001</v>
      </c>
      <c r="N322" s="3">
        <f>(('Данные с датчиков 1'!N322)/(56.48))*100</f>
        <v>4.7359419263456086</v>
      </c>
      <c r="O322" s="3">
        <f>'Данные с датчиков 1'!O322/(PI()*3.5^2)</f>
        <v>946.32514156663501</v>
      </c>
      <c r="P322" s="3">
        <f>'Данные с датчиков 1'!P322</f>
        <v>16.315999999999999</v>
      </c>
      <c r="Q322" s="3">
        <f>(('Данные с датчиков 1'!Q322)/(56.48))*100</f>
        <v>4.7997344192634568</v>
      </c>
      <c r="R322" s="3">
        <f>'Данные с датчиков 1'!R322/(PI()*3.5^2)</f>
        <v>942.24415703614261</v>
      </c>
      <c r="S322" s="3">
        <f>'Данные с датчиков 1'!S322</f>
        <v>7.7140000000000004</v>
      </c>
      <c r="T322" s="3">
        <f>(('Данные с датчиков 1'!T322)/(56.48))*100</f>
        <v>11.313703966005667</v>
      </c>
      <c r="U322" s="3">
        <f>'Данные с датчиков 1'!U322/(PI()*3.5^2)</f>
        <v>1016.4904454654162</v>
      </c>
      <c r="V322" s="3">
        <f>'Данные с датчиков 1'!V322</f>
        <v>7.5860000000000003</v>
      </c>
      <c r="W322" s="3">
        <f>(('Данные с датчиков 1'!W322)/(56.48))*100</f>
        <v>11.124645892351277</v>
      </c>
      <c r="X322" s="3">
        <f>'Данные с датчиков 1'!X322/(PI()*3.5^2)</f>
        <v>1024.2457979422902</v>
      </c>
      <c r="Y322" s="3">
        <f>'Данные с датчиков 1'!Y322</f>
        <v>7.6360000000000001</v>
      </c>
      <c r="Z322" s="3">
        <f>(('Данные с датчиков 1'!Z322)/(56.48))*100</f>
        <v>11.197733711048159</v>
      </c>
      <c r="AA322" s="3">
        <f>'Данные с датчиков 1'!AA322/(PI()*3.5^2)</f>
        <v>1015.1869584263045</v>
      </c>
    </row>
    <row r="323" spans="1:30" x14ac:dyDescent="0.25">
      <c r="A323" s="3">
        <f>'Данные с датчиков 1'!A323</f>
        <v>31.7</v>
      </c>
      <c r="B323" s="3">
        <f>LN((56.48+'Данные с датчиков 1'!B323)/(56.48))</f>
        <v>1.8495915173876016E-2</v>
      </c>
      <c r="C323" s="3">
        <f>'Данные с датчиков 1'!C323/(PI()*3.5^2)</f>
        <v>642.89735885521895</v>
      </c>
      <c r="D323" s="3">
        <f>'Данные с датчиков 1'!D323</f>
        <v>31.7</v>
      </c>
      <c r="E323" s="3">
        <f>LN((56.48+'Данные с датчиков 1'!E323)/(56.48))</f>
        <v>1.8487050867889984E-2</v>
      </c>
      <c r="F323" s="3">
        <f>'Данные с датчиков 1'!F323/(PI()*3.5^2)</f>
        <v>648.97960519174808</v>
      </c>
      <c r="G323" s="3">
        <f>'Данные с датчиков 1'!G323</f>
        <v>31.7</v>
      </c>
      <c r="H323" s="3">
        <f>LN((56.48+'Данные с датчиков 1'!H323)/(56.48))</f>
        <v>1.8492612794555392E-2</v>
      </c>
      <c r="I323" s="3">
        <f>'Данные с датчиков 1'!I323/(PI()*3.5^2)</f>
        <v>640.94025039814551</v>
      </c>
      <c r="J323" s="10">
        <f>'Данные с датчиков 1'!J323</f>
        <v>16.57</v>
      </c>
      <c r="K323" s="3">
        <f>(('Данные с датчиков 1'!K323)/(56.48))*100</f>
        <v>4.8742032577903682</v>
      </c>
      <c r="L323" s="3">
        <f>'Данные с датчиков 1'!L323/(PI()*3.5^2)</f>
        <v>940.90118553952482</v>
      </c>
      <c r="M323" s="3">
        <f>'Данные с датчиков 1'!M323</f>
        <v>16.2</v>
      </c>
      <c r="N323" s="3">
        <f>(('Данные с датчиков 1'!N323)/(56.48))*100</f>
        <v>4.7657223796033996</v>
      </c>
      <c r="O323" s="3">
        <f>'Данные с датчиков 1'!O323/(PI()*3.5^2)</f>
        <v>947.30422847702209</v>
      </c>
      <c r="P323" s="3">
        <f>'Данные с датчиков 1'!P323</f>
        <v>16.416</v>
      </c>
      <c r="Q323" s="3">
        <f>(('Данные с датчиков 1'!Q323)/(56.48))*100</f>
        <v>4.8290014164305948</v>
      </c>
      <c r="R323" s="3">
        <f>'Данные с датчиков 1'!R323/(PI()*3.5^2)</f>
        <v>943.08276560864556</v>
      </c>
      <c r="S323" s="3">
        <f>'Данные с датчиков 1'!S323</f>
        <v>7.8140000000000001</v>
      </c>
      <c r="T323" s="3">
        <f>(('Данные с датчиков 1'!T323)/(56.48))*100</f>
        <v>11.461349150141643</v>
      </c>
      <c r="U323" s="3">
        <f>'Данные с датчиков 1'!U323/(PI()*3.5^2)</f>
        <v>1016.3595081090837</v>
      </c>
      <c r="V323" s="3">
        <f>'Данные с датчиков 1'!V323</f>
        <v>7.6859999999999999</v>
      </c>
      <c r="W323" s="3">
        <f>(('Данные с датчиков 1'!W323)/(56.48))*100</f>
        <v>11.272114022662889</v>
      </c>
      <c r="X323" s="3">
        <f>'Данные с датчиков 1'!X323/(PI()*3.5^2)</f>
        <v>1024.495898567149</v>
      </c>
      <c r="Y323" s="3">
        <f>'Данные с датчиков 1'!Y323</f>
        <v>7.7359999999999998</v>
      </c>
      <c r="Z323" s="3">
        <f>(('Данные с датчиков 1'!Z323)/(56.48))*100</f>
        <v>11.345184135977338</v>
      </c>
      <c r="AA323" s="3">
        <f>'Данные с датчиков 1'!AA323/(PI()*3.5^2)</f>
        <v>1015.2888661808619</v>
      </c>
    </row>
    <row r="324" spans="1:30" x14ac:dyDescent="0.25">
      <c r="A324" s="3">
        <f>'Данные с датчиков 1'!A324</f>
        <v>31.8</v>
      </c>
      <c r="B324" s="3">
        <f>LN((56.48+'Данные с датчиков 1'!B324)/(56.48))</f>
        <v>1.8552749151154849E-2</v>
      </c>
      <c r="C324" s="3">
        <f>'Данные с датчиков 1'!C324/(PI()*3.5^2)</f>
        <v>644.45647861508871</v>
      </c>
      <c r="D324" s="3">
        <f>'Данные с датчиков 1'!D324</f>
        <v>31.8</v>
      </c>
      <c r="E324" s="3">
        <f>LN((56.48+'Данные с датчиков 1'!E324)/(56.48))</f>
        <v>1.85520539538215E-2</v>
      </c>
      <c r="F324" s="3">
        <f>'Данные с датчиков 1'!F324/(PI()*3.5^2)</f>
        <v>650.83384135034783</v>
      </c>
      <c r="G324" s="3">
        <f>'Данные с датчиков 1'!G324</f>
        <v>31.8</v>
      </c>
      <c r="H324" s="3">
        <f>LN((56.48+'Данные с датчиков 1'!H324)/(56.48))</f>
        <v>1.8551532555504048E-2</v>
      </c>
      <c r="I324" s="3">
        <f>'Данные с датчиков 1'!I324/(PI()*3.5^2)</f>
        <v>642.50967248484585</v>
      </c>
      <c r="J324" s="10">
        <f>'Данные с датчиков 1'!J324</f>
        <v>16.670000000000002</v>
      </c>
      <c r="K324" s="3">
        <f>(('Данные с датчиков 1'!K324)/(56.48))*100</f>
        <v>4.903576487252125</v>
      </c>
      <c r="L324" s="3">
        <f>'Данные с датчиков 1'!L324/(PI()*3.5^2)</f>
        <v>941.91945236930667</v>
      </c>
      <c r="M324" s="3">
        <f>'Данные с датчиков 1'!M324</f>
        <v>16.3</v>
      </c>
      <c r="N324" s="3">
        <f>(('Данные с датчиков 1'!N324)/(56.48))*100</f>
        <v>4.7950070821529742</v>
      </c>
      <c r="O324" s="3">
        <f>'Данные с датчиков 1'!O324/(PI()*3.5^2)</f>
        <v>948.1689231293484</v>
      </c>
      <c r="P324" s="3">
        <f>'Данные с датчиков 1'!P324</f>
        <v>16.515999999999998</v>
      </c>
      <c r="Q324" s="3">
        <f>(('Данные с датчиков 1'!Q324)/(56.48))*100</f>
        <v>4.8584277620396605</v>
      </c>
      <c r="R324" s="3">
        <f>'Данные с датчиков 1'!R324/(PI()*3.5^2)</f>
        <v>944.04957095432201</v>
      </c>
      <c r="S324" s="3">
        <f>'Данные с датчиков 1'!S324</f>
        <v>7.9139999999999997</v>
      </c>
      <c r="T324" s="3">
        <f>(('Данные с датчиков 1'!T324)/(56.48))*100</f>
        <v>11.609012039660058</v>
      </c>
      <c r="U324" s="3">
        <f>'Данные с датчиков 1'!U324/(PI()*3.5^2)</f>
        <v>1016.2259315090662</v>
      </c>
      <c r="V324" s="3">
        <f>'Данные с датчиков 1'!V324</f>
        <v>7.7859999999999996</v>
      </c>
      <c r="W324" s="3">
        <f>(('Данные с датчиков 1'!W324)/(56.48))*100</f>
        <v>11.419723796033995</v>
      </c>
      <c r="X324" s="3">
        <f>'Данные с датчиков 1'!X324/(PI()*3.5^2)</f>
        <v>1024.6195277883394</v>
      </c>
      <c r="Y324" s="3">
        <f>'Данные с датчиков 1'!Y324</f>
        <v>7.8360000000000003</v>
      </c>
      <c r="Z324" s="3">
        <f>(('Данные с датчиков 1'!Z324)/(56.48))*100</f>
        <v>11.49266997167139</v>
      </c>
      <c r="AA324" s="3">
        <f>'Данные с датчиков 1'!AA324/(PI()*3.5^2)</f>
        <v>1015.2649118678189</v>
      </c>
    </row>
    <row r="325" spans="1:30" x14ac:dyDescent="0.25">
      <c r="A325" s="3">
        <f>'Данные с датчиков 1'!A325</f>
        <v>31.9</v>
      </c>
      <c r="B325" s="3">
        <f>LN((56.48+'Данные с датчиков 1'!B325)/(56.48))</f>
        <v>1.860871095115826E-2</v>
      </c>
      <c r="C325" s="3">
        <f>'Данные с датчиков 1'!C325/(PI()*3.5^2)</f>
        <v>645.96302007788097</v>
      </c>
      <c r="D325" s="3">
        <f>'Данные с датчиков 1'!D325</f>
        <v>31.9</v>
      </c>
      <c r="E325" s="3">
        <f>LN((56.48+'Данные с датчиков 1'!E325)/(56.48))</f>
        <v>1.860575652449304E-2</v>
      </c>
      <c r="F325" s="3">
        <f>'Данные с датчиков 1'!F325/(PI()*3.5^2)</f>
        <v>652.10672568723453</v>
      </c>
      <c r="G325" s="3">
        <f>'Данные с датчиков 1'!G325</f>
        <v>31.9</v>
      </c>
      <c r="H325" s="3">
        <f>LN((56.48+'Данные с датчиков 1'!H325)/(56.48))</f>
        <v>1.860732063381472E-2</v>
      </c>
      <c r="I325" s="3">
        <f>'Данные с датчиков 1'!I325/(PI()*3.5^2)</f>
        <v>643.94653318518203</v>
      </c>
      <c r="J325" s="10">
        <f>'Данные с датчиков 1'!J325</f>
        <v>16.77</v>
      </c>
      <c r="K325" s="3">
        <f>(('Данные с датчиков 1'!K325)/(56.48))*100</f>
        <v>4.9335339943342778</v>
      </c>
      <c r="L325" s="3">
        <f>'Данные с датчиков 1'!L325/(PI()*3.5^2)</f>
        <v>942.95893318881747</v>
      </c>
      <c r="M325" s="3">
        <f>'Данные с датчиков 1'!M325</f>
        <v>16.399999999999999</v>
      </c>
      <c r="N325" s="3">
        <f>(('Данные с датчиков 1'!N325)/(56.48))*100</f>
        <v>4.8243449008498587</v>
      </c>
      <c r="O325" s="3">
        <f>'Данные с датчиков 1'!O325/(PI()*3.5^2)</f>
        <v>949.04275262579631</v>
      </c>
      <c r="P325" s="3">
        <f>'Данные с датчиков 1'!P325</f>
        <v>16.616</v>
      </c>
      <c r="Q325" s="3">
        <f>(('Данные с датчиков 1'!Q325)/(56.48))*100</f>
        <v>4.8882790368271953</v>
      </c>
      <c r="R325" s="3">
        <f>'Данные с датчиков 1'!R325/(PI()*3.5^2)</f>
        <v>944.94339628805267</v>
      </c>
      <c r="S325" s="3">
        <f>'Данные с датчиков 1'!S325</f>
        <v>8.0139999999999993</v>
      </c>
      <c r="T325" s="3">
        <f>(('Данные с датчиков 1'!T325)/(56.48))*100</f>
        <v>11.756303116147309</v>
      </c>
      <c r="U325" s="3">
        <f>'Данные с датчиков 1'!U325/(PI()*3.5^2)</f>
        <v>1015.9453804510383</v>
      </c>
      <c r="V325" s="3">
        <f>'Данные с датчиков 1'!V325</f>
        <v>7.8860000000000001</v>
      </c>
      <c r="W325" s="3">
        <f>(('Данные с датчиков 1'!W325)/(56.48))*100</f>
        <v>11.567351274787537</v>
      </c>
      <c r="X325" s="3">
        <f>'Данные с датчиков 1'!X325/(PI()*3.5^2)</f>
        <v>1024.7791902083356</v>
      </c>
      <c r="Y325" s="3">
        <f>'Данные с датчиков 1'!Y325</f>
        <v>7.9359999999999999</v>
      </c>
      <c r="Z325" s="3">
        <f>(('Данные с датчиков 1'!Z325)/(56.48))*100</f>
        <v>11.640474504249292</v>
      </c>
      <c r="AA325" s="3">
        <f>'Данные с датчиков 1'!AA325/(PI()*3.5^2)</f>
        <v>1015.1881763189058</v>
      </c>
    </row>
    <row r="326" spans="1:30" x14ac:dyDescent="0.25">
      <c r="A326" s="3">
        <f>'Данные с датчиков 1'!A326</f>
        <v>32</v>
      </c>
      <c r="B326" s="3">
        <f>LN((56.48+'Данные с датчиков 1'!B326)/(56.48))</f>
        <v>1.8667450092905859E-2</v>
      </c>
      <c r="C326" s="3">
        <f>'Данные с датчиков 1'!C326/(PI()*3.5^2)</f>
        <v>647.62724498263424</v>
      </c>
      <c r="D326" s="3">
        <f>'Данные с датчиков 1'!D326</f>
        <v>32</v>
      </c>
      <c r="E326" s="3">
        <f>LN((56.48+'Данные с датчиков 1'!E326)/(56.48))</f>
        <v>1.8665712298004285E-2</v>
      </c>
      <c r="F326" s="3">
        <f>'Данные с датчиков 1'!F326/(PI()*3.5^2)</f>
        <v>653.68969816082847</v>
      </c>
      <c r="G326" s="3">
        <f>'Данные с датчиков 1'!G326</f>
        <v>32</v>
      </c>
      <c r="H326" s="3">
        <f>LN((56.48+'Данные с датчиков 1'!H326)/(56.48))</f>
        <v>1.8663105599989328E-2</v>
      </c>
      <c r="I326" s="3">
        <f>'Данные с датчиков 1'!I326/(PI()*3.5^2)</f>
        <v>645.36441274219919</v>
      </c>
      <c r="J326" s="10">
        <f>'Данные с датчиков 1'!J326</f>
        <v>16.87</v>
      </c>
      <c r="K326" s="3">
        <f>(('Данные с датчиков 1'!K326)/(56.48))*100</f>
        <v>4.9627478753541077</v>
      </c>
      <c r="L326" s="3">
        <f>'Данные с датчиков 1'!L326/(PI()*3.5^2)</f>
        <v>943.80566191147796</v>
      </c>
      <c r="M326" s="3">
        <f>'Данные с датчиков 1'!M326</f>
        <v>16.5</v>
      </c>
      <c r="N326" s="3">
        <f>(('Данные с датчиков 1'!N326)/(56.48))*100</f>
        <v>4.8542669971671391</v>
      </c>
      <c r="O326" s="3">
        <f>'Данные с датчиков 1'!O326/(PI()*3.5^2)</f>
        <v>950.07441783326067</v>
      </c>
      <c r="P326" s="3">
        <f>'Данные с датчиков 1'!P326</f>
        <v>16.716000000000001</v>
      </c>
      <c r="Q326" s="3">
        <f>(('Данные с датчиков 1'!Q326)/(56.48))*100</f>
        <v>4.9176522662889512</v>
      </c>
      <c r="R326" s="3">
        <f>'Данные с датчиков 1'!R326/(PI()*3.5^2)</f>
        <v>945.71968264313352</v>
      </c>
      <c r="S326" s="3">
        <f>'Данные с датчиков 1'!S326</f>
        <v>8.1140000000000008</v>
      </c>
      <c r="T326" s="3">
        <f>(('Данные с датчиков 1'!T326)/(56.48))*100</f>
        <v>11.903948300283286</v>
      </c>
      <c r="U326" s="3">
        <f>'Данные с датчиков 1'!U326/(PI()*3.5^2)</f>
        <v>1015.62615695052</v>
      </c>
      <c r="V326" s="3">
        <f>'Данные с датчиков 1'!V326</f>
        <v>7.9859999999999998</v>
      </c>
      <c r="W326" s="3">
        <f>(('Данные с датчиков 1'!W326)/(56.48))*100</f>
        <v>11.714660056657223</v>
      </c>
      <c r="X326" s="3">
        <f>'Данные с датчиков 1'!X326/(PI()*3.5^2)</f>
        <v>1024.8204000353473</v>
      </c>
      <c r="Y326" s="3">
        <f>'Данные с датчиков 1'!Y326</f>
        <v>8.0359999999999996</v>
      </c>
      <c r="Z326" s="3">
        <f>(('Данные с датчиков 1'!Z326)/(56.48))*100</f>
        <v>11.787606232294618</v>
      </c>
      <c r="AA326" s="3">
        <f>'Данные с датчиков 1'!AA326/(PI()*3.5^2)</f>
        <v>1015.0808889973496</v>
      </c>
    </row>
    <row r="327" spans="1:30" x14ac:dyDescent="0.25">
      <c r="A327" s="3">
        <f>'Данные с датчиков 1'!A327</f>
        <v>32.1</v>
      </c>
      <c r="B327" s="3">
        <f>LN((56.48+'Данные с датчиков 1'!B327)/(56.48))</f>
        <v>1.8721841546822663E-2</v>
      </c>
      <c r="C327" s="3">
        <f>'Данные с датчиков 1'!C327/(PI()*3.5^2)</f>
        <v>649.04385597731311</v>
      </c>
      <c r="D327" s="3">
        <f>'Данные с датчиков 1'!D327</f>
        <v>32.1</v>
      </c>
      <c r="E327" s="3">
        <f>LN((56.48+'Данные с датчиков 1'!E327)/(56.48))</f>
        <v>1.8721320237025121E-2</v>
      </c>
      <c r="F327" s="3">
        <f>'Данные с датчиков 1'!F327/(PI()*3.5^2)</f>
        <v>655.0590600155366</v>
      </c>
      <c r="G327" s="3">
        <f>'Данные с датчиков 1'!G327</f>
        <v>32.1</v>
      </c>
      <c r="H327" s="3">
        <f>LN((56.48+'Данные с датчиков 1'!H327)/(56.48))</f>
        <v>1.8727923474383876E-2</v>
      </c>
      <c r="I327" s="3">
        <f>'Данные с датчиков 1'!I327/(PI()*3.5^2)</f>
        <v>647.21524883152483</v>
      </c>
      <c r="J327" s="10">
        <f>'Данные с датчиков 1'!J327</f>
        <v>16.97</v>
      </c>
      <c r="K327" s="3">
        <f>(('Данные с датчиков 1'!K327)/(56.48))*100</f>
        <v>4.9922273371104815</v>
      </c>
      <c r="L327" s="3">
        <f>'Данные с датчиков 1'!L327/(PI()*3.5^2)</f>
        <v>944.76658021325125</v>
      </c>
      <c r="M327" s="3">
        <f>'Данные с датчиков 1'!M327</f>
        <v>16.600000000000001</v>
      </c>
      <c r="N327" s="3">
        <f>(('Данные с датчиков 1'!N327)/(56.48))*100</f>
        <v>4.8835694050991503</v>
      </c>
      <c r="O327" s="3">
        <f>'Данные с датчиков 1'!O327/(PI()*3.5^2)</f>
        <v>950.80523134745818</v>
      </c>
      <c r="P327" s="3">
        <f>'Данные с датчиков 1'!P327</f>
        <v>16.815999999999999</v>
      </c>
      <c r="Q327" s="3">
        <f>(('Данные с датчиков 1'!Q327)/(56.48))*100</f>
        <v>4.9469015580736544</v>
      </c>
      <c r="R327" s="3">
        <f>'Данные с датчиков 1'!R327/(PI()*3.5^2)</f>
        <v>946.52398364618114</v>
      </c>
      <c r="S327" s="3">
        <f>'Данные с датчиков 1'!S327</f>
        <v>8.2140000000000004</v>
      </c>
      <c r="T327" s="3">
        <f>(('Данные с датчиков 1'!T327)/(56.48))*100</f>
        <v>12.051558073654393</v>
      </c>
      <c r="U327" s="3">
        <f>'Данные с датчиков 1'!U327/(PI()*3.5^2)</f>
        <v>1015.1629025139429</v>
      </c>
      <c r="V327" s="3">
        <f>'Данные с датчиков 1'!V327</f>
        <v>8.0860000000000003</v>
      </c>
      <c r="W327" s="3">
        <f>(('Данные с датчиков 1'!W327)/(56.48))*100</f>
        <v>11.862287535410765</v>
      </c>
      <c r="X327" s="3">
        <f>'Данные с датчиков 1'!X327/(PI()*3.5^2)</f>
        <v>1024.8450650239322</v>
      </c>
      <c r="Y327" s="3">
        <f>'Данные с датчиков 1'!Y327</f>
        <v>8.1359999999999992</v>
      </c>
      <c r="Z327" s="3">
        <f>(('Данные с датчиков 1'!Z327)/(56.48))*100</f>
        <v>11.935322237960341</v>
      </c>
      <c r="AA327" s="3">
        <f>'Данные с датчиков 1'!AA327/(PI()*3.5^2)</f>
        <v>1014.8768700297526</v>
      </c>
    </row>
    <row r="328" spans="1:30" x14ac:dyDescent="0.25">
      <c r="A328" s="3">
        <f>'Данные с датчиков 1'!A328</f>
        <v>32.200000000000003</v>
      </c>
      <c r="B328" s="3">
        <f>LN((56.48+'Данные с датчиков 1'!B328)/(56.48))</f>
        <v>1.8784570508640023E-2</v>
      </c>
      <c r="C328" s="3">
        <f>'Данные с датчиков 1'!C328/(PI()*3.5^2)</f>
        <v>650.86490111958483</v>
      </c>
      <c r="D328" s="3">
        <f>'Данные с датчиков 1'!D328</f>
        <v>32.200000000000003</v>
      </c>
      <c r="E328" s="3">
        <f>LN((56.48+'Данные с датчиков 1'!E328)/(56.48))</f>
        <v>1.8777446364786021E-2</v>
      </c>
      <c r="F328" s="3">
        <f>'Данные с датчиков 1'!F328/(PI()*3.5^2)</f>
        <v>656.44039915668861</v>
      </c>
      <c r="G328" s="3">
        <f>'Данные с датчиков 1'!G328</f>
        <v>32.200000000000003</v>
      </c>
      <c r="H328" s="3">
        <f>LN((56.48+'Данные с датчиков 1'!H328)/(56.48))</f>
        <v>1.8776403802891844E-2</v>
      </c>
      <c r="I328" s="3">
        <f>'Данные с датчиков 1'!I328/(PI()*3.5^2)</f>
        <v>648.26229139470729</v>
      </c>
      <c r="J328" s="10">
        <f>'Данные с датчиков 1'!J328</f>
        <v>17.07</v>
      </c>
      <c r="K328" s="3">
        <f>(('Данные с датчиков 1'!K328)/(56.48))*100</f>
        <v>5.0217599150141643</v>
      </c>
      <c r="L328" s="3">
        <f>'Данные с датчиков 1'!L328/(PI()*3.5^2)</f>
        <v>945.75226484308337</v>
      </c>
      <c r="M328" s="3">
        <f>'Данные с датчиков 1'!M328</f>
        <v>16.7</v>
      </c>
      <c r="N328" s="3">
        <f>(('Данные с датчиков 1'!N328)/(56.48))*100</f>
        <v>4.9130134560906518</v>
      </c>
      <c r="O328" s="3">
        <f>'Данные с датчиков 1'!O328/(PI()*3.5^2)</f>
        <v>951.69519980474752</v>
      </c>
      <c r="P328" s="3">
        <f>'Данные с датчиков 1'!P328</f>
        <v>16.916</v>
      </c>
      <c r="Q328" s="3">
        <f>(('Данные с датчиков 1'!Q328)/(56.48))*100</f>
        <v>4.9767351274787535</v>
      </c>
      <c r="R328" s="3">
        <f>'Данные с датчиков 1'!R328/(PI()*3.5^2)</f>
        <v>947.49332663622363</v>
      </c>
      <c r="S328" s="3">
        <f>'Данные с датчиков 1'!S328</f>
        <v>8.3140000000000001</v>
      </c>
      <c r="T328" s="3">
        <f>(('Данные с датчиков 1'!T328)/(56.48))*100</f>
        <v>12.199114730878188</v>
      </c>
      <c r="U328" s="3">
        <f>'Данные с датчиков 1'!U328/(PI()*3.5^2)</f>
        <v>1014.5913452823112</v>
      </c>
      <c r="V328" s="3">
        <f>'Данные с датчиков 1'!V328</f>
        <v>8.1859999999999999</v>
      </c>
      <c r="W328" s="3">
        <f>(('Данные с датчиков 1'!W328)/(56.48))*100</f>
        <v>12.009932719546743</v>
      </c>
      <c r="X328" s="3">
        <f>'Данные с датчиков 1'!X328/(PI()*3.5^2)</f>
        <v>1024.8238510342032</v>
      </c>
      <c r="Y328" s="3">
        <f>'Данные с датчиков 1'!Y328</f>
        <v>8.2360000000000007</v>
      </c>
      <c r="Z328" s="3">
        <f>(('Данные с датчиков 1'!Z328)/(56.48))*100</f>
        <v>12.08300283286119</v>
      </c>
      <c r="AA328" s="3">
        <f>'Данные с датчиков 1'!AA328/(PI()*3.5^2)</f>
        <v>1014.5636354323009</v>
      </c>
    </row>
    <row r="329" spans="1:30" x14ac:dyDescent="0.25">
      <c r="A329" s="3">
        <f>'Данные с датчиков 1'!A329</f>
        <v>32.299999999999997</v>
      </c>
      <c r="B329" s="3">
        <f>LN((56.48+'Данные с датчиков 1'!B329)/(56.48))</f>
        <v>1.883669684621361E-2</v>
      </c>
      <c r="C329" s="3">
        <f>'Данные с датчиков 1'!C329/(PI()*3.5^2)</f>
        <v>652.186557027155</v>
      </c>
      <c r="D329" s="3">
        <f>'Данные с датчиков 1'!D329</f>
        <v>32.299999999999997</v>
      </c>
      <c r="E329" s="3">
        <f>LN((56.48+'Данные с датчиков 1'!E329)/(56.48))</f>
        <v>1.8842083079539832E-2</v>
      </c>
      <c r="F329" s="3">
        <f>'Данные с датчиков 1'!F329/(PI()*3.5^2)</f>
        <v>658.22348253201164</v>
      </c>
      <c r="G329" s="3">
        <f>'Данные с датчиков 1'!G329</f>
        <v>32.299999999999997</v>
      </c>
      <c r="H329" s="3">
        <f>LN((56.48+'Данные с датчиков 1'!H329)/(56.48))</f>
        <v>1.8841909330530621E-2</v>
      </c>
      <c r="I329" s="3">
        <f>'Данные с датчиков 1'!I329/(PI()*3.5^2)</f>
        <v>650.16509644504254</v>
      </c>
      <c r="J329" s="10">
        <f>'Данные с датчиков 1'!J329</f>
        <v>17.170000000000002</v>
      </c>
      <c r="K329" s="3">
        <f>(('Данные с датчиков 1'!K329)/(56.48))*100</f>
        <v>5.0515403682719544</v>
      </c>
      <c r="L329" s="3">
        <f>'Данные с датчиков 1'!L329/(PI()*3.5^2)</f>
        <v>946.66730416654298</v>
      </c>
      <c r="M329" s="3">
        <f>'Данные с датчиков 1'!M329</f>
        <v>16.8</v>
      </c>
      <c r="N329" s="3">
        <f>(('Данные с датчиков 1'!N329)/(56.48))*100</f>
        <v>4.9425106232294613</v>
      </c>
      <c r="O329" s="3">
        <f>'Данные с датчиков 1'!O329/(PI()*3.5^2)</f>
        <v>952.62038944582685</v>
      </c>
      <c r="P329" s="3">
        <f>'Данные с датчиков 1'!P329</f>
        <v>17.015999999999998</v>
      </c>
      <c r="Q329" s="3">
        <f>(('Данные с датчиков 1'!Q329)/(56.48))*100</f>
        <v>5.0062677053824363</v>
      </c>
      <c r="R329" s="3">
        <f>'Данные с датчиков 1'!R329/(PI()*3.5^2)</f>
        <v>948.26291367254078</v>
      </c>
      <c r="S329" s="3">
        <f>'Данные с датчиков 1'!S329</f>
        <v>8.4139999999999997</v>
      </c>
      <c r="T329" s="3">
        <f>(('Данные с датчиков 1'!T329)/(56.48))*100</f>
        <v>12.346565155807367</v>
      </c>
      <c r="U329" s="3">
        <f>'Данные с датчиков 1'!U329/(PI()*3.5^2)</f>
        <v>1013.9089481309488</v>
      </c>
      <c r="V329" s="3">
        <f>'Данные с датчиков 1'!V329</f>
        <v>8.2859999999999996</v>
      </c>
      <c r="W329" s="3">
        <f>(('Данные с датчиков 1'!W329)/(56.48))*100</f>
        <v>12.157418555240794</v>
      </c>
      <c r="X329" s="3">
        <f>'Данные с датчиков 1'!X329/(PI()*3.5^2)</f>
        <v>1024.7176800059294</v>
      </c>
      <c r="Y329" s="3">
        <f>'Данные с датчиков 1'!Y329</f>
        <v>8.3360000000000003</v>
      </c>
      <c r="Z329" s="3">
        <f>(('Данные с датчиков 1'!Z329)/(56.48))*100</f>
        <v>12.230453257790369</v>
      </c>
      <c r="AA329" s="3">
        <f>'Данные с датчиков 1'!AA329/(PI()*3.5^2)</f>
        <v>1014.2024916890737</v>
      </c>
    </row>
    <row r="330" spans="1:30" x14ac:dyDescent="0.25">
      <c r="A330" s="3">
        <f>'Данные с датчиков 1'!A330</f>
        <v>32.4</v>
      </c>
      <c r="B330" s="3">
        <f>LN((56.48+'Данные с датчиков 1'!B330)/(56.48))</f>
        <v>1.8901850947413684E-2</v>
      </c>
      <c r="C330" s="3">
        <f>'Данные с датчиков 1'!C330/(PI()*3.5^2)</f>
        <v>654.13666188719799</v>
      </c>
      <c r="D330" s="3">
        <f>'Данные с датчиков 1'!D330</f>
        <v>32.4</v>
      </c>
      <c r="E330" s="3">
        <f>LN((56.48+'Данные с датчиков 1'!E330)/(56.48))</f>
        <v>1.8889862911473244E-2</v>
      </c>
      <c r="F330" s="3">
        <f>'Данные с датчиков 1'!F330/(PI()*3.5^2)</f>
        <v>659.1738955681617</v>
      </c>
      <c r="G330" s="3">
        <f>'Данные с датчиков 1'!G330</f>
        <v>32.4</v>
      </c>
      <c r="H330" s="3">
        <f>LN((56.48+'Данные с датчиков 1'!H330)/(56.48))</f>
        <v>1.8899592342934049E-2</v>
      </c>
      <c r="I330" s="3">
        <f>'Данные с датчиков 1'!I330/(PI()*3.5^2)</f>
        <v>651.6598128904468</v>
      </c>
      <c r="J330" s="10">
        <f>'Данные с датчиков 1'!J330</f>
        <v>17.27</v>
      </c>
      <c r="K330" s="3">
        <f>(('Данные с датчиков 1'!K330)/(56.48))*100</f>
        <v>5.0808427762039665</v>
      </c>
      <c r="L330" s="3">
        <f>'Данные с датчиков 1'!L330/(PI()*3.5^2)</f>
        <v>947.49139806808057</v>
      </c>
      <c r="M330" s="3">
        <f>'Данные с датчиков 1'!M330</f>
        <v>16.899999999999999</v>
      </c>
      <c r="N330" s="3">
        <f>(('Данные с датчиков 1'!N330)/(56.48))*100</f>
        <v>4.9721848441926353</v>
      </c>
      <c r="O330" s="3">
        <f>'Данные с датчиков 1'!O330/(PI()*3.5^2)</f>
        <v>953.47381722740636</v>
      </c>
      <c r="P330" s="3">
        <f>'Данные с датчиков 1'!P330</f>
        <v>17.116</v>
      </c>
      <c r="Q330" s="3">
        <f>(('Данные с датчиков 1'!Q330)/(56.48))*100</f>
        <v>5.0355878186968841</v>
      </c>
      <c r="R330" s="3">
        <f>'Данные с датчиков 1'!R330/(PI()*3.5^2)</f>
        <v>949.04173767198779</v>
      </c>
      <c r="S330" s="3">
        <f>'Данные с датчиков 1'!S330</f>
        <v>8.5139999999999993</v>
      </c>
      <c r="T330" s="3">
        <f>(('Данные с датчиков 1'!T330)/(56.48))*100</f>
        <v>12.494245750708217</v>
      </c>
      <c r="U330" s="3">
        <f>'Данные с датчиков 1'!U330/(PI()*3.5^2)</f>
        <v>1013.0553174105764</v>
      </c>
      <c r="V330" s="3">
        <f>'Данные с датчиков 1'!V330</f>
        <v>8.3859999999999992</v>
      </c>
      <c r="W330" s="3">
        <f>(('Данные с датчиков 1'!W330)/(56.48))*100</f>
        <v>12.304957507082154</v>
      </c>
      <c r="X330" s="3">
        <f>'Данные с датчиков 1'!X330/(PI()*3.5^2)</f>
        <v>1024.5079771930668</v>
      </c>
      <c r="Y330" s="3">
        <f>'Данные с датчиков 1'!Y330</f>
        <v>8.4359999999999999</v>
      </c>
      <c r="Z330" s="3">
        <f>(('Данные с датчиков 1'!Z330)/(56.48))*100</f>
        <v>12.37799220963173</v>
      </c>
      <c r="AA330" s="3">
        <f>'Данные с датчиков 1'!AA330/(PI()*3.5^2)</f>
        <v>1013.6923433203743</v>
      </c>
    </row>
    <row r="331" spans="1:30" x14ac:dyDescent="0.25">
      <c r="A331" s="3">
        <f>'Данные с датчиков 1'!A331</f>
        <v>32.5</v>
      </c>
      <c r="B331" s="3">
        <f>LN((56.48+'Данные с датчиков 1'!B331)/(56.48))</f>
        <v>1.8957445757166132E-2</v>
      </c>
      <c r="C331" s="3">
        <f>'Данные с датчиков 1'!C331/(PI()*3.5^2)</f>
        <v>655.59981134630573</v>
      </c>
      <c r="D331" s="3">
        <f>'Данные с датчиков 1'!D331</f>
        <v>32.5</v>
      </c>
      <c r="E331" s="3">
        <f>LN((56.48+'Данные с датчиков 1'!E331)/(56.48))</f>
        <v>1.8956229653768149E-2</v>
      </c>
      <c r="F331" s="3">
        <f>'Данные с датчиков 1'!F331/(PI()*3.5^2)</f>
        <v>661.06705777778154</v>
      </c>
      <c r="G331" s="3">
        <f>'Данные с датчиков 1'!G331</f>
        <v>32.5</v>
      </c>
      <c r="H331" s="3">
        <f>LN((56.48+'Данные с датчиков 1'!H331)/(56.48))</f>
        <v>1.8955013548891255E-2</v>
      </c>
      <c r="I331" s="3">
        <f>'Данные с датчиков 1'!I331/(PI()*3.5^2)</f>
        <v>653.00364707181734</v>
      </c>
      <c r="J331" s="10">
        <f>'Данные с датчиков 1'!J331</f>
        <v>17.37</v>
      </c>
      <c r="K331" s="3">
        <f>(('Данные с датчиков 1'!K331)/(56.48))*100</f>
        <v>5.1100743626062322</v>
      </c>
      <c r="L331" s="3">
        <f>'Данные с датчиков 1'!L331/(PI()*3.5^2)</f>
        <v>948.35101743167479</v>
      </c>
      <c r="M331" s="3">
        <f>'Данные с датчиков 1'!M331</f>
        <v>17</v>
      </c>
      <c r="N331" s="3">
        <f>(('Данные с датчиков 1'!N331)/(56.48))*100</f>
        <v>5.0016466005665725</v>
      </c>
      <c r="O331" s="3">
        <f>'Данные с датчиков 1'!O331/(PI()*3.5^2)</f>
        <v>954.2965913771792</v>
      </c>
      <c r="P331" s="3">
        <f>'Данные с датчиков 1'!P331</f>
        <v>17.216000000000001</v>
      </c>
      <c r="Q331" s="3">
        <f>(('Данные с датчиков 1'!Q331)/(56.48))*100</f>
        <v>5.0650318696883856</v>
      </c>
      <c r="R331" s="3">
        <f>'Данные с датчиков 1'!R331/(PI()*3.5^2)</f>
        <v>949.87963556894874</v>
      </c>
      <c r="S331" s="3">
        <f>'Данные с датчиков 1'!S331</f>
        <v>8.6140000000000008</v>
      </c>
      <c r="T331" s="3">
        <f>(('Данные с датчиков 1'!T331)/(56.48))*100</f>
        <v>12.641713881019831</v>
      </c>
      <c r="U331" s="3">
        <f>'Данные с датчиков 1'!U331/(PI()*3.5^2)</f>
        <v>1012.0773467934719</v>
      </c>
      <c r="V331" s="3">
        <f>'Данные с датчиков 1'!V331</f>
        <v>8.4860000000000007</v>
      </c>
      <c r="W331" s="3">
        <f>(('Данные с датчиков 1'!W331)/(56.48))*100</f>
        <v>12.45260269121813</v>
      </c>
      <c r="X331" s="3">
        <f>'Данные с датчиков 1'!X331/(PI()*3.5^2)</f>
        <v>1024.2838610487129</v>
      </c>
      <c r="Y331" s="3">
        <f>'Данные с датчиков 1'!Y331</f>
        <v>8.5359999999999996</v>
      </c>
      <c r="Z331" s="3">
        <f>(('Данные с датчиков 1'!Z331)/(56.48))*100</f>
        <v>12.525601983002835</v>
      </c>
      <c r="AA331" s="3">
        <f>'Данные с датчиков 1'!AA331/(PI()*3.5^2)</f>
        <v>1013.0458777684987</v>
      </c>
    </row>
    <row r="332" spans="1:30" x14ac:dyDescent="0.25">
      <c r="A332" s="3">
        <f>'Данные с датчиков 1'!A332</f>
        <v>32.6</v>
      </c>
      <c r="B332" s="3">
        <f>LN((56.48+'Данные с датчиков 1'!B332)/(56.48))</f>
        <v>1.9013558634052234E-2</v>
      </c>
      <c r="C332" s="3">
        <f>'Данные с датчиков 1'!C332/(PI()*3.5^2)</f>
        <v>657.07899816693623</v>
      </c>
      <c r="D332" s="3">
        <f>'Данные с датчиков 1'!D332</f>
        <v>32.6</v>
      </c>
      <c r="E332" s="3">
        <f>LN((56.48+'Данные с датчиков 1'!E332)/(56.48))</f>
        <v>1.9013211195585723E-2</v>
      </c>
      <c r="F332" s="3">
        <f>'Данные с датчиков 1'!F332/(PI()*3.5^2)</f>
        <v>662.46950904949904</v>
      </c>
      <c r="G332" s="3">
        <f>'Данные с датчиков 1'!G332</f>
        <v>32.6</v>
      </c>
      <c r="H332" s="3">
        <f>LN((56.48+'Данные с датчиков 1'!H332)/(56.48))</f>
        <v>1.9013732353240331E-2</v>
      </c>
      <c r="I332" s="3">
        <f>'Данные с датчиков 1'!I332/(PI()*3.5^2)</f>
        <v>654.5576915429549</v>
      </c>
      <c r="J332" s="10">
        <f>'Данные с датчиков 1'!J332</f>
        <v>17.47</v>
      </c>
      <c r="K332" s="3">
        <f>(('Данные с датчиков 1'!K332)/(56.48))*100</f>
        <v>5.1399787535410768</v>
      </c>
      <c r="L332" s="3">
        <f>'Данные с датчиков 1'!L332/(PI()*3.5^2)</f>
        <v>949.41912171553031</v>
      </c>
      <c r="M332" s="3">
        <f>'Данные с датчиков 1'!M332</f>
        <v>17.100000000000001</v>
      </c>
      <c r="N332" s="3">
        <f>(('Данные с датчиков 1'!N332)/(56.48))*100</f>
        <v>5.0310021246458927</v>
      </c>
      <c r="O332" s="3">
        <f>'Данные с датчиков 1'!O332/(PI()*3.5^2)</f>
        <v>955.06567119643682</v>
      </c>
      <c r="P332" s="3">
        <f>'Данные с датчиков 1'!P332</f>
        <v>17.315999999999999</v>
      </c>
      <c r="Q332" s="3">
        <f>(('Данные с датчиков 1'!Q332)/(56.48))*100</f>
        <v>5.094847733711048</v>
      </c>
      <c r="R332" s="3">
        <f>'Данные с датчиков 1'!R332/(PI()*3.5^2)</f>
        <v>950.70799248435799</v>
      </c>
      <c r="S332" s="3">
        <f>'Данные с датчиков 1'!S332</f>
        <v>8.7140000000000004</v>
      </c>
      <c r="T332" s="3">
        <f>(('Данные с датчиков 1'!T332)/(56.48))*100</f>
        <v>12.789305949008497</v>
      </c>
      <c r="U332" s="3">
        <f>'Данные с датчиков 1'!U332/(PI()*3.5^2)</f>
        <v>1010.9477325670549</v>
      </c>
      <c r="V332" s="3">
        <f>'Данные с датчиков 1'!V332</f>
        <v>8.5860000000000003</v>
      </c>
      <c r="W332" s="3">
        <f>(('Данные с датчиков 1'!W332)/(56.48))*100</f>
        <v>12.600070821529746</v>
      </c>
      <c r="X332" s="3">
        <f>'Данные с датчиков 1'!X332/(PI()*3.5^2)</f>
        <v>1023.9025185294101</v>
      </c>
      <c r="Y332" s="3">
        <f>'Данные с датчиков 1'!Y332</f>
        <v>8.6359999999999992</v>
      </c>
      <c r="Z332" s="3">
        <f>(('Данные с датчиков 1'!Z332)/(56.48))*100</f>
        <v>12.673087818696885</v>
      </c>
      <c r="AA332" s="3">
        <f>'Данные с датчиков 1'!AA332/(PI()*3.5^2)</f>
        <v>1012.3232860037778</v>
      </c>
    </row>
    <row r="333" spans="1:30" x14ac:dyDescent="0.25">
      <c r="A333" s="3">
        <f>'Данные с датчиков 1'!A333</f>
        <v>32.700000000000003</v>
      </c>
      <c r="B333" s="3">
        <f>LN((56.48+'Данные с датчиков 1'!B333)/(56.48))</f>
        <v>1.9073142545545322E-2</v>
      </c>
      <c r="C333" s="3">
        <f>'Данные с датчиков 1'!C333/(PI()*3.5^2)</f>
        <v>658.73769123563477</v>
      </c>
      <c r="D333" s="3">
        <f>'Данные с датчиков 1'!D333</f>
        <v>32.700000000000003</v>
      </c>
      <c r="E333" s="3">
        <f>LN((56.48+'Данные с датчиков 1'!E333)/(56.48))</f>
        <v>1.9069842071901304E-2</v>
      </c>
      <c r="F333" s="3">
        <f>'Данные с датчиков 1'!F333/(PI()*3.5^2)</f>
        <v>663.80623803452033</v>
      </c>
      <c r="G333" s="3">
        <f>'Данные с датчиков 1'!G333</f>
        <v>32.700000000000003</v>
      </c>
      <c r="H333" s="3">
        <f>LN((56.48+'Данные с датчиков 1'!H333)/(56.48))</f>
        <v>1.9068799814803132E-2</v>
      </c>
      <c r="I333" s="3">
        <f>'Данные с датчиков 1'!I333/(PI()*3.5^2)</f>
        <v>655.86874058558305</v>
      </c>
      <c r="J333" s="10">
        <f>'Данные с датчиков 1'!J333</f>
        <v>17.57</v>
      </c>
      <c r="K333" s="3">
        <f>(('Данные с датчиков 1'!K333)/(56.48))*100</f>
        <v>5.169387393767706</v>
      </c>
      <c r="L333" s="3">
        <f>'Данные с датчиков 1'!L333/(PI()*3.5^2)</f>
        <v>950.14455566272898</v>
      </c>
      <c r="M333" s="3">
        <f>'Данные с датчиков 1'!M333</f>
        <v>17.2</v>
      </c>
      <c r="N333" s="3">
        <f>(('Данные с датчиков 1'!N333)/(56.48))*100</f>
        <v>5.0607294617563738</v>
      </c>
      <c r="O333" s="3">
        <f>'Данные с датчиков 1'!O333/(PI()*3.5^2)</f>
        <v>956.02049925566951</v>
      </c>
      <c r="P333" s="3">
        <f>'Данные с датчиков 1'!P333</f>
        <v>17.416</v>
      </c>
      <c r="Q333" s="3">
        <f>(('Данные с датчиков 1'!Q333)/(56.48))*100</f>
        <v>5.1242563739376772</v>
      </c>
      <c r="R333" s="3">
        <f>'Данные с датчиков 1'!R333/(PI()*3.5^2)</f>
        <v>951.42804686455759</v>
      </c>
      <c r="S333" s="3">
        <f>'Данные с датчиков 1'!S333</f>
        <v>8.8140000000000001</v>
      </c>
      <c r="T333" s="3">
        <f>(('Данные с датчиков 1'!T333)/(56.48))*100</f>
        <v>12.936827195467423</v>
      </c>
      <c r="U333" s="3">
        <f>'Данные с датчиков 1'!U333/(PI()*3.5^2)</f>
        <v>1009.6321666421808</v>
      </c>
      <c r="V333" s="3">
        <f>'Данные с датчиков 1'!V333</f>
        <v>8.6859999999999999</v>
      </c>
      <c r="W333" s="3">
        <f>(('Данные с датчиков 1'!W333)/(56.48))*100</f>
        <v>12.747645184135978</v>
      </c>
      <c r="X333" s="3">
        <f>'Данные с датчиков 1'!X333/(PI()*3.5^2)</f>
        <v>1023.4769210618254</v>
      </c>
      <c r="Y333" s="3">
        <f>'Данные с датчиков 1'!Y333</f>
        <v>8.7360000000000007</v>
      </c>
      <c r="Z333" s="3">
        <f>(('Данные с датчиков 1'!Z333)/(56.48))*100</f>
        <v>12.82069759206799</v>
      </c>
      <c r="AA333" s="3">
        <f>'Данные с датчиков 1'!AA333/(PI()*3.5^2)</f>
        <v>1011.4360578698024</v>
      </c>
    </row>
    <row r="334" spans="1:30" x14ac:dyDescent="0.25">
      <c r="A334" s="3">
        <f>'Данные с датчиков 1'!A334</f>
        <v>32.799999999999997</v>
      </c>
      <c r="B334" s="3">
        <f>LN((56.48+'Данные с датчиков 1'!B334)/(56.48))</f>
        <v>1.9125948642438391E-2</v>
      </c>
      <c r="C334" s="3">
        <f>'Данные с датчиков 1'!C334/(PI()*3.5^2)</f>
        <v>660.04462927360214</v>
      </c>
      <c r="D334" s="3">
        <f>'Данные с датчиков 1'!D334</f>
        <v>32.799999999999997</v>
      </c>
      <c r="E334" s="3">
        <f>LN((56.48+'Данные с датчиков 1'!E334)/(56.48))</f>
        <v>1.9126817140460491E-2</v>
      </c>
      <c r="F334" s="3">
        <f>'Данные с датчиков 1'!F334/(PI()*3.5^2)</f>
        <v>665.21853534559068</v>
      </c>
      <c r="G334" s="3">
        <f>'Данные с датчиков 1'!G334</f>
        <v>32.799999999999997</v>
      </c>
      <c r="H334" s="3">
        <f>LN((56.48+'Данные с датчиков 1'!H334)/(56.48))</f>
        <v>1.9131333318016447E-2</v>
      </c>
      <c r="I334" s="3">
        <f>'Данные с датчиков 1'!I334/(PI()*3.5^2)</f>
        <v>657.56026946276108</v>
      </c>
      <c r="J334" s="10">
        <f>'Данные с датчиков 1'!J334</f>
        <v>17.670000000000002</v>
      </c>
      <c r="K334" s="3">
        <f>(('Данные с датчиков 1'!K334)/(56.48))*100</f>
        <v>5.1988668555240789</v>
      </c>
      <c r="L334" s="3">
        <f>'Данные с датчиков 1'!L334/(PI()*3.5^2)</f>
        <v>950.9877317872149</v>
      </c>
      <c r="M334" s="3">
        <f>'Данные с датчиков 1'!M334</f>
        <v>17.3</v>
      </c>
      <c r="N334" s="3">
        <f>(('Данные с датчиков 1'!N334)/(56.48))*100</f>
        <v>5.090297450424929</v>
      </c>
      <c r="O334" s="3">
        <f>'Данные с датчиков 1'!O334/(PI()*3.5^2)</f>
        <v>956.7766881741486</v>
      </c>
      <c r="P334" s="3">
        <f>'Данные с датчиков 1'!P334</f>
        <v>17.515999999999998</v>
      </c>
      <c r="Q334" s="3">
        <f>(('Данные с датчиков 1'!Q334)/(56.48))*100</f>
        <v>5.1535233711048161</v>
      </c>
      <c r="R334" s="3">
        <f>'Данные с датчиков 1'!R334/(PI()*3.5^2)</f>
        <v>952.1141995528875</v>
      </c>
      <c r="S334" s="3">
        <f>'Данные с датчиков 1'!S334</f>
        <v>8.9139999999999997</v>
      </c>
      <c r="T334" s="3">
        <f>(('Данные с датчиков 1'!T334)/(56.48))*100</f>
        <v>13.084348441926346</v>
      </c>
      <c r="U334" s="3">
        <f>'Данные с датчиков 1'!U334/(PI()*3.5^2)</f>
        <v>1008.196929971876</v>
      </c>
      <c r="V334" s="3">
        <f>'Данные с датчиков 1'!V334</f>
        <v>8.7859999999999996</v>
      </c>
      <c r="W334" s="3">
        <f>(('Данные с датчиков 1'!W334)/(56.48))*100</f>
        <v>12.895201841359775</v>
      </c>
      <c r="X334" s="3">
        <f>'Данные с датчиков 1'!X334/(PI()*3.5^2)</f>
        <v>1022.9052624907198</v>
      </c>
      <c r="Y334" s="3">
        <f>'Данные с датчиков 1'!Y334</f>
        <v>8.8360000000000003</v>
      </c>
      <c r="Z334" s="3">
        <f>(('Данные с датчиков 1'!Z334)/(56.48))*100</f>
        <v>12.968218838526912</v>
      </c>
      <c r="AA334" s="3">
        <f>'Данные с датчиков 1'!AA334/(PI()*3.5^2)</f>
        <v>1010.3704912303128</v>
      </c>
    </row>
    <row r="335" spans="1:30" x14ac:dyDescent="0.25">
      <c r="A335" s="3">
        <f>'Данные с датчиков 1'!A335</f>
        <v>32.9</v>
      </c>
      <c r="B335" s="3">
        <f>LN((56.48+'Данные с датчиков 1'!B335)/(56.48))</f>
        <v>1.9190910212655218E-2</v>
      </c>
      <c r="C335" s="3">
        <f>'Данные с датчиков 1'!C335/(PI()*3.5^2)</f>
        <v>661.94367878697017</v>
      </c>
      <c r="D335" s="3">
        <f>'Данные с датчиков 1'!D335</f>
        <v>32.9</v>
      </c>
      <c r="E335" s="3">
        <f>LN((56.48+'Данные с датчиков 1'!E335)/(56.48))</f>
        <v>1.9182399445014271E-2</v>
      </c>
      <c r="F335" s="3">
        <f>'Данные с датчиков 1'!F335/(PI()*3.5^2)</f>
        <v>666.4963424423089</v>
      </c>
      <c r="G335" s="3">
        <f>'Данные с датчиков 1'!G335</f>
        <v>32.9</v>
      </c>
      <c r="H335" s="3">
        <f>LN((56.48+'Данные с датчиков 1'!H335)/(56.48))</f>
        <v>1.9185699547187383E-2</v>
      </c>
      <c r="I335" s="3">
        <f>'Данные с датчиков 1'!I335/(PI()*3.5^2)</f>
        <v>658.84685645559716</v>
      </c>
      <c r="J335" s="10">
        <f>'Данные с датчиков 1'!J335</f>
        <v>17.77</v>
      </c>
      <c r="K335" s="3">
        <f>(('Данные с датчиков 1'!K335)/(56.48))*100</f>
        <v>5.2282932011331447</v>
      </c>
      <c r="L335" s="3">
        <f>'Данные с датчиков 1'!L335/(PI()*3.5^2)</f>
        <v>951.86074926864694</v>
      </c>
      <c r="M335" s="3">
        <f>'Данные с датчиков 1'!M335</f>
        <v>17.399999999999999</v>
      </c>
      <c r="N335" s="3">
        <f>(('Данные с датчиков 1'!N335)/(56.48))*100</f>
        <v>5.1197415014164314</v>
      </c>
      <c r="O335" s="3">
        <f>'Данные с датчиков 1'!O335/(PI()*3.5^2)</f>
        <v>957.54059136520027</v>
      </c>
      <c r="P335" s="3">
        <f>'Данные с датчиков 1'!P335</f>
        <v>17.616</v>
      </c>
      <c r="Q335" s="3">
        <f>(('Данные с датчиков 1'!Q335)/(56.48))*100</f>
        <v>5.1831798866855525</v>
      </c>
      <c r="R335" s="3">
        <f>'Данные с датчиков 1'!R335/(PI()*3.5^2)</f>
        <v>953.04629119167839</v>
      </c>
      <c r="S335" s="3">
        <f>'Данные с датчиков 1'!S335</f>
        <v>9.0139999999999993</v>
      </c>
      <c r="T335" s="3">
        <f>(('Данные с датчиков 1'!T335)/(56.48))*100</f>
        <v>13.23201133144476</v>
      </c>
      <c r="U335" s="3">
        <f>'Данные с датчиков 1'!U335/(PI()*3.5^2)</f>
        <v>1006.5516862104419</v>
      </c>
      <c r="V335" s="3">
        <f>'Данные с датчиков 1'!V335</f>
        <v>8.8859999999999992</v>
      </c>
      <c r="W335" s="3">
        <f>(('Данные с датчиков 1'!W335)/(56.48))*100</f>
        <v>13.042669971671389</v>
      </c>
      <c r="X335" s="3">
        <f>'Данные с датчиков 1'!X335/(PI()*3.5^2)</f>
        <v>1022.1960688438367</v>
      </c>
      <c r="Y335" s="3">
        <f>'Данные с датчиков 1'!Y335</f>
        <v>8.9359999999999999</v>
      </c>
      <c r="Z335" s="3">
        <f>(('Данные с датчиков 1'!Z335)/(56.48))*100</f>
        <v>13.115757790368274</v>
      </c>
      <c r="AA335" s="3">
        <f>'Данные с датчиков 1'!AA335/(PI()*3.5^2)</f>
        <v>1009.2076857277231</v>
      </c>
    </row>
    <row r="336" spans="1:30" x14ac:dyDescent="0.25">
      <c r="A336" s="3">
        <f>'Данные с датчиков 1'!A336</f>
        <v>33</v>
      </c>
      <c r="B336" s="3">
        <f>LN((56.48+'Данные с датчиков 1'!B336)/(56.48))</f>
        <v>1.9243189053414312E-2</v>
      </c>
      <c r="C336" s="3">
        <f>'Данные с датчиков 1'!C336/(PI()*3.5^2)</f>
        <v>663.23229568742317</v>
      </c>
      <c r="D336" s="3">
        <f>'Данные с датчиков 1'!D336</f>
        <v>33</v>
      </c>
      <c r="E336" s="3">
        <f>LN((56.48+'Данные с датчиков 1'!E336)/(56.48))</f>
        <v>1.924544688197884E-2</v>
      </c>
      <c r="F336" s="3">
        <f>'Данные с датчиков 1'!F336/(PI()*3.5^2)</f>
        <v>668.15295441396381</v>
      </c>
      <c r="G336" s="3">
        <f>'Данные с датчиков 1'!G336</f>
        <v>33</v>
      </c>
      <c r="H336" s="3">
        <f>LN((56.48+'Данные с датчиков 1'!H336)/(56.48))</f>
        <v>1.9246315276223419E-2</v>
      </c>
      <c r="I336" s="3">
        <f>'Данные с датчиков 1'!I336/(PI()*3.5^2)</f>
        <v>660.42769742225516</v>
      </c>
      <c r="J336" s="10">
        <f>'Данные с датчиков 1'!J336</f>
        <v>17.87</v>
      </c>
      <c r="K336" s="3">
        <f>(('Данные с датчиков 1'!K336)/(56.48))*100</f>
        <v>5.2580382436260624</v>
      </c>
      <c r="L336" s="3">
        <f>'Данные с датчиков 1'!L336/(PI()*3.5^2)</f>
        <v>952.69479028916658</v>
      </c>
      <c r="M336" s="3">
        <f>'Данные с датчиков 1'!M336</f>
        <v>17.5</v>
      </c>
      <c r="N336" s="3">
        <f>(('Данные с датчиков 1'!N336)/(56.48))*100</f>
        <v>5.148973087818697</v>
      </c>
      <c r="O336" s="3">
        <f>'Данные с датчиков 1'!O336/(PI()*3.5^2)</f>
        <v>958.27922049144388</v>
      </c>
      <c r="P336" s="3">
        <f>'Данные с датчиков 1'!P336</f>
        <v>17.716000000000001</v>
      </c>
      <c r="Q336" s="3">
        <f>(('Данные с датчиков 1'!Q336)/(56.48))*100</f>
        <v>5.2128718130311622</v>
      </c>
      <c r="R336" s="3">
        <f>'Данные с датчиков 1'!R336/(PI()*3.5^2)</f>
        <v>953.79182257547859</v>
      </c>
      <c r="S336" s="3">
        <f>'Данные с датчиков 1'!S336</f>
        <v>9.1140000000000008</v>
      </c>
      <c r="T336" s="3">
        <f>(('Данные с датчиков 1'!T336)/(56.48))*100</f>
        <v>13.379461756373939</v>
      </c>
      <c r="U336" s="3">
        <f>'Данные с датчиков 1'!U336/(PI()*3.5^2)</f>
        <v>1004.6970439144118</v>
      </c>
      <c r="V336" s="3">
        <f>'Данные с датчиков 1'!V336</f>
        <v>8.9860000000000007</v>
      </c>
      <c r="W336" s="3">
        <f>(('Данные с датчиков 1'!W336)/(56.48))*100</f>
        <v>13.190315155807367</v>
      </c>
      <c r="X336" s="3">
        <f>'Данные с датчиков 1'!X336/(PI()*3.5^2)</f>
        <v>1021.3964372519358</v>
      </c>
      <c r="Y336" s="3">
        <f>'Данные с датчиков 1'!Y336</f>
        <v>9.0359999999999996</v>
      </c>
      <c r="Z336" s="3">
        <f>(('Данные с датчиков 1'!Z336)/(56.48))*100</f>
        <v>13.263385269121814</v>
      </c>
      <c r="AA336" s="3">
        <f>'Данные с датчиков 1'!AA336/(PI()*3.5^2)</f>
        <v>1007.82908716973</v>
      </c>
    </row>
    <row r="337" spans="1:27" x14ac:dyDescent="0.25">
      <c r="A337" s="3">
        <f>'Данные с датчиков 1'!A337</f>
        <v>33.1</v>
      </c>
      <c r="B337" s="3">
        <f>LN((56.48+'Данные с датчиков 1'!B337)/(56.48))</f>
        <v>1.9304495972805178E-2</v>
      </c>
      <c r="C337" s="3">
        <f>'Данные с датчиков 1'!C337/(PI()*3.5^2)</f>
        <v>664.9425515797011</v>
      </c>
      <c r="D337" s="3">
        <f>'Данные с датчиков 1'!D337</f>
        <v>33.1</v>
      </c>
      <c r="E337" s="3">
        <f>LN((56.48+'Данные с датчиков 1'!E337)/(56.48))</f>
        <v>1.9299112229573406E-2</v>
      </c>
      <c r="F337" s="3">
        <f>'Данные с датчиков 1'!F337/(PI()*3.5^2)</f>
        <v>669.33925768227414</v>
      </c>
      <c r="G337" s="3">
        <f>'Данные с датчиков 1'!G337</f>
        <v>33.1</v>
      </c>
      <c r="H337" s="3">
        <f>LN((56.48+'Данные с датчиков 1'!H337)/(56.48))</f>
        <v>1.9305537984276214E-2</v>
      </c>
      <c r="I337" s="3">
        <f>'Данные с датчиков 1'!I337/(PI()*3.5^2)</f>
        <v>661.95778732050496</v>
      </c>
      <c r="J337" s="10">
        <f>'Данные с датчиков 1'!J337</f>
        <v>17.97</v>
      </c>
      <c r="K337" s="3">
        <f>(('Данные с датчиков 1'!K337)/(56.48))*100</f>
        <v>5.2873760623229469</v>
      </c>
      <c r="L337" s="3">
        <f>'Данные с датчиков 1'!L337/(PI()*3.5^2)</f>
        <v>953.47290361307182</v>
      </c>
      <c r="M337" s="3">
        <f>'Данные с датчиков 1'!M337</f>
        <v>17.600000000000001</v>
      </c>
      <c r="N337" s="3">
        <f>(('Данные с датчиков 1'!N337)/(56.48))*100</f>
        <v>5.178912889518414</v>
      </c>
      <c r="O337" s="3">
        <f>'Данные с датчиков 1'!O337/(PI()*3.5^2)</f>
        <v>959.20197408747583</v>
      </c>
      <c r="P337" s="3">
        <f>'Данные с датчиков 1'!P337</f>
        <v>17.815999999999999</v>
      </c>
      <c r="Q337" s="3">
        <f>(('Данные с датчиков 1'!Q337)/(56.48))*100</f>
        <v>5.2421388101983002</v>
      </c>
      <c r="R337" s="3">
        <f>'Данные с датчиков 1'!R337/(PI()*3.5^2)</f>
        <v>954.4305738547821</v>
      </c>
      <c r="S337" s="3">
        <f>'Данные с датчиков 1'!S337</f>
        <v>9.2140000000000004</v>
      </c>
      <c r="T337" s="3">
        <f>(('Данные с датчиков 1'!T337)/(56.48))*100</f>
        <v>13.526983002832862</v>
      </c>
      <c r="U337" s="3">
        <f>'Данные с датчиков 1'!U337/(PI()*3.5^2)</f>
        <v>1002.7449598164887</v>
      </c>
      <c r="V337" s="3">
        <f>'Данные с датчиков 1'!V337</f>
        <v>9.0860000000000003</v>
      </c>
      <c r="W337" s="3">
        <f>(('Данные с датчиков 1'!W337)/(56.48))*100</f>
        <v>13.337854107648726</v>
      </c>
      <c r="X337" s="3">
        <f>'Данные с датчиков 1'!X337/(PI()*3.5^2)</f>
        <v>1020.3838545272644</v>
      </c>
      <c r="Y337" s="3">
        <f>'Данные с датчиков 1'!Y337</f>
        <v>9.1359999999999992</v>
      </c>
      <c r="Z337" s="3">
        <f>(('Данные с датчиков 1'!Z337)/(56.48))*100</f>
        <v>13.410817988668558</v>
      </c>
      <c r="AA337" s="3">
        <f>'Данные с датчиков 1'!AA337/(PI()*3.5^2)</f>
        <v>1006.2838225947102</v>
      </c>
    </row>
    <row r="338" spans="1:27" x14ac:dyDescent="0.25">
      <c r="A338" s="3">
        <f>'Данные с датчиков 1'!A338</f>
        <v>33.200000000000003</v>
      </c>
      <c r="B338" s="3">
        <f>LN((56.48+'Данные с датчиков 1'!B338)/(56.48))</f>
        <v>1.9365625475849985E-2</v>
      </c>
      <c r="C338" s="3">
        <f>'Данные с датчиков 1'!C338/(PI()*3.5^2)</f>
        <v>666.65072663478009</v>
      </c>
      <c r="D338" s="3">
        <f>'Данные с датчиков 1'!D338</f>
        <v>33.200000000000003</v>
      </c>
      <c r="E338" s="3">
        <f>LN((56.48+'Данные с датчиков 1'!E338)/(56.48))</f>
        <v>1.9360936697425113E-2</v>
      </c>
      <c r="F338" s="3">
        <f>'Данные с датчиков 1'!F338/(PI()*3.5^2)</f>
        <v>670.91847461890063</v>
      </c>
      <c r="G338" s="3">
        <f>'Данные с датчиков 1'!G338</f>
        <v>33.200000000000003</v>
      </c>
      <c r="H338" s="3">
        <f>LN((56.48+'Данные с датчиков 1'!H338)/(56.48))</f>
        <v>1.9360242061714807E-2</v>
      </c>
      <c r="I338" s="3">
        <f>'Данные с датчиков 1'!I338/(PI()*3.5^2)</f>
        <v>663.21656286401196</v>
      </c>
      <c r="J338" s="10">
        <f>'Данные с датчиков 1'!J338</f>
        <v>18.07</v>
      </c>
      <c r="K338" s="3">
        <f>(('Данные с датчиков 1'!K338)/(56.48))*100</f>
        <v>5.3168201133144484</v>
      </c>
      <c r="L338" s="3">
        <f>'Данные с датчиков 1'!L338/(PI()*3.5^2)</f>
        <v>954.29689591529063</v>
      </c>
      <c r="M338" s="3">
        <f>'Данные с датчиков 1'!M338</f>
        <v>17.7</v>
      </c>
      <c r="N338" s="3">
        <f>(('Данные с датчиков 1'!N338)/(56.48))*100</f>
        <v>5.2081090651558073</v>
      </c>
      <c r="O338" s="3">
        <f>'Данные с датчиков 1'!O338/(PI()*3.5^2)</f>
        <v>959.81514702370475</v>
      </c>
      <c r="P338" s="3">
        <f>'Данные с датчиков 1'!P338</f>
        <v>17.916</v>
      </c>
      <c r="Q338" s="3">
        <f>(('Данные с датчиков 1'!Q338)/(56.48))*100</f>
        <v>5.271512039660057</v>
      </c>
      <c r="R338" s="3">
        <f>'Данные с датчиков 1'!R338/(PI()*3.5^2)</f>
        <v>955.19183780214871</v>
      </c>
      <c r="S338" s="3">
        <f>'Данные с датчиков 1'!S338</f>
        <v>9.3140000000000001</v>
      </c>
      <c r="T338" s="3">
        <f>(('Данные с датчиков 1'!T338)/(56.48))*100</f>
        <v>13.674628186968837</v>
      </c>
      <c r="U338" s="3">
        <f>'Данные с датчиков 1'!U338/(PI()*3.5^2)</f>
        <v>1000.5224747183127</v>
      </c>
      <c r="V338" s="3">
        <f>'Данные с датчиков 1'!V338</f>
        <v>9.1859999999999999</v>
      </c>
      <c r="W338" s="3">
        <f>(('Данные с датчиков 1'!W338)/(56.48))*100</f>
        <v>13.485286827195466</v>
      </c>
      <c r="X338" s="3">
        <f>'Данные с датчиков 1'!X338/(PI()*3.5^2)</f>
        <v>1019.2910852548241</v>
      </c>
      <c r="Y338" s="3">
        <f>'Данные с датчиков 1'!Y338</f>
        <v>9.2360000000000007</v>
      </c>
      <c r="Z338" s="3">
        <f>(('Данные с датчиков 1'!Z338)/(56.48))*100</f>
        <v>13.558410056657225</v>
      </c>
      <c r="AA338" s="3">
        <f>'Данные с датчиков 1'!AA338/(PI()*3.5^2)</f>
        <v>1004.6198008885945</v>
      </c>
    </row>
    <row r="339" spans="1:27" x14ac:dyDescent="0.25">
      <c r="A339" s="3">
        <f>'Данные с датчиков 1'!A339</f>
        <v>33.299999999999997</v>
      </c>
      <c r="B339" s="3">
        <f>LN((56.48+'Данные с датчиков 1'!B339)/(56.48))</f>
        <v>1.9416679640161787E-2</v>
      </c>
      <c r="C339" s="3">
        <f>'Данные с датчиков 1'!C339/(PI()*3.5^2)</f>
        <v>667.82393606351923</v>
      </c>
      <c r="D339" s="3">
        <f>'Данные с датчиков 1'!D339</f>
        <v>33.299999999999997</v>
      </c>
      <c r="E339" s="3">
        <f>LN((56.48+'Данные с датчиков 1'!E339)/(56.48))</f>
        <v>1.9418937077048736E-2</v>
      </c>
      <c r="F339" s="3">
        <f>'Данные с датчиков 1'!F339/(PI()*3.5^2)</f>
        <v>672.32935083873213</v>
      </c>
      <c r="G339" s="3">
        <f>'Данные с датчиков 1'!G339</f>
        <v>33.299999999999997</v>
      </c>
      <c r="H339" s="3">
        <f>LN((56.48+'Данные с датчиков 1'!H339)/(56.48))</f>
        <v>1.9419458023298919E-2</v>
      </c>
      <c r="I339" s="3">
        <f>'Данные с датчиков 1'!I339/(PI()*3.5^2)</f>
        <v>664.73741631882149</v>
      </c>
      <c r="J339" s="10">
        <f>'Данные с датчиков 1'!J339</f>
        <v>18.170000000000002</v>
      </c>
      <c r="K339" s="3">
        <f>(('Данные с датчиков 1'!K339)/(56.48))*100</f>
        <v>5.3465120396600572</v>
      </c>
      <c r="L339" s="3">
        <f>'Данные с датчиков 1'!L339/(PI()*3.5^2)</f>
        <v>955.17915010000786</v>
      </c>
      <c r="M339" s="3">
        <f>'Данные с датчиков 1'!M339</f>
        <v>17.8</v>
      </c>
      <c r="N339" s="3">
        <f>(('Данные с датчиков 1'!N339)/(56.48))*100</f>
        <v>5.2376062322946186</v>
      </c>
      <c r="O339" s="3">
        <f>'Данные с датчиков 1'!O339/(PI()*3.5^2)</f>
        <v>960.63984974162054</v>
      </c>
      <c r="P339" s="3">
        <f>'Данные с датчиков 1'!P339</f>
        <v>18.015999999999998</v>
      </c>
      <c r="Q339" s="3">
        <f>(('Данные с датчиков 1'!Q339)/(56.48))*100</f>
        <v>5.301398725212465</v>
      </c>
      <c r="R339" s="3">
        <f>'Данные с датчиков 1'!R339/(PI()*3.5^2)</f>
        <v>956.04414929044572</v>
      </c>
      <c r="S339" s="3">
        <f>'Данные с датчиков 1'!S339</f>
        <v>9.4139999999999997</v>
      </c>
      <c r="T339" s="3">
        <f>(('Данные с датчиков 1'!T339)/(56.48))*100</f>
        <v>13.822060906515581</v>
      </c>
      <c r="U339" s="3">
        <f>'Данные с датчиков 1'!U339/(PI()*3.5^2)</f>
        <v>998.14063173825207</v>
      </c>
      <c r="V339" s="3">
        <f>'Данные с датчиков 1'!V339</f>
        <v>9.2859999999999996</v>
      </c>
      <c r="W339" s="3">
        <f>(('Данные с датчиков 1'!W339)/(56.48))*100</f>
        <v>13.632985127478756</v>
      </c>
      <c r="X339" s="3">
        <f>'Данные с датчиков 1'!X339/(PI()*3.5^2)</f>
        <v>1017.9862787237925</v>
      </c>
      <c r="Y339" s="3">
        <f>'Данные с датчиков 1'!Y339</f>
        <v>9.3360000000000003</v>
      </c>
      <c r="Z339" s="3">
        <f>(('Данные с датчиков 1'!Z339)/(56.48))*100</f>
        <v>13.705913597733712</v>
      </c>
      <c r="AA339" s="3">
        <f>'Данные с датчиков 1'!AA339/(PI()*3.5^2)</f>
        <v>1002.7095356939062</v>
      </c>
    </row>
    <row r="340" spans="1:27" x14ac:dyDescent="0.25">
      <c r="A340" s="3">
        <f>'Данные с датчиков 1'!A340</f>
        <v>33.4</v>
      </c>
      <c r="B340" s="3">
        <f>LN((56.48+'Данные с датчиков 1'!B340)/(56.48))</f>
        <v>1.9480059584979781E-2</v>
      </c>
      <c r="C340" s="3">
        <f>'Данные с датчиков 1'!C340/(PI()*3.5^2)</f>
        <v>669.65228934093295</v>
      </c>
      <c r="D340" s="3">
        <f>'Данные с датчиков 1'!D340</f>
        <v>33.4</v>
      </c>
      <c r="E340" s="3">
        <f>LN((56.48+'Данные с датчиков 1'!E340)/(56.48))</f>
        <v>1.9475197704070819E-2</v>
      </c>
      <c r="F340" s="3">
        <f>'Данные с датчиков 1'!F340/(PI()*3.5^2)</f>
        <v>673.58558873787297</v>
      </c>
      <c r="G340" s="3">
        <f>'Данные с датчиков 1'!G340</f>
        <v>33.4</v>
      </c>
      <c r="H340" s="3">
        <f>LN((56.48+'Данные с датчиков 1'!H340)/(56.48))</f>
        <v>1.9474850425958711E-2</v>
      </c>
      <c r="I340" s="3">
        <f>'Данные с датчиков 1'!I340/(PI()*3.5^2)</f>
        <v>666.047501077378</v>
      </c>
      <c r="J340" s="10">
        <f>'Данные с датчиков 1'!J340</f>
        <v>18.27</v>
      </c>
      <c r="K340" s="3">
        <f>(('Данные с датчиков 1'!K340)/(56.48))*100</f>
        <v>5.3760800283286123</v>
      </c>
      <c r="L340" s="3">
        <f>'Данные с датчиков 1'!L340/(PI()*3.5^2)</f>
        <v>955.91686587176173</v>
      </c>
      <c r="M340" s="3">
        <f>'Данные с датчиков 1'!M340</f>
        <v>17.899999999999999</v>
      </c>
      <c r="N340" s="3">
        <f>(('Данные с датчиков 1'!N340)/(56.48))*100</f>
        <v>5.2671033994334282</v>
      </c>
      <c r="O340" s="3">
        <f>'Данные с датчиков 1'!O340/(PI()*3.5^2)</f>
        <v>961.47358596418394</v>
      </c>
      <c r="P340" s="3">
        <f>'Данные с датчиков 1'!P340</f>
        <v>18.116</v>
      </c>
      <c r="Q340" s="3">
        <f>(('Данные с датчиков 1'!Q340)/(56.48))*100</f>
        <v>5.3307542492917852</v>
      </c>
      <c r="R340" s="3">
        <f>'Данные с датчиков 1'!R340/(PI()*3.5^2)</f>
        <v>956.6540739067666</v>
      </c>
      <c r="S340" s="3">
        <f>'Данные с датчиков 1'!S340</f>
        <v>9.5139999999999993</v>
      </c>
      <c r="T340" s="3">
        <f>(('Данные с датчиков 1'!T340)/(56.48))*100</f>
        <v>13.969759206798868</v>
      </c>
      <c r="U340" s="3">
        <f>'Данные с датчиков 1'!U340/(PI()*3.5^2)</f>
        <v>995.54157461154898</v>
      </c>
      <c r="V340" s="3">
        <f>'Данные с датчиков 1'!V340</f>
        <v>9.3859999999999992</v>
      </c>
      <c r="W340" s="3">
        <f>(('Данные с датчиков 1'!W340)/(56.48))*100</f>
        <v>13.780470963172805</v>
      </c>
      <c r="X340" s="3">
        <f>'Данные с датчиков 1'!X340/(PI()*3.5^2)</f>
        <v>1016.4914604192246</v>
      </c>
      <c r="Y340" s="3">
        <f>'Данные с датчиков 1'!Y340</f>
        <v>9.4359999999999999</v>
      </c>
      <c r="Z340" s="3">
        <f>(('Данные с датчиков 1'!Z340)/(56.48))*100</f>
        <v>13.853452549575071</v>
      </c>
      <c r="AA340" s="3">
        <f>'Данные с датчиков 1'!AA340/(PI()*3.5^2)</f>
        <v>1000.6225555040459</v>
      </c>
    </row>
    <row r="341" spans="1:27" x14ac:dyDescent="0.25">
      <c r="A341" s="3">
        <f>'Данные с датчиков 1'!A341</f>
        <v>33.5</v>
      </c>
      <c r="B341" s="3">
        <f>LN((56.48+'Данные с датчиков 1'!B341)/(56.48))</f>
        <v>1.9535622259517375E-2</v>
      </c>
      <c r="C341" s="3">
        <f>'Данные с датчиков 1'!C341/(PI()*3.5^2)</f>
        <v>671.04053073964144</v>
      </c>
      <c r="D341" s="3">
        <f>'Данные с датчиков 1'!D341</f>
        <v>33.5</v>
      </c>
      <c r="E341" s="3">
        <f>LN((56.48+'Данные с датчиков 1'!E341)/(56.48))</f>
        <v>1.9533191457083432E-2</v>
      </c>
      <c r="F341" s="3">
        <f>'Данные с датчиков 1'!F341/(PI()*3.5^2)</f>
        <v>675.00098158010576</v>
      </c>
      <c r="G341" s="3">
        <f>'Данные с датчиков 1'!G341</f>
        <v>33.5</v>
      </c>
      <c r="H341" s="3">
        <f>LN((56.48+'Данные с датчиков 1'!H341)/(56.48))</f>
        <v>1.9537011286826611E-2</v>
      </c>
      <c r="I341" s="3">
        <f>'Данные с датчиков 1'!I341/(PI()*3.5^2)</f>
        <v>667.66173625900171</v>
      </c>
      <c r="J341" s="10">
        <f>'Данные с датчиков 1'!J341</f>
        <v>18.37</v>
      </c>
      <c r="K341" s="3">
        <f>(('Данные с датчиков 1'!K341)/(56.48))*100</f>
        <v>5.4054886685552406</v>
      </c>
      <c r="L341" s="3">
        <f>'Данные с датчиков 1'!L341/(PI()*3.5^2)</f>
        <v>956.67122782141666</v>
      </c>
      <c r="M341" s="3">
        <f>'Данные с датчиков 1'!M341</f>
        <v>18</v>
      </c>
      <c r="N341" s="3">
        <f>(('Данные с датчиков 1'!N341)/(56.48))*100</f>
        <v>5.2968661473087817</v>
      </c>
      <c r="O341" s="3">
        <f>'Данные с датчиков 1'!O341/(PI()*3.5^2)</f>
        <v>962.21485433411237</v>
      </c>
      <c r="P341" s="3">
        <f>'Данные с датчиков 1'!P341</f>
        <v>18.216000000000001</v>
      </c>
      <c r="Q341" s="3">
        <f>(('Данные с датчиков 1'!Q341)/(56.48))*100</f>
        <v>5.360233711048159</v>
      </c>
      <c r="R341" s="3">
        <f>'Данные с датчиков 1'!R341/(PI()*3.5^2)</f>
        <v>957.33129442992288</v>
      </c>
      <c r="S341" s="3">
        <f>'Данные с датчиков 1'!S341</f>
        <v>9.6140000000000008</v>
      </c>
      <c r="T341" s="3">
        <f>(('Данные с датчиков 1'!T341)/(56.48))*100</f>
        <v>14.117174220963172</v>
      </c>
      <c r="U341" s="3">
        <f>'Данные с датчиков 1'!U341/(PI()*3.5^2)</f>
        <v>992.71860427928505</v>
      </c>
      <c r="V341" s="3">
        <f>'Данные с датчиков 1'!V341</f>
        <v>9.4860000000000007</v>
      </c>
      <c r="W341" s="3">
        <f>(('Данные с датчиков 1'!W341)/(56.48))*100</f>
        <v>13.928063031161475</v>
      </c>
      <c r="X341" s="3">
        <f>'Данные с датчиков 1'!X341/(PI()*3.5^2)</f>
        <v>1014.8786972584217</v>
      </c>
      <c r="Y341" s="3">
        <f>'Данные с датчиков 1'!Y341</f>
        <v>9.5359999999999996</v>
      </c>
      <c r="Z341" s="3">
        <f>(('Данные с датчиков 1'!Z341)/(56.48))*100</f>
        <v>14.001133144475922</v>
      </c>
      <c r="AA341" s="3">
        <f>'Данные с датчиков 1'!AA341/(PI()*3.5^2)</f>
        <v>998.33967675659073</v>
      </c>
    </row>
    <row r="342" spans="1:27" x14ac:dyDescent="0.25">
      <c r="A342" s="3">
        <f>'Данные с датчиков 1'!A342</f>
        <v>33.6</v>
      </c>
      <c r="B342" s="3">
        <f>LN((56.48+'Данные с датчиков 1'!B342)/(56.48))</f>
        <v>1.9595001455252298E-2</v>
      </c>
      <c r="C342" s="3">
        <f>'Данные с датчиков 1'!C342/(PI()*3.5^2)</f>
        <v>672.59848301680199</v>
      </c>
      <c r="D342" s="3">
        <f>'Данные с датчиков 1'!D342</f>
        <v>33.6</v>
      </c>
      <c r="E342" s="3">
        <f>LN((56.48+'Данные с датчиков 1'!E342)/(56.48))</f>
        <v>1.9588230321567337E-2</v>
      </c>
      <c r="F342" s="3">
        <f>'Данные с датчиков 1'!F342/(PI()*3.5^2)</f>
        <v>676.23077845141927</v>
      </c>
      <c r="G342" s="3">
        <f>'Данные с датчиков 1'!G342</f>
        <v>33.6</v>
      </c>
      <c r="H342" s="3">
        <f>LN((56.48+'Данные с датчиков 1'!H342)/(56.48))</f>
        <v>1.9588924798927178E-2</v>
      </c>
      <c r="I342" s="3">
        <f>'Данные с датчиков 1'!I342/(PI()*3.5^2)</f>
        <v>668.82073529504237</v>
      </c>
      <c r="J342" s="10">
        <f>'Данные с датчиков 1'!J342</f>
        <v>18.47</v>
      </c>
      <c r="K342" s="3">
        <f>(('Данные с датчиков 1'!K342)/(56.48))*100</f>
        <v>5.4347556657223803</v>
      </c>
      <c r="L342" s="3">
        <f>'Данные с датчиков 1'!L342/(PI()*3.5^2)</f>
        <v>957.38316205145861</v>
      </c>
      <c r="M342" s="3">
        <f>'Данные с датчиков 1'!M342</f>
        <v>18.100000000000001</v>
      </c>
      <c r="N342" s="3">
        <f>(('Данные с датчиков 1'!N342)/(56.48))*100</f>
        <v>5.3262747875354117</v>
      </c>
      <c r="O342" s="3">
        <f>'Данные с датчиков 1'!O342/(PI()*3.5^2)</f>
        <v>962.91927723037497</v>
      </c>
      <c r="P342" s="3">
        <f>'Данные с датчиков 1'!P342</f>
        <v>18.315999999999999</v>
      </c>
      <c r="Q342" s="3">
        <f>(('Данные с датчиков 1'!Q342)/(56.48))*100</f>
        <v>5.389606940509915</v>
      </c>
      <c r="R342" s="3">
        <f>'Данные с датчиков 1'!R342/(PI()*3.5^2)</f>
        <v>958.09469014407011</v>
      </c>
      <c r="S342" s="3">
        <f>'Данные с датчиков 1'!S342</f>
        <v>9.7140000000000004</v>
      </c>
      <c r="T342" s="3">
        <f>(('Данные с датчиков 1'!T342)/(56.48))*100</f>
        <v>14.264713172804536</v>
      </c>
      <c r="U342" s="3">
        <f>'Данные с датчиков 1'!U342/(PI()*3.5^2)</f>
        <v>989.72287794729834</v>
      </c>
      <c r="V342" s="3">
        <f>'Данные с датчиков 1'!V342</f>
        <v>9.5860000000000003</v>
      </c>
      <c r="W342" s="3">
        <f>(('Данные с датчиков 1'!W342)/(56.48))*100</f>
        <v>14.075548866855526</v>
      </c>
      <c r="X342" s="3">
        <f>'Данные с датчиков 1'!X342/(PI()*3.5^2)</f>
        <v>1013.0433401241327</v>
      </c>
      <c r="Y342" s="3">
        <f>'Данные с датчиков 1'!Y342</f>
        <v>9.6359999999999992</v>
      </c>
      <c r="Z342" s="3">
        <f>(('Данные с датчиков 1'!Z342)/(56.48))*100</f>
        <v>14.148512747875355</v>
      </c>
      <c r="AA342" s="3">
        <f>'Данные с датчиков 1'!AA342/(PI()*3.5^2)</f>
        <v>995.85369291571817</v>
      </c>
    </row>
    <row r="343" spans="1:27" x14ac:dyDescent="0.25">
      <c r="A343" s="3">
        <f>'Данные с датчиков 1'!A343</f>
        <v>33.700000000000003</v>
      </c>
      <c r="B343" s="3">
        <f>LN((56.48+'Данные с датчиков 1'!B343)/(56.48))</f>
        <v>1.9650036917982835E-2</v>
      </c>
      <c r="C343" s="3">
        <f>'Данные с датчиков 1'!C343/(PI()*3.5^2)</f>
        <v>673.99261119956896</v>
      </c>
      <c r="D343" s="3">
        <f>'Данные с датчиков 1'!D343</f>
        <v>33.700000000000003</v>
      </c>
      <c r="E343" s="3">
        <f>LN((56.48+'Данные с датчиков 1'!E343)/(56.48))</f>
        <v>1.9651773003173396E-2</v>
      </c>
      <c r="F343" s="3">
        <f>'Данные с датчиков 1'!F343/(PI()*3.5^2)</f>
        <v>677.85445301527591</v>
      </c>
      <c r="G343" s="3">
        <f>'Данные с датчиков 1'!G343</f>
        <v>33.700000000000003</v>
      </c>
      <c r="H343" s="3">
        <f>LN((56.48+'Данные с датчиков 1'!H343)/(56.48))</f>
        <v>1.9649863309298118E-2</v>
      </c>
      <c r="I343" s="3">
        <f>'Данные с датчиков 1'!I343/(PI()*3.5^2)</f>
        <v>670.37224238165868</v>
      </c>
      <c r="J343" s="10">
        <f>'Данные с датчиков 1'!J343</f>
        <v>18.57</v>
      </c>
      <c r="K343" s="3">
        <f>(('Данные с датчиков 1'!K343)/(56.48))*100</f>
        <v>5.4646423512747875</v>
      </c>
      <c r="L343" s="3">
        <f>'Данные с датчиков 1'!L343/(PI()*3.5^2)</f>
        <v>958.27333344754061</v>
      </c>
      <c r="M343" s="3">
        <f>'Данные с датчиков 1'!M343</f>
        <v>18.2</v>
      </c>
      <c r="N343" s="3">
        <f>(('Данные с датчиков 1'!N343)/(56.48))*100</f>
        <v>5.3555417847025497</v>
      </c>
      <c r="O343" s="3">
        <f>'Данные с датчиков 1'!O343/(PI()*3.5^2)</f>
        <v>963.56005867714009</v>
      </c>
      <c r="P343" s="3">
        <f>'Данные с датчиков 1'!P343</f>
        <v>18.416</v>
      </c>
      <c r="Q343" s="3">
        <f>(('Данные с датчиков 1'!Q343)/(56.48))*100</f>
        <v>5.4194405099150149</v>
      </c>
      <c r="R343" s="3">
        <f>'Данные с датчиков 1'!R343/(PI()*3.5^2)</f>
        <v>958.85290923001139</v>
      </c>
      <c r="S343" s="3">
        <f>'Данные с датчиков 1'!S343</f>
        <v>9.8140000000000001</v>
      </c>
      <c r="T343" s="3">
        <f>(('Данные с датчиков 1'!T343)/(56.48))*100</f>
        <v>14.412429178470257</v>
      </c>
      <c r="U343" s="3">
        <f>'Данные с датчиков 1'!U343/(PI()*3.5^2)</f>
        <v>986.44720937366208</v>
      </c>
      <c r="V343" s="3">
        <f>'Данные с датчиков 1'!V343</f>
        <v>9.6859999999999999</v>
      </c>
      <c r="W343" s="3">
        <f>(('Данные с датчиков 1'!W343)/(56.48))*100</f>
        <v>14.223087818696886</v>
      </c>
      <c r="X343" s="3">
        <f>'Данные с датчиков 1'!X343/(PI()*3.5^2)</f>
        <v>1010.9971638836985</v>
      </c>
      <c r="Y343" s="3">
        <f>'Данные с датчиков 1'!Y343</f>
        <v>9.7360000000000007</v>
      </c>
      <c r="Z343" s="3">
        <f>(('Данные с датчиков 1'!Z343)/(56.48))*100</f>
        <v>14.296069405099152</v>
      </c>
      <c r="AA343" s="3">
        <f>'Данные с датчиков 1'!AA343/(PI()*3.5^2)</f>
        <v>993.18764442029135</v>
      </c>
    </row>
    <row r="344" spans="1:27" x14ac:dyDescent="0.25">
      <c r="A344" s="3">
        <f>'Данные с датчиков 1'!A344</f>
        <v>33.799999999999997</v>
      </c>
      <c r="B344" s="3">
        <f>LN((56.48+'Данные с датчиков 1'!B344)/(56.48))</f>
        <v>1.9708194131182168E-2</v>
      </c>
      <c r="C344" s="3">
        <f>'Данные с датчиков 1'!C344/(PI()*3.5^2)</f>
        <v>675.46565710792174</v>
      </c>
      <c r="D344" s="3">
        <f>'Данные с датчиков 1'!D344</f>
        <v>33.799999999999997</v>
      </c>
      <c r="E344" s="3">
        <f>LN((56.48+'Данные с датчиков 1'!E344)/(56.48))</f>
        <v>1.9702638961402185E-2</v>
      </c>
      <c r="F344" s="3">
        <f>'Данные с датчиков 1'!F344/(PI()*3.5^2)</f>
        <v>678.89941500110433</v>
      </c>
      <c r="G344" s="3">
        <f>'Данные с датчиков 1'!G344</f>
        <v>33.799999999999997</v>
      </c>
      <c r="H344" s="3">
        <f>LN((56.48+'Данные с датчиков 1'!H344)/(56.48))</f>
        <v>1.9711318900621787E-2</v>
      </c>
      <c r="I344" s="3">
        <f>'Данные с датчиков 1'!I344/(PI()*3.5^2)</f>
        <v>671.95460577902952</v>
      </c>
      <c r="J344" s="10">
        <f>'Данные с датчиков 1'!J344</f>
        <v>18.670000000000002</v>
      </c>
      <c r="K344" s="3">
        <f>(('Данные с датчиков 1'!K344)/(56.48))*100</f>
        <v>5.4939624645892362</v>
      </c>
      <c r="L344" s="3">
        <f>'Данные с датчиков 1'!L344/(PI()*3.5^2)</f>
        <v>958.88904376829089</v>
      </c>
      <c r="M344" s="3">
        <f>'Данные с датчиков 1'!M344</f>
        <v>18.3</v>
      </c>
      <c r="N344" s="3">
        <f>(('Данные с датчиков 1'!N344)/(56.48))*100</f>
        <v>5.3853045325779041</v>
      </c>
      <c r="O344" s="3">
        <f>'Данные с датчиков 1'!O344/(PI()*3.5^2)</f>
        <v>964.37603216867524</v>
      </c>
      <c r="P344" s="3">
        <f>'Данные с датчиков 1'!P344</f>
        <v>18.515999999999998</v>
      </c>
      <c r="Q344" s="3">
        <f>(('Данные с датчиков 1'!Q344)/(56.48))*100</f>
        <v>5.4487783286118985</v>
      </c>
      <c r="R344" s="3">
        <f>'Данные с датчиков 1'!R344/(PI()*3.5^2)</f>
        <v>959.41959411170353</v>
      </c>
      <c r="S344" s="3">
        <f>'Данные с датчиков 1'!S344</f>
        <v>9.9079999999999995</v>
      </c>
      <c r="T344" s="3">
        <f>(('Данные с датчиков 1'!T344)/(56.48))*100</f>
        <v>14.550991501416433</v>
      </c>
      <c r="U344" s="3">
        <f>'Данные с датчиков 1'!U344/(PI()*3.5^2)</f>
        <v>983.17489045940761</v>
      </c>
      <c r="V344" s="3">
        <f>'Данные с датчиков 1'!V344</f>
        <v>9.7859999999999996</v>
      </c>
      <c r="W344" s="3">
        <f>(('Данные с датчиков 1'!W344)/(56.48))*100</f>
        <v>14.370697592067987</v>
      </c>
      <c r="X344" s="3">
        <f>'Данные с датчиков 1'!X344/(PI()*3.5^2)</f>
        <v>1008.8093924924078</v>
      </c>
      <c r="Y344" s="3">
        <f>'Данные с датчиков 1'!Y344</f>
        <v>9.8360000000000003</v>
      </c>
      <c r="Z344" s="3">
        <f>(('Данные с датчиков 1'!Z344)/(56.48))*100</f>
        <v>14.443838526912185</v>
      </c>
      <c r="AA344" s="3">
        <f>'Данные с датчиков 1'!AA344/(PI()*3.5^2)</f>
        <v>990.2238912120315</v>
      </c>
    </row>
    <row r="345" spans="1:27" x14ac:dyDescent="0.25">
      <c r="A345" s="3">
        <f>'Данные с датчиков 1'!A345</f>
        <v>33.9</v>
      </c>
      <c r="B345" s="3">
        <f>LN((56.48+'Данные с датчиков 1'!B345)/(56.48))</f>
        <v>1.9768257433754727E-2</v>
      </c>
      <c r="C345" s="3">
        <f>'Данные с датчиков 1'!C345/(PI()*3.5^2)</f>
        <v>677.08801243970311</v>
      </c>
      <c r="D345" s="3">
        <f>'Данные с датчиков 1'!D345</f>
        <v>33.9</v>
      </c>
      <c r="E345" s="3">
        <f>LN((56.48+'Данные с датчиков 1'!E345)/(56.48))</f>
        <v>1.9764438487232024E-2</v>
      </c>
      <c r="F345" s="3">
        <f>'Данные с датчиков 1'!F345/(PI()*3.5^2)</f>
        <v>680.438183455998</v>
      </c>
      <c r="G345" s="3">
        <f>'Данные с датчиков 1'!G345</f>
        <v>33.9</v>
      </c>
      <c r="H345" s="3">
        <f>LN((56.48+'Данные с датчиков 1'!H345)/(56.48))</f>
        <v>1.9763744131751807E-2</v>
      </c>
      <c r="I345" s="3">
        <f>'Данные с датчиков 1'!I345/(PI()*3.5^2)</f>
        <v>673.08493068098824</v>
      </c>
      <c r="J345" s="10">
        <f>'Данные с датчиков 1'!J345</f>
        <v>18.77</v>
      </c>
      <c r="K345" s="3">
        <f>(('Данные с датчиков 1'!K345)/(56.48))*100</f>
        <v>5.5233888101983011</v>
      </c>
      <c r="L345" s="3">
        <f>'Данные с датчиков 1'!L345/(PI()*3.5^2)</f>
        <v>959.65670249630978</v>
      </c>
      <c r="M345" s="3">
        <f>'Данные с датчиков 1'!M345</f>
        <v>18.399999999999999</v>
      </c>
      <c r="N345" s="3">
        <f>(('Данные с датчиков 1'!N345)/(56.48))*100</f>
        <v>5.4148194050991503</v>
      </c>
      <c r="O345" s="3">
        <f>'Данные с датчиков 1'!O345/(PI()*3.5^2)</f>
        <v>965.0883725361474</v>
      </c>
      <c r="P345" s="3">
        <f>'Данные с датчиков 1'!P345</f>
        <v>18.616</v>
      </c>
      <c r="Q345" s="3">
        <f>(('Данные с датчиков 1'!Q345)/(56.48))*100</f>
        <v>5.4781869688385267</v>
      </c>
      <c r="R345" s="3">
        <f>'Данные с датчиков 1'!R345/(PI()*3.5^2)</f>
        <v>960.09813412677988</v>
      </c>
      <c r="S345" s="3">
        <f>'Данные с датчиков 1'!S345</f>
        <v>9.9969999999999999</v>
      </c>
      <c r="T345" s="3">
        <f>(('Данные с датчиков 1'!T345)/(56.48))*100</f>
        <v>14.682206090651558</v>
      </c>
      <c r="U345" s="3">
        <f>'Данные с датчиков 1'!U345/(PI()*3.5^2)</f>
        <v>979.91536058676809</v>
      </c>
      <c r="V345" s="3">
        <f>'Данные с датчиков 1'!V345</f>
        <v>9.8859999999999992</v>
      </c>
      <c r="W345" s="3">
        <f>(('Данные с датчиков 1'!W345)/(56.48))*100</f>
        <v>14.518254249291784</v>
      </c>
      <c r="X345" s="3">
        <f>'Данные с датчиков 1'!X345/(PI()*3.5^2)</f>
        <v>1006.3389382763088</v>
      </c>
      <c r="Y345" s="3">
        <f>'Данные с датчиков 1'!Y345</f>
        <v>9.9359999999999999</v>
      </c>
      <c r="Z345" s="3">
        <f>(('Данные с датчиков 1'!Z345)/(56.48))*100</f>
        <v>14.591200424929182</v>
      </c>
      <c r="AA345" s="3">
        <f>'Данные с датчиков 1'!AA345/(PI()*3.5^2)</f>
        <v>987.098140878202</v>
      </c>
    </row>
    <row r="346" spans="1:27" x14ac:dyDescent="0.25">
      <c r="A346" s="3">
        <f>'Данные с датчиков 1'!A346</f>
        <v>34</v>
      </c>
      <c r="B346" s="3">
        <f>LN((56.48+'Данные с датчиков 1'!B346)/(56.48))</f>
        <v>1.9822415468997708E-2</v>
      </c>
      <c r="C346" s="3">
        <f>'Данные с датчиков 1'!C346/(PI()*3.5^2)</f>
        <v>678.37657867041924</v>
      </c>
      <c r="D346" s="3">
        <f>'Данные с датчиков 1'!D346</f>
        <v>34</v>
      </c>
      <c r="E346" s="3">
        <f>LN((56.48+'Данные с датчиков 1'!E346)/(56.48))</f>
        <v>1.9825019146796886E-2</v>
      </c>
      <c r="F346" s="3">
        <f>'Данные с датчиков 1'!F346/(PI()*3.5^2)</f>
        <v>681.91640599255686</v>
      </c>
      <c r="G346" s="3">
        <f>'Данные с датчиков 1'!G346</f>
        <v>34</v>
      </c>
      <c r="H346" s="3">
        <f>LN((56.48+'Данные с датчиков 1'!H346)/(56.48))</f>
        <v>1.9825019146796886E-2</v>
      </c>
      <c r="I346" s="3">
        <f>'Данные с датчиков 1'!I346/(PI()*3.5^2)</f>
        <v>674.65663654368007</v>
      </c>
      <c r="J346" s="10">
        <f>'Данные с датчиков 1'!J346</f>
        <v>18.87</v>
      </c>
      <c r="K346" s="3">
        <f>(('Данные с датчиков 1'!K346)/(56.48))*100</f>
        <v>5.552921388101983</v>
      </c>
      <c r="L346" s="3">
        <f>'Данные с датчиков 1'!L346/(PI()*3.5^2)</f>
        <v>960.47764967725834</v>
      </c>
      <c r="M346" s="3">
        <f>'Данные с датчиков 1'!M346</f>
        <v>18.5</v>
      </c>
      <c r="N346" s="3">
        <f>(('Данные с датчиков 1'!N346)/(56.48))*100</f>
        <v>5.4441749291784713</v>
      </c>
      <c r="O346" s="3">
        <f>'Данные с датчиков 1'!O346/(PI()*3.5^2)</f>
        <v>965.73778135012992</v>
      </c>
      <c r="P346" s="3">
        <f>'Данные с датчиков 1'!P346</f>
        <v>18.716000000000001</v>
      </c>
      <c r="Q346" s="3">
        <f>(('Данные с датчиков 1'!Q346)/(56.48))*100</f>
        <v>5.5078257790368275</v>
      </c>
      <c r="R346" s="3">
        <f>'Данные с датчиков 1'!R346/(PI()*3.5^2)</f>
        <v>960.9023335305086</v>
      </c>
      <c r="S346" s="3">
        <f>'Данные с датчиков 1'!S346</f>
        <v>10.08</v>
      </c>
      <c r="T346" s="3">
        <f>(('Данные с датчиков 1'!T346)/(56.48))*100</f>
        <v>14.804922096317281</v>
      </c>
      <c r="U346" s="3">
        <f>'Данные с датчиков 1'!U346/(PI()*3.5^2)</f>
        <v>976.64476704201934</v>
      </c>
      <c r="V346" s="3">
        <f>'Данные с датчиков 1'!V346</f>
        <v>9.9860000000000007</v>
      </c>
      <c r="W346" s="3">
        <f>(('Данные с датчиков 1'!W346)/(56.48))*100</f>
        <v>14.665704674220963</v>
      </c>
      <c r="X346" s="3">
        <f>'Данные с датчиков 1'!X346/(PI()*3.5^2)</f>
        <v>1003.726584371242</v>
      </c>
      <c r="Y346" s="3">
        <f>'Данные с датчиков 1'!Y346</f>
        <v>10.034000000000001</v>
      </c>
      <c r="Z346" s="3">
        <f>(('Данные с датчиков 1'!Z346)/(56.48))*100</f>
        <v>14.735764872521248</v>
      </c>
      <c r="AA346" s="3">
        <f>'Данные с датчиков 1'!AA346/(PI()*3.5^2)</f>
        <v>983.8465282169276</v>
      </c>
    </row>
    <row r="347" spans="1:27" x14ac:dyDescent="0.25">
      <c r="A347" s="3">
        <f>'Данные с датчиков 1'!A347</f>
        <v>34.1</v>
      </c>
      <c r="B347" s="3">
        <f>LN((56.48+'Данные с датчиков 1'!B347)/(56.48))</f>
        <v>1.9883860457266971E-2</v>
      </c>
      <c r="C347" s="3">
        <f>'Данные с датчиков 1'!C347/(PI()*3.5^2)</f>
        <v>680.06536696443845</v>
      </c>
      <c r="D347" s="3">
        <f>'Данные с датчиков 1'!D347</f>
        <v>34.1</v>
      </c>
      <c r="E347" s="3">
        <f>LN((56.48+'Данные с датчиков 1'!E347)/(56.48))</f>
        <v>1.9877785555990572E-2</v>
      </c>
      <c r="F347" s="3">
        <f>'Данные с датчиков 1'!F347/(PI()*3.5^2)</f>
        <v>682.99496487229885</v>
      </c>
      <c r="G347" s="3">
        <f>'Данные с датчиков 1'!G347</f>
        <v>34.1</v>
      </c>
      <c r="H347" s="3">
        <f>LN((56.48+'Данные с датчиков 1'!H347)/(56.48))</f>
        <v>1.9879868383442922E-2</v>
      </c>
      <c r="I347" s="3">
        <f>'Данные с датчиков 1'!I347/(PI()*3.5^2)</f>
        <v>675.89871497970432</v>
      </c>
      <c r="J347" s="10">
        <f>'Данные с датчиков 1'!J347</f>
        <v>18.97</v>
      </c>
      <c r="K347" s="3">
        <f>(('Данные с датчиков 1'!K347)/(56.48))*100</f>
        <v>5.582648725212465</v>
      </c>
      <c r="L347" s="3">
        <f>'Данные с датчиков 1'!L347/(PI()*3.5^2)</f>
        <v>961.16948647069864</v>
      </c>
      <c r="M347" s="3">
        <f>'Данные с датчиков 1'!M347</f>
        <v>18.600000000000001</v>
      </c>
      <c r="N347" s="3">
        <f>(('Данные с датчиков 1'!N347)/(56.48))*100</f>
        <v>5.4736898016997175</v>
      </c>
      <c r="O347" s="3">
        <f>'Данные с датчиков 1'!O347/(PI()*3.5^2)</f>
        <v>966.49610203538964</v>
      </c>
      <c r="P347" s="3">
        <f>'Данные с датчиков 1'!P347</f>
        <v>18.815999999999999</v>
      </c>
      <c r="Q347" s="3">
        <f>(('Данные с датчиков 1'!Q347)/(56.48))*100</f>
        <v>5.5374822946175639</v>
      </c>
      <c r="R347" s="3">
        <f>'Данные с датчиков 1'!R347/(PI()*3.5^2)</f>
        <v>961.51215680735561</v>
      </c>
      <c r="S347" s="3">
        <f>'Данные с датчиков 1'!S347</f>
        <v>10.159000000000001</v>
      </c>
      <c r="T347" s="3">
        <f>(('Данные с датчиков 1'!T347)/(56.48))*100</f>
        <v>14.921423512747875</v>
      </c>
      <c r="U347" s="3">
        <f>'Данные с датчиков 1'!U347/(PI()*3.5^2)</f>
        <v>973.39244396504773</v>
      </c>
      <c r="V347" s="3">
        <f>'Данные с датчиков 1'!V347</f>
        <v>10.086</v>
      </c>
      <c r="W347" s="3">
        <f>(('Данные с датчиков 1'!W347)/(56.48))*100</f>
        <v>14.813314447592068</v>
      </c>
      <c r="X347" s="3">
        <f>'Данные с датчиков 1'!X347/(PI()*3.5^2)</f>
        <v>1000.8238336286392</v>
      </c>
      <c r="Y347" s="3">
        <f>'Данные с датчиков 1'!Y347</f>
        <v>10.122999999999999</v>
      </c>
      <c r="Z347" s="3">
        <f>(('Данные с датчиков 1'!Z347)/(56.48))*100</f>
        <v>14.867227337110483</v>
      </c>
      <c r="AA347" s="3">
        <f>'Данные с датчиков 1'!AA347/(PI()*3.5^2)</f>
        <v>980.5715703188331</v>
      </c>
    </row>
    <row r="348" spans="1:27" x14ac:dyDescent="0.25">
      <c r="A348" s="3">
        <f>'Данные с датчиков 1'!A348</f>
        <v>34.200000000000003</v>
      </c>
      <c r="B348" s="3">
        <f>LN((56.48+'Данные с датчиков 1'!B348)/(56.48))</f>
        <v>1.994078916726388E-2</v>
      </c>
      <c r="C348" s="3">
        <f>'Данные с датчиков 1'!C348/(PI()*3.5^2)</f>
        <v>681.50816537841479</v>
      </c>
      <c r="D348" s="3">
        <f>'Данные с датчиков 1'!D348</f>
        <v>34.200000000000003</v>
      </c>
      <c r="E348" s="3">
        <f>LN((56.48+'Данные с датчиков 1'!E348)/(56.48))</f>
        <v>1.9938706466695495E-2</v>
      </c>
      <c r="F348" s="3">
        <f>'Данные с датчиков 1'!F348/(PI()*3.5^2)</f>
        <v>684.48932636969926</v>
      </c>
      <c r="G348" s="3">
        <f>'Данные с датчиков 1'!G348</f>
        <v>34.200000000000003</v>
      </c>
      <c r="H348" s="3">
        <f>LN((56.48+'Данные с датчиков 1'!H348)/(56.48))</f>
        <v>1.9941656957887369E-2</v>
      </c>
      <c r="I348" s="3">
        <f>'Данные с датчиков 1'!I348/(PI()*3.5^2)</f>
        <v>677.47102991861925</v>
      </c>
      <c r="J348" s="10">
        <f>'Данные с датчиков 1'!J348</f>
        <v>19.07</v>
      </c>
      <c r="K348" s="3">
        <f>(('Данные с датчиков 1'!K348)/(56.48))*100</f>
        <v>5.6120042492917843</v>
      </c>
      <c r="L348" s="3">
        <f>'Данные с датчиков 1'!L348/(PI()*3.5^2)</f>
        <v>961.8361507986499</v>
      </c>
      <c r="M348" s="3">
        <f>'Данные с датчиков 1'!M348</f>
        <v>18.7</v>
      </c>
      <c r="N348" s="3">
        <f>(('Данные с датчиков 1'!N348)/(56.48))*100</f>
        <v>5.5033994334277621</v>
      </c>
      <c r="O348" s="3">
        <f>'Данные с датчиков 1'!O348/(PI()*3.5^2)</f>
        <v>967.18509664635224</v>
      </c>
      <c r="P348" s="3">
        <f>'Данные с датчиков 1'!P348</f>
        <v>18.916</v>
      </c>
      <c r="Q348" s="3">
        <f>(('Данные с датчиков 1'!Q348)/(56.48))*100</f>
        <v>5.5667847025495751</v>
      </c>
      <c r="R348" s="3">
        <f>'Данные с датчиков 1'!R348/(PI()*3.5^2)</f>
        <v>962.08381537846128</v>
      </c>
      <c r="S348" s="3">
        <f>'Данные с датчиков 1'!S348</f>
        <v>10.234999999999999</v>
      </c>
      <c r="T348" s="3">
        <f>(('Данные с датчиков 1'!T348)/(56.48))*100</f>
        <v>15.033569405099151</v>
      </c>
      <c r="U348" s="3">
        <f>'Данные с датчиков 1'!U348/(PI()*3.5^2)</f>
        <v>970.12174908082488</v>
      </c>
      <c r="V348" s="3">
        <f>'Данные с датчиков 1'!V348</f>
        <v>10.186</v>
      </c>
      <c r="W348" s="3">
        <f>(('Данные с датчиков 1'!W348)/(56.48))*100</f>
        <v>14.9608888101983</v>
      </c>
      <c r="X348" s="3">
        <f>'Данные с датчиков 1'!X348/(PI()*3.5^2)</f>
        <v>997.70874108933367</v>
      </c>
      <c r="Y348" s="3">
        <f>'Данные с датчиков 1'!Y348</f>
        <v>10.209</v>
      </c>
      <c r="Z348" s="3">
        <f>(('Данные с датчиков 1'!Z348)/(56.48))*100</f>
        <v>14.994104107648726</v>
      </c>
      <c r="AA348" s="3">
        <f>'Данные с датчиков 1'!AA348/(PI()*3.5^2)</f>
        <v>977.30503684916312</v>
      </c>
    </row>
    <row r="349" spans="1:27" x14ac:dyDescent="0.25">
      <c r="A349" s="3">
        <f>'Данные с датчиков 1'!A349</f>
        <v>34.299999999999997</v>
      </c>
      <c r="B349" s="3">
        <f>LN((56.48+'Данные с датчиков 1'!B349)/(56.48))</f>
        <v>1.9999623666269142E-2</v>
      </c>
      <c r="C349" s="3">
        <f>'Данные с датчиков 1'!C349/(PI()*3.5^2)</f>
        <v>682.98780900621261</v>
      </c>
      <c r="D349" s="3">
        <f>'Данные с датчиков 1'!D349</f>
        <v>34.299999999999997</v>
      </c>
      <c r="E349" s="3">
        <f>LN((56.48+'Данные с датчиков 1'!E349)/(56.48))</f>
        <v>1.9993202370057521E-2</v>
      </c>
      <c r="F349" s="3">
        <f>'Данные с датчиков 1'!F349/(PI()*3.5^2)</f>
        <v>685.66436276726267</v>
      </c>
      <c r="G349" s="3">
        <f>'Данные с датчиков 1'!G349</f>
        <v>34.299999999999997</v>
      </c>
      <c r="H349" s="3">
        <f>LN((56.48+'Данные с датчиков 1'!H349)/(56.48))</f>
        <v>1.9997888184872685E-2</v>
      </c>
      <c r="I349" s="3">
        <f>'Данные с датчиков 1'!I349/(PI()*3.5^2)</f>
        <v>678.76548319323854</v>
      </c>
      <c r="J349" s="10">
        <f>'Данные с датчиков 1'!J349</f>
        <v>19.170000000000002</v>
      </c>
      <c r="K349" s="3">
        <f>(('Данные с датчиков 1'!K349)/(56.48))*100</f>
        <v>5.6413597733711054</v>
      </c>
      <c r="L349" s="3">
        <f>'Данные с датчиков 1'!L349/(PI()*3.5^2)</f>
        <v>962.50159697415506</v>
      </c>
      <c r="M349" s="3">
        <f>'Данные с датчиков 1'!M349</f>
        <v>18.8</v>
      </c>
      <c r="N349" s="3">
        <f>(('Данные с датчиков 1'!N349)/(56.48))*100</f>
        <v>5.5327549575070822</v>
      </c>
      <c r="O349" s="3">
        <f>'Данные с датчиков 1'!O349/(PI()*3.5^2)</f>
        <v>967.79360043127929</v>
      </c>
      <c r="P349" s="3">
        <f>'Данные с датчиков 1'!P349</f>
        <v>19.015999999999998</v>
      </c>
      <c r="Q349" s="3">
        <f>(('Данные с датчиков 1'!Q349)/(56.48))*100</f>
        <v>5.596104815864023</v>
      </c>
      <c r="R349" s="3">
        <f>'Данные с датчиков 1'!R349/(PI()*3.5^2)</f>
        <v>962.77869729317183</v>
      </c>
      <c r="S349" s="3">
        <f>'Данные с датчиков 1'!S349</f>
        <v>10.307</v>
      </c>
      <c r="T349" s="3">
        <f>(('Данные с датчиков 1'!T349)/(56.48))*100</f>
        <v>15.139730878186969</v>
      </c>
      <c r="U349" s="3">
        <f>'Данные с датчиков 1'!U349/(PI()*3.5^2)</f>
        <v>966.84638504530028</v>
      </c>
      <c r="V349" s="3">
        <f>'Данные с датчиков 1'!V349</f>
        <v>10.284000000000001</v>
      </c>
      <c r="W349" s="3">
        <f>(('Данные с датчиков 1'!W349)/(56.48))*100</f>
        <v>15.10536473087819</v>
      </c>
      <c r="X349" s="3">
        <f>'Данные с датчиков 1'!X349/(PI()*3.5^2)</f>
        <v>994.458549519298</v>
      </c>
      <c r="Y349" s="3">
        <f>'Данные с датчиков 1'!Y349</f>
        <v>10.29</v>
      </c>
      <c r="Z349" s="3">
        <f>(('Данные с датчиков 1'!Z349)/(56.48))*100</f>
        <v>15.113526912181305</v>
      </c>
      <c r="AA349" s="3">
        <f>'Данные с датчиков 1'!AA349/(PI()*3.5^2)</f>
        <v>974.03007869122393</v>
      </c>
    </row>
    <row r="350" spans="1:27" x14ac:dyDescent="0.25">
      <c r="A350" s="3">
        <f>'Данные с датчиков 1'!A350</f>
        <v>34.4</v>
      </c>
      <c r="B350" s="3">
        <f>LN((56.48+'Данные с датчиков 1'!B350)/(56.48))</f>
        <v>2.0054636865546246E-2</v>
      </c>
      <c r="C350" s="3">
        <f>'Данные с датчиков 1'!C350/(PI()*3.5^2)</f>
        <v>684.35930236785657</v>
      </c>
      <c r="D350" s="3">
        <f>'Данные с датчиков 1'!D350</f>
        <v>34.4</v>
      </c>
      <c r="E350" s="3">
        <f>LN((56.48+'Данные с датчиков 1'!E350)/(56.48))</f>
        <v>2.0055504557379221E-2</v>
      </c>
      <c r="F350" s="3">
        <f>'Данные с датчиков 1'!F350/(PI()*3.5^2)</f>
        <v>687.20044156857921</v>
      </c>
      <c r="G350" s="3">
        <f>'Данные с датчиков 1'!G350</f>
        <v>34.4</v>
      </c>
      <c r="H350" s="3">
        <f>LN((56.48+'Данные с датчиков 1'!H350)/(56.48))</f>
        <v>2.0052554402075061E-2</v>
      </c>
      <c r="I350" s="3">
        <f>'Данные с датчиков 1'!I350/(PI()*3.5^2)</f>
        <v>679.96482937153814</v>
      </c>
      <c r="J350" s="10">
        <f>'Данные с датчиков 1'!J350</f>
        <v>19.27</v>
      </c>
      <c r="K350" s="3">
        <f>(('Данные с датчиков 1'!K350)/(56.48))*100</f>
        <v>5.6711048158640232</v>
      </c>
      <c r="L350" s="3">
        <f>'Данные с датчиков 1'!L350/(PI()*3.5^2)</f>
        <v>963.31970223247072</v>
      </c>
      <c r="M350" s="3">
        <f>'Данные с датчиков 1'!M350</f>
        <v>18.899999999999999</v>
      </c>
      <c r="N350" s="3">
        <f>(('Данные с датчиков 1'!N350)/(56.48))*100</f>
        <v>5.5621813031161471</v>
      </c>
      <c r="O350" s="3">
        <f>'Данные с датчиков 1'!O350/(PI()*3.5^2)</f>
        <v>968.48178328707104</v>
      </c>
      <c r="P350" s="3">
        <f>'Данные с датчиков 1'!P350</f>
        <v>19.116</v>
      </c>
      <c r="Q350" s="3">
        <f>(('Данные с датчиков 1'!Q350)/(56.48))*100</f>
        <v>5.6260269121813034</v>
      </c>
      <c r="R350" s="3">
        <f>'Данные с датчиков 1'!R350/(PI()*3.5^2)</f>
        <v>963.52798395409457</v>
      </c>
      <c r="S350" s="3">
        <f>'Данные с датчиков 1'!S350</f>
        <v>10.375999999999999</v>
      </c>
      <c r="T350" s="3">
        <f>(('Данные с датчиков 1'!T350)/(56.48))*100</f>
        <v>15.241501416430594</v>
      </c>
      <c r="U350" s="3">
        <f>'Данные с датчиков 1'!U350/(PI()*3.5^2)</f>
        <v>963.58452072693217</v>
      </c>
      <c r="V350" s="3">
        <f>'Данные с датчиков 1'!V350</f>
        <v>10.375</v>
      </c>
      <c r="W350" s="3">
        <f>(('Данные с датчиков 1'!W350)/(56.48))*100</f>
        <v>15.239713172804533</v>
      </c>
      <c r="X350" s="3">
        <f>'Данные с датчиков 1'!X350/(PI()*3.5^2)</f>
        <v>991.18044490061436</v>
      </c>
      <c r="Y350" s="3">
        <f>'Данные с датчиков 1'!Y350</f>
        <v>10.368</v>
      </c>
      <c r="Z350" s="3">
        <f>(('Данные с датчиков 1'!Z350)/(56.48))*100</f>
        <v>15.228541076487254</v>
      </c>
      <c r="AA350" s="3">
        <f>'Данные с датчиков 1'!AA350/(PI()*3.5^2)</f>
        <v>970.77034587979165</v>
      </c>
    </row>
    <row r="351" spans="1:27" x14ac:dyDescent="0.25">
      <c r="A351" s="3">
        <f>'Данные с датчиков 1'!A351</f>
        <v>34.5</v>
      </c>
      <c r="B351" s="3">
        <f>LN((56.48+'Данные с датчиков 1'!B351)/(56.48))</f>
        <v>2.0111035268740023E-2</v>
      </c>
      <c r="C351" s="3">
        <f>'Данные с датчиков 1'!C351/(PI()*3.5^2)</f>
        <v>685.72313238650997</v>
      </c>
      <c r="D351" s="3">
        <f>'Данные с датчиков 1'!D351</f>
        <v>34.5</v>
      </c>
      <c r="E351" s="3">
        <f>LN((56.48+'Данные с датчиков 1'!E351)/(56.48))</f>
        <v>2.0111382325989576E-2</v>
      </c>
      <c r="F351" s="3">
        <f>'Данные с датчиков 1'!F351/(PI()*3.5^2)</f>
        <v>688.42531542021641</v>
      </c>
      <c r="G351" s="3">
        <f>'Данные с датчиков 1'!G351</f>
        <v>34.5</v>
      </c>
      <c r="H351" s="3">
        <f>LN((56.48+'Данные с датчиков 1'!H351)/(56.48))</f>
        <v>2.0115894059272568E-2</v>
      </c>
      <c r="I351" s="3">
        <f>'Данные с датчиков 1'!I351/(PI()*3.5^2)</f>
        <v>681.59286880843001</v>
      </c>
      <c r="J351" s="10">
        <f>'Данные с датчиков 1'!J351</f>
        <v>19.37</v>
      </c>
      <c r="K351" s="3">
        <f>(('Данные с датчиков 1'!K351)/(56.48))*100</f>
        <v>5.7006196883852693</v>
      </c>
      <c r="L351" s="3">
        <f>'Данные с датчиков 1'!L351/(PI()*3.5^2)</f>
        <v>963.92313098851037</v>
      </c>
      <c r="M351" s="3">
        <f>'Данные с датчиков 1'!M351</f>
        <v>19</v>
      </c>
      <c r="N351" s="3">
        <f>(('Данные с датчиков 1'!N351)/(56.48))*100</f>
        <v>5.5917847025495755</v>
      </c>
      <c r="O351" s="3">
        <f>'Данные с датчиков 1'!O351/(PI()*3.5^2)</f>
        <v>969.20975461879084</v>
      </c>
      <c r="P351" s="3">
        <f>'Данные с датчиков 1'!P351</f>
        <v>19.216000000000001</v>
      </c>
      <c r="Q351" s="3">
        <f>(('Данные с датчиков 1'!Q351)/(56.48))*100</f>
        <v>5.6554001416430602</v>
      </c>
      <c r="R351" s="3">
        <f>'Данные с датчиков 1'!R351/(PI()*3.5^2)</f>
        <v>964.0325498170024</v>
      </c>
      <c r="S351" s="3">
        <f>'Данные с датчиков 1'!S351</f>
        <v>10.442</v>
      </c>
      <c r="T351" s="3">
        <f>(('Данные с датчиков 1'!T351)/(56.48))*100</f>
        <v>15.338987252124648</v>
      </c>
      <c r="U351" s="3">
        <f>'Данные с датчиков 1'!U351/(PI()*3.5^2)</f>
        <v>960.29443882180453</v>
      </c>
      <c r="V351" s="3">
        <f>'Данные с датчиков 1'!V351</f>
        <v>10.46</v>
      </c>
      <c r="W351" s="3">
        <f>(('Данные с датчиков 1'!W351)/(56.48))*100</f>
        <v>15.365138101983003</v>
      </c>
      <c r="X351" s="3">
        <f>'Данные с датчиков 1'!X351/(PI()*3.5^2)</f>
        <v>987.92984719314836</v>
      </c>
      <c r="Y351" s="3">
        <f>'Данные с датчиков 1'!Y351</f>
        <v>10.441000000000001</v>
      </c>
      <c r="Z351" s="3">
        <f>(('Данные с датчиков 1'!Z351)/(56.48))*100</f>
        <v>15.33631373937677</v>
      </c>
      <c r="AA351" s="3">
        <f>'Данные с датчиков 1'!AA351/(PI()*3.5^2)</f>
        <v>967.50858316074232</v>
      </c>
    </row>
    <row r="352" spans="1:27" x14ac:dyDescent="0.25">
      <c r="A352" s="3">
        <f>'Данные с датчиков 1'!A352</f>
        <v>34.6</v>
      </c>
      <c r="B352" s="3">
        <f>LN((56.48+'Данные с датчиков 1'!B352)/(56.48))</f>
        <v>2.0173850668875802E-2</v>
      </c>
      <c r="C352" s="3">
        <f>'Данные с датчиков 1'!C352/(PI()*3.5^2)</f>
        <v>687.41623436413784</v>
      </c>
      <c r="D352" s="3">
        <f>'Данные с датчиков 1'!D352</f>
        <v>34.6</v>
      </c>
      <c r="E352" s="3">
        <f>LN((56.48+'Данные с датчиков 1'!E352)/(56.48))</f>
        <v>2.0167430491333512E-2</v>
      </c>
      <c r="F352" s="3">
        <f>'Данные с датчиков 1'!F352/(PI()*3.5^2)</f>
        <v>689.63988694502302</v>
      </c>
      <c r="G352" s="3">
        <f>'Данные с датчиков 1'!G352</f>
        <v>34.6</v>
      </c>
      <c r="H352" s="3">
        <f>LN((56.48+'Данные с датчиков 1'!H352)/(56.48))</f>
        <v>2.0166736415616726E-2</v>
      </c>
      <c r="I352" s="3">
        <f>'Данные с датчиков 1'!I352/(PI()*3.5^2)</f>
        <v>682.60235574209401</v>
      </c>
      <c r="J352" s="10">
        <f>'Данные с датчиков 1'!J352</f>
        <v>19.47</v>
      </c>
      <c r="K352" s="3">
        <f>(('Данные с датчиков 1'!K352)/(56.48))*100</f>
        <v>5.7300106232294628</v>
      </c>
      <c r="L352" s="3">
        <f>'Данные с датчиков 1'!L352/(PI()*3.5^2)</f>
        <v>964.5723368637</v>
      </c>
      <c r="M352" s="3">
        <f>'Данные с датчиков 1'!M352</f>
        <v>19.100000000000001</v>
      </c>
      <c r="N352" s="3">
        <f>(('Данные с датчиков 1'!N352)/(56.48))*100</f>
        <v>5.6214412181303119</v>
      </c>
      <c r="O352" s="3">
        <f>'Данные с датчиков 1'!O352/(PI()*3.5^2)</f>
        <v>969.84485196044568</v>
      </c>
      <c r="P352" s="3">
        <f>'Данные с датчиков 1'!P352</f>
        <v>19.315999999999999</v>
      </c>
      <c r="Q352" s="3">
        <f>(('Данные с датчиков 1'!Q352)/(56.48))*100</f>
        <v>5.6847733711048161</v>
      </c>
      <c r="R352" s="3">
        <f>'Данные с датчиков 1'!R352/(PI()*3.5^2)</f>
        <v>964.6440987231997</v>
      </c>
      <c r="S352" s="3">
        <f>'Данные с датчиков 1'!S352</f>
        <v>10.506</v>
      </c>
      <c r="T352" s="3">
        <f>(('Данные с датчиков 1'!T352)/(56.48))*100</f>
        <v>15.433374645892354</v>
      </c>
      <c r="U352" s="3">
        <f>'Данные с датчиков 1'!U352/(PI()*3.5^2)</f>
        <v>957.02577384519896</v>
      </c>
      <c r="V352" s="3">
        <f>'Данные с датчиков 1'!V352</f>
        <v>10.541</v>
      </c>
      <c r="W352" s="3">
        <f>(('Данные с датчиков 1'!W352)/(56.48))*100</f>
        <v>15.484702549575072</v>
      </c>
      <c r="X352" s="3">
        <f>'Данные с датчиков 1'!X352/(PI()*3.5^2)</f>
        <v>984.65204711257638</v>
      </c>
      <c r="Y352" s="3">
        <f>'Данные с датчиков 1'!Y352</f>
        <v>10.510999999999999</v>
      </c>
      <c r="Z352" s="3">
        <f>(('Данные с датчиков 1'!Z352)/(56.48))*100</f>
        <v>15.439660056657223</v>
      </c>
      <c r="AA352" s="3">
        <f>'Данные с датчиков 1'!AA352/(PI()*3.5^2)</f>
        <v>964.25301202370758</v>
      </c>
    </row>
    <row r="353" spans="1:27" x14ac:dyDescent="0.25">
      <c r="A353" s="3">
        <f>'Данные с датчиков 1'!A353</f>
        <v>34.700000000000003</v>
      </c>
      <c r="B353" s="3">
        <f>LN((56.48+'Данные с датчиков 1'!B353)/(56.48))</f>
        <v>2.0225037096536728E-2</v>
      </c>
      <c r="C353" s="3">
        <f>'Данные с датчиков 1'!C353/(PI()*3.5^2)</f>
        <v>688.53651054779573</v>
      </c>
      <c r="D353" s="3">
        <f>'Данные с датчиков 1'!D353</f>
        <v>34.700000000000003</v>
      </c>
      <c r="E353" s="3">
        <f>LN((56.48+'Данные с датчиков 1'!E353)/(56.48))</f>
        <v>2.0229721825145538E-2</v>
      </c>
      <c r="F353" s="3">
        <f>'Данные с датчиков 1'!F353/(PI()*3.5^2)</f>
        <v>691.16094307878052</v>
      </c>
      <c r="G353" s="3">
        <f>'Данные с датчиков 1'!G353</f>
        <v>34.700000000000003</v>
      </c>
      <c r="H353" s="3">
        <f>LN((56.48+'Данные с датчиков 1'!H353)/(56.48))</f>
        <v>2.0231456904246225E-2</v>
      </c>
      <c r="I353" s="3">
        <f>'Данные с датчиков 1'!I353/(PI()*3.5^2)</f>
        <v>684.3031719922941</v>
      </c>
      <c r="J353" s="10">
        <f>'Данные с датчиков 1'!J353</f>
        <v>19.57</v>
      </c>
      <c r="K353" s="3">
        <f>(('Данные с датчиков 1'!K353)/(56.48))*100</f>
        <v>5.759366147308782</v>
      </c>
      <c r="L353" s="3">
        <f>'Данные с датчиков 1'!L353/(PI()*3.5^2)</f>
        <v>965.26315870333167</v>
      </c>
      <c r="M353" s="3">
        <f>'Данные с датчиков 1'!M353</f>
        <v>19.2</v>
      </c>
      <c r="N353" s="3">
        <f>(('Данные с датчиков 1'!N353)/(56.48))*100</f>
        <v>5.6508498583569411</v>
      </c>
      <c r="O353" s="3">
        <f>'Данные с датчиков 1'!O353/(PI()*3.5^2)</f>
        <v>970.45832917494124</v>
      </c>
      <c r="P353" s="3">
        <f>'Данные с датчиков 1'!P353</f>
        <v>19.416</v>
      </c>
      <c r="Q353" s="3">
        <f>(('Данные с датчиков 1'!Q353)/(56.48))*100</f>
        <v>5.7141820113314452</v>
      </c>
      <c r="R353" s="3">
        <f>'Данные с датчиков 1'!R353/(PI()*3.5^2)</f>
        <v>965.27716589739259</v>
      </c>
      <c r="S353" s="3">
        <f>'Данные с датчиков 1'!S353</f>
        <v>10.567</v>
      </c>
      <c r="T353" s="3">
        <f>(('Данные с датчиков 1'!T353)/(56.48))*100</f>
        <v>15.523388810198298</v>
      </c>
      <c r="U353" s="3">
        <f>'Данные с датчиков 1'!U353/(PI()*3.5^2)</f>
        <v>953.74675561218078</v>
      </c>
      <c r="V353" s="3">
        <f>'Данные с датчиков 1'!V353</f>
        <v>10.619</v>
      </c>
      <c r="W353" s="3">
        <f>(('Данные с датчиков 1'!W353)/(56.48))*100</f>
        <v>15.599663597733709</v>
      </c>
      <c r="X353" s="3">
        <f>'Данные с датчиков 1'!X353/(PI()*3.5^2)</f>
        <v>981.39048733231971</v>
      </c>
      <c r="Y353" s="3">
        <f>'Данные с датчиков 1'!Y353</f>
        <v>10.577999999999999</v>
      </c>
      <c r="Z353" s="3">
        <f>(('Данные с датчиков 1'!Z353)/(56.48))*100</f>
        <v>15.538509206798867</v>
      </c>
      <c r="AA353" s="3">
        <f>'Данные с датчиков 1'!AA353/(PI()*3.5^2)</f>
        <v>960.98688469146805</v>
      </c>
    </row>
    <row r="354" spans="1:27" x14ac:dyDescent="0.25">
      <c r="A354" s="3">
        <f>'Данные с датчиков 1'!A354</f>
        <v>34.799999999999997</v>
      </c>
      <c r="B354" s="3">
        <f>LN((56.48+'Данные с датчиков 1'!B354)/(56.48))</f>
        <v>2.0290447802488214E-2</v>
      </c>
      <c r="C354" s="3">
        <f>'Данные с датчиков 1'!C354/(PI()*3.5^2)</f>
        <v>690.36019493375238</v>
      </c>
      <c r="D354" s="3">
        <f>'Данные с датчиков 1'!D354</f>
        <v>34.799999999999997</v>
      </c>
      <c r="E354" s="3">
        <f>LN((56.48+'Данные с датчиков 1'!E354)/(56.48))</f>
        <v>2.0280731893919639E-2</v>
      </c>
      <c r="F354" s="3">
        <f>'Данные с датчиков 1'!F354/(PI()*3.5^2)</f>
        <v>692.11729382857072</v>
      </c>
      <c r="G354" s="3">
        <f>'Данные с датчиков 1'!G354</f>
        <v>34.799999999999997</v>
      </c>
      <c r="H354" s="3">
        <f>LN((56.48+'Данные с датчиков 1'!H354)/(56.48))</f>
        <v>2.028888632354901E-2</v>
      </c>
      <c r="I354" s="3">
        <f>'Данные с датчиков 1'!I354/(PI()*3.5^2)</f>
        <v>685.63010586754444</v>
      </c>
      <c r="J354" s="10">
        <f>'Данные с датчиков 1'!J354</f>
        <v>19.670000000000002</v>
      </c>
      <c r="K354" s="3">
        <f>(('Данные с датчиков 1'!K354)/(56.48))*100</f>
        <v>5.7892705382436258</v>
      </c>
      <c r="L354" s="3">
        <f>'Данные с датчиков 1'!L354/(PI()*3.5^2)</f>
        <v>966.02614828004869</v>
      </c>
      <c r="M354" s="3">
        <f>'Данные с датчиков 1'!M354</f>
        <v>19.3</v>
      </c>
      <c r="N354" s="3">
        <f>(('Данные с датчиков 1'!N354)/(56.48))*100</f>
        <v>5.6801345609065166</v>
      </c>
      <c r="O354" s="3">
        <f>'Данные с датчиков 1'!O354/(PI()*3.5^2)</f>
        <v>971.0724154656599</v>
      </c>
      <c r="P354" s="3">
        <f>'Данные с датчиков 1'!P354</f>
        <v>19.515999999999998</v>
      </c>
      <c r="Q354" s="3">
        <f>(('Данные с датчиков 1'!Q354)/(56.48))*100</f>
        <v>5.74403328611898</v>
      </c>
      <c r="R354" s="3">
        <f>'Данные с датчиков 1'!R354/(PI()*3.5^2)</f>
        <v>965.96890109151411</v>
      </c>
      <c r="S354" s="3">
        <f>'Данные с датчиков 1'!S354</f>
        <v>10.625999999999999</v>
      </c>
      <c r="T354" s="3">
        <f>(('Данные с датчиков 1'!T354)/(56.48))*100</f>
        <v>15.610375354107648</v>
      </c>
      <c r="U354" s="3">
        <f>'Данные с датчиков 1'!U354/(PI()*3.5^2)</f>
        <v>950.47819223489375</v>
      </c>
      <c r="V354" s="3">
        <f>'Данные с датчиков 1'!V354</f>
        <v>10.692</v>
      </c>
      <c r="W354" s="3">
        <f>(('Данные с датчиков 1'!W354)/(56.48))*100</f>
        <v>15.707400849858358</v>
      </c>
      <c r="X354" s="3">
        <f>'Данные с датчиков 1'!X354/(PI()*3.5^2)</f>
        <v>978.1065972690518</v>
      </c>
      <c r="Y354" s="3">
        <f>'Данные с датчиков 1'!Y354</f>
        <v>10.643000000000001</v>
      </c>
      <c r="Z354" s="3">
        <f>(('Данные с датчиков 1'!Z354)/(56.48))*100</f>
        <v>15.634348441926345</v>
      </c>
      <c r="AA354" s="3">
        <f>'Данные с датчиков 1'!AA354/(PI()*3.5^2)</f>
        <v>957.72573078879691</v>
      </c>
    </row>
    <row r="355" spans="1:27" x14ac:dyDescent="0.25">
      <c r="A355" s="3">
        <f>'Данные с датчиков 1'!A355</f>
        <v>34.9</v>
      </c>
      <c r="B355" s="3">
        <f>LN((56.48+'Данные с датчиков 1'!B355)/(56.48))</f>
        <v>2.0347700346598524E-2</v>
      </c>
      <c r="C355" s="3">
        <f>'Данные с датчиков 1'!C355/(PI()*3.5^2)</f>
        <v>691.75275001606951</v>
      </c>
      <c r="D355" s="3">
        <f>'Данные с датчиков 1'!D355</f>
        <v>34.9</v>
      </c>
      <c r="E355" s="3">
        <f>LN((56.48+'Данные с датчиков 1'!E355)/(56.48))</f>
        <v>2.0344924541281187E-2</v>
      </c>
      <c r="F355" s="3">
        <f>'Данные с датчиков 1'!F355/(PI()*3.5^2)</f>
        <v>693.74152679891336</v>
      </c>
      <c r="G355" s="3">
        <f>'Данные с датчиков 1'!G355</f>
        <v>34.9</v>
      </c>
      <c r="H355" s="3">
        <f>LN((56.48+'Данные с датчиков 1'!H355)/(56.48))</f>
        <v>2.0344924541281187E-2</v>
      </c>
      <c r="I355" s="3">
        <f>'Данные с датчиков 1'!I355/(PI()*3.5^2)</f>
        <v>686.84868679769284</v>
      </c>
      <c r="J355" s="10">
        <f>'Данные с датчиков 1'!J355</f>
        <v>19.77</v>
      </c>
      <c r="K355" s="3">
        <f>(('Данные с датчиков 1'!K355)/(56.48))*100</f>
        <v>5.81846671388102</v>
      </c>
      <c r="L355" s="3">
        <f>'Данные с датчиков 1'!L355/(PI()*3.5^2)</f>
        <v>966.53507875614685</v>
      </c>
      <c r="M355" s="3">
        <f>'Данные с датчиков 1'!M355</f>
        <v>19.399999999999999</v>
      </c>
      <c r="N355" s="3">
        <f>(('Данные с датчиков 1'!N355)/(56.48))*100</f>
        <v>5.7099504249291781</v>
      </c>
      <c r="O355" s="3">
        <f>'Данные с датчиков 1'!O355/(PI()*3.5^2)</f>
        <v>971.85519794086701</v>
      </c>
      <c r="P355" s="3">
        <f>'Данные с датчиков 1'!P355</f>
        <v>19.616</v>
      </c>
      <c r="Q355" s="3">
        <f>(('Данные с датчиков 1'!Q355)/(56.48))*100</f>
        <v>5.7734242209631725</v>
      </c>
      <c r="R355" s="3">
        <f>'Данные с датчиков 1'!R355/(PI()*3.5^2)</f>
        <v>966.50046664858007</v>
      </c>
      <c r="S355" s="3">
        <f>'Данные с датчиков 1'!S355</f>
        <v>10.683</v>
      </c>
      <c r="T355" s="3">
        <f>(('Данные с датчиков 1'!T355)/(56.48))*100</f>
        <v>15.694546742209633</v>
      </c>
      <c r="U355" s="3">
        <f>'Данные с датчиков 1'!U355/(PI()*3.5^2)</f>
        <v>947.20556878252773</v>
      </c>
      <c r="V355" s="3">
        <f>'Данные с датчиков 1'!V355</f>
        <v>10.762</v>
      </c>
      <c r="W355" s="3">
        <f>(('Данные с датчиков 1'!W355)/(56.48))*100</f>
        <v>15.81074716713881</v>
      </c>
      <c r="X355" s="3">
        <f>'Данные с датчиков 1'!X355/(PI()*3.5^2)</f>
        <v>974.83783069312722</v>
      </c>
      <c r="Y355" s="3">
        <f>'Данные с датчиков 1'!Y355</f>
        <v>10.705</v>
      </c>
      <c r="Z355" s="3">
        <f>(('Данные с датчиков 1'!Z355)/(56.48))*100</f>
        <v>15.725920679886684</v>
      </c>
      <c r="AA355" s="3">
        <f>'Данные с датчиков 1'!AA355/(PI()*3.5^2)</f>
        <v>954.44255114122586</v>
      </c>
    </row>
    <row r="356" spans="1:27" x14ac:dyDescent="0.25">
      <c r="A356" s="3">
        <f>'Данные с датчиков 1'!A356</f>
        <v>35</v>
      </c>
      <c r="B356" s="3">
        <f>LN((56.48+'Данные с датчиков 1'!B356)/(56.48))</f>
        <v>2.0404255702163063E-2</v>
      </c>
      <c r="C356" s="3">
        <f>'Данные с датчиков 1'!C356/(PI()*3.5^2)</f>
        <v>693.10343526557006</v>
      </c>
      <c r="D356" s="3">
        <f>'Данные с датчиков 1'!D356</f>
        <v>35</v>
      </c>
      <c r="E356" s="3">
        <f>LN((56.48+'Данные с датчиков 1'!E356)/(56.48))</f>
        <v>2.0401653532074505E-2</v>
      </c>
      <c r="F356" s="3">
        <f>'Данные с датчиков 1'!F356/(PI()*3.5^2)</f>
        <v>694.97482559866467</v>
      </c>
      <c r="G356" s="3">
        <f>'Данные с датчиков 1'!G356</f>
        <v>35</v>
      </c>
      <c r="H356" s="3">
        <f>LN((56.48+'Данные с датчиков 1'!H356)/(56.48))</f>
        <v>2.0403041356964444E-2</v>
      </c>
      <c r="I356" s="3">
        <f>'Данные с датчиков 1'!I356/(PI()*3.5^2)</f>
        <v>688.23195424714322</v>
      </c>
      <c r="J356" s="10">
        <f>'Данные с датчиков 1'!J356</f>
        <v>19.87</v>
      </c>
      <c r="K356" s="3">
        <f>(('Данные с датчиков 1'!K356)/(56.48))*100</f>
        <v>5.8479992917847028</v>
      </c>
      <c r="L356" s="3">
        <f>'Данные с датчиков 1'!L356/(PI()*3.5^2)</f>
        <v>967.21706977007909</v>
      </c>
      <c r="M356" s="3">
        <f>'Данные с датчиков 1'!M356</f>
        <v>19.5</v>
      </c>
      <c r="N356" s="3">
        <f>(('Данные с датчиков 1'!N356)/(56.48))*100</f>
        <v>5.7393767705382439</v>
      </c>
      <c r="O356" s="3">
        <f>'Данные с датчиков 1'!O356/(PI()*3.5^2)</f>
        <v>972.40889084215144</v>
      </c>
      <c r="P356" s="3">
        <f>'Данные с датчиков 1'!P356</f>
        <v>19.716000000000001</v>
      </c>
      <c r="Q356" s="3">
        <f>(('Данные с датчиков 1'!Q356)/(56.48))*100</f>
        <v>5.8026558073654391</v>
      </c>
      <c r="R356" s="3">
        <f>'Данные с датчиков 1'!R356/(PI()*3.5^2)</f>
        <v>967.03974595852856</v>
      </c>
      <c r="S356" s="3">
        <f>'Данные с датчиков 1'!S356</f>
        <v>10.739000000000001</v>
      </c>
      <c r="T356" s="3">
        <f>(('Данные с датчиков 1'!T356)/(56.48))*100</f>
        <v>15.777160056657225</v>
      </c>
      <c r="U356" s="3">
        <f>'Данные с датчиков 1'!U356/(PI()*3.5^2)</f>
        <v>943.90452480460988</v>
      </c>
      <c r="V356" s="3">
        <f>'Данные с датчиков 1'!V356</f>
        <v>10.829000000000001</v>
      </c>
      <c r="W356" s="3">
        <f>(('Данные с датчиков 1'!W356)/(56.48))*100</f>
        <v>15.909578611898018</v>
      </c>
      <c r="X356" s="3">
        <f>'Данные с датчиков 1'!X356/(PI()*3.5^2)</f>
        <v>971.58469560113986</v>
      </c>
      <c r="Y356" s="3">
        <f>'Данные с датчиков 1'!Y356</f>
        <v>10.766</v>
      </c>
      <c r="Z356" s="3">
        <f>(('Данные с датчиков 1'!Z356)/(56.48))*100</f>
        <v>15.815970254957506</v>
      </c>
      <c r="AA356" s="3">
        <f>'Данные с датчиков 1'!AA356/(PI()*3.5^2)</f>
        <v>951.1380559046072</v>
      </c>
    </row>
    <row r="357" spans="1:27" x14ac:dyDescent="0.25">
      <c r="A357" s="3">
        <f>'Данные с датчиков 1'!A357</f>
        <v>35.1</v>
      </c>
      <c r="B357" s="3">
        <f>LN((56.48+'Данные с датчиков 1'!B357)/(56.48))</f>
        <v>2.0462369069910658E-2</v>
      </c>
      <c r="C357" s="3">
        <f>'Данные с датчиков 1'!C357/(PI()*3.5^2)</f>
        <v>694.55450609875993</v>
      </c>
      <c r="D357" s="3">
        <f>'Данные с датчиков 1'!D357</f>
        <v>35.1</v>
      </c>
      <c r="E357" s="3">
        <f>LN((56.48+'Данные с датчиков 1'!E357)/(56.48))</f>
        <v>2.045907317819632E-2</v>
      </c>
      <c r="F357" s="3">
        <f>'Данные с датчиков 1'!F357/(PI()*3.5^2)</f>
        <v>696.22223267210586</v>
      </c>
      <c r="G357" s="3">
        <f>'Данные с датчиков 1'!G357</f>
        <v>35.1</v>
      </c>
      <c r="H357" s="3">
        <f>LN((56.48+'Данные с датчиков 1'!H357)/(56.48))</f>
        <v>2.0457858899563256E-2</v>
      </c>
      <c r="I357" s="3">
        <f>'Данные с датчиков 1'!I357/(PI()*3.5^2)</f>
        <v>689.3833915395121</v>
      </c>
      <c r="J357" s="10">
        <f>'Данные с датчиков 1'!J357</f>
        <v>19.97</v>
      </c>
      <c r="K357" s="3">
        <f>(('Данные с датчиков 1'!K357)/(56.48))*100</f>
        <v>5.8774964589235132</v>
      </c>
      <c r="L357" s="3">
        <f>'Данные с датчиков 1'!L357/(PI()*3.5^2)</f>
        <v>967.88972274125229</v>
      </c>
      <c r="M357" s="3">
        <f>'Данные с датчиков 1'!M357</f>
        <v>19.600000000000001</v>
      </c>
      <c r="N357" s="3">
        <f>(('Данные с датчиков 1'!N357)/(56.48))*100</f>
        <v>5.7687854107648731</v>
      </c>
      <c r="O357" s="3">
        <f>'Данные с датчиков 1'!O357/(PI()*3.5^2)</f>
        <v>972.9602490378627</v>
      </c>
      <c r="P357" s="3">
        <f>'Данные с датчиков 1'!P357</f>
        <v>19.815999999999999</v>
      </c>
      <c r="Q357" s="3">
        <f>(('Данные с датчиков 1'!Q357)/(56.48))*100</f>
        <v>5.8325779036827194</v>
      </c>
      <c r="R357" s="3">
        <f>'Данные с датчиков 1'!R357/(PI()*3.5^2)</f>
        <v>967.79400656870962</v>
      </c>
      <c r="S357" s="3">
        <f>'Данные с датчиков 1'!S357</f>
        <v>10.792</v>
      </c>
      <c r="T357" s="3">
        <f>(('Данные с датчиков 1'!T357)/(56.48))*100</f>
        <v>15.855417847025496</v>
      </c>
      <c r="U357" s="3">
        <f>'Данные с датчиков 1'!U357/(PI()*3.5^2)</f>
        <v>940.61748802075272</v>
      </c>
      <c r="V357" s="3">
        <f>'Данные с датчиков 1'!V357</f>
        <v>10.893000000000001</v>
      </c>
      <c r="W357" s="3">
        <f>(('Данные с датчиков 1'!W357)/(56.48))*100</f>
        <v>16.00407223796034</v>
      </c>
      <c r="X357" s="3">
        <f>'Данные с датчиков 1'!X357/(PI()*3.5^2)</f>
        <v>968.32313582088329</v>
      </c>
      <c r="Y357" s="3">
        <f>'Данные с датчиков 1'!Y357</f>
        <v>10.824999999999999</v>
      </c>
      <c r="Z357" s="3">
        <f>(('Данные с датчиков 1'!Z357)/(56.48))*100</f>
        <v>15.902956798866855</v>
      </c>
      <c r="AA357" s="3">
        <f>'Данные с датчиков 1'!AA357/(PI()*3.5^2)</f>
        <v>947.83751940359343</v>
      </c>
    </row>
    <row r="358" spans="1:27" x14ac:dyDescent="0.25">
      <c r="A358" s="3">
        <f>'Данные с датчиков 1'!A358</f>
        <v>35.200000000000003</v>
      </c>
      <c r="B358" s="3">
        <f>LN((56.48+'Данные с датчиков 1'!B358)/(56.48))</f>
        <v>2.0515448777082564E-2</v>
      </c>
      <c r="C358" s="3">
        <f>'Данные с датчиков 1'!C358/(PI()*3.5^2)</f>
        <v>695.70457322947175</v>
      </c>
      <c r="D358" s="3">
        <f>'Данные с датчиков 1'!D358</f>
        <v>35.200000000000003</v>
      </c>
      <c r="E358" s="3">
        <f>LN((56.48+'Данные с датчиков 1'!E358)/(56.48))</f>
        <v>2.0516662985787526E-2</v>
      </c>
      <c r="F358" s="3">
        <f>'Данные с датчиков 1'!F358/(PI()*3.5^2)</f>
        <v>697.52719173203809</v>
      </c>
      <c r="G358" s="3">
        <f>'Данные с датчиков 1'!G358</f>
        <v>35.200000000000003</v>
      </c>
      <c r="H358" s="3">
        <f>LN((56.48+'Данные с датчиков 1'!H358)/(56.48))</f>
        <v>2.051978522997347E-2</v>
      </c>
      <c r="I358" s="3">
        <f>'Данные с датчиков 1'!I358/(PI()*3.5^2)</f>
        <v>690.91530866643097</v>
      </c>
      <c r="J358" s="10">
        <f>'Данные с датчиков 1'!J358</f>
        <v>20.07</v>
      </c>
      <c r="K358" s="3">
        <f>(('Данные с датчиков 1'!K358)/(56.48))*100</f>
        <v>5.9072769121813034</v>
      </c>
      <c r="L358" s="3">
        <f>'Данные с датчиков 1'!L358/(PI()*3.5^2)</f>
        <v>968.52045546971669</v>
      </c>
      <c r="M358" s="3">
        <f>'Данные с датчиков 1'!M358</f>
        <v>19.7</v>
      </c>
      <c r="N358" s="3">
        <f>(('Данные с датчиков 1'!N358)/(56.48))*100</f>
        <v>5.798264872521246</v>
      </c>
      <c r="O358" s="3">
        <f>'Данные с датчиков 1'!O358/(PI()*3.5^2)</f>
        <v>973.67654762125028</v>
      </c>
      <c r="P358" s="3">
        <f>'Данные с датчиков 1'!P358</f>
        <v>19.916</v>
      </c>
      <c r="Q358" s="3">
        <f>(('Данные с датчиков 1'!Q358)/(56.48))*100</f>
        <v>5.8620042492917852</v>
      </c>
      <c r="R358" s="3">
        <f>'Данные с датчиков 1'!R358/(PI()*3.5^2)</f>
        <v>968.25705806649398</v>
      </c>
      <c r="S358" s="3">
        <f>'Данные с датчиков 1'!S358</f>
        <v>10.843</v>
      </c>
      <c r="T358" s="3">
        <f>(('Данные с датчиков 1'!T358)/(56.48))*100</f>
        <v>15.930577195467425</v>
      </c>
      <c r="U358" s="3">
        <f>'Данные с датчиков 1'!U358/(PI()*3.5^2)</f>
        <v>937.35136042866827</v>
      </c>
      <c r="V358" s="3">
        <f>'Данные с датчиков 1'!V358</f>
        <v>10.955</v>
      </c>
      <c r="W358" s="3">
        <f>(('Данные с датчиков 1'!W358)/(56.48))*100</f>
        <v>16.095555949008496</v>
      </c>
      <c r="X358" s="3">
        <f>'Данные с датчиков 1'!X358/(PI()*3.5^2)</f>
        <v>965.03904255897771</v>
      </c>
      <c r="Y358" s="3">
        <f>'Данные с датчиков 1'!Y358</f>
        <v>10.881</v>
      </c>
      <c r="Z358" s="3">
        <f>(('Данные с датчиков 1'!Z358)/(56.48))*100</f>
        <v>15.985499291784706</v>
      </c>
      <c r="AA358" s="3">
        <f>'Данные с датчиков 1'!AA358/(PI()*3.5^2)</f>
        <v>944.53373484251665</v>
      </c>
    </row>
    <row r="359" spans="1:27" x14ac:dyDescent="0.25">
      <c r="A359" s="3">
        <f>'Данные с датчиков 1'!A359</f>
        <v>35.299999999999997</v>
      </c>
      <c r="B359" s="3">
        <f>LN((56.48+'Данные с датчиков 1'!B359)/(56.48))</f>
        <v>2.0579626359597532E-2</v>
      </c>
      <c r="C359" s="3">
        <f>'Данные с датчиков 1'!C359/(PI()*3.5^2)</f>
        <v>697.42827816916929</v>
      </c>
      <c r="D359" s="3">
        <f>'Данные с датчиков 1'!D359</f>
        <v>35.299999999999997</v>
      </c>
      <c r="E359" s="3">
        <f>LN((56.48+'Данные с датчиков 1'!E359)/(56.48))</f>
        <v>2.0572514992554348E-2</v>
      </c>
      <c r="F359" s="3">
        <f>'Данные с датчиков 1'!F359/(PI()*3.5^2)</f>
        <v>698.67670045626392</v>
      </c>
      <c r="G359" s="3">
        <f>'Данные с датчиков 1'!G359</f>
        <v>35.299999999999997</v>
      </c>
      <c r="H359" s="3">
        <f>LN((56.48+'Данные с датчиков 1'!H359)/(56.48))</f>
        <v>2.0571647749211355E-2</v>
      </c>
      <c r="I359" s="3">
        <f>'Данные с датчиков 1'!I359/(PI()*3.5^2)</f>
        <v>691.95646418571016</v>
      </c>
      <c r="J359" s="10">
        <f>'Данные с датчиков 1'!J359</f>
        <v>20.170000000000002</v>
      </c>
      <c r="K359" s="3">
        <f>(('Данные с датчиков 1'!K359)/(56.48))*100</f>
        <v>5.9366324362606235</v>
      </c>
      <c r="L359" s="3">
        <f>'Данные с датчиков 1'!L359/(PI()*3.5^2)</f>
        <v>969.12621867148482</v>
      </c>
      <c r="M359" s="3">
        <f>'Данные с датчиков 1'!M359</f>
        <v>19.8</v>
      </c>
      <c r="N359" s="3">
        <f>(('Данные с датчиков 1'!N359)/(56.48))*100</f>
        <v>5.8280807365439102</v>
      </c>
      <c r="O359" s="3">
        <f>'Данные с датчиков 1'!O359/(PI()*3.5^2)</f>
        <v>974.27084127332341</v>
      </c>
      <c r="P359" s="3">
        <f>'Данные с датчиков 1'!P359</f>
        <v>20.015999999999998</v>
      </c>
      <c r="Q359" s="3">
        <f>(('Данные с датчиков 1'!Q359)/(56.48))*100</f>
        <v>5.8913420679886688</v>
      </c>
      <c r="R359" s="3">
        <f>'Данные с датчиков 1'!R359/(PI()*3.5^2)</f>
        <v>968.80283349656884</v>
      </c>
      <c r="S359" s="3">
        <f>'Данные с датчиков 1'!S359</f>
        <v>10.893000000000001</v>
      </c>
      <c r="T359" s="3">
        <f>(('Данные с датчиков 1'!T359)/(56.48))*100</f>
        <v>16.004426345609069</v>
      </c>
      <c r="U359" s="3">
        <f>'Данные с датчиков 1'!U359/(PI()*3.5^2)</f>
        <v>934.09599223042642</v>
      </c>
      <c r="V359" s="3">
        <f>'Данные с датчиков 1'!V359</f>
        <v>11.016</v>
      </c>
      <c r="W359" s="3">
        <f>(('Данные с датчиков 1'!W359)/(56.48))*100</f>
        <v>16.185570113314448</v>
      </c>
      <c r="X359" s="3">
        <f>'Данные с датчиков 1'!X359/(PI()*3.5^2)</f>
        <v>961.74317494942113</v>
      </c>
      <c r="Y359" s="3">
        <f>'Данные с датчиков 1'!Y359</f>
        <v>10.935</v>
      </c>
      <c r="Z359" s="3">
        <f>(('Данные с датчиков 1'!Z359)/(56.48))*100</f>
        <v>16.065262039660059</v>
      </c>
      <c r="AA359" s="3">
        <f>'Данные с датчиков 1'!AA359/(PI()*3.5^2)</f>
        <v>941.22822465208935</v>
      </c>
    </row>
    <row r="360" spans="1:27" x14ac:dyDescent="0.25">
      <c r="A360" s="3">
        <f>'Данные с датчиков 1'!A360</f>
        <v>35.4</v>
      </c>
      <c r="B360" s="3">
        <f>LN((56.48+'Данные с датчиков 1'!B360)/(56.48))</f>
        <v>2.063131233711676E-2</v>
      </c>
      <c r="C360" s="3">
        <f>'Данные с датчиков 1'!C360/(PI()*3.5^2)</f>
        <v>698.51277502239623</v>
      </c>
      <c r="D360" s="3">
        <f>'Данные с датчиков 1'!D360</f>
        <v>35.4</v>
      </c>
      <c r="E360" s="3">
        <f>LN((56.48+'Данные с датчиков 1'!E360)/(56.48))</f>
        <v>2.063339359569543E-2</v>
      </c>
      <c r="F360" s="3">
        <f>'Данные с датчиков 1'!F360/(PI()*3.5^2)</f>
        <v>700.08803322341782</v>
      </c>
      <c r="G360" s="3">
        <f>'Данные с датчиков 1'!G360</f>
        <v>35.4</v>
      </c>
      <c r="H360" s="3">
        <f>LN((56.48+'Данные с датчиков 1'!H360)/(56.48))</f>
        <v>2.0635995162827363E-2</v>
      </c>
      <c r="I360" s="3">
        <f>'Данные с датчиков 1'!I360/(PI()*3.5^2)</f>
        <v>693.58029127846748</v>
      </c>
      <c r="J360" s="10">
        <f>'Данные с датчиков 1'!J360</f>
        <v>20.27</v>
      </c>
      <c r="K360" s="3">
        <f>(('Данные с датчиков 1'!K360)/(56.48))*100</f>
        <v>5.9658463172804534</v>
      </c>
      <c r="L360" s="3">
        <f>'Данные с датчиков 1'!L360/(PI()*3.5^2)</f>
        <v>969.66976125514987</v>
      </c>
      <c r="M360" s="3">
        <f>'Данные с датчиков 1'!M360</f>
        <v>19.899999999999999</v>
      </c>
      <c r="N360" s="3">
        <f>(('Данные с датчиков 1'!N360)/(56.48))*100</f>
        <v>5.8574008498583572</v>
      </c>
      <c r="O360" s="3">
        <f>'Данные с датчиков 1'!O360/(PI()*3.5^2)</f>
        <v>974.77185453805657</v>
      </c>
      <c r="P360" s="3">
        <f>'Данные с датчиков 1'!P360</f>
        <v>20.116</v>
      </c>
      <c r="Q360" s="3">
        <f>(('Данные с датчиков 1'!Q360)/(56.48))*100</f>
        <v>5.920803824362606</v>
      </c>
      <c r="R360" s="3">
        <f>'Данные с датчиков 1'!R360/(PI()*3.5^2)</f>
        <v>969.4383369756539</v>
      </c>
      <c r="S360" s="3">
        <f>'Данные с датчиков 1'!S360</f>
        <v>10.941000000000001</v>
      </c>
      <c r="T360" s="3">
        <f>(('Данные с датчиков 1'!T360)/(56.48))*100</f>
        <v>16.075265580736545</v>
      </c>
      <c r="U360" s="3">
        <f>'Данные с датчиков 1'!U360/(PI()*3.5^2)</f>
        <v>930.83514312571162</v>
      </c>
      <c r="V360" s="3">
        <f>'Данные с датчиков 1'!V360</f>
        <v>11.073</v>
      </c>
      <c r="W360" s="3">
        <f>(('Данные с датчиков 1'!W360)/(56.48))*100</f>
        <v>16.269670679886687</v>
      </c>
      <c r="X360" s="3">
        <f>'Данные с датчиков 1'!X360/(PI()*3.5^2)</f>
        <v>958.47085603516678</v>
      </c>
      <c r="Y360" s="3">
        <f>'Данные с датчиков 1'!Y360</f>
        <v>10.987</v>
      </c>
      <c r="Z360" s="3">
        <f>(('Данные с датчиков 1'!Z360)/(56.48))*100</f>
        <v>16.142050283286117</v>
      </c>
      <c r="AA360" s="3">
        <f>'Данные с датчиков 1'!AA360/(PI()*3.5^2)</f>
        <v>937.96778142496021</v>
      </c>
    </row>
    <row r="361" spans="1:27" x14ac:dyDescent="0.25">
      <c r="A361" s="3">
        <f>'Данные с датчиков 1'!A361</f>
        <v>35.5</v>
      </c>
      <c r="B361" s="3">
        <f>LN((56.48+'Данные с датчиков 1'!B361)/(56.48))</f>
        <v>2.0693574782710306E-2</v>
      </c>
      <c r="C361" s="3">
        <f>'Данные с датчиков 1'!C361/(PI()*3.5^2)</f>
        <v>700.15020317178403</v>
      </c>
      <c r="D361" s="3">
        <f>'Данные с датчиков 1'!D361</f>
        <v>35.5</v>
      </c>
      <c r="E361" s="3">
        <f>LN((56.48+'Данные с датчиков 1'!E361)/(56.48))</f>
        <v>2.0685597081425814E-2</v>
      </c>
      <c r="F361" s="3">
        <f>'Данные с датчиков 1'!F361/(PI()*3.5^2)</f>
        <v>701.08006196416511</v>
      </c>
      <c r="G361" s="3">
        <f>'Данные с датчиков 1'!G361</f>
        <v>35.5</v>
      </c>
      <c r="H361" s="3">
        <f>LN((56.48+'Данные с датчиков 1'!H361)/(56.48))</f>
        <v>2.0692360788794318E-2</v>
      </c>
      <c r="I361" s="3">
        <f>'Данные с датчиков 1'!I361/(PI()*3.5^2)</f>
        <v>694.84023404483867</v>
      </c>
      <c r="J361" s="10">
        <f>'Данные с датчиков 1'!J361</f>
        <v>20.37</v>
      </c>
      <c r="K361" s="3">
        <f>(('Данные с датчиков 1'!K361)/(56.48))*100</f>
        <v>5.9958038243626062</v>
      </c>
      <c r="L361" s="3">
        <f>'Данные с датчиков 1'!L361/(PI()*3.5^2)</f>
        <v>970.46665226389177</v>
      </c>
      <c r="M361" s="3">
        <f>'Данные с датчиков 1'!M361</f>
        <v>20</v>
      </c>
      <c r="N361" s="3">
        <f>(('Данные с датчиков 1'!N361)/(56.48))*100</f>
        <v>5.886774079320114</v>
      </c>
      <c r="O361" s="3">
        <f>'Данные с датчиков 1'!O361/(PI()*3.5^2)</f>
        <v>975.41334640051889</v>
      </c>
      <c r="P361" s="3">
        <f>'Данные с датчиков 1'!P361</f>
        <v>20.216000000000001</v>
      </c>
      <c r="Q361" s="3">
        <f>(('Данные с датчиков 1'!Q361)/(56.48))*100</f>
        <v>5.9506905099150149</v>
      </c>
      <c r="R361" s="3">
        <f>'Данные с датчиков 1'!R361/(PI()*3.5^2)</f>
        <v>970.03212289097803</v>
      </c>
      <c r="S361" s="3">
        <f>'Данные с датчиков 1'!S361</f>
        <v>10.987</v>
      </c>
      <c r="T361" s="3">
        <f>(('Данные с датчиков 1'!T361)/(56.48))*100</f>
        <v>16.143077195467427</v>
      </c>
      <c r="U361" s="3">
        <f>'Данные с датчиков 1'!U361/(PI()*3.5^2)</f>
        <v>927.57327880734351</v>
      </c>
      <c r="V361" s="3">
        <f>'Данные с датчиков 1'!V361</f>
        <v>11.128</v>
      </c>
      <c r="W361" s="3">
        <f>(('Данные с датчиков 1'!W361)/(56.48))*100</f>
        <v>16.350779036827198</v>
      </c>
      <c r="X361" s="3">
        <f>'Данные с датчиков 1'!X361/(PI()*3.5^2)</f>
        <v>955.20097316595968</v>
      </c>
      <c r="Y361" s="3">
        <f>'Данные с датчиков 1'!Y361</f>
        <v>11.038</v>
      </c>
      <c r="Z361" s="3">
        <f>(('Данные с датчиков 1'!Z361)/(56.48))*100</f>
        <v>16.217315864022662</v>
      </c>
      <c r="AA361" s="3">
        <f>'Данные с датчиков 1'!AA361/(PI()*3.5^2)</f>
        <v>934.68145505680013</v>
      </c>
    </row>
    <row r="362" spans="1:27" x14ac:dyDescent="0.25">
      <c r="A362" s="3">
        <f>'Данные с датчиков 1'!A362</f>
        <v>35.6</v>
      </c>
      <c r="B362" s="3">
        <f>LN((56.48+'Данные с датчиков 1'!B362)/(56.48))</f>
        <v>2.07540991824295E-2</v>
      </c>
      <c r="C362" s="3">
        <f>'Данные с датчиков 1'!C362/(PI()*3.5^2)</f>
        <v>701.67887223863977</v>
      </c>
      <c r="D362" s="3">
        <f>'Данные с датчиков 1'!D362</f>
        <v>35.6</v>
      </c>
      <c r="E362" s="3">
        <f>LN((56.48+'Данные с датчиков 1'!E362)/(56.48))</f>
        <v>2.0749763745513176E-2</v>
      </c>
      <c r="F362" s="3">
        <f>'Данные с датчиков 1'!F362/(PI()*3.5^2)</f>
        <v>702.64938245154667</v>
      </c>
      <c r="G362" s="3">
        <f>'Данные с датчиков 1'!G362</f>
        <v>35.6</v>
      </c>
      <c r="H362" s="3">
        <f>LN((56.48+'Данные с датчиков 1'!H362)/(56.48))</f>
        <v>2.0749937163350617E-2</v>
      </c>
      <c r="I362" s="3">
        <f>'Данные с датчиков 1'!I362/(PI()*3.5^2)</f>
        <v>696.1073326772962</v>
      </c>
      <c r="J362" s="10">
        <f>'Данные с датчиков 1'!J362</f>
        <v>20.47</v>
      </c>
      <c r="K362" s="3">
        <f>(('Данные с датчиков 1'!K362)/(56.48))*100</f>
        <v>6.0252124645892353</v>
      </c>
      <c r="L362" s="3">
        <f>'Данные с датчиков 1'!L362/(PI()*3.5^2)</f>
        <v>970.95984991657872</v>
      </c>
      <c r="M362" s="3">
        <f>'Данные с датчиков 1'!M362</f>
        <v>20.100000000000001</v>
      </c>
      <c r="N362" s="3">
        <f>(('Данные с датчиков 1'!N362)/(56.48))*100</f>
        <v>5.9164837110481585</v>
      </c>
      <c r="O362" s="3">
        <f>'Данные с датчиков 1'!O362/(PI()*3.5^2)</f>
        <v>976.08041660605579</v>
      </c>
      <c r="P362" s="3">
        <f>'Данные с датчиков 1'!P362</f>
        <v>20.315999999999999</v>
      </c>
      <c r="Q362" s="3">
        <f>(('Данные с датчиков 1'!Q362)/(56.48))*100</f>
        <v>5.9798512747875359</v>
      </c>
      <c r="R362" s="3">
        <f>'Данные с датчиков 1'!R362/(PI()*3.5^2)</f>
        <v>970.47528015079865</v>
      </c>
      <c r="S362" s="3">
        <f>'Данные с датчиков 1'!S362</f>
        <v>11.032999999999999</v>
      </c>
      <c r="T362" s="3">
        <f>(('Данные с датчиков 1'!T362)/(56.48))*100</f>
        <v>16.211012747875351</v>
      </c>
      <c r="U362" s="3">
        <f>'Данные с датчиков 1'!U362/(PI()*3.5^2)</f>
        <v>924.28512547035905</v>
      </c>
      <c r="V362" s="3">
        <f>'Данные с датчиков 1'!V362</f>
        <v>11.182</v>
      </c>
      <c r="W362" s="3">
        <f>(('Данные с датчиков 1'!W362)/(56.48))*100</f>
        <v>16.430435552407932</v>
      </c>
      <c r="X362" s="3">
        <f>'Данные с датчиков 1'!X362/(PI()*3.5^2)</f>
        <v>951.89617339122958</v>
      </c>
      <c r="Y362" s="3">
        <f>'Данные с датчиков 1'!Y362</f>
        <v>11.086</v>
      </c>
      <c r="Z362" s="3">
        <f>(('Данные с датчиков 1'!Z362)/(56.48))*100</f>
        <v>16.288066572237963</v>
      </c>
      <c r="AA362" s="3">
        <f>'Данные с датчиков 1'!AA362/(PI()*3.5^2)</f>
        <v>931.42629005719573</v>
      </c>
    </row>
    <row r="363" spans="1:27" x14ac:dyDescent="0.25">
      <c r="A363" s="3">
        <f>'Данные с датчиков 1'!A363</f>
        <v>35.700000000000003</v>
      </c>
      <c r="B363" s="3">
        <f>LN((56.48+'Данные с датчиков 1'!B363)/(56.48))</f>
        <v>2.0805602735015496E-2</v>
      </c>
      <c r="C363" s="3">
        <f>'Данные с датчиков 1'!C363/(PI()*3.5^2)</f>
        <v>702.72439237110939</v>
      </c>
      <c r="D363" s="3">
        <f>'Данные с датчиков 1'!D363</f>
        <v>35.700000000000003</v>
      </c>
      <c r="E363" s="3">
        <f>LN((56.48+'Данные с датчиков 1'!E363)/(56.48))</f>
        <v>2.0805776143169731E-2</v>
      </c>
      <c r="F363" s="3">
        <f>'Данные с датчиков 1'!F363/(PI()*3.5^2)</f>
        <v>703.82188120474393</v>
      </c>
      <c r="G363" s="3">
        <f>'Данные с датчиков 1'!G363</f>
        <v>35.700000000000003</v>
      </c>
      <c r="H363" s="3">
        <f>LN((56.48+'Данные с датчиков 1'!H363)/(56.48))</f>
        <v>2.0807510223059086E-2</v>
      </c>
      <c r="I363" s="3">
        <f>'Данные с датчиков 1'!I363/(PI()*3.5^2)</f>
        <v>697.40442519560031</v>
      </c>
      <c r="J363" s="10">
        <f>'Данные с датчиков 1'!J363</f>
        <v>20.57</v>
      </c>
      <c r="K363" s="3">
        <f>(('Данные с датчиков 1'!K363)/(56.48))*100</f>
        <v>6.0545502832861189</v>
      </c>
      <c r="L363" s="3">
        <f>'Данные с датчиков 1'!L363/(PI()*3.5^2)</f>
        <v>971.50968568157714</v>
      </c>
      <c r="M363" s="3">
        <f>'Данные с датчиков 1'!M363</f>
        <v>20.2</v>
      </c>
      <c r="N363" s="3">
        <f>(('Данные с датчиков 1'!N363)/(56.48))*100</f>
        <v>5.9460162889518413</v>
      </c>
      <c r="O363" s="3">
        <f>'Данные с датчиков 1'!O363/(PI()*3.5^2)</f>
        <v>976.63522606046752</v>
      </c>
      <c r="P363" s="3">
        <f>'Данные с датчиков 1'!P363</f>
        <v>20.416</v>
      </c>
      <c r="Q363" s="3">
        <f>(('Данные с датчиков 1'!Q363)/(56.48))*100</f>
        <v>6.0093307365439097</v>
      </c>
      <c r="R363" s="3">
        <f>'Данные с датчиков 1'!R363/(PI()*3.5^2)</f>
        <v>971.04155889506046</v>
      </c>
      <c r="S363" s="3">
        <f>'Данные с датчиков 1'!S363</f>
        <v>11.076000000000001</v>
      </c>
      <c r="T363" s="3">
        <f>(('Данные с датчиков 1'!T363)/(56.48))*100</f>
        <v>16.274398016997168</v>
      </c>
      <c r="U363" s="3">
        <f>'Данные с датчиков 1'!U363/(PI()*3.5^2)</f>
        <v>921.03036608849538</v>
      </c>
      <c r="V363" s="3">
        <f>'Данные с датчиков 1'!V363</f>
        <v>11.234</v>
      </c>
      <c r="W363" s="3">
        <f>(('Данные с датчиков 1'!W363)/(56.48))*100</f>
        <v>16.507276912181304</v>
      </c>
      <c r="X363" s="3">
        <f>'Данные с датчиков 1'!X363/(PI()*3.5^2)</f>
        <v>948.59614436712013</v>
      </c>
      <c r="Y363" s="3">
        <f>'Данные с датчиков 1'!Y363</f>
        <v>11.134</v>
      </c>
      <c r="Z363" s="3">
        <f>(('Данные с датчиков 1'!Z363)/(56.48))*100</f>
        <v>16.358976628895185</v>
      </c>
      <c r="AA363" s="3">
        <f>'Данные с датчиков 1'!AA363/(PI()*3.5^2)</f>
        <v>928.1102236715634</v>
      </c>
    </row>
    <row r="364" spans="1:27" x14ac:dyDescent="0.25">
      <c r="A364" s="3">
        <f>'Данные с датчиков 1'!A364</f>
        <v>35.799999999999997</v>
      </c>
      <c r="B364" s="3">
        <f>LN((56.48+'Данные с датчиков 1'!B364)/(56.48))</f>
        <v>2.0866813945356097E-2</v>
      </c>
      <c r="C364" s="3">
        <f>'Данные с датчиков 1'!C364/(PI()*3.5^2)</f>
        <v>704.30914114379073</v>
      </c>
      <c r="D364" s="3">
        <f>'Данные с датчиков 1'!D364</f>
        <v>35.799999999999997</v>
      </c>
      <c r="E364" s="3">
        <f>LN((56.48+'Данные с датчиков 1'!E364)/(56.48))</f>
        <v>2.0864386376637463E-2</v>
      </c>
      <c r="F364" s="3">
        <f>'Данные с датчиков 1'!F364/(PI()*3.5^2)</f>
        <v>705.08547816860857</v>
      </c>
      <c r="G364" s="3">
        <f>'Данные с датчиков 1'!G364</f>
        <v>35.799999999999997</v>
      </c>
      <c r="H364" s="3">
        <f>LN((56.48+'Данные с датчиков 1'!H364)/(56.48))</f>
        <v>2.0860918411101988E-2</v>
      </c>
      <c r="I364" s="3">
        <f>'Данные с датчиков 1'!I364/(PI()*3.5^2)</f>
        <v>698.49059674859575</v>
      </c>
      <c r="J364" s="10">
        <f>'Данные с датчиков 1'!J364</f>
        <v>20.67</v>
      </c>
      <c r="K364" s="3">
        <f>(('Данные с датчиков 1'!K364)/(56.48))*100</f>
        <v>6.0839943342776213</v>
      </c>
      <c r="L364" s="3">
        <f>'Данные с датчиков 1'!L364/(PI()*3.5^2)</f>
        <v>972.15046712834237</v>
      </c>
      <c r="M364" s="3">
        <f>'Данные с датчиков 1'!M364</f>
        <v>20.3</v>
      </c>
      <c r="N364" s="3">
        <f>(('Данные с датчиков 1'!N364)/(56.48))*100</f>
        <v>5.975495750708216</v>
      </c>
      <c r="O364" s="3">
        <f>'Данные с датчиков 1'!O364/(PI()*3.5^2)</f>
        <v>977.18140762797259</v>
      </c>
      <c r="P364" s="3">
        <f>'Данные с датчиков 1'!P364</f>
        <v>20.515999999999998</v>
      </c>
      <c r="Q364" s="3">
        <f>(('Данные с датчиков 1'!Q364)/(56.48))*100</f>
        <v>6.0388101983002835</v>
      </c>
      <c r="R364" s="3">
        <f>'Данные с датчиков 1'!R364/(PI()*3.5^2)</f>
        <v>971.61108595923031</v>
      </c>
      <c r="S364" s="3">
        <f>'Данные с датчиков 1'!S364</f>
        <v>11.119</v>
      </c>
      <c r="T364" s="3">
        <f>(('Данные с датчиков 1'!T364)/(56.48))*100</f>
        <v>16.33792492917847</v>
      </c>
      <c r="U364" s="3">
        <f>'Данные с датчиков 1'!U364/(PI()*3.5^2)</f>
        <v>917.70973241072488</v>
      </c>
      <c r="V364" s="3">
        <f>'Данные с датчиков 1'!V364</f>
        <v>11.284000000000001</v>
      </c>
      <c r="W364" s="3">
        <f>(('Данные с датчиков 1'!W364)/(56.48))*100</f>
        <v>16.580949008498582</v>
      </c>
      <c r="X364" s="3">
        <f>'Данные с датчиков 1'!X364/(PI()*3.5^2)</f>
        <v>945.30788969066157</v>
      </c>
      <c r="Y364" s="3">
        <f>'Данные с датчиков 1'!Y364</f>
        <v>11.18</v>
      </c>
      <c r="Z364" s="3">
        <f>(('Данные с датчиков 1'!Z364)/(56.48))*100</f>
        <v>16.42675283286119</v>
      </c>
      <c r="AA364" s="3">
        <f>'Данные с датчиков 1'!AA364/(PI()*3.5^2)</f>
        <v>924.85982890289017</v>
      </c>
    </row>
    <row r="365" spans="1:27" x14ac:dyDescent="0.25">
      <c r="A365" s="3">
        <f>'Данные с датчиков 1'!A365</f>
        <v>35.9</v>
      </c>
      <c r="B365" s="3">
        <f>LN((56.48+'Данные с датчиков 1'!B365)/(56.48))</f>
        <v>2.0921085907372867E-2</v>
      </c>
      <c r="C365" s="3">
        <f>'Данные с датчиков 1'!C365/(PI()*3.5^2)</f>
        <v>705.48991231620153</v>
      </c>
      <c r="D365" s="3">
        <f>'Данные с датчиков 1'!D365</f>
        <v>35.9</v>
      </c>
      <c r="E365" s="3">
        <f>LN((56.48+'Данные с датчиков 1'!E365)/(56.48))</f>
        <v>2.0920912519213134E-2</v>
      </c>
      <c r="F365" s="3">
        <f>'Данные с датчиков 1'!F365/(PI()*3.5^2)</f>
        <v>706.26812723942544</v>
      </c>
      <c r="G365" s="3">
        <f>'Данные с датчиков 1'!G365</f>
        <v>35.9</v>
      </c>
      <c r="H365" s="3">
        <f>LN((56.48+'Данные с датчиков 1'!H365)/(56.48))</f>
        <v>2.0925073826751416E-2</v>
      </c>
      <c r="I365" s="3">
        <f>'Данные с датчиков 1'!I365/(PI()*3.5^2)</f>
        <v>700.07108250740532</v>
      </c>
      <c r="J365" s="10">
        <f>'Данные с датчиков 1'!J365</f>
        <v>20.77</v>
      </c>
      <c r="K365" s="3">
        <f>(('Данные с датчиков 1'!K365)/(56.48))*100</f>
        <v>6.1139164305949016</v>
      </c>
      <c r="L365" s="3">
        <f>'Данные с датчиков 1'!L365/(PI()*3.5^2)</f>
        <v>972.79865804972349</v>
      </c>
      <c r="M365" s="3">
        <f>'Данные с датчиков 1'!M365</f>
        <v>20.399999999999999</v>
      </c>
      <c r="N365" s="3">
        <f>(('Данные с датчиков 1'!N365)/(56.48))*100</f>
        <v>6.0047273371104817</v>
      </c>
      <c r="O365" s="3">
        <f>'Данные с датчиков 1'!O365/(PI()*3.5^2)</f>
        <v>977.71926610652713</v>
      </c>
      <c r="P365" s="3">
        <f>'Данные с датчиков 1'!P365</f>
        <v>20.616</v>
      </c>
      <c r="Q365" s="3">
        <f>(('Данные с датчиков 1'!Q365)/(56.48))*100</f>
        <v>6.0686968838526916</v>
      </c>
      <c r="R365" s="3">
        <f>'Данные с датчиков 1'!R365/(PI()*3.5^2)</f>
        <v>972.29236655746547</v>
      </c>
      <c r="S365" s="3">
        <f>'Данные с датчиков 1'!S365</f>
        <v>11.161</v>
      </c>
      <c r="T365" s="3">
        <f>(('Данные с датчиков 1'!T365)/(56.48))*100</f>
        <v>16.399787535410766</v>
      </c>
      <c r="U365" s="3">
        <f>'Данные с датчиков 1'!U365/(PI()*3.5^2)</f>
        <v>914.38402318437727</v>
      </c>
      <c r="V365" s="3">
        <f>'Данные с датчиков 1'!V365</f>
        <v>11.332000000000001</v>
      </c>
      <c r="W365" s="3">
        <f>(('Данные с датчиков 1'!W365)/(56.48))*100</f>
        <v>16.651770538243628</v>
      </c>
      <c r="X365" s="3">
        <f>'Данные с датчиков 1'!X365/(PI()*3.5^2)</f>
        <v>942.02562339758038</v>
      </c>
      <c r="Y365" s="3">
        <f>'Данные с датчиков 1'!Y365</f>
        <v>11.224</v>
      </c>
      <c r="Z365" s="3">
        <f>(('Данные с датчиков 1'!Z365)/(56.48))*100</f>
        <v>16.491607648725214</v>
      </c>
      <c r="AA365" s="3">
        <f>'Данные с датчиков 1'!AA365/(PI()*3.5^2)</f>
        <v>921.58649503482718</v>
      </c>
    </row>
    <row r="366" spans="1:27" x14ac:dyDescent="0.25">
      <c r="A366" s="3">
        <f>'Данные с датчиков 1'!A366</f>
        <v>36</v>
      </c>
      <c r="B366" s="3">
        <f>LN((56.48+'Данные с датчиков 1'!B366)/(56.48))</f>
        <v>2.0983503691468255E-2</v>
      </c>
      <c r="C366" s="3">
        <f>'Данные с датчиков 1'!C366/(PI()*3.5^2)</f>
        <v>707.0624811234909</v>
      </c>
      <c r="D366" s="3">
        <f>'Данные с датчиков 1'!D366</f>
        <v>36</v>
      </c>
      <c r="E366" s="3">
        <f>LN((56.48+'Данные с датчиков 1'!E366)/(56.48))</f>
        <v>2.0975008166572582E-2</v>
      </c>
      <c r="F366" s="3">
        <f>'Данные с датчиков 1'!F366/(PI()*3.5^2)</f>
        <v>707.31278468714231</v>
      </c>
      <c r="G366" s="3">
        <f>'Данные с датчиков 1'!G366</f>
        <v>36</v>
      </c>
      <c r="H366" s="3">
        <f>LN((56.48+'Данные с датчиков 1'!H366)/(56.48))</f>
        <v>2.0976741953025173E-2</v>
      </c>
      <c r="I366" s="3">
        <f>'Данные с датчиков 1'!I366/(PI()*3.5^2)</f>
        <v>701.07387038215052</v>
      </c>
      <c r="J366" s="10">
        <f>'Данные с датчиков 1'!J366</f>
        <v>20.87</v>
      </c>
      <c r="K366" s="3">
        <f>(('Данные с датчиков 1'!K366)/(56.48))*100</f>
        <v>6.1431480169971682</v>
      </c>
      <c r="L366" s="3">
        <f>'Данные с датчиков 1'!L366/(PI()*3.5^2)</f>
        <v>973.21765779786335</v>
      </c>
      <c r="M366" s="3">
        <f>'Данные с датчиков 1'!M366</f>
        <v>20.5</v>
      </c>
      <c r="N366" s="3">
        <f>(('Данные с датчиков 1'!N366)/(56.48))*100</f>
        <v>6.0346317280453263</v>
      </c>
      <c r="O366" s="3">
        <f>'Данные с датчиков 1'!O366/(PI()*3.5^2)</f>
        <v>978.40379476482542</v>
      </c>
      <c r="P366" s="3">
        <f>'Данные с датчиков 1'!P366</f>
        <v>20.716000000000001</v>
      </c>
      <c r="Q366" s="3">
        <f>(('Данные с датчиков 1'!Q366)/(56.48))*100</f>
        <v>6.0978930594900858</v>
      </c>
      <c r="R366" s="3">
        <f>'Данные с датчиков 1'!R366/(PI()*3.5^2)</f>
        <v>972.69614121894313</v>
      </c>
      <c r="S366" s="3">
        <f>'Данные с датчиков 1'!S366</f>
        <v>11.2</v>
      </c>
      <c r="T366" s="3">
        <f>(('Данные с датчиков 1'!T366)/(56.48))*100</f>
        <v>16.457347733711046</v>
      </c>
      <c r="U366" s="3">
        <f>'Данные с датчиков 1'!U366/(PI()*3.5^2)</f>
        <v>911.12012895839212</v>
      </c>
      <c r="V366" s="3">
        <f>'Данные с датчиков 1'!V366</f>
        <v>11.379</v>
      </c>
      <c r="W366" s="3">
        <f>(('Данные с датчиков 1'!W366)/(56.48))*100</f>
        <v>16.72122875354108</v>
      </c>
      <c r="X366" s="3">
        <f>'Данные с датчиков 1'!X366/(PI()*3.5^2)</f>
        <v>938.73391746242146</v>
      </c>
      <c r="Y366" s="3">
        <f>'Данные с датчиков 1'!Y366</f>
        <v>11.268000000000001</v>
      </c>
      <c r="Z366" s="3">
        <f>(('Данные с датчиков 1'!Z366)/(56.48))*100</f>
        <v>16.556657223796037</v>
      </c>
      <c r="AA366" s="3">
        <f>'Данные с датчиков 1'!AA366/(PI()*3.5^2)</f>
        <v>918.26910915727501</v>
      </c>
    </row>
    <row r="367" spans="1:27" x14ac:dyDescent="0.25">
      <c r="A367" s="3">
        <f>'Данные с датчиков 1'!A367</f>
        <v>36.1</v>
      </c>
      <c r="B367" s="3">
        <f>LN((56.48+'Данные с датчиков 1'!B367)/(56.48))</f>
        <v>2.1037769321044859E-2</v>
      </c>
      <c r="C367" s="3">
        <f>'Данные с датчиков 1'!C367/(PI()*3.5^2)</f>
        <v>708.25969553500988</v>
      </c>
      <c r="D367" s="3">
        <f>'Данные с датчиков 1'!D367</f>
        <v>36.1</v>
      </c>
      <c r="E367" s="3">
        <f>LN((56.48+'Данные с датчиков 1'!E367)/(56.48))</f>
        <v>2.1038982895709657E-2</v>
      </c>
      <c r="F367" s="3">
        <f>'Данные с датчиков 1'!F367/(PI()*3.5^2)</f>
        <v>708.81815892707039</v>
      </c>
      <c r="G367" s="3">
        <f>'Данные с датчиков 1'!G367</f>
        <v>36.1</v>
      </c>
      <c r="H367" s="3">
        <f>LN((56.48+'Данные с датчиков 1'!H367)/(56.48))</f>
        <v>2.1039676366285287E-2</v>
      </c>
      <c r="I367" s="3">
        <f>'Данные с датчиков 1'!I367/(PI()*3.5^2)</f>
        <v>702.60360507255166</v>
      </c>
      <c r="J367" s="10">
        <f>'Данные с датчиков 1'!J367</f>
        <v>20.97</v>
      </c>
      <c r="K367" s="3">
        <f>(('Данные с датчиков 1'!K367)/(56.48))*100</f>
        <v>6.1725389518413598</v>
      </c>
      <c r="L367" s="3">
        <f>'Данные с датчиков 1'!L367/(PI()*3.5^2)</f>
        <v>973.82951098232752</v>
      </c>
      <c r="M367" s="3">
        <f>'Данные с датчиков 1'!M367</f>
        <v>20.6</v>
      </c>
      <c r="N367" s="3">
        <f>(('Данные с датчиков 1'!N367)/(56.48))*100</f>
        <v>6.0638987252124643</v>
      </c>
      <c r="O367" s="3">
        <f>'Данные с датчиков 1'!O367/(PI()*3.5^2)</f>
        <v>978.81020815029842</v>
      </c>
      <c r="P367" s="3">
        <f>'Данные с датчиков 1'!P367</f>
        <v>20.815999999999999</v>
      </c>
      <c r="Q367" s="3">
        <f>(('Данные с датчиков 1'!Q367)/(56.48))*100</f>
        <v>6.1272308781869693</v>
      </c>
      <c r="R367" s="3">
        <f>'Данные с датчиков 1'!R367/(PI()*3.5^2)</f>
        <v>973.2151201534972</v>
      </c>
      <c r="S367" s="3">
        <f>'Данные с датчиков 1'!S367</f>
        <v>11.239000000000001</v>
      </c>
      <c r="T367" s="3">
        <f>(('Данные с датчиков 1'!T367)/(56.48))*100</f>
        <v>16.514978753541076</v>
      </c>
      <c r="U367" s="3">
        <f>'Данные с датчиков 1'!U367/(PI()*3.5^2)</f>
        <v>907.78914176436444</v>
      </c>
      <c r="V367" s="3">
        <f>'Данные с датчиков 1'!V367</f>
        <v>11.423999999999999</v>
      </c>
      <c r="W367" s="3">
        <f>(('Данные с датчиков 1'!W367)/(56.48))*100</f>
        <v>16.787464589235128</v>
      </c>
      <c r="X367" s="3">
        <f>'Данные с датчиков 1'!X367/(PI()*3.5^2)</f>
        <v>935.43926826515565</v>
      </c>
      <c r="Y367" s="3">
        <f>'Данные с датчиков 1'!Y367</f>
        <v>11.308999999999999</v>
      </c>
      <c r="Z367" s="3">
        <f>(('Данные с датчиков 1'!Z367)/(56.48))*100</f>
        <v>16.617103399433429</v>
      </c>
      <c r="AA367" s="3">
        <f>'Данные с датчиков 1'!AA367/(PI()*3.5^2)</f>
        <v>914.97953472905192</v>
      </c>
    </row>
    <row r="368" spans="1:27" x14ac:dyDescent="0.25">
      <c r="A368" s="3">
        <f>'Данные с датчиков 1'!A368</f>
        <v>36.200000000000003</v>
      </c>
      <c r="B368" s="3">
        <f>LN((56.48+'Данные с датчиков 1'!B368)/(56.48))</f>
        <v>2.1096712674765355E-2</v>
      </c>
      <c r="C368" s="3">
        <f>'Данные с датчиков 1'!C368/(PI()*3.5^2)</f>
        <v>709.65889900650893</v>
      </c>
      <c r="D368" s="3">
        <f>'Данные с датчиков 1'!D368</f>
        <v>36.200000000000003</v>
      </c>
      <c r="E368" s="3">
        <f>LN((56.48+'Данные с датчиков 1'!E368)/(56.48))</f>
        <v>2.1090125060624104E-2</v>
      </c>
      <c r="F368" s="3">
        <f>'Данные с датчиков 1'!F368/(PI()*3.5^2)</f>
        <v>709.73487321014329</v>
      </c>
      <c r="G368" s="3">
        <f>'Данные с датчиков 1'!G368</f>
        <v>36.200000000000003</v>
      </c>
      <c r="H368" s="3">
        <f>LN((56.48+'Данные с датчиков 1'!H368)/(56.48))</f>
        <v>2.1097752820399492E-2</v>
      </c>
      <c r="I368" s="3">
        <f>'Данные с датчиков 1'!I368/(PI()*3.5^2)</f>
        <v>703.87273387247103</v>
      </c>
      <c r="J368" s="10">
        <f>'Данные с датчиков 1'!J368</f>
        <v>21.07</v>
      </c>
      <c r="K368" s="3">
        <f>(('Данные с датчиков 1'!K368)/(56.48))*100</f>
        <v>6.2023194050991508</v>
      </c>
      <c r="L368" s="3">
        <f>'Данные с датчиков 1'!L368/(PI()*3.5^2)</f>
        <v>974.4907957432797</v>
      </c>
      <c r="M368" s="3">
        <f>'Данные с датчиков 1'!M368</f>
        <v>20.7</v>
      </c>
      <c r="N368" s="3">
        <f>(('Данные с датчиков 1'!N368)/(56.48))*100</f>
        <v>6.093218838526913</v>
      </c>
      <c r="O368" s="3">
        <f>'Данные с датчиков 1'!O368/(PI()*3.5^2)</f>
        <v>979.31690552014197</v>
      </c>
      <c r="P368" s="3">
        <f>'Данные с датчиков 1'!P368</f>
        <v>20.916</v>
      </c>
      <c r="Q368" s="3">
        <f>(('Данные с датчиков 1'!Q368)/(56.48))*100</f>
        <v>6.157241501416431</v>
      </c>
      <c r="R368" s="3">
        <f>'Данные с датчиков 1'!R368/(PI()*3.5^2)</f>
        <v>973.87914549760853</v>
      </c>
      <c r="S368" s="3">
        <f>'Данные с датчиков 1'!S368</f>
        <v>11.275</v>
      </c>
      <c r="T368" s="3">
        <f>(('Данные с датчиков 1'!T368)/(56.48))*100</f>
        <v>16.568041784702551</v>
      </c>
      <c r="U368" s="3">
        <f>'Данные с датчиков 1'!U368/(PI()*3.5^2)</f>
        <v>904.53011962847381</v>
      </c>
      <c r="V368" s="3">
        <f>'Данные с датчиков 1'!V368</f>
        <v>11.468</v>
      </c>
      <c r="W368" s="3">
        <f>(('Данные с датчиков 1'!W368)/(56.48))*100</f>
        <v>16.852443342776205</v>
      </c>
      <c r="X368" s="3">
        <f>'Данные с датчиков 1'!X368/(PI()*3.5^2)</f>
        <v>932.13345353661703</v>
      </c>
      <c r="Y368" s="3">
        <f>'Данные с датчиков 1'!Y368</f>
        <v>11.349</v>
      </c>
      <c r="Z368" s="3">
        <f>(('Данные с датчиков 1'!Z368)/(56.48))*100</f>
        <v>16.676168555240793</v>
      </c>
      <c r="AA368" s="3">
        <f>'Данные с датчиков 1'!AA368/(PI()*3.5^2)</f>
        <v>911.71777201000259</v>
      </c>
    </row>
    <row r="369" spans="1:27" x14ac:dyDescent="0.25">
      <c r="A369" s="3">
        <f>'Данные с датчиков 1'!A369</f>
        <v>36.299999999999997</v>
      </c>
      <c r="B369" s="3">
        <f>LN((56.48+'Данные с датчиков 1'!B369)/(56.48))</f>
        <v>2.1155479206878259E-2</v>
      </c>
      <c r="C369" s="3">
        <f>'Данные с датчиков 1'!C369/(PI()*3.5^2)</f>
        <v>711.05784860963342</v>
      </c>
      <c r="D369" s="3">
        <f>'Данные с датчиков 1'!D369</f>
        <v>36.299999999999997</v>
      </c>
      <c r="E369" s="3">
        <f>LN((56.48+'Данные с датчиков 1'!E369)/(56.48))</f>
        <v>2.1153745730290253E-2</v>
      </c>
      <c r="F369" s="3">
        <f>'Данные с датчиков 1'!F369/(PI()*3.5^2)</f>
        <v>711.24750491547627</v>
      </c>
      <c r="G369" s="3">
        <f>'Данные с датчиков 1'!G369</f>
        <v>36.299999999999997</v>
      </c>
      <c r="H369" s="3">
        <f>LN((56.48+'Данные с датчиков 1'!H369)/(56.48))</f>
        <v>2.1151145509774295E-2</v>
      </c>
      <c r="I369" s="3">
        <f>'Данные с датчиков 1'!I369/(PI()*3.5^2)</f>
        <v>704.92231382017474</v>
      </c>
      <c r="J369" s="10">
        <f>'Данные с датчиков 1'!J369</f>
        <v>21.17</v>
      </c>
      <c r="K369" s="3">
        <f>(('Данные с датчиков 1'!K369)/(56.48))*100</f>
        <v>6.2318519830028336</v>
      </c>
      <c r="L369" s="3">
        <f>'Данные с датчиков 1'!L369/(PI()*3.5^2)</f>
        <v>974.98541448720539</v>
      </c>
      <c r="M369" s="3">
        <f>'Данные с датчиков 1'!M369</f>
        <v>20.8</v>
      </c>
      <c r="N369" s="3">
        <f>(('Данные с датчиков 1'!N369)/(56.48))*100</f>
        <v>6.1229461756373942</v>
      </c>
      <c r="O369" s="3">
        <f>'Данные с датчиков 1'!O369/(PI()*3.5^2)</f>
        <v>980.02457673631227</v>
      </c>
      <c r="P369" s="3">
        <f>'Данные с датчиков 1'!P369</f>
        <v>21.015999999999998</v>
      </c>
      <c r="Q369" s="3">
        <f>(('Данные с датчиков 1'!Q369)/(56.48))*100</f>
        <v>6.1864730878186975</v>
      </c>
      <c r="R369" s="3">
        <f>'Данные с датчиков 1'!R369/(PI()*3.5^2)</f>
        <v>974.24211620965991</v>
      </c>
      <c r="S369" s="3">
        <f>'Данные с датчиков 1'!S369</f>
        <v>11.311</v>
      </c>
      <c r="T369" s="3">
        <f>(('Данные с датчиков 1'!T369)/(56.48))*100</f>
        <v>16.621193342776206</v>
      </c>
      <c r="U369" s="3">
        <f>'Данные с датчиков 1'!U369/(PI()*3.5^2)</f>
        <v>901.20359864695536</v>
      </c>
      <c r="V369" s="3">
        <f>'Данные с датчиков 1'!V369</f>
        <v>11.51</v>
      </c>
      <c r="W369" s="3">
        <f>(('Данные с датчиков 1'!W369)/(56.48))*100</f>
        <v>16.91439447592068</v>
      </c>
      <c r="X369" s="3">
        <f>'Данные с датчиков 1'!X369/(PI()*3.5^2)</f>
        <v>928.81586472027186</v>
      </c>
      <c r="Y369" s="3">
        <f>'Данные с датчиков 1'!Y369</f>
        <v>11.388</v>
      </c>
      <c r="Z369" s="3">
        <f>(('Данные с датчиков 1'!Z369)/(56.48))*100</f>
        <v>16.733693342776206</v>
      </c>
      <c r="AA369" s="3">
        <f>'Данные с датчиков 1'!AA369/(PI()*3.5^2)</f>
        <v>908.41845340159011</v>
      </c>
    </row>
    <row r="370" spans="1:27" x14ac:dyDescent="0.25">
      <c r="A370" s="3">
        <f>'Данные с датчиков 1'!A370</f>
        <v>36.4</v>
      </c>
      <c r="B370" s="3">
        <f>LN((56.48+'Данные с датчиков 1'!B370)/(56.48))</f>
        <v>2.1209562167032067E-2</v>
      </c>
      <c r="C370" s="3">
        <f>'Данные с датчиков 1'!C370/(PI()*3.5^2)</f>
        <v>712.19720727608455</v>
      </c>
      <c r="D370" s="3">
        <f>'Данные с датчиков 1'!D370</f>
        <v>36.4</v>
      </c>
      <c r="E370" s="3">
        <f>LN((56.48+'Данные с датчиков 1'!E370)/(56.48))</f>
        <v>2.121164222247246E-2</v>
      </c>
      <c r="F370" s="3">
        <f>'Данные с датчиков 1'!F370/(PI()*3.5^2)</f>
        <v>712.45740728898102</v>
      </c>
      <c r="G370" s="3">
        <f>'Данные с датчиков 1'!G370</f>
        <v>36.4</v>
      </c>
      <c r="H370" s="3">
        <f>LN((56.48+'Данные с датчиков 1'!H370)/(56.48))</f>
        <v>2.1213375598701026E-2</v>
      </c>
      <c r="I370" s="3">
        <f>'Данные с датчиков 1'!I370/(PI()*3.5^2)</f>
        <v>706.40358147800407</v>
      </c>
      <c r="J370" s="10">
        <f>'Данные с датчиков 1'!J370</f>
        <v>21.27</v>
      </c>
      <c r="K370" s="3">
        <f>(('Данные с датчиков 1'!K370)/(56.48))*100</f>
        <v>6.2612606232294628</v>
      </c>
      <c r="L370" s="3">
        <f>'Данные с датчиков 1'!L370/(PI()*3.5^2)</f>
        <v>975.50946871049189</v>
      </c>
      <c r="M370" s="3">
        <f>'Данные с датчиков 1'!M370</f>
        <v>20.9</v>
      </c>
      <c r="N370" s="3">
        <f>(('Данные с датчиков 1'!N370)/(56.48))*100</f>
        <v>6.1525141643059493</v>
      </c>
      <c r="O370" s="3">
        <f>'Данные с датчиков 1'!O370/(PI()*3.5^2)</f>
        <v>980.49067335536711</v>
      </c>
      <c r="P370" s="3">
        <f>'Данные с датчиков 1'!P370</f>
        <v>21.116</v>
      </c>
      <c r="Q370" s="3">
        <f>(('Данные с датчиков 1'!Q370)/(56.48))*100</f>
        <v>6.2159525495750714</v>
      </c>
      <c r="R370" s="3">
        <f>'Данные с датчиков 1'!R370/(PI()*3.5^2)</f>
        <v>974.7621103578673</v>
      </c>
      <c r="S370" s="3">
        <f>'Данные с датчиков 1'!S370</f>
        <v>11.343999999999999</v>
      </c>
      <c r="T370" s="3">
        <f>(('Данные с датчиков 1'!T370)/(56.48))*100</f>
        <v>16.669865439093485</v>
      </c>
      <c r="U370" s="3">
        <f>'Данные с датчиков 1'!U370/(PI()*3.5^2)</f>
        <v>897.93605022347685</v>
      </c>
      <c r="V370" s="3">
        <f>'Данные с датчиков 1'!V370</f>
        <v>11.55</v>
      </c>
      <c r="W370" s="3">
        <f>(('Данные с датчиков 1'!W370)/(56.48))*100</f>
        <v>16.973371104815865</v>
      </c>
      <c r="X370" s="3">
        <f>'Данные с датчиков 1'!X370/(PI()*3.5^2)</f>
        <v>925.50152396398994</v>
      </c>
      <c r="Y370" s="3">
        <f>'Данные с датчиков 1'!Y370</f>
        <v>11.425000000000001</v>
      </c>
      <c r="Z370" s="3">
        <f>(('Данные с датчиков 1'!Z370)/(56.48))*100</f>
        <v>16.788367563739378</v>
      </c>
      <c r="AA370" s="3">
        <f>'Данные с датчиков 1'!AA370/(PI()*3.5^2)</f>
        <v>905.12471755881393</v>
      </c>
    </row>
    <row r="371" spans="1:27" x14ac:dyDescent="0.25">
      <c r="A371" s="3">
        <f>'Данные с датчиков 1'!A371</f>
        <v>36.5</v>
      </c>
      <c r="B371" s="3">
        <f>LN((56.48+'Данные с датчиков 1'!B371)/(56.48))</f>
        <v>2.1272308602812335E-2</v>
      </c>
      <c r="C371" s="3">
        <f>'Данные с датчиков 1'!C371/(PI()*3.5^2)</f>
        <v>713.78611746331865</v>
      </c>
      <c r="D371" s="3">
        <f>'Данные с датчиков 1'!D371</f>
        <v>36.5</v>
      </c>
      <c r="E371" s="3">
        <f>LN((56.48+'Данные с датчиков 1'!E371)/(56.48))</f>
        <v>2.1265548816917376E-2</v>
      </c>
      <c r="F371" s="3">
        <f>'Данные с датчиков 1'!F371/(PI()*3.5^2)</f>
        <v>713.46491498476507</v>
      </c>
      <c r="G371" s="3">
        <f>'Данные с датчиков 1'!G371</f>
        <v>36.5</v>
      </c>
      <c r="H371" s="3">
        <f>LN((56.48+'Данные с датчиков 1'!H371)/(56.48))</f>
        <v>2.1267628755905595E-2</v>
      </c>
      <c r="I371" s="3">
        <f>'Данные с датчиков 1'!I371/(PI()*3.5^2)</f>
        <v>707.46798089462936</v>
      </c>
      <c r="J371" s="10">
        <f>'Данные с датчиков 1'!J371</f>
        <v>21.37</v>
      </c>
      <c r="K371" s="3">
        <f>(('Данные с датчиков 1'!K371)/(56.48))*100</f>
        <v>6.2905453257790374</v>
      </c>
      <c r="L371" s="3">
        <f>'Данные с датчиков 1'!L371/(PI()*3.5^2)</f>
        <v>976.02083497179262</v>
      </c>
      <c r="M371" s="3">
        <f>'Данные с датчиков 1'!M371</f>
        <v>21</v>
      </c>
      <c r="N371" s="3">
        <f>(('Данные с датчиков 1'!N371)/(56.48))*100</f>
        <v>6.1820113314447598</v>
      </c>
      <c r="O371" s="3">
        <f>'Данные с датчиков 1'!O371/(PI()*3.5^2)</f>
        <v>981.05055757882155</v>
      </c>
      <c r="P371" s="3">
        <f>'Данные с датчиков 1'!P371</f>
        <v>21.216000000000001</v>
      </c>
      <c r="Q371" s="3">
        <f>(('Данные с датчиков 1'!Q371)/(56.48))*100</f>
        <v>6.2454497167138809</v>
      </c>
      <c r="R371" s="3">
        <f>'Данные с датчиков 1'!R371/(PI()*3.5^2)</f>
        <v>975.31681795311567</v>
      </c>
      <c r="S371" s="3">
        <f>'Данные с датчиков 1'!S371</f>
        <v>11.375999999999999</v>
      </c>
      <c r="T371" s="3">
        <f>(('Данные с датчиков 1'!T371)/(56.48))*100</f>
        <v>16.717121104815863</v>
      </c>
      <c r="U371" s="3">
        <f>'Данные с датчиков 1'!U371/(PI()*3.5^2)</f>
        <v>894.6456637802379</v>
      </c>
      <c r="V371" s="3">
        <f>'Данные с датчиков 1'!V371</f>
        <v>11.589</v>
      </c>
      <c r="W371" s="3">
        <f>(('Данные с датчиков 1'!W371)/(56.48))*100</f>
        <v>17.031037535410768</v>
      </c>
      <c r="X371" s="3">
        <f>'Данные с датчиков 1'!X371/(PI()*3.5^2)</f>
        <v>922.23275738806535</v>
      </c>
      <c r="Y371" s="3">
        <f>'Данные с датчиков 1'!Y371</f>
        <v>11.461</v>
      </c>
      <c r="Z371" s="3">
        <f>(('Данные с датчиков 1'!Z371)/(56.48))*100</f>
        <v>16.841448300283286</v>
      </c>
      <c r="AA371" s="3">
        <f>'Данные с датчиков 1'!AA371/(PI()*3.5^2)</f>
        <v>901.83839119065385</v>
      </c>
    </row>
    <row r="372" spans="1:27" x14ac:dyDescent="0.25">
      <c r="A372" s="3">
        <f>'Данные с датчиков 1'!A372</f>
        <v>36.6</v>
      </c>
      <c r="B372" s="3">
        <f>LN((56.48+'Данные с датчиков 1'!B372)/(56.48))</f>
        <v>2.1326211927126623E-2</v>
      </c>
      <c r="C372" s="3">
        <f>'Данные с датчиков 1'!C372/(PI()*3.5^2)</f>
        <v>714.91832026368354</v>
      </c>
      <c r="D372" s="3">
        <f>'Данные с датчиков 1'!D372</f>
        <v>36.6</v>
      </c>
      <c r="E372" s="3">
        <f>LN((56.48+'Данные с датчиков 1'!E372)/(56.48))</f>
        <v>2.1327425151795473E-2</v>
      </c>
      <c r="F372" s="3">
        <f>'Данные с датчиков 1'!F372/(PI()*3.5^2)</f>
        <v>714.87878539628502</v>
      </c>
      <c r="G372" s="3">
        <f>'Данные с датчиков 1'!G372</f>
        <v>36.6</v>
      </c>
      <c r="H372" s="3">
        <f>LN((56.48+'Данные с датчиков 1'!H372)/(56.48))</f>
        <v>2.1329678279418361E-2</v>
      </c>
      <c r="I372" s="3">
        <f>'Данные с датчиков 1'!I372/(PI()*3.5^2)</f>
        <v>708.90418184900557</v>
      </c>
      <c r="J372" s="10">
        <f>'Данные с датчиков 1'!J372</f>
        <v>21.47</v>
      </c>
      <c r="K372" s="3">
        <f>(('Данные с датчиков 1'!K372)/(56.48))*100</f>
        <v>6.320396600566573</v>
      </c>
      <c r="L372" s="3">
        <f>'Данные с датчиков 1'!L372/(PI()*3.5^2)</f>
        <v>976.6850632546965</v>
      </c>
      <c r="M372" s="3">
        <f>'Данные с датчиков 1'!M372</f>
        <v>21.1</v>
      </c>
      <c r="N372" s="3">
        <f>(('Данные с датчиков 1'!N372)/(56.48))*100</f>
        <v>6.2113491501416433</v>
      </c>
      <c r="O372" s="3">
        <f>'Данные с датчиков 1'!O372/(PI()*3.5^2)</f>
        <v>981.53817272571689</v>
      </c>
      <c r="P372" s="3">
        <f>'Данные с датчиков 1'!P372</f>
        <v>21.315999999999999</v>
      </c>
      <c r="Q372" s="3">
        <f>(('Данные с датчиков 1'!Q372)/(56.48))*100</f>
        <v>6.2752478753541077</v>
      </c>
      <c r="R372" s="3">
        <f>'Данные с датчиков 1'!R372/(PI()*3.5^2)</f>
        <v>975.82524095230963</v>
      </c>
      <c r="S372" s="3">
        <f>'Данные с датчиков 1'!S372</f>
        <v>11.404999999999999</v>
      </c>
      <c r="T372" s="3">
        <f>(('Данные с датчиков 1'!T372)/(56.48))*100</f>
        <v>16.759968130311613</v>
      </c>
      <c r="U372" s="3">
        <f>'Данные с датчиков 1'!U372/(PI()*3.5^2)</f>
        <v>891.3707056222986</v>
      </c>
      <c r="V372" s="3">
        <f>'Данные с датчиков 1'!V372</f>
        <v>11.625999999999999</v>
      </c>
      <c r="W372" s="3">
        <f>(('Данные с датчиков 1'!W372)/(56.48))*100</f>
        <v>17.085623229461756</v>
      </c>
      <c r="X372" s="3">
        <f>'Данные с датчиков 1'!X372/(PI()*3.5^2)</f>
        <v>918.90867245159416</v>
      </c>
      <c r="Y372" s="3">
        <f>'Данные с датчиков 1'!Y372</f>
        <v>11.494999999999999</v>
      </c>
      <c r="Z372" s="3">
        <f>(('Данные с датчиков 1'!Z372)/(56.48))*100</f>
        <v>16.891589943342776</v>
      </c>
      <c r="AA372" s="3">
        <f>'Данные с датчиков 1'!AA372/(PI()*3.5^2)</f>
        <v>898.56444824636787</v>
      </c>
    </row>
    <row r="373" spans="1:27" x14ac:dyDescent="0.25">
      <c r="A373" s="3">
        <f>'Данные с датчиков 1'!A373</f>
        <v>36.700000000000003</v>
      </c>
      <c r="B373" s="3">
        <f>LN((56.48+'Данные с датчиков 1'!B373)/(56.48))</f>
        <v>2.1389297658229642E-2</v>
      </c>
      <c r="C373" s="3">
        <f>'Данные с датчиков 1'!C373/(PI()*3.5^2)</f>
        <v>716.47886085494724</v>
      </c>
      <c r="D373" s="3">
        <f>'Данные с датчиков 1'!D373</f>
        <v>36.700000000000003</v>
      </c>
      <c r="E373" s="3">
        <f>LN((56.48+'Данные с датчиков 1'!E373)/(56.48))</f>
        <v>2.1381672121972575E-2</v>
      </c>
      <c r="F373" s="3">
        <f>'Данные с датчиков 1'!F373/(PI()*3.5^2)</f>
        <v>715.86548497992567</v>
      </c>
      <c r="G373" s="3">
        <f>'Данные с датчиков 1'!G373</f>
        <v>36.700000000000003</v>
      </c>
      <c r="H373" s="3">
        <f>LN((56.48+'Данные с датчиков 1'!H373)/(56.48))</f>
        <v>2.1384791666560741E-2</v>
      </c>
      <c r="I373" s="3">
        <f>'Данные с датчиков 1'!I373/(PI()*3.5^2)</f>
        <v>710.02501617930477</v>
      </c>
      <c r="J373" s="10">
        <f>'Данные с датчиков 1'!J373</f>
        <v>21.57</v>
      </c>
      <c r="K373" s="3">
        <f>(('Данные с датчиков 1'!K373)/(56.48))*100</f>
        <v>6.3496458923512744</v>
      </c>
      <c r="L373" s="3">
        <f>'Данные с датчиков 1'!L373/(PI()*3.5^2)</f>
        <v>977.03250434197412</v>
      </c>
      <c r="M373" s="3">
        <f>'Данные с датчиков 1'!M373</f>
        <v>21.2</v>
      </c>
      <c r="N373" s="3">
        <f>(('Данные с датчиков 1'!N373)/(56.48))*100</f>
        <v>6.2411650141643067</v>
      </c>
      <c r="O373" s="3">
        <f>'Данные с датчиков 1'!O373/(PI()*3.5^2)</f>
        <v>982.14616877389483</v>
      </c>
      <c r="P373" s="3">
        <f>'Данные с датчиков 1'!P373</f>
        <v>21.416</v>
      </c>
      <c r="Q373" s="3">
        <f>(('Данные с датчиков 1'!Q373)/(56.48))*100</f>
        <v>6.3045325779036832</v>
      </c>
      <c r="R373" s="3">
        <f>'Данные с датчиков 1'!R373/(PI()*3.5^2)</f>
        <v>976.22871081583094</v>
      </c>
      <c r="S373" s="3">
        <f>'Данные с датчиков 1'!S373</f>
        <v>11.432</v>
      </c>
      <c r="T373" s="3">
        <f>(('Данные с датчиков 1'!T373)/(56.48))*100</f>
        <v>16.799769830028328</v>
      </c>
      <c r="U373" s="3">
        <f>'Данные с датчиков 1'!U373/(PI()*3.5^2)</f>
        <v>888.02104234275282</v>
      </c>
      <c r="V373" s="3">
        <f>'Данные с датчиков 1'!V373</f>
        <v>11.662000000000001</v>
      </c>
      <c r="W373" s="3">
        <f>(('Данные с датчиков 1'!W373)/(56.48))*100</f>
        <v>17.138810198300284</v>
      </c>
      <c r="X373" s="3">
        <f>'Данные с датчиков 1'!X373/(PI()*3.5^2)</f>
        <v>915.60265478426265</v>
      </c>
      <c r="Y373" s="3">
        <f>'Данные с датчиков 1'!Y373</f>
        <v>11.526999999999999</v>
      </c>
      <c r="Z373" s="3">
        <f>(('Данные с датчиков 1'!Z373)/(56.48))*100</f>
        <v>16.938721671388105</v>
      </c>
      <c r="AA373" s="3">
        <f>'Данные с датчиков 1'!AA373/(PI()*3.5^2)</f>
        <v>895.26847929733731</v>
      </c>
    </row>
    <row r="374" spans="1:27" x14ac:dyDescent="0.25">
      <c r="A374" s="3">
        <f>'Данные с датчиков 1'!A374</f>
        <v>36.799999999999997</v>
      </c>
      <c r="B374" s="3">
        <f>LN((56.48+'Данные с датчиков 1'!B374)/(56.48))</f>
        <v>2.1443021379327628E-2</v>
      </c>
      <c r="C374" s="3">
        <f>'Данные с датчиков 1'!C374/(PI()*3.5^2)</f>
        <v>717.60700358023325</v>
      </c>
      <c r="D374" s="3">
        <f>'Данные с датчиков 1'!D374</f>
        <v>36.799999999999997</v>
      </c>
      <c r="E374" s="3">
        <f>LN((56.48+'Данные с датчиков 1'!E374)/(56.48))</f>
        <v>2.1442848081641722E-2</v>
      </c>
      <c r="F374" s="3">
        <f>'Данные с датчиков 1'!F374/(PI()*3.5^2)</f>
        <v>717.20099607234567</v>
      </c>
      <c r="G374" s="3">
        <f>'Данные с датчиков 1'!G374</f>
        <v>36.799999999999997</v>
      </c>
      <c r="H374" s="3">
        <f>LN((56.48+'Данные с датчиков 1'!H374)/(56.48))</f>
        <v>2.1443194676983721E-2</v>
      </c>
      <c r="I374" s="3">
        <f>'Данные с датчиков 1'!I374/(PI()*3.5^2)</f>
        <v>711.2671455449107</v>
      </c>
      <c r="J374" s="10">
        <f>'Данные с датчиков 1'!J374</f>
        <v>21.67</v>
      </c>
      <c r="K374" s="3">
        <f>(('Данные с датчиков 1'!K374)/(56.48))*100</f>
        <v>6.3790899433427768</v>
      </c>
      <c r="L374" s="3">
        <f>'Данные с датчиков 1'!L374/(PI()*3.5^2)</f>
        <v>977.60385837496835</v>
      </c>
      <c r="M374" s="3">
        <f>'Данные с датчиков 1'!M374</f>
        <v>21.3</v>
      </c>
      <c r="N374" s="3">
        <f>(('Данные с датчиков 1'!N374)/(56.48))*100</f>
        <v>6.2705382436260626</v>
      </c>
      <c r="O374" s="3">
        <f>'Данные с датчиков 1'!O374/(PI()*3.5^2)</f>
        <v>982.58445394362047</v>
      </c>
      <c r="P374" s="3">
        <f>'Данные с датчиков 1'!P374</f>
        <v>21.515999999999998</v>
      </c>
      <c r="Q374" s="3">
        <f>(('Данные с датчиков 1'!Q374)/(56.48))*100</f>
        <v>6.3338703966005676</v>
      </c>
      <c r="R374" s="3">
        <f>'Данные с датчиков 1'!R374/(PI()*3.5^2)</f>
        <v>976.71520940959897</v>
      </c>
      <c r="S374" s="3">
        <f>'Данные с датчиков 1'!S374</f>
        <v>11.442</v>
      </c>
      <c r="T374" s="3">
        <f>(('Данные с датчиков 1'!T374)/(56.48))*100</f>
        <v>16.814536118980172</v>
      </c>
      <c r="U374" s="3">
        <f>'Данные с датчиков 1'!U374/(PI()*3.5^2)</f>
        <v>882.0858216536609</v>
      </c>
      <c r="V374" s="3">
        <f>'Данные с датчиков 1'!V374</f>
        <v>11.695</v>
      </c>
      <c r="W374" s="3">
        <f>(('Данные с датчиков 1'!W374)/(56.48))*100</f>
        <v>17.187411473087817</v>
      </c>
      <c r="X374" s="3">
        <f>'Данные с датчиков 1'!X374/(PI()*3.5^2)</f>
        <v>912.34962129159419</v>
      </c>
      <c r="Y374" s="3">
        <f>'Данные с датчиков 1'!Y374</f>
        <v>11.555999999999999</v>
      </c>
      <c r="Z374" s="3">
        <f>(('Данные с датчиков 1'!Z374)/(56.48))*100</f>
        <v>16.981550991501418</v>
      </c>
      <c r="AA374" s="3">
        <f>'Данные с датчиков 1'!AA374/(PI()*3.5^2)</f>
        <v>891.98083343725727</v>
      </c>
    </row>
    <row r="375" spans="1:27" x14ac:dyDescent="0.25">
      <c r="A375" s="3">
        <f>'Данные с датчиков 1'!A375</f>
        <v>36.9</v>
      </c>
      <c r="B375" s="3">
        <f>LN((56.48+'Данные с датчиков 1'!B375)/(56.48))</f>
        <v>2.1500727838715483E-2</v>
      </c>
      <c r="C375" s="3">
        <f>'Данные с датчиков 1'!C375/(PI()*3.5^2)</f>
        <v>718.90267500729863</v>
      </c>
      <c r="D375" s="3">
        <f>'Данные с датчиков 1'!D375</f>
        <v>36.9</v>
      </c>
      <c r="E375" s="3">
        <f>LN((56.48+'Данные с датчиков 1'!E375)/(56.48))</f>
        <v>2.149743536754866E-2</v>
      </c>
      <c r="F375" s="3">
        <f>'Данные с датчиков 1'!F375/(PI()*3.5^2)</f>
        <v>718.23900487103583</v>
      </c>
      <c r="G375" s="3">
        <f>'Данные с датчиков 1'!G375</f>
        <v>36.9</v>
      </c>
      <c r="H375" s="3">
        <f>LN((56.48+'Данные с датчиков 1'!H375)/(56.48))</f>
        <v>2.1502460713922769E-2</v>
      </c>
      <c r="I375" s="3">
        <f>'Данные с датчиков 1'!I375/(PI()*3.5^2)</f>
        <v>712.58281280925883</v>
      </c>
      <c r="J375" s="10">
        <f>'Данные с датчиков 1'!J375</f>
        <v>21.77</v>
      </c>
      <c r="K375" s="3">
        <f>(('Данные с датчиков 1'!K375)/(56.48))*100</f>
        <v>6.4086579320113319</v>
      </c>
      <c r="L375" s="3">
        <f>'Данные с датчиков 1'!L375/(PI()*3.5^2)</f>
        <v>978.19226472329365</v>
      </c>
      <c r="M375" s="3">
        <f>'Данные с датчиков 1'!M375</f>
        <v>21.4</v>
      </c>
      <c r="N375" s="3">
        <f>(('Данные с датчиков 1'!N375)/(56.48))*100</f>
        <v>6.2999291784702551</v>
      </c>
      <c r="O375" s="3">
        <f>'Данные с датчиков 1'!O375/(PI()*3.5^2)</f>
        <v>983.04040050490062</v>
      </c>
      <c r="P375" s="3">
        <f>'Данные с датчиков 1'!P375</f>
        <v>21.616</v>
      </c>
      <c r="Q375" s="3">
        <f>(('Данные с датчиков 1'!Q375)/(56.48))*100</f>
        <v>6.3636862606232301</v>
      </c>
      <c r="R375" s="3">
        <f>'Данные с датчиков 1'!R375/(PI()*3.5^2)</f>
        <v>977.35619379515697</v>
      </c>
      <c r="S375" s="3">
        <f>'Данные с датчиков 1'!S375</f>
        <v>11.443</v>
      </c>
      <c r="T375" s="3">
        <f>(('Данные с датчиков 1'!T375)/(56.48))*100</f>
        <v>16.816005665722383</v>
      </c>
      <c r="U375" s="3">
        <f>'Данные с датчиков 1'!U375/(PI()*3.5^2)</f>
        <v>876.31127833837343</v>
      </c>
      <c r="V375" s="3">
        <f>'Данные с датчиков 1'!V375</f>
        <v>11.727</v>
      </c>
      <c r="W375" s="3">
        <f>(('Данные с датчиков 1'!W375)/(56.48))*100</f>
        <v>17.234667138810199</v>
      </c>
      <c r="X375" s="3">
        <f>'Данные с датчиков 1'!X375/(PI()*3.5^2)</f>
        <v>909.03050978469162</v>
      </c>
      <c r="Y375" s="3">
        <f>'Данные с датчиков 1'!Y375</f>
        <v>11.564</v>
      </c>
      <c r="Z375" s="3">
        <f>(('Данные с датчиков 1'!Z375)/(56.48))*100</f>
        <v>16.99332507082153</v>
      </c>
      <c r="AA375" s="3">
        <f>'Данные с датчиков 1'!AA375/(PI()*3.5^2)</f>
        <v>888.00114784494406</v>
      </c>
    </row>
    <row r="376" spans="1:27" x14ac:dyDescent="0.25">
      <c r="A376" s="3">
        <f>'Данные с датчиков 1'!A376</f>
        <v>37</v>
      </c>
      <c r="B376" s="3">
        <f>LN((56.48+'Данные с датчиков 1'!B376)/(56.48))</f>
        <v>2.1561549961490473E-2</v>
      </c>
      <c r="C376" s="3">
        <f>'Данные с датчиков 1'!C376/(PI()*3.5^2)</f>
        <v>720.34730039009924</v>
      </c>
      <c r="D376" s="3">
        <f>'Данные с датчиков 1'!D376</f>
        <v>37</v>
      </c>
      <c r="E376" s="3">
        <f>LN((56.48+'Данные с датчиков 1'!E376)/(56.48))</f>
        <v>2.1557391301687937E-2</v>
      </c>
      <c r="F376" s="3">
        <f>'Данные с датчиков 1'!F376/(PI()*3.5^2)</f>
        <v>719.50163755082895</v>
      </c>
      <c r="G376" s="3">
        <f>'Данные с датчиков 1'!G376</f>
        <v>37</v>
      </c>
      <c r="H376" s="3">
        <f>LN((56.48+'Данные с датчиков 1'!H376)/(56.48))</f>
        <v>2.1556178355987783E-2</v>
      </c>
      <c r="I376" s="3">
        <f>'Данные с датчиков 1'!I376/(PI()*3.5^2)</f>
        <v>713.58864580527438</v>
      </c>
      <c r="J376" s="10">
        <f>'Данные с датчиков 1'!J376</f>
        <v>21.87</v>
      </c>
      <c r="K376" s="3">
        <f>(('Данные с датчиков 1'!K376)/(56.48))*100</f>
        <v>6.4383675637393782</v>
      </c>
      <c r="L376" s="3">
        <f>'Данные с датчиков 1'!L376/(PI()*3.5^2)</f>
        <v>978.667293507522</v>
      </c>
      <c r="M376" s="3">
        <f>'Данные с датчиков 1'!M376</f>
        <v>21.5</v>
      </c>
      <c r="N376" s="3">
        <f>(('Данные с датчиков 1'!N376)/(56.48))*100</f>
        <v>6.3294263456090656</v>
      </c>
      <c r="O376" s="3">
        <f>'Данные с датчиков 1'!O376/(PI()*3.5^2)</f>
        <v>983.58891651813417</v>
      </c>
      <c r="P376" s="3">
        <f>'Данные с датчиков 1'!P376</f>
        <v>21.716000000000001</v>
      </c>
      <c r="Q376" s="3">
        <f>(('Данные с датчиков 1'!Q376)/(56.48))*100</f>
        <v>6.3931657223796039</v>
      </c>
      <c r="R376" s="3">
        <f>'Данные с датчиков 1'!R376/(PI()*3.5^2)</f>
        <v>977.77732505023266</v>
      </c>
      <c r="S376" s="3">
        <f>'Данные с датчиков 1'!S376</f>
        <v>11.444000000000001</v>
      </c>
      <c r="T376" s="3">
        <f>(('Данные с датчиков 1'!T376)/(56.48))*100</f>
        <v>16.81747521246459</v>
      </c>
      <c r="U376" s="3">
        <f>'Данные с датчиков 1'!U376/(PI()*3.5^2)</f>
        <v>867.77933496830701</v>
      </c>
      <c r="V376" s="3">
        <f>'Данные с датчиков 1'!V376</f>
        <v>11.750999999999999</v>
      </c>
      <c r="W376" s="3">
        <f>(('Данные с датчиков 1'!W376)/(56.48))*100</f>
        <v>17.270095609065155</v>
      </c>
      <c r="X376" s="3">
        <f>'Данные с датчиков 1'!X376/(PI()*3.5^2)</f>
        <v>905.68094784461982</v>
      </c>
      <c r="Y376" s="3">
        <f>'Данные с датчиков 1'!Y376</f>
        <v>11.565</v>
      </c>
      <c r="Z376" s="3">
        <f>(('Данные с датчиков 1'!Z376)/(56.48))*100</f>
        <v>16.994794617563741</v>
      </c>
      <c r="AA376" s="3">
        <f>'Данные с датчиков 1'!AA376/(PI()*3.5^2)</f>
        <v>883.38707558651788</v>
      </c>
    </row>
    <row r="377" spans="1:27" x14ac:dyDescent="0.25">
      <c r="A377" s="3">
        <f>'Данные с датчиков 1'!A377</f>
        <v>37.1</v>
      </c>
      <c r="B377" s="3">
        <f>LN((56.48+'Данные с датчиков 1'!B377)/(56.48))</f>
        <v>2.1613011945347246E-2</v>
      </c>
      <c r="C377" s="3">
        <f>'Данные с датчиков 1'!C377/(PI()*3.5^2)</f>
        <v>721.33349275668036</v>
      </c>
      <c r="D377" s="3">
        <f>'Данные с датчиков 1'!D377</f>
        <v>37.1</v>
      </c>
      <c r="E377" s="3">
        <f>LN((56.48+'Данные с датчиков 1'!E377)/(56.48))</f>
        <v>2.1616130768345114E-2</v>
      </c>
      <c r="F377" s="3">
        <f>'Данные с датчиков 1'!F377/(PI()*3.5^2)</f>
        <v>720.73052080780803</v>
      </c>
      <c r="G377" s="3">
        <f>'Данные с датчиков 1'!G377</f>
        <v>37.1</v>
      </c>
      <c r="H377" s="3">
        <f>LN((56.48+'Данные с датчиков 1'!H377)/(56.48))</f>
        <v>2.1616823838801511E-2</v>
      </c>
      <c r="I377" s="3">
        <f>'Данные с датчиков 1'!I377/(PI()*3.5^2)</f>
        <v>714.96242294290994</v>
      </c>
      <c r="J377" s="10">
        <f>'Данные с датчиков 1'!J377</f>
        <v>21.97</v>
      </c>
      <c r="K377" s="3">
        <f>(('Данные с датчиков 1'!K377)/(56.48))*100</f>
        <v>6.4678293201133146</v>
      </c>
      <c r="L377" s="3">
        <f>'Данные с датчиков 1'!L377/(PI()*3.5^2)</f>
        <v>979.21317053691564</v>
      </c>
      <c r="M377" s="3">
        <f>'Данные с датчиков 1'!M377</f>
        <v>21.6</v>
      </c>
      <c r="N377" s="3">
        <f>(('Данные с датчиков 1'!N377)/(56.48))*100</f>
        <v>6.35918909348442</v>
      </c>
      <c r="O377" s="3">
        <f>'Данные с датчиков 1'!O377/(PI()*3.5^2)</f>
        <v>984.13489514684647</v>
      </c>
      <c r="P377" s="3">
        <f>'Данные с датчиков 1'!P377</f>
        <v>21.815999999999999</v>
      </c>
      <c r="Q377" s="3">
        <f>(('Данные с датчиков 1'!Q377)/(56.48))*100</f>
        <v>6.4226274787535411</v>
      </c>
      <c r="R377" s="3">
        <f>'Данные с датчиков 1'!R377/(PI()*3.5^2)</f>
        <v>978.16546822777309</v>
      </c>
      <c r="S377" s="3">
        <f>'Данные с датчиков 1'!S377</f>
        <v>11.445</v>
      </c>
      <c r="T377" s="3">
        <f>(('Данные с датчиков 1'!T377)/(56.48))*100</f>
        <v>16.818962464589234</v>
      </c>
      <c r="U377" s="3">
        <f>'Данные с датчиков 1'!U377/(PI()*3.5^2)</f>
        <v>856.5761667344525</v>
      </c>
      <c r="V377" s="3">
        <f>'Данные с датчиков 1'!V377</f>
        <v>11.753</v>
      </c>
      <c r="W377" s="3">
        <f>(('Данные с датчиков 1'!W377)/(56.48))*100</f>
        <v>17.273034702549577</v>
      </c>
      <c r="X377" s="3">
        <f>'Данные с датчиков 1'!X377/(PI()*3.5^2)</f>
        <v>899.48040118416213</v>
      </c>
      <c r="Y377" s="3">
        <f>'Данные с датчиков 1'!Y377</f>
        <v>11.566000000000001</v>
      </c>
      <c r="Z377" s="3">
        <f>(('Данные с датчиков 1'!Z377)/(56.48))*100</f>
        <v>16.996264164305948</v>
      </c>
      <c r="AA377" s="3">
        <f>'Данные с датчиков 1'!AA377/(PI()*3.5^2)</f>
        <v>876.06270014422751</v>
      </c>
    </row>
    <row r="378" spans="1:27" x14ac:dyDescent="0.25">
      <c r="A378" s="3">
        <f>'Данные с датчиков 1'!A378</f>
        <v>37.200000000000003</v>
      </c>
      <c r="B378" s="3">
        <f>LN((56.48+'Данные с датчиков 1'!B378)/(56.48))</f>
        <v>2.1677638900995902E-2</v>
      </c>
      <c r="C378" s="3">
        <f>'Данные с датчиков 1'!C378/(PI()*3.5^2)</f>
        <v>722.97203745919546</v>
      </c>
      <c r="D378" s="3">
        <f>'Данные с датчиков 1'!D378</f>
        <v>37.200000000000003</v>
      </c>
      <c r="E378" s="3">
        <f>LN((56.48+'Данные с датчиков 1'!E378)/(56.48))</f>
        <v>2.1670362079802396E-2</v>
      </c>
      <c r="F378" s="3">
        <f>'Данные с датчиков 1'!F378/(PI()*3.5^2)</f>
        <v>721.69311380934994</v>
      </c>
      <c r="G378" s="3">
        <f>'Данные с датчиков 1'!G378</f>
        <v>37.200000000000003</v>
      </c>
      <c r="H378" s="3">
        <f>LN((56.48+'Данные с датчиков 1'!H378)/(56.48))</f>
        <v>2.1673480723940538E-2</v>
      </c>
      <c r="I378" s="3">
        <f>'Данные с датчиков 1'!I378/(PI()*3.5^2)</f>
        <v>716.11949341080742</v>
      </c>
      <c r="J378" s="10">
        <f>'Данные с датчиков 1'!J378</f>
        <v>22.07</v>
      </c>
      <c r="K378" s="3">
        <f>(('Данные с датчиков 1'!K378)/(56.48))*100</f>
        <v>6.4971494334277624</v>
      </c>
      <c r="L378" s="3">
        <f>'Данные с датчиков 1'!L378/(PI()*3.5^2)</f>
        <v>979.61836602978735</v>
      </c>
      <c r="M378" s="3">
        <f>'Данные с датчиков 1'!M378</f>
        <v>21.7</v>
      </c>
      <c r="N378" s="3">
        <f>(('Данные с датчиков 1'!N378)/(56.48))*100</f>
        <v>6.3884383852691222</v>
      </c>
      <c r="O378" s="3">
        <f>'Данные с датчиков 1'!O378/(PI()*3.5^2)</f>
        <v>984.53176755076765</v>
      </c>
      <c r="P378" s="3">
        <f>'Данные с датчиков 1'!P378</f>
        <v>21.916</v>
      </c>
      <c r="Q378" s="3">
        <f>(('Данные с датчиков 1'!Q378)/(56.48))*100</f>
        <v>6.4519121813031166</v>
      </c>
      <c r="R378" s="3">
        <f>'Данные с датчиков 1'!R378/(PI()*3.5^2)</f>
        <v>978.65734638853985</v>
      </c>
      <c r="S378" s="3">
        <f>'Данные с датчиков 1'!S378</f>
        <v>11.446</v>
      </c>
      <c r="T378" s="3">
        <f>(('Данные с датчиков 1'!T378)/(56.48))*100</f>
        <v>16.820432011331444</v>
      </c>
      <c r="U378" s="3">
        <f>'Данные с датчиков 1'!U378/(PI()*3.5^2)</f>
        <v>842.95415803765991</v>
      </c>
      <c r="V378" s="3">
        <f>'Данные с датчиков 1'!V378</f>
        <v>11.754</v>
      </c>
      <c r="W378" s="3">
        <f>(('Данные с датчиков 1'!W378)/(56.48))*100</f>
        <v>17.274504249291788</v>
      </c>
      <c r="X378" s="3">
        <f>'Данные с датчиков 1'!X378/(PI()*3.5^2)</f>
        <v>892.5260000509536</v>
      </c>
      <c r="Y378" s="3">
        <f>'Данные с датчиков 1'!Y378</f>
        <v>11.567</v>
      </c>
      <c r="Z378" s="3">
        <f>(('Данные с датчиков 1'!Z378)/(56.48))*100</f>
        <v>16.997751416430596</v>
      </c>
      <c r="AA378" s="3">
        <f>'Данные с датчиков 1'!AA378/(PI()*3.5^2)</f>
        <v>865.99655613109553</v>
      </c>
    </row>
    <row r="379" spans="1:27" x14ac:dyDescent="0.25">
      <c r="A379" s="3">
        <f>'Данные с датчиков 1'!A379</f>
        <v>37.299999999999997</v>
      </c>
      <c r="B379" s="3">
        <f>LN((56.48+'Данные с датчиков 1'!B379)/(56.48))</f>
        <v>2.1732733114714093E-2</v>
      </c>
      <c r="C379" s="3">
        <f>'Данные с датчиков 1'!C379/(PI()*3.5^2)</f>
        <v>724.12494651254019</v>
      </c>
      <c r="D379" s="3">
        <f>'Данные с датчиков 1'!D379</f>
        <v>37.299999999999997</v>
      </c>
      <c r="E379" s="3">
        <f>LN((56.48+'Данные с датчиков 1'!E379)/(56.48))</f>
        <v>2.1730307647166228E-2</v>
      </c>
      <c r="F379" s="3">
        <f>'Данные с датчиков 1'!F379/(PI()*3.5^2)</f>
        <v>722.98568944540784</v>
      </c>
      <c r="G379" s="3">
        <f>'Данные с датчиков 1'!G379</f>
        <v>37.299999999999997</v>
      </c>
      <c r="H379" s="3">
        <f>LN((56.48+'Данные с датчиков 1'!H379)/(56.48))</f>
        <v>2.1731693629342411E-2</v>
      </c>
      <c r="I379" s="3">
        <f>'Данные с датчиков 1'!I379/(PI()*3.5^2)</f>
        <v>717.32690906952791</v>
      </c>
      <c r="J379" s="10">
        <f>'Данные с датчиков 1'!J379</f>
        <v>22.17</v>
      </c>
      <c r="K379" s="3">
        <f>(('Данные с датчиков 1'!K379)/(56.48))*100</f>
        <v>6.5268944759206802</v>
      </c>
      <c r="L379" s="3">
        <f>'Данные с датчиков 1'!L379/(PI()*3.5^2)</f>
        <v>980.20068239541672</v>
      </c>
      <c r="M379" s="3">
        <f>'Данные с датчиков 1'!M379</f>
        <v>21.8</v>
      </c>
      <c r="N379" s="3">
        <f>(('Данные с датчиков 1'!N379)/(56.48))*100</f>
        <v>6.4178116147308781</v>
      </c>
      <c r="O379" s="3">
        <f>'Данные с датчиков 1'!O379/(PI()*3.5^2)</f>
        <v>985.05511109851216</v>
      </c>
      <c r="P379" s="3">
        <f>'Данные с датчиков 1'!P379</f>
        <v>22.015999999999998</v>
      </c>
      <c r="Q379" s="3">
        <f>(('Данные с датчиков 1'!Q379)/(56.48))*100</f>
        <v>6.4818165722379613</v>
      </c>
      <c r="R379" s="3">
        <f>'Данные с датчиков 1'!R379/(PI()*3.5^2)</f>
        <v>979.20606560041119</v>
      </c>
      <c r="S379" s="3">
        <f>'Данные с датчиков 1'!S379</f>
        <v>11.446999999999999</v>
      </c>
      <c r="T379" s="3">
        <f>(('Данные с датчиков 1'!T379)/(56.48))*100</f>
        <v>16.821919263456092</v>
      </c>
      <c r="U379" s="3">
        <f>'Данные с датчиков 1'!U379/(PI()*3.5^2)</f>
        <v>827.20690310579153</v>
      </c>
      <c r="V379" s="3">
        <f>'Данные с датчиков 1'!V379</f>
        <v>11.755000000000001</v>
      </c>
      <c r="W379" s="3">
        <f>(('Данные с датчиков 1'!W379)/(56.48))*100</f>
        <v>17.275991501416428</v>
      </c>
      <c r="X379" s="3">
        <f>'Данные с датчиков 1'!X379/(PI()*3.5^2)</f>
        <v>882.75745941118066</v>
      </c>
      <c r="Y379" s="3">
        <f>'Данные с датчиков 1'!Y379</f>
        <v>11.568</v>
      </c>
      <c r="Z379" s="3">
        <f>(('Данные с датчиков 1'!Z379)/(56.48))*100</f>
        <v>16.999220963172807</v>
      </c>
      <c r="AA379" s="3">
        <f>'Данные с датчиков 1'!AA379/(PI()*3.5^2)</f>
        <v>853.38017723168093</v>
      </c>
    </row>
    <row r="380" spans="1:27" x14ac:dyDescent="0.25">
      <c r="A380" s="3">
        <f>'Данные с датчиков 1'!A380</f>
        <v>37.4</v>
      </c>
      <c r="B380" s="3">
        <f>LN((56.48+'Данные с датчиков 1'!B380)/(56.48))</f>
        <v>2.1791808757627033E-2</v>
      </c>
      <c r="C380" s="3">
        <f>'Данные с датчиков 1'!C380/(PI()*3.5^2)</f>
        <v>725.44594267415027</v>
      </c>
      <c r="D380" s="3">
        <f>'Данные с датчиков 1'!D380</f>
        <v>37.4</v>
      </c>
      <c r="E380" s="3">
        <f>LN((56.48+'Данные с датчиков 1'!E380)/(56.48))</f>
        <v>2.1786265150661729E-2</v>
      </c>
      <c r="F380" s="3">
        <f>'Данные с датчиков 1'!F380/(PI()*3.5^2)</f>
        <v>724.04684080197001</v>
      </c>
      <c r="G380" s="3">
        <f>'Данные с датчиков 1'!G380</f>
        <v>37.4</v>
      </c>
      <c r="H380" s="3">
        <f>LN((56.48+'Данные с датчиков 1'!H380)/(56.48))</f>
        <v>2.1788344006875238E-2</v>
      </c>
      <c r="I380" s="3">
        <f>'Данные с датчиков 1'!I380/(PI()*3.5^2)</f>
        <v>718.51250166229624</v>
      </c>
      <c r="J380" s="10">
        <f>'Данные с датчиков 1'!J380</f>
        <v>22.27</v>
      </c>
      <c r="K380" s="3">
        <f>(('Данные с датчиков 1'!K380)/(56.48))*100</f>
        <v>6.5563208215297459</v>
      </c>
      <c r="L380" s="3">
        <f>'Данные с датчиков 1'!L380/(PI()*3.5^2)</f>
        <v>980.64708771530013</v>
      </c>
      <c r="M380" s="3">
        <f>'Данные с датчиков 1'!M380</f>
        <v>21.9</v>
      </c>
      <c r="N380" s="3">
        <f>(('Данные с датчиков 1'!N380)/(56.48))*100</f>
        <v>6.4477337110481594</v>
      </c>
      <c r="O380" s="3">
        <f>'Данные с датчиков 1'!O380/(PI()*3.5^2)</f>
        <v>985.67711460059581</v>
      </c>
      <c r="P380" s="3">
        <f>'Данные с датчиков 1'!P380</f>
        <v>22.116</v>
      </c>
      <c r="Q380" s="3">
        <f>(('Данные с датчиков 1'!Q380)/(56.48))*100</f>
        <v>6.5110481586402269</v>
      </c>
      <c r="R380" s="3">
        <f>'Данные с датчиков 1'!R380/(PI()*3.5^2)</f>
        <v>979.50742451073756</v>
      </c>
      <c r="S380" s="3">
        <f>'Данные с датчиков 1'!S380</f>
        <v>11.448</v>
      </c>
      <c r="T380" s="3">
        <f>(('Данные с датчиков 1'!T380)/(56.48))*100</f>
        <v>16.823406515580739</v>
      </c>
      <c r="U380" s="3">
        <f>'Данные с датчиков 1'!U380/(PI()*3.5^2)</f>
        <v>809.62205819322446</v>
      </c>
      <c r="V380" s="3">
        <f>'Данные с датчиков 1'!V380</f>
        <v>11.756</v>
      </c>
      <c r="W380" s="3">
        <f>(('Данные с датчиков 1'!W380)/(56.48))*100</f>
        <v>17.277461048158642</v>
      </c>
      <c r="X380" s="3">
        <f>'Данные с датчиков 1'!X380/(PI()*3.5^2)</f>
        <v>870.34459200245897</v>
      </c>
      <c r="Y380" s="3">
        <f>'Данные с датчиков 1'!Y380</f>
        <v>11.569000000000001</v>
      </c>
      <c r="Z380" s="3">
        <f>(('Данные с датчиков 1'!Z380)/(56.48))*100</f>
        <v>17.000690509915017</v>
      </c>
      <c r="AA380" s="3">
        <f>'Данные с датчиков 1'!AA380/(PI()*3.5^2)</f>
        <v>838.49436863223104</v>
      </c>
    </row>
    <row r="381" spans="1:27" x14ac:dyDescent="0.25">
      <c r="A381" s="3">
        <f>'Данные с датчиков 1'!A381</f>
        <v>37.5</v>
      </c>
      <c r="B381" s="3">
        <f>LN((56.48+'Данные с датчиков 1'!B381)/(56.48))</f>
        <v>2.1848282502374652E-2</v>
      </c>
      <c r="C381" s="3">
        <f>'Данные с датчиков 1'!C381/(PI()*3.5^2)</f>
        <v>726.67218694728922</v>
      </c>
      <c r="D381" s="3">
        <f>'Данные с датчиков 1'!D381</f>
        <v>37.5</v>
      </c>
      <c r="E381" s="3">
        <f>LN((56.48+'Данные с датчиков 1'!E381)/(56.48))</f>
        <v>2.1845857315072006E-2</v>
      </c>
      <c r="F381" s="3">
        <f>'Данные с датчиков 1'!F381/(PI()*3.5^2)</f>
        <v>725.25882401267359</v>
      </c>
      <c r="G381" s="3">
        <f>'Данные с датчиков 1'!G381</f>
        <v>37.5</v>
      </c>
      <c r="H381" s="3">
        <f>LN((56.48+'Данные с датчиков 1'!H381)/(56.48))</f>
        <v>2.184724313710799E-2</v>
      </c>
      <c r="I381" s="3">
        <f>'Данные с датчиков 1'!I381/(PI()*3.5^2)</f>
        <v>719.74148651859412</v>
      </c>
      <c r="J381" s="10">
        <f>'Данные с датчиков 1'!J381</f>
        <v>22.37</v>
      </c>
      <c r="K381" s="3">
        <f>(('Данные с датчиков 1'!K381)/(56.48))*100</f>
        <v>6.5857825779036832</v>
      </c>
      <c r="L381" s="3">
        <f>'Данные с датчиков 1'!L381/(PI()*3.5^2)</f>
        <v>981.08100827183557</v>
      </c>
      <c r="M381" s="3">
        <f>'Данные с датчиков 1'!M381</f>
        <v>22</v>
      </c>
      <c r="N381" s="3">
        <f>(('Данные с датчиков 1'!N381)/(56.48))*100</f>
        <v>6.4771954674220966</v>
      </c>
      <c r="O381" s="3">
        <f>'Данные с датчиков 1'!O381/(PI()*3.5^2)</f>
        <v>986.03318331493551</v>
      </c>
      <c r="P381" s="3">
        <f>'Данные с датчиков 1'!P381</f>
        <v>22.216000000000001</v>
      </c>
      <c r="Q381" s="3">
        <f>(('Данные с датчиков 1'!Q381)/(56.48))*100</f>
        <v>6.5405099150141641</v>
      </c>
      <c r="R381" s="3">
        <f>'Данные с датчиков 1'!R381/(PI()*3.5^2)</f>
        <v>980.03239234835848</v>
      </c>
      <c r="S381" s="3">
        <f>'Данные с датчиков 1'!S381</f>
        <v>11.449</v>
      </c>
      <c r="T381" s="3">
        <f>(('Данные с датчиков 1'!T381)/(56.48))*100</f>
        <v>16.824893767705383</v>
      </c>
      <c r="U381" s="3">
        <f>'Данные с датчиков 1'!U381/(PI()*3.5^2)</f>
        <v>790.45576323777607</v>
      </c>
      <c r="V381" s="3">
        <f>'Данные с датчиков 1'!V381</f>
        <v>11.757</v>
      </c>
      <c r="W381" s="3">
        <f>(('Данные с датчиков 1'!W381)/(56.48))*100</f>
        <v>17.278930594900853</v>
      </c>
      <c r="X381" s="3">
        <f>'Данные с датчиков 1'!X381/(PI()*3.5^2)</f>
        <v>855.5637872084186</v>
      </c>
      <c r="Y381" s="3">
        <f>'Данные с датчиков 1'!Y381</f>
        <v>11.57</v>
      </c>
      <c r="Z381" s="3">
        <f>(('Данные с датчиков 1'!Z381)/(56.48))*100</f>
        <v>17.002160056657225</v>
      </c>
      <c r="AA381" s="3">
        <f>'Данные с датчиков 1'!AA381/(PI()*3.5^2)</f>
        <v>821.62612710100768</v>
      </c>
    </row>
    <row r="382" spans="1:27" x14ac:dyDescent="0.25">
      <c r="A382" s="3">
        <f>'Данные с датчиков 1'!A382</f>
        <v>37.6</v>
      </c>
      <c r="B382" s="3">
        <f>LN((56.48+'Данные с датчиков 1'!B382)/(56.48))</f>
        <v>2.1903886969280913E-2</v>
      </c>
      <c r="C382" s="3">
        <f>'Данные с датчиков 1'!C382/(PI()*3.5^2)</f>
        <v>727.81550408950045</v>
      </c>
      <c r="D382" s="3">
        <f>'Данные с датчиков 1'!D382</f>
        <v>37.6</v>
      </c>
      <c r="E382" s="3">
        <f>LN((56.48+'Данные с датчиков 1'!E382)/(56.48))</f>
        <v>2.1901288698568725E-2</v>
      </c>
      <c r="F382" s="3">
        <f>'Данные с датчиков 1'!F382/(PI()*3.5^2)</f>
        <v>726.3275880424892</v>
      </c>
      <c r="G382" s="3">
        <f>'Данные с датчиков 1'!G382</f>
        <v>37.6</v>
      </c>
      <c r="H382" s="3">
        <f>LN((56.48+'Данные с датчиков 1'!H382)/(56.48))</f>
        <v>2.1903713751443555E-2</v>
      </c>
      <c r="I382" s="3">
        <f>'Данные с датчиков 1'!I382/(PI()*3.5^2)</f>
        <v>720.88764558343803</v>
      </c>
      <c r="J382" s="10">
        <f>'Данные с датчиков 1'!J382</f>
        <v>22.47</v>
      </c>
      <c r="K382" s="3">
        <f>(('Данные с датчиков 1'!K382)/(56.48))*100</f>
        <v>6.6151203966005667</v>
      </c>
      <c r="L382" s="3">
        <f>'Данные с датчиков 1'!L382/(PI()*3.5^2)</f>
        <v>981.58029590721844</v>
      </c>
      <c r="M382" s="3">
        <f>'Данные с датчиков 1'!M382</f>
        <v>22.1</v>
      </c>
      <c r="N382" s="3">
        <f>(('Данные с датчиков 1'!N382)/(56.48))*100</f>
        <v>6.5065686968838534</v>
      </c>
      <c r="O382" s="3">
        <f>'Данные с датчиков 1'!O382/(PI()*3.5^2)</f>
        <v>986.52414786136785</v>
      </c>
      <c r="P382" s="3">
        <f>'Данные с датчиков 1'!P382</f>
        <v>22.315999999999999</v>
      </c>
      <c r="Q382" s="3">
        <f>(('Данные с датчиков 1'!Q382)/(56.48))*100</f>
        <v>6.5700247875354112</v>
      </c>
      <c r="R382" s="3">
        <f>'Данные с датчиков 1'!R382/(PI()*3.5^2)</f>
        <v>980.52487932550355</v>
      </c>
      <c r="S382" s="3">
        <f>'Данные с датчиков 1'!S382</f>
        <v>11.45</v>
      </c>
      <c r="T382" s="3">
        <f>(('Данные с датчиков 1'!T382)/(56.48))*100</f>
        <v>16.826381019830027</v>
      </c>
      <c r="U382" s="3">
        <f>'Данные с датчиков 1'!U382/(PI()*3.5^2)</f>
        <v>769.92239046345617</v>
      </c>
      <c r="V382" s="3">
        <f>'Данные с датчиков 1'!V382</f>
        <v>11.757999999999999</v>
      </c>
      <c r="W382" s="3">
        <f>(('Данные с датчиков 1'!W382)/(56.48))*100</f>
        <v>17.280417847025497</v>
      </c>
      <c r="X382" s="3">
        <f>'Данные с датчиков 1'!X382/(PI()*3.5^2)</f>
        <v>838.7206672131025</v>
      </c>
      <c r="Y382" s="3">
        <f>'Данные с датчиков 1'!Y382</f>
        <v>11.571</v>
      </c>
      <c r="Z382" s="3">
        <f>(('Данные с датчиков 1'!Z382)/(56.48))*100</f>
        <v>17.003647308781868</v>
      </c>
      <c r="AA382" s="3">
        <f>'Данные с датчиков 1'!AA382/(PI()*3.5^2)</f>
        <v>803.05346579182788</v>
      </c>
    </row>
    <row r="383" spans="1:27" x14ac:dyDescent="0.25">
      <c r="A383" s="3">
        <f>'Данные с датчиков 1'!A383</f>
        <v>37.700000000000003</v>
      </c>
      <c r="B383" s="3">
        <f>LN((56.48+'Данные с датчиков 1'!B383)/(56.48))</f>
        <v>2.1964164954739709E-2</v>
      </c>
      <c r="C383" s="3">
        <f>'Данные с датчиков 1'!C383/(PI()*3.5^2)</f>
        <v>729.2000403611338</v>
      </c>
      <c r="D383" s="3">
        <f>'Данные с датчиков 1'!D383</f>
        <v>37.700000000000003</v>
      </c>
      <c r="E383" s="3">
        <f>LN((56.48+'Данные с датчиков 1'!E383)/(56.48))</f>
        <v>2.1961566840641308E-2</v>
      </c>
      <c r="F383" s="3">
        <f>'Данные с датчиков 1'!F383/(PI()*3.5^2)</f>
        <v>727.54956904191181</v>
      </c>
      <c r="G383" s="3">
        <f>'Данные с датчиков 1'!G383</f>
        <v>37.700000000000003</v>
      </c>
      <c r="H383" s="3">
        <f>LN((56.48+'Данные с датчиков 1'!H383)/(56.48))</f>
        <v>2.1959834760825737E-2</v>
      </c>
      <c r="I383" s="3">
        <f>'Данные с датчиков 1'!I383/(PI()*3.5^2)</f>
        <v>722.00599345879778</v>
      </c>
      <c r="J383" s="10">
        <f>'Данные с датчиков 1'!J383</f>
        <v>22.57</v>
      </c>
      <c r="K383" s="3">
        <f>(('Данные с датчиков 1'!K383)/(56.48))*100</f>
        <v>6.6450247875354114</v>
      </c>
      <c r="L383" s="3">
        <f>'Данные с датчиков 1'!L383/(PI()*3.5^2)</f>
        <v>982.14708238822936</v>
      </c>
      <c r="M383" s="3">
        <f>'Данные с датчиков 1'!M383</f>
        <v>22.2</v>
      </c>
      <c r="N383" s="3">
        <f>(('Данные с датчиков 1'!N383)/(56.48))*100</f>
        <v>6.5358888101983013</v>
      </c>
      <c r="O383" s="3">
        <f>'Данные с датчиков 1'!O383/(PI()*3.5^2)</f>
        <v>986.94761356217225</v>
      </c>
      <c r="P383" s="3">
        <f>'Данные с датчиков 1'!P383</f>
        <v>22.416</v>
      </c>
      <c r="Q383" s="3">
        <f>(('Данные с датчиков 1'!Q383)/(56.48))*100</f>
        <v>6.5997521246458923</v>
      </c>
      <c r="R383" s="3">
        <f>'Данные с датчиков 1'!R383/(PI()*3.5^2)</f>
        <v>980.96245407953245</v>
      </c>
      <c r="S383" s="3">
        <f>'Данные с датчиков 1'!S383</f>
        <v>11.451000000000001</v>
      </c>
      <c r="T383" s="3">
        <f>(('Данные с датчиков 1'!T383)/(56.48))*100</f>
        <v>16.827868271954674</v>
      </c>
      <c r="U383" s="3">
        <f>'Данные с датчиков 1'!U383/(PI()*3.5^2)</f>
        <v>748.22367428233542</v>
      </c>
      <c r="V383" s="3">
        <f>'Данные с датчиков 1'!V383</f>
        <v>11.759</v>
      </c>
      <c r="W383" s="3">
        <f>(('Данные с датчиков 1'!W383)/(56.48))*100</f>
        <v>17.281887393767708</v>
      </c>
      <c r="X383" s="3">
        <f>'Данные с датчиков 1'!X383/(PI()*3.5^2)</f>
        <v>820.10786196030119</v>
      </c>
      <c r="Y383" s="3">
        <f>'Данные с датчиков 1'!Y383</f>
        <v>11.571999999999999</v>
      </c>
      <c r="Z383" s="3">
        <f>(('Данные с датчиков 1'!Z383)/(56.48))*100</f>
        <v>17.005134560906516</v>
      </c>
      <c r="AA383" s="3">
        <f>'Данные с датчиков 1'!AA383/(PI()*3.5^2)</f>
        <v>783.02389753513683</v>
      </c>
    </row>
    <row r="384" spans="1:27" x14ac:dyDescent="0.25">
      <c r="A384" s="3">
        <f>'Данные с датчиков 1'!A384</f>
        <v>37.799999999999997</v>
      </c>
      <c r="B384" s="3">
        <f>LN((56.48+'Данные с датчиков 1'!B384)/(56.48))</f>
        <v>2.2019243385226248E-2</v>
      </c>
      <c r="C384" s="3">
        <f>'Данные с датчиков 1'!C384/(PI()*3.5^2)</f>
        <v>730.31224706437092</v>
      </c>
      <c r="D384" s="3">
        <f>'Данные с датчиков 1'!D384</f>
        <v>37.799999999999997</v>
      </c>
      <c r="E384" s="3">
        <f>LN((56.48+'Данные с датчиков 1'!E384)/(56.48))</f>
        <v>2.2017338207151342E-2</v>
      </c>
      <c r="F384" s="3">
        <f>'Данные с датчиков 1'!F384/(PI()*3.5^2)</f>
        <v>728.59153657620686</v>
      </c>
      <c r="G384" s="3">
        <f>'Данные с датчиков 1'!G384</f>
        <v>37.799999999999997</v>
      </c>
      <c r="H384" s="3">
        <f>LN((56.48+'Данные с датчиков 1'!H384)/(56.48))</f>
        <v>2.2020802164587738E-2</v>
      </c>
      <c r="I384" s="3">
        <f>'Данные с датчиков 1'!I384/(PI()*3.5^2)</f>
        <v>723.35317703970543</v>
      </c>
      <c r="J384" s="10">
        <f>'Данные с датчиков 1'!J384</f>
        <v>22.67</v>
      </c>
      <c r="K384" s="3">
        <f>(('Данные с датчиков 1'!K384)/(56.48))*100</f>
        <v>6.6743271954674217</v>
      </c>
      <c r="L384" s="3">
        <f>'Данные с датчиков 1'!L384/(PI()*3.5^2)</f>
        <v>982.45777960115959</v>
      </c>
      <c r="M384" s="3">
        <f>'Данные с датчиков 1'!M384</f>
        <v>22.3</v>
      </c>
      <c r="N384" s="3">
        <f>(('Данные с датчиков 1'!N384)/(56.48))*100</f>
        <v>6.5657400849858369</v>
      </c>
      <c r="O384" s="3">
        <f>'Данные с датчиков 1'!O384/(PI()*3.5^2)</f>
        <v>987.52952379037129</v>
      </c>
      <c r="P384" s="3">
        <f>'Данные с датчиков 1'!P384</f>
        <v>22.515999999999998</v>
      </c>
      <c r="Q384" s="3">
        <f>(('Данные с датчиков 1'!Q384)/(56.48))*100</f>
        <v>6.6292315864022662</v>
      </c>
      <c r="R384" s="3">
        <f>'Данные с датчиков 1'!R384/(PI()*3.5^2)</f>
        <v>981.37211552506847</v>
      </c>
      <c r="S384" s="3">
        <f>'Данные с датчиков 1'!S384</f>
        <v>11.452</v>
      </c>
      <c r="T384" s="3">
        <f>(('Данные с датчиков 1'!T384)/(56.48))*100</f>
        <v>16.829390934844195</v>
      </c>
      <c r="U384" s="3">
        <f>'Данные с датчиков 1'!U384/(PI()*3.5^2)</f>
        <v>725.55003286522526</v>
      </c>
      <c r="V384" s="3">
        <f>'Данные с датчиков 1'!V384</f>
        <v>11.76</v>
      </c>
      <c r="W384" s="3">
        <f>(('Данные с датчиков 1'!W384)/(56.48))*100</f>
        <v>17.283374645892351</v>
      </c>
      <c r="X384" s="3">
        <f>'Данные с датчиков 1'!X384/(PI()*3.5^2)</f>
        <v>799.98054736360575</v>
      </c>
      <c r="Y384" s="3">
        <f>'Данные с датчиков 1'!Y384</f>
        <v>11.573</v>
      </c>
      <c r="Z384" s="3">
        <f>(('Данные с датчиков 1'!Z384)/(56.48))*100</f>
        <v>17.00662181303116</v>
      </c>
      <c r="AA384" s="3">
        <f>'Данные с датчиков 1'!AA384/(PI()*3.5^2)</f>
        <v>761.74179598669048</v>
      </c>
    </row>
    <row r="385" spans="1:27" x14ac:dyDescent="0.25">
      <c r="A385" s="3">
        <f>'Данные с датчиков 1'!A385</f>
        <v>37.9</v>
      </c>
      <c r="B385" s="3">
        <f>LN((56.48+'Данные с датчиков 1'!B385)/(56.48))</f>
        <v>2.2080033979918177E-2</v>
      </c>
      <c r="C385" s="3">
        <f>'Данные с датчиков 1'!C385/(PI()*3.5^2)</f>
        <v>731.70561416170392</v>
      </c>
      <c r="D385" s="3">
        <f>'Данные с датчиков 1'!D385</f>
        <v>37.9</v>
      </c>
      <c r="E385" s="3">
        <f>LN((56.48+'Данные с датчиков 1'!E385)/(56.48))</f>
        <v>2.2073279651887528E-2</v>
      </c>
      <c r="F385" s="3">
        <f>'Данные с датчиков 1'!F385/(PI()*3.5^2)</f>
        <v>729.64152266134079</v>
      </c>
      <c r="G385" s="3">
        <f>'Данные с датчиков 1'!G385</f>
        <v>37.9</v>
      </c>
      <c r="H385" s="3">
        <f>LN((56.48+'Данные с датчиков 1'!H385)/(56.48))</f>
        <v>2.2077955729998381E-2</v>
      </c>
      <c r="I385" s="3">
        <f>'Данные с датчиков 1'!I385/(PI()*3.5^2)</f>
        <v>724.51415557347093</v>
      </c>
      <c r="J385" s="10">
        <f>'Данные с датчиков 1'!J385</f>
        <v>22.77</v>
      </c>
      <c r="K385" s="3">
        <f>(('Данные с датчиков 1'!K385)/(56.48))*100</f>
        <v>6.7036296033994347</v>
      </c>
      <c r="L385" s="3">
        <f>'Данные с датчиков 1'!L385/(PI()*3.5^2)</f>
        <v>982.89839921661383</v>
      </c>
      <c r="M385" s="3">
        <f>'Данные с датчиков 1'!M385</f>
        <v>22.4</v>
      </c>
      <c r="N385" s="3">
        <f>(('Данные с датчиков 1'!N385)/(56.48))*100</f>
        <v>6.5952018413597742</v>
      </c>
      <c r="O385" s="3">
        <f>'Данные с датчиков 1'!O385/(PI()*3.5^2)</f>
        <v>987.9398959114493</v>
      </c>
      <c r="P385" s="3">
        <f>'Данные с датчиков 1'!P385</f>
        <v>22.616</v>
      </c>
      <c r="Q385" s="3">
        <f>(('Данные с датчиков 1'!Q385)/(56.48))*100</f>
        <v>6.6583923512747871</v>
      </c>
      <c r="R385" s="3">
        <f>'Данные с датчиков 1'!R385/(PI()*3.5^2)</f>
        <v>981.71001537094958</v>
      </c>
      <c r="S385" s="3">
        <f>'Данные с датчиков 1'!S385</f>
        <v>11.452999999999999</v>
      </c>
      <c r="T385" s="3">
        <f>(('Данные с датчиков 1'!T385)/(56.48))*100</f>
        <v>16.830895892351279</v>
      </c>
      <c r="U385" s="3">
        <f>'Данные с датчиков 1'!U385/(PI()*3.5^2)</f>
        <v>702.07143069910762</v>
      </c>
      <c r="V385" s="3">
        <f>'Данные с датчиков 1'!V385</f>
        <v>11.760999999999999</v>
      </c>
      <c r="W385" s="3">
        <f>(('Данные с датчиков 1'!W385)/(56.48))*100</f>
        <v>17.284861898016999</v>
      </c>
      <c r="X385" s="3">
        <f>'Данные с датчиков 1'!X385/(PI()*3.5^2)</f>
        <v>778.55405915156234</v>
      </c>
      <c r="Y385" s="3">
        <f>'Данные с датчиков 1'!Y385</f>
        <v>11.574</v>
      </c>
      <c r="Z385" s="3">
        <f>(('Данные с датчиков 1'!Z385)/(56.48))*100</f>
        <v>17.008109065155807</v>
      </c>
      <c r="AA385" s="3">
        <f>'Данные с датчиков 1'!AA385/(PI()*3.5^2)</f>
        <v>739.38818982526971</v>
      </c>
    </row>
    <row r="386" spans="1:27" x14ac:dyDescent="0.25">
      <c r="A386" s="3">
        <f>'Данные с датчиков 1'!A386</f>
        <v>38</v>
      </c>
      <c r="B386" s="3">
        <f>LN((56.48+'Данные с датчиков 1'!B386)/(56.48))</f>
        <v>2.2138223224172249E-2</v>
      </c>
      <c r="C386" s="3">
        <f>'Данные с датчиков 1'!C386/(PI()*3.5^2)</f>
        <v>732.97860009790929</v>
      </c>
      <c r="D386" s="3">
        <f>'Данные с датчиков 1'!D386</f>
        <v>38</v>
      </c>
      <c r="E386" s="3">
        <f>LN((56.48+'Данные с датчиков 1'!E386)/(56.48))</f>
        <v>2.2134759673454449E-2</v>
      </c>
      <c r="F386" s="3">
        <f>'Данные с датчиков 1'!F386/(PI()*3.5^2)</f>
        <v>730.95191195800896</v>
      </c>
      <c r="G386" s="3">
        <f>'Данные с датчиков 1'!G386</f>
        <v>38</v>
      </c>
      <c r="H386" s="3">
        <f>LN((56.48+'Данные с датчиков 1'!H386)/(56.48))</f>
        <v>2.2136145095181067E-2</v>
      </c>
      <c r="I386" s="3">
        <f>'Данные с датчиков 1'!I386/(PI()*3.5^2)</f>
        <v>725.67290100098182</v>
      </c>
      <c r="J386" s="10">
        <f>'Данные с датчиков 1'!J386</f>
        <v>22.87</v>
      </c>
      <c r="K386" s="3">
        <f>(('Данные с датчиков 1'!K386)/(56.48))*100</f>
        <v>6.7333923512747873</v>
      </c>
      <c r="L386" s="3">
        <f>'Данные с датчиков 1'!L386/(PI()*3.5^2)</f>
        <v>983.50893316900272</v>
      </c>
      <c r="M386" s="3">
        <f>'Данные с датчиков 1'!M386</f>
        <v>22.5</v>
      </c>
      <c r="N386" s="3">
        <f>(('Данные с датчиков 1'!N386)/(56.48))*100</f>
        <v>6.6244511331444764</v>
      </c>
      <c r="O386" s="3">
        <f>'Данные с датчиков 1'!O386/(PI()*3.5^2)</f>
        <v>988.29170161191735</v>
      </c>
      <c r="P386" s="3">
        <f>'Данные с датчиков 1'!P386</f>
        <v>22.716000000000001</v>
      </c>
      <c r="Q386" s="3">
        <f>(('Данные с датчиков 1'!Q386)/(56.48))*100</f>
        <v>6.6882967422096318</v>
      </c>
      <c r="R386" s="3">
        <f>'Данные с датчиков 1'!R386/(PI()*3.5^2)</f>
        <v>982.31993998727069</v>
      </c>
      <c r="S386" s="3">
        <f>'Данные с датчиков 1'!S386</f>
        <v>11.454000000000001</v>
      </c>
      <c r="T386" s="3">
        <f>(('Данные с датчиков 1'!T386)/(56.48))*100</f>
        <v>16.832436260623229</v>
      </c>
      <c r="U386" s="3">
        <f>'Данные с датчиков 1'!U386/(PI()*3.5^2)</f>
        <v>677.94093274437842</v>
      </c>
      <c r="V386" s="3">
        <f>'Данные с датчиков 1'!V386</f>
        <v>11.762</v>
      </c>
      <c r="W386" s="3">
        <f>(('Данные с датчиков 1'!W386)/(56.48))*100</f>
        <v>17.286366855524079</v>
      </c>
      <c r="X386" s="3">
        <f>'Данные с датчиков 1'!X386/(PI()*3.5^2)</f>
        <v>756.01404500420654</v>
      </c>
      <c r="Y386" s="3">
        <f>'Данные с датчиков 1'!Y386</f>
        <v>11.574999999999999</v>
      </c>
      <c r="Z386" s="3">
        <f>(('Данные с датчиков 1'!Z386)/(56.48))*100</f>
        <v>17.009631728045328</v>
      </c>
      <c r="AA386" s="3">
        <f>'Данные с датчиков 1'!AA386/(PI()*3.5^2)</f>
        <v>716.1354291730114</v>
      </c>
    </row>
    <row r="387" spans="1:27" x14ac:dyDescent="0.25">
      <c r="A387" s="3">
        <f>'Данные с датчиков 1'!A387</f>
        <v>38.1</v>
      </c>
      <c r="B387" s="3">
        <f>LN((56.48+'Данные с датчиков 1'!B387)/(56.48))</f>
        <v>2.2193465236585219E-2</v>
      </c>
      <c r="C387" s="3">
        <f>'Данные с датчиков 1'!C387/(PI()*3.5^2)</f>
        <v>734.05375864853227</v>
      </c>
      <c r="D387" s="3">
        <f>'Данные с датчиков 1'!D387</f>
        <v>38.1</v>
      </c>
      <c r="E387" s="3">
        <f>LN((56.48+'Данные с датчиков 1'!E387)/(56.48))</f>
        <v>2.2190694550033287E-2</v>
      </c>
      <c r="F387" s="3">
        <f>'Данные с датчиков 1'!F387/(PI()*3.5^2)</f>
        <v>731.99129117820087</v>
      </c>
      <c r="G387" s="3">
        <f>'Данные с датчиков 1'!G387</f>
        <v>38.1</v>
      </c>
      <c r="H387" s="3">
        <f>LN((56.48+'Данные с датчиков 1'!H387)/(56.48))</f>
        <v>2.2192945733441549E-2</v>
      </c>
      <c r="I387" s="3">
        <f>'Данные с датчиков 1'!I387/(PI()*3.5^2)</f>
        <v>726.82443963282469</v>
      </c>
      <c r="J387" s="10">
        <f>'Данные с датчиков 1'!J387</f>
        <v>22.97</v>
      </c>
      <c r="K387" s="3">
        <f>(('Данные с датчиков 1'!K387)/(56.48))*100</f>
        <v>6.7629957507082157</v>
      </c>
      <c r="L387" s="3">
        <f>'Данные с датчиков 1'!L387/(PI()*3.5^2)</f>
        <v>983.91341798633255</v>
      </c>
      <c r="M387" s="3">
        <f>'Данные с датчиков 1'!M387</f>
        <v>22.6</v>
      </c>
      <c r="N387" s="3">
        <f>(('Данные с датчиков 1'!N387)/(56.48))*100</f>
        <v>6.6541253541076486</v>
      </c>
      <c r="O387" s="3">
        <f>'Данные с датчиков 1'!O387/(PI()*3.5^2)</f>
        <v>988.86072093933808</v>
      </c>
      <c r="P387" s="3">
        <f>'Данные с датчиков 1'!P387</f>
        <v>22.815999999999999</v>
      </c>
      <c r="Q387" s="3">
        <f>(('Данные с датчиков 1'!Q387)/(56.48))*100</f>
        <v>6.7176876770538252</v>
      </c>
      <c r="R387" s="3">
        <f>'Данные с датчиков 1'!R387/(PI()*3.5^2)</f>
        <v>982.59917181322317</v>
      </c>
      <c r="S387" s="3">
        <f>'Данные с датчиков 1'!S387</f>
        <v>11.455</v>
      </c>
      <c r="T387" s="3">
        <f>(('Данные с датчиков 1'!T387)/(56.48))*100</f>
        <v>16.833976628895186</v>
      </c>
      <c r="U387" s="3">
        <f>'Данные с датчиков 1'!U387/(PI()*3.5^2)</f>
        <v>653.30018482163098</v>
      </c>
      <c r="V387" s="3">
        <f>'Данные с датчиков 1'!V387</f>
        <v>11.763</v>
      </c>
      <c r="W387" s="3">
        <f>(('Данные с датчиков 1'!W387)/(56.48))*100</f>
        <v>17.2878895184136</v>
      </c>
      <c r="X387" s="3">
        <f>'Данные с датчиков 1'!X387/(PI()*3.5^2)</f>
        <v>732.53072301705004</v>
      </c>
      <c r="Y387" s="3">
        <f>'Данные с датчиков 1'!Y387</f>
        <v>11.576000000000001</v>
      </c>
      <c r="Z387" s="3">
        <f>(('Данные с датчиков 1'!Z387)/(56.48))*100</f>
        <v>17.011136685552408</v>
      </c>
      <c r="AA387" s="3">
        <f>'Данные с датчиков 1'!AA387/(PI()*3.5^2)</f>
        <v>692.15007896731311</v>
      </c>
    </row>
    <row r="388" spans="1:27" x14ac:dyDescent="0.25">
      <c r="A388" s="3">
        <f>'Данные с датчиков 1'!A388</f>
        <v>38.200000000000003</v>
      </c>
      <c r="B388" s="3">
        <f>LN((56.48+'Данные с датчиков 1'!B388)/(56.48))</f>
        <v>2.2251128408008053E-2</v>
      </c>
      <c r="C388" s="3">
        <f>'Данные с датчиков 1'!C388/(PI()*3.5^2)</f>
        <v>735.31167150728663</v>
      </c>
      <c r="D388" s="3">
        <f>'Данные с датчиков 1'!D388</f>
        <v>38.200000000000003</v>
      </c>
      <c r="E388" s="3">
        <f>LN((56.48+'Данные с датчиков 1'!E388)/(56.48))</f>
        <v>2.2250608934819723E-2</v>
      </c>
      <c r="F388" s="3">
        <f>'Данные с датчиков 1'!F388/(PI()*3.5^2)</f>
        <v>733.17571654810513</v>
      </c>
      <c r="G388" s="3">
        <f>'Данные с датчиков 1'!G388</f>
        <v>38.200000000000003</v>
      </c>
      <c r="H388" s="3">
        <f>LN((56.48+'Данные с датчиков 1'!H388)/(56.48))</f>
        <v>2.2248357881218525E-2</v>
      </c>
      <c r="I388" s="3">
        <f>'Данные с датчиков 1'!I388/(PI()*3.5^2)</f>
        <v>727.85686592572324</v>
      </c>
      <c r="J388" s="10">
        <f>'Данные с датчиков 1'!J388</f>
        <v>23.07</v>
      </c>
      <c r="K388" s="3">
        <f>(('Данные с датчиков 1'!K388)/(56.48))*100</f>
        <v>6.7923866855524082</v>
      </c>
      <c r="L388" s="3">
        <f>'Данные с датчиков 1'!L388/(PI()*3.5^2)</f>
        <v>984.33201185688699</v>
      </c>
      <c r="M388" s="3">
        <f>'Данные с датчиков 1'!M388</f>
        <v>22.7</v>
      </c>
      <c r="N388" s="3">
        <f>(('Данные с датчиков 1'!N388)/(56.48))*100</f>
        <v>6.6838349858356949</v>
      </c>
      <c r="O388" s="3">
        <f>'Данные с датчиков 1'!O388/(PI()*3.5^2)</f>
        <v>989.29413401896909</v>
      </c>
      <c r="P388" s="3">
        <f>'Данные с датчиков 1'!P388</f>
        <v>22.916</v>
      </c>
      <c r="Q388" s="3">
        <f>(('Данные с датчиков 1'!Q388)/(56.48))*100</f>
        <v>6.7470077903682713</v>
      </c>
      <c r="R388" s="3">
        <f>'Данные с датчиков 1'!R388/(PI()*3.5^2)</f>
        <v>982.99523194228391</v>
      </c>
      <c r="S388" s="3">
        <f>'Данные с датчиков 1'!S388</f>
        <v>11.456</v>
      </c>
      <c r="T388" s="3">
        <f>(('Данные с датчиков 1'!T388)/(56.48))*100</f>
        <v>16.835534702549577</v>
      </c>
      <c r="U388" s="3">
        <f>'Данные с датчиков 1'!U388/(PI()*3.5^2)</f>
        <v>628.28205285534102</v>
      </c>
      <c r="V388" s="3">
        <f>'Данные с датчиков 1'!V388</f>
        <v>11.763999999999999</v>
      </c>
      <c r="W388" s="3">
        <f>(('Данные с датчиков 1'!W388)/(56.48))*100</f>
        <v>17.289394475920684</v>
      </c>
      <c r="X388" s="3">
        <f>'Данные с датчиков 1'!X388/(PI()*3.5^2)</f>
        <v>708.26867862976519</v>
      </c>
      <c r="Y388" s="3">
        <f>'Данные с датчиков 1'!Y388</f>
        <v>11.577</v>
      </c>
      <c r="Z388" s="3">
        <f>(('Данные с датчиков 1'!Z388)/(56.48))*100</f>
        <v>17.012677053824362</v>
      </c>
      <c r="AA388" s="3">
        <f>'Данные с датчиков 1'!AA388/(PI()*3.5^2)</f>
        <v>667.58850263852617</v>
      </c>
    </row>
    <row r="389" spans="1:27" x14ac:dyDescent="0.25">
      <c r="A389" s="3">
        <f>'Данные с датчиков 1'!A389</f>
        <v>38.299999999999997</v>
      </c>
      <c r="B389" s="3">
        <f>LN((56.48+'Данные с датчиков 1'!B389)/(56.48))</f>
        <v>2.2308441959120434E-2</v>
      </c>
      <c r="C389" s="3">
        <f>'Данные с датчиков 1'!C389/(PI()*3.5^2)</f>
        <v>736.50137484487084</v>
      </c>
      <c r="D389" s="3">
        <f>'Данные с датчиков 1'!D389</f>
        <v>38.299999999999997</v>
      </c>
      <c r="E389" s="3">
        <f>LN((56.48+'Данные с датчиков 1'!E389)/(56.48))</f>
        <v>2.2306710480016364E-2</v>
      </c>
      <c r="F389" s="3">
        <f>'Данные с датчиков 1'!F389/(PI()*3.5^2)</f>
        <v>734.21824248888606</v>
      </c>
      <c r="G389" s="3">
        <f>'Данные с датчиков 1'!G389</f>
        <v>38.299999999999997</v>
      </c>
      <c r="H389" s="3">
        <f>LN((56.48+'Данные с датчиков 1'!H389)/(56.48))</f>
        <v>2.2311904908334103E-2</v>
      </c>
      <c r="I389" s="3">
        <f>'Данные с датчиков 1'!I389/(PI()*3.5^2)</f>
        <v>729.28966655098054</v>
      </c>
      <c r="J389" s="10">
        <f>'Данные с датчиков 1'!J389</f>
        <v>23.17</v>
      </c>
      <c r="K389" s="3">
        <f>(('Данные с датчиков 1'!K389)/(56.48))*100</f>
        <v>6.8216890934844194</v>
      </c>
      <c r="L389" s="3">
        <f>'Данные с датчиков 1'!L389/(PI()*3.5^2)</f>
        <v>984.72533166263361</v>
      </c>
      <c r="M389" s="3">
        <f>'Данные с датчиков 1'!M389</f>
        <v>22.8</v>
      </c>
      <c r="N389" s="3">
        <f>(('Данные с датчиков 1'!N389)/(56.48))*100</f>
        <v>6.7131373937677052</v>
      </c>
      <c r="O389" s="3">
        <f>'Данные с датчиков 1'!O389/(PI()*3.5^2)</f>
        <v>989.61112441323291</v>
      </c>
      <c r="P389" s="3">
        <f>'Данные с датчиков 1'!P389</f>
        <v>23.015999999999998</v>
      </c>
      <c r="Q389" s="3">
        <f>(('Данные с датчиков 1'!Q389)/(56.48))*100</f>
        <v>6.7766820113314443</v>
      </c>
      <c r="R389" s="3">
        <f>'Данные с датчиков 1'!R389/(PI()*3.5^2)</f>
        <v>983.5084254322536</v>
      </c>
      <c r="S389" s="3">
        <f>'Данные с датчиков 1'!S389</f>
        <v>11.457000000000001</v>
      </c>
      <c r="T389" s="3">
        <f>(('Данные с датчиков 1'!T389)/(56.48))*100</f>
        <v>16.837110481586404</v>
      </c>
      <c r="U389" s="3">
        <f>'Данные с датчиков 1'!U389/(PI()*3.5^2)</f>
        <v>603.0127039709098</v>
      </c>
      <c r="V389" s="3">
        <f>'Данные с датчиков 1'!V389</f>
        <v>11.765000000000001</v>
      </c>
      <c r="W389" s="3">
        <f>(('Данные с датчиков 1'!W389)/(56.48))*100</f>
        <v>17.290934844192634</v>
      </c>
      <c r="X389" s="3">
        <f>'Данные с датчиков 1'!X389/(PI()*3.5^2)</f>
        <v>683.39132979931571</v>
      </c>
      <c r="Y389" s="3">
        <f>'Данные с датчиков 1'!Y389</f>
        <v>11.577999999999999</v>
      </c>
      <c r="Z389" s="3">
        <f>(('Данные с датчиков 1'!Z389)/(56.48))*100</f>
        <v>17.014217422096316</v>
      </c>
      <c r="AA389" s="3">
        <f>'Данные с датчиков 1'!AA389/(PI()*3.5^2)</f>
        <v>642.59366523931919</v>
      </c>
    </row>
    <row r="390" spans="1:27" x14ac:dyDescent="0.25">
      <c r="A390" s="3">
        <f>'Данные с датчиков 1'!A390</f>
        <v>38.4</v>
      </c>
      <c r="B390" s="3">
        <f>LN((56.48+'Данные с датчиков 1'!B390)/(56.48))</f>
        <v>2.2367829877470925E-2</v>
      </c>
      <c r="C390" s="3">
        <f>'Данные с датчиков 1'!C390/(PI()*3.5^2)</f>
        <v>737.78542445318556</v>
      </c>
      <c r="D390" s="3">
        <f>'Данные с датчиков 1'!D390</f>
        <v>38.4</v>
      </c>
      <c r="E390" s="3">
        <f>LN((56.48+'Данные с датчиков 1'!E390)/(56.48))</f>
        <v>2.2362808878006409E-2</v>
      </c>
      <c r="F390" s="3">
        <f>'Данные с датчиков 1'!F390/(PI()*3.5^2)</f>
        <v>735.21311315226626</v>
      </c>
      <c r="G390" s="3">
        <f>'Данные с датчиков 1'!G390</f>
        <v>38.4</v>
      </c>
      <c r="H390" s="3">
        <f>LN((56.48+'Данные с датчиков 1'!H390)/(56.48))</f>
        <v>2.2363328292913157E-2</v>
      </c>
      <c r="I390" s="3">
        <f>'Данные с датчиков 1'!I390/(PI()*3.5^2)</f>
        <v>730.14750961548737</v>
      </c>
      <c r="J390" s="10">
        <f>'Данные с датчиков 1'!J390</f>
        <v>23.27</v>
      </c>
      <c r="K390" s="3">
        <f>(('Данные с датчиков 1'!K390)/(56.48))*100</f>
        <v>6.8514695467422104</v>
      </c>
      <c r="L390" s="3">
        <f>'Данные с датчиков 1'!L390/(PI()*3.5^2)</f>
        <v>985.24603622653808</v>
      </c>
      <c r="M390" s="3">
        <f>'Данные с датчиков 1'!M390</f>
        <v>22.9</v>
      </c>
      <c r="N390" s="3">
        <f>(('Данные с датчиков 1'!N390)/(56.48))*100</f>
        <v>6.7424398016997165</v>
      </c>
      <c r="O390" s="3">
        <f>'Данные с датчиков 1'!O390/(PI()*3.5^2)</f>
        <v>990.09995745272943</v>
      </c>
      <c r="P390" s="3">
        <f>'Данные с датчиков 1'!P390</f>
        <v>23.116</v>
      </c>
      <c r="Q390" s="3">
        <f>(('Данные с датчиков 1'!Q390)/(56.48))*100</f>
        <v>6.8064093484419264</v>
      </c>
      <c r="R390" s="3">
        <f>'Данные с датчиков 1'!R390/(PI()*3.5^2)</f>
        <v>983.88723056703509</v>
      </c>
      <c r="S390" s="3">
        <f>'Данные с датчиков 1'!S390</f>
        <v>11.458</v>
      </c>
      <c r="T390" s="3">
        <f>(('Данные с датчиков 1'!T390)/(56.48))*100</f>
        <v>16.838686260623231</v>
      </c>
      <c r="U390" s="3">
        <f>'Данные с датчиков 1'!U390/(PI()*3.5^2)</f>
        <v>577.60937234903088</v>
      </c>
      <c r="V390" s="3">
        <f>'Данные с датчиков 1'!V390</f>
        <v>11.766</v>
      </c>
      <c r="W390" s="3">
        <f>(('Данные с датчиков 1'!W390)/(56.48))*100</f>
        <v>17.292475212464591</v>
      </c>
      <c r="X390" s="3">
        <f>'Данные с датчиков 1'!X390/(PI()*3.5^2)</f>
        <v>658.05514181521653</v>
      </c>
      <c r="Y390" s="3">
        <f>'Данные с датчиков 1'!Y390</f>
        <v>11.579000000000001</v>
      </c>
      <c r="Z390" s="3">
        <f>(('Данные с датчиков 1'!Z390)/(56.48))*100</f>
        <v>17.015775495750709</v>
      </c>
      <c r="AA390" s="3">
        <f>'Данные с датчиков 1'!AA390/(PI()*3.5^2)</f>
        <v>617.29630170692133</v>
      </c>
    </row>
    <row r="391" spans="1:27" x14ac:dyDescent="0.25">
      <c r="A391" s="3">
        <f>'Данные с датчиков 1'!A391</f>
        <v>38.5</v>
      </c>
      <c r="B391" s="3">
        <f>LN((56.48+'Данные с датчиков 1'!B391)/(56.48))</f>
        <v>2.2422366695853305E-2</v>
      </c>
      <c r="C391" s="3">
        <f>'Данные с датчиков 1'!C391/(PI()*3.5^2)</f>
        <v>738.85571091371401</v>
      </c>
      <c r="D391" s="3">
        <f>'Данные с датчиков 1'!D391</f>
        <v>38.5</v>
      </c>
      <c r="E391" s="3">
        <f>LN((56.48+'Данные с датчиков 1'!E391)/(56.48))</f>
        <v>2.2425656123123323E-2</v>
      </c>
      <c r="F391" s="3">
        <f>'Данные с датчиков 1'!F391/(PI()*3.5^2)</f>
        <v>736.53933661181952</v>
      </c>
      <c r="G391" s="3">
        <f>'Данные с датчиков 1'!G391</f>
        <v>38.5</v>
      </c>
      <c r="H391" s="3">
        <f>LN((56.48+'Данные с датчиков 1'!H391)/(56.48))</f>
        <v>2.2426868014653149E-2</v>
      </c>
      <c r="I391" s="3">
        <f>'Данные с датчиков 1'!I391/(PI()*3.5^2)</f>
        <v>731.58543593936918</v>
      </c>
      <c r="J391" s="10">
        <f>'Данные с датчиков 1'!J391</f>
        <v>23.37</v>
      </c>
      <c r="K391" s="3">
        <f>(('Данные с датчиков 1'!K391)/(56.48))*100</f>
        <v>6.8808958923512753</v>
      </c>
      <c r="L391" s="3">
        <f>'Данные с датчиков 1'!L391/(PI()*3.5^2)</f>
        <v>985.66605092848647</v>
      </c>
      <c r="M391" s="3">
        <f>'Данные с датчиков 1'!M391</f>
        <v>23</v>
      </c>
      <c r="N391" s="3">
        <f>(('Данные с датчиков 1'!N391)/(56.48))*100</f>
        <v>6.7723264872521245</v>
      </c>
      <c r="O391" s="3">
        <f>'Данные с датчиков 1'!O391/(PI()*3.5^2)</f>
        <v>990.66166890485295</v>
      </c>
      <c r="P391" s="3">
        <f>'Данные с датчиков 1'!P391</f>
        <v>23.216000000000001</v>
      </c>
      <c r="Q391" s="3">
        <f>(('Данные с датчиков 1'!Q391)/(56.48))*100</f>
        <v>6.8356763456090652</v>
      </c>
      <c r="R391" s="3">
        <f>'Данные с датчиков 1'!R391/(PI()*3.5^2)</f>
        <v>984.23680290140385</v>
      </c>
      <c r="S391" s="3">
        <f>'Данные с датчиков 1'!S391</f>
        <v>11.459</v>
      </c>
      <c r="T391" s="3">
        <f>(('Данные с датчиков 1'!T391)/(56.48))*100</f>
        <v>16.840297450424931</v>
      </c>
      <c r="U391" s="3">
        <f>'Данные с датчиков 1'!U391/(PI()*3.5^2)</f>
        <v>552.18056398339627</v>
      </c>
      <c r="V391" s="3">
        <f>'Данные с датчиков 1'!V391</f>
        <v>11.766999999999999</v>
      </c>
      <c r="W391" s="3">
        <f>(('Данные с датчиков 1'!W391)/(56.48))*100</f>
        <v>17.294050991501418</v>
      </c>
      <c r="X391" s="3">
        <f>'Данные с датчиков 1'!X391/(PI()*3.5^2)</f>
        <v>632.39744655460731</v>
      </c>
      <c r="Y391" s="3">
        <f>'Данные с датчиков 1'!Y391</f>
        <v>11.58</v>
      </c>
      <c r="Z391" s="3">
        <f>(('Данные с датчиков 1'!Z391)/(56.48))*100</f>
        <v>17.017351274787536</v>
      </c>
      <c r="AA391" s="3">
        <f>'Данные с датчиков 1'!AA391/(PI()*3.5^2)</f>
        <v>591.81740201883838</v>
      </c>
    </row>
    <row r="392" spans="1:27" x14ac:dyDescent="0.25">
      <c r="A392" s="3">
        <f>'Данные с датчиков 1'!A392</f>
        <v>38.6</v>
      </c>
      <c r="B392" s="3">
        <f>LN((56.48+'Данные с датчиков 1'!B392)/(56.48))</f>
        <v>2.2485729549488097E-2</v>
      </c>
      <c r="C392" s="3">
        <f>'Данные с датчиков 1'!C392/(PI()*3.5^2)</f>
        <v>740.31165383699852</v>
      </c>
      <c r="D392" s="3">
        <f>'Данные с датчиков 1'!D392</f>
        <v>38.6</v>
      </c>
      <c r="E392" s="3">
        <f>LN((56.48+'Данные с датчиков 1'!E392)/(56.48))</f>
        <v>2.2476727421523488E-2</v>
      </c>
      <c r="F392" s="3">
        <f>'Данные с датчиков 1'!F392/(PI()*3.5^2)</f>
        <v>737.29608393678484</v>
      </c>
      <c r="G392" s="3">
        <f>'Данные с датчиков 1'!G392</f>
        <v>38.6</v>
      </c>
      <c r="H392" s="3">
        <f>LN((56.48+'Данные с датчиков 1'!H392)/(56.48))</f>
        <v>2.2485210198154509E-2</v>
      </c>
      <c r="I392" s="3">
        <f>'Данные с датчиков 1'!I392/(PI()*3.5^2)</f>
        <v>732.75204790850808</v>
      </c>
      <c r="J392" s="10">
        <f>'Данные с датчиков 1'!J392</f>
        <v>23.47</v>
      </c>
      <c r="K392" s="3">
        <f>(('Данные с датчиков 1'!K392)/(56.48))*100</f>
        <v>6.9103930594900858</v>
      </c>
      <c r="L392" s="3">
        <f>'Данные с датчиков 1'!L392/(PI()*3.5^2)</f>
        <v>986.06688180816775</v>
      </c>
      <c r="M392" s="3">
        <f>'Данные с датчиков 1'!M392</f>
        <v>23.1</v>
      </c>
      <c r="N392" s="3">
        <f>(('Данные с датчиков 1'!N392)/(56.48))*100</f>
        <v>6.8017882436260626</v>
      </c>
      <c r="O392" s="3">
        <f>'Данные с датчиков 1'!O392/(PI()*3.5^2)</f>
        <v>990.9439455922311</v>
      </c>
      <c r="P392" s="3">
        <f>'Данные с датчиков 1'!P392</f>
        <v>23.315999999999999</v>
      </c>
      <c r="Q392" s="3">
        <f>(('Данные с датчиков 1'!Q392)/(56.48))*100</f>
        <v>6.8649787535410765</v>
      </c>
      <c r="R392" s="3">
        <f>'Данные с датчиков 1'!R392/(PI()*3.5^2)</f>
        <v>984.6066758710117</v>
      </c>
      <c r="S392" s="3">
        <f>'Данные с датчиков 1'!S392</f>
        <v>11.46</v>
      </c>
      <c r="T392" s="3">
        <f>(('Данные с датчиков 1'!T392)/(56.48))*100</f>
        <v>16.841908640226631</v>
      </c>
      <c r="U392" s="3">
        <f>'Данные с датчиков 1'!U392/(PI()*3.5^2)</f>
        <v>526.8254964552965</v>
      </c>
      <c r="V392" s="3">
        <f>'Данные с датчиков 1'!V392</f>
        <v>11.768000000000001</v>
      </c>
      <c r="W392" s="3">
        <f>(('Данные с датчиков 1'!W392)/(56.48))*100</f>
        <v>17.295626770538245</v>
      </c>
      <c r="X392" s="3">
        <f>'Данные с датчиков 1'!X392/(PI()*3.5^2)</f>
        <v>606.53786409318161</v>
      </c>
      <c r="Y392" s="3">
        <f>'Данные с датчиков 1'!Y392</f>
        <v>11.581</v>
      </c>
      <c r="Z392" s="3">
        <f>(('Данные с датчиков 1'!Z392)/(56.48))*100</f>
        <v>17.0189447592068</v>
      </c>
      <c r="AA392" s="3">
        <f>'Данные с датчиков 1'!AA392/(PI()*3.5^2)</f>
        <v>566.26831383155024</v>
      </c>
    </row>
    <row r="393" spans="1:27" x14ac:dyDescent="0.25">
      <c r="A393" s="3">
        <f>'Данные с датчиков 1'!A393</f>
        <v>38.700000000000003</v>
      </c>
      <c r="B393" s="3">
        <f>LN((56.48+'Данные с датчиков 1'!B393)/(56.48))</f>
        <v>2.2542510335162452E-2</v>
      </c>
      <c r="C393" s="3">
        <f>'Данные с датчиков 1'!C393/(PI()*3.5^2)</f>
        <v>741.47060220330218</v>
      </c>
      <c r="D393" s="3">
        <f>'Данные с датчиков 1'!D393</f>
        <v>38.700000000000003</v>
      </c>
      <c r="E393" s="3">
        <f>LN((56.48+'Данные с датчиков 1'!E393)/(56.48))</f>
        <v>2.2540779261296023E-2</v>
      </c>
      <c r="F393" s="3">
        <f>'Данные с датчиков 1'!F393/(PI()*3.5^2)</f>
        <v>738.69325724082205</v>
      </c>
      <c r="G393" s="3">
        <f>'Данные с датчиков 1'!G393</f>
        <v>38.700000000000003</v>
      </c>
      <c r="H393" s="3">
        <f>LN((56.48+'Данные с датчиков 1'!H393)/(56.48))</f>
        <v>2.2538701968700506E-2</v>
      </c>
      <c r="I393" s="3">
        <f>'Данные с датчиков 1'!I393/(PI()*3.5^2)</f>
        <v>733.65708918340385</v>
      </c>
      <c r="J393">
        <f>'Данные с датчиков 1'!J393</f>
        <v>23.57</v>
      </c>
      <c r="K393">
        <f>(('Данные с датчиков 1'!K393)/(56.48))*100</f>
        <v>6.939854815864023</v>
      </c>
      <c r="L393">
        <f>'Данные с датчиков 1'!L393/(PI()*3.5^2)</f>
        <v>986.49278381386421</v>
      </c>
      <c r="M393">
        <f>'Данные с датчиков 1'!M393</f>
        <v>23.2</v>
      </c>
      <c r="N393">
        <f>(('Данные с датчиков 1'!N393)/(56.48))*100</f>
        <v>6.8311791784702551</v>
      </c>
      <c r="O393">
        <f>'Данные с датчиков 1'!O393/(PI()*3.5^2)</f>
        <v>991.36081383343515</v>
      </c>
      <c r="P393">
        <f>'Данные с датчиков 1'!P393</f>
        <v>23.416</v>
      </c>
      <c r="Q393">
        <f>(('Данные с датчиков 1'!Q393)/(56.48))*100</f>
        <v>6.8948123229461755</v>
      </c>
      <c r="R393">
        <f>'Данные с датчиков 1'!R393/(PI()*3.5^2)</f>
        <v>985.13702327563158</v>
      </c>
      <c r="V393" s="3">
        <f>'Данные с датчиков 1'!V393</f>
        <v>11.769</v>
      </c>
      <c r="W393" s="3">
        <f>(('Данные с датчиков 1'!W393)/(56.48))*100</f>
        <v>17.297220254957509</v>
      </c>
      <c r="X393" s="3">
        <f>'Данные с датчиков 1'!X393/(PI()*3.5^2)</f>
        <v>580.5845953668304</v>
      </c>
      <c r="Y393" s="3">
        <f>'Данные с датчиков 1'!Y393</f>
        <v>11.582000000000001</v>
      </c>
      <c r="Z393" s="3">
        <f>(('Данные с датчиков 1'!Z393)/(56.48))*100</f>
        <v>17.0205559490085</v>
      </c>
      <c r="AA393" s="3">
        <f>'Данные с датчиков 1'!AA393/(PI()*3.5^2)</f>
        <v>540.7509958291962</v>
      </c>
    </row>
    <row r="394" spans="1:27" x14ac:dyDescent="0.25">
      <c r="A394" s="3">
        <f>'Данные с датчиков 1'!A394</f>
        <v>38.799999999999997</v>
      </c>
      <c r="B394" s="3">
        <f>LN((56.48+'Данные с датчиков 1'!B394)/(56.48))</f>
        <v>2.2597210725903066E-2</v>
      </c>
      <c r="C394" s="3">
        <f>'Данные с датчиков 1'!C394/(PI()*3.5^2)</f>
        <v>742.48694046494097</v>
      </c>
      <c r="D394" s="3">
        <f>'Данные с датчиков 1'!D394</f>
        <v>38.799999999999997</v>
      </c>
      <c r="E394" s="3">
        <f>LN((56.48+'Данные с датчиков 1'!E394)/(56.48))</f>
        <v>2.2598076214368719E-2</v>
      </c>
      <c r="F394" s="3">
        <f>'Данные с датчиков 1'!F394/(PI()*3.5^2)</f>
        <v>739.74872449227382</v>
      </c>
      <c r="G394" s="3">
        <f>'Данные с датчиков 1'!G394</f>
        <v>38.799999999999997</v>
      </c>
      <c r="H394" s="3">
        <f>LN((56.48+'Данные с датчиков 1'!H394)/(56.48))</f>
        <v>2.2598422409545283E-2</v>
      </c>
      <c r="I394" s="3">
        <f>'Данные с датчиков 1'!I394/(PI()*3.5^2)</f>
        <v>734.91830077195823</v>
      </c>
      <c r="J394">
        <f>'Данные с датчиков 1'!J394</f>
        <v>23.67</v>
      </c>
      <c r="K394">
        <f>(('Данные с датчиков 1'!K394)/(56.48))*100</f>
        <v>6.9696352691218131</v>
      </c>
      <c r="L394">
        <f>'Данные с датчиков 1'!L394/(PI()*3.5^2)</f>
        <v>986.91827968213033</v>
      </c>
      <c r="M394">
        <f>'Данные с датчиков 1'!M394</f>
        <v>23.3</v>
      </c>
      <c r="N394">
        <f>(('Данные с датчиков 1'!N394)/(56.48))*100</f>
        <v>6.8605169971671387</v>
      </c>
      <c r="O394">
        <f>'Данные с датчиков 1'!O394/(PI()*3.5^2)</f>
        <v>991.79788085071493</v>
      </c>
      <c r="P394">
        <f>'Данные с датчиков 1'!P394</f>
        <v>23.515999999999998</v>
      </c>
      <c r="Q394">
        <f>(('Данные с датчиков 1'!Q394)/(56.48))*100</f>
        <v>6.9244334277620405</v>
      </c>
      <c r="R394">
        <f>'Данные с датчиков 1'!R394/(PI()*3.5^2)</f>
        <v>985.47918587553954</v>
      </c>
      <c r="V394" s="3">
        <f>'Данные с датчиков 1'!V394</f>
        <v>11.77</v>
      </c>
      <c r="W394" s="3">
        <f>(('Данные с датчиков 1'!W394)/(56.48))*100</f>
        <v>17.298813739376769</v>
      </c>
      <c r="X394" s="3">
        <f>'Данные с датчиков 1'!X394/(PI()*3.5^2)</f>
        <v>554.63782276060522</v>
      </c>
      <c r="Y394" s="3">
        <f>'Данные с датчиков 1'!Y394</f>
        <v>11.583</v>
      </c>
      <c r="Z394" s="3">
        <f>(('Данные с датчиков 1'!Z394)/(56.48))*100</f>
        <v>17.022184844192633</v>
      </c>
      <c r="AA394" s="3">
        <f>'Данные с датчиков 1'!AA394/(PI()*3.5^2)</f>
        <v>515.35893107806419</v>
      </c>
    </row>
    <row r="395" spans="1:27" x14ac:dyDescent="0.25">
      <c r="A395" s="3">
        <f>'Данные с датчиков 1'!A395</f>
        <v>38.9</v>
      </c>
      <c r="B395" s="3">
        <f>LN((56.48+'Данные с датчиков 1'!B395)/(56.48))</f>
        <v>2.265727384758847E-2</v>
      </c>
      <c r="C395" s="3">
        <f>'Данные с датчиков 1'!C395/(PI()*3.5^2)</f>
        <v>743.79529985399199</v>
      </c>
      <c r="D395" s="3">
        <f>'Данные с датчиков 1'!D395</f>
        <v>38.9</v>
      </c>
      <c r="E395" s="3">
        <f>LN((56.48+'Данные с датчиков 1'!E395)/(56.48))</f>
        <v>2.2652773565801594E-2</v>
      </c>
      <c r="F395" s="3">
        <f>'Данные с датчиков 1'!F395/(PI()*3.5^2)</f>
        <v>740.65401963554416</v>
      </c>
      <c r="G395" s="3">
        <f>'Данные с датчиков 1'!G395</f>
        <v>38.9</v>
      </c>
      <c r="H395" s="3">
        <f>LN((56.48+'Данные с датчиков 1'!H395)/(56.48))</f>
        <v>2.2651388859638924E-2</v>
      </c>
      <c r="I395" s="3">
        <f>'Данные с датчиков 1'!I395/(PI()*3.5^2)</f>
        <v>735.80050454678315</v>
      </c>
      <c r="J395">
        <f>'Данные с датчиков 1'!J395</f>
        <v>23.77</v>
      </c>
      <c r="K395">
        <f>(('Данные с датчиков 1'!K395)/(56.48))*100</f>
        <v>6.9988668555240805</v>
      </c>
      <c r="L395">
        <f>'Данные с датчиков 1'!L395/(PI()*3.5^2)</f>
        <v>987.24521719537609</v>
      </c>
      <c r="M395">
        <f>'Данные с датчиков 1'!M395</f>
        <v>23.4</v>
      </c>
      <c r="N395">
        <f>(('Данные с датчиков 1'!N395)/(56.48))*100</f>
        <v>6.8903859773371119</v>
      </c>
      <c r="O395">
        <f>'Данные с датчиков 1'!O395/(PI()*3.5^2)</f>
        <v>992.28914993525882</v>
      </c>
      <c r="P395">
        <f>'Данные с датчиков 1'!P395</f>
        <v>23.616</v>
      </c>
      <c r="Q395">
        <f>(('Данные с датчиков 1'!Q395)/(56.48))*100</f>
        <v>6.9537004249291785</v>
      </c>
      <c r="R395">
        <f>'Данные с датчиков 1'!R395/(PI()*3.5^2)</f>
        <v>985.79668374670757</v>
      </c>
      <c r="V395" s="3">
        <f>'Данные с датчиков 1'!V395</f>
        <v>11.771000000000001</v>
      </c>
      <c r="W395" s="3">
        <f>(('Данные с датчиков 1'!W395)/(56.48))*100</f>
        <v>17.300442634560909</v>
      </c>
      <c r="X395" s="3">
        <f>'Данные с датчиков 1'!X395/(PI()*3.5^2)</f>
        <v>528.79326270689387</v>
      </c>
    </row>
    <row r="396" spans="1:27" x14ac:dyDescent="0.25">
      <c r="A396" s="3">
        <f>'Данные с датчиков 1'!A396</f>
        <v>39</v>
      </c>
      <c r="B396" s="3">
        <f>LN((56.48+'Данные с датчиков 1'!B396)/(56.48))</f>
        <v>2.2711794883332134E-2</v>
      </c>
      <c r="C396" s="3">
        <f>'Данные с датчиков 1'!C396/(PI()*3.5^2)</f>
        <v>744.81143517683802</v>
      </c>
      <c r="D396" s="3">
        <f>'Данные с датчиков 1'!D396</f>
        <v>39</v>
      </c>
      <c r="E396" s="3">
        <f>LN((56.48+'Данные с датчиков 1'!E396)/(56.48))</f>
        <v>2.2711448727402356E-2</v>
      </c>
      <c r="F396" s="3">
        <f>'Данные с датчиков 1'!F396/(PI()*3.5^2)</f>
        <v>741.80789297296042</v>
      </c>
      <c r="G396" s="3">
        <f>'Данные с датчиков 1'!G396</f>
        <v>39</v>
      </c>
      <c r="H396" s="3">
        <f>LN((56.48+'Данные с датчиков 1'!H396)/(56.48))</f>
        <v>2.2714391048985771E-2</v>
      </c>
      <c r="I396" s="3">
        <f>'Данные с датчиков 1'!I396/(PI()*3.5^2)</f>
        <v>737.18331518906609</v>
      </c>
      <c r="J396">
        <f>'Данные с датчиков 1'!J396</f>
        <v>23.87</v>
      </c>
      <c r="K396">
        <f>(('Данные с датчиков 1'!K396)/(56.48))*100</f>
        <v>7.0282223796033989</v>
      </c>
      <c r="L396">
        <f>'Данные с датчиков 1'!L396/(PI()*3.5^2)</f>
        <v>987.68055858330547</v>
      </c>
      <c r="M396">
        <f>'Данные с датчиков 1'!M396</f>
        <v>23.5</v>
      </c>
      <c r="N396">
        <f>(('Данные с датчиков 1'!N396)/(56.48))*100</f>
        <v>6.9197946175637401</v>
      </c>
      <c r="O396">
        <f>'Данные с датчиков 1'!O396/(PI()*3.5^2)</f>
        <v>992.59152405923851</v>
      </c>
      <c r="P396">
        <f>'Данные с датчиков 1'!P396</f>
        <v>23.716000000000001</v>
      </c>
      <c r="Q396">
        <f>(('Данные с датчиков 1'!Q396)/(56.48))*100</f>
        <v>6.9830028328611906</v>
      </c>
      <c r="R396">
        <f>'Данные с датчиков 1'!R396/(PI()*3.5^2)</f>
        <v>986.18604507669409</v>
      </c>
    </row>
    <row r="397" spans="1:27" x14ac:dyDescent="0.25">
      <c r="A397" s="3">
        <f>'Данные с датчиков 1'!A397</f>
        <v>39.1</v>
      </c>
      <c r="B397" s="3">
        <f>LN((56.48+'Данные с датчиков 1'!B397)/(56.48))</f>
        <v>2.2773754864473032E-2</v>
      </c>
      <c r="C397" s="3">
        <f>'Данные с датчиков 1'!C397/(PI()*3.5^2)</f>
        <v>746.17942661004429</v>
      </c>
      <c r="D397" s="3">
        <f>'Данные с датчиков 1'!D397</f>
        <v>39.1</v>
      </c>
      <c r="E397" s="3">
        <f>LN((56.48+'Данные с датчиков 1'!E397)/(56.48))</f>
        <v>2.2765101466465345E-2</v>
      </c>
      <c r="F397" s="3">
        <f>'Данные с датчиков 1'!F397/(PI()*3.5^2)</f>
        <v>742.65949378571554</v>
      </c>
      <c r="G397" s="3">
        <f>'Данные с датчиков 1'!G397</f>
        <v>39.1</v>
      </c>
      <c r="H397" s="3">
        <f>LN((56.48+'Данные с датчиков 1'!H397)/(56.48))</f>
        <v>2.276769749373013E-2</v>
      </c>
      <c r="I397" s="3">
        <f>'Данные с датчиков 1'!I397/(PI()*3.5^2)</f>
        <v>738.08937167761519</v>
      </c>
      <c r="J397">
        <f>'Данные с датчиков 1'!J397</f>
        <v>23.97</v>
      </c>
      <c r="K397">
        <f>(('Данные с датчиков 1'!K397)/(56.48))*100</f>
        <v>7.0581090651558069</v>
      </c>
      <c r="L397">
        <f>'Данные с датчиков 1'!L397/(PI()*3.5^2)</f>
        <v>988.22704468892209</v>
      </c>
      <c r="M397">
        <f>'Данные с датчиков 1'!M397</f>
        <v>23.6</v>
      </c>
      <c r="N397">
        <f>(('Данные с датчиков 1'!N397)/(56.48))*100</f>
        <v>6.9490084985835701</v>
      </c>
      <c r="O397">
        <f>'Данные с датчиков 1'!O397/(PI()*3.5^2)</f>
        <v>992.92130349511717</v>
      </c>
      <c r="P397">
        <f>'Данные с датчиков 1'!P397</f>
        <v>23.815999999999999</v>
      </c>
      <c r="Q397">
        <f>(('Данные с датчиков 1'!Q397)/(56.48))*100</f>
        <v>7.0129072237960344</v>
      </c>
      <c r="R397">
        <f>'Данные с датчиков 1'!R397/(PI()*3.5^2)</f>
        <v>986.70157301239249</v>
      </c>
    </row>
    <row r="398" spans="1:27" x14ac:dyDescent="0.25">
      <c r="A398" s="3">
        <f>'Данные с датчиков 1'!A398</f>
        <v>39.200000000000003</v>
      </c>
      <c r="B398" s="3">
        <f>LN((56.48+'Данные с датчиков 1'!B398)/(56.48))</f>
        <v>2.2828269550093948E-2</v>
      </c>
      <c r="C398" s="3">
        <f>'Данные с датчиков 1'!C398/((PI()*3.5^2)*(1-((0.3*$B$397)-0.5*(B398-('Данные с датчиков 1'!C398/(PI()*202*1000000000*3.5^2))))))</f>
        <v>743.78732068124987</v>
      </c>
      <c r="D398" s="3">
        <f>'Данные с датчиков 1'!D398</f>
        <v>39.200000000000003</v>
      </c>
      <c r="E398" s="3">
        <f>LN((56.48+'Данные с датчиков 1'!E398)/(56.48))</f>
        <v>2.282740426083513E-2</v>
      </c>
      <c r="F398" s="3">
        <f>'Данные с датчиков 1'!F398/((PI()*3.48^2)*(1-((0.3*$E$397)-0.5*(E398-('Данные с датчиков 1'!F398/(PI()*202*1000000000*3.48^2))))))</f>
        <v>749.08842483606008</v>
      </c>
      <c r="G398" s="3">
        <f>'Данные с датчиков 1'!G398</f>
        <v>39.200000000000003</v>
      </c>
      <c r="H398" s="3">
        <f>LN((56.48+'Данные с датчиков 1'!H398)/(56.48))</f>
        <v>2.2828788723289809E-2</v>
      </c>
      <c r="I398" s="3">
        <f>'Данные с датчиков 1'!I398/(PI()*3.5^2)</f>
        <v>739.37245700185838</v>
      </c>
      <c r="J398">
        <f>'Данные с датчиков 1'!J398</f>
        <v>24.07</v>
      </c>
      <c r="K398">
        <f>(('Данные с датчиков 1'!K398)/(56.48))*100</f>
        <v>7.0875354107648736</v>
      </c>
      <c r="L398">
        <f>'Данные с датчиков 1'!L398/(PI()*3.5^2)</f>
        <v>988.49805476539802</v>
      </c>
      <c r="M398">
        <f>'Данные с датчиков 1'!M398</f>
        <v>23.7</v>
      </c>
      <c r="N398">
        <f>(('Данные с датчиков 1'!N398)/(56.48))*100</f>
        <v>6.9788066572237959</v>
      </c>
      <c r="O398">
        <f>'Данные с датчиков 1'!O398/(PI()*3.5^2)</f>
        <v>993.50341692195377</v>
      </c>
      <c r="P398">
        <f>'Данные с датчиков 1'!P398</f>
        <v>23.916</v>
      </c>
      <c r="Q398">
        <f>(('Данные с датчиков 1'!Q398)/(56.48))*100</f>
        <v>7.0423158640226635</v>
      </c>
      <c r="R398">
        <f>'Данные с датчиков 1'!R398/(PI()*3.5^2)</f>
        <v>986.98232726905781</v>
      </c>
    </row>
    <row r="399" spans="1:27" x14ac:dyDescent="0.25">
      <c r="A399" s="3">
        <f>'Данные с датчиков 1'!A399</f>
        <v>39.299999999999997</v>
      </c>
      <c r="B399" s="3">
        <f>LN((56.48+'Данные с датчиков 1'!B399)/(56.48))</f>
        <v>2.2887107463254709E-2</v>
      </c>
      <c r="C399" s="3">
        <f>'Данные с датчиков 1'!C399/((PI()*3.5^2)*(1-((0.3*$B$397)-0.5*(B399-('Данные с датчиков 1'!C399/(PI()*202*1000000000*3.5^2))))))</f>
        <v>744.96675601143249</v>
      </c>
      <c r="D399" s="3">
        <f>'Данные с датчиков 1'!D399</f>
        <v>39.299999999999997</v>
      </c>
      <c r="E399" s="3">
        <f>LN((56.48+'Данные с датчиков 1'!E399)/(56.48))</f>
        <v>2.2881050779093689E-2</v>
      </c>
      <c r="F399" s="3">
        <f>'Данные с датчиков 1'!F399/((PI()*3.48^2)*(1-((0.3*$E$397)-0.5*(E399-('Данные с датчиков 1'!F399/(PI()*202*1000000000*3.48^2))))))</f>
        <v>749.92680740723699</v>
      </c>
      <c r="G399" s="3">
        <f>'Данные с датчиков 1'!G399</f>
        <v>39.299999999999997</v>
      </c>
      <c r="H399" s="3">
        <f>LN((56.48+'Данные с датчиков 1'!H399)/(56.48))</f>
        <v>2.2889357079457096E-2</v>
      </c>
      <c r="I399" s="3">
        <f>'Данные с датчиков 1'!I399/(PI()*3.5^2)</f>
        <v>740.6073795717964</v>
      </c>
      <c r="J399">
        <f>'Данные с датчиков 1'!J399</f>
        <v>24.17</v>
      </c>
      <c r="K399">
        <f>(('Данные с датчиков 1'!K399)/(56.48))*100</f>
        <v>7.1170679886685555</v>
      </c>
      <c r="L399">
        <f>'Данные с датчиков 1'!L399/(PI()*3.5^2)</f>
        <v>988.88579206535303</v>
      </c>
      <c r="M399">
        <f>'Данные с датчиков 1'!M399</f>
        <v>23.8</v>
      </c>
      <c r="N399">
        <f>(('Данные с датчиков 1'!N399)/(56.48))*100</f>
        <v>7.0082684135977349</v>
      </c>
      <c r="O399">
        <f>'Данные с датчиков 1'!O399/(PI()*3.5^2)</f>
        <v>993.75524291631802</v>
      </c>
      <c r="P399">
        <f>'Данные с датчиков 1'!P399</f>
        <v>24.015999999999998</v>
      </c>
      <c r="Q399">
        <f>(('Данные с датчиков 1'!Q399)/(56.48))*100</f>
        <v>7.0716359773371114</v>
      </c>
      <c r="R399">
        <f>'Данные с датчиков 1'!R399/(PI()*3.5^2)</f>
        <v>987.2921111274984</v>
      </c>
    </row>
    <row r="400" spans="1:27" x14ac:dyDescent="0.25">
      <c r="A400" s="3">
        <f>'Данные с датчиков 1'!A400</f>
        <v>39.4</v>
      </c>
      <c r="B400" s="3">
        <f>LN((56.48+'Данные с датчиков 1'!B400)/(56.48))</f>
        <v>2.2947845324461456E-2</v>
      </c>
      <c r="C400" s="3">
        <f>'Данные с датчиков 1'!C400/((PI()*3.5^2)*(1-((0.3*$B$397)-0.5*(B400-('Данные с датчиков 1'!C400/(PI()*202*1000000000*3.5^2))))))</f>
        <v>746.25271398873724</v>
      </c>
      <c r="D400" s="3">
        <f>'Данные с датчиков 1'!D400</f>
        <v>39.4</v>
      </c>
      <c r="E400" s="3">
        <f>LN((56.48+'Данные с датчиков 1'!E400)/(56.48))</f>
        <v>2.2942654198449049E-2</v>
      </c>
      <c r="F400" s="3">
        <f>'Данные с датчиков 1'!F400/((PI()*3.48^2)*(1-((0.3*$E$397)-0.5*(E400-('Данные с датчиков 1'!F400/(PI()*202*1000000000*3.48^2))))))</f>
        <v>751.15134061433605</v>
      </c>
      <c r="G400" s="3">
        <f>'Данные с датчиков 1'!G400</f>
        <v>39.4</v>
      </c>
      <c r="H400" s="3">
        <f>LN((56.48+'Данные с датчиков 1'!H400)/(56.48))</f>
        <v>2.29391934328032E-2</v>
      </c>
      <c r="I400" s="3">
        <f>'Данные с датчиков 1'!I400/(PI()*3.5^2)</f>
        <v>741.29398906729352</v>
      </c>
      <c r="J400">
        <f>'Данные с датчиков 1'!J400</f>
        <v>24.27</v>
      </c>
      <c r="K400">
        <f>(('Данные с датчиков 1'!K400)/(56.48))*100</f>
        <v>7.1463526912181319</v>
      </c>
      <c r="L400">
        <f>'Данные с датчиков 1'!L400/(PI()*3.5^2)</f>
        <v>989.24389068730977</v>
      </c>
      <c r="M400">
        <f>'Данные с датчиков 1'!M400</f>
        <v>23.9</v>
      </c>
      <c r="N400">
        <f>(('Данные с датчиков 1'!N400)/(56.48))*100</f>
        <v>7.0376770538243631</v>
      </c>
      <c r="O400">
        <f>'Данные с датчиков 1'!O400/(PI()*3.5^2)</f>
        <v>994.1736338480797</v>
      </c>
      <c r="P400">
        <f>'Данные с датчиков 1'!P400</f>
        <v>24.116</v>
      </c>
      <c r="Q400">
        <f>(('Данные с датчиков 1'!Q400)/(56.48))*100</f>
        <v>7.1012747875354112</v>
      </c>
      <c r="R400">
        <f>'Данные с датчиков 1'!R400/(PI()*3.5^2)</f>
        <v>987.77485392445408</v>
      </c>
    </row>
    <row r="401" spans="1:18" x14ac:dyDescent="0.25">
      <c r="A401" s="3">
        <f>'Данные с датчиков 1'!A401</f>
        <v>39.5</v>
      </c>
      <c r="B401" s="3">
        <f>LN((56.48+'Данные с датчиков 1'!B401)/(56.48))</f>
        <v>2.2997678763124359E-2</v>
      </c>
      <c r="C401" s="3">
        <f>'Данные с датчиков 1'!C401/((PI()*3.5^2)*(1-((0.3*$B$397)-0.5*(B401-('Данные с датчиков 1'!C401/(PI()*202*1000000000*3.5^2))))))</f>
        <v>746.98137644597205</v>
      </c>
      <c r="D401" s="3">
        <f>'Данные с датчиков 1'!D401</f>
        <v>39.5</v>
      </c>
      <c r="E401" s="3">
        <f>LN((56.48+'Данные с датчиков 1'!E401)/(56.48))</f>
        <v>2.3002869603505702E-2</v>
      </c>
      <c r="F401" s="3">
        <f>'Данные с датчиков 1'!F401/((PI()*3.48^2)*(1-((0.3*$E$397)-0.5*(E401-('Данные с датчиков 1'!F401/(PI()*202*1000000000*3.48^2))))))</f>
        <v>752.29532916136054</v>
      </c>
      <c r="G401" s="3">
        <f>'Данные с датчиков 1'!G401</f>
        <v>39.5</v>
      </c>
      <c r="H401" s="3">
        <f>LN((56.48+'Данные с датчиков 1'!H401)/(56.48))</f>
        <v>2.3003042631054495E-2</v>
      </c>
      <c r="I401" s="3">
        <f>'Данные с датчиков 1'!I401/(PI()*3.5^2)</f>
        <v>742.73861445009413</v>
      </c>
      <c r="J401">
        <f>'Данные с датчиков 1'!J401</f>
        <v>24.37</v>
      </c>
      <c r="K401">
        <f>(('Данные с датчиков 1'!K401)/(56.48))*100</f>
        <v>7.1762216713881024</v>
      </c>
      <c r="L401">
        <f>'Данные с датчиков 1'!L401/(PI()*3.5^2)</f>
        <v>989.74155429266114</v>
      </c>
      <c r="M401">
        <f>'Данные с датчиков 1'!M401</f>
        <v>24</v>
      </c>
      <c r="N401">
        <f>(('Данные с датчиков 1'!N401)/(56.48))*100</f>
        <v>7.067156515580737</v>
      </c>
      <c r="O401">
        <f>'Данные с датчиков 1'!O401/(PI()*3.5^2)</f>
        <v>994.56340105565164</v>
      </c>
      <c r="P401">
        <f>'Данные с датчиков 1'!P401</f>
        <v>24.216000000000001</v>
      </c>
      <c r="Q401">
        <f>(('Данные с датчиков 1'!Q401)/(56.48))*100</f>
        <v>7.1309490084985843</v>
      </c>
      <c r="R401">
        <f>'Данные с датчиков 1'!R401/(PI()*3.5^2)</f>
        <v>988.0607848093257</v>
      </c>
    </row>
    <row r="402" spans="1:18" x14ac:dyDescent="0.25">
      <c r="A402" s="3">
        <f>'Данные с датчиков 1'!A402</f>
        <v>39.6</v>
      </c>
      <c r="B402" s="3">
        <f>LN((56.48+'Данные с датчиков 1'!B402)/(56.48))</f>
        <v>2.306290836572536E-2</v>
      </c>
      <c r="C402" s="3">
        <f>'Данные с датчиков 1'!C402/((PI()*3.5^2)*(1-((0.3*$B$397)-0.5*(B402-('Данные с датчиков 1'!C402/(PI()*202*1000000000*3.5^2))))))</f>
        <v>748.49359858975401</v>
      </c>
      <c r="D402" s="3">
        <f>'Данные с датчиков 1'!D402</f>
        <v>39.6</v>
      </c>
      <c r="E402" s="3">
        <f>LN((56.48+'Данные с датчиков 1'!E402)/(56.48))</f>
        <v>2.3053911432122504E-2</v>
      </c>
      <c r="F402" s="3">
        <f>'Данные с датчиков 1'!F402/((PI()*3.48^2)*(1-((0.3*$E$397)-0.5*(E402-('Данные с датчиков 1'!F402/(PI()*202*1000000000*3.48^2))))))</f>
        <v>752.96162063018073</v>
      </c>
      <c r="G402" s="3">
        <f>'Данные с датчиков 1'!G402</f>
        <v>39.6</v>
      </c>
      <c r="H402" s="3">
        <f>LN((56.48+'Данные с датчиков 1'!H402)/(56.48))</f>
        <v>2.3057025764452989E-2</v>
      </c>
      <c r="I402" s="3">
        <f>'Данные с датчиков 1'!I402/(PI()*3.5^2)</f>
        <v>743.62431989351194</v>
      </c>
      <c r="J402">
        <f>'Данные с датчиков 1'!J402</f>
        <v>24.47</v>
      </c>
      <c r="K402">
        <f>(('Данные с датчиков 1'!K402)/(56.48))*100</f>
        <v>7.2055771954674217</v>
      </c>
      <c r="L402">
        <f>'Данные с датчиков 1'!L402/(PI()*3.5^2)</f>
        <v>989.96526455942956</v>
      </c>
      <c r="M402">
        <f>'Данные с датчиков 1'!M402</f>
        <v>24.1</v>
      </c>
      <c r="N402">
        <f>(('Данные с датчиков 1'!N402)/(56.48))*100</f>
        <v>7.0969900849858352</v>
      </c>
      <c r="O402">
        <f>'Данные с датчиков 1'!O402/(PI()*3.5^2)</f>
        <v>995.04198243805467</v>
      </c>
      <c r="P402">
        <f>'Данные с датчиков 1'!P402</f>
        <v>24.315999999999999</v>
      </c>
      <c r="Q402">
        <f>(('Данные с датчиков 1'!Q402)/(56.48))*100</f>
        <v>7.1602868271954678</v>
      </c>
      <c r="R402">
        <f>'Данные с датчиков 1'!R402/(PI()*3.5^2)</f>
        <v>988.40304900855244</v>
      </c>
    </row>
    <row r="403" spans="1:18" x14ac:dyDescent="0.25">
      <c r="A403" s="3">
        <f>'Данные с датчиков 1'!A403</f>
        <v>39.700000000000003</v>
      </c>
      <c r="B403" s="3">
        <f>LN((56.48+'Данные с датчиков 1'!B403)/(56.48))</f>
        <v>2.3117234283180601E-2</v>
      </c>
      <c r="C403" s="3">
        <f>'Данные с датчиков 1'!C403/((PI()*3.5^2)*(1-((0.3*$B$397)-0.5*(B403-('Данные с датчиков 1'!C403/(PI()*202*1000000000*3.5^2))))))</f>
        <v>749.42324484009862</v>
      </c>
      <c r="D403" s="3">
        <f>'Данные с датчиков 1'!D403</f>
        <v>39.700000000000003</v>
      </c>
      <c r="E403" s="3">
        <f>LN((56.48+'Данные с датчиков 1'!E403)/(56.48))</f>
        <v>2.3115850220010659E-2</v>
      </c>
      <c r="F403" s="3">
        <f>'Данные с датчиков 1'!F403/((PI()*3.48^2)*(1-((0.3*$E$397)-0.5*(E403-('Данные с датчиков 1'!F403/(PI()*202*1000000000*3.48^2))))))</f>
        <v>754.22246397264371</v>
      </c>
      <c r="G403" s="3">
        <f>'Данные с датчиков 1'!G403</f>
        <v>39.700000000000003</v>
      </c>
      <c r="H403" s="3">
        <f>LN((56.48+'Данные с датчиков 1'!H403)/(56.48))</f>
        <v>2.311861834443513E-2</v>
      </c>
      <c r="I403" s="3">
        <f>'Данные с датчиков 1'!I403/(PI()*3.5^2)</f>
        <v>744.88162367604309</v>
      </c>
      <c r="J403">
        <f>'Данные с датчиков 1'!J403</f>
        <v>24.57</v>
      </c>
      <c r="K403">
        <f>(('Данные с датчиков 1'!K403)/(56.48))*100</f>
        <v>7.234755665722381</v>
      </c>
      <c r="L403">
        <f>'Данные с датчиков 1'!L403/(PI()*3.5^2)</f>
        <v>990.28814199759643</v>
      </c>
      <c r="M403">
        <f>'Данные с датчиков 1'!M403</f>
        <v>24.2</v>
      </c>
      <c r="N403">
        <f>(('Данные с датчиков 1'!N403)/(56.48))*100</f>
        <v>7.1262570821529758</v>
      </c>
      <c r="O403">
        <f>'Данные с датчиков 1'!O403/(PI()*3.5^2)</f>
        <v>995.29096650978613</v>
      </c>
      <c r="P403">
        <f>'Данные с датчиков 1'!P403</f>
        <v>24.416</v>
      </c>
      <c r="Q403">
        <f>(('Данные с датчиков 1'!Q403)/(56.48))*100</f>
        <v>7.1896246458923505</v>
      </c>
      <c r="R403">
        <f>'Данные с датчиков 1'!R403/(PI()*3.5^2)</f>
        <v>988.70755463946796</v>
      </c>
    </row>
    <row r="404" spans="1:18" x14ac:dyDescent="0.25">
      <c r="A404" s="3">
        <f>'Данные с датчиков 1'!A404</f>
        <v>39.799999999999997</v>
      </c>
      <c r="B404" s="3">
        <f>LN((56.48+'Данные с датчиков 1'!B404)/(56.48))</f>
        <v>2.3175190208839885E-2</v>
      </c>
      <c r="C404" s="3">
        <f>'Данные с датчиков 1'!C404/((PI()*3.5^2)*(1-((0.3*$B$397)-0.5*(B404-('Данные с датчиков 1'!C404/(PI()*202*1000000000*3.5^2))))))</f>
        <v>750.55110354964609</v>
      </c>
      <c r="D404" s="3">
        <f>'Данные с датчиков 1'!D404</f>
        <v>39.799999999999997</v>
      </c>
      <c r="E404" s="3">
        <f>LN((56.48+'Данные с датчиков 1'!E404)/(56.48))</f>
        <v>2.316948126679419E-2</v>
      </c>
      <c r="F404" s="3">
        <f>'Данные с датчиков 1'!F404/((PI()*3.48^2)*(1-((0.3*$E$397)-0.5*(E404-('Данные с датчиков 1'!F404/(PI()*202*1000000000*3.48^2))))))</f>
        <v>755.01072818636749</v>
      </c>
      <c r="G404" s="3">
        <f>'Данные с датчиков 1'!G404</f>
        <v>39.799999999999997</v>
      </c>
      <c r="H404" s="3">
        <f>LN((56.48+'Данные с датчиков 1'!H404)/(56.48))</f>
        <v>2.3171211252673993E-2</v>
      </c>
      <c r="I404" s="3">
        <f>'Данные с датчиков 1'!I404/(PI()*3.5^2)</f>
        <v>745.7311436515995</v>
      </c>
      <c r="J404">
        <f>'Данные с датчиков 1'!J404</f>
        <v>24.67</v>
      </c>
      <c r="K404">
        <f>(('Данные с датчиков 1'!K404)/(56.48))*100</f>
        <v>7.2645715297450435</v>
      </c>
      <c r="L404">
        <f>'Данные с датчиков 1'!L404/(PI()*3.5^2)</f>
        <v>990.87593926969873</v>
      </c>
      <c r="M404">
        <f>'Данные с датчиков 1'!M404</f>
        <v>24.3</v>
      </c>
      <c r="N404">
        <f>(('Данные с датчиков 1'!N404)/(56.48))*100</f>
        <v>7.1556834277620398</v>
      </c>
      <c r="O404">
        <f>'Данные с датчиков 1'!O404/(PI()*3.5^2)</f>
        <v>995.6844892543254</v>
      </c>
      <c r="P404">
        <f>'Данные с датчиков 1'!P404</f>
        <v>24.515999999999998</v>
      </c>
      <c r="Q404">
        <f>(('Данные с датчиков 1'!Q404)/(56.48))*100</f>
        <v>7.2194582152974505</v>
      </c>
      <c r="R404">
        <f>'Данные с датчиков 1'!R404/(PI()*3.5^2)</f>
        <v>989.20024481525081</v>
      </c>
    </row>
    <row r="405" spans="1:18" x14ac:dyDescent="0.25">
      <c r="A405" s="3">
        <f>'Данные с датчиков 1'!A405</f>
        <v>39.9</v>
      </c>
      <c r="B405" s="3">
        <f>LN((56.48+'Данные с датчиков 1'!B405)/(56.48))</f>
        <v>2.3231758873049832E-2</v>
      </c>
      <c r="C405" s="3">
        <f>'Данные с датчиков 1'!C405/((PI()*3.5^2)*(1-((0.3*$B$397)-0.5*(B405-('Данные с датчиков 1'!C405/(PI()*202*1000000000*3.5^2))))))</f>
        <v>751.61814858579237</v>
      </c>
      <c r="D405" s="3">
        <f>'Данные с датчиков 1'!D405</f>
        <v>39.9</v>
      </c>
      <c r="E405" s="3">
        <f>LN((56.48+'Данные с датчиков 1'!E405)/(56.48))</f>
        <v>2.3232277836807379E-2</v>
      </c>
      <c r="F405" s="3">
        <f>'Данные с датчиков 1'!F405/((PI()*3.48^2)*(1-((0.3*$E$397)-0.5*(E405-('Данные с датчиков 1'!F405/(PI()*202*1000000000*3.48^2))))))</f>
        <v>756.25037016659815</v>
      </c>
      <c r="G405" s="3">
        <f>'Данные с датчиков 1'!G405</f>
        <v>39.9</v>
      </c>
      <c r="H405" s="3">
        <f>LN((56.48+'Данные с датчиков 1'!H405)/(56.48))</f>
        <v>2.3231585885070946E-2</v>
      </c>
      <c r="I405" s="3">
        <f>'Данные с датчиков 1'!I405/((PI()*3.484^2)*(1-((0.3*$H$404)-0.5*(H405-('Данные с датчиков 1'!I405/(PI()*202*1000000000*3.484^2))))))</f>
        <v>750.2925036092447</v>
      </c>
      <c r="J405">
        <f>'Данные с датчиков 1'!J405</f>
        <v>24.77</v>
      </c>
      <c r="K405">
        <f>(('Данные с датчиков 1'!K405)/(56.48))*100</f>
        <v>7.2941572237960344</v>
      </c>
      <c r="L405">
        <f>'Данные с датчиков 1'!L405/(PI()*3.5^2)</f>
        <v>991.1281714014932</v>
      </c>
      <c r="M405">
        <f>'Данные с датчиков 1'!M405</f>
        <v>24.4</v>
      </c>
      <c r="N405">
        <f>(('Данные с датчиков 1'!N405)/(56.48))*100</f>
        <v>7.1852691218130316</v>
      </c>
      <c r="O405">
        <f>'Данные с датчиков 1'!O405/(PI()*3.5^2)</f>
        <v>996.08897407165534</v>
      </c>
      <c r="P405">
        <f>'Данные с датчиков 1'!P405</f>
        <v>24.616</v>
      </c>
      <c r="Q405">
        <f>(('Данные с датчиков 1'!Q405)/(56.48))*100</f>
        <v>7.2489376770538243</v>
      </c>
      <c r="R405">
        <f>'Данные с датчиков 1'!R405/(PI()*3.5^2)</f>
        <v>989.47054421618509</v>
      </c>
    </row>
    <row r="406" spans="1:18" x14ac:dyDescent="0.25">
      <c r="A406" s="3">
        <f>'Данные с датчиков 1'!A406</f>
        <v>40</v>
      </c>
      <c r="B406" s="3">
        <f>LN((56.48+'Данные с датчиков 1'!B406)/(56.48))</f>
        <v>2.3288151359233223E-2</v>
      </c>
      <c r="C406" s="3">
        <f>'Данные с датчиков 1'!C406/((PI()*3.5^2)*(1-((0.3*$B$397)-0.5*(B406-('Данные с датчиков 1'!C406/(PI()*202*1000000000*3.5^2))))))</f>
        <v>752.61852898181792</v>
      </c>
      <c r="D406" s="3">
        <f>'Данные с датчиков 1'!D406</f>
        <v>40</v>
      </c>
      <c r="E406" s="3">
        <f>LN((56.48+'Данные с датчиков 1'!E406)/(56.48))</f>
        <v>2.3284172852510308E-2</v>
      </c>
      <c r="F406" s="3">
        <f>'Данные с датчиков 1'!F406/((PI()*3.48^2)*(1-((0.3*$E$397)-0.5*(E406-('Данные с датчиков 1'!F406/(PI()*202*1000000000*3.48^2))))))</f>
        <v>756.9936674158929</v>
      </c>
      <c r="G406" s="3">
        <f>'Данные с датчиков 1'!G406</f>
        <v>40</v>
      </c>
      <c r="H406" s="3">
        <f>LN((56.48+'Данные с датчиков 1'!H406)/(56.48))</f>
        <v>2.3291610917430244E-2</v>
      </c>
      <c r="I406" s="3">
        <f>'Данные с датчиков 1'!I406/((PI()*3.484^2)*(1-((0.3*$H$404)-0.5*(H406-('Данные с датчиков 1'!I406/(PI()*202*1000000000*3.484^2))))))</f>
        <v>751.47252837128167</v>
      </c>
      <c r="J406">
        <f>'Данные с датчиков 1'!J406</f>
        <v>24.87</v>
      </c>
      <c r="K406">
        <f>(('Данные с датчиков 1'!K406)/(56.48))*100</f>
        <v>7.3235304532577912</v>
      </c>
      <c r="L406">
        <f>'Данные с датчиков 1'!L406/(PI()*3.5^2)</f>
        <v>991.45500757526509</v>
      </c>
      <c r="M406">
        <f>'Данные с датчиков 1'!M406</f>
        <v>24.5</v>
      </c>
      <c r="N406">
        <f>(('Данные с датчиков 1'!N406)/(56.48))*100</f>
        <v>7.2148902266288966</v>
      </c>
      <c r="O406">
        <f>'Данные с датчиков 1'!O406/(PI()*3.5^2)</f>
        <v>996.44605773980356</v>
      </c>
      <c r="P406">
        <f>'Данные с датчиков 1'!P406</f>
        <v>24.716000000000001</v>
      </c>
      <c r="Q406">
        <f>(('Данные с датчиков 1'!Q406)/(56.48))*100</f>
        <v>7.2783817280453258</v>
      </c>
      <c r="R406">
        <f>'Данные с датчиков 1'!R406/(PI()*3.5^2)</f>
        <v>989.79636543614833</v>
      </c>
    </row>
    <row r="407" spans="1:18" x14ac:dyDescent="0.25">
      <c r="A407" s="3">
        <f>'Данные с датчиков 1'!A407</f>
        <v>40.1</v>
      </c>
      <c r="B407" s="3">
        <f>LN((56.48+'Данные с датчиков 1'!B407)/(56.48))</f>
        <v>2.3351459379757827E-2</v>
      </c>
      <c r="C407" s="3">
        <f>'Данные с датчиков 1'!C407/((PI()*3.5^2)*(1-((0.3*$B$397)-0.5*(B407-('Данные с датчиков 1'!C407/(PI()*202*1000000000*3.5^2))))))</f>
        <v>753.98424893698166</v>
      </c>
      <c r="D407" s="3">
        <f>'Данные с датчиков 1'!D407</f>
        <v>40.1</v>
      </c>
      <c r="E407" s="3">
        <f>LN((56.48+'Данные с датчиков 1'!E407)/(56.48))</f>
        <v>2.3346097380368594E-2</v>
      </c>
      <c r="F407" s="3">
        <f>'Данные с датчиков 1'!F407/((PI()*3.48^2)*(1-((0.3*$E$397)-0.5*(E407-('Данные с датчиков 1'!F407/(PI()*202*1000000000*3.48^2))))))</f>
        <v>758.17664414016565</v>
      </c>
      <c r="G407" s="3">
        <f>'Данные с датчиков 1'!G407</f>
        <v>40.1</v>
      </c>
      <c r="H407" s="3">
        <f>LN((56.48+'Данные с датчиков 1'!H407)/(56.48))</f>
        <v>2.334523253906462E-2</v>
      </c>
      <c r="I407" s="3">
        <f>'Данные с датчиков 1'!I407/((PI()*3.484^2)*(1-((0.3*$H$404)-0.5*(H407-('Данные с датчиков 1'!I407/(PI()*202*1000000000*3.484^2))))))</f>
        <v>752.29314507944662</v>
      </c>
      <c r="J407">
        <f>'Данные с датчиков 1'!J407</f>
        <v>24.97</v>
      </c>
      <c r="K407">
        <f>(('Данные с датчиков 1'!K407)/(56.48))*100</f>
        <v>7.3528328611898024</v>
      </c>
      <c r="L407">
        <f>'Данные с датчиков 1'!L407/(PI()*3.5^2)</f>
        <v>991.81320753669593</v>
      </c>
      <c r="M407">
        <f>'Данные с датчиков 1'!M407</f>
        <v>24.6</v>
      </c>
      <c r="N407">
        <f>(('Данные с датчиков 1'!N407)/(56.48))*100</f>
        <v>7.2443342776203972</v>
      </c>
      <c r="O407">
        <f>'Данные с датчиков 1'!O407/(PI()*3.5^2)</f>
        <v>996.73077047222921</v>
      </c>
      <c r="P407">
        <f>'Данные с датчиков 1'!P407</f>
        <v>24.815999999999999</v>
      </c>
      <c r="Q407">
        <f>(('Данные с датчиков 1'!Q407)/(56.48))*100</f>
        <v>7.3077018413597736</v>
      </c>
      <c r="R407">
        <f>'Данные с датчиков 1'!R407/(PI()*3.5^2)</f>
        <v>990.13375754528045</v>
      </c>
    </row>
    <row r="408" spans="1:18" x14ac:dyDescent="0.25">
      <c r="A408" s="3">
        <f>'Данные с датчиков 1'!A408</f>
        <v>40.200000000000003</v>
      </c>
      <c r="B408" s="3">
        <f>LN((56.48+'Данные с датчиков 1'!B408)/(56.48))</f>
        <v>2.3401445668131408E-2</v>
      </c>
      <c r="C408" s="3">
        <f>'Данные с датчиков 1'!C408/((PI()*3.5^2)*(1-((0.3*$B$397)-0.5*(B408-('Данные с датчиков 1'!C408/(PI()*202*1000000000*3.5^2))))))</f>
        <v>754.6741826625572</v>
      </c>
      <c r="D408" s="3">
        <f>'Данные с датчиков 1'!D408</f>
        <v>40.200000000000003</v>
      </c>
      <c r="E408" s="3">
        <f>LN((56.48+'Данные с датчиков 1'!E408)/(56.48))</f>
        <v>2.3405423708311921E-2</v>
      </c>
      <c r="F408" s="3">
        <f>'Данные с датчиков 1'!F408/((PI()*3.48^2)*(1-((0.3*$E$397)-0.5*(E408-('Данные с датчиков 1'!F408/(PI()*202*1000000000*3.48^2))))))</f>
        <v>759.25156097297736</v>
      </c>
      <c r="G408" s="3">
        <f>'Данные с датчиков 1'!G408</f>
        <v>40.200000000000003</v>
      </c>
      <c r="H408" s="3">
        <f>LN((56.48+'Данные с датчиков 1'!H408)/(56.48))</f>
        <v>2.3407326243673858E-2</v>
      </c>
      <c r="I408" s="3">
        <f>'Данные с датчиков 1'!I408/((PI()*3.484^2)*(1-((0.3*$H$404)-0.5*(H408-('Данные с датчиков 1'!I408/(PI()*202*1000000000*3.484^2))))))</f>
        <v>753.55902843334377</v>
      </c>
      <c r="J408">
        <f>'Данные с датчиков 1'!J408</f>
        <v>25.07</v>
      </c>
      <c r="K408">
        <f>(('Данные с датчиков 1'!K408)/(56.48))*100</f>
        <v>7.3827372521246462</v>
      </c>
      <c r="L408">
        <f>'Данные с датчиков 1'!L408/(PI()*3.5^2)</f>
        <v>992.28945447337014</v>
      </c>
      <c r="M408">
        <f>'Данные с датчиков 1'!M408</f>
        <v>24.7</v>
      </c>
      <c r="N408">
        <f>(('Данные с датчиков 1'!N408)/(56.48))*100</f>
        <v>7.273601274787536</v>
      </c>
      <c r="O408">
        <f>'Данные с датчиков 1'!O408/(PI()*3.5^2)</f>
        <v>997.01436691137212</v>
      </c>
      <c r="P408">
        <f>'Данные с датчиков 1'!P408</f>
        <v>24.916</v>
      </c>
      <c r="Q408">
        <f>(('Данные с датчиков 1'!Q408)/(56.48))*100</f>
        <v>7.3376062322946192</v>
      </c>
      <c r="R408">
        <f>'Данные с датчиков 1'!R408/(PI()*3.5^2)</f>
        <v>990.58879049222605</v>
      </c>
    </row>
    <row r="409" spans="1:18" x14ac:dyDescent="0.25">
      <c r="A409" s="3">
        <f>'Данные с датчиков 1'!A409</f>
        <v>40.299999999999997</v>
      </c>
      <c r="B409" s="3">
        <f>LN((56.48+'Данные с датчиков 1'!B409)/(56.48))</f>
        <v>2.3466303044621599E-2</v>
      </c>
      <c r="C409" s="3">
        <f>'Данные с датчиков 1'!C409/((PI()*3.5^2)*(1-((0.3*$B$397)-0.5*(B409-('Данные с датчиков 1'!C409/(PI()*202*1000000000*3.5^2))))))</f>
        <v>756.10478174792763</v>
      </c>
      <c r="D409" s="3">
        <f>'Данные с датчиков 1'!D409</f>
        <v>40.299999999999997</v>
      </c>
      <c r="E409" s="3">
        <f>LN((56.48+'Данные с датчиков 1'!E409)/(56.48))</f>
        <v>2.3459039227630755E-2</v>
      </c>
      <c r="F409" s="3">
        <f>'Данные с датчиков 1'!F409/((PI()*3.48^2)*(1-((0.3*$E$397)-0.5*(E409-('Данные с датчиков 1'!F409/(PI()*202*1000000000*3.48^2))))))</f>
        <v>760.01010695216735</v>
      </c>
      <c r="G409" s="3">
        <f>'Данные с датчиков 1'!G409</f>
        <v>40.299999999999997</v>
      </c>
      <c r="H409" s="3">
        <f>LN((56.48+'Данные с датчиков 1'!H409)/(56.48))</f>
        <v>2.3461460505823747E-2</v>
      </c>
      <c r="I409" s="3">
        <f>'Данные с датчиков 1'!I409/((PI()*3.484^2)*(1-((0.3*$H$404)-0.5*(H409-('Данные с датчиков 1'!I409/(PI()*202*1000000000*3.484^2))))))</f>
        <v>754.43695094859788</v>
      </c>
      <c r="J409">
        <f>'Данные с датчиков 1'!J409</f>
        <v>25.17</v>
      </c>
      <c r="K409">
        <f>(('Данные с датчиков 1'!K409)/(56.48))*100</f>
        <v>7.412057365439094</v>
      </c>
      <c r="L409">
        <f>'Данные с датчиков 1'!L409/(PI()*3.5^2)</f>
        <v>992.5141796939472</v>
      </c>
      <c r="M409">
        <f>'Данные с датчиков 1'!M409</f>
        <v>24.8</v>
      </c>
      <c r="N409">
        <f>(('Данные с датчиков 1'!N409)/(56.48))*100</f>
        <v>7.3033817280453261</v>
      </c>
      <c r="O409">
        <f>'Данные с датчиков 1'!O409/(PI()*3.5^2)</f>
        <v>997.582472884303</v>
      </c>
      <c r="P409">
        <f>'Данные с датчиков 1'!P409</f>
        <v>25.015999999999998</v>
      </c>
      <c r="Q409">
        <f>(('Данные с датчиков 1'!Q409)/(56.48))*100</f>
        <v>7.3668555240793205</v>
      </c>
      <c r="R409">
        <f>'Данные с датчиков 1'!R409/(PI()*3.5^2)</f>
        <v>990.72135187858999</v>
      </c>
    </row>
    <row r="410" spans="1:18" x14ac:dyDescent="0.25">
      <c r="A410" s="3">
        <f>'Данные с датчиков 1'!A410</f>
        <v>40.4</v>
      </c>
      <c r="B410" s="3">
        <f>LN((56.48+'Данные с датчиков 1'!B410)/(56.48))</f>
        <v>2.3522336430849583E-2</v>
      </c>
      <c r="C410" s="3">
        <f>'Данные с датчиков 1'!C410/((PI()*3.5^2)*(1-((0.3*$B$397)-0.5*(B410-('Данные с датчиков 1'!C410/(PI()*202*1000000000*3.5^2))))))</f>
        <v>757.10131767187772</v>
      </c>
      <c r="D410" s="3">
        <f>'Данные с датчиков 1'!D410</f>
        <v>40.4</v>
      </c>
      <c r="E410" s="3">
        <f>LN((56.48+'Данные с датчиков 1'!E410)/(56.48))</f>
        <v>2.3520434114286219E-2</v>
      </c>
      <c r="F410" s="3">
        <f>'Данные с датчиков 1'!F410/((PI()*3.48^2)*(1-((0.3*$E$397)-0.5*(E410-('Данные с датчиков 1'!F410/(PI()*202*1000000000*3.48^2))))))</f>
        <v>761.18624310618281</v>
      </c>
      <c r="G410" s="3">
        <f>'Данные с датчиков 1'!G410</f>
        <v>40.4</v>
      </c>
      <c r="H410" s="3">
        <f>LN((56.48+'Данные с датчиков 1'!H410)/(56.48))</f>
        <v>2.3523374056540522E-2</v>
      </c>
      <c r="I410" s="3">
        <f>'Данные с датчиков 1'!I410/((PI()*3.484^2)*(1-((0.3*$H$404)-0.5*(H410-('Данные с датчиков 1'!I410/(PI()*202*1000000000*3.484^2))))))</f>
        <v>755.64704930501466</v>
      </c>
      <c r="J410">
        <f>'Данные с датчиков 1'!J410</f>
        <v>25.27</v>
      </c>
      <c r="K410">
        <f>(('Данные с датчиков 1'!K410)/(56.48))*100</f>
        <v>7.4415191218130312</v>
      </c>
      <c r="L410">
        <f>'Данные с датчиков 1'!L410/(PI()*3.5^2)</f>
        <v>992.85624095438106</v>
      </c>
      <c r="M410">
        <f>'Данные с датчиков 1'!M410</f>
        <v>24.9</v>
      </c>
      <c r="N410">
        <f>(('Данные с датчиков 1'!N410)/(56.48))*100</f>
        <v>7.3329143059490089</v>
      </c>
      <c r="O410">
        <f>'Данные с датчиков 1'!O410/(PI()*3.5^2)</f>
        <v>997.87764021261478</v>
      </c>
      <c r="P410">
        <f>'Данные с датчиков 1'!P410</f>
        <v>25.116</v>
      </c>
      <c r="Q410">
        <f>(('Данные с датчиков 1'!Q410)/(56.48))*100</f>
        <v>7.3961579320113309</v>
      </c>
      <c r="R410">
        <f>'Данные с датчиков 1'!R410/(PI()*3.5^2)</f>
        <v>991.0348912739978</v>
      </c>
    </row>
    <row r="411" spans="1:18" x14ac:dyDescent="0.25">
      <c r="A411" s="3">
        <f>'Данные с датчиков 1'!A411</f>
        <v>40.5</v>
      </c>
      <c r="B411" s="3">
        <f>LN((56.48+'Данные с датчиков 1'!B411)/(56.48))</f>
        <v>2.3579923028440891E-2</v>
      </c>
      <c r="C411" s="3">
        <f>'Данные с датчиков 1'!C411/((PI()*3.5^2)*(1-((0.3*$B$397)-0.5*(B411-('Данные с датчиков 1'!C411/(PI()*202*1000000000*3.5^2))))))</f>
        <v>758.12433104541128</v>
      </c>
      <c r="D411" s="3">
        <f>'Данные с датчиков 1'!D411</f>
        <v>40.5</v>
      </c>
      <c r="E411" s="3">
        <f>LN((56.48+'Данные с датчиков 1'!E411)/(56.48))</f>
        <v>2.3574043467782271E-2</v>
      </c>
      <c r="F411" s="3">
        <f>'Данные с датчиков 1'!F411/((PI()*3.48^2)*(1-((0.3*$E$397)-0.5*(E411-('Данные с датчиков 1'!F411/(PI()*202*1000000000*3.48^2))))))</f>
        <v>761.97156582003447</v>
      </c>
      <c r="G411" s="3">
        <f>'Данные с датчиков 1'!G411</f>
        <v>40.5</v>
      </c>
      <c r="H411" s="3">
        <f>LN((56.48+'Данные с датчиков 1'!H411)/(56.48))</f>
        <v>2.3576464467534131E-2</v>
      </c>
      <c r="I411" s="3">
        <f>'Данные с датчиков 1'!I411/((PI()*3.484^2)*(1-((0.3*$H$404)-0.5*(H411-('Данные с датчиков 1'!I411/(PI()*202*1000000000*3.484^2))))))</f>
        <v>756.4592495186339</v>
      </c>
      <c r="J411">
        <f>'Данные с датчиков 1'!J411</f>
        <v>25.37</v>
      </c>
      <c r="K411">
        <f>(('Данные с датчиков 1'!K411)/(56.48))*100</f>
        <v>7.4709100566572246</v>
      </c>
      <c r="L411">
        <f>'Данные с датчиков 1'!L411/(PI()*3.5^2)</f>
        <v>993.20926454745063</v>
      </c>
      <c r="M411">
        <f>'Данные с датчиков 1'!M411</f>
        <v>25</v>
      </c>
      <c r="N411">
        <f>(('Данные с датчиков 1'!N411)/(56.48))*100</f>
        <v>7.3622875354107649</v>
      </c>
      <c r="O411">
        <f>'Данные с датчиков 1'!O411/(PI()*3.5^2)</f>
        <v>998.21026183097115</v>
      </c>
      <c r="P411">
        <f>'Данные с датчиков 1'!P411</f>
        <v>25.216000000000001</v>
      </c>
      <c r="Q411">
        <f>(('Данные с датчиков 1'!Q411)/(56.48))*100</f>
        <v>7.4258498583569406</v>
      </c>
      <c r="R411">
        <f>'Данные с датчиков 1'!R411/(PI()*3.5^2)</f>
        <v>991.52839346479641</v>
      </c>
    </row>
    <row r="412" spans="1:18" x14ac:dyDescent="0.25">
      <c r="A412" s="3">
        <f>'Данные с датчиков 1'!A412</f>
        <v>40.6</v>
      </c>
      <c r="B412" s="3">
        <f>LN((56.48+'Данные с датчиков 1'!B412)/(56.48))</f>
        <v>2.3636295884752544E-2</v>
      </c>
      <c r="C412" s="3">
        <f>'Данные с датчиков 1'!C412/((PI()*3.5^2)*(1-((0.3*$B$397)-0.5*(B412-('Данные с датчиков 1'!C412/(PI()*202*1000000000*3.5^2))))))</f>
        <v>759.15471306813981</v>
      </c>
      <c r="D412" s="3">
        <f>'Данные с датчиков 1'!D412</f>
        <v>40.6</v>
      </c>
      <c r="E412" s="3">
        <f>LN((56.48+'Данные с датчиков 1'!E412)/(56.48))</f>
        <v>2.3637160474369437E-2</v>
      </c>
      <c r="F412" s="3">
        <f>'Данные с датчиков 1'!F412/((PI()*3.48^2)*(1-((0.3*$E$397)-0.5*(E412-('Данные с датчиков 1'!F412/(PI()*202*1000000000*3.48^2))))))</f>
        <v>763.17659915377851</v>
      </c>
      <c r="G412" s="3">
        <f>'Данные с датчиков 1'!G412</f>
        <v>40.6</v>
      </c>
      <c r="H412" s="3">
        <f>LN((56.48+'Данные с датчиков 1'!H412)/(56.48))</f>
        <v>2.363352919295526E-2</v>
      </c>
      <c r="I412" s="3">
        <f>'Данные с датчиков 1'!I412/((PI()*3.484^2)*(1-((0.3*$H$404)-0.5*(H412-('Данные с датчиков 1'!I412/(PI()*202*1000000000*3.484^2))))))</f>
        <v>757.43454280299522</v>
      </c>
      <c r="J412">
        <f>'Данные с датчиков 1'!J412</f>
        <v>25.47</v>
      </c>
      <c r="K412">
        <f>(('Данные с датчиков 1'!K412)/(56.48))*100</f>
        <v>7.5007082152974496</v>
      </c>
      <c r="L412">
        <f>'Данные с датчиков 1'!L412/(PI()*3.5^2)</f>
        <v>993.58370480919677</v>
      </c>
      <c r="M412">
        <f>'Данные с датчиков 1'!M412</f>
        <v>25.1</v>
      </c>
      <c r="N412">
        <f>(('Данные с датчиков 1'!N412)/(56.48))*100</f>
        <v>7.3917669971671405</v>
      </c>
      <c r="O412">
        <f>'Данные с датчиков 1'!O412/(PI()*3.5^2)</f>
        <v>998.5496841075651</v>
      </c>
      <c r="P412">
        <f>'Данные с датчиков 1'!P412</f>
        <v>25.315999999999999</v>
      </c>
      <c r="Q412">
        <f>(('Данные с датчиков 1'!Q412)/(56.48))*100</f>
        <v>7.455506373937677</v>
      </c>
      <c r="R412">
        <f>'Данные с датчиков 1'!R412/(PI()*3.5^2)</f>
        <v>991.78915162433407</v>
      </c>
    </row>
    <row r="413" spans="1:18" x14ac:dyDescent="0.25">
      <c r="A413" s="3">
        <f>'Данные с датчиков 1'!A413</f>
        <v>40.700000000000003</v>
      </c>
      <c r="B413" s="3">
        <f>LN((56.48+'Данные с датчиков 1'!B413)/(56.48))</f>
        <v>2.3691973930101067E-2</v>
      </c>
      <c r="C413" s="3">
        <f>'Данные с датчиков 1'!C413/((PI()*3.5^2)*(1-((0.3*$B$397)-0.5*(B413-('Данные с датчиков 1'!C413/(PI()*202*1000000000*3.5^2))))))</f>
        <v>760.09561606602381</v>
      </c>
      <c r="D413" s="3">
        <f>'Данные с датчиков 1'!D413</f>
        <v>40.700000000000003</v>
      </c>
      <c r="E413" s="3">
        <f>LN((56.48+'Данные с датчиков 1'!E413)/(56.48))</f>
        <v>2.3689380301177468E-2</v>
      </c>
      <c r="F413" s="3">
        <f>'Данные с датчиков 1'!F413/((PI()*3.48^2)*(1-((0.3*$E$397)-0.5*(E413-('Данные с датчиков 1'!F413/(PI()*202*1000000000*3.48^2))))))</f>
        <v>763.89211651472249</v>
      </c>
      <c r="G413" s="3">
        <f>'Данные с датчиков 1'!G413</f>
        <v>40.700000000000003</v>
      </c>
      <c r="H413" s="3">
        <f>LN((56.48+'Данные с датчиков 1'!H413)/(56.48))</f>
        <v>2.369612372238664E-2</v>
      </c>
      <c r="I413" s="3">
        <f>'Данные с датчиков 1'!I413/((PI()*3.484^2)*(1-((0.3*$H$404)-0.5*(H413-('Данные с датчиков 1'!I413/(PI()*202*1000000000*3.484^2))))))</f>
        <v>758.66906095443915</v>
      </c>
      <c r="J413">
        <f>'Данные с датчиков 1'!J413</f>
        <v>25.57</v>
      </c>
      <c r="K413">
        <f>(('Данные с датчиков 1'!K413)/(56.48))*100</f>
        <v>7.5301168555240796</v>
      </c>
      <c r="L413">
        <f>'Данные с датчиков 1'!L413/(PI()*3.5^2)</f>
        <v>993.8825263350019</v>
      </c>
      <c r="M413">
        <f>'Данные с датчиков 1'!M413</f>
        <v>25.2</v>
      </c>
      <c r="N413">
        <f>(('Данные с датчиков 1'!N413)/(56.48))*100</f>
        <v>7.4216182719546744</v>
      </c>
      <c r="O413">
        <f>'Данные с датчиков 1'!O413/(PI()*3.5^2)</f>
        <v>998.91925253906152</v>
      </c>
      <c r="P413">
        <f>'Данные с датчиков 1'!P413</f>
        <v>25.416</v>
      </c>
      <c r="Q413">
        <f>(('Данные с датчиков 1'!Q413)/(56.48))*100</f>
        <v>7.4850566572237973</v>
      </c>
      <c r="R413">
        <f>'Данные с датчиков 1'!R413/(PI()*3.5^2)</f>
        <v>992.10878100243804</v>
      </c>
    </row>
    <row r="414" spans="1:18" x14ac:dyDescent="0.25">
      <c r="A414" s="3">
        <f>'Данные с датчиков 1'!A414</f>
        <v>40.799999999999997</v>
      </c>
      <c r="B414" s="3">
        <f>LN((56.48+'Данные с датчиков 1'!B414)/(56.48))</f>
        <v>2.3754046108652987E-2</v>
      </c>
      <c r="C414" s="3">
        <f>'Данные с датчиков 1'!C414/((PI()*3.5^2)*(1-((0.3*$B$397)-0.5*(B414-('Данные с датчиков 1'!C414/(PI()*202*1000000000*3.5^2))))))</f>
        <v>761.3544441872408</v>
      </c>
      <c r="D414" s="3">
        <f>'Данные с датчиков 1'!D414</f>
        <v>40.799999999999997</v>
      </c>
      <c r="E414" s="3">
        <f>LN((56.48+'Данные с датчиков 1'!E414)/(56.48))</f>
        <v>2.3747475976818106E-2</v>
      </c>
      <c r="F414" s="3">
        <f>'Данные с датчиков 1'!F414/((PI()*3.48^2)*(1-((0.3*$E$397)-0.5*(E414-('Данные с датчиков 1'!F414/(PI()*202*1000000000*3.48^2))))))</f>
        <v>764.86361380806159</v>
      </c>
      <c r="G414" s="3">
        <f>'Данные с датчиков 1'!G414</f>
        <v>40.799999999999997</v>
      </c>
      <c r="H414" s="3">
        <f>LN((56.48+'Данные с датчиков 1'!H414)/(56.48))</f>
        <v>2.3745228290227807E-2</v>
      </c>
      <c r="I414" s="3">
        <f>'Данные с датчиков 1'!I414/((PI()*3.484^2)*(1-((0.3*$H$404)-0.5*(H414-('Данные с датчиков 1'!I414/(PI()*202*1000000000*3.484^2))))))</f>
        <v>759.26692385303625</v>
      </c>
      <c r="J414">
        <f>'Данные с датчиков 1'!J414</f>
        <v>25.67</v>
      </c>
      <c r="K414">
        <f>(('Данные с датчиков 1'!K414)/(56.48))*100</f>
        <v>7.559366147308781</v>
      </c>
      <c r="L414">
        <f>'Данные с датчиков 1'!L414/(PI()*3.5^2)</f>
        <v>994.11090549322751</v>
      </c>
      <c r="M414">
        <f>'Данные с датчиков 1'!M414</f>
        <v>25.3</v>
      </c>
      <c r="N414">
        <f>(('Данные с датчиков 1'!N414)/(56.48))*100</f>
        <v>7.4508852691218141</v>
      </c>
      <c r="O414">
        <f>'Данные с датчиков 1'!O414/(PI()*3.5^2)</f>
        <v>999.17625516163184</v>
      </c>
      <c r="P414">
        <f>'Данные с датчиков 1'!P414</f>
        <v>25.515999999999998</v>
      </c>
      <c r="Q414">
        <f>(('Данные с датчиков 1'!Q414)/(56.48))*100</f>
        <v>7.5141466005665736</v>
      </c>
      <c r="R414">
        <f>'Данные с датчиков 1'!R414/(PI()*3.5^2)</f>
        <v>992.3209201201928</v>
      </c>
    </row>
    <row r="415" spans="1:18" x14ac:dyDescent="0.25">
      <c r="A415" s="3">
        <f>'Данные с датчиков 1'!A415</f>
        <v>40.9</v>
      </c>
      <c r="B415" s="3">
        <f>LN((56.48+'Данные с датчиков 1'!B415)/(56.48))</f>
        <v>2.3805568277547064E-2</v>
      </c>
      <c r="C415" s="3">
        <f>'Данные с датчиков 1'!C415/((PI()*3.5^2)*(1-((0.3*$B$397)-0.5*(B415-('Данные с датчиков 1'!C415/(PI()*202*1000000000*3.5^2))))))</f>
        <v>762.11775228054375</v>
      </c>
      <c r="D415" s="3">
        <f>'Данные с датчиков 1'!D415</f>
        <v>40.9</v>
      </c>
      <c r="E415" s="3">
        <f>LN((56.48+'Данные с датчиков 1'!E415)/(56.48))</f>
        <v>2.3809717598467443E-2</v>
      </c>
      <c r="F415" s="3">
        <f>'Данные с датчиков 1'!F415/((PI()*3.48^2)*(1-((0.3*$E$397)-0.5*(E415-('Данные с датчиков 1'!F415/(PI()*202*1000000000*3.48^2))))))</f>
        <v>766.02378719791386</v>
      </c>
      <c r="G415" s="3">
        <f>'Данные с датчиков 1'!G415</f>
        <v>40.9</v>
      </c>
      <c r="H415" s="3">
        <f>LN((56.48+'Данные с датчиков 1'!H415)/(56.48))</f>
        <v>2.3811100701615084E-2</v>
      </c>
      <c r="I415" s="3">
        <f>'Данные с датчиков 1'!I415/((PI()*3.484^2)*(1-((0.3*$H$404)-0.5*(H415-('Данные с датчиков 1'!I415/(PI()*202*1000000000*3.484^2))))))</f>
        <v>760.67855794629986</v>
      </c>
      <c r="J415">
        <f>'Данные с датчиков 1'!J415</f>
        <v>25.77</v>
      </c>
      <c r="K415">
        <f>(('Данные с датчиков 1'!K415)/(56.48))*100</f>
        <v>7.5892174220963167</v>
      </c>
      <c r="L415">
        <f>'Данные с датчиков 1'!L415/(PI()*3.5^2)</f>
        <v>994.62623074997794</v>
      </c>
      <c r="M415">
        <f>'Данные с датчиков 1'!M415</f>
        <v>25.4</v>
      </c>
      <c r="N415">
        <f>(('Данные с датчиков 1'!N415)/(56.48))*100</f>
        <v>7.4801699716713879</v>
      </c>
      <c r="O415">
        <f>'Данные с датчиков 1'!O415/(PI()*3.5^2)</f>
        <v>999.41914925066726</v>
      </c>
      <c r="P415">
        <f>'Данные с датчиков 1'!P415</f>
        <v>25.616</v>
      </c>
      <c r="Q415">
        <f>(('Данные с датчиков 1'!Q415)/(56.48))*100</f>
        <v>7.5441041076487263</v>
      </c>
      <c r="R415">
        <f>'Данные с датчиков 1'!R415/(PI()*3.5^2)</f>
        <v>992.8284295050521</v>
      </c>
    </row>
    <row r="416" spans="1:18" x14ac:dyDescent="0.25">
      <c r="A416" s="3">
        <f>'Данные с датчиков 1'!A416</f>
        <v>41</v>
      </c>
      <c r="B416" s="3">
        <f>LN((56.48+'Данные с датчиков 1'!B416)/(56.48))</f>
        <v>2.3870399449849627E-2</v>
      </c>
      <c r="C416" s="3">
        <f>'Данные с датчиков 1'!C416/((PI()*3.5^2)*(1-((0.3*$B$397)-0.5*(B416-('Данные с датчиков 1'!C416/(PI()*202*1000000000*3.5^2))))))</f>
        <v>763.51152907670667</v>
      </c>
      <c r="D416" s="3">
        <f>'Данные с датчиков 1'!D416</f>
        <v>41</v>
      </c>
      <c r="E416" s="3">
        <f>LN((56.48+'Данные с датчиков 1'!E416)/(56.48))</f>
        <v>2.385881658878436E-2</v>
      </c>
      <c r="F416" s="3">
        <f>'Данные с датчиков 1'!F416/((PI()*3.48^2)*(1-((0.3*$E$397)-0.5*(E416-('Данные с датчиков 1'!F416/(PI()*202*1000000000*3.48^2))))))</f>
        <v>766.54637509334543</v>
      </c>
      <c r="G416" s="3">
        <f>'Данные с датчиков 1'!G416</f>
        <v>41</v>
      </c>
      <c r="H416" s="3">
        <f>LN((56.48+'Данные с датчиков 1'!H416)/(56.48))</f>
        <v>2.3867633405669844E-2</v>
      </c>
      <c r="I416" s="3">
        <f>'Данные с датчиков 1'!I416/((PI()*3.484^2)*(1-((0.3*$H$404)-0.5*(H416-('Данные с датчиков 1'!I416/(PI()*202*1000000000*3.484^2))))))</f>
        <v>761.6198259093261</v>
      </c>
      <c r="J416">
        <f>'Данные с датчиков 1'!J416</f>
        <v>25.87</v>
      </c>
      <c r="K416">
        <f>(('Данные с датчиков 1'!K416)/(56.48))*100</f>
        <v>7.6187322946175655</v>
      </c>
      <c r="L416">
        <f>'Данные с датчиков 1'!L416/(PI()*3.5^2)</f>
        <v>994.83583196352174</v>
      </c>
      <c r="M416">
        <f>'Данные с датчиков 1'!M416</f>
        <v>25.5</v>
      </c>
      <c r="N416">
        <f>(('Данные с датчиков 1'!N416)/(56.48))*100</f>
        <v>7.5098973087818708</v>
      </c>
      <c r="O416">
        <f>'Данные с датчиков 1'!O416/(PI()*3.5^2)</f>
        <v>999.90016667811767</v>
      </c>
      <c r="P416">
        <f>'Данные с датчиков 1'!P416</f>
        <v>25.716000000000001</v>
      </c>
      <c r="Q416">
        <f>(('Данные с датчиков 1'!Q416)/(56.48))*100</f>
        <v>7.5735304532577903</v>
      </c>
      <c r="R416">
        <f>'Данные с датчиков 1'!R416/(PI()*3.5^2)</f>
        <v>993.00585465607651</v>
      </c>
    </row>
    <row r="417" spans="1:18" x14ac:dyDescent="0.25">
      <c r="A417" s="3">
        <f>'Данные с датчиков 1'!A417</f>
        <v>41.1</v>
      </c>
      <c r="B417" s="3">
        <f>LN((56.48+'Данные с датчиков 1'!B417)/(56.48))</f>
        <v>2.3925718726799366E-2</v>
      </c>
      <c r="C417" s="3">
        <f>'Данные с датчиков 1'!C417/((PI()*3.5^2)*(1-((0.3*$B$397)-0.5*(B417-('Данные с датчиков 1'!C417/(PI()*202*1000000000*3.5^2))))))</f>
        <v>764.45163121487894</v>
      </c>
      <c r="D417" s="3">
        <f>'Данные с датчиков 1'!D417</f>
        <v>41.1</v>
      </c>
      <c r="E417" s="3">
        <f>LN((56.48+'Данные с датчиков 1'!E417)/(56.48))</f>
        <v>2.3924335782171301E-2</v>
      </c>
      <c r="F417" s="3">
        <f>'Данные с датчиков 1'!F417/((PI()*3.48^2)*(1-((0.3*$E$397)-0.5*(E417-('Данные с датчиков 1'!F417/(PI()*202*1000000000*3.48^2))))))</f>
        <v>767.88736082443233</v>
      </c>
      <c r="G417" s="3">
        <f>'Данные с датчиков 1'!G417</f>
        <v>41.1</v>
      </c>
      <c r="H417" s="3">
        <f>LN((56.48+'Данные с датчиков 1'!H417)/(56.48))</f>
        <v>2.392450865035451E-2</v>
      </c>
      <c r="I417" s="3">
        <f>'Данные с датчиков 1'!I417/((PI()*3.484^2)*(1-((0.3*$H$404)-0.5*(H417-('Данные с датчиков 1'!I417/(PI()*202*1000000000*3.484^2))))))</f>
        <v>762.5385386219524</v>
      </c>
      <c r="J417">
        <f>'Данные с датчиков 1'!J417</f>
        <v>25.97</v>
      </c>
      <c r="K417">
        <f>(('Данные с датчиков 1'!K417)/(56.48))*100</f>
        <v>7.648087818696883</v>
      </c>
      <c r="L417">
        <f>'Данные с датчиков 1'!L417/(PI()*3.5^2)</f>
        <v>995.15140126654683</v>
      </c>
      <c r="M417">
        <f>'Данные с датчиков 1'!M417</f>
        <v>25.6</v>
      </c>
      <c r="N417">
        <f>(('Данные с датчиков 1'!N417)/(56.48))*100</f>
        <v>7.539571529745043</v>
      </c>
      <c r="O417">
        <f>'Данные с датчиков 1'!O417/(PI()*3.5^2)</f>
        <v>1000.1979732501143</v>
      </c>
      <c r="P417">
        <f>'Данные с датчиков 1'!P417</f>
        <v>25.815999999999999</v>
      </c>
      <c r="Q417">
        <f>(('Данные с датчиков 1'!Q417)/(56.48))*100</f>
        <v>7.6027797450424943</v>
      </c>
      <c r="R417">
        <f>'Данные с датчиков 1'!R417/(PI()*3.5^2)</f>
        <v>993.2161665451622</v>
      </c>
    </row>
    <row r="418" spans="1:18" x14ac:dyDescent="0.25">
      <c r="A418" s="3">
        <f>'Данные с датчиков 1'!A418</f>
        <v>41.2</v>
      </c>
      <c r="B418" s="3">
        <f>LN((56.48+'Данные с датчиков 1'!B418)/(56.48))</f>
        <v>2.3982936384253136E-2</v>
      </c>
      <c r="C418" s="3">
        <f>'Данные с датчиков 1'!C418/((PI()*3.5^2)*(1-((0.3*$B$397)-0.5*(B418-('Данные с датчиков 1'!C418/(PI()*202*1000000000*3.5^2))))))</f>
        <v>765.44165156702581</v>
      </c>
      <c r="D418" s="3">
        <f>'Данные с датчиков 1'!D418</f>
        <v>41.2</v>
      </c>
      <c r="E418" s="3">
        <f>LN((56.48+'Данные с датчиков 1'!E418)/(56.48))</f>
        <v>2.3979824934186166E-2</v>
      </c>
      <c r="F418" s="3">
        <f>'Данные с датчиков 1'!F418/((PI()*3.48^2)*(1-((0.3*$E$397)-0.5*(E418-('Данные с датчиков 1'!F418/(PI()*202*1000000000*3.48^2))))))</f>
        <v>768.72581622814812</v>
      </c>
      <c r="G418" s="3">
        <f>'Данные с датчиков 1'!G418</f>
        <v>41.2</v>
      </c>
      <c r="H418" s="3">
        <f>LN((56.48+'Данные с датчиков 1'!H418)/(56.48))</f>
        <v>2.3981207802077773E-2</v>
      </c>
      <c r="I418" s="3">
        <f>'Данные с датчиков 1'!I418/((PI()*3.484^2)*(1-((0.3*$H$404)-0.5*(H418-('Данные с датчиков 1'!I418/(PI()*202*1000000000*3.484^2))))))</f>
        <v>763.50996022234256</v>
      </c>
      <c r="J418">
        <f>'Данные с датчиков 1'!J418</f>
        <v>26.07</v>
      </c>
      <c r="K418">
        <f>(('Данные с датчиков 1'!K418)/(56.48))*100</f>
        <v>7.6774964589235122</v>
      </c>
      <c r="L418">
        <f>'Данные с датчиков 1'!L418/(PI()*3.5^2)</f>
        <v>995.5058459508549</v>
      </c>
      <c r="M418">
        <f>'Данные с датчиков 1'!M418</f>
        <v>25.7</v>
      </c>
      <c r="N418">
        <f>(('Данные с датчиков 1'!N418)/(56.48))*100</f>
        <v>7.5688916430594899</v>
      </c>
      <c r="O418">
        <f>'Данные с датчиков 1'!O418/(PI()*3.5^2)</f>
        <v>1000.4463482456226</v>
      </c>
      <c r="P418">
        <f>'Данные с датчиков 1'!P418</f>
        <v>25.916</v>
      </c>
      <c r="Q418">
        <f>(('Данные с датчиков 1'!Q418)/(56.48))*100</f>
        <v>7.6324008498583575</v>
      </c>
      <c r="R418">
        <f>'Данные с датчиков 1'!R418/(PI()*3.5^2)</f>
        <v>993.64085039841257</v>
      </c>
    </row>
    <row r="419" spans="1:18" x14ac:dyDescent="0.25">
      <c r="A419" s="3">
        <f>'Данные с датчиков 1'!A419</f>
        <v>41.3</v>
      </c>
      <c r="B419" s="3">
        <f>LN((56.48+'Данные с датчиков 1'!B419)/(56.48))</f>
        <v>2.4038767981650274E-2</v>
      </c>
      <c r="C419" s="3">
        <f>'Данные с датчиков 1'!C419/((PI()*3.5^2)*(1-((0.3*$B$397)-0.5*(B419-('Данные с датчиков 1'!C419/(PI()*202*1000000000*3.5^2))))))</f>
        <v>766.40245610589477</v>
      </c>
      <c r="D419" s="3">
        <f>'Данные с датчиков 1'!D419</f>
        <v>41.3</v>
      </c>
      <c r="E419" s="3">
        <f>LN((56.48+'Данные с датчиков 1'!E419)/(56.48))</f>
        <v>2.403859513321796E-2</v>
      </c>
      <c r="F419" s="3">
        <f>'Данные с датчиков 1'!F419/((PI()*3.48^2)*(1-((0.3*$E$397)-0.5*(E419-('Данные с датчиков 1'!F419/(PI()*202*1000000000*3.48^2))))))</f>
        <v>769.68211780033755</v>
      </c>
      <c r="G419" s="3">
        <f>'Данные с датчиков 1'!G419</f>
        <v>41.3</v>
      </c>
      <c r="H419" s="3">
        <f>LN((56.48+'Данные с датчиков 1'!H419)/(56.48))</f>
        <v>2.4035311007325453E-2</v>
      </c>
      <c r="I419" s="3">
        <f>'Данные с датчиков 1'!I419/((PI()*3.484^2)*(1-((0.3*$H$404)-0.5*(H419-('Данные с датчиков 1'!I419/(PI()*202*1000000000*3.484^2))))))</f>
        <v>764.31384040557077</v>
      </c>
      <c r="J419">
        <f>'Данные с датчиков 1'!J419</f>
        <v>26.17</v>
      </c>
      <c r="K419">
        <f>(('Данные с датчиков 1'!K419)/(56.48))*100</f>
        <v>7.7072946175637398</v>
      </c>
      <c r="L419">
        <f>'Данные с датчиков 1'!L419/(PI()*3.5^2)</f>
        <v>995.83613312348268</v>
      </c>
      <c r="M419">
        <f>'Данные с датчиков 1'!M419</f>
        <v>25.8</v>
      </c>
      <c r="N419">
        <f>(('Данные с датчиков 1'!N419)/(56.48))*100</f>
        <v>7.5981940509915011</v>
      </c>
      <c r="O419">
        <f>'Данные с датчиков 1'!O419/(PI()*3.5^2)</f>
        <v>1000.7373541593817</v>
      </c>
      <c r="P419">
        <f>'Данные с датчиков 1'!P419</f>
        <v>26.015999999999998</v>
      </c>
      <c r="Q419">
        <f>(('Данные с датчиков 1'!Q419)/(56.48))*100</f>
        <v>7.6620750708215306</v>
      </c>
      <c r="R419">
        <f>'Данные с датчиков 1'!R419/(PI()*3.5^2)</f>
        <v>993.86425612706944</v>
      </c>
    </row>
    <row r="420" spans="1:18" x14ac:dyDescent="0.25">
      <c r="A420" s="3">
        <f>'Данные с датчиков 1'!A420</f>
        <v>41.4</v>
      </c>
      <c r="B420" s="3">
        <f>LN((56.48+'Данные с датчиков 1'!B420)/(56.48))</f>
        <v>2.4094077945616178E-2</v>
      </c>
      <c r="C420" s="3">
        <f>'Данные с датчиков 1'!C420/((PI()*3.5^2)*(1-((0.3*$B$397)-0.5*(B420-('Данные с датчиков 1'!C420/(PI()*202*1000000000*3.5^2))))))</f>
        <v>767.29242084370674</v>
      </c>
      <c r="D420" s="3">
        <f>'Данные с датчиков 1'!D420</f>
        <v>41.4</v>
      </c>
      <c r="E420" s="3">
        <f>LN((56.48+'Данные с датчиков 1'!E420)/(56.48))</f>
        <v>2.4094596462054172E-2</v>
      </c>
      <c r="F420" s="3">
        <f>'Данные с датчиков 1'!F420/((PI()*3.48^2)*(1-((0.3*$E$397)-0.5*(E420-('Данные с датчиков 1'!F420/(PI()*202*1000000000*3.48^2))))))</f>
        <v>770.55934786231944</v>
      </c>
      <c r="G420" s="3">
        <f>'Данные с датчиков 1'!G420</f>
        <v>41.4</v>
      </c>
      <c r="H420" s="3">
        <f>LN((56.48+'Данные с датчиков 1'!H420)/(56.48))</f>
        <v>2.4097361878516434E-2</v>
      </c>
      <c r="I420" s="3">
        <f>'Данные с датчиков 1'!I420/((PI()*3.484^2)*(1-((0.3*$H$404)-0.5*(H420-('Данные с датчиков 1'!I420/(PI()*202*1000000000*3.484^2))))))</f>
        <v>765.51890549759867</v>
      </c>
      <c r="J420">
        <f>'Данные с датчиков 1'!J420</f>
        <v>26.27</v>
      </c>
      <c r="K420">
        <f>(('Данные с датчиков 1'!K420)/(56.48))*100</f>
        <v>7.7367386685552413</v>
      </c>
      <c r="L420">
        <f>'Данные с датчиков 1'!L420/(PI()*3.5^2)</f>
        <v>996.07994056700772</v>
      </c>
      <c r="M420">
        <f>'Данные с датчиков 1'!M420</f>
        <v>25.9</v>
      </c>
      <c r="N420">
        <f>(('Данные с датчиков 1'!N420)/(56.48))*100</f>
        <v>7.6282046742209646</v>
      </c>
      <c r="O420">
        <f>'Данные с датчиков 1'!O420/(PI()*3.5^2)</f>
        <v>1001.2506492486702</v>
      </c>
      <c r="P420">
        <f>'Данные с датчиков 1'!P420</f>
        <v>26.116</v>
      </c>
      <c r="Q420">
        <f>(('Данные с датчиков 1'!Q420)/(56.48))*100</f>
        <v>7.6914128895184133</v>
      </c>
      <c r="R420">
        <f>'Данные с датчиков 1'!R420/(PI()*3.5^2)</f>
        <v>994.12460840902168</v>
      </c>
    </row>
    <row r="421" spans="1:18" x14ac:dyDescent="0.25">
      <c r="A421" s="3">
        <f>'Данные с датчиков 1'!A421</f>
        <v>41.5</v>
      </c>
      <c r="B421" s="3">
        <f>LN((56.48+'Данные с датчиков 1'!B421)/(56.48))</f>
        <v>2.4159581727186588E-2</v>
      </c>
      <c r="C421" s="3">
        <f>'Данные с датчиков 1'!C421/((PI()*3.5^2)*(1-((0.3*$B$397)-0.5*(B421-('Данные с датчиков 1'!C421/(PI()*202*1000000000*3.5^2))))))</f>
        <v>768.66214809660471</v>
      </c>
      <c r="D421" s="3">
        <f>'Данные с датчиков 1'!D421</f>
        <v>41.5</v>
      </c>
      <c r="E421" s="3">
        <f>LN((56.48+'Данные с датчиков 1'!E421)/(56.48))</f>
        <v>2.4149384850559161E-2</v>
      </c>
      <c r="F421" s="3">
        <f>'Данные с датчиков 1'!F421/((PI()*3.48^2)*(1-((0.3*$E$397)-0.5*(E421-('Данные с датчиков 1'!F421/(PI()*202*1000000000*3.48^2))))))</f>
        <v>771.32873022833428</v>
      </c>
      <c r="G421" s="3">
        <f>'Данные с датчиков 1'!G421</f>
        <v>41.5</v>
      </c>
      <c r="H421" s="3">
        <f>LN((56.48+'Данные с датчиков 1'!H421)/(56.48))</f>
        <v>2.4150076167514356E-2</v>
      </c>
      <c r="I421" s="3">
        <f>'Данные с датчиков 1'!I421/((PI()*3.484^2)*(1-((0.3*$H$404)-0.5*(H421-('Данные с датчиков 1'!I421/(PI()*202*1000000000*3.484^2))))))</f>
        <v>766.2440275200164</v>
      </c>
      <c r="J421">
        <f>'Данные с датчиков 1'!J421</f>
        <v>26.37</v>
      </c>
      <c r="K421">
        <f>(('Данные с датчиков 1'!K421)/(56.48))*100</f>
        <v>7.7660764872521257</v>
      </c>
      <c r="L421">
        <f>'Данные с датчиков 1'!L421/(PI()*3.5^2)</f>
        <v>996.32121036616695</v>
      </c>
      <c r="M421">
        <f>'Данные с датчиков 1'!M421</f>
        <v>26</v>
      </c>
      <c r="N421">
        <f>(('Данные с датчиков 1'!N421)/(56.48))*100</f>
        <v>7.6575247875354124</v>
      </c>
      <c r="O421">
        <f>'Данные с датчиков 1'!O421/(PI()*3.5^2)</f>
        <v>1001.3979282447922</v>
      </c>
      <c r="P421">
        <f>'Данные с датчиков 1'!P421</f>
        <v>26.216000000000001</v>
      </c>
      <c r="Q421">
        <f>(('Данные с датчиков 1'!Q421)/(56.48))*100</f>
        <v>7.7207684135977335</v>
      </c>
      <c r="R421">
        <f>'Данные с датчиков 1'!R421/(PI()*3.5^2)</f>
        <v>994.40170846819376</v>
      </c>
    </row>
    <row r="422" spans="1:18" x14ac:dyDescent="0.25">
      <c r="A422" s="3">
        <f>'Данные с датчиков 1'!A422</f>
        <v>41.6</v>
      </c>
      <c r="B422" s="3">
        <f>LN((56.48+'Данные с датчиков 1'!B422)/(56.48))</f>
        <v>2.420589843427064E-2</v>
      </c>
      <c r="C422" s="3">
        <f>'Данные с датчиков 1'!C422/((PI()*3.5^2)*(1-((0.3*$B$397)-0.5*(B422-('Данные с датчиков 1'!C422/(PI()*202*1000000000*3.5^2))))))</f>
        <v>769.14605787085577</v>
      </c>
      <c r="D422" s="3">
        <f>'Данные с датчиков 1'!D422</f>
        <v>41.6</v>
      </c>
      <c r="E422" s="3">
        <f>LN((56.48+'Данные с датчиков 1'!E422)/(56.48))</f>
        <v>2.4210564550738719E-2</v>
      </c>
      <c r="F422" s="3">
        <f>'Данные с датчиков 1'!F422/((PI()*3.48^2)*(1-((0.3*$E$397)-0.5*(E422-('Данные с датчиков 1'!F422/(PI()*202*1000000000*3.48^2))))))</f>
        <v>772.43796610532786</v>
      </c>
      <c r="G422" s="3">
        <f>'Данные с датчиков 1'!G422</f>
        <v>41.6</v>
      </c>
      <c r="H422" s="3">
        <f>LN((56.48+'Данные с датчиков 1'!H422)/(56.48))</f>
        <v>2.4212465554909683E-2</v>
      </c>
      <c r="I422" s="3">
        <f>'Данные с датчиков 1'!I422/((PI()*3.484^2)*(1-((0.3*$H$404)-0.5*(H422-('Данные с датчиков 1'!I422/(PI()*202*1000000000*3.484^2))))))</f>
        <v>767.43100042740105</v>
      </c>
      <c r="J422">
        <f>'Данные с датчиков 1'!J422</f>
        <v>26.47</v>
      </c>
      <c r="K422">
        <f>(('Данные с датчиков 1'!K422)/(56.48))*100</f>
        <v>7.7956444759206809</v>
      </c>
      <c r="L422">
        <f>'Данные с датчиков 1'!L422/(PI()*3.5^2)</f>
        <v>996.715545385567</v>
      </c>
      <c r="M422">
        <f>'Данные с датчиков 1'!M422</f>
        <v>26.1</v>
      </c>
      <c r="N422">
        <f>(('Данные с датчиков 1'!N422)/(56.48))*100</f>
        <v>7.6868980169971675</v>
      </c>
      <c r="O422">
        <f>'Данные с датчиков 1'!O422/(PI()*3.5^2)</f>
        <v>1001.6802051920151</v>
      </c>
      <c r="P422">
        <f>'Данные с датчиков 1'!P422</f>
        <v>26.315999999999999</v>
      </c>
      <c r="Q422">
        <f>(('Данные с датчиков 1'!Q422)/(56.48))*100</f>
        <v>7.7505842776203968</v>
      </c>
      <c r="R422">
        <f>'Данные с датчиков 1'!R422/(PI()*3.5^2)</f>
        <v>994.827001397667</v>
      </c>
    </row>
    <row r="423" spans="1:18" x14ac:dyDescent="0.25">
      <c r="A423" s="3">
        <f>'Данные с датчиков 1'!A423</f>
        <v>41.7</v>
      </c>
      <c r="B423" s="3">
        <f>LN((56.48+'Данные с датчиков 1'!B423)/(56.48))</f>
        <v>2.427277735657369E-2</v>
      </c>
      <c r="C423" s="3">
        <f>'Данные с датчиков 1'!C423/((PI()*3.5^2)*(1-((0.3*$B$397)-0.5*(B423-('Данные с датчиков 1'!C423/(PI()*202*1000000000*3.5^2))))))</f>
        <v>770.57994214253915</v>
      </c>
      <c r="D423" s="3">
        <f>'Данные с датчиков 1'!D423</f>
        <v>41.7</v>
      </c>
      <c r="E423" s="3">
        <f>LN((56.48+'Данные с датчиков 1'!E423)/(56.48))</f>
        <v>2.4262754443849628E-2</v>
      </c>
      <c r="F423" s="3">
        <f>'Данные с датчиков 1'!F423/((PI()*3.48^2)*(1-((0.3*$E$397)-0.5*(E423-('Данные с датчиков 1'!F423/(PI()*202*1000000000*3.48^2))))))</f>
        <v>773.08247847631617</v>
      </c>
      <c r="G423" s="3">
        <f>'Данные с датчиков 1'!G423</f>
        <v>41.7</v>
      </c>
      <c r="H423" s="3">
        <f>LN((56.48+'Данные с датчиков 1'!H423)/(56.48))</f>
        <v>2.4270185233603452E-2</v>
      </c>
      <c r="I423" s="3">
        <f>'Данные с датчиков 1'!I423/((PI()*3.484^2)*(1-((0.3*$H$404)-0.5*(H423-('Данные с датчиков 1'!I423/(PI()*202*1000000000*3.484^2))))))</f>
        <v>768.44002138374174</v>
      </c>
      <c r="J423">
        <f>'Данные с датчиков 1'!J423</f>
        <v>26.57</v>
      </c>
      <c r="K423">
        <f>(('Данные с датчиков 1'!K423)/(56.48))*100</f>
        <v>7.8253364022662888</v>
      </c>
      <c r="L423">
        <f>'Данные с датчиков 1'!L423/(PI()*3.5^2)</f>
        <v>997.0087841457356</v>
      </c>
      <c r="M423">
        <f>'Данные с датчиков 1'!M423</f>
        <v>26.2</v>
      </c>
      <c r="N423">
        <f>(('Данные с датчиков 1'!N423)/(56.48))*100</f>
        <v>7.7163951841359779</v>
      </c>
      <c r="O423">
        <f>'Данные с датчиков 1'!O423/(PI()*3.5^2)</f>
        <v>1002.0169882249243</v>
      </c>
      <c r="P423">
        <f>'Данные с датчиков 1'!P423</f>
        <v>26.416</v>
      </c>
      <c r="Q423">
        <f>(('Данные с датчиков 1'!Q423)/(56.48))*100</f>
        <v>7.7801876770538252</v>
      </c>
      <c r="R423">
        <f>'Данные с датчиков 1'!R423/(PI()*3.5^2)</f>
        <v>995.06573381230487</v>
      </c>
    </row>
    <row r="424" spans="1:18" x14ac:dyDescent="0.25">
      <c r="A424" s="3">
        <f>'Данные с датчиков 1'!A424</f>
        <v>41.8</v>
      </c>
      <c r="B424" s="3">
        <f>LN((56.48+'Данные с датчиков 1'!B424)/(56.48))</f>
        <v>2.4330666352280577E-2</v>
      </c>
      <c r="C424" s="3">
        <f>'Данные с датчиков 1'!C424/((PI()*3.5^2)*(1-((0.3*$B$397)-0.5*(B424-('Данные с датчиков 1'!C424/(PI()*202*1000000000*3.5^2))))))</f>
        <v>771.61040095156091</v>
      </c>
      <c r="D424" s="3">
        <f>'Данные с датчиков 1'!D424</f>
        <v>41.8</v>
      </c>
      <c r="E424" s="3">
        <f>LN((56.48+'Данные с датчиков 1'!E424)/(56.48))</f>
        <v>2.4327210386895629E-2</v>
      </c>
      <c r="F424" s="3">
        <f>'Данные с датчиков 1'!F424/((PI()*3.48^2)*(1-((0.3*$E$397)-0.5*(E424-('Данные с датчиков 1'!F424/(PI()*202*1000000000*3.48^2))))))</f>
        <v>774.32294919384219</v>
      </c>
      <c r="G424" s="3">
        <f>'Данные с датчиков 1'!G424</f>
        <v>41.8</v>
      </c>
      <c r="H424" s="3">
        <f>LN((56.48+'Данные с датчиков 1'!H424)/(56.48))</f>
        <v>2.4326000796189146E-2</v>
      </c>
      <c r="I424" s="3">
        <f>'Данные с датчиков 1'!I424/((PI()*3.484^2)*(1-((0.3*$H$404)-0.5*(H424-('Данные с датчиков 1'!I424/(PI()*202*1000000000*3.484^2))))))</f>
        <v>769.24615737176941</v>
      </c>
      <c r="J424">
        <f>'Данные с датчиков 1'!J424</f>
        <v>26.67</v>
      </c>
      <c r="K424">
        <f>(('Данные с датчиков 1'!K424)/(56.48))*100</f>
        <v>7.8546211048158634</v>
      </c>
      <c r="L424">
        <f>'Данные с датчиков 1'!L424/(PI()*3.5^2)</f>
        <v>997.23878733399272</v>
      </c>
      <c r="M424">
        <f>'Данные с датчиков 1'!M424</f>
        <v>26.3</v>
      </c>
      <c r="N424">
        <f>(('Данные с датчиков 1'!N424)/(56.48))*100</f>
        <v>7.7461579320113314</v>
      </c>
      <c r="O424">
        <f>'Данные с датчиков 1'!O424/(PI()*3.5^2)</f>
        <v>1002.3257571295562</v>
      </c>
      <c r="P424">
        <f>'Данные с датчиков 1'!P424</f>
        <v>26.515999999999998</v>
      </c>
      <c r="Q424">
        <f>(('Данные с датчиков 1'!Q424)/(56.48))*100</f>
        <v>7.8095077903682721</v>
      </c>
      <c r="R424">
        <f>'Данные с датчиков 1'!R424/(PI()*3.5^2)</f>
        <v>995.28122232959674</v>
      </c>
    </row>
    <row r="425" spans="1:18" x14ac:dyDescent="0.25">
      <c r="A425" s="3">
        <f>'Данные с датчиков 1'!A425</f>
        <v>41.9</v>
      </c>
      <c r="B425" s="3">
        <f>LN((56.48+'Данные с датчиков 1'!B425)/(56.48))</f>
        <v>2.4383713922226141E-2</v>
      </c>
      <c r="C425" s="3">
        <f>'Данные с датчиков 1'!C425/((PI()*3.5^2)*(1-((0.3*$B$397)-0.5*(B425-('Данные с датчиков 1'!C425/(PI()*202*1000000000*3.5^2))))))</f>
        <v>772.34068727592717</v>
      </c>
      <c r="D425" s="3">
        <f>'Данные с датчиков 1'!D425</f>
        <v>41.9</v>
      </c>
      <c r="E425" s="3">
        <f>LN((56.48+'Данные с датчиков 1'!E425)/(56.48))</f>
        <v>2.4383541133406912E-2</v>
      </c>
      <c r="F425" s="3">
        <f>'Данные с датчиков 1'!F425/((PI()*3.48^2)*(1-((0.3*$E$397)-0.5*(E425-('Данные с датчиков 1'!F425/(PI()*202*1000000000*3.48^2))))))</f>
        <v>775.18478478022314</v>
      </c>
      <c r="G425" s="3">
        <f>'Данные с датчиков 1'!G425</f>
        <v>41.9</v>
      </c>
      <c r="H425" s="3">
        <f>LN((56.48+'Данные с датчиков 1'!H425)/(56.48))</f>
        <v>2.4386824115868608E-2</v>
      </c>
      <c r="I425" s="3">
        <f>'Данные с датчиков 1'!I425/((PI()*3.484^2)*(1-((0.3*$H$404)-0.5*(H425-('Данные с датчиков 1'!I425/(PI()*202*1000000000*3.484^2))))))</f>
        <v>770.37193350073164</v>
      </c>
      <c r="J425">
        <f>'Данные с датчиков 1'!J425</f>
        <v>26.77</v>
      </c>
      <c r="K425">
        <f>(('Данные с датчиков 1'!K425)/(56.48))*100</f>
        <v>7.883994334277622</v>
      </c>
      <c r="L425">
        <f>'Данные с датчиков 1'!L425/(PI()*3.5^2)</f>
        <v>997.53395492214941</v>
      </c>
      <c r="M425">
        <f>'Данные с датчиков 1'!M425</f>
        <v>26.4</v>
      </c>
      <c r="N425">
        <f>(('Данные с датчиков 1'!N425)/(56.48))*100</f>
        <v>7.7754072237960337</v>
      </c>
      <c r="O425">
        <f>'Данные с датчиков 1'!O425/(PI()*3.5^2)</f>
        <v>1002.531501206814</v>
      </c>
      <c r="P425">
        <f>'Данные с датчиков 1'!P425</f>
        <v>26.616</v>
      </c>
      <c r="Q425">
        <f>(('Данные с датчиков 1'!Q425)/(56.48))*100</f>
        <v>7.8388101983002834</v>
      </c>
      <c r="R425">
        <f>'Данные с датчиков 1'!R425/(PI()*3.5^2)</f>
        <v>995.50168427645724</v>
      </c>
    </row>
    <row r="426" spans="1:18" x14ac:dyDescent="0.25">
      <c r="A426" s="3">
        <f>'Данные с датчиков 1'!A426</f>
        <v>42</v>
      </c>
      <c r="B426" s="3">
        <f>LN((56.48+'Данные с датчиков 1'!B426)/(56.48))</f>
        <v>2.4444360953499156E-2</v>
      </c>
      <c r="C426" s="3">
        <f>'Данные с датчиков 1'!C426/((PI()*3.5^2)*(1-((0.3*$B$397)-0.5*(B426-('Данные с датчиков 1'!C426/(PI()*202*1000000000*3.5^2))))))</f>
        <v>773.52454405410754</v>
      </c>
      <c r="D426" s="3">
        <f>'Данные с датчиков 1'!D426</f>
        <v>42</v>
      </c>
      <c r="E426" s="3">
        <f>LN((56.48+'Данные с датчиков 1'!E426)/(56.48))</f>
        <v>2.4440732602079476E-2</v>
      </c>
      <c r="F426" s="3">
        <f>'Данные с датчиков 1'!F426/((PI()*3.48^2)*(1-((0.3*$E$397)-0.5*(E426-('Данные с датчиков 1'!F426/(PI()*202*1000000000*3.48^2))))))</f>
        <v>776.00176606958007</v>
      </c>
      <c r="G426" s="3">
        <f>'Данные с датчиков 1'!G426</f>
        <v>42</v>
      </c>
      <c r="H426" s="3">
        <f>LN((56.48+'Данные с датчиков 1'!H426)/(56.48))</f>
        <v>2.443917759029806E-2</v>
      </c>
      <c r="I426" s="3">
        <f>'Данные с датчиков 1'!I426/((PI()*3.484^2)*(1-((0.3*$H$404)-0.5*(H426-('Данные с датчиков 1'!I426/(PI()*202*1000000000*3.484^2))))))</f>
        <v>771.04433140318542</v>
      </c>
      <c r="J426">
        <f>'Данные с датчиков 1'!J426</f>
        <v>26.87</v>
      </c>
      <c r="K426">
        <f>(('Данные с датчиков 1'!K426)/(56.48))*100</f>
        <v>7.9139872521246462</v>
      </c>
      <c r="L426">
        <f>'Данные с датчиков 1'!L426/(PI()*3.5^2)</f>
        <v>997.99335248228522</v>
      </c>
      <c r="M426">
        <f>'Данные с датчиков 1'!M426</f>
        <v>26.5</v>
      </c>
      <c r="N426">
        <f>(('Данные с датчиков 1'!N426)/(56.48))*100</f>
        <v>7.8046211048158645</v>
      </c>
      <c r="O426">
        <f>'Данные с датчиков 1'!O426/(PI()*3.5^2)</f>
        <v>1002.7637375013256</v>
      </c>
      <c r="P426">
        <f>'Данные с датчиков 1'!P426</f>
        <v>26.716000000000001</v>
      </c>
      <c r="Q426">
        <f>(('Данные с датчиков 1'!Q426)/(56.48))*100</f>
        <v>7.8687145892351289</v>
      </c>
      <c r="R426">
        <f>'Данные с датчиков 1'!R426/(PI()*3.5^2)</f>
        <v>995.90921447490246</v>
      </c>
    </row>
    <row r="427" spans="1:18" x14ac:dyDescent="0.25">
      <c r="A427" s="3">
        <f>'Данные с датчиков 1'!A427</f>
        <v>42.1</v>
      </c>
      <c r="B427" s="3">
        <f>LN((56.48+'Данные с датчиков 1'!B427)/(56.48))</f>
        <v>2.4497229723548966E-2</v>
      </c>
      <c r="C427" s="3">
        <f>'Данные с датчиков 1'!C427/((PI()*3.5^2)*(1-((0.3*$B$397)-0.5*(B427-('Данные с датчиков 1'!C427/(PI()*202*1000000000*3.5^2))))))</f>
        <v>774.2424403285986</v>
      </c>
      <c r="D427" s="3">
        <f>'Данные с датчиков 1'!D427</f>
        <v>42.1</v>
      </c>
      <c r="E427" s="3">
        <f>LN((56.48+'Данные с датчиков 1'!E427)/(56.48))</f>
        <v>2.4499821258059534E-2</v>
      </c>
      <c r="F427" s="3">
        <f>'Данные с датчиков 1'!F427/((PI()*3.48^2)*(1-((0.3*$E$397)-0.5*(E427-('Данные с датчиков 1'!F427/(PI()*202*1000000000*3.48^2))))))</f>
        <v>776.99259049909585</v>
      </c>
      <c r="G427" s="3">
        <f>'Данные с датчиков 1'!G427</f>
        <v>42.1</v>
      </c>
      <c r="H427" s="3">
        <f>LN((56.48+'Данные с датчиков 1'!H427)/(56.48))</f>
        <v>2.4502931090607229E-2</v>
      </c>
      <c r="I427" s="3">
        <f>'Данные с датчиков 1'!I427/((PI()*3.484^2)*(1-((0.3*$H$404)-0.5*(H427-('Данные с датчиков 1'!I427/(PI()*202*1000000000*3.484^2))))))</f>
        <v>772.26235411342316</v>
      </c>
      <c r="J427">
        <f>'Данные с датчиков 1'!J427</f>
        <v>26.97</v>
      </c>
      <c r="K427">
        <f>(('Данные с датчиков 1'!K427)/(56.48))*100</f>
        <v>7.9432719546742216</v>
      </c>
      <c r="L427">
        <f>'Данные с датчиков 1'!L427/(PI()*3.5^2)</f>
        <v>998.08683554857339</v>
      </c>
      <c r="M427">
        <f>'Данные с датчиков 1'!M427</f>
        <v>26.6</v>
      </c>
      <c r="N427">
        <f>(('Данные с датчиков 1'!N427)/(56.48))*100</f>
        <v>7.834543201133144</v>
      </c>
      <c r="O427">
        <f>'Данные с датчиков 1'!O427/(PI()*3.5^2)</f>
        <v>1003.27784460563</v>
      </c>
      <c r="P427">
        <f>'Данные с датчиков 1'!P427</f>
        <v>26.815999999999999</v>
      </c>
      <c r="Q427">
        <f>(('Данные с датчиков 1'!Q427)/(56.48))*100</f>
        <v>7.8980347025495767</v>
      </c>
      <c r="R427">
        <f>'Данные с датчиков 1'!R427/(PI()*3.5^2)</f>
        <v>996.06380160616629</v>
      </c>
    </row>
    <row r="428" spans="1:18" x14ac:dyDescent="0.25">
      <c r="A428" s="3">
        <f>'Данные с датчиков 1'!A428</f>
        <v>42.2</v>
      </c>
      <c r="B428" s="3">
        <f>LN((56.48+'Данные с датчиков 1'!B428)/(56.48))</f>
        <v>2.4561843313571492E-2</v>
      </c>
      <c r="C428" s="3">
        <f>'Данные с датчиков 1'!C428/((PI()*3.5^2)*(1-((0.3*$B$397)-0.5*(B428-('Данные с датчиков 1'!C428/(PI()*202*1000000000*3.5^2))))))</f>
        <v>775.5355390477423</v>
      </c>
      <c r="D428" s="3">
        <f>'Данные с датчиков 1'!D428</f>
        <v>42.2</v>
      </c>
      <c r="E428" s="3">
        <f>LN((56.48+'Данные с датчиков 1'!E428)/(56.48))</f>
        <v>2.455285985574545E-2</v>
      </c>
      <c r="F428" s="3">
        <f>'Данные с датчиков 1'!F428/((PI()*3.48^2)*(1-((0.3*$E$397)-0.5*(E428-('Данные с датчиков 1'!F428/(PI()*202*1000000000*3.48^2))))))</f>
        <v>777.62226741782627</v>
      </c>
      <c r="G428" s="3">
        <f>'Данные с датчиков 1'!G428</f>
        <v>42.2</v>
      </c>
      <c r="H428" s="3">
        <f>LN((56.48+'Данные с датчиков 1'!H428)/(56.48))</f>
        <v>2.4555278486945109E-2</v>
      </c>
      <c r="I428" s="3">
        <f>'Данные с датчиков 1'!I428/((PI()*3.484^2)*(1-((0.3*$H$404)-0.5*(H428-('Данные с датчиков 1'!I428/(PI()*202*1000000000*3.484^2))))))</f>
        <v>772.96161707270596</v>
      </c>
      <c r="J428">
        <f>'Данные с датчиков 1'!J428</f>
        <v>27.07</v>
      </c>
      <c r="K428">
        <f>(('Данные с датчиков 1'!K428)/(56.48))*100</f>
        <v>7.9727337110481589</v>
      </c>
      <c r="L428">
        <f>'Данные с датчиков 1'!L428/(PI()*3.5^2)</f>
        <v>998.38149565982565</v>
      </c>
      <c r="M428">
        <f>'Данные с датчиков 1'!M428</f>
        <v>26.7</v>
      </c>
      <c r="N428">
        <f>(('Данные с датчиков 1'!N428)/(56.48))*100</f>
        <v>7.8641466005665723</v>
      </c>
      <c r="O428">
        <f>'Данные с датчиков 1'!O428/(PI()*3.5^2)</f>
        <v>1003.4967841217776</v>
      </c>
      <c r="P428">
        <f>'Данные с датчиков 1'!P428</f>
        <v>26.916</v>
      </c>
      <c r="Q428">
        <f>(('Данные с датчиков 1'!Q428)/(56.48))*100</f>
        <v>7.9273371104815871</v>
      </c>
      <c r="R428">
        <f>'Данные с датчиков 1'!R428/(PI()*3.5^2)</f>
        <v>996.30456418826611</v>
      </c>
    </row>
    <row r="429" spans="1:18" x14ac:dyDescent="0.25">
      <c r="A429" s="3">
        <f>'Данные с датчиков 1'!A429</f>
        <v>42.3</v>
      </c>
      <c r="B429" s="3">
        <f>LN((56.48+'Данные с датчиков 1'!B429)/(56.48))</f>
        <v>2.4613151131728381E-2</v>
      </c>
      <c r="C429" s="3">
        <f>'Данные с датчиков 1'!C429/((PI()*3.5^2)*(1-((0.3*$B$397)-0.5*(B429-('Данные с датчиков 1'!C429/(PI()*202*1000000000*3.5^2))))))</f>
        <v>776.21447200597152</v>
      </c>
      <c r="D429" s="3">
        <f>'Данные с датчиков 1'!D429</f>
        <v>42.3</v>
      </c>
      <c r="E429" s="3">
        <f>LN((56.48+'Данные с датчиков 1'!E429)/(56.48))</f>
        <v>2.4615742365842418E-2</v>
      </c>
      <c r="F429" s="3">
        <f>'Данные с датчиков 1'!F429/((PI()*3.48^2)*(1-((0.3*$E$397)-0.5*(E429-('Данные с датчиков 1'!F429/(PI()*202*1000000000*3.48^2))))))</f>
        <v>778.7417135442987</v>
      </c>
      <c r="G429" s="3">
        <f>'Данные с датчиков 1'!G429</f>
        <v>42.3</v>
      </c>
      <c r="H429" s="3">
        <f>LN((56.48+'Данные с датчиков 1'!H429)/(56.48))</f>
        <v>2.4616951606131168E-2</v>
      </c>
      <c r="I429" s="3">
        <f>'Данные с датчиков 1'!I429/((PI()*3.484^2)*(1-((0.3*$H$404)-0.5*(H429-('Данные с датчиков 1'!I429/(PI()*202*1000000000*3.484^2))))))</f>
        <v>774.05381290545961</v>
      </c>
      <c r="J429">
        <f>'Данные с датчиков 1'!J429</f>
        <v>27.17</v>
      </c>
      <c r="K429">
        <f>(('Данные с датчиков 1'!K429)/(56.48))*100</f>
        <v>8.0021069405099148</v>
      </c>
      <c r="L429">
        <f>'Данные с датчиков 1'!L429/(PI()*3.5^2)</f>
        <v>998.67747500315318</v>
      </c>
      <c r="M429">
        <f>'Данные с датчиков 1'!M429</f>
        <v>26.8</v>
      </c>
      <c r="N429">
        <f>(('Данные с датчиков 1'!N429)/(56.48))*100</f>
        <v>7.8934844192634568</v>
      </c>
      <c r="O429">
        <f>'Данные с датчиков 1'!O429/(PI()*3.5^2)</f>
        <v>1003.7206973273389</v>
      </c>
      <c r="P429">
        <f>'Данные с датчиков 1'!P429</f>
        <v>27.015999999999998</v>
      </c>
      <c r="Q429">
        <f>(('Данные с датчиков 1'!Q429)/(56.48))*100</f>
        <v>7.9570821529745039</v>
      </c>
      <c r="R429">
        <f>'Данные с датчиков 1'!R429/(PI()*3.5^2)</f>
        <v>996.74985295502211</v>
      </c>
    </row>
    <row r="430" spans="1:18" x14ac:dyDescent="0.25">
      <c r="A430" s="3">
        <f>'Данные с датчиков 1'!A430</f>
        <v>42.4</v>
      </c>
      <c r="B430" s="3">
        <f>LN((56.48+'Данные с датчиков 1'!B430)/(56.48))</f>
        <v>2.4673611511627919E-2</v>
      </c>
      <c r="C430" s="3">
        <f>'Данные с датчиков 1'!C430/((PI()*3.5^2)*(1-((0.3*$B$397)-0.5*(B430-('Данные с датчиков 1'!C430/(PI()*202*1000000000*3.5^2))))))</f>
        <v>777.29896942139681</v>
      </c>
      <c r="D430" s="3">
        <f>'Данные с датчиков 1'!D430</f>
        <v>42.4</v>
      </c>
      <c r="E430" s="3">
        <f>LN((56.48+'Данные с датчиков 1'!E430)/(56.48))</f>
        <v>2.4667047418701783E-2</v>
      </c>
      <c r="F430" s="3">
        <f>'Данные с датчиков 1'!F430/((PI()*3.48^2)*(1-((0.3*$E$397)-0.5*(E430-('Данные с датчиков 1'!F430/(PI()*202*1000000000*3.48^2))))))</f>
        <v>779.33986645622406</v>
      </c>
      <c r="G430" s="3">
        <f>'Данные с датчиков 1'!G430</f>
        <v>42.4</v>
      </c>
      <c r="H430" s="3">
        <f>LN((56.48+'Данные с датчиков 1'!H430)/(56.48))</f>
        <v>2.4673956989009246E-2</v>
      </c>
      <c r="I430" s="3">
        <f>'Данные с датчиков 1'!I430/((PI()*3.484^2)*(1-((0.3*$H$404)-0.5*(H430-('Данные с датчиков 1'!I430/(PI()*202*1000000000*3.484^2))))))</f>
        <v>774.96327357832729</v>
      </c>
      <c r="J430">
        <f>'Данные с датчиков 1'!J430</f>
        <v>27.27</v>
      </c>
      <c r="K430">
        <f>(('Данные с датчиков 1'!K430)/(56.48))*100</f>
        <v>8.0319405099150138</v>
      </c>
      <c r="L430">
        <f>'Данные с датчиков 1'!L430/(PI()*3.5^2)</f>
        <v>999.00106311686193</v>
      </c>
      <c r="M430">
        <f>'Данные с датчиков 1'!M430</f>
        <v>26.9</v>
      </c>
      <c r="N430">
        <f>(('Данные с датчиков 1'!N430)/(56.48))*100</f>
        <v>7.9227868271954671</v>
      </c>
      <c r="O430">
        <f>'Данные с датчиков 1'!O430/(PI()*3.5^2)</f>
        <v>1004.010891226082</v>
      </c>
      <c r="P430">
        <f>'Данные с датчиков 1'!P430</f>
        <v>27.116</v>
      </c>
      <c r="Q430">
        <f>(('Данные с датчиков 1'!Q430)/(56.48))*100</f>
        <v>7.9867386685552404</v>
      </c>
      <c r="R430">
        <f>'Данные с датчиков 1'!R430/(PI()*3.5^2)</f>
        <v>996.90494782303517</v>
      </c>
    </row>
    <row r="431" spans="1:18" x14ac:dyDescent="0.25">
      <c r="A431" s="3">
        <f>'Данные с датчиков 1'!A431</f>
        <v>42.5</v>
      </c>
      <c r="B431" s="3">
        <f>LN((56.48+'Данные с датчиков 1'!B431)/(56.48))</f>
        <v>2.4734240964553598E-2</v>
      </c>
      <c r="C431" s="3">
        <f>'Данные с датчиков 1'!C431/((PI()*3.5^2)*(1-((0.3*$B$397)-0.5*(B431-('Данные с датчиков 1'!C431/(PI()*202*1000000000*3.5^2))))))</f>
        <v>778.41866635877295</v>
      </c>
      <c r="D431" s="3">
        <f>'Данные с датчиков 1'!D431</f>
        <v>42.5</v>
      </c>
      <c r="E431" s="3">
        <f>LN((56.48+'Данные с датчиков 1'!E431)/(56.48))</f>
        <v>2.473095912245931E-2</v>
      </c>
      <c r="F431" s="3">
        <f>'Данные с датчиков 1'!F431/((PI()*3.48^2)*(1-((0.3*$E$397)-0.5*(E431-('Данные с датчиков 1'!F431/(PI()*202*1000000000*3.48^2))))))</f>
        <v>780.49243980394533</v>
      </c>
      <c r="G431" s="3">
        <f>'Данные с датчиков 1'!G431</f>
        <v>42.5</v>
      </c>
      <c r="H431" s="3">
        <f>LN((56.48+'Данные с датчиков 1'!H431)/(56.48))</f>
        <v>2.4727504540197644E-2</v>
      </c>
      <c r="I431" s="3">
        <f>'Данные с датчиков 1'!I431/((PI()*3.484^2)*(1-((0.3*$H$404)-0.5*(H431-('Данные с датчиков 1'!I431/(PI()*202*1000000000*3.484^2))))))</f>
        <v>775.67442454730451</v>
      </c>
      <c r="J431">
        <f>'Данные с датчиков 1'!J431</f>
        <v>27.37</v>
      </c>
      <c r="K431">
        <f>(('Данные с датчиков 1'!K431)/(56.48))*100</f>
        <v>8.0612960339943349</v>
      </c>
      <c r="L431">
        <f>'Данные с датчиков 1'!L431/(PI()*3.5^2)</f>
        <v>999.17980775980652</v>
      </c>
      <c r="M431">
        <f>'Данные с датчиков 1'!M431</f>
        <v>27</v>
      </c>
      <c r="N431">
        <f>(('Данные с датчиков 1'!N431)/(56.48))*100</f>
        <v>7.9527797450424931</v>
      </c>
      <c r="O431">
        <f>'Данные с датчиков 1'!O431/(PI()*3.5^2)</f>
        <v>1004.3929441610818</v>
      </c>
      <c r="P431">
        <f>'Данные с датчиков 1'!P431</f>
        <v>27.216000000000001</v>
      </c>
      <c r="Q431">
        <f>(('Данные с датчиков 1'!Q431)/(56.48))*100</f>
        <v>8.0160233711048168</v>
      </c>
      <c r="R431">
        <f>'Данные с датчиков 1'!R431/(PI()*3.5^2)</f>
        <v>997.10175999496425</v>
      </c>
    </row>
    <row r="432" spans="1:18" x14ac:dyDescent="0.25">
      <c r="A432" s="3">
        <f>'Данные с датчиков 1'!A432</f>
        <v>42.6</v>
      </c>
      <c r="B432" s="3">
        <f>LN((56.48+'Данные с датчиков 1'!B432)/(56.48))</f>
        <v>2.4786058096380032E-2</v>
      </c>
      <c r="C432" s="3">
        <f>'Данные с датчиков 1'!C432/((PI()*3.5^2)*(1-((0.3*$B$397)-0.5*(B432-('Данные с датчиков 1'!C432/(PI()*202*1000000000*3.5^2))))))</f>
        <v>779.04533622813381</v>
      </c>
      <c r="D432" s="3">
        <f>'Данные с датчиков 1'!D432</f>
        <v>42.6</v>
      </c>
      <c r="E432" s="3">
        <f>LN((56.48+'Данные с датчиков 1'!E432)/(56.48))</f>
        <v>2.4787439849807778E-2</v>
      </c>
      <c r="F432" s="3">
        <f>'Данные с датчиков 1'!F432/((PI()*3.48^2)*(1-((0.3*$E$397)-0.5*(E432-('Данные с датчиков 1'!F432/(PI()*202*1000000000*3.48^2))))))</f>
        <v>781.32084076807917</v>
      </c>
      <c r="G432" s="3">
        <f>'Данные с датчиков 1'!G432</f>
        <v>42.6</v>
      </c>
      <c r="H432" s="3">
        <f>LN((56.48+'Данные с датчиков 1'!H432)/(56.48))</f>
        <v>2.4789339757653683E-2</v>
      </c>
      <c r="I432" s="3">
        <f>'Данные с датчиков 1'!I432/((PI()*3.484^2)*(1-((0.3*$H$404)-0.5*(H432-('Данные с датчиков 1'!I432/(PI()*202*1000000000*3.484^2))))))</f>
        <v>776.82287455064068</v>
      </c>
      <c r="J432">
        <f>'Данные с датчиков 1'!J432</f>
        <v>27.47</v>
      </c>
      <c r="K432">
        <f>(('Данные с датчиков 1'!K432)/(56.48))*100</f>
        <v>8.0905453257790381</v>
      </c>
      <c r="L432">
        <f>'Данные с датчиков 1'!L432/(PI()*3.5^2)</f>
        <v>999.36860138089639</v>
      </c>
      <c r="M432">
        <f>'Данные с датчиков 1'!M432</f>
        <v>27.1</v>
      </c>
      <c r="N432">
        <f>(('Данные с датчиков 1'!N432)/(56.48))*100</f>
        <v>7.9820821529745052</v>
      </c>
      <c r="O432">
        <f>'Данные с датчиков 1'!O432/(PI()*3.5^2)</f>
        <v>1004.5218516097973</v>
      </c>
      <c r="P432">
        <f>'Данные с датчиков 1'!P432</f>
        <v>27.315999999999999</v>
      </c>
      <c r="Q432">
        <f>(('Данные с датчиков 1'!Q432)/(56.48))*100</f>
        <v>8.0453788951841361</v>
      </c>
      <c r="R432">
        <f>'Данные с датчиков 1'!R432/(PI()*3.5^2)</f>
        <v>997.37835257723191</v>
      </c>
    </row>
    <row r="433" spans="1:18" x14ac:dyDescent="0.25">
      <c r="A433" s="3">
        <f>'Данные с датчиков 1'!A433</f>
        <v>42.7</v>
      </c>
      <c r="B433" s="3">
        <f>LN((56.48+'Данные с датчиков 1'!B433)/(56.48))</f>
        <v>2.4848580527617851E-2</v>
      </c>
      <c r="C433" s="3">
        <f>'Данные с датчиков 1'!C433/((PI()*3.5^2)*(1-((0.3*$B$397)-0.5*(B433-('Данные с датчиков 1'!C433/(PI()*202*1000000000*3.5^2))))))</f>
        <v>780.25891322715472</v>
      </c>
      <c r="D433" s="3">
        <f>'Данные с датчиков 1'!D433</f>
        <v>42.7</v>
      </c>
      <c r="E433" s="3">
        <f>LN((56.48+'Данные с датчиков 1'!E433)/(56.48))</f>
        <v>2.4841499454075343E-2</v>
      </c>
      <c r="F433" s="3">
        <f>'Данные с датчиков 1'!F433/((PI()*3.48^2)*(1-((0.3*$E$397)-0.5*(E433-('Данные с датчиков 1'!F433/(PI()*202*1000000000*3.48^2))))))</f>
        <v>782.0069402049877</v>
      </c>
      <c r="G433" s="3">
        <f>'Данные с датчиков 1'!G433</f>
        <v>42.7</v>
      </c>
      <c r="H433" s="3">
        <f>LN((56.48+'Данные с датчиков 1'!H433)/(56.48))</f>
        <v>2.4842708421400503E-2</v>
      </c>
      <c r="I433" s="3">
        <f>'Данные с датчиков 1'!I433/((PI()*3.484^2)*(1-((0.3*$H$404)-0.5*(H433-('Данные с датчиков 1'!I433/(PI()*202*1000000000*3.484^2))))))</f>
        <v>777.51597168074852</v>
      </c>
      <c r="J433">
        <f>'Данные с датчиков 1'!J433</f>
        <v>27.57</v>
      </c>
      <c r="K433">
        <f>(('Данные с датчиков 1'!K433)/(56.48))*100</f>
        <v>8.1203434844192639</v>
      </c>
      <c r="L433">
        <f>'Данные с датчиков 1'!L433/(PI()*3.5^2)</f>
        <v>999.7993752168428</v>
      </c>
      <c r="M433">
        <f>'Данные с датчиков 1'!M433</f>
        <v>27.2</v>
      </c>
      <c r="N433">
        <f>(('Данные с датчиков 1'!N433)/(56.48))*100</f>
        <v>8.0113668555240789</v>
      </c>
      <c r="O433">
        <f>'Данные с датчиков 1'!O433/(PI()*3.5^2)</f>
        <v>1004.774489879022</v>
      </c>
      <c r="P433">
        <f>'Данные с датчиков 1'!P433</f>
        <v>27.416</v>
      </c>
      <c r="Q433">
        <f>(('Данные с датчиков 1'!Q433)/(56.48))*100</f>
        <v>8.0753009915014164</v>
      </c>
      <c r="R433">
        <f>'Данные с датчиков 1'!R433/(PI()*3.5^2)</f>
        <v>997.70711705930205</v>
      </c>
    </row>
    <row r="434" spans="1:18" x14ac:dyDescent="0.25">
      <c r="A434" s="3">
        <f>'Данные с датчиков 1'!A434</f>
        <v>42.8</v>
      </c>
      <c r="B434" s="3">
        <f>LN((56.48+'Данные с датчиков 1'!B434)/(56.48))</f>
        <v>2.4902291428448093E-2</v>
      </c>
      <c r="C434" s="3">
        <f>'Данные с датчиков 1'!C434/((PI()*3.5^2)*(1-((0.3*$B$397)-0.5*(B434-('Данные с датчиков 1'!C434/(PI()*202*1000000000*3.5^2))))))</f>
        <v>781.00906623222977</v>
      </c>
      <c r="D434" s="3">
        <f>'Данные с датчиков 1'!D434</f>
        <v>42.8</v>
      </c>
      <c r="E434" s="3">
        <f>LN((56.48+'Данные с датчиков 1'!E434)/(56.48))</f>
        <v>2.4902636826834943E-2</v>
      </c>
      <c r="F434" s="3">
        <f>'Данные с датчиков 1'!F434/((PI()*3.48^2)*(1-((0.3*$E$397)-0.5*(E434-('Данные с датчиков 1'!F434/(PI()*202*1000000000*3.48^2))))))</f>
        <v>783.08434632106901</v>
      </c>
      <c r="G434" s="3">
        <f>'Данные с датчиков 1'!G434</f>
        <v>42.8</v>
      </c>
      <c r="H434" s="3">
        <f>LN((56.48+'Данные с датчиков 1'!H434)/(56.48))</f>
        <v>2.4904536515830022E-2</v>
      </c>
      <c r="I434" s="3">
        <f>'Данные с датчиков 1'!I434/((PI()*3.484^2)*(1-((0.3*$H$404)-0.5*(H434-('Данные с датчиков 1'!I434/(PI()*202*1000000000*3.484^2))))))</f>
        <v>778.62716821646188</v>
      </c>
      <c r="J434">
        <f>'Данные с датчиков 1'!J434</f>
        <v>27.67</v>
      </c>
      <c r="K434">
        <f>(('Данные с датчиков 1'!K434)/(56.48))*100</f>
        <v>8.1499468838526923</v>
      </c>
      <c r="L434">
        <f>'Данные с датчиков 1'!L434/(PI()*3.5^2)</f>
        <v>999.98146977901388</v>
      </c>
      <c r="M434">
        <f>'Данные с датчиков 1'!M434</f>
        <v>27.3</v>
      </c>
      <c r="N434">
        <f>(('Данные с датчиков 1'!N434)/(56.48))*100</f>
        <v>8.0410587818696886</v>
      </c>
      <c r="O434">
        <f>'Данные с датчиков 1'!O434/(PI()*3.5^2)</f>
        <v>1005.1174647537906</v>
      </c>
      <c r="P434">
        <f>'Данные с датчиков 1'!P434</f>
        <v>27.515999999999998</v>
      </c>
      <c r="Q434">
        <f>(('Данные с датчиков 1'!Q434)/(56.48))*100</f>
        <v>8.1046919263456108</v>
      </c>
      <c r="R434">
        <f>'Данные с датчиков 1'!R434/(PI()*3.5^2)</f>
        <v>997.88748599212283</v>
      </c>
    </row>
    <row r="435" spans="1:18" x14ac:dyDescent="0.25">
      <c r="A435" s="3">
        <f>'Данные с датчиков 1'!A435</f>
        <v>42.9</v>
      </c>
      <c r="B435" s="3">
        <f>LN((56.48+'Данные с датчиков 1'!B435)/(56.48))</f>
        <v>2.4963943150635871E-2</v>
      </c>
      <c r="C435" s="3">
        <f>'Данные с датчиков 1'!C435/((PI()*3.5^2)*(1-((0.3*$B$397)-0.5*(B435-('Данные с датчиков 1'!C435/(PI()*202*1000000000*3.5^2))))))</f>
        <v>782.0953234913527</v>
      </c>
      <c r="D435" s="3">
        <f>'Данные с датчиков 1'!D435</f>
        <v>42.9</v>
      </c>
      <c r="E435" s="3">
        <f>LN((56.48+'Данные с датчиков 1'!E435)/(56.48))</f>
        <v>2.4955654064616428E-2</v>
      </c>
      <c r="F435" s="3">
        <f>'Данные с датчиков 1'!F435/((PI()*3.48^2)*(1-((0.3*$E$397)-0.5*(E435-('Данные с датчиков 1'!F435/(PI()*202*1000000000*3.48^2))))))</f>
        <v>783.70011520951846</v>
      </c>
      <c r="G435" s="3">
        <f>'Данные с датчиков 1'!G435</f>
        <v>42.9</v>
      </c>
      <c r="H435" s="3">
        <f>LN((56.48+'Данные с датчиков 1'!H435)/(56.48))</f>
        <v>2.4958935169381663E-2</v>
      </c>
      <c r="I435" s="3">
        <f>'Данные с датчиков 1'!I435/((PI()*3.484^2)*(1-((0.3*$H$404)-0.5*(H435-('Данные с датчиков 1'!I435/(PI()*202*1000000000*3.484^2))))))</f>
        <v>779.3849265729059</v>
      </c>
      <c r="J435">
        <f>'Данные с датчиков 1'!J435</f>
        <v>27.77</v>
      </c>
      <c r="K435">
        <f>(('Данные с датчиков 1'!K435)/(56.48))*100</f>
        <v>8.1793201133144482</v>
      </c>
      <c r="L435">
        <f>'Данные с датчиков 1'!L435/(PI()*3.5^2)</f>
        <v>1000.1934056981312</v>
      </c>
      <c r="M435">
        <f>'Данные с датчиков 1'!M435</f>
        <v>27.4</v>
      </c>
      <c r="N435">
        <f>(('Данные с датчиков 1'!N435)/(56.48))*100</f>
        <v>8.0706798866855536</v>
      </c>
      <c r="O435">
        <f>'Данные с датчиков 1'!O435/(PI()*3.5^2)</f>
        <v>1005.3369117468425</v>
      </c>
      <c r="P435">
        <f>'Данные с датчиков 1'!P435</f>
        <v>27.616</v>
      </c>
      <c r="Q435">
        <f>(('Данные с датчиков 1'!Q435)/(56.48))*100</f>
        <v>8.1340651558073649</v>
      </c>
      <c r="R435">
        <f>'Данные с датчиков 1'!R435/(PI()*3.5^2)</f>
        <v>998.06683971129041</v>
      </c>
    </row>
    <row r="436" spans="1:18" x14ac:dyDescent="0.25">
      <c r="A436" s="3">
        <f>'Данные с датчиков 1'!A436</f>
        <v>43</v>
      </c>
      <c r="B436" s="3">
        <f>LN((56.48+'Данные с датчиков 1'!B436)/(56.48))</f>
        <v>2.5015921061244444E-2</v>
      </c>
      <c r="C436" s="3">
        <f>'Данные с датчиков 1'!C436/((PI()*3.5^2)*(1-((0.3*$B$397)-0.5*(B436-('Данные с датчиков 1'!C436/(PI()*202*1000000000*3.5^2))))))</f>
        <v>782.80245733950994</v>
      </c>
      <c r="D436" s="3">
        <f>'Данные с датчиков 1'!D436</f>
        <v>43</v>
      </c>
      <c r="E436" s="3">
        <f>LN((56.48+'Данные с датчиков 1'!E436)/(56.48))</f>
        <v>2.5017647855759471E-2</v>
      </c>
      <c r="F436" s="3">
        <f>'Данные с датчиков 1'!F436/((PI()*3.48^2)*(1-((0.3*$E$397)-0.5*(E436-('Данные с датчиков 1'!F436/(PI()*202*1000000000*3.48^2))))))</f>
        <v>784.76875403733175</v>
      </c>
      <c r="G436" s="3">
        <f>'Данные с датчиков 1'!G436</f>
        <v>43</v>
      </c>
      <c r="H436" s="3">
        <f>LN((56.48+'Данные с датчиков 1'!H436)/(56.48))</f>
        <v>2.5016266420386037E-2</v>
      </c>
      <c r="I436" s="3">
        <f>'Данные с датчиков 1'!I436/((PI()*3.484^2)*(1-((0.3*$H$404)-0.5*(H436-('Данные с датчиков 1'!I436/(PI()*202*1000000000*3.484^2))))))</f>
        <v>780.26390343011974</v>
      </c>
      <c r="J436">
        <f>'Данные с датчиков 1'!J436</f>
        <v>27.87</v>
      </c>
      <c r="K436">
        <f>(('Данные с датчиков 1'!K436)/(56.48))*100</f>
        <v>8.2085694050991496</v>
      </c>
      <c r="L436">
        <f>'Данные с датчиков 1'!L436/(PI()*3.5^2)</f>
        <v>1000.4518294119403</v>
      </c>
      <c r="M436">
        <f>'Данные с датчиков 1'!M436</f>
        <v>27.5</v>
      </c>
      <c r="N436">
        <f>(('Данные с датчиков 1'!N436)/(56.48))*100</f>
        <v>8.1001062322946176</v>
      </c>
      <c r="O436">
        <f>'Данные с датчиков 1'!O436/(PI()*3.5^2)</f>
        <v>1005.6164478510619</v>
      </c>
      <c r="P436">
        <f>'Данные с датчиков 1'!P436</f>
        <v>27.716000000000001</v>
      </c>
      <c r="Q436">
        <f>(('Данные с датчиков 1'!Q436)/(56.48))*100</f>
        <v>8.163473796033994</v>
      </c>
      <c r="R436">
        <f>'Данные с датчиков 1'!R436/(PI()*3.5^2)</f>
        <v>998.34911639866868</v>
      </c>
    </row>
    <row r="437" spans="1:18" x14ac:dyDescent="0.25">
      <c r="A437" s="3">
        <f>'Данные с датчиков 1'!A437</f>
        <v>43.1</v>
      </c>
      <c r="B437" s="3">
        <f>LN((56.48+'Данные с датчиков 1'!B437)/(56.48))</f>
        <v>2.5074975740887379E-2</v>
      </c>
      <c r="C437" s="3">
        <f>'Данные с датчиков 1'!C437/((PI()*3.5^2)*(1-((0.3*$B$397)-0.5*(B437-('Данные с датчиков 1'!C437/(PI()*202*1000000000*3.5^2))))))</f>
        <v>783.76617817235024</v>
      </c>
      <c r="D437" s="3">
        <f>'Данные с датчиков 1'!D437</f>
        <v>43.1</v>
      </c>
      <c r="E437" s="3">
        <f>LN((56.48+'Данные с датчиков 1'!E437)/(56.48))</f>
        <v>2.5072213026617256E-2</v>
      </c>
      <c r="F437" s="3">
        <f>'Данные с датчиков 1'!F437/((PI()*3.48^2)*(1-((0.3*$E$397)-0.5*(E437-('Данные с датчиков 1'!F437/(PI()*202*1000000000*3.48^2))))))</f>
        <v>785.47398382418783</v>
      </c>
      <c r="G437" s="3">
        <f>'Данные с датчиков 1'!G437</f>
        <v>43.1</v>
      </c>
      <c r="H437" s="3">
        <f>LN((56.48+'Данные с датчиков 1'!H437)/(56.48))</f>
        <v>2.5079119797981404E-2</v>
      </c>
      <c r="I437" s="3">
        <f>'Данные с датчиков 1'!I437/((PI()*3.484^2)*(1-((0.3*$H$404)-0.5*(H437-('Данные с датчиков 1'!I437/(PI()*202*1000000000*3.484^2))))))</f>
        <v>781.43772980592018</v>
      </c>
      <c r="J437">
        <f>'Данные с датчиков 1'!J437</f>
        <v>27.97</v>
      </c>
      <c r="K437">
        <f>(('Данные с датчиков 1'!K437)/(56.48))*100</f>
        <v>8.2385623229461764</v>
      </c>
      <c r="L437">
        <f>'Данные с датчиков 1'!L437/(PI()*3.5^2)</f>
        <v>1000.8500213077816</v>
      </c>
      <c r="M437">
        <f>'Данные с датчиков 1'!M437</f>
        <v>27.6</v>
      </c>
      <c r="N437">
        <f>(('Данные с датчиков 1'!N437)/(56.48))*100</f>
        <v>8.1293378186968841</v>
      </c>
      <c r="O437">
        <f>'Данные с датчиков 1'!O437/(PI()*3.5^2)</f>
        <v>1005.7660615527574</v>
      </c>
      <c r="P437">
        <f>'Данные с датчиков 1'!P437</f>
        <v>27.815999999999999</v>
      </c>
      <c r="Q437">
        <f>(('Данные с датчиков 1'!Q437)/(56.48))*100</f>
        <v>8.1933073654390931</v>
      </c>
      <c r="R437">
        <f>'Данные с датчиков 1'!R437/(PI()*3.5^2)</f>
        <v>998.66032134834802</v>
      </c>
    </row>
    <row r="438" spans="1:18" x14ac:dyDescent="0.25">
      <c r="A438" s="3">
        <f>'Данные с датчиков 1'!A438</f>
        <v>43.2</v>
      </c>
      <c r="B438" s="3">
        <f>LN((56.48+'Данные с датчиков 1'!B438)/(56.48))</f>
        <v>2.5137998087164635E-2</v>
      </c>
      <c r="C438" s="3">
        <f>'Данные с датчиков 1'!C438/((PI()*3.5^2)*(1-((0.3*$B$397)-0.5*(B438-('Данные с датчиков 1'!C438/(PI()*202*1000000000*3.5^2))))))</f>
        <v>784.94669128282771</v>
      </c>
      <c r="D438" s="3">
        <f>'Данные с датчиков 1'!D438</f>
        <v>43.2</v>
      </c>
      <c r="E438" s="3">
        <f>LN((56.48+'Данные с датчиков 1'!E438)/(56.48))</f>
        <v>2.5130401083353762E-2</v>
      </c>
      <c r="F438" s="3">
        <f>'Данные с датчиков 1'!F438/((PI()*3.48^2)*(1-((0.3*$E$397)-0.5*(E438-('Данные с датчиков 1'!F438/(PI()*202*1000000000*3.48^2))))))</f>
        <v>786.34436407032774</v>
      </c>
      <c r="G438" s="3">
        <f>'Данные с датчиков 1'!G438</f>
        <v>43.2</v>
      </c>
      <c r="H438" s="3">
        <f>LN((56.48+'Данные с датчиков 1'!H438)/(56.48))</f>
        <v>2.5127638522203989E-2</v>
      </c>
      <c r="I438" s="3">
        <f>'Данные с датчиков 1'!I438/((PI()*3.484^2)*(1-((0.3*$H$404)-0.5*(H438-('Данные с датчиков 1'!I438/(PI()*202*1000000000*3.484^2))))))</f>
        <v>781.85964639593055</v>
      </c>
      <c r="J438">
        <f>'Данные с датчиков 1'!J438</f>
        <v>28.07</v>
      </c>
      <c r="K438">
        <f>(('Данные с датчиков 1'!K438)/(56.48))*100</f>
        <v>8.2678824362606242</v>
      </c>
      <c r="L438">
        <f>'Данные с датчиков 1'!L438/(PI()*3.5^2)</f>
        <v>1000.9334556557689</v>
      </c>
      <c r="M438">
        <f>'Данные с датчиков 1'!M438</f>
        <v>27.7</v>
      </c>
      <c r="N438">
        <f>(('Данные с датчиков 1'!N438)/(56.48))*100</f>
        <v>8.1592245042492912</v>
      </c>
      <c r="O438">
        <f>'Данные с датчиков 1'!O438/(PI()*3.5^2)</f>
        <v>1006.2132788876565</v>
      </c>
      <c r="P438">
        <f>'Данные с датчиков 1'!P438</f>
        <v>27.916</v>
      </c>
      <c r="Q438">
        <f>(('Данные с датчиков 1'!Q438)/(56.48))*100</f>
        <v>8.222680594900849</v>
      </c>
      <c r="R438">
        <f>'Данные с датчиков 1'!R438/(PI()*3.5^2)</f>
        <v>998.78049957068276</v>
      </c>
    </row>
    <row r="439" spans="1:18" x14ac:dyDescent="0.25">
      <c r="A439" s="3">
        <f>'Данные с датчиков 1'!A439</f>
        <v>43.3</v>
      </c>
      <c r="B439" s="3">
        <f>LN((56.48+'Данные с датчиков 1'!B439)/(56.48))</f>
        <v>2.5187895155048785E-2</v>
      </c>
      <c r="C439" s="3">
        <f>'Данные с датчиков 1'!C439/((PI()*3.5^2)*(1-((0.3*$B$397)-0.5*(B439-('Данные с датчиков 1'!C439/(PI()*202*1000000000*3.5^2))))))</f>
        <v>785.47849782830849</v>
      </c>
      <c r="D439" s="3">
        <f>'Данные с датчиков 1'!D439</f>
        <v>43.3</v>
      </c>
      <c r="E439" s="3">
        <f>LN((56.48+'Данные с датчиков 1'!E439)/(56.48))</f>
        <v>2.5192211393402265E-2</v>
      </c>
      <c r="F439" s="3">
        <f>'Данные с датчиков 1'!F439/((PI()*3.48^2)*(1-((0.3*$E$397)-0.5*(E439-('Данные с датчиков 1'!F439/(PI()*202*1000000000*3.48^2))))))</f>
        <v>787.41198180683625</v>
      </c>
      <c r="G439" s="3">
        <f>'Данные с датчиков 1'!G439</f>
        <v>43.3</v>
      </c>
      <c r="H439" s="3">
        <f>LN((56.48+'Данные с датчиков 1'!H439)/(56.48))</f>
        <v>2.5192038744225698E-2</v>
      </c>
      <c r="I439" s="3">
        <f>'Данные с датчиков 1'!I439/((PI()*3.484^2)*(1-((0.3*$H$404)-0.5*(H439-('Данные с датчиков 1'!I439/(PI()*202*1000000000*3.484^2))))))</f>
        <v>783.10604499405724</v>
      </c>
      <c r="J439">
        <f>'Данные с датчиков 1'!J439</f>
        <v>28.17</v>
      </c>
      <c r="K439">
        <f>(('Данные с датчиков 1'!K439)/(56.48))*100</f>
        <v>8.2972025495750703</v>
      </c>
      <c r="L439">
        <f>'Данные с датчиков 1'!L439/(PI()*3.5^2)</f>
        <v>1001.1708685784868</v>
      </c>
      <c r="M439">
        <f>'Данные с датчиков 1'!M439</f>
        <v>27.8</v>
      </c>
      <c r="N439">
        <f>(('Данные с датчиков 1'!N439)/(56.48))*100</f>
        <v>8.188810198300283</v>
      </c>
      <c r="O439">
        <f>'Данные с датчиков 1'!O439/(PI()*3.5^2)</f>
        <v>1006.3684753549883</v>
      </c>
      <c r="P439">
        <f>'Данные с датчиков 1'!P439</f>
        <v>28.015999999999998</v>
      </c>
      <c r="Q439">
        <f>(('Данные с датчиков 1'!Q439)/(56.48))*100</f>
        <v>8.2519298866855522</v>
      </c>
      <c r="R439">
        <f>'Данные с датчиков 1'!R439/(PI()*3.5^2)</f>
        <v>998.95010910966096</v>
      </c>
    </row>
    <row r="440" spans="1:18" x14ac:dyDescent="0.25">
      <c r="A440" s="3">
        <f>'Данные с датчиков 1'!A440</f>
        <v>43.4</v>
      </c>
      <c r="B440" s="3">
        <f>LN((56.48+'Данные с датчиков 1'!B440)/(56.48))</f>
        <v>2.5251946219134028E-2</v>
      </c>
      <c r="C440" s="3">
        <f>'Данные с датчиков 1'!C440/((PI()*3.5^2)*(1-((0.3*$B$397)-0.5*(B440-('Данные с датчиков 1'!C440/(PI()*202*1000000000*3.5^2))))))</f>
        <v>786.71051174622903</v>
      </c>
      <c r="D440" s="3">
        <f>'Данные с датчиков 1'!D440</f>
        <v>43.4</v>
      </c>
      <c r="E440" s="3">
        <f>LN((56.48+'Данные с датчиков 1'!E440)/(56.48))</f>
        <v>2.5241760475187707E-2</v>
      </c>
      <c r="F440" s="3">
        <f>'Данные с датчиков 1'!F440/((PI()*3.48^2)*(1-((0.3*$E$397)-0.5*(E440-('Данные с датчиков 1'!F440/(PI()*202*1000000000*3.48^2))))))</f>
        <v>787.81714003253308</v>
      </c>
      <c r="G440" s="3">
        <f>'Данные с датчиков 1'!G440</f>
        <v>43.4</v>
      </c>
      <c r="H440" s="3">
        <f>LN((56.48+'Данные с датчиков 1'!H440)/(56.48))</f>
        <v>2.5246421760716647E-2</v>
      </c>
      <c r="I440" s="3">
        <f>'Данные с датчиков 1'!I440/((PI()*3.484^2)*(1-((0.3*$H$404)-0.5*(H440-('Данные с датчиков 1'!I440/(PI()*202*1000000000*3.484^2))))))</f>
        <v>783.80928940933359</v>
      </c>
      <c r="J440">
        <f>'Данные с датчиков 1'!J440</f>
        <v>28.27</v>
      </c>
      <c r="K440">
        <f>(('Данные с датчиков 1'!K440)/(56.48))*100</f>
        <v>8.3267882436260621</v>
      </c>
      <c r="L440">
        <f>'Данные с датчиков 1'!L440/(PI()*3.5^2)</f>
        <v>1001.5040992730659</v>
      </c>
      <c r="M440">
        <f>'Данные с датчиков 1'!M440</f>
        <v>27.9</v>
      </c>
      <c r="N440">
        <f>(('Данные с датчиков 1'!N440)/(56.48))*100</f>
        <v>8.2180949008498594</v>
      </c>
      <c r="O440">
        <f>'Данные с датчиков 1'!O440/(PI()*3.5^2)</f>
        <v>1006.5540206561705</v>
      </c>
      <c r="P440">
        <f>'Данные с датчиков 1'!P440</f>
        <v>28.116</v>
      </c>
      <c r="Q440">
        <f>(('Данные с датчиков 1'!Q440)/(56.48))*100</f>
        <v>8.2817280453257798</v>
      </c>
      <c r="R440">
        <f>'Данные с датчиков 1'!R440/(PI()*3.5^2)</f>
        <v>999.38433420430772</v>
      </c>
    </row>
    <row r="441" spans="1:18" x14ac:dyDescent="0.25">
      <c r="A441" s="3">
        <f>'Данные с датчиков 1'!A441</f>
        <v>43.5</v>
      </c>
      <c r="B441" s="3">
        <f>LN((56.48+'Данные с датчиков 1'!B441)/(56.48))</f>
        <v>2.5304599681763205E-2</v>
      </c>
      <c r="C441" s="3">
        <f>'Данные с датчиков 1'!C441/((PI()*3.5^2)*(1-((0.3*$B$397)-0.5*(B441-('Данные с датчиков 1'!C441/(PI()*202*1000000000*3.5^2))))))</f>
        <v>787.40484916469268</v>
      </c>
      <c r="D441" s="3">
        <f>'Данные с датчиков 1'!D441</f>
        <v>43.5</v>
      </c>
      <c r="E441" s="3">
        <f>LN((56.48+'Данные с датчиков 1'!E441)/(56.48))</f>
        <v>2.5304427051989296E-2</v>
      </c>
      <c r="F441" s="3">
        <f>'Данные с датчиков 1'!F441/((PI()*3.48^2)*(1-((0.3*$E$397)-0.5*(E441-('Данные с датчиков 1'!F441/(PI()*202*1000000000*3.48^2))))))</f>
        <v>788.92907861360982</v>
      </c>
      <c r="G441" s="3">
        <f>'Данные с датчиков 1'!G441</f>
        <v>43.5</v>
      </c>
      <c r="H441" s="3">
        <f>LN((56.48+'Данные с датчиков 1'!H441)/(56.48))</f>
        <v>2.5306153348386266E-2</v>
      </c>
      <c r="I441" s="3">
        <f>'Данные с датчиков 1'!I441/((PI()*3.484^2)*(1-((0.3*$H$404)-0.5*(H441-('Данные с датчиков 1'!I441/(PI()*202*1000000000*3.484^2))))))</f>
        <v>784.75211285873513</v>
      </c>
      <c r="J441">
        <f>'Данные с датчиков 1'!J441</f>
        <v>28.37</v>
      </c>
      <c r="K441">
        <f>(('Данные с датчиков 1'!K441)/(56.48))*100</f>
        <v>8.3564447592067985</v>
      </c>
      <c r="L441">
        <f>'Данные с датчиков 1'!L441/(PI()*3.5^2)</f>
        <v>1001.6955318779961</v>
      </c>
      <c r="M441">
        <f>'Данные с датчиков 1'!M441</f>
        <v>28</v>
      </c>
      <c r="N441">
        <f>(('Данные с датчиков 1'!N441)/(56.48))*100</f>
        <v>8.2474327195467421</v>
      </c>
      <c r="O441">
        <f>'Данные с датчиков 1'!O441/(PI()*3.5^2)</f>
        <v>1006.827466777694</v>
      </c>
      <c r="P441">
        <f>'Данные с датчиков 1'!P441</f>
        <v>28.216000000000001</v>
      </c>
      <c r="Q441">
        <f>(('Данные с датчиков 1'!Q441)/(56.48))*100</f>
        <v>8.3112606232294635</v>
      </c>
      <c r="R441">
        <f>'Данные с датчиков 1'!R441/(PI()*3.5^2)</f>
        <v>999.48817052700815</v>
      </c>
    </row>
    <row r="442" spans="1:18" x14ac:dyDescent="0.25">
      <c r="A442" s="3">
        <f>'Данные с датчиков 1'!A442</f>
        <v>43.6</v>
      </c>
      <c r="B442" s="3">
        <f>LN((56.48+'Данные с датчиков 1'!B442)/(56.48))</f>
        <v>2.5365536129986238E-2</v>
      </c>
      <c r="C442" s="3">
        <f>'Данные с датчиков 1'!C442/((PI()*3.5^2)*(1-((0.3*$B$397)-0.5*(B442-('Данные с датчиков 1'!C442/(PI()*202*1000000000*3.5^2))))))</f>
        <v>788.45232479246488</v>
      </c>
      <c r="D442" s="3">
        <f>'Данные с датчиков 1'!D442</f>
        <v>43.6</v>
      </c>
      <c r="E442" s="3">
        <f>LN((56.48+'Данные с датчиков 1'!E442)/(56.48))</f>
        <v>2.5359321818046114E-2</v>
      </c>
      <c r="F442" s="3">
        <f>'Данные с датчиков 1'!F442/((PI()*3.48^2)*(1-((0.3*$E$397)-0.5*(E442-('Данные с датчиков 1'!F442/(PI()*202*1000000000*3.48^2))))))</f>
        <v>789.60936553180795</v>
      </c>
      <c r="G442" s="3">
        <f>'Данные с датчиков 1'!G442</f>
        <v>43.6</v>
      </c>
      <c r="H442" s="3">
        <f>LN((56.48+'Данные с датчиков 1'!H442)/(56.48))</f>
        <v>2.5362428978843495E-2</v>
      </c>
      <c r="I442" s="3">
        <f>'Данные с датчиков 1'!I442/((PI()*3.484^2)*(1-((0.3*$H$404)-0.5*(H442-('Данные с датчиков 1'!I442/(PI()*202*1000000000*3.484^2))))))</f>
        <v>785.60644707370898</v>
      </c>
      <c r="J442">
        <f>'Данные с датчиков 1'!J442</f>
        <v>28.47</v>
      </c>
      <c r="K442">
        <f>(('Данные с датчиков 1'!K442)/(56.48))*100</f>
        <v>8.3858711048158643</v>
      </c>
      <c r="L442">
        <f>'Данные с датчиков 1'!L442/(PI()*3.5^2)</f>
        <v>1001.9213736517004</v>
      </c>
      <c r="M442">
        <f>'Данные с датчиков 1'!M442</f>
        <v>28.1</v>
      </c>
      <c r="N442">
        <f>(('Данные с датчиков 1'!N442)/(56.48))*100</f>
        <v>8.2772308781869679</v>
      </c>
      <c r="O442">
        <f>'Данные с датчиков 1'!O442/(PI()*3.5^2)</f>
        <v>1007.1349159305611</v>
      </c>
      <c r="P442">
        <f>'Данные с датчиков 1'!P442</f>
        <v>28.315999999999999</v>
      </c>
      <c r="Q442">
        <f>(('Данные с датчиков 1'!Q442)/(56.48))*100</f>
        <v>8.3407223796034007</v>
      </c>
      <c r="R442">
        <f>'Данные с датчиков 1'!R442/(PI()*3.5^2)</f>
        <v>999.74354937939188</v>
      </c>
    </row>
    <row r="443" spans="1:18" x14ac:dyDescent="0.25">
      <c r="A443" s="3">
        <f>'Данные с датчиков 1'!A443</f>
        <v>43.7</v>
      </c>
      <c r="B443" s="3">
        <f>LN((56.48+'Данные с датчиков 1'!B443)/(56.48))</f>
        <v>2.5421808418833455E-2</v>
      </c>
      <c r="C443" s="3">
        <f>'Данные с датчиков 1'!C443/((PI()*3.5^2)*(1-((0.3*$B$397)-0.5*(B443-('Данные с датчиков 1'!C443/(PI()*202*1000000000*3.5^2))))))</f>
        <v>789.31544105362036</v>
      </c>
      <c r="D443" s="3">
        <f>'Данные с датчиков 1'!D443</f>
        <v>43.7</v>
      </c>
      <c r="E443" s="3">
        <f>LN((56.48+'Данные с датчиков 1'!E443)/(56.48))</f>
        <v>2.5420254931889565E-2</v>
      </c>
      <c r="F443" s="3">
        <f>'Данные с датчиков 1'!F443/((PI()*3.48^2)*(1-((0.3*$E$397)-0.5*(E443-('Данные с датчиков 1'!F443/(PI()*202*1000000000*3.48^2))))))</f>
        <v>790.56676664987924</v>
      </c>
      <c r="G443" s="3">
        <f>'Данные с датчиков 1'!G443</f>
        <v>43.7</v>
      </c>
      <c r="H443" s="3">
        <f>LN((56.48+'Данные с датчиков 1'!H443)/(56.48))</f>
        <v>2.5420427541669077E-2</v>
      </c>
      <c r="I443" s="3">
        <f>'Данные с датчиков 1'!I443/((PI()*3.484^2)*(1-((0.3*$H$404)-0.5*(H443-('Данные с датчиков 1'!I443/(PI()*202*1000000000*3.484^2))))))</f>
        <v>786.43994464230343</v>
      </c>
      <c r="J443">
        <f>'Данные с датчиков 1'!J443</f>
        <v>28.57</v>
      </c>
      <c r="K443">
        <f>(('Данные с датчиков 1'!K443)/(56.48))*100</f>
        <v>8.4151558073654407</v>
      </c>
      <c r="L443">
        <f>'Данные с датчиков 1'!L443/(PI()*3.5^2)</f>
        <v>1002.0462207654922</v>
      </c>
      <c r="M443">
        <f>'Данные с датчиков 1'!M443</f>
        <v>28.2</v>
      </c>
      <c r="N443">
        <f>(('Данные с датчиков 1'!N443)/(56.48))*100</f>
        <v>8.306639518413597</v>
      </c>
      <c r="O443">
        <f>'Данные с датчиков 1'!O443/(PI()*3.5^2)</f>
        <v>1007.3115293264146</v>
      </c>
      <c r="P443">
        <f>'Данные с датчиков 1'!P443</f>
        <v>28.416</v>
      </c>
      <c r="Q443">
        <f>(('Данные с датчиков 1'!Q443)/(56.48))*100</f>
        <v>8.3699716713881038</v>
      </c>
      <c r="R443">
        <f>'Данные с датчиков 1'!R443/(PI()*3.5^2)</f>
        <v>999.91772647035316</v>
      </c>
    </row>
    <row r="444" spans="1:18" x14ac:dyDescent="0.25">
      <c r="A444" s="3">
        <f>'Данные с датчиков 1'!A444</f>
        <v>43.8</v>
      </c>
      <c r="B444" s="3">
        <f>LN((56.48+'Данные с датчиков 1'!B444)/(56.48))</f>
        <v>2.547497073980922E-2</v>
      </c>
      <c r="C444" s="3">
        <f>'Данные с датчиков 1'!C444/((PI()*3.5^2)*(1-((0.3*$B$397)-0.5*(B444-('Данные с датчиков 1'!C444/(PI()*202*1000000000*3.5^2))))))</f>
        <v>789.96722257890519</v>
      </c>
      <c r="D444" s="3">
        <f>'Данные с датчиков 1'!D444</f>
        <v>43.8</v>
      </c>
      <c r="E444" s="3">
        <f>LN((56.48+'Данные с датчиков 1'!E444)/(56.48))</f>
        <v>2.5475488540726145E-2</v>
      </c>
      <c r="F444" s="3">
        <f>'Данные с датчиков 1'!F444/((PI()*3.48^2)*(1-((0.3*$E$397)-0.5*(E444-('Данные с датчиков 1'!F444/(PI()*202*1000000000*3.48^2))))))</f>
        <v>791.31603894856892</v>
      </c>
      <c r="G444" s="3">
        <f>'Данные с датчиков 1'!G444</f>
        <v>43.8</v>
      </c>
      <c r="H444" s="3">
        <f>LN((56.48+'Данные с датчиков 1'!H444)/(56.48))</f>
        <v>2.5481874729987641E-2</v>
      </c>
      <c r="I444" s="3">
        <f>'Данные с датчиков 1'!I444/((PI()*3.484^2)*(1-((0.3*$H$404)-0.5*(H444-('Данные с датчиков 1'!I444/(PI()*202*1000000000*3.484^2))))))</f>
        <v>787.50211580657015</v>
      </c>
      <c r="J444">
        <f>'Данные с датчиков 1'!J444</f>
        <v>28.67</v>
      </c>
      <c r="K444">
        <f>(('Данные с датчиков 1'!K444)/(56.48))*100</f>
        <v>8.4449539660056665</v>
      </c>
      <c r="L444">
        <f>'Данные с датчиков 1'!L444/(PI()*3.5^2)</f>
        <v>1002.4491834119541</v>
      </c>
      <c r="M444">
        <f>'Данные с датчиков 1'!M444</f>
        <v>28.3</v>
      </c>
      <c r="N444">
        <f>(('Данные с датчиков 1'!N444)/(56.48))*100</f>
        <v>8.3359773371104833</v>
      </c>
      <c r="O444">
        <f>'Данные с датчиков 1'!O444/(PI()*3.5^2)</f>
        <v>1007.4978866426126</v>
      </c>
      <c r="P444">
        <f>'Данные с датчиков 1'!P444</f>
        <v>28.515999999999998</v>
      </c>
      <c r="Q444">
        <f>(('Данные с датчиков 1'!Q444)/(56.48))*100</f>
        <v>8.3998229461756395</v>
      </c>
      <c r="R444">
        <f>'Данные с датчиков 1'!R444/(PI()*3.5^2)</f>
        <v>1000.2261905770289</v>
      </c>
    </row>
    <row r="445" spans="1:18" x14ac:dyDescent="0.25">
      <c r="A445" s="3">
        <f>'Данные с датчиков 1'!A445</f>
        <v>43.9</v>
      </c>
      <c r="B445" s="3">
        <f>LN((56.48+'Данные с датчиков 1'!B445)/(56.48))</f>
        <v>2.5539693776581687E-2</v>
      </c>
      <c r="C445" s="3">
        <f>'Данные с датчиков 1'!C445/((PI()*3.5^2)*(1-((0.3*$B$397)-0.5*(B445-('Данные с датчиков 1'!C445/(PI()*202*1000000000*3.5^2))))))</f>
        <v>791.2026392709937</v>
      </c>
      <c r="D445" s="3">
        <f>'Данные с датчиков 1'!D445</f>
        <v>43.9</v>
      </c>
      <c r="E445" s="3">
        <f>LN((56.48+'Данные с датчиков 1'!E445)/(56.48))</f>
        <v>2.5534688677852933E-2</v>
      </c>
      <c r="F445" s="3">
        <f>'Данные с датчиков 1'!F445/((PI()*3.48^2)*(1-((0.3*$E$397)-0.5*(E445-('Данные с датчиков 1'!F445/(PI()*202*1000000000*3.48^2))))))</f>
        <v>792.14061541498643</v>
      </c>
      <c r="G445" s="3">
        <f>'Данные с датчиков 1'!G445</f>
        <v>43.9</v>
      </c>
      <c r="H445" s="3">
        <f>LN((56.48+'Данные с датчиков 1'!H445)/(56.48))</f>
        <v>2.5531064280376627E-2</v>
      </c>
      <c r="I445" s="3">
        <f>'Данные с датчиков 1'!I445/((PI()*3.484^2)*(1-((0.3*$H$404)-0.5*(H445-('Данные с датчиков 1'!I445/(PI()*202*1000000000*3.484^2))))))</f>
        <v>787.94288935838165</v>
      </c>
      <c r="J445">
        <f>'Данные с датчиков 1'!J445</f>
        <v>28.77</v>
      </c>
      <c r="K445">
        <f>(('Данные с датчиков 1'!K445)/(56.48))*100</f>
        <v>8.4745927762039663</v>
      </c>
      <c r="L445">
        <f>'Данные с датчиков 1'!L445/(PI()*3.5^2)</f>
        <v>1002.6267101622972</v>
      </c>
      <c r="M445">
        <f>'Данные с датчиков 1'!M445</f>
        <v>28.4</v>
      </c>
      <c r="N445">
        <f>(('Данные с датчиков 1'!N445)/(56.48))*100</f>
        <v>8.3657400849858359</v>
      </c>
      <c r="O445">
        <f>'Данные с датчиков 1'!O445/(PI()*3.5^2)</f>
        <v>1007.8539553569523</v>
      </c>
      <c r="P445">
        <f>'Данные с датчиков 1'!P445</f>
        <v>28.616</v>
      </c>
      <c r="Q445">
        <f>(('Данные с датчиков 1'!Q445)/(56.48))*100</f>
        <v>8.4293378186968848</v>
      </c>
      <c r="R445">
        <f>'Данные с датчиков 1'!R445/(PI()*3.5^2)</f>
        <v>1000.3842292268383</v>
      </c>
    </row>
    <row r="446" spans="1:18" x14ac:dyDescent="0.25">
      <c r="A446" s="3">
        <f>'Данные с датчиков 1'!A446</f>
        <v>44</v>
      </c>
      <c r="B446" s="3">
        <f>LN((56.48+'Данные с датчиков 1'!B446)/(56.48))</f>
        <v>2.558957080555364E-2</v>
      </c>
      <c r="C446" s="3">
        <f>'Данные с датчиков 1'!C446/((PI()*3.5^2)*(1-((0.3*$B$397)-0.5*(B446-('Данные с датчиков 1'!C446/(PI()*202*1000000000*3.5^2))))))</f>
        <v>791.69262160029325</v>
      </c>
      <c r="D446" s="3">
        <f>'Данные с датчиков 1'!D446</f>
        <v>44</v>
      </c>
      <c r="E446" s="3">
        <f>LN((56.48+'Данные с датчиков 1'!E446)/(56.48))</f>
        <v>2.559457562959994E-2</v>
      </c>
      <c r="F446" s="3">
        <f>'Данные с датчиков 1'!F446/((PI()*3.48^2)*(1-((0.3*$E$397)-0.5*(E446-('Данные с датчиков 1'!F446/(PI()*202*1000000000*3.48^2))))))</f>
        <v>793.07831558071405</v>
      </c>
      <c r="G446" s="3">
        <f>'Данные с датчиков 1'!G446</f>
        <v>44</v>
      </c>
      <c r="H446" s="3">
        <f>LN((56.48+'Данные с датчиков 1'!H446)/(56.48))</f>
        <v>2.5596991742588442E-2</v>
      </c>
      <c r="I446" s="3">
        <f>'Данные с датчиков 1'!I446/((PI()*3.484^2)*(1-((0.3*$H$404)-0.5*(H446-('Данные с датчиков 1'!I446/(PI()*202*1000000000*3.484^2))))))</f>
        <v>789.2111073061169</v>
      </c>
      <c r="J446">
        <f>'Данные с датчиков 1'!J446</f>
        <v>28.87</v>
      </c>
      <c r="K446">
        <f>(('Данные с датчиков 1'!K446)/(56.48))*100</f>
        <v>8.5038774787535427</v>
      </c>
      <c r="L446">
        <f>'Данные с датчиков 1'!L446/(PI()*3.5^2)</f>
        <v>1002.7649556537717</v>
      </c>
      <c r="M446">
        <f>'Данные с датчиков 1'!M446</f>
        <v>28.5</v>
      </c>
      <c r="N446">
        <f>(('Данные с датчиков 1'!N446)/(56.48))*100</f>
        <v>8.3952018413597731</v>
      </c>
      <c r="O446">
        <f>'Данные с датчиков 1'!O446/(PI()*3.5^2)</f>
        <v>1008.0047869512489</v>
      </c>
      <c r="P446">
        <f>'Данные с датчиков 1'!P446</f>
        <v>28.716000000000001</v>
      </c>
      <c r="Q446">
        <f>(('Данные с датчиков 1'!Q446)/(56.48))*100</f>
        <v>8.4584454674220968</v>
      </c>
      <c r="R446">
        <f>'Данные с датчиков 1'!R446/(PI()*3.5^2)</f>
        <v>1000.4488858899887</v>
      </c>
    </row>
    <row r="447" spans="1:18" x14ac:dyDescent="0.25">
      <c r="A447" s="3">
        <f>'Данные с датчиков 1'!A447</f>
        <v>44.1</v>
      </c>
      <c r="B447" s="3">
        <f>LN((56.48+'Данные с датчиков 1'!B447)/(56.48))</f>
        <v>2.5654458995114721E-2</v>
      </c>
      <c r="C447" s="3">
        <f>'Данные с датчиков 1'!C447/((PI()*3.5^2)*(1-((0.3*$B$397)-0.5*(B447-('Данные с датчиков 1'!C447/(PI()*202*1000000000*3.5^2))))))</f>
        <v>792.93198394925435</v>
      </c>
      <c r="D447" s="3">
        <f>'Данные с датчиков 1'!D447</f>
        <v>44.1</v>
      </c>
      <c r="E447" s="3">
        <f>LN((56.48+'Данные с датчиков 1'!E447)/(56.48))</f>
        <v>2.5644277350256105E-2</v>
      </c>
      <c r="F447" s="3">
        <f>'Данные с датчиков 1'!F447/((PI()*3.48^2)*(1-((0.3*$E$397)-0.5*(E447-('Данные с датчиков 1'!F447/(PI()*202*1000000000*3.48^2))))))</f>
        <v>793.4790596783954</v>
      </c>
      <c r="G447" s="3">
        <f>'Данные с датчиков 1'!G447</f>
        <v>44.1</v>
      </c>
      <c r="H447" s="3">
        <f>LN((56.48+'Данные с датчиков 1'!H447)/(56.48))</f>
        <v>2.5650835031708445E-2</v>
      </c>
      <c r="I447" s="3">
        <f>'Данные с датчиков 1'!I447/((PI()*3.484^2)*(1-((0.3*$H$404)-0.5*(H447-('Данные с датчиков 1'!I447/(PI()*202*1000000000*3.484^2))))))</f>
        <v>789.88467296985391</v>
      </c>
      <c r="J447">
        <f>'Данные с датчиков 1'!J447</f>
        <v>28.97</v>
      </c>
      <c r="K447">
        <f>(('Данные с датчиков 1'!K447)/(56.48))*100</f>
        <v>8.5332152974504254</v>
      </c>
      <c r="L447">
        <f>'Данные с датчиков 1'!L447/(PI()*3.5^2)</f>
        <v>1002.9992218559004</v>
      </c>
      <c r="M447">
        <f>'Данные с датчиков 1'!M447</f>
        <v>28.6</v>
      </c>
      <c r="N447">
        <f>(('Данные с датчиков 1'!N447)/(56.48))*100</f>
        <v>8.4246281869688389</v>
      </c>
      <c r="O447">
        <f>'Данные с датчиков 1'!O447/(PI()*3.5^2)</f>
        <v>1008.2203770678594</v>
      </c>
      <c r="P447">
        <f>'Данные с датчиков 1'!P447</f>
        <v>28.815999999999999</v>
      </c>
      <c r="Q447">
        <f>(('Данные с датчиков 1'!Q447)/(56.48))*100</f>
        <v>8.4881196883852699</v>
      </c>
      <c r="R447">
        <f>'Данные с датчиков 1'!R447/(PI()*3.5^2)</f>
        <v>1000.8143939865615</v>
      </c>
    </row>
    <row r="448" spans="1:18" x14ac:dyDescent="0.25">
      <c r="A448" s="3">
        <f>'Данные с датчиков 1'!A448</f>
        <v>44.2</v>
      </c>
      <c r="B448" s="3">
        <f>LN((56.48+'Данные с датчиков 1'!B448)/(56.48))</f>
        <v>2.571278574225886E-2</v>
      </c>
      <c r="C448" s="3">
        <f>'Данные с датчиков 1'!C448/((PI()*3.5^2)*(1-((0.3*$B$397)-0.5*(B448-('Данные с датчиков 1'!C448/(PI()*202*1000000000*3.5^2))))))</f>
        <v>793.83611337966158</v>
      </c>
      <c r="D448" s="3">
        <f>'Данные с датчиков 1'!D448</f>
        <v>44.2</v>
      </c>
      <c r="E448" s="3">
        <f>LN((56.48+'Данные с датчиков 1'!E448)/(56.48))</f>
        <v>2.5709679669887509E-2</v>
      </c>
      <c r="F448" s="3">
        <f>'Данные с датчиков 1'!F448/((PI()*3.48^2)*(1-((0.3*$E$397)-0.5*(E448-('Данные с датчиков 1'!F448/(PI()*202*1000000000*3.48^2))))))</f>
        <v>794.69050436059547</v>
      </c>
      <c r="G448" s="3">
        <f>'Данные с датчиков 1'!G448</f>
        <v>44.2</v>
      </c>
      <c r="H448" s="3">
        <f>LN((56.48+'Данные с датчиков 1'!H448)/(56.48))</f>
        <v>2.5708989430272486E-2</v>
      </c>
      <c r="I448" s="3">
        <f>'Данные с датчиков 1'!I448/((PI()*3.484^2)*(1-((0.3*$H$404)-0.5*(H448-('Данные с датчиков 1'!I448/(PI()*202*1000000000*3.484^2))))))</f>
        <v>790.71801923305327</v>
      </c>
      <c r="J448">
        <f>'Данные с датчиков 1'!J448</f>
        <v>29.07</v>
      </c>
      <c r="K448">
        <f>(('Данные с датчиков 1'!K448)/(56.48))*100</f>
        <v>8.5631373937677058</v>
      </c>
      <c r="L448">
        <f>'Данные с датчиков 1'!L448/(PI()*3.5^2)</f>
        <v>1003.3108326831651</v>
      </c>
      <c r="M448">
        <f>'Данные с датчиков 1'!M448</f>
        <v>28.7</v>
      </c>
      <c r="N448">
        <f>(('Данные с датчиков 1'!N448)/(56.48))*100</f>
        <v>8.4540191218130314</v>
      </c>
      <c r="O448">
        <f>'Данные с датчиков 1'!O448/(PI()*3.5^2)</f>
        <v>1008.4374896151829</v>
      </c>
      <c r="P448">
        <f>'Данные с датчиков 1'!P448</f>
        <v>28.916</v>
      </c>
      <c r="Q448">
        <f>(('Данные с датчиков 1'!Q448)/(56.48))*100</f>
        <v>8.5178293201133162</v>
      </c>
      <c r="R448">
        <f>'Данные с датчиков 1'!R448/(PI()*3.5^2)</f>
        <v>1001.0434838203288</v>
      </c>
    </row>
    <row r="449" spans="1:18" x14ac:dyDescent="0.25">
      <c r="A449" s="3">
        <f>'Данные с датчиков 1'!A449</f>
        <v>44.3</v>
      </c>
      <c r="B449" s="3">
        <f>LN((56.48+'Данные с датчиков 1'!B449)/(56.48))</f>
        <v>2.5765932596866326E-2</v>
      </c>
      <c r="C449" s="3">
        <f>'Данные с датчиков 1'!C449/((PI()*3.5^2)*(1-((0.3*$B$397)-0.5*(B449-('Данные с датчиков 1'!C449/(PI()*202*1000000000*3.5^2))))))</f>
        <v>794.45979079301003</v>
      </c>
      <c r="D449" s="3">
        <f>'Данные с датчиков 1'!D449</f>
        <v>44.3</v>
      </c>
      <c r="E449" s="3">
        <f>LN((56.48+'Данные с датчиков 1'!E449)/(56.48))</f>
        <v>2.5763344341454945E-2</v>
      </c>
      <c r="F449" s="3">
        <f>'Данные с датчиков 1'!F449/((PI()*3.48^2)*(1-((0.3*$E$397)-0.5*(E449-('Данные с датчиков 1'!F449/(PI()*202*1000000000*3.48^2))))))</f>
        <v>795.290258496447</v>
      </c>
      <c r="G449" s="3">
        <f>'Данные с датчиков 1'!G449</f>
        <v>44.3</v>
      </c>
      <c r="H449" s="3">
        <f>LN((56.48+'Данные с датчиков 1'!H449)/(56.48))</f>
        <v>2.5766105146988811E-2</v>
      </c>
      <c r="I449" s="3">
        <f>'Данные с датчиков 1'!I449/((PI()*3.484^2)*(1-((0.3*$H$404)-0.5*(H449-('Данные с датчиков 1'!I449/(PI()*202*1000000000*3.484^2))))))</f>
        <v>791.57153220813279</v>
      </c>
      <c r="J449">
        <f>'Данные с датчиков 1'!J449</f>
        <v>29.17</v>
      </c>
      <c r="K449">
        <f>(('Данные с датчиков 1'!K449)/(56.48))*100</f>
        <v>8.5923866855524089</v>
      </c>
      <c r="L449">
        <f>'Данные с датчиков 1'!L449/(PI()*3.5^2)</f>
        <v>1003.4197442945978</v>
      </c>
      <c r="M449">
        <f>'Данные с датчиков 1'!M449</f>
        <v>28.8</v>
      </c>
      <c r="N449">
        <f>(('Данные с датчиков 1'!N449)/(56.48))*100</f>
        <v>8.4838349858356956</v>
      </c>
      <c r="O449">
        <f>'Данные с датчиков 1'!O449/(PI()*3.5^2)</f>
        <v>1008.7665586353646</v>
      </c>
      <c r="P449">
        <f>'Данные с датчиков 1'!P449</f>
        <v>29.015999999999998</v>
      </c>
      <c r="Q449">
        <f>(('Данные с датчиков 1'!Q449)/(56.48))*100</f>
        <v>8.5472733711048168</v>
      </c>
      <c r="R449">
        <f>'Данные с датчиков 1'!R449/(PI()*3.5^2)</f>
        <v>1001.1969546583103</v>
      </c>
    </row>
    <row r="450" spans="1:18" x14ac:dyDescent="0.25">
      <c r="A450" s="3">
        <f>'Данные с датчиков 1'!A450</f>
        <v>44.4</v>
      </c>
      <c r="B450" s="3">
        <f>LN((56.48+'Данные с датчиков 1'!B450)/(56.48))</f>
        <v>2.5826495861124042E-2</v>
      </c>
      <c r="C450" s="3">
        <f>'Данные с датчиков 1'!C450/((PI()*3.5^2)*(1-((0.3*$B$397)-0.5*(B450-('Данные с датчиков 1'!C450/(PI()*202*1000000000*3.5^2))))))</f>
        <v>795.51482950641605</v>
      </c>
      <c r="D450" s="3">
        <f>'Данные с датчиков 1'!D450</f>
        <v>44.4</v>
      </c>
      <c r="E450" s="3">
        <f>LN((56.48+'Данные с датчиков 1'!E450)/(56.48))</f>
        <v>2.5823045061418349E-2</v>
      </c>
      <c r="F450" s="3">
        <f>'Данные с датчиков 1'!F450/((PI()*3.48^2)*(1-((0.3*$E$397)-0.5*(E450-('Данные с датчиков 1'!F450/(PI()*202*1000000000*3.48^2))))))</f>
        <v>796.15726341016898</v>
      </c>
      <c r="G450" s="3">
        <f>'Данные с датчиков 1'!G450</f>
        <v>44.4</v>
      </c>
      <c r="H450" s="3">
        <f>LN((56.48+'Данные с датчиков 1'!H450)/(56.48))</f>
        <v>2.5819421708911414E-2</v>
      </c>
      <c r="I450" s="3">
        <f>'Данные с датчиков 1'!I450/((PI()*3.484^2)*(1-((0.3*$H$404)-0.5*(H450-('Данные с датчиков 1'!I450/(PI()*202*1000000000*3.484^2))))))</f>
        <v>792.17553420777733</v>
      </c>
      <c r="J450">
        <f>'Данные с датчиков 1'!J450</f>
        <v>29.27</v>
      </c>
      <c r="K450">
        <f>(('Данные с датчиков 1'!K450)/(56.48))*100</f>
        <v>8.6218307365439095</v>
      </c>
      <c r="L450">
        <f>'Данные с датчиков 1'!L450/(PI()*3.5^2)</f>
        <v>1003.6367552426025</v>
      </c>
      <c r="M450">
        <f>'Данные с датчиков 1'!M450</f>
        <v>28.9</v>
      </c>
      <c r="N450">
        <f>(('Данные с датчиков 1'!N450)/(56.48))*100</f>
        <v>8.5132967422096328</v>
      </c>
      <c r="O450">
        <f>'Данные с датчиков 1'!O450/(PI()*3.5^2)</f>
        <v>1008.9061236187591</v>
      </c>
      <c r="P450">
        <f>'Данные с датчиков 1'!P450</f>
        <v>29.116</v>
      </c>
      <c r="Q450">
        <f>(('Данные с датчиков 1'!Q450)/(56.48))*100</f>
        <v>8.5764872521246467</v>
      </c>
      <c r="R450">
        <f>'Данные с датчиков 1'!R450/(PI()*3.5^2)</f>
        <v>1001.3205838795008</v>
      </c>
    </row>
    <row r="451" spans="1:18" x14ac:dyDescent="0.25">
      <c r="A451" s="3">
        <f>'Данные с датчиков 1'!A451</f>
        <v>44.5</v>
      </c>
      <c r="B451" s="3">
        <f>LN((56.48+'Данные с датчиков 1'!B451)/(56.48))</f>
        <v>2.5878774019933819E-2</v>
      </c>
      <c r="C451" s="3">
        <f>'Данные с датчиков 1'!C451/((PI()*3.5^2)*(1-((0.3*$B$397)-0.5*(B451-('Данные с датчиков 1'!C451/(PI()*202*1000000000*3.5^2))))))</f>
        <v>796.06724308065782</v>
      </c>
      <c r="D451" s="3">
        <f>'Данные с датчиков 1'!D451</f>
        <v>44.5</v>
      </c>
      <c r="E451" s="3">
        <f>LN((56.48+'Данные с датчиков 1'!E451)/(56.48))</f>
        <v>2.5879119081209618E-2</v>
      </c>
      <c r="F451" s="3">
        <f>'Данные с датчиков 1'!F451/((PI()*3.48^2)*(1-((0.3*$E$397)-0.5*(E451-('Данные с датчиков 1'!F451/(PI()*202*1000000000*3.48^2))))))</f>
        <v>796.91023687312247</v>
      </c>
      <c r="G451" s="3">
        <f>'Данные с датчиков 1'!G451</f>
        <v>44.5</v>
      </c>
      <c r="H451" s="3">
        <f>LN((56.48+'Данные с датчиков 1'!H451)/(56.48))</f>
        <v>2.5884985104684205E-2</v>
      </c>
      <c r="I451" s="3">
        <f>'Данные с датчиков 1'!I451/((PI()*3.484^2)*(1-((0.3*$H$404)-0.5*(H451-('Данные с датчиков 1'!I451/(PI()*202*1000000000*3.484^2))))))</f>
        <v>793.38370131340457</v>
      </c>
      <c r="J451">
        <f>'Данные с датчиков 1'!J451</f>
        <v>29.37</v>
      </c>
      <c r="K451">
        <f>(('Данные с датчиков 1'!K451)/(56.48))*100</f>
        <v>8.6514518413597745</v>
      </c>
      <c r="L451">
        <f>'Данные с датчиков 1'!L451/(PI()*3.5^2)</f>
        <v>1003.9124344703806</v>
      </c>
      <c r="M451">
        <f>'Данные с датчиков 1'!M451</f>
        <v>29</v>
      </c>
      <c r="N451">
        <f>(('Данные с датчиков 1'!N451)/(56.48))*100</f>
        <v>8.5425814447592057</v>
      </c>
      <c r="O451">
        <f>'Данные с датчиков 1'!O451/(PI()*3.5^2)</f>
        <v>1009.0616246242023</v>
      </c>
      <c r="P451">
        <f>'Данные с датчиков 1'!P451</f>
        <v>29.216000000000001</v>
      </c>
      <c r="Q451">
        <f>(('Данные с датчиков 1'!Q451)/(56.48))*100</f>
        <v>8.6064270538243637</v>
      </c>
      <c r="R451">
        <f>'Данные с датчиков 1'!R451/(PI()*3.5^2)</f>
        <v>1001.6807126689193</v>
      </c>
    </row>
    <row r="452" spans="1:18" x14ac:dyDescent="0.25">
      <c r="A452" s="3">
        <f>'Данные с датчиков 1'!A452</f>
        <v>44.6</v>
      </c>
      <c r="B452" s="3">
        <f>LN((56.48+'Данные с датчиков 1'!B452)/(56.48))</f>
        <v>2.5942608329551021E-2</v>
      </c>
      <c r="C452" s="3">
        <f>'Данные с датчиков 1'!C452/((PI()*3.5^2)*(1-((0.3*$B$397)-0.5*(B452-('Данные с датчиков 1'!C452/(PI()*202*1000000000*3.5^2))))))</f>
        <v>797.22715788153255</v>
      </c>
      <c r="D452" s="3">
        <f>'Данные с датчиков 1'!D452</f>
        <v>44.6</v>
      </c>
      <c r="E452" s="3">
        <f>LN((56.48+'Данные с датчиков 1'!E452)/(56.48))</f>
        <v>2.5933809788452725E-2</v>
      </c>
      <c r="F452" s="3">
        <f>'Данные с датчиков 1'!F452/((PI()*3.48^2)*(1-((0.3*$E$397)-0.5*(E452-('Данные с датчиков 1'!F452/(PI()*202*1000000000*3.48^2))))))</f>
        <v>797.52396495245284</v>
      </c>
      <c r="G452" s="3">
        <f>'Данные с датчиков 1'!G452</f>
        <v>44.6</v>
      </c>
      <c r="H452" s="3">
        <f>LN((56.48+'Данные с датчиков 1'!H452)/(56.48))</f>
        <v>2.593225709669331E-2</v>
      </c>
      <c r="I452" s="3">
        <f>'Данные с датчиков 1'!I452/((PI()*3.484^2)*(1-((0.3*$H$404)-0.5*(H452-('Данные с датчиков 1'!I452/(PI()*202*1000000000*3.484^2))))))</f>
        <v>793.72964136212249</v>
      </c>
      <c r="J452">
        <f>'Данные с датчиков 1'!J452</f>
        <v>29.47</v>
      </c>
      <c r="K452">
        <f>(('Данные с датчиков 1'!K452)/(56.48))*100</f>
        <v>8.6810375354107663</v>
      </c>
      <c r="L452">
        <f>'Данные с датчиков 1'!L452/(PI()*3.5^2)</f>
        <v>1004.0889460070704</v>
      </c>
      <c r="M452">
        <f>'Данные с датчиков 1'!M452</f>
        <v>29.1</v>
      </c>
      <c r="N452">
        <f>(('Данные с датчиков 1'!N452)/(56.48))*100</f>
        <v>8.5721494334277608</v>
      </c>
      <c r="O452">
        <f>'Данные с датчиков 1'!O452/(PI()*3.5^2)</f>
        <v>1009.3954641351598</v>
      </c>
      <c r="P452">
        <f>'Данные с датчиков 1'!P452</f>
        <v>29.315999999999999</v>
      </c>
      <c r="Q452">
        <f>(('Данные с датчиков 1'!Q452)/(56.48))*100</f>
        <v>8.6358356940509911</v>
      </c>
      <c r="R452">
        <f>'Данные с датчиков 1'!R452/(PI()*3.5^2)</f>
        <v>1001.7806918553338</v>
      </c>
    </row>
    <row r="453" spans="1:18" x14ac:dyDescent="0.25">
      <c r="A453" s="3">
        <f>'Данные с датчиков 1'!A453</f>
        <v>44.7</v>
      </c>
      <c r="B453" s="3">
        <f>LN((56.48+'Данные с датчиков 1'!B453)/(56.48))</f>
        <v>2.5992465266891192E-2</v>
      </c>
      <c r="C453" s="3">
        <f>'Данные с датчиков 1'!C453/((PI()*3.5^2)*(1-((0.3*$B$397)-0.5*(B453-('Данные с датчиков 1'!C453/(PI()*202*1000000000*3.5^2))))))</f>
        <v>797.7209863085933</v>
      </c>
      <c r="D453" s="3">
        <f>'Данные с датчиков 1'!D453</f>
        <v>44.7</v>
      </c>
      <c r="E453" s="3">
        <f>LN((56.48+'Данные с датчиков 1'!E453)/(56.48))</f>
        <v>2.5998330625513811E-2</v>
      </c>
      <c r="F453" s="3">
        <f>'Данные с датчиков 1'!F453/((PI()*3.48^2)*(1-((0.3*$E$397)-0.5*(E453-('Данные с датчиков 1'!F453/(PI()*202*1000000000*3.48^2))))))</f>
        <v>798.62101323236527</v>
      </c>
      <c r="G453" s="3">
        <f>'Данные с датчиков 1'!G453</f>
        <v>44.7</v>
      </c>
      <c r="H453" s="3">
        <f>LN((56.48+'Данные с датчиков 1'!H453)/(56.48))</f>
        <v>2.6001090782373573E-2</v>
      </c>
      <c r="I453" s="3">
        <f>'Данные с датчиков 1'!I453/((PI()*3.484^2)*(1-((0.3*$H$404)-0.5*(H453-('Данные с датчиков 1'!I453/(PI()*202*1000000000*3.484^2))))))</f>
        <v>795.07915014238517</v>
      </c>
      <c r="J453">
        <f>'Данные с датчиков 1'!J453</f>
        <v>29.57</v>
      </c>
      <c r="K453">
        <f>(('Данные с датчиков 1'!K453)/(56.48))*100</f>
        <v>8.7105169971671401</v>
      </c>
      <c r="L453">
        <f>'Данные с датчиков 1'!L453/(PI()*3.5^2)</f>
        <v>1004.2689090623057</v>
      </c>
      <c r="M453">
        <f>'Данные с датчиков 1'!M453</f>
        <v>29.2</v>
      </c>
      <c r="N453">
        <f>(('Данные с датчиков 1'!N453)/(56.48))*100</f>
        <v>8.6018767705382437</v>
      </c>
      <c r="O453">
        <f>'Данные с датчиков 1'!O453/(PI()*3.5^2)</f>
        <v>1009.5656830102059</v>
      </c>
      <c r="P453">
        <f>'Данные с датчиков 1'!P453</f>
        <v>29.416</v>
      </c>
      <c r="Q453">
        <f>(('Данные с датчиков 1'!Q453)/(56.48))*100</f>
        <v>8.6653151558073649</v>
      </c>
      <c r="R453">
        <f>'Данные с датчиков 1'!R453/(PI()*3.5^2)</f>
        <v>1001.9854212386277</v>
      </c>
    </row>
    <row r="454" spans="1:18" x14ac:dyDescent="0.25">
      <c r="A454" s="3">
        <f>'Данные с датчиков 1'!A454</f>
        <v>44.8</v>
      </c>
      <c r="B454" s="3">
        <f>LN((56.48+'Данные с датчиков 1'!B454)/(56.48))</f>
        <v>2.6056982319684778E-2</v>
      </c>
      <c r="C454" s="3">
        <f>'Данные с датчиков 1'!C454/((PI()*3.5^2)*(1-((0.3*$B$397)-0.5*(B454-('Данные с датчиков 1'!C454/(PI()*202*1000000000*3.5^2))))))</f>
        <v>798.88656482350348</v>
      </c>
      <c r="D454" s="3">
        <f>'Данные с датчиков 1'!D454</f>
        <v>44.8</v>
      </c>
      <c r="E454" s="3">
        <f>LN((56.48+'Данные с датчиков 1'!E454)/(56.48))</f>
        <v>2.6044734750072525E-2</v>
      </c>
      <c r="F454" s="3">
        <f>'Данные с датчиков 1'!F454/((PI()*3.48^2)*(1-((0.3*$E$397)-0.5*(E454-('Данные с датчиков 1'!F454/(PI()*202*1000000000*3.48^2))))))</f>
        <v>798.84626927590887</v>
      </c>
      <c r="G454" s="3">
        <f>'Данные с датчиков 1'!G454</f>
        <v>44.8</v>
      </c>
      <c r="H454" s="3">
        <f>LN((56.48+'Данные с датчиков 1'!H454)/(56.48))</f>
        <v>2.6053532315251624E-2</v>
      </c>
      <c r="I454" s="3">
        <f>'Данные с датчиков 1'!I454/((PI()*3.484^2)*(1-((0.3*$H$404)-0.5*(H454-('Данные с датчиков 1'!I454/(PI()*202*1000000000*3.484^2))))))</f>
        <v>795.64265868567077</v>
      </c>
      <c r="J454">
        <f>'Данные с датчиков 1'!J454</f>
        <v>29.67</v>
      </c>
      <c r="K454">
        <f>(('Данные с датчиков 1'!K454)/(56.48))*100</f>
        <v>8.7397485835694049</v>
      </c>
      <c r="L454">
        <f>'Данные с датчиков 1'!L454/(PI()*3.5^2)</f>
        <v>1004.3908126541459</v>
      </c>
      <c r="M454">
        <f>'Данные с датчиков 1'!M454</f>
        <v>29.3</v>
      </c>
      <c r="N454">
        <f>(('Данные с датчиков 1'!N454)/(56.48))*100</f>
        <v>8.6312322946175648</v>
      </c>
      <c r="O454">
        <f>'Данные с датчиков 1'!O454/(PI()*3.5^2)</f>
        <v>1009.7418902686292</v>
      </c>
      <c r="P454">
        <f>'Данные с датчиков 1'!P454</f>
        <v>29.515999999999998</v>
      </c>
      <c r="Q454">
        <f>(('Данные с датчиков 1'!Q454)/(56.48))*100</f>
        <v>8.6945821529745047</v>
      </c>
      <c r="R454">
        <f>'Данные с датчиков 1'!R454/(PI()*3.5^2)</f>
        <v>1002.1188962393263</v>
      </c>
    </row>
    <row r="455" spans="1:18" x14ac:dyDescent="0.25">
      <c r="A455" s="3">
        <f>'Данные с датчиков 1'!A455</f>
        <v>44.9</v>
      </c>
      <c r="B455" s="3">
        <f>LN((56.48+'Данные с датчиков 1'!B455)/(56.48))</f>
        <v>2.6112870733306842E-2</v>
      </c>
      <c r="C455" s="3">
        <f>'Данные с датчиков 1'!C455/((PI()*3.5^2)*(1-((0.3*$B$397)-0.5*(B455-('Данные с датчиков 1'!C455/(PI()*202*1000000000*3.5^2))))))</f>
        <v>799.6681427485446</v>
      </c>
      <c r="D455" s="3">
        <f>'Данные с датчиков 1'!D455</f>
        <v>44.9</v>
      </c>
      <c r="E455" s="3">
        <f>LN((56.48+'Данные с датчиков 1'!E455)/(56.48))</f>
        <v>2.6114250654623646E-2</v>
      </c>
      <c r="F455" s="3">
        <f>'Данные с датчиков 1'!F455/((PI()*3.48^2)*(1-((0.3*$E$397)-0.5*(E455-('Данные с датчиков 1'!F455/(PI()*202*1000000000*3.48^2))))))</f>
        <v>800.19290199483203</v>
      </c>
      <c r="G455" s="3">
        <f>'Данные с датчиков 1'!G455</f>
        <v>44.9</v>
      </c>
      <c r="H455" s="3">
        <f>LN((56.48+'Данные с датчиков 1'!H455)/(56.48))</f>
        <v>2.6110283375705163E-2</v>
      </c>
      <c r="I455" s="3">
        <f>'Данные с датчиков 1'!I455/((PI()*3.484^2)*(1-((0.3*$H$404)-0.5*(H455-('Данные с датчиков 1'!I455/(PI()*202*1000000000*3.484^2))))))</f>
        <v>796.40230959507835</v>
      </c>
      <c r="J455">
        <f>'Данные с датчиков 1'!J455</f>
        <v>29.77</v>
      </c>
      <c r="K455">
        <f>(('Данные с датчиков 1'!K455)/(56.48))*100</f>
        <v>8.7696529745042504</v>
      </c>
      <c r="L455">
        <f>'Данные с датчиков 1'!L455/(PI()*3.5^2)</f>
        <v>1004.7826100291798</v>
      </c>
      <c r="M455">
        <f>'Данные с датчиков 1'!M455</f>
        <v>29.4</v>
      </c>
      <c r="N455">
        <f>(('Данные с датчиков 1'!N455)/(56.48))*100</f>
        <v>8.6605701133144493</v>
      </c>
      <c r="O455">
        <f>'Данные с датчиков 1'!O455/(PI()*3.5^2)</f>
        <v>1009.9065261181939</v>
      </c>
      <c r="P455">
        <f>'Данные с датчиков 1'!P455</f>
        <v>29.616</v>
      </c>
      <c r="Q455">
        <f>(('Данные с датчиков 1'!Q455)/(56.48))*100</f>
        <v>8.7244688385269118</v>
      </c>
      <c r="R455">
        <f>'Данные с датчиков 1'!R455/(PI()*3.5^2)</f>
        <v>1002.4392360331273</v>
      </c>
    </row>
    <row r="456" spans="1:18" x14ac:dyDescent="0.25">
      <c r="A456" s="3">
        <f>'Данные с датчиков 1'!A456</f>
        <v>45</v>
      </c>
      <c r="B456" s="3">
        <f>LN((56.48+'Данные с датчиков 1'!B456)/(56.48))</f>
        <v>2.616944594592743E-2</v>
      </c>
      <c r="C456" s="3">
        <f>'Данные с датчиков 1'!C456/((PI()*3.5^2)*(1-((0.3*$B$397)-0.5*(B456-('Данные с датчиков 1'!C456/(PI()*202*1000000000*3.5^2))))))</f>
        <v>800.42847350744989</v>
      </c>
      <c r="D456" s="3">
        <f>'Данные с датчиков 1'!D456</f>
        <v>45</v>
      </c>
      <c r="E456" s="3">
        <f>LN((56.48+'Данные с датчиков 1'!E456)/(56.48))</f>
        <v>2.6166341291653888E-2</v>
      </c>
      <c r="F456" s="3">
        <f>'Данные с датчиков 1'!F456/((PI()*3.48^2)*(1-((0.3*$E$397)-0.5*(E456-('Данные с датчиков 1'!F456/(PI()*202*1000000000*3.48^2))))))</f>
        <v>800.70154190767289</v>
      </c>
      <c r="G456" s="3">
        <f>'Данные с датчиков 1'!G456</f>
        <v>45</v>
      </c>
      <c r="H456" s="3">
        <f>LN((56.48+'Данные с датчиков 1'!H456)/(56.48))</f>
        <v>2.6167893619995518E-2</v>
      </c>
      <c r="I456" s="3">
        <f>'Данные с датчиков 1'!I456/((PI()*3.484^2)*(1-((0.3*$H$404)-0.5*(H456-('Данные с датчиков 1'!I456/(PI()*202*1000000000*3.484^2))))))</f>
        <v>797.20596715909051</v>
      </c>
      <c r="J456">
        <f>'Данные с датчиков 1'!J456</f>
        <v>29.87</v>
      </c>
      <c r="K456">
        <f>(('Данные с датчиков 1'!K456)/(56.48))*100</f>
        <v>8.7990616147308778</v>
      </c>
      <c r="L456">
        <f>'Данные с датчиков 1'!L456/(PI()*3.5^2)</f>
        <v>1004.8398569578694</v>
      </c>
      <c r="M456">
        <f>'Данные с датчиков 1'!M456</f>
        <v>29.5</v>
      </c>
      <c r="N456">
        <f>(('Данные с датчиков 1'!N456)/(56.48))*100</f>
        <v>8.6903682719546733</v>
      </c>
      <c r="O456">
        <f>'Данные с датчиков 1'!O456/(PI()*3.5^2)</f>
        <v>1010.2292006175679</v>
      </c>
      <c r="P456">
        <f>'Данные с датчиков 1'!P456</f>
        <v>29.716000000000001</v>
      </c>
      <c r="Q456">
        <f>(('Данные с датчиков 1'!Q456)/(56.48))*100</f>
        <v>8.7537889518413596</v>
      </c>
      <c r="R456">
        <f>'Данные с датчиков 1'!R456/(PI()*3.5^2)</f>
        <v>1002.5438846306881</v>
      </c>
    </row>
    <row r="457" spans="1:18" x14ac:dyDescent="0.25">
      <c r="A457" s="3">
        <f>'Данные с датчиков 1'!A457</f>
        <v>45.1</v>
      </c>
      <c r="B457" s="3">
        <f>LN((56.48+'Данные с датчиков 1'!B457)/(56.48))</f>
        <v>2.6227052782046435E-2</v>
      </c>
      <c r="C457" s="3">
        <f>'Данные с датчиков 1'!C457/((PI()*3.5^2)*(1-((0.3*$B$397)-0.5*(B457-('Данные с датчиков 1'!C457/(PI()*202*1000000000*3.5^2))))))</f>
        <v>801.28997545400455</v>
      </c>
      <c r="D457" s="3">
        <f>'Данные с датчиков 1'!D457</f>
        <v>45.1</v>
      </c>
      <c r="E457" s="3">
        <f>LN((56.48+'Данные с датчиков 1'!E457)/(56.48))</f>
        <v>2.6223603364308252E-2</v>
      </c>
      <c r="F457" s="3">
        <f>'Данные с датчиков 1'!F457/((PI()*3.48^2)*(1-((0.3*$E$397)-0.5*(E457-('Данные с датчиков 1'!F457/(PI()*202*1000000000*3.48^2))))))</f>
        <v>801.44434903414947</v>
      </c>
      <c r="G457" s="3">
        <f>'Данные с датчиков 1'!G457</f>
        <v>45.1</v>
      </c>
      <c r="H457" s="3">
        <f>LN((56.48+'Данные с датчиков 1'!H457)/(56.48))</f>
        <v>2.6222223593881221E-2</v>
      </c>
      <c r="I457" s="3">
        <f>'Данные с датчиков 1'!I457/((PI()*3.484^2)*(1-((0.3*$H$404)-0.5*(H457-('Данные с датчиков 1'!I457/(PI()*202*1000000000*3.484^2))))))</f>
        <v>797.86676882601535</v>
      </c>
      <c r="J457">
        <f>'Данные с датчиков 1'!J457</f>
        <v>29.97</v>
      </c>
      <c r="K457">
        <f>(('Данные с датчиков 1'!K457)/(56.48))*100</f>
        <v>8.8284348441926355</v>
      </c>
      <c r="L457">
        <f>'Данные с датчиков 1'!L457/(PI()*3.5^2)</f>
        <v>1004.9822641237416</v>
      </c>
      <c r="M457">
        <f>'Данные с датчиков 1'!M457</f>
        <v>29.6</v>
      </c>
      <c r="N457">
        <f>(('Данные с датчиков 1'!N457)/(56.48))*100</f>
        <v>8.7197592067988676</v>
      </c>
      <c r="O457">
        <f>'Данные с датчиков 1'!O457/(PI()*3.5^2)</f>
        <v>1010.3348641689374</v>
      </c>
      <c r="P457">
        <f>'Данные с датчиков 1'!P457</f>
        <v>29.815999999999999</v>
      </c>
      <c r="Q457">
        <f>(('Данные с датчиков 1'!Q457)/(56.48))*100</f>
        <v>8.783233002832862</v>
      </c>
      <c r="R457">
        <f>'Данные с датчиков 1'!R457/(PI()*3.5^2)</f>
        <v>1002.6476193540699</v>
      </c>
    </row>
    <row r="458" spans="1:18" x14ac:dyDescent="0.25">
      <c r="A458" s="3">
        <f>'Данные с датчиков 1'!A458</f>
        <v>45.2</v>
      </c>
      <c r="B458" s="3">
        <f>LN((56.48+'Данные с датчиков 1'!B458)/(56.48))</f>
        <v>2.6281207080764282E-2</v>
      </c>
      <c r="C458" s="3">
        <f>'Данные с датчиков 1'!C458/((PI()*3.5^2)*(1-((0.3*$B$397)-0.5*(B458-('Данные с датчиков 1'!C458/(PI()*202*1000000000*3.5^2))))))</f>
        <v>801.96282362203135</v>
      </c>
      <c r="D458" s="3">
        <f>'Данные с датчиков 1'!D458</f>
        <v>45.2</v>
      </c>
      <c r="E458" s="3">
        <f>LN((56.48+'Данные с датчиков 1'!E458)/(56.48))</f>
        <v>2.6281207080764282E-2</v>
      </c>
      <c r="F458" s="3">
        <f>'Данные с датчиков 1'!F458/((PI()*3.48^2)*(1-((0.3*$E$397)-0.5*(E458-('Данные с датчиков 1'!F458/(PI()*202*1000000000*3.48^2))))))</f>
        <v>802.22498346557336</v>
      </c>
      <c r="G458" s="3">
        <f>'Данные с датчиков 1'!G458</f>
        <v>45.2</v>
      </c>
      <c r="H458" s="3">
        <f>LN((56.48+'Данные с датчиков 1'!H458)/(56.48))</f>
        <v>2.6285691063202939E-2</v>
      </c>
      <c r="I458" s="3">
        <f>'Данные с датчиков 1'!I458/((PI()*3.484^2)*(1-((0.3*$H$404)-0.5*(H458-('Данные с датчиков 1'!I458/(PI()*202*1000000000*3.484^2))))))</f>
        <v>798.93668126869341</v>
      </c>
      <c r="J458">
        <f>'Данные с датчиков 1'!J458</f>
        <v>30.07</v>
      </c>
      <c r="K458">
        <f>(('Данные с датчиков 1'!K458)/(56.48))*100</f>
        <v>8.8579143059490093</v>
      </c>
      <c r="L458">
        <f>'Данные с датчиков 1'!L458/(PI()*3.5^2)</f>
        <v>1005.2633229185186</v>
      </c>
      <c r="M458">
        <f>'Данные с датчиков 1'!M458</f>
        <v>29.7</v>
      </c>
      <c r="N458">
        <f>(('Данные с датчиков 1'!N458)/(56.48))*100</f>
        <v>8.7493449008498594</v>
      </c>
      <c r="O458">
        <f>'Данные с датчиков 1'!O458/(PI()*3.5^2)</f>
        <v>1010.5445669818002</v>
      </c>
      <c r="P458">
        <f>'Данные с датчиков 1'!P458</f>
        <v>29.916</v>
      </c>
      <c r="Q458">
        <f>(('Данные с датчиков 1'!Q458)/(56.48))*100</f>
        <v>8.8128009915014172</v>
      </c>
      <c r="R458">
        <f>'Данные с датчиков 1'!R458/(PI()*3.5^2)</f>
        <v>1002.9535460762241</v>
      </c>
    </row>
    <row r="459" spans="1:18" x14ac:dyDescent="0.25">
      <c r="A459" s="3">
        <f>'Данные с датчиков 1'!A459</f>
        <v>45.3</v>
      </c>
      <c r="B459" s="3">
        <f>LN((56.48+'Данные с датчиков 1'!B459)/(56.48))</f>
        <v>2.6343808554885412E-2</v>
      </c>
      <c r="C459" s="3">
        <f>'Данные с датчиков 1'!C459/((PI()*3.5^2)*(1-((0.3*$B$397)-0.5*(B459-('Данные с датчиков 1'!C459/(PI()*202*1000000000*3.5^2))))))</f>
        <v>802.99839788709482</v>
      </c>
      <c r="D459" s="3">
        <f>'Данные с датчиков 1'!D459</f>
        <v>45.3</v>
      </c>
      <c r="E459" s="3">
        <f>LN((56.48+'Данные с датчиков 1'!E459)/(56.48))</f>
        <v>2.6335185995026728E-2</v>
      </c>
      <c r="F459" s="3">
        <f>'Данные с датчиков 1'!F459/((PI()*3.48^2)*(1-((0.3*$E$397)-0.5*(E459-('Данные с датчиков 1'!F459/(PI()*202*1000000000*3.48^2))))))</f>
        <v>802.79654110812191</v>
      </c>
      <c r="G459" s="3">
        <f>'Данные с датчиков 1'!G459</f>
        <v>45.3</v>
      </c>
      <c r="H459" s="3">
        <f>LN((56.48+'Данные с датчиков 1'!H459)/(56.48))</f>
        <v>2.6338117673720567E-2</v>
      </c>
      <c r="I459" s="3">
        <f>'Данные с датчиков 1'!I459/((PI()*3.484^2)*(1-((0.3*$H$404)-0.5*(H459-('Данные с датчиков 1'!I459/(PI()*202*1000000000*3.484^2))))))</f>
        <v>799.48698444114677</v>
      </c>
      <c r="J459">
        <f>'Данные с датчиков 1'!J459</f>
        <v>30.17</v>
      </c>
      <c r="K459">
        <f>(('Данные с датчиков 1'!K459)/(56.48))*100</f>
        <v>8.8877301699716718</v>
      </c>
      <c r="L459">
        <f>'Данные с датчиков 1'!L459/(PI()*3.5^2)</f>
        <v>1005.4166921571813</v>
      </c>
      <c r="M459">
        <f>'Данные с датчиков 1'!M459</f>
        <v>29.8</v>
      </c>
      <c r="N459">
        <f>(('Данные с датчиков 1'!N459)/(56.48))*100</f>
        <v>8.7785941926345625</v>
      </c>
      <c r="O459">
        <f>'Данные с датчиков 1'!O459/(PI()*3.5^2)</f>
        <v>1010.7155976120172</v>
      </c>
      <c r="P459">
        <f>'Данные с датчиков 1'!P459</f>
        <v>30.015999999999998</v>
      </c>
      <c r="Q459">
        <f>(('Данные с датчиков 1'!Q459)/(56.48))*100</f>
        <v>8.8424575070821536</v>
      </c>
      <c r="R459">
        <f>'Данные с датчиков 1'!R459/(PI()*3.5^2)</f>
        <v>1003.0930097201449</v>
      </c>
    </row>
    <row r="460" spans="1:18" x14ac:dyDescent="0.25">
      <c r="A460" s="3">
        <f>'Данные с датчиков 1'!A460</f>
        <v>45.4</v>
      </c>
      <c r="B460" s="3">
        <f>LN((56.48+'Данные с датчиков 1'!B460)/(56.48))</f>
        <v>2.6396404560067272E-2</v>
      </c>
      <c r="C460" s="3">
        <f>'Данные с датчиков 1'!C460/((PI()*3.5^2)*(1-((0.3*$B$397)-0.5*(B460-('Данные с датчиков 1'!C460/(PI()*202*1000000000*3.5^2))))))</f>
        <v>803.59800463998658</v>
      </c>
      <c r="D460" s="3">
        <f>'Данные с датчиков 1'!D460</f>
        <v>45.4</v>
      </c>
      <c r="E460" s="3">
        <f>LN((56.48+'Данные с датчиков 1'!E460)/(56.48))</f>
        <v>2.6398473854530959E-2</v>
      </c>
      <c r="F460" s="3">
        <f>'Данные с датчиков 1'!F460/((PI()*3.48^2)*(1-((0.3*$E$397)-0.5*(E460-('Данные с датчиков 1'!F460/(PI()*202*1000000000*3.48^2))))))</f>
        <v>803.81039285499355</v>
      </c>
      <c r="G460" s="3">
        <f>'Данные с датчиков 1'!G460</f>
        <v>45.4</v>
      </c>
      <c r="H460" s="3">
        <f>LN((56.48+'Данные с датчиков 1'!H460)/(56.48))</f>
        <v>2.6399853381794472E-2</v>
      </c>
      <c r="I460" s="3">
        <f>'Данные с датчиков 1'!I460/((PI()*3.484^2)*(1-((0.3*$H$404)-0.5*(H460-('Данные с датчиков 1'!I460/(PI()*202*1000000000*3.484^2))))))</f>
        <v>800.47623643805002</v>
      </c>
      <c r="J460">
        <f>'Данные с датчиков 1'!J460</f>
        <v>30.27</v>
      </c>
      <c r="K460">
        <f>(('Данные с датчиков 1'!K460)/(56.48))*100</f>
        <v>8.9169440509915017</v>
      </c>
      <c r="L460">
        <f>'Данные с датчиков 1'!L460/(PI()*3.5^2)</f>
        <v>1005.5551408472934</v>
      </c>
      <c r="M460">
        <f>'Данные с датчиков 1'!M460</f>
        <v>29.9</v>
      </c>
      <c r="N460">
        <f>(('Данные с датчиков 1'!N460)/(56.48))*100</f>
        <v>8.8085162889518429</v>
      </c>
      <c r="O460">
        <f>'Данные с датчиков 1'!O460/(PI()*3.5^2)</f>
        <v>1011.0456818458522</v>
      </c>
      <c r="P460">
        <f>'Данные с датчиков 1'!P460</f>
        <v>30.116</v>
      </c>
      <c r="Q460">
        <f>(('Данные с датчиков 1'!Q460)/(56.48))*100</f>
        <v>8.8717776203966014</v>
      </c>
      <c r="R460">
        <f>'Данные с датчиков 1'!R460/(PI()*3.5^2)</f>
        <v>1003.2033421629715</v>
      </c>
    </row>
    <row r="461" spans="1:18" x14ac:dyDescent="0.25">
      <c r="A461" s="3">
        <f>'Данные с датчиков 1'!A461</f>
        <v>45.5</v>
      </c>
      <c r="B461" s="3">
        <f>LN((56.48+'Данные с датчиков 1'!B461)/(56.48))</f>
        <v>2.6457791808437645E-2</v>
      </c>
      <c r="C461" s="3">
        <f>'Данные с датчиков 1'!C461/((PI()*3.5^2)*(1-((0.3*$B$397)-0.5*(B461-('Данные с датчиков 1'!C461/(PI()*202*1000000000*3.5^2))))))</f>
        <v>804.58367698981408</v>
      </c>
      <c r="D461" s="3">
        <f>'Данные с датчиков 1'!D461</f>
        <v>45.5</v>
      </c>
      <c r="E461" s="3">
        <f>LN((56.48+'Данные с датчиков 1'!E461)/(56.48))</f>
        <v>2.6450894552717714E-2</v>
      </c>
      <c r="F461" s="3">
        <f>'Данные с датчиков 1'!F461/((PI()*3.48^2)*(1-((0.3*$E$397)-0.5*(E461-('Данные с датчиков 1'!F461/(PI()*202*1000000000*3.48^2))))))</f>
        <v>804.32934544871569</v>
      </c>
      <c r="G461" s="3">
        <f>'Данные с датчиков 1'!G461</f>
        <v>45.5</v>
      </c>
      <c r="H461" s="3">
        <f>LN((56.48+'Данные с датчиков 1'!H461)/(56.48))</f>
        <v>2.6459860975877068E-2</v>
      </c>
      <c r="I461" s="3">
        <f>'Данные с датчиков 1'!I461/((PI()*3.484^2)*(1-((0.3*$H$404)-0.5*(H461-('Данные с датчиков 1'!I461/(PI()*202*1000000000*3.484^2))))))</f>
        <v>801.38483092141985</v>
      </c>
      <c r="J461">
        <f>'Данные с датчиков 1'!J461</f>
        <v>30.37</v>
      </c>
      <c r="K461">
        <f>(('Данные с датчиков 1'!K461)/(56.48))*100</f>
        <v>8.9463172804532594</v>
      </c>
      <c r="L461">
        <f>'Данные с датчиков 1'!L461/(PI()*3.5^2)</f>
        <v>1005.7380471646353</v>
      </c>
      <c r="M461">
        <f>'Данные с датчиков 1'!M461</f>
        <v>30</v>
      </c>
      <c r="N461">
        <f>(('Данные с датчиков 1'!N461)/(56.48))*100</f>
        <v>8.837836402266289</v>
      </c>
      <c r="O461">
        <f>'Данные с датчиков 1'!O461/(PI()*3.5^2)</f>
        <v>1011.0994777756862</v>
      </c>
      <c r="P461">
        <f>'Данные с датчиков 1'!P461</f>
        <v>30.216000000000001</v>
      </c>
      <c r="Q461">
        <f>(('Данные с датчиков 1'!Q461)/(56.48))*100</f>
        <v>8.9011154390934841</v>
      </c>
      <c r="R461">
        <f>'Данные с датчиков 1'!R461/(PI()*3.5^2)</f>
        <v>1003.420353370821</v>
      </c>
    </row>
    <row r="462" spans="1:18" x14ac:dyDescent="0.25">
      <c r="A462" s="3">
        <f>'Данные с датчиков 1'!A462</f>
        <v>45.6</v>
      </c>
      <c r="B462" s="3">
        <f>LN((56.48+'Данные с датчиков 1'!B462)/(56.48))</f>
        <v>2.6515037194940513E-2</v>
      </c>
      <c r="C462" s="3">
        <f>'Данные с датчиков 1'!C462/((PI()*3.5^2)*(1-((0.3*$B$397)-0.5*(B462-('Данные с датчиков 1'!C462/(PI()*202*1000000000*3.5^2))))))</f>
        <v>805.36076728951127</v>
      </c>
      <c r="D462" s="3">
        <f>'Данные с датчиков 1'!D462</f>
        <v>45.6</v>
      </c>
      <c r="E462" s="3">
        <f>LN((56.48+'Данные с датчиков 1'!E462)/(56.48))</f>
        <v>2.6513657826567168E-2</v>
      </c>
      <c r="F462" s="3">
        <f>'Данные с датчиков 1'!F462/((PI()*3.48^2)*(1-((0.3*$E$397)-0.5*(E462-('Данные с датчиков 1'!F462/(PI()*202*1000000000*3.48^2))))))</f>
        <v>805.33615966688035</v>
      </c>
      <c r="G462" s="3">
        <f>'Данные с датчиков 1'!G462</f>
        <v>45.6</v>
      </c>
      <c r="H462" s="3">
        <f>LN((56.48+'Данные с датчиков 1'!H462)/(56.48))</f>
        <v>2.6510726662456248E-2</v>
      </c>
      <c r="I462" s="3">
        <f>'Данные с датчиков 1'!I462/((PI()*3.484^2)*(1-((0.3*$H$404)-0.5*(H462-('Данные с датчиков 1'!I462/(PI()*202*1000000000*3.484^2))))))</f>
        <v>801.81181162788505</v>
      </c>
      <c r="J462">
        <f>'Данные с датчиков 1'!J462</f>
        <v>30.47</v>
      </c>
      <c r="K462">
        <f>(('Данные с датчиков 1'!K462)/(56.48))*100</f>
        <v>8.9761508498583567</v>
      </c>
      <c r="L462">
        <f>'Данные с датчиков 1'!L462/(PI()*3.5^2)</f>
        <v>1006.0491502551512</v>
      </c>
      <c r="M462">
        <f>'Данные с датчиков 1'!M462</f>
        <v>30.1</v>
      </c>
      <c r="N462">
        <f>(('Данные с датчиков 1'!N462)/(56.48))*100</f>
        <v>8.8670325779036823</v>
      </c>
      <c r="O462">
        <f>'Данные с датчиков 1'!O462/(PI()*3.5^2)</f>
        <v>1011.2320391620501</v>
      </c>
      <c r="P462">
        <f>'Данные с датчиков 1'!P462</f>
        <v>30.315999999999999</v>
      </c>
      <c r="Q462">
        <f>(('Данные с датчиков 1'!Q462)/(56.48))*100</f>
        <v>8.931002124645893</v>
      </c>
      <c r="R462">
        <f>'Данные с датчиков 1'!R462/(PI()*3.5^2)</f>
        <v>1003.6698449194565</v>
      </c>
    </row>
    <row r="463" spans="1:18" x14ac:dyDescent="0.25">
      <c r="A463" s="3">
        <f>'Данные с датчиков 1'!A463</f>
        <v>45.7</v>
      </c>
      <c r="B463" s="3">
        <f>LN((56.48+'Данные с датчиков 1'!B463)/(56.48))</f>
        <v>2.65690034891236E-2</v>
      </c>
      <c r="C463" s="3">
        <f>'Данные с датчиков 1'!C463/((PI()*3.5^2)*(1-((0.3*$B$397)-0.5*(B463-('Данные с датчиков 1'!C463/(PI()*202*1000000000*3.5^2))))))</f>
        <v>805.99112760520097</v>
      </c>
      <c r="D463" s="3">
        <f>'Данные с датчиков 1'!D463</f>
        <v>45.7</v>
      </c>
      <c r="E463" s="3">
        <f>LN((56.48+'Данные с датчиков 1'!E463)/(56.48))</f>
        <v>2.6572968948592398E-2</v>
      </c>
      <c r="F463" s="3">
        <f>'Данные с датчиков 1'!F463/((PI()*3.48^2)*(1-((0.3*$E$397)-0.5*(E463-('Данные с датчиков 1'!F463/(PI()*202*1000000000*3.48^2))))))</f>
        <v>806.14363380568489</v>
      </c>
      <c r="G463" s="3">
        <f>'Данные с датчиков 1'!G463</f>
        <v>45.7</v>
      </c>
      <c r="H463" s="3">
        <f>LN((56.48+'Данные с датчиков 1'!H463)/(56.48))</f>
        <v>2.6572279304596907E-2</v>
      </c>
      <c r="I463" s="3">
        <f>'Данные с датчиков 1'!I463/((PI()*3.484^2)*(1-((0.3*$H$404)-0.5*(H463-('Данные с датчиков 1'!I463/(PI()*202*1000000000*3.484^2))))))</f>
        <v>802.81614739144368</v>
      </c>
      <c r="J463">
        <f>'Данные с датчиков 1'!J463</f>
        <v>30.57</v>
      </c>
      <c r="K463">
        <f>(('Данные с датчиков 1'!K463)/(56.48))*100</f>
        <v>9.0055771954674242</v>
      </c>
      <c r="L463">
        <f>'Данные с датчиков 1'!L463/(PI()*3.5^2)</f>
        <v>1006.1095439044301</v>
      </c>
      <c r="M463">
        <f>'Данные с датчиков 1'!M463</f>
        <v>30.2</v>
      </c>
      <c r="N463">
        <f>(('Данные с датчиков 1'!N463)/(56.48))*100</f>
        <v>8.8968484419263465</v>
      </c>
      <c r="O463">
        <f>'Данные с датчиков 1'!O463/(PI()*3.5^2)</f>
        <v>1011.59338584407</v>
      </c>
      <c r="P463">
        <f>'Данные с датчиков 1'!P463</f>
        <v>30.416</v>
      </c>
      <c r="Q463">
        <f>(('Данные с датчиков 1'!Q463)/(56.48))*100</f>
        <v>8.9603045325779043</v>
      </c>
      <c r="R463">
        <f>'Данные с датчиков 1'!R463/(PI()*3.5^2)</f>
        <v>1003.7293249544009</v>
      </c>
    </row>
    <row r="464" spans="1:18" x14ac:dyDescent="0.25">
      <c r="A464" s="3">
        <f>'Данные с датчиков 1'!A464</f>
        <v>45.8</v>
      </c>
      <c r="B464" s="3">
        <f>LN((56.48+'Данные с датчиков 1'!B464)/(56.48))</f>
        <v>2.6631069747287864E-2</v>
      </c>
      <c r="C464" s="3">
        <f>'Данные с датчиков 1'!C464/((PI()*3.5^2)*(1-((0.3*$B$397)-0.5*(B464-('Данные с датчиков 1'!C464/(PI()*202*1000000000*3.5^2))))))</f>
        <v>807.00329671030556</v>
      </c>
      <c r="D464" s="3">
        <f>'Данные с датчиков 1'!D464</f>
        <v>45.8</v>
      </c>
      <c r="E464" s="3">
        <f>LN((56.48+'Данные с датчиков 1'!E464)/(56.48))</f>
        <v>2.6624346088707191E-2</v>
      </c>
      <c r="F464" s="3">
        <f>'Данные с датчиков 1'!F464/((PI()*3.48^2)*(1-((0.3*$E$397)-0.5*(E464-('Данные с датчиков 1'!F464/(PI()*202*1000000000*3.48^2))))))</f>
        <v>806.55073821370229</v>
      </c>
      <c r="G464" s="3">
        <f>'Данные с датчиков 1'!G464</f>
        <v>45.8</v>
      </c>
      <c r="H464" s="3">
        <f>LN((56.48+'Данные с датчиков 1'!H464)/(56.48))</f>
        <v>2.6627104518209193E-2</v>
      </c>
      <c r="I464" s="3">
        <f>'Данные с датчиков 1'!I464/((PI()*3.484^2)*(1-((0.3*$H$404)-0.5*(H464-('Данные с датчиков 1'!I464/(PI()*202*1000000000*3.484^2))))))</f>
        <v>803.43162931752363</v>
      </c>
      <c r="J464">
        <f>'Данные с датчиков 1'!J464</f>
        <v>30.67</v>
      </c>
      <c r="K464">
        <f>(('Данные с датчиков 1'!K464)/(56.48))*100</f>
        <v>9.0351097733711061</v>
      </c>
      <c r="L464">
        <f>'Данные с датчиков 1'!L464/(PI()*3.5^2)</f>
        <v>1006.2966118961698</v>
      </c>
      <c r="M464">
        <f>'Данные с датчиков 1'!M464</f>
        <v>30.3</v>
      </c>
      <c r="N464">
        <f>(('Данные с датчиков 1'!N464)/(56.48))*100</f>
        <v>8.9263101983002837</v>
      </c>
      <c r="O464">
        <f>'Данные с датчиков 1'!O464/(PI()*3.5^2)</f>
        <v>1011.6817941413155</v>
      </c>
      <c r="P464">
        <f>'Данные с датчиков 1'!P464</f>
        <v>30.515999999999998</v>
      </c>
      <c r="Q464">
        <f>(('Данные с датчиков 1'!Q464)/(56.48))*100</f>
        <v>8.9898016997167147</v>
      </c>
      <c r="R464">
        <f>'Данные с датчиков 1'!R464/(PI()*3.5^2)</f>
        <v>1003.9535426980735</v>
      </c>
    </row>
    <row r="465" spans="1:18" x14ac:dyDescent="0.25">
      <c r="A465" s="3">
        <f>'Данные с датчиков 1'!A465</f>
        <v>45.9</v>
      </c>
      <c r="B465" s="3">
        <f>LN((56.48+'Данные с датчиков 1'!B465)/(56.48))</f>
        <v>2.6686753694870054E-2</v>
      </c>
      <c r="C465" s="3">
        <f>'Данные с датчиков 1'!C465/((PI()*3.5^2)*(1-((0.3*$B$397)-0.5*(B465-('Данные с датчиков 1'!C465/(PI()*202*1000000000*3.5^2))))))</f>
        <v>807.69001660270305</v>
      </c>
      <c r="D465" s="3">
        <f>'Данные с датчиков 1'!D465</f>
        <v>45.9</v>
      </c>
      <c r="E465" s="3">
        <f>LN((56.48+'Данные с датчиков 1'!E465)/(56.48))</f>
        <v>2.6684684996856667E-2</v>
      </c>
      <c r="F465" s="3">
        <f>'Данные с датчиков 1'!F465/((PI()*3.48^2)*(1-((0.3*$E$397)-0.5*(E465-('Данные с датчиков 1'!F465/(PI()*202*1000000000*3.48^2))))))</f>
        <v>807.45523931558489</v>
      </c>
      <c r="G465" s="3">
        <f>'Данные с датчиков 1'!G465</f>
        <v>45.9</v>
      </c>
      <c r="H465" s="3">
        <f>LN((56.48+'Данные с датчиков 1'!H465)/(56.48))</f>
        <v>2.6687788042271714E-2</v>
      </c>
      <c r="I465" s="3">
        <f>'Данные с датчиков 1'!I465/((PI()*3.484^2)*(1-((0.3*$H$404)-0.5*(H465-('Данные с датчиков 1'!I465/(PI()*202*1000000000*3.484^2))))))</f>
        <v>804.31070305146397</v>
      </c>
      <c r="J465">
        <f>'Данные с датчиков 1'!J465</f>
        <v>30.77</v>
      </c>
      <c r="K465">
        <f>(('Данные с датчиков 1'!K465)/(56.48))*100</f>
        <v>9.0643590651558075</v>
      </c>
      <c r="L465">
        <f>'Данные с датчиков 1'!L465/(PI()*3.5^2)</f>
        <v>1006.4479512272155</v>
      </c>
      <c r="M465">
        <f>'Данные с датчиков 1'!M465</f>
        <v>30.4</v>
      </c>
      <c r="N465">
        <f>(('Данные с датчиков 1'!N465)/(56.48))*100</f>
        <v>8.9558604815864022</v>
      </c>
      <c r="O465">
        <f>'Данные с датчиков 1'!O465/(PI()*3.5^2)</f>
        <v>1011.8910908167479</v>
      </c>
      <c r="P465">
        <f>'Данные с датчиков 1'!P465</f>
        <v>30.616</v>
      </c>
      <c r="Q465">
        <f>(('Данные с датчиков 1'!Q465)/(56.48))*100</f>
        <v>9.0193342776203966</v>
      </c>
      <c r="R465">
        <f>'Данные с датчиков 1'!R465/(PI()*3.5^2)</f>
        <v>1004.1154382243243</v>
      </c>
    </row>
    <row r="466" spans="1:18" x14ac:dyDescent="0.25">
      <c r="A466" s="3">
        <f>'Данные с датчиков 1'!A466</f>
        <v>46</v>
      </c>
      <c r="B466" s="3">
        <f>LN((56.48+'Данные с датчиков 1'!B466)/(56.48))</f>
        <v>2.674622693266317E-2</v>
      </c>
      <c r="C466" s="3">
        <f>'Данные с датчиков 1'!C466/((PI()*3.5^2)*(1-((0.3*$B$397)-0.5*(B466-('Данные с датчиков 1'!C466/(PI()*202*1000000000*3.5^2))))))</f>
        <v>808.55452470120633</v>
      </c>
      <c r="D466" s="3">
        <f>'Данные с датчиков 1'!D466</f>
        <v>46</v>
      </c>
      <c r="E466" s="3">
        <f>LN((56.48+'Данные с датчиков 1'!E466)/(56.48))</f>
        <v>2.6739848812717362E-2</v>
      </c>
      <c r="F466" s="3">
        <f>'Данные с датчиков 1'!F466/((PI()*3.48^2)*(1-((0.3*$E$397)-0.5*(E466-('Данные с датчиков 1'!F466/(PI()*202*1000000000*3.48^2))))))</f>
        <v>808.05299581039958</v>
      </c>
      <c r="G466" s="3">
        <f>'Данные с датчиков 1'!G466</f>
        <v>46</v>
      </c>
      <c r="H466" s="3">
        <f>LN((56.48+'Данные с датчиков 1'!H466)/(56.48))</f>
        <v>2.6740883105201931E-2</v>
      </c>
      <c r="I466" s="3">
        <f>'Данные с датчиков 1'!I466/((PI()*3.484^2)*(1-((0.3*$H$404)-0.5*(H466-('Данные с датчиков 1'!I466/(PI()*202*1000000000*3.484^2))))))</f>
        <v>804.90924322293574</v>
      </c>
      <c r="J466">
        <f>'Данные с датчиков 1'!J466</f>
        <v>30.87</v>
      </c>
      <c r="K466">
        <f>(('Данные с датчиков 1'!K466)/(56.48))*100</f>
        <v>9.094263456090653</v>
      </c>
      <c r="L466">
        <f>'Данные с датчиков 1'!L466/(PI()*3.5^2)</f>
        <v>1006.7535734112585</v>
      </c>
      <c r="M466">
        <f>'Данные с датчиков 1'!M466</f>
        <v>30.5</v>
      </c>
      <c r="N466">
        <f>(('Данные с датчиков 1'!N466)/(56.48))*100</f>
        <v>8.9851274787535402</v>
      </c>
      <c r="O466">
        <f>'Данные с датчиков 1'!O466/(PI()*3.5^2)</f>
        <v>1011.986401111705</v>
      </c>
      <c r="P466">
        <f>'Данные с датчиков 1'!P466</f>
        <v>30.716000000000001</v>
      </c>
      <c r="Q466">
        <f>(('Данные с датчиков 1'!Q466)/(56.48))*100</f>
        <v>9.0490439093484412</v>
      </c>
      <c r="R466">
        <f>'Данные с датчиков 1'!R466/(PI()*3.5^2)</f>
        <v>1004.2724614006356</v>
      </c>
    </row>
    <row r="467" spans="1:18" x14ac:dyDescent="0.25">
      <c r="A467" s="3">
        <f>'Данные с датчиков 1'!A467</f>
        <v>46.1</v>
      </c>
      <c r="B467" s="3">
        <f>LN((56.48+'Данные с датчиков 1'!B467)/(56.48))</f>
        <v>2.6801214982256887E-2</v>
      </c>
      <c r="C467" s="3">
        <f>'Данные с датчиков 1'!C467/((PI()*3.5^2)*(1-((0.3*$B$397)-0.5*(B467-('Данные с датчиков 1'!C467/(PI()*202*1000000000*3.5^2))))))</f>
        <v>809.23871918376472</v>
      </c>
      <c r="D467" s="3">
        <f>'Данные с датчиков 1'!D467</f>
        <v>46.1</v>
      </c>
      <c r="E467" s="3">
        <f>LN((56.48+'Данные с датчиков 1'!E467)/(56.48))</f>
        <v>2.6801214982256887E-2</v>
      </c>
      <c r="F467" s="3">
        <f>'Данные с датчиков 1'!F467/((PI()*3.48^2)*(1-((0.3*$E$397)-0.5*(E467-('Данные с датчиков 1'!F467/(PI()*202*1000000000*3.48^2))))))</f>
        <v>808.92001148273914</v>
      </c>
      <c r="G467" s="3">
        <f>'Данные с датчиков 1'!G467</f>
        <v>46.1</v>
      </c>
      <c r="H467" s="3">
        <f>LN((56.48+'Данные с датчиков 1'!H467)/(56.48))</f>
        <v>2.6800870239013865E-2</v>
      </c>
      <c r="I467" s="3">
        <f>'Данные с датчиков 1'!I467/((PI()*3.484^2)*(1-((0.3*$H$404)-0.5*(H467-('Данные с датчиков 1'!I467/(PI()*202*1000000000*3.484^2))))))</f>
        <v>805.75450720014771</v>
      </c>
      <c r="J467">
        <f>'Данные с датчиков 1'!J467</f>
        <v>30.97</v>
      </c>
      <c r="K467">
        <f>(('Данные с датчиков 1'!K467)/(56.48))*100</f>
        <v>9.1235835694050991</v>
      </c>
      <c r="L467">
        <f>'Данные с датчиков 1'!L467/(PI()*3.5^2)</f>
        <v>1006.7777309229389</v>
      </c>
      <c r="M467">
        <f>'Данные с датчиков 1'!M467</f>
        <v>30.6</v>
      </c>
      <c r="N467">
        <f>(('Данные с датчиков 1'!N467)/(56.48))*100</f>
        <v>9.0150141643059492</v>
      </c>
      <c r="O467">
        <f>'Данные с датчиков 1'!O467/(PI()*3.5^2)</f>
        <v>1012.3291730476808</v>
      </c>
      <c r="P467">
        <f>'Данные с датчиков 1'!P467</f>
        <v>30.815999999999999</v>
      </c>
      <c r="Q467">
        <f>(('Данные с датчиков 1'!Q467)/(56.48))*100</f>
        <v>9.0784348441926355</v>
      </c>
      <c r="R467">
        <f>'Данные с датчиков 1'!R467/(PI()*3.5^2)</f>
        <v>1004.3891886241144</v>
      </c>
    </row>
    <row r="468" spans="1:18" x14ac:dyDescent="0.25">
      <c r="A468" s="3">
        <f>'Данные с датчиков 1'!A468</f>
        <v>46.2</v>
      </c>
      <c r="B468" s="3">
        <f>LN((56.48+'Данные с датчиков 1'!B468)/(56.48))</f>
        <v>2.6858268351562461E-2</v>
      </c>
      <c r="C468" s="3">
        <f>'Данные с датчиков 1'!C468/((PI()*3.5^2)*(1-((0.3*$B$397)-0.5*(B468-('Данные с датчиков 1'!C468/(PI()*202*1000000000*3.5^2))))))</f>
        <v>809.97463172975426</v>
      </c>
      <c r="D468" s="3">
        <f>'Данные с датчиков 1'!D468</f>
        <v>46.2</v>
      </c>
      <c r="E468" s="3">
        <f>LN((56.48+'Данные с датчиков 1'!E468)/(56.48))</f>
        <v>2.6853442210701722E-2</v>
      </c>
      <c r="F468" s="3">
        <f>'Данные с датчиков 1'!F468/((PI()*3.48^2)*(1-((0.3*$E$397)-0.5*(E468-('Данные с датчиков 1'!F468/(PI()*202*1000000000*3.48^2))))))</f>
        <v>809.42049622667969</v>
      </c>
      <c r="G468" s="3">
        <f>'Данные с датчиков 1'!G468</f>
        <v>46.2</v>
      </c>
      <c r="H468" s="3">
        <f>LN((56.48+'Данные с датчиков 1'!H468)/(56.48))</f>
        <v>2.6858957798355593E-2</v>
      </c>
      <c r="I468" s="3">
        <f>'Данные с датчиков 1'!I468/((PI()*3.484^2)*(1-((0.3*$H$404)-0.5*(H468-('Данные с датчиков 1'!I468/(PI()*202*1000000000*3.484^2))))))</f>
        <v>806.56572498278229</v>
      </c>
      <c r="J468">
        <f>'Данные с датчиков 1'!J468</f>
        <v>31.07</v>
      </c>
      <c r="K468">
        <f>(('Данные с датчиков 1'!K468)/(56.48))*100</f>
        <v>9.1527974504249308</v>
      </c>
      <c r="L468">
        <f>'Данные с датчиков 1'!L468/(PI()*3.5^2)</f>
        <v>1006.8763906174331</v>
      </c>
      <c r="M468">
        <f>'Данные с датчиков 1'!M468</f>
        <v>30.7</v>
      </c>
      <c r="N468">
        <f>(('Данные с датчиков 1'!N468)/(56.48))*100</f>
        <v>9.0444405099150131</v>
      </c>
      <c r="O468">
        <f>'Данные с датчиков 1'!O468/(PI()*3.5^2)</f>
        <v>1012.4166677305919</v>
      </c>
      <c r="P468">
        <f>'Данные с датчиков 1'!P468</f>
        <v>30.916</v>
      </c>
      <c r="Q468">
        <f>(('Данные с датчиков 1'!Q468)/(56.48))*100</f>
        <v>9.1076664305949002</v>
      </c>
      <c r="R468">
        <f>'Данные с датчиков 1'!R468/(PI()*3.5^2)</f>
        <v>1004.4770891846109</v>
      </c>
    </row>
    <row r="469" spans="1:18" x14ac:dyDescent="0.25">
      <c r="A469" s="3">
        <f>'Данные с датчиков 1'!A469</f>
        <v>46.3</v>
      </c>
      <c r="B469" s="3">
        <f>LN((56.48+'Данные с датчиков 1'!B469)/(56.48))</f>
        <v>2.6917559038477985E-2</v>
      </c>
      <c r="C469" s="3">
        <f>'Данные с датчиков 1'!C469/((PI()*3.5^2)*(1-((0.3*$B$397)-0.5*(B469-('Данные с датчиков 1'!C469/(PI()*202*1000000000*3.5^2))))))</f>
        <v>810.83897153905127</v>
      </c>
      <c r="D469" s="3">
        <f>'Данные с датчиков 1'!D469</f>
        <v>46.3</v>
      </c>
      <c r="E469" s="3">
        <f>LN((56.48+'Данные с датчиков 1'!E469)/(56.48))</f>
        <v>2.691549081787677E-2</v>
      </c>
      <c r="F469" s="3">
        <f>'Данные с датчиков 1'!F469/((PI()*3.48^2)*(1-((0.3*$E$397)-0.5*(E469-('Данные с датчиков 1'!F469/(PI()*202*1000000000*3.48^2))))))</f>
        <v>810.32366121787913</v>
      </c>
      <c r="G469" s="3">
        <f>'Данные с датчиков 1'!G469</f>
        <v>46.3</v>
      </c>
      <c r="H469" s="3">
        <f>LN((56.48+'Данные с датчиков 1'!H469)/(56.48))</f>
        <v>2.691359494523474E-2</v>
      </c>
      <c r="I469" s="3">
        <f>'Данные с датчиков 1'!I469/((PI()*3.484^2)*(1-((0.3*$H$404)-0.5*(H469-('Данные с датчиков 1'!I469/(PI()*202*1000000000*3.484^2))))))</f>
        <v>807.16404528453131</v>
      </c>
      <c r="J469">
        <f>'Данные с датчиков 1'!J469</f>
        <v>31.17</v>
      </c>
      <c r="K469">
        <f>(('Данные с датчиков 1'!K469)/(56.48))*100</f>
        <v>9.1826664305949013</v>
      </c>
      <c r="L469">
        <f>'Данные с датчиков 1'!L469/(PI()*3.5^2)</f>
        <v>1007.2531655847527</v>
      </c>
      <c r="M469">
        <f>'Данные с датчиков 1'!M469</f>
        <v>30.8</v>
      </c>
      <c r="N469">
        <f>(('Данные с датчиков 1'!N469)/(56.48))*100</f>
        <v>9.0739199716713888</v>
      </c>
      <c r="O469">
        <f>'Данные с датчиков 1'!O469/(PI()*3.5^2)</f>
        <v>1012.5605973271767</v>
      </c>
      <c r="P469">
        <f>'Данные с датчиков 1'!P469</f>
        <v>31.015999999999998</v>
      </c>
      <c r="Q469">
        <f>(('Данные с датчиков 1'!Q469)/(56.48))*100</f>
        <v>9.1375354107648725</v>
      </c>
      <c r="R469">
        <f>'Данные с датчиков 1'!R469/(PI()*3.5^2)</f>
        <v>1004.8415825872198</v>
      </c>
    </row>
    <row r="470" spans="1:18" x14ac:dyDescent="0.25">
      <c r="A470" s="3">
        <f>'Данные с датчиков 1'!A470</f>
        <v>46.4</v>
      </c>
      <c r="B470" s="3">
        <f>LN((56.48+'Данные с датчиков 1'!B470)/(56.48))</f>
        <v>2.6971331272749623E-2</v>
      </c>
      <c r="C470" s="3">
        <f>'Данные с датчиков 1'!C470/((PI()*3.5^2)*(1-((0.3*$B$397)-0.5*(B470-('Данные с датчиков 1'!C470/(PI()*202*1000000000*3.5^2))))))</f>
        <v>811.42517501614282</v>
      </c>
      <c r="D470" s="3">
        <f>'Данные с датчиков 1'!D470</f>
        <v>46.4</v>
      </c>
      <c r="E470" s="3">
        <f>LN((56.48+'Данные с датчиков 1'!E470)/(56.48))</f>
        <v>2.697253766791936E-2</v>
      </c>
      <c r="F470" s="3">
        <f>'Данные с датчиков 1'!F470/((PI()*3.48^2)*(1-((0.3*$E$397)-0.5*(E470-('Данные с датчиков 1'!F470/(PI()*202*1000000000*3.48^2))))))</f>
        <v>811.0338262452741</v>
      </c>
      <c r="G470" s="3">
        <f>'Данные с датчиков 1'!G470</f>
        <v>46.4</v>
      </c>
      <c r="H470" s="3">
        <f>LN((56.48+'Данные с датчиков 1'!H470)/(56.48))</f>
        <v>2.6974088745284813E-2</v>
      </c>
      <c r="I470" s="3">
        <f>'Данные с датчиков 1'!I470/((PI()*3.484^2)*(1-((0.3*$H$404)-0.5*(H470-('Данные с датчиков 1'!I470/(PI()*202*1000000000*3.484^2))))))</f>
        <v>808.07537165121505</v>
      </c>
      <c r="J470">
        <f>'Данные с датчиков 1'!J470</f>
        <v>31.27</v>
      </c>
      <c r="K470">
        <f>(('Данные с датчиков 1'!K470)/(56.48))*100</f>
        <v>9.2121104815864037</v>
      </c>
      <c r="L470">
        <f>'Данные с датчиков 1'!L470/(PI()*3.5^2)</f>
        <v>1007.2299216874068</v>
      </c>
      <c r="M470">
        <f>'Данные с датчиков 1'!M470</f>
        <v>30.9</v>
      </c>
      <c r="N470">
        <f>(('Данные с датчиков 1'!N470)/(56.48))*100</f>
        <v>9.1032046742209634</v>
      </c>
      <c r="O470">
        <f>'Данные с датчиков 1'!O470/(PI()*3.5^2)</f>
        <v>1012.7331503881067</v>
      </c>
      <c r="P470">
        <f>'Данные с датчиков 1'!P470</f>
        <v>31.116</v>
      </c>
      <c r="Q470">
        <f>(('Данные с датчиков 1'!Q470)/(56.48))*100</f>
        <v>9.1669440509915017</v>
      </c>
      <c r="R470">
        <f>'Данные с датчиков 1'!R470/(PI()*3.5^2)</f>
        <v>1004.8344773908706</v>
      </c>
    </row>
    <row r="471" spans="1:18" x14ac:dyDescent="0.25">
      <c r="A471" s="3">
        <f>'Данные с датчиков 1'!A471</f>
        <v>46.5</v>
      </c>
      <c r="B471" s="3">
        <f>LN((56.48+'Данные с датчиков 1'!B471)/(56.48))</f>
        <v>2.7032510907464353E-2</v>
      </c>
      <c r="C471" s="3">
        <f>'Данные с датчиков 1'!C471/((PI()*3.5^2)*(1-((0.3*$B$397)-0.5*(B471-('Данные с датчиков 1'!C471/(PI()*202*1000000000*3.5^2))))))</f>
        <v>812.37532277856803</v>
      </c>
      <c r="D471" s="3">
        <f>'Данные с датчиков 1'!D471</f>
        <v>46.5</v>
      </c>
      <c r="E471" s="3">
        <f>LN((56.48+'Данные с датчиков 1'!E471)/(56.48))</f>
        <v>2.7027340942273655E-2</v>
      </c>
      <c r="F471" s="3">
        <f>'Данные с датчиков 1'!F471/((PI()*3.48^2)*(1-((0.3*$E$397)-0.5*(E471-('Данные с датчиков 1'!F471/(PI()*202*1000000000*3.48^2))))))</f>
        <v>811.5990607086793</v>
      </c>
      <c r="G471" s="3">
        <f>'Данные с датчиков 1'!G471</f>
        <v>46.5</v>
      </c>
      <c r="H471" s="3">
        <f>LN((56.48+'Данные с датчиков 1'!H471)/(56.48))</f>
        <v>2.7030615256664739E-2</v>
      </c>
      <c r="I471" s="3">
        <f>'Данные с датчиков 1'!I471/((PI()*3.484^2)*(1-((0.3*$H$404)-0.5*(H471-('Данные с датчиков 1'!I471/(PI()*202*1000000000*3.484^2))))))</f>
        <v>808.78108846847249</v>
      </c>
      <c r="J471">
        <f>'Данные с датчиков 1'!J471</f>
        <v>31.37</v>
      </c>
      <c r="K471">
        <f>(('Данные с датчиков 1'!K471)/(56.48))*100</f>
        <v>9.2415899433427757</v>
      </c>
      <c r="L471">
        <f>'Данные с датчиков 1'!L471/(PI()*3.5^2)</f>
        <v>1007.4403351758112</v>
      </c>
      <c r="M471">
        <f>'Данные с датчиков 1'!M471</f>
        <v>31</v>
      </c>
      <c r="N471">
        <f>(('Данные с датчиков 1'!N471)/(56.48))*100</f>
        <v>9.1331444759206803</v>
      </c>
      <c r="O471">
        <f>'Данные с датчиков 1'!O471/(PI()*3.5^2)</f>
        <v>1012.9906607474261</v>
      </c>
      <c r="P471">
        <f>'Данные с датчиков 1'!P471</f>
        <v>31.216000000000001</v>
      </c>
      <c r="Q471">
        <f>(('Данные с датчиков 1'!Q471)/(56.48))*100</f>
        <v>9.1964058073654407</v>
      </c>
      <c r="R471">
        <f>'Данные с датчиков 1'!R471/(PI()*3.5^2)</f>
        <v>1005.0324061159268</v>
      </c>
    </row>
    <row r="472" spans="1:18" x14ac:dyDescent="0.25">
      <c r="A472" s="3">
        <f>'Данные с датчиков 1'!A472</f>
        <v>46.6</v>
      </c>
      <c r="B472" s="3">
        <f>LN((56.48+'Данные с датчиков 1'!B472)/(56.48))</f>
        <v>2.7090757335019054E-2</v>
      </c>
      <c r="C472" s="3">
        <f>'Данные с датчиков 1'!C472/((PI()*3.5^2)*(1-((0.3*$B$397)-0.5*(B472-('Данные с датчиков 1'!C472/(PI()*202*1000000000*3.5^2))))))</f>
        <v>813.16437038502943</v>
      </c>
      <c r="D472" s="3">
        <f>'Данные с датчиков 1'!D472</f>
        <v>46.6</v>
      </c>
      <c r="E472" s="3">
        <f>LN((56.48+'Данные с датчиков 1'!E472)/(56.48))</f>
        <v>2.7086449283486049E-2</v>
      </c>
      <c r="F472" s="3">
        <f>'Данные с датчиков 1'!F472/((PI()*3.48^2)*(1-((0.3*$E$397)-0.5*(E472-('Данные с датчиков 1'!F472/(PI()*202*1000000000*3.48^2))))))</f>
        <v>812.40663424673471</v>
      </c>
      <c r="G472" s="3">
        <f>'Данные с датчиков 1'!G472</f>
        <v>46.6</v>
      </c>
      <c r="H472" s="3">
        <f>LN((56.48+'Данные с датчиков 1'!H472)/(56.48))</f>
        <v>2.7089895726197025E-2</v>
      </c>
      <c r="I472" s="3">
        <f>'Данные с датчиков 1'!I472/((PI()*3.484^2)*(1-((0.3*$H$404)-0.5*(H472-('Данные с датчиков 1'!I472/(PI()*202*1000000000*3.484^2))))))</f>
        <v>809.53699856172204</v>
      </c>
      <c r="J472">
        <f>'Данные с датчиков 1'!J472</f>
        <v>31.47</v>
      </c>
      <c r="K472">
        <f>(('Данные с датчиков 1'!K472)/(56.48))*100</f>
        <v>9.27098087818697</v>
      </c>
      <c r="L472">
        <f>'Данные с датчиков 1'!L472/(PI()*3.5^2)</f>
        <v>1007.5357468102424</v>
      </c>
      <c r="M472">
        <f>'Данные с датчиков 1'!M472</f>
        <v>31.1</v>
      </c>
      <c r="N472">
        <f>(('Данные с датчиков 1'!N472)/(56.48))*100</f>
        <v>9.1623583569405103</v>
      </c>
      <c r="O472">
        <f>'Данные с датчиков 1'!O472/(PI()*3.5^2)</f>
        <v>1013.0372501414366</v>
      </c>
      <c r="P472">
        <f>'Данные с датчиков 1'!P472</f>
        <v>31.315999999999999</v>
      </c>
      <c r="Q472">
        <f>(('Данные с датчиков 1'!Q472)/(56.48))*100</f>
        <v>9.2257967422096332</v>
      </c>
      <c r="R472">
        <f>'Данные с датчиков 1'!R472/(PI()*3.5^2)</f>
        <v>1005.195418195305</v>
      </c>
    </row>
    <row r="473" spans="1:18" x14ac:dyDescent="0.25">
      <c r="A473" s="3">
        <f>'Данные с датчиков 1'!A473</f>
        <v>46.7</v>
      </c>
      <c r="B473" s="3">
        <f>LN((56.48+'Данные с датчиков 1'!B473)/(56.48))</f>
        <v>2.7145898755544802E-2</v>
      </c>
      <c r="C473" s="3">
        <f>'Данные с датчиков 1'!C473/((PI()*3.5^2)*(1-((0.3*$B$397)-0.5*(B473-('Данные с датчиков 1'!C473/(PI()*202*1000000000*3.5^2))))))</f>
        <v>813.77471031564698</v>
      </c>
      <c r="D473" s="3">
        <f>'Данные с датчиков 1'!D473</f>
        <v>46.7</v>
      </c>
      <c r="E473" s="3">
        <f>LN((56.48+'Данные с датчиков 1'!E473)/(56.48))</f>
        <v>2.7143141756730951E-2</v>
      </c>
      <c r="F473" s="3">
        <f>'Данные с датчиков 1'!F473/((PI()*3.48^2)*(1-((0.3*$E$397)-0.5*(E473-('Данные с датчиков 1'!F473/(PI()*202*1000000000*3.48^2))))))</f>
        <v>813.0668510725518</v>
      </c>
      <c r="G473" s="3">
        <f>'Данные с датчиков 1'!G473</f>
        <v>46.7</v>
      </c>
      <c r="H473" s="3">
        <f>LN((56.48+'Данные с датчиков 1'!H473)/(56.48))</f>
        <v>2.7142969444052801E-2</v>
      </c>
      <c r="I473" s="3">
        <f>'Данные с датчиков 1'!I473/((PI()*3.484^2)*(1-((0.3*$H$404)-0.5*(H473-('Данные с датчиков 1'!I473/(PI()*202*1000000000*3.484^2))))))</f>
        <v>810.12775957391784</v>
      </c>
      <c r="J473">
        <f>'Данные с датчиков 1'!J473</f>
        <v>31.57</v>
      </c>
      <c r="K473">
        <f>(('Данные с датчиков 1'!K473)/(56.48))*100</f>
        <v>9.3007259206798878</v>
      </c>
      <c r="L473">
        <f>'Данные с датчиков 1'!L473/(PI()*3.5^2)</f>
        <v>1007.7760019154379</v>
      </c>
      <c r="M473">
        <f>'Данные с датчиков 1'!M473</f>
        <v>31.2</v>
      </c>
      <c r="N473">
        <f>(('Данные с датчиков 1'!N473)/(56.48))*100</f>
        <v>9.1916961756373947</v>
      </c>
      <c r="O473">
        <f>'Данные с датчиков 1'!O473/(PI()*3.5^2)</f>
        <v>1013.1751910947996</v>
      </c>
      <c r="P473">
        <f>'Данные с датчиков 1'!P473</f>
        <v>31.416</v>
      </c>
      <c r="Q473">
        <f>(('Данные с датчиков 1'!Q473)/(56.48))*100</f>
        <v>9.2556657223796037</v>
      </c>
      <c r="R473">
        <f>'Данные с датчиков 1'!R473/(PI()*3.5^2)</f>
        <v>1005.3891852459636</v>
      </c>
    </row>
    <row r="474" spans="1:18" x14ac:dyDescent="0.25">
      <c r="A474" s="3">
        <f>'Данные с датчиков 1'!A474</f>
        <v>46.8</v>
      </c>
      <c r="B474" s="3">
        <f>LN((56.48+'Данные с датчиков 1'!B474)/(56.48))</f>
        <v>2.7203793974863357E-2</v>
      </c>
      <c r="C474" s="3">
        <f>'Данные с датчиков 1'!C474/((PI()*3.5^2)*(1-((0.3*$B$397)-0.5*(B474-('Данные с датчиков 1'!C474/(PI()*202*1000000000*3.5^2))))))</f>
        <v>814.57193096430456</v>
      </c>
      <c r="D474" s="3">
        <f>'Данные с датчиков 1'!D474</f>
        <v>46.8</v>
      </c>
      <c r="E474" s="3">
        <f>LN((56.48+'Данные с датчиков 1'!E474)/(56.48))</f>
        <v>2.7204138579228935E-2</v>
      </c>
      <c r="F474" s="3">
        <f>'Данные с датчиков 1'!F474/((PI()*3.48^2)*(1-((0.3*$E$397)-0.5*(E474-('Данные с датчиков 1'!F474/(PI()*202*1000000000*3.48^2))))))</f>
        <v>813.86974731154851</v>
      </c>
      <c r="G474" s="3">
        <f>'Данные с датчиков 1'!G474</f>
        <v>46.8</v>
      </c>
      <c r="H474" s="3">
        <f>LN((56.48+'Данные с датчиков 1'!H474)/(56.48))</f>
        <v>2.7201037135662159E-2</v>
      </c>
      <c r="I474" s="3">
        <f>'Данные с датчиков 1'!I474/((PI()*3.484^2)*(1-((0.3*$H$404)-0.5*(H474-('Данные с датчиков 1'!I474/(PI()*202*1000000000*3.484^2))))))</f>
        <v>810.86591233731781</v>
      </c>
      <c r="J474">
        <f>'Данные с датчиков 1'!J474</f>
        <v>31.67</v>
      </c>
      <c r="K474">
        <f>(('Данные с датчиков 1'!K474)/(56.48))*100</f>
        <v>9.3302939093484429</v>
      </c>
      <c r="L474">
        <f>'Данные с датчиков 1'!L474/(PI()*3.5^2)</f>
        <v>1007.9307922453394</v>
      </c>
      <c r="M474">
        <f>'Данные с датчиков 1'!M474</f>
        <v>31.3</v>
      </c>
      <c r="N474">
        <f>(('Данные с датчиков 1'!N474)/(56.48))*100</f>
        <v>9.221529745042492</v>
      </c>
      <c r="O474">
        <f>'Данные с датчиков 1'!O474/(PI()*3.5^2)</f>
        <v>1013.501113654237</v>
      </c>
      <c r="P474">
        <f>'Данные с датчиков 1'!P474</f>
        <v>31.515999999999998</v>
      </c>
      <c r="Q474">
        <f>(('Данные с датчиков 1'!Q474)/(56.48))*100</f>
        <v>9.2849504249291783</v>
      </c>
      <c r="R474">
        <f>'Данные с датчиков 1'!R474/(PI()*3.5^2)</f>
        <v>1005.4543493860185</v>
      </c>
    </row>
    <row r="475" spans="1:18" x14ac:dyDescent="0.25">
      <c r="A475" s="3">
        <f>'Данные с датчиков 1'!A475</f>
        <v>46.9</v>
      </c>
      <c r="B475" s="3">
        <f>LN((56.48+'Данные с датчиков 1'!B475)/(56.48))</f>
        <v>2.7260479796126329E-2</v>
      </c>
      <c r="C475" s="3">
        <f>'Данные с датчиков 1'!C475/((PI()*3.5^2)*(1-((0.3*$B$397)-0.5*(B475-('Данные с датчиков 1'!C475/(PI()*202*1000000000*3.5^2))))))</f>
        <v>815.25239618116711</v>
      </c>
      <c r="D475" s="3">
        <f>'Данные с датчиков 1'!D475</f>
        <v>46.9</v>
      </c>
      <c r="E475" s="3">
        <f>LN((56.48+'Данные с датчиков 1'!E475)/(56.48))</f>
        <v>2.7255311009395565E-2</v>
      </c>
      <c r="F475" s="3">
        <f>'Данные с датчиков 1'!F475/((PI()*3.48^2)*(1-((0.3*$E$397)-0.5*(E475-('Данные с датчиков 1'!F475/(PI()*202*1000000000*3.48^2))))))</f>
        <v>814.32499848568148</v>
      </c>
      <c r="G475" s="3">
        <f>'Данные с датчиков 1'!G475</f>
        <v>46.9</v>
      </c>
      <c r="H475" s="3">
        <f>LN((56.48+'Данные с датчиков 1'!H475)/(56.48))</f>
        <v>2.7260652088557148E-2</v>
      </c>
      <c r="I475" s="3">
        <f>'Данные с датчиков 1'!I475/((PI()*3.484^2)*(1-((0.3*$H$404)-0.5*(H475-('Данные с датчиков 1'!I475/(PI()*202*1000000000*3.484^2))))))</f>
        <v>811.69421668140762</v>
      </c>
      <c r="J475">
        <f>'Данные с датчиков 1'!J475</f>
        <v>31.77</v>
      </c>
      <c r="K475">
        <f>(('Данные с датчиков 1'!K475)/(56.48))*100</f>
        <v>9.3596848441926337</v>
      </c>
      <c r="L475">
        <f>'Данные с датчиков 1'!L475/(PI()*3.5^2)</f>
        <v>1007.9868212814279</v>
      </c>
      <c r="M475">
        <f>'Данные с датчиков 1'!M475</f>
        <v>31.4</v>
      </c>
      <c r="N475">
        <f>(('Данные с датчиков 1'!N475)/(56.48))*100</f>
        <v>9.2509560906515595</v>
      </c>
      <c r="O475">
        <f>'Данные с датчиков 1'!O475/(PI()*3.5^2)</f>
        <v>1013.5354212236923</v>
      </c>
      <c r="P475">
        <f>'Данные с датчиков 1'!P475</f>
        <v>31.616</v>
      </c>
      <c r="Q475">
        <f>(('Данные с датчиков 1'!Q475)/(56.48))*100</f>
        <v>9.3143413597733726</v>
      </c>
      <c r="R475">
        <f>'Данные с датчиков 1'!R475/(PI()*3.5^2)</f>
        <v>1005.5626519212279</v>
      </c>
    </row>
    <row r="476" spans="1:18" x14ac:dyDescent="0.25">
      <c r="A476" s="3">
        <f>'Данные с датчиков 1'!A476</f>
        <v>47</v>
      </c>
      <c r="B476" s="3">
        <f>LN((56.48+'Данные с датчиков 1'!B476)/(56.48))</f>
        <v>2.7317679252195609E-2</v>
      </c>
      <c r="C476" s="3">
        <f>'Данные с датчиков 1'!C476/((PI()*3.5^2)*(1-((0.3*$B$397)-0.5*(B476-('Данные с датчиков 1'!C476/(PI()*202*1000000000*3.5^2))))))</f>
        <v>815.98231631790395</v>
      </c>
      <c r="D476" s="3">
        <f>'Данные с датчиков 1'!D476</f>
        <v>47</v>
      </c>
      <c r="E476" s="3">
        <f>LN((56.48+'Данные с датчиков 1'!E476)/(56.48))</f>
        <v>2.731475044385993E-2</v>
      </c>
      <c r="F476" s="3">
        <f>'Данные с датчиков 1'!F476/((PI()*3.48^2)*(1-((0.3*$E$397)-0.5*(E476-('Данные с датчиков 1'!F476/(PI()*202*1000000000*3.48^2))))))</f>
        <v>815.08551060575292</v>
      </c>
      <c r="G476" s="3">
        <f>'Данные с датчиков 1'!G476</f>
        <v>47</v>
      </c>
      <c r="H476" s="3">
        <f>LN((56.48+'Данные с датчиков 1'!H476)/(56.48))</f>
        <v>2.7313889028010806E-2</v>
      </c>
      <c r="I476" s="3">
        <f>'Данные с датчиков 1'!I476/((PI()*3.484^2)*(1-((0.3*$H$404)-0.5*(H476-('Данные с датчиков 1'!I476/(PI()*202*1000000000*3.484^2))))))</f>
        <v>812.21164360465946</v>
      </c>
      <c r="J476">
        <f>'Данные с датчиков 1'!J476</f>
        <v>31.87</v>
      </c>
      <c r="K476">
        <f>(('Данные с датчиков 1'!K476)/(56.48))*100</f>
        <v>9.3889695467422101</v>
      </c>
      <c r="L476">
        <f>'Данные с датчиков 1'!L476/(PI()*3.5^2)</f>
        <v>1008.1794717789593</v>
      </c>
      <c r="M476">
        <f>'Данные с датчиков 1'!M476</f>
        <v>31.5</v>
      </c>
      <c r="N476">
        <f>(('Данные с датчиков 1'!N476)/(56.48))*100</f>
        <v>9.28045325779037</v>
      </c>
      <c r="O476">
        <f>'Данные с датчиков 1'!O476/(PI()*3.5^2)</f>
        <v>1013.735176917573</v>
      </c>
      <c r="P476">
        <f>'Данные с датчиков 1'!P476</f>
        <v>31.716000000000001</v>
      </c>
      <c r="Q476">
        <f>(('Данные с датчиков 1'!Q476)/(56.48))*100</f>
        <v>9.3439447592067992</v>
      </c>
      <c r="R476">
        <f>'Данные с датчиков 1'!R476/(PI()*3.5^2)</f>
        <v>1005.7834184062</v>
      </c>
    </row>
    <row r="477" spans="1:18" x14ac:dyDescent="0.25">
      <c r="A477" s="3">
        <f>'Данные с датчиков 1'!A477</f>
        <v>47.1</v>
      </c>
      <c r="B477" s="3">
        <f>LN((56.48+'Данные с датчиков 1'!B477)/(56.48))</f>
        <v>2.7374530891140541E-2</v>
      </c>
      <c r="C477" s="3">
        <f>'Данные с датчиков 1'!C477/((PI()*3.5^2)*(1-((0.3*$B$397)-0.5*(B477-('Данные с датчиков 1'!C477/(PI()*202*1000000000*3.5^2))))))</f>
        <v>816.70265821678288</v>
      </c>
      <c r="D477" s="3">
        <f>'Данные с датчиков 1'!D477</f>
        <v>47.1</v>
      </c>
      <c r="E477" s="3">
        <f>LN((56.48+'Данные с датчиков 1'!E477)/(56.48))</f>
        <v>2.7373841799716133E-2</v>
      </c>
      <c r="F477" s="3">
        <f>'Данные с датчиков 1'!F477/((PI()*3.48^2)*(1-((0.3*$E$397)-0.5*(E477-('Данные с датчиков 1'!F477/(PI()*202*1000000000*3.48^2))))))</f>
        <v>815.85514361068374</v>
      </c>
      <c r="G477" s="3">
        <f>'Данные с датчиков 1'!G477</f>
        <v>47.1</v>
      </c>
      <c r="H477" s="3">
        <f>LN((56.48+'Данные с датчиков 1'!H477)/(56.48))</f>
        <v>2.7376770434990143E-2</v>
      </c>
      <c r="I477" s="3">
        <f>'Данные с датчиков 1'!I477/((PI()*3.484^2)*(1-((0.3*$H$404)-0.5*(H477-('Данные с датчиков 1'!I477/(PI()*202*1000000000*3.484^2))))))</f>
        <v>813.2188452338786</v>
      </c>
      <c r="J477">
        <f>'Данные с датчиков 1'!J477</f>
        <v>31.97</v>
      </c>
      <c r="K477">
        <f>(('Данные с датчиков 1'!K477)/(56.48))*100</f>
        <v>9.418856232294619</v>
      </c>
      <c r="L477">
        <f>'Данные с датчиков 1'!L477/(PI()*3.5^2)</f>
        <v>1008.3915092973954</v>
      </c>
      <c r="M477">
        <f>'Данные с датчиков 1'!M477</f>
        <v>31.6</v>
      </c>
      <c r="N477">
        <f>(('Данные с датчиков 1'!N477)/(56.48))*100</f>
        <v>9.3098087818696893</v>
      </c>
      <c r="O477">
        <f>'Данные с датчиков 1'!O477/(PI()*3.5^2)</f>
        <v>1013.8456109597183</v>
      </c>
      <c r="P477">
        <f>'Данные с датчиков 1'!P477</f>
        <v>31.815999999999999</v>
      </c>
      <c r="Q477">
        <f>(('Данные с датчиков 1'!Q477)/(56.48))*100</f>
        <v>9.3736189801699723</v>
      </c>
      <c r="R477">
        <f>'Данные с датчиков 1'!R477/(PI()*3.5^2)</f>
        <v>1005.9390207511174</v>
      </c>
    </row>
    <row r="478" spans="1:18" x14ac:dyDescent="0.25">
      <c r="A478" s="3">
        <f>'Данные с датчиков 1'!A478</f>
        <v>47.2</v>
      </c>
      <c r="B478" s="3">
        <f>LN((56.48+'Данные с датчиков 1'!B478)/(56.48))</f>
        <v>2.7434480027417083E-2</v>
      </c>
      <c r="C478" s="3">
        <f>'Данные с датчиков 1'!C478/((PI()*3.5^2)*(1-((0.3*$B$397)-0.5*(B478-('Данные с датчиков 1'!C478/(PI()*202*1000000000*3.5^2))))))</f>
        <v>817.54912318164406</v>
      </c>
      <c r="D478" s="3">
        <f>'Данные с датчиков 1'!D478</f>
        <v>47.2</v>
      </c>
      <c r="E478" s="3">
        <f>LN((56.48+'Данные с датчиков 1'!E478)/(56.48))</f>
        <v>2.7427244977527895E-2</v>
      </c>
      <c r="F478" s="3">
        <f>'Данные с датчиков 1'!F478/((PI()*3.48^2)*(1-((0.3*$E$397)-0.5*(E478-('Данные с датчиков 1'!F478/(PI()*202*1000000000*3.48^2))))))</f>
        <v>816.33402746115087</v>
      </c>
      <c r="G478" s="3">
        <f>'Данные с датчиков 1'!G478</f>
        <v>47.2</v>
      </c>
      <c r="H478" s="3">
        <f>LN((56.48+'Данные с датчиков 1'!H478)/(56.48))</f>
        <v>2.7433790977301885E-2</v>
      </c>
      <c r="I478" s="3">
        <f>'Данные с датчиков 1'!I478/((PI()*3.484^2)*(1-((0.3*$H$404)-0.5*(H478-('Данные с датчиков 1'!I478/(PI()*202*1000000000*3.484^2))))))</f>
        <v>813.90611813445378</v>
      </c>
      <c r="J478">
        <f>'Данные с датчиков 1'!J478</f>
        <v>32.07</v>
      </c>
      <c r="K478">
        <f>(('Данные с датчиков 1'!K478)/(56.48))*100</f>
        <v>9.4481409348441936</v>
      </c>
      <c r="L478">
        <f>'Данные с датчиков 1'!L478/(PI()*3.5^2)</f>
        <v>1008.4374896151829</v>
      </c>
      <c r="M478">
        <f>'Данные с датчиков 1'!M478</f>
        <v>31.7</v>
      </c>
      <c r="N478">
        <f>(('Данные с датчиков 1'!N478)/(56.48))*100</f>
        <v>9.3395538243626071</v>
      </c>
      <c r="O478">
        <f>'Данные с датчиков 1'!O478/(PI()*3.5^2)</f>
        <v>1014.0617085532332</v>
      </c>
      <c r="P478">
        <f>'Данные с датчиков 1'!P478</f>
        <v>31.916</v>
      </c>
      <c r="Q478">
        <f>(('Данные с датчиков 1'!Q478)/(56.48))*100</f>
        <v>9.4029922096317282</v>
      </c>
      <c r="R478">
        <f>'Данные с датчиков 1'!R478/(PI()*3.5^2)</f>
        <v>1005.9652084302597</v>
      </c>
    </row>
    <row r="479" spans="1:18" x14ac:dyDescent="0.25">
      <c r="A479" s="3">
        <f>'Данные с датчиков 1'!A479</f>
        <v>47.3</v>
      </c>
      <c r="B479" s="3">
        <f>LN((56.48+'Данные с датчиков 1'!B479)/(56.48))</f>
        <v>2.749270304709308E-2</v>
      </c>
      <c r="C479" s="3">
        <f>'Данные с датчиков 1'!C479/((PI()*3.5^2)*(1-((0.3*$B$397)-0.5*(B479-('Данные с датчиков 1'!C479/(PI()*202*1000000000*3.5^2))))))</f>
        <v>818.33353851718061</v>
      </c>
      <c r="D479" s="3">
        <f>'Данные с датчиков 1'!D479</f>
        <v>47.3</v>
      </c>
      <c r="E479" s="3">
        <f>LN((56.48+'Данные с датчиков 1'!E479)/(56.48))</f>
        <v>2.7489602498364775E-2</v>
      </c>
      <c r="F479" s="3">
        <f>'Данные с датчиков 1'!F479/((PI()*3.48^2)*(1-((0.3*$E$397)-0.5*(E479-('Данные с датчиков 1'!F479/(PI()*202*1000000000*3.48^2))))))</f>
        <v>817.27136738010142</v>
      </c>
      <c r="G479" s="3">
        <f>'Данные с датчиков 1'!G479</f>
        <v>47.3</v>
      </c>
      <c r="H479" s="3">
        <f>LN((56.48+'Данные с датчиков 1'!H479)/(56.48))</f>
        <v>2.7490980521208519E-2</v>
      </c>
      <c r="I479" s="3">
        <f>'Данные с датчиков 1'!I479/((PI()*3.484^2)*(1-((0.3*$H$404)-0.5*(H479-('Данные с датчиков 1'!I479/(PI()*202*1000000000*3.484^2))))))</f>
        <v>814.57461344741205</v>
      </c>
      <c r="J479">
        <f>'Данные с датчиков 1'!J479</f>
        <v>32.17</v>
      </c>
      <c r="K479">
        <f>(('Данные с датчиков 1'!K479)/(56.48))*100</f>
        <v>9.4774610481586397</v>
      </c>
      <c r="L479">
        <f>'Данные с датчиков 1'!L479/(PI()*3.5^2)</f>
        <v>1008.5512730568655</v>
      </c>
      <c r="M479">
        <f>'Данные с датчиков 1'!M479</f>
        <v>31.8</v>
      </c>
      <c r="N479">
        <f>(('Данные с датчиков 1'!N479)/(56.48))*100</f>
        <v>9.369086402266289</v>
      </c>
      <c r="O479">
        <f>'Данные с датчиков 1'!O479/(PI()*3.5^2)</f>
        <v>1014.1816838367752</v>
      </c>
      <c r="P479">
        <f>'Данные с датчиков 1'!P479</f>
        <v>32.015999999999998</v>
      </c>
      <c r="Q479">
        <f>(('Данные с датчиков 1'!Q479)/(56.48))*100</f>
        <v>9.4321529745042501</v>
      </c>
      <c r="R479">
        <f>'Данные с датчиков 1'!R479/(PI()*3.5^2)</f>
        <v>1006.0491502551512</v>
      </c>
    </row>
    <row r="480" spans="1:18" x14ac:dyDescent="0.25">
      <c r="A480" s="3">
        <f>'Данные с датчиков 1'!A480</f>
        <v>47.4</v>
      </c>
      <c r="B480" s="3">
        <f>LN((56.48+'Данные с датчиков 1'!B480)/(56.48))</f>
        <v>2.7548166794658258E-2</v>
      </c>
      <c r="C480" s="3">
        <f>'Данные с датчиков 1'!C480/((PI()*3.5^2)*(1-((0.3*$B$397)-0.5*(B480-('Данные с датчиков 1'!C480/(PI()*202*1000000000*3.5^2))))))</f>
        <v>818.92589381189987</v>
      </c>
      <c r="D480" s="3">
        <f>'Данные с датчиков 1'!D480</f>
        <v>47.4</v>
      </c>
      <c r="E480" s="3">
        <f>LN((56.48+'Данные с датчиков 1'!E480)/(56.48))</f>
        <v>2.7546788850616087E-2</v>
      </c>
      <c r="F480" s="3">
        <f>'Данные с датчиков 1'!F480/((PI()*3.48^2)*(1-((0.3*$E$397)-0.5*(E480-('Данные с датчиков 1'!F480/(PI()*202*1000000000*3.48^2))))))</f>
        <v>817.91332156234841</v>
      </c>
      <c r="G480" s="3">
        <f>'Данные с датчиков 1'!G480</f>
        <v>47.4</v>
      </c>
      <c r="H480" s="3">
        <f>LN((56.48+'Данные с датчиков 1'!H480)/(56.48))</f>
        <v>2.754765006586506E-2</v>
      </c>
      <c r="I480" s="3">
        <f>'Данные с датчиков 1'!I480/((PI()*3.484^2)*(1-((0.3*$H$404)-0.5*(H480-('Данные с датчиков 1'!I480/(PI()*202*1000000000*3.484^2))))))</f>
        <v>815.26312106983437</v>
      </c>
      <c r="J480">
        <f>'Данные с датчиков 1'!J480</f>
        <v>32.270000000000003</v>
      </c>
      <c r="K480">
        <f>(('Данные с датчиков 1'!K480)/(56.48))*100</f>
        <v>9.5073477337110486</v>
      </c>
      <c r="L480">
        <f>'Данные с датчиков 1'!L480/(PI()*3.5^2)</f>
        <v>1008.8642033760502</v>
      </c>
      <c r="M480">
        <f>'Данные с датчиков 1'!M480</f>
        <v>31.9</v>
      </c>
      <c r="N480">
        <f>(('Данные с датчиков 1'!N480)/(56.48))*100</f>
        <v>9.3983356940509921</v>
      </c>
      <c r="O480">
        <f>'Данные с датчиков 1'!O480/(PI()*3.5^2)</f>
        <v>1014.2241115563883</v>
      </c>
      <c r="P480">
        <f>'Данные с датчиков 1'!P480</f>
        <v>32.116</v>
      </c>
      <c r="Q480">
        <f>(('Данные с датчиков 1'!Q480)/(56.48))*100</f>
        <v>9.4622698300283297</v>
      </c>
      <c r="R480">
        <f>'Данные с датчиков 1'!R480/(PI()*3.5^2)</f>
        <v>1006.4416580458821</v>
      </c>
    </row>
    <row r="481" spans="1:18" x14ac:dyDescent="0.25">
      <c r="A481" s="3">
        <f>'Данные с датчиков 1'!A481</f>
        <v>47.5</v>
      </c>
      <c r="B481" s="3">
        <f>LN((56.48+'Данные с датчиков 1'!B481)/(56.48))</f>
        <v>2.760603872993788E-2</v>
      </c>
      <c r="C481" s="3">
        <f>'Данные с датчиков 1'!C481/((PI()*3.5^2)*(1-((0.3*$B$397)-0.5*(B481-('Данные с датчиков 1'!C481/(PI()*202*1000000000*3.5^2))))))</f>
        <v>819.68738587008852</v>
      </c>
      <c r="D481" s="3">
        <f>'Данные с датчиков 1'!D481</f>
        <v>47.5</v>
      </c>
      <c r="E481" s="3">
        <f>LN((56.48+'Данные с датчиков 1'!E481)/(56.48))</f>
        <v>2.7604833098779195E-2</v>
      </c>
      <c r="F481" s="3">
        <f>'Данные с датчиков 1'!F481/((PI()*3.48^2)*(1-((0.3*$E$397)-0.5*(E481-('Данные с датчиков 1'!F481/(PI()*202*1000000000*3.48^2))))))</f>
        <v>818.57375347627647</v>
      </c>
      <c r="G481" s="3">
        <f>'Данные с датчиков 1'!G481</f>
        <v>47.5</v>
      </c>
      <c r="H481" s="3">
        <f>LN((56.48+'Данные с датчиков 1'!H481)/(56.48))</f>
        <v>2.7602421832101182E-2</v>
      </c>
      <c r="I481" s="3">
        <f>'Данные с датчиков 1'!I481/((PI()*3.484^2)*(1-((0.3*$H$404)-0.5*(H481-('Данные с датчиков 1'!I481/(PI()*202*1000000000*3.484^2))))))</f>
        <v>815.81867341707436</v>
      </c>
      <c r="J481">
        <f>'Данные с датчиков 1'!J481</f>
        <v>32.369999999999997</v>
      </c>
      <c r="K481">
        <f>(('Данные с датчиков 1'!K481)/(56.48))*100</f>
        <v>9.5367563739376777</v>
      </c>
      <c r="L481">
        <f>'Данные с датчиков 1'!L481/(PI()*3.5^2)</f>
        <v>1008.8284747153562</v>
      </c>
      <c r="M481">
        <f>'Данные с датчиков 1'!M481</f>
        <v>32</v>
      </c>
      <c r="N481">
        <f>(('Данные с датчиков 1'!N481)/(56.48))*100</f>
        <v>9.4278859773371106</v>
      </c>
      <c r="O481">
        <f>'Данные с датчиков 1'!O481/(PI()*3.5^2)</f>
        <v>1014.4853774526749</v>
      </c>
      <c r="P481">
        <f>'Данные с датчиков 1'!P481</f>
        <v>32.216000000000001</v>
      </c>
      <c r="Q481">
        <f>(('Данные с датчиков 1'!Q481)/(56.48))*100</f>
        <v>9.4915722379603391</v>
      </c>
      <c r="R481">
        <f>'Данные с датчиков 1'!R481/(PI()*3.5^2)</f>
        <v>1006.3609640212088</v>
      </c>
    </row>
    <row r="482" spans="1:18" x14ac:dyDescent="0.25">
      <c r="A482" s="3">
        <f>'Данные с датчиков 1'!A482</f>
        <v>47.6</v>
      </c>
      <c r="B482" s="3">
        <f>LN((56.48+'Данные с датчиков 1'!B482)/(56.48))</f>
        <v>2.7660635074803569E-2</v>
      </c>
      <c r="C482" s="3">
        <f>'Данные с датчиков 1'!C482/((PI()*3.5^2)*(1-((0.3*$B$397)-0.5*(B482-('Данные с датчиков 1'!C482/(PI()*202*1000000000*3.5^2))))))</f>
        <v>820.25316171294617</v>
      </c>
      <c r="D482" s="3">
        <f>'Данные с датчиков 1'!D482</f>
        <v>47.6</v>
      </c>
      <c r="E482" s="3">
        <f>LN((56.48+'Данные с датчиков 1'!E482)/(56.48))</f>
        <v>2.7660462851272802E-2</v>
      </c>
      <c r="F482" s="3">
        <f>'Данные с датчиков 1'!F482/((PI()*3.48^2)*(1-((0.3*$E$397)-0.5*(E482-('Данные с датчиков 1'!F482/(PI()*202*1000000000*3.48^2))))))</f>
        <v>819.17273121443304</v>
      </c>
      <c r="G482" s="3">
        <f>'Данные с датчиков 1'!G482</f>
        <v>47.6</v>
      </c>
      <c r="H482" s="3">
        <f>LN((56.48+'Данные с датчиков 1'!H482)/(56.48))</f>
        <v>2.7664251762095426E-2</v>
      </c>
      <c r="I482" s="3">
        <f>'Данные с датчиков 1'!I482/((PI()*3.484^2)*(1-((0.3*$H$404)-0.5*(H482-('Данные с датчиков 1'!I482/(PI()*202*1000000000*3.484^2))))))</f>
        <v>816.73031080227884</v>
      </c>
      <c r="J482">
        <f>'Данные с датчиков 1'!J482</f>
        <v>32.47</v>
      </c>
      <c r="K482">
        <f>(('Данные с датчиков 1'!K482)/(56.48))*100</f>
        <v>9.5662358356940516</v>
      </c>
      <c r="L482">
        <f>'Данные с датчиков 1'!L482/(PI()*3.5^2)</f>
        <v>1009.0249823491737</v>
      </c>
      <c r="M482">
        <f>'Данные с датчиков 1'!M482</f>
        <v>32.1</v>
      </c>
      <c r="N482">
        <f>(('Данные с датчиков 1'!N482)/(56.48))*100</f>
        <v>9.4576133144475918</v>
      </c>
      <c r="O482">
        <f>'Данные с датчиков 1'!O482/(PI()*3.5^2)</f>
        <v>1014.6475772571924</v>
      </c>
      <c r="P482">
        <f>'Данные с датчиков 1'!P482</f>
        <v>32.316000000000003</v>
      </c>
      <c r="Q482">
        <f>(('Данные с датчиков 1'!Q482)/(56.48))*100</f>
        <v>9.5209631728045334</v>
      </c>
      <c r="R482">
        <f>'Данные с датчиков 1'!R482/(PI()*3.5^2)</f>
        <v>1006.5136228441745</v>
      </c>
    </row>
    <row r="483" spans="1:18" x14ac:dyDescent="0.25">
      <c r="A483" s="3">
        <f>'Данные с датчиков 1'!A483</f>
        <v>47.7</v>
      </c>
      <c r="B483" s="3">
        <f>LN((56.48+'Данные с датчиков 1'!B483)/(56.48))</f>
        <v>2.7722289192810185E-2</v>
      </c>
      <c r="C483" s="3">
        <f>'Данные с датчиков 1'!C483/((PI()*3.5^2)*(1-((0.3*$B$397)-0.5*(B483-('Данные с датчиков 1'!C483/(PI()*202*1000000000*3.5^2))))))</f>
        <v>821.15651055965736</v>
      </c>
      <c r="D483" s="3">
        <f>'Данные с датчиков 1'!D483</f>
        <v>47.7</v>
      </c>
      <c r="E483" s="3">
        <f>LN((56.48+'Данные с датчиков 1'!E483)/(56.48))</f>
        <v>2.771540065317022E-2</v>
      </c>
      <c r="F483" s="3">
        <f>'Данные с датчиков 1'!F483/((PI()*3.48^2)*(1-((0.3*$E$397)-0.5*(E483-('Данные с датчиков 1'!F483/(PI()*202*1000000000*3.48^2))))))</f>
        <v>819.68269537697563</v>
      </c>
      <c r="G483" s="3">
        <f>'Данные с датчиков 1'!G483</f>
        <v>47.7</v>
      </c>
      <c r="H483" s="3">
        <f>LN((56.48+'Данные с датчиков 1'!H483)/(56.48))</f>
        <v>2.7716950578726477E-2</v>
      </c>
      <c r="I483" s="3">
        <f>'Данные с датчиков 1'!I483/((PI()*3.484^2)*(1-((0.3*$H$404)-0.5*(H483-('Данные с датчиков 1'!I483/(PI()*202*1000000000*3.484^2))))))</f>
        <v>817.18927332941701</v>
      </c>
      <c r="J483">
        <f>'Данные с датчиков 1'!J483</f>
        <v>32.57</v>
      </c>
      <c r="K483">
        <f>(('Данные с датчиков 1'!K483)/(56.48))*100</f>
        <v>9.595538243626061</v>
      </c>
      <c r="L483">
        <f>'Данные с датчиков 1'!L483/(PI()*3.5^2)</f>
        <v>1009.099687730625</v>
      </c>
      <c r="M483">
        <f>'Данные с датчиков 1'!M483</f>
        <v>32.200000000000003</v>
      </c>
      <c r="N483">
        <f>(('Данные с датчиков 1'!N483)/(56.48))*100</f>
        <v>9.4869511331444762</v>
      </c>
      <c r="O483">
        <f>'Данные с датчиков 1'!O483/(PI()*3.5^2)</f>
        <v>1014.7484703177861</v>
      </c>
      <c r="P483">
        <f>'Данные с датчиков 1'!P483</f>
        <v>32.415999999999997</v>
      </c>
      <c r="Q483">
        <f>(('Данные с датчиков 1'!Q483)/(56.48))*100</f>
        <v>9.5503895184135974</v>
      </c>
      <c r="R483">
        <f>'Данные с датчиков 1'!R483/(PI()*3.5^2)</f>
        <v>1006.6979502527554</v>
      </c>
    </row>
    <row r="484" spans="1:18" x14ac:dyDescent="0.25">
      <c r="A484" s="3">
        <f>'Данные с датчиков 1'!A484</f>
        <v>47.8</v>
      </c>
      <c r="B484" s="3">
        <f>LN((56.48+'Данные с датчиков 1'!B484)/(56.48))</f>
        <v>2.777619037714232E-2</v>
      </c>
      <c r="C484" s="3">
        <f>'Данные с датчиков 1'!C484/((PI()*3.5^2)*(1-((0.3*$B$397)-0.5*(B484-('Данные с датчиков 1'!C484/(PI()*202*1000000000*3.5^2))))))</f>
        <v>821.70768127159135</v>
      </c>
      <c r="D484" s="3">
        <f>'Данные с датчиков 1'!D484</f>
        <v>47.8</v>
      </c>
      <c r="E484" s="3">
        <f>LN((56.48+'Данные с датчиков 1'!E484)/(56.48))</f>
        <v>2.7776534784314286E-2</v>
      </c>
      <c r="F484" s="3">
        <f>'Данные с датчиков 1'!F484/((PI()*3.48^2)*(1-((0.3*$E$397)-0.5*(E484-('Данные с датчиков 1'!F484/(PI()*202*1000000000*3.48^2))))))</f>
        <v>820.53052708088865</v>
      </c>
      <c r="G484" s="3">
        <f>'Данные с датчиков 1'!G484</f>
        <v>47.8</v>
      </c>
      <c r="H484" s="3">
        <f>LN((56.48+'Данные с датчиков 1'!H484)/(56.48))</f>
        <v>2.7778256818394669E-2</v>
      </c>
      <c r="I484" s="3">
        <f>'Данные с датчиков 1'!I484/((PI()*3.484^2)*(1-((0.3*$H$404)-0.5*(H484-('Данные с датчиков 1'!I484/(PI()*202*1000000000*3.484^2))))))</f>
        <v>818.06750904839214</v>
      </c>
      <c r="J484">
        <f>'Данные с датчиков 1'!J484</f>
        <v>32.67</v>
      </c>
      <c r="K484">
        <f>(('Данные с датчиков 1'!K484)/(56.48))*100</f>
        <v>9.6253895184135985</v>
      </c>
      <c r="L484">
        <f>'Данные с датчиков 1'!L484/(PI()*3.5^2)</f>
        <v>1009.3454237422934</v>
      </c>
      <c r="M484">
        <f>'Данные с датчиков 1'!M484</f>
        <v>32.299999999999997</v>
      </c>
      <c r="N484">
        <f>(('Данные с датчиков 1'!N484)/(56.48))*100</f>
        <v>9.5162889518413589</v>
      </c>
      <c r="O484">
        <f>'Данные с датчиков 1'!O484/(PI()*3.5^2)</f>
        <v>1014.8634719119145</v>
      </c>
      <c r="P484">
        <f>'Данные с датчиков 1'!P484</f>
        <v>32.515999999999998</v>
      </c>
      <c r="Q484">
        <f>(('Данные с датчиков 1'!Q484)/(56.48))*100</f>
        <v>9.5802230878186982</v>
      </c>
      <c r="R484">
        <f>'Данные с датчиков 1'!R484/(PI()*3.5^2)</f>
        <v>1006.8509136138327</v>
      </c>
    </row>
    <row r="485" spans="1:18" x14ac:dyDescent="0.25">
      <c r="A485" s="3">
        <f>'Данные с датчиков 1'!A485</f>
        <v>47.9</v>
      </c>
      <c r="B485" s="3">
        <f>LN((56.48+'Данные с датчиков 1'!B485)/(56.48))</f>
        <v>2.7836632019592654E-2</v>
      </c>
      <c r="C485" s="3">
        <f>'Данные с датчиков 1'!C485/((PI()*3.5^2)*(1-((0.3*$B$397)-0.5*(B485-('Данные с датчиков 1'!C485/(PI()*202*1000000000*3.5^2))))))</f>
        <v>822.53367131372954</v>
      </c>
      <c r="D485" s="3">
        <f>'Данные с датчиков 1'!D485</f>
        <v>47.9</v>
      </c>
      <c r="E485" s="3">
        <f>LN((56.48+'Данные с датчиков 1'!E485)/(56.48))</f>
        <v>2.7829916461944458E-2</v>
      </c>
      <c r="F485" s="3">
        <f>'Данные с датчиков 1'!F485/((PI()*3.48^2)*(1-((0.3*$E$397)-0.5*(E485-('Данные с датчиков 1'!F485/(PI()*202*1000000000*3.48^2))))))</f>
        <v>820.97703469130852</v>
      </c>
      <c r="G485" s="3">
        <f>'Данные с датчиков 1'!G485</f>
        <v>47.9</v>
      </c>
      <c r="H485" s="3">
        <f>LN((56.48+'Данные с датчиков 1'!H485)/(56.48))</f>
        <v>2.7837837371319892E-2</v>
      </c>
      <c r="I485" s="3">
        <f>'Данные с датчиков 1'!I485/((PI()*3.484^2)*(1-((0.3*$H$404)-0.5*(H485-('Данные с датчиков 1'!I485/(PI()*202*1000000000*3.484^2))))))</f>
        <v>818.86241721983424</v>
      </c>
      <c r="J485">
        <f>'Данные с датчиков 1'!J485</f>
        <v>32.770000000000003</v>
      </c>
      <c r="K485">
        <f>(('Данные с датчиков 1'!K485)/(56.48))*100</f>
        <v>9.6548866855524071</v>
      </c>
      <c r="L485">
        <f>'Данные с датчиков 1'!L485/(PI()*3.5^2)</f>
        <v>1009.423884660712</v>
      </c>
      <c r="M485">
        <f>'Данные с датчиков 1'!M485</f>
        <v>32.4</v>
      </c>
      <c r="N485">
        <f>(('Данные с датчиков 1'!N485)/(56.48))*100</f>
        <v>9.5461756373937678</v>
      </c>
      <c r="O485">
        <f>'Данные с датчиков 1'!O485/(PI()*3.5^2)</f>
        <v>1015.1460531374042</v>
      </c>
      <c r="P485">
        <f>'Данные с датчиков 1'!P485</f>
        <v>32.616</v>
      </c>
      <c r="Q485">
        <f>(('Данные с датчиков 1'!Q485)/(56.48))*100</f>
        <v>9.6095254957507095</v>
      </c>
      <c r="R485">
        <f>'Данные с датчиков 1'!R485/(PI()*3.5^2)</f>
        <v>1006.9224725345397</v>
      </c>
    </row>
    <row r="486" spans="1:18" x14ac:dyDescent="0.25">
      <c r="A486" s="3">
        <f>'Данные с датчиков 1'!A486</f>
        <v>48</v>
      </c>
      <c r="B486" s="3">
        <f>LN((56.48+'Данные с датчиков 1'!B486)/(56.48))</f>
        <v>2.7895175996467469E-2</v>
      </c>
      <c r="C486" s="3">
        <f>'Данные с датчиков 1'!C486/((PI()*3.5^2)*(1-((0.3*$B$397)-0.5*(B486-('Данные с датчиков 1'!C486/(PI()*202*1000000000*3.5^2))))))</f>
        <v>823.28273273475781</v>
      </c>
      <c r="D486" s="3">
        <f>'Данные с датчиков 1'!D486</f>
        <v>48</v>
      </c>
      <c r="E486" s="3">
        <f>LN((56.48+'Данные с датчиков 1'!E486)/(56.48))</f>
        <v>2.7891560144261227E-2</v>
      </c>
      <c r="F486" s="3">
        <f>'Данные с датчиков 1'!F486/((PI()*3.48^2)*(1-((0.3*$E$397)-0.5*(E486-('Данные с датчиков 1'!F486/(PI()*202*1000000000*3.48^2))))))</f>
        <v>821.86647102737322</v>
      </c>
      <c r="G486" s="3">
        <f>'Данные с датчиков 1'!G486</f>
        <v>48</v>
      </c>
      <c r="H486" s="3">
        <f>LN((56.48+'Данные с датчиков 1'!H486)/(56.48))</f>
        <v>2.7890354857287126E-2</v>
      </c>
      <c r="I486" s="3">
        <f>'Данные с датчиков 1'!I486/((PI()*3.484^2)*(1-((0.3*$H$404)-0.5*(H486-('Данные с датчиков 1'!I486/(PI()*202*1000000000*3.484^2))))))</f>
        <v>819.27039404905577</v>
      </c>
      <c r="J486">
        <f>'Данные с датчиков 1'!J486</f>
        <v>32.869999999999997</v>
      </c>
      <c r="K486">
        <f>(('Данные с датчиков 1'!K486)/(56.48))*100</f>
        <v>9.6841359773371103</v>
      </c>
      <c r="L486">
        <f>'Данные с датчиков 1'!L486/(PI()*3.5^2)</f>
        <v>1009.4261177669665</v>
      </c>
      <c r="M486">
        <f>'Данные с датчиков 1'!M486</f>
        <v>32.5</v>
      </c>
      <c r="N486">
        <f>(('Данные с датчиков 1'!N486)/(56.48))*100</f>
        <v>9.5754780453257791</v>
      </c>
      <c r="O486">
        <f>'Данные с датчиков 1'!O486/(PI()*3.5^2)</f>
        <v>1015.1512297656104</v>
      </c>
      <c r="P486">
        <f>'Данные с датчиков 1'!P486</f>
        <v>32.716000000000001</v>
      </c>
      <c r="Q486">
        <f>(('Данные с датчиков 1'!Q486)/(56.48))*100</f>
        <v>9.6388633144475921</v>
      </c>
      <c r="R486">
        <f>'Данные с датчиков 1'!R486/(PI()*3.5^2)</f>
        <v>1006.9622612703126</v>
      </c>
    </row>
    <row r="487" spans="1:18" x14ac:dyDescent="0.25">
      <c r="A487" s="3">
        <f>'Данные с датчиков 1'!A487</f>
        <v>48.1</v>
      </c>
      <c r="B487" s="3">
        <f>LN((56.48+'Данные с датчиков 1'!B487)/(56.48))</f>
        <v>2.794855134137517E-2</v>
      </c>
      <c r="C487" s="3">
        <f>'Данные с датчиков 1'!C487/((PI()*3.5^2)*(1-((0.3*$B$397)-0.5*(B487-('Данные с датчиков 1'!C487/(PI()*202*1000000000*3.5^2))))))</f>
        <v>823.76689351043842</v>
      </c>
      <c r="D487" s="3">
        <f>'Данные с датчиков 1'!D487</f>
        <v>48.1</v>
      </c>
      <c r="E487" s="3">
        <f>LN((56.48+'Данные с датчиков 1'!E487)/(56.48))</f>
        <v>2.7950617426484775E-2</v>
      </c>
      <c r="F487" s="3">
        <f>'Данные с датчиков 1'!F487/((PI()*3.48^2)*(1-((0.3*$E$397)-0.5*(E487-('Данные с датчиков 1'!F487/(PI()*202*1000000000*3.48^2))))))</f>
        <v>822.59013000481002</v>
      </c>
      <c r="G487" s="3">
        <f>'Данные с датчиков 1'!G487</f>
        <v>48.1</v>
      </c>
      <c r="H487" s="3">
        <f>LN((56.48+'Данные с датчиков 1'!H487)/(56.48))</f>
        <v>2.7949756558207892E-2</v>
      </c>
      <c r="I487" s="3">
        <f>'Данные с датчиков 1'!I487/((PI()*3.484^2)*(1-((0.3*$H$404)-0.5*(H487-('Данные с датчиков 1'!I487/(PI()*202*1000000000*3.484^2))))))</f>
        <v>820.0832487818758</v>
      </c>
      <c r="J487">
        <f>'Данные с датчиков 1'!J487</f>
        <v>32.97</v>
      </c>
      <c r="K487">
        <f>(('Данные с датчиков 1'!K487)/(56.48))*100</f>
        <v>9.7136862606232306</v>
      </c>
      <c r="L487">
        <f>'Данные с датчиков 1'!L487/(PI()*3.5^2)</f>
        <v>1009.6906317233165</v>
      </c>
      <c r="M487">
        <f>'Данные с датчиков 1'!M487</f>
        <v>32.6</v>
      </c>
      <c r="N487">
        <f>(('Данные с датчиков 1'!N487)/(56.48))*100</f>
        <v>9.605010623229461</v>
      </c>
      <c r="O487">
        <f>'Данные с датчиков 1'!O487/(PI()*3.5^2)</f>
        <v>1015.2914038252279</v>
      </c>
      <c r="P487">
        <f>'Данные с датчиков 1'!P487</f>
        <v>32.816000000000003</v>
      </c>
      <c r="Q487">
        <f>(('Данные с датчиков 1'!Q487)/(56.48))*100</f>
        <v>9.6686437677053831</v>
      </c>
      <c r="R487">
        <f>'Данные с датчиков 1'!R487/(PI()*3.5^2)</f>
        <v>1007.2346921781826</v>
      </c>
    </row>
    <row r="488" spans="1:18" x14ac:dyDescent="0.25">
      <c r="A488" s="3">
        <f>'Данные с датчиков 1'!A488</f>
        <v>48.2</v>
      </c>
      <c r="B488" s="3">
        <f>LN((56.48+'Данные с датчиков 1'!B488)/(56.48))</f>
        <v>2.8008810403710661E-2</v>
      </c>
      <c r="C488" s="3">
        <f>'Данные с датчиков 1'!C488/((PI()*3.5^2)*(1-((0.3*$B$397)-0.5*(B488-('Данные с датчиков 1'!C488/(PI()*202*1000000000*3.5^2))))))</f>
        <v>824.5934305672954</v>
      </c>
      <c r="D488" s="3">
        <f>'Данные с датчиков 1'!D488</f>
        <v>48.2</v>
      </c>
      <c r="E488" s="3">
        <f>LN((56.48+'Данные с датчиков 1'!E488)/(56.48))</f>
        <v>2.800433414107318E-2</v>
      </c>
      <c r="F488" s="3">
        <f>'Данные с датчиков 1'!F488/((PI()*3.48^2)*(1-((0.3*$E$397)-0.5*(E488-('Данные с датчиков 1'!F488/(PI()*202*1000000000*3.48^2))))))</f>
        <v>823.02529604696724</v>
      </c>
      <c r="G488" s="3">
        <f>'Данные с датчиков 1'!G488</f>
        <v>48.2</v>
      </c>
      <c r="H488" s="3">
        <f>LN((56.48+'Данные с датчиков 1'!H488)/(56.48))</f>
        <v>2.8004678469679776E-2</v>
      </c>
      <c r="I488" s="3">
        <f>'Данные с датчиков 1'!I488/((PI()*3.484^2)*(1-((0.3*$H$404)-0.5*(H488-('Данные с датчиков 1'!I488/(PI()*202*1000000000*3.484^2))))))</f>
        <v>820.62425741943832</v>
      </c>
      <c r="J488">
        <f>'Данные с датчиков 1'!J488</f>
        <v>33.07</v>
      </c>
      <c r="K488">
        <f>(('Данные с датчиков 1'!K488)/(56.48))*100</f>
        <v>9.7434667138810216</v>
      </c>
      <c r="L488">
        <f>'Данные с датчиков 1'!L488/(PI()*3.5^2)</f>
        <v>1009.799035598</v>
      </c>
      <c r="M488">
        <f>'Данные с датчиков 1'!M488</f>
        <v>32.700000000000003</v>
      </c>
      <c r="N488">
        <f>(('Данные с датчиков 1'!N488)/(56.48))*100</f>
        <v>9.6343484419263472</v>
      </c>
      <c r="O488">
        <f>'Данные с датчиков 1'!O488/(PI()*3.5^2)</f>
        <v>1015.407420373165</v>
      </c>
      <c r="P488">
        <f>'Данные с датчиков 1'!P488</f>
        <v>32.915999999999997</v>
      </c>
      <c r="Q488">
        <f>(('Данные с датчиков 1'!Q488)/(56.48))*100</f>
        <v>9.6981409348441918</v>
      </c>
      <c r="R488">
        <f>'Данные с датчиков 1'!R488/(PI()*3.5^2)</f>
        <v>1007.2854432465911</v>
      </c>
    </row>
    <row r="489" spans="1:18" x14ac:dyDescent="0.25">
      <c r="A489" s="3">
        <f>'Данные с датчиков 1'!A489</f>
        <v>48.3</v>
      </c>
      <c r="B489" s="3">
        <f>LN((56.48+'Данные с датчиков 1'!B489)/(56.48))</f>
        <v>2.8062696146838723E-2</v>
      </c>
      <c r="C489" s="3">
        <f>'Данные с датчиков 1'!C489/((PI()*3.5^2)*(1-((0.3*$B$397)-0.5*(B489-('Данные с датчиков 1'!C489/(PI()*202*1000000000*3.5^2))))))</f>
        <v>825.10720035934867</v>
      </c>
      <c r="D489" s="3">
        <f>'Данные с датчиков 1'!D489</f>
        <v>48.3</v>
      </c>
      <c r="E489" s="3">
        <f>LN((56.48+'Данные с датчиков 1'!E489)/(56.48))</f>
        <v>2.8062351838208696E-2</v>
      </c>
      <c r="F489" s="3">
        <f>'Данные с датчиков 1'!F489/((PI()*3.48^2)*(1-((0.3*$E$397)-0.5*(E489-('Данные с датчиков 1'!F489/(PI()*202*1000000000*3.48^2))))))</f>
        <v>823.73289357098906</v>
      </c>
      <c r="G489" s="3">
        <f>'Данные с датчиков 1'!G489</f>
        <v>48.3</v>
      </c>
      <c r="H489" s="3">
        <f>LN((56.48+'Данные с датчиков 1'!H489)/(56.48))</f>
        <v>2.8065450611610972E-2</v>
      </c>
      <c r="I489" s="3">
        <f>'Данные с датчиков 1'!I489/((PI()*3.484^2)*(1-((0.3*$H$404)-0.5*(H489-('Данные с датчиков 1'!I489/(PI()*202*1000000000*3.484^2))))))</f>
        <v>821.4349415363705</v>
      </c>
      <c r="J489">
        <f>'Данные с датчиков 1'!J489</f>
        <v>33.17</v>
      </c>
      <c r="K489">
        <f>(('Данные с датчиков 1'!K489)/(56.48))*100</f>
        <v>9.772769121813031</v>
      </c>
      <c r="L489">
        <f>'Данные с датчиков 1'!L489/(PI()*3.5^2)</f>
        <v>1009.8278622609826</v>
      </c>
      <c r="M489">
        <f>'Данные с датчиков 1'!M489</f>
        <v>32.799999999999997</v>
      </c>
      <c r="N489">
        <f>(('Данные с датчиков 1'!N489)/(56.48))*100</f>
        <v>9.6642882436260624</v>
      </c>
      <c r="O489">
        <f>'Данные с датчиков 1'!O489/(PI()*3.5^2)</f>
        <v>1015.6500099240891</v>
      </c>
      <c r="P489">
        <f>'Данные с датчиков 1'!P489</f>
        <v>33.015999999999998</v>
      </c>
      <c r="Q489">
        <f>(('Данные с датчиков 1'!Q489)/(56.48))*100</f>
        <v>9.7276026912181326</v>
      </c>
      <c r="R489">
        <f>'Данные с датчиков 1'!R489/(PI()*3.5^2)</f>
        <v>1007.3578141823137</v>
      </c>
    </row>
    <row r="490" spans="1:18" x14ac:dyDescent="0.25">
      <c r="A490" s="3">
        <f>'Данные с датчиков 1'!A490</f>
        <v>48.4</v>
      </c>
      <c r="B490" s="3">
        <f>LN((56.48+'Данные с датчиков 1'!B490)/(56.48))</f>
        <v>2.8123809050709561E-2</v>
      </c>
      <c r="C490" s="3">
        <f>'Данные с датчиков 1'!C490/((PI()*3.5^2)*(1-((0.3*$B$397)-0.5*(B490-('Данные с датчиков 1'!C490/(PI()*202*1000000000*3.5^2))))))</f>
        <v>825.95909837914996</v>
      </c>
      <c r="D490" s="3">
        <f>'Данные с датчиков 1'!D490</f>
        <v>48.4</v>
      </c>
      <c r="E490" s="3">
        <f>LN((56.48+'Данные с датчиков 1'!E490)/(56.48))</f>
        <v>2.8117439711126714E-2</v>
      </c>
      <c r="F490" s="3">
        <f>'Данные с датчиков 1'!F490/((PI()*3.48^2)*(1-((0.3*$E$397)-0.5*(E490-('Данные с датчиков 1'!F490/(PI()*202*1000000000*3.48^2))))))</f>
        <v>824.25995026084706</v>
      </c>
      <c r="G490" s="3">
        <f>'Данные с датчиков 1'!G490</f>
        <v>48.4</v>
      </c>
      <c r="H490" s="3">
        <f>LN((56.48+'Данные с датчиков 1'!H490)/(56.48))</f>
        <v>2.8120021880712002E-2</v>
      </c>
      <c r="I490" s="3">
        <f>'Данные с датчиков 1'!I490/((PI()*3.484^2)*(1-((0.3*$H$404)-0.5*(H490-('Данные с датчиков 1'!I490/(PI()*202*1000000000*3.484^2))))))</f>
        <v>821.97536421505276</v>
      </c>
      <c r="J490">
        <f>'Данные с датчиков 1'!J490</f>
        <v>33.270000000000003</v>
      </c>
      <c r="K490">
        <f>(('Данные с датчиков 1'!K490)/(56.48))*100</f>
        <v>9.8020715297450423</v>
      </c>
      <c r="L490">
        <f>'Данные с датчиков 1'!L490/(PI()*3.5^2)</f>
        <v>1009.9340332892563</v>
      </c>
      <c r="M490">
        <f>'Данные с датчиков 1'!M490</f>
        <v>32.9</v>
      </c>
      <c r="N490">
        <f>(('Данные с датчиков 1'!N490)/(56.48))*100</f>
        <v>9.693572946175637</v>
      </c>
      <c r="O490">
        <f>'Данные с датчиков 1'!O490/(PI()*3.5^2)</f>
        <v>1015.6627992255487</v>
      </c>
      <c r="P490">
        <f>'Данные с датчиков 1'!P490</f>
        <v>33.116</v>
      </c>
      <c r="Q490">
        <f>(('Данные с датчиков 1'!Q490)/(56.48))*100</f>
        <v>9.7569405099150153</v>
      </c>
      <c r="R490">
        <f>'Данные с датчиков 1'!R490/(PI()*3.5^2)</f>
        <v>1007.4632745350458</v>
      </c>
    </row>
    <row r="491" spans="1:18" x14ac:dyDescent="0.25">
      <c r="A491" s="3">
        <f>'Данные с датчиков 1'!A491</f>
        <v>48.5</v>
      </c>
      <c r="B491" s="3">
        <f>LN((56.48+'Данные с датчиков 1'!B491)/(56.48))</f>
        <v>2.8178377135296535E-2</v>
      </c>
      <c r="C491" s="3">
        <f>'Данные с датчиков 1'!C491/((PI()*3.5^2)*(1-((0.3*$B$397)-0.5*(B491-('Данные с датчиков 1'!C491/(PI()*202*1000000000*3.5^2))))))</f>
        <v>826.52003552654458</v>
      </c>
      <c r="D491" s="3">
        <f>'Данные с датчиков 1'!D491</f>
        <v>48.5</v>
      </c>
      <c r="E491" s="3">
        <f>LN((56.48+'Данные с датчиков 1'!E491)/(56.48))</f>
        <v>2.8178205000910062E-2</v>
      </c>
      <c r="F491" s="3">
        <f>'Данные с датчиков 1'!F491/((PI()*3.48^2)*(1-((0.3*$E$397)-0.5*(E491-('Данные с датчиков 1'!F491/(PI()*202*1000000000*3.48^2))))))</f>
        <v>825.04559916533356</v>
      </c>
      <c r="G491" s="3">
        <f>'Данные с датчиков 1'!G491</f>
        <v>48.5</v>
      </c>
      <c r="H491" s="3">
        <f>LN((56.48+'Данные с датчиков 1'!H491)/(56.48))</f>
        <v>2.8178549269653162E-2</v>
      </c>
      <c r="I491" s="3">
        <f>'Данные с датчиков 1'!I491/((PI()*3.484^2)*(1-((0.3*$H$404)-0.5*(H491-('Данные с датчиков 1'!I491/(PI()*202*1000000000*3.484^2))))))</f>
        <v>822.68115040091971</v>
      </c>
      <c r="J491">
        <f>'Данные с датчиков 1'!J491</f>
        <v>33.369999999999997</v>
      </c>
      <c r="K491">
        <f>(('Данные с датчиков 1'!K491)/(56.48))*100</f>
        <v>9.8319228045325779</v>
      </c>
      <c r="L491">
        <f>'Данные с датчиков 1'!L491/(PI()*3.5^2)</f>
        <v>1010.1912388506194</v>
      </c>
      <c r="M491">
        <f>'Данные с датчиков 1'!M491</f>
        <v>33</v>
      </c>
      <c r="N491">
        <f>(('Данные с датчиков 1'!N491)/(56.48))*100</f>
        <v>9.7228753541076482</v>
      </c>
      <c r="O491">
        <f>'Данные с датчиков 1'!O491/(PI()*3.5^2)</f>
        <v>1015.7473501266634</v>
      </c>
      <c r="P491">
        <f>'Данные с датчиков 1'!P491</f>
        <v>33.216000000000001</v>
      </c>
      <c r="Q491">
        <f>(('Данные с датчиков 1'!Q491)/(56.48))*100</f>
        <v>9.7868803116147323</v>
      </c>
      <c r="R491">
        <f>'Данные с датчиков 1'!R491/(PI()*3.5^2)</f>
        <v>1007.7040368573006</v>
      </c>
    </row>
    <row r="492" spans="1:18" x14ac:dyDescent="0.25">
      <c r="A492" s="3">
        <f>'Данные с датчиков 1'!A492</f>
        <v>48.6</v>
      </c>
      <c r="B492" s="3">
        <f>LN((56.48+'Данные с датчиков 1'!B492)/(56.48))</f>
        <v>2.8236556860401631E-2</v>
      </c>
      <c r="C492" s="3">
        <f>'Данные с датчиков 1'!C492/((PI()*3.5^2)*(1-((0.3*$B$397)-0.5*(B492-('Данные с датчиков 1'!C492/(PI()*202*1000000000*3.5^2))))))</f>
        <v>827.22653015235812</v>
      </c>
      <c r="D492" s="3">
        <f>'Данные с датчиков 1'!D492</f>
        <v>48.6</v>
      </c>
      <c r="E492" s="3">
        <f>LN((56.48+'Данные с датчиков 1'!E492)/(56.48))</f>
        <v>2.8232597992352108E-2</v>
      </c>
      <c r="F492" s="3">
        <f>'Данные с датчиков 1'!F492/((PI()*3.48^2)*(1-((0.3*$E$397)-0.5*(E492-('Данные с датчиков 1'!F492/(PI()*202*1000000000*3.48^2))))))</f>
        <v>825.52445801759097</v>
      </c>
      <c r="G492" s="3">
        <f>'Данные с датчиков 1'!G492</f>
        <v>48.6</v>
      </c>
      <c r="H492" s="3">
        <f>LN((56.48+'Данные с датчиков 1'!H492)/(56.48))</f>
        <v>2.8236556860401631E-2</v>
      </c>
      <c r="I492" s="3">
        <f>'Данные с датчиков 1'!I492/((PI()*3.484^2)*(1-((0.3*$H$404)-0.5*(H492-('Данные с датчиков 1'!I492/(PI()*202*1000000000*3.484^2))))))</f>
        <v>823.38329387484464</v>
      </c>
      <c r="J492">
        <f>'Данные с датчиков 1'!J492</f>
        <v>33.47</v>
      </c>
      <c r="K492">
        <f>(('Данные с датчиков 1'!K492)/(56.48))*100</f>
        <v>9.8612960339943356</v>
      </c>
      <c r="L492">
        <f>'Данные с датчиков 1'!L492/(PI()*3.5^2)</f>
        <v>1010.2230090355533</v>
      </c>
      <c r="M492">
        <f>'Данные с датчиков 1'!M492</f>
        <v>33.1</v>
      </c>
      <c r="N492">
        <f>(('Данные с датчиков 1'!N492)/(56.48))*100</f>
        <v>9.7526558073654392</v>
      </c>
      <c r="O492">
        <f>'Данные с датчиков 1'!O492/(PI()*3.5^2)</f>
        <v>1016.0711411791648</v>
      </c>
      <c r="P492">
        <f>'Данные с датчиков 1'!P492</f>
        <v>33.316000000000003</v>
      </c>
      <c r="Q492">
        <f>(('Данные с датчиков 1'!Q492)/(56.48))*100</f>
        <v>9.8161296033994336</v>
      </c>
      <c r="R492">
        <f>'Данные с датчиков 1'!R492/(PI()*3.5^2)</f>
        <v>1007.6452674978981</v>
      </c>
    </row>
    <row r="493" spans="1:18" x14ac:dyDescent="0.25">
      <c r="A493" s="3">
        <f>'Данные с датчиков 1'!A493</f>
        <v>48.7</v>
      </c>
      <c r="B493" s="3">
        <f>LN((56.48+'Данные с датчиков 1'!B493)/(56.48))</f>
        <v>2.8297314912648055E-2</v>
      </c>
      <c r="C493" s="3">
        <f>'Данные с датчиков 1'!C493/((PI()*3.5^2)*(1-((0.3*$B$397)-0.5*(B493-('Данные с датчиков 1'!C493/(PI()*202*1000000000*3.5^2))))))</f>
        <v>828.06694911745717</v>
      </c>
      <c r="D493" s="3">
        <f>'Данные с датчиков 1'!D493</f>
        <v>48.7</v>
      </c>
      <c r="E493" s="3">
        <f>LN((56.48+'Данные с датчиков 1'!E493)/(56.48))</f>
        <v>2.8291635137835617E-2</v>
      </c>
      <c r="F493" s="3">
        <f>'Данные с датчиков 1'!F493/((PI()*3.48^2)*(1-((0.3*$E$397)-0.5*(E493-('Данные с датчиков 1'!F493/(PI()*202*1000000000*3.48^2))))))</f>
        <v>826.22883529001228</v>
      </c>
      <c r="G493" s="3">
        <f>'Данные с датчиков 1'!G493</f>
        <v>48.7</v>
      </c>
      <c r="H493" s="3">
        <f>LN((56.48+'Данные с датчиков 1'!H493)/(56.48))</f>
        <v>2.829111879307103E-2</v>
      </c>
      <c r="I493" s="3">
        <f>'Данные с датчиков 1'!I493/((PI()*3.484^2)*(1-((0.3*$H$404)-0.5*(H493-('Данные с датчиков 1'!I493/(PI()*202*1000000000*3.484^2))))))</f>
        <v>823.8737354582446</v>
      </c>
      <c r="J493">
        <f>'Данные с датчиков 1'!J493</f>
        <v>33.57</v>
      </c>
      <c r="K493">
        <f>(('Данные с датчиков 1'!K493)/(56.48))*100</f>
        <v>9.8908640226628908</v>
      </c>
      <c r="L493">
        <f>'Данные с датчиков 1'!L493/(PI()*3.5^2)</f>
        <v>1010.3557736205551</v>
      </c>
      <c r="M493">
        <f>'Данные с датчиков 1'!M493</f>
        <v>33.200000000000003</v>
      </c>
      <c r="N493">
        <f>(('Данные с датчиков 1'!N493)/(56.48))*100</f>
        <v>9.7821352691218131</v>
      </c>
      <c r="O493">
        <f>'Данные с датчиков 1'!O493/(PI()*3.5^2)</f>
        <v>1016.0505362656588</v>
      </c>
      <c r="P493">
        <f>'Данные с датчиков 1'!P493</f>
        <v>33.415999999999997</v>
      </c>
      <c r="Q493">
        <f>(('Данные с датчиков 1'!Q493)/(56.48))*100</f>
        <v>9.8455382436260628</v>
      </c>
      <c r="R493">
        <f>'Данные с датчиков 1'!R493/(PI()*3.5^2)</f>
        <v>1007.7781334223737</v>
      </c>
    </row>
    <row r="494" spans="1:18" x14ac:dyDescent="0.25">
      <c r="A494" s="3">
        <f>'Данные с датчиков 1'!A494</f>
        <v>48.8</v>
      </c>
      <c r="B494" s="3">
        <f>LN((56.48+'Данные с датчиков 1'!B494)/(56.48))</f>
        <v>2.8347570908439926E-2</v>
      </c>
      <c r="C494" s="3">
        <f>'Данные с датчиков 1'!C494/((PI()*3.5^2)*(1-((0.3*$B$397)-0.5*(B494-('Данные с датчиков 1'!C494/(PI()*202*1000000000*3.5^2))))))</f>
        <v>828.37266150021287</v>
      </c>
      <c r="D494" s="3">
        <f>'Данные с датчиков 1'!D494</f>
        <v>48.8</v>
      </c>
      <c r="E494" s="3">
        <f>LN((56.48+'Данные с датчиков 1'!E494)/(56.48))</f>
        <v>2.8349636169306233E-2</v>
      </c>
      <c r="F494" s="3">
        <f>'Данные с датчиков 1'!F494/((PI()*3.48^2)*(1-((0.3*$E$397)-0.5*(E494-('Данные с датчиков 1'!F494/(PI()*202*1000000000*3.48^2))))))</f>
        <v>826.88808757469053</v>
      </c>
      <c r="G494" s="3">
        <f>'Данные с датчиков 1'!G494</f>
        <v>48.8</v>
      </c>
      <c r="H494" s="3">
        <f>LN((56.48+'Данные с датчиков 1'!H494)/(56.48))</f>
        <v>2.8351701425907681E-2</v>
      </c>
      <c r="I494" s="3">
        <f>'Данные с датчиков 1'!I494/((PI()*3.484^2)*(1-((0.3*$H$404)-0.5*(H494-('Данные с датчиков 1'!I494/(PI()*202*1000000000*3.484^2))))))</f>
        <v>824.70386158156043</v>
      </c>
      <c r="J494">
        <f>'Данные с датчиков 1'!J494</f>
        <v>33.67</v>
      </c>
      <c r="K494">
        <f>(('Данные с датчиков 1'!K494)/(56.48))*100</f>
        <v>9.9201487252124654</v>
      </c>
      <c r="L494">
        <f>'Данные с датчиков 1'!L494/(PI()*3.5^2)</f>
        <v>1010.4151520561804</v>
      </c>
      <c r="M494">
        <f>'Данные с датчиков 1'!M494</f>
        <v>33.299999999999997</v>
      </c>
      <c r="N494">
        <f>(('Данные с датчиков 1'!N494)/(56.48))*100</f>
        <v>9.8116324362606235</v>
      </c>
      <c r="O494">
        <f>'Данные с датчиков 1'!O494/(PI()*3.5^2)</f>
        <v>1016.2092853311652</v>
      </c>
      <c r="P494">
        <f>'Данные с датчиков 1'!P494</f>
        <v>33.515999999999998</v>
      </c>
      <c r="Q494">
        <f>(('Данные с датчиков 1'!Q494)/(56.48))*100</f>
        <v>9.8750708215297447</v>
      </c>
      <c r="R494">
        <f>'Данные с датчиков 1'!R494/(PI()*3.5^2)</f>
        <v>1007.9057211193244</v>
      </c>
    </row>
    <row r="495" spans="1:18" x14ac:dyDescent="0.25">
      <c r="A495" s="3">
        <f>'Данные с датчиков 1'!A495</f>
        <v>48.9</v>
      </c>
      <c r="B495" s="3">
        <f>LN((56.48+'Данные с датчиков 1'!B495)/(56.48))</f>
        <v>2.8411075729191281E-2</v>
      </c>
      <c r="C495" s="3">
        <f>'Данные с датчиков 1'!C495/((PI()*3.5^2)*(1-((0.3*$B$397)-0.5*(B495-('Данные с датчиков 1'!C495/(PI()*202*1000000000*3.5^2))))))</f>
        <v>829.36401516579372</v>
      </c>
      <c r="D495" s="3">
        <f>'Данные с датчиков 1'!D495</f>
        <v>48.9</v>
      </c>
      <c r="E495" s="3">
        <f>LN((56.48+'Данные с датчиков 1'!E495)/(56.48))</f>
        <v>2.8404708219050286E-2</v>
      </c>
      <c r="F495" s="3">
        <f>'Данные с датчиков 1'!F495/((PI()*3.48^2)*(1-((0.3*$E$397)-0.5*(E495-('Данные с датчиков 1'!F495/(PI()*202*1000000000*3.48^2))))))</f>
        <v>827.39429944959409</v>
      </c>
      <c r="G495" s="3">
        <f>'Данные с датчиков 1'!G495</f>
        <v>48.9</v>
      </c>
      <c r="H495" s="3">
        <f>LN((56.48+'Данные с датчиков 1'!H495)/(56.48))</f>
        <v>2.8406257076600092E-2</v>
      </c>
      <c r="I495" s="3">
        <f>'Данные с датчиков 1'!I495/((PI()*3.484^2)*(1-((0.3*$H$404)-0.5*(H495-('Данные с датчиков 1'!I495/(PI()*202*1000000000*3.484^2))))))</f>
        <v>825.23217555901829</v>
      </c>
      <c r="J495">
        <f>'Данные с датчиков 1'!J495</f>
        <v>33.770000000000003</v>
      </c>
      <c r="K495">
        <f>(('Данные с датчиков 1'!K495)/(56.48))*100</f>
        <v>9.9500354107648743</v>
      </c>
      <c r="L495">
        <f>'Данные с датчиков 1'!L495/(PI()*3.5^2)</f>
        <v>1010.6321630041851</v>
      </c>
      <c r="M495">
        <f>'Данные с датчиков 1'!M495</f>
        <v>33.4</v>
      </c>
      <c r="N495">
        <f>(('Данные с датчиков 1'!N495)/(56.48))*100</f>
        <v>9.8410410764872527</v>
      </c>
      <c r="O495">
        <f>'Данные с датчиков 1'!O495/(PI()*3.5^2)</f>
        <v>1016.3187041596574</v>
      </c>
      <c r="P495">
        <f>'Данные с датчиков 1'!P495</f>
        <v>33.616</v>
      </c>
      <c r="Q495">
        <f>(('Данные с датчиков 1'!Q495)/(56.48))*100</f>
        <v>9.9047627478753544</v>
      </c>
      <c r="R495">
        <f>'Данные с датчиков 1'!R495/(PI()*3.5^2)</f>
        <v>1008.0339181523427</v>
      </c>
    </row>
    <row r="496" spans="1:18" x14ac:dyDescent="0.25">
      <c r="A496" s="3">
        <f>'Данные с датчиков 1'!A496</f>
        <v>49</v>
      </c>
      <c r="B496" s="3">
        <f>LN((56.48+'Данные с датчиков 1'!B496)/(56.48))</f>
        <v>2.8466144395529937E-2</v>
      </c>
      <c r="C496" s="3">
        <f>'Данные с датчиков 1'!C496/((PI()*3.5^2)*(1-((0.3*$B$397)-0.5*(B496-('Данные с датчиков 1'!C496/(PI()*202*1000000000*3.5^2))))))</f>
        <v>829.91520362875292</v>
      </c>
      <c r="D496" s="3">
        <f>'Данные с датчиков 1'!D496</f>
        <v>49</v>
      </c>
      <c r="E496" s="3">
        <f>LN((56.48+'Данные с датчиков 1'!E496)/(56.48))</f>
        <v>2.8464595630734352E-2</v>
      </c>
      <c r="F496" s="3">
        <f>'Данные с датчиков 1'!F496/((PI()*3.48^2)*(1-((0.3*$E$397)-0.5*(E496-('Данные с датчиков 1'!F496/(PI()*202*1000000000*3.48^2))))))</f>
        <v>828.15574448443567</v>
      </c>
      <c r="G496" s="3">
        <f>'Данные с датчиков 1'!G496</f>
        <v>49</v>
      </c>
      <c r="H496" s="3">
        <f>LN((56.48+'Данные с датчиков 1'!H496)/(56.48))</f>
        <v>2.8468381495999815E-2</v>
      </c>
      <c r="I496" s="3">
        <f>'Данные с датчиков 1'!I496/((PI()*3.484^2)*(1-((0.3*$H$404)-0.5*(H496-('Данные с датчиков 1'!I496/(PI()*202*1000000000*3.484^2))))))</f>
        <v>826.08888625969098</v>
      </c>
      <c r="J496">
        <f>'Данные с датчиков 1'!J496</f>
        <v>33.869999999999997</v>
      </c>
      <c r="K496">
        <f>(('Данные с датчиков 1'!K496)/(56.48))*100</f>
        <v>9.979373229461757</v>
      </c>
      <c r="L496">
        <f>'Данные с датчиков 1'!L496/(PI()*3.5^2)</f>
        <v>1010.626275960282</v>
      </c>
      <c r="M496">
        <f>'Данные с датчиков 1'!M496</f>
        <v>33.5</v>
      </c>
      <c r="N496">
        <f>(('Данные с датчиков 1'!N496)/(56.48))*100</f>
        <v>9.8707861189801704</v>
      </c>
      <c r="O496">
        <f>'Данные с датчиков 1'!O496/(PI()*3.5^2)</f>
        <v>1016.4790772551953</v>
      </c>
      <c r="P496">
        <f>'Данные с датчиков 1'!P496</f>
        <v>33.716000000000001</v>
      </c>
      <c r="Q496">
        <f>(('Данные с датчиков 1'!Q496)/(56.48))*100</f>
        <v>9.934206798866855</v>
      </c>
      <c r="R496">
        <f>'Данные с датчиков 1'!R496/(PI()*3.5^2)</f>
        <v>1008.1320703699328</v>
      </c>
    </row>
    <row r="497" spans="1:18" x14ac:dyDescent="0.25">
      <c r="A497" s="3">
        <f>'Данные с датчиков 1'!A497</f>
        <v>49.1</v>
      </c>
      <c r="B497" s="3">
        <f>LN((56.48+'Данные с датчиков 1'!B497)/(56.48))</f>
        <v>2.8525339829789432E-2</v>
      </c>
      <c r="C497" s="3">
        <f>'Данные с датчиков 1'!C497/((PI()*3.5^2)*(1-((0.3*$B$397)-0.5*(B497-('Данные с датчиков 1'!C497/(PI()*202*1000000000*3.5^2))))))</f>
        <v>830.6330703862551</v>
      </c>
      <c r="D497" s="3">
        <f>'Данные с датчиков 1'!D497</f>
        <v>49.1</v>
      </c>
      <c r="E497" s="3">
        <f>LN((56.48+'Данные с датчиков 1'!E497)/(56.48))</f>
        <v>2.8518973047187222E-2</v>
      </c>
      <c r="F497" s="3">
        <f>'Данные с датчиков 1'!F497/((PI()*3.48^2)*(1-((0.3*$E$397)-0.5*(E497-('Данные с датчиков 1'!F497/(PI()*202*1000000000*3.48^2))))))</f>
        <v>828.62793517566979</v>
      </c>
      <c r="G497" s="3">
        <f>'Данные с датчиков 1'!G497</f>
        <v>49.1</v>
      </c>
      <c r="H497" s="3">
        <f>LN((56.48+'Данные с датчиков 1'!H497)/(56.48))</f>
        <v>2.8522414556330179E-2</v>
      </c>
      <c r="I497" s="3">
        <f>'Данные с датчиков 1'!I497/((PI()*3.484^2)*(1-((0.3*$H$404)-0.5*(H497-('Данные с датчиков 1'!I497/(PI()*202*1000000000*3.484^2))))))</f>
        <v>826.58510992767594</v>
      </c>
      <c r="J497">
        <f>'Данные с датчиков 1'!J497</f>
        <v>33.97</v>
      </c>
      <c r="K497">
        <f>(('Данные с датчиков 1'!K497)/(56.48))*100</f>
        <v>10.008657932011332</v>
      </c>
      <c r="L497">
        <f>'Данные с датчиков 1'!L497/(PI()*3.5^2)</f>
        <v>1010.6903238070543</v>
      </c>
      <c r="M497">
        <f>'Данные с датчиков 1'!M497</f>
        <v>33.6</v>
      </c>
      <c r="N497">
        <f>(('Данные с датчиков 1'!N497)/(56.48))*100</f>
        <v>9.9001239376770549</v>
      </c>
      <c r="O497">
        <f>'Данные с датчиков 1'!O497/(PI()*3.5^2)</f>
        <v>1016.485979252907</v>
      </c>
      <c r="P497">
        <f>'Данные с датчиков 1'!P497</f>
        <v>33.816000000000003</v>
      </c>
      <c r="Q497">
        <f>(('Данные с датчиков 1'!Q497)/(56.48))*100</f>
        <v>9.9634737960339947</v>
      </c>
      <c r="R497">
        <f>'Данные с датчиков 1'!R497/(PI()*3.5^2)</f>
        <v>1008.1461791633126</v>
      </c>
    </row>
    <row r="498" spans="1:18" x14ac:dyDescent="0.25">
      <c r="A498" s="3">
        <f>'Данные с датчиков 1'!A498</f>
        <v>49.2</v>
      </c>
      <c r="B498" s="3">
        <f>LN((56.48+'Данные с датчиков 1'!B498)/(56.48))</f>
        <v>2.8579369812657709E-2</v>
      </c>
      <c r="C498" s="3">
        <f>'Данные с датчиков 1'!C498/((PI()*3.5^2)*(1-((0.3*$B$397)-0.5*(B498-('Данные с датчиков 1'!C498/(PI()*202*1000000000*3.5^2))))))</f>
        <v>831.1528346390661</v>
      </c>
      <c r="D498" s="3">
        <f>'Данные с датчиков 1'!D498</f>
        <v>49.2</v>
      </c>
      <c r="E498" s="3">
        <f>LN((56.48+'Данные с датчиков 1'!E498)/(56.48))</f>
        <v>2.85810904647846E-2</v>
      </c>
      <c r="F498" s="3">
        <f>'Данные с датчиков 1'!F498/((PI()*3.48^2)*(1-((0.3*$E$397)-0.5*(E498-('Данные с датчиков 1'!F498/(PI()*202*1000000000*3.48^2))))))</f>
        <v>829.44275240157799</v>
      </c>
      <c r="G498" s="3">
        <f>'Данные с датчиков 1'!G498</f>
        <v>49.2</v>
      </c>
      <c r="H498" s="3">
        <f>LN((56.48+'Данные с датчиков 1'!H498)/(56.48))</f>
        <v>2.8580230139091341E-2</v>
      </c>
      <c r="I498" s="3">
        <f>'Данные с датчиков 1'!I498/((PI()*3.484^2)*(1-((0.3*$H$404)-0.5*(H498-('Данные с датчиков 1'!I498/(PI()*202*1000000000*3.484^2))))))</f>
        <v>827.21479849314528</v>
      </c>
      <c r="J498">
        <f>'Данные с датчиков 1'!J498</f>
        <v>34.07</v>
      </c>
      <c r="K498">
        <f>(('Данные с датчиков 1'!K498)/(56.48))*100</f>
        <v>10.038456090651557</v>
      </c>
      <c r="L498">
        <f>'Данные с датчиков 1'!L498/(PI()*3.5^2)</f>
        <v>1010.9377851882282</v>
      </c>
      <c r="M498">
        <f>'Данные с датчиков 1'!M498</f>
        <v>33.700000000000003</v>
      </c>
      <c r="N498">
        <f>(('Данные с датчиков 1'!N498)/(56.48))*100</f>
        <v>9.9295856940509921</v>
      </c>
      <c r="O498">
        <f>'Данные с датчиков 1'!O498/(PI()*3.5^2)</f>
        <v>1016.6500062860936</v>
      </c>
      <c r="P498">
        <f>'Данные с датчиков 1'!P498</f>
        <v>33.915999999999997</v>
      </c>
      <c r="Q498">
        <f>(('Данные с датчиков 1'!Q498)/(56.48))*100</f>
        <v>9.9932719546742206</v>
      </c>
      <c r="R498">
        <f>'Данные с датчиков 1'!R498/(PI()*3.5^2)</f>
        <v>1008.3950616357251</v>
      </c>
    </row>
    <row r="499" spans="1:18" x14ac:dyDescent="0.25">
      <c r="A499" s="3">
        <f>'Данные с датчиков 1'!A499</f>
        <v>49.3</v>
      </c>
      <c r="B499" s="3">
        <f>LN((56.48+'Данные с датчиков 1'!B499)/(56.48))</f>
        <v>2.8636665936332489E-2</v>
      </c>
      <c r="C499" s="3">
        <f>'Данные с датчиков 1'!C499/((PI()*3.5^2)*(1-((0.3*$B$397)-0.5*(B499-('Данные с датчиков 1'!C499/(PI()*202*1000000000*3.5^2))))))</f>
        <v>831.77242400228317</v>
      </c>
      <c r="D499" s="3">
        <f>'Данные с датчиков 1'!D499</f>
        <v>49.3</v>
      </c>
      <c r="E499" s="3">
        <f>LN((56.48+'Данные с датчиков 1'!E499)/(56.48))</f>
        <v>2.8634601268172639E-2</v>
      </c>
      <c r="F499" s="3">
        <f>'Данные с датчиков 1'!F499/((PI()*3.48^2)*(1-((0.3*$E$397)-0.5*(E499-('Данные с датчиков 1'!F499/(PI()*202*1000000000*3.48^2))))))</f>
        <v>829.88028309827178</v>
      </c>
      <c r="G499" s="3">
        <f>'Данные с датчиков 1'!G499</f>
        <v>49.3</v>
      </c>
      <c r="H499" s="3">
        <f>LN((56.48+'Данные с датчиков 1'!H499)/(56.48))</f>
        <v>2.8639074710464334E-2</v>
      </c>
      <c r="I499" s="3">
        <f>'Данные с датчиков 1'!I499/((PI()*3.484^2)*(1-((0.3*$H$404)-0.5*(H499-('Данные с датчиков 1'!I499/(PI()*202*1000000000*3.484^2))))))</f>
        <v>827.93071637140542</v>
      </c>
      <c r="J499">
        <f>'Данные с датчиков 1'!J499</f>
        <v>34.17</v>
      </c>
      <c r="K499">
        <f>(('Данные с датчиков 1'!K499)/(56.48))*100</f>
        <v>10.067970963172804</v>
      </c>
      <c r="L499">
        <f>'Данные с датчиков 1'!L499/(PI()*3.5^2)</f>
        <v>1010.9368718337383</v>
      </c>
      <c r="M499">
        <f>'Данные с датчиков 1'!M499</f>
        <v>33.799999999999997</v>
      </c>
      <c r="N499">
        <f>(('Данные с датчиков 1'!N499)/(56.48))*100</f>
        <v>9.95890580736544</v>
      </c>
      <c r="O499">
        <f>'Данные с датчиков 1'!O499/(PI()*3.5^2)</f>
        <v>1016.7767822278732</v>
      </c>
      <c r="P499">
        <f>'Данные с датчиков 1'!P499</f>
        <v>34.015999999999998</v>
      </c>
      <c r="Q499">
        <f>(('Данные с датчиков 1'!Q499)/(56.48))*100</f>
        <v>10.02273371104816</v>
      </c>
      <c r="R499">
        <f>'Данные с датчиков 1'!R499/(PI()*3.5^2)</f>
        <v>1008.3942496207094</v>
      </c>
    </row>
    <row r="500" spans="1:18" x14ac:dyDescent="0.25">
      <c r="A500" s="3">
        <f>'Данные с датчиков 1'!A500</f>
        <v>49.4</v>
      </c>
      <c r="B500" s="3">
        <f>LN((56.48+'Данные с датчиков 1'!B500)/(56.48))</f>
        <v>2.869722763926345E-2</v>
      </c>
      <c r="C500" s="3">
        <f>'Данные с датчиков 1'!C500/((PI()*3.5^2)*(1-((0.3*$B$397)-0.5*(B500-('Данные с датчиков 1'!C500/(PI()*202*1000000000*3.5^2))))))</f>
        <v>832.5678391170776</v>
      </c>
      <c r="D500" s="3">
        <f>'Данные с датчиков 1'!D500</f>
        <v>49.4</v>
      </c>
      <c r="E500" s="3">
        <f>LN((56.48+'Данные с датчиков 1'!E500)/(56.48))</f>
        <v>2.8693614686000159E-2</v>
      </c>
      <c r="F500" s="3">
        <f>'Данные с датчиков 1'!F500/((PI()*3.48^2)*(1-((0.3*$E$397)-0.5*(E500-('Данные с датчиков 1'!F500/(PI()*202*1000000000*3.48^2))))))</f>
        <v>830.5629507096595</v>
      </c>
      <c r="G500" s="3">
        <f>'Данные с датчиков 1'!G500</f>
        <v>49.4</v>
      </c>
      <c r="H500" s="3">
        <f>LN((56.48+'Данные с датчиков 1'!H500)/(56.48))</f>
        <v>2.8692754457108761E-2</v>
      </c>
      <c r="I500" s="3">
        <f>'Данные с датчиков 1'!I500/((PI()*3.484^2)*(1-((0.3*$H$404)-0.5*(H500-('Данные с датчиков 1'!I500/(PI()*202*1000000000*3.484^2))))))</f>
        <v>828.37335530698226</v>
      </c>
      <c r="J500">
        <f>'Данные с датчиков 1'!J500</f>
        <v>34.270000000000003</v>
      </c>
      <c r="K500">
        <f>(('Данные с датчиков 1'!K500)/(56.48))*100</f>
        <v>10.097344192634562</v>
      </c>
      <c r="L500">
        <f>'Данные с датчиков 1'!L500/(PI()*3.5^2)</f>
        <v>1011.0358360663441</v>
      </c>
      <c r="M500">
        <f>'Данные с датчиков 1'!M500</f>
        <v>33.9</v>
      </c>
      <c r="N500">
        <f>(('Данные с датчиков 1'!N500)/(56.48))*100</f>
        <v>9.9888456090651569</v>
      </c>
      <c r="O500">
        <f>'Данные с датчиков 1'!O500/(PI()*3.5^2)</f>
        <v>1016.9809025349443</v>
      </c>
      <c r="P500">
        <f>'Данные с датчиков 1'!P500</f>
        <v>34.116</v>
      </c>
      <c r="Q500">
        <f>(('Данные с датчиков 1'!Q500)/(56.48))*100</f>
        <v>10.052106940509915</v>
      </c>
      <c r="R500">
        <f>'Данные с датчиков 1'!R500/(PI()*3.5^2)</f>
        <v>1008.4720001234309</v>
      </c>
    </row>
    <row r="501" spans="1:18" x14ac:dyDescent="0.25">
      <c r="A501" s="3">
        <f>'Данные с датчиков 1'!A501</f>
        <v>49.5</v>
      </c>
      <c r="B501" s="3">
        <f>LN((56.48+'Данные с датчиков 1'!B501)/(56.48))</f>
        <v>2.8751076300281401E-2</v>
      </c>
      <c r="C501" s="3">
        <f>'Данные с датчиков 1'!C501/((PI()*3.5^2)*(1-((0.3*$B$397)-0.5*(B501-('Данные с датчиков 1'!C501/(PI()*202*1000000000*3.5^2))))))</f>
        <v>833.01968211762471</v>
      </c>
      <c r="D501" s="3">
        <f>'Данные с датчиков 1'!D501</f>
        <v>49.5</v>
      </c>
      <c r="E501" s="3">
        <f>LN((56.48+'Данные с датчиков 1'!E501)/(56.48))</f>
        <v>2.8752280550286117E-2</v>
      </c>
      <c r="F501" s="3">
        <f>'Данные с датчиков 1'!F501/((PI()*3.48^2)*(1-((0.3*$E$397)-0.5*(E501-('Данные с датчиков 1'!F501/(PI()*202*1000000000*3.48^2))))))</f>
        <v>831.21081997963347</v>
      </c>
      <c r="G501" s="3">
        <f>'Данные с датчиков 1'!G501</f>
        <v>49.5</v>
      </c>
      <c r="H501" s="3">
        <f>LN((56.48+'Данные с датчиков 1'!H501)/(56.48))</f>
        <v>2.8754517010732956E-2</v>
      </c>
      <c r="I501" s="3">
        <f>'Данные с датчиков 1'!I501/((PI()*3.484^2)*(1-((0.3*$H$404)-0.5*(H501-('Данные с датчиков 1'!I501/(PI()*202*1000000000*3.484^2))))))</f>
        <v>829.21443920145362</v>
      </c>
      <c r="J501">
        <f>'Данные с датчиков 1'!J501</f>
        <v>34.369999999999997</v>
      </c>
      <c r="K501">
        <f>(('Данные с датчиков 1'!K501)/(56.48))*100</f>
        <v>10.126770538243626</v>
      </c>
      <c r="L501">
        <f>'Данные с датчиков 1'!L501/(PI()*3.5^2)</f>
        <v>1011.1542886593285</v>
      </c>
      <c r="M501">
        <f>'Данные с датчиков 1'!M501</f>
        <v>34</v>
      </c>
      <c r="N501">
        <f>(('Данные с датчиков 1'!N501)/(56.48))*100</f>
        <v>10.018165722379605</v>
      </c>
      <c r="O501">
        <f>'Данные с датчиков 1'!O501/(PI()*3.5^2)</f>
        <v>1016.991661668942</v>
      </c>
      <c r="P501">
        <f>'Данные с датчиков 1'!P501</f>
        <v>34.216000000000001</v>
      </c>
      <c r="Q501">
        <f>(('Данные с датчиков 1'!Q501)/(56.48))*100</f>
        <v>10.081515580736545</v>
      </c>
      <c r="R501">
        <f>'Данные с датчиков 1'!R501/(PI()*3.5^2)</f>
        <v>1008.6162342581275</v>
      </c>
    </row>
    <row r="502" spans="1:18" x14ac:dyDescent="0.25">
      <c r="A502" s="3">
        <f>'Данные с датчиков 1'!A502</f>
        <v>49.6</v>
      </c>
      <c r="B502" s="3">
        <f>LN((56.48+'Данные с датчиков 1'!B502)/(56.48))</f>
        <v>2.8812835252015896E-2</v>
      </c>
      <c r="C502" s="3">
        <f>'Данные с датчиков 1'!C502/((PI()*3.5^2)*(1-((0.3*$B$397)-0.5*(B502-('Данные с датчиков 1'!C502/(PI()*202*1000000000*3.5^2))))))</f>
        <v>833.87294786175357</v>
      </c>
      <c r="D502" s="3">
        <f>'Данные с датчиков 1'!D502</f>
        <v>49.6</v>
      </c>
      <c r="E502" s="3">
        <f>LN((56.48+'Данные с датчиков 1'!E502)/(56.48))</f>
        <v>2.8805782194184015E-2</v>
      </c>
      <c r="F502" s="3">
        <f>'Данные с датчиков 1'!F502/((PI()*3.48^2)*(1-((0.3*$E$397)-0.5*(E502-('Данные с датчиков 1'!F502/(PI()*202*1000000000*3.48^2))))))</f>
        <v>831.61530567471573</v>
      </c>
      <c r="G502" s="3">
        <f>'Данные с датчиков 1'!G502</f>
        <v>49.6</v>
      </c>
      <c r="H502" s="3">
        <f>LN((56.48+'Данные с датчиков 1'!H502)/(56.48))</f>
        <v>2.8809566767986104E-2</v>
      </c>
      <c r="I502" s="3">
        <f>'Данные с датчиков 1'!I502/((PI()*3.484^2)*(1-((0.3*$H$404)-0.5*(H502-('Данные с датчиков 1'!I502/(PI()*202*1000000000*3.484^2))))))</f>
        <v>829.73240829237977</v>
      </c>
      <c r="J502">
        <f>'Данные с датчиков 1'!J502</f>
        <v>34.47</v>
      </c>
      <c r="K502">
        <f>(('Данные с датчиков 1'!K502)/(56.48))*100</f>
        <v>10.156533286118981</v>
      </c>
      <c r="L502">
        <f>'Данные с датчиков 1'!L502/(PI()*3.5^2)</f>
        <v>1011.2896922281701</v>
      </c>
      <c r="M502">
        <f>'Данные с датчиков 1'!M502</f>
        <v>34.1</v>
      </c>
      <c r="N502">
        <f>(('Данные с датчиков 1'!N502)/(56.48))*100</f>
        <v>10.047468130311616</v>
      </c>
      <c r="O502">
        <f>'Данные с датчиков 1'!O502/(PI()*3.5^2)</f>
        <v>1017.0416007223346</v>
      </c>
      <c r="P502">
        <f>'Данные с датчиков 1'!P502</f>
        <v>34.316000000000003</v>
      </c>
      <c r="Q502">
        <f>(('Данные с датчиков 1'!Q502)/(56.48))*100</f>
        <v>10.111437677053825</v>
      </c>
      <c r="R502">
        <f>'Данные с датчиков 1'!R502/(PI()*3.5^2)</f>
        <v>1008.7805658294254</v>
      </c>
    </row>
    <row r="503" spans="1:18" x14ac:dyDescent="0.25">
      <c r="A503" s="3">
        <f>'Данные с датчиков 1'!A503</f>
        <v>49.7</v>
      </c>
      <c r="B503" s="3">
        <f>LN((56.48+'Данные с датчиков 1'!B503)/(56.48))</f>
        <v>2.8868569861709076E-2</v>
      </c>
      <c r="C503" s="3">
        <f>'Данные с датчиков 1'!C503/((PI()*3.5^2)*(1-((0.3*$B$397)-0.5*(B503-('Данные с датчиков 1'!C503/(PI()*202*1000000000*3.5^2))))))</f>
        <v>834.43788177875194</v>
      </c>
      <c r="D503" s="3">
        <f>'Данные с датчиков 1'!D503</f>
        <v>49.7</v>
      </c>
      <c r="E503" s="3">
        <f>LN((56.48+'Данные с датчиков 1'!E503)/(56.48))</f>
        <v>2.8867021720050977E-2</v>
      </c>
      <c r="F503" s="3">
        <f>'Данные с датчиков 1'!F503/((PI()*3.48^2)*(1-((0.3*$E$397)-0.5*(E503-('Данные с датчиков 1'!F503/(PI()*202*1000000000*3.48^2))))))</f>
        <v>832.4197821816266</v>
      </c>
      <c r="G503" s="3">
        <f>'Данные с датчиков 1'!G503</f>
        <v>49.7</v>
      </c>
      <c r="H503" s="3">
        <f>LN((56.48+'Данные с датчиков 1'!H503)/(56.48))</f>
        <v>2.8869085908395976E-2</v>
      </c>
      <c r="I503" s="3">
        <f>'Данные с датчиков 1'!I503/((PI()*3.484^2)*(1-((0.3*$H$404)-0.5*(H503-('Данные с датчиков 1'!I503/(PI()*202*1000000000*3.484^2))))))</f>
        <v>830.42765983149457</v>
      </c>
      <c r="J503">
        <f>'Данные с датчиков 1'!J503</f>
        <v>34.57</v>
      </c>
      <c r="K503">
        <f>(('Данные с датчиков 1'!K503)/(56.48))*100</f>
        <v>10.185977337110483</v>
      </c>
      <c r="L503">
        <f>'Данные с датчиков 1'!L503/(PI()*3.5^2)</f>
        <v>1011.3384131291166</v>
      </c>
      <c r="M503">
        <f>'Данные с датчиков 1'!M503</f>
        <v>34.200000000000003</v>
      </c>
      <c r="N503">
        <f>(('Данные с датчиков 1'!N503)/(56.48))*100</f>
        <v>10.077390226628895</v>
      </c>
      <c r="O503">
        <f>'Данные с датчиков 1'!O503/(PI()*3.5^2)</f>
        <v>1017.3006335123669</v>
      </c>
      <c r="P503">
        <f>'Данные с датчиков 1'!P503</f>
        <v>34.415999999999997</v>
      </c>
      <c r="Q503">
        <f>(('Данные с датчиков 1'!Q503)/(56.48))*100</f>
        <v>10.140757790368273</v>
      </c>
      <c r="R503">
        <f>'Данные с датчиков 1'!R503/(PI()*3.5^2)</f>
        <v>1008.764224189636</v>
      </c>
    </row>
    <row r="504" spans="1:18" x14ac:dyDescent="0.25">
      <c r="A504" s="3">
        <f>'Данные с датчиков 1'!A504</f>
        <v>49.8</v>
      </c>
      <c r="B504" s="3">
        <f>LN((56.48+'Данные с датчиков 1'!B504)/(56.48))</f>
        <v>2.8927397468799597E-2</v>
      </c>
      <c r="C504" s="3">
        <f>'Данные с датчиков 1'!C504/((PI()*3.5^2)*(1-((0.3*$B$397)-0.5*(B504-('Данные с датчиков 1'!C504/(PI()*202*1000000000*3.5^2))))))</f>
        <v>835.10561059840552</v>
      </c>
      <c r="D504" s="3">
        <f>'Данные с датчиков 1'!D504</f>
        <v>49.8</v>
      </c>
      <c r="E504" s="3">
        <f>LN((56.48+'Данные с датчиков 1'!E504)/(56.48))</f>
        <v>2.8922065284466003E-2</v>
      </c>
      <c r="F504" s="3">
        <f>'Данные с датчиков 1'!F504/((PI()*3.48^2)*(1-((0.3*$E$397)-0.5*(E504-('Данные с датчиков 1'!F504/(PI()*202*1000000000*3.48^2))))))</f>
        <v>832.8955637239211</v>
      </c>
      <c r="G504" s="3">
        <f>'Данные с датчиков 1'!G504</f>
        <v>49.8</v>
      </c>
      <c r="H504" s="3">
        <f>LN((56.48+'Данные с датчиков 1'!H504)/(56.48))</f>
        <v>2.8924129359193747E-2</v>
      </c>
      <c r="I504" s="3">
        <f>'Данные с датчиков 1'!I504/((PI()*3.484^2)*(1-((0.3*$H$404)-0.5*(H504-('Данные с датчиков 1'!I504/(PI()*202*1000000000*3.484^2))))))</f>
        <v>830.94653483443778</v>
      </c>
      <c r="J504">
        <f>'Данные с датчиков 1'!J504</f>
        <v>34.67</v>
      </c>
      <c r="K504">
        <f>(('Данные с датчиков 1'!K504)/(56.48))*100</f>
        <v>10.21543909348442</v>
      </c>
      <c r="L504">
        <f>'Данные с датчиков 1'!L504/(PI()*3.5^2)</f>
        <v>1011.3700817147318</v>
      </c>
      <c r="M504">
        <f>'Данные с датчиков 1'!M504</f>
        <v>34.299999999999997</v>
      </c>
      <c r="N504">
        <f>(('Данные с датчиков 1'!N504)/(56.48))*100</f>
        <v>10.106674929178471</v>
      </c>
      <c r="O504">
        <f>'Данные с датчиков 1'!O504/(PI()*3.5^2)</f>
        <v>1017.2550590721646</v>
      </c>
      <c r="P504">
        <f>'Данные с датчиков 1'!P504</f>
        <v>34.515999999999998</v>
      </c>
      <c r="Q504">
        <f>(('Данные с датчиков 1'!Q504)/(56.48))*100</f>
        <v>10.170007082152974</v>
      </c>
      <c r="R504">
        <f>'Данные с датчиков 1'!R504/(PI()*3.5^2)</f>
        <v>1008.8158886125341</v>
      </c>
    </row>
    <row r="505" spans="1:18" x14ac:dyDescent="0.25">
      <c r="A505" s="3">
        <f>'Данные с датчиков 1'!A505</f>
        <v>49.9</v>
      </c>
      <c r="B505" s="3">
        <f>LN((56.48+'Данные с датчиков 1'!B505)/(56.48))</f>
        <v>2.8982437710109984E-2</v>
      </c>
      <c r="C505" s="3">
        <f>'Данные с датчиков 1'!C505/((PI()*3.5^2)*(1-((0.3*$B$397)-0.5*(B505-('Данные с датчиков 1'!C505/(PI()*202*1000000000*3.5^2))))))</f>
        <v>835.6491093040479</v>
      </c>
      <c r="D505" s="3">
        <f>'Данные с датчиков 1'!D505</f>
        <v>49.9</v>
      </c>
      <c r="E505" s="3">
        <f>LN((56.48+'Данные с датчиков 1'!E505)/(56.48))</f>
        <v>2.8982093718009385E-2</v>
      </c>
      <c r="F505" s="3">
        <f>'Данные с датчиков 1'!F505/((PI()*3.48^2)*(1-((0.3*$E$397)-0.5*(E505-('Данные с датчиков 1'!F505/(PI()*202*1000000000*3.48^2))))))</f>
        <v>833.5980040899741</v>
      </c>
      <c r="G505" s="3">
        <f>'Данные с датчиков 1'!G505</f>
        <v>49.9</v>
      </c>
      <c r="H505" s="3">
        <f>LN((56.48+'Данные с датчиков 1'!H505)/(56.48))</f>
        <v>2.8980545752092458E-2</v>
      </c>
      <c r="I505" s="3">
        <f>'Данные с датчиков 1'!I505/((PI()*3.484^2)*(1-((0.3*$H$404)-0.5*(H505-('Данные с датчиков 1'!I505/(PI()*202*1000000000*3.484^2))))))</f>
        <v>831.49999267612679</v>
      </c>
      <c r="J505">
        <f>'Данные с датчиков 1'!J505</f>
        <v>34.770000000000003</v>
      </c>
      <c r="K505">
        <f>(('Данные с датчиков 1'!K505)/(56.48))*100</f>
        <v>10.244741501416431</v>
      </c>
      <c r="L505">
        <f>'Данные с датчиков 1'!L505/(PI()*3.5^2)</f>
        <v>1011.4638695789763</v>
      </c>
      <c r="M505">
        <f>'Данные с датчиков 1'!M505</f>
        <v>34.4</v>
      </c>
      <c r="N505">
        <f>(('Данные с датчиков 1'!N505)/(56.48))*100</f>
        <v>10.136118980169972</v>
      </c>
      <c r="O505">
        <f>'Данные с датчиков 1'!O505/(PI()*3.5^2)</f>
        <v>1017.3803123233868</v>
      </c>
      <c r="P505">
        <f>'Данные с датчиков 1'!P505</f>
        <v>34.616</v>
      </c>
      <c r="Q505">
        <f>(('Данные с датчиков 1'!Q505)/(56.48))*100</f>
        <v>10.199787535410765</v>
      </c>
      <c r="R505">
        <f>'Данные с датчиков 1'!R505/(PI()*3.5^2)</f>
        <v>1009.0122946470328</v>
      </c>
    </row>
    <row r="506" spans="1:18" x14ac:dyDescent="0.25">
      <c r="A506" s="3">
        <f>'Данные с датчиков 1'!A506</f>
        <v>50</v>
      </c>
      <c r="B506" s="3">
        <f>LN((56.48+'Данные с датчиков 1'!B506)/(56.48))</f>
        <v>2.9037646908698832E-2</v>
      </c>
      <c r="C506" s="3">
        <f>'Данные с датчиков 1'!C506/((PI()*3.5^2)*(1-((0.3*$B$397)-0.5*(B506-('Данные с датчиков 1'!C506/(PI()*202*1000000000*3.5^2))))))</f>
        <v>836.15433216593442</v>
      </c>
      <c r="D506" s="3">
        <f>'Данные с датчиков 1'!D506</f>
        <v>50</v>
      </c>
      <c r="E506" s="3">
        <f>LN((56.48+'Данные с датчиков 1'!E506)/(56.48))</f>
        <v>2.9037130948990186E-2</v>
      </c>
      <c r="F506" s="3">
        <f>'Данные с датчиков 1'!F506/((PI()*3.48^2)*(1-((0.3*$E$397)-0.5*(E506-('Данные с датчиков 1'!F506/(PI()*202*1000000000*3.48^2))))))</f>
        <v>834.0919672422292</v>
      </c>
      <c r="G506" s="3">
        <f>'Данные с датчиков 1'!G506</f>
        <v>50</v>
      </c>
      <c r="H506" s="3">
        <f>LN((56.48+'Данные с датчиков 1'!H506)/(56.48))</f>
        <v>2.9039194786227709E-2</v>
      </c>
      <c r="I506" s="3">
        <f>'Данные с датчиков 1'!I506/((PI()*3.484^2)*(1-((0.3*$H$404)-0.5*(H506-('Данные с датчиков 1'!I506/(PI()*202*1000000000*3.484^2))))))</f>
        <v>832.18740975064009</v>
      </c>
      <c r="J506">
        <f>'Данные с датчиков 1'!J506</f>
        <v>34.869999999999997</v>
      </c>
      <c r="K506">
        <f>(('Данные с датчиков 1'!K506)/(56.48))*100</f>
        <v>10.27462818696884</v>
      </c>
      <c r="L506">
        <f>'Данные с датчиков 1'!L506/(PI()*3.5^2)</f>
        <v>1011.6624071204108</v>
      </c>
      <c r="M506">
        <f>'Данные с датчиков 1'!M506</f>
        <v>34.5</v>
      </c>
      <c r="N506">
        <f>(('Данные с датчиков 1'!N506)/(56.48))*100</f>
        <v>10.165580736543911</v>
      </c>
      <c r="O506">
        <f>'Данные с датчиков 1'!O506/(PI()*3.5^2)</f>
        <v>1017.5242421798165</v>
      </c>
      <c r="P506">
        <f>'Данные с датчиков 1'!P506</f>
        <v>34.716000000000001</v>
      </c>
      <c r="Q506">
        <f>(('Данные с датчиков 1'!Q506)/(56.48))*100</f>
        <v>10.229390934844194</v>
      </c>
      <c r="R506">
        <f>'Данные с датчиков 1'!R506/(PI()*3.5^2)</f>
        <v>1009.0497489370773</v>
      </c>
    </row>
    <row r="507" spans="1:18" x14ac:dyDescent="0.25">
      <c r="A507" s="3">
        <f>'Данные с датчиков 1'!A507</f>
        <v>50.1</v>
      </c>
      <c r="B507" s="3">
        <f>LN((56.48+'Данные с датчиков 1'!B507)/(56.48))</f>
        <v>2.9099560141107084E-2</v>
      </c>
      <c r="C507" s="3">
        <f>'Данные с датчиков 1'!C507/((PI()*3.5^2)*(1-((0.3*$B$397)-0.5*(B507-('Данные с датчиков 1'!C507/(PI()*202*1000000000*3.5^2))))))</f>
        <v>836.98938730035445</v>
      </c>
      <c r="D507" s="3">
        <f>'Данные с датчиков 1'!D507</f>
        <v>50.1</v>
      </c>
      <c r="E507" s="3">
        <f>LN((56.48+'Данные с датчиков 1'!E507)/(56.48))</f>
        <v>2.9094228874699809E-2</v>
      </c>
      <c r="F507" s="3">
        <f>'Данные с датчиков 1'!F507/((PI()*3.48^2)*(1-((0.3*$E$397)-0.5*(E507-('Данные с датчиков 1'!F507/(PI()*202*1000000000*3.48^2))))))</f>
        <v>834.63777577628719</v>
      </c>
      <c r="G507" s="3">
        <f>'Данные с датчиков 1'!G507</f>
        <v>50.1</v>
      </c>
      <c r="H507" s="3">
        <f>LN((56.48+'Данные с датчиков 1'!H507)/(56.48))</f>
        <v>2.9094916781639824E-2</v>
      </c>
      <c r="I507" s="3">
        <f>'Данные с датчиков 1'!I507/((PI()*3.484^2)*(1-((0.3*$H$404)-0.5*(H507-('Данные с датчиков 1'!I507/(PI()*202*1000000000*3.484^2))))))</f>
        <v>832.7001683054749</v>
      </c>
      <c r="J507">
        <f>'Данные с датчиков 1'!J507</f>
        <v>34.97</v>
      </c>
      <c r="K507">
        <f>(('Данные с датчиков 1'!K507)/(56.48))*100</f>
        <v>10.303966005665723</v>
      </c>
      <c r="L507">
        <f>'Данные с датчиков 1'!L507/(PI()*3.5^2)</f>
        <v>1011.639873638762</v>
      </c>
      <c r="M507">
        <f>'Данные с датчиков 1'!M507</f>
        <v>34.6</v>
      </c>
      <c r="N507">
        <f>(('Данные с датчиков 1'!N507)/(56.48))*100</f>
        <v>10.195396600566573</v>
      </c>
      <c r="O507">
        <f>'Данные с датчиков 1'!O507/(PI()*3.5^2)</f>
        <v>1017.6788293110804</v>
      </c>
      <c r="P507">
        <f>'Данные с датчиков 1'!P507</f>
        <v>34.816000000000003</v>
      </c>
      <c r="Q507">
        <f>(('Данные с датчиков 1'!Q507)/(56.48))*100</f>
        <v>10.258746458923513</v>
      </c>
      <c r="R507">
        <f>'Данные с датчиков 1'!R507/(PI()*3.5^2)</f>
        <v>1009.10364646623</v>
      </c>
    </row>
    <row r="508" spans="1:18" x14ac:dyDescent="0.25">
      <c r="A508" s="3">
        <f>'Данные с датчиков 1'!A508</f>
        <v>50.2</v>
      </c>
      <c r="B508" s="3">
        <f>LN((56.48+'Данные с датчиков 1'!B508)/(56.48))</f>
        <v>2.9149947803672728E-2</v>
      </c>
      <c r="C508" s="3">
        <f>'Данные с датчиков 1'!C508/((PI()*3.5^2)*(1-((0.3*$B$397)-0.5*(B508-('Данные с датчиков 1'!C508/(PI()*202*1000000000*3.5^2))))))</f>
        <v>837.28447764791792</v>
      </c>
      <c r="D508" s="3">
        <f>'Данные с датчиков 1'!D508</f>
        <v>50.2</v>
      </c>
      <c r="E508" s="3">
        <f>LN((56.48+'Данные с датчиков 1'!E508)/(56.48))</f>
        <v>2.9151839441215917E-2</v>
      </c>
      <c r="F508" s="3">
        <f>'Данные с датчиков 1'!F508/((PI()*3.48^2)*(1-((0.3*$E$397)-0.5*(E508-('Данные с датчиков 1'!F508/(PI()*202*1000000000*3.48^2))))))</f>
        <v>835.24161798838145</v>
      </c>
      <c r="G508" s="3">
        <f>'Данные с датчиков 1'!G508</f>
        <v>50.2</v>
      </c>
      <c r="H508" s="3">
        <f>LN((56.48+'Данные с датчиков 1'!H508)/(56.48))</f>
        <v>2.9154590907618582E-2</v>
      </c>
      <c r="I508" s="3">
        <f>'Данные с датчиков 1'!I508/((PI()*3.484^2)*(1-((0.3*$H$404)-0.5*(H508-('Данные с датчиков 1'!I508/(PI()*202*1000000000*3.484^2))))))</f>
        <v>833.43374997083299</v>
      </c>
      <c r="J508">
        <f>'Данные с датчиков 1'!J508</f>
        <v>35.07</v>
      </c>
      <c r="K508">
        <f>(('Данные с датчиков 1'!K508)/(56.48))*100</f>
        <v>10.333215297450424</v>
      </c>
      <c r="L508">
        <f>'Данные с датчиков 1'!L508/(PI()*3.5^2)</f>
        <v>1011.6823016182198</v>
      </c>
      <c r="M508">
        <f>'Данные с датчиков 1'!M508</f>
        <v>34.700000000000003</v>
      </c>
      <c r="N508">
        <f>(('Данные с датчиков 1'!N508)/(56.48))*100</f>
        <v>10.224734419263457</v>
      </c>
      <c r="O508">
        <f>'Данные с датчиков 1'!O508/(PI()*3.5^2)</f>
        <v>1017.7219677062352</v>
      </c>
      <c r="P508">
        <f>'Данные с датчиков 1'!P508</f>
        <v>34.915999999999997</v>
      </c>
      <c r="Q508">
        <f>(('Данные с датчиков 1'!Q508)/(56.48))*100</f>
        <v>10.288084277620397</v>
      </c>
      <c r="R508">
        <f>'Данные с датчиков 1'!R508/(PI()*3.5^2)</f>
        <v>1009.1356193301119</v>
      </c>
    </row>
    <row r="509" spans="1:18" x14ac:dyDescent="0.25">
      <c r="A509" s="3">
        <f>'Данные с датчиков 1'!A509</f>
        <v>50.3</v>
      </c>
      <c r="B509" s="3">
        <f>LN((56.48+'Данные с датчиков 1'!B509)/(56.48))</f>
        <v>2.9214089516641263E-2</v>
      </c>
      <c r="C509" s="3">
        <f>'Данные с датчиков 1'!C509/((PI()*3.5^2)*(1-((0.3*$B$397)-0.5*(B509-('Данные с датчиков 1'!C509/(PI()*202*1000000000*3.5^2))))))</f>
        <v>838.2211070854969</v>
      </c>
      <c r="D509" s="3">
        <f>'Данные с датчиков 1'!D509</f>
        <v>50.3</v>
      </c>
      <c r="E509" s="3">
        <f>LN((56.48+'Данные с датчиков 1'!E509)/(56.48))</f>
        <v>2.9207899074924052E-2</v>
      </c>
      <c r="F509" s="3">
        <f>'Данные с датчиков 1'!F509/((PI()*3.48^2)*(1-((0.3*$E$397)-0.5*(E509-('Данные с датчиков 1'!F509/(PI()*202*1000000000*3.48^2))))))</f>
        <v>835.74637929242238</v>
      </c>
      <c r="G509" s="3">
        <f>'Данные с датчиков 1'!G509</f>
        <v>50.3</v>
      </c>
      <c r="H509" s="3">
        <f>LN((56.48+'Данные с датчиков 1'!H509)/(56.48))</f>
        <v>2.921202604032681E-2</v>
      </c>
      <c r="I509" s="3">
        <f>'Данные с датчиков 1'!I509/((PI()*3.484^2)*(1-((0.3*$H$404)-0.5*(H509-('Данные с датчиков 1'!I509/(PI()*202*1000000000*3.484^2))))))</f>
        <v>834.05776313371075</v>
      </c>
      <c r="J509">
        <f>'Данные с датчиков 1'!J509</f>
        <v>35.17</v>
      </c>
      <c r="K509">
        <f>(('Данные с датчиков 1'!K509)/(56.48))*100</f>
        <v>10.363084277620397</v>
      </c>
      <c r="L509">
        <f>'Данные с датчиков 1'!L509/(PI()*3.5^2)</f>
        <v>1011.9669127513264</v>
      </c>
      <c r="M509">
        <f>'Данные с датчиков 1'!M509</f>
        <v>34.799999999999997</v>
      </c>
      <c r="N509">
        <f>(('Данные с датчиков 1'!N509)/(56.48))*100</f>
        <v>10.254107648725213</v>
      </c>
      <c r="O509">
        <f>'Данные с датчиков 1'!O509/(PI()*3.5^2)</f>
        <v>1017.7305953332972</v>
      </c>
      <c r="P509">
        <f>'Данные с датчиков 1'!P509</f>
        <v>35.015999999999998</v>
      </c>
      <c r="Q509">
        <f>(('Данные с датчиков 1'!Q509)/(56.48))*100</f>
        <v>10.317970963172804</v>
      </c>
      <c r="R509">
        <f>'Данные с датчиков 1'!R509/(PI()*3.5^2)</f>
        <v>1009.3650137019907</v>
      </c>
    </row>
    <row r="510" spans="1:18" x14ac:dyDescent="0.25">
      <c r="A510" s="3">
        <f>'Данные с датчиков 1'!A510</f>
        <v>50.4</v>
      </c>
      <c r="B510" s="3">
        <f>LN((56.48+'Данные с датчиков 1'!B510)/(56.48))</f>
        <v>2.9271177339566266E-2</v>
      </c>
      <c r="C510" s="3">
        <f>'Данные с датчиков 1'!C510/((PI()*3.5^2)*(1-((0.3*$B$397)-0.5*(B510-('Данные с датчиков 1'!C510/(PI()*202*1000000000*3.5^2))))))</f>
        <v>838.81556063901826</v>
      </c>
      <c r="D510" s="3">
        <f>'Данные с датчиков 1'!D510</f>
        <v>50.4</v>
      </c>
      <c r="E510" s="3">
        <f>LN((56.48+'Данные с датчиков 1'!E510)/(56.48))</f>
        <v>2.9267222565332665E-2</v>
      </c>
      <c r="F510" s="3">
        <f>'Данные с датчиков 1'!F510/((PI()*3.48^2)*(1-((0.3*$E$397)-0.5*(E510-('Данные с датчиков 1'!F510/(PI()*202*1000000000*3.48^2))))))</f>
        <v>836.43817965894004</v>
      </c>
      <c r="G510" s="3">
        <f>'Данные с датчиков 1'!G510</f>
        <v>50.4</v>
      </c>
      <c r="H510" s="3">
        <f>LN((56.48+'Данные с датчиков 1'!H510)/(56.48))</f>
        <v>2.9267910353279452E-2</v>
      </c>
      <c r="I510" s="3">
        <f>'Данные с датчиков 1'!I510/((PI()*3.484^2)*(1-((0.3*$H$404)-0.5*(H510-('Данные с датчиков 1'!I510/(PI()*202*1000000000*3.484^2))))))</f>
        <v>834.56222662165067</v>
      </c>
      <c r="J510">
        <f>'Данные с датчиков 1'!J510</f>
        <v>35.270000000000003</v>
      </c>
      <c r="K510">
        <f>(('Данные с датчиков 1'!K510)/(56.48))*100</f>
        <v>10.392546033994336</v>
      </c>
      <c r="L510">
        <f>'Данные с датчиков 1'!L510/(PI()*3.5^2)</f>
        <v>1011.9153499277471</v>
      </c>
      <c r="M510">
        <f>'Данные с датчиков 1'!M510</f>
        <v>34.9</v>
      </c>
      <c r="N510">
        <f>(('Данные с датчиков 1'!N510)/(56.48))*100</f>
        <v>10.283657932011332</v>
      </c>
      <c r="O510">
        <f>'Данные с датчиков 1'!O510/(PI()*3.5^2)</f>
        <v>1017.9292344740506</v>
      </c>
      <c r="P510">
        <f>'Данные с датчиков 1'!P510</f>
        <v>35.116</v>
      </c>
      <c r="Q510">
        <f>(('Данные с датчиков 1'!Q510)/(56.48))*100</f>
        <v>10.347361898016997</v>
      </c>
      <c r="R510">
        <f>'Данные с датчиков 1'!R510/(PI()*3.5^2)</f>
        <v>1009.3194392617886</v>
      </c>
    </row>
    <row r="511" spans="1:18" x14ac:dyDescent="0.25">
      <c r="A511" s="3">
        <f>'Данные с датчиков 1'!A511</f>
        <v>50.5</v>
      </c>
      <c r="B511" s="3">
        <f>LN((56.48+'Данные с датчиков 1'!B511)/(56.48))</f>
        <v>2.9326542536673522E-2</v>
      </c>
      <c r="C511" s="3">
        <f>'Данные с датчиков 1'!C511/((PI()*3.5^2)*(1-((0.3*$B$397)-0.5*(B511-('Данные с датчиков 1'!C511/(PI()*202*1000000000*3.5^2))))))</f>
        <v>839.29961135842245</v>
      </c>
      <c r="D511" s="3">
        <f>'Данные с датчиков 1'!D511</f>
        <v>50.5</v>
      </c>
      <c r="E511" s="3">
        <f>LN((56.48+'Данные с датчиков 1'!E511)/(56.48))</f>
        <v>2.9324307355174745E-2</v>
      </c>
      <c r="F511" s="3">
        <f>'Данные с датчиков 1'!F511/((PI()*3.48^2)*(1-((0.3*$E$397)-0.5*(E511-('Данные с датчиков 1'!F511/(PI()*202*1000000000*3.48^2))))))</f>
        <v>837.00953699318302</v>
      </c>
      <c r="G511" s="3">
        <f>'Данные с датчиков 1'!G511</f>
        <v>50.5</v>
      </c>
      <c r="H511" s="3">
        <f>LN((56.48+'Данные с датчиков 1'!H511)/(56.48))</f>
        <v>2.9325167040957847E-2</v>
      </c>
      <c r="I511" s="3">
        <f>'Данные с датчиков 1'!I511/((PI()*3.484^2)*(1-((0.3*$H$404)-0.5*(H511-('Данные с датчиков 1'!I511/(PI()*202*1000000000*3.484^2))))))</f>
        <v>835.1792327616447</v>
      </c>
      <c r="J511">
        <f>'Данные с датчиков 1'!J511</f>
        <v>35.369999999999997</v>
      </c>
      <c r="K511">
        <f>(('Данные с датчиков 1'!K511)/(56.48))*100</f>
        <v>10.421954674220965</v>
      </c>
      <c r="L511">
        <f>'Данные с датчиков 1'!L511/(PI()*3.5^2)</f>
        <v>1011.9921868161342</v>
      </c>
      <c r="M511">
        <f>'Данные с датчиков 1'!M511</f>
        <v>35</v>
      </c>
      <c r="N511">
        <f>(('Данные с датчиков 1'!N511)/(56.48))*100</f>
        <v>10.313491501416431</v>
      </c>
      <c r="O511">
        <f>'Данные с датчиков 1'!O511/(PI()*3.5^2)</f>
        <v>1018.076107852432</v>
      </c>
      <c r="P511">
        <f>'Данные с датчиков 1'!P511</f>
        <v>35.216000000000001</v>
      </c>
      <c r="Q511">
        <f>(('Данные с датчиков 1'!Q511)/(56.48))*100</f>
        <v>10.376664305949008</v>
      </c>
      <c r="R511">
        <f>'Данные с датчиков 1'!R511/(PI()*3.5^2)</f>
        <v>1009.3709007458938</v>
      </c>
    </row>
    <row r="512" spans="1:18" x14ac:dyDescent="0.25">
      <c r="A512" s="3">
        <f>'Данные с датчиков 1'!A512</f>
        <v>50.6</v>
      </c>
      <c r="B512" s="3">
        <f>LN((56.48+'Данные с датчиков 1'!B512)/(56.48))</f>
        <v>2.9384655502105034E-2</v>
      </c>
      <c r="C512" s="3">
        <f>'Данные с датчиков 1'!C512/((PI()*3.5^2)*(1-((0.3*$B$397)-0.5*(B512-('Данные с датчиков 1'!C512/(PI()*202*1000000000*3.5^2))))))</f>
        <v>839.94196526210544</v>
      </c>
      <c r="D512" s="3">
        <f>'Данные с датчиков 1'!D512</f>
        <v>50.6</v>
      </c>
      <c r="E512" s="3">
        <f>LN((56.48+'Данные с датчиков 1'!E512)/(56.48))</f>
        <v>2.9381388886529389E-2</v>
      </c>
      <c r="F512" s="3">
        <f>'Данные с датчиков 1'!F512/((PI()*3.48^2)*(1-((0.3*$E$397)-0.5*(E512-('Данные с датчиков 1'!F512/(PI()*202*1000000000*3.48^2))))))</f>
        <v>837.55855377885496</v>
      </c>
      <c r="G512" s="3">
        <f>'Данные с датчиков 1'!G512</f>
        <v>50.6</v>
      </c>
      <c r="H512" s="3">
        <f>LN((56.48+'Данные с датчиков 1'!H512)/(56.48))</f>
        <v>2.9381388886529389E-2</v>
      </c>
      <c r="I512" s="3">
        <f>'Данные с датчиков 1'!I512/((PI()*3.484^2)*(1-((0.3*$H$404)-0.5*(H512-('Данные с датчиков 1'!I512/(PI()*202*1000000000*3.484^2))))))</f>
        <v>835.71282271074438</v>
      </c>
      <c r="J512">
        <f>'Данные с датчиков 1'!J512</f>
        <v>35.47</v>
      </c>
      <c r="K512">
        <f>(('Данные с датчиков 1'!K512)/(56.48))*100</f>
        <v>10.451310198300282</v>
      </c>
      <c r="L512">
        <f>'Данные с датчиков 1'!L512/(PI()*3.5^2)</f>
        <v>1012.0613094319491</v>
      </c>
      <c r="M512">
        <f>'Данные с датчиков 1'!M512</f>
        <v>35.1</v>
      </c>
      <c r="N512">
        <f>(('Данные с датчиков 1'!N512)/(56.48))*100</f>
        <v>10.342740793201134</v>
      </c>
      <c r="O512">
        <f>'Данные с датчиков 1'!O512/(PI()*3.5^2)</f>
        <v>1018.0243418302151</v>
      </c>
      <c r="P512">
        <f>'Данные с датчиков 1'!P512</f>
        <v>35.316000000000003</v>
      </c>
      <c r="Q512">
        <f>(('Данные с датчиков 1'!Q512)/(56.48))*100</f>
        <v>10.406196883852692</v>
      </c>
      <c r="R512">
        <f>'Данные с датчиков 1'!R512/(PI()*3.5^2)</f>
        <v>1009.5595927676652</v>
      </c>
    </row>
    <row r="513" spans="1:18" x14ac:dyDescent="0.25">
      <c r="A513" s="3">
        <f>'Данные с датчиков 1'!A513</f>
        <v>50.7</v>
      </c>
      <c r="B513" s="3">
        <f>LN((56.48+'Данные с датчиков 1'!B513)/(56.48))</f>
        <v>2.9437951406826073E-2</v>
      </c>
      <c r="C513" s="3">
        <f>'Данные с датчиков 1'!C513/((PI()*3.5^2)*(1-((0.3*$B$397)-0.5*(B513-('Данные с датчиков 1'!C513/(PI()*202*1000000000*3.5^2))))))</f>
        <v>840.32999014860502</v>
      </c>
      <c r="D513" s="3">
        <f>'Данные с датчиков 1'!D513</f>
        <v>50.7</v>
      </c>
      <c r="E513" s="3">
        <f>LN((56.48+'Данные с датчиков 1'!E513)/(56.48))</f>
        <v>2.9438123324503202E-2</v>
      </c>
      <c r="F513" s="3">
        <f>'Данные с датчиков 1'!F513/((PI()*3.48^2)*(1-((0.3*$E$397)-0.5*(E513-('Данные с датчиков 1'!F513/(PI()*202*1000000000*3.48^2))))))</f>
        <v>838.12688599279215</v>
      </c>
      <c r="G513" s="3">
        <f>'Данные с датчиков 1'!G513</f>
        <v>50.7</v>
      </c>
      <c r="H513" s="3">
        <f>LN((56.48+'Данные с датчиков 1'!H513)/(56.48))</f>
        <v>2.9440530168880957E-2</v>
      </c>
      <c r="I513" s="3">
        <f>'Данные с датчиков 1'!I513/((PI()*3.484^2)*(1-((0.3*$H$404)-0.5*(H513-('Данные с датчиков 1'!I513/(PI()*202*1000000000*3.484^2))))))</f>
        <v>836.38346175548429</v>
      </c>
      <c r="J513">
        <f>'Данные с датчиков 1'!J513</f>
        <v>35.57</v>
      </c>
      <c r="K513">
        <f>(('Данные с датчиков 1'!K513)/(56.48))*100</f>
        <v>10.481143767705383</v>
      </c>
      <c r="L513">
        <f>'Данные с датчиков 1'!L513/(PI()*3.5^2)</f>
        <v>1012.2129533011063</v>
      </c>
      <c r="M513">
        <f>'Данные с датчиков 1'!M513</f>
        <v>35.200000000000003</v>
      </c>
      <c r="N513">
        <f>(('Данные с датчиков 1'!N513)/(56.48))*100</f>
        <v>10.372007790368272</v>
      </c>
      <c r="O513">
        <f>'Данные с датчиков 1'!O513/(PI()*3.5^2)</f>
        <v>1018.0932615072372</v>
      </c>
      <c r="P513">
        <f>'Данные с датчиков 1'!P513</f>
        <v>35.415999999999997</v>
      </c>
      <c r="Q513">
        <f>(('Данные с датчиков 1'!Q513)/(56.48))*100</f>
        <v>10.435924220963173</v>
      </c>
      <c r="R513">
        <f>'Данные с датчиков 1'!R513/(PI()*3.5^2)</f>
        <v>1009.5977574734067</v>
      </c>
    </row>
    <row r="514" spans="1:18" x14ac:dyDescent="0.25">
      <c r="A514" s="3">
        <f>'Данные с датчиков 1'!A514</f>
        <v>50.8</v>
      </c>
      <c r="B514" s="3">
        <f>LN((56.48+'Данные с датчиков 1'!B514)/(56.48))</f>
        <v>2.9499667953748088E-2</v>
      </c>
      <c r="C514" s="3">
        <f>'Данные с датчиков 1'!C514/((PI()*3.5^2)*(1-((0.3*$B$397)-0.5*(B514-('Данные с датчиков 1'!C514/(PI()*202*1000000000*3.5^2))))))</f>
        <v>841.12445092692224</v>
      </c>
      <c r="D514" s="3">
        <f>'Данные с датчиков 1'!D514</f>
        <v>50.8</v>
      </c>
      <c r="E514" s="3">
        <f>LN((56.48+'Данные с датчиков 1'!E514)/(56.48))</f>
        <v>2.9494510727984785E-2</v>
      </c>
      <c r="F514" s="3">
        <f>'Данные с датчиков 1'!F514/((PI()*3.48^2)*(1-((0.3*$E$397)-0.5*(E514-('Данные с датчиков 1'!F514/(PI()*202*1000000000*3.48^2))))))</f>
        <v>838.62937268834287</v>
      </c>
      <c r="G514" s="3">
        <f>'Данные с датчиков 1'!G514</f>
        <v>50.8</v>
      </c>
      <c r="H514" s="3">
        <f>LN((56.48+'Данные с датчиков 1'!H514)/(56.48))</f>
        <v>2.9495026451757916E-2</v>
      </c>
      <c r="I514" s="3">
        <f>'Данные с датчиков 1'!I514/((PI()*3.484^2)*(1-((0.3*$H$404)-0.5*(H514-('Данные с датчиков 1'!I514/(PI()*202*1000000000*3.484^2))))))</f>
        <v>836.85590459411026</v>
      </c>
      <c r="J514">
        <f>'Данные с датчиков 1'!J514</f>
        <v>35.67</v>
      </c>
      <c r="K514">
        <f>(('Данные с датчиков 1'!K514)/(56.48))*100</f>
        <v>10.510534702549576</v>
      </c>
      <c r="L514">
        <f>'Данные с датчиков 1'!L514/(PI()*3.5^2)</f>
        <v>1012.2074721347886</v>
      </c>
      <c r="M514">
        <f>'Данные с датчиков 1'!M514</f>
        <v>35.299999999999997</v>
      </c>
      <c r="N514">
        <f>(('Данные с датчиков 1'!N514)/(56.48))*100</f>
        <v>10.401912181303116</v>
      </c>
      <c r="O514">
        <f>'Данные с датчиков 1'!O514/(PI()*3.5^2)</f>
        <v>1018.3536137891895</v>
      </c>
      <c r="P514">
        <f>'Данные с датчиков 1'!P514</f>
        <v>35.515999999999998</v>
      </c>
      <c r="Q514">
        <f>(('Данные с датчиков 1'!Q514)/(56.48))*100</f>
        <v>10.465244334277623</v>
      </c>
      <c r="R514">
        <f>'Данные с датчиков 1'!R514/(PI()*3.5^2)</f>
        <v>1009.6364296560522</v>
      </c>
    </row>
    <row r="515" spans="1:18" x14ac:dyDescent="0.25">
      <c r="A515" s="3">
        <f>'Данные с датчиков 1'!A515</f>
        <v>50.9</v>
      </c>
      <c r="B515" s="3">
        <f>LN((56.48+'Данные с датчиков 1'!B515)/(56.48))</f>
        <v>2.9553645320741766E-2</v>
      </c>
      <c r="C515" s="3">
        <f>'Данные с датчиков 1'!C515/((PI()*3.5^2)*(1-((0.3*$B$397)-0.5*(B515-('Данные с датчиков 1'!C515/(PI()*202*1000000000*3.5^2))))))</f>
        <v>841.55342563017007</v>
      </c>
      <c r="D515" s="3">
        <f>'Данные с датчиков 1'!D515</f>
        <v>50.9</v>
      </c>
      <c r="E515" s="3">
        <f>LN((56.48+'Данные с датчиков 1'!E515)/(56.48))</f>
        <v>2.9553301525076001E-2</v>
      </c>
      <c r="F515" s="3">
        <f>'Данные с датчиков 1'!F515/((PI()*3.48^2)*(1-((0.3*$E$397)-0.5*(E515-('Данные с датчиков 1'!F515/(PI()*202*1000000000*3.48^2))))))</f>
        <v>839.24914378124788</v>
      </c>
      <c r="G515" s="3">
        <f>'Данные с датчиков 1'!G515</f>
        <v>50.9</v>
      </c>
      <c r="H515" s="3">
        <f>LN((56.48+'Данные с датчиков 1'!H515)/(56.48))</f>
        <v>2.9557083270898482E-2</v>
      </c>
      <c r="I515" s="3">
        <f>'Данные с датчиков 1'!I515/((PI()*3.484^2)*(1-((0.3*$H$404)-0.5*(H515-('Данные с датчиков 1'!I515/(PI()*202*1000000000*3.484^2))))))</f>
        <v>837.63853956832611</v>
      </c>
      <c r="J515">
        <f>'Данные с датчиков 1'!J515</f>
        <v>35.770000000000003</v>
      </c>
      <c r="K515">
        <f>(('Данные с датчиков 1'!K515)/(56.48))*100</f>
        <v>10.539907932011332</v>
      </c>
      <c r="L515">
        <f>'Данные с датчиков 1'!L515/(PI()*3.5^2)</f>
        <v>1012.2275695713902</v>
      </c>
      <c r="M515">
        <f>'Данные с датчиков 1'!M515</f>
        <v>35.4</v>
      </c>
      <c r="N515">
        <f>(('Данные с датчиков 1'!N515)/(56.48))*100</f>
        <v>10.431232294617566</v>
      </c>
      <c r="O515">
        <f>'Данные с датчиков 1'!O515/(PI()*3.5^2)</f>
        <v>1018.352497495907</v>
      </c>
      <c r="P515">
        <f>'Данные с датчиков 1'!P515</f>
        <v>35.616</v>
      </c>
      <c r="Q515">
        <f>(('Данные с датчиков 1'!Q515)/(56.48))*100</f>
        <v>10.494759206798868</v>
      </c>
      <c r="R515">
        <f>'Данные с датчиков 1'!R515/(PI()*3.5^2)</f>
        <v>1009.6959096909966</v>
      </c>
    </row>
    <row r="516" spans="1:18" x14ac:dyDescent="0.25">
      <c r="A516" s="3">
        <f>'Данные с датчиков 1'!A516</f>
        <v>51</v>
      </c>
      <c r="B516" s="3">
        <f>LN((56.48+'Данные с датчиков 1'!B516)/(56.48))</f>
        <v>2.9613635854631688E-2</v>
      </c>
      <c r="C516" s="3">
        <f>'Данные с датчиков 1'!C516/((PI()*3.5^2)*(1-((0.3*$B$397)-0.5*(B516-('Данные с датчиков 1'!C516/(PI()*202*1000000000*3.5^2))))))</f>
        <v>842.2541696555918</v>
      </c>
      <c r="D516" s="3">
        <f>'Данные с датчиков 1'!D516</f>
        <v>51</v>
      </c>
      <c r="E516" s="3">
        <f>LN((56.48+'Данные с датчиков 1'!E516)/(56.48))</f>
        <v>2.9607447885796397E-2</v>
      </c>
      <c r="F516" s="3">
        <f>'Данные с датчиков 1'!F516/((PI()*3.48^2)*(1-((0.3*$E$397)-0.5*(E516-('Данные с датчиков 1'!F516/(PI()*202*1000000000*3.48^2))))))</f>
        <v>839.67228945248803</v>
      </c>
      <c r="G516" s="3">
        <f>'Данные с датчиков 1'!G516</f>
        <v>51</v>
      </c>
      <c r="H516" s="3">
        <f>LN((56.48+'Данные с датчиков 1'!H516)/(56.48))</f>
        <v>2.9613120192024632E-2</v>
      </c>
      <c r="I516" s="3">
        <f>'Данные с датчиков 1'!I516/((PI()*3.484^2)*(1-((0.3*$H$404)-0.5*(H516-('Данные с датчиков 1'!I516/(PI()*202*1000000000*3.484^2))))))</f>
        <v>838.15500125716073</v>
      </c>
      <c r="J516">
        <f>'Данные с датчиков 1'!J516</f>
        <v>35.869999999999997</v>
      </c>
      <c r="K516">
        <f>(('Данные с датчиков 1'!K516)/(56.48))*100</f>
        <v>10.569458215297452</v>
      </c>
      <c r="L516">
        <f>'Данные с датчиков 1'!L516/(PI()*3.5^2)</f>
        <v>1012.3808374705791</v>
      </c>
      <c r="M516">
        <f>'Данные с датчиков 1'!M516</f>
        <v>35.5</v>
      </c>
      <c r="N516">
        <f>(('Данные с датчиков 1'!N516)/(56.48))*100</f>
        <v>10.460764872521247</v>
      </c>
      <c r="O516">
        <f>'Данные с датчиков 1'!O516/(PI()*3.5^2)</f>
        <v>1018.4717621039072</v>
      </c>
      <c r="P516">
        <f>'Данные с датчиков 1'!P516</f>
        <v>35.716000000000001</v>
      </c>
      <c r="Q516">
        <f>(('Данные с датчиков 1'!Q516)/(56.48))*100</f>
        <v>10.524344900849858</v>
      </c>
      <c r="R516">
        <f>'Данные с датчиков 1'!R516/(PI()*3.5^2)</f>
        <v>1009.8149716200488</v>
      </c>
    </row>
    <row r="517" spans="1:18" x14ac:dyDescent="0.25">
      <c r="A517" s="3">
        <f>'Данные с датчиков 1'!A517</f>
        <v>51.1</v>
      </c>
      <c r="B517" s="3">
        <f>LN((56.48+'Данные с датчиков 1'!B517)/(56.48))</f>
        <v>2.9672591526257546E-2</v>
      </c>
      <c r="C517" s="3">
        <f>'Данные с датчиков 1'!C517/((PI()*3.5^2)*(1-((0.3*$B$397)-0.5*(B517-('Данные с датчиков 1'!C517/(PI()*202*1000000000*3.5^2))))))</f>
        <v>842.94347277233737</v>
      </c>
      <c r="D517" s="3">
        <f>'Данные с датчиков 1'!D517</f>
        <v>51.1</v>
      </c>
      <c r="E517" s="3">
        <f>LN((56.48+'Данные с датчиков 1'!E517)/(56.48))</f>
        <v>2.9669841484749059E-2</v>
      </c>
      <c r="F517" s="3">
        <f>'Данные с датчиков 1'!F517/((PI()*3.48^2)*(1-((0.3*$E$397)-0.5*(E517-('Данные с датчиков 1'!F517/(PI()*202*1000000000*3.48^2))))))</f>
        <v>840.46207134347003</v>
      </c>
      <c r="G517" s="3">
        <f>'Данные с датчиков 1'!G517</f>
        <v>51.1</v>
      </c>
      <c r="H517" s="3">
        <f>LN((56.48+'Данные с датчиков 1'!H517)/(56.48))</f>
        <v>2.9668638339210983E-2</v>
      </c>
      <c r="I517" s="3">
        <f>'Данные с датчиков 1'!I517/((PI()*3.484^2)*(1-((0.3*$H$404)-0.5*(H517-('Данные с датчиков 1'!I517/(PI()*202*1000000000*3.484^2))))))</f>
        <v>838.60868716731909</v>
      </c>
      <c r="J517">
        <f>'Данные с датчиков 1'!J517</f>
        <v>35.97</v>
      </c>
      <c r="K517">
        <f>(('Данные с датчиков 1'!K517)/(56.48))*100</f>
        <v>10.599238668555239</v>
      </c>
      <c r="L517">
        <f>'Данные с датчиков 1'!L517/(PI()*3.5^2)</f>
        <v>1012.510049457406</v>
      </c>
      <c r="M517">
        <f>'Данные с датчиков 1'!M517</f>
        <v>35.6</v>
      </c>
      <c r="N517">
        <f>(('Данные с датчиков 1'!N517)/(56.48))*100</f>
        <v>10.490138101983003</v>
      </c>
      <c r="O517">
        <f>'Данные с датчиков 1'!O517/(PI()*3.5^2)</f>
        <v>1018.5344901989145</v>
      </c>
      <c r="P517">
        <f>'Данные с датчиков 1'!P517</f>
        <v>35.816000000000003</v>
      </c>
      <c r="Q517">
        <f>(('Данные с датчиков 1'!Q517)/(56.48))*100</f>
        <v>10.553912889518413</v>
      </c>
      <c r="R517">
        <f>'Данные с датчиков 1'!R517/(PI()*3.5^2)</f>
        <v>1009.8583126941517</v>
      </c>
    </row>
    <row r="518" spans="1:18" x14ac:dyDescent="0.25">
      <c r="A518" s="3">
        <f>'Данные с датчиков 1'!A518</f>
        <v>51.2</v>
      </c>
      <c r="B518" s="3">
        <f>LN((56.48+'Данные с датчиков 1'!B518)/(56.48))</f>
        <v>2.9725184614747071E-2</v>
      </c>
      <c r="C518" s="3">
        <f>'Данные с датчиков 1'!C518/((PI()*3.5^2)*(1-((0.3*$B$397)-0.5*(B518-('Данные с датчиков 1'!C518/(PI()*202*1000000000*3.5^2))))))</f>
        <v>843.26469576955571</v>
      </c>
      <c r="D518" s="3">
        <f>'Данные с датчиков 1'!D518</f>
        <v>51.2</v>
      </c>
      <c r="E518" s="3">
        <f>LN((56.48+'Данные с датчиков 1'!E518)/(56.48))</f>
        <v>2.9725700219570161E-2</v>
      </c>
      <c r="F518" s="3">
        <f>'Данные с датчиков 1'!F518/((PI()*3.48^2)*(1-((0.3*$E$397)-0.5*(E518-('Данные с датчиков 1'!F518/(PI()*202*1000000000*3.48^2))))))</f>
        <v>840.95080339424874</v>
      </c>
      <c r="G518" s="3">
        <f>'Данные с датчиков 1'!G518</f>
        <v>51.2</v>
      </c>
      <c r="H518" s="3">
        <f>LN((56.48+'Данные с датчиков 1'!H518)/(56.48))</f>
        <v>2.9727762636203397E-2</v>
      </c>
      <c r="I518" s="3">
        <f>'Данные с датчиков 1'!I518/((PI()*3.484^2)*(1-((0.3*$H$404)-0.5*(H518-('Данные с датчиков 1'!I518/(PI()*202*1000000000*3.484^2))))))</f>
        <v>839.28743579427123</v>
      </c>
      <c r="J518">
        <f>'Данные с датчиков 1'!J518</f>
        <v>36.07</v>
      </c>
      <c r="K518">
        <f>(('Данные с датчиков 1'!K518)/(56.48))*100</f>
        <v>10.628576487252126</v>
      </c>
      <c r="L518">
        <f>'Данные с датчиков 1'!L518/(PI()*3.5^2)</f>
        <v>1012.4533097457756</v>
      </c>
      <c r="M518">
        <f>'Данные с датчиков 1'!M518</f>
        <v>35.700000000000003</v>
      </c>
      <c r="N518">
        <f>(('Данные с датчиков 1'!N518)/(56.48))*100</f>
        <v>10.519989376770539</v>
      </c>
      <c r="O518">
        <f>'Данные с датчиков 1'!O518/(PI()*3.5^2)</f>
        <v>1018.6690817527405</v>
      </c>
      <c r="P518">
        <f>'Данные с датчиков 1'!P518</f>
        <v>35.915999999999997</v>
      </c>
      <c r="Q518">
        <f>(('Данные с датчиков 1'!Q518)/(56.48))*100</f>
        <v>10.583303824362607</v>
      </c>
      <c r="R518">
        <f>'Данные с датчиков 1'!R518/(PI()*3.5^2)</f>
        <v>1009.9062215800824</v>
      </c>
    </row>
    <row r="519" spans="1:18" x14ac:dyDescent="0.25">
      <c r="A519" s="3">
        <f>'Данные с датчиков 1'!A519</f>
        <v>51.3</v>
      </c>
      <c r="B519" s="3">
        <f>LN((56.48+'Данные с датчиков 1'!B519)/(56.48))</f>
        <v>2.9787055295419997E-2</v>
      </c>
      <c r="C519" s="3">
        <f>'Данные с датчиков 1'!C519/((PI()*3.5^2)*(1-((0.3*$B$397)-0.5*(B519-('Данные с датчиков 1'!C519/(PI()*202*1000000000*3.5^2))))))</f>
        <v>844.07650968170367</v>
      </c>
      <c r="D519" s="3">
        <f>'Данные с датчиков 1'!D519</f>
        <v>51.3</v>
      </c>
      <c r="E519" s="3">
        <f>LN((56.48+'Данные с датчиков 1'!E519)/(56.48))</f>
        <v>2.9781899551568965E-2</v>
      </c>
      <c r="F519" s="3">
        <f>'Данные с датчиков 1'!F519/((PI()*3.48^2)*(1-((0.3*$E$397)-0.5*(E519-('Данные с датчиков 1'!F519/(PI()*202*1000000000*3.48^2))))))</f>
        <v>841.42403741512612</v>
      </c>
      <c r="G519" s="3">
        <f>'Данные с датчиков 1'!G519</f>
        <v>51.3</v>
      </c>
      <c r="H519" s="3">
        <f>LN((56.48+'Данные с датчиков 1'!H519)/(56.48))</f>
        <v>2.9782586985618326E-2</v>
      </c>
      <c r="I519" s="3">
        <f>'Данные с датчиков 1'!I519/((PI()*3.484^2)*(1-((0.3*$H$404)-0.5*(H519-('Данные с датчиков 1'!I519/(PI()*202*1000000000*3.484^2))))))</f>
        <v>839.71899539562639</v>
      </c>
      <c r="J519">
        <f>'Данные с датчиков 1'!J519</f>
        <v>36.17</v>
      </c>
      <c r="K519">
        <f>(('Данные с датчиков 1'!K519)/(56.48))*100</f>
        <v>10.657772662889521</v>
      </c>
      <c r="L519">
        <f>'Данные с датчиков 1'!L519/(PI()*3.5^2)</f>
        <v>1012.4736101211701</v>
      </c>
      <c r="M519">
        <f>'Данные с датчиков 1'!M519</f>
        <v>35.799999999999997</v>
      </c>
      <c r="N519">
        <f>(('Данные с датчиков 1'!N519)/(56.48))*100</f>
        <v>10.549274079320114</v>
      </c>
      <c r="O519">
        <f>'Данные с датчиков 1'!O519/(PI()*3.5^2)</f>
        <v>1018.6414732422041</v>
      </c>
      <c r="P519">
        <f>'Данные с датчиков 1'!P519</f>
        <v>36.015999999999998</v>
      </c>
      <c r="Q519">
        <f>(('Данные с датчиков 1'!Q519)/(56.48))*100</f>
        <v>10.61264164305949</v>
      </c>
      <c r="R519">
        <f>'Данные с датчиков 1'!R519/(PI()*3.5^2)</f>
        <v>1009.9517960202845</v>
      </c>
    </row>
    <row r="520" spans="1:18" x14ac:dyDescent="0.25">
      <c r="A520" s="3">
        <f>'Данные с датчиков 1'!A520</f>
        <v>51.4</v>
      </c>
      <c r="B520" s="3">
        <f>LN((56.48+'Данные с датчиков 1'!B520)/(56.48))</f>
        <v>2.9841189001046146E-2</v>
      </c>
      <c r="C520" s="3">
        <f>'Данные с датчиков 1'!C520/((PI()*3.5^2)*(1-((0.3*$B$397)-0.5*(B520-('Данные с датчиков 1'!C520/(PI()*202*1000000000*3.5^2))))))</f>
        <v>844.48911846253202</v>
      </c>
      <c r="D520" s="3">
        <f>'Данные с датчиков 1'!D520</f>
        <v>51.4</v>
      </c>
      <c r="E520" s="3">
        <f>LN((56.48+'Данные с датчиков 1'!E520)/(56.48))</f>
        <v>2.9840329758765324E-2</v>
      </c>
      <c r="F520" s="3">
        <f>'Данные с датчиков 1'!F520/((PI()*3.48^2)*(1-((0.3*$E$397)-0.5*(E520-('Данные с датчиков 1'!F520/(PI()*202*1000000000*3.48^2))))))</f>
        <v>842.04934022719453</v>
      </c>
      <c r="G520" s="3">
        <f>'Данные с датчиков 1'!G520</f>
        <v>51.4</v>
      </c>
      <c r="H520" s="3">
        <f>LN((56.48+'Данные с датчиков 1'!H520)/(56.48))</f>
        <v>2.9842563787159417E-2</v>
      </c>
      <c r="I520" s="3">
        <f>'Данные с датчиков 1'!I520/((PI()*3.484^2)*(1-((0.3*$H$404)-0.5*(H520-('Данные с датчиков 1'!I520/(PI()*202*1000000000*3.484^2))))))</f>
        <v>840.41840525207613</v>
      </c>
      <c r="J520">
        <f>'Данные с датчиков 1'!J520</f>
        <v>36.270000000000003</v>
      </c>
      <c r="K520">
        <f>(('Данные с датчиков 1'!K520)/(56.48))*100</f>
        <v>10.687783286118981</v>
      </c>
      <c r="L520">
        <f>'Данные с датчиков 1'!L520/(PI()*3.5^2)</f>
        <v>1012.7255377148531</v>
      </c>
      <c r="M520">
        <f>'Данные с датчиков 1'!M520</f>
        <v>35.9</v>
      </c>
      <c r="N520">
        <f>(('Данные с датчиков 1'!N520)/(56.48))*100</f>
        <v>10.578611898016998</v>
      </c>
      <c r="O520">
        <f>'Данные с датчиков 1'!O520/(PI()*3.5^2)</f>
        <v>1018.6917165738633</v>
      </c>
      <c r="P520">
        <f>'Данные с датчиков 1'!P520</f>
        <v>36.116</v>
      </c>
      <c r="Q520">
        <f>(('Данные с датчиков 1'!Q520)/(56.48))*100</f>
        <v>10.642546033994336</v>
      </c>
      <c r="R520">
        <f>'Данные с датчиков 1'!R520/(PI()*3.5^2)</f>
        <v>1010.138457874594</v>
      </c>
    </row>
    <row r="521" spans="1:18" x14ac:dyDescent="0.25">
      <c r="A521" s="3">
        <f>'Данные с датчиков 1'!A521</f>
        <v>51.5</v>
      </c>
      <c r="B521" s="3">
        <f>LN((56.48+'Данные с датчиков 1'!B521)/(56.48))</f>
        <v>2.9901505964127509E-2</v>
      </c>
      <c r="C521" s="3">
        <f>'Данные с датчиков 1'!C521/((PI()*3.5^2)*(1-((0.3*$B$397)-0.5*(B521-('Данные с датчиков 1'!C521/(PI()*202*1000000000*3.5^2))))))</f>
        <v>845.18802793994018</v>
      </c>
      <c r="D521" s="3">
        <f>'Данные с датчиков 1'!D521</f>
        <v>51.5</v>
      </c>
      <c r="E521" s="3">
        <f>LN((56.48+'Данные с датчиков 1'!E521)/(56.48))</f>
        <v>2.9894976098153007E-2</v>
      </c>
      <c r="F521" s="3">
        <f>'Данные с датчиков 1'!F521/((PI()*3.48^2)*(1-((0.3*$E$397)-0.5*(E521-('Данные с датчиков 1'!F521/(PI()*202*1000000000*3.48^2))))))</f>
        <v>842.45014299610841</v>
      </c>
      <c r="G521" s="3">
        <f>'Данные с датчиков 1'!G521</f>
        <v>51.5</v>
      </c>
      <c r="H521" s="3">
        <f>LN((56.48+'Данные с датчиков 1'!H521)/(56.48))</f>
        <v>2.9897038165698761E-2</v>
      </c>
      <c r="I521" s="3">
        <f>'Данные с датчиков 1'!I521/((PI()*3.484^2)*(1-((0.3*$H$404)-0.5*(H521-('Данные с датчиков 1'!I521/(PI()*202*1000000000*3.484^2))))))</f>
        <v>840.85899810740204</v>
      </c>
      <c r="J521">
        <f>'Данные с датчиков 1'!J521</f>
        <v>36.369999999999997</v>
      </c>
      <c r="K521">
        <f>(('Данные с датчиков 1'!K521)/(56.48))*100</f>
        <v>10.717014872521249</v>
      </c>
      <c r="L521">
        <f>'Данные с датчиков 1'!L521/(PI()*3.5^2)</f>
        <v>1012.6260660053431</v>
      </c>
      <c r="M521">
        <f>'Данные с датчиков 1'!M521</f>
        <v>36</v>
      </c>
      <c r="N521">
        <f>(('Данные с датчиков 1'!N521)/(56.48))*100</f>
        <v>10.608427762039661</v>
      </c>
      <c r="O521">
        <f>'Данные с датчиков 1'!O521/(PI()*3.5^2)</f>
        <v>1018.9226333764549</v>
      </c>
      <c r="P521">
        <f>'Данные с датчиков 1'!P521</f>
        <v>36.216000000000001</v>
      </c>
      <c r="Q521">
        <f>(('Данные с датчиков 1'!Q521)/(56.48))*100</f>
        <v>10.671866147308782</v>
      </c>
      <c r="R521">
        <f>'Данные с датчиков 1'!R521/(PI()*3.5^2)</f>
        <v>1010.0503543753049</v>
      </c>
    </row>
    <row r="522" spans="1:18" x14ac:dyDescent="0.25">
      <c r="A522" s="3">
        <f>'Данные с датчиков 1'!A522</f>
        <v>51.6</v>
      </c>
      <c r="B522" s="3">
        <f>LN((56.48+'Данные с датчиков 1'!B522)/(56.48))</f>
        <v>2.9955977132010463E-2</v>
      </c>
      <c r="C522" s="3">
        <f>'Данные с датчиков 1'!C522/((PI()*3.5^2)*(1-((0.3*$B$397)-0.5*(B522-('Данные с датчиков 1'!C522/(PI()*202*1000000000*3.5^2))))))</f>
        <v>845.65007799591081</v>
      </c>
      <c r="D522" s="3">
        <f>'Данные с датчиков 1'!D522</f>
        <v>51.6</v>
      </c>
      <c r="E522" s="3">
        <f>LN((56.48+'Данные с датчиков 1'!E522)/(56.48))</f>
        <v>2.9955289817145316E-2</v>
      </c>
      <c r="F522" s="3">
        <f>'Данные с датчиков 1'!F522/((PI()*3.48^2)*(1-((0.3*$E$397)-0.5*(E522-('Данные с датчиков 1'!F522/(PI()*202*1000000000*3.48^2))))))</f>
        <v>843.14135102683099</v>
      </c>
      <c r="G522" s="3">
        <f>'Данные с датчиков 1'!G522</f>
        <v>51.6</v>
      </c>
      <c r="H522" s="3">
        <f>LN((56.48+'Данные с датчиков 1'!H522)/(56.48))</f>
        <v>2.9955977132010463E-2</v>
      </c>
      <c r="I522" s="3">
        <f>'Данные с датчиков 1'!I522/((PI()*3.484^2)*(1-((0.3*$H$404)-0.5*(H522-('Данные с датчиков 1'!I522/(PI()*202*1000000000*3.484^2))))))</f>
        <v>841.51247928930923</v>
      </c>
      <c r="J522">
        <f>'Данные с датчиков 1'!J522</f>
        <v>36.47</v>
      </c>
      <c r="K522">
        <f>(('Данные с датчиков 1'!K522)/(56.48))*100</f>
        <v>10.746600566572239</v>
      </c>
      <c r="L522">
        <f>'Данные с датчиков 1'!L522/(PI()*3.5^2)</f>
        <v>1012.7502027034379</v>
      </c>
      <c r="M522">
        <f>'Данные с датчиков 1'!M522</f>
        <v>36.1</v>
      </c>
      <c r="N522">
        <f>(('Данные с датчиков 1'!N522)/(56.48))*100</f>
        <v>10.637924929178471</v>
      </c>
      <c r="O522">
        <f>'Данные с датчиков 1'!O522/(PI()*3.5^2)</f>
        <v>1018.9272009284381</v>
      </c>
      <c r="P522">
        <f>'Данные с датчиков 1'!P522</f>
        <v>36.316000000000003</v>
      </c>
      <c r="Q522">
        <f>(('Данные с датчиков 1'!Q522)/(56.48))*100</f>
        <v>10.701327903682719</v>
      </c>
      <c r="R522">
        <f>'Данные с датчиков 1'!R522/(PI()*3.5^2)</f>
        <v>1010.1028308132187</v>
      </c>
    </row>
    <row r="523" spans="1:18" x14ac:dyDescent="0.25">
      <c r="A523" s="3">
        <f>'Данные с датчиков 1'!A523</f>
        <v>51.7</v>
      </c>
      <c r="B523" s="3">
        <f>LN((56.48+'Данные с датчиков 1'!B523)/(56.48))</f>
        <v>3.0014397169000274E-2</v>
      </c>
      <c r="C523" s="3">
        <f>'Данные с датчиков 1'!C523/((PI()*3.5^2)*(1-((0.3*$B$397)-0.5*(B523-('Данные с датчиков 1'!C523/(PI()*202*1000000000*3.5^2))))))</f>
        <v>846.23277071160214</v>
      </c>
      <c r="D523" s="3">
        <f>'Данные с датчиков 1'!D523</f>
        <v>51.7</v>
      </c>
      <c r="E523" s="3">
        <f>LN((56.48+'Данные с датчиков 1'!E523)/(56.48))</f>
        <v>3.0009242597135503E-2</v>
      </c>
      <c r="F523" s="3">
        <f>'Данные с датчиков 1'!F523/((PI()*3.48^2)*(1-((0.3*$E$397)-0.5*(E523-('Данные с датчиков 1'!F523/(PI()*202*1000000000*3.48^2))))))</f>
        <v>843.55206614301426</v>
      </c>
      <c r="G523" s="3">
        <f>'Данные с датчиков 1'!G523</f>
        <v>51.7</v>
      </c>
      <c r="H523" s="3">
        <f>LN((56.48+'Данные с датчиков 1'!H523)/(56.48))</f>
        <v>3.0015428080184751E-2</v>
      </c>
      <c r="I523" s="3">
        <f>'Данные с датчиков 1'!I523/((PI()*3.484^2)*(1-((0.3*$H$404)-0.5*(H523-('Данные с датчиков 1'!I523/(PI()*202*1000000000*3.484^2))))))</f>
        <v>842.18379653286149</v>
      </c>
      <c r="J523">
        <f>'Данные с датчиков 1'!J523</f>
        <v>36.57</v>
      </c>
      <c r="K523">
        <f>(('Данные с датчиков 1'!K523)/(56.48))*100</f>
        <v>10.775867563739377</v>
      </c>
      <c r="L523">
        <f>'Данные с датчиков 1'!L523/(PI()*3.5^2)</f>
        <v>1012.7406617218861</v>
      </c>
      <c r="M523">
        <f>'Данные с датчиков 1'!M523</f>
        <v>36.200000000000003</v>
      </c>
      <c r="N523">
        <f>(('Данные с датчиков 1'!N523)/(56.48))*100</f>
        <v>10.667386685552408</v>
      </c>
      <c r="O523">
        <f>'Данные с датчиков 1'!O523/(PI()*3.5^2)</f>
        <v>1018.9862750857969</v>
      </c>
      <c r="P523">
        <f>'Данные с датчиков 1'!P523</f>
        <v>36.415999999999997</v>
      </c>
      <c r="Q523">
        <f>(('Данные с датчиков 1'!Q523)/(56.48))*100</f>
        <v>10.730878186968839</v>
      </c>
      <c r="R523">
        <f>'Данные с датчиков 1'!R523/(PI()*3.5^2)</f>
        <v>1010.2172233311242</v>
      </c>
    </row>
    <row r="524" spans="1:18" x14ac:dyDescent="0.25">
      <c r="A524" s="3">
        <f>'Данные с датчиков 1'!A524</f>
        <v>51.8</v>
      </c>
      <c r="B524" s="3">
        <f>LN((56.48+'Данные с датчиков 1'!B524)/(56.48))</f>
        <v>3.0072470176064327E-2</v>
      </c>
      <c r="C524" s="3">
        <f>'Данные с датчиков 1'!C524/((PI()*3.5^2)*(1-((0.3*$B$397)-0.5*(B524-('Данные с датчиков 1'!C524/(PI()*202*1000000000*3.5^2))))))</f>
        <v>846.84275822374752</v>
      </c>
      <c r="D524" s="3">
        <f>'Данные с датчиков 1'!D524</f>
        <v>51.8</v>
      </c>
      <c r="E524" s="3">
        <f>LN((56.48+'Данные с датчиков 1'!E524)/(56.48))</f>
        <v>3.0069721234020394E-2</v>
      </c>
      <c r="F524" s="3">
        <f>'Данные с датчиков 1'!F524/((PI()*3.48^2)*(1-((0.3*$E$397)-0.5*(E524-('Данные с датчиков 1'!F524/(PI()*202*1000000000*3.48^2))))))</f>
        <v>844.24893750240744</v>
      </c>
      <c r="G524" s="3">
        <f>'Данные с датчиков 1'!G524</f>
        <v>51.8</v>
      </c>
      <c r="H524" s="3">
        <f>LN((56.48+'Данные с датчиков 1'!H524)/(56.48))</f>
        <v>3.0066800474818908E-2</v>
      </c>
      <c r="I524" s="3">
        <f>'Данные с датчиков 1'!I524/((PI()*3.484^2)*(1-((0.3*$H$404)-0.5*(H524-('Данные с датчиков 1'!I524/(PI()*202*1000000000*3.484^2))))))</f>
        <v>842.44040694394982</v>
      </c>
      <c r="J524">
        <f>'Данные с датчиков 1'!J524</f>
        <v>36.67</v>
      </c>
      <c r="K524">
        <f>(('Данные с датчиков 1'!K524)/(56.48))*100</f>
        <v>10.805754249291786</v>
      </c>
      <c r="L524">
        <f>'Данные с датчиков 1'!L524/(PI()*3.5^2)</f>
        <v>1012.9401128776552</v>
      </c>
      <c r="M524">
        <f>'Данные с датчиков 1'!M524</f>
        <v>36.299999999999997</v>
      </c>
      <c r="N524">
        <f>(('Данные с датчиков 1'!N524)/(56.48))*100</f>
        <v>10.696759915014164</v>
      </c>
      <c r="O524">
        <f>'Данные с датчиков 1'!O524/(PI()*3.5^2)</f>
        <v>1019.0909234235131</v>
      </c>
      <c r="P524">
        <f>'Данные с датчиков 1'!P524</f>
        <v>36.515999999999998</v>
      </c>
      <c r="Q524">
        <f>(('Данные с датчиков 1'!Q524)/(56.48))*100</f>
        <v>10.760552407932011</v>
      </c>
      <c r="R524">
        <f>'Данные с датчиков 1'!R524/(PI()*3.5^2)</f>
        <v>1010.2617828175178</v>
      </c>
    </row>
    <row r="525" spans="1:18" x14ac:dyDescent="0.25">
      <c r="A525" s="3">
        <f>'Данные с датчиков 1'!A525</f>
        <v>51.9</v>
      </c>
      <c r="B525" s="3">
        <f>LN((56.48+'Данные с датчиков 1'!B525)/(56.48))</f>
        <v>3.0125557637153504E-2</v>
      </c>
      <c r="C525" s="3">
        <f>'Данные с датчиков 1'!C525/((PI()*3.5^2)*(1-((0.3*$B$397)-0.5*(B525-('Данные с датчиков 1'!C525/(PI()*202*1000000000*3.5^2))))))</f>
        <v>847.18248431158497</v>
      </c>
      <c r="D525" s="3">
        <f>'Данные с датчиков 1'!D525</f>
        <v>51.9</v>
      </c>
      <c r="E525" s="3">
        <f>LN((56.48+'Данные с датчиков 1'!E525)/(56.48))</f>
        <v>3.0128478224744761E-2</v>
      </c>
      <c r="F525" s="3">
        <f>'Данные с датчиков 1'!F525/((PI()*3.48^2)*(1-((0.3*$E$397)-0.5*(E525-('Данные с датчиков 1'!F525/(PI()*202*1000000000*3.48^2))))))</f>
        <v>844.85646765652234</v>
      </c>
      <c r="G525" s="3">
        <f>'Данные с датчиков 1'!G525</f>
        <v>51.9</v>
      </c>
      <c r="H525" s="3">
        <f>LN((56.48+'Данные с датчиков 1'!H525)/(56.48))</f>
        <v>3.0131227005274097E-2</v>
      </c>
      <c r="I525" s="3">
        <f>'Данные с датчиков 1'!I525/((PI()*3.484^2)*(1-((0.3*$H$404)-0.5*(H525-('Данные с датчиков 1'!I525/(PI()*202*1000000000*3.484^2))))))</f>
        <v>843.35588631138933</v>
      </c>
      <c r="J525">
        <f>'Данные с датчиков 1'!J525</f>
        <v>36.770000000000003</v>
      </c>
      <c r="K525">
        <f>(('Данные с датчиков 1'!K525)/(56.48))*100</f>
        <v>10.835056657223797</v>
      </c>
      <c r="L525">
        <f>'Данные с датчиков 1'!L525/(PI()*3.5^2)</f>
        <v>1012.8984969132132</v>
      </c>
      <c r="M525">
        <f>'Данные с датчиков 1'!M525</f>
        <v>36.4</v>
      </c>
      <c r="N525">
        <f>(('Данные с датчиков 1'!N525)/(56.48))*100</f>
        <v>10.726522662889519</v>
      </c>
      <c r="O525">
        <f>'Данные с датчиков 1'!O525/(PI()*3.5^2)</f>
        <v>1019.1672528349959</v>
      </c>
      <c r="P525">
        <f>'Данные с датчиков 1'!P525</f>
        <v>36.616</v>
      </c>
      <c r="Q525">
        <f>(('Данные с датчиков 1'!Q525)/(56.48))*100</f>
        <v>10.789837110481587</v>
      </c>
      <c r="R525">
        <f>'Данные с датчиков 1'!R525/(PI()*3.5^2)</f>
        <v>1010.2646247401507</v>
      </c>
    </row>
    <row r="526" spans="1:18" x14ac:dyDescent="0.25">
      <c r="A526" s="3">
        <f>'Данные с датчиков 1'!A526</f>
        <v>52</v>
      </c>
      <c r="B526" s="3">
        <f>LN((56.48+'Данные с датчиков 1'!B526)/(56.48))</f>
        <v>3.0187918918754764E-2</v>
      </c>
      <c r="C526" s="3">
        <f>'Данные с датчиков 1'!C526/((PI()*3.5^2)*(1-((0.3*$B$397)-0.5*(B526-('Данные с датчиков 1'!C526/(PI()*202*1000000000*3.5^2))))))</f>
        <v>847.99013601823742</v>
      </c>
      <c r="D526" s="3">
        <f>'Данные с датчиков 1'!D526</f>
        <v>52</v>
      </c>
      <c r="E526" s="3">
        <f>LN((56.48+'Данные с датчиков 1'!E526)/(56.48))</f>
        <v>3.0180531972742449E-2</v>
      </c>
      <c r="F526" s="3">
        <f>'Данные с датчиков 1'!F526/((PI()*3.48^2)*(1-((0.3*$E$397)-0.5*(E526-('Данные с датчиков 1'!F526/(PI()*202*1000000000*3.48^2))))))</f>
        <v>845.11046739866003</v>
      </c>
      <c r="G526" s="3">
        <f>'Данные с датчиков 1'!G526</f>
        <v>52</v>
      </c>
      <c r="H526" s="3">
        <f>LN((56.48+'Данные с датчиков 1'!H526)/(56.48))</f>
        <v>3.0184311347286816E-2</v>
      </c>
      <c r="I526" s="3">
        <f>'Данные с датчиков 1'!I526/((PI()*3.484^2)*(1-((0.3*$H$404)-0.5*(H526-('Данные с датчиков 1'!I526/(PI()*202*1000000000*3.484^2))))))</f>
        <v>843.67986474003089</v>
      </c>
      <c r="J526">
        <f>'Данные с датчиков 1'!J526</f>
        <v>36.869999999999997</v>
      </c>
      <c r="K526">
        <f>(('Данные с датчиков 1'!K526)/(56.48))*100</f>
        <v>10.864465297450426</v>
      </c>
      <c r="L526">
        <f>'Данные с датчиков 1'!L526/(PI()*3.5^2)</f>
        <v>1012.9391992633207</v>
      </c>
      <c r="M526">
        <f>'Данные с датчиков 1'!M526</f>
        <v>36.5</v>
      </c>
      <c r="N526">
        <f>(('Данные с датчиков 1'!N526)/(56.48))*100</f>
        <v>10.755878186968838</v>
      </c>
      <c r="O526">
        <f>'Данные с датчиков 1'!O526/(PI()*3.5^2)</f>
        <v>1019.1587268072527</v>
      </c>
      <c r="P526">
        <f>'Данные с датчиков 1'!P526</f>
        <v>36.716000000000001</v>
      </c>
      <c r="Q526">
        <f>(('Данные с датчиков 1'!Q526)/(56.48))*100</f>
        <v>10.819245750708216</v>
      </c>
      <c r="R526">
        <f>'Данные с датчиков 1'!R526/(PI()*3.5^2)</f>
        <v>1010.2966994631961</v>
      </c>
    </row>
    <row r="527" spans="1:18" x14ac:dyDescent="0.25">
      <c r="A527" s="3">
        <f>'Данные с датчиков 1'!A527</f>
        <v>52.1</v>
      </c>
      <c r="B527" s="3">
        <f>LN((56.48+'Данные с датчиков 1'!B527)/(56.48))</f>
        <v>3.0242374488048507E-2</v>
      </c>
      <c r="C527" s="3">
        <f>'Данные с датчиков 1'!C527/((PI()*3.5^2)*(1-((0.3*$B$397)-0.5*(B527-('Данные с датчиков 1'!C527/(PI()*202*1000000000*3.5^2))))))</f>
        <v>848.40020755965838</v>
      </c>
      <c r="D527" s="3">
        <f>'Данные с датчиков 1'!D527</f>
        <v>52.1</v>
      </c>
      <c r="E527" s="3">
        <f>LN((56.48+'Данные с датчиков 1'!E527)/(56.48))</f>
        <v>3.0243061605624479E-2</v>
      </c>
      <c r="F527" s="3">
        <f>'Данные с датчиков 1'!F527/((PI()*3.48^2)*(1-((0.3*$E$397)-0.5*(E527-('Данные с датчиков 1'!F527/(PI()*202*1000000000*3.48^2))))))</f>
        <v>845.9157355867311</v>
      </c>
      <c r="G527" s="3">
        <f>'Данные с датчиков 1'!G527</f>
        <v>52.1</v>
      </c>
      <c r="H527" s="3">
        <f>LN((56.48+'Данные с датчиков 1'!H527)/(56.48))</f>
        <v>3.0242546267486708E-2</v>
      </c>
      <c r="I527" s="3">
        <f>'Данные с датчиков 1'!I527/((PI()*3.484^2)*(1-((0.3*$H$404)-0.5*(H527-('Данные с датчиков 1'!I527/(PI()*202*1000000000*3.484^2))))))</f>
        <v>844.28052851996949</v>
      </c>
      <c r="J527">
        <f>'Данные с датчиков 1'!J527</f>
        <v>36.97</v>
      </c>
      <c r="K527">
        <f>(('Данные с датчиков 1'!K527)/(56.48))*100</f>
        <v>10.894174929178471</v>
      </c>
      <c r="L527">
        <f>'Данные с датчиков 1'!L527/(PI()*3.5^2)</f>
        <v>1013.1015006671569</v>
      </c>
      <c r="M527">
        <f>'Данные с датчиков 1'!M527</f>
        <v>36.6</v>
      </c>
      <c r="N527">
        <f>(('Данные с датчиков 1'!N527)/(56.48))*100</f>
        <v>10.785286827195467</v>
      </c>
      <c r="O527">
        <f>'Данные с датчиков 1'!O527/(PI()*3.5^2)</f>
        <v>1019.257386501747</v>
      </c>
      <c r="P527">
        <f>'Данные с датчиков 1'!P527</f>
        <v>36.816000000000003</v>
      </c>
      <c r="Q527">
        <f>(('Данные с датчиков 1'!Q527)/(56.48))*100</f>
        <v>10.849061614730878</v>
      </c>
      <c r="R527">
        <f>'Данные с датчиков 1'!R527/(PI()*3.5^2)</f>
        <v>1010.4855944237603</v>
      </c>
    </row>
    <row r="528" spans="1:18" x14ac:dyDescent="0.25">
      <c r="A528" s="3">
        <f>'Данные с датчиков 1'!A528</f>
        <v>52.2</v>
      </c>
      <c r="B528" s="3">
        <f>LN((56.48+'Данные с датчиков 1'!B528)/(56.48))</f>
        <v>3.0301980181801254E-2</v>
      </c>
      <c r="C528" s="3">
        <f>'Данные с датчиков 1'!C528/((PI()*3.5^2)*(1-((0.3*$B$397)-0.5*(B528-('Данные с датчиков 1'!C528/(PI()*202*1000000000*3.5^2))))))</f>
        <v>849.05612648614579</v>
      </c>
      <c r="D528" s="3">
        <f>'Данные с датчиков 1'!D528</f>
        <v>52.2</v>
      </c>
      <c r="E528" s="3">
        <f>LN((56.48+'Данные с датчиков 1'!E528)/(56.48))</f>
        <v>3.0296655321980354E-2</v>
      </c>
      <c r="F528" s="3">
        <f>'Данные с датчиков 1'!F528/((PI()*3.48^2)*(1-((0.3*$E$397)-0.5*(E528-('Данные с датчиков 1'!F528/(PI()*202*1000000000*3.48^2))))))</f>
        <v>846.23996832488558</v>
      </c>
      <c r="G528" s="3">
        <f>'Данные с датчиков 1'!G528</f>
        <v>52.2</v>
      </c>
      <c r="H528" s="3">
        <f>LN((56.48+'Данные с датчиков 1'!H528)/(56.48))</f>
        <v>3.0298888331163665E-2</v>
      </c>
      <c r="I528" s="3">
        <f>'Данные с датчиков 1'!I528/((PI()*3.484^2)*(1-((0.3*$H$404)-0.5*(H528-('Данные с датчиков 1'!I528/(PI()*202*1000000000*3.484^2))))))</f>
        <v>844.7869514322856</v>
      </c>
      <c r="J528">
        <f>'Данные с датчиков 1'!J528</f>
        <v>37.07</v>
      </c>
      <c r="K528">
        <f>(('Данные с датчиков 1'!K528)/(56.48))*100</f>
        <v>10.923725212464589</v>
      </c>
      <c r="L528">
        <f>'Данные с датчиков 1'!L528/(PI()*3.5^2)</f>
        <v>1013.078865846034</v>
      </c>
      <c r="M528">
        <f>'Данные с датчиков 1'!M528</f>
        <v>36.700000000000003</v>
      </c>
      <c r="N528">
        <f>(('Данные с датчиков 1'!N528)/(56.48))*100</f>
        <v>10.814854815864022</v>
      </c>
      <c r="O528">
        <f>'Данные с датчиков 1'!O528/(PI()*3.5^2)</f>
        <v>1019.3623396374195</v>
      </c>
      <c r="P528">
        <f>'Данные с датчиков 1'!P528</f>
        <v>36.915999999999997</v>
      </c>
      <c r="Q528">
        <f>(('Данные с датчиков 1'!Q528)/(56.48))*100</f>
        <v>10.878452549575071</v>
      </c>
      <c r="R528">
        <f>'Данные с датчиков 1'!R528/(PI()*3.5^2)</f>
        <v>1010.4528092850177</v>
      </c>
    </row>
    <row r="529" spans="1:18" x14ac:dyDescent="0.25">
      <c r="A529" s="3">
        <f>'Данные с датчиков 1'!A529</f>
        <v>52.3</v>
      </c>
      <c r="B529" s="3">
        <f>LN((56.48+'Данные с датчиков 1'!B529)/(56.48))</f>
        <v>3.0356773060011801E-2</v>
      </c>
      <c r="C529" s="3">
        <f>'Данные с датчиков 1'!C529/((PI()*3.5^2)*(1-((0.3*$B$397)-0.5*(B529-('Данные с датчиков 1'!C529/(PI()*202*1000000000*3.5^2))))))</f>
        <v>849.490565560351</v>
      </c>
      <c r="D529" s="3">
        <f>'Данные с датчиков 1'!D529</f>
        <v>52.3</v>
      </c>
      <c r="E529" s="3">
        <f>LN((56.48+'Данные с датчиков 1'!E529)/(56.48))</f>
        <v>3.0355055460508307E-2</v>
      </c>
      <c r="F529" s="3">
        <f>'Данные с датчиков 1'!F529/((PI()*3.48^2)*(1-((0.3*$E$397)-0.5*(E529-('Данные с датчиков 1'!F529/(PI()*202*1000000000*3.48^2))))))</f>
        <v>846.82873589380199</v>
      </c>
      <c r="G529" s="3">
        <f>'Данные с датчиков 1'!G529</f>
        <v>52.3</v>
      </c>
      <c r="H529" s="3">
        <f>LN((56.48+'Данные с датчиков 1'!H529)/(56.48))</f>
        <v>3.0354883700395571E-2</v>
      </c>
      <c r="I529" s="3">
        <f>'Данные с датчиков 1'!I529/((PI()*3.484^2)*(1-((0.3*$H$404)-0.5*(H529-('Данные с датчиков 1'!I529/(PI()*202*1000000000*3.484^2))))))</f>
        <v>845.24949851421968</v>
      </c>
      <c r="J529">
        <f>'Данные с датчиков 1'!J529</f>
        <v>37.17</v>
      </c>
      <c r="K529">
        <f>(('Данные с датчиков 1'!K529)/(56.48))*100</f>
        <v>10.953204674220963</v>
      </c>
      <c r="L529">
        <f>'Данные с датчиков 1'!L529/(PI()*3.5^2)</f>
        <v>1013.1119555228879</v>
      </c>
      <c r="M529">
        <f>'Данные с датчиков 1'!M529</f>
        <v>36.799999999999997</v>
      </c>
      <c r="N529">
        <f>(('Данные с датчиков 1'!N529)/(56.48))*100</f>
        <v>10.84451133144476</v>
      </c>
      <c r="O529">
        <f>'Данные с датчиков 1'!O529/(PI()*3.5^2)</f>
        <v>1019.3988803131293</v>
      </c>
      <c r="P529">
        <f>'Данные с датчиков 1'!P529</f>
        <v>37.015999999999998</v>
      </c>
      <c r="Q529">
        <f>(('Данные с датчиков 1'!Q529)/(56.48))*100</f>
        <v>10.907896600566573</v>
      </c>
      <c r="R529">
        <f>'Данные с датчиков 1'!R529/(PI()*3.5^2)</f>
        <v>1010.4444861960671</v>
      </c>
    </row>
    <row r="530" spans="1:18" x14ac:dyDescent="0.25">
      <c r="A530" s="3">
        <f>'Данные с датчиков 1'!A530</f>
        <v>52.4</v>
      </c>
      <c r="B530" s="3">
        <f>LN((56.48+'Данные с датчиков 1'!B530)/(56.48))</f>
        <v>3.0412249937461045E-2</v>
      </c>
      <c r="C530" s="3">
        <f>'Данные с датчиков 1'!C530/((PI()*3.5^2)*(1-((0.3*$B$397)-0.5*(B530-('Данные с датчиков 1'!C530/(PI()*202*1000000000*3.5^2))))))</f>
        <v>849.94935418077966</v>
      </c>
      <c r="D530" s="3">
        <f>'Данные с датчиков 1'!D530</f>
        <v>52.4</v>
      </c>
      <c r="E530" s="3">
        <f>LN((56.48+'Данные с датчиков 1'!E530)/(56.48))</f>
        <v>3.0411219435283496E-2</v>
      </c>
      <c r="F530" s="3">
        <f>'Данные с датчиков 1'!F530/((PI()*3.48^2)*(1-((0.3*$E$397)-0.5*(E530-('Данные с датчиков 1'!F530/(PI()*202*1000000000*3.48^2))))))</f>
        <v>847.30874986646893</v>
      </c>
      <c r="G530" s="3">
        <f>'Данные с датчиков 1'!G530</f>
        <v>52.4</v>
      </c>
      <c r="H530" s="3">
        <f>LN((56.48+'Данные с датчиков 1'!H530)/(56.48))</f>
        <v>3.0416371935551498E-2</v>
      </c>
      <c r="I530" s="3">
        <f>'Данные с датчиков 1'!I530/((PI()*3.484^2)*(1-((0.3*$H$404)-0.5*(H530-('Данные с датчиков 1'!I530/(PI()*202*1000000000*3.484^2))))))</f>
        <v>846.01151124258331</v>
      </c>
      <c r="J530">
        <f>'Данные с датчиков 1'!J530</f>
        <v>37.270000000000003</v>
      </c>
      <c r="K530">
        <f>(('Данные с датчиков 1'!K530)/(56.48))*100</f>
        <v>10.982524787535413</v>
      </c>
      <c r="L530">
        <f>'Данные с датчиков 1'!L530/(PI()*3.5^2)</f>
        <v>1013.1183500436954</v>
      </c>
      <c r="M530">
        <f>'Данные с датчиков 1'!M530</f>
        <v>36.9</v>
      </c>
      <c r="N530">
        <f>(('Данные с датчиков 1'!N530)/(56.48))*100</f>
        <v>10.873919971671389</v>
      </c>
      <c r="O530">
        <f>'Данные с датчиков 1'!O530/(PI()*3.5^2)</f>
        <v>1019.4571421956276</v>
      </c>
      <c r="P530">
        <f>'Данные с датчиков 1'!P530</f>
        <v>37.116</v>
      </c>
      <c r="Q530">
        <f>(('Данные с датчиков 1'!Q530)/(56.48))*100</f>
        <v>10.937305240793203</v>
      </c>
      <c r="R530">
        <f>'Данные с датчиков 1'!R530/(PI()*3.5^2)</f>
        <v>1010.5307627265321</v>
      </c>
    </row>
    <row r="531" spans="1:18" x14ac:dyDescent="0.25">
      <c r="A531" s="3">
        <f>'Данные с датчиков 1'!A531</f>
        <v>52.5</v>
      </c>
      <c r="B531" s="3">
        <f>LN((56.48+'Данные с датчиков 1'!B531)/(56.48))</f>
        <v>3.0475108562251784E-2</v>
      </c>
      <c r="C531" s="3">
        <f>'Данные с датчиков 1'!C531/((PI()*3.5^2)*(1-((0.3*$B$397)-0.5*(B531-('Данные с датчиков 1'!C531/(PI()*202*1000000000*3.5^2))))))</f>
        <v>850.76303744429606</v>
      </c>
      <c r="D531" s="3">
        <f>'Данные с датчиков 1'!D531</f>
        <v>52.5</v>
      </c>
      <c r="E531" s="3">
        <f>LN((56.48+'Данные с датчиков 1'!E531)/(56.48))</f>
        <v>3.0468582440763569E-2</v>
      </c>
      <c r="F531" s="3">
        <f>'Данные с датчиков 1'!F531/((PI()*3.48^2)*(1-((0.3*$E$397)-0.5*(E531-('Данные с датчиков 1'!F531/(PI()*202*1000000000*3.48^2))))))</f>
        <v>847.83338876471669</v>
      </c>
      <c r="G531" s="3">
        <f>'Данные с датчиков 1'!G531</f>
        <v>52.5</v>
      </c>
      <c r="H531" s="3">
        <f>LN((56.48+'Данные с датчиков 1'!H531)/(56.48))</f>
        <v>3.0467208515023093E-2</v>
      </c>
      <c r="I531" s="3">
        <f>'Данные с датчиков 1'!I531/((PI()*3.484^2)*(1-((0.3*$H$404)-0.5*(H531-('Данные с датчиков 1'!I531/(PI()*202*1000000000*3.484^2))))))</f>
        <v>846.19123998486521</v>
      </c>
      <c r="J531">
        <f>'Данные с датчиков 1'!J531</f>
        <v>37.369999999999997</v>
      </c>
      <c r="K531">
        <f>(('Данные с датчиков 1'!K531)/(56.48))*100</f>
        <v>11.012252124645892</v>
      </c>
      <c r="L531">
        <f>'Данные с датчиков 1'!L531/(PI()*3.5^2)</f>
        <v>1013.2529415975214</v>
      </c>
      <c r="M531">
        <f>'Данные с датчиков 1'!M531</f>
        <v>37</v>
      </c>
      <c r="N531">
        <f>(('Данные с датчиков 1'!N531)/(56.48))*100</f>
        <v>10.903133852691219</v>
      </c>
      <c r="O531">
        <f>'Данные с датчиков 1'!O531/(PI()*3.5^2)</f>
        <v>1019.454198673676</v>
      </c>
      <c r="P531">
        <f>'Данные с датчиков 1'!P531</f>
        <v>37.216000000000001</v>
      </c>
      <c r="Q531">
        <f>(('Данные с датчиков 1'!Q531)/(56.48))*100</f>
        <v>10.967209631728046</v>
      </c>
      <c r="R531">
        <f>'Данные с датчиков 1'!R531/(PI()*3.5^2)</f>
        <v>1010.6659633565811</v>
      </c>
    </row>
    <row r="532" spans="1:18" x14ac:dyDescent="0.25">
      <c r="A532" s="3">
        <f>'Данные с датчиков 1'!A532</f>
        <v>52.6</v>
      </c>
      <c r="B532" s="3">
        <f>LN((56.48+'Данные с датчиков 1'!B532)/(56.48))</f>
        <v>3.0524911770893913E-2</v>
      </c>
      <c r="C532" s="3">
        <f>'Данные с датчиков 1'!C532/((PI()*3.5^2)*(1-((0.3*$B$397)-0.5*(B532-('Данные с датчиков 1'!C532/(PI()*202*1000000000*3.5^2))))))</f>
        <v>850.93840400703687</v>
      </c>
      <c r="D532" s="3">
        <f>'Данные с датчиков 1'!D532</f>
        <v>52.6</v>
      </c>
      <c r="E532" s="3">
        <f>LN((56.48+'Данные с датчиков 1'!E532)/(56.48))</f>
        <v>3.052954849514088E-2</v>
      </c>
      <c r="F532" s="3">
        <f>'Данные с датчиков 1'!F532/((PI()*3.48^2)*(1-((0.3*$E$397)-0.5*(E532-('Данные с датчиков 1'!F532/(PI()*202*1000000000*3.48^2))))))</f>
        <v>848.54076391178523</v>
      </c>
      <c r="G532" s="3">
        <f>'Данные с датчиков 1'!G532</f>
        <v>52.6</v>
      </c>
      <c r="H532" s="3">
        <f>LN((56.48+'Данные с датчиков 1'!H532)/(56.48))</f>
        <v>3.0530750605325105E-2</v>
      </c>
      <c r="I532" s="3">
        <f>'Данные с датчиков 1'!I532/((PI()*3.484^2)*(1-((0.3*$H$404)-0.5*(H532-('Данные с датчиков 1'!I532/(PI()*202*1000000000*3.484^2))))))</f>
        <v>847.05899014822228</v>
      </c>
      <c r="J532">
        <f>'Данные с датчиков 1'!J532</f>
        <v>37.47</v>
      </c>
      <c r="K532">
        <f>(('Данные с датчиков 1'!K532)/(56.48))*100</f>
        <v>11.041660764872521</v>
      </c>
      <c r="L532">
        <f>'Данные с датчиков 1'!L532/(PI()*3.5^2)</f>
        <v>1013.2170099980344</v>
      </c>
      <c r="M532">
        <f>'Данные с датчиков 1'!M532</f>
        <v>37.1</v>
      </c>
      <c r="N532">
        <f>(('Данные с датчиков 1'!N532)/(56.48))*100</f>
        <v>10.933126770538243</v>
      </c>
      <c r="O532">
        <f>'Данные с датчиков 1'!O532/(PI()*3.5^2)</f>
        <v>1019.7321110077087</v>
      </c>
      <c r="P532">
        <f>'Данные с датчиков 1'!P532</f>
        <v>37.316000000000003</v>
      </c>
      <c r="Q532">
        <f>(('Данные с датчиков 1'!Q532)/(56.48))*100</f>
        <v>10.996388101983003</v>
      </c>
      <c r="R532">
        <f>'Данные с датчиков 1'!R532/(PI()*3.5^2)</f>
        <v>1010.576540105527</v>
      </c>
    </row>
    <row r="533" spans="1:18" x14ac:dyDescent="0.25">
      <c r="A533" s="3">
        <f>'Данные с датчиков 1'!A533</f>
        <v>52.7</v>
      </c>
      <c r="B533" s="3">
        <f>LN((56.48+'Данные с датчиков 1'!B533)/(56.48))</f>
        <v>3.0588621914832494E-2</v>
      </c>
      <c r="C533" s="3">
        <f>'Данные с датчиков 1'!C533/((PI()*3.5^2)*(1-((0.3*$B$397)-0.5*(B533-('Данные с датчиков 1'!C533/(PI()*202*1000000000*3.5^2))))))</f>
        <v>851.80086942021035</v>
      </c>
      <c r="D533" s="3">
        <f>'Данные с датчиков 1'!D533</f>
        <v>52.7</v>
      </c>
      <c r="E533" s="3">
        <f>LN((56.48+'Данные с датчиков 1'!E533)/(56.48))</f>
        <v>3.0580207600159868E-2</v>
      </c>
      <c r="F533" s="3">
        <f>'Данные с датчиков 1'!F533/((PI()*3.48^2)*(1-((0.3*$E$397)-0.5*(E533-('Данные с датчиков 1'!F533/(PI()*202*1000000000*3.48^2))))))</f>
        <v>848.69604144264758</v>
      </c>
      <c r="G533" s="3">
        <f>'Данные с датчиков 1'!G533</f>
        <v>52.7</v>
      </c>
      <c r="H533" s="3">
        <f>LN((56.48+'Данные с датчиков 1'!H533)/(56.48))</f>
        <v>3.0586217832150583E-2</v>
      </c>
      <c r="I533" s="3">
        <f>'Данные с датчиков 1'!I533/((PI()*3.484^2)*(1-((0.3*$H$404)-0.5*(H533-('Данные с датчиков 1'!I533/(PI()*202*1000000000*3.484^2))))))</f>
        <v>847.49324874907882</v>
      </c>
      <c r="J533">
        <f>'Данные с датчиков 1'!J533</f>
        <v>37.57</v>
      </c>
      <c r="K533">
        <f>(('Данные с датчиков 1'!K533)/(56.48))*100</f>
        <v>11.071193342776205</v>
      </c>
      <c r="L533">
        <f>'Данные с датчиков 1'!L533/(PI()*3.5^2)</f>
        <v>1013.3198313669263</v>
      </c>
      <c r="M533">
        <f>'Данные с датчиков 1'!M533</f>
        <v>37.200000000000003</v>
      </c>
      <c r="N533">
        <f>(('Данные с датчиков 1'!N533)/(56.48))*100</f>
        <v>10.962517705382437</v>
      </c>
      <c r="O533">
        <f>'Данные с датчиков 1'!O533/(PI()*3.5^2)</f>
        <v>1019.6678602221436</v>
      </c>
      <c r="P533">
        <f>'Данные с датчиков 1'!P533</f>
        <v>37.415999999999997</v>
      </c>
      <c r="Q533">
        <f>(('Данные с датчиков 1'!Q533)/(56.48))*100</f>
        <v>11.025885269121813</v>
      </c>
      <c r="R533">
        <f>'Данные с датчиков 1'!R533/(PI()*3.5^2)</f>
        <v>1010.6529711163287</v>
      </c>
    </row>
    <row r="534" spans="1:18" x14ac:dyDescent="0.25">
      <c r="A534" s="3">
        <f>'Данные с датчиков 1'!A534</f>
        <v>52.8</v>
      </c>
      <c r="B534" s="3">
        <f>LN((56.48+'Данные с датчиков 1'!B534)/(56.48))</f>
        <v>3.0644944483815904E-2</v>
      </c>
      <c r="C534" s="3">
        <f>'Данные с датчиков 1'!C534/((PI()*3.5^2)*(1-((0.3*$B$397)-0.5*(B534-('Данные с датчиков 1'!C534/(PI()*202*1000000000*3.5^2))))))</f>
        <v>852.26703497589165</v>
      </c>
      <c r="D534" s="3">
        <f>'Данные с датчиков 1'!D534</f>
        <v>52.8</v>
      </c>
      <c r="E534" s="3">
        <f>LN((56.48+'Данные с датчиков 1'!E534)/(56.48))</f>
        <v>3.0642883957928503E-2</v>
      </c>
      <c r="F534" s="3">
        <f>'Данные с датчиков 1'!F534/((PI()*3.48^2)*(1-((0.3*$E$397)-0.5*(E534-('Данные с датчиков 1'!F534/(PI()*202*1000000000*3.48^2))))))</f>
        <v>849.49491935684307</v>
      </c>
      <c r="G534" s="3">
        <f>'Данные с датчиков 1'!G534</f>
        <v>52.8</v>
      </c>
      <c r="H534" s="3">
        <f>LN((56.48+'Данные с датчиков 1'!H534)/(56.48))</f>
        <v>3.0643914221402817E-2</v>
      </c>
      <c r="I534" s="3">
        <f>'Данные с датчиков 1'!I534/((PI()*3.484^2)*(1-((0.3*$H$404)-0.5*(H534-('Данные с датчиков 1'!I534/(PI()*202*1000000000*3.484^2))))))</f>
        <v>848.00258336548166</v>
      </c>
      <c r="J534">
        <f>'Данные с датчиков 1'!J534</f>
        <v>37.67</v>
      </c>
      <c r="K534">
        <f>(('Данные с датчиков 1'!K534)/(56.48))*100</f>
        <v>11.100619688385271</v>
      </c>
      <c r="L534">
        <f>'Данные с датчиков 1'!L534/(PI()*3.5^2)</f>
        <v>1013.3497743231912</v>
      </c>
      <c r="M534">
        <f>'Данные с датчиков 1'!M534</f>
        <v>37.299999999999997</v>
      </c>
      <c r="N534">
        <f>(('Данные с датчиков 1'!N534)/(56.48))*100</f>
        <v>10.991837818696885</v>
      </c>
      <c r="O534">
        <f>'Данные с датчиков 1'!O534/(PI()*3.5^2)</f>
        <v>1019.6674540847133</v>
      </c>
      <c r="P534">
        <f>'Данные с датчиков 1'!P534</f>
        <v>37.515999999999998</v>
      </c>
      <c r="Q534">
        <f>(('Данные с датчиков 1'!Q534)/(56.48))*100</f>
        <v>11.05559490084986</v>
      </c>
      <c r="R534">
        <f>'Данные с датчиков 1'!R534/(PI()*3.5^2)</f>
        <v>1010.7805588132792</v>
      </c>
    </row>
    <row r="535" spans="1:18" x14ac:dyDescent="0.25">
      <c r="A535" s="3">
        <f>'Данные с датчиков 1'!A535</f>
        <v>52.9</v>
      </c>
      <c r="B535" s="3">
        <f>LN((56.48+'Данные с датчиков 1'!B535)/(56.48))</f>
        <v>3.0700577077937042E-2</v>
      </c>
      <c r="C535" s="3">
        <f>'Данные с датчиков 1'!C535/((PI()*3.5^2)*(1-((0.3*$B$397)-0.5*(B535-('Данные с датчиков 1'!C535/(PI()*202*1000000000*3.5^2))))))</f>
        <v>852.69632825202029</v>
      </c>
      <c r="D535" s="3">
        <f>'Данные с датчиков 1'!D535</f>
        <v>52.9</v>
      </c>
      <c r="E535" s="3">
        <f>LN((56.48+'Данные с датчиков 1'!E535)/(56.48))</f>
        <v>3.0697829861982814E-2</v>
      </c>
      <c r="F535" s="3">
        <f>'Данные с датчиков 1'!F535/((PI()*3.48^2)*(1-((0.3*$E$397)-0.5*(E535-('Данные с датчиков 1'!F535/(PI()*202*1000000000*3.48^2))))))</f>
        <v>849.89889954459466</v>
      </c>
      <c r="G535" s="3">
        <f>'Данные с датчиков 1'!G535</f>
        <v>52.9</v>
      </c>
      <c r="H535" s="3">
        <f>LN((56.48+'Данные с датчиков 1'!H535)/(56.48))</f>
        <v>3.0699375171885739E-2</v>
      </c>
      <c r="I535" s="3">
        <f>'Данные с датчиков 1'!I535/((PI()*3.484^2)*(1-((0.3*$H$404)-0.5*(H535-('Данные с датчиков 1'!I535/(PI()*202*1000000000*3.484^2))))))</f>
        <v>848.48550349957907</v>
      </c>
      <c r="J535">
        <f>'Данные с датчиков 1'!J535</f>
        <v>37.770000000000003</v>
      </c>
      <c r="K535">
        <f>(('Данные с датчиков 1'!K535)/(56.48))*100</f>
        <v>11.130329320113315</v>
      </c>
      <c r="L535">
        <f>'Данные с датчиков 1'!L535/(PI()*3.5^2)</f>
        <v>1013.3931156571389</v>
      </c>
      <c r="M535">
        <f>'Данные с датчиков 1'!M535</f>
        <v>37.4</v>
      </c>
      <c r="N535">
        <f>(('Данные с датчиков 1'!N535)/(56.48))*100</f>
        <v>11.021334985835693</v>
      </c>
      <c r="O535">
        <f>'Данные с датчиков 1'!O535/(PI()*3.5^2)</f>
        <v>1019.7928089352542</v>
      </c>
      <c r="P535">
        <f>'Данные с датчиков 1'!P535</f>
        <v>37.616</v>
      </c>
      <c r="Q535">
        <f>(('Данные с датчиков 1'!Q535)/(56.48))*100</f>
        <v>11.08509206798867</v>
      </c>
      <c r="R535">
        <f>'Данные с датчиков 1'!R535/(PI()*3.5^2)</f>
        <v>1010.7038235242109</v>
      </c>
    </row>
    <row r="536" spans="1:18" x14ac:dyDescent="0.25">
      <c r="A536" s="3">
        <f>'Данные с датчиков 1'!A536</f>
        <v>53</v>
      </c>
      <c r="B536" s="3">
        <f>LN((56.48+'Данные с датчиков 1'!B536)/(56.48))</f>
        <v>3.0759468704912432E-2</v>
      </c>
      <c r="C536" s="3">
        <f>'Данные с датчиков 1'!C536/((PI()*3.5^2)*(1-((0.3*$B$397)-0.5*(B536-('Данные с датчиков 1'!C536/(PI()*202*1000000000*3.5^2))))))</f>
        <v>853.33144034291149</v>
      </c>
      <c r="D536" s="3">
        <f>'Данные с датчиков 1'!D536</f>
        <v>53</v>
      </c>
      <c r="E536" s="3">
        <f>LN((56.48+'Данные с датчиков 1'!E536)/(56.48))</f>
        <v>3.0757408414991885E-2</v>
      </c>
      <c r="F536" s="3">
        <f>'Данные с датчиков 1'!F536/((PI()*3.48^2)*(1-((0.3*$E$397)-0.5*(E536-('Данные с датчиков 1'!F536/(PI()*202*1000000000*3.48^2))))))</f>
        <v>850.47442584565169</v>
      </c>
      <c r="G536" s="3">
        <f>'Данные с датчиков 1'!G536</f>
        <v>53</v>
      </c>
      <c r="H536" s="3">
        <f>LN((56.48+'Данные с датчиков 1'!H536)/(56.48))</f>
        <v>3.0755691503482029E-2</v>
      </c>
      <c r="I536" s="3">
        <f>'Данные с датчиков 1'!I536/((PI()*3.484^2)*(1-((0.3*$H$404)-0.5*(H536-('Данные с датчиков 1'!I536/(PI()*202*1000000000*3.484^2))))))</f>
        <v>848.92567791648446</v>
      </c>
      <c r="J536">
        <f>'Данные с датчиков 1'!J536</f>
        <v>37.869999999999997</v>
      </c>
      <c r="K536">
        <f>(('Данные с датчиков 1'!K536)/(56.48))*100</f>
        <v>11.159702549575071</v>
      </c>
      <c r="L536">
        <f>'Данные с датчиков 1'!L536/(PI()*3.5^2)</f>
        <v>1013.3780935092694</v>
      </c>
      <c r="M536">
        <f>'Данные с датчиков 1'!M536</f>
        <v>37.5</v>
      </c>
      <c r="N536">
        <f>(('Данные с датчиков 1'!N536)/(56.48))*100</f>
        <v>11.051186260623231</v>
      </c>
      <c r="O536">
        <f>'Данные с датчиков 1'!O536/(PI()*3.5^2)</f>
        <v>1019.8501574632627</v>
      </c>
      <c r="P536">
        <f>'Данные с датчиков 1'!P536</f>
        <v>37.716000000000001</v>
      </c>
      <c r="Q536">
        <f>(('Данные с датчиков 1'!Q536)/(56.48))*100</f>
        <v>11.114642351274789</v>
      </c>
      <c r="R536">
        <f>'Данные с датчиков 1'!R536/(PI()*3.5^2)</f>
        <v>1010.7964945754833</v>
      </c>
    </row>
    <row r="537" spans="1:18" x14ac:dyDescent="0.25">
      <c r="A537" s="3">
        <f>'Данные с датчиков 1'!A537</f>
        <v>53.1</v>
      </c>
      <c r="B537" s="3">
        <f>LN((56.48+'Данные с датчиков 1'!B537)/(56.48))</f>
        <v>3.0813721478555874E-2</v>
      </c>
      <c r="C537" s="3">
        <f>'Данные с датчиков 1'!C537/((PI()*3.5^2)*(1-((0.3*$B$397)-0.5*(B537-('Данные с датчиков 1'!C537/(PI()*202*1000000000*3.5^2))))))</f>
        <v>853.66545564329954</v>
      </c>
      <c r="D537" s="3">
        <f>'Данные с датчиков 1'!D537</f>
        <v>53.1</v>
      </c>
      <c r="E537" s="3">
        <f>LN((56.48+'Данные с датчиков 1'!E537)/(56.48))</f>
        <v>3.0812004663728142E-2</v>
      </c>
      <c r="F537" s="3">
        <f>'Данные с датчиков 1'!F537/((PI()*3.48^2)*(1-((0.3*$E$397)-0.5*(E537-('Данные с датчиков 1'!F537/(PI()*202*1000000000*3.48^2))))))</f>
        <v>850.89601317906511</v>
      </c>
      <c r="G537" s="3">
        <f>'Данные с датчиков 1'!G537</f>
        <v>53.1</v>
      </c>
      <c r="H537" s="3">
        <f>LN((56.48+'Данные с датчиков 1'!H537)/(56.48))</f>
        <v>3.0816983418608449E-2</v>
      </c>
      <c r="I537" s="3">
        <f>'Данные с датчиков 1'!I537/((PI()*3.484^2)*(1-((0.3*$H$404)-0.5*(H537-('Данные с датчиков 1'!I537/(PI()*202*1000000000*3.484^2))))))</f>
        <v>849.64764086049831</v>
      </c>
      <c r="J537">
        <f>'Данные с датчиков 1'!J537</f>
        <v>37.97</v>
      </c>
      <c r="K537">
        <f>(('Данные с датчиков 1'!K537)/(56.48))*100</f>
        <v>11.188916430594901</v>
      </c>
      <c r="L537">
        <f>'Данные с датчиков 1'!L537/(PI()*3.5^2)</f>
        <v>1013.3241959801168</v>
      </c>
      <c r="M537">
        <f>'Данные с датчиков 1'!M537</f>
        <v>37.6</v>
      </c>
      <c r="N537">
        <f>(('Данные с датчиков 1'!N537)/(56.48))*100</f>
        <v>11.080506373937679</v>
      </c>
      <c r="O537">
        <f>'Данные с датчиков 1'!O537/(PI()*3.5^2)</f>
        <v>1019.8163573707118</v>
      </c>
      <c r="P537">
        <f>'Данные с датчиков 1'!P537</f>
        <v>37.816000000000003</v>
      </c>
      <c r="Q537">
        <f>(('Данные с датчиков 1'!Q537)/(56.48))*100</f>
        <v>11.143820821529745</v>
      </c>
      <c r="R537">
        <f>'Данные с датчиков 1'!R537/(PI()*3.5^2)</f>
        <v>1010.7343755566988</v>
      </c>
    </row>
    <row r="538" spans="1:18" x14ac:dyDescent="0.25">
      <c r="A538" s="3">
        <f>'Данные с датчиков 1'!A538</f>
        <v>53.2</v>
      </c>
      <c r="B538" s="3">
        <f>LN((56.48+'Данные с датчиков 1'!B538)/(56.48))</f>
        <v>3.0874666495439664E-2</v>
      </c>
      <c r="C538" s="3">
        <f>'Данные с датчиков 1'!C538/((PI()*3.5^2)*(1-((0.3*$B$397)-0.5*(B538-('Данные с датчиков 1'!C538/(PI()*202*1000000000*3.5^2))))))</f>
        <v>854.35387722671476</v>
      </c>
      <c r="D538" s="3">
        <f>'Данные с датчиков 1'!D538</f>
        <v>53.2</v>
      </c>
      <c r="E538" s="3">
        <f>LN((56.48+'Данные с датчиков 1'!E538)/(56.48))</f>
        <v>3.0869173012427337E-2</v>
      </c>
      <c r="F538" s="3">
        <f>'Данные с датчиков 1'!F538/((PI()*3.48^2)*(1-((0.3*$E$397)-0.5*(E538-('Данные с датчиков 1'!F538/(PI()*202*1000000000*3.48^2))))))</f>
        <v>851.37237840464843</v>
      </c>
      <c r="G538" s="3">
        <f>'Данные с датчиков 1'!G538</f>
        <v>53.2</v>
      </c>
      <c r="H538" s="3">
        <f>LN((56.48+'Данные с датчиков 1'!H538)/(56.48))</f>
        <v>3.0868657996847744E-2</v>
      </c>
      <c r="I538" s="3">
        <f>'Данные с датчиков 1'!I538/((PI()*3.484^2)*(1-((0.3*$H$404)-0.5*(H538-('Данные с датчиков 1'!I538/(PI()*202*1000000000*3.484^2))))))</f>
        <v>849.89758512765547</v>
      </c>
      <c r="J538">
        <f>'Данные с датчиков 1'!J538</f>
        <v>38.07</v>
      </c>
      <c r="K538">
        <f>(('Данные с датчиков 1'!K538)/(56.48))*100</f>
        <v>11.218927053824364</v>
      </c>
      <c r="L538">
        <f>'Данные с датчиков 1'!L538/(PI()*3.5^2)</f>
        <v>1013.6088071132234</v>
      </c>
      <c r="M538">
        <f>'Данные с датчиков 1'!M538</f>
        <v>37.700000000000003</v>
      </c>
      <c r="N538">
        <f>(('Данные с датчиков 1'!N538)/(56.48))*100</f>
        <v>11.109773371104817</v>
      </c>
      <c r="O538">
        <f>'Данные с датчиков 1'!O538/(PI()*3.5^2)</f>
        <v>1019.8176768626317</v>
      </c>
      <c r="P538">
        <f>'Данные с датчиков 1'!P538</f>
        <v>37.915999999999997</v>
      </c>
      <c r="Q538">
        <f>(('Данные с датчиков 1'!Q538)/(56.48))*100</f>
        <v>11.173725212464589</v>
      </c>
      <c r="R538">
        <f>'Данные с датчиков 1'!R538/(PI()*3.5^2)</f>
        <v>1010.9061166026129</v>
      </c>
    </row>
    <row r="539" spans="1:18" x14ac:dyDescent="0.25">
      <c r="A539" s="3">
        <f>'Данные с датчиков 1'!A539</f>
        <v>53.3</v>
      </c>
      <c r="B539" s="3">
        <f>LN((56.48+'Данные с датчиков 1'!B539)/(56.48))</f>
        <v>3.0926853078967576E-2</v>
      </c>
      <c r="C539" s="3">
        <f>'Данные с датчиков 1'!C539/((PI()*3.5^2)*(1-((0.3*$B$397)-0.5*(B539-('Данные с датчиков 1'!C539/(PI()*202*1000000000*3.5^2))))))</f>
        <v>854.62149821224193</v>
      </c>
      <c r="D539" s="3">
        <f>'Данные с датчиков 1'!D539</f>
        <v>53.3</v>
      </c>
      <c r="E539" s="3">
        <f>LN((56.48+'Данные с датчиков 1'!E539)/(56.48))</f>
        <v>3.0929771327246305E-2</v>
      </c>
      <c r="F539" s="3">
        <f>'Данные с датчиков 1'!F539/((PI()*3.48^2)*(1-((0.3*$E$397)-0.5*(E539-('Данные с датчиков 1'!F539/(PI()*202*1000000000*3.48^2))))))</f>
        <v>852.03456716827645</v>
      </c>
      <c r="G539" s="3">
        <f>'Данные с датчиков 1'!G539</f>
        <v>53.3</v>
      </c>
      <c r="H539" s="3">
        <f>LN((56.48+'Данные с датчиков 1'!H539)/(56.48))</f>
        <v>3.0932689567008669E-2</v>
      </c>
      <c r="I539" s="3">
        <f>'Данные с датчиков 1'!I539/((PI()*3.484^2)*(1-((0.3*$H$404)-0.5*(H539-('Данные с датчиков 1'!I539/(PI()*202*1000000000*3.484^2))))))</f>
        <v>850.75097494685008</v>
      </c>
      <c r="J539">
        <f>'Данные с датчиков 1'!J539</f>
        <v>38.17</v>
      </c>
      <c r="K539">
        <f>(('Данные с датчиков 1'!K539)/(56.48))*100</f>
        <v>11.248211756373937</v>
      </c>
      <c r="L539">
        <f>'Данные с датчиков 1'!L539/(PI()*3.5^2)</f>
        <v>1013.4574677821779</v>
      </c>
      <c r="M539">
        <f>'Данные с датчиков 1'!M539</f>
        <v>37.799999999999997</v>
      </c>
      <c r="N539">
        <f>(('Данные с датчиков 1'!N539)/(56.48))*100</f>
        <v>11.139518413597733</v>
      </c>
      <c r="O539">
        <f>'Данные с датчиков 1'!O539/(PI()*3.5^2)</f>
        <v>1020.0113425738165</v>
      </c>
      <c r="P539">
        <f>'Данные с датчиков 1'!P539</f>
        <v>38.015999999999998</v>
      </c>
      <c r="Q539">
        <f>(('Данные с датчиков 1'!Q539)/(56.48))*100</f>
        <v>11.203045325779039</v>
      </c>
      <c r="R539">
        <f>'Данные с датчиков 1'!R539/(PI()*3.5^2)</f>
        <v>1010.8295842523372</v>
      </c>
    </row>
    <row r="540" spans="1:18" x14ac:dyDescent="0.25">
      <c r="A540" s="3">
        <f>'Данные с датчиков 1'!A540</f>
        <v>53.4</v>
      </c>
      <c r="B540" s="3">
        <f>LN((56.48+'Данные с датчиков 1'!B540)/(56.48))</f>
        <v>3.098985101696471E-2</v>
      </c>
      <c r="C540" s="3">
        <f>'Данные с датчиков 1'!C540/((PI()*3.5^2)*(1-((0.3*$B$397)-0.5*(B540-('Данные с датчиков 1'!C540/(PI()*202*1000000000*3.5^2))))))</f>
        <v>855.4039767553553</v>
      </c>
      <c r="D540" s="3">
        <f>'Данные с датчиков 1'!D540</f>
        <v>53.4</v>
      </c>
      <c r="E540" s="3">
        <f>LN((56.48+'Данные с датчиков 1'!E540)/(56.48))</f>
        <v>3.0981268425138479E-2</v>
      </c>
      <c r="F540" s="3">
        <f>'Данные с датчиков 1'!F540/((PI()*3.48^2)*(1-((0.3*$E$397)-0.5*(E540-('Данные с датчиков 1'!F540/(PI()*202*1000000000*3.48^2))))))</f>
        <v>852.25838604786759</v>
      </c>
      <c r="G540" s="3">
        <f>'Данные с датчиков 1'!G540</f>
        <v>53.4</v>
      </c>
      <c r="H540" s="3">
        <f>LN((56.48+'Данные с датчиков 1'!H540)/(56.48))</f>
        <v>3.098710459559462E-2</v>
      </c>
      <c r="I540" s="3">
        <f>'Данные с датчиков 1'!I540/((PI()*3.484^2)*(1-((0.3*$H$404)-0.5*(H540-('Данные с датчиков 1'!I540/(PI()*202*1000000000*3.484^2))))))</f>
        <v>851.1258179545456</v>
      </c>
      <c r="J540">
        <f>'Данные с датчиков 1'!J540</f>
        <v>38.270000000000003</v>
      </c>
      <c r="K540">
        <f>(('Данные с датчиков 1'!K540)/(56.48))*100</f>
        <v>11.277673512747874</v>
      </c>
      <c r="L540">
        <f>'Данные с датчиков 1'!L540/(PI()*3.5^2)</f>
        <v>1013.4862944451602</v>
      </c>
      <c r="M540">
        <f>'Данные с датчиков 1'!M540</f>
        <v>37.9</v>
      </c>
      <c r="N540">
        <f>(('Данные с датчиков 1'!N540)/(56.48))*100</f>
        <v>11.169210339943342</v>
      </c>
      <c r="O540">
        <f>'Данные с датчиков 1'!O540/(PI()*3.5^2)</f>
        <v>1020.0806683882688</v>
      </c>
      <c r="P540">
        <f>'Данные с датчиков 1'!P540</f>
        <v>38.116</v>
      </c>
      <c r="Q540">
        <f>(('Данные с датчиков 1'!Q540)/(56.48))*100</f>
        <v>11.232542492917847</v>
      </c>
      <c r="R540">
        <f>'Данные с датчиков 1'!R540/(PI()*3.5^2)</f>
        <v>1010.8698804650145</v>
      </c>
    </row>
    <row r="541" spans="1:18" x14ac:dyDescent="0.25">
      <c r="A541" s="3">
        <f>'Данные с датчиков 1'!A541</f>
        <v>53.5</v>
      </c>
      <c r="B541" s="3">
        <f>LN((56.48+'Данные с датчиков 1'!B541)/(56.48))</f>
        <v>3.1046322634284682E-2</v>
      </c>
      <c r="C541" s="3">
        <f>'Данные с датчиков 1'!C541/((PI()*3.5^2)*(1-((0.3*$B$397)-0.5*(B541-('Данные с датчиков 1'!C541/(PI()*202*1000000000*3.5^2))))))</f>
        <v>855.89031289084619</v>
      </c>
      <c r="D541" s="3">
        <f>'Данные с датчиков 1'!D541</f>
        <v>53.5</v>
      </c>
      <c r="E541" s="3">
        <f>LN((56.48+'Данные с датчиков 1'!E541)/(56.48))</f>
        <v>3.1044949502087835E-2</v>
      </c>
      <c r="F541" s="3">
        <f>'Данные с датчиков 1'!F541/((PI()*3.48^2)*(1-((0.3*$E$397)-0.5*(E541-('Данные с датчиков 1'!F541/(PI()*202*1000000000*3.48^2))))))</f>
        <v>853.07219395414984</v>
      </c>
      <c r="G541" s="3">
        <f>'Данные с датчиков 1'!G541</f>
        <v>53.5</v>
      </c>
      <c r="H541" s="3">
        <f>LN((56.48+'Данные с датчиков 1'!H541)/(56.48))</f>
        <v>3.1044949502087835E-2</v>
      </c>
      <c r="I541" s="3">
        <f>'Данные с датчиков 1'!I541/((PI()*3.484^2)*(1-((0.3*$H$404)-0.5*(H541-('Данные с датчиков 1'!I541/(PI()*202*1000000000*3.484^2))))))</f>
        <v>851.65067816730698</v>
      </c>
      <c r="J541">
        <f>'Данные с датчиков 1'!J541</f>
        <v>38.369999999999997</v>
      </c>
      <c r="K541">
        <f>(('Данные с датчиков 1'!K541)/(56.48))*100</f>
        <v>11.307117563739377</v>
      </c>
      <c r="L541">
        <f>'Данные с датчиков 1'!L541/(PI()*3.5^2)</f>
        <v>1013.5714544224978</v>
      </c>
      <c r="M541">
        <f>'Данные с датчиков 1'!M541</f>
        <v>38</v>
      </c>
      <c r="N541">
        <f>(('Данные с датчиков 1'!N541)/(56.48))*100</f>
        <v>11.198495042492919</v>
      </c>
      <c r="O541">
        <f>'Данные с датчиков 1'!O541/(PI()*3.5^2)</f>
        <v>1020.0393569619383</v>
      </c>
      <c r="P541">
        <f>'Данные с датчиков 1'!P541</f>
        <v>38.216000000000001</v>
      </c>
      <c r="Q541">
        <f>(('Данные с датчиков 1'!Q541)/(56.48))*100</f>
        <v>11.261898016997167</v>
      </c>
      <c r="R541">
        <f>'Данные с датчиков 1'!R541/(PI()*3.5^2)</f>
        <v>1010.922560101566</v>
      </c>
    </row>
    <row r="542" spans="1:18" x14ac:dyDescent="0.25">
      <c r="A542" s="3">
        <f>'Данные с датчиков 1'!A542</f>
        <v>53.6</v>
      </c>
      <c r="B542" s="3">
        <f>LN((56.48+'Данные с датчиков 1'!B542)/(56.48))</f>
        <v>3.1100731480043751E-2</v>
      </c>
      <c r="C542" s="3">
        <f>'Данные с датчиков 1'!C542/((PI()*3.5^2)*(1-((0.3*$B$397)-0.5*(B542-('Данные с датчиков 1'!C542/(PI()*202*1000000000*3.5^2))))))</f>
        <v>856.24135248673429</v>
      </c>
      <c r="D542" s="3">
        <f>'Данные с датчиков 1'!D542</f>
        <v>53.6</v>
      </c>
      <c r="E542" s="3">
        <f>LN((56.48+'Данные с датчиков 1'!E542)/(56.48))</f>
        <v>3.1099015157888543E-2</v>
      </c>
      <c r="F542" s="3">
        <f>'Данные с датчиков 1'!F542/((PI()*3.48^2)*(1-((0.3*$E$397)-0.5*(E542-('Данные с датчиков 1'!F542/(PI()*202*1000000000*3.48^2))))))</f>
        <v>853.43249962839548</v>
      </c>
      <c r="G542" s="3">
        <f>'Данные с датчиков 1'!G542</f>
        <v>53.6</v>
      </c>
      <c r="H542" s="3">
        <f>LN((56.48+'Данные с датчиков 1'!H542)/(56.48))</f>
        <v>3.1099873319334476E-2</v>
      </c>
      <c r="I542" s="3">
        <f>'Данные с датчиков 1'!I542/((PI()*3.484^2)*(1-((0.3*$H$404)-0.5*(H542-('Данные с датчиков 1'!I542/(PI()*202*1000000000*3.484^2))))))</f>
        <v>852.05121030964744</v>
      </c>
      <c r="J542">
        <f>'Данные с датчиков 1'!J542</f>
        <v>38.47</v>
      </c>
      <c r="K542">
        <f>(('Данные с датчиков 1'!K542)/(56.48))*100</f>
        <v>11.336968838526913</v>
      </c>
      <c r="L542">
        <f>'Данные с датчиков 1'!L542/(PI()*3.5^2)</f>
        <v>1013.6427088050933</v>
      </c>
      <c r="M542">
        <f>'Данные с датчиков 1'!M542</f>
        <v>38.1</v>
      </c>
      <c r="N542">
        <f>(('Данные с датчиков 1'!N542)/(56.48))*100</f>
        <v>11.227779745042493</v>
      </c>
      <c r="O542">
        <f>'Данные с датчиков 1'!O542/(PI()*3.5^2)</f>
        <v>1020.0739693293499</v>
      </c>
      <c r="P542">
        <f>'Данные с датчиков 1'!P542</f>
        <v>38.316000000000003</v>
      </c>
      <c r="Q542">
        <f>(('Данные с датчиков 1'!Q542)/(56.48))*100</f>
        <v>11.291643059490085</v>
      </c>
      <c r="R542">
        <f>'Данные с датчиков 1'!R542/(PI()*3.5^2)</f>
        <v>1010.9655968974021</v>
      </c>
    </row>
    <row r="543" spans="1:18" x14ac:dyDescent="0.25">
      <c r="A543" s="3">
        <f>'Данные с датчиков 1'!A543</f>
        <v>53.7</v>
      </c>
      <c r="B543" s="3">
        <f>LN((56.48+'Данные с датчиков 1'!B543)/(56.48))</f>
        <v>3.1159084680656098E-2</v>
      </c>
      <c r="C543" s="3">
        <f>'Данные с датчиков 1'!C543/((PI()*3.5^2)*(1-((0.3*$B$397)-0.5*(B543-('Данные с датчиков 1'!C543/(PI()*202*1000000000*3.5^2))))))</f>
        <v>856.84285635543256</v>
      </c>
      <c r="D543" s="3">
        <f>'Данные с датчиков 1'!D543</f>
        <v>53.7</v>
      </c>
      <c r="E543" s="3">
        <f>LN((56.48+'Данные с датчиков 1'!E543)/(56.48))</f>
        <v>3.115788332556187E-2</v>
      </c>
      <c r="F543" s="3">
        <f>'Данные с датчиков 1'!F543/((PI()*3.48^2)*(1-((0.3*$E$397)-0.5*(E543-('Данные с датчиков 1'!F543/(PI()*202*1000000000*3.48^2))))))</f>
        <v>853.97345096740912</v>
      </c>
      <c r="G543" s="3">
        <f>'Данные с датчиков 1'!G543</f>
        <v>53.7</v>
      </c>
      <c r="H543" s="3">
        <f>LN((56.48+'Данные с датчиков 1'!H543)/(56.48))</f>
        <v>3.1154965742895637E-2</v>
      </c>
      <c r="I543" s="3">
        <f>'Данные с датчиков 1'!I543/((PI()*3.484^2)*(1-((0.3*$H$404)-0.5*(H543-('Данные с датчиков 1'!I543/(PI()*202*1000000000*3.484^2))))))</f>
        <v>852.44301706485442</v>
      </c>
      <c r="J543">
        <f>'Данные с датчиков 1'!J543</f>
        <v>38.57</v>
      </c>
      <c r="K543">
        <f>(('Данные с датчиков 1'!K543)/(56.48))*100</f>
        <v>11.366288951841359</v>
      </c>
      <c r="L543">
        <f>'Данные с датчиков 1'!L543/(PI()*3.5^2)</f>
        <v>1013.5736875287524</v>
      </c>
      <c r="M543">
        <f>'Данные с датчиков 1'!M543</f>
        <v>38.200000000000003</v>
      </c>
      <c r="N543">
        <f>(('Данные с датчиков 1'!N543)/(56.48))*100</f>
        <v>11.257772662889519</v>
      </c>
      <c r="O543">
        <f>'Данные с датчиков 1'!O543/(PI()*3.5^2)</f>
        <v>1020.2844841572282</v>
      </c>
      <c r="P543">
        <f>'Данные с датчиков 1'!P543</f>
        <v>38.415999999999997</v>
      </c>
      <c r="Q543">
        <f>(('Данные с датчиков 1'!Q543)/(56.48))*100</f>
        <v>11.32112252124646</v>
      </c>
      <c r="R543">
        <f>'Данные с датчиков 1'!R543/(PI()*3.5^2)</f>
        <v>1010.9545329654478</v>
      </c>
    </row>
    <row r="544" spans="1:18" x14ac:dyDescent="0.25">
      <c r="A544" s="3">
        <f>'Данные с датчиков 1'!A544</f>
        <v>53.8</v>
      </c>
      <c r="B544" s="3">
        <f>LN((56.48+'Данные с датчиков 1'!B544)/(56.48))</f>
        <v>3.1212972553392136E-2</v>
      </c>
      <c r="C544" s="3">
        <f>'Данные с датчиков 1'!C544/((PI()*3.5^2)*(1-((0.3*$B$397)-0.5*(B544-('Данные с датчиков 1'!C544/(PI()*202*1000000000*3.5^2))))))</f>
        <v>857.16418804622219</v>
      </c>
      <c r="D544" s="3">
        <f>'Данные с датчиков 1'!D544</f>
        <v>53.8</v>
      </c>
      <c r="E544" s="3">
        <f>LN((56.48+'Данные с датчиков 1'!E544)/(56.48))</f>
        <v>3.1212114488998376E-2</v>
      </c>
      <c r="F544" s="3">
        <f>'Данные с датчиков 1'!F544/((PI()*3.48^2)*(1-((0.3*$E$397)-0.5*(E544-('Данные с датчиков 1'!F544/(PI()*202*1000000000*3.48^2))))))</f>
        <v>854.34804406373189</v>
      </c>
      <c r="G544" s="3">
        <f>'Данные с датчиков 1'!G544</f>
        <v>53.8</v>
      </c>
      <c r="H544" s="3">
        <f>LN((56.48+'Данные с датчиков 1'!H544)/(56.48))</f>
        <v>3.121932220702291E-2</v>
      </c>
      <c r="I544" s="3">
        <f>'Данные с датчиков 1'!I544/((PI()*3.484^2)*(1-((0.3*$H$404)-0.5*(H544-('Данные с датчиков 1'!I544/(PI()*202*1000000000*3.484^2))))))</f>
        <v>853.26544796898634</v>
      </c>
      <c r="J544">
        <f>'Данные с датчиков 1'!J544</f>
        <v>38.67</v>
      </c>
      <c r="K544">
        <f>(('Данные с датчиков 1'!K544)/(56.48))*100</f>
        <v>11.395626770538245</v>
      </c>
      <c r="L544">
        <f>'Данные с датчиков 1'!L544/(PI()*3.5^2)</f>
        <v>1013.5418160043445</v>
      </c>
      <c r="M544">
        <f>'Данные с датчиков 1'!M544</f>
        <v>38.299999999999997</v>
      </c>
      <c r="N544">
        <f>(('Данные с датчиков 1'!N544)/(56.48))*100</f>
        <v>11.287039660056658</v>
      </c>
      <c r="O544">
        <f>'Данные с датчиков 1'!O544/(PI()*3.5^2)</f>
        <v>1020.2049066856823</v>
      </c>
      <c r="P544">
        <f>'Данные с датчиков 1'!P544</f>
        <v>38.515999999999998</v>
      </c>
      <c r="Q544">
        <f>(('Данные с датчиков 1'!Q544)/(56.48))*100</f>
        <v>11.3503895184136</v>
      </c>
      <c r="R544">
        <f>'Данные с датчиков 1'!R544/(PI()*3.5^2)</f>
        <v>1010.9163682597065</v>
      </c>
    </row>
    <row r="545" spans="1:18" x14ac:dyDescent="0.25">
      <c r="A545" s="3">
        <f>'Данные с датчиков 1'!A545</f>
        <v>53.9</v>
      </c>
      <c r="B545" s="3">
        <f>LN((56.48+'Данные с датчиков 1'!B545)/(56.48))</f>
        <v>3.1275094459243653E-2</v>
      </c>
      <c r="C545" s="3">
        <f>'Данные с датчиков 1'!C545/((PI()*3.5^2)*(1-((0.3*$B$397)-0.5*(B545-('Данные с датчиков 1'!C545/(PI()*202*1000000000*3.5^2))))))</f>
        <v>857.88134775563788</v>
      </c>
      <c r="D545" s="3">
        <f>'Данные с датчиков 1'!D545</f>
        <v>53.9</v>
      </c>
      <c r="E545" s="3">
        <f>LN((56.48+'Данные с датчиков 1'!E545)/(56.48))</f>
        <v>3.1267887143199814E-2</v>
      </c>
      <c r="F545" s="3">
        <f>'Данные с датчиков 1'!F545/((PI()*3.48^2)*(1-((0.3*$E$397)-0.5*(E545-('Данные с датчиков 1'!F545/(PI()*202*1000000000*3.48^2))))))</f>
        <v>854.74923953344046</v>
      </c>
      <c r="G545" s="3">
        <f>'Данные с датчиков 1'!G545</f>
        <v>53.9</v>
      </c>
      <c r="H545" s="3">
        <f>LN((56.48+'Данные с датчиков 1'!H545)/(56.48))</f>
        <v>3.1266685918809156E-2</v>
      </c>
      <c r="I545" s="3">
        <f>'Данные с датчиков 1'!I545/((PI()*3.484^2)*(1-((0.3*$H$404)-0.5*(H545-('Данные с датчиков 1'!I545/(PI()*202*1000000000*3.484^2))))))</f>
        <v>853.30076234117792</v>
      </c>
      <c r="J545">
        <f>'Данные с датчиков 1'!J545</f>
        <v>38.770000000000003</v>
      </c>
      <c r="K545">
        <f>(('Данные с датчиков 1'!K545)/(56.48))*100</f>
        <v>11.425283286118981</v>
      </c>
      <c r="L545">
        <f>'Данные с датчиков 1'!L545/(PI()*3.5^2)</f>
        <v>1013.6983317037515</v>
      </c>
      <c r="M545">
        <f>'Данные с датчиков 1'!M545</f>
        <v>38.4</v>
      </c>
      <c r="N545">
        <f>(('Данные с датчиков 1'!N545)/(56.48))*100</f>
        <v>11.316466005665724</v>
      </c>
      <c r="O545">
        <f>'Данные с датчиков 1'!O545/(PI()*3.5^2)</f>
        <v>1020.2215528635835</v>
      </c>
      <c r="P545">
        <f>'Данные с датчиков 1'!P545</f>
        <v>38.616</v>
      </c>
      <c r="Q545">
        <f>(('Данные с датчиков 1'!Q545)/(56.48))*100</f>
        <v>11.380169971671389</v>
      </c>
      <c r="R545">
        <f>'Данные с датчиков 1'!R545/(PI()*3.5^2)</f>
        <v>1011.0576588724513</v>
      </c>
    </row>
    <row r="546" spans="1:18" x14ac:dyDescent="0.25">
      <c r="A546" s="3">
        <f>'Данные с датчиков 1'!A546</f>
        <v>54</v>
      </c>
      <c r="B546" s="3">
        <f>LN((56.48+'Данные с датчиков 1'!B546)/(56.48))</f>
        <v>3.1326916964087438E-2</v>
      </c>
      <c r="C546" s="3">
        <f>'Данные с датчиков 1'!C546/((PI()*3.5^2)*(1-((0.3*$B$397)-0.5*(B546-('Данные с датчиков 1'!C546/(PI()*202*1000000000*3.5^2))))))</f>
        <v>858.14555845179007</v>
      </c>
      <c r="D546" s="3">
        <f>'Данные с датчиков 1'!D546</f>
        <v>54</v>
      </c>
      <c r="E546" s="3">
        <f>LN((56.48+'Данные с датчиков 1'!E546)/(56.48))</f>
        <v>3.1331721563599008E-2</v>
      </c>
      <c r="F546" s="3">
        <f>'Данные с датчиков 1'!F546/((PI()*3.48^2)*(1-((0.3*$E$397)-0.5*(E546-('Данные с датчиков 1'!F546/(PI()*202*1000000000*3.48^2))))))</f>
        <v>855.54818400449676</v>
      </c>
      <c r="G546" s="3">
        <f>'Данные с датчиков 1'!G546</f>
        <v>54</v>
      </c>
      <c r="H546" s="3">
        <f>LN((56.48+'Данные с датчиков 1'!H546)/(56.48))</f>
        <v>3.1331721563599008E-2</v>
      </c>
      <c r="I546" s="3">
        <f>'Данные с датчиков 1'!I546/((PI()*3.484^2)*(1-((0.3*$H$404)-0.5*(H546-('Данные с датчиков 1'!I546/(PI()*202*1000000000*3.484^2))))))</f>
        <v>854.18691184337013</v>
      </c>
      <c r="J546">
        <f>'Данные с датчиков 1'!J546</f>
        <v>38.869999999999997</v>
      </c>
      <c r="K546">
        <f>(('Данные с датчиков 1'!K546)/(56.48))*100</f>
        <v>11.454992917847026</v>
      </c>
      <c r="L546">
        <f>'Данные с датчиков 1'!L546/(PI()*3.5^2)</f>
        <v>1013.6983317037515</v>
      </c>
      <c r="M546">
        <f>'Данные с датчиков 1'!M546</f>
        <v>38.5</v>
      </c>
      <c r="N546">
        <f>(('Данные с датчиков 1'!N546)/(56.48))*100</f>
        <v>11.346033994334279</v>
      </c>
      <c r="O546">
        <f>'Данные с датчиков 1'!O546/(PI()*3.5^2)</f>
        <v>1020.3421372233483</v>
      </c>
      <c r="P546">
        <f>'Данные с датчиков 1'!P546</f>
        <v>38.716000000000001</v>
      </c>
      <c r="Q546">
        <f>(('Данные с датчиков 1'!Q546)/(56.48))*100</f>
        <v>11.409649433427763</v>
      </c>
      <c r="R546">
        <f>'Данные с датчиков 1'!R546/(PI()*3.5^2)</f>
        <v>1010.9784875383357</v>
      </c>
    </row>
    <row r="547" spans="1:18" x14ac:dyDescent="0.25">
      <c r="A547" s="3">
        <f>'Данные с датчиков 1'!A547</f>
        <v>54.1</v>
      </c>
      <c r="B547" s="3">
        <f>LN((56.48+'Данные с датчиков 1'!B547)/(56.48))</f>
        <v>3.1390576034269486E-2</v>
      </c>
      <c r="C547" s="3">
        <f>'Данные с датчиков 1'!C547/((PI()*3.5^2)*(1-((0.3*$B$397)-0.5*(B547-('Данные с датчиков 1'!C547/(PI()*202*1000000000*3.5^2))))))</f>
        <v>858.9168255127538</v>
      </c>
      <c r="D547" s="3">
        <f>'Данные с датчиков 1'!D547</f>
        <v>54.1</v>
      </c>
      <c r="E547" s="3">
        <f>LN((56.48+'Данные с датчиков 1'!E547)/(56.48))</f>
        <v>3.1379079952159758E-2</v>
      </c>
      <c r="F547" s="3">
        <f>'Данные с датчиков 1'!F547/((PI()*3.48^2)*(1-((0.3*$E$397)-0.5*(E547-('Данные с датчиков 1'!F547/(PI()*202*1000000000*3.48^2))))))</f>
        <v>855.56809902790883</v>
      </c>
      <c r="G547" s="3">
        <f>'Данные с датчиков 1'!G547</f>
        <v>54.1</v>
      </c>
      <c r="H547" s="3">
        <f>LN((56.48+'Данные с датчиков 1'!H547)/(56.48))</f>
        <v>3.1388517044203923E-2</v>
      </c>
      <c r="I547" s="3">
        <f>'Данные с датчиков 1'!I547/((PI()*3.484^2)*(1-((0.3*$H$404)-0.5*(H547-('Данные с датчиков 1'!I547/(PI()*202*1000000000*3.484^2))))))</f>
        <v>854.67202919442411</v>
      </c>
      <c r="J547">
        <f>'Данные с датчиков 1'!J547</f>
        <v>38.97</v>
      </c>
      <c r="K547">
        <f>(('Данные с датчиков 1'!K547)/(56.48))*100</f>
        <v>11.484242209631729</v>
      </c>
      <c r="L547">
        <f>'Данные с датчиков 1'!L547/(PI()*3.5^2)</f>
        <v>1013.6373292380944</v>
      </c>
      <c r="M547">
        <f>'Данные с датчиков 1'!M547</f>
        <v>38.6</v>
      </c>
      <c r="N547">
        <f>(('Данные с датчиков 1'!N547)/(56.48))*100</f>
        <v>11.375672804532579</v>
      </c>
      <c r="O547">
        <f>'Данные с датчиков 1'!O547/(PI()*3.5^2)</f>
        <v>1020.3051904102083</v>
      </c>
      <c r="P547">
        <f>'Данные с датчиков 1'!P547</f>
        <v>38.816000000000003</v>
      </c>
      <c r="Q547">
        <f>(('Данные с датчиков 1'!Q547)/(56.48))*100</f>
        <v>11.439075779036829</v>
      </c>
      <c r="R547">
        <f>'Данные с датчиков 1'!R547/(PI()*3.5^2)</f>
        <v>1010.9945248998583</v>
      </c>
    </row>
    <row r="548" spans="1:18" x14ac:dyDescent="0.25">
      <c r="A548" s="3">
        <f>'Данные с датчиков 1'!A548</f>
        <v>54.2</v>
      </c>
      <c r="B548" s="3">
        <f>LN((56.48+'Данные с датчиков 1'!B548)/(56.48))</f>
        <v>3.1444966153331116E-2</v>
      </c>
      <c r="C548" s="3">
        <f>'Данные с датчиков 1'!C548/((PI()*3.5^2)*(1-((0.3*$B$397)-0.5*(B548-('Данные с датчиков 1'!C548/(PI()*202*1000000000*3.5^2))))))</f>
        <v>859.26451214541748</v>
      </c>
      <c r="D548" s="3">
        <f>'Данные с датчиков 1'!D548</f>
        <v>54.2</v>
      </c>
      <c r="E548" s="3">
        <f>LN((56.48+'Данные с датчиков 1'!E548)/(56.48))</f>
        <v>3.1444623007278856E-2</v>
      </c>
      <c r="F548" s="3">
        <f>'Данные с датчиков 1'!F548/((PI()*3.48^2)*(1-((0.3*$E$397)-0.5*(E548-('Данные с датчиков 1'!F548/(PI()*202*1000000000*3.48^2))))))</f>
        <v>856.46272332289243</v>
      </c>
      <c r="G548" s="3">
        <f>'Данные с датчиков 1'!G548</f>
        <v>54.2</v>
      </c>
      <c r="H548" s="3">
        <f>LN((56.48+'Данные с датчиков 1'!H548)/(56.48))</f>
        <v>3.1443078848586659E-2</v>
      </c>
      <c r="I548" s="3">
        <f>'Данные с датчиков 1'!I548/((PI()*3.484^2)*(1-((0.3*$H$404)-0.5*(H548-('Данные с датчиков 1'!I548/(PI()*202*1000000000*3.484^2))))))</f>
        <v>855.00229479685152</v>
      </c>
      <c r="J548">
        <f>'Данные с датчиков 1'!J548</f>
        <v>39.07</v>
      </c>
      <c r="K548">
        <f>(('Данные с датчиков 1'!K548)/(56.48))*100</f>
        <v>11.513526912181304</v>
      </c>
      <c r="L548">
        <f>'Данные с датчиков 1'!L548/(PI()*3.5^2)</f>
        <v>1013.6192619689547</v>
      </c>
      <c r="M548">
        <f>'Данные с датчиков 1'!M548</f>
        <v>38.700000000000003</v>
      </c>
      <c r="N548">
        <f>(('Данные с датчиков 1'!N548)/(56.48))*100</f>
        <v>11.405081444759208</v>
      </c>
      <c r="O548">
        <f>'Данные с датчиков 1'!O548/(PI()*3.5^2)</f>
        <v>1020.392888031912</v>
      </c>
      <c r="P548">
        <f>'Данные с датчиков 1'!P548</f>
        <v>38.915999999999997</v>
      </c>
      <c r="Q548">
        <f>(('Данные с датчиков 1'!Q548)/(56.48))*100</f>
        <v>11.468413597733711</v>
      </c>
      <c r="R548">
        <f>'Данные с датчиков 1'!R548/(PI()*3.5^2)</f>
        <v>1011.0237574404263</v>
      </c>
    </row>
    <row r="549" spans="1:18" x14ac:dyDescent="0.25">
      <c r="A549" s="3">
        <f>'Данные с датчиков 1'!A549</f>
        <v>54.3</v>
      </c>
      <c r="B549" s="3">
        <f>LN((56.48+'Данные с датчиков 1'!B549)/(56.48))</f>
        <v>3.1500554259206594E-2</v>
      </c>
      <c r="C549" s="3">
        <f>'Данные с датчиков 1'!C549/((PI()*3.5^2)*(1-((0.3*$B$397)-0.5*(B549-('Данные с датчиков 1'!C549/(PI()*202*1000000000*3.5^2))))))</f>
        <v>859.67987971437731</v>
      </c>
      <c r="D549" s="3">
        <f>'Данные с датчиков 1'!D549</f>
        <v>54.3</v>
      </c>
      <c r="E549" s="3">
        <f>LN((56.48+'Данные с датчиков 1'!E549)/(56.48))</f>
        <v>3.1501068949452649E-2</v>
      </c>
      <c r="F549" s="3">
        <f>'Данные с датчиков 1'!F549/((PI()*3.48^2)*(1-((0.3*$E$397)-0.5*(E549-('Данные с датчиков 1'!F549/(PI()*202*1000000000*3.48^2))))))</f>
        <v>856.92143206706726</v>
      </c>
      <c r="G549" s="3">
        <f>'Данные с датчиков 1'!G549</f>
        <v>54.3</v>
      </c>
      <c r="H549" s="3">
        <f>LN((56.48+'Данные с датчиков 1'!H549)/(56.48))</f>
        <v>3.150226989233007E-2</v>
      </c>
      <c r="I549" s="3">
        <f>'Данные с датчиков 1'!I549/((PI()*3.484^2)*(1-((0.3*$H$404)-0.5*(H549-('Данные с датчиков 1'!I549/(PI()*202*1000000000*3.484^2))))))</f>
        <v>855.6215000960774</v>
      </c>
      <c r="J549">
        <f>'Данные с датчиков 1'!J549</f>
        <v>39.17</v>
      </c>
      <c r="K549">
        <f>(('Данные с датчиков 1'!K549)/(56.48))*100</f>
        <v>11.543572946175637</v>
      </c>
      <c r="L549">
        <f>'Данные с датчиков 1'!L549/(PI()*3.5^2)</f>
        <v>1013.8759600534135</v>
      </c>
      <c r="M549">
        <f>'Данные с датчиков 1'!M549</f>
        <v>38.799999999999997</v>
      </c>
      <c r="N549">
        <f>(('Данные с датчиков 1'!N549)/(56.48))*100</f>
        <v>11.434383852691219</v>
      </c>
      <c r="O549">
        <f>'Данные с датчиков 1'!O549/(PI()*3.5^2)</f>
        <v>1020.3759373158995</v>
      </c>
      <c r="P549">
        <f>'Данные с датчиков 1'!P549</f>
        <v>39.015999999999998</v>
      </c>
      <c r="Q549">
        <f>(('Данные с датчиков 1'!Q549)/(56.48))*100</f>
        <v>11.498335694050992</v>
      </c>
      <c r="R549">
        <f>'Данные с датчиков 1'!R549/(PI()*3.5^2)</f>
        <v>1011.1364243289814</v>
      </c>
    </row>
    <row r="550" spans="1:18" x14ac:dyDescent="0.25">
      <c r="A550" s="3">
        <f>'Данные с датчиков 1'!A550</f>
        <v>54.4</v>
      </c>
      <c r="B550" s="3">
        <f>LN((56.48+'Данные с датчиков 1'!B550)/(56.48))</f>
        <v>3.1559055687661632E-2</v>
      </c>
      <c r="C550" s="3">
        <f>'Данные с датчиков 1'!C550/((PI()*3.5^2)*(1-((0.3*$B$397)-0.5*(B550-('Данные с датчиков 1'!C550/(PI()*202*1000000000*3.5^2))))))</f>
        <v>860.2407603741251</v>
      </c>
      <c r="D550" s="3">
        <f>'Данные с датчиков 1'!D550</f>
        <v>54.4</v>
      </c>
      <c r="E550" s="3">
        <f>LN((56.48+'Данные с датчиков 1'!E550)/(56.48))</f>
        <v>3.1556310829124946E-2</v>
      </c>
      <c r="F550" s="3">
        <f>'Данные с датчиков 1'!F550/((PI()*3.48^2)*(1-((0.3*$E$397)-0.5*(E550-('Данные с датчиков 1'!F550/(PI()*202*1000000000*3.48^2))))))</f>
        <v>857.27255644082061</v>
      </c>
      <c r="G550" s="3">
        <f>'Данные с датчиков 1'!G550</f>
        <v>54.4</v>
      </c>
      <c r="H550" s="3">
        <f>LN((56.48+'Данные с датчиков 1'!H550)/(56.48))</f>
        <v>3.1555453059286878E-2</v>
      </c>
      <c r="I550" s="3">
        <f>'Данные с датчиков 1'!I550/((PI()*3.484^2)*(1-((0.3*$H$404)-0.5*(H550-('Данные с датчиков 1'!I550/(PI()*202*1000000000*3.484^2))))))</f>
        <v>855.88163437704191</v>
      </c>
      <c r="J550">
        <f>'Данные с датчиков 1'!J550</f>
        <v>39.270000000000003</v>
      </c>
      <c r="K550">
        <f>(('Данные с датчиков 1'!K550)/(56.48))*100</f>
        <v>11.572839943342778</v>
      </c>
      <c r="L550">
        <f>'Данные с датчиков 1'!L550/(PI()*3.5^2)</f>
        <v>1013.672753360677</v>
      </c>
      <c r="M550">
        <f>'Данные с датчиков 1'!M550</f>
        <v>38.9</v>
      </c>
      <c r="N550">
        <f>(('Данные с датчиков 1'!N550)/(56.48))*100</f>
        <v>11.464270538243627</v>
      </c>
      <c r="O550">
        <f>'Данные с датчиков 1'!O550/(PI()*3.5^2)</f>
        <v>1020.5441260234836</v>
      </c>
      <c r="P550">
        <f>'Данные с датчиков 1'!P550</f>
        <v>39.116</v>
      </c>
      <c r="Q550">
        <f>(('Данные с датчиков 1'!Q550)/(56.48))*100</f>
        <v>11.52765580736544</v>
      </c>
      <c r="R550">
        <f>'Данные с датчиков 1'!R550/(PI()*3.5^2)</f>
        <v>1011.0444636934061</v>
      </c>
    </row>
    <row r="551" spans="1:18" x14ac:dyDescent="0.25">
      <c r="A551" s="3">
        <f>'Данные с датчиков 1'!A551</f>
        <v>54.5</v>
      </c>
      <c r="B551" s="3">
        <f>LN((56.48+'Данные с датчиков 1'!B551)/(56.48))</f>
        <v>3.1612578923277457E-2</v>
      </c>
      <c r="C551" s="3">
        <f>'Данные с датчиков 1'!C551/((PI()*3.5^2)*(1-((0.3*$B$397)-0.5*(B551-('Данные с датчиков 1'!C551/(PI()*202*1000000000*3.5^2))))))</f>
        <v>860.54639980868512</v>
      </c>
      <c r="D551" s="3">
        <f>'Данные с датчиков 1'!D551</f>
        <v>54.5</v>
      </c>
      <c r="E551" s="3">
        <f>LN((56.48+'Данные с датчиков 1'!E551)/(56.48))</f>
        <v>3.1613608188195419E-2</v>
      </c>
      <c r="F551" s="3">
        <f>'Данные с датчиков 1'!F551/((PI()*3.48^2)*(1-((0.3*$E$397)-0.5*(E551-('Данные с датчиков 1'!F551/(PI()*202*1000000000*3.48^2))))))</f>
        <v>857.80340909022664</v>
      </c>
      <c r="G551" s="3">
        <f>'Данные с датчиков 1'!G551</f>
        <v>54.5</v>
      </c>
      <c r="H551" s="3">
        <f>LN((56.48+'Данные с датчиков 1'!H551)/(56.48))</f>
        <v>3.1617896780616654E-2</v>
      </c>
      <c r="I551" s="3">
        <f>'Данные с датчиков 1'!I551/((PI()*3.484^2)*(1-((0.3*$H$404)-0.5*(H551-('Данные с датчиков 1'!I551/(PI()*202*1000000000*3.484^2))))))</f>
        <v>856.60337221519558</v>
      </c>
      <c r="J551">
        <f>'Данные с датчиков 1'!J551</f>
        <v>39.369999999999997</v>
      </c>
      <c r="K551">
        <f>(('Данные с датчиков 1'!K551)/(56.48))*100</f>
        <v>11.602248583569406</v>
      </c>
      <c r="L551">
        <f>'Данные с датчиков 1'!L551/(PI()*3.5^2)</f>
        <v>1013.6854410628179</v>
      </c>
      <c r="M551">
        <f>'Данные с датчиков 1'!M551</f>
        <v>39</v>
      </c>
      <c r="N551">
        <f>(('Данные с датчиков 1'!N551)/(56.48))*100</f>
        <v>11.493714589235129</v>
      </c>
      <c r="O551">
        <f>'Данные с датчиков 1'!O551/(PI()*3.5^2)</f>
        <v>1020.4806872529344</v>
      </c>
      <c r="P551">
        <f>'Данные с датчиков 1'!P551</f>
        <v>39.216000000000001</v>
      </c>
      <c r="Q551">
        <f>(('Данные с датчиков 1'!Q551)/(56.48))*100</f>
        <v>11.557011331444759</v>
      </c>
      <c r="R551">
        <f>'Данные с датчиков 1'!R551/(PI()*3.5^2)</f>
        <v>1011.0072126019992</v>
      </c>
    </row>
    <row r="552" spans="1:18" x14ac:dyDescent="0.25">
      <c r="A552" s="3">
        <f>'Данные с датчиков 1'!A552</f>
        <v>54.6</v>
      </c>
      <c r="B552" s="3">
        <f>LN((56.48+'Данные с датчиков 1'!B552)/(56.48))</f>
        <v>3.1676219811660702E-2</v>
      </c>
      <c r="C552" s="3">
        <f>'Данные с датчиков 1'!C552/((PI()*3.5^2)*(1-((0.3*$B$397)-0.5*(B552-('Данные с датчиков 1'!C552/(PI()*202*1000000000*3.5^2))))))</f>
        <v>861.30119324334362</v>
      </c>
      <c r="D552" s="3">
        <f>'Данные с датчиков 1'!D552</f>
        <v>54.6</v>
      </c>
      <c r="E552" s="3">
        <f>LN((56.48+'Данные с датчиков 1'!E552)/(56.48))</f>
        <v>3.1667814643442746E-2</v>
      </c>
      <c r="F552" s="3">
        <f>'Данные с датчиков 1'!F552/((PI()*3.48^2)*(1-((0.3*$E$397)-0.5*(E552-('Данные с датчиков 1'!F552/(PI()*202*1000000000*3.48^2))))))</f>
        <v>858.10690111379654</v>
      </c>
      <c r="G552" s="3">
        <f>'Данные с датчиков 1'!G552</f>
        <v>54.6</v>
      </c>
      <c r="H552" s="3">
        <f>LN((56.48+'Данные с датчиков 1'!H552)/(56.48))</f>
        <v>3.1671759935281617E-2</v>
      </c>
      <c r="I552" s="3">
        <f>'Данные с датчиков 1'!I552/((PI()*3.484^2)*(1-((0.3*$H$404)-0.5*(H552-('Данные с датчиков 1'!I552/(PI()*202*1000000000*3.484^2))))))</f>
        <v>856.91973147202896</v>
      </c>
      <c r="J552">
        <f>'Данные с датчиков 1'!J552</f>
        <v>39.47</v>
      </c>
      <c r="K552">
        <f>(('Данные с датчиков 1'!K552)/(56.48))*100</f>
        <v>11.631745750708216</v>
      </c>
      <c r="L552">
        <f>'Данные с датчиков 1'!L552/(PI()*3.5^2)</f>
        <v>1013.7851159709653</v>
      </c>
      <c r="M552">
        <f>'Данные с датчиков 1'!M552</f>
        <v>39.1</v>
      </c>
      <c r="N552">
        <f>(('Данные с датчиков 1'!N552)/(56.48))*100</f>
        <v>11.52315864022663</v>
      </c>
      <c r="O552">
        <f>'Данные с датчиков 1'!O552/(PI()*3.5^2)</f>
        <v>1020.495506462011</v>
      </c>
      <c r="P552">
        <f>'Данные с датчиков 1'!P552</f>
        <v>39.316000000000003</v>
      </c>
      <c r="Q552">
        <f>(('Данные с датчиков 1'!Q552)/(56.48))*100</f>
        <v>11.586667847025495</v>
      </c>
      <c r="R552">
        <f>'Данные с датчиков 1'!R552/(PI()*3.5^2)</f>
        <v>1011.1303343462856</v>
      </c>
    </row>
    <row r="553" spans="1:18" x14ac:dyDescent="0.25">
      <c r="A553" s="3">
        <f>'Данные с датчиков 1'!A553</f>
        <v>54.7</v>
      </c>
      <c r="B553" s="3">
        <f>LN((56.48+'Данные с датчиков 1'!B553)/(56.48))</f>
        <v>3.1728536107075073E-2</v>
      </c>
      <c r="C553" s="3">
        <f>'Данные с датчиков 1'!C553/((PI()*3.5^2)*(1-((0.3*$B$397)-0.5*(B553-('Данные с датчиков 1'!C553/(PI()*202*1000000000*3.5^2))))))</f>
        <v>861.56686340649924</v>
      </c>
      <c r="D553" s="3">
        <f>'Данные с датчиков 1'!D553</f>
        <v>54.7</v>
      </c>
      <c r="E553" s="3">
        <f>LN((56.48+'Данные с датчиков 1'!E553)/(56.48))</f>
        <v>3.1730422873152087E-2</v>
      </c>
      <c r="F553" s="3">
        <f>'Данные с датчиков 1'!F553/((PI()*3.48^2)*(1-((0.3*$E$397)-0.5*(E553-('Данные с датчиков 1'!F553/(PI()*202*1000000000*3.48^2))))))</f>
        <v>858.83660592342619</v>
      </c>
      <c r="G553" s="3">
        <f>'Данные с датчиков 1'!G553</f>
        <v>54.7</v>
      </c>
      <c r="H553" s="3">
        <f>LN((56.48+'Данные с датчиков 1'!H553)/(56.48))</f>
        <v>3.1730422873152087E-2</v>
      </c>
      <c r="I553" s="3">
        <f>'Данные с датчиков 1'!I553/((PI()*3.484^2)*(1-((0.3*$H$404)-0.5*(H553-('Данные с датчиков 1'!I553/(PI()*202*1000000000*3.484^2))))))</f>
        <v>857.44501677104176</v>
      </c>
      <c r="J553">
        <f>'Данные с датчиков 1'!J553</f>
        <v>39.57</v>
      </c>
      <c r="K553">
        <f>(('Данные с датчиков 1'!K553)/(56.48))*100</f>
        <v>11.661543909348442</v>
      </c>
      <c r="L553">
        <f>'Данные с датчиков 1'!L553/(PI()*3.5^2)</f>
        <v>1013.8041981939139</v>
      </c>
      <c r="M553">
        <f>'Данные с датчиков 1'!M553</f>
        <v>39.200000000000003</v>
      </c>
      <c r="N553">
        <f>(('Данные с датчиков 1'!N553)/(56.48))*100</f>
        <v>11.552531869688385</v>
      </c>
      <c r="O553">
        <f>'Данные с датчиков 1'!O553/(PI()*3.5^2)</f>
        <v>1020.5254496781208</v>
      </c>
      <c r="P553">
        <f>'Данные с датчиков 1'!P553</f>
        <v>39.415999999999997</v>
      </c>
      <c r="Q553">
        <f>(('Данные с датчиков 1'!Q553)/(56.48))*100</f>
        <v>11.616342067988668</v>
      </c>
      <c r="R553">
        <f>'Данные с датчиков 1'!R553/(PI()*3.5^2)</f>
        <v>1011.1224171349204</v>
      </c>
    </row>
    <row r="554" spans="1:18" x14ac:dyDescent="0.25">
      <c r="A554" s="3">
        <f>'Данные с датчиков 1'!A554</f>
        <v>54.8</v>
      </c>
      <c r="B554" s="3">
        <f>LN((56.48+'Данные с датчиков 1'!B554)/(56.48))</f>
        <v>3.1788053285559857E-2</v>
      </c>
      <c r="C554" s="3">
        <f>'Данные с датчиков 1'!C554/((PI()*3.5^2)*(1-((0.3*$B$397)-0.5*(B554-('Данные с датчиков 1'!C554/(PI()*202*1000000000*3.5^2))))))</f>
        <v>862.12809749379869</v>
      </c>
      <c r="D554" s="3">
        <f>'Данные с датчиков 1'!D554</f>
        <v>54.8</v>
      </c>
      <c r="E554" s="3">
        <f>LN((56.48+'Данные с датчиков 1'!E554)/(56.48))</f>
        <v>3.178410845250642E-2</v>
      </c>
      <c r="F554" s="3">
        <f>'Данные с датчиков 1'!F554/((PI()*3.48^2)*(1-((0.3*$E$397)-0.5*(E554-('Данные с датчиков 1'!F554/(PI()*202*1000000000*3.48^2))))))</f>
        <v>859.12348568591256</v>
      </c>
      <c r="G554" s="3">
        <f>'Данные с датчиков 1'!G554</f>
        <v>54.8</v>
      </c>
      <c r="H554" s="3">
        <f>LN((56.48+'Данные с датчиков 1'!H554)/(56.48))</f>
        <v>3.1789082369883939E-2</v>
      </c>
      <c r="I554" s="3">
        <f>'Данные с датчиков 1'!I554/((PI()*3.484^2)*(1-((0.3*$H$404)-0.5*(H554-('Данные с датчиков 1'!I554/(PI()*202*1000000000*3.484^2))))))</f>
        <v>858.01525006596091</v>
      </c>
      <c r="J554">
        <f>'Данные с датчиков 1'!J554</f>
        <v>39.67</v>
      </c>
      <c r="K554">
        <f>(('Данные с датчиков 1'!K554)/(56.48))*100</f>
        <v>11.6909171388102</v>
      </c>
      <c r="L554">
        <f>'Данные с датчиков 1'!L554/(PI()*3.5^2)</f>
        <v>1013.758928551668</v>
      </c>
      <c r="M554">
        <f>'Данные с датчиков 1'!M554</f>
        <v>39.299999999999997</v>
      </c>
      <c r="N554">
        <f>(('Данные с датчиков 1'!N554)/(56.48))*100</f>
        <v>11.582347733711048</v>
      </c>
      <c r="O554">
        <f>'Данные с датчиков 1'!O554/(PI()*3.5^2)</f>
        <v>1020.6328385989957</v>
      </c>
      <c r="P554">
        <f>'Данные с датчиков 1'!P554</f>
        <v>39.515999999999998</v>
      </c>
      <c r="Q554">
        <f>(('Данные с датчиков 1'!Q554)/(56.48))*100</f>
        <v>11.645644475920681</v>
      </c>
      <c r="R554">
        <f>'Данные с датчиков 1'!R554/(PI()*3.5^2)</f>
        <v>1011.0490312453893</v>
      </c>
    </row>
    <row r="555" spans="1:18" x14ac:dyDescent="0.25">
      <c r="A555" s="3">
        <f>'Данные с датчиков 1'!A555</f>
        <v>54.9</v>
      </c>
      <c r="B555" s="3">
        <f>LN((56.48+'Данные с датчиков 1'!B555)/(56.48))</f>
        <v>3.184876744878639E-2</v>
      </c>
      <c r="C555" s="3">
        <f>'Данные с датчиков 1'!C555/((PI()*3.5^2)*(1-((0.3*$B$397)-0.5*(B555-('Данные с датчиков 1'!C555/(PI()*202*1000000000*3.5^2))))))</f>
        <v>862.75195577866339</v>
      </c>
      <c r="D555" s="3">
        <f>'Данные с датчиков 1'!D555</f>
        <v>54.9</v>
      </c>
      <c r="E555" s="3">
        <f>LN((56.48+'Данные с датчиков 1'!E555)/(56.48))</f>
        <v>3.1843965332836864E-2</v>
      </c>
      <c r="F555" s="3">
        <f>'Данные с датчиков 1'!F555/((PI()*3.48^2)*(1-((0.3*$E$397)-0.5*(E555-('Данные с датчиков 1'!F555/(PI()*202*1000000000*3.48^2))))))</f>
        <v>859.70543367453411</v>
      </c>
      <c r="G555" s="3">
        <f>'Данные с датчиков 1'!G555</f>
        <v>54.9</v>
      </c>
      <c r="H555" s="3">
        <f>LN((56.48+'Данные с датчиков 1'!H555)/(56.48))</f>
        <v>3.1842936304990459E-2</v>
      </c>
      <c r="I555" s="3">
        <f>'Данные с датчиков 1'!I555/((PI()*3.484^2)*(1-((0.3*$H$404)-0.5*(H555-('Данные с датчиков 1'!I555/(PI()*202*1000000000*3.484^2))))))</f>
        <v>858.28728368850125</v>
      </c>
      <c r="J555">
        <f>'Данные с датчиков 1'!J555</f>
        <v>39.770000000000003</v>
      </c>
      <c r="K555">
        <f>(('Данные с датчиков 1'!K555)/(56.48))*100</f>
        <v>11.720272662889519</v>
      </c>
      <c r="L555">
        <f>'Данные с датчиков 1'!L555/(PI()*3.5^2)</f>
        <v>1013.6802644346117</v>
      </c>
      <c r="M555">
        <f>'Данные с датчиков 1'!M555</f>
        <v>39.4</v>
      </c>
      <c r="N555">
        <f>(('Данные с датчиков 1'!N555)/(56.48))*100</f>
        <v>11.611650141643059</v>
      </c>
      <c r="O555">
        <f>'Данные с датчиков 1'!O555/(PI()*3.5^2)</f>
        <v>1020.5198669124843</v>
      </c>
      <c r="P555">
        <f>'Данные с датчиков 1'!P555</f>
        <v>39.616</v>
      </c>
      <c r="Q555">
        <f>(('Данные с датчиков 1'!Q555)/(56.48))*100</f>
        <v>11.674982294617564</v>
      </c>
      <c r="R555">
        <f>'Данные с датчиков 1'!R555/(PI()*3.5^2)</f>
        <v>1011.0768429545632</v>
      </c>
    </row>
    <row r="556" spans="1:18" x14ac:dyDescent="0.25">
      <c r="A556" s="3">
        <f>'Данные с датчиков 1'!A556</f>
        <v>55</v>
      </c>
      <c r="B556" s="3">
        <f>LN((56.48+'Данные с датчиков 1'!B556)/(56.48))</f>
        <v>3.1899188274038572E-2</v>
      </c>
      <c r="C556" s="3">
        <f>'Данные с датчиков 1'!C556/((PI()*3.5^2)*(1-((0.3*$B$397)-0.5*(B556-('Данные с датчиков 1'!C556/(PI()*202*1000000000*3.5^2))))))</f>
        <v>862.87806031786636</v>
      </c>
      <c r="D556" s="3">
        <f>'Данные с датчиков 1'!D556</f>
        <v>55</v>
      </c>
      <c r="E556" s="3">
        <f>LN((56.48+'Данные с датчиков 1'!E556)/(56.48))</f>
        <v>3.190210368618477E-2</v>
      </c>
      <c r="F556" s="3">
        <f>'Данные с датчиков 1'!F556/((PI()*3.48^2)*(1-((0.3*$E$397)-0.5*(E556-('Данные с датчиков 1'!F556/(PI()*202*1000000000*3.48^2))))))</f>
        <v>860.23405339379656</v>
      </c>
      <c r="G556" s="3">
        <f>'Данные с датчиков 1'!G556</f>
        <v>55</v>
      </c>
      <c r="H556" s="3">
        <f>LN((56.48+'Данные с датчиков 1'!H556)/(56.48))</f>
        <v>3.1902446675290269E-2</v>
      </c>
      <c r="I556" s="3">
        <f>'Данные с датчиков 1'!I556/((PI()*3.484^2)*(1-((0.3*$H$404)-0.5*(H556-('Данные с датчиков 1'!I556/(PI()*202*1000000000*3.484^2))))))</f>
        <v>858.91659075975417</v>
      </c>
      <c r="J556">
        <f>'Данные с датчиков 1'!J556</f>
        <v>39.869999999999997</v>
      </c>
      <c r="K556">
        <f>(('Данные с датчиков 1'!K556)/(56.48))*100</f>
        <v>11.749929178470255</v>
      </c>
      <c r="L556">
        <f>'Данные с датчиков 1'!L556/(PI()*3.5^2)</f>
        <v>1013.7879578935983</v>
      </c>
      <c r="M556">
        <f>'Данные с датчиков 1'!M556</f>
        <v>39.5</v>
      </c>
      <c r="N556">
        <f>(('Данные с датчиков 1'!N556)/(56.48))*100</f>
        <v>11.64100566572238</v>
      </c>
      <c r="O556">
        <f>'Данные с датчиков 1'!O556/(PI()*3.5^2)</f>
        <v>1020.5858430675548</v>
      </c>
      <c r="P556">
        <f>'Данные с датчиков 1'!P556</f>
        <v>39.716000000000001</v>
      </c>
      <c r="Q556">
        <f>(('Данные с датчиков 1'!Q556)/(56.48))*100</f>
        <v>11.704904390934844</v>
      </c>
      <c r="R556">
        <f>'Данные с датчиков 1'!R556/(PI()*3.5^2)</f>
        <v>1011.2211784287337</v>
      </c>
    </row>
    <row r="557" spans="1:18" x14ac:dyDescent="0.25">
      <c r="A557" s="3">
        <f>'Данные с датчиков 1'!A557</f>
        <v>55.1</v>
      </c>
      <c r="B557" s="3">
        <f>LN((56.48+'Данные с датчиков 1'!B557)/(56.48))</f>
        <v>3.1961953504316645E-2</v>
      </c>
      <c r="C557" s="3">
        <f>'Данные с датчиков 1'!C557/((PI()*3.5^2)*(1-((0.3*$B$397)-0.5*(B557-('Данные с датчиков 1'!C557/(PI()*202*1000000000*3.5^2))))))</f>
        <v>863.65276187762504</v>
      </c>
      <c r="D557" s="3">
        <f>'Данные с датчиков 1'!D557</f>
        <v>55.1</v>
      </c>
      <c r="E557" s="3">
        <f>LN((56.48+'Данные с датчиков 1'!E557)/(56.48))</f>
        <v>3.1956294505793022E-2</v>
      </c>
      <c r="F557" s="3">
        <f>'Данные с датчиков 1'!F557/((PI()*3.48^2)*(1-((0.3*$E$397)-0.5*(E557-('Данные с датчиков 1'!F557/(PI()*202*1000000000*3.48^2))))))</f>
        <v>860.49990110836723</v>
      </c>
      <c r="G557" s="3">
        <f>'Данные с датчиков 1'!G557</f>
        <v>55.1</v>
      </c>
      <c r="H557" s="3">
        <f>LN((56.48+'Данные с датчиков 1'!H557)/(56.48))</f>
        <v>3.1958009357212248E-2</v>
      </c>
      <c r="I557" s="3">
        <f>'Данные с датчиков 1'!I557/((PI()*3.484^2)*(1-((0.3*$H$404)-0.5*(H557-('Данные с датчиков 1'!I557/(PI()*202*1000000000*3.484^2))))))</f>
        <v>859.29861543548964</v>
      </c>
      <c r="J557">
        <f>'Данные с датчиков 1'!J557</f>
        <v>39.97</v>
      </c>
      <c r="K557">
        <f>(('Данные с датчиков 1'!K557)/(56.48))*100</f>
        <v>11.779514872521247</v>
      </c>
      <c r="L557">
        <f>'Данные с датчиков 1'!L557/(PI()*3.5^2)</f>
        <v>1013.7913075529801</v>
      </c>
      <c r="M557">
        <f>'Данные с датчиков 1'!M557</f>
        <v>39.6</v>
      </c>
      <c r="N557">
        <f>(('Данные с датчиков 1'!N557)/(56.48))*100</f>
        <v>11.670591359773372</v>
      </c>
      <c r="O557">
        <f>'Данные с датчиков 1'!O557/(PI()*3.5^2)</f>
        <v>1020.6814579006235</v>
      </c>
      <c r="P557">
        <f>'Данные с датчиков 1'!P557</f>
        <v>39.816000000000003</v>
      </c>
      <c r="Q557">
        <f>(('Данные с датчиков 1'!Q557)/(56.48))*100</f>
        <v>11.734082861189803</v>
      </c>
      <c r="R557">
        <f>'Данные с датчиков 1'!R557/(PI()*3.5^2)</f>
        <v>1011.0526854428825</v>
      </c>
    </row>
    <row r="558" spans="1:18" x14ac:dyDescent="0.25">
      <c r="A558" s="3">
        <f>'Данные с датчиков 1'!A558</f>
        <v>55.2</v>
      </c>
      <c r="B558" s="3">
        <f>LN((56.48+'Данные с датчиков 1'!B558)/(56.48))</f>
        <v>3.2016655505746137E-2</v>
      </c>
      <c r="C558" s="3">
        <f>'Данные с датчиков 1'!C558/((PI()*3.5^2)*(1-((0.3*$B$397)-0.5*(B558-('Данные с датчиков 1'!C558/(PI()*202*1000000000*3.5^2))))))</f>
        <v>863.97333475977712</v>
      </c>
      <c r="D558" s="3">
        <f>'Данные с датчиков 1'!D558</f>
        <v>55.2</v>
      </c>
      <c r="E558" s="3">
        <f>LN((56.48+'Данные с датчиков 1'!E558)/(56.48))</f>
        <v>3.2014597804370069E-2</v>
      </c>
      <c r="F558" s="3">
        <f>'Данные с датчиков 1'!F558/((PI()*3.48^2)*(1-((0.3*$E$397)-0.5*(E558-('Данные с датчиков 1'!F558/(PI()*202*1000000000*3.48^2))))))</f>
        <v>861.04925445408958</v>
      </c>
      <c r="G558" s="3">
        <f>'Данные с датчиков 1'!G558</f>
        <v>55.2</v>
      </c>
      <c r="H558" s="3">
        <f>LN((56.48+'Данные с датчиков 1'!H558)/(56.48))</f>
        <v>3.2018027304311372E-2</v>
      </c>
      <c r="I558" s="3">
        <f>'Данные с датчиков 1'!I558/((PI()*3.484^2)*(1-((0.3*$H$404)-0.5*(H558-('Данные с датчиков 1'!I558/(PI()*202*1000000000*3.484^2))))))</f>
        <v>859.86977601330784</v>
      </c>
      <c r="J558">
        <f>'Данные с датчиков 1'!J558</f>
        <v>40.07</v>
      </c>
      <c r="K558">
        <f>(('Данные с датчиков 1'!K558)/(56.48))*100</f>
        <v>11.808976628895184</v>
      </c>
      <c r="L558">
        <f>'Данные с датчиков 1'!L558/(PI()*3.5^2)</f>
        <v>1013.7916120910916</v>
      </c>
      <c r="M558">
        <f>'Данные с датчиков 1'!M558</f>
        <v>39.700000000000003</v>
      </c>
      <c r="N558">
        <f>(('Данные с датчиков 1'!N558)/(56.48))*100</f>
        <v>11.700177053824362</v>
      </c>
      <c r="O558">
        <f>'Данные с датчиков 1'!O558/(PI()*3.5^2)</f>
        <v>1020.6679581834669</v>
      </c>
      <c r="P558">
        <f>'Данные с датчиков 1'!P558</f>
        <v>39.915999999999997</v>
      </c>
      <c r="Q558">
        <f>(('Данные с датчиков 1'!Q558)/(56.48))*100</f>
        <v>11.763650849858358</v>
      </c>
      <c r="R558">
        <f>'Данные с датчиков 1'!R558/(PI()*3.5^2)</f>
        <v>1011.0867900735451</v>
      </c>
    </row>
    <row r="559" spans="1:18" x14ac:dyDescent="0.25">
      <c r="A559" s="3">
        <f>'Данные с датчиков 1'!A559</f>
        <v>55.3</v>
      </c>
      <c r="B559" s="3">
        <f>LN((56.48+'Данные с датчиков 1'!B559)/(56.48))</f>
        <v>3.2075126750213588E-2</v>
      </c>
      <c r="C559" s="3">
        <f>'Данные с датчиков 1'!C559/((PI()*3.5^2)*(1-((0.3*$B$397)-0.5*(B559-('Данные с датчиков 1'!C559/(PI()*202*1000000000*3.5^2))))))</f>
        <v>864.46174709435331</v>
      </c>
      <c r="D559" s="3">
        <f>'Данные с датчиков 1'!D559</f>
        <v>55.3</v>
      </c>
      <c r="E559" s="3">
        <f>LN((56.48+'Данные с датчиков 1'!E559)/(56.48))</f>
        <v>3.2069296926205547E-2</v>
      </c>
      <c r="F559" s="3">
        <f>'Данные с датчиков 1'!F559/((PI()*3.48^2)*(1-((0.3*$E$397)-0.5*(E559-('Данные с датчиков 1'!F559/(PI()*202*1000000000*3.48^2))))))</f>
        <v>861.37192223239367</v>
      </c>
      <c r="G559" s="3">
        <f>'Данные с датчиков 1'!G559</f>
        <v>55.3</v>
      </c>
      <c r="H559" s="3">
        <f>LN((56.48+'Данные с датчиков 1'!H559)/(56.48))</f>
        <v>3.2070668652559302E-2</v>
      </c>
      <c r="I559" s="3">
        <f>'Данные с датчиков 1'!I559/((PI()*3.484^2)*(1-((0.3*$H$404)-0.5*(H559-('Данные с датчиков 1'!I559/(PI()*202*1000000000*3.484^2))))))</f>
        <v>860.15199119040085</v>
      </c>
      <c r="J559">
        <f>'Данные с датчиков 1'!J559</f>
        <v>40.17</v>
      </c>
      <c r="K559">
        <f>(('Данные с датчиков 1'!K559)/(56.48))*100</f>
        <v>11.838261331444761</v>
      </c>
      <c r="L559">
        <f>'Данные с датчиков 1'!L559/(PI()*3.5^2)</f>
        <v>1013.7152826796087</v>
      </c>
      <c r="M559">
        <f>'Данные с датчиков 1'!M559</f>
        <v>39.799999999999997</v>
      </c>
      <c r="N559">
        <f>(('Данные с датчиков 1'!N559)/(56.48))*100</f>
        <v>11.729709631728046</v>
      </c>
      <c r="O559">
        <f>'Данные с датчиков 1'!O559/(PI()*3.5^2)</f>
        <v>1020.7496671619485</v>
      </c>
      <c r="P559">
        <f>'Данные с датчиков 1'!P559</f>
        <v>40.015999999999998</v>
      </c>
      <c r="Q559">
        <f>(('Данные с датчиков 1'!Q559)/(56.48))*100</f>
        <v>11.793059490084987</v>
      </c>
      <c r="R559">
        <f>'Данные с датчиков 1'!R559/(PI()*3.5^2)</f>
        <v>1011.090241072401</v>
      </c>
    </row>
    <row r="560" spans="1:18" x14ac:dyDescent="0.25">
      <c r="A560" s="3">
        <f>'Данные с датчиков 1'!A560</f>
        <v>55.4</v>
      </c>
      <c r="B560" s="3">
        <f>LN((56.48+'Данные с датчиков 1'!B560)/(56.48))</f>
        <v>3.2130336927829385E-2</v>
      </c>
      <c r="C560" s="3">
        <f>'Данные с датчиков 1'!C560/((PI()*3.5^2)*(1-((0.3*$B$397)-0.5*(B560-('Данные с датчиков 1'!C560/(PI()*202*1000000000*3.5^2))))))</f>
        <v>864.86392907188792</v>
      </c>
      <c r="D560" s="3">
        <f>'Данные с датчиков 1'!D560</f>
        <v>55.4</v>
      </c>
      <c r="E560" s="3">
        <f>LN((56.48+'Данные с датчиков 1'!E560)/(56.48))</f>
        <v>3.2130851294034792E-2</v>
      </c>
      <c r="F560" s="3">
        <f>'Данные с датчиков 1'!F560/((PI()*3.48^2)*(1-((0.3*$E$397)-0.5*(E560-('Данные с датчиков 1'!F560/(PI()*202*1000000000*3.48^2))))))</f>
        <v>861.99735160385376</v>
      </c>
      <c r="G560" s="3">
        <f>'Данные с датчиков 1'!G560</f>
        <v>55.4</v>
      </c>
      <c r="H560" s="3">
        <f>LN((56.48+'Данные с датчиков 1'!H560)/(56.48))</f>
        <v>3.2128965283322007E-2</v>
      </c>
      <c r="I560" s="3">
        <f>'Данные с датчиков 1'!I560/((PI()*3.484^2)*(1-((0.3*$H$404)-0.5*(H560-('Данные с датчиков 1'!I560/(PI()*202*1000000000*3.484^2))))))</f>
        <v>860.65774477396087</v>
      </c>
      <c r="J560">
        <f>'Данные с датчиков 1'!J560</f>
        <v>40.270000000000003</v>
      </c>
      <c r="K560">
        <f>(('Данные с датчиков 1'!K560)/(56.48))*100</f>
        <v>11.868112606232295</v>
      </c>
      <c r="L560">
        <f>'Данные с датчиков 1'!L560/(PI()*3.5^2)</f>
        <v>1013.8421599608624</v>
      </c>
      <c r="M560">
        <f>'Данные с датчиков 1'!M560</f>
        <v>39.9</v>
      </c>
      <c r="N560">
        <f>(('Данные с датчиков 1'!N560)/(56.48))*100</f>
        <v>11.758923512747877</v>
      </c>
      <c r="O560">
        <f>'Данные с датчиков 1'!O560/(PI()*3.5^2)</f>
        <v>1020.6308084315341</v>
      </c>
      <c r="P560">
        <f>'Данные с датчиков 1'!P560</f>
        <v>40.116</v>
      </c>
      <c r="Q560">
        <f>(('Данные с датчиков 1'!Q560)/(56.48))*100</f>
        <v>11.822946175637394</v>
      </c>
      <c r="R560">
        <f>'Данные с датчиков 1'!R560/(PI()*3.5^2)</f>
        <v>1011.1556084110933</v>
      </c>
    </row>
    <row r="561" spans="1:18" x14ac:dyDescent="0.25">
      <c r="A561" s="3">
        <f>'Данные с датчиков 1'!A561</f>
        <v>55.5</v>
      </c>
      <c r="B561" s="3">
        <f>LN((56.48+'Данные с датчиков 1'!B561)/(56.48))</f>
        <v>3.2186058395259266E-2</v>
      </c>
      <c r="C561" s="3">
        <f>'Данные с датчиков 1'!C561/((PI()*3.5^2)*(1-((0.3*$B$397)-0.5*(B561-('Данные с датчиков 1'!C561/(PI()*202*1000000000*3.5^2))))))</f>
        <v>865.21659039500582</v>
      </c>
      <c r="D561" s="3">
        <f>'Данные с датчиков 1'!D561</f>
        <v>55.5</v>
      </c>
      <c r="E561" s="3">
        <f>LN((56.48+'Данные с датчиков 1'!E561)/(56.48))</f>
        <v>3.2182458025038309E-2</v>
      </c>
      <c r="F561" s="3">
        <f>'Данные с датчиков 1'!F561/((PI()*3.48^2)*(1-((0.3*$E$397)-0.5*(E561-('Данные с датчиков 1'!F561/(PI()*202*1000000000*3.48^2))))))</f>
        <v>862.22485627390188</v>
      </c>
      <c r="G561" s="3">
        <f>'Данные с датчиков 1'!G561</f>
        <v>55.5</v>
      </c>
      <c r="H561" s="3">
        <f>LN((56.48+'Данные с датчиков 1'!H561)/(56.48))</f>
        <v>3.2189315861908582E-2</v>
      </c>
      <c r="I561" s="3">
        <f>'Данные с датчиков 1'!I561/((PI()*3.484^2)*(1-((0.3*$H$404)-0.5*(H561-('Данные с датчиков 1'!I561/(PI()*202*1000000000*3.484^2))))))</f>
        <v>861.28389506661404</v>
      </c>
      <c r="J561">
        <f>'Данные с датчиков 1'!J561</f>
        <v>40.369999999999997</v>
      </c>
      <c r="K561">
        <f>(('Данные с датчиков 1'!K561)/(56.48))*100</f>
        <v>11.897503541076489</v>
      </c>
      <c r="L561">
        <f>'Данные с датчиков 1'!L561/(PI()*3.5^2)</f>
        <v>1013.7240119059896</v>
      </c>
      <c r="M561">
        <f>'Данные с датчиков 1'!M561</f>
        <v>40</v>
      </c>
      <c r="N561">
        <f>(('Данные с датчиков 1'!N561)/(56.48))*100</f>
        <v>11.788863314447594</v>
      </c>
      <c r="O561">
        <f>'Данные с датчиков 1'!O561/(PI()*3.5^2)</f>
        <v>1020.8188913770823</v>
      </c>
      <c r="P561">
        <f>'Данные с датчиков 1'!P561</f>
        <v>40.216000000000001</v>
      </c>
      <c r="Q561">
        <f>(('Данные с датчиков 1'!Q561)/(56.48))*100</f>
        <v>11.852230878186971</v>
      </c>
      <c r="R561">
        <f>'Данные с датчиков 1'!R561/(PI()*3.5^2)</f>
        <v>1011.0157386297426</v>
      </c>
    </row>
    <row r="562" spans="1:18" x14ac:dyDescent="0.25">
      <c r="A562" s="3">
        <f>'Данные с датчиков 1'!A562</f>
        <v>55.6</v>
      </c>
      <c r="B562" s="3">
        <f>LN((56.48+'Данные с датчиков 1'!B562)/(56.48))</f>
        <v>3.2246405528445821E-2</v>
      </c>
      <c r="C562" s="3">
        <f>'Данные с датчиков 1'!C562/((PI()*3.5^2)*(1-((0.3*$B$397)-0.5*(B562-('Данные с датчиков 1'!C562/(PI()*202*1000000000*3.5^2))))))</f>
        <v>865.83898220150184</v>
      </c>
      <c r="D562" s="3">
        <f>'Данные с датчиков 1'!D562</f>
        <v>55.6</v>
      </c>
      <c r="E562" s="3">
        <f>LN((56.48+'Данные с датчиков 1'!E562)/(56.48))</f>
        <v>3.224246250310471E-2</v>
      </c>
      <c r="F562" s="3">
        <f>'Данные с датчиков 1'!F562/((PI()*3.48^2)*(1-((0.3*$E$397)-0.5*(E562-('Данные с датчиков 1'!F562/(PI()*202*1000000000*3.48^2))))))</f>
        <v>862.79982020981333</v>
      </c>
      <c r="G562" s="3">
        <f>'Данные с датчиков 1'!G562</f>
        <v>55.6</v>
      </c>
      <c r="H562" s="3">
        <f>LN((56.48+'Данные с датчиков 1'!H562)/(56.48))</f>
        <v>3.2242119630601349E-2</v>
      </c>
      <c r="I562" s="3">
        <f>'Данные с датчиков 1'!I562/((PI()*3.484^2)*(1-((0.3*$H$404)-0.5*(H562-('Данные с датчиков 1'!I562/(PI()*202*1000000000*3.484^2))))))</f>
        <v>861.51837428100305</v>
      </c>
      <c r="J562">
        <f>'Данные с датчиков 1'!J562</f>
        <v>40.47</v>
      </c>
      <c r="K562">
        <f>(('Данные с датчиков 1'!K562)/(56.48))*100</f>
        <v>11.92689447592068</v>
      </c>
      <c r="L562">
        <f>'Данные с датчиков 1'!L562/(PI()*3.5^2)</f>
        <v>1013.6907192903428</v>
      </c>
      <c r="M562">
        <f>'Данные с датчиков 1'!M562</f>
        <v>40.1</v>
      </c>
      <c r="N562">
        <f>(('Данные с датчиков 1'!N562)/(56.48))*100</f>
        <v>11.818325070821531</v>
      </c>
      <c r="O562">
        <f>'Данные с датчиков 1'!O562/(PI()*3.5^2)</f>
        <v>1020.7521032069959</v>
      </c>
      <c r="P562">
        <f>'Данные с датчиков 1'!P562</f>
        <v>40.316000000000003</v>
      </c>
      <c r="Q562">
        <f>(('Данные с датчиков 1'!Q562)/(56.48))*100</f>
        <v>11.881550991501417</v>
      </c>
      <c r="R562">
        <f>'Данные с датчиков 1'!R562/(PI()*3.5^2)</f>
        <v>1010.9847807196691</v>
      </c>
    </row>
    <row r="563" spans="1:18" x14ac:dyDescent="0.25">
      <c r="A563" s="3">
        <f>'Данные с датчиков 1'!A563</f>
        <v>55.7</v>
      </c>
      <c r="B563" s="3">
        <f>LN((56.48+'Данные с датчиков 1'!B563)/(56.48))</f>
        <v>3.2299720562106525E-2</v>
      </c>
      <c r="C563" s="3">
        <f>'Данные с датчиков 1'!C563/((PI()*3.5^2)*(1-((0.3*$B$397)-0.5*(B563-('Данные с датчиков 1'!C563/(PI()*202*1000000000*3.5^2))))))</f>
        <v>866.09578495311587</v>
      </c>
      <c r="D563" s="3">
        <f>'Данные с датчиков 1'!D563</f>
        <v>55.7</v>
      </c>
      <c r="E563" s="3">
        <f>LN((56.48+'Данные с датчиков 1'!E563)/(56.48))</f>
        <v>3.2301949102908685E-2</v>
      </c>
      <c r="F563" s="3">
        <f>'Данные с датчиков 1'!F563/((PI()*3.48^2)*(1-((0.3*$E$397)-0.5*(E563-('Данные с датчиков 1'!F563/(PI()*202*1000000000*3.48^2))))))</f>
        <v>863.38239738900472</v>
      </c>
      <c r="G563" s="3">
        <f>'Данные с датчиков 1'!G563</f>
        <v>55.7</v>
      </c>
      <c r="H563" s="3">
        <f>LN((56.48+'Данные с датчиков 1'!H563)/(56.48))</f>
        <v>3.2302463380849966E-2</v>
      </c>
      <c r="I563" s="3">
        <f>'Данные с датчиков 1'!I563/((PI()*3.484^2)*(1-((0.3*$H$404)-0.5*(H563-('Данные с датчиков 1'!I563/(PI()*202*1000000000*3.484^2))))))</f>
        <v>862.13837637527695</v>
      </c>
      <c r="J563">
        <f>'Данные с датчиков 1'!J563</f>
        <v>40.57</v>
      </c>
      <c r="K563">
        <f>(('Данные с датчиков 1'!K563)/(56.48))*100</f>
        <v>11.956320821529747</v>
      </c>
      <c r="L563">
        <f>'Данные с датчиков 1'!L563/(PI()*3.5^2)</f>
        <v>1013.7107151276257</v>
      </c>
      <c r="M563">
        <f>'Данные с датчиков 1'!M563</f>
        <v>40.200000000000003</v>
      </c>
      <c r="N563">
        <f>(('Данные с датчиков 1'!N563)/(56.48))*100</f>
        <v>11.847521246458925</v>
      </c>
      <c r="O563">
        <f>'Данные с датчиков 1'!O563/(PI()*3.5^2)</f>
        <v>1020.6566915725648</v>
      </c>
      <c r="P563">
        <f>'Данные с датчиков 1'!P563</f>
        <v>40.415999999999997</v>
      </c>
      <c r="Q563">
        <f>(('Данные с датчиков 1'!Q563)/(56.48))*100</f>
        <v>11.911349150141644</v>
      </c>
      <c r="R563">
        <f>'Данные с датчиков 1'!R563/(PI()*3.5^2)</f>
        <v>1011.1450522158883</v>
      </c>
    </row>
    <row r="564" spans="1:18" x14ac:dyDescent="0.25">
      <c r="A564" s="3">
        <f>'Данные с датчиков 1'!A564</f>
        <v>55.8</v>
      </c>
      <c r="B564" s="3">
        <f>LN((56.48+'Данные с датчиков 1'!B564)/(56.48))</f>
        <v>3.2360917916651334E-2</v>
      </c>
      <c r="C564" s="3">
        <f>'Данные с датчиков 1'!C564/((PI()*3.5^2)*(1-((0.3*$B$397)-0.5*(B564-('Данные с датчиков 1'!C564/(PI()*202*1000000000*3.5^2))))))</f>
        <v>866.76028793624505</v>
      </c>
      <c r="D564" s="3">
        <f>'Данные с датчиков 1'!D564</f>
        <v>55.8</v>
      </c>
      <c r="E564" s="3">
        <f>LN((56.48+'Данные с датчиков 1'!E564)/(56.48))</f>
        <v>3.2354918341592827E-2</v>
      </c>
      <c r="F564" s="3">
        <f>'Данные с датчиков 1'!F564/((PI()*3.48^2)*(1-((0.3*$E$397)-0.5*(E564-('Данные с датчиков 1'!F564/(PI()*202*1000000000*3.48^2))))))</f>
        <v>863.60173692785986</v>
      </c>
      <c r="G564" s="3">
        <f>'Данные с датчиков 1'!G564</f>
        <v>55.8</v>
      </c>
      <c r="H564" s="3">
        <f>LN((56.48+'Данные с датчиков 1'!H564)/(56.48))</f>
        <v>3.2357146759387806E-2</v>
      </c>
      <c r="I564" s="3">
        <f>'Данные с датчиков 1'!I564/((PI()*3.484^2)*(1-((0.3*$H$404)-0.5*(H564-('Данные с датчиков 1'!I564/(PI()*202*1000000000*3.484^2))))))</f>
        <v>862.49635405592164</v>
      </c>
      <c r="J564">
        <f>'Данные с датчиков 1'!J564</f>
        <v>40.67</v>
      </c>
      <c r="K564">
        <f>(('Данные с датчиков 1'!K564)/(56.48))*100</f>
        <v>11.986012747875355</v>
      </c>
      <c r="L564">
        <f>'Данные с датчиков 1'!L564/(PI()*3.5^2)</f>
        <v>1013.7038128700691</v>
      </c>
      <c r="M564">
        <f>'Данные с датчиков 1'!M564</f>
        <v>40.299999999999997</v>
      </c>
      <c r="N564">
        <f>(('Данные с датчиков 1'!N564)/(56.48))*100</f>
        <v>11.877177762039661</v>
      </c>
      <c r="O564">
        <f>'Данные с датчиков 1'!O564/(PI()*3.5^2)</f>
        <v>1020.8384813367796</v>
      </c>
      <c r="P564">
        <f>'Данные с датчиков 1'!P564</f>
        <v>40.515999999999998</v>
      </c>
      <c r="Q564">
        <f>(('Данные с датчиков 1'!Q564)/(56.48))*100</f>
        <v>11.940881728045326</v>
      </c>
      <c r="R564">
        <f>'Данные с датчиков 1'!R564/(PI()*3.5^2)</f>
        <v>1011.0390841264073</v>
      </c>
    </row>
    <row r="565" spans="1:18" x14ac:dyDescent="0.25">
      <c r="A565" s="3">
        <f>'Данные с датчиков 1'!A565</f>
        <v>55.9</v>
      </c>
      <c r="B565" s="3">
        <f>LN((56.48+'Данные с датчиков 1'!B565)/(56.48))</f>
        <v>3.2417826381458063E-2</v>
      </c>
      <c r="C565" s="3">
        <f>'Данные с датчиков 1'!C565/((PI()*3.5^2)*(1-((0.3*$B$397)-0.5*(B565-('Данные с датчиков 1'!C565/(PI()*202*1000000000*3.5^2))))))</f>
        <v>867.20345313693133</v>
      </c>
      <c r="D565" s="3">
        <f>'Данные с датчиков 1'!D565</f>
        <v>55.9</v>
      </c>
      <c r="E565" s="3">
        <f>LN((56.48+'Данные с датчиков 1'!E565)/(56.48))</f>
        <v>3.2415083879116603E-2</v>
      </c>
      <c r="F565" s="3">
        <f>'Данные с датчиков 1'!F565/((PI()*3.48^2)*(1-((0.3*$E$397)-0.5*(E565-('Данные с датчиков 1'!F565/(PI()*202*1000000000*3.48^2))))))</f>
        <v>864.22170479880879</v>
      </c>
      <c r="G565" s="3">
        <f>'Данные с датчиков 1'!G565</f>
        <v>55.9</v>
      </c>
      <c r="H565" s="3">
        <f>LN((56.48+'Данные с датчиков 1'!H565)/(56.48))</f>
        <v>3.2417312162842021E-2</v>
      </c>
      <c r="I565" s="3">
        <f>'Данные с датчиков 1'!I565/((PI()*3.484^2)*(1-((0.3*$H$404)-0.5*(H565-('Данные с датчиков 1'!I565/(PI()*202*1000000000*3.484^2))))))</f>
        <v>863.07059279320981</v>
      </c>
      <c r="J565">
        <f>'Данные с датчиков 1'!J565</f>
        <v>40.770000000000003</v>
      </c>
      <c r="K565">
        <f>(('Данные с датчиков 1'!K565)/(56.48))*100</f>
        <v>12.015474504249292</v>
      </c>
      <c r="L565">
        <f>'Данные с датчиков 1'!L565/(PI()*3.5^2)</f>
        <v>1013.7261434129254</v>
      </c>
      <c r="M565">
        <f>'Данные с датчиков 1'!M565</f>
        <v>40.4</v>
      </c>
      <c r="N565">
        <f>(('Данные с датчиков 1'!N565)/(56.48))*100</f>
        <v>11.906851983002834</v>
      </c>
      <c r="O565">
        <f>'Данные с датчиков 1'!O565/(PI()*3.5^2)</f>
        <v>1020.7980835247837</v>
      </c>
      <c r="P565">
        <f>'Данные с датчиков 1'!P565</f>
        <v>40.616</v>
      </c>
      <c r="Q565">
        <f>(('Данные с датчиков 1'!Q565)/(56.48))*100</f>
        <v>11.9703611898017</v>
      </c>
      <c r="R565">
        <f>'Данные с датчиков 1'!R565/(PI()*3.5^2)</f>
        <v>1011.0103590627435</v>
      </c>
    </row>
    <row r="566" spans="1:18" x14ac:dyDescent="0.25">
      <c r="A566" s="3">
        <f>'Данные с датчиков 1'!A566</f>
        <v>56</v>
      </c>
      <c r="B566" s="3">
        <f>LN((56.48+'Данные с датчиков 1'!B566)/(56.48))</f>
        <v>3.2473703228901044E-2</v>
      </c>
      <c r="C566" s="3">
        <f>'Данные с датчиков 1'!C566/((PI()*3.5^2)*(1-((0.3*$B$397)-0.5*(B566-('Данные с датчиков 1'!C566/(PI()*202*1000000000*3.5^2))))))</f>
        <v>867.52687231967582</v>
      </c>
      <c r="D566" s="3">
        <f>'Данные с датчиков 1'!D566</f>
        <v>56</v>
      </c>
      <c r="E566" s="3">
        <f>LN((56.48+'Данные с датчиков 1'!E566)/(56.48))</f>
        <v>3.2469246907789295E-2</v>
      </c>
      <c r="F566" s="3">
        <f>'Данные с датчиков 1'!F566/((PI()*3.48^2)*(1-((0.3*$E$397)-0.5*(E566-('Данные с датчиков 1'!F566/(PI()*202*1000000000*3.48^2))))))</f>
        <v>864.54017995251183</v>
      </c>
      <c r="G566" s="3">
        <f>'Данные с датчиков 1'!G566</f>
        <v>56</v>
      </c>
      <c r="H566" s="3">
        <f>LN((56.48+'Данные с датчиков 1'!H566)/(56.48))</f>
        <v>3.2473360435674184E-2</v>
      </c>
      <c r="I566" s="3">
        <f>'Данные с датчиков 1'!I566/((PI()*3.484^2)*(1-((0.3*$H$404)-0.5*(H566-('Данные с датчиков 1'!I566/(PI()*202*1000000000*3.484^2))))))</f>
        <v>863.48822859706297</v>
      </c>
      <c r="J566">
        <f>'Данные с датчиков 1'!J566</f>
        <v>40.869999999999997</v>
      </c>
      <c r="K566">
        <f>(('Данные с датчиков 1'!K566)/(56.48))*100</f>
        <v>12.044741501416432</v>
      </c>
      <c r="L566">
        <f>'Данные с датчиков 1'!L566/(PI()*3.5^2)</f>
        <v>1013.5751086199912</v>
      </c>
      <c r="M566">
        <f>'Данные с датчиков 1'!M566</f>
        <v>40.5</v>
      </c>
      <c r="N566">
        <f>(('Данные с датчиков 1'!N566)/(56.48))*100</f>
        <v>11.936278328611898</v>
      </c>
      <c r="O566">
        <f>'Данные с датчиков 1'!O566/(PI()*3.5^2)</f>
        <v>1020.7870198526742</v>
      </c>
      <c r="P566">
        <f>'Данные с датчиков 1'!P566</f>
        <v>40.716000000000001</v>
      </c>
      <c r="Q566">
        <f>(('Данные с датчиков 1'!Q566)/(56.48))*100</f>
        <v>11.999557365439093</v>
      </c>
      <c r="R566">
        <f>'Данные с датчиков 1'!R566/(PI()*3.5^2)</f>
        <v>1010.970164449385</v>
      </c>
    </row>
    <row r="567" spans="1:18" x14ac:dyDescent="0.25">
      <c r="A567" s="3">
        <f>'Данные с датчиков 1'!A567</f>
        <v>56.1</v>
      </c>
      <c r="B567" s="3">
        <f>LN((56.48+'Данные с датчиков 1'!B567)/(56.48))</f>
        <v>3.2530091115186822E-2</v>
      </c>
      <c r="C567" s="3">
        <f>'Данные с датчиков 1'!C567/((PI()*3.5^2)*(1-((0.3*$B$397)-0.5*(B567-('Данные с датчиков 1'!C567/(PI()*202*1000000000*3.5^2))))))</f>
        <v>867.98751027357969</v>
      </c>
      <c r="D567" s="3">
        <f>'Данные с датчиков 1'!D567</f>
        <v>56.1</v>
      </c>
      <c r="E567" s="3">
        <f>LN((56.48+'Данные с датчиков 1'!E567)/(56.48))</f>
        <v>3.2529919728252719E-2</v>
      </c>
      <c r="F567" s="3">
        <f>'Данные с датчиков 1'!F567/((PI()*3.48^2)*(1-((0.3*$E$397)-0.5*(E567-('Данные с датчиков 1'!F567/(PI()*202*1000000000*3.48^2))))))</f>
        <v>865.13098095770124</v>
      </c>
      <c r="G567" s="3">
        <f>'Данные с датчиков 1'!G567</f>
        <v>56.1</v>
      </c>
      <c r="H567" s="3">
        <f>LN((56.48+'Данные с датчиков 1'!H567)/(56.48))</f>
        <v>3.2526834758414218E-2</v>
      </c>
      <c r="I567" s="3">
        <f>'Данные с датчиков 1'!I567/((PI()*3.484^2)*(1-((0.3*$H$404)-0.5*(H567-('Данные с датчиков 1'!I567/(PI()*202*1000000000*3.484^2))))))</f>
        <v>863.73115987864685</v>
      </c>
      <c r="J567">
        <f>'Данные с датчиков 1'!J567</f>
        <v>40.97</v>
      </c>
      <c r="K567">
        <f>(('Данные с датчиков 1'!K567)/(56.48))*100</f>
        <v>12.074592776203968</v>
      </c>
      <c r="L567">
        <f>'Данные с датчиков 1'!L567/(PI()*3.5^2)</f>
        <v>1013.7217787997349</v>
      </c>
      <c r="M567">
        <f>'Данные с датчиков 1'!M567</f>
        <v>40.6</v>
      </c>
      <c r="N567">
        <f>(('Данные с датчиков 1'!N567)/(56.48))*100</f>
        <v>11.965527620396601</v>
      </c>
      <c r="O567">
        <f>'Данные с датчиков 1'!O567/(PI()*3.5^2)</f>
        <v>1020.6984088764809</v>
      </c>
      <c r="P567">
        <f>'Данные с датчиков 1'!P567</f>
        <v>40.816000000000003</v>
      </c>
      <c r="Q567">
        <f>(('Данные с датчиков 1'!Q567)/(56.48))*100</f>
        <v>12.02949716713881</v>
      </c>
      <c r="R567">
        <f>'Данные с датчиков 1'!R567/(PI()*3.5^2)</f>
        <v>1011.0679107893897</v>
      </c>
    </row>
    <row r="568" spans="1:18" x14ac:dyDescent="0.25">
      <c r="A568" s="3">
        <f>'Данные с датчиков 1'!A568</f>
        <v>56.2</v>
      </c>
      <c r="B568" s="3">
        <f>LN((56.48+'Данные с датчиков 1'!B568)/(56.48))</f>
        <v>3.2585104803068955E-2</v>
      </c>
      <c r="C568" s="3">
        <f>'Данные с датчиков 1'!C568/((PI()*3.5^2)*(1-((0.3*$B$397)-0.5*(B568-('Данные с датчиков 1'!C568/(PI()*202*1000000000*3.5^2))))))</f>
        <v>868.29879234186853</v>
      </c>
      <c r="D568" s="3">
        <f>'Данные с датчиков 1'!D568</f>
        <v>56.2</v>
      </c>
      <c r="E568" s="3">
        <f>LN((56.48+'Данные с датчиков 1'!E568)/(56.48))</f>
        <v>3.258493342556322E-2</v>
      </c>
      <c r="F568" s="3">
        <f>'Данные с датчиков 1'!F568/((PI()*3.48^2)*(1-((0.3*$E$397)-0.5*(E568-('Данные с датчиков 1'!F568/(PI()*202*1000000000*3.48^2))))))</f>
        <v>865.50458250223892</v>
      </c>
      <c r="G568" s="3">
        <f>'Данные с датчиков 1'!G568</f>
        <v>56.2</v>
      </c>
      <c r="H568" s="3">
        <f>LN((56.48+'Данные с датчиков 1'!H568)/(56.48))</f>
        <v>3.258990336130789E-2</v>
      </c>
      <c r="I568" s="3">
        <f>'Данные с датчиков 1'!I568/((PI()*3.484^2)*(1-((0.3*$H$404)-0.5*(H568-('Данные с датчиков 1'!I568/(PI()*202*1000000000*3.484^2))))))</f>
        <v>864.46929292312836</v>
      </c>
      <c r="J568">
        <f>'Данные с датчиков 1'!J568</f>
        <v>41.07</v>
      </c>
      <c r="K568">
        <f>(('Данные с датчиков 1'!K568)/(56.48))*100</f>
        <v>12.104036827195468</v>
      </c>
      <c r="L568">
        <f>'Данные с датчиков 1'!L568/(PI()*3.5^2)</f>
        <v>1013.6206828003486</v>
      </c>
      <c r="M568">
        <f>'Данные с датчиков 1'!M568</f>
        <v>40.700000000000003</v>
      </c>
      <c r="N568">
        <f>(('Данные с датчиков 1'!N568)/(56.48))*100</f>
        <v>11.995325779036827</v>
      </c>
      <c r="O568">
        <f>'Данные с датчиков 1'!O568/(PI()*3.5^2)</f>
        <v>1020.8694395066979</v>
      </c>
      <c r="P568">
        <f>'Данные с датчиков 1'!P568</f>
        <v>40.915999999999997</v>
      </c>
      <c r="Q568">
        <f>(('Данные с датчиков 1'!Q568)/(56.48))*100</f>
        <v>12.058834985835695</v>
      </c>
      <c r="R568">
        <f>'Данные с датчиков 1'!R568/(PI()*3.5^2)</f>
        <v>1010.9400182944827</v>
      </c>
    </row>
    <row r="569" spans="1:18" x14ac:dyDescent="0.25">
      <c r="A569" s="3">
        <f>'Данные с датчиков 1'!A569</f>
        <v>56.3</v>
      </c>
      <c r="B569" s="3">
        <f>LN((56.48+'Данные с датчиков 1'!B569)/(56.48))</f>
        <v>3.2646627429833708E-2</v>
      </c>
      <c r="C569" s="3">
        <f>'Данные с датчиков 1'!C569/((PI()*3.5^2)*(1-((0.3*$B$397)-0.5*(B569-('Данные с датчиков 1'!C569/(PI()*202*1000000000*3.5^2))))))</f>
        <v>868.94017055446261</v>
      </c>
      <c r="D569" s="3">
        <f>'Данные с датчиков 1'!D569</f>
        <v>56.3</v>
      </c>
      <c r="E569" s="3">
        <f>LN((56.48+'Данные с датчиков 1'!E569)/(56.48))</f>
        <v>3.2640115464611721E-2</v>
      </c>
      <c r="F569" s="3">
        <f>'Данные с датчиков 1'!F569/((PI()*3.48^2)*(1-((0.3*$E$397)-0.5*(E569-('Данные с датчиков 1'!F569/(PI()*202*1000000000*3.48^2))))))</f>
        <v>865.83344210015366</v>
      </c>
      <c r="G569" s="3">
        <f>'Данные с датчиков 1'!G569</f>
        <v>56.3</v>
      </c>
      <c r="H569" s="3">
        <f>LN((56.48+'Данные с датчиков 1'!H569)/(56.48))</f>
        <v>3.2639601360288185E-2</v>
      </c>
      <c r="I569" s="3">
        <f>'Данные с датчиков 1'!I569/((PI()*3.484^2)*(1-((0.3*$H$404)-0.5*(H569-('Данные с датчиков 1'!I569/(PI()*202*1000000000*3.484^2))))))</f>
        <v>864.54036300638916</v>
      </c>
      <c r="J569">
        <f>'Данные с датчиков 1'!J569</f>
        <v>41.17</v>
      </c>
      <c r="K569">
        <f>(('Данные с датчиков 1'!K569)/(56.48))*100</f>
        <v>12.133427762039661</v>
      </c>
      <c r="L569">
        <f>'Данные с датчиков 1'!L569/(PI()*3.5^2)</f>
        <v>1013.5378572687396</v>
      </c>
      <c r="M569">
        <f>'Данные с датчиков 1'!M569</f>
        <v>40.799999999999997</v>
      </c>
      <c r="N569">
        <f>(('Данные с датчиков 1'!N569)/(56.48))*100</f>
        <v>12.024911473087819</v>
      </c>
      <c r="O569">
        <f>'Данные с датчиков 1'!O569/(PI()*3.5^2)</f>
        <v>1020.8545186983023</v>
      </c>
      <c r="P569">
        <f>'Данные с датчиков 1'!P569</f>
        <v>41.015999999999998</v>
      </c>
      <c r="Q569">
        <f>(('Данные с датчиков 1'!Q569)/(56.48))*100</f>
        <v>12.088208215297451</v>
      </c>
      <c r="R569">
        <f>'Данные с датчиков 1'!R569/(PI()*3.5^2)</f>
        <v>1010.8697791255406</v>
      </c>
    </row>
    <row r="570" spans="1:18" x14ac:dyDescent="0.25">
      <c r="A570" s="3">
        <f>'Данные с датчиков 1'!A570</f>
        <v>56.4</v>
      </c>
      <c r="B570" s="3">
        <f>LN((56.48+'Данные с датчиков 1'!B570)/(56.48))</f>
        <v>3.2698036192743023E-2</v>
      </c>
      <c r="C570" s="3">
        <f>'Данные с датчиков 1'!C570/((PI()*3.5^2)*(1-((0.3*$B$397)-0.5*(B570-('Данные с датчиков 1'!C570/(PI()*202*1000000000*3.5^2))))))</f>
        <v>869.10385270893335</v>
      </c>
      <c r="D570" s="3">
        <f>'Данные с датчиков 1'!D570</f>
        <v>56.4</v>
      </c>
      <c r="E570" s="3">
        <f>LN((56.48+'Данные с датчиков 1'!E570)/(56.48))</f>
        <v>3.2702320137025238E-2</v>
      </c>
      <c r="F570" s="3">
        <f>'Данные с датчиков 1'!F570/((PI()*3.48^2)*(1-((0.3*$E$397)-0.5*(E570-('Данные с датчиков 1'!F570/(PI()*202*1000000000*3.48^2))))))</f>
        <v>866.53801513143901</v>
      </c>
      <c r="G570" s="3">
        <f>'Данные с датчиков 1'!G570</f>
        <v>56.4</v>
      </c>
      <c r="H570" s="3">
        <f>LN((56.48+'Данные с датчиков 1'!H570)/(56.48))</f>
        <v>3.2704205066695587E-2</v>
      </c>
      <c r="I570" s="3">
        <f>'Данные с датчиков 1'!I570/((PI()*3.484^2)*(1-((0.3*$H$404)-0.5*(H570-('Данные с датчиков 1'!I570/(PI()*202*1000000000*3.484^2))))))</f>
        <v>865.33886411196238</v>
      </c>
      <c r="J570">
        <f>'Данные с датчиков 1'!J570</f>
        <v>41.27</v>
      </c>
      <c r="K570">
        <f>(('Данные с датчиков 1'!K570)/(56.48))*100</f>
        <v>12.162942634560906</v>
      </c>
      <c r="L570">
        <f>'Данные с датчиков 1'!L570/(PI()*3.5^2)</f>
        <v>1013.6005856235918</v>
      </c>
      <c r="M570">
        <f>'Данные с датчиков 1'!M570</f>
        <v>40.9</v>
      </c>
      <c r="N570">
        <f>(('Данные с датчиков 1'!N570)/(56.48))*100</f>
        <v>12.054284702549575</v>
      </c>
      <c r="O570">
        <f>'Данные с датчиков 1'!O570/(PI()*3.5^2)</f>
        <v>1020.8258952339576</v>
      </c>
      <c r="P570">
        <f>'Данные с датчиков 1'!P570</f>
        <v>41.116</v>
      </c>
      <c r="Q570">
        <f>(('Данные с датчиков 1'!Q570)/(56.48))*100</f>
        <v>12.117687677053826</v>
      </c>
      <c r="R570">
        <f>'Данные с датчиков 1'!R570/(PI()*3.5^2)</f>
        <v>1010.9007370356139</v>
      </c>
    </row>
    <row r="571" spans="1:18" x14ac:dyDescent="0.25">
      <c r="A571" s="3">
        <f>'Данные с датчиков 1'!A571</f>
        <v>56.5</v>
      </c>
      <c r="B571" s="3">
        <f>LN((56.48+'Данные с датчиков 1'!B571)/(56.48))</f>
        <v>3.2761950735764843E-2</v>
      </c>
      <c r="C571" s="3">
        <f>'Данные с датчиков 1'!C571/((PI()*3.5^2)*(1-((0.3*$B$397)-0.5*(B571-('Данные с датчиков 1'!C571/(PI()*202*1000000000*3.5^2))))))</f>
        <v>869.86760514479136</v>
      </c>
      <c r="D571" s="3">
        <f>'Данные с датчиков 1'!D571</f>
        <v>56.5</v>
      </c>
      <c r="E571" s="3">
        <f>LN((56.48+'Данные с датчиков 1'!E571)/(56.48))</f>
        <v>3.2752012549569547E-2</v>
      </c>
      <c r="F571" s="3">
        <f>'Данные с датчиков 1'!F571/((PI()*3.48^2)*(1-((0.3*$E$397)-0.5*(E571-('Данные с датчиков 1'!F571/(PI()*202*1000000000*3.48^2))))))</f>
        <v>866.59133716529163</v>
      </c>
      <c r="G571" s="3">
        <f>'Данные с датчиков 1'!G571</f>
        <v>56.5</v>
      </c>
      <c r="H571" s="3">
        <f>LN((56.48+'Данные с датчиков 1'!H571)/(56.48))</f>
        <v>3.276023726243301E-2</v>
      </c>
      <c r="I571" s="3">
        <f>'Данные с датчиков 1'!I571/((PI()*3.484^2)*(1-((0.3*$H$404)-0.5*(H571-('Данные с датчиков 1'!I571/(PI()*202*1000000000*3.484^2))))))</f>
        <v>865.71579270004941</v>
      </c>
      <c r="J571">
        <f>'Данные с датчиков 1'!J571</f>
        <v>41.37</v>
      </c>
      <c r="K571">
        <f>(('Данные с датчиков 1'!K571)/(56.48))*100</f>
        <v>12.192723087818697</v>
      </c>
      <c r="L571">
        <f>'Данные с датчиков 1'!L571/(PI()*3.5^2)</f>
        <v>1013.5858677539891</v>
      </c>
      <c r="M571">
        <f>'Данные с датчиков 1'!M571</f>
        <v>41</v>
      </c>
      <c r="N571">
        <f>(('Данные с датчиков 1'!N571)/(56.48))*100</f>
        <v>12.083569405099151</v>
      </c>
      <c r="O571">
        <f>'Данные с датчиков 1'!O571/(PI()*3.5^2)</f>
        <v>1020.7614415095998</v>
      </c>
      <c r="P571">
        <f>'Данные с датчиков 1'!P571</f>
        <v>41.216000000000001</v>
      </c>
      <c r="Q571">
        <f>(('Данные с датчиков 1'!Q571)/(56.48))*100</f>
        <v>12.147468130311616</v>
      </c>
      <c r="R571">
        <f>'Данные с датчиков 1'!R571/(PI()*3.5^2)</f>
        <v>1010.9190075033913</v>
      </c>
    </row>
    <row r="572" spans="1:18" x14ac:dyDescent="0.25">
      <c r="A572" s="3">
        <f>'Данные с датчиков 1'!A572</f>
        <v>56.6</v>
      </c>
      <c r="B572" s="3">
        <f>LN((56.48+'Данные с датчиков 1'!B572)/(56.48))</f>
        <v>3.2818836383634094E-2</v>
      </c>
      <c r="C572" s="3">
        <f>'Данные с датчиков 1'!C572/((PI()*3.5^2)*(1-((0.3*$B$397)-0.5*(B572-('Данные с датчиков 1'!C572/(PI()*202*1000000000*3.5^2))))))</f>
        <v>870.28597282165663</v>
      </c>
      <c r="D572" s="3">
        <f>'Данные с датчиков 1'!D572</f>
        <v>56.6</v>
      </c>
      <c r="E572" s="3">
        <f>LN((56.48+'Данные с датчиков 1'!E572)/(56.48))</f>
        <v>3.2816608994440173E-2</v>
      </c>
      <c r="F572" s="3">
        <f>'Данные с датчиков 1'!F572/((PI()*3.48^2)*(1-((0.3*$E$397)-0.5*(E572-('Данные с датчиков 1'!F572/(PI()*202*1000000000*3.48^2))))))</f>
        <v>867.3969248946903</v>
      </c>
      <c r="G572" s="3">
        <f>'Данные с датчиков 1'!G572</f>
        <v>56.6</v>
      </c>
      <c r="H572" s="3">
        <f>LN((56.48+'Данные с датчиков 1'!H572)/(56.48))</f>
        <v>3.2815923642920741E-2</v>
      </c>
      <c r="I572" s="3">
        <f>'Данные с датчиков 1'!I572/((PI()*3.484^2)*(1-((0.3*$H$404)-0.5*(H572-('Данные с датчиков 1'!I572/(PI()*202*1000000000*3.484^2))))))</f>
        <v>866.04687955682482</v>
      </c>
      <c r="J572">
        <f>'Данные с датчиков 1'!J572</f>
        <v>41.47</v>
      </c>
      <c r="K572">
        <f>(('Данные с датчиков 1'!K572)/(56.48))*100</f>
        <v>12.2219723796034</v>
      </c>
      <c r="L572">
        <f>'Данные с датчиков 1'!L572/(PI()*3.5^2)</f>
        <v>1013.4254946584512</v>
      </c>
      <c r="M572">
        <f>'Данные с датчиков 1'!M572</f>
        <v>41.1</v>
      </c>
      <c r="N572">
        <f>(('Данные с датчиков 1'!N572)/(56.48))*100</f>
        <v>12.113562322946175</v>
      </c>
      <c r="O572">
        <f>'Данные с датчиков 1'!O572/(PI()*3.5^2)</f>
        <v>1020.9839336239221</v>
      </c>
      <c r="P572">
        <f>'Данные с датчиков 1'!P572</f>
        <v>41.316000000000003</v>
      </c>
      <c r="Q572">
        <f>(('Данные с датчиков 1'!Q572)/(56.48))*100</f>
        <v>12.176929886685553</v>
      </c>
      <c r="R572">
        <f>'Данные с датчиков 1'!R572/(PI()*3.5^2)</f>
        <v>1010.8542492409221</v>
      </c>
    </row>
    <row r="573" spans="1:18" x14ac:dyDescent="0.25">
      <c r="A573" s="3">
        <f>'Данные с датчиков 1'!A573</f>
        <v>56.7</v>
      </c>
      <c r="B573" s="3">
        <f>LN((56.48+'Данные с датчиков 1'!B573)/(56.48))</f>
        <v>3.2874176845278699E-2</v>
      </c>
      <c r="C573" s="3">
        <f>'Данные с датчиков 1'!C573/((PI()*3.5^2)*(1-((0.3*$B$397)-0.5*(B573-('Данные с датчиков 1'!C573/(PI()*202*1000000000*3.5^2))))))</f>
        <v>870.59288503939308</v>
      </c>
      <c r="D573" s="3">
        <f>'Данные с датчиков 1'!D573</f>
        <v>56.7</v>
      </c>
      <c r="E573" s="3">
        <f>LN((56.48+'Данные с датчиков 1'!E573)/(56.48))</f>
        <v>3.2872292235966272E-2</v>
      </c>
      <c r="F573" s="3">
        <f>'Данные с датчиков 1'!F573/((PI()*3.48^2)*(1-((0.3*$E$397)-0.5*(E573-('Данные с датчиков 1'!F573/(PI()*202*1000000000*3.48^2))))))</f>
        <v>867.7606660576281</v>
      </c>
      <c r="G573" s="3">
        <f>'Данные с датчиков 1'!G573</f>
        <v>56.7</v>
      </c>
      <c r="H573" s="3">
        <f>LN((56.48+'Данные с датчиков 1'!H573)/(56.48))</f>
        <v>3.2874348173221796E-2</v>
      </c>
      <c r="I573" s="3">
        <f>'Данные с датчиков 1'!I573/((PI()*3.484^2)*(1-((0.3*$H$404)-0.5*(H573-('Данные с датчиков 1'!I573/(PI()*202*1000000000*3.484^2))))))</f>
        <v>866.56764535494028</v>
      </c>
      <c r="J573">
        <f>'Данные с датчиков 1'!J573</f>
        <v>41.57</v>
      </c>
      <c r="K573">
        <f>(('Данные с датчиков 1'!K573)/(56.48))*100</f>
        <v>12.251398725212466</v>
      </c>
      <c r="L573">
        <f>'Данные с датчиков 1'!L573/(PI()*3.5^2)</f>
        <v>1013.4150400625648</v>
      </c>
      <c r="M573">
        <f>'Данные с датчиков 1'!M573</f>
        <v>41.2</v>
      </c>
      <c r="N573">
        <f>(('Данные с датчиков 1'!N573)/(56.48))*100</f>
        <v>12.142776203966008</v>
      </c>
      <c r="O573">
        <f>'Данные с датчиков 1'!O573/(PI()*3.5^2)</f>
        <v>1020.7908769889605</v>
      </c>
      <c r="P573">
        <f>'Данные с датчиков 1'!P573</f>
        <v>41.415999999999997</v>
      </c>
      <c r="Q573">
        <f>(('Данные с датчиков 1'!Q573)/(56.48))*100</f>
        <v>12.206126062322948</v>
      </c>
      <c r="R573">
        <f>'Данные с датчиков 1'!R573/(PI()*3.5^2)</f>
        <v>1010.7379281548734</v>
      </c>
    </row>
    <row r="574" spans="1:18" x14ac:dyDescent="0.25">
      <c r="A574" s="3">
        <f>'Данные с датчиков 1'!A574</f>
        <v>56.8</v>
      </c>
      <c r="B574" s="3">
        <f>LN((56.48+'Данные с датчиков 1'!B574)/(56.48))</f>
        <v>3.2931912700331294E-2</v>
      </c>
      <c r="C574" s="3">
        <f>'Данные с датчиков 1'!C574/((PI()*3.5^2)*(1-((0.3*$B$397)-0.5*(B574-('Данные с датчиков 1'!C574/(PI()*202*1000000000*3.5^2))))))</f>
        <v>871.06593418840328</v>
      </c>
      <c r="D574" s="3">
        <f>'Данные с датчиков 1'!D574</f>
        <v>56.8</v>
      </c>
      <c r="E574" s="3">
        <f>LN((56.48+'Данные с датчиков 1'!E574)/(56.48))</f>
        <v>3.2929000288961799E-2</v>
      </c>
      <c r="F574" s="3">
        <f>'Данные с датчиков 1'!F574/((PI()*3.48^2)*(1-((0.3*$E$397)-0.5*(E574-('Данные с датчиков 1'!F574/(PI()*202*1000000000*3.48^2))))))</f>
        <v>868.13686163434193</v>
      </c>
      <c r="G574" s="3">
        <f>'Данные с датчиков 1'!G574</f>
        <v>56.8</v>
      </c>
      <c r="H574" s="3">
        <f>LN((56.48+'Данные с датчиков 1'!H574)/(56.48))</f>
        <v>3.2927115782967628E-2</v>
      </c>
      <c r="I574" s="3">
        <f>'Данные с датчиков 1'!I574/((PI()*3.484^2)*(1-((0.3*$H$404)-0.5*(H574-('Данные с датчиков 1'!I574/(PI()*202*1000000000*3.484^2))))))</f>
        <v>866.76031901088163</v>
      </c>
      <c r="J574">
        <f>'Данные с датчиков 1'!J574</f>
        <v>41.67</v>
      </c>
      <c r="K574">
        <f>(('Данные с датчиков 1'!K574)/(56.48))*100</f>
        <v>12.280984419263458</v>
      </c>
      <c r="L574">
        <f>'Данные с датчиков 1'!L574/(PI()*3.5^2)</f>
        <v>1013.4594979496396</v>
      </c>
      <c r="M574">
        <f>'Данные с датчиков 1'!M574</f>
        <v>41.3</v>
      </c>
      <c r="N574">
        <f>(('Данные с датчиков 1'!N574)/(56.48))*100</f>
        <v>12.172184844192637</v>
      </c>
      <c r="O574">
        <f>'Данные с датчиков 1'!O574/(PI()*3.5^2)</f>
        <v>1020.7842792695155</v>
      </c>
      <c r="P574">
        <f>'Данные с датчиков 1'!P574</f>
        <v>41.515999999999998</v>
      </c>
      <c r="Q574">
        <f>(('Данные с датчиков 1'!Q574)/(56.48))*100</f>
        <v>12.236048158640227</v>
      </c>
      <c r="R574">
        <f>'Данные с датчиков 1'!R574/(PI()*3.5^2)</f>
        <v>1010.9004324975025</v>
      </c>
    </row>
    <row r="575" spans="1:18" x14ac:dyDescent="0.25">
      <c r="A575" s="3">
        <f>'Данные с датчиков 1'!A575</f>
        <v>56.9</v>
      </c>
      <c r="B575" s="3">
        <f>LN((56.48+'Данные с датчиков 1'!B575)/(56.48))</f>
        <v>3.2984334654589269E-2</v>
      </c>
      <c r="C575" s="3">
        <f>'Данные с датчиков 1'!C575/((PI()*3.5^2)*(1-((0.3*$B$397)-0.5*(B575-('Данные с датчиков 1'!C575/(PI()*202*1000000000*3.5^2))))))</f>
        <v>871.24508651068447</v>
      </c>
      <c r="D575" s="3">
        <f>'Данные с датчиков 1'!D575</f>
        <v>56.9</v>
      </c>
      <c r="E575" s="3">
        <f>LN((56.48+'Данные с датчиков 1'!E575)/(56.48))</f>
        <v>3.2986390361505746E-2</v>
      </c>
      <c r="F575" s="3">
        <f>'Данные с датчиков 1'!F575/((PI()*3.48^2)*(1-((0.3*$E$397)-0.5*(E575-('Данные с датчиков 1'!F575/(PI()*202*1000000000*3.48^2))))))</f>
        <v>868.61005930346437</v>
      </c>
      <c r="G575" s="3">
        <f>'Данные с датчиков 1'!G575</f>
        <v>56.9</v>
      </c>
      <c r="H575" s="3">
        <f>LN((56.48+'Данные с датчиков 1'!H575)/(56.48))</f>
        <v>3.298913129748747E-2</v>
      </c>
      <c r="I575" s="3">
        <f>'Данные с датчиков 1'!I575/((PI()*3.484^2)*(1-((0.3*$H$404)-0.5*(H575-('Данные с датчиков 1'!I575/(PI()*202*1000000000*3.484^2))))))</f>
        <v>867.43575355031362</v>
      </c>
      <c r="J575">
        <f>'Данные с датчиков 1'!J575</f>
        <v>41.77</v>
      </c>
      <c r="K575">
        <f>(('Данные с датчиков 1'!K575)/(56.48))*100</f>
        <v>12.310694050991502</v>
      </c>
      <c r="L575">
        <f>'Данные с датчиков 1'!L575/(PI()*3.5^2)</f>
        <v>1013.4376748836877</v>
      </c>
      <c r="M575">
        <f>'Данные с датчиков 1'!M575</f>
        <v>41.4</v>
      </c>
      <c r="N575">
        <f>(('Данные с датчиков 1'!N575)/(56.48))*100</f>
        <v>12.201823654390935</v>
      </c>
      <c r="O575">
        <f>'Данные с датчиков 1'!O575/(PI()*3.5^2)</f>
        <v>1020.8955253266766</v>
      </c>
      <c r="P575">
        <f>'Данные с датчиков 1'!P575</f>
        <v>41.616</v>
      </c>
      <c r="Q575">
        <f>(('Данные с датчиков 1'!Q575)/(56.48))*100</f>
        <v>12.265385977337111</v>
      </c>
      <c r="R575">
        <f>'Данные с датчиков 1'!R575/(PI()*3.5^2)</f>
        <v>1010.7148871963202</v>
      </c>
    </row>
    <row r="576" spans="1:18" x14ac:dyDescent="0.25">
      <c r="A576" s="3">
        <f>'Данные с датчиков 1'!A576</f>
        <v>57</v>
      </c>
      <c r="B576" s="3">
        <f>LN((56.48+'Данные с датчиков 1'!B576)/(56.48))</f>
        <v>3.304840220030502E-2</v>
      </c>
      <c r="C576" s="3">
        <f>'Данные с датчиков 1'!C576/((PI()*3.5^2)*(1-((0.3*$B$397)-0.5*(B576-('Данные с датчиков 1'!C576/(PI()*202*1000000000*3.5^2))))))</f>
        <v>872.00065524431511</v>
      </c>
      <c r="D576" s="3">
        <f>'Данные с датчиков 1'!D576</f>
        <v>57</v>
      </c>
      <c r="E576" s="3">
        <f>LN((56.48+'Данные с датчиков 1'!E576)/(56.48))</f>
        <v>3.3039665958494141E-2</v>
      </c>
      <c r="F576" s="3">
        <f>'Данные с датчиков 1'!F576/((PI()*3.48^2)*(1-((0.3*$E$397)-0.5*(E576-('Данные с датчиков 1'!F576/(PI()*202*1000000000*3.48^2))))))</f>
        <v>868.83169961246813</v>
      </c>
      <c r="G576" s="3">
        <f>'Данные с датчиков 1'!G576</f>
        <v>57</v>
      </c>
      <c r="H576" s="3">
        <f>LN((56.48+'Данные с датчиков 1'!H576)/(56.48))</f>
        <v>3.3041207653771429E-2</v>
      </c>
      <c r="I576" s="3">
        <f>'Данные с датчиков 1'!I576/((PI()*3.484^2)*(1-((0.3*$H$404)-0.5*(H576-('Данные с датчиков 1'!I576/(PI()*202*1000000000*3.484^2))))))</f>
        <v>867.62686428814413</v>
      </c>
      <c r="J576">
        <f>'Данные с датчиков 1'!J576</f>
        <v>41.87</v>
      </c>
      <c r="K576">
        <f>(('Данные с датчиков 1'!K576)/(56.48))*100</f>
        <v>12.340084985835695</v>
      </c>
      <c r="L576">
        <f>'Данные с датчиков 1'!L576/(PI()*3.5^2)</f>
        <v>1013.3473382781439</v>
      </c>
      <c r="M576">
        <f>'Данные с датчиков 1'!M576</f>
        <v>41.5</v>
      </c>
      <c r="N576">
        <f>(('Данные с датчиков 1'!N576)/(56.48))*100</f>
        <v>12.23149787535411</v>
      </c>
      <c r="O576">
        <f>'Данные с датчиков 1'!O576/(PI()*3.5^2)</f>
        <v>1020.8324926935576</v>
      </c>
      <c r="P576">
        <f>'Данные с датчиков 1'!P576</f>
        <v>41.716000000000001</v>
      </c>
      <c r="Q576">
        <f>(('Данные с датчиков 1'!Q576)/(56.48))*100</f>
        <v>12.29484773371105</v>
      </c>
      <c r="R576">
        <f>'Данные с датчиков 1'!R576/(PI()*3.5^2)</f>
        <v>1010.6831170113862</v>
      </c>
    </row>
    <row r="577" spans="1:18" x14ac:dyDescent="0.25">
      <c r="A577" s="3">
        <f>'Данные с датчиков 1'!A577</f>
        <v>57.1</v>
      </c>
      <c r="B577" s="3">
        <f>LN((56.48+'Данные с датчиков 1'!B577)/(56.48))</f>
        <v>3.3098591287272383E-2</v>
      </c>
      <c r="C577" s="3">
        <f>'Данные с датчиков 1'!C577/((PI()*3.5^2)*(1-((0.3*$B$397)-0.5*(B577-('Данные с датчиков 1'!C577/(PI()*202*1000000000*3.5^2))))))</f>
        <v>872.0755880527629</v>
      </c>
      <c r="D577" s="3">
        <f>'Данные с датчиков 1'!D577</f>
        <v>57.1</v>
      </c>
      <c r="E577" s="3">
        <f>LN((56.48+'Данные с датчиков 1'!E577)/(56.48))</f>
        <v>3.3101331915736221E-2</v>
      </c>
      <c r="F577" s="3">
        <f>'Данные с датчиков 1'!F577/((PI()*3.48^2)*(1-((0.3*$E$397)-0.5*(E577-('Данные с датчиков 1'!F577/(PI()*202*1000000000*3.48^2))))))</f>
        <v>869.4910237507645</v>
      </c>
      <c r="G577" s="3">
        <f>'Данные с датчиков 1'!G577</f>
        <v>57.1</v>
      </c>
      <c r="H577" s="3">
        <f>LN((56.48+'Данные с датчиков 1'!H577)/(56.48))</f>
        <v>3.3102873515946395E-2</v>
      </c>
      <c r="I577" s="3">
        <f>'Данные с датчиков 1'!I577/((PI()*3.484^2)*(1-((0.3*$H$404)-0.5*(H577-('Данные с датчиков 1'!I577/(PI()*202*1000000000*3.484^2))))))</f>
        <v>868.28371561291567</v>
      </c>
      <c r="J577">
        <f>'Данные с датчиков 1'!J577</f>
        <v>41.97</v>
      </c>
      <c r="K577">
        <f>(('Данные с датчиков 1'!K577)/(56.48))*100</f>
        <v>12.369369688385271</v>
      </c>
      <c r="L577">
        <f>'Данные с датчиков 1'!L577/(PI()*3.5^2)</f>
        <v>1013.2427912799018</v>
      </c>
      <c r="M577">
        <f>'Данные с датчиков 1'!M577</f>
        <v>41.6</v>
      </c>
      <c r="N577">
        <f>(('Данные с датчиков 1'!N577)/(56.48))*100</f>
        <v>12.26080028328612</v>
      </c>
      <c r="O577">
        <f>'Данные с датчиков 1'!O577/(PI()*3.5^2)</f>
        <v>1020.7718961054861</v>
      </c>
      <c r="P577">
        <f>'Данные с датчиков 1'!P577</f>
        <v>41.816000000000003</v>
      </c>
      <c r="Q577">
        <f>(('Данные с датчиков 1'!Q577)/(56.48))*100</f>
        <v>12.324238668555241</v>
      </c>
      <c r="R577">
        <f>'Данные с датчиков 1'!R577/(PI()*3.5^2)</f>
        <v>1010.6420087836932</v>
      </c>
    </row>
    <row r="578" spans="1:18" x14ac:dyDescent="0.25">
      <c r="A578" s="3">
        <f>'Данные с датчиков 1'!A578</f>
        <v>57.2</v>
      </c>
      <c r="B578" s="3">
        <f>LN((56.48+'Данные с датчиков 1'!B578)/(56.48))</f>
        <v>3.3160082332080447E-2</v>
      </c>
      <c r="C578" s="3">
        <f>'Данные с датчиков 1'!C578/((PI()*3.5^2)*(1-((0.3*$B$397)-0.5*(B578-('Данные с датчиков 1'!C578/(PI()*202*1000000000*3.5^2))))))</f>
        <v>872.70725238648606</v>
      </c>
      <c r="D578" s="3">
        <f>'Данные с датчиков 1'!D578</f>
        <v>57.2</v>
      </c>
      <c r="E578" s="3">
        <f>LN((56.48+'Данные с датчиков 1'!E578)/(56.48))</f>
        <v>3.3152888588992575E-2</v>
      </c>
      <c r="F578" s="3">
        <f>'Данные с датчиков 1'!F578/((PI()*3.48^2)*(1-((0.3*$E$397)-0.5*(E578-('Данные с датчиков 1'!F578/(PI()*202*1000000000*3.48^2))))))</f>
        <v>869.64483565034777</v>
      </c>
      <c r="G578" s="3">
        <f>'Данные с датчиков 1'!G578</f>
        <v>57.2</v>
      </c>
      <c r="H578" s="3">
        <f>LN((56.48+'Данные с датчиков 1'!H578)/(56.48))</f>
        <v>3.3159225936807465E-2</v>
      </c>
      <c r="I578" s="3">
        <f>'Данные с датчиков 1'!I578/((PI()*3.484^2)*(1-((0.3*$H$404)-0.5*(H578-('Данные с датчиков 1'!I578/(PI()*202*1000000000*3.484^2))))))</f>
        <v>868.66785798162209</v>
      </c>
      <c r="J578">
        <f>'Данные с датчиков 1'!J578</f>
        <v>42.07</v>
      </c>
      <c r="K578">
        <f>(('Данные с датчиков 1'!K578)/(56.48))*100</f>
        <v>12.399274079320115</v>
      </c>
      <c r="L578">
        <f>'Данные с датчиков 1'!L578/(PI()*3.5^2)</f>
        <v>1013.3854016444114</v>
      </c>
      <c r="M578">
        <f>'Данные с датчиков 1'!M578</f>
        <v>41.7</v>
      </c>
      <c r="N578">
        <f>(('Данные с датчиков 1'!N578)/(56.48))*100</f>
        <v>12.290173512747876</v>
      </c>
      <c r="O578">
        <f>'Данные с датчиков 1'!O578/(PI()*3.5^2)</f>
        <v>1020.7469265787898</v>
      </c>
      <c r="P578">
        <f>'Данные с датчиков 1'!P578</f>
        <v>41.915999999999997</v>
      </c>
      <c r="Q578">
        <f>(('Данные с датчиков 1'!Q578)/(56.48))*100</f>
        <v>12.354001416430597</v>
      </c>
      <c r="R578">
        <f>'Данные с датчиков 1'!R578/(PI()*3.5^2)</f>
        <v>1010.6274941127281</v>
      </c>
    </row>
    <row r="579" spans="1:18" x14ac:dyDescent="0.25">
      <c r="A579" s="3">
        <f>'Данные с датчиков 1'!A579</f>
        <v>57.3</v>
      </c>
      <c r="B579" s="3">
        <f>LN((56.48+'Данные с датчиков 1'!B579)/(56.48))</f>
        <v>3.3219685641246513E-2</v>
      </c>
      <c r="C579" s="3">
        <f>'Данные с датчиков 1'!C579/((PI()*3.5^2)*(1-((0.3*$B$397)-0.5*(B579-('Данные с датчиков 1'!C579/(PI()*202*1000000000*3.5^2))))))</f>
        <v>873.24842343789373</v>
      </c>
      <c r="D579" s="3">
        <f>'Данные с датчиков 1'!D579</f>
        <v>57.3</v>
      </c>
      <c r="E579" s="3">
        <f>LN((56.48+'Данные с датчиков 1'!E579)/(56.48))</f>
        <v>3.3215575182251926E-2</v>
      </c>
      <c r="F579" s="3">
        <f>'Данные с датчиков 1'!F579/((PI()*3.48^2)*(1-((0.3*$E$397)-0.5*(E579-('Данные с датчиков 1'!F579/(PI()*202*1000000000*3.48^2))))))</f>
        <v>870.36507135833267</v>
      </c>
      <c r="G579" s="3">
        <f>'Данные с датчиков 1'!G579</f>
        <v>57.3</v>
      </c>
      <c r="H579" s="3">
        <f>LN((56.48+'Данные с датчиков 1'!H579)/(56.48))</f>
        <v>3.3215575182251926E-2</v>
      </c>
      <c r="I579" s="3">
        <f>'Данные с датчиков 1'!I579/((PI()*3.484^2)*(1-((0.3*$H$404)-0.5*(H579-('Данные с датчиков 1'!I579/(PI()*202*1000000000*3.484^2))))))</f>
        <v>869.02276103863903</v>
      </c>
      <c r="J579">
        <f>'Данные с датчиков 1'!J579</f>
        <v>42.17</v>
      </c>
      <c r="K579">
        <f>(('Данные с датчиков 1'!K579)/(56.48))*100</f>
        <v>12.428647308781871</v>
      </c>
      <c r="L579">
        <f>'Данные с датчиков 1'!L579/(PI()*3.5^2)</f>
        <v>1013.193562902051</v>
      </c>
      <c r="M579">
        <f>'Данные с датчиков 1'!M579</f>
        <v>41.8</v>
      </c>
      <c r="N579">
        <f>(('Данные с датчиков 1'!N579)/(56.48))*100</f>
        <v>12.31998937677054</v>
      </c>
      <c r="O579">
        <f>'Данные с датчиков 1'!O579/(PI()*3.5^2)</f>
        <v>1020.8536050839678</v>
      </c>
      <c r="P579">
        <f>'Данные с датчиков 1'!P579</f>
        <v>42.015999999999998</v>
      </c>
      <c r="Q579">
        <f>(('Данные с датчиков 1'!Q579)/(56.48))*100</f>
        <v>12.383392351274788</v>
      </c>
      <c r="R579">
        <f>'Данные с датчиков 1'!R579/(PI()*3.5^2)</f>
        <v>1010.5439579055773</v>
      </c>
    </row>
    <row r="580" spans="1:18" x14ac:dyDescent="0.25">
      <c r="A580" s="3">
        <f>'Данные с датчиков 1'!A580</f>
        <v>57.4</v>
      </c>
      <c r="B580" s="3">
        <f>LN((56.48+'Данные с датчиков 1'!B580)/(56.48))</f>
        <v>3.3270379913010073E-2</v>
      </c>
      <c r="C580" s="3">
        <f>'Данные с датчиков 1'!C580/((PI()*3.5^2)*(1-((0.3*$B$397)-0.5*(B580-('Данные с датчиков 1'!C580/(PI()*202*1000000000*3.5^2))))))</f>
        <v>873.32470869386248</v>
      </c>
      <c r="D580" s="3">
        <f>'Данные с датчиков 1'!D580</f>
        <v>57.4</v>
      </c>
      <c r="E580" s="3">
        <f>LN((56.48+'Данные с датчиков 1'!E580)/(56.48))</f>
        <v>3.3271749992796584E-2</v>
      </c>
      <c r="F580" s="3">
        <f>'Данные с датчиков 1'!F580/((PI()*3.48^2)*(1-((0.3*$E$397)-0.5*(E580-('Данные с датчиков 1'!F580/(PI()*202*1000000000*3.48^2))))))</f>
        <v>870.73220909439328</v>
      </c>
      <c r="G580" s="3">
        <f>'Данные с датчиков 1'!G580</f>
        <v>57.4</v>
      </c>
      <c r="H580" s="3">
        <f>LN((56.48+'Данные с датчиков 1'!H580)/(56.48))</f>
        <v>3.3273120070706194E-2</v>
      </c>
      <c r="I580" s="3">
        <f>'Данные с датчиков 1'!I580/((PI()*3.484^2)*(1-((0.3*$H$404)-0.5*(H580-('Данные с датчиков 1'!I580/(PI()*202*1000000000*3.484^2))))))</f>
        <v>869.48162665599637</v>
      </c>
      <c r="J580">
        <f>'Данные с датчиков 1'!J580</f>
        <v>42.27</v>
      </c>
      <c r="K580">
        <f>(('Данные с датчиков 1'!K580)/(56.48))*100</f>
        <v>12.4580559490085</v>
      </c>
      <c r="L580">
        <f>'Данные с датчиков 1'!L580/(PI()*3.5^2)</f>
        <v>1013.1190607192373</v>
      </c>
      <c r="M580">
        <f>'Данные с датчиков 1'!M580</f>
        <v>41.9</v>
      </c>
      <c r="N580">
        <f>(('Данные с датчиков 1'!N580)/(56.48))*100</f>
        <v>12.34948654390935</v>
      </c>
      <c r="O580">
        <f>'Данные с датчиков 1'!O580/(PI()*3.5^2)</f>
        <v>1020.8296507709249</v>
      </c>
      <c r="P580">
        <f>'Данные с датчиков 1'!P580</f>
        <v>42.116</v>
      </c>
      <c r="Q580">
        <f>(('Данные с датчиков 1'!Q580)/(56.48))*100</f>
        <v>12.412694759206801</v>
      </c>
      <c r="R580">
        <f>'Данные с датчиков 1'!R580/(PI()*3.5^2)</f>
        <v>1010.4137309649417</v>
      </c>
    </row>
    <row r="581" spans="1:18" x14ac:dyDescent="0.25">
      <c r="A581" s="3">
        <f>'Данные с датчиков 1'!A581</f>
        <v>57.5</v>
      </c>
      <c r="B581" s="3">
        <f>LN((56.48+'Данные с датчиков 1'!B581)/(56.48))</f>
        <v>3.3332545393600532E-2</v>
      </c>
      <c r="C581" s="3">
        <f>'Данные с датчиков 1'!C581/((PI()*3.5^2)*(1-((0.3*$B$397)-0.5*(B581-('Данные с датчиков 1'!C581/(PI()*202*1000000000*3.5^2))))))</f>
        <v>874.03237961951527</v>
      </c>
      <c r="D581" s="3">
        <f>'Данные с датчиков 1'!D581</f>
        <v>57.5</v>
      </c>
      <c r="E581" s="3">
        <f>LN((56.48+'Данные с датчиков 1'!E581)/(56.48))</f>
        <v>3.3328606648619911E-2</v>
      </c>
      <c r="F581" s="3">
        <f>'Данные с датчиков 1'!F581/((PI()*3.48^2)*(1-((0.3*$E$397)-0.5*(E581-('Данные с датчиков 1'!F581/(PI()*202*1000000000*3.48^2))))))</f>
        <v>871.11245289568149</v>
      </c>
      <c r="G581" s="3">
        <f>'Данные с датчиков 1'!G581</f>
        <v>57.5</v>
      </c>
      <c r="H581" s="3">
        <f>LN((56.48+'Данные с датчиков 1'!H581)/(56.48))</f>
        <v>3.3326037893535457E-2</v>
      </c>
      <c r="I581" s="3">
        <f>'Данные с датчиков 1'!I581/((PI()*3.484^2)*(1-((0.3*$H$404)-0.5*(H581-('Данные с датчиков 1'!I581/(PI()*202*1000000000*3.484^2))))))</f>
        <v>869.69999161000578</v>
      </c>
      <c r="J581">
        <f>'Данные с датчиков 1'!J581</f>
        <v>42.37</v>
      </c>
      <c r="K581">
        <f>(('Данные с датчиков 1'!K581)/(56.48))*100</f>
        <v>12.487482294617564</v>
      </c>
      <c r="L581">
        <f>'Данные с датчиков 1'!L581/(PI()*3.5^2)</f>
        <v>1013.1503231674221</v>
      </c>
      <c r="M581">
        <f>'Данные с датчиков 1'!M581</f>
        <v>42</v>
      </c>
      <c r="N581">
        <f>(('Данные с датчиков 1'!N581)/(56.48))*100</f>
        <v>12.378824362606231</v>
      </c>
      <c r="O581">
        <f>'Данные с датчиков 1'!O581/(PI()*3.5^2)</f>
        <v>1020.7227693269541</v>
      </c>
      <c r="P581">
        <f>'Данные с датчиков 1'!P581</f>
        <v>42.216000000000001</v>
      </c>
      <c r="Q581">
        <f>(('Данные с датчиков 1'!Q581)/(56.48))*100</f>
        <v>12.44247521246459</v>
      </c>
      <c r="R581">
        <f>'Данные с датчиков 1'!R581/(PI()*3.5^2)</f>
        <v>1010.5213230844544</v>
      </c>
    </row>
    <row r="582" spans="1:18" x14ac:dyDescent="0.25">
      <c r="A582" s="3">
        <f>'Данные с датчиков 1'!A582</f>
        <v>57.6</v>
      </c>
      <c r="B582" s="3">
        <f>LN((56.48+'Данные с датчиков 1'!B582)/(56.48))</f>
        <v>3.3384946350666189E-2</v>
      </c>
      <c r="C582" s="3">
        <f>'Данные с датчиков 1'!C582/((PI()*3.5^2)*(1-((0.3*$B$397)-0.5*(B582-('Данные с датчиков 1'!C582/(PI()*202*1000000000*3.5^2))))))</f>
        <v>874.19333642546428</v>
      </c>
      <c r="D582" s="3">
        <f>'Данные с датчиков 1'!D582</f>
        <v>57.6</v>
      </c>
      <c r="E582" s="3">
        <f>LN((56.48+'Данные с датчиков 1'!E582)/(56.48))</f>
        <v>3.3385117591122761E-2</v>
      </c>
      <c r="F582" s="3">
        <f>'Данные с датчиков 1'!F582/((PI()*3.48^2)*(1-((0.3*$E$397)-0.5*(E582-('Данные с датчиков 1'!F582/(PI()*202*1000000000*3.48^2))))))</f>
        <v>871.52363011635612</v>
      </c>
      <c r="G582" s="3">
        <f>'Данные с датчиков 1'!G582</f>
        <v>57.6</v>
      </c>
      <c r="H582" s="3">
        <f>LN((56.48+'Данные с датчиков 1'!H582)/(56.48))</f>
        <v>3.3389227353280516E-2</v>
      </c>
      <c r="I582" s="3">
        <f>'Данные с датчиков 1'!I582/((PI()*3.484^2)*(1-((0.3*$H$404)-0.5*(H582-('Данные с датчиков 1'!I582/(PI()*202*1000000000*3.484^2))))))</f>
        <v>870.38078349832369</v>
      </c>
      <c r="J582">
        <f>'Данные с датчиков 1'!J582</f>
        <v>42.47</v>
      </c>
      <c r="K582">
        <f>(('Данные с датчиков 1'!K582)/(56.48))*100</f>
        <v>12.517368980169973</v>
      </c>
      <c r="L582">
        <f>'Данные с датчиков 1'!L582/(PI()*3.5^2)</f>
        <v>1013.0743998933697</v>
      </c>
      <c r="M582">
        <f>'Данные с датчиков 1'!M582</f>
        <v>42.1</v>
      </c>
      <c r="N582">
        <f>(('Данные с датчиков 1'!N582)/(56.48))*100</f>
        <v>12.408303824362607</v>
      </c>
      <c r="O582">
        <f>'Данные с датчиков 1'!O582/(PI()*3.5^2)</f>
        <v>1020.7563662208676</v>
      </c>
      <c r="P582">
        <f>'Данные с датчиков 1'!P582</f>
        <v>42.316000000000003</v>
      </c>
      <c r="Q582">
        <f>(('Данные с датчиков 1'!Q582)/(56.48))*100</f>
        <v>12.47211402266289</v>
      </c>
      <c r="R582">
        <f>'Данные с датчиков 1'!R582/(PI()*3.5^2)</f>
        <v>1010.4027688921512</v>
      </c>
    </row>
    <row r="583" spans="1:18" x14ac:dyDescent="0.25">
      <c r="A583" s="3">
        <f>'Данные с датчиков 1'!A583</f>
        <v>57.7</v>
      </c>
      <c r="B583" s="3">
        <f>LN((56.48+'Данные с датчиков 1'!B583)/(56.48))</f>
        <v>3.3446762250094783E-2</v>
      </c>
      <c r="C583" s="3">
        <f>'Данные с датчиков 1'!C583/((PI()*3.5^2)*(1-((0.3*$B$397)-0.5*(B583-('Данные с датчиков 1'!C583/(PI()*202*1000000000*3.5^2))))))</f>
        <v>874.81576100042184</v>
      </c>
      <c r="D583" s="3">
        <f>'Данные с датчиков 1'!D583</f>
        <v>57.7</v>
      </c>
      <c r="E583" s="3">
        <f>LN((56.48+'Данные с датчиков 1'!E583)/(56.48))</f>
        <v>3.3437858256379585E-2</v>
      </c>
      <c r="F583" s="3">
        <f>'Данные с датчиков 1'!F583/((PI()*3.48^2)*(1-((0.3*$E$397)-0.5*(E583-('Данные с датчиков 1'!F583/(PI()*202*1000000000*3.48^2))))))</f>
        <v>871.72525092746275</v>
      </c>
      <c r="G583" s="3">
        <f>'Данные с датчиков 1'!G583</f>
        <v>57.7</v>
      </c>
      <c r="H583" s="3">
        <f>LN((56.48+'Данные с датчиков 1'!H583)/(56.48))</f>
        <v>3.3440084262241106E-2</v>
      </c>
      <c r="I583" s="3">
        <f>'Данные с датчиков 1'!I583/((PI()*3.484^2)*(1-((0.3*$H$404)-0.5*(H583-('Данные с датчиков 1'!I583/(PI()*202*1000000000*3.484^2))))))</f>
        <v>870.51762705165982</v>
      </c>
      <c r="J583">
        <f>'Данные с датчиков 1'!J583</f>
        <v>42.57</v>
      </c>
      <c r="K583">
        <f>(('Данные с датчиков 1'!K583)/(56.48))*100</f>
        <v>12.546512039660056</v>
      </c>
      <c r="L583">
        <f>'Данные с датчиков 1'!L583/(PI()*3.5^2)</f>
        <v>1012.9221469479894</v>
      </c>
      <c r="M583">
        <f>'Данные с датчиков 1'!M583</f>
        <v>42.2</v>
      </c>
      <c r="N583">
        <f>(('Данные с датчиков 1'!N583)/(56.48))*100</f>
        <v>12.438084277620398</v>
      </c>
      <c r="O583">
        <f>'Данные с датчиков 1'!O583/(PI()*3.5^2)</f>
        <v>1020.7637759553284</v>
      </c>
      <c r="P583">
        <f>'Данные с датчиков 1'!P583</f>
        <v>42.415999999999997</v>
      </c>
      <c r="Q583">
        <f>(('Данные с датчиков 1'!Q583)/(56.48))*100</f>
        <v>12.501398725212464</v>
      </c>
      <c r="R583">
        <f>'Данные с датчиков 1'!R583/(PI()*3.5^2)</f>
        <v>1010.293451403133</v>
      </c>
    </row>
    <row r="584" spans="1:18" x14ac:dyDescent="0.25">
      <c r="A584" s="3">
        <f>'Данные с датчиков 1'!A584</f>
        <v>57.8</v>
      </c>
      <c r="B584" s="3">
        <f>LN((56.48+'Данные с датчиков 1'!B584)/(56.48))</f>
        <v>3.350086943026799E-2</v>
      </c>
      <c r="C584" s="3">
        <f>'Данные с датчиков 1'!C584/((PI()*3.5^2)*(1-((0.3*$B$397)-0.5*(B584-('Данные с датчиков 1'!C584/(PI()*202*1000000000*3.5^2))))))</f>
        <v>875.09323854159288</v>
      </c>
      <c r="D584" s="3">
        <f>'Данные с датчиков 1'!D584</f>
        <v>57.8</v>
      </c>
      <c r="E584" s="3">
        <f>LN((56.48+'Данные с датчиков 1'!E584)/(56.48))</f>
        <v>3.350104065087478E-2</v>
      </c>
      <c r="F584" s="3">
        <f>'Данные с датчиков 1'!F584/((PI()*3.48^2)*(1-((0.3*$E$397)-0.5*(E584-('Данные с датчиков 1'!F584/(PI()*202*1000000000*3.48^2))))))</f>
        <v>872.42060534214727</v>
      </c>
      <c r="G584" s="3">
        <f>'Данные с датчиков 1'!G584</f>
        <v>57.8</v>
      </c>
      <c r="H584" s="3">
        <f>LN((56.48+'Данные с датчиков 1'!H584)/(56.48))</f>
        <v>3.3501725533009195E-2</v>
      </c>
      <c r="I584" s="3">
        <f>'Данные с датчиков 1'!I584/((PI()*3.484^2)*(1-((0.3*$H$404)-0.5*(H584-('Данные с датчиков 1'!I584/(PI()*202*1000000000*3.484^2))))))</f>
        <v>871.13917178755139</v>
      </c>
      <c r="J584">
        <f>'Данные с датчиков 1'!J584</f>
        <v>42.67</v>
      </c>
      <c r="K584">
        <f>(('Данные с датчиков 1'!K584)/(56.48))*100</f>
        <v>12.57599150141643</v>
      </c>
      <c r="L584">
        <f>'Данные с датчиков 1'!L584/(PI()*3.5^2)</f>
        <v>1012.9180868729105</v>
      </c>
      <c r="M584">
        <f>'Данные с датчиков 1'!M584</f>
        <v>42.3</v>
      </c>
      <c r="N584">
        <f>(('Данные с датчиков 1'!N584)/(56.48))*100</f>
        <v>12.467404390934846</v>
      </c>
      <c r="O584">
        <f>'Данные с датчиков 1'!O584/(PI()*3.5^2)</f>
        <v>1020.6516162838326</v>
      </c>
      <c r="P584">
        <f>'Данные с датчиков 1'!P584</f>
        <v>42.515999999999998</v>
      </c>
      <c r="Q584">
        <f>(('Данные с датчиков 1'!Q584)/(56.48))*100</f>
        <v>12.530701133144479</v>
      </c>
      <c r="R584">
        <f>'Данные с датчиков 1'!R584/(PI()*3.5^2)</f>
        <v>1010.2755870727859</v>
      </c>
    </row>
    <row r="585" spans="1:18" x14ac:dyDescent="0.25">
      <c r="A585" s="3">
        <f>'Данные с датчиков 1'!A585</f>
        <v>57.9</v>
      </c>
      <c r="B585" s="3">
        <f>LN((56.48+'Данные с датчиков 1'!B585)/(56.48))</f>
        <v>3.3557884271863035E-2</v>
      </c>
      <c r="C585" s="3">
        <f>'Данные с датчиков 1'!C585/((PI()*3.5^2)*(1-((0.3*$B$397)-0.5*(B585-('Данные с датчиков 1'!C585/(PI()*202*1000000000*3.5^2))))))</f>
        <v>875.49265700115529</v>
      </c>
      <c r="D585" s="3">
        <f>'Данные с датчиков 1'!D585</f>
        <v>57.9</v>
      </c>
      <c r="E585" s="3">
        <f>LN((56.48+'Данные с датчиков 1'!E585)/(56.48))</f>
        <v>3.3551720661918701E-2</v>
      </c>
      <c r="F585" s="3">
        <f>'Данные с датчиков 1'!F585/((PI()*3.48^2)*(1-((0.3*$E$397)-0.5*(E585-('Данные с датчиков 1'!F585/(PI()*202*1000000000*3.48^2))))))</f>
        <v>872.54266756419838</v>
      </c>
      <c r="G585" s="3">
        <f>'Данные с датчиков 1'!G585</f>
        <v>57.9</v>
      </c>
      <c r="H585" s="3">
        <f>LN((56.48+'Данные с датчиков 1'!H585)/(56.48))</f>
        <v>3.3558740325795096E-2</v>
      </c>
      <c r="I585" s="3">
        <f>'Данные с датчиков 1'!I585/((PI()*3.484^2)*(1-((0.3*$H$404)-0.5*(H585-('Данные с датчиков 1'!I585/(PI()*202*1000000000*3.484^2))))))</f>
        <v>871.5427550363172</v>
      </c>
      <c r="J585">
        <f>'Данные с датчиков 1'!J585</f>
        <v>42.77</v>
      </c>
      <c r="K585">
        <f>(('Данные с датчиков 1'!K585)/(56.48))*100</f>
        <v>12.605771954674221</v>
      </c>
      <c r="L585">
        <f>'Данные с датчиков 1'!L585/(PI()*3.5^2)</f>
        <v>1012.9432593383996</v>
      </c>
      <c r="M585">
        <f>'Данные с датчиков 1'!M585</f>
        <v>42.4</v>
      </c>
      <c r="N585">
        <f>(('Данные с датчиков 1'!N585)/(56.48))*100</f>
        <v>12.496724504249293</v>
      </c>
      <c r="O585">
        <f>'Данные с датчиков 1'!O585/(PI()*3.5^2)</f>
        <v>1020.5878732350167</v>
      </c>
      <c r="P585">
        <f>'Данные с датчиков 1'!P585</f>
        <v>42.616</v>
      </c>
      <c r="Q585">
        <f>(('Данные с датчиков 1'!Q585)/(56.48))*100</f>
        <v>12.560694050991502</v>
      </c>
      <c r="R585">
        <f>'Данные с датчиков 1'!R585/(PI()*3.5^2)</f>
        <v>1010.3329356007946</v>
      </c>
    </row>
    <row r="586" spans="1:18" x14ac:dyDescent="0.25">
      <c r="A586" s="3">
        <f>'Данные с датчиков 1'!A586</f>
        <v>58</v>
      </c>
      <c r="B586" s="3">
        <f>LN((56.48+'Данные с датчиков 1'!B586)/(56.48))</f>
        <v>3.3616779073266795E-2</v>
      </c>
      <c r="C586" s="3">
        <f>'Данные с датчиков 1'!C586/((PI()*3.5^2)*(1-((0.3*$B$397)-0.5*(B586-('Данные с датчиков 1'!C586/(PI()*202*1000000000*3.5^2))))))</f>
        <v>875.99113393477637</v>
      </c>
      <c r="D586" s="3">
        <f>'Данные с датчиков 1'!D586</f>
        <v>58</v>
      </c>
      <c r="E586" s="3">
        <f>LN((56.48+'Данные с датчиков 1'!E586)/(56.48))</f>
        <v>3.3614895862951251E-2</v>
      </c>
      <c r="F586" s="3">
        <f>'Данные с датчиков 1'!F586/((PI()*3.48^2)*(1-((0.3*$E$397)-0.5*(E586-('Данные с датчиков 1'!F586/(PI()*202*1000000000*3.48^2))))))</f>
        <v>873.23989211126957</v>
      </c>
      <c r="G586" s="3">
        <f>'Данные с датчиков 1'!G586</f>
        <v>58</v>
      </c>
      <c r="H586" s="3">
        <f>LN((56.48+'Данные с датчиков 1'!H586)/(56.48))</f>
        <v>3.361147183510968E-2</v>
      </c>
      <c r="I586" s="3">
        <f>'Данные с датчиков 1'!I586/((PI()*3.484^2)*(1-((0.3*$H$404)-0.5*(H586-('Данные с датчиков 1'!I586/(PI()*202*1000000000*3.484^2))))))</f>
        <v>871.73261171416868</v>
      </c>
      <c r="J586">
        <f>'Данные с датчиков 1'!J586</f>
        <v>42.87</v>
      </c>
      <c r="K586">
        <f>(('Данные с датчиков 1'!K586)/(56.48))*100</f>
        <v>12.635286827195468</v>
      </c>
      <c r="L586">
        <f>'Данные с датчиков 1'!L586/(PI()*3.5^2)</f>
        <v>1012.7885706078168</v>
      </c>
      <c r="M586">
        <f>'Данные с датчиков 1'!M586</f>
        <v>42.5</v>
      </c>
      <c r="N586">
        <f>(('Данные с датчиков 1'!N586)/(56.48))*100</f>
        <v>12.526434135977338</v>
      </c>
      <c r="O586">
        <f>'Данные с датчиков 1'!O586/(PI()*3.5^2)</f>
        <v>1020.720942098285</v>
      </c>
      <c r="P586">
        <f>'Данные с датчиков 1'!P586</f>
        <v>42.716000000000001</v>
      </c>
      <c r="Q586">
        <f>(('Данные с датчиков 1'!Q586)/(56.48))*100</f>
        <v>12.589996458923514</v>
      </c>
      <c r="R586">
        <f>'Данные с датчиков 1'!R586/(PI()*3.5^2)</f>
        <v>1010.1400819046255</v>
      </c>
    </row>
    <row r="587" spans="1:18" x14ac:dyDescent="0.25">
      <c r="A587" s="3">
        <f>'Данные с датчиков 1'!A587</f>
        <v>58.1</v>
      </c>
      <c r="B587" s="3">
        <f>LN((56.48+'Данные с датчиков 1'!B587)/(56.48))</f>
        <v>3.3669849905720847E-2</v>
      </c>
      <c r="C587" s="3">
        <f>'Данные с датчиков 1'!C587/((PI()*3.5^2)*(1-((0.3*$B$397)-0.5*(B587-('Данные с датчиков 1'!C587/(PI()*202*1000000000*3.5^2))))))</f>
        <v>876.17092149034227</v>
      </c>
      <c r="D587" s="3">
        <f>'Данные с датчиков 1'!D587</f>
        <v>58.1</v>
      </c>
      <c r="E587" s="3">
        <f>LN((56.48+'Данные с датчиков 1'!E587)/(56.48))</f>
        <v>3.3671733012549311E-2</v>
      </c>
      <c r="F587" s="3">
        <f>'Данные с датчиков 1'!F587/((PI()*3.48^2)*(1-((0.3*$E$397)-0.5*(E587-('Данные с датчиков 1'!F587/(PI()*202*1000000000*3.48^2))))))</f>
        <v>873.62915803285898</v>
      </c>
      <c r="G587" s="3">
        <f>'Данные с датчиков 1'!G587</f>
        <v>58.1</v>
      </c>
      <c r="H587" s="3">
        <f>LN((56.48+'Данные с датчиков 1'!H587)/(56.48))</f>
        <v>3.3674985643264183E-2</v>
      </c>
      <c r="I587" s="3">
        <f>'Данные с датчиков 1'!I587/((PI()*3.484^2)*(1-((0.3*$H$404)-0.5*(H587-('Данные с датчиков 1'!I587/(PI()*202*1000000000*3.484^2))))))</f>
        <v>872.47213807281707</v>
      </c>
      <c r="J587">
        <f>'Данные с датчиков 1'!J587</f>
        <v>42.97</v>
      </c>
      <c r="K587">
        <f>(('Данные с датчиков 1'!K587)/(56.48))*100</f>
        <v>12.664730878186969</v>
      </c>
      <c r="L587">
        <f>'Данные с датчиков 1'!L587/(PI()*3.5^2)</f>
        <v>1012.7012788636986</v>
      </c>
      <c r="M587">
        <f>'Данные с датчиков 1'!M587</f>
        <v>42.6</v>
      </c>
      <c r="N587">
        <f>(('Данные с датчиков 1'!N587)/(56.48))*100</f>
        <v>12.556037535410766</v>
      </c>
      <c r="O587">
        <f>'Данные с датчиков 1'!O587/(PI()*3.5^2)</f>
        <v>1020.5901063412713</v>
      </c>
      <c r="P587">
        <f>'Данные с датчиков 1'!P587</f>
        <v>42.816000000000003</v>
      </c>
      <c r="Q587">
        <f>(('Данные с датчиков 1'!Q587)/(56.48))*100</f>
        <v>12.619387393767706</v>
      </c>
      <c r="R587">
        <f>'Данные с датчиков 1'!R587/(PI()*3.5^2)</f>
        <v>1010.0313734918304</v>
      </c>
    </row>
    <row r="588" spans="1:18" x14ac:dyDescent="0.25">
      <c r="A588" s="3">
        <f>'Данные с датчиков 1'!A588</f>
        <v>58.2</v>
      </c>
      <c r="B588" s="3">
        <f>LN((56.48+'Данные с датчиков 1'!B588)/(56.48))</f>
        <v>3.3732161739836709E-2</v>
      </c>
      <c r="C588" s="3">
        <f>'Данные с датчиков 1'!C588/((PI()*3.5^2)*(1-((0.3*$B$397)-0.5*(B588-('Данные с датчиков 1'!C588/(PI()*202*1000000000*3.5^2))))))</f>
        <v>876.83046656301451</v>
      </c>
      <c r="D588" s="3">
        <f>'Данные с датчиков 1'!D588</f>
        <v>58.2</v>
      </c>
      <c r="E588" s="3">
        <f>LN((56.48+'Данные с датчиков 1'!E588)/(56.48))</f>
        <v>3.3724458564082654E-2</v>
      </c>
      <c r="F588" s="3">
        <f>'Данные с датчиков 1'!F588/((PI()*3.48^2)*(1-((0.3*$E$397)-0.5*(E588-('Данные с датчиков 1'!F588/(PI()*202*1000000000*3.48^2))))))</f>
        <v>873.81047287774288</v>
      </c>
      <c r="G588" s="3">
        <f>'Данные с датчиков 1'!G588</f>
        <v>58.2</v>
      </c>
      <c r="H588" s="3">
        <f>LN((56.48+'Данные с датчиков 1'!H588)/(56.48))</f>
        <v>3.3726683932062337E-2</v>
      </c>
      <c r="I588" s="3">
        <f>'Данные с датчиков 1'!I588/((PI()*3.484^2)*(1-((0.3*$H$404)-0.5*(H588-('Данные с датчиков 1'!I588/(PI()*202*1000000000*3.484^2))))))</f>
        <v>872.59383853294059</v>
      </c>
      <c r="J588">
        <f>'Данные с датчиков 1'!J588</f>
        <v>43.07</v>
      </c>
      <c r="K588">
        <f>(('Данные с датчиков 1'!K588)/(56.48))*100</f>
        <v>12.693980169971672</v>
      </c>
      <c r="L588">
        <f>'Данные с датчиков 1'!L588/(PI()*3.5^2)</f>
        <v>1012.5800856875553</v>
      </c>
      <c r="M588">
        <f>'Данные с датчиков 1'!M588</f>
        <v>42.7</v>
      </c>
      <c r="N588">
        <f>(('Данные с датчиков 1'!N588)/(56.48))*100</f>
        <v>12.58551699716714</v>
      </c>
      <c r="O588">
        <f>'Данные с датчиков 1'!O588/(PI()*3.5^2)</f>
        <v>1020.6085794879965</v>
      </c>
      <c r="P588">
        <f>'Данные с датчиков 1'!P588</f>
        <v>42.915999999999997</v>
      </c>
      <c r="Q588">
        <f>(('Данные с датчиков 1'!Q588)/(56.48))*100</f>
        <v>12.648849150141645</v>
      </c>
      <c r="R588">
        <f>'Данные с датчиков 1'!R588/(PI()*3.5^2)</f>
        <v>1010.0376666731638</v>
      </c>
    </row>
    <row r="589" spans="1:18" x14ac:dyDescent="0.25">
      <c r="A589" s="3">
        <f>'Данные с датчиков 1'!A589</f>
        <v>58.3</v>
      </c>
      <c r="B589" s="3">
        <f>LN((56.48+'Данные с датчиков 1'!B589)/(56.48))</f>
        <v>3.3785226449352522E-2</v>
      </c>
      <c r="C589" s="3">
        <f>'Данные с датчиков 1'!C589/((PI()*3.5^2)*(1-((0.3*$B$397)-0.5*(B589-('Данные с датчиков 1'!C589/(PI()*202*1000000000*3.5^2))))))</f>
        <v>877.02951870860647</v>
      </c>
      <c r="D589" s="3">
        <f>'Данные с датчиков 1'!D589</f>
        <v>58.3</v>
      </c>
      <c r="E589" s="3">
        <f>LN((56.48+'Данные с датчиков 1'!E589)/(56.48))</f>
        <v>3.3786938167294216E-2</v>
      </c>
      <c r="F589" s="3">
        <f>'Данные с датчиков 1'!F589/((PI()*3.48^2)*(1-((0.3*$E$397)-0.5*(E589-('Данные с датчиков 1'!F589/(PI()*202*1000000000*3.48^2))))))</f>
        <v>874.49041553469226</v>
      </c>
      <c r="G589" s="3">
        <f>'Данные с датчиков 1'!G589</f>
        <v>58.3</v>
      </c>
      <c r="H589" s="3">
        <f>LN((56.48+'Данные с датчиков 1'!H589)/(56.48))</f>
        <v>3.3788478710936702E-2</v>
      </c>
      <c r="I589" s="3">
        <f>'Данные с датчиков 1'!I589/((PI()*3.484^2)*(1-((0.3*$H$404)-0.5*(H589-('Данные с датчиков 1'!I589/(PI()*202*1000000000*3.484^2))))))</f>
        <v>873.23737807878763</v>
      </c>
      <c r="J589">
        <f>'Данные с датчиков 1'!J589</f>
        <v>43.17</v>
      </c>
      <c r="K589">
        <f>(('Данные с датчиков 1'!K589)/(56.48))*100</f>
        <v>12.723919971671387</v>
      </c>
      <c r="L589">
        <f>'Данные с датчиков 1'!L589/(PI()*3.5^2)</f>
        <v>1012.6841249490485</v>
      </c>
      <c r="M589">
        <f>'Данные с датчиков 1'!M589</f>
        <v>42.8</v>
      </c>
      <c r="N589">
        <f>(('Данные с датчиков 1'!N589)/(56.48))*100</f>
        <v>12.614624645892352</v>
      </c>
      <c r="O589">
        <f>'Данные с датчиков 1'!O589/(PI()*3.5^2)</f>
        <v>1020.4880969873951</v>
      </c>
      <c r="P589">
        <f>'Данные с датчиков 1'!P589</f>
        <v>43.015999999999998</v>
      </c>
      <c r="Q589">
        <f>(('Данные с датчиков 1'!Q589)/(56.48))*100</f>
        <v>12.678647308781871</v>
      </c>
      <c r="R589">
        <f>'Данные с датчиков 1'!R589/(PI()*3.5^2)</f>
        <v>1010.0087386707075</v>
      </c>
    </row>
    <row r="590" spans="1:18" x14ac:dyDescent="0.25">
      <c r="A590" s="3">
        <f>'Данные с датчиков 1'!A590</f>
        <v>58.4</v>
      </c>
      <c r="B590" s="3">
        <f>LN((56.48+'Данные с датчиков 1'!B590)/(56.48))</f>
        <v>3.3846846449443774E-2</v>
      </c>
      <c r="C590" s="3">
        <f>'Данные с датчиков 1'!C590/((PI()*3.5^2)*(1-((0.3*$B$397)-0.5*(B590-('Данные с датчиков 1'!C590/(PI()*202*1000000000*3.5^2))))))</f>
        <v>877.60448860900999</v>
      </c>
      <c r="D590" s="3">
        <f>'Данные с датчиков 1'!D590</f>
        <v>58.4</v>
      </c>
      <c r="E590" s="3">
        <f>LN((56.48+'Данные с датчиков 1'!E590)/(56.48))</f>
        <v>3.3838801831596869E-2</v>
      </c>
      <c r="F590" s="3">
        <f>'Данные с датчиков 1'!F590/((PI()*3.48^2)*(1-((0.3*$E$397)-0.5*(E590-('Данные с датчиков 1'!F590/(PI()*202*1000000000*3.48^2))))))</f>
        <v>874.61352245001592</v>
      </c>
      <c r="G590" s="3">
        <f>'Данные с датчиков 1'!G590</f>
        <v>58.4</v>
      </c>
      <c r="H590" s="3">
        <f>LN((56.48+'Данные с датчиков 1'!H590)/(56.48))</f>
        <v>3.3842396243313651E-2</v>
      </c>
      <c r="I590" s="3">
        <f>'Данные с датчиков 1'!I590/((PI()*3.484^2)*(1-((0.3*$H$404)-0.5*(H590-('Данные с датчиков 1'!I590/(PI()*202*1000000000*3.484^2))))))</f>
        <v>873.50688350558414</v>
      </c>
      <c r="J590">
        <f>'Данные с датчиков 1'!J590</f>
        <v>43.27</v>
      </c>
      <c r="K590">
        <f>(('Данные с датчиков 1'!K590)/(56.48))*100</f>
        <v>12.753186968838529</v>
      </c>
      <c r="L590">
        <f>'Данные с датчиков 1'!L590/(PI()*3.5^2)</f>
        <v>1012.411389503067</v>
      </c>
      <c r="M590">
        <f>'Данные с датчиков 1'!M590</f>
        <v>42.9</v>
      </c>
      <c r="N590">
        <f>(('Данные с датчиков 1'!N590)/(56.48))*100</f>
        <v>12.64465297450425</v>
      </c>
      <c r="O590">
        <f>'Данные с датчиков 1'!O590/(PI()*3.5^2)</f>
        <v>1020.6898825888928</v>
      </c>
      <c r="P590">
        <f>'Данные с датчиков 1'!P590</f>
        <v>43.116</v>
      </c>
      <c r="Q590">
        <f>(('Данные с датчиков 1'!Q590)/(56.48))*100</f>
        <v>12.708020538243625</v>
      </c>
      <c r="R590">
        <f>'Данные с датчиков 1'!R590/(PI()*3.5^2)</f>
        <v>1009.888458849054</v>
      </c>
    </row>
    <row r="591" spans="1:18" x14ac:dyDescent="0.25">
      <c r="A591" s="3">
        <f>'Данные с датчиков 1'!A591</f>
        <v>58.5</v>
      </c>
      <c r="B591" s="3">
        <f>LN((56.48+'Данные с датчиков 1'!B591)/(56.48))</f>
        <v>3.3900931987104012E-2</v>
      </c>
      <c r="C591" s="3">
        <f>'Данные с датчиков 1'!C591/((PI()*3.5^2)*(1-((0.3*$B$397)-0.5*(B591-('Данные с датчиков 1'!C591/(PI()*202*1000000000*3.5^2))))))</f>
        <v>877.87360619753963</v>
      </c>
      <c r="D591" s="3">
        <f>'Данные с датчиков 1'!D591</f>
        <v>58.5</v>
      </c>
      <c r="E591" s="3">
        <f>LN((56.48+'Данные с датчиков 1'!E591)/(56.48))</f>
        <v>3.3900931987104012E-2</v>
      </c>
      <c r="F591" s="3">
        <f>'Данные с датчиков 1'!F591/((PI()*3.48^2)*(1-((0.3*$E$397)-0.5*(E591-('Данные с датчиков 1'!F591/(PI()*202*1000000000*3.48^2))))))</f>
        <v>875.26143381018846</v>
      </c>
      <c r="G591" s="3">
        <f>'Данные с датчиков 1'!G591</f>
        <v>58.5</v>
      </c>
      <c r="H591" s="3">
        <f>LN((56.48+'Данные с датчиков 1'!H591)/(56.48))</f>
        <v>3.3900589682772833E-2</v>
      </c>
      <c r="I591" s="3">
        <f>'Данные с датчиков 1'!I591/((PI()*3.484^2)*(1-((0.3*$H$404)-0.5*(H591-('Данные с датчиков 1'!I591/(PI()*202*1000000000*3.484^2))))))</f>
        <v>873.93730725855085</v>
      </c>
      <c r="J591">
        <f>'Данные с датчиков 1'!J591</f>
        <v>43.37</v>
      </c>
      <c r="K591">
        <f>(('Данные с датчиков 1'!K591)/(56.48))*100</f>
        <v>12.782507082152975</v>
      </c>
      <c r="L591">
        <f>'Данные с датчиков 1'!L591/(PI()*3.5^2)</f>
        <v>1012.306030489809</v>
      </c>
      <c r="M591">
        <f>'Данные с датчиков 1'!M591</f>
        <v>43</v>
      </c>
      <c r="N591">
        <f>(('Данные с датчиков 1'!N591)/(56.48))*100</f>
        <v>12.674114730878189</v>
      </c>
      <c r="O591">
        <f>'Данные с датчиков 1'!O591/(PI()*3.5^2)</f>
        <v>1020.5366146897042</v>
      </c>
      <c r="P591">
        <f>'Данные с датчиков 1'!P591</f>
        <v>43.216000000000001</v>
      </c>
      <c r="Q591">
        <f>(('Данные с датчиков 1'!Q591)/(56.48))*100</f>
        <v>12.737358356940511</v>
      </c>
      <c r="R591">
        <f>'Данные с датчиков 1'!R591/(PI()*3.5^2)</f>
        <v>1009.7656416428792</v>
      </c>
    </row>
    <row r="592" spans="1:18" x14ac:dyDescent="0.25">
      <c r="A592" s="3">
        <f>'Данные с датчиков 1'!A592</f>
        <v>58.6</v>
      </c>
      <c r="B592" s="3">
        <f>LN((56.48+'Данные с датчиков 1'!B592)/(56.48))</f>
        <v>3.3957068312130474E-2</v>
      </c>
      <c r="C592" s="3">
        <f>'Данные с датчиков 1'!C592/((PI()*3.5^2)*(1-((0.3*$B$397)-0.5*(B592-('Данные с датчиков 1'!C592/(PI()*202*1000000000*3.5^2))))))</f>
        <v>878.17678570598764</v>
      </c>
      <c r="D592" s="3">
        <f>'Данные с датчиков 1'!D592</f>
        <v>58.6</v>
      </c>
      <c r="E592" s="3">
        <f>LN((56.48+'Данные с датчиков 1'!E592)/(56.48))</f>
        <v>3.395467231385832E-2</v>
      </c>
      <c r="F592" s="3">
        <f>'Данные с датчиков 1'!F592/((PI()*3.48^2)*(1-((0.3*$E$397)-0.5*(E592-('Данные с датчиков 1'!F592/(PI()*202*1000000000*3.48^2))))))</f>
        <v>875.50912513718788</v>
      </c>
      <c r="G592" s="3">
        <f>'Данные с датчиков 1'!G592</f>
        <v>58.6</v>
      </c>
      <c r="H592" s="3">
        <f>LN((56.48+'Данные с датчиков 1'!H592)/(56.48))</f>
        <v>3.3959635446765744E-2</v>
      </c>
      <c r="I592" s="3">
        <f>'Данные с датчиков 1'!I592/((PI()*3.484^2)*(1-((0.3*$H$404)-0.5*(H592-('Данные с датчиков 1'!I592/(PI()*202*1000000000*3.484^2))))))</f>
        <v>874.43437562058682</v>
      </c>
      <c r="J592">
        <f>'Данные с датчиков 1'!J592</f>
        <v>43.47</v>
      </c>
      <c r="K592">
        <f>(('Данные с датчиков 1'!K592)/(56.48))*100</f>
        <v>12.81218130311615</v>
      </c>
      <c r="L592">
        <f>'Данные с датчиков 1'!L592/(PI()*3.5^2)</f>
        <v>1012.3916982038955</v>
      </c>
      <c r="M592">
        <f>'Данные с датчиков 1'!M592</f>
        <v>43.1</v>
      </c>
      <c r="N592">
        <f>(('Данные с датчиков 1'!N592)/(56.48))*100</f>
        <v>12.703310906515581</v>
      </c>
      <c r="O592">
        <f>'Данные с датчиков 1'!O592/(PI()*3.5^2)</f>
        <v>1020.3646707049974</v>
      </c>
      <c r="P592">
        <f>'Данные с датчиков 1'!P592</f>
        <v>43.316000000000003</v>
      </c>
      <c r="Q592">
        <f>(('Данные с датчиков 1'!Q592)/(56.48))*100</f>
        <v>12.76719192634561</v>
      </c>
      <c r="R592">
        <f>'Данные с датчиков 1'!R592/(PI()*3.5^2)</f>
        <v>1009.8532376652641</v>
      </c>
    </row>
    <row r="593" spans="1:18" x14ac:dyDescent="0.25">
      <c r="A593" s="3">
        <f>'Данные с датчиков 1'!A593</f>
        <v>58.7</v>
      </c>
      <c r="B593" s="3">
        <f>LN((56.48+'Данные с датчиков 1'!B593)/(56.48))</f>
        <v>3.4017308667744509E-2</v>
      </c>
      <c r="C593" s="3">
        <f>'Данные с датчиков 1'!C593/((PI()*3.5^2)*(1-((0.3*$B$397)-0.5*(B593-('Данные с датчиков 1'!C593/(PI()*202*1000000000*3.5^2))))))</f>
        <v>878.69479747189382</v>
      </c>
      <c r="D593" s="3">
        <f>'Данные с датчиков 1'!D593</f>
        <v>58.7</v>
      </c>
      <c r="E593" s="3">
        <f>LN((56.48+'Данные с датчиков 1'!E593)/(56.48))</f>
        <v>3.4013543751832263E-2</v>
      </c>
      <c r="F593" s="3">
        <f>'Данные с датчиков 1'!F593/((PI()*3.48^2)*(1-((0.3*$E$397)-0.5*(E593-('Данные с датчиков 1'!F593/(PI()*202*1000000000*3.48^2))))))</f>
        <v>875.97797847313166</v>
      </c>
      <c r="G593" s="3">
        <f>'Данные с датчиков 1'!G593</f>
        <v>58.7</v>
      </c>
      <c r="H593" s="3">
        <f>LN((56.48+'Данные с датчиков 1'!H593)/(56.48))</f>
        <v>3.4010976755583316E-2</v>
      </c>
      <c r="I593" s="3">
        <f>'Данные с датчиков 1'!I593/((PI()*3.484^2)*(1-((0.3*$H$404)-0.5*(H593-('Данные с датчиков 1'!I593/(PI()*202*1000000000*3.484^2))))))</f>
        <v>874.54348621279337</v>
      </c>
      <c r="J593">
        <f>'Данные с датчиков 1'!J593</f>
        <v>43.57</v>
      </c>
      <c r="K593">
        <f>(('Данные с датчиков 1'!K593)/(56.48))*100</f>
        <v>12.841784702549578</v>
      </c>
      <c r="L593">
        <f>'Данные с датчиков 1'!L593/(PI()*3.5^2)</f>
        <v>1012.2591368175315</v>
      </c>
      <c r="M593">
        <f>'Данные с датчиков 1'!M593</f>
        <v>43.2</v>
      </c>
      <c r="N593">
        <f>(('Данные с датчиков 1'!N593)/(56.48))*100</f>
        <v>12.732861189801699</v>
      </c>
      <c r="O593">
        <f>'Данные с датчиков 1'!O593/(PI()*3.5^2)</f>
        <v>1020.4183650355124</v>
      </c>
      <c r="P593">
        <f>'Данные с датчиков 1'!P593</f>
        <v>43.415999999999997</v>
      </c>
      <c r="Q593">
        <f>(('Данные с датчиков 1'!Q593)/(56.48))*100</f>
        <v>12.796618271954674</v>
      </c>
      <c r="R593">
        <f>'Данные с датчиков 1'!R593/(PI()*3.5^2)</f>
        <v>1009.6283095058945</v>
      </c>
    </row>
    <row r="594" spans="1:18" x14ac:dyDescent="0.25">
      <c r="A594" s="3">
        <f>'Данные с датчиков 1'!A594</f>
        <v>58.8</v>
      </c>
      <c r="B594" s="3">
        <f>LN((56.48+'Данные с датчиков 1'!B594)/(56.48))</f>
        <v>3.4068647015705035E-2</v>
      </c>
      <c r="C594" s="3">
        <f>'Данные с датчиков 1'!C594/((PI()*3.5^2)*(1-((0.3*$B$397)-0.5*(B594-('Данные с датчиков 1'!C594/(PI()*202*1000000000*3.5^2))))))</f>
        <v>878.79565437694146</v>
      </c>
      <c r="D594" s="3">
        <f>'Данные с датчиков 1'!D594</f>
        <v>58.8</v>
      </c>
      <c r="E594" s="3">
        <f>LN((56.48+'Данные с датчиков 1'!E594)/(56.48))</f>
        <v>3.4071898355663509E-2</v>
      </c>
      <c r="F594" s="3">
        <f>'Данные с датчиков 1'!F594/((PI()*3.48^2)*(1-((0.3*$E$397)-0.5*(E594-('Данные с датчиков 1'!F594/(PI()*202*1000000000*3.48^2))))))</f>
        <v>876.44367490746424</v>
      </c>
      <c r="G594" s="3">
        <f>'Данные с датчиков 1'!G594</f>
        <v>58.8</v>
      </c>
      <c r="H594" s="3">
        <f>LN((56.48+'Данные с датчиков 1'!H594)/(56.48))</f>
        <v>3.4072753969685045E-2</v>
      </c>
      <c r="I594" s="3">
        <f>'Данные с датчиков 1'!I594/((PI()*3.484^2)*(1-((0.3*$H$404)-0.5*(H594-('Данные с датчиков 1'!I594/(PI()*202*1000000000*3.484^2))))))</f>
        <v>875.17866883255977</v>
      </c>
      <c r="J594">
        <f>'Данные с датчиков 1'!J594</f>
        <v>43.67</v>
      </c>
      <c r="K594">
        <f>(('Данные с датчиков 1'!K594)/(56.48))*100</f>
        <v>12.871334985835695</v>
      </c>
      <c r="L594">
        <f>'Данные с датчиков 1'!L594/(PI()*3.5^2)</f>
        <v>1012.1841268979687</v>
      </c>
      <c r="M594">
        <f>'Данные с датчиков 1'!M594</f>
        <v>43.3</v>
      </c>
      <c r="N594">
        <f>(('Данные с датчиков 1'!N594)/(56.48))*100</f>
        <v>12.762659348441927</v>
      </c>
      <c r="O594">
        <f>'Данные с датчиков 1'!O594/(PI()*3.5^2)</f>
        <v>1020.4204965424483</v>
      </c>
      <c r="P594">
        <f>'Данные с датчиков 1'!P594</f>
        <v>43.515999999999998</v>
      </c>
      <c r="Q594">
        <f>(('Данные с датчиков 1'!Q594)/(56.48))*100</f>
        <v>12.826115439093485</v>
      </c>
      <c r="R594">
        <f>'Данные с датчиков 1'!R594/(PI()*3.5^2)</f>
        <v>1009.5661904871101</v>
      </c>
    </row>
    <row r="595" spans="1:18" x14ac:dyDescent="0.25">
      <c r="A595" s="3">
        <f>'Данные с датчиков 1'!A595</f>
        <v>58.9</v>
      </c>
      <c r="B595" s="3">
        <f>LN((56.48+'Данные с датчиков 1'!B595)/(56.48))</f>
        <v>3.4132302907036338E-2</v>
      </c>
      <c r="C595" s="3">
        <f>'Данные с датчиков 1'!C595/((PI()*3.5^2)*(1-((0.3*$B$397)-0.5*(B595-('Данные с датчиков 1'!C595/(PI()*202*1000000000*3.5^2))))))</f>
        <v>879.50373587358797</v>
      </c>
      <c r="D595" s="3">
        <f>'Данные с датчиков 1'!D595</f>
        <v>58.9</v>
      </c>
      <c r="E595" s="3">
        <f>LN((56.48+'Данные с датчиков 1'!E595)/(56.48))</f>
        <v>3.4123576129355439E-2</v>
      </c>
      <c r="F595" s="3">
        <f>'Данные с датчиков 1'!F595/((PI()*3.48^2)*(1-((0.3*$E$397)-0.5*(E595-('Данные с датчиков 1'!F595/(PI()*202*1000000000*3.48^2))))))</f>
        <v>876.56821788211346</v>
      </c>
      <c r="G595" s="3">
        <f>'Данные с датчиков 1'!G595</f>
        <v>58.9</v>
      </c>
      <c r="H595" s="3">
        <f>LN((56.48+'Данные с датчиков 1'!H595)/(56.48))</f>
        <v>3.4128196197614299E-2</v>
      </c>
      <c r="I595" s="3">
        <f>'Данные с датчиков 1'!I595/((PI()*3.484^2)*(1-((0.3*$H$404)-0.5*(H595-('Данные с датчиков 1'!I595/(PI()*202*1000000000*3.484^2))))))</f>
        <v>875.50390931042318</v>
      </c>
      <c r="J595">
        <f>'Данные с датчиков 1'!J595</f>
        <v>43.77</v>
      </c>
      <c r="K595">
        <f>(('Данные с датчиков 1'!K595)/(56.48))*100</f>
        <v>12.900548866855525</v>
      </c>
      <c r="L595">
        <f>'Данные с датчиков 1'!L595/(PI()*3.5^2)</f>
        <v>1011.9694503956925</v>
      </c>
      <c r="M595">
        <f>'Данные с датчиков 1'!M595</f>
        <v>43.4</v>
      </c>
      <c r="N595">
        <f>(('Данные с датчиков 1'!N595)/(56.48))*100</f>
        <v>12.792032577903683</v>
      </c>
      <c r="O595">
        <f>'Данные с датчиков 1'!O595/(PI()*3.5^2)</f>
        <v>1020.2943296768916</v>
      </c>
      <c r="P595">
        <f>'Данные с датчиков 1'!P595</f>
        <v>43.616</v>
      </c>
      <c r="Q595">
        <f>(('Данные с датчиков 1'!Q595)/(56.48))*100</f>
        <v>12.855417847025496</v>
      </c>
      <c r="R595">
        <f>'Данные с датчиков 1'!R595/(PI()*3.5^2)</f>
        <v>1009.4728087602961</v>
      </c>
    </row>
    <row r="596" spans="1:18" x14ac:dyDescent="0.25">
      <c r="A596" s="3">
        <f>'Данные с датчиков 1'!A596</f>
        <v>59</v>
      </c>
      <c r="B596" s="3">
        <f>LN((56.48+'Данные с датчиков 1'!B596)/(56.48))</f>
        <v>3.4186886317987934E-2</v>
      </c>
      <c r="C596" s="3">
        <f>'Данные с датчиков 1'!C596/((PI()*3.5^2)*(1-((0.3*$B$397)-0.5*(B596-('Данные с датчиков 1'!C596/(PI()*202*1000000000*3.5^2))))))</f>
        <v>879.77335158644303</v>
      </c>
      <c r="D596" s="3">
        <f>'Данные с датчиков 1'!D596</f>
        <v>59</v>
      </c>
      <c r="E596" s="3">
        <f>LN((56.48+'Данные с датчиков 1'!E596)/(56.48))</f>
        <v>3.4184833077461091E-2</v>
      </c>
      <c r="F596" s="3">
        <f>'Данные с датчиков 1'!F596/((PI()*3.48^2)*(1-((0.3*$E$397)-0.5*(E596-('Данные с датчиков 1'!F596/(PI()*202*1000000000*3.48^2))))))</f>
        <v>877.19257582398245</v>
      </c>
      <c r="G596" s="3">
        <f>'Данные с датчиков 1'!G596</f>
        <v>59</v>
      </c>
      <c r="H596" s="3">
        <f>LN((56.48+'Данные с датчиков 1'!H596)/(56.48))</f>
        <v>3.4185859698251379E-2</v>
      </c>
      <c r="I596" s="3">
        <f>'Данные с датчиков 1'!I596/((PI()*3.484^2)*(1-((0.3*$H$404)-0.5*(H596-('Данные с датчиков 1'!I596/(PI()*202*1000000000*3.484^2))))))</f>
        <v>875.88658016394811</v>
      </c>
      <c r="J596">
        <f>'Данные с датчиков 1'!J596</f>
        <v>43.87</v>
      </c>
      <c r="K596">
        <f>(('Данные с датчиков 1'!K596)/(56.48))*100</f>
        <v>12.930400141643062</v>
      </c>
      <c r="L596">
        <f>'Данные с датчиков 1'!L596/(PI()*3.5^2)</f>
        <v>1012.0385730115074</v>
      </c>
      <c r="M596">
        <f>'Данные с датчиков 1'!M596</f>
        <v>43.5</v>
      </c>
      <c r="N596">
        <f>(('Данные с датчиков 1'!N596)/(56.48))*100</f>
        <v>12.82121104815864</v>
      </c>
      <c r="O596">
        <f>'Данные с датчиков 1'!O596/(PI()*3.5^2)</f>
        <v>1020.1609562755117</v>
      </c>
      <c r="P596">
        <f>'Данные с датчиков 1'!P596</f>
        <v>43.716000000000001</v>
      </c>
      <c r="Q596">
        <f>(('Данные с датчиков 1'!Q596)/(56.48))*100</f>
        <v>12.885216005665722</v>
      </c>
      <c r="R596">
        <f>'Данные с датчиков 1'!R596/(PI()*3.5^2)</f>
        <v>1009.4378921146177</v>
      </c>
    </row>
    <row r="597" spans="1:18" x14ac:dyDescent="0.25">
      <c r="A597" s="3">
        <f>'Данные с датчиков 1'!A597</f>
        <v>59.1</v>
      </c>
      <c r="B597" s="3">
        <f>LN((56.48+'Данные с датчиков 1'!B597)/(56.48))</f>
        <v>3.4244546434544103E-2</v>
      </c>
      <c r="C597" s="3">
        <f>'Данные с датчиков 1'!C597/((PI()*3.5^2)*(1-((0.3*$B$397)-0.5*(B597-('Данные с датчиков 1'!C597/(PI()*202*1000000000*3.5^2))))))</f>
        <v>880.17171898608728</v>
      </c>
      <c r="D597" s="3">
        <f>'Данные с датчиков 1'!D597</f>
        <v>59.1</v>
      </c>
      <c r="E597" s="3">
        <f>LN((56.48+'Данные с датчиков 1'!E597)/(56.48))</f>
        <v>3.4239413621290148E-2</v>
      </c>
      <c r="F597" s="3">
        <f>'Данные с датчиков 1'!F597/((PI()*3.48^2)*(1-((0.3*$E$397)-0.5*(E597-('Данные с датчиков 1'!F597/(PI()*202*1000000000*3.48^2))))))</f>
        <v>877.48056831252336</v>
      </c>
      <c r="G597" s="3">
        <f>'Данные с датчиков 1'!G597</f>
        <v>59.1</v>
      </c>
      <c r="H597" s="3">
        <f>LN((56.48+'Данные с датчиков 1'!H597)/(56.48))</f>
        <v>3.4242664406076637E-2</v>
      </c>
      <c r="I597" s="3">
        <f>'Данные с датчиков 1'!I597/((PI()*3.484^2)*(1-((0.3*$H$404)-0.5*(H597-('Данные с датчиков 1'!I597/(PI()*202*1000000000*3.484^2))))))</f>
        <v>876.30996065206728</v>
      </c>
      <c r="J597">
        <f>'Данные с датчиков 1'!J597</f>
        <v>43.97</v>
      </c>
      <c r="K597">
        <f>(('Данные с датчиков 1'!K597)/(56.48))*100</f>
        <v>12.959861898016998</v>
      </c>
      <c r="L597">
        <f>'Данные с датчиков 1'!L597/(PI()*3.5^2)</f>
        <v>1011.8588134147545</v>
      </c>
      <c r="M597">
        <f>'Данные с датчиков 1'!M597</f>
        <v>43.6</v>
      </c>
      <c r="N597">
        <f>(('Данные с датчиков 1'!N597)/(56.48))*100</f>
        <v>12.851150849858358</v>
      </c>
      <c r="O597">
        <f>'Данные с датчиков 1'!O597/(PI()*3.5^2)</f>
        <v>1020.3403102545241</v>
      </c>
      <c r="P597">
        <f>'Данные с датчиков 1'!P597</f>
        <v>43.816000000000003</v>
      </c>
      <c r="Q597">
        <f>(('Данные с датчиков 1'!Q597)/(56.48))*100</f>
        <v>12.914536118980172</v>
      </c>
      <c r="R597">
        <f>'Данные с датчиков 1'!R597/(PI()*3.5^2)</f>
        <v>1009.2318432394037</v>
      </c>
    </row>
    <row r="598" spans="1:18" x14ac:dyDescent="0.25">
      <c r="A598" s="3">
        <f>'Данные с датчиков 1'!A598</f>
        <v>59.2</v>
      </c>
      <c r="B598" s="3">
        <f>LN((56.48+'Данные с датчиков 1'!B598)/(56.48))</f>
        <v>3.4301005641584427E-2</v>
      </c>
      <c r="C598" s="3">
        <f>'Данные с датчиков 1'!C598/((PI()*3.5^2)*(1-((0.3*$B$397)-0.5*(B598-('Данные с датчиков 1'!C598/(PI()*202*1000000000*3.5^2))))))</f>
        <v>880.53733270933162</v>
      </c>
      <c r="D598" s="3">
        <f>'Данные с датчиков 1'!D598</f>
        <v>59.2</v>
      </c>
      <c r="E598" s="3">
        <f>LN((56.48+'Данные с датчиков 1'!E598)/(56.48))</f>
        <v>3.4298097214854065E-2</v>
      </c>
      <c r="F598" s="3">
        <f>'Данные с датчиков 1'!F598/((PI()*3.48^2)*(1-((0.3*$E$397)-0.5*(E598-('Данные с датчиков 1'!F598/(PI()*202*1000000000*3.48^2))))))</f>
        <v>877.91726669169987</v>
      </c>
      <c r="G598" s="3">
        <f>'Данные с датчиков 1'!G598</f>
        <v>59.2</v>
      </c>
      <c r="H598" s="3">
        <f>LN((56.48+'Данные с датчиков 1'!H598)/(56.48))</f>
        <v>3.4298952635358655E-2</v>
      </c>
      <c r="I598" s="3">
        <f>'Данные с датчиков 1'!I598/((PI()*3.484^2)*(1-((0.3*$H$404)-0.5*(H598-('Данные с датчиков 1'!I598/(PI()*202*1000000000*3.484^2))))))</f>
        <v>876.60952667797596</v>
      </c>
      <c r="J598">
        <f>'Данные с датчиков 1'!J598</f>
        <v>44.07</v>
      </c>
      <c r="K598">
        <f>(('Данные с датчиков 1'!K598)/(56.48))*100</f>
        <v>12.989182011331446</v>
      </c>
      <c r="L598">
        <f>'Данные с датчиков 1'!L598/(PI()*3.5^2)</f>
        <v>1011.6663658560158</v>
      </c>
      <c r="M598">
        <f>'Данные с датчиков 1'!M598</f>
        <v>43.7</v>
      </c>
      <c r="N598">
        <f>(('Данные с датчиков 1'!N598)/(56.48))*100</f>
        <v>12.880630311614732</v>
      </c>
      <c r="O598">
        <f>'Данные с датчиков 1'!O598/(PI()*3.5^2)</f>
        <v>1020.1802416970977</v>
      </c>
      <c r="P598">
        <f>'Данные с датчиков 1'!P598</f>
        <v>43.915999999999997</v>
      </c>
      <c r="Q598">
        <f>(('Данные с датчиков 1'!Q598)/(56.48))*100</f>
        <v>12.943962464589234</v>
      </c>
      <c r="R598">
        <f>'Данные с датчиков 1'!R598/(PI()*3.5^2)</f>
        <v>1009.1326758081603</v>
      </c>
    </row>
    <row r="599" spans="1:18" x14ac:dyDescent="0.25">
      <c r="A599" s="3">
        <f>'Данные с датчиков 1'!A599</f>
        <v>59.3</v>
      </c>
      <c r="B599" s="3">
        <f>LN((56.48+'Данные с датчиков 1'!B599)/(56.48))</f>
        <v>3.4355237696454467E-2</v>
      </c>
      <c r="C599" s="3">
        <f>'Данные с датчиков 1'!C599/((PI()*3.5^2)*(1-((0.3*$B$397)-0.5*(B599-('Данные с датчиков 1'!C599/(PI()*202*1000000000*3.5^2))))))</f>
        <v>880.75340408458965</v>
      </c>
      <c r="D599" s="3">
        <f>'Данные с датчиков 1'!D599</f>
        <v>59.3</v>
      </c>
      <c r="E599" s="3">
        <f>LN((56.48+'Данные с датчиков 1'!E599)/(56.48))</f>
        <v>3.4353355876299778E-2</v>
      </c>
      <c r="F599" s="3">
        <f>'Данные с датчиков 1'!F599/((PI()*3.48^2)*(1-((0.3*$E$397)-0.5*(E599-('Данные с датчиков 1'!F599/(PI()*202*1000000000*3.48^2))))))</f>
        <v>878.27098196813859</v>
      </c>
      <c r="G599" s="3">
        <f>'Данные с датчиков 1'!G599</f>
        <v>59.3</v>
      </c>
      <c r="H599" s="3">
        <f>LN((56.48+'Данные с датчиков 1'!H599)/(56.48))</f>
        <v>3.4355066622041165E-2</v>
      </c>
      <c r="I599" s="3">
        <f>'Данные с датчиков 1'!I599/((PI()*3.484^2)*(1-((0.3*$H$404)-0.5*(H599-('Данные с датчиков 1'!I599/(PI()*202*1000000000*3.484^2))))))</f>
        <v>876.95792457135258</v>
      </c>
      <c r="J599">
        <f>'Данные с датчиков 1'!J599</f>
        <v>44.17</v>
      </c>
      <c r="K599">
        <f>(('Данные с датчиков 1'!K599)/(56.48))*100</f>
        <v>13.0185552407932</v>
      </c>
      <c r="L599">
        <f>'Данные с датчиков 1'!L599/(PI()*3.5^2)</f>
        <v>1011.623227460861</v>
      </c>
      <c r="M599">
        <f>'Данные с датчиков 1'!M599</f>
        <v>43.8</v>
      </c>
      <c r="N599">
        <f>(('Данные с датчиков 1'!N599)/(56.48))*100</f>
        <v>12.910021246458925</v>
      </c>
      <c r="O599">
        <f>'Данные с датчиков 1'!O599/(PI()*3.5^2)</f>
        <v>1020.1281711367693</v>
      </c>
      <c r="P599">
        <f>'Данные с датчиков 1'!P599</f>
        <v>44.015999999999998</v>
      </c>
      <c r="Q599">
        <f>(('Данные с датчиков 1'!Q599)/(56.48))*100</f>
        <v>12.973530453257789</v>
      </c>
      <c r="R599">
        <f>'Данные с датчиков 1'!R599/(PI()*3.5^2)</f>
        <v>1009.1092289720217</v>
      </c>
    </row>
    <row r="600" spans="1:18" x14ac:dyDescent="0.25">
      <c r="A600" s="3">
        <f>'Данные с датчиков 1'!A600</f>
        <v>59.4</v>
      </c>
      <c r="B600" s="3">
        <f>LN((56.48+'Данные с датчиков 1'!B600)/(56.48))</f>
        <v>3.4415283007588095E-2</v>
      </c>
      <c r="C600" s="3">
        <f>'Данные с датчиков 1'!C600/((PI()*3.5^2)*(1-((0.3*$B$397)-0.5*(B600-('Данные с датчиков 1'!C600/(PI()*202*1000000000*3.5^2))))))</f>
        <v>881.27302993999683</v>
      </c>
      <c r="D600" s="3">
        <f>'Данные с датчиков 1'!D600</f>
        <v>59.4</v>
      </c>
      <c r="E600" s="3">
        <f>LN((56.48+'Данные с датчиков 1'!E600)/(56.48))</f>
        <v>3.4411861719202616E-2</v>
      </c>
      <c r="F600" s="3">
        <f>'Данные с датчиков 1'!F600/((PI()*3.48^2)*(1-((0.3*$E$397)-0.5*(E600-('Данные с датчиков 1'!F600/(PI()*202*1000000000*3.48^2))))))</f>
        <v>878.6785459397139</v>
      </c>
      <c r="G600" s="3">
        <f>'Данные с датчиков 1'!G600</f>
        <v>59.4</v>
      </c>
      <c r="H600" s="3">
        <f>LN((56.48+'Данные с датчиков 1'!H600)/(56.48))</f>
        <v>3.4411177460121067E-2</v>
      </c>
      <c r="I600" s="3">
        <f>'Данные с датчиков 1'!I600/((PI()*3.484^2)*(1-((0.3*$H$404)-0.5*(H600-('Данные с датчиков 1'!I600/(PI()*202*1000000000*3.484^2))))))</f>
        <v>877.31593731516205</v>
      </c>
      <c r="J600">
        <f>'Данные с датчиков 1'!J600</f>
        <v>44.27</v>
      </c>
      <c r="K600">
        <f>(('Данные с датчиков 1'!K600)/(56.48))*100</f>
        <v>13.048512747875355</v>
      </c>
      <c r="L600">
        <f>'Данные с датчиков 1'!L600/(PI()*3.5^2)</f>
        <v>1011.6099306824971</v>
      </c>
      <c r="M600">
        <f>'Данные с датчиков 1'!M600</f>
        <v>43.9</v>
      </c>
      <c r="N600">
        <f>(('Данные с датчиков 1'!N600)/(56.48))*100</f>
        <v>12.939359065155809</v>
      </c>
      <c r="O600">
        <f>'Данные с датчиков 1'!O600/(PI()*3.5^2)</f>
        <v>1020.046766696399</v>
      </c>
      <c r="P600">
        <f>'Данные с датчиков 1'!P600</f>
        <v>44.116</v>
      </c>
      <c r="Q600">
        <f>(('Данные с датчиков 1'!Q600)/(56.48))*100</f>
        <v>13.003151558073656</v>
      </c>
      <c r="R600">
        <f>'Данные с датчиков 1'!R600/(PI()*3.5^2)</f>
        <v>1009.0063060038109</v>
      </c>
    </row>
    <row r="601" spans="1:18" x14ac:dyDescent="0.25">
      <c r="A601" s="3">
        <f>'Данные с датчиков 1'!A601</f>
        <v>59.5</v>
      </c>
      <c r="B601" s="3">
        <f>LN((56.48+'Данные с датчиков 1'!B601)/(56.48))</f>
        <v>3.4468995700799893E-2</v>
      </c>
      <c r="C601" s="3">
        <f>'Данные с датчиков 1'!C601/((PI()*3.5^2)*(1-((0.3*$B$397)-0.5*(B601-('Данные с датчиков 1'!C601/(PI()*202*1000000000*3.5^2))))))</f>
        <v>881.47874808923325</v>
      </c>
      <c r="D601" s="3">
        <f>'Данные с датчиков 1'!D601</f>
        <v>59.5</v>
      </c>
      <c r="E601" s="3">
        <f>LN((56.48+'Данные с датчиков 1'!E601)/(56.48))</f>
        <v>3.4467456205167703E-2</v>
      </c>
      <c r="F601" s="3">
        <f>'Данные с датчиков 1'!F601/((PI()*3.48^2)*(1-((0.3*$E$397)-0.5*(E601-('Данные с датчиков 1'!F601/(PI()*202*1000000000*3.48^2))))))</f>
        <v>879.01195489045313</v>
      </c>
      <c r="G601" s="3">
        <f>'Данные с датчиков 1'!G601</f>
        <v>59.5</v>
      </c>
      <c r="H601" s="3">
        <f>LN((56.48+'Данные с датчиков 1'!H601)/(56.48))</f>
        <v>3.4471390467072427E-2</v>
      </c>
      <c r="I601" s="3">
        <f>'Данные с датчиков 1'!I601/((PI()*3.484^2)*(1-((0.3*$H$404)-0.5*(H601-('Данные с датчиков 1'!I601/(PI()*202*1000000000*3.484^2))))))</f>
        <v>877.84978978567074</v>
      </c>
      <c r="J601">
        <f>'Данные с датчиков 1'!J601</f>
        <v>44.37</v>
      </c>
      <c r="K601">
        <f>(('Данные с датчиков 1'!K601)/(56.48))*100</f>
        <v>13.077744334277622</v>
      </c>
      <c r="L601">
        <f>'Данные с датчиков 1'!L601/(PI()*3.5^2)</f>
        <v>1011.3755628810496</v>
      </c>
      <c r="M601">
        <f>'Данные с датчиков 1'!M601</f>
        <v>44</v>
      </c>
      <c r="N601">
        <f>(('Данные с датчиков 1'!N601)/(56.48))*100</f>
        <v>12.969263456090651</v>
      </c>
      <c r="O601">
        <f>'Данные с датчиков 1'!O601/(PI()*3.5^2)</f>
        <v>1020.1042168237262</v>
      </c>
      <c r="P601">
        <f>'Данные с датчиков 1'!P601</f>
        <v>44.216000000000001</v>
      </c>
      <c r="Q601">
        <f>(('Данные с датчиков 1'!Q601)/(56.48))*100</f>
        <v>13.032666430594903</v>
      </c>
      <c r="R601">
        <f>'Данные с датчиков 1'!R601/(PI()*3.5^2)</f>
        <v>1008.9033830356003</v>
      </c>
    </row>
    <row r="602" spans="1:18" x14ac:dyDescent="0.25">
      <c r="A602" s="3">
        <f>'Данные с датчиков 1'!A602</f>
        <v>59.6</v>
      </c>
      <c r="B602" s="3">
        <f>LN((56.48+'Данные с датчиков 1'!B602)/(56.48))</f>
        <v>3.452971836033409E-2</v>
      </c>
      <c r="C602" s="3">
        <f>'Данные с датчиков 1'!C602/((PI()*3.5^2)*(1-((0.3*$B$397)-0.5*(B602-('Данные с датчиков 1'!C602/(PI()*202*1000000000*3.5^2))))))</f>
        <v>882.04021801260899</v>
      </c>
      <c r="D602" s="3">
        <f>'Данные с датчиков 1'!D602</f>
        <v>59.6</v>
      </c>
      <c r="E602" s="3">
        <f>LN((56.48+'Данные с датчиков 1'!E602)/(56.48))</f>
        <v>3.4523731783095646E-2</v>
      </c>
      <c r="F602" s="3">
        <f>'Данные с датчиков 1'!F602/((PI()*3.48^2)*(1-((0.3*$E$397)-0.5*(E602-('Данные с датчиков 1'!F602/(PI()*202*1000000000*3.48^2))))))</f>
        <v>879.3730938769346</v>
      </c>
      <c r="G602" s="3">
        <f>'Данные с датчиков 1'!G602</f>
        <v>59.6</v>
      </c>
      <c r="H602" s="3">
        <f>LN((56.48+'Данные с датчиков 1'!H602)/(56.48))</f>
        <v>3.4527323733739533E-2</v>
      </c>
      <c r="I602" s="3">
        <f>'Данные с датчиков 1'!I602/((PI()*3.484^2)*(1-((0.3*$H$404)-0.5*(H602-('Данные с датчиков 1'!I602/(PI()*202*1000000000*3.484^2))))))</f>
        <v>878.2076316129278</v>
      </c>
      <c r="J602">
        <f>'Данные с датчиков 1'!J602</f>
        <v>44.47</v>
      </c>
      <c r="K602">
        <f>(('Данные с датчиков 1'!K602)/(56.48))*100</f>
        <v>13.107082152974506</v>
      </c>
      <c r="L602">
        <f>'Данные с датчиков 1'!L602/(PI()*3.5^2)</f>
        <v>1011.2174228917661</v>
      </c>
      <c r="M602">
        <f>'Данные с датчиков 1'!M602</f>
        <v>44.1</v>
      </c>
      <c r="N602">
        <f>(('Данные с датчиков 1'!N602)/(56.48))*100</f>
        <v>12.998601274787536</v>
      </c>
      <c r="O602">
        <f>'Данные с датчиков 1'!O602/(PI()*3.5^2)</f>
        <v>1019.938159623078</v>
      </c>
      <c r="P602">
        <f>'Данные с датчиков 1'!P602</f>
        <v>44.316000000000003</v>
      </c>
      <c r="Q602">
        <f>(('Данные с датчиков 1'!Q602)/(56.48))*100</f>
        <v>13.061915722379606</v>
      </c>
      <c r="R602">
        <f>'Данные с датчиков 1'!R602/(PI()*3.5^2)</f>
        <v>1008.7254504076715</v>
      </c>
    </row>
    <row r="603" spans="1:18" x14ac:dyDescent="0.25">
      <c r="A603" s="3">
        <f>'Данные с датчиков 1'!A603</f>
        <v>59.7</v>
      </c>
      <c r="B603" s="3">
        <f>LN((56.48+'Данные с датчиков 1'!B603)/(56.48))</f>
        <v>3.4587187678404727E-2</v>
      </c>
      <c r="C603" s="3">
        <f>'Данные с датчиков 1'!C603/((PI()*3.5^2)*(1-((0.3*$B$397)-0.5*(B603-('Данные с датчиков 1'!C603/(PI()*202*1000000000*3.5^2))))))</f>
        <v>882.46304638627021</v>
      </c>
      <c r="D603" s="3">
        <f>'Данные с датчиков 1'!D603</f>
        <v>59.7</v>
      </c>
      <c r="E603" s="3">
        <f>LN((56.48+'Данные с датчиков 1'!E603)/(56.48))</f>
        <v>3.4584109048661694E-2</v>
      </c>
      <c r="F603" s="3">
        <f>'Данные с датчиков 1'!F603/((PI()*3.48^2)*(1-((0.3*$E$397)-0.5*(E603-('Данные с датчиков 1'!F603/(PI()*202*1000000000*3.48^2))))))</f>
        <v>879.9279224993337</v>
      </c>
      <c r="G603" s="3">
        <f>'Данные с датчиков 1'!G603</f>
        <v>59.7</v>
      </c>
      <c r="H603" s="3">
        <f>LN((56.48+'Данные с датчиков 1'!H603)/(56.48))</f>
        <v>3.4585135259629217E-2</v>
      </c>
      <c r="I603" s="3">
        <f>'Данные с датчиков 1'!I603/((PI()*3.484^2)*(1-((0.3*$H$404)-0.5*(H603-('Данные с датчиков 1'!I603/(PI()*202*1000000000*3.484^2))))))</f>
        <v>878.57376182734822</v>
      </c>
      <c r="J603">
        <f>'Данные с датчиков 1'!J603</f>
        <v>44.57</v>
      </c>
      <c r="K603">
        <f>(('Данные с датчиков 1'!K603)/(56.48))*100</f>
        <v>13.136844900849859</v>
      </c>
      <c r="L603">
        <f>'Данные с датчиков 1'!L603/(PI()*3.5^2)</f>
        <v>1011.2342722683047</v>
      </c>
      <c r="M603">
        <f>'Данные с датчиков 1'!M603</f>
        <v>44.2</v>
      </c>
      <c r="N603">
        <f>(('Данные с датчиков 1'!N603)/(56.48))*100</f>
        <v>13.02793909348442</v>
      </c>
      <c r="O603">
        <f>'Данные с датчиков 1'!O603/(PI()*3.5^2)</f>
        <v>1019.7784972030817</v>
      </c>
      <c r="P603">
        <f>'Данные с датчиков 1'!P603</f>
        <v>44.415999999999997</v>
      </c>
      <c r="Q603">
        <f>(('Данные с датчиков 1'!Q603)/(56.48))*100</f>
        <v>13.091713881019832</v>
      </c>
      <c r="R603">
        <f>'Данные с датчиков 1'!R603/(PI()*3.5^2)</f>
        <v>1008.7510287507462</v>
      </c>
    </row>
    <row r="604" spans="1:18" x14ac:dyDescent="0.25">
      <c r="A604" s="3">
        <f>'Данные с датчиков 1'!A604</f>
        <v>59.8</v>
      </c>
      <c r="B604" s="3">
        <f>LN((56.48+'Данные с датчиков 1'!B604)/(56.48))</f>
        <v>3.4640891139195183E-2</v>
      </c>
      <c r="C604" s="3">
        <f>'Данные с датчиков 1'!C604/((PI()*3.5^2)*(1-((0.3*$B$397)-0.5*(B604-('Данные с датчиков 1'!C604/(PI()*202*1000000000*3.5^2))))))</f>
        <v>882.62090590169475</v>
      </c>
      <c r="D604" s="3">
        <f>'Данные с датчиков 1'!D604</f>
        <v>59.8</v>
      </c>
      <c r="E604" s="3">
        <f>LN((56.48+'Данные с датчиков 1'!E604)/(56.48))</f>
        <v>3.463935190817273E-2</v>
      </c>
      <c r="F604" s="3">
        <f>'Данные с датчиков 1'!F604/((PI()*3.48^2)*(1-((0.3*$E$397)-0.5*(E604-('Данные с датчиков 1'!F604/(PI()*202*1000000000*3.48^2))))))</f>
        <v>880.25634132216317</v>
      </c>
      <c r="G604" s="3">
        <f>'Данные с датчиков 1'!G604</f>
        <v>59.8</v>
      </c>
      <c r="H604" s="3">
        <f>LN((56.48+'Данные с датчиков 1'!H604)/(56.48))</f>
        <v>3.4641575241111174E-2</v>
      </c>
      <c r="I604" s="3">
        <f>'Данные с датчиков 1'!I604/((PI()*3.484^2)*(1-((0.3*$H$404)-0.5*(H604-('Данные с датчиков 1'!I604/(PI()*202*1000000000*3.484^2))))))</f>
        <v>878.95050454616967</v>
      </c>
      <c r="J604">
        <f>'Данные с датчиков 1'!J604</f>
        <v>44.67</v>
      </c>
      <c r="K604">
        <f>(('Данные с датчиков 1'!K604)/(56.48))*100</f>
        <v>13.166395184135979</v>
      </c>
      <c r="L604">
        <f>'Данные с датчиков 1'!L604/(PI()*3.5^2)</f>
        <v>1011.0410126945503</v>
      </c>
      <c r="M604">
        <f>'Данные с датчиков 1'!M604</f>
        <v>44.3</v>
      </c>
      <c r="N604">
        <f>(('Данные с датчиков 1'!N604)/(56.48))*100</f>
        <v>13.057577903682722</v>
      </c>
      <c r="O604">
        <f>'Данные с датчиков 1'!O604/(PI()*3.5^2)</f>
        <v>1019.9022280235911</v>
      </c>
      <c r="P604">
        <f>'Данные с датчиков 1'!P604</f>
        <v>44.515999999999998</v>
      </c>
      <c r="Q604">
        <f>(('Данные с датчиков 1'!Q604)/(56.48))*100</f>
        <v>13.121228753541079</v>
      </c>
      <c r="R604">
        <f>'Данные с датчиков 1'!R604/(PI()*3.5^2)</f>
        <v>1008.5579723756292</v>
      </c>
    </row>
    <row r="605" spans="1:18" x14ac:dyDescent="0.25">
      <c r="A605" s="3">
        <f>'Данные с датчиков 1'!A605</f>
        <v>59.9</v>
      </c>
      <c r="B605" s="3">
        <f>LN((56.48+'Данные с датчиков 1'!B605)/(56.48))</f>
        <v>3.4698867115779609E-2</v>
      </c>
      <c r="C605" s="3">
        <f>'Данные с датчиков 1'!C605/((PI()*3.5^2)*(1-((0.3*$B$397)-0.5*(B605-('Данные с датчиков 1'!C605/(PI()*202*1000000000*3.5^2))))))</f>
        <v>883.07782528672919</v>
      </c>
      <c r="D605" s="3">
        <f>'Данные с датчиков 1'!D605</f>
        <v>59.9</v>
      </c>
      <c r="E605" s="3">
        <f>LN((56.48+'Данные с датчиков 1'!E605)/(56.48))</f>
        <v>3.4698012037301815E-2</v>
      </c>
      <c r="F605" s="3">
        <f>'Данные с датчиков 1'!F605/((PI()*3.48^2)*(1-((0.3*$E$397)-0.5*(E605-('Данные с датчиков 1'!F605/(PI()*202*1000000000*3.48^2))))))</f>
        <v>880.66199582644686</v>
      </c>
      <c r="G605" s="3">
        <f>'Данные с датчиков 1'!G605</f>
        <v>59.9</v>
      </c>
      <c r="H605" s="3">
        <f>LN((56.48+'Данные с датчиков 1'!H605)/(56.48))</f>
        <v>3.4695959845971722E-2</v>
      </c>
      <c r="I605" s="3">
        <f>'Данные с датчиков 1'!I605/((PI()*3.484^2)*(1-((0.3*$H$404)-0.5*(H605-('Данные с датчиков 1'!I605/(PI()*202*1000000000*3.484^2))))))</f>
        <v>879.17645298797356</v>
      </c>
      <c r="J605">
        <f>'Данные с датчиков 1'!J605</f>
        <v>44.77</v>
      </c>
      <c r="K605">
        <f>(('Данные с датчиков 1'!K605)/(56.48))*100</f>
        <v>13.195892351274788</v>
      </c>
      <c r="L605">
        <f>'Данные с датчиков 1'!L605/(PI()*3.5^2)</f>
        <v>1010.9555481791011</v>
      </c>
      <c r="M605">
        <f>'Данные с датчиков 1'!M605</f>
        <v>44.4</v>
      </c>
      <c r="N605">
        <f>(('Данные с датчиков 1'!N605)/(56.48))*100</f>
        <v>13.087199008498585</v>
      </c>
      <c r="O605">
        <f>'Данные с датчиков 1'!O605/(PI()*3.5^2)</f>
        <v>1019.7673319316536</v>
      </c>
      <c r="P605">
        <f>'Данные с датчиков 1'!P605</f>
        <v>44.616</v>
      </c>
      <c r="Q605">
        <f>(('Данные с датчиков 1'!Q605)/(56.48))*100</f>
        <v>13.150495750708217</v>
      </c>
      <c r="R605">
        <f>'Данные с датчиков 1'!R605/(PI()*3.5^2)</f>
        <v>1008.381765117206</v>
      </c>
    </row>
    <row r="606" spans="1:18" x14ac:dyDescent="0.25">
      <c r="A606" s="3">
        <f>'Данные с датчиков 1'!A606</f>
        <v>60</v>
      </c>
      <c r="B606" s="3">
        <f>LN((56.48+'Данные с датчиков 1'!B606)/(56.48))</f>
        <v>3.4755471684741031E-2</v>
      </c>
      <c r="C606" s="3">
        <f>'Данные с датчиков 1'!C606/((PI()*3.5^2)*(1-((0.3*$B$397)-0.5*(B606-('Данные с датчиков 1'!C606/(PI()*202*1000000000*3.5^2))))))</f>
        <v>883.38505603369731</v>
      </c>
      <c r="D606" s="3">
        <f>'Данные с датчиков 1'!D606</f>
        <v>60</v>
      </c>
      <c r="E606" s="3">
        <f>LN((56.48+'Данные с датчиков 1'!E606)/(56.48))</f>
        <v>3.4753590617604947E-2</v>
      </c>
      <c r="F606" s="3">
        <f>'Данные с датчиков 1'!F606/((PI()*3.48^2)*(1-((0.3*$E$397)-0.5*(E606-('Данные с датчиков 1'!F606/(PI()*202*1000000000*3.48^2))))))</f>
        <v>881.00099930424096</v>
      </c>
      <c r="G606" s="3">
        <f>'Данные с датчиков 1'!G606</f>
        <v>60</v>
      </c>
      <c r="H606" s="3">
        <f>LN((56.48+'Данные с датчиков 1'!H606)/(56.48))</f>
        <v>3.4758720792369337E-2</v>
      </c>
      <c r="I606" s="3">
        <f>'Данные с датчиков 1'!I606/((PI()*3.484^2)*(1-((0.3*$H$404)-0.5*(H606-('Данные с датчиков 1'!I606/(PI()*202*1000000000*3.484^2))))))</f>
        <v>879.79219637893675</v>
      </c>
      <c r="J606">
        <f>'Данные с датчиков 1'!J606</f>
        <v>44.87</v>
      </c>
      <c r="K606">
        <f>(('Данные с датчиков 1'!K606)/(56.48))*100</f>
        <v>13.225106232294619</v>
      </c>
      <c r="L606">
        <f>'Данные с датчиков 1'!L606/(PI()*3.5^2)</f>
        <v>1010.7197592864148</v>
      </c>
      <c r="M606">
        <f>'Данные с датчиков 1'!M606</f>
        <v>44.5</v>
      </c>
      <c r="N606">
        <f>(('Данные с датчиков 1'!N606)/(56.48))*100</f>
        <v>13.116625354107651</v>
      </c>
      <c r="O606">
        <f>'Данные с датчиков 1'!O606/(PI()*3.5^2)</f>
        <v>1019.6833901067622</v>
      </c>
      <c r="P606">
        <f>'Данные с датчиков 1'!P606</f>
        <v>44.716000000000001</v>
      </c>
      <c r="Q606">
        <f>(('Данные с датчиков 1'!Q606)/(56.48))*100</f>
        <v>13.180099150141643</v>
      </c>
      <c r="R606">
        <f>'Данные с датчиков 1'!R606/(PI()*3.5^2)</f>
        <v>1008.3749644589683</v>
      </c>
    </row>
    <row r="607" spans="1:18" x14ac:dyDescent="0.25">
      <c r="A607" s="3">
        <f>'Данные с датчиков 1'!A607</f>
        <v>60.1</v>
      </c>
      <c r="B607" s="3">
        <f>LN((56.48+'Данные с датчиков 1'!B607)/(56.48))</f>
        <v>3.4813270022935133E-2</v>
      </c>
      <c r="C607" s="3">
        <f>'Данные с датчиков 1'!C607/((PI()*3.5^2)*(1-((0.3*$B$397)-0.5*(B607-('Данные с датчиков 1'!C607/(PI()*202*1000000000*3.5^2))))))</f>
        <v>883.7745100044765</v>
      </c>
      <c r="D607" s="3">
        <f>'Данные с датчиков 1'!D607</f>
        <v>60.1</v>
      </c>
      <c r="E607" s="3">
        <f>LN((56.48+'Данные с датчиков 1'!E607)/(56.48))</f>
        <v>3.4808311124932281E-2</v>
      </c>
      <c r="F607" s="3">
        <f>'Данные с датчиков 1'!F607/((PI()*3.48^2)*(1-((0.3*$E$397)-0.5*(E607-('Данные с датчиков 1'!F607/(PI()*202*1000000000*3.48^2))))))</f>
        <v>881.24587264045533</v>
      </c>
      <c r="G607" s="3">
        <f>'Данные с датчиков 1'!G607</f>
        <v>60.1</v>
      </c>
      <c r="H607" s="3">
        <f>LN((56.48+'Данные с датчиков 1'!H607)/(56.48))</f>
        <v>3.4809166109100939E-2</v>
      </c>
      <c r="I607" s="3">
        <f>'Данные с датчиков 1'!I607/((PI()*3.484^2)*(1-((0.3*$H$404)-0.5*(H607-('Данные с датчиков 1'!I607/(PI()*202*1000000000*3.484^2))))))</f>
        <v>879.85833172525065</v>
      </c>
      <c r="J607">
        <f>'Данные с датчиков 1'!J607</f>
        <v>44.97</v>
      </c>
      <c r="K607">
        <f>(('Данные с датчиков 1'!K607)/(56.48))*100</f>
        <v>13.255046033994333</v>
      </c>
      <c r="L607">
        <f>'Данные с датчиков 1'!L607/(PI()*3.5^2)</f>
        <v>1010.7668561573298</v>
      </c>
      <c r="M607">
        <f>'Данные с датчиков 1'!M607</f>
        <v>44.6</v>
      </c>
      <c r="N607">
        <f>(('Данные с датчиков 1'!N607)/(56.48))*100</f>
        <v>13.145980878186968</v>
      </c>
      <c r="O607">
        <f>'Данные с датчиков 1'!O607/(PI()*3.5^2)</f>
        <v>1019.6030006202004</v>
      </c>
      <c r="P607">
        <f>'Данные с датчиков 1'!P607</f>
        <v>44.816000000000003</v>
      </c>
      <c r="Q607">
        <f>(('Данные с датчиков 1'!Q607)/(56.48))*100</f>
        <v>13.20980878186969</v>
      </c>
      <c r="R607">
        <f>'Данные с датчиков 1'!R607/(PI()*3.5^2)</f>
        <v>1008.2239296660341</v>
      </c>
    </row>
    <row r="608" spans="1:18" x14ac:dyDescent="0.25">
      <c r="A608" s="3">
        <f>'Данные с датчиков 1'!A608</f>
        <v>60.2</v>
      </c>
      <c r="B608" s="3">
        <f>LN((56.48+'Данные с датчиков 1'!B608)/(56.48))</f>
        <v>3.4868329238109105E-2</v>
      </c>
      <c r="C608" s="3">
        <f>'Данные с датчиков 1'!C608/((PI()*3.5^2)*(1-((0.3*$B$397)-0.5*(B608-('Данные с датчиков 1'!C608/(PI()*202*1000000000*3.5^2))))))</f>
        <v>884.06560664761912</v>
      </c>
      <c r="D608" s="3">
        <f>'Данные с датчиков 1'!D608</f>
        <v>60.2</v>
      </c>
      <c r="E608" s="3">
        <f>LN((56.48+'Данные с датчиков 1'!E608)/(56.48))</f>
        <v>3.4871065020674621E-2</v>
      </c>
      <c r="F608" s="3">
        <f>'Данные с датчиков 1'!F608/((PI()*3.48^2)*(1-((0.3*$E$397)-0.5*(E608-('Данные с датчиков 1'!F608/(PI()*202*1000000000*3.48^2))))))</f>
        <v>881.88690166223637</v>
      </c>
      <c r="G608" s="3">
        <f>'Данные с датчиков 1'!G608</f>
        <v>60.2</v>
      </c>
      <c r="H608" s="3">
        <f>LN((56.48+'Данные с датчиков 1'!H608)/(56.48))</f>
        <v>3.4872090937206966E-2</v>
      </c>
      <c r="I608" s="3">
        <f>'Данные с датчиков 1'!I608/((PI()*3.484^2)*(1-((0.3*$H$404)-0.5*(H608-('Данные с датчиков 1'!I608/(PI()*202*1000000000*3.484^2))))))</f>
        <v>880.51926187640197</v>
      </c>
      <c r="J608">
        <f>'Данные с датчиков 1'!J608</f>
        <v>45.07</v>
      </c>
      <c r="K608">
        <f>(('Данные с датчиков 1'!K608)/(56.48))*100</f>
        <v>13.284383852691221</v>
      </c>
      <c r="L608">
        <f>'Данные с датчиков 1'!L608/(PI()*3.5^2)</f>
        <v>1010.5250786214217</v>
      </c>
      <c r="M608">
        <f>'Данные с датчиков 1'!M608</f>
        <v>44.7</v>
      </c>
      <c r="N608">
        <f>(('Данные с датчиков 1'!N608)/(56.48))*100</f>
        <v>13.175796742209634</v>
      </c>
      <c r="O608">
        <f>'Данные с датчиков 1'!O608/(PI()*3.5^2)</f>
        <v>1019.5930532413736</v>
      </c>
      <c r="P608">
        <f>'Данные с датчиков 1'!P608</f>
        <v>44.915999999999997</v>
      </c>
      <c r="Q608">
        <f>(('Данные с датчиков 1'!Q608)/(56.48))*100</f>
        <v>13.239164305949009</v>
      </c>
      <c r="R608">
        <f>'Данные с датчиков 1'!R608/(PI()*3.5^2)</f>
        <v>1008.0619325404646</v>
      </c>
    </row>
    <row r="609" spans="1:18" x14ac:dyDescent="0.25">
      <c r="A609" s="3">
        <f>'Данные с датчиков 1'!A609</f>
        <v>60.3</v>
      </c>
      <c r="B609" s="3">
        <f>LN((56.48+'Данные с датчиков 1'!B609)/(56.48))</f>
        <v>3.4929711559455554E-2</v>
      </c>
      <c r="C609" s="3">
        <f>'Данные с датчиков 1'!C609/((PI()*3.5^2)*(1-((0.3*$B$397)-0.5*(B609-('Данные с датчиков 1'!C609/(PI()*202*1000000000*3.5^2))))))</f>
        <v>884.59827690092629</v>
      </c>
      <c r="D609" s="3">
        <f>'Данные с датчиков 1'!D609</f>
        <v>60.3</v>
      </c>
      <c r="E609" s="3">
        <f>LN((56.48+'Данные с датчиков 1'!E609)/(56.48))</f>
        <v>3.4920991737839031E-2</v>
      </c>
      <c r="F609" s="3">
        <f>'Данные с датчиков 1'!F609/((PI()*3.48^2)*(1-((0.3*$E$397)-0.5*(E609-('Данные с датчиков 1'!F609/(PI()*202*1000000000*3.48^2))))))</f>
        <v>881.92200984357078</v>
      </c>
      <c r="G609" s="3">
        <f>'Данные с датчиков 1'!G609</f>
        <v>60.3</v>
      </c>
      <c r="H609" s="3">
        <f>LN((56.48+'Данные с датчиков 1'!H609)/(56.48))</f>
        <v>3.4929540583292028E-2</v>
      </c>
      <c r="I609" s="3">
        <f>'Данные с датчиков 1'!I609/((PI()*3.484^2)*(1-((0.3*$H$404)-0.5*(H609-('Данные с датчиков 1'!I609/(PI()*202*1000000000*3.484^2))))))</f>
        <v>880.91613667546358</v>
      </c>
      <c r="J609">
        <f>'Данные с датчиков 1'!J609</f>
        <v>45.17</v>
      </c>
      <c r="K609">
        <f>(('Данные с датчиков 1'!K609)/(56.48))*100</f>
        <v>13.31368626062323</v>
      </c>
      <c r="L609">
        <f>'Данные с датчиков 1'!L609/(PI()*3.5^2)</f>
        <v>1010.3032969227963</v>
      </c>
      <c r="M609">
        <f>'Данные с датчиков 1'!M609</f>
        <v>44.8</v>
      </c>
      <c r="N609">
        <f>(('Данные с датчиков 1'!N609)/(56.48))*100</f>
        <v>13.205187677053825</v>
      </c>
      <c r="O609">
        <f>'Данные с датчиков 1'!O609/(PI()*3.5^2)</f>
        <v>1019.4612022707065</v>
      </c>
      <c r="P609">
        <f>'Данные с датчиков 1'!P609</f>
        <v>45.015999999999998</v>
      </c>
      <c r="Q609">
        <f>(('Данные с датчиков 1'!Q609)/(56.48))*100</f>
        <v>13.268502124645892</v>
      </c>
      <c r="R609">
        <f>'Данные с датчиков 1'!R609/(PI()*3.5^2)</f>
        <v>1007.8552748488722</v>
      </c>
    </row>
    <row r="610" spans="1:18" x14ac:dyDescent="0.25">
      <c r="A610" s="3">
        <f>'Данные с датчиков 1'!A610</f>
        <v>60.4</v>
      </c>
      <c r="B610" s="3">
        <f>LN((56.48+'Данные с датчиков 1'!B610)/(56.48))</f>
        <v>3.4985961130439072E-2</v>
      </c>
      <c r="C610" s="3">
        <f>'Данные с датчиков 1'!C610/((PI()*3.5^2)*(1-((0.3*$B$397)-0.5*(B610-('Данные с датчиков 1'!C610/(PI()*202*1000000000*3.5^2))))))</f>
        <v>884.9381249740261</v>
      </c>
      <c r="D610" s="3">
        <f>'Данные с датчиков 1'!D610</f>
        <v>60.4</v>
      </c>
      <c r="E610" s="3">
        <f>LN((56.48+'Данные с датчиков 1'!E610)/(56.48))</f>
        <v>3.4984764363999624E-2</v>
      </c>
      <c r="F610" s="3">
        <f>'Данные с датчиков 1'!F610/((PI()*3.48^2)*(1-((0.3*$E$397)-0.5*(E610-('Данные с датчиков 1'!F610/(PI()*202*1000000000*3.48^2))))))</f>
        <v>882.63324306565039</v>
      </c>
      <c r="G610" s="3">
        <f>'Данные с датчиков 1'!G610</f>
        <v>60.4</v>
      </c>
      <c r="H610" s="3">
        <f>LN((56.48+'Данные с датчиков 1'!H610)/(56.48))</f>
        <v>3.4982028892473524E-2</v>
      </c>
      <c r="I610" s="3">
        <f>'Данные с датчиков 1'!I610/((PI()*3.484^2)*(1-((0.3*$H$404)-0.5*(H610-('Данные с датчиков 1'!I610/(PI()*202*1000000000*3.484^2))))))</f>
        <v>881.02442878688896</v>
      </c>
      <c r="J610">
        <f>'Данные с датчиков 1'!J610</f>
        <v>45.27</v>
      </c>
      <c r="K610">
        <f>(('Данные с датчиков 1'!K610)/(56.48))*100</f>
        <v>13.34337818696884</v>
      </c>
      <c r="L610">
        <f>'Данные с датчиков 1'!L610/(PI()*3.5^2)</f>
        <v>1010.3420707047607</v>
      </c>
      <c r="M610">
        <f>'Данные с датчиков 1'!M610</f>
        <v>44.9</v>
      </c>
      <c r="N610">
        <f>(('Данные с датчиков 1'!N610)/(56.48))*100</f>
        <v>13.234596317280452</v>
      </c>
      <c r="O610">
        <f>'Данные с датчиков 1'!O610/(PI()*3.5^2)</f>
        <v>1019.3631516524352</v>
      </c>
      <c r="P610">
        <f>'Данные с датчиков 1'!P610</f>
        <v>45.116</v>
      </c>
      <c r="Q610">
        <f>(('Данные с датчиков 1'!Q610)/(56.48))*100</f>
        <v>13.298229461756375</v>
      </c>
      <c r="R610">
        <f>'Данные с датчиков 1'!R610/(PI()*3.5^2)</f>
        <v>1007.8685716272363</v>
      </c>
    </row>
    <row r="611" spans="1:18" x14ac:dyDescent="0.25">
      <c r="A611" s="3">
        <f>'Данные с датчиков 1'!A611</f>
        <v>60.5</v>
      </c>
      <c r="B611" s="3">
        <f>LN((56.48+'Данные с датчиков 1'!B611)/(56.48))</f>
        <v>3.5040156052490848E-2</v>
      </c>
      <c r="C611" s="3">
        <f>'Данные с датчиков 1'!C611/((PI()*3.5^2)*(1-((0.3*$B$397)-0.5*(B611-('Данные с датчиков 1'!C611/(PI()*202*1000000000*3.5^2))))))</f>
        <v>885.13303192613512</v>
      </c>
      <c r="D611" s="3">
        <f>'Данные с датчиков 1'!D611</f>
        <v>60.5</v>
      </c>
      <c r="E611" s="3">
        <f>LN((56.48+'Данные с датчиков 1'!E611)/(56.48))</f>
        <v>3.5041865623696149E-2</v>
      </c>
      <c r="F611" s="3">
        <f>'Данные с датчиков 1'!F611/((PI()*3.48^2)*(1-((0.3*$E$397)-0.5*(E611-('Данные с датчиков 1'!F611/(PI()*202*1000000000*3.48^2))))))</f>
        <v>883.01516109089221</v>
      </c>
      <c r="G611" s="3">
        <f>'Данные с датчиков 1'!G611</f>
        <v>60.5</v>
      </c>
      <c r="H611" s="3">
        <f>LN((56.48+'Данные с датчиков 1'!H611)/(56.48))</f>
        <v>3.5042207537586537E-2</v>
      </c>
      <c r="I611" s="3">
        <f>'Данные с датчиков 1'!I611/((PI()*3.484^2)*(1-((0.3*$H$404)-0.5*(H611-('Данные с датчиков 1'!I611/(PI()*202*1000000000*3.484^2))))))</f>
        <v>881.58175430243239</v>
      </c>
      <c r="J611">
        <f>'Данные с датчиков 1'!J611</f>
        <v>45.37</v>
      </c>
      <c r="K611">
        <f>(('Данные с датчиков 1'!K611)/(56.48))*100</f>
        <v>13.373052407932013</v>
      </c>
      <c r="L611">
        <f>'Данные с датчиков 1'!L611/(PI()*3.5^2)</f>
        <v>1010.1282062175005</v>
      </c>
      <c r="M611">
        <f>'Данные с датчиков 1'!M611</f>
        <v>45</v>
      </c>
      <c r="N611">
        <f>(('Данные с датчиков 1'!N611)/(56.48))*100</f>
        <v>13.264075779036826</v>
      </c>
      <c r="O611">
        <f>'Данные с датчиков 1'!O611/(PI()*3.5^2)</f>
        <v>1019.306310601331</v>
      </c>
      <c r="P611">
        <f>'Данные с датчиков 1'!P611</f>
        <v>45.216000000000001</v>
      </c>
      <c r="Q611">
        <f>(('Данные с датчиков 1'!Q611)/(56.48))*100</f>
        <v>13.327832861189803</v>
      </c>
      <c r="R611">
        <f>'Данные с датчиков 1'!R611/(PI()*3.5^2)</f>
        <v>1007.7334725965061</v>
      </c>
    </row>
    <row r="612" spans="1:18" x14ac:dyDescent="0.25">
      <c r="A612" s="3">
        <f>'Данные с датчиков 1'!A612</f>
        <v>60.6</v>
      </c>
      <c r="B612" s="3">
        <f>LN((56.48+'Данные с датчиков 1'!B612)/(56.48))</f>
        <v>3.5100160252802916E-2</v>
      </c>
      <c r="C612" s="3">
        <f>'Данные с датчиков 1'!C612/((PI()*3.5^2)*(1-((0.3*$B$397)-0.5*(B612-('Данные с датчиков 1'!C612/(PI()*202*1000000000*3.5^2))))))</f>
        <v>885.65477959155794</v>
      </c>
      <c r="D612" s="3">
        <f>'Данные с датчиков 1'!D612</f>
        <v>60.6</v>
      </c>
      <c r="E612" s="3">
        <f>LN((56.48+'Данные с датчиков 1'!E612)/(56.48))</f>
        <v>3.5094860881487867E-2</v>
      </c>
      <c r="F612" s="3">
        <f>'Данные с датчиков 1'!F612/((PI()*3.48^2)*(1-((0.3*$E$397)-0.5*(E612-('Данные с датчиков 1'!F612/(PI()*202*1000000000*3.48^2))))))</f>
        <v>883.15830299939341</v>
      </c>
      <c r="G612" s="3">
        <f>'Данные с датчиков 1'!G612</f>
        <v>60.6</v>
      </c>
      <c r="H612" s="3">
        <f>LN((56.48+'Данные с датчиков 1'!H612)/(56.48))</f>
        <v>3.5093664245368535E-2</v>
      </c>
      <c r="I612" s="3">
        <f>'Данные с датчиков 1'!I612/((PI()*3.484^2)*(1-((0.3*$H$404)-0.5*(H612-('Данные с датчиков 1'!I612/(PI()*202*1000000000*3.484^2))))))</f>
        <v>881.65002989297352</v>
      </c>
      <c r="J612">
        <f>'Данные с датчиков 1'!J612</f>
        <v>45.47</v>
      </c>
      <c r="K612">
        <f>(('Данные с датчиков 1'!K612)/(56.48))*100</f>
        <v>13.402425637393767</v>
      </c>
      <c r="L612">
        <f>'Данные с датчиков 1'!L612/(PI()*3.5^2)</f>
        <v>1009.9206349115735</v>
      </c>
      <c r="M612">
        <f>'Данные с датчиков 1'!M612</f>
        <v>45.1</v>
      </c>
      <c r="N612">
        <f>(('Данные с датчиков 1'!N612)/(56.48))*100</f>
        <v>13.293785410764874</v>
      </c>
      <c r="O612">
        <f>'Данные с датчиков 1'!O612/(PI()*3.5^2)</f>
        <v>1019.2374922637829</v>
      </c>
      <c r="P612">
        <f>'Данные с датчиков 1'!P612</f>
        <v>45.316000000000003</v>
      </c>
      <c r="Q612">
        <f>(('Данные с датчиков 1'!Q612)/(56.48))*100</f>
        <v>13.357223796033995</v>
      </c>
      <c r="R612">
        <f>'Данные с датчиков 1'!R612/(PI()*3.5^2)</f>
        <v>1007.5127058516892</v>
      </c>
    </row>
    <row r="613" spans="1:18" x14ac:dyDescent="0.25">
      <c r="A613" s="3">
        <f>'Данные с датчиков 1'!A613</f>
        <v>60.7</v>
      </c>
      <c r="B613" s="3">
        <f>LN((56.48+'Данные с датчиков 1'!B613)/(56.48))</f>
        <v>3.5154519924093963E-2</v>
      </c>
      <c r="C613" s="3">
        <f>'Данные с датчиков 1'!C613/((PI()*3.5^2)*(1-((0.3*$B$397)-0.5*(B613-('Данные с датчиков 1'!C613/(PI()*202*1000000000*3.5^2))))))</f>
        <v>885.85591066533186</v>
      </c>
      <c r="D613" s="3">
        <f>'Данные с датчиков 1'!D613</f>
        <v>60.7</v>
      </c>
      <c r="E613" s="3">
        <f>LN((56.48+'Данные с датчиков 1'!E613)/(56.48))</f>
        <v>3.5153836172994557E-2</v>
      </c>
      <c r="F613" s="3">
        <f>'Данные с датчиков 1'!F613/((PI()*3.48^2)*(1-((0.3*$E$397)-0.5*(E613-('Данные с датчиков 1'!F613/(PI()*202*1000000000*3.48^2))))))</f>
        <v>883.65963725730228</v>
      </c>
      <c r="G613" s="3">
        <f>'Данные с датчиков 1'!G613</f>
        <v>60.7</v>
      </c>
      <c r="H613" s="3">
        <f>LN((56.48+'Данные с датчиков 1'!H613)/(56.48))</f>
        <v>3.5156229299797642E-2</v>
      </c>
      <c r="I613" s="3">
        <f>'Данные с датчиков 1'!I613/((PI()*3.484^2)*(1-((0.3*$H$404)-0.5*(H613-('Данные с датчиков 1'!I613/(PI()*202*1000000000*3.484^2))))))</f>
        <v>882.27001930652341</v>
      </c>
      <c r="J613">
        <f>'Данные с датчиков 1'!J613</f>
        <v>45.57</v>
      </c>
      <c r="K613">
        <f>(('Данные с датчиков 1'!K613)/(56.48))*100</f>
        <v>13.43172804532578</v>
      </c>
      <c r="L613">
        <f>'Данные с датчиков 1'!L613/(PI()*3.5^2)</f>
        <v>1009.7736601937182</v>
      </c>
      <c r="M613">
        <f>'Данные с датчиков 1'!M613</f>
        <v>45.2</v>
      </c>
      <c r="N613">
        <f>(('Данные с датчиков 1'!N613)/(56.48))*100</f>
        <v>13.323176345609067</v>
      </c>
      <c r="O613">
        <f>'Данные с датчиков 1'!O613/(PI()*3.5^2)</f>
        <v>1019.0947805597991</v>
      </c>
      <c r="P613">
        <f>'Данные с датчиков 1'!P613</f>
        <v>45.415999999999997</v>
      </c>
      <c r="Q613">
        <f>(('Данные с датчиков 1'!Q613)/(56.48))*100</f>
        <v>13.386419971671391</v>
      </c>
      <c r="R613">
        <f>'Данные с датчиков 1'!R613/(PI()*3.5^2)</f>
        <v>1007.353043431693</v>
      </c>
    </row>
    <row r="614" spans="1:18" x14ac:dyDescent="0.25">
      <c r="A614" s="3">
        <f>'Данные с датчиков 1'!A614</f>
        <v>60.8</v>
      </c>
      <c r="B614" s="3">
        <f>LN((56.48+'Данные с датчиков 1'!B614)/(56.48))</f>
        <v>3.5214688190138066E-2</v>
      </c>
      <c r="C614" s="3">
        <f>'Данные с датчиков 1'!C614/((PI()*3.5^2)*(1-((0.3*$B$397)-0.5*(B614-('Данные с датчиков 1'!C614/(PI()*202*1000000000*3.5^2))))))</f>
        <v>886.32812899187411</v>
      </c>
      <c r="D614" s="3">
        <f>'Данные с датчиков 1'!D614</f>
        <v>60.8</v>
      </c>
      <c r="E614" s="3">
        <f>LN((56.48+'Данные с датчиков 1'!E614)/(56.48))</f>
        <v>3.5205628995221699E-2</v>
      </c>
      <c r="F614" s="3">
        <f>'Данные с датчиков 1'!F614/((PI()*3.48^2)*(1-((0.3*$E$397)-0.5*(E614-('Данные с датчиков 1'!F614/(PI()*202*1000000000*3.48^2))))))</f>
        <v>883.73603586463719</v>
      </c>
      <c r="G614" s="3">
        <f>'Данные с датчиков 1'!G614</f>
        <v>60.8</v>
      </c>
      <c r="H614" s="3">
        <f>LN((56.48+'Данные с датчиков 1'!H614)/(56.48))</f>
        <v>3.5209218497363762E-2</v>
      </c>
      <c r="I614" s="3">
        <f>'Данные с датчиков 1'!I614/((PI()*3.484^2)*(1-((0.3*$H$404)-0.5*(H614-('Данные с датчиков 1'!I614/(PI()*202*1000000000*3.484^2))))))</f>
        <v>882.45365761836342</v>
      </c>
      <c r="J614">
        <f>'Данные с датчиков 1'!J614</f>
        <v>45.67</v>
      </c>
      <c r="K614">
        <f>(('Данные с датчиков 1'!K614)/(56.48))*100</f>
        <v>13.461561614730879</v>
      </c>
      <c r="L614">
        <f>'Данные с датчиков 1'!L614/(PI()*3.5^2)</f>
        <v>1009.7408750549758</v>
      </c>
      <c r="M614">
        <f>'Данные с датчиков 1'!M614</f>
        <v>45.3</v>
      </c>
      <c r="N614">
        <f>(('Данные с датчиков 1'!N614)/(56.48))*100</f>
        <v>13.352461048158643</v>
      </c>
      <c r="O614">
        <f>'Данные с датчиков 1'!O614/(PI()*3.5^2)</f>
        <v>1018.9168479318706</v>
      </c>
      <c r="P614">
        <f>'Данные с датчиков 1'!P614</f>
        <v>45.515999999999998</v>
      </c>
      <c r="Q614">
        <f>(('Данные с датчиков 1'!Q614)/(56.48))*100</f>
        <v>13.416430594900852</v>
      </c>
      <c r="R614">
        <f>'Данные с датчиков 1'!R614/(PI()*3.5^2)</f>
        <v>1007.3766934664692</v>
      </c>
    </row>
    <row r="615" spans="1:18" x14ac:dyDescent="0.25">
      <c r="A615" s="3">
        <f>'Данные с датчиков 1'!A615</f>
        <v>60.9</v>
      </c>
      <c r="B615" s="3">
        <f>LN((56.48+'Данные с датчиков 1'!B615)/(56.48))</f>
        <v>3.526835796345424E-2</v>
      </c>
      <c r="C615" s="3">
        <f>'Данные с датчиков 1'!C615/((PI()*3.5^2)*(1-((0.3*$B$397)-0.5*(B615-('Данные с датчиков 1'!C615/(PI()*202*1000000000*3.5^2))))))</f>
        <v>886.54329035268097</v>
      </c>
      <c r="D615" s="3">
        <f>'Данные с датчиков 1'!D615</f>
        <v>60.9</v>
      </c>
      <c r="E615" s="3">
        <f>LN((56.48+'Данные с датчиков 1'!E615)/(56.48))</f>
        <v>3.526784520854781E-2</v>
      </c>
      <c r="F615" s="3">
        <f>'Данные с датчиков 1'!F615/((PI()*3.48^2)*(1-((0.3*$E$397)-0.5*(E615-('Данные с датчиков 1'!F615/(PI()*202*1000000000*3.48^2))))))</f>
        <v>884.37211957211821</v>
      </c>
      <c r="G615" s="3">
        <f>'Данные с датчиков 1'!G615</f>
        <v>60.9</v>
      </c>
      <c r="H615" s="3">
        <f>LN((56.48+'Данные с датчиков 1'!H615)/(56.48))</f>
        <v>3.5268528881697889E-2</v>
      </c>
      <c r="I615" s="3">
        <f>'Данные с датчиков 1'!I615/((PI()*3.484^2)*(1-((0.3*$H$404)-0.5*(H615-('Данные с датчиков 1'!I615/(PI()*202*1000000000*3.484^2))))))</f>
        <v>882.92095119081682</v>
      </c>
      <c r="J615">
        <f>'Данные с датчиков 1'!J615</f>
        <v>45.77</v>
      </c>
      <c r="K615">
        <f>(('Данные с датчиков 1'!K615)/(56.48))*100</f>
        <v>13.490970254957507</v>
      </c>
      <c r="L615">
        <f>'Данные с датчиков 1'!L615/(PI()*3.5^2)</f>
        <v>1009.4486512486156</v>
      </c>
      <c r="M615">
        <f>'Данные с датчиков 1'!M615</f>
        <v>45.4</v>
      </c>
      <c r="N615">
        <f>(('Данные с датчиков 1'!N615)/(56.48))*100</f>
        <v>13.382259206798869</v>
      </c>
      <c r="O615">
        <f>'Данные с датчиков 1'!O615/(PI()*3.5^2)</f>
        <v>1019.0032258018094</v>
      </c>
      <c r="P615">
        <f>'Данные с датчиков 1'!P615</f>
        <v>45.616</v>
      </c>
      <c r="Q615">
        <f>(('Данные с датчиков 1'!Q615)/(56.48))*100</f>
        <v>13.445786118980172</v>
      </c>
      <c r="R615">
        <f>'Данные с датчиков 1'!R615/(PI()*3.5^2)</f>
        <v>1007.1119765713266</v>
      </c>
    </row>
    <row r="616" spans="1:18" x14ac:dyDescent="0.25">
      <c r="A616" s="3">
        <f>'Данные с датчиков 1'!A616</f>
        <v>61</v>
      </c>
      <c r="B616" s="3">
        <f>LN((56.48+'Данные с датчиков 1'!B616)/(56.48))</f>
        <v>3.5325955757731044E-2</v>
      </c>
      <c r="C616" s="3">
        <f>'Данные с датчиков 1'!C616/((PI()*3.5^2)*(1-((0.3*$B$397)-0.5*(B616-('Данные с датчиков 1'!C616/(PI()*202*1000000000*3.5^2))))))</f>
        <v>886.91557258530349</v>
      </c>
      <c r="D616" s="3">
        <f>'Данные с датчиков 1'!D616</f>
        <v>61</v>
      </c>
      <c r="E616" s="3">
        <f>LN((56.48+'Данные с датчиков 1'!E616)/(56.48))</f>
        <v>3.5320999401438936E-2</v>
      </c>
      <c r="F616" s="3">
        <f>'Данные с датчиков 1'!F616/((PI()*3.48^2)*(1-((0.3*$E$397)-0.5*(E616-('Данные с датчиков 1'!F616/(PI()*202*1000000000*3.48^2))))))</f>
        <v>884.54744026883941</v>
      </c>
      <c r="G616" s="3">
        <f>'Данные с датчиков 1'!G616</f>
        <v>61</v>
      </c>
      <c r="H616" s="3">
        <f>LN((56.48+'Данные с датчиков 1'!H616)/(56.48))</f>
        <v>3.5328861196550106E-2</v>
      </c>
      <c r="I616" s="3">
        <f>'Данные с датчиков 1'!I616/((PI()*3.484^2)*(1-((0.3*$H$404)-0.5*(H616-('Данные с датчиков 1'!I616/(PI()*202*1000000000*3.484^2))))))</f>
        <v>883.44716234598127</v>
      </c>
      <c r="J616">
        <f>'Данные с датчиков 1'!J616</f>
        <v>45.87</v>
      </c>
      <c r="K616">
        <f>(('Данные с датчиков 1'!K616)/(56.48))*100</f>
        <v>13.520520538243627</v>
      </c>
      <c r="L616">
        <f>'Данные с датчиков 1'!L616/(PI()*3.5^2)</f>
        <v>1009.3294879800893</v>
      </c>
      <c r="M616">
        <f>'Данные с датчиков 1'!M616</f>
        <v>45.5</v>
      </c>
      <c r="N616">
        <f>(('Данные с датчиков 1'!N616)/(56.48))*100</f>
        <v>13.411720963172804</v>
      </c>
      <c r="O616">
        <f>'Данные с датчиков 1'!O616/(PI()*3.5^2)</f>
        <v>1018.8082408585493</v>
      </c>
      <c r="P616">
        <f>'Данные с датчиков 1'!P616</f>
        <v>45.716000000000001</v>
      </c>
      <c r="Q616">
        <f>(('Данные с датчиков 1'!Q616)/(56.48))*100</f>
        <v>13.475106232294618</v>
      </c>
      <c r="R616">
        <f>'Данные с датчиков 1'!R616/(PI()*3.5^2)</f>
        <v>1006.9278521015385</v>
      </c>
    </row>
    <row r="617" spans="1:18" x14ac:dyDescent="0.25">
      <c r="A617" s="3">
        <f>'Данные с датчиков 1'!A617</f>
        <v>61.1</v>
      </c>
      <c r="B617" s="3">
        <f>LN((56.48+'Данные с датчиков 1'!B617)/(56.48))</f>
        <v>3.5386455506179901E-2</v>
      </c>
      <c r="C617" s="3">
        <f>'Данные с датчиков 1'!C617/((PI()*3.5^2)*(1-((0.3*$B$397)-0.5*(B617-('Данные с датчиков 1'!C617/(PI()*202*1000000000*3.5^2))))))</f>
        <v>887.42974671080242</v>
      </c>
      <c r="D617" s="3">
        <f>'Данные с датчиков 1'!D617</f>
        <v>61.1</v>
      </c>
      <c r="E617" s="3">
        <f>LN((56.48+'Данные с датчиков 1'!E617)/(56.48))</f>
        <v>3.5381157651836567E-2</v>
      </c>
      <c r="F617" s="3">
        <f>'Данные с датчиков 1'!F617/((PI()*3.48^2)*(1-((0.3*$E$397)-0.5*(E617-('Данные с датчиков 1'!F617/(PI()*202*1000000000*3.48^2))))))</f>
        <v>885.08309972296036</v>
      </c>
      <c r="G617" s="3">
        <f>'Данные с датчиков 1'!G617</f>
        <v>61.1</v>
      </c>
      <c r="H617" s="3">
        <f>LN((56.48+'Данные с датчиков 1'!H617)/(56.48))</f>
        <v>3.5377739666397068E-2</v>
      </c>
      <c r="I617" s="3">
        <f>'Данные с датчиков 1'!I617/((PI()*3.484^2)*(1-((0.3*$H$404)-0.5*(H617-('Данные с датчиков 1'!I617/(PI()*202*1000000000*3.484^2))))))</f>
        <v>883.36418131389928</v>
      </c>
      <c r="J617">
        <f>'Данные с датчиков 1'!J617</f>
        <v>45.97</v>
      </c>
      <c r="K617">
        <f>(('Данные с датчиков 1'!K617)/(56.48))*100</f>
        <v>13.549822946175638</v>
      </c>
      <c r="L617">
        <f>'Данные с датчиков 1'!L617/(PI()*3.5^2)</f>
        <v>1009.1256722111298</v>
      </c>
      <c r="M617">
        <f>'Данные с датчиков 1'!M617</f>
        <v>45.6</v>
      </c>
      <c r="N617">
        <f>(('Данные с датчиков 1'!N617)/(56.48))*100</f>
        <v>13.441253541076486</v>
      </c>
      <c r="O617">
        <f>'Данные с датчиков 1'!O617/(PI()*3.5^2)</f>
        <v>1018.7357685833528</v>
      </c>
      <c r="P617">
        <f>'Данные с датчиков 1'!P617</f>
        <v>45.816000000000003</v>
      </c>
      <c r="Q617">
        <f>(('Данные с датчиков 1'!Q617)/(56.48))*100</f>
        <v>13.504709631728046</v>
      </c>
      <c r="R617">
        <f>'Данные с датчиков 1'!R617/(PI()*3.5^2)</f>
        <v>1006.8834958137825</v>
      </c>
    </row>
    <row r="618" spans="1:18" x14ac:dyDescent="0.25">
      <c r="A618" s="3">
        <f>'Данные с датчиков 1'!A618</f>
        <v>61.2</v>
      </c>
      <c r="B618" s="3">
        <f>LN((56.48+'Данные с датчиков 1'!B618)/(56.48))</f>
        <v>3.5435672940440539E-2</v>
      </c>
      <c r="C618" s="3">
        <f>'Данные с датчиков 1'!C618/((PI()*3.5^2)*(1-((0.3*$B$397)-0.5*(B618-('Данные с датчиков 1'!C618/(PI()*202*1000000000*3.5^2))))))</f>
        <v>887.38093266732812</v>
      </c>
      <c r="D618" s="3">
        <f>'Данные с датчиков 1'!D618</f>
        <v>61.2</v>
      </c>
      <c r="E618" s="3">
        <f>LN((56.48+'Данные с датчиков 1'!E618)/(56.48))</f>
        <v>3.544114139472223E-2</v>
      </c>
      <c r="F618" s="3">
        <f>'Данные с датчиков 1'!F618/((PI()*3.48^2)*(1-((0.3*$E$397)-0.5*(E618-('Данные с датчиков 1'!F618/(PI()*202*1000000000*3.48^2))))))</f>
        <v>885.60813923851128</v>
      </c>
      <c r="G618" s="3">
        <f>'Данные с датчиков 1'!G618</f>
        <v>61.2</v>
      </c>
      <c r="H618" s="3">
        <f>LN((56.48+'Данные с датчиков 1'!H618)/(56.48))</f>
        <v>3.5441654060777913E-2</v>
      </c>
      <c r="I618" s="3">
        <f>'Данные с датчиков 1'!I618/((PI()*3.484^2)*(1-((0.3*$H$404)-0.5*(H618-('Данные с датчиков 1'!I618/(PI()*202*1000000000*3.484^2))))))</f>
        <v>884.12775560006548</v>
      </c>
      <c r="J618">
        <f>'Данные с датчиков 1'!J618</f>
        <v>46.07</v>
      </c>
      <c r="K618">
        <f>(('Данные с датчиков 1'!K618)/(56.48))*100</f>
        <v>13.579550283286121</v>
      </c>
      <c r="L618">
        <f>'Данные с датчиков 1'!L618/(PI()*3.5^2)</f>
        <v>1009.0274183942211</v>
      </c>
      <c r="M618">
        <f>'Данные с датчиков 1'!M618</f>
        <v>45.7</v>
      </c>
      <c r="N618">
        <f>(('Данные с датчиков 1'!N618)/(56.48))*100</f>
        <v>13.470520538243628</v>
      </c>
      <c r="O618">
        <f>'Данные с датчиков 1'!O618/(PI()*3.5^2)</f>
        <v>1018.5939702338588</v>
      </c>
      <c r="P618">
        <f>'Данные с датчиков 1'!P618</f>
        <v>45.915999999999997</v>
      </c>
      <c r="Q618">
        <f>(('Данные с датчиков 1'!Q618)/(56.48))*100</f>
        <v>13.534401558073656</v>
      </c>
      <c r="R618">
        <f>'Данные с датчиков 1'!R618/(PI()*3.5^2)</f>
        <v>1006.6925706857566</v>
      </c>
    </row>
    <row r="619" spans="1:18" x14ac:dyDescent="0.25">
      <c r="A619" s="3">
        <f>'Данные с датчиков 1'!A619</f>
        <v>61.3</v>
      </c>
      <c r="B619" s="3">
        <f>LN((56.48+'Данные с датчиков 1'!B619)/(56.48))</f>
        <v>3.5500950661280145E-2</v>
      </c>
      <c r="C619" s="3">
        <f>'Данные с датчиков 1'!C619/((PI()*3.5^2)*(1-((0.3*$B$397)-0.5*(B619-('Данные с датчиков 1'!C619/(PI()*202*1000000000*3.5^2))))))</f>
        <v>888.13614891001305</v>
      </c>
      <c r="D619" s="3">
        <f>'Данные с датчиков 1'!D619</f>
        <v>61.3</v>
      </c>
      <c r="E619" s="3">
        <f>LN((56.48+'Данные с датчиков 1'!E619)/(56.48))</f>
        <v>3.5490697898203007E-2</v>
      </c>
      <c r="F619" s="3">
        <f>'Данные с датчиков 1'!F619/((PI()*3.48^2)*(1-((0.3*$E$397)-0.5*(E619-('Данные с датчиков 1'!F619/(PI()*202*1000000000*3.48^2))))))</f>
        <v>885.57515893964569</v>
      </c>
      <c r="G619" s="3">
        <f>'Данные с датчиков 1'!G619</f>
        <v>61.3</v>
      </c>
      <c r="H619" s="3">
        <f>LN((56.48+'Данные с датчиков 1'!H619)/(56.48))</f>
        <v>3.5494286377237297E-2</v>
      </c>
      <c r="I619" s="3">
        <f>'Данные с датчиков 1'!I619/((PI()*3.484^2)*(1-((0.3*$H$404)-0.5*(H619-('Данные с датчиков 1'!I619/(PI()*202*1000000000*3.484^2))))))</f>
        <v>884.24438678144611</v>
      </c>
      <c r="J619">
        <f>'Данные с датчиков 1'!J619</f>
        <v>46.17</v>
      </c>
      <c r="K619">
        <f>(('Данные с датчиков 1'!K619)/(56.48))*100</f>
        <v>13.609029745042495</v>
      </c>
      <c r="L619">
        <f>'Данные с датчиков 1'!L619/(PI()*3.5^2)</f>
        <v>1008.7979226828683</v>
      </c>
      <c r="M619">
        <f>'Данные с датчиков 1'!M619</f>
        <v>45.8</v>
      </c>
      <c r="N619">
        <f>(('Данные с датчиков 1'!N619)/(56.48))*100</f>
        <v>13.500407223796035</v>
      </c>
      <c r="O619">
        <f>'Данные с датчиков 1'!O619/(PI()*3.5^2)</f>
        <v>1018.562707785674</v>
      </c>
      <c r="P619">
        <f>'Данные с датчиков 1'!P619</f>
        <v>46.015999999999998</v>
      </c>
      <c r="Q619">
        <f>(('Данные с датчиков 1'!Q619)/(56.48))*100</f>
        <v>13.563757082152975</v>
      </c>
      <c r="R619">
        <f>'Данные с датчиков 1'!R619/(PI()*3.5^2)</f>
        <v>1006.4614509443721</v>
      </c>
    </row>
    <row r="620" spans="1:18" x14ac:dyDescent="0.25">
      <c r="A620" s="3">
        <f>'Данные с датчиков 1'!A620</f>
        <v>61.4</v>
      </c>
      <c r="B620" s="3">
        <f>LN((56.48+'Данные с датчиков 1'!B620)/(56.48))</f>
        <v>3.5553921595969706E-2</v>
      </c>
      <c r="C620" s="3">
        <f>'Данные с датчиков 1'!C620/((PI()*3.5^2)*(1-((0.3*$B$397)-0.5*(B620-('Данные с датчиков 1'!C620/(PI()*202*1000000000*3.5^2))))))</f>
        <v>888.24581429529633</v>
      </c>
      <c r="D620" s="3">
        <f>'Данные с датчиков 1'!D620</f>
        <v>61.4</v>
      </c>
      <c r="E620" s="3">
        <f>LN((56.48+'Данные с датчиков 1'!E620)/(56.48))</f>
        <v>3.5553238117907192E-2</v>
      </c>
      <c r="F620" s="3">
        <f>'Данные с датчиков 1'!F620/((PI()*3.48^2)*(1-((0.3*$E$397)-0.5*(E620-('Данные с датчиков 1'!F620/(PI()*202*1000000000*3.48^2))))))</f>
        <v>886.25665635223834</v>
      </c>
      <c r="G620" s="3">
        <f>'Данные с датчиков 1'!G620</f>
        <v>61.4</v>
      </c>
      <c r="H620" s="3">
        <f>LN((56.48+'Данные с датчиков 1'!H620)/(56.48))</f>
        <v>3.5554946812187904E-2</v>
      </c>
      <c r="I620" s="3">
        <f>'Данные с датчиков 1'!I620/((PI()*3.484^2)*(1-((0.3*$H$404)-0.5*(H620-('Данные с датчиков 1'!I620/(PI()*202*1000000000*3.484^2))))))</f>
        <v>884.7611341799352</v>
      </c>
      <c r="J620">
        <f>'Данные с датчиков 1'!J620</f>
        <v>46.27</v>
      </c>
      <c r="K620">
        <f>(('Данные с датчиков 1'!K620)/(56.48))*100</f>
        <v>13.638172804532578</v>
      </c>
      <c r="L620">
        <f>'Данные с датчиков 1'!L620/(PI()*3.5^2)</f>
        <v>1008.5180820405375</v>
      </c>
      <c r="M620">
        <f>'Данные с датчиков 1'!M620</f>
        <v>45.9</v>
      </c>
      <c r="N620">
        <f>(('Данные с датчиков 1'!N620)/(56.48))*100</f>
        <v>13.529815864022662</v>
      </c>
      <c r="O620">
        <f>'Данные с датчиков 1'!O620/(PI()*3.5^2)</f>
        <v>1018.3613280617617</v>
      </c>
      <c r="P620">
        <f>'Данные с датчиков 1'!P620</f>
        <v>46.116</v>
      </c>
      <c r="Q620">
        <f>(('Данные с датчиков 1'!Q620)/(56.48))*100</f>
        <v>13.593094900849859</v>
      </c>
      <c r="R620">
        <f>'Данные с датчиков 1'!R620/(PI()*3.5^2)</f>
        <v>1006.3057470001361</v>
      </c>
    </row>
    <row r="621" spans="1:18" x14ac:dyDescent="0.25">
      <c r="A621" s="3">
        <f>'Данные с датчиков 1'!A621</f>
        <v>61.5</v>
      </c>
      <c r="B621" s="3">
        <f>LN((56.48+'Данные с датчиков 1'!B621)/(56.48))</f>
        <v>3.5611332085599676E-2</v>
      </c>
      <c r="C621" s="3">
        <f>'Данные с датчиков 1'!C621/((PI()*3.5^2)*(1-((0.3*$B$397)-0.5*(B621-('Данные с датчиков 1'!C621/(PI()*202*1000000000*3.5^2))))))</f>
        <v>888.6176762969601</v>
      </c>
      <c r="D621" s="3">
        <f>'Данные с датчиков 1'!D621</f>
        <v>61.5</v>
      </c>
      <c r="E621" s="3">
        <f>LN((56.48+'Данные с датчиков 1'!E621)/(56.48))</f>
        <v>3.5605864561921351E-2</v>
      </c>
      <c r="F621" s="3">
        <f>'Данные с датчиков 1'!F621/((PI()*3.48^2)*(1-((0.3*$E$397)-0.5*(E621-('Данные с датчиков 1'!F621/(PI()*202*1000000000*3.48^2))))))</f>
        <v>886.3715043415433</v>
      </c>
      <c r="G621" s="3">
        <f>'Данные с датчиков 1'!G621</f>
        <v>61.5</v>
      </c>
      <c r="H621" s="3">
        <f>LN((56.48+'Данные с датчиков 1'!H621)/(56.48))</f>
        <v>3.5607744026557628E-2</v>
      </c>
      <c r="I621" s="3">
        <f>'Данные с датчиков 1'!I621/((PI()*3.484^2)*(1-((0.3*$H$404)-0.5*(H621-('Данные с датчиков 1'!I621/(PI()*202*1000000000*3.484^2))))))</f>
        <v>884.94617379411955</v>
      </c>
      <c r="J621">
        <f>'Данные с датчиков 1'!J621</f>
        <v>46.37</v>
      </c>
      <c r="K621">
        <f>(('Данные с датчиков 1'!K621)/(56.48))*100</f>
        <v>13.668006373937677</v>
      </c>
      <c r="L621">
        <f>'Данные с датчиков 1'!L621/(PI()*3.5^2)</f>
        <v>1008.5544197774545</v>
      </c>
      <c r="M621">
        <f>'Данные с датчиков 1'!M621</f>
        <v>46</v>
      </c>
      <c r="N621">
        <f>(('Данные с датчиков 1'!N621)/(56.48))*100</f>
        <v>13.559012039660058</v>
      </c>
      <c r="O621">
        <f>'Данные с датчиков 1'!O621/(PI()*3.5^2)</f>
        <v>1018.1591363228338</v>
      </c>
      <c r="P621">
        <f>'Данные с датчиков 1'!P621</f>
        <v>46.216000000000001</v>
      </c>
      <c r="Q621">
        <f>(('Данные с датчиков 1'!Q621)/(56.48))*100</f>
        <v>13.622839943342777</v>
      </c>
      <c r="R621">
        <f>'Данные с датчиков 1'!R621/(PI()*3.5^2)</f>
        <v>1006.2537780391265</v>
      </c>
    </row>
    <row r="622" spans="1:18" x14ac:dyDescent="0.25">
      <c r="A622" s="3">
        <f>'Данные с датчиков 1'!A622</f>
        <v>61.6</v>
      </c>
      <c r="B622" s="3">
        <f>LN((56.48+'Данные с датчиков 1'!B622)/(56.48))</f>
        <v>3.5667714179891646E-2</v>
      </c>
      <c r="C622" s="3">
        <f>'Данные с датчиков 1'!C622/((PI()*3.5^2)*(1-((0.3*$B$397)-0.5*(B622-('Данные с датчиков 1'!C622/(PI()*202*1000000000*3.5^2))))))</f>
        <v>888.9452925431076</v>
      </c>
      <c r="D622" s="3">
        <f>'Данные с датчиков 1'!D622</f>
        <v>61.6</v>
      </c>
      <c r="E622" s="3">
        <f>LN((56.48+'Данные с датчиков 1'!E622)/(56.48))</f>
        <v>3.5667372479803831E-2</v>
      </c>
      <c r="F622" s="3">
        <f>'Данные с датчиков 1'!F622/((PI()*3.48^2)*(1-((0.3*$E$397)-0.5*(E622-('Данные с датчиков 1'!F622/(PI()*202*1000000000*3.48^2))))))</f>
        <v>886.94279860066285</v>
      </c>
      <c r="G622" s="3">
        <f>'Данные с датчиков 1'!G622</f>
        <v>61.6</v>
      </c>
      <c r="H622" s="3">
        <f>LN((56.48+'Данные с датчиков 1'!H622)/(56.48))</f>
        <v>3.5666176528577107E-2</v>
      </c>
      <c r="I622" s="3">
        <f>'Данные с датчиков 1'!I622/((PI()*3.484^2)*(1-((0.3*$H$404)-0.5*(H622-('Данные с датчиков 1'!I622/(PI()*202*1000000000*3.484^2))))))</f>
        <v>885.34447570528891</v>
      </c>
      <c r="J622">
        <f>'Данные с датчиков 1'!J622</f>
        <v>46.47</v>
      </c>
      <c r="K622">
        <f>(('Данные с датчиков 1'!K622)/(56.48))*100</f>
        <v>13.697609773371106</v>
      </c>
      <c r="L622">
        <f>'Данные с датчиков 1'!L622/(PI()*3.5^2)</f>
        <v>1008.2598612655211</v>
      </c>
      <c r="M622">
        <f>'Данные с датчиков 1'!M622</f>
        <v>46.1</v>
      </c>
      <c r="N622">
        <f>(('Данные с датчиков 1'!N622)/(56.48))*100</f>
        <v>13.588721671388102</v>
      </c>
      <c r="O622">
        <f>'Данные с датчиков 1'!O622/(PI()*3.5^2)</f>
        <v>1018.2225750933829</v>
      </c>
      <c r="P622">
        <f>'Данные с датчиков 1'!P622</f>
        <v>46.316000000000003</v>
      </c>
      <c r="Q622">
        <f>(('Данные с датчиков 1'!Q622)/(56.48))*100</f>
        <v>13.652478753541079</v>
      </c>
      <c r="R622">
        <f>'Данные с датчиков 1'!R622/(PI()*3.5^2)</f>
        <v>1006.1160400245564</v>
      </c>
    </row>
    <row r="623" spans="1:18" x14ac:dyDescent="0.25">
      <c r="A623" s="3">
        <f>'Данные с датчиков 1'!A623</f>
        <v>61.7</v>
      </c>
      <c r="B623" s="3">
        <f>LN((56.48+'Данные с датчиков 1'!B623)/(56.48))</f>
        <v>3.5721872167981672E-2</v>
      </c>
      <c r="C623" s="3">
        <f>'Данные с датчиков 1'!C623/((PI()*3.5^2)*(1-((0.3*$B$397)-0.5*(B623-('Данные с датчиков 1'!C623/(PI()*202*1000000000*3.5^2))))))</f>
        <v>889.13381808963038</v>
      </c>
      <c r="D623" s="3">
        <f>'Данные с датчиков 1'!D623</f>
        <v>61.7</v>
      </c>
      <c r="E623" s="3">
        <f>LN((56.48+'Данные с датчиков 1'!E623)/(56.48))</f>
        <v>3.5719309553267367E-2</v>
      </c>
      <c r="F623" s="3">
        <f>'Данные с датчиков 1'!F623/((PI()*3.48^2)*(1-((0.3*$E$397)-0.5*(E623-('Данные с датчиков 1'!F623/(PI()*202*1000000000*3.48^2))))))</f>
        <v>887.07813337835034</v>
      </c>
      <c r="G623" s="3">
        <f>'Данные с датчиков 1'!G623</f>
        <v>61.7</v>
      </c>
      <c r="H623" s="3">
        <f>LN((56.48+'Данные с датчиков 1'!H623)/(56.48))</f>
        <v>3.5725459817549314E-2</v>
      </c>
      <c r="I623" s="3">
        <f>'Данные с датчиков 1'!I623/((PI()*3.484^2)*(1-((0.3*$H$404)-0.5*(H623-('Данные с датчиков 1'!I623/(PI()*202*1000000000*3.484^2))))))</f>
        <v>885.80247103920851</v>
      </c>
      <c r="J623">
        <f>'Данные с датчиков 1'!J623</f>
        <v>46.57</v>
      </c>
      <c r="K623">
        <f>(('Данные с датчиков 1'!K623)/(56.48))*100</f>
        <v>13.727018413597737</v>
      </c>
      <c r="L623">
        <f>'Данные с датчиков 1'!L623/(PI()*3.5^2)</f>
        <v>1008.0593951559433</v>
      </c>
      <c r="M623">
        <f>'Данные с датчиков 1'!M623</f>
        <v>46.2</v>
      </c>
      <c r="N623">
        <f>(('Данные с датчиков 1'!N623)/(56.48))*100</f>
        <v>13.618395892351277</v>
      </c>
      <c r="O623">
        <f>'Данные с датчиков 1'!O623/(PI()*3.5^2)</f>
        <v>1018.0735702080658</v>
      </c>
      <c r="P623">
        <f>'Данные с датчиков 1'!P623</f>
        <v>46.415999999999997</v>
      </c>
      <c r="Q623">
        <f>(('Данные с датчиков 1'!Q623)/(56.48))*100</f>
        <v>13.68186968838527</v>
      </c>
      <c r="R623">
        <f>'Данные с датчиков 1'!R623/(PI()*3.5^2)</f>
        <v>1005.8353873672096</v>
      </c>
    </row>
    <row r="624" spans="1:18" x14ac:dyDescent="0.25">
      <c r="A624" s="3">
        <f>'Данные с датчиков 1'!A624</f>
        <v>61.8</v>
      </c>
      <c r="B624" s="3">
        <f>LN((56.48+'Данные с датчиков 1'!B624)/(56.48))</f>
        <v>3.5784910422228901E-2</v>
      </c>
      <c r="C624" s="3">
        <f>'Данные с датчиков 1'!C624/((PI()*3.5^2)*(1-((0.3*$B$397)-0.5*(B624-('Данные с датчиков 1'!C624/(PI()*202*1000000000*3.5^2))))))</f>
        <v>889.77109333008377</v>
      </c>
      <c r="D624" s="3">
        <f>'Данные с датчиков 1'!D624</f>
        <v>61.8</v>
      </c>
      <c r="E624" s="3">
        <f>LN((56.48+'Данные с датчиков 1'!E624)/(56.48))</f>
        <v>3.5779443847514678E-2</v>
      </c>
      <c r="F624" s="3">
        <f>'Данные с датчиков 1'!F624/((PI()*3.48^2)*(1-((0.3*$E$397)-0.5*(E624-('Данные с датчиков 1'!F624/(PI()*202*1000000000*3.48^2))))))</f>
        <v>887.56528546319032</v>
      </c>
      <c r="G624" s="3">
        <f>'Данные с датчиков 1'!G624</f>
        <v>61.8</v>
      </c>
      <c r="H624" s="3">
        <f>LN((56.48+'Данные с датчиков 1'!H624)/(56.48))</f>
        <v>3.5779102185602776E-2</v>
      </c>
      <c r="I624" s="3">
        <f>'Данные с датчиков 1'!I624/((PI()*3.484^2)*(1-((0.3*$H$404)-0.5*(H624-('Данные с датчиков 1'!I624/(PI()*202*1000000000*3.484^2))))))</f>
        <v>885.96754111676944</v>
      </c>
      <c r="J624">
        <f>'Данные с датчиков 1'!J624</f>
        <v>46.67</v>
      </c>
      <c r="K624">
        <f>(('Данные с датчиков 1'!K624)/(56.48))*100</f>
        <v>13.756320821529746</v>
      </c>
      <c r="L624">
        <f>'Данные с датчиков 1'!L624/(PI()*3.5^2)</f>
        <v>1007.8782142081068</v>
      </c>
      <c r="M624">
        <f>'Данные с датчиков 1'!M624</f>
        <v>46.3</v>
      </c>
      <c r="N624">
        <f>(('Данные с датчиков 1'!N624)/(56.48))*100</f>
        <v>13.647786827195468</v>
      </c>
      <c r="O624">
        <f>'Данные с датчиков 1'!O624/(PI()*3.5^2)</f>
        <v>1017.9106597280066</v>
      </c>
      <c r="P624">
        <f>'Данные с датчиков 1'!P624</f>
        <v>46.515999999999998</v>
      </c>
      <c r="Q624">
        <f>(('Данные с датчиков 1'!Q624)/(56.48))*100</f>
        <v>13.711207507082154</v>
      </c>
      <c r="R624">
        <f>'Данные с датчиков 1'!R624/(PI()*3.5^2)</f>
        <v>1005.6641537981998</v>
      </c>
    </row>
    <row r="625" spans="1:18" x14ac:dyDescent="0.25">
      <c r="A625" s="3">
        <f>'Данные с датчиков 1'!A625</f>
        <v>61.9</v>
      </c>
      <c r="B625" s="3">
        <f>LN((56.48+'Данные с датчиков 1'!B625)/(56.48))</f>
        <v>3.5834962357528338E-2</v>
      </c>
      <c r="C625" s="3">
        <f>'Данные с датчиков 1'!C625/((PI()*3.5^2)*(1-((0.3*$B$397)-0.5*(B625-('Данные с датчиков 1'!C625/(PI()*202*1000000000*3.5^2))))))</f>
        <v>889.750274622799</v>
      </c>
      <c r="D625" s="3">
        <f>'Данные с датчиков 1'!D625</f>
        <v>61.9</v>
      </c>
      <c r="E625" s="3">
        <f>LN((56.48+'Данные с датчиков 1'!E625)/(56.48))</f>
        <v>3.5838207959673365E-2</v>
      </c>
      <c r="F625" s="3">
        <f>'Данные с датчиков 1'!F625/((PI()*3.48^2)*(1-((0.3*$E$397)-0.5*(E625-('Данные с датчиков 1'!F625/(PI()*202*1000000000*3.48^2))))))</f>
        <v>888.00254192947045</v>
      </c>
      <c r="G625" s="3">
        <f>'Данные с датчиков 1'!G625</f>
        <v>61.9</v>
      </c>
      <c r="H625" s="3">
        <f>LN((56.48+'Данные с датчиков 1'!H625)/(56.48))</f>
        <v>3.5840086987679369E-2</v>
      </c>
      <c r="I625" s="3">
        <f>'Данные с датчиков 1'!I625/((PI()*3.484^2)*(1-((0.3*$H$404)-0.5*(H625-('Данные с датчиков 1'!I625/(PI()*202*1000000000*3.484^2))))))</f>
        <v>886.51705379606517</v>
      </c>
      <c r="J625">
        <f>'Данные с датчиков 1'!J625</f>
        <v>46.77</v>
      </c>
      <c r="K625">
        <f>(('Данные с датчиков 1'!K625)/(56.48))*100</f>
        <v>13.786048158640227</v>
      </c>
      <c r="L625">
        <f>'Данные с датчиков 1'!L625/(PI()*3.5^2)</f>
        <v>1007.7345891496334</v>
      </c>
      <c r="M625">
        <f>'Данные с датчиков 1'!M625</f>
        <v>46.4</v>
      </c>
      <c r="N625">
        <f>(('Данные с датчиков 1'!N625)/(56.48))*100</f>
        <v>13.677018413597736</v>
      </c>
      <c r="O625">
        <f>'Данные с датчиков 1'!O625/(PI()*3.5^2)</f>
        <v>1017.6642130407964</v>
      </c>
      <c r="P625">
        <f>'Данные с датчиков 1'!P625</f>
        <v>46.616</v>
      </c>
      <c r="Q625">
        <f>(('Данные с датчиков 1'!Q625)/(56.48))*100</f>
        <v>13.740970254957507</v>
      </c>
      <c r="R625">
        <f>'Данные с датчиков 1'!R625/(PI()*3.5^2)</f>
        <v>1005.5365658414044</v>
      </c>
    </row>
    <row r="626" spans="1:18" x14ac:dyDescent="0.25">
      <c r="A626" s="3">
        <f>'Данные с датчиков 1'!A626</f>
        <v>62</v>
      </c>
      <c r="B626" s="3">
        <f>LN((56.48+'Данные с датчиков 1'!B626)/(56.48))</f>
        <v>3.5898847536410511E-2</v>
      </c>
      <c r="C626" s="3">
        <f>'Данные с датчиков 1'!C626/((PI()*3.5^2)*(1-((0.3*$B$397)-0.5*(B626-('Данные с датчиков 1'!C626/(PI()*202*1000000000*3.5^2))))))</f>
        <v>890.43711445821771</v>
      </c>
      <c r="D626" s="3">
        <f>'Данные с датчиков 1'!D626</f>
        <v>62</v>
      </c>
      <c r="E626" s="3">
        <f>LN((56.48+'Данные с датчиков 1'!E626)/(56.48))</f>
        <v>3.5891331844842306E-2</v>
      </c>
      <c r="F626" s="3">
        <f>'Данные с датчиков 1'!F626/((PI()*3.48^2)*(1-((0.3*$E$397)-0.5*(E626-('Данные с датчиков 1'!F626/(PI()*202*1000000000*3.48^2))))))</f>
        <v>888.15041598863252</v>
      </c>
      <c r="G626" s="3">
        <f>'Данные с датчиков 1'!G626</f>
        <v>62</v>
      </c>
      <c r="H626" s="3">
        <f>LN((56.48+'Данные с датчиков 1'!H626)/(56.48))</f>
        <v>3.5894577264039641E-2</v>
      </c>
      <c r="I626" s="3">
        <f>'Данные с датчиков 1'!I626/((PI()*3.484^2)*(1-((0.3*$H$404)-0.5*(H626-('Данные с датчиков 1'!I626/(PI()*202*1000000000*3.484^2))))))</f>
        <v>886.75558743127056</v>
      </c>
      <c r="J626">
        <f>'Данные с датчиков 1'!J626</f>
        <v>46.87</v>
      </c>
      <c r="K626">
        <f>(('Данные с датчиков 1'!K626)/(56.48))*100</f>
        <v>13.815563031161474</v>
      </c>
      <c r="L626">
        <f>'Данные с датчиков 1'!L626/(PI()*3.5^2)</f>
        <v>1007.5105743447533</v>
      </c>
      <c r="M626">
        <f>'Данные с датчиков 1'!M626</f>
        <v>46.5</v>
      </c>
      <c r="N626">
        <f>(('Данные с датчиков 1'!N626)/(56.48))*100</f>
        <v>13.706940509915015</v>
      </c>
      <c r="O626">
        <f>'Данные с датчиков 1'!O626/(PI()*3.5^2)</f>
        <v>1017.7667301314217</v>
      </c>
      <c r="P626">
        <f>'Данные с датчиков 1'!P626</f>
        <v>46.716000000000001</v>
      </c>
      <c r="Q626">
        <f>(('Данные с датчиков 1'!Q626)/(56.48))*100</f>
        <v>13.770290368271954</v>
      </c>
      <c r="R626">
        <f>'Данные с датчиков 1'!R626/(PI()*3.5^2)</f>
        <v>1005.2398758225352</v>
      </c>
    </row>
    <row r="627" spans="1:18" x14ac:dyDescent="0.25">
      <c r="A627" s="3">
        <f>'Данные с датчиков 1'!A627</f>
        <v>62.1</v>
      </c>
      <c r="B627" s="3">
        <f>LN((56.48+'Данные с датчиков 1'!B627)/(56.48))</f>
        <v>3.595487182090281E-2</v>
      </c>
      <c r="C627" s="3">
        <f>'Данные с датчиков 1'!C627/((PI()*3.5^2)*(1-((0.3*$B$397)-0.5*(B627-('Данные с датчиков 1'!C627/(PI()*202*1000000000*3.5^2))))))</f>
        <v>890.71018235438964</v>
      </c>
      <c r="D627" s="3">
        <f>'Данные с датчиков 1'!D627</f>
        <v>62.1</v>
      </c>
      <c r="E627" s="3">
        <f>LN((56.48+'Данные с датчиков 1'!E627)/(56.48))</f>
        <v>3.595230980320805E-2</v>
      </c>
      <c r="F627" s="3">
        <f>'Данные с датчиков 1'!F627/((PI()*3.48^2)*(1-((0.3*$E$397)-0.5*(E627-('Данные с датчиков 1'!F627/(PI()*202*1000000000*3.48^2))))))</f>
        <v>888.69906315564617</v>
      </c>
      <c r="G627" s="3">
        <f>'Данные с датчиков 1'!G627</f>
        <v>62.1</v>
      </c>
      <c r="H627" s="3">
        <f>LN((56.48+'Данные с датчиков 1'!H627)/(56.48))</f>
        <v>3.5955042621849204E-2</v>
      </c>
      <c r="I627" s="3">
        <f>'Данные с датчиков 1'!I627/((PI()*3.484^2)*(1-((0.3*$H$404)-0.5*(H627-('Данные с датчиков 1'!I627/(PI()*202*1000000000*3.484^2))))))</f>
        <v>887.23201913319531</v>
      </c>
      <c r="J627">
        <f>'Данные с датчиков 1'!J627</f>
        <v>46.97</v>
      </c>
      <c r="K627">
        <f>(('Данные с датчиков 1'!K627)/(56.48))*100</f>
        <v>13.844953966005665</v>
      </c>
      <c r="L627">
        <f>'Данные с датчиков 1'!L627/(PI()*3.5^2)</f>
        <v>1007.2330681481511</v>
      </c>
      <c r="M627">
        <f>'Данные с датчиков 1'!M627</f>
        <v>46.6</v>
      </c>
      <c r="N627">
        <f>(('Данные с датчиков 1'!N627)/(56.48))*100</f>
        <v>13.736366855524079</v>
      </c>
      <c r="O627">
        <f>'Данные с датчиков 1'!O627/(PI()*3.5^2)</f>
        <v>1017.5063778494695</v>
      </c>
      <c r="P627">
        <f>'Данные с датчиков 1'!P627</f>
        <v>46.816000000000003</v>
      </c>
      <c r="Q627">
        <f>(('Данные с датчиков 1'!Q627)/(56.48))*100</f>
        <v>13.799628186968841</v>
      </c>
      <c r="R627">
        <f>'Данные с датчиков 1'!R627/(PI()*3.5^2)</f>
        <v>1005.1098520805371</v>
      </c>
    </row>
    <row r="628" spans="1:18" x14ac:dyDescent="0.25">
      <c r="A628" s="3">
        <f>'Данные с датчиков 1'!A628</f>
        <v>62.2</v>
      </c>
      <c r="B628" s="3">
        <f>LN((56.48+'Данные с датчиков 1'!B628)/(56.48))</f>
        <v>3.6010380592541295E-2</v>
      </c>
      <c r="C628" s="3">
        <f>'Данные с датчиков 1'!C628/((PI()*3.5^2)*(1-((0.3*$B$397)-0.5*(B628-('Данные с датчиков 1'!C628/(PI()*202*1000000000*3.5^2))))))</f>
        <v>890.90094980852518</v>
      </c>
      <c r="D628" s="3">
        <f>'Данные с датчиков 1'!D628</f>
        <v>62.2</v>
      </c>
      <c r="E628" s="3">
        <f>LN((56.48+'Данные с датчиков 1'!E628)/(56.48))</f>
        <v>3.6005940004197497E-2</v>
      </c>
      <c r="F628" s="3">
        <f>'Данные с датчиков 1'!F628/((PI()*3.48^2)*(1-((0.3*$E$397)-0.5*(E628-('Данные с датчиков 1'!F628/(PI()*202*1000000000*3.48^2))))))</f>
        <v>888.8919737866878</v>
      </c>
      <c r="G628" s="3">
        <f>'Данные с датчиков 1'!G628</f>
        <v>62.2</v>
      </c>
      <c r="H628" s="3">
        <f>LN((56.48+'Данные с датчиков 1'!H628)/(56.48))</f>
        <v>3.600781871705723E-2</v>
      </c>
      <c r="I628" s="3">
        <f>'Данные с датчиков 1'!I628/((PI()*3.484^2)*(1-((0.3*$H$404)-0.5*(H628-('Данные с датчиков 1'!I628/(PI()*202*1000000000*3.484^2))))))</f>
        <v>887.39092845300263</v>
      </c>
      <c r="J628">
        <f>'Данные с датчиков 1'!J628</f>
        <v>47.07</v>
      </c>
      <c r="K628">
        <f>(('Данные с датчиков 1'!K628)/(56.48))*100</f>
        <v>13.874468838526912</v>
      </c>
      <c r="L628">
        <f>'Данные с датчиков 1'!L628/(PI()*3.5^2)</f>
        <v>1007.0943151797724</v>
      </c>
      <c r="M628">
        <f>'Данные с датчиков 1'!M628</f>
        <v>46.7</v>
      </c>
      <c r="N628">
        <f>(('Данные с датчиков 1'!N628)/(56.48))*100</f>
        <v>13.765793201133144</v>
      </c>
      <c r="O628">
        <f>'Данные с датчиков 1'!O628/(PI()*3.5^2)</f>
        <v>1017.386098027816</v>
      </c>
      <c r="P628">
        <f>'Данные с датчиков 1'!P628</f>
        <v>46.915999999999997</v>
      </c>
      <c r="Q628">
        <f>(('Данные с датчиков 1'!Q628)/(56.48))*100</f>
        <v>13.829390934844193</v>
      </c>
      <c r="R628">
        <f>'Данные с датчиков 1'!R628/(PI()*3.5^2)</f>
        <v>1005.0284473803221</v>
      </c>
    </row>
    <row r="629" spans="1:18" x14ac:dyDescent="0.25">
      <c r="A629" s="3">
        <f>'Данные с датчиков 1'!A629</f>
        <v>62.3</v>
      </c>
      <c r="B629" s="3">
        <f>LN((56.48+'Данные с датчиков 1'!B629)/(56.48))</f>
        <v>3.6066569410895734E-2</v>
      </c>
      <c r="C629" s="3">
        <f>'Данные с датчиков 1'!C629/((PI()*3.5^2)*(1-((0.3*$B$397)-0.5*(B629-('Данные с датчиков 1'!C629/(PI()*202*1000000000*3.5^2))))))</f>
        <v>891.24016685128106</v>
      </c>
      <c r="D629" s="3">
        <f>'Данные с датчиков 1'!D629</f>
        <v>62.3</v>
      </c>
      <c r="E629" s="3">
        <f>LN((56.48+'Данные с датчиков 1'!E629)/(56.48))</f>
        <v>3.6067423319950678E-2</v>
      </c>
      <c r="F629" s="3">
        <f>'Данные с датчиков 1'!F629/((PI()*3.48^2)*(1-((0.3*$E$397)-0.5*(E629-('Данные с датчиков 1'!F629/(PI()*202*1000000000*3.48^2))))))</f>
        <v>889.43516722862751</v>
      </c>
      <c r="G629" s="3">
        <f>'Данные с датчиков 1'!G629</f>
        <v>62.3</v>
      </c>
      <c r="H629" s="3">
        <f>LN((56.48+'Данные с датчиков 1'!H629)/(56.48))</f>
        <v>3.6063495332261275E-2</v>
      </c>
      <c r="I629" s="3">
        <f>'Данные с датчиков 1'!I629/((PI()*3.484^2)*(1-((0.3*$H$404)-0.5*(H629-('Данные с датчиков 1'!I629/(PI()*202*1000000000*3.484^2))))))</f>
        <v>887.65351753155244</v>
      </c>
      <c r="J629">
        <f>'Данные с датчиков 1'!J629</f>
        <v>47.17</v>
      </c>
      <c r="K629">
        <f>(('Данные с датчиков 1'!K629)/(56.48))*100</f>
        <v>13.904178470254958</v>
      </c>
      <c r="L629">
        <f>'Данные с датчиков 1'!L629/(PI()*3.5^2)</f>
        <v>1006.9136419686848</v>
      </c>
      <c r="M629">
        <f>'Данные с датчиков 1'!M629</f>
        <v>46.8</v>
      </c>
      <c r="N629">
        <f>(('Данные с датчиков 1'!N629)/(56.48))*100</f>
        <v>13.795201841359775</v>
      </c>
      <c r="O629">
        <f>'Данные с датчиков 1'!O629/(PI()*3.5^2)</f>
        <v>1017.2517094127828</v>
      </c>
      <c r="P629">
        <f>'Данные с датчиков 1'!P629</f>
        <v>47.015999999999998</v>
      </c>
      <c r="Q629">
        <f>(('Данные с датчиков 1'!Q629)/(56.48))*100</f>
        <v>13.858852691218132</v>
      </c>
      <c r="R629">
        <f>'Данные с датчиков 1'!R629/(PI()*3.5^2)</f>
        <v>1004.7117615241698</v>
      </c>
    </row>
    <row r="630" spans="1:18" x14ac:dyDescent="0.25">
      <c r="A630" s="3">
        <f>'Данные с датчиков 1'!A630</f>
        <v>62.4</v>
      </c>
      <c r="B630" s="3">
        <f>LN((56.48+'Данные с датчиков 1'!B630)/(56.48))</f>
        <v>3.612138889300217E-2</v>
      </c>
      <c r="C630" s="3">
        <f>'Данные с датчиков 1'!C630/((PI()*3.5^2)*(1-((0.3*$B$397)-0.5*(B630-('Данные с датчиков 1'!C630/(PI()*202*1000000000*3.5^2))))))</f>
        <v>891.42629457696796</v>
      </c>
      <c r="D630" s="3">
        <f>'Данные с датчиков 1'!D630</f>
        <v>62.4</v>
      </c>
      <c r="E630" s="3">
        <f>LN((56.48+'Данные с датчиков 1'!E630)/(56.48))</f>
        <v>3.6119339620638825E-2</v>
      </c>
      <c r="F630" s="3">
        <f>'Данные с датчиков 1'!F630/((PI()*3.48^2)*(1-((0.3*$E$397)-0.5*(E630-('Данные с датчиков 1'!F630/(PI()*202*1000000000*3.48^2))))))</f>
        <v>889.57143562102749</v>
      </c>
      <c r="G630" s="3">
        <f>'Данные с датчиков 1'!G630</f>
        <v>62.4</v>
      </c>
      <c r="H630" s="3">
        <f>LN((56.48+'Данные с датчиков 1'!H630)/(56.48))</f>
        <v>3.6125658196937298E-2</v>
      </c>
      <c r="I630" s="3">
        <f>'Данные с датчиков 1'!I630/((PI()*3.484^2)*(1-((0.3*$H$404)-0.5*(H630-('Данные с датчиков 1'!I630/(PI()*202*1000000000*3.484^2))))))</f>
        <v>888.24078114215627</v>
      </c>
      <c r="J630">
        <f>'Данные с датчиков 1'!J630</f>
        <v>47.27</v>
      </c>
      <c r="K630">
        <f>(('Данные с датчиков 1'!K630)/(56.48))*100</f>
        <v>13.933498583569406</v>
      </c>
      <c r="L630">
        <f>'Данные с датчиков 1'!L630/(PI()*3.5^2)</f>
        <v>1006.6000009739582</v>
      </c>
      <c r="M630">
        <f>'Данные с датчиков 1'!M630</f>
        <v>46.9</v>
      </c>
      <c r="N630">
        <f>(('Данные с датчиков 1'!N630)/(56.48))*100</f>
        <v>13.824982294617563</v>
      </c>
      <c r="O630">
        <f>'Данные с датчиков 1'!O630/(PI()*3.5^2)</f>
        <v>1017.146756536955</v>
      </c>
      <c r="P630">
        <f>'Данные с датчиков 1'!P630</f>
        <v>47.116</v>
      </c>
      <c r="Q630">
        <f>(('Данные с датчиков 1'!Q630)/(56.48))*100</f>
        <v>13.888456090651557</v>
      </c>
      <c r="R630">
        <f>'Данные с датчиков 1'!R630/(PI()*3.5^2)</f>
        <v>1004.5610312693473</v>
      </c>
    </row>
    <row r="631" spans="1:18" x14ac:dyDescent="0.25">
      <c r="A631" s="3">
        <f>'Данные с датчиков 1'!A631</f>
        <v>62.5</v>
      </c>
      <c r="B631" s="3">
        <f>LN((56.48+'Данные с датчиков 1'!B631)/(56.48))</f>
        <v>3.6182694349164234E-2</v>
      </c>
      <c r="C631" s="3">
        <f>'Данные с датчиков 1'!C631/((PI()*3.5^2)*(1-((0.3*$B$397)-0.5*(B631-('Данные с датчиков 1'!C631/(PI()*202*1000000000*3.5^2))))))</f>
        <v>891.94630023756724</v>
      </c>
      <c r="D631" s="3">
        <f>'Данные с датчиков 1'!D631</f>
        <v>62.5</v>
      </c>
      <c r="E631" s="3">
        <f>LN((56.48+'Данные с датчиков 1'!E631)/(56.48))</f>
        <v>3.6175863843717043E-2</v>
      </c>
      <c r="F631" s="3">
        <f>'Данные с датчиков 1'!F631/((PI()*3.48^2)*(1-((0.3*$E$397)-0.5*(E631-('Данные с датчиков 1'!F631/(PI()*202*1000000000*3.48^2))))))</f>
        <v>889.88111212621357</v>
      </c>
      <c r="G631" s="3">
        <f>'Данные с датчиков 1'!G631</f>
        <v>62.5</v>
      </c>
      <c r="H631" s="3">
        <f>LN((56.48+'Данные с датчиков 1'!H631)/(56.48))</f>
        <v>3.6174326973561613E-2</v>
      </c>
      <c r="I631" s="3">
        <f>'Данные с датчиков 1'!I631/((PI()*3.484^2)*(1-((0.3*$H$404)-0.5*(H631-('Данные с датчиков 1'!I631/(PI()*202*1000000000*3.484^2))))))</f>
        <v>888.16105089892471</v>
      </c>
      <c r="J631">
        <f>'Данные с датчиков 1'!J631</f>
        <v>47.37</v>
      </c>
      <c r="K631">
        <f>(('Данные с датчиков 1'!K631)/(56.48))*100</f>
        <v>13.962854107648726</v>
      </c>
      <c r="L631">
        <f>'Данные с датчиков 1'!L631/(PI()*3.5^2)</f>
        <v>1006.3560919311142</v>
      </c>
      <c r="M631">
        <f>'Данные с датчиков 1'!M631</f>
        <v>47</v>
      </c>
      <c r="N631">
        <f>(('Данные с датчиков 1'!N631)/(56.48))*100</f>
        <v>13.85435552407932</v>
      </c>
      <c r="O631">
        <f>'Данные с датчиков 1'!O631/(PI()*3.5^2)</f>
        <v>1016.9748122924035</v>
      </c>
      <c r="P631">
        <f>'Данные с датчиков 1'!P631</f>
        <v>47.216000000000001</v>
      </c>
      <c r="Q631">
        <f>(('Данные с датчиков 1'!Q631)/(56.48))*100</f>
        <v>13.917634560906517</v>
      </c>
      <c r="R631">
        <f>'Данные с датчиков 1'!R631/(PI()*3.5^2)</f>
        <v>1004.2704314930186</v>
      </c>
    </row>
    <row r="632" spans="1:18" x14ac:dyDescent="0.25">
      <c r="A632" s="3">
        <f>'Данные с датчиков 1'!A632</f>
        <v>62.6</v>
      </c>
      <c r="B632" s="3">
        <f>LN((56.48+'Данные с датчиков 1'!B632)/(56.48))</f>
        <v>3.6234092406209333E-2</v>
      </c>
      <c r="C632" s="3">
        <f>'Данные с датчиков 1'!C632/((PI()*3.5^2)*(1-((0.3*$B$397)-0.5*(B632-('Данные с датчиков 1'!C632/(PI()*202*1000000000*3.5^2))))))</f>
        <v>892.02028946208191</v>
      </c>
      <c r="D632" s="3">
        <f>'Данные с датчиков 1'!D632</f>
        <v>62.6</v>
      </c>
      <c r="E632" s="3">
        <f>LN((56.48+'Данные с датчиков 1'!E632)/(56.48))</f>
        <v>3.6237336713197815E-2</v>
      </c>
      <c r="F632" s="3">
        <f>'Данные с датчиков 1'!F632/((PI()*3.48^2)*(1-((0.3*$E$397)-0.5*(E632-('Данные с датчиков 1'!F632/(PI()*202*1000000000*3.48^2))))))</f>
        <v>890.46190055992031</v>
      </c>
      <c r="G632" s="3">
        <f>'Данные с датчиков 1'!G632</f>
        <v>62.6</v>
      </c>
      <c r="H632" s="3">
        <f>LN((56.48+'Данные с датчиков 1'!H632)/(56.48))</f>
        <v>3.6239385743767075E-2</v>
      </c>
      <c r="I632" s="3">
        <f>'Данные с датчиков 1'!I632/((PI()*3.484^2)*(1-((0.3*$H$404)-0.5*(H632-('Данные с датчиков 1'!I632/(PI()*202*1000000000*3.484^2))))))</f>
        <v>888.90887935270428</v>
      </c>
      <c r="J632">
        <f>'Данные с датчиков 1'!J632</f>
        <v>47.47</v>
      </c>
      <c r="K632">
        <f>(('Данные с датчиков 1'!K632)/(56.48))*100</f>
        <v>13.992723087818698</v>
      </c>
      <c r="L632">
        <f>'Данные с датчиков 1'!L632/(PI()*3.5^2)</f>
        <v>1006.3224950372007</v>
      </c>
      <c r="M632">
        <f>'Данные с датчиков 1'!M632</f>
        <v>47.1</v>
      </c>
      <c r="N632">
        <f>(('Данные с датчиков 1'!N632)/(56.48))*100</f>
        <v>13.883657932011333</v>
      </c>
      <c r="O632">
        <f>'Данные с датчиков 1'!O632/(PI()*3.5^2)</f>
        <v>1016.7055278452779</v>
      </c>
      <c r="P632">
        <f>'Данные с датчиков 1'!P632</f>
        <v>47.316000000000003</v>
      </c>
      <c r="Q632">
        <f>(('Данные с датчиков 1'!Q632)/(56.48))*100</f>
        <v>13.947556657223798</v>
      </c>
      <c r="R632">
        <f>'Данные с датчиков 1'!R632/(PI()*3.5^2)</f>
        <v>1004.2477966718957</v>
      </c>
    </row>
    <row r="633" spans="1:18" x14ac:dyDescent="0.25">
      <c r="A633" s="3">
        <f>'Данные с датчиков 1'!A633</f>
        <v>62.7</v>
      </c>
      <c r="B633" s="3">
        <f>LN((56.48+'Данные с датчиков 1'!B633)/(56.48))</f>
        <v>3.6298122834857095E-2</v>
      </c>
      <c r="C633" s="3">
        <f>'Данные с датчиков 1'!C633/((PI()*3.5^2)*(1-((0.3*$B$397)-0.5*(B633-('Данные с датчиков 1'!C633/(PI()*202*1000000000*3.5^2))))))</f>
        <v>892.65587187862081</v>
      </c>
      <c r="D633" s="3">
        <f>'Данные с датчиков 1'!D633</f>
        <v>62.7</v>
      </c>
      <c r="E633" s="3">
        <f>LN((56.48+'Данные с датчиков 1'!E633)/(56.48))</f>
        <v>3.6286512288109453E-2</v>
      </c>
      <c r="F633" s="3">
        <f>'Данные с датчиков 1'!F633/((PI()*3.48^2)*(1-((0.3*$E$397)-0.5*(E633-('Данные с датчиков 1'!F633/(PI()*202*1000000000*3.48^2))))))</f>
        <v>890.42999692714875</v>
      </c>
      <c r="G633" s="3">
        <f>'Данные с датчиков 1'!G633</f>
        <v>62.7</v>
      </c>
      <c r="H633" s="3">
        <f>LN((56.48+'Данные с датчиков 1'!H633)/(56.48))</f>
        <v>3.6294707982160064E-2</v>
      </c>
      <c r="I633" s="3">
        <f>'Данные с датчиков 1'!I633/((PI()*3.484^2)*(1-((0.3*$H$404)-0.5*(H633-('Данные с датчиков 1'!I633/(PI()*202*1000000000*3.484^2))))))</f>
        <v>889.17134958281497</v>
      </c>
      <c r="J633">
        <f>'Данные с датчиков 1'!J633</f>
        <v>47.57</v>
      </c>
      <c r="K633">
        <f>(('Данные с датчиков 1'!K633)/(56.48))*100</f>
        <v>14.022237960339945</v>
      </c>
      <c r="L633">
        <f>'Данные с датчиков 1'!L633/(PI()*3.5^2)</f>
        <v>1005.9770841173847</v>
      </c>
      <c r="M633">
        <f>'Данные с датчиков 1'!M633</f>
        <v>47.2</v>
      </c>
      <c r="N633">
        <f>(('Данные с датчиков 1'!N633)/(56.48))*100</f>
        <v>13.913402974504249</v>
      </c>
      <c r="O633">
        <f>'Данные с датчиков 1'!O633/(PI()*3.5^2)</f>
        <v>1016.6887800680579</v>
      </c>
      <c r="P633">
        <f>'Данные с датчиков 1'!P633</f>
        <v>47.415999999999997</v>
      </c>
      <c r="Q633">
        <f>(('Данные с датчиков 1'!Q633)/(56.48))*100</f>
        <v>13.97694759206799</v>
      </c>
      <c r="R633">
        <f>'Данные с датчиков 1'!R633/(PI()*3.5^2)</f>
        <v>1003.9023857520797</v>
      </c>
    </row>
    <row r="634" spans="1:18" x14ac:dyDescent="0.25">
      <c r="A634" s="3">
        <f>'Данные с датчиков 1'!A634</f>
        <v>62.8</v>
      </c>
      <c r="B634" s="3">
        <f>LN((56.48+'Данные с датчиков 1'!B634)/(56.48))</f>
        <v>3.6352758892141422E-2</v>
      </c>
      <c r="C634" s="3">
        <f>'Данные с датчиков 1'!C634/((PI()*3.5^2)*(1-((0.3*$B$397)-0.5*(B634-('Данные с датчиков 1'!C634/(PI()*202*1000000000*3.5^2))))))</f>
        <v>892.87463894438713</v>
      </c>
      <c r="D634" s="3">
        <f>'Данные с датчиков 1'!D634</f>
        <v>62.8</v>
      </c>
      <c r="E634" s="3">
        <f>LN((56.48+'Данные с датчиков 1'!E634)/(56.48))</f>
        <v>3.635139302708966E-2</v>
      </c>
      <c r="F634" s="3">
        <f>'Данные с датчиков 1'!F634/((PI()*3.48^2)*(1-((0.3*$E$397)-0.5*(E634-('Данные с датчиков 1'!F634/(PI()*202*1000000000*3.48^2))))))</f>
        <v>891.17643940941855</v>
      </c>
      <c r="G634" s="3">
        <f>'Данные с датчиков 1'!G634</f>
        <v>62.8</v>
      </c>
      <c r="H634" s="3">
        <f>LN((56.48+'Данные с датчиков 1'!H634)/(56.48))</f>
        <v>3.6351051560535162E-2</v>
      </c>
      <c r="I634" s="3">
        <f>'Данные с датчиков 1'!I634/((PI()*3.484^2)*(1-((0.3*$H$404)-0.5*(H634-('Данные с датчиков 1'!I634/(PI()*202*1000000000*3.484^2))))))</f>
        <v>889.44318241709539</v>
      </c>
      <c r="J634">
        <f>'Данные с датчиков 1'!J634</f>
        <v>47.67</v>
      </c>
      <c r="K634">
        <f>(('Данные с датчиков 1'!K634)/(56.48))*100</f>
        <v>14.051558073654391</v>
      </c>
      <c r="L634">
        <f>'Данные с датчиков 1'!L634/(PI()*3.5^2)</f>
        <v>1005.688108111243</v>
      </c>
      <c r="M634">
        <f>'Данные с датчиков 1'!M634</f>
        <v>47.3</v>
      </c>
      <c r="N634">
        <f>(('Данные с датчиков 1'!N634)/(56.48))*100</f>
        <v>13.943006373937678</v>
      </c>
      <c r="O634">
        <f>'Данные с датчиков 1'!O634/(PI()*3.5^2)</f>
        <v>1016.5072948419546</v>
      </c>
      <c r="P634">
        <f>'Данные с датчиков 1'!P634</f>
        <v>47.515999999999998</v>
      </c>
      <c r="Q634">
        <f>(('Данные с датчиков 1'!Q634)/(56.48))*100</f>
        <v>14.006214589235128</v>
      </c>
      <c r="R634">
        <f>'Данные с датчиков 1'!R634/(PI()*3.5^2)</f>
        <v>1003.6663939206007</v>
      </c>
    </row>
    <row r="635" spans="1:18" x14ac:dyDescent="0.25">
      <c r="A635" s="3">
        <f>'Данные с датчиков 1'!A635</f>
        <v>62.9</v>
      </c>
      <c r="B635" s="3">
        <f>LN((56.48+'Данные с датчиков 1'!B635)/(56.48))</f>
        <v>3.6408587029588484E-2</v>
      </c>
      <c r="C635" s="3">
        <f>'Данные с датчиков 1'!C635/((PI()*3.5^2)*(1-((0.3*$B$397)-0.5*(B635-('Данные с датчиков 1'!C635/(PI()*202*1000000000*3.5^2))))))</f>
        <v>893.11394376843998</v>
      </c>
      <c r="D635" s="3">
        <f>'Данные с датчиков 1'!D635</f>
        <v>62.9</v>
      </c>
      <c r="E635" s="3">
        <f>LN((56.48+'Данные с датчиков 1'!E635)/(56.48))</f>
        <v>3.640619689796392E-2</v>
      </c>
      <c r="F635" s="3">
        <f>'Данные с датчиков 1'!F635/((PI()*3.48^2)*(1-((0.3*$E$397)-0.5*(E635-('Данные с датчиков 1'!F635/(PI()*202*1000000000*3.48^2))))))</f>
        <v>891.4382681524396</v>
      </c>
      <c r="G635" s="3">
        <f>'Данные с датчиков 1'!G635</f>
        <v>62.9</v>
      </c>
      <c r="H635" s="3">
        <f>LN((56.48+'Данные с датчиков 1'!H635)/(56.48))</f>
        <v>3.64075626881631E-2</v>
      </c>
      <c r="I635" s="3">
        <f>'Данные с датчиков 1'!I635/((PI()*3.484^2)*(1-((0.3*$H$404)-0.5*(H635-('Данные с датчиков 1'!I635/(PI()*202*1000000000*3.484^2))))))</f>
        <v>889.77124736488258</v>
      </c>
      <c r="J635">
        <f>'Данные с датчиков 1'!J635</f>
        <v>47.77</v>
      </c>
      <c r="K635">
        <f>(('Данные с датчиков 1'!K635)/(56.48))*100</f>
        <v>14.080878186968841</v>
      </c>
      <c r="L635">
        <f>'Данные с датчиков 1'!L635/(PI()*3.5^2)</f>
        <v>1005.4725182544769</v>
      </c>
      <c r="M635">
        <f>'Данные с датчиков 1'!M635</f>
        <v>47.4</v>
      </c>
      <c r="N635">
        <f>(('Данные с датчиков 1'!N635)/(56.48))*100</f>
        <v>13.972291076487252</v>
      </c>
      <c r="O635">
        <f>'Данные с датчиков 1'!O635/(PI()*3.5^2)</f>
        <v>1016.2731299792999</v>
      </c>
      <c r="P635">
        <f>'Данные с датчиков 1'!P635</f>
        <v>47.616</v>
      </c>
      <c r="Q635">
        <f>(('Данные с датчиков 1'!Q635)/(56.48))*100</f>
        <v>14.035888810198299</v>
      </c>
      <c r="R635">
        <f>'Данные с датчиков 1'!R635/(PI()*3.5^2)</f>
        <v>1003.5657040586447</v>
      </c>
    </row>
    <row r="636" spans="1:18" x14ac:dyDescent="0.25">
      <c r="A636" s="3">
        <f>'Данные с датчиков 1'!A636</f>
        <v>63</v>
      </c>
      <c r="B636" s="3">
        <f>LN((56.48+'Данные с датчиков 1'!B636)/(56.48))</f>
        <v>3.6464582764367016E-2</v>
      </c>
      <c r="C636" s="3">
        <f>'Данные с датчиков 1'!C636/((PI()*3.5^2)*(1-((0.3*$B$397)-0.5*(B636-('Данные с датчиков 1'!C636/(PI()*202*1000000000*3.5^2))))))</f>
        <v>893.42020023516659</v>
      </c>
      <c r="D636" s="3">
        <f>'Данные с датчиков 1'!D636</f>
        <v>63</v>
      </c>
      <c r="E636" s="3">
        <f>LN((56.48+'Данные с датчиков 1'!E636)/(56.48))</f>
        <v>3.646372919438292E-2</v>
      </c>
      <c r="F636" s="3">
        <f>'Данные с датчиков 1'!F636/((PI()*3.48^2)*(1-((0.3*$E$397)-0.5*(E636-('Данные с датчиков 1'!F636/(PI()*202*1000000000*3.48^2))))))</f>
        <v>891.76131148237255</v>
      </c>
      <c r="G636" s="3">
        <f>'Данные с датчиков 1'!G636</f>
        <v>63</v>
      </c>
      <c r="H636" s="3">
        <f>LN((56.48+'Данные с датчиков 1'!H636)/(56.48))</f>
        <v>3.6460656336408333E-2</v>
      </c>
      <c r="I636" s="3">
        <f>'Данные с датчиков 1'!I636/((PI()*3.484^2)*(1-((0.3*$H$404)-0.5*(H636-('Данные с датчиков 1'!I636/(PI()*202*1000000000*3.484^2))))))</f>
        <v>889.90621246264163</v>
      </c>
      <c r="J636">
        <f>'Данные с датчиков 1'!J636</f>
        <v>47.87</v>
      </c>
      <c r="K636">
        <f>(('Данные с датчиков 1'!K636)/(56.48))*100</f>
        <v>14.110570113314447</v>
      </c>
      <c r="L636">
        <f>'Данные с датчиков 1'!L636/(PI()*3.5^2)</f>
        <v>1005.2819992638814</v>
      </c>
      <c r="M636">
        <f>'Данные с датчиков 1'!M636</f>
        <v>47.5</v>
      </c>
      <c r="N636">
        <f>(('Данные с датчиков 1'!N636)/(56.48))*100</f>
        <v>14.001770538243626</v>
      </c>
      <c r="O636">
        <f>'Данные с датчиков 1'!O636/(PI()*3.5^2)</f>
        <v>1016.159853754677</v>
      </c>
      <c r="P636">
        <f>'Данные с датчиков 1'!P636</f>
        <v>47.716000000000001</v>
      </c>
      <c r="Q636">
        <f>(('Данные с датчиков 1'!Q636)/(56.48))*100</f>
        <v>14.06543909348442</v>
      </c>
      <c r="R636">
        <f>'Данные с датчиков 1'!R636/(PI()*3.5^2)</f>
        <v>1003.2774387280446</v>
      </c>
    </row>
    <row r="637" spans="1:18" x14ac:dyDescent="0.25">
      <c r="A637" s="3">
        <f>'Данные с датчиков 1'!A637</f>
        <v>63.1</v>
      </c>
      <c r="B637" s="3">
        <f>LN((56.48+'Данные с датчиков 1'!B637)/(56.48))</f>
        <v>3.6519039023329321E-2</v>
      </c>
      <c r="C637" s="3">
        <f>'Данные с датчиков 1'!C637/((PI()*3.5^2)*(1-((0.3*$B$397)-0.5*(B637-('Данные с датчиков 1'!C637/(PI()*202*1000000000*3.5^2))))))</f>
        <v>893.60057244178938</v>
      </c>
      <c r="D637" s="3">
        <f>'Данные с датчиков 1'!D637</f>
        <v>63.1</v>
      </c>
      <c r="E637" s="3">
        <f>LN((56.48+'Данные с датчиков 1'!E637)/(56.48))</f>
        <v>3.6519721841607206E-2</v>
      </c>
      <c r="F637" s="3">
        <f>'Данные с датчиков 1'!F637/((PI()*3.48^2)*(1-((0.3*$E$397)-0.5*(E637-('Данные с датчиков 1'!F637/(PI()*202*1000000000*3.48^2))))))</f>
        <v>892.0673525996317</v>
      </c>
      <c r="G637" s="3">
        <f>'Данные с датчиков 1'!G637</f>
        <v>63.1</v>
      </c>
      <c r="H637" s="3">
        <f>LN((56.48+'Данные с датчиков 1'!H637)/(56.48))</f>
        <v>3.652228240599649E-2</v>
      </c>
      <c r="I637" s="3">
        <f>'Данные с датчиков 1'!I637/((PI()*3.484^2)*(1-((0.3*$H$404)-0.5*(H637-('Данные с датчиков 1'!I637/(PI()*202*1000000000*3.484^2))))))</f>
        <v>890.46172263600454</v>
      </c>
      <c r="J637">
        <f>'Данные с датчиков 1'!J637</f>
        <v>47.97</v>
      </c>
      <c r="K637">
        <f>(('Данные с датчиков 1'!K637)/(56.48))*100</f>
        <v>14.140244334277622</v>
      </c>
      <c r="L637">
        <f>'Данные с датчиков 1'!L637/(PI()*3.5^2)</f>
        <v>1005.1677080854499</v>
      </c>
      <c r="M637">
        <f>'Данные с датчиков 1'!M637</f>
        <v>47.6</v>
      </c>
      <c r="N637">
        <f>(('Данные с датчиков 1'!N637)/(56.48))*100</f>
        <v>14.031533286118982</v>
      </c>
      <c r="O637">
        <f>'Данные с датчиков 1'!O637/(PI()*3.5^2)</f>
        <v>1016.0337884884391</v>
      </c>
      <c r="P637">
        <f>'Данные с датчиков 1'!P637</f>
        <v>47.816000000000003</v>
      </c>
      <c r="Q637">
        <f>(('Данные с датчиков 1'!Q637)/(56.48))*100</f>
        <v>14.094794617563741</v>
      </c>
      <c r="R637">
        <f>'Данные с датчиков 1'!R637/(PI()*3.5^2)</f>
        <v>1003.0224660130912</v>
      </c>
    </row>
    <row r="638" spans="1:18" x14ac:dyDescent="0.25">
      <c r="A638" s="3">
        <f>'Данные с датчиков 1'!A638</f>
        <v>63.2</v>
      </c>
      <c r="B638" s="3">
        <f>LN((56.48+'Данные с датчиков 1'!B638)/(56.48))</f>
        <v>3.6582880516190526E-2</v>
      </c>
      <c r="C638" s="3">
        <f>'Данные с датчиков 1'!C638/((PI()*3.5^2)*(1-((0.3*$B$397)-0.5*(B638-('Данные с датчиков 1'!C638/(PI()*202*1000000000*3.5^2))))))</f>
        <v>894.22726760507715</v>
      </c>
      <c r="D638" s="3">
        <f>'Данные с датчиков 1'!D638</f>
        <v>63.2</v>
      </c>
      <c r="E638" s="3">
        <f>LN((56.48+'Данные с датчиков 1'!E638)/(56.48))</f>
        <v>3.6572980230840234E-2</v>
      </c>
      <c r="F638" s="3">
        <f>'Данные с датчиков 1'!F638/((PI()*3.48^2)*(1-((0.3*$E$397)-0.5*(E638-('Данные с датчиков 1'!F638/(PI()*202*1000000000*3.48^2))))))</f>
        <v>892.22485697478032</v>
      </c>
      <c r="G638" s="3">
        <f>'Данные с датчиков 1'!G638</f>
        <v>63.2</v>
      </c>
      <c r="H638" s="3">
        <f>LN((56.48+'Данные с датчиков 1'!H638)/(56.48))</f>
        <v>3.6574687183583025E-2</v>
      </c>
      <c r="I638" s="3">
        <f>'Данные с датчиков 1'!I638/((PI()*3.484^2)*(1-((0.3*$H$404)-0.5*(H638-('Данные с датчиков 1'!I638/(PI()*202*1000000000*3.484^2))))))</f>
        <v>890.56951603266657</v>
      </c>
      <c r="J638">
        <f>'Данные с датчиков 1'!J638</f>
        <v>48.07</v>
      </c>
      <c r="K638">
        <f>(('Данные с датчиков 1'!K638)/(56.48))*100</f>
        <v>14.169511331444761</v>
      </c>
      <c r="L638">
        <f>'Данные с датчиков 1'!L638/(PI()*3.5^2)</f>
        <v>1004.6521801497515</v>
      </c>
      <c r="M638">
        <f>'Данные с датчиков 1'!M638</f>
        <v>47.7</v>
      </c>
      <c r="N638">
        <f>(('Данные с датчиков 1'!N638)/(56.48))*100</f>
        <v>14.06094192634561</v>
      </c>
      <c r="O638">
        <f>'Данные с датчиков 1'!O638/(PI()*3.5^2)</f>
        <v>1015.7893719686908</v>
      </c>
      <c r="P638">
        <f>'Данные с датчиков 1'!P638</f>
        <v>47.915999999999997</v>
      </c>
      <c r="Q638">
        <f>(('Данные с датчиков 1'!Q638)/(56.48))*100</f>
        <v>14.12429178470255</v>
      </c>
      <c r="R638">
        <f>'Данные с датчиков 1'!R638/(PI()*3.5^2)</f>
        <v>1002.8471721091577</v>
      </c>
    </row>
    <row r="639" spans="1:18" x14ac:dyDescent="0.25">
      <c r="A639" s="3">
        <f>'Данные с датчиков 1'!A639</f>
        <v>63.3</v>
      </c>
      <c r="B639" s="3">
        <f>LN((56.48+'Данные с датчиков 1'!B639)/(56.48))</f>
        <v>3.6631527045991208E-2</v>
      </c>
      <c r="C639" s="3">
        <f>'Данные с датчиков 1'!C639/((PI()*3.5^2)*(1-((0.3*$B$397)-0.5*(B639-('Данные с датчиков 1'!C639/(PI()*202*1000000000*3.5^2))))))</f>
        <v>894.16351691024613</v>
      </c>
      <c r="D639" s="3">
        <f>'Данные с датчиков 1'!D639</f>
        <v>63.3</v>
      </c>
      <c r="E639" s="3">
        <f>LN((56.48+'Данные с датчиков 1'!E639)/(56.48))</f>
        <v>3.6633745954075175E-2</v>
      </c>
      <c r="F639" s="3">
        <f>'Данные с датчиков 1'!F639/((PI()*3.48^2)*(1-((0.3*$E$397)-0.5*(E639-('Данные с датчиков 1'!F639/(PI()*202*1000000000*3.48^2))))))</f>
        <v>892.76029762803682</v>
      </c>
      <c r="G639" s="3">
        <f>'Данные с датчиков 1'!G639</f>
        <v>63.3</v>
      </c>
      <c r="H639" s="3">
        <f>LN((56.48+'Данные с датчиков 1'!H639)/(56.48))</f>
        <v>3.6635794172551799E-2</v>
      </c>
      <c r="I639" s="3">
        <f>'Данные с датчиков 1'!I639/((PI()*3.484^2)*(1-((0.3*$H$404)-0.5*(H639-('Данные с датчиков 1'!I639/(PI()*202*1000000000*3.484^2))))))</f>
        <v>891.08985491855537</v>
      </c>
      <c r="J639">
        <f>'Данные с датчиков 1'!J639</f>
        <v>48.17</v>
      </c>
      <c r="K639">
        <f>(('Данные с датчиков 1'!K639)/(56.48))*100</f>
        <v>14.199132436260623</v>
      </c>
      <c r="L639">
        <f>'Данные с датчиков 1'!L639/(PI()*3.5^2)</f>
        <v>1004.5582906861883</v>
      </c>
      <c r="M639">
        <f>'Данные с датчиков 1'!M639</f>
        <v>47.8</v>
      </c>
      <c r="N639">
        <f>(('Данные с датчиков 1'!N639)/(56.48))*100</f>
        <v>14.090368271954675</v>
      </c>
      <c r="O639">
        <f>'Данные с датчиков 1'!O639/(PI()*3.5^2)</f>
        <v>1015.6203712460908</v>
      </c>
      <c r="P639">
        <f>'Данные с датчиков 1'!P639</f>
        <v>48.015999999999998</v>
      </c>
      <c r="Q639">
        <f>(('Данные с датчиков 1'!Q639)/(56.48))*100</f>
        <v>14.154089943342777</v>
      </c>
      <c r="R639">
        <f>'Данные с датчиков 1'!R639/(PI()*3.5^2)</f>
        <v>1002.7208023048083</v>
      </c>
    </row>
    <row r="640" spans="1:18" x14ac:dyDescent="0.25">
      <c r="A640" s="3">
        <f>'Данные с датчиков 1'!A640</f>
        <v>63.4</v>
      </c>
      <c r="B640" s="3">
        <f>LN((56.48+'Данные с датчиков 1'!B640)/(56.48))</f>
        <v>3.6694166635649068E-2</v>
      </c>
      <c r="C640" s="3">
        <f>'Данные с датчиков 1'!C640/((PI()*3.5^2)*(1-((0.3*$B$397)-0.5*(B640-('Данные с датчиков 1'!C640/(PI()*202*1000000000*3.5^2))))))</f>
        <v>894.73299224333562</v>
      </c>
      <c r="D640" s="3">
        <f>'Данные с датчиков 1'!D640</f>
        <v>63.4</v>
      </c>
      <c r="E640" s="3">
        <f>LN((56.48+'Данные с датчиков 1'!E640)/(56.48))</f>
        <v>3.6686315567007757E-2</v>
      </c>
      <c r="F640" s="3">
        <f>'Данные с датчиков 1'!F640/((PI()*3.48^2)*(1-((0.3*$E$397)-0.5*(E640-('Данные с датчиков 1'!F640/(PI()*202*1000000000*3.48^2))))))</f>
        <v>892.87372200652828</v>
      </c>
      <c r="G640" s="3">
        <f>'Данные с датчиков 1'!G640</f>
        <v>63.4</v>
      </c>
      <c r="H640" s="3">
        <f>LN((56.48+'Данные с датчиков 1'!H640)/(56.48))</f>
        <v>3.6693313261608684E-2</v>
      </c>
      <c r="I640" s="3">
        <f>'Данные с датчиков 1'!I640/((PI()*3.484^2)*(1-((0.3*$H$404)-0.5*(H640-('Данные с датчиков 1'!I640/(PI()*202*1000000000*3.484^2))))))</f>
        <v>891.46154237733867</v>
      </c>
      <c r="J640">
        <f>'Данные с датчиков 1'!J640</f>
        <v>48.27</v>
      </c>
      <c r="K640">
        <f>(('Данные с датчиков 1'!K640)/(56.48))*100</f>
        <v>14.228859773371106</v>
      </c>
      <c r="L640">
        <f>'Данные с датчиков 1'!L640/(PI()*3.5^2)</f>
        <v>1004.3173254251407</v>
      </c>
      <c r="M640">
        <f>'Данные с датчиков 1'!M640</f>
        <v>47.9</v>
      </c>
      <c r="N640">
        <f>(('Данные с датчиков 1'!N640)/(56.48))*100</f>
        <v>14.119652974504248</v>
      </c>
      <c r="O640">
        <f>'Данные с датчиков 1'!O640/(PI()*3.5^2)</f>
        <v>1015.4210216896405</v>
      </c>
      <c r="P640">
        <f>'Данные с датчиков 1'!P640</f>
        <v>48.116</v>
      </c>
      <c r="Q640">
        <f>(('Данные с датчиков 1'!Q640)/(56.48))*100</f>
        <v>14.183622521246461</v>
      </c>
      <c r="R640">
        <f>'Данные с датчиков 1'!R640/(PI()*3.5^2)</f>
        <v>1002.402187880513</v>
      </c>
    </row>
    <row r="641" spans="1:18" x14ac:dyDescent="0.25">
      <c r="A641" s="3">
        <f>'Данные с датчиков 1'!A641</f>
        <v>63.5</v>
      </c>
      <c r="B641" s="3">
        <f>LN((56.48+'Данные с датчиков 1'!B641)/(56.48))</f>
        <v>3.6751511702435853E-2</v>
      </c>
      <c r="C641" s="3">
        <f>'Данные с датчиков 1'!C641/((PI()*3.5^2)*(1-((0.3*$B$397)-0.5*(B641-('Данные с датчиков 1'!C641/(PI()*202*1000000000*3.5^2))))))</f>
        <v>895.07187763447564</v>
      </c>
      <c r="D641" s="3">
        <f>'Данные с датчиков 1'!D641</f>
        <v>63.5</v>
      </c>
      <c r="E641" s="3">
        <f>LN((56.48+'Данные с датчиков 1'!E641)/(56.48))</f>
        <v>3.6748610394107969E-2</v>
      </c>
      <c r="F641" s="3">
        <f>'Данные с датчиков 1'!F641/((PI()*3.48^2)*(1-((0.3*$E$397)-0.5*(E641-('Данные с датчиков 1'!F641/(PI()*202*1000000000*3.48^2))))))</f>
        <v>893.47177398881172</v>
      </c>
      <c r="G641" s="3">
        <f>'Данные с датчиков 1'!G641</f>
        <v>63.5</v>
      </c>
      <c r="H641" s="3">
        <f>LN((56.48+'Данные с датчиков 1'!H641)/(56.48))</f>
        <v>3.6746733072469236E-2</v>
      </c>
      <c r="I641" s="3">
        <f>'Данные с датчиков 1'!I641/((PI()*3.484^2)*(1-((0.3*$H$404)-0.5*(H641-('Данные с датчиков 1'!I641/(PI()*202*1000000000*3.484^2))))))</f>
        <v>891.56925862951675</v>
      </c>
      <c r="J641">
        <f>'Данные с датчиков 1'!J641</f>
        <v>48.37</v>
      </c>
      <c r="K641">
        <f>(('Данные с датчиков 1'!K641)/(56.48))*100</f>
        <v>14.258073654390937</v>
      </c>
      <c r="L641">
        <f>'Данные с датчиков 1'!L641/(PI()*3.5^2)</f>
        <v>1003.9384189508854</v>
      </c>
      <c r="M641">
        <f>'Данные с датчиков 1'!M641</f>
        <v>48</v>
      </c>
      <c r="N641">
        <f>(('Данные с датчиков 1'!N641)/(56.48))*100</f>
        <v>14.149734419263456</v>
      </c>
      <c r="O641">
        <f>'Данные с датчиков 1'!O641/(PI()*3.5^2)</f>
        <v>1015.3797105231548</v>
      </c>
      <c r="P641">
        <f>'Данные с датчиков 1'!P641</f>
        <v>48.216000000000001</v>
      </c>
      <c r="Q641">
        <f>(('Данные с датчиков 1'!Q641)/(56.48))*100</f>
        <v>14.212995750708215</v>
      </c>
      <c r="R641">
        <f>'Данные с датчиков 1'!R641/(PI()*3.5^2)</f>
        <v>1002.1077309678982</v>
      </c>
    </row>
    <row r="642" spans="1:18" x14ac:dyDescent="0.25">
      <c r="A642" s="3">
        <f>'Данные с датчиков 1'!A642</f>
        <v>63.6</v>
      </c>
      <c r="B642" s="3">
        <f>LN((56.48+'Данные с датчиков 1'!B642)/(56.48))</f>
        <v>3.6804416436893E-2</v>
      </c>
      <c r="C642" s="3">
        <f>'Данные с датчиков 1'!C642/((PI()*3.5^2)*(1-((0.3*$B$397)-0.5*(B642-('Данные с датчиков 1'!C642/(PI()*202*1000000000*3.5^2))))))</f>
        <v>895.15051849007079</v>
      </c>
      <c r="D642" s="3">
        <f>'Данные с датчиков 1'!D642</f>
        <v>63.6</v>
      </c>
      <c r="E642" s="3">
        <f>LN((56.48+'Данные с датчиков 1'!E642)/(56.48))</f>
        <v>3.6804757748673665E-2</v>
      </c>
      <c r="F642" s="3">
        <f>'Данные с датчиков 1'!F642/((PI()*3.48^2)*(1-((0.3*$E$397)-0.5*(E642-('Данные с датчиков 1'!F642/(PI()*202*1000000000*3.48^2))))))</f>
        <v>893.79744807443694</v>
      </c>
      <c r="G642" s="3">
        <f>'Данные с датчиков 1'!G642</f>
        <v>63.6</v>
      </c>
      <c r="H642" s="3">
        <f>LN((56.48+'Данные с датчиков 1'!H642)/(56.48))</f>
        <v>3.6807488238724997E-2</v>
      </c>
      <c r="I642" s="3">
        <f>'Данные с датчиков 1'!I642/((PI()*3.484^2)*(1-((0.3*$H$404)-0.5*(H642-('Данные с датчиков 1'!I642/(PI()*202*1000000000*3.484^2))))))</f>
        <v>892.11864334008533</v>
      </c>
      <c r="J642">
        <f>'Данные с датчиков 1'!J642</f>
        <v>48.47</v>
      </c>
      <c r="K642">
        <f>(('Данные с датчиков 1'!K642)/(56.48))*100</f>
        <v>14.287464589235126</v>
      </c>
      <c r="L642">
        <f>'Данные с датчиков 1'!L642/(PI()*3.5^2)</f>
        <v>1003.7414035803188</v>
      </c>
      <c r="M642">
        <f>'Данные с датчиков 1'!M642</f>
        <v>48.1</v>
      </c>
      <c r="N642">
        <f>(('Данные с датчиков 1'!N642)/(56.48))*100</f>
        <v>14.178895184135978</v>
      </c>
      <c r="O642">
        <f>'Данные с датчиков 1'!O642/(PI()*3.5^2)</f>
        <v>1015.0086196609457</v>
      </c>
      <c r="P642">
        <f>'Данные с датчиков 1'!P642</f>
        <v>48.316000000000003</v>
      </c>
      <c r="Q642">
        <f>(('Данные с датчиков 1'!Q642)/(56.48))*100</f>
        <v>14.242227337110483</v>
      </c>
      <c r="R642">
        <f>'Данные с датчиков 1'!R642/(PI()*3.5^2)</f>
        <v>1001.8280932643601</v>
      </c>
    </row>
    <row r="643" spans="1:18" x14ac:dyDescent="0.25">
      <c r="A643" s="3">
        <f>'Данные с датчиков 1'!A643</f>
        <v>63.7</v>
      </c>
      <c r="B643" s="3">
        <f>LN((56.48+'Данные с датчиков 1'!B643)/(56.48))</f>
        <v>3.6864656162006536E-2</v>
      </c>
      <c r="C643" s="3">
        <f>'Данные с датчиков 1'!C643/((PI()*3.5^2)*(1-((0.3*$B$397)-0.5*(B643-('Данные с датчиков 1'!C643/(PI()*202*1000000000*3.5^2))))))</f>
        <v>895.66930275311927</v>
      </c>
      <c r="D643" s="3">
        <f>'Данные с датчиков 1'!D643</f>
        <v>63.7</v>
      </c>
      <c r="E643" s="3">
        <f>LN((56.48+'Данные с датчиков 1'!E643)/(56.48))</f>
        <v>3.6859878072685918E-2</v>
      </c>
      <c r="F643" s="3">
        <f>'Данные с датчиков 1'!F643/((PI()*3.48^2)*(1-((0.3*$E$397)-0.5*(E643-('Данные с датчиков 1'!F643/(PI()*202*1000000000*3.48^2))))))</f>
        <v>893.9917165246485</v>
      </c>
      <c r="G643" s="3">
        <f>'Данные с датчиков 1'!G643</f>
        <v>63.7</v>
      </c>
      <c r="H643" s="3">
        <f>LN((56.48+'Данные с датчиков 1'!H643)/(56.48))</f>
        <v>3.686073130459612E-2</v>
      </c>
      <c r="I643" s="3">
        <f>'Данные с датчиков 1'!I643/((PI()*3.484^2)*(1-((0.3*$H$404)-0.5*(H643-('Данные с датчиков 1'!I643/(PI()*202*1000000000*3.484^2))))))</f>
        <v>892.23887056182139</v>
      </c>
      <c r="J643">
        <f>'Данные с датчиков 1'!J643</f>
        <v>48.57</v>
      </c>
      <c r="K643">
        <f>(('Данные с датчиков 1'!K643)/(56.48))*100</f>
        <v>14.317351274787535</v>
      </c>
      <c r="L643">
        <f>'Данные с датчиков 1'!L643/(PI()*3.5^2)</f>
        <v>1003.5441855308042</v>
      </c>
      <c r="M643">
        <f>'Данные с датчиков 1'!M643</f>
        <v>48.2</v>
      </c>
      <c r="N643">
        <f>(('Данные с датчиков 1'!N643)/(56.48))*100</f>
        <v>14.208215297450428</v>
      </c>
      <c r="O643">
        <f>'Данные с датчиков 1'!O643/(PI()*3.5^2)</f>
        <v>1014.8034841402213</v>
      </c>
      <c r="P643">
        <f>'Данные с датчиков 1'!P643</f>
        <v>48.415999999999997</v>
      </c>
      <c r="Q643">
        <f>(('Данные с датчиков 1'!Q643)/(56.48))*100</f>
        <v>14.272184844192637</v>
      </c>
      <c r="R643">
        <f>'Данные с датчиков 1'!R643/(PI()*3.5^2)</f>
        <v>1001.7857671440659</v>
      </c>
    </row>
    <row r="644" spans="1:18" x14ac:dyDescent="0.25">
      <c r="A644" s="3">
        <f>'Данные с датчиков 1'!A644</f>
        <v>63.8</v>
      </c>
      <c r="B644" s="3">
        <f>LN((56.48+'Данные с датчиков 1'!B644)/(56.48))</f>
        <v>3.6918408093782731E-2</v>
      </c>
      <c r="C644" s="3">
        <f>'Данные с датчиков 1'!C644/((PI()*3.5^2)*(1-((0.3*$B$397)-0.5*(B644-('Данные с датчиков 1'!C644/(PI()*202*1000000000*3.5^2))))))</f>
        <v>895.80082657394064</v>
      </c>
      <c r="D644" s="3">
        <f>'Данные с датчиков 1'!D644</f>
        <v>63.8</v>
      </c>
      <c r="E644" s="3">
        <f>LN((56.48+'Данные с датчиков 1'!E644)/(56.48))</f>
        <v>3.6919090639418436E-2</v>
      </c>
      <c r="F644" s="3">
        <f>'Данные с датчиков 1'!F644/((PI()*3.48^2)*(1-((0.3*$E$397)-0.5*(E644-('Данные с датчиков 1'!F644/(PI()*202*1000000000*3.48^2))))))</f>
        <v>894.47402599361419</v>
      </c>
      <c r="G644" s="3">
        <f>'Данные с датчиков 1'!G644</f>
        <v>63.8</v>
      </c>
      <c r="H644" s="3">
        <f>LN((56.48+'Данные с датчиков 1'!H644)/(56.48))</f>
        <v>3.6921991453173653E-2</v>
      </c>
      <c r="I644" s="3">
        <f>'Данные с датчиков 1'!I644/((PI()*3.484^2)*(1-((0.3*$H$404)-0.5*(H644-('Данные с датчиков 1'!I644/(PI()*202*1000000000*3.484^2))))))</f>
        <v>892.74413103436916</v>
      </c>
      <c r="J644">
        <f>'Данные с датчиков 1'!J644</f>
        <v>48.67</v>
      </c>
      <c r="K644">
        <f>(('Данные с датчиков 1'!K644)/(56.48))*100</f>
        <v>14.346777620396601</v>
      </c>
      <c r="L644">
        <f>'Данные с датчиков 1'!L644/(PI()*3.5^2)</f>
        <v>1003.1677151015962</v>
      </c>
      <c r="M644">
        <f>'Данные с датчиков 1'!M644</f>
        <v>48.3</v>
      </c>
      <c r="N644">
        <f>(('Данные с датчиков 1'!N644)/(56.48))*100</f>
        <v>14.237995750708215</v>
      </c>
      <c r="O644">
        <f>'Данные с датчиков 1'!O644/(PI()*3.5^2)</f>
        <v>1014.7963792037168</v>
      </c>
      <c r="P644">
        <f>'Данные с датчиков 1'!P644</f>
        <v>48.515999999999998</v>
      </c>
      <c r="Q644">
        <f>(('Данные с датчиков 1'!Q644)/(56.48))*100</f>
        <v>14.301522662889521</v>
      </c>
      <c r="R644">
        <f>'Данные с датчиков 1'!R644/(PI()*3.5^2)</f>
        <v>1001.379962574971</v>
      </c>
    </row>
    <row r="645" spans="1:18" x14ac:dyDescent="0.25">
      <c r="A645" s="3">
        <f>'Данные с датчиков 1'!A645</f>
        <v>63.9</v>
      </c>
      <c r="B645" s="3">
        <f>LN((56.48+'Данные с датчиков 1'!B645)/(56.48))</f>
        <v>3.697949408325233E-2</v>
      </c>
      <c r="C645" s="3">
        <f>'Данные с датчиков 1'!C645/((PI()*3.5^2)*(1-((0.3*$B$397)-0.5*(B645-('Данные с датчиков 1'!C645/(PI()*202*1000000000*3.5^2))))))</f>
        <v>896.28607778065145</v>
      </c>
      <c r="D645" s="3">
        <f>'Данные с датчиков 1'!D645</f>
        <v>63.9</v>
      </c>
      <c r="E645" s="3">
        <f>LN((56.48+'Данные с датчиков 1'!E645)/(56.48))</f>
        <v>3.697232776372552E-2</v>
      </c>
      <c r="F645" s="3">
        <f>'Данные с датчиков 1'!F645/((PI()*3.48^2)*(1-((0.3*$E$397)-0.5*(E645-('Данные с датчиков 1'!F645/(PI()*202*1000000000*3.48^2))))))</f>
        <v>894.60982823010966</v>
      </c>
      <c r="G645" s="3">
        <f>'Данные с датчиков 1'!G645</f>
        <v>63.9</v>
      </c>
      <c r="H645" s="3">
        <f>LN((56.48+'Данные с датчиков 1'!H645)/(56.48))</f>
        <v>3.6974716542607367E-2</v>
      </c>
      <c r="I645" s="3">
        <f>'Данные с датчиков 1'!I645/((PI()*3.484^2)*(1-((0.3*$H$404)-0.5*(H645-('Данные с датчиков 1'!I645/(PI()*202*1000000000*3.484^2))))))</f>
        <v>892.87722232952774</v>
      </c>
      <c r="J645">
        <f>'Данные с датчиков 1'!J645</f>
        <v>48.77</v>
      </c>
      <c r="K645">
        <f>(('Данные с датчиков 1'!K645)/(56.48))*100</f>
        <v>14.376168555240792</v>
      </c>
      <c r="L645">
        <f>'Данные с датчиков 1'!L645/(PI()*3.5^2)</f>
        <v>1002.892644950041</v>
      </c>
      <c r="M645">
        <f>'Данные с датчиков 1'!M645</f>
        <v>48.4</v>
      </c>
      <c r="N645">
        <f>(('Данные с датчиков 1'!N645)/(56.48))*100</f>
        <v>14.267475212464589</v>
      </c>
      <c r="O645">
        <f>'Данные с датчиков 1'!O645/(PI()*3.5^2)</f>
        <v>1014.4864940058023</v>
      </c>
      <c r="P645">
        <f>'Данные с датчиков 1'!P645</f>
        <v>48.616</v>
      </c>
      <c r="Q645">
        <f>(('Данные с датчиков 1'!Q645)/(56.48))*100</f>
        <v>14.330736543909348</v>
      </c>
      <c r="R645">
        <f>'Данные с датчиков 1'!R645/(PI()*3.5^2)</f>
        <v>1001.0352620708524</v>
      </c>
    </row>
    <row r="646" spans="1:18" x14ac:dyDescent="0.25">
      <c r="A646" s="3">
        <f>'Данные с датчиков 1'!A646</f>
        <v>64</v>
      </c>
      <c r="B646" s="3">
        <f>LN((56.48+'Данные с датчиков 1'!B646)/(56.48))</f>
        <v>3.7033069225900404E-2</v>
      </c>
      <c r="C646" s="3">
        <f>'Данные с датчиков 1'!C646/((PI()*3.5^2)*(1-((0.3*$B$397)-0.5*(B646-('Данные с датчиков 1'!C646/(PI()*202*1000000000*3.5^2))))))</f>
        <v>896.42798992603912</v>
      </c>
      <c r="D646" s="3">
        <f>'Данные с датчиков 1'!D646</f>
        <v>64</v>
      </c>
      <c r="E646" s="3">
        <f>LN((56.48+'Данные с датчиков 1'!E646)/(56.48))</f>
        <v>3.7033751693279167E-2</v>
      </c>
      <c r="F646" s="3">
        <f>'Данные с датчиков 1'!F646/((PI()*3.48^2)*(1-((0.3*$E$397)-0.5*(E646-('Данные с датчиков 1'!F646/(PI()*202*1000000000*3.48^2))))))</f>
        <v>895.13404269639568</v>
      </c>
      <c r="G646" s="3">
        <f>'Данные с датчиков 1'!G646</f>
        <v>64</v>
      </c>
      <c r="H646" s="3">
        <f>LN((56.48+'Данные с датчиков 1'!H646)/(56.48))</f>
        <v>3.7033751693279167E-2</v>
      </c>
      <c r="I646" s="3">
        <f>'Данные с датчиков 1'!I646/((PI()*3.484^2)*(1-((0.3*$H$404)-0.5*(H646-('Данные с датчиков 1'!I646/(PI()*202*1000000000*3.484^2))))))</f>
        <v>893.26625382494683</v>
      </c>
      <c r="J646">
        <f>'Данные с датчиков 1'!J646</f>
        <v>48.87</v>
      </c>
      <c r="K646">
        <f>(('Данные с датчиков 1'!K646)/(56.48))*100</f>
        <v>14.405577195467423</v>
      </c>
      <c r="L646">
        <f>'Данные с датчиков 1'!L646/(PI()*3.5^2)</f>
        <v>1002.6059023099987</v>
      </c>
      <c r="M646">
        <f>'Данные с датчиков 1'!M646</f>
        <v>48.5</v>
      </c>
      <c r="N646">
        <f>(('Данные с датчиков 1'!N646)/(56.48))*100</f>
        <v>14.297043201133148</v>
      </c>
      <c r="O646">
        <f>'Данные с датчиков 1'!O646/(PI()*3.5^2)</f>
        <v>1014.2813584850779</v>
      </c>
      <c r="P646">
        <f>'Данные с датчиков 1'!P646</f>
        <v>48.716000000000001</v>
      </c>
      <c r="Q646">
        <f>(('Данные с датчиков 1'!Q646)/(56.48))*100</f>
        <v>14.360587818696885</v>
      </c>
      <c r="R646">
        <f>'Данные с датчиков 1'!R646/(PI()*3.5^2)</f>
        <v>1001.032826025805</v>
      </c>
    </row>
    <row r="647" spans="1:18" x14ac:dyDescent="0.25">
      <c r="A647" s="3">
        <f>'Данные с датчиков 1'!A647</f>
        <v>64.099999999999994</v>
      </c>
      <c r="B647" s="3">
        <f>LN((56.48+'Данные с датчиков 1'!B647)/(56.48))</f>
        <v>3.7090394862145264E-2</v>
      </c>
      <c r="C647" s="3">
        <f>'Данные с датчиков 1'!C647/((PI()*3.5^2)*(1-((0.3*$B$397)-0.5*(B647-('Данные с датчиков 1'!C647/(PI()*202*1000000000*3.5^2))))))</f>
        <v>896.71982634431595</v>
      </c>
      <c r="D647" s="3">
        <f>'Данные с датчиков 1'!D647</f>
        <v>64.099999999999994</v>
      </c>
      <c r="E647" s="3">
        <f>LN((56.48+'Данные с датчиков 1'!E647)/(56.48))</f>
        <v>3.7085788459228233E-2</v>
      </c>
      <c r="F647" s="3">
        <f>'Данные с датчиков 1'!F647/((PI()*3.48^2)*(1-((0.3*$E$397)-0.5*(E647-('Данные с датчиков 1'!F647/(PI()*202*1000000000*3.48^2))))))</f>
        <v>895.24396546916023</v>
      </c>
      <c r="G647" s="3">
        <f>'Данные с датчиков 1'!G647</f>
        <v>64.099999999999994</v>
      </c>
      <c r="H647" s="3">
        <f>LN((56.48+'Данные с датчиков 1'!H647)/(56.48))</f>
        <v>3.7091418504356474E-2</v>
      </c>
      <c r="I647" s="3">
        <f>'Данные с датчиков 1'!I647/((PI()*3.484^2)*(1-((0.3*$H$404)-0.5*(H647-('Данные с датчиков 1'!I647/(PI()*202*1000000000*3.484^2))))))</f>
        <v>893.64938623876571</v>
      </c>
      <c r="J647">
        <f>'Данные с датчиков 1'!J647</f>
        <v>48.97</v>
      </c>
      <c r="K647">
        <f>(('Данные с датчиков 1'!K647)/(56.48))*100</f>
        <v>14.435375354107649</v>
      </c>
      <c r="L647">
        <f>'Данные с датчиков 1'!L647/(PI()*3.5^2)</f>
        <v>1002.3741734923912</v>
      </c>
      <c r="M647">
        <f>'Данные с датчиков 1'!M647</f>
        <v>48.6</v>
      </c>
      <c r="N647">
        <f>(('Данные с датчиков 1'!N647)/(56.48))*100</f>
        <v>14.326274787535413</v>
      </c>
      <c r="O647">
        <f>'Данные с датчиков 1'!O647/(PI()*3.5^2)</f>
        <v>1014.0697271040723</v>
      </c>
      <c r="P647">
        <f>'Данные с датчиков 1'!P647</f>
        <v>48.816000000000003</v>
      </c>
      <c r="Q647">
        <f>(('Данные с датчиков 1'!Q647)/(56.48))*100</f>
        <v>14.390120396600567</v>
      </c>
      <c r="R647">
        <f>'Данные с датчиков 1'!R647/(PI()*3.5^2)</f>
        <v>1000.6183938296482</v>
      </c>
    </row>
    <row r="648" spans="1:18" x14ac:dyDescent="0.25">
      <c r="A648" s="3">
        <f>'Данные с датчиков 1'!A648</f>
        <v>64.2</v>
      </c>
      <c r="B648" s="3">
        <f>LN((56.48+'Данные с датчиков 1'!B648)/(56.48))</f>
        <v>3.7149764378372897E-2</v>
      </c>
      <c r="C648" s="3">
        <f>'Данные с датчиков 1'!C648/((PI()*3.5^2)*(1-((0.3*$B$397)-0.5*(B648-('Данные с датчиков 1'!C648/(PI()*202*1000000000*3.5^2))))))</f>
        <v>897.13885389126972</v>
      </c>
      <c r="D648" s="3">
        <f>'Данные с датчиков 1'!D648</f>
        <v>64.2</v>
      </c>
      <c r="E648" s="3">
        <f>LN((56.48+'Данные с датчиков 1'!E648)/(56.48))</f>
        <v>3.7146693627767277E-2</v>
      </c>
      <c r="F648" s="3">
        <f>'Данные с датчиков 1'!F648/((PI()*3.48^2)*(1-((0.3*$E$397)-0.5*(E648-('Данные с датчиков 1'!F648/(PI()*202*1000000000*3.48^2))))))</f>
        <v>895.73680070964792</v>
      </c>
      <c r="G648" s="3">
        <f>'Данные с датчиков 1'!G648</f>
        <v>64.2</v>
      </c>
      <c r="H648" s="3">
        <f>LN((56.48+'Данные с датчиков 1'!H648)/(56.48))</f>
        <v>3.7144134661725899E-2</v>
      </c>
      <c r="I648" s="3">
        <f>'Данные с датчиков 1'!I648/((PI()*3.484^2)*(1-((0.3*$H$404)-0.5*(H648-('Данные с датчиков 1'!I648/(PI()*202*1000000000*3.484^2))))))</f>
        <v>893.72341250049453</v>
      </c>
      <c r="J648">
        <f>'Данные с датчиков 1'!J648</f>
        <v>49.07</v>
      </c>
      <c r="K648">
        <f>(('Данные с датчиков 1'!K648)/(56.48))*100</f>
        <v>14.464713172804533</v>
      </c>
      <c r="L648">
        <f>'Данные с датчиков 1'!L648/(PI()*3.5^2)</f>
        <v>1001.9956728957213</v>
      </c>
      <c r="M648">
        <f>'Данные с датчиков 1'!M648</f>
        <v>48.7</v>
      </c>
      <c r="N648">
        <f>(('Данные с датчиков 1'!N648)/(56.48))*100</f>
        <v>14.356249999999998</v>
      </c>
      <c r="O648">
        <f>'Данные с датчиков 1'!O648/(PI()*3.5^2)</f>
        <v>1013.9505640953909</v>
      </c>
      <c r="P648">
        <f>'Данные с датчиков 1'!P648</f>
        <v>48.915999999999997</v>
      </c>
      <c r="Q648">
        <f>(('Данные с датчиков 1'!Q648)/(56.48))*100</f>
        <v>14.419599858356941</v>
      </c>
      <c r="R648">
        <f>'Данные с датчиков 1'!R648/(PI()*3.5^2)</f>
        <v>1000.3499213975382</v>
      </c>
    </row>
    <row r="649" spans="1:18" x14ac:dyDescent="0.25">
      <c r="A649" s="3">
        <f>'Данные с датчиков 1'!A649</f>
        <v>64.3</v>
      </c>
      <c r="B649" s="3">
        <f>LN((56.48+'Данные с датчиков 1'!B649)/(56.48))</f>
        <v>3.7202136284081623E-2</v>
      </c>
      <c r="C649" s="3">
        <f>'Данные с датчиков 1'!C649/((PI()*3.5^2)*(1-((0.3*$B$397)-0.5*(B649-('Данные с датчиков 1'!C649/(PI()*202*1000000000*3.5^2))))))</f>
        <v>897.18826714313775</v>
      </c>
      <c r="D649" s="3">
        <f>'Данные с датчиков 1'!D649</f>
        <v>64.3</v>
      </c>
      <c r="E649" s="3">
        <f>LN((56.48+'Данные с датчиков 1'!E649)/(56.48))</f>
        <v>3.72036715754403E-2</v>
      </c>
      <c r="F649" s="3">
        <f>'Данные с датчиков 1'!F649/((PI()*3.48^2)*(1-((0.3*$E$397)-0.5*(E649-('Данные с датчиков 1'!F649/(PI()*202*1000000000*3.48^2))))))</f>
        <v>896.09242339610557</v>
      </c>
      <c r="G649" s="3">
        <f>'Данные с датчиков 1'!G649</f>
        <v>64.3</v>
      </c>
      <c r="H649" s="3">
        <f>LN((56.48+'Данные с датчиков 1'!H649)/(56.48))</f>
        <v>3.720452451406546E-2</v>
      </c>
      <c r="I649" s="3">
        <f>'Данные с датчиков 1'!I649/((PI()*3.484^2)*(1-((0.3*$H$404)-0.5*(H649-('Данные с датчиков 1'!I649/(PI()*202*1000000000*3.484^2))))))</f>
        <v>894.25142091661974</v>
      </c>
      <c r="J649">
        <f>'Данные с датчиков 1'!J649</f>
        <v>49.17</v>
      </c>
      <c r="K649">
        <f>(('Данные с датчиков 1'!K649)/(56.48))*100</f>
        <v>14.494050991501418</v>
      </c>
      <c r="L649">
        <f>'Данные с датчиков 1'!L649/(PI()*3.5^2)</f>
        <v>1001.6274242159898</v>
      </c>
      <c r="M649">
        <f>'Данные с датчиков 1'!M649</f>
        <v>48.8</v>
      </c>
      <c r="N649">
        <f>(('Данные с датчиков 1'!N649)/(56.48))*100</f>
        <v>14.385481586402266</v>
      </c>
      <c r="O649">
        <f>'Данные с датчиков 1'!O649/(PI()*3.5^2)</f>
        <v>1013.5774430657198</v>
      </c>
      <c r="P649">
        <f>'Данные с датчиков 1'!P649</f>
        <v>49.015999999999998</v>
      </c>
      <c r="Q649">
        <f>(('Данные с датчиков 1'!Q649)/(56.48))*100</f>
        <v>14.448884560906514</v>
      </c>
      <c r="R649">
        <f>'Данные с датчиков 1'!R649/(PI()*3.5^2)</f>
        <v>1000.0543479317961</v>
      </c>
    </row>
    <row r="650" spans="1:18" x14ac:dyDescent="0.25">
      <c r="A650" s="3">
        <f>'Данные с датчиков 1'!A650</f>
        <v>64.400000000000006</v>
      </c>
      <c r="B650" s="3">
        <f>LN((56.48+'Данные с датчиков 1'!B650)/(56.48))</f>
        <v>3.7263546099948322E-2</v>
      </c>
      <c r="C650" s="3">
        <f>'Данные с датчиков 1'!C650/((PI()*3.5^2)*(1-((0.3*$B$397)-0.5*(B650-('Данные с датчиков 1'!C650/(PI()*202*1000000000*3.5^2))))))</f>
        <v>897.74107998400223</v>
      </c>
      <c r="D650" s="3">
        <f>'Данные с датчиков 1'!D650</f>
        <v>64.400000000000006</v>
      </c>
      <c r="E650" s="3">
        <f>LN((56.48+'Данные с датчиков 1'!E650)/(56.48))</f>
        <v>3.7256381815747232E-2</v>
      </c>
      <c r="F650" s="3">
        <f>'Данные с датчиков 1'!F650/((PI()*3.48^2)*(1-((0.3*$E$397)-0.5*(E650-('Данные с датчиков 1'!F650/(PI()*202*1000000000*3.48^2))))))</f>
        <v>896.18182041012892</v>
      </c>
      <c r="G650" s="3">
        <f>'Данные с датчиков 1'!G650</f>
        <v>64.400000000000006</v>
      </c>
      <c r="H650" s="3">
        <f>LN((56.48+'Данные с датчиков 1'!H650)/(56.48))</f>
        <v>3.7258940494568231E-2</v>
      </c>
      <c r="I650" s="3">
        <f>'Данные с датчиков 1'!I650/((PI()*3.484^2)*(1-((0.3*$H$404)-0.5*(H650-('Данные с датчиков 1'!I650/(PI()*202*1000000000*3.484^2))))))</f>
        <v>894.4266385550925</v>
      </c>
      <c r="J650">
        <f>'Данные с датчиков 1'!J650</f>
        <v>49.27</v>
      </c>
      <c r="K650">
        <f>(('Данные с датчиков 1'!K650)/(56.48))*100</f>
        <v>14.523725212464589</v>
      </c>
      <c r="L650">
        <f>'Данные с датчиков 1'!L650/(PI()*3.5^2)</f>
        <v>1001.4882651101807</v>
      </c>
      <c r="M650">
        <f>'Данные с датчиков 1'!M650</f>
        <v>48.9</v>
      </c>
      <c r="N650">
        <f>(('Данные с датчиков 1'!N650)/(56.48))*100</f>
        <v>14.414890226628895</v>
      </c>
      <c r="O650">
        <f>'Данные с датчиков 1'!O650/(PI()*3.5^2)</f>
        <v>1013.3687552066656</v>
      </c>
      <c r="P650">
        <f>'Данные с датчиков 1'!P650</f>
        <v>49.116</v>
      </c>
      <c r="Q650">
        <f>(('Данные с датчиков 1'!Q650)/(56.48))*100</f>
        <v>14.478735835694053</v>
      </c>
      <c r="R650">
        <f>'Данные с датчиков 1'!R650/(PI()*3.5^2)</f>
        <v>999.90645985945105</v>
      </c>
    </row>
    <row r="651" spans="1:18" x14ac:dyDescent="0.25">
      <c r="A651" s="3">
        <f>'Данные с датчиков 1'!A651</f>
        <v>64.5</v>
      </c>
      <c r="B651" s="3">
        <f>LN((56.48+'Данные с датчиков 1'!B651)/(56.48))</f>
        <v>3.7318982278209276E-2</v>
      </c>
      <c r="C651" s="3">
        <f>'Данные с датчиков 1'!C651/((PI()*3.5^2)*(1-((0.3*$B$397)-0.5*(B651-('Данные с датчиков 1'!C651/(PI()*202*1000000000*3.5^2))))))</f>
        <v>897.96687444924078</v>
      </c>
      <c r="D651" s="3">
        <f>'Данные с датчиков 1'!D651</f>
        <v>64.5</v>
      </c>
      <c r="E651" s="3">
        <f>LN((56.48+'Данные с датчиков 1'!E651)/(56.48))</f>
        <v>3.7316764890082801E-2</v>
      </c>
      <c r="F651" s="3">
        <f>'Данные с датчиков 1'!F651/((PI()*3.48^2)*(1-((0.3*$E$397)-0.5*(E651-('Данные с датчиков 1'!F651/(PI()*202*1000000000*3.48^2))))))</f>
        <v>896.71033235031075</v>
      </c>
      <c r="G651" s="3">
        <f>'Данные с датчиков 1'!G651</f>
        <v>64.5</v>
      </c>
      <c r="H651" s="3">
        <f>LN((56.48+'Данные с датчиков 1'!H651)/(56.48))</f>
        <v>3.7319152846323173E-2</v>
      </c>
      <c r="I651" s="3">
        <f>'Данные с датчиков 1'!I651/((PI()*3.484^2)*(1-((0.3*$H$404)-0.5*(H651-('Данные с датчиков 1'!I651/(PI()*202*1000000000*3.484^2))))))</f>
        <v>894.88481126524164</v>
      </c>
      <c r="J651">
        <f>'Данные с датчиков 1'!J651</f>
        <v>49.37</v>
      </c>
      <c r="K651">
        <f>(('Данные с датчиков 1'!K651)/(56.48))*100</f>
        <v>14.553346317280456</v>
      </c>
      <c r="L651">
        <f>'Данные с датчиков 1'!L651/(PI()*3.5^2)</f>
        <v>1001.081750125389</v>
      </c>
      <c r="M651">
        <f>'Данные с датчиков 1'!M651</f>
        <v>49</v>
      </c>
      <c r="N651">
        <f>(('Данные с датчиков 1'!N651)/(56.48))*100</f>
        <v>14.444564447592068</v>
      </c>
      <c r="O651">
        <f>'Данные с датчиков 1'!O651/(PI()*3.5^2)</f>
        <v>1013.2618737626949</v>
      </c>
      <c r="P651">
        <f>'Данные с датчиков 1'!P651</f>
        <v>49.216000000000001</v>
      </c>
      <c r="Q651">
        <f>(('Данные с датчиков 1'!Q651)/(56.48))*100</f>
        <v>14.50814447592068</v>
      </c>
      <c r="R651">
        <f>'Данные с датчиков 1'!R651/(PI()*3.5^2)</f>
        <v>999.53364336789161</v>
      </c>
    </row>
    <row r="652" spans="1:18" x14ac:dyDescent="0.25">
      <c r="A652" s="3">
        <f>'Данные с датчиков 1'!A652</f>
        <v>64.599999999999994</v>
      </c>
      <c r="B652" s="3">
        <f>LN((56.48+'Данные с датчиков 1'!B652)/(56.48))</f>
        <v>3.7377144318522848E-2</v>
      </c>
      <c r="C652" s="3">
        <f>'Данные с датчиков 1'!C652/((PI()*3.5^2)*(1-((0.3*$B$397)-0.5*(B652-('Данные с датчиков 1'!C652/(PI()*202*1000000000*3.5^2))))))</f>
        <v>898.27179714433555</v>
      </c>
      <c r="D652" s="3">
        <f>'Данные с датчиков 1'!D652</f>
        <v>64.599999999999994</v>
      </c>
      <c r="E652" s="3">
        <f>LN((56.48+'Данные с датчиков 1'!E652)/(56.48))</f>
        <v>3.7370663085614972E-2</v>
      </c>
      <c r="F652" s="3">
        <f>'Данные с датчиков 1'!F652/((PI()*3.48^2)*(1-((0.3*$E$397)-0.5*(E652-('Данные с датчиков 1'!F652/(PI()*202*1000000000*3.48^2))))))</f>
        <v>896.86594858264209</v>
      </c>
      <c r="G652" s="3">
        <f>'Данные с датчиков 1'!G652</f>
        <v>64.599999999999994</v>
      </c>
      <c r="H652" s="3">
        <f>LN((56.48+'Данные с датчиков 1'!H652)/(56.48))</f>
        <v>3.7373221472043985E-2</v>
      </c>
      <c r="I652" s="3">
        <f>'Данные с датчиков 1'!I652/((PI()*3.484^2)*(1-((0.3*$H$404)-0.5*(H652-('Данные с датчиков 1'!I652/(PI()*202*1000000000*3.484^2))))))</f>
        <v>895.07341912976494</v>
      </c>
      <c r="J652">
        <f>'Данные с датчиков 1'!J652</f>
        <v>49.47</v>
      </c>
      <c r="K652">
        <f>(('Данные с датчиков 1'!K652)/(56.48))*100</f>
        <v>14.582808073654393</v>
      </c>
      <c r="L652">
        <f>'Данные с датчиков 1'!L652/(PI()*3.5^2)</f>
        <v>1000.772879881283</v>
      </c>
      <c r="M652">
        <f>'Данные с датчиков 1'!M652</f>
        <v>49.1</v>
      </c>
      <c r="N652">
        <f>(('Данные с датчиков 1'!N652)/(56.48))*100</f>
        <v>14.474079320113317</v>
      </c>
      <c r="O652">
        <f>'Данные с датчиков 1'!O652/(PI()*3.5^2)</f>
        <v>1012.9187972886075</v>
      </c>
      <c r="P652">
        <f>'Данные с датчиков 1'!P652</f>
        <v>49.316000000000003</v>
      </c>
      <c r="Q652">
        <f>(('Данные с датчиков 1'!Q652)/(56.48))*100</f>
        <v>14.537553116147311</v>
      </c>
      <c r="R652">
        <f>'Данные с датчиков 1'!R652/(PI()*3.5^2)</f>
        <v>999.20660425532708</v>
      </c>
    </row>
    <row r="653" spans="1:18" x14ac:dyDescent="0.25">
      <c r="A653" s="3">
        <f>'Данные с датчиков 1'!A653</f>
        <v>64.7</v>
      </c>
      <c r="B653" s="3">
        <f>LN((56.48+'Данные с датчиков 1'!B653)/(56.48))</f>
        <v>3.743103925989872E-2</v>
      </c>
      <c r="C653" s="3">
        <f>'Данные с датчиков 1'!C653/((PI()*3.5^2)*(1-((0.3*$B$397)-0.5*(B653-('Данные с датчиков 1'!C653/(PI()*202*1000000000*3.5^2))))))</f>
        <v>898.47437485503497</v>
      </c>
      <c r="D653" s="3">
        <f>'Данные с датчиков 1'!D653</f>
        <v>64.7</v>
      </c>
      <c r="E653" s="3">
        <f>LN((56.48+'Данные с датчиков 1'!E653)/(56.48))</f>
        <v>3.7430698161808426E-2</v>
      </c>
      <c r="F653" s="3">
        <f>'Данные с датчиков 1'!F653/((PI()*3.48^2)*(1-((0.3*$E$397)-0.5*(E653-('Данные с датчиков 1'!F653/(PI()*202*1000000000*3.48^2))))))</f>
        <v>897.33358346647447</v>
      </c>
      <c r="G653" s="3">
        <f>'Данные с датчиков 1'!G653</f>
        <v>64.7</v>
      </c>
      <c r="H653" s="3">
        <f>LN((56.48+'Данные с датчиков 1'!H653)/(56.48))</f>
        <v>3.7429163218962405E-2</v>
      </c>
      <c r="I653" s="3">
        <f>'Данные с датчиков 1'!I653/((PI()*3.484^2)*(1-((0.3*$H$404)-0.5*(H653-('Данные с датчиков 1'!I653/(PI()*202*1000000000*3.484^2))))))</f>
        <v>895.32740270452257</v>
      </c>
      <c r="J653">
        <f>'Данные с датчиков 1'!J653</f>
        <v>49.57</v>
      </c>
      <c r="K653">
        <f>(('Данные с датчиков 1'!K653)/(56.48))*100</f>
        <v>14.612057365439096</v>
      </c>
      <c r="L653">
        <f>'Данные с датчиков 1'!L653/(PI()*3.5^2)</f>
        <v>1000.4614719928107</v>
      </c>
      <c r="M653">
        <f>'Данные с датчиков 1'!M653</f>
        <v>49.2</v>
      </c>
      <c r="N653">
        <f>(('Данные с датчиков 1'!N653)/(56.48))*100</f>
        <v>14.503505665722379</v>
      </c>
      <c r="O653">
        <f>'Данные с датчиков 1'!O653/(PI()*3.5^2)</f>
        <v>1012.6908242678122</v>
      </c>
      <c r="P653">
        <f>'Данные с датчиков 1'!P653</f>
        <v>49.415999999999997</v>
      </c>
      <c r="Q653">
        <f>(('Данные с датчиков 1'!Q653)/(56.48))*100</f>
        <v>14.566926345609065</v>
      </c>
      <c r="R653">
        <f>'Данные с датчиков 1'!R653/(PI()*3.5^2)</f>
        <v>998.92656067420342</v>
      </c>
    </row>
    <row r="654" spans="1:18" x14ac:dyDescent="0.25">
      <c r="A654" s="3">
        <f>'Данные с датчиков 1'!A654</f>
        <v>64.8</v>
      </c>
      <c r="B654" s="3">
        <f>LN((56.48+'Данные с датчиков 1'!B654)/(56.48))</f>
        <v>3.7486807233082543E-2</v>
      </c>
      <c r="C654" s="3">
        <f>'Данные с датчиков 1'!C654/((PI()*3.5^2)*(1-((0.3*$B$397)-0.5*(B654-('Данные с датчиков 1'!C654/(PI()*202*1000000000*3.5^2))))))</f>
        <v>898.6951684695531</v>
      </c>
      <c r="D654" s="3">
        <f>'Данные с датчиков 1'!D654</f>
        <v>64.8</v>
      </c>
      <c r="E654" s="3">
        <f>LN((56.48+'Данные с датчиков 1'!E654)/(56.48))</f>
        <v>3.7484760756926694E-2</v>
      </c>
      <c r="F654" s="3">
        <f>'Данные с датчиков 1'!F654/((PI()*3.48^2)*(1-((0.3*$E$397)-0.5*(E654-('Данные с датчиков 1'!F654/(PI()*202*1000000000*3.48^2))))))</f>
        <v>897.51842439786776</v>
      </c>
      <c r="G654" s="3">
        <f>'Данные с датчиков 1'!G654</f>
        <v>64.8</v>
      </c>
      <c r="H654" s="3">
        <f>LN((56.48+'Данные с датчиков 1'!H654)/(56.48))</f>
        <v>3.7490559095157208E-2</v>
      </c>
      <c r="I654" s="3">
        <f>'Данные с датчиков 1'!I654/((PI()*3.484^2)*(1-((0.3*$H$404)-0.5*(H654-('Данные с датчиков 1'!I654/(PI()*202*1000000000*3.484^2))))))</f>
        <v>895.87863521098586</v>
      </c>
      <c r="J654">
        <f>'Данные с датчиков 1'!J654</f>
        <v>49.67</v>
      </c>
      <c r="K654">
        <f>(('Данные с датчиков 1'!K654)/(56.48))*100</f>
        <v>14.641979461756375</v>
      </c>
      <c r="L654">
        <f>'Данные с датчиков 1'!L654/(PI()*3.5^2)</f>
        <v>1000.2040632328101</v>
      </c>
      <c r="M654">
        <f>'Данные с датчиков 1'!M654</f>
        <v>49.3</v>
      </c>
      <c r="N654">
        <f>(('Данные с датчиков 1'!N654)/(56.48))*100</f>
        <v>14.532861189801698</v>
      </c>
      <c r="O654">
        <f>'Данные с датчиков 1'!O654/(PI()*3.5^2)</f>
        <v>1012.429964249111</v>
      </c>
      <c r="P654">
        <f>'Данные с датчиков 1'!P654</f>
        <v>49.515999999999998</v>
      </c>
      <c r="Q654">
        <f>(('Данные с датчиков 1'!Q654)/(56.48))*100</f>
        <v>14.596706798866856</v>
      </c>
      <c r="R654">
        <f>'Данные с датчиков 1'!R654/(PI()*3.5^2)</f>
        <v>998.75106383147727</v>
      </c>
    </row>
    <row r="655" spans="1:18" x14ac:dyDescent="0.25">
      <c r="A655" s="3">
        <f>'Данные с датчиков 1'!A655</f>
        <v>64.900000000000006</v>
      </c>
      <c r="B655" s="3">
        <f>LN((56.48+'Данные с датчиков 1'!B655)/(56.48))</f>
        <v>3.754785851225375E-2</v>
      </c>
      <c r="C655" s="3">
        <f>'Данные с датчиков 1'!C655/((PI()*3.5^2)*(1-((0.3*$B$397)-0.5*(B655-('Данные с датчиков 1'!C655/(PI()*202*1000000000*3.5^2))))))</f>
        <v>899.18582848582673</v>
      </c>
      <c r="D655" s="3">
        <f>'Данные с датчиков 1'!D655</f>
        <v>64.900000000000006</v>
      </c>
      <c r="E655" s="3">
        <f>LN((56.48+'Данные с датчиков 1'!E655)/(56.48))</f>
        <v>3.7541889976159107E-2</v>
      </c>
      <c r="F655" s="3">
        <f>'Данные с датчиков 1'!F655/((PI()*3.48^2)*(1-((0.3*$E$397)-0.5*(E655-('Данные с датчиков 1'!F655/(PI()*202*1000000000*3.48^2))))))</f>
        <v>897.84454827865977</v>
      </c>
      <c r="G655" s="3">
        <f>'Данные с датчиков 1'!G655</f>
        <v>64.900000000000006</v>
      </c>
      <c r="H655" s="3">
        <f>LN((56.48+'Данные с датчиков 1'!H655)/(56.48))</f>
        <v>3.7540184673588814E-2</v>
      </c>
      <c r="I655" s="3">
        <f>'Данные с датчиков 1'!I655/((PI()*3.484^2)*(1-((0.3*$H$404)-0.5*(H655-('Данные с датчиков 1'!I655/(PI()*202*1000000000*3.484^2))))))</f>
        <v>895.81718204012316</v>
      </c>
      <c r="J655">
        <f>'Данные с датчиков 1'!J655</f>
        <v>49.77</v>
      </c>
      <c r="K655">
        <f>(('Данные с датчиков 1'!K655)/(56.48))*100</f>
        <v>14.671317280453259</v>
      </c>
      <c r="L655">
        <f>'Данные с датчиков 1'!L655/(PI()*3.5^2)</f>
        <v>999.74009812069119</v>
      </c>
      <c r="M655">
        <f>'Данные с датчиков 1'!M655</f>
        <v>49.4</v>
      </c>
      <c r="N655">
        <f>(('Данные с датчиков 1'!N655)/(56.48))*100</f>
        <v>14.562623937677055</v>
      </c>
      <c r="O655">
        <f>'Данные с датчиков 1'!O655/(PI()*3.5^2)</f>
        <v>1012.3365825222969</v>
      </c>
      <c r="P655">
        <f>'Данные с датчиков 1'!P655</f>
        <v>49.616</v>
      </c>
      <c r="Q655">
        <f>(('Данные с датчиков 1'!Q655)/(56.48))*100</f>
        <v>14.626097733711049</v>
      </c>
      <c r="R655">
        <f>'Данные с датчиков 1'!R655/(PI()*3.5^2)</f>
        <v>998.32485754751417</v>
      </c>
    </row>
    <row r="656" spans="1:18" x14ac:dyDescent="0.25">
      <c r="A656" s="3">
        <f>'Данные с датчиков 1'!A656</f>
        <v>65</v>
      </c>
      <c r="B656" s="3">
        <f>LN((56.48+'Данные с датчиков 1'!B656)/(56.48))</f>
        <v>3.7599868533317531E-2</v>
      </c>
      <c r="C656" s="3">
        <f>'Данные с датчиков 1'!C656/((PI()*3.5^2)*(1-((0.3*$B$397)-0.5*(B656-('Данные с датчиков 1'!C656/(PI()*202*1000000000*3.5^2))))))</f>
        <v>899.22902093836046</v>
      </c>
      <c r="D656" s="3">
        <f>'Данные с датчиков 1'!D656</f>
        <v>65</v>
      </c>
      <c r="E656" s="3">
        <f>LN((56.48+'Данные с датчиков 1'!E656)/(56.48))</f>
        <v>3.7602255813615079E-2</v>
      </c>
      <c r="F656" s="3">
        <f>'Данные с датчиков 1'!F656/((PI()*3.48^2)*(1-((0.3*$E$397)-0.5*(E656-('Данные с датчиков 1'!F656/(PI()*202*1000000000*3.48^2))))))</f>
        <v>898.36827660739652</v>
      </c>
      <c r="G656" s="3">
        <f>'Данные с датчиков 1'!G656</f>
        <v>65</v>
      </c>
      <c r="H656" s="3">
        <f>LN((56.48+'Данные с датчиков 1'!H656)/(56.48))</f>
        <v>3.7602255813615079E-2</v>
      </c>
      <c r="I656" s="3">
        <f>'Данные с датчиков 1'!I656/((PI()*3.484^2)*(1-((0.3*$H$404)-0.5*(H656-('Данные с датчиков 1'!I656/(PI()*202*1000000000*3.484^2))))))</f>
        <v>896.41909388721388</v>
      </c>
      <c r="J656">
        <f>'Данные с датчиков 1'!J656</f>
        <v>49.87</v>
      </c>
      <c r="K656">
        <f>(('Данные с датчиков 1'!K656)/(56.48))*100</f>
        <v>14.700601983002832</v>
      </c>
      <c r="L656">
        <f>'Данные с датчиков 1'!L656/(PI()*3.5^2)</f>
        <v>999.41671320562</v>
      </c>
      <c r="M656">
        <f>'Данные с датчиков 1'!M656</f>
        <v>49.5</v>
      </c>
      <c r="N656">
        <f>(('Данные с датчиков 1'!N656)/(56.48))*100</f>
        <v>14.592121104815867</v>
      </c>
      <c r="O656">
        <f>'Данные с датчиков 1'!O656/(PI()*3.5^2)</f>
        <v>1011.9978709212446</v>
      </c>
      <c r="P656">
        <f>'Данные с датчиков 1'!P656</f>
        <v>49.716000000000001</v>
      </c>
      <c r="Q656">
        <f>(('Данные с датчиков 1'!Q656)/(56.48))*100</f>
        <v>14.655347025495752</v>
      </c>
      <c r="R656">
        <f>'Данные с датчиков 1'!R656/(PI()*3.5^2)</f>
        <v>997.95691314604937</v>
      </c>
    </row>
    <row r="657" spans="1:18" x14ac:dyDescent="0.25">
      <c r="A657" s="3">
        <f>'Данные с датчиков 1'!A657</f>
        <v>65.099999999999994</v>
      </c>
      <c r="B657" s="3">
        <f>LN((56.48+'Данные с датчиков 1'!B657)/(56.48))</f>
        <v>3.7660401380974137E-2</v>
      </c>
      <c r="C657" s="3">
        <f>'Данные с датчиков 1'!C657/((PI()*3.5^2)*(1-((0.3*$B$397)-0.5*(B657-('Данные с датчиков 1'!C657/(PI()*202*1000000000*3.5^2))))))</f>
        <v>899.71354919115413</v>
      </c>
      <c r="D657" s="3">
        <f>'Данные с датчиков 1'!D657</f>
        <v>65.099999999999994</v>
      </c>
      <c r="E657" s="3">
        <f>LN((56.48+'Данные с датчиков 1'!E657)/(56.48))</f>
        <v>3.7652898917096896E-2</v>
      </c>
      <c r="F657" s="3">
        <f>'Данные с датчиков 1'!F657/((PI()*3.48^2)*(1-((0.3*$E$397)-0.5*(E657-('Данные с датчиков 1'!F657/(PI()*202*1000000000*3.48^2))))))</f>
        <v>898.36984294903721</v>
      </c>
      <c r="G657" s="3">
        <f>'Данные с датчиков 1'!G657</f>
        <v>65.099999999999994</v>
      </c>
      <c r="H657" s="3">
        <f>LN((56.48+'Данные с датчиков 1'!H657)/(56.48))</f>
        <v>3.7658184749777938E-2</v>
      </c>
      <c r="I657" s="3">
        <f>'Данные с датчиков 1'!I657/((PI()*3.484^2)*(1-((0.3*$H$404)-0.5*(H657-('Данные с датчиков 1'!I657/(PI()*202*1000000000*3.484^2))))))</f>
        <v>896.66937264729336</v>
      </c>
      <c r="J657">
        <f>'Данные с датчиков 1'!J657</f>
        <v>49.97</v>
      </c>
      <c r="K657">
        <f>(('Данные с датчиков 1'!K657)/(56.48))*100</f>
        <v>14.73034702549575</v>
      </c>
      <c r="L657">
        <f>'Данные с датчиков 1'!L657/(PI()*3.5^2)</f>
        <v>999.20782240777294</v>
      </c>
      <c r="M657">
        <f>'Данные с датчиков 1'!M657</f>
        <v>49.6</v>
      </c>
      <c r="N657">
        <f>(('Данные с датчиков 1'!N657)/(56.48))*100</f>
        <v>14.621512039660056</v>
      </c>
      <c r="O657">
        <f>'Данные с датчиков 1'!O657/(PI()*3.5^2)</f>
        <v>1011.6856510177569</v>
      </c>
      <c r="P657">
        <f>'Данные с датчиков 1'!P657</f>
        <v>49.816000000000003</v>
      </c>
      <c r="Q657">
        <f>(('Данные с датчиков 1'!Q657)/(56.48))*100</f>
        <v>14.685233711048157</v>
      </c>
      <c r="R657">
        <f>'Данные с датчиков 1'!R657/(PI()*3.5^2)</f>
        <v>997.84181021244683</v>
      </c>
    </row>
    <row r="658" spans="1:18" x14ac:dyDescent="0.25">
      <c r="A658" s="3">
        <f>'Данные с датчиков 1'!A658</f>
        <v>65.2</v>
      </c>
      <c r="B658" s="3">
        <f>LN((56.48+'Данные с датчиков 1'!B658)/(56.48))</f>
        <v>3.7716497565655552E-2</v>
      </c>
      <c r="C658" s="3">
        <f>'Данные с датчиков 1'!C658/((PI()*3.5^2)*(1-((0.3*$B$397)-0.5*(B658-('Данные с датчиков 1'!C658/(PI()*202*1000000000*3.5^2))))))</f>
        <v>899.971648373108</v>
      </c>
      <c r="D658" s="3">
        <f>'Данные с датчиков 1'!D658</f>
        <v>65.2</v>
      </c>
      <c r="E658" s="3">
        <f>LN((56.48+'Данные с датчиков 1'!E658)/(56.48))</f>
        <v>3.7714110558069627E-2</v>
      </c>
      <c r="F658" s="3">
        <f>'Данные с датчиков 1'!F658/((PI()*3.48^2)*(1-((0.3*$E$397)-0.5*(E658-('Данные с датчиков 1'!F658/(PI()*202*1000000000*3.48^2))))))</f>
        <v>898.94479014720844</v>
      </c>
      <c r="G658" s="3">
        <f>'Данные с датчиков 1'!G658</f>
        <v>65.2</v>
      </c>
      <c r="H658" s="3">
        <f>LN((56.48+'Данные с датчиков 1'!H658)/(56.48))</f>
        <v>3.7715815564069492E-2</v>
      </c>
      <c r="I658" s="3">
        <f>'Данные с датчиков 1'!I658/((PI()*3.484^2)*(1-((0.3*$H$404)-0.5*(H658-('Данные с датчиков 1'!I658/(PI()*202*1000000000*3.484^2))))))</f>
        <v>896.99227576311102</v>
      </c>
      <c r="J658">
        <f>'Данные с датчиков 1'!J658</f>
        <v>50.07</v>
      </c>
      <c r="K658">
        <f>(('Данные с датчиков 1'!K658)/(56.48))*100</f>
        <v>14.759879603399433</v>
      </c>
      <c r="L658">
        <f>'Данные с датчиков 1'!L658/(PI()*3.5^2)</f>
        <v>998.74893232454133</v>
      </c>
      <c r="M658">
        <f>'Данные с датчиков 1'!M658</f>
        <v>49.7</v>
      </c>
      <c r="N658">
        <f>(('Данные с датчиков 1'!N658)/(56.48))*100</f>
        <v>14.650920679886687</v>
      </c>
      <c r="O658">
        <f>'Данные с датчиков 1'!O658/(PI()*3.5^2)</f>
        <v>1011.486605999418</v>
      </c>
      <c r="P658">
        <f>'Данные с датчиков 1'!P658</f>
        <v>49.915999999999997</v>
      </c>
      <c r="Q658">
        <f>(('Данные с датчиков 1'!Q658)/(56.48))*100</f>
        <v>14.714624645892352</v>
      </c>
      <c r="R658">
        <f>'Данные с датчиков 1'!R658/(PI()*3.5^2)</f>
        <v>997.36404084505955</v>
      </c>
    </row>
    <row r="659" spans="1:18" x14ac:dyDescent="0.25">
      <c r="A659" s="3">
        <f>'Данные с датчиков 1'!A659</f>
        <v>65.3</v>
      </c>
      <c r="B659" s="3">
        <f>LN((56.48+'Данные с датчиков 1'!B659)/(56.48))</f>
        <v>3.7773613547856681E-2</v>
      </c>
      <c r="C659" s="3">
        <f>'Данные с датчиков 1'!C659/((PI()*3.5^2)*(1-((0.3*$B$397)-0.5*(B659-('Данные с датчиков 1'!C659/(PI()*202*1000000000*3.5^2))))))</f>
        <v>900.24693123728105</v>
      </c>
      <c r="D659" s="3">
        <f>'Данные с датчиков 1'!D659</f>
        <v>65.3</v>
      </c>
      <c r="E659" s="3">
        <f>LN((56.48+'Данные с датчиков 1'!E659)/(56.48))</f>
        <v>3.7769351273764573E-2</v>
      </c>
      <c r="F659" s="3">
        <f>'Данные с датчиков 1'!F659/((PI()*3.48^2)*(1-((0.3*$E$397)-0.5*(E659-('Данные с датчиков 1'!F659/(PI()*202*1000000000*3.48^2))))))</f>
        <v>899.19203858770663</v>
      </c>
      <c r="G659" s="3">
        <f>'Данные с датчиков 1'!G659</f>
        <v>65.3</v>
      </c>
      <c r="H659" s="3">
        <f>LN((56.48+'Данные с датчиков 1'!H659)/(56.48))</f>
        <v>3.7773272566597835E-2</v>
      </c>
      <c r="I659" s="3">
        <f>'Данные с датчиков 1'!I659/((PI()*3.484^2)*(1-((0.3*$H$404)-0.5*(H659-('Данные с датчиков 1'!I659/(PI()*202*1000000000*3.484^2))))))</f>
        <v>897.33730547422829</v>
      </c>
      <c r="J659">
        <f>'Данные с датчиков 1'!J659</f>
        <v>50.17</v>
      </c>
      <c r="K659">
        <f>(('Данные с датчиков 1'!K659)/(56.48))*100</f>
        <v>14.789376770538246</v>
      </c>
      <c r="L659">
        <f>'Данные с датчиков 1'!L659/(PI()*3.5^2)</f>
        <v>998.40108535967829</v>
      </c>
      <c r="M659">
        <f>'Данные с датчиков 1'!M659</f>
        <v>49.8</v>
      </c>
      <c r="N659">
        <f>(('Данные с датчиков 1'!N659)/(56.48))*100</f>
        <v>14.680736543909347</v>
      </c>
      <c r="O659">
        <f>'Данные с датчиков 1'!O659/(PI()*3.5^2)</f>
        <v>1011.2655347164897</v>
      </c>
      <c r="P659">
        <f>'Данные с датчиков 1'!P659</f>
        <v>50.015999999999998</v>
      </c>
      <c r="Q659">
        <f>(('Данные с датчиков 1'!Q659)/(56.48))*100</f>
        <v>14.744139518413595</v>
      </c>
      <c r="R659">
        <f>'Данные с датчиков 1'!R659/(PI()*3.5^2)</f>
        <v>997.12287238537442</v>
      </c>
    </row>
    <row r="660" spans="1:18" x14ac:dyDescent="0.25">
      <c r="A660" s="3">
        <f>'Данные с датчиков 1'!A660</f>
        <v>65.400000000000006</v>
      </c>
      <c r="B660" s="3">
        <f>LN((56.48+'Данные с датчиков 1'!B660)/(56.48))</f>
        <v>3.783089674885752E-2</v>
      </c>
      <c r="C660" s="3">
        <f>'Данные с датчиков 1'!C660/((PI()*3.5^2)*(1-((0.3*$B$397)-0.5*(B660-('Данные с датчиков 1'!C660/(PI()*202*1000000000*3.5^2))))))</f>
        <v>900.56966158796547</v>
      </c>
      <c r="D660" s="3">
        <f>'Данные с датчиков 1'!D660</f>
        <v>65.400000000000006</v>
      </c>
      <c r="E660" s="3">
        <f>LN((56.48+'Данные с датчиков 1'!E660)/(56.48))</f>
        <v>3.7827998570473489E-2</v>
      </c>
      <c r="F660" s="3">
        <f>'Данные с датчиков 1'!F660/((PI()*3.48^2)*(1-((0.3*$E$397)-0.5*(E660-('Данные с датчиков 1'!F660/(PI()*202*1000000000*3.48^2))))))</f>
        <v>899.57217547329753</v>
      </c>
      <c r="G660" s="3">
        <f>'Данные с датчиков 1'!G660</f>
        <v>65.400000000000006</v>
      </c>
      <c r="H660" s="3">
        <f>LN((56.48+'Данные с датчиков 1'!H660)/(56.48))</f>
        <v>3.7827828089130378E-2</v>
      </c>
      <c r="I660" s="3">
        <f>'Данные с датчиков 1'!I660/((PI()*3.484^2)*(1-((0.3*$H$404)-0.5*(H660-('Данные с датчиков 1'!I660/(PI()*202*1000000000*3.484^2))))))</f>
        <v>897.48773122550267</v>
      </c>
      <c r="J660">
        <f>'Данные с датчиков 1'!J660</f>
        <v>50.27</v>
      </c>
      <c r="K660">
        <f>(('Данные с датчиков 1'!K660)/(56.48))*100</f>
        <v>14.818643767705383</v>
      </c>
      <c r="L660">
        <f>'Данные с датчиков 1'!L660/(PI()*3.5^2)</f>
        <v>997.99213432983913</v>
      </c>
      <c r="M660">
        <f>'Данные с датчиков 1'!M660</f>
        <v>49.9</v>
      </c>
      <c r="N660">
        <f>(('Данные с датчиков 1'!N660)/(56.48))*100</f>
        <v>14.710109773371105</v>
      </c>
      <c r="O660">
        <f>'Данные с датчиков 1'!O660/(PI()*3.5^2)</f>
        <v>1010.9333192355637</v>
      </c>
      <c r="P660">
        <f>'Данные с датчиков 1'!P660</f>
        <v>50.116</v>
      </c>
      <c r="Q660">
        <f>(('Данные с датчиков 1'!Q660)/(56.48))*100</f>
        <v>14.773530453257791</v>
      </c>
      <c r="R660">
        <f>'Данные с датчиков 1'!R660/(PI()*3.5^2)</f>
        <v>996.78314557066892</v>
      </c>
    </row>
    <row r="661" spans="1:18" x14ac:dyDescent="0.25">
      <c r="A661" s="3">
        <f>'Данные с датчиков 1'!A661</f>
        <v>65.5</v>
      </c>
      <c r="B661" s="3">
        <f>LN((56.48+'Данные с датчиков 1'!B661)/(56.48))</f>
        <v>3.788272157957754E-2</v>
      </c>
      <c r="C661" s="3">
        <f>'Данные с датчиков 1'!C661/((PI()*3.5^2)*(1-((0.3*$B$397)-0.5*(B661-('Данные с датчиков 1'!C661/(PI()*202*1000000000*3.5^2))))))</f>
        <v>900.59012955125888</v>
      </c>
      <c r="D661" s="3">
        <f>'Данные с датчиков 1'!D661</f>
        <v>65.5</v>
      </c>
      <c r="E661" s="3">
        <f>LN((56.48+'Данные с датчиков 1'!E661)/(56.48))</f>
        <v>3.7884596769813532E-2</v>
      </c>
      <c r="F661" s="3">
        <f>'Данные с датчиков 1'!F661/((PI()*3.48^2)*(1-((0.3*$E$397)-0.5*(E661-('Данные с датчиков 1'!F661/(PI()*202*1000000000*3.48^2))))))</f>
        <v>899.90521888907472</v>
      </c>
      <c r="G661" s="3">
        <f>'Данные с датчиков 1'!G661</f>
        <v>65.5</v>
      </c>
      <c r="H661" s="3">
        <f>LN((56.48+'Данные с датчиков 1'!H661)/(56.48))</f>
        <v>3.7888176668681411E-2</v>
      </c>
      <c r="I661" s="3">
        <f>'Данные с датчиков 1'!I661/((PI()*3.484^2)*(1-((0.3*$H$404)-0.5*(H661-('Данные с датчиков 1'!I661/(PI()*202*1000000000*3.484^2))))))</f>
        <v>897.95635341729871</v>
      </c>
      <c r="J661">
        <f>'Данные с датчиков 1'!J661</f>
        <v>50.37</v>
      </c>
      <c r="K661">
        <f>(('Данные с датчиков 1'!K661)/(56.48))*100</f>
        <v>14.84830028328612</v>
      </c>
      <c r="L661">
        <f>'Данные с датчиков 1'!L661/(PI()*3.5^2)</f>
        <v>997.7498493170267</v>
      </c>
      <c r="M661">
        <f>'Данные с датчиков 1'!M661</f>
        <v>50</v>
      </c>
      <c r="N661">
        <f>(('Данные с датчиков 1'!N661)/(56.48))*100</f>
        <v>14.739412181303118</v>
      </c>
      <c r="O661">
        <f>'Данные с датчиков 1'!O661/(PI()*3.5^2)</f>
        <v>1010.5862842857164</v>
      </c>
      <c r="P661">
        <f>'Данные с датчиков 1'!P661</f>
        <v>50.216000000000001</v>
      </c>
      <c r="Q661">
        <f>(('Данные с датчиков 1'!Q661)/(56.48))*100</f>
        <v>14.803328611898017</v>
      </c>
      <c r="R661">
        <f>'Данные с датчиков 1'!R661/(PI()*3.5^2)</f>
        <v>996.51152641796989</v>
      </c>
    </row>
    <row r="662" spans="1:18" x14ac:dyDescent="0.25">
      <c r="A662" s="3">
        <f>'Данные с датчиков 1'!A662</f>
        <v>65.599999999999994</v>
      </c>
      <c r="B662" s="3">
        <f>LN((56.48+'Данные с датчиков 1'!B662)/(56.48))</f>
        <v>3.7946305613869538E-2</v>
      </c>
      <c r="C662" s="3">
        <f>'Данные с датчиков 1'!C662/((PI()*3.5^2)*(1-((0.3*$B$397)-0.5*(B662-('Данные с датчиков 1'!C662/(PI()*202*1000000000*3.5^2))))))</f>
        <v>901.21679836570775</v>
      </c>
      <c r="D662" s="3">
        <f>'Данные с датчиков 1'!D662</f>
        <v>65.599999999999994</v>
      </c>
      <c r="E662" s="3">
        <f>LN((56.48+'Данные с датчиков 1'!E662)/(56.48))</f>
        <v>3.7940339455454386E-2</v>
      </c>
      <c r="F662" s="3">
        <f>'Данные с датчиков 1'!F662/((PI()*3.48^2)*(1-((0.3*$E$397)-0.5*(E662-('Данные с датчиков 1'!F662/(PI()*202*1000000000*3.48^2))))))</f>
        <v>900.12440222678731</v>
      </c>
      <c r="G662" s="3">
        <f>'Данные с датчиков 1'!G662</f>
        <v>65.599999999999994</v>
      </c>
      <c r="H662" s="3">
        <f>LN((56.48+'Данные с датчиков 1'!H662)/(56.48))</f>
        <v>3.7939487144203421E-2</v>
      </c>
      <c r="I662" s="3">
        <f>'Данные с датчиков 1'!I662/((PI()*3.484^2)*(1-((0.3*$H$404)-0.5*(H662-('Данные с датчиков 1'!I662/(PI()*202*1000000000*3.484^2))))))</f>
        <v>897.95089833435395</v>
      </c>
      <c r="J662">
        <f>'Данные с датчиков 1'!J662</f>
        <v>50.47</v>
      </c>
      <c r="K662">
        <f>(('Данные с датчиков 1'!K662)/(56.48))*100</f>
        <v>14.877921388101983</v>
      </c>
      <c r="L662">
        <f>'Данные с датчиков 1'!L662/(PI()*3.5^2)</f>
        <v>997.35145448239268</v>
      </c>
      <c r="M662">
        <f>'Данные с датчиков 1'!M662</f>
        <v>50.1</v>
      </c>
      <c r="N662">
        <f>(('Данные с датчиков 1'!N662)/(56.48))*100</f>
        <v>14.769210339943342</v>
      </c>
      <c r="O662">
        <f>'Данные с датчиков 1'!O662/(PI()*3.5^2)</f>
        <v>1010.4753427666666</v>
      </c>
      <c r="P662">
        <f>'Данные с датчиков 1'!P662</f>
        <v>50.316000000000003</v>
      </c>
      <c r="Q662">
        <f>(('Данные с датчиков 1'!Q662)/(56.48))*100</f>
        <v>14.832719546742211</v>
      </c>
      <c r="R662">
        <f>'Данные с датчиков 1'!R662/(PI()*3.5^2)</f>
        <v>996.08643668713398</v>
      </c>
    </row>
    <row r="663" spans="1:18" x14ac:dyDescent="0.25">
      <c r="A663" s="3">
        <f>'Данные с датчиков 1'!A663</f>
        <v>65.7</v>
      </c>
      <c r="B663" s="3">
        <f>LN((56.48+'Данные с датчиков 1'!B663)/(56.48))</f>
        <v>3.7996249486682884E-2</v>
      </c>
      <c r="C663" s="3">
        <f>'Данные с датчиков 1'!C663/((PI()*3.5^2)*(1-((0.3*$B$397)-0.5*(B663-('Данные с датчиков 1'!C663/(PI()*202*1000000000*3.5^2))))))</f>
        <v>901.15645651261741</v>
      </c>
      <c r="D663" s="3">
        <f>'Данные с датчиков 1'!D663</f>
        <v>65.7</v>
      </c>
      <c r="E663" s="3">
        <f>LN((56.48+'Данные с датчиков 1'!E663)/(56.48))</f>
        <v>3.7999488081736234E-2</v>
      </c>
      <c r="F663" s="3">
        <f>'Данные с датчиков 1'!F663/((PI()*3.48^2)*(1-((0.3*$E$397)-0.5*(E663-('Данные с датчиков 1'!F663/(PI()*202*1000000000*3.48^2))))))</f>
        <v>900.54361482377624</v>
      </c>
      <c r="G663" s="3">
        <f>'Данные с датчиков 1'!G663</f>
        <v>65.7</v>
      </c>
      <c r="H663" s="3">
        <f>LN((56.48+'Данные с датчиков 1'!H663)/(56.48))</f>
        <v>3.8002385763156406E-2</v>
      </c>
      <c r="I663" s="3">
        <f>'Данные с датчиков 1'!I663/((PI()*3.484^2)*(1-((0.3*$H$404)-0.5*(H663-('Данные с датчиков 1'!I663/(PI()*202*1000000000*3.484^2))))))</f>
        <v>898.53677242161689</v>
      </c>
      <c r="J663">
        <f>'Данные с датчиков 1'!J663</f>
        <v>50.57</v>
      </c>
      <c r="K663">
        <f>(('Данные с датчиков 1'!K663)/(56.48))*100</f>
        <v>14.907312322946179</v>
      </c>
      <c r="L663">
        <f>'Данные с датчиков 1'!L663/(PI()*3.5^2)</f>
        <v>996.92088358523927</v>
      </c>
      <c r="M663">
        <f>'Данные с датчиков 1'!M663</f>
        <v>50.2</v>
      </c>
      <c r="N663">
        <f>(('Данные с датчиков 1'!N663)/(56.48))*100</f>
        <v>14.798725212464593</v>
      </c>
      <c r="O663">
        <f>'Данные с датчиков 1'!O663/(PI()*3.5^2)</f>
        <v>1010.1048609806805</v>
      </c>
      <c r="P663">
        <f>'Данные с датчиков 1'!P663</f>
        <v>50.415999999999997</v>
      </c>
      <c r="Q663">
        <f>(('Данные с датчиков 1'!Q663)/(56.48))*100</f>
        <v>14.86193342776204</v>
      </c>
      <c r="R663">
        <f>'Данные с датчиков 1'!R663/(PI()*3.5^2)</f>
        <v>995.65434309942293</v>
      </c>
    </row>
    <row r="664" spans="1:18" x14ac:dyDescent="0.25">
      <c r="A664" s="3">
        <f>'Данные с датчиков 1'!A664</f>
        <v>65.8</v>
      </c>
      <c r="B664" s="3">
        <f>LN((56.48+'Данные с датчиков 1'!B664)/(56.48))</f>
        <v>3.8059655861226553E-2</v>
      </c>
      <c r="C664" s="3">
        <f>'Данные с датчиков 1'!C664/((PI()*3.5^2)*(1-((0.3*$B$397)-0.5*(B664-('Данные с датчиков 1'!C664/(PI()*202*1000000000*3.5^2))))))</f>
        <v>901.74444401879975</v>
      </c>
      <c r="D664" s="3">
        <f>'Данные с датчиков 1'!D664</f>
        <v>65.8</v>
      </c>
      <c r="E664" s="3">
        <f>LN((56.48+'Данные с датчиков 1'!E664)/(56.48))</f>
        <v>3.8050963289617094E-2</v>
      </c>
      <c r="F664" s="3">
        <f>'Данные с датчиков 1'!F664/((PI()*3.48^2)*(1-((0.3*$E$397)-0.5*(E664-('Данные с датчиков 1'!F664/(PI()*202*1000000000*3.48^2))))))</f>
        <v>900.57457818265254</v>
      </c>
      <c r="G664" s="3">
        <f>'Данные с датчиков 1'!G664</f>
        <v>65.8</v>
      </c>
      <c r="H664" s="3">
        <f>LN((56.48+'Данные с датчиков 1'!H664)/(56.48))</f>
        <v>3.8057440114854624E-2</v>
      </c>
      <c r="I664" s="3">
        <f>'Данные с датчиков 1'!I664/((PI()*3.484^2)*(1-((0.3*$H$404)-0.5*(H664-('Данные с датчиков 1'!I664/(PI()*202*1000000000*3.484^2))))))</f>
        <v>898.73682576771262</v>
      </c>
      <c r="J664">
        <f>'Данные с датчиков 1'!J664</f>
        <v>50.67</v>
      </c>
      <c r="K664">
        <f>(('Данные с датчиков 1'!K664)/(56.48))*100</f>
        <v>14.936614730878187</v>
      </c>
      <c r="L664">
        <f>'Данные с датчиков 1'!L664/(PI()*3.5^2)</f>
        <v>996.531217976986</v>
      </c>
      <c r="M664">
        <f>'Данные с датчиков 1'!M664</f>
        <v>50.3</v>
      </c>
      <c r="N664">
        <f>(('Данные с датчиков 1'!N664)/(56.48))*100</f>
        <v>14.828116147308782</v>
      </c>
      <c r="O664">
        <f>'Данные с датчиков 1'!O664/(PI()*3.5^2)</f>
        <v>1009.8029943336048</v>
      </c>
      <c r="P664">
        <f>'Данные с датчиков 1'!P664</f>
        <v>50.515999999999998</v>
      </c>
      <c r="Q664">
        <f>(('Данные с датчиков 1'!Q664)/(56.48))*100</f>
        <v>14.891713881019831</v>
      </c>
      <c r="R664">
        <f>'Данные с датчиков 1'!R664/(PI()*3.5^2)</f>
        <v>995.52797329507359</v>
      </c>
    </row>
    <row r="665" spans="1:18" x14ac:dyDescent="0.25">
      <c r="A665" s="3">
        <f>'Данные с датчиков 1'!A665</f>
        <v>65.900000000000006</v>
      </c>
      <c r="B665" s="3">
        <f>LN((56.48+'Данные с датчиков 1'!B665)/(56.48))</f>
        <v>3.8116411383251517E-2</v>
      </c>
      <c r="C665" s="3">
        <f>'Данные с датчиков 1'!C665/((PI()*3.5^2)*(1-((0.3*$B$397)-0.5*(B665-('Данные с датчиков 1'!C665/(PI()*202*1000000000*3.5^2))))))</f>
        <v>902.02941729823704</v>
      </c>
      <c r="D665" s="3">
        <f>'Данные с датчиков 1'!D665</f>
        <v>65.900000000000006</v>
      </c>
      <c r="E665" s="3">
        <f>LN((56.48+'Данные с датчиков 1'!E665)/(56.48))</f>
        <v>3.8113854897485547E-2</v>
      </c>
      <c r="F665" s="3">
        <f>'Данные с датчиков 1'!F665/((PI()*3.48^2)*(1-((0.3*$E$397)-0.5*(E665-('Данные с датчиков 1'!F665/(PI()*202*1000000000*3.48^2))))))</f>
        <v>901.19667666827138</v>
      </c>
      <c r="G665" s="3">
        <f>'Данные с датчиков 1'!G665</f>
        <v>65.900000000000006</v>
      </c>
      <c r="H665" s="3">
        <f>LN((56.48+'Данные с датчиков 1'!H665)/(56.48))</f>
        <v>3.8112661868558086E-2</v>
      </c>
      <c r="I665" s="3">
        <f>'Данные с датчиков 1'!I665/((PI()*3.484^2)*(1-((0.3*$H$404)-0.5*(H665-('Данные с датчиков 1'!I665/(PI()*202*1000000000*3.484^2))))))</f>
        <v>898.92798861773656</v>
      </c>
      <c r="J665">
        <f>'Данные с датчиков 1'!J665</f>
        <v>50.77</v>
      </c>
      <c r="K665">
        <f>(('Данные с датчиков 1'!K665)/(56.48))*100</f>
        <v>14.966607648725214</v>
      </c>
      <c r="L665">
        <f>'Данные с датчиков 1'!L665/(PI()*3.5^2)</f>
        <v>996.22356562548123</v>
      </c>
      <c r="M665">
        <f>'Данные с датчиков 1'!M665</f>
        <v>50.4</v>
      </c>
      <c r="N665">
        <f>(('Данные с датчиков 1'!N665)/(56.48))*100</f>
        <v>14.857418555240795</v>
      </c>
      <c r="O665">
        <f>'Данные с датчиков 1'!O665/(PI()*3.5^2)</f>
        <v>1009.4816393261508</v>
      </c>
      <c r="P665">
        <f>'Данные с датчиков 1'!P665</f>
        <v>50.616</v>
      </c>
      <c r="Q665">
        <f>(('Данные с датчиков 1'!Q665)/(56.48))*100</f>
        <v>14.921228753541078</v>
      </c>
      <c r="R665">
        <f>'Данные с датчиков 1'!R665/(PI()*3.5^2)</f>
        <v>995.01741878894393</v>
      </c>
    </row>
    <row r="666" spans="1:18" x14ac:dyDescent="0.25">
      <c r="A666" s="3">
        <f>'Данные с датчиков 1'!A666</f>
        <v>66</v>
      </c>
      <c r="B666" s="3">
        <f>LN((56.48+'Данные с датчиков 1'!B666)/(56.48))</f>
        <v>3.8170096074665726E-2</v>
      </c>
      <c r="C666" s="3">
        <f>'Данные с датчиков 1'!C666/((PI()*3.5^2)*(1-((0.3*$B$397)-0.5*(B666-('Данные с датчиков 1'!C666/(PI()*202*1000000000*3.5^2))))))</f>
        <v>902.11629956329728</v>
      </c>
      <c r="D666" s="3">
        <f>'Данные с датчиков 1'!D666</f>
        <v>66</v>
      </c>
      <c r="E666" s="3">
        <f>LN((56.48+'Данные с датчиков 1'!E666)/(56.48))</f>
        <v>3.8169243959216718E-2</v>
      </c>
      <c r="F666" s="3">
        <f>'Данные с датчиков 1'!F666/((PI()*3.48^2)*(1-((0.3*$E$397)-0.5*(E666-('Данные с датчиков 1'!F666/(PI()*202*1000000000*3.48^2))))))</f>
        <v>901.43218570166323</v>
      </c>
      <c r="G666" s="3">
        <f>'Данные с датчиков 1'!G666</f>
        <v>66</v>
      </c>
      <c r="H666" s="3">
        <f>LN((56.48+'Данные с датчиков 1'!H666)/(56.48))</f>
        <v>3.8170266497668311E-2</v>
      </c>
      <c r="I666" s="3">
        <f>'Данные с датчиков 1'!I666/((PI()*3.484^2)*(1-((0.3*$H$404)-0.5*(H666-('Данные с датчиков 1'!I666/(PI()*202*1000000000*3.484^2))))))</f>
        <v>899.28983289020948</v>
      </c>
      <c r="J666">
        <f>'Данные с датчиков 1'!J666</f>
        <v>50.87</v>
      </c>
      <c r="K666">
        <f>(('Данные с датчиков 1'!K666)/(56.48))*100</f>
        <v>14.99592776203966</v>
      </c>
      <c r="L666">
        <f>'Данные с датчиков 1'!L666/(PI()*3.5^2)</f>
        <v>995.70347013779974</v>
      </c>
      <c r="M666">
        <f>'Данные с датчиков 1'!M666</f>
        <v>50.5</v>
      </c>
      <c r="N666">
        <f>(('Данные с датчиков 1'!N666)/(56.48))*100</f>
        <v>14.887376062322948</v>
      </c>
      <c r="O666">
        <f>'Данные с датчиков 1'!O666/(PI()*3.5^2)</f>
        <v>1009.3080710515678</v>
      </c>
      <c r="P666">
        <f>'Данные с датчиков 1'!P666</f>
        <v>50.716000000000001</v>
      </c>
      <c r="Q666">
        <f>(('Данные с датчиков 1'!Q666)/(56.48))*100</f>
        <v>14.950725920679886</v>
      </c>
      <c r="R666">
        <f>'Данные с датчиков 1'!R666/(PI()*3.5^2)</f>
        <v>994.68195524795487</v>
      </c>
    </row>
    <row r="667" spans="1:18" x14ac:dyDescent="0.25">
      <c r="A667" s="3">
        <f>'Данные с датчиков 1'!A667</f>
        <v>66.099999999999994</v>
      </c>
      <c r="B667" s="3">
        <f>LN((56.48+'Данные с датчиков 1'!B667)/(56.48))</f>
        <v>3.8230083177456568E-2</v>
      </c>
      <c r="C667" s="3">
        <f>'Данные с датчиков 1'!C667/((PI()*3.5^2)*(1-((0.3*$B$397)-0.5*(B667-('Данные с датчиков 1'!C667/(PI()*202*1000000000*3.5^2))))))</f>
        <v>902.57056664120569</v>
      </c>
      <c r="D667" s="3">
        <f>'Данные с датчиков 1'!D667</f>
        <v>66.099999999999994</v>
      </c>
      <c r="E667" s="3">
        <f>LN((56.48+'Данные с датчиков 1'!E667)/(56.48))</f>
        <v>3.8225311607831665E-2</v>
      </c>
      <c r="F667" s="3">
        <f>'Данные с датчиков 1'!F667/((PI()*3.48^2)*(1-((0.3*$E$397)-0.5*(E667-('Данные с датчиков 1'!F667/(PI()*202*1000000000*3.48^2))))))</f>
        <v>901.66109114853589</v>
      </c>
      <c r="G667" s="3">
        <f>'Данные с датчиков 1'!G667</f>
        <v>66.099999999999994</v>
      </c>
      <c r="H667" s="3">
        <f>LN((56.48+'Данные с датчиков 1'!H667)/(56.48))</f>
        <v>3.8223266642451244E-2</v>
      </c>
      <c r="I667" s="3">
        <f>'Данные с датчиков 1'!I667/((PI()*3.484^2)*(1-((0.3*$H$404)-0.5*(H667-('Данные с датчиков 1'!I667/(PI()*202*1000000000*3.484^2))))))</f>
        <v>899.39228890880656</v>
      </c>
      <c r="J667">
        <f>'Данные с датчиков 1'!J667</f>
        <v>50.97</v>
      </c>
      <c r="K667">
        <f>(('Данные с датчиков 1'!K667)/(56.48))*100</f>
        <v>15.025247875354108</v>
      </c>
      <c r="L667">
        <f>'Данные с датчиков 1'!L667/(PI()*3.5^2)</f>
        <v>995.22296018725376</v>
      </c>
      <c r="M667">
        <f>'Данные с датчиков 1'!M667</f>
        <v>50.6</v>
      </c>
      <c r="N667">
        <f>(('Данные с датчиков 1'!N667)/(56.48))*100</f>
        <v>14.916731586402268</v>
      </c>
      <c r="O667">
        <f>'Данные с датчиков 1'!O667/(PI()*3.5^2)</f>
        <v>1008.8638988379389</v>
      </c>
      <c r="P667">
        <f>'Данные с датчиков 1'!P667</f>
        <v>50.816000000000003</v>
      </c>
      <c r="Q667">
        <f>(('Данные с датчиков 1'!Q667)/(56.48))*100</f>
        <v>14.980046033994334</v>
      </c>
      <c r="R667">
        <f>'Данные с датчиков 1'!R667/(PI()*3.5^2)</f>
        <v>994.29442088679264</v>
      </c>
    </row>
    <row r="668" spans="1:18" x14ac:dyDescent="0.25">
      <c r="A668" s="3">
        <f>'Данные с датчиков 1'!A668</f>
        <v>66.2</v>
      </c>
      <c r="B668" s="3">
        <f>LN((56.48+'Данные с датчиков 1'!B668)/(56.48))</f>
        <v>3.828171692109094E-2</v>
      </c>
      <c r="C668" s="3">
        <f>'Данные с датчиков 1'!C668/((PI()*3.5^2)*(1-((0.3*$B$397)-0.5*(B668-('Данные с датчиков 1'!C668/(PI()*202*1000000000*3.5^2))))))</f>
        <v>902.56810326594609</v>
      </c>
      <c r="D668" s="3">
        <f>'Данные с датчиков 1'!D668</f>
        <v>66.2</v>
      </c>
      <c r="E668" s="3">
        <f>LN((56.48+'Данные с датчиков 1'!E668)/(56.48))</f>
        <v>3.8282057729023676E-2</v>
      </c>
      <c r="F668" s="3">
        <f>'Данные с датчиков 1'!F668/((PI()*3.48^2)*(1-((0.3*$E$397)-0.5*(E668-('Данные с датчиков 1'!F668/(PI()*202*1000000000*3.48^2))))))</f>
        <v>902.00145016653039</v>
      </c>
      <c r="G668" s="3">
        <f>'Данные с датчиков 1'!G668</f>
        <v>66.2</v>
      </c>
      <c r="H668" s="3">
        <f>LN((56.48+'Данные с датчиков 1'!H668)/(56.48))</f>
        <v>3.8285806608620035E-2</v>
      </c>
      <c r="I668" s="3">
        <f>'Данные с датчиков 1'!I668/((PI()*3.484^2)*(1-((0.3*$H$404)-0.5*(H668-('Данные с датчиков 1'!I668/(PI()*202*1000000000*3.484^2))))))</f>
        <v>899.95269263283353</v>
      </c>
      <c r="J668">
        <f>'Данные с датчиков 1'!J668</f>
        <v>51.07</v>
      </c>
      <c r="K668">
        <f>(('Данные с датчиков 1'!K668)/(56.48))*100</f>
        <v>15.054939801699717</v>
      </c>
      <c r="L668">
        <f>'Данные с датчиков 1'!L668/(PI()*3.5^2)</f>
        <v>994.98869372528031</v>
      </c>
      <c r="M668">
        <f>'Данные с датчиков 1'!M668</f>
        <v>50.7</v>
      </c>
      <c r="N668">
        <f>(('Данные с датчиков 1'!N668)/(56.48))*100</f>
        <v>14.945998583569406</v>
      </c>
      <c r="O668">
        <f>'Данные с датчиков 1'!O668/(PI()*3.5^2)</f>
        <v>1008.503871647839</v>
      </c>
      <c r="P668">
        <f>'Данные с датчиков 1'!P668</f>
        <v>50.915999999999997</v>
      </c>
      <c r="Q668">
        <f>(('Данные с датчиков 1'!Q668)/(56.48))*100</f>
        <v>15.009791076487252</v>
      </c>
      <c r="R668">
        <f>'Данные с датчиков 1'!R668/(PI()*3.5^2)</f>
        <v>994.0589365322179</v>
      </c>
    </row>
    <row r="669" spans="1:18" x14ac:dyDescent="0.25">
      <c r="A669" s="3">
        <f>'Данные с датчиков 1'!A669</f>
        <v>66.3</v>
      </c>
      <c r="B669" s="3">
        <f>LN((56.48+'Данные с датчиков 1'!B669)/(56.48))</f>
        <v>3.8343742051853431E-2</v>
      </c>
      <c r="C669" s="3">
        <f>'Данные с датчиков 1'!C669/((PI()*3.5^2)*(1-((0.3*$B$397)-0.5*(B669-('Данные с датчиков 1'!C669/(PI()*202*1000000000*3.5^2))))))</f>
        <v>903.0776714959793</v>
      </c>
      <c r="D669" s="3">
        <f>'Данные с датчиков 1'!D669</f>
        <v>66.3</v>
      </c>
      <c r="E669" s="3">
        <f>LN((56.48+'Данные с датчиков 1'!E669)/(56.48))</f>
        <v>3.8335563133934519E-2</v>
      </c>
      <c r="F669" s="3">
        <f>'Данные с датчиков 1'!F669/((PI()*3.48^2)*(1-((0.3*$E$397)-0.5*(E669-('Данные с датчиков 1'!F669/(PI()*202*1000000000*3.48^2))))))</f>
        <v>902.13339528445761</v>
      </c>
      <c r="G669" s="3">
        <f>'Данные с датчиков 1'!G669</f>
        <v>66.3</v>
      </c>
      <c r="H669" s="3">
        <f>LN((56.48+'Данные с датчиков 1'!H669)/(56.48))</f>
        <v>3.8335903923516754E-2</v>
      </c>
      <c r="I669" s="3">
        <f>'Данные с датчиков 1'!I669/((PI()*3.484^2)*(1-((0.3*$H$404)-0.5*(H669-('Данные с датчиков 1'!I669/(PI()*202*1000000000*3.484^2))))))</f>
        <v>899.95541839362397</v>
      </c>
      <c r="J669">
        <f>'Данные с датчиков 1'!J669</f>
        <v>51.17</v>
      </c>
      <c r="K669">
        <f>(('Данные с датчиков 1'!K669)/(56.48))*100</f>
        <v>15.084596317280456</v>
      </c>
      <c r="L669">
        <f>'Данные с датчиков 1'!L669/(PI()*3.5^2)</f>
        <v>994.55974685815829</v>
      </c>
      <c r="M669">
        <f>'Данные с датчиков 1'!M669</f>
        <v>50.8</v>
      </c>
      <c r="N669">
        <f>(('Данные с датчиков 1'!N669)/(56.48))*100</f>
        <v>14.975637393767707</v>
      </c>
      <c r="O669">
        <f>'Данные с датчиков 1'!O669/(PI()*3.5^2)</f>
        <v>1008.3148753478009</v>
      </c>
      <c r="P669">
        <f>'Данные с датчиков 1'!P669</f>
        <v>51.015999999999998</v>
      </c>
      <c r="Q669">
        <f>(('Данные с датчиков 1'!Q669)/(56.48))*100</f>
        <v>15.039341359773372</v>
      </c>
      <c r="R669">
        <f>'Данные с датчиков 1'!R669/(PI()*3.5^2)</f>
        <v>993.58340027108534</v>
      </c>
    </row>
    <row r="670" spans="1:18" x14ac:dyDescent="0.25">
      <c r="A670" s="3">
        <f>'Данные с датчиков 1'!A670</f>
        <v>66.400000000000006</v>
      </c>
      <c r="B670" s="3">
        <f>LN((56.48+'Данные с датчиков 1'!B670)/(56.48))</f>
        <v>3.8395540311954662E-2</v>
      </c>
      <c r="C670" s="3">
        <f>'Данные с датчиков 1'!C670/((PI()*3.5^2)*(1-((0.3*$B$397)-0.5*(B670-('Данные с датчиков 1'!C670/(PI()*202*1000000000*3.5^2))))))</f>
        <v>903.11472549971472</v>
      </c>
      <c r="D670" s="3">
        <f>'Данные с датчиков 1'!D670</f>
        <v>66.400000000000006</v>
      </c>
      <c r="E670" s="3">
        <f>LN((56.48+'Данные с датчиков 1'!E670)/(56.48))</f>
        <v>3.8397584925072101E-2</v>
      </c>
      <c r="F670" s="3">
        <f>'Данные с датчиков 1'!F670/((PI()*3.48^2)*(1-((0.3*$E$397)-0.5*(E670-('Данные с датчиков 1'!F670/(PI()*202*1000000000*3.48^2))))))</f>
        <v>902.68242087127612</v>
      </c>
      <c r="G670" s="3">
        <f>'Данные с датчиков 1'!G670</f>
        <v>66.400000000000006</v>
      </c>
      <c r="H670" s="3">
        <f>LN((56.48+'Данные с датчиков 1'!H670)/(56.48))</f>
        <v>3.84004814531657E-2</v>
      </c>
      <c r="I670" s="3">
        <f>'Данные с датчиков 1'!I670/((PI()*3.484^2)*(1-((0.3*$H$404)-0.5*(H670-('Данные с датчиков 1'!I670/(PI()*202*1000000000*3.484^2))))))</f>
        <v>900.6028071586901</v>
      </c>
      <c r="J670">
        <f>'Данные с датчиков 1'!J670</f>
        <v>51.27</v>
      </c>
      <c r="K670">
        <f>(('Данные с датчиков 1'!K670)/(56.48))*100</f>
        <v>15.113863314447592</v>
      </c>
      <c r="L670">
        <f>'Данные с датчиков 1'!L670/(PI()*3.5^2)</f>
        <v>994.00828732297316</v>
      </c>
      <c r="M670">
        <f>'Данные с датчиков 1'!M670</f>
        <v>50.9</v>
      </c>
      <c r="N670">
        <f>(('Данные с датчиков 1'!N670)/(56.48))*100</f>
        <v>15.005417847025496</v>
      </c>
      <c r="O670">
        <f>'Данные с датчиков 1'!O670/(PI()*3.5^2)</f>
        <v>1007.982152130126</v>
      </c>
      <c r="P670">
        <f>'Данные с датчиков 1'!P670</f>
        <v>51.116</v>
      </c>
      <c r="Q670">
        <f>(('Данные с датчиков 1'!Q670)/(56.48))*100</f>
        <v>15.068714589235126</v>
      </c>
      <c r="R670">
        <f>'Данные с датчиков 1'!R670/(PI()*3.5^2)</f>
        <v>993.20479833494142</v>
      </c>
    </row>
    <row r="671" spans="1:18" x14ac:dyDescent="0.25">
      <c r="A671" s="3">
        <f>'Данные с датчиков 1'!A671</f>
        <v>66.5</v>
      </c>
      <c r="B671" s="3">
        <f>LN((56.48+'Данные с датчиков 1'!B671)/(56.48))</f>
        <v>3.8456365764477654E-2</v>
      </c>
      <c r="C671" s="3">
        <f>'Данные с датчиков 1'!C671/((PI()*3.5^2)*(1-((0.3*$B$397)-0.5*(B671-('Данные с датчиков 1'!C671/(PI()*202*1000000000*3.5^2))))))</f>
        <v>903.56412703280978</v>
      </c>
      <c r="D671" s="3">
        <f>'Данные с датчиков 1'!D671</f>
        <v>66.5</v>
      </c>
      <c r="E671" s="3">
        <f>LN((56.48+'Данные с датчиков 1'!E671)/(56.48))</f>
        <v>3.8447165513344782E-2</v>
      </c>
      <c r="F671" s="3">
        <f>'Данные с датчиков 1'!F671/((PI()*3.48^2)*(1-((0.3*$E$397)-0.5*(E671-('Данные с датчиков 1'!F671/(PI()*202*1000000000*3.48^2))))))</f>
        <v>902.649972671814</v>
      </c>
      <c r="G671" s="3">
        <f>'Данные с датчиков 1'!G671</f>
        <v>66.5</v>
      </c>
      <c r="H671" s="3">
        <f>LN((56.48+'Данные с датчиков 1'!H671)/(56.48))</f>
        <v>3.8453810147653623E-2</v>
      </c>
      <c r="I671" s="3">
        <f>'Данные с датчиков 1'!I671/((PI()*3.484^2)*(1-((0.3*$H$404)-0.5*(H671-('Данные с датчиков 1'!I671/(PI()*202*1000000000*3.484^2))))))</f>
        <v>900.72369069757713</v>
      </c>
      <c r="J671">
        <f>'Данные с датчиков 1'!J671</f>
        <v>51.37</v>
      </c>
      <c r="K671">
        <f>(('Данные с датчиков 1'!K671)/(56.48))*100</f>
        <v>15.143218838526911</v>
      </c>
      <c r="L671">
        <f>'Данные с датчиков 1'!L671/(PI()*3.5^2)</f>
        <v>993.6158808717164</v>
      </c>
      <c r="M671">
        <f>'Данные с датчиков 1'!M671</f>
        <v>51</v>
      </c>
      <c r="N671">
        <f>(('Данные с датчиков 1'!N671)/(56.48))*100</f>
        <v>15.03461402266289</v>
      </c>
      <c r="O671">
        <f>'Данные с датчиков 1'!O671/(PI()*3.5^2)</f>
        <v>1007.5428520065917</v>
      </c>
      <c r="P671">
        <f>'Данные с датчиков 1'!P671</f>
        <v>51.216000000000001</v>
      </c>
      <c r="Q671">
        <f>(('Данные с датчиков 1'!Q671)/(56.48))*100</f>
        <v>15.098087818696884</v>
      </c>
      <c r="R671">
        <f>'Данные с датчиков 1'!R671/(PI()*3.5^2)</f>
        <v>992.79676091943691</v>
      </c>
    </row>
    <row r="672" spans="1:18" x14ac:dyDescent="0.25">
      <c r="A672" s="3">
        <f>'Данные с датчиков 1'!A672</f>
        <v>66.599999999999994</v>
      </c>
      <c r="B672" s="3">
        <f>LN((56.48+'Данные с датчиков 1'!B672)/(56.48))</f>
        <v>3.8512758046927567E-2</v>
      </c>
      <c r="C672" s="3">
        <f>'Данные с датчиков 1'!C672/((PI()*3.5^2)*(1-((0.3*$B$397)-0.5*(B672-('Данные с датчиков 1'!C672/(PI()*202*1000000000*3.5^2))))))</f>
        <v>903.8183769111846</v>
      </c>
      <c r="D672" s="3">
        <f>'Данные с датчиков 1'!D672</f>
        <v>66.599999999999994</v>
      </c>
      <c r="E672" s="3">
        <f>LN((56.48+'Данные с датчиков 1'!E672)/(56.48))</f>
        <v>3.8512758046927567E-2</v>
      </c>
      <c r="F672" s="3">
        <f>'Данные с датчиков 1'!F672/((PI()*3.48^2)*(1-((0.3*$E$397)-0.5*(E672-('Данные с датчиков 1'!F672/(PI()*202*1000000000*3.48^2))))))</f>
        <v>903.37472843712203</v>
      </c>
      <c r="G672" s="3">
        <f>'Данные с датчиков 1'!G672</f>
        <v>66.599999999999994</v>
      </c>
      <c r="H672" s="3">
        <f>LN((56.48+'Данные с датчиков 1'!H672)/(56.48))</f>
        <v>3.8510032209137228E-2</v>
      </c>
      <c r="I672" s="3">
        <f>'Данные с датчиков 1'!I672/((PI()*3.484^2)*(1-((0.3*$H$404)-0.5*(H672-('Данные с датчиков 1'!I672/(PI()*202*1000000000*3.484^2))))))</f>
        <v>900.99071625554927</v>
      </c>
      <c r="J672">
        <f>'Данные с датчиков 1'!J672</f>
        <v>51.47</v>
      </c>
      <c r="K672">
        <f>(('Данные с датчиков 1'!K672)/(56.48))*100</f>
        <v>15.173140934844193</v>
      </c>
      <c r="L672">
        <f>'Данные с датчиков 1'!L672/(PI()*3.5^2)</f>
        <v>993.32629604919612</v>
      </c>
      <c r="M672">
        <f>'Данные с датчиков 1'!M672</f>
        <v>51.1</v>
      </c>
      <c r="N672">
        <f>(('Данные с датчиков 1'!N672)/(56.48))*100</f>
        <v>15.064022662889521</v>
      </c>
      <c r="O672">
        <f>'Данные с датчиков 1'!O672/(PI()*3.5^2)</f>
        <v>1007.2299216874068</v>
      </c>
      <c r="P672">
        <f>'Данные с датчиков 1'!P672</f>
        <v>51.316000000000003</v>
      </c>
      <c r="Q672">
        <f>(('Данные с датчиков 1'!Q672)/(56.48))*100</f>
        <v>15.127868271954673</v>
      </c>
      <c r="R672">
        <f>'Данные с датчиков 1'!R672/(PI()*3.5^2)</f>
        <v>992.46677828492068</v>
      </c>
    </row>
    <row r="673" spans="1:18" x14ac:dyDescent="0.25">
      <c r="A673" s="3">
        <f>'Данные с датчиков 1'!A673</f>
        <v>66.7</v>
      </c>
      <c r="B673" s="3">
        <f>LN((56.48+'Данные с датчиков 1'!B673)/(56.48))</f>
        <v>3.8567443597783746E-2</v>
      </c>
      <c r="C673" s="3">
        <f>'Данные с датчиков 1'!C673/((PI()*3.5^2)*(1-((0.3*$B$397)-0.5*(B673-('Данные с датчиков 1'!C673/(PI()*202*1000000000*3.5^2))))))</f>
        <v>903.96540133510507</v>
      </c>
      <c r="D673" s="3">
        <f>'Данные с датчиков 1'!D673</f>
        <v>66.7</v>
      </c>
      <c r="E673" s="3">
        <f>LN((56.48+'Данные с датчиков 1'!E673)/(56.48))</f>
        <v>3.8566251109878331E-2</v>
      </c>
      <c r="F673" s="3">
        <f>'Данные с датчиков 1'!F673/((PI()*3.48^2)*(1-((0.3*$E$397)-0.5*(E673-('Данные с датчиков 1'!F673/(PI()*202*1000000000*3.48^2))))))</f>
        <v>903.51828981107803</v>
      </c>
      <c r="G673" s="3">
        <f>'Данные с датчиков 1'!G673</f>
        <v>66.7</v>
      </c>
      <c r="H673" s="3">
        <f>LN((56.48+'Данные с датчиков 1'!H673)/(56.48))</f>
        <v>3.8567102887098484E-2</v>
      </c>
      <c r="I673" s="3">
        <f>'Данные с датчиков 1'!I673/((PI()*3.484^2)*(1-((0.3*$H$404)-0.5*(H673-('Данные с датчиков 1'!I673/(PI()*202*1000000000*3.484^2))))))</f>
        <v>901.31077671818321</v>
      </c>
      <c r="J673">
        <f>'Данные с датчиков 1'!J673</f>
        <v>51.57</v>
      </c>
      <c r="K673">
        <f>(('Данные с датчиков 1'!K673)/(56.48))*100</f>
        <v>15.202549575070821</v>
      </c>
      <c r="L673">
        <f>'Данные с датчиков 1'!L673/(PI()*3.5^2)</f>
        <v>992.73311921009486</v>
      </c>
      <c r="M673">
        <f>'Данные с датчиков 1'!M673</f>
        <v>51.2</v>
      </c>
      <c r="N673">
        <f>(('Данные с датчиков 1'!N673)/(56.48))*100</f>
        <v>15.093785410764873</v>
      </c>
      <c r="O673">
        <f>'Данные с датчиков 1'!O673/(PI()*3.5^2)</f>
        <v>1006.9787045094207</v>
      </c>
      <c r="P673">
        <f>'Данные с датчиков 1'!P673</f>
        <v>51.415999999999997</v>
      </c>
      <c r="Q673">
        <f>(('Данные с датчиков 1'!Q673)/(56.48))*100</f>
        <v>15.157330028328614</v>
      </c>
      <c r="R673">
        <f>'Данные с датчиков 1'!R673/(PI()*3.5^2)</f>
        <v>992.01276029178371</v>
      </c>
    </row>
    <row r="674" spans="1:18" x14ac:dyDescent="0.25">
      <c r="A674" s="3">
        <f>'Данные с датчиков 1'!A674</f>
        <v>66.8</v>
      </c>
      <c r="B674" s="3">
        <f>LN((56.48+'Данные с датчиков 1'!B674)/(56.48))</f>
        <v>3.8626384799182477E-2</v>
      </c>
      <c r="C674" s="3">
        <f>'Данные с датчиков 1'!C674/((PI()*3.5^2)*(1-((0.3*$B$397)-0.5*(B674-('Данные с датчиков 1'!C674/(PI()*202*1000000000*3.5^2))))))</f>
        <v>904.34851308596262</v>
      </c>
      <c r="D674" s="3">
        <f>'Данные с датчиков 1'!D674</f>
        <v>66.8</v>
      </c>
      <c r="E674" s="3">
        <f>LN((56.48+'Данные с датчиков 1'!E674)/(56.48))</f>
        <v>3.8622126158293767E-2</v>
      </c>
      <c r="F674" s="3">
        <f>'Данные с датчиков 1'!F674/((PI()*3.48^2)*(1-((0.3*$E$397)-0.5*(E674-('Данные с датчиков 1'!F674/(PI()*202*1000000000*3.48^2))))))</f>
        <v>903.77770207441802</v>
      </c>
      <c r="G674" s="3">
        <f>'Данные с датчиков 1'!G674</f>
        <v>66.8</v>
      </c>
      <c r="H674" s="3">
        <f>LN((56.48+'Данные с датчиков 1'!H674)/(56.48))</f>
        <v>3.8619400618607053E-2</v>
      </c>
      <c r="I674" s="3">
        <f>'Данные с датчиков 1'!I674/((PI()*3.484^2)*(1-((0.3*$H$404)-0.5*(H674-('Данные с датчиков 1'!I674/(PI()*202*1000000000*3.484^2))))))</f>
        <v>901.3806881404887</v>
      </c>
      <c r="J674">
        <f>'Данные с датчиков 1'!J674</f>
        <v>51.67</v>
      </c>
      <c r="K674">
        <f>(('Данные с датчиков 1'!K674)/(56.48))*100</f>
        <v>15.231851983002834</v>
      </c>
      <c r="L674">
        <f>'Данные с датчиков 1'!L674/(PI()*3.5^2)</f>
        <v>992.22327511966228</v>
      </c>
      <c r="M674">
        <f>'Данные с датчиков 1'!M674</f>
        <v>51.3</v>
      </c>
      <c r="N674">
        <f>(('Данные с датчиков 1'!N674)/(56.48))*100</f>
        <v>15.123282577903682</v>
      </c>
      <c r="O674">
        <f>'Данные с датчиков 1'!O674/(PI()*3.5^2)</f>
        <v>1006.5798021978826</v>
      </c>
      <c r="P674">
        <f>'Данные с датчиков 1'!P674</f>
        <v>51.515999999999998</v>
      </c>
      <c r="Q674">
        <f>(('Данные с датчиков 1'!Q674)/(56.48))*100</f>
        <v>15.186543909348444</v>
      </c>
      <c r="R674">
        <f>'Данные с датчиков 1'!R674/(PI()*3.5^2)</f>
        <v>991.47886054883418</v>
      </c>
    </row>
    <row r="675" spans="1:18" x14ac:dyDescent="0.25">
      <c r="A675" s="3">
        <f>'Данные с датчиков 1'!A675</f>
        <v>66.900000000000006</v>
      </c>
      <c r="B675" s="3">
        <f>LN((56.48+'Данные с датчиков 1'!B675)/(56.48))</f>
        <v>3.8678849766904798E-2</v>
      </c>
      <c r="C675" s="3">
        <f>'Данные с датчиков 1'!C675/((PI()*3.5^2)*(1-((0.3*$B$397)-0.5*(B675-('Данные с датчиков 1'!C675/(PI()*202*1000000000*3.5^2))))))</f>
        <v>904.41851387718827</v>
      </c>
      <c r="D675" s="3">
        <f>'Данные с датчиков 1'!D675</f>
        <v>66.900000000000006</v>
      </c>
      <c r="E675" s="3">
        <f>LN((56.48+'Данные с датчиков 1'!E675)/(56.48))</f>
        <v>3.867902010322611E-2</v>
      </c>
      <c r="F675" s="3">
        <f>'Данные с датчиков 1'!F675/((PI()*3.48^2)*(1-((0.3*$E$397)-0.5*(E675-('Данные с датчиков 1'!F675/(PI()*202*1000000000*3.48^2))))))</f>
        <v>904.09049011169941</v>
      </c>
      <c r="G675" s="3">
        <f>'Данные с датчиков 1'!G675</f>
        <v>66.900000000000006</v>
      </c>
      <c r="H675" s="3">
        <f>LN((56.48+'Данные с датчиков 1'!H675)/(56.48))</f>
        <v>3.8683959843925649E-2</v>
      </c>
      <c r="I675" s="3">
        <f>'Данные с датчиков 1'!I675/((PI()*3.484^2)*(1-((0.3*$H$404)-0.5*(H675-('Данные с датчиков 1'!I675/(PI()*202*1000000000*3.484^2))))))</f>
        <v>902.0301750414809</v>
      </c>
      <c r="J675">
        <f>'Данные с датчиков 1'!J675</f>
        <v>51.77</v>
      </c>
      <c r="K675">
        <f>(('Данные с датчиков 1'!K675)/(56.48))*100</f>
        <v>15.261419971671389</v>
      </c>
      <c r="L675">
        <f>'Данные с датчиков 1'!L675/(PI()*3.5^2)</f>
        <v>991.86862775640611</v>
      </c>
      <c r="M675">
        <f>'Данные с датчиков 1'!M675</f>
        <v>51.4</v>
      </c>
      <c r="N675">
        <f>(('Данные с датчиков 1'!N675)/(56.48))*100</f>
        <v>15.152708923512748</v>
      </c>
      <c r="O675">
        <f>'Данные с датчиков 1'!O675/(PI()*3.5^2)</f>
        <v>1006.1646595860287</v>
      </c>
      <c r="P675">
        <f>'Данные с датчиков 1'!P675</f>
        <v>51.616</v>
      </c>
      <c r="Q675">
        <f>(('Данные с датчиков 1'!Q675)/(56.48))*100</f>
        <v>15.216288951841362</v>
      </c>
      <c r="R675">
        <f>'Данные с датчиков 1'!R675/(PI()*3.5^2)</f>
        <v>991.27301461241268</v>
      </c>
    </row>
    <row r="676" spans="1:18" x14ac:dyDescent="0.25">
      <c r="A676" s="3">
        <f>'Данные с датчиков 1'!A676</f>
        <v>67</v>
      </c>
      <c r="B676" s="3">
        <f>LN((56.48+'Данные с датчиков 1'!B676)/(56.48))</f>
        <v>3.8740339293648132E-2</v>
      </c>
      <c r="C676" s="3">
        <f>'Данные с датчиков 1'!C676/((PI()*3.5^2)*(1-((0.3*$B$397)-0.5*(B676-('Данные с датчиков 1'!C676/(PI()*202*1000000000*3.5^2))))))</f>
        <v>904.88125031004711</v>
      </c>
      <c r="D676" s="3">
        <f>'Данные с датчиков 1'!D676</f>
        <v>67</v>
      </c>
      <c r="E676" s="3">
        <f>LN((56.48+'Данные с датчиков 1'!E676)/(56.48))</f>
        <v>3.8731311982198473E-2</v>
      </c>
      <c r="F676" s="3">
        <f>'Данные с датчиков 1'!F676/((PI()*3.48^2)*(1-((0.3*$E$397)-0.5*(E676-('Данные с датчиков 1'!F676/(PI()*202*1000000000*3.48^2))))))</f>
        <v>904.18051057880973</v>
      </c>
      <c r="G676" s="3">
        <f>'Данные с датчиков 1'!G676</f>
        <v>67</v>
      </c>
      <c r="H676" s="3">
        <f>LN((56.48+'Данные с датчиков 1'!H676)/(56.48))</f>
        <v>3.8735059177976143E-2</v>
      </c>
      <c r="I676" s="3">
        <f>'Данные с датчиков 1'!I676/((PI()*3.484^2)*(1-((0.3*$H$404)-0.5*(H676-('Данные с датчиков 1'!I676/(PI()*202*1000000000*3.484^2))))))</f>
        <v>902.04899587685998</v>
      </c>
      <c r="J676">
        <f>'Данные с датчиков 1'!J676</f>
        <v>51.87</v>
      </c>
      <c r="K676">
        <f>(('Данные с датчиков 1'!K676)/(56.48))*100</f>
        <v>15.291147308781872</v>
      </c>
      <c r="L676">
        <f>'Данные с датчиков 1'!L676/(PI()*3.5^2)</f>
        <v>991.41532017896611</v>
      </c>
      <c r="M676">
        <f>'Данные с датчиков 1'!M676</f>
        <v>51.5</v>
      </c>
      <c r="N676">
        <f>(('Данные с датчиков 1'!N676)/(56.48))*100</f>
        <v>15.182011331444759</v>
      </c>
      <c r="O676">
        <f>'Данные с датчиков 1'!O676/(PI()*3.5^2)</f>
        <v>1005.8593419400974</v>
      </c>
      <c r="P676">
        <f>'Данные с датчиков 1'!P676</f>
        <v>51.716000000000001</v>
      </c>
      <c r="Q676">
        <f>(('Данные с датчиков 1'!Q676)/(56.48))*100</f>
        <v>15.245927762039663</v>
      </c>
      <c r="R676">
        <f>'Данные с датчиков 1'!R676/(PI()*3.5^2)</f>
        <v>990.79991439632749</v>
      </c>
    </row>
    <row r="677" spans="1:18" x14ac:dyDescent="0.25">
      <c r="A677" s="3">
        <f>'Данные с датчиков 1'!A677</f>
        <v>67.099999999999994</v>
      </c>
      <c r="B677" s="3">
        <f>LN((56.48+'Данные с датчиков 1'!B677)/(56.48))</f>
        <v>3.8793138917045701E-2</v>
      </c>
      <c r="C677" s="3">
        <f>'Данные с датчиков 1'!C677/((PI()*3.5^2)*(1-((0.3*$B$397)-0.5*(B677-('Данные с датчиков 1'!C677/(PI()*202*1000000000*3.5^2))))))</f>
        <v>904.98887529248918</v>
      </c>
      <c r="D677" s="3">
        <f>'Данные с датчиков 1'!D677</f>
        <v>67.099999999999994</v>
      </c>
      <c r="E677" s="3">
        <f>LN((56.48+'Данные с датчиков 1'!E677)/(56.48))</f>
        <v>3.8794842084289523E-2</v>
      </c>
      <c r="F677" s="3">
        <f>'Данные с датчиков 1'!F677/((PI()*3.48^2)*(1-((0.3*$E$397)-0.5*(E677-('Данные с датчиков 1'!F677/(PI()*202*1000000000*3.48^2))))))</f>
        <v>904.79216715359109</v>
      </c>
      <c r="G677" s="3">
        <f>'Данные с датчиков 1'!G677</f>
        <v>67.099999999999994</v>
      </c>
      <c r="H677" s="3">
        <f>LN((56.48+'Данные с датчиков 1'!H677)/(56.48))</f>
        <v>3.879552335037513E-2</v>
      </c>
      <c r="I677" s="3">
        <f>'Данные с датчиков 1'!I677/((PI()*3.484^2)*(1-((0.3*$H$404)-0.5*(H677-('Данные с датчиков 1'!I677/(PI()*202*1000000000*3.484^2))))))</f>
        <v>902.49081347896788</v>
      </c>
      <c r="J677">
        <f>'Данные с датчиков 1'!J677</f>
        <v>51.97</v>
      </c>
      <c r="K677">
        <f>(('Данные с датчиков 1'!K677)/(56.48))*100</f>
        <v>15.32041430594901</v>
      </c>
      <c r="L677">
        <f>'Данные с датчиков 1'!L677/(PI()*3.5^2)</f>
        <v>990.82650795305528</v>
      </c>
      <c r="M677">
        <f>'Данные с датчиков 1'!M677</f>
        <v>51.6</v>
      </c>
      <c r="N677">
        <f>(('Данные с датчиков 1'!N677)/(56.48))*100</f>
        <v>15.212021954674221</v>
      </c>
      <c r="O677">
        <f>'Данные с датчиков 1'!O677/(PI()*3.5^2)</f>
        <v>1005.5959445368748</v>
      </c>
      <c r="P677">
        <f>'Данные с датчиков 1'!P677</f>
        <v>51.816000000000003</v>
      </c>
      <c r="Q677">
        <f>(('Данные с датчиков 1'!Q677)/(56.48))*100</f>
        <v>15.275194759206801</v>
      </c>
      <c r="R677">
        <f>'Данные с датчиков 1'!R677/(PI()*3.5^2)</f>
        <v>990.27068354483481</v>
      </c>
    </row>
    <row r="678" spans="1:18" x14ac:dyDescent="0.25">
      <c r="A678" s="3">
        <f>'Данные с датчиков 1'!A678</f>
        <v>67.2</v>
      </c>
      <c r="B678" s="3">
        <f>LN((56.48+'Данные с датчиков 1'!B678)/(56.48))</f>
        <v>3.8852918351388301E-2</v>
      </c>
      <c r="C678" s="3">
        <f>'Данные с датчиков 1'!C678/((PI()*3.5^2)*(1-((0.3*$B$397)-0.5*(B678-('Данные с датчиков 1'!C678/(PI()*202*1000000000*3.5^2))))))</f>
        <v>905.38978320737556</v>
      </c>
      <c r="D678" s="3">
        <f>'Данные с датчиков 1'!D678</f>
        <v>67.2</v>
      </c>
      <c r="E678" s="3">
        <f>LN((56.48+'Данные с датчиков 1'!E678)/(56.48))</f>
        <v>3.8845935752790439E-2</v>
      </c>
      <c r="F678" s="3">
        <f>'Данные с датчиков 1'!F678/((PI()*3.48^2)*(1-((0.3*$E$397)-0.5*(E678-('Данные с датчиков 1'!F678/(PI()*202*1000000000*3.48^2))))))</f>
        <v>904.82105156795376</v>
      </c>
      <c r="G678" s="3">
        <f>'Данные с датчиков 1'!G678</f>
        <v>67.2</v>
      </c>
      <c r="H678" s="3">
        <f>LN((56.48+'Данные с датчиков 1'!H678)/(56.48))</f>
        <v>3.8854621416820875E-2</v>
      </c>
      <c r="I678" s="3">
        <f>'Данные с датчиков 1'!I678/((PI()*3.484^2)*(1-((0.3*$H$404)-0.5*(H678-('Данные с датчиков 1'!I678/(PI()*202*1000000000*3.484^2))))))</f>
        <v>902.89193483277779</v>
      </c>
      <c r="J678">
        <f>'Данные с датчиков 1'!J678</f>
        <v>52.07</v>
      </c>
      <c r="K678">
        <f>(('Данные с датчиков 1'!K678)/(56.48))*100</f>
        <v>15.349769830028329</v>
      </c>
      <c r="L678">
        <f>'Данные с датчиков 1'!L678/(PI()*3.5^2)</f>
        <v>990.3363554216387</v>
      </c>
      <c r="M678">
        <f>'Данные с датчиков 1'!M678</f>
        <v>51.7</v>
      </c>
      <c r="N678">
        <f>(('Данные с датчиков 1'!N678)/(56.48))*100</f>
        <v>15.241271246458924</v>
      </c>
      <c r="O678">
        <f>'Данные с датчиков 1'!O678/(PI()*3.5^2)</f>
        <v>1005.0449922187491</v>
      </c>
      <c r="P678">
        <f>'Данные с датчиков 1'!P678</f>
        <v>51.915999999999997</v>
      </c>
      <c r="Q678">
        <f>(('Данные с датчиков 1'!Q678)/(56.48))*100</f>
        <v>15.304674220963173</v>
      </c>
      <c r="R678">
        <f>'Данные с датчиков 1'!R678/(PI()*3.5^2)</f>
        <v>989.92019759613163</v>
      </c>
    </row>
    <row r="679" spans="1:18" x14ac:dyDescent="0.25">
      <c r="A679" s="3">
        <f>'Данные с датчиков 1'!A679</f>
        <v>67.3</v>
      </c>
      <c r="B679" s="3">
        <f>LN((56.48+'Данные с датчиков 1'!B679)/(56.48))</f>
        <v>3.8910139761475816E-2</v>
      </c>
      <c r="C679" s="3">
        <f>'Данные с датчиков 1'!C679/((PI()*3.5^2)*(1-((0.3*$B$397)-0.5*(B679-('Данные с датчиков 1'!C679/(PI()*202*1000000000*3.5^2))))))</f>
        <v>905.67613856238813</v>
      </c>
      <c r="D679" s="3">
        <f>'Данные с датчиков 1'!D679</f>
        <v>67.3</v>
      </c>
      <c r="E679" s="3">
        <f>LN((56.48+'Данные с датчиков 1'!E679)/(56.48))</f>
        <v>3.8907755601426459E-2</v>
      </c>
      <c r="F679" s="3">
        <f>'Данные с датчиков 1'!F679/((PI()*3.48^2)*(1-((0.3*$E$397)-0.5*(E679-('Данные с датчиков 1'!F679/(PI()*202*1000000000*3.48^2))))))</f>
        <v>905.35544756117736</v>
      </c>
      <c r="G679" s="3">
        <f>'Данные с датчиков 1'!G679</f>
        <v>67.3</v>
      </c>
      <c r="H679" s="3">
        <f>LN((56.48+'Данные с датчиков 1'!H679)/(56.48))</f>
        <v>3.890537143569265E-2</v>
      </c>
      <c r="I679" s="3">
        <f>'Данные с датчиков 1'!I679/((PI()*3.484^2)*(1-((0.3*$H$404)-0.5*(H679-('Данные с датчиков 1'!I679/(PI()*202*1000000000*3.484^2))))))</f>
        <v>902.82924277025393</v>
      </c>
      <c r="J679">
        <f>'Данные с датчиков 1'!J679</f>
        <v>52.17</v>
      </c>
      <c r="K679">
        <f>(('Данные с датчиков 1'!K679)/(56.48))*100</f>
        <v>15.37958569405099</v>
      </c>
      <c r="L679">
        <f>'Данные с датчиков 1'!L679/(PI()*3.5^2)</f>
        <v>989.99855717507637</v>
      </c>
      <c r="M679">
        <f>'Данные с датчиков 1'!M679</f>
        <v>51.8</v>
      </c>
      <c r="N679">
        <f>(('Данные с датчиков 1'!N679)/(56.48))*100</f>
        <v>15.27060906515581</v>
      </c>
      <c r="O679">
        <f>'Данные с датчиков 1'!O679/(PI()*3.5^2)</f>
        <v>1004.6959273612847</v>
      </c>
      <c r="P679">
        <f>'Данные с датчиков 1'!P679</f>
        <v>52.015999999999998</v>
      </c>
      <c r="Q679">
        <f>(('Данные с датчиков 1'!Q679)/(56.48))*100</f>
        <v>15.334472379603401</v>
      </c>
      <c r="R679">
        <f>'Данные с датчиков 1'!R679/(PI()*3.5^2)</f>
        <v>989.52088914716319</v>
      </c>
    </row>
    <row r="680" spans="1:18" x14ac:dyDescent="0.25">
      <c r="A680" s="3">
        <f>'Данные с датчиков 1'!A680</f>
        <v>67.400000000000006</v>
      </c>
      <c r="B680" s="3">
        <f>LN((56.48+'Данные с датчиков 1'!B680)/(56.48))</f>
        <v>3.8962249268424232E-2</v>
      </c>
      <c r="C680" s="3">
        <f>'Данные с датчиков 1'!C680/((PI()*3.5^2)*(1-((0.3*$B$397)-0.5*(B680-('Данные с датчиков 1'!C680/(PI()*202*1000000000*3.5^2))))))</f>
        <v>905.70455702738047</v>
      </c>
      <c r="D680" s="3">
        <f>'Данные с датчиков 1'!D680</f>
        <v>67.400000000000006</v>
      </c>
      <c r="E680" s="3">
        <f>LN((56.48+'Данные с датчиков 1'!E680)/(56.48))</f>
        <v>3.896650646110035E-2</v>
      </c>
      <c r="F680" s="3">
        <f>'Данные с датчиков 1'!F680/((PI()*3.48^2)*(1-((0.3*$E$397)-0.5*(E680-('Данные с датчиков 1'!F680/(PI()*202*1000000000*3.48^2))))))</f>
        <v>905.74498081368381</v>
      </c>
      <c r="G680" s="3">
        <f>'Данные с датчиков 1'!G680</f>
        <v>67.400000000000006</v>
      </c>
      <c r="H680" s="3">
        <f>LN((56.48+'Данные с датчиков 1'!H680)/(56.48))</f>
        <v>3.8966847035731528E-2</v>
      </c>
      <c r="I680" s="3">
        <f>'Данные с датчиков 1'!I680/((PI()*3.484^2)*(1-((0.3*$H$404)-0.5*(H680-('Данные с датчиков 1'!I680/(PI()*202*1000000000*3.484^2))))))</f>
        <v>903.37586496767665</v>
      </c>
      <c r="J680">
        <f>'Данные с датчиков 1'!J680</f>
        <v>52.27</v>
      </c>
      <c r="K680">
        <f>(('Данные с датчиков 1'!K680)/(56.48))*100</f>
        <v>15.408958923512749</v>
      </c>
      <c r="L680">
        <f>'Данные с датчиков 1'!L680/(PI()*3.5^2)</f>
        <v>989.4099476281134</v>
      </c>
      <c r="M680">
        <f>'Данные с датчиков 1'!M680</f>
        <v>51.9</v>
      </c>
      <c r="N680">
        <f>(('Данные с датчиков 1'!N680)/(56.48))*100</f>
        <v>15.300283286118981</v>
      </c>
      <c r="O680">
        <f>'Данные с датчиков 1'!O680/(PI()*3.5^2)</f>
        <v>1004.4128386588906</v>
      </c>
      <c r="P680">
        <f>'Данные с датчиков 1'!P680</f>
        <v>52.116</v>
      </c>
      <c r="Q680">
        <f>(('Данные с датчиков 1'!Q680)/(56.48))*100</f>
        <v>15.363898725212465</v>
      </c>
      <c r="R680">
        <f>'Данные с датчиков 1'!R680/(PI()*3.5^2)</f>
        <v>988.99145535687785</v>
      </c>
    </row>
    <row r="681" spans="1:18" x14ac:dyDescent="0.25">
      <c r="A681" s="3">
        <f>'Данные с датчиков 1'!A681</f>
        <v>67.5</v>
      </c>
      <c r="B681" s="3">
        <f>LN((56.48+'Данные с датчиков 1'!B681)/(56.48))</f>
        <v>3.9025594423937396E-2</v>
      </c>
      <c r="C681" s="3">
        <f>'Данные с датчиков 1'!C681/((PI()*3.5^2)*(1-((0.3*$B$397)-0.5*(B681-('Данные с датчиков 1'!C681/(PI()*202*1000000000*3.5^2))))))</f>
        <v>906.28453142653314</v>
      </c>
      <c r="D681" s="3">
        <f>'Данные с датчиков 1'!D681</f>
        <v>67.5</v>
      </c>
      <c r="E681" s="3">
        <f>LN((56.48+'Данные с датчиков 1'!E681)/(56.48))</f>
        <v>3.9017931916848492E-2</v>
      </c>
      <c r="F681" s="3">
        <f>'Данные с датчиков 1'!F681/((PI()*3.48^2)*(1-((0.3*$E$397)-0.5*(E681-('Данные с датчиков 1'!F681/(PI()*202*1000000000*3.48^2))))))</f>
        <v>905.74418688888136</v>
      </c>
      <c r="G681" s="3">
        <f>'Данные с датчиков 1'!G681</f>
        <v>67.5</v>
      </c>
      <c r="H681" s="3">
        <f>LN((56.48+'Данные с датчиков 1'!H681)/(56.48))</f>
        <v>3.9020656370540238E-2</v>
      </c>
      <c r="I681" s="3">
        <f>'Данные с датчиков 1'!I681/((PI()*3.484^2)*(1-((0.3*$H$404)-0.5*(H681-('Данные с датчиков 1'!I681/(PI()*202*1000000000*3.484^2))))))</f>
        <v>903.51139990091747</v>
      </c>
      <c r="J681">
        <f>'Данные с датчиков 1'!J681</f>
        <v>52.37</v>
      </c>
      <c r="K681">
        <f>(('Данные с датчиков 1'!K681)/(56.48))*100</f>
        <v>15.438509206798869</v>
      </c>
      <c r="L681">
        <f>'Данные с датчиков 1'!L681/(PI()*3.5^2)</f>
        <v>988.91208108396938</v>
      </c>
      <c r="M681">
        <f>'Данные с датчиков 1'!M681</f>
        <v>52</v>
      </c>
      <c r="N681">
        <f>(('Данные с датчиков 1'!N681)/(56.48))*100</f>
        <v>15.329851274787536</v>
      </c>
      <c r="O681">
        <f>'Данные с датчиков 1'!O681/(PI()*3.5^2)</f>
        <v>1003.9318212314404</v>
      </c>
      <c r="P681">
        <f>'Данные с датчиков 1'!P681</f>
        <v>52.216000000000001</v>
      </c>
      <c r="Q681">
        <f>(('Данные с датчиков 1'!Q681)/(56.48))*100</f>
        <v>15.393183427762041</v>
      </c>
      <c r="R681">
        <f>'Данные с датчиков 1'!R681/(PI()*3.5^2)</f>
        <v>988.4513640319135</v>
      </c>
    </row>
    <row r="682" spans="1:18" x14ac:dyDescent="0.25">
      <c r="A682" s="3">
        <f>'Данные с датчиков 1'!A682</f>
        <v>67.599999999999994</v>
      </c>
      <c r="B682" s="3">
        <f>LN((56.48+'Данные с датчиков 1'!B682)/(56.48))</f>
        <v>3.9079060061465686E-2</v>
      </c>
      <c r="C682" s="3">
        <f>'Данные с датчиков 1'!C682/((PI()*3.5^2)*(1-((0.3*$B$397)-0.5*(B682-('Данные с датчиков 1'!C682/(PI()*202*1000000000*3.5^2))))))</f>
        <v>906.36825295450376</v>
      </c>
      <c r="D682" s="3">
        <f>'Данные с датчиков 1'!D682</f>
        <v>67.599999999999994</v>
      </c>
      <c r="E682" s="3">
        <f>LN((56.48+'Данные с датчиков 1'!E682)/(56.48))</f>
        <v>3.9078038451868587E-2</v>
      </c>
      <c r="F682" s="3">
        <f>'Данные с датчиков 1'!F682/((PI()*3.48^2)*(1-((0.3*$E$397)-0.5*(E682-('Данные с датчиков 1'!F682/(PI()*202*1000000000*3.48^2))))))</f>
        <v>906.22726643676549</v>
      </c>
      <c r="G682" s="3">
        <f>'Данные с датчиков 1'!G682</f>
        <v>67.599999999999994</v>
      </c>
      <c r="H682" s="3">
        <f>LN((56.48+'Данные с датчиков 1'!H682)/(56.48))</f>
        <v>3.9080081670019098E-2</v>
      </c>
      <c r="I682" s="3">
        <f>'Данные с датчиков 1'!I682/((PI()*3.484^2)*(1-((0.3*$H$404)-0.5*(H682-('Данные с датчиков 1'!I682/(PI()*202*1000000000*3.484^2))))))</f>
        <v>903.8886285370445</v>
      </c>
      <c r="J682">
        <f>'Данные с датчиков 1'!J682</f>
        <v>52.47</v>
      </c>
      <c r="K682">
        <f>(('Данные с датчиков 1'!K682)/(56.48))*100</f>
        <v>15.46790014164306</v>
      </c>
      <c r="L682">
        <f>'Данные с датчиков 1'!L682/(PI()*3.5^2)</f>
        <v>988.38711324634846</v>
      </c>
      <c r="M682">
        <f>'Данные с датчиков 1'!M682</f>
        <v>52.1</v>
      </c>
      <c r="N682">
        <f>(('Данные с датчиков 1'!N682)/(56.48))*100</f>
        <v>15.359348441926347</v>
      </c>
      <c r="O682">
        <f>'Данные с датчиков 1'!O682/(PI()*3.5^2)</f>
        <v>1003.5338322743919</v>
      </c>
      <c r="P682">
        <f>'Данные с датчиков 1'!P682</f>
        <v>52.316000000000003</v>
      </c>
      <c r="Q682">
        <f>(('Данные с датчиков 1'!Q682)/(56.48))*100</f>
        <v>15.422751416430597</v>
      </c>
      <c r="R682">
        <f>'Данные с датчиков 1'!R682/(PI()*3.5^2)</f>
        <v>988.12757297941209</v>
      </c>
    </row>
    <row r="683" spans="1:18" x14ac:dyDescent="0.25">
      <c r="A683" s="3">
        <f>'Данные с датчиков 1'!A683</f>
        <v>67.7</v>
      </c>
      <c r="B683" s="3">
        <f>LN((56.48+'Данные с датчиков 1'!B683)/(56.48))</f>
        <v>3.913814137431048E-2</v>
      </c>
      <c r="C683" s="3">
        <f>'Данные с датчиков 1'!C683/((PI()*3.5^2)*(1-((0.3*$B$397)-0.5*(B683-('Данные с датчиков 1'!C683/(PI()*202*1000000000*3.5^2))))))</f>
        <v>906.7012228892952</v>
      </c>
      <c r="D683" s="3">
        <f>'Данные с датчиков 1'!D683</f>
        <v>67.7</v>
      </c>
      <c r="E683" s="3">
        <f>LN((56.48+'Данные с датчиков 1'!E683)/(56.48))</f>
        <v>3.9132012063212734E-2</v>
      </c>
      <c r="F683" s="3">
        <f>'Данные с датчиков 1'!F683/((PI()*3.48^2)*(1-((0.3*$E$397)-0.5*(E683-('Данные с датчиков 1'!F683/(PI()*202*1000000000*3.48^2))))))</f>
        <v>906.37668155951542</v>
      </c>
      <c r="G683" s="3">
        <f>'Данные с датчиков 1'!G683</f>
        <v>67.7</v>
      </c>
      <c r="H683" s="3">
        <f>LN((56.48+'Данные с датчиков 1'!H683)/(56.48))</f>
        <v>3.9134055171086264E-2</v>
      </c>
      <c r="I683" s="3">
        <f>'Данные с датчиков 1'!I683/((PI()*3.484^2)*(1-((0.3*$H$404)-0.5*(H683-('Данные с датчиков 1'!I683/(PI()*202*1000000000*3.484^2))))))</f>
        <v>904.06220644081759</v>
      </c>
      <c r="J683">
        <f>'Данные с датчиков 1'!J683</f>
        <v>52.57</v>
      </c>
      <c r="K683">
        <f>(('Данные с датчиков 1'!K683)/(56.48))*100</f>
        <v>15.497733711048159</v>
      </c>
      <c r="L683">
        <f>'Данные с датчиков 1'!L683/(PI()*3.5^2)</f>
        <v>987.91137404642313</v>
      </c>
      <c r="M683">
        <f>'Данные с датчиков 1'!M683</f>
        <v>52.2</v>
      </c>
      <c r="N683">
        <f>(('Данные с датчиков 1'!N683)/(56.48))*100</f>
        <v>15.388580028328613</v>
      </c>
      <c r="O683">
        <f>'Данные с датчиков 1'!O683/(PI()*3.5^2)</f>
        <v>1003.0453037730067</v>
      </c>
      <c r="P683">
        <f>'Данные с датчиков 1'!P683</f>
        <v>52.415999999999997</v>
      </c>
      <c r="Q683">
        <f>(('Данные с датчиков 1'!Q683)/(56.48))*100</f>
        <v>15.452602691218132</v>
      </c>
      <c r="R683">
        <f>'Данные с датчиков 1'!R683/(PI()*3.5^2)</f>
        <v>987.68705470343173</v>
      </c>
    </row>
    <row r="684" spans="1:18" x14ac:dyDescent="0.25">
      <c r="A684" s="3">
        <f>'Данные с датчиков 1'!A684</f>
        <v>67.8</v>
      </c>
      <c r="B684" s="3">
        <f>LN((56.48+'Данные с датчиков 1'!B684)/(56.48))</f>
        <v>3.9192622488530914E-2</v>
      </c>
      <c r="C684" s="3">
        <f>'Данные с датчиков 1'!C684/((PI()*3.5^2)*(1-((0.3*$B$397)-0.5*(B684-('Данные с датчиков 1'!C684/(PI()*202*1000000000*3.5^2))))))</f>
        <v>906.87417356254036</v>
      </c>
      <c r="D684" s="3">
        <f>'Данные с датчиков 1'!D684</f>
        <v>67.8</v>
      </c>
      <c r="E684" s="3">
        <f>LN((56.48+'Данные с датчиков 1'!E684)/(56.48))</f>
        <v>3.9191941492922079E-2</v>
      </c>
      <c r="F684" s="3">
        <f>'Данные с датчиков 1'!F684/((PI()*3.48^2)*(1-((0.3*$E$397)-0.5*(E684-('Данные с датчиков 1'!F684/(PI()*202*1000000000*3.48^2))))))</f>
        <v>906.79815653084449</v>
      </c>
      <c r="G684" s="3">
        <f>'Данные с датчиков 1'!G684</f>
        <v>67.8</v>
      </c>
      <c r="H684" s="3">
        <f>LN((56.48+'Данные с датчиков 1'!H684)/(56.48))</f>
        <v>3.9190749749490814E-2</v>
      </c>
      <c r="I684" s="3">
        <f>'Данные с датчиков 1'!I684/((PI()*3.484^2)*(1-((0.3*$H$404)-0.5*(H684-('Данные с датчиков 1'!I684/(PI()*202*1000000000*3.484^2))))))</f>
        <v>904.29039875676347</v>
      </c>
      <c r="J684">
        <f>'Данные с датчиков 1'!J684</f>
        <v>52.67</v>
      </c>
      <c r="K684">
        <f>(('Данные с датчиков 1'!K684)/(56.48))*100</f>
        <v>15.527124645892352</v>
      </c>
      <c r="L684">
        <f>'Данные с датчиков 1'!L684/(PI()*3.5^2)</f>
        <v>987.30520470722468</v>
      </c>
      <c r="M684">
        <f>'Данные с датчиков 1'!M684</f>
        <v>52.3</v>
      </c>
      <c r="N684">
        <f>(('Данные с датчиков 1'!N684)/(56.48))*100</f>
        <v>15.418360481586401</v>
      </c>
      <c r="O684">
        <f>'Данные с датчиков 1'!O684/(PI()*3.5^2)</f>
        <v>1002.7644481768674</v>
      </c>
      <c r="P684">
        <f>'Данные с датчиков 1'!P684</f>
        <v>52.515999999999998</v>
      </c>
      <c r="Q684">
        <f>(('Данные с датчиков 1'!Q684)/(56.48))*100</f>
        <v>15.481834277620395</v>
      </c>
      <c r="R684">
        <f>'Данные с датчиков 1'!R684/(PI()*3.5^2)</f>
        <v>987.0477959472239</v>
      </c>
    </row>
    <row r="685" spans="1:18" x14ac:dyDescent="0.25">
      <c r="A685" s="3">
        <f>'Данные с датчиков 1'!A685</f>
        <v>67.900000000000006</v>
      </c>
      <c r="B685" s="3">
        <f>LN((56.48+'Данные с датчиков 1'!B685)/(56.48))</f>
        <v>3.9248803028968465E-2</v>
      </c>
      <c r="C685" s="3">
        <f>'Данные с датчиков 1'!C685/((PI()*3.5^2)*(1-((0.3*$B$397)-0.5*(B685-('Данные с датчиков 1'!C685/(PI()*202*1000000000*3.5^2))))))</f>
        <v>907.0628901784271</v>
      </c>
      <c r="D685" s="3">
        <f>'Данные с датчиков 1'!D685</f>
        <v>67.900000000000006</v>
      </c>
      <c r="E685" s="3">
        <f>LN((56.48+'Данные с датчиков 1'!E685)/(56.48))</f>
        <v>3.9245398237575661E-2</v>
      </c>
      <c r="F685" s="3">
        <f>'Данные с датчиков 1'!F685/((PI()*3.48^2)*(1-((0.3*$E$397)-0.5*(E685-('Данные с датчиков 1'!F685/(PI()*202*1000000000*3.48^2))))))</f>
        <v>906.96582441114015</v>
      </c>
      <c r="G685" s="3">
        <f>'Данные с датчиков 1'!G685</f>
        <v>67.900000000000006</v>
      </c>
      <c r="H685" s="3">
        <f>LN((56.48+'Данные с датчиков 1'!H685)/(56.48))</f>
        <v>3.9249994703217161E-2</v>
      </c>
      <c r="I685" s="3">
        <f>'Данные с датчиков 1'!I685/((PI()*3.484^2)*(1-((0.3*$H$404)-0.5*(H685-('Данные с датчиков 1'!I685/(PI()*202*1000000000*3.484^2))))))</f>
        <v>904.70821638467748</v>
      </c>
      <c r="J685">
        <f>'Данные с датчиков 1'!J685</f>
        <v>52.77</v>
      </c>
      <c r="K685">
        <f>(('Данные с датчиков 1'!K685)/(56.48))*100</f>
        <v>15.556356232294618</v>
      </c>
      <c r="L685">
        <f>'Данные с датчиков 1'!L685/(PI()*3.5^2)</f>
        <v>986.71253534502762</v>
      </c>
      <c r="M685">
        <f>'Данные с датчиков 1'!M685</f>
        <v>52.4</v>
      </c>
      <c r="N685">
        <f>(('Данные с датчиков 1'!N685)/(56.48))*100</f>
        <v>15.447999291784702</v>
      </c>
      <c r="O685">
        <f>'Данные с датчиков 1'!O685/(PI()*3.5^2)</f>
        <v>1002.3084002761134</v>
      </c>
      <c r="P685">
        <f>'Данные с датчиков 1'!P685</f>
        <v>52.616</v>
      </c>
      <c r="Q685">
        <f>(('Данные с датчиков 1'!Q685)/(56.48))*100</f>
        <v>15.511065864022664</v>
      </c>
      <c r="R685">
        <f>'Данные с датчиков 1'!R685/(PI()*3.5^2)</f>
        <v>986.54800083493694</v>
      </c>
    </row>
    <row r="686" spans="1:18" x14ac:dyDescent="0.25">
      <c r="A686" s="3">
        <f>'Данные с датчиков 1'!A686</f>
        <v>68</v>
      </c>
      <c r="B686" s="3">
        <f>LN((56.48+'Данные с датчиков 1'!B686)/(56.48))</f>
        <v>3.9307874314323164E-2</v>
      </c>
      <c r="C686" s="3">
        <f>'Данные с датчиков 1'!C686/((PI()*3.5^2)*(1-((0.3*$B$397)-0.5*(B686-('Данные с датчиков 1'!C686/(PI()*202*1000000000*3.5^2))))))</f>
        <v>907.42287507413164</v>
      </c>
      <c r="D686" s="3">
        <f>'Данные с датчиков 1'!D686</f>
        <v>68</v>
      </c>
      <c r="E686" s="3">
        <f>LN((56.48+'Данные с датчиков 1'!E686)/(56.48))</f>
        <v>3.9303788804604785E-2</v>
      </c>
      <c r="F686" s="3">
        <f>'Данные с датчиков 1'!F686/((PI()*3.48^2)*(1-((0.3*$E$397)-0.5*(E686-('Данные с датчиков 1'!F686/(PI()*202*1000000000*3.48^2))))))</f>
        <v>907.2943814830694</v>
      </c>
      <c r="G686" s="3">
        <f>'Данные с датчиков 1'!G686</f>
        <v>68</v>
      </c>
      <c r="H686" s="3">
        <f>LN((56.48+'Данные с датчиков 1'!H686)/(56.48))</f>
        <v>3.9303278114716213E-2</v>
      </c>
      <c r="I686" s="3">
        <f>'Данные с датчиков 1'!I686/((PI()*3.484^2)*(1-((0.3*$H$404)-0.5*(H686-('Данные с датчиков 1'!I686/(PI()*202*1000000000*3.484^2))))))</f>
        <v>904.7811165315261</v>
      </c>
      <c r="J686">
        <f>'Данные с датчиков 1'!J686</f>
        <v>52.87</v>
      </c>
      <c r="K686">
        <f>(('Данные с датчиков 1'!K686)/(56.48))*100</f>
        <v>15.586048158640228</v>
      </c>
      <c r="L686">
        <f>'Данные с датчиков 1'!L686/(PI()*3.5^2)</f>
        <v>986.30256910153537</v>
      </c>
      <c r="M686">
        <f>'Данные с датчиков 1'!M686</f>
        <v>52.5</v>
      </c>
      <c r="N686">
        <f>(('Данные с датчиков 1'!N686)/(56.48))*100</f>
        <v>15.477337110481587</v>
      </c>
      <c r="O686">
        <f>'Данные с датчиков 1'!O686/(PI()*3.5^2)</f>
        <v>1001.7669891993843</v>
      </c>
      <c r="P686">
        <f>'Данные с датчиков 1'!P686</f>
        <v>52.716000000000001</v>
      </c>
      <c r="Q686">
        <f>(('Данные с датчиков 1'!Q686)/(56.48))*100</f>
        <v>15.541005665722379</v>
      </c>
      <c r="R686">
        <f>'Данные с датчиков 1'!R686/(PI()*3.5^2)</f>
        <v>986.33494836269233</v>
      </c>
    </row>
    <row r="687" spans="1:18" x14ac:dyDescent="0.25">
      <c r="A687" s="3">
        <f>'Данные с датчиков 1'!A687</f>
        <v>68.099999999999994</v>
      </c>
      <c r="B687" s="3">
        <f>LN((56.48+'Данные с датчиков 1'!B687)/(56.48))</f>
        <v>3.9359282218521037E-2</v>
      </c>
      <c r="C687" s="3">
        <f>'Данные с датчиков 1'!C687/((PI()*3.5^2)*(1-((0.3*$B$397)-0.5*(B687-('Данные с датчиков 1'!C687/(PI()*202*1000000000*3.5^2))))))</f>
        <v>907.41878706309956</v>
      </c>
      <c r="D687" s="3">
        <f>'Данные с датчиков 1'!D687</f>
        <v>68.099999999999994</v>
      </c>
      <c r="E687" s="3">
        <f>LN((56.48+'Данные с датчиков 1'!E687)/(56.48))</f>
        <v>3.9361665302302958E-2</v>
      </c>
      <c r="F687" s="3">
        <f>'Данные с датчиков 1'!F687/((PI()*3.48^2)*(1-((0.3*$E$397)-0.5*(E687-('Данные с датчиков 1'!F687/(PI()*202*1000000000*3.48^2))))))</f>
        <v>907.65599343278598</v>
      </c>
      <c r="G687" s="3">
        <f>'Данные с датчиков 1'!G687</f>
        <v>68.099999999999994</v>
      </c>
      <c r="H687" s="3">
        <f>LN((56.48+'Данные с датчиков 1'!H687)/(56.48))</f>
        <v>3.9363537721290268E-2</v>
      </c>
      <c r="I687" s="3">
        <f>'Данные с датчиков 1'!I687/((PI()*3.484^2)*(1-((0.3*$H$404)-0.5*(H687-('Данные с датчиков 1'!I687/(PI()*202*1000000000*3.484^2))))))</f>
        <v>905.23748670154203</v>
      </c>
      <c r="J687">
        <f>'Данные с датчиков 1'!J687</f>
        <v>52.97</v>
      </c>
      <c r="K687">
        <f>(('Данные с датчиков 1'!K687)/(56.48))*100</f>
        <v>15.615686968838528</v>
      </c>
      <c r="L687">
        <f>'Данные с датчиков 1'!L687/(PI()*3.5^2)</f>
        <v>985.69467439283142</v>
      </c>
      <c r="M687">
        <f>'Данные с датчиков 1'!M687</f>
        <v>52.6</v>
      </c>
      <c r="N687">
        <f>(('Данные с датчиков 1'!N687)/(56.48))*100</f>
        <v>15.506674929178471</v>
      </c>
      <c r="O687">
        <f>'Данные с датчиков 1'!O687/(PI()*3.5^2)</f>
        <v>1001.3829060969227</v>
      </c>
      <c r="P687">
        <f>'Данные с датчиков 1'!P687</f>
        <v>52.816000000000003</v>
      </c>
      <c r="Q687">
        <f>(('Данные с датчиков 1'!Q687)/(56.48))*100</f>
        <v>15.570396600566571</v>
      </c>
      <c r="R687">
        <f>'Данные с датчиков 1'!R687/(PI()*3.5^2)</f>
        <v>985.60271375725608</v>
      </c>
    </row>
    <row r="688" spans="1:18" x14ac:dyDescent="0.25">
      <c r="A688" s="3">
        <f>'Данные с датчиков 1'!A688</f>
        <v>68.2</v>
      </c>
      <c r="B688" s="3">
        <f>LN((56.48+'Данные с датчиков 1'!B688)/(56.48))</f>
        <v>3.9421580971017139E-2</v>
      </c>
      <c r="C688" s="3">
        <f>'Данные с датчиков 1'!C688/((PI()*3.5^2)*(1-((0.3*$B$397)-0.5*(B688-('Данные с датчиков 1'!C688/(PI()*202*1000000000*3.5^2))))))</f>
        <v>907.95667367790179</v>
      </c>
      <c r="D688" s="3">
        <f>'Данные с датчиков 1'!D688</f>
        <v>68.2</v>
      </c>
      <c r="E688" s="3">
        <f>LN((56.48+'Данные с датчиков 1'!E688)/(56.48))</f>
        <v>3.9415112975086534E-2</v>
      </c>
      <c r="F688" s="3">
        <f>'Данные с датчиков 1'!F688/((PI()*3.48^2)*(1-((0.3*$E$397)-0.5*(E688-('Данные с датчиков 1'!F688/(PI()*202*1000000000*3.48^2))))))</f>
        <v>907.76473452001301</v>
      </c>
      <c r="G688" s="3">
        <f>'Данные с датчиков 1'!G688</f>
        <v>68.2</v>
      </c>
      <c r="H688" s="3">
        <f>LN((56.48+'Данные с датчиков 1'!H688)/(56.48))</f>
        <v>3.9418517188686074E-2</v>
      </c>
      <c r="I688" s="3">
        <f>'Данные с датчиков 1'!I688/((PI()*3.484^2)*(1-((0.3*$H$404)-0.5*(H688-('Данные с датчиков 1'!I688/(PI()*202*1000000000*3.484^2))))))</f>
        <v>905.42734472522534</v>
      </c>
      <c r="J688">
        <f>'Данные с датчиков 1'!J688</f>
        <v>53.07</v>
      </c>
      <c r="K688">
        <f>(('Данные с датчиков 1'!K688)/(56.48))*100</f>
        <v>15.645148725212465</v>
      </c>
      <c r="L688">
        <f>'Данные с датчиков 1'!L688/(PI()*3.5^2)</f>
        <v>985.08941866796749</v>
      </c>
      <c r="M688">
        <f>'Данные с датчиков 1'!M688</f>
        <v>52.7</v>
      </c>
      <c r="N688">
        <f>(('Данные с датчиков 1'!N688)/(56.48))*100</f>
        <v>15.536561614730878</v>
      </c>
      <c r="O688">
        <f>'Данные с датчиков 1'!O688/(PI()*3.5^2)</f>
        <v>1001.0246045361732</v>
      </c>
      <c r="P688">
        <f>'Данные с датчиков 1'!P688</f>
        <v>52.915999999999997</v>
      </c>
      <c r="Q688">
        <f>(('Данные с датчиков 1'!Q688)/(56.48))*100</f>
        <v>15.599893767705383</v>
      </c>
      <c r="R688">
        <f>'Данные с датчиков 1'!R688/(PI()*3.5^2)</f>
        <v>985.08901279038207</v>
      </c>
    </row>
    <row r="689" spans="1:18" x14ac:dyDescent="0.25">
      <c r="A689" s="3">
        <f>'Данные с датчиков 1'!A689</f>
        <v>68.3</v>
      </c>
      <c r="B689" s="3">
        <f>LN((56.48+'Данные с датчиков 1'!B689)/(56.48))</f>
        <v>3.9477918850571204E-2</v>
      </c>
      <c r="C689" s="3">
        <f>'Данные с датчиков 1'!C689/((PI()*3.5^2)*(1-((0.3*$B$397)-0.5*(B689-('Данные с датчиков 1'!C689/(PI()*202*1000000000*3.5^2))))))</f>
        <v>908.21150620007779</v>
      </c>
      <c r="D689" s="3">
        <f>'Данные с датчиков 1'!D689</f>
        <v>68.3</v>
      </c>
      <c r="E689" s="3">
        <f>LN((56.48+'Данные с датчиков 1'!E689)/(56.48))</f>
        <v>3.9474685040026943E-2</v>
      </c>
      <c r="F689" s="3">
        <f>'Данные с датчиков 1'!F689/((PI()*3.48^2)*(1-((0.3*$E$397)-0.5*(E689-('Данные с датчиков 1'!F689/(PI()*202*1000000000*3.48^2))))))</f>
        <v>908.2174898370472</v>
      </c>
      <c r="G689" s="3">
        <f>'Данные с датчиков 1'!G689</f>
        <v>68.3</v>
      </c>
      <c r="H689" s="3">
        <f>LN((56.48+'Данные с датчиков 1'!H689)/(56.48))</f>
        <v>3.9476216846325095E-2</v>
      </c>
      <c r="I689" s="3">
        <f>'Данные с датчиков 1'!I689/((PI()*3.484^2)*(1-((0.3*$H$404)-0.5*(H689-('Данные с датчиков 1'!I689/(PI()*202*1000000000*3.484^2))))))</f>
        <v>905.69031628104392</v>
      </c>
      <c r="J689">
        <f>'Данные с датчиков 1'!J689</f>
        <v>53.17</v>
      </c>
      <c r="K689">
        <f>(('Данные с датчиков 1'!K689)/(56.48))*100</f>
        <v>15.674380311614733</v>
      </c>
      <c r="L689">
        <f>'Данные с датчиков 1'!L689/(PI()*3.5^2)</f>
        <v>984.42793096822254</v>
      </c>
      <c r="M689">
        <f>'Данные с датчиков 1'!M689</f>
        <v>52.8</v>
      </c>
      <c r="N689">
        <f>(('Данные с датчиков 1'!N689)/(56.48))*100</f>
        <v>15.565846317280451</v>
      </c>
      <c r="O689">
        <f>'Данные с датчиков 1'!O689/(PI()*3.5^2)</f>
        <v>1000.4402582629268</v>
      </c>
      <c r="P689">
        <f>'Данные с датчиков 1'!P689</f>
        <v>53.015999999999998</v>
      </c>
      <c r="Q689">
        <f>(('Данные с датчиков 1'!Q689)/(56.48))*100</f>
        <v>15.629249291784705</v>
      </c>
      <c r="R689">
        <f>'Данные с датчиков 1'!R689/(PI()*3.5^2)</f>
        <v>984.58647709493619</v>
      </c>
    </row>
    <row r="690" spans="1:18" x14ac:dyDescent="0.25">
      <c r="A690" s="3">
        <f>'Данные с датчиков 1'!A690</f>
        <v>68.400000000000006</v>
      </c>
      <c r="B690" s="3">
        <f>LN((56.48+'Данные с датчиков 1'!B690)/(56.48))</f>
        <v>3.9532892029885913E-2</v>
      </c>
      <c r="C690" s="3">
        <f>'Данные с датчиков 1'!C690/((PI()*3.5^2)*(1-((0.3*$B$397)-0.5*(B690-('Данные с датчиков 1'!C690/(PI()*202*1000000000*3.5^2))))))</f>
        <v>908.3392744210397</v>
      </c>
      <c r="D690" s="3">
        <f>'Данные с датчиков 1'!D690</f>
        <v>68.400000000000006</v>
      </c>
      <c r="E690" s="3">
        <f>LN((56.48+'Данные с датчиков 1'!E690)/(56.48))</f>
        <v>3.9529998779999409E-2</v>
      </c>
      <c r="F690" s="3">
        <f>'Данные с датчиков 1'!F690/((PI()*3.48^2)*(1-((0.3*$E$397)-0.5*(E690-('Данные с датчиков 1'!F690/(PI()*202*1000000000*3.48^2))))))</f>
        <v>908.44852686468255</v>
      </c>
      <c r="G690" s="3">
        <f>'Данные с датчиков 1'!G690</f>
        <v>68.400000000000006</v>
      </c>
      <c r="H690" s="3">
        <f>LN((56.48+'Данные с датчиков 1'!H690)/(56.48))</f>
        <v>3.9531190119201684E-2</v>
      </c>
      <c r="I690" s="3">
        <f>'Данные с датчиков 1'!I690/((PI()*3.484^2)*(1-((0.3*$H$404)-0.5*(H690-('Данные с датчиков 1'!I690/(PI()*202*1000000000*3.484^2))))))</f>
        <v>905.93648931690984</v>
      </c>
      <c r="J690">
        <f>'Данные с датчиков 1'!J690</f>
        <v>53.27</v>
      </c>
      <c r="K690">
        <f>(('Данные с датчиков 1'!K690)/(56.48))*100</f>
        <v>15.704196175637394</v>
      </c>
      <c r="L690">
        <f>'Данные с датчиков 1'!L690/(PI()*3.5^2)</f>
        <v>984.01613801575058</v>
      </c>
      <c r="M690">
        <f>'Данные с датчиков 1'!M690</f>
        <v>52.9</v>
      </c>
      <c r="N690">
        <f>(('Данные с датчиков 1'!N690)/(56.48))*100</f>
        <v>15.595113314447595</v>
      </c>
      <c r="O690">
        <f>'Данные с датчиков 1'!O690/(PI()*3.5^2)</f>
        <v>999.95284605482425</v>
      </c>
      <c r="P690">
        <f>'Данные с датчиков 1'!P690</f>
        <v>53.116</v>
      </c>
      <c r="Q690">
        <f>(('Данные с датчиков 1'!Q690)/(56.48))*100</f>
        <v>15.65910056657224</v>
      </c>
      <c r="R690">
        <f>'Данные с датчиков 1'!R690/(PI()*3.5^2)</f>
        <v>984.14281235821147</v>
      </c>
    </row>
    <row r="691" spans="1:18" x14ac:dyDescent="0.25">
      <c r="A691" s="3">
        <f>'Данные с датчиков 1'!A691</f>
        <v>68.5</v>
      </c>
      <c r="B691" s="3">
        <f>LN((56.48+'Данные с датчиков 1'!B691)/(56.48))</f>
        <v>3.9590755269794171E-2</v>
      </c>
      <c r="C691" s="3">
        <f>'Данные с датчиков 1'!C691/((PI()*3.5^2)*(1-((0.3*$B$397)-0.5*(B691-('Данные с датчиков 1'!C691/(PI()*202*1000000000*3.5^2))))))</f>
        <v>908.70081573592449</v>
      </c>
      <c r="D691" s="3">
        <f>'Данные с датчиков 1'!D691</f>
        <v>68.5</v>
      </c>
      <c r="E691" s="3">
        <f>LN((56.48+'Данные с датчиков 1'!E691)/(56.48))</f>
        <v>3.9588883276205168E-2</v>
      </c>
      <c r="F691" s="3">
        <f>'Данные с датчиков 1'!F691/((PI()*3.48^2)*(1-((0.3*$E$397)-0.5*(E691-('Данные с датчиков 1'!F691/(PI()*202*1000000000*3.48^2))))))</f>
        <v>908.79086225400374</v>
      </c>
      <c r="G691" s="3">
        <f>'Данные с датчиков 1'!G691</f>
        <v>68.5</v>
      </c>
      <c r="H691" s="3">
        <f>LN((56.48+'Данные с датчиков 1'!H691)/(56.48))</f>
        <v>3.9586670915627599E-2</v>
      </c>
      <c r="I691" s="3">
        <f>'Данные с датчиков 1'!I691/((PI()*3.484^2)*(1-((0.3*$H$404)-0.5*(H691-('Данные с датчиков 1'!I691/(PI()*202*1000000000*3.484^2))))))</f>
        <v>906.09878121403801</v>
      </c>
      <c r="J691">
        <f>'Данные с датчиков 1'!J691</f>
        <v>53.37</v>
      </c>
      <c r="K691">
        <f>(('Данные с датчиков 1'!K691)/(56.48))*100</f>
        <v>15.733781869688388</v>
      </c>
      <c r="L691">
        <f>'Данные с датчиков 1'!L691/(PI()*3.5^2)</f>
        <v>983.3540412397823</v>
      </c>
      <c r="M691">
        <f>'Данные с датчиков 1'!M691</f>
        <v>53</v>
      </c>
      <c r="N691">
        <f>(('Данные с датчиков 1'!N691)/(56.48))*100</f>
        <v>15.625</v>
      </c>
      <c r="O691">
        <f>'Данные с датчиков 1'!O691/(PI()*3.5^2)</f>
        <v>999.68092262385846</v>
      </c>
      <c r="P691">
        <f>'Данные с датчиков 1'!P691</f>
        <v>53.216000000000001</v>
      </c>
      <c r="Q691">
        <f>(('Данные с датчиков 1'!Q691)/(56.48))*100</f>
        <v>15.688402974504251</v>
      </c>
      <c r="R691">
        <f>'Данные с датчиков 1'!R691/(PI()*3.5^2)</f>
        <v>983.48548607301916</v>
      </c>
    </row>
    <row r="692" spans="1:18" x14ac:dyDescent="0.25">
      <c r="A692" s="3">
        <f>'Данные с датчиков 1'!A692</f>
        <v>68.599999999999994</v>
      </c>
      <c r="B692" s="3">
        <f>LN((56.48+'Данные с датчиков 1'!B692)/(56.48))</f>
        <v>3.9645552074915789E-2</v>
      </c>
      <c r="C692" s="3">
        <f>'Данные с датчиков 1'!C692/((PI()*3.5^2)*(1-((0.3*$B$397)-0.5*(B692-('Данные с датчиков 1'!C692/(PI()*202*1000000000*3.5^2))))))</f>
        <v>908.80259049977553</v>
      </c>
      <c r="D692" s="3">
        <f>'Данные с датчиков 1'!D692</f>
        <v>68.599999999999994</v>
      </c>
      <c r="E692" s="3">
        <f>LN((56.48+'Данные с датчиков 1'!E692)/(56.48))</f>
        <v>3.9641978461760582E-2</v>
      </c>
      <c r="F692" s="3">
        <f>'Данные с датчиков 1'!F692/((PI()*3.48^2)*(1-((0.3*$E$397)-0.5*(E692-('Данные с датчиков 1'!F692/(PI()*202*1000000000*3.48^2))))))</f>
        <v>908.95049824608691</v>
      </c>
      <c r="G692" s="3">
        <f>'Данные с датчиков 1'!G692</f>
        <v>68.599999999999994</v>
      </c>
      <c r="H692" s="3">
        <f>LN((56.48+'Данные с датчиков 1'!H692)/(56.48))</f>
        <v>3.9646743276462927E-2</v>
      </c>
      <c r="I692" s="3">
        <f>'Данные с датчиков 1'!I692/((PI()*3.484^2)*(1-((0.3*$H$404)-0.5*(H692-('Данные с датчиков 1'!I692/(PI()*202*1000000000*3.484^2))))))</f>
        <v>906.53662436502941</v>
      </c>
      <c r="J692">
        <f>'Данные с датчиков 1'!J692</f>
        <v>53.47</v>
      </c>
      <c r="K692">
        <f>(('Данные с датчиков 1'!K692)/(56.48))*100</f>
        <v>15.763155099150142</v>
      </c>
      <c r="L692">
        <f>'Данные с датчиков 1'!L692/(PI()*3.5^2)</f>
        <v>982.67925676167329</v>
      </c>
      <c r="M692">
        <f>'Данные с датчиков 1'!M692</f>
        <v>53.1</v>
      </c>
      <c r="N692">
        <f>(('Данные с датчиков 1'!N692)/(56.48))*100</f>
        <v>15.654444050991504</v>
      </c>
      <c r="O692">
        <f>'Данные с датчиков 1'!O692/(PI()*3.5^2)</f>
        <v>999.04247588266651</v>
      </c>
      <c r="P692">
        <f>'Данные с датчиков 1'!P692</f>
        <v>53.316000000000003</v>
      </c>
      <c r="Q692">
        <f>(('Данные с датчиков 1'!Q692)/(56.48))*100</f>
        <v>15.717740793201134</v>
      </c>
      <c r="R692">
        <f>'Данные с датчиков 1'!R692/(PI()*3.5^2)</f>
        <v>982.93219930916496</v>
      </c>
    </row>
    <row r="693" spans="1:18" x14ac:dyDescent="0.25">
      <c r="A693" s="3">
        <f>'Данные с датчиков 1'!A693</f>
        <v>68.7</v>
      </c>
      <c r="B693" s="3">
        <f>LN((56.48+'Данные с датчиков 1'!B693)/(56.48))</f>
        <v>3.9702898310657403E-2</v>
      </c>
      <c r="C693" s="3">
        <f>'Данные с датчиков 1'!C693/((PI()*3.5^2)*(1-((0.3*$B$397)-0.5*(B693-('Данные с датчиков 1'!C693/(PI()*202*1000000000*3.5^2))))))</f>
        <v>909.08507419458715</v>
      </c>
      <c r="D693" s="3">
        <f>'Данные с датчиков 1'!D693</f>
        <v>68.7</v>
      </c>
      <c r="E693" s="3">
        <f>LN((56.48+'Данные с датчиков 1'!E693)/(56.48))</f>
        <v>3.9698814414497983E-2</v>
      </c>
      <c r="F693" s="3">
        <f>'Данные с датчиков 1'!F693/((PI()*3.48^2)*(1-((0.3*$E$397)-0.5*(E693-('Данные с датчиков 1'!F693/(PI()*202*1000000000*3.48^2))))))</f>
        <v>909.20250229695864</v>
      </c>
      <c r="G693" s="3">
        <f>'Данные с датчиков 1'!G693</f>
        <v>68.7</v>
      </c>
      <c r="H693" s="3">
        <f>LN((56.48+'Данные с датчиков 1'!H693)/(56.48))</f>
        <v>3.9697793437852048E-2</v>
      </c>
      <c r="I693" s="3">
        <f>'Данные с датчиков 1'!I693/((PI()*3.484^2)*(1-((0.3*$H$404)-0.5*(H693-('Данные с датчиков 1'!I693/(PI()*202*1000000000*3.484^2))))))</f>
        <v>906.51388081482128</v>
      </c>
      <c r="J693">
        <f>'Данные с датчиков 1'!J693</f>
        <v>53.57</v>
      </c>
      <c r="K693">
        <f>(('Данные с датчиков 1'!K693)/(56.48))*100</f>
        <v>15.792404390934845</v>
      </c>
      <c r="L693">
        <f>'Данные с датчиков 1'!L693/(PI()*3.5^2)</f>
        <v>982.07724909687272</v>
      </c>
      <c r="M693">
        <f>'Данные с датчиков 1'!M693</f>
        <v>53.2</v>
      </c>
      <c r="N693">
        <f>(('Данные с датчиков 1'!N693)/(56.48))*100</f>
        <v>15.683852691218132</v>
      </c>
      <c r="O693">
        <f>'Данные с датчиков 1'!O693/(PI()*3.5^2)</f>
        <v>998.53973698858294</v>
      </c>
      <c r="P693">
        <f>'Данные с датчиков 1'!P693</f>
        <v>53.415999999999997</v>
      </c>
      <c r="Q693">
        <f>(('Данные с датчиков 1'!Q693)/(56.48))*100</f>
        <v>15.747450424929177</v>
      </c>
      <c r="R693">
        <f>'Данные с датчиков 1'!R693/(PI()*3.5^2)</f>
        <v>982.49706086002834</v>
      </c>
    </row>
    <row r="694" spans="1:18" x14ac:dyDescent="0.25">
      <c r="A694" s="3">
        <f>'Данные с датчиков 1'!A694</f>
        <v>68.8</v>
      </c>
      <c r="B694" s="3">
        <f>LN((56.48+'Данные с датчиков 1'!B694)/(56.48))</f>
        <v>3.9758199429089869E-2</v>
      </c>
      <c r="C694" s="3">
        <f>'Данные с датчиков 1'!C694/((PI()*3.5^2)*(1-((0.3*$B$397)-0.5*(B694-('Данные с датчиков 1'!C694/(PI()*202*1000000000*3.5^2))))))</f>
        <v>909.2942158642818</v>
      </c>
      <c r="D694" s="3">
        <f>'Данные с датчиков 1'!D694</f>
        <v>68.8</v>
      </c>
      <c r="E694" s="3">
        <f>LN((56.48+'Данные с датчиков 1'!E694)/(56.48))</f>
        <v>3.9758029276492642E-2</v>
      </c>
      <c r="F694" s="3">
        <f>'Данные с датчиков 1'!F694/((PI()*3.48^2)*(1-((0.3*$E$397)-0.5*(E694-('Данные с датчиков 1'!F694/(PI()*202*1000000000*3.48^2))))))</f>
        <v>909.61913062728956</v>
      </c>
      <c r="G694" s="3">
        <f>'Данные с датчиков 1'!G694</f>
        <v>68.8</v>
      </c>
      <c r="H694" s="3">
        <f>LN((56.48+'Данные с датчиков 1'!H694)/(56.48))</f>
        <v>3.976177262694118E-2</v>
      </c>
      <c r="I694" s="3">
        <f>'Данные с датчиков 1'!I694/((PI()*3.484^2)*(1-((0.3*$H$404)-0.5*(H694-('Данные с датчиков 1'!I694/(PI()*202*1000000000*3.484^2))))))</f>
        <v>907.15007243216758</v>
      </c>
      <c r="J694">
        <f>'Данные с датчиков 1'!J694</f>
        <v>53.67</v>
      </c>
      <c r="K694">
        <f>(('Данные с датчиков 1'!K694)/(56.48))*100</f>
        <v>15.822326487252129</v>
      </c>
      <c r="L694">
        <f>'Данные с датчиков 1'!L694/(PI()*3.5^2)</f>
        <v>981.56608551451995</v>
      </c>
      <c r="M694">
        <f>'Данные с датчиков 1'!M694</f>
        <v>53.3</v>
      </c>
      <c r="N694">
        <f>(('Данные с датчиков 1'!N694)/(56.48))*100</f>
        <v>15.713243626062326</v>
      </c>
      <c r="O694">
        <f>'Данные с датчиков 1'!O694/(PI()*3.5^2)</f>
        <v>998.03567860257954</v>
      </c>
      <c r="P694">
        <f>'Данные с датчиков 1'!P694</f>
        <v>53.515999999999998</v>
      </c>
      <c r="Q694">
        <f>(('Данные с датчиков 1'!Q694)/(56.48))*100</f>
        <v>15.777089235127479</v>
      </c>
      <c r="R694">
        <f>'Данные с датчиков 1'!R694/(PI()*3.5^2)</f>
        <v>981.88439540070374</v>
      </c>
    </row>
    <row r="695" spans="1:18" x14ac:dyDescent="0.25">
      <c r="A695" s="3">
        <f>'Данные с датчиков 1'!A695</f>
        <v>68.900000000000006</v>
      </c>
      <c r="B695" s="3">
        <f>LN((56.48+'Данные с датчиков 1'!B695)/(56.48))</f>
        <v>3.9818431629344397E-2</v>
      </c>
      <c r="C695" s="3">
        <f>'Данные с датчиков 1'!C695/((PI()*3.5^2)*(1-((0.3*$B$397)-0.5*(B695-('Данные с датчиков 1'!C695/(PI()*202*1000000000*3.5^2))))))</f>
        <v>909.69720743973085</v>
      </c>
      <c r="D695" s="3">
        <f>'Данные с датчиков 1'!D695</f>
        <v>68.900000000000006</v>
      </c>
      <c r="E695" s="3">
        <f>LN((56.48+'Данные с датчиков 1'!E695)/(56.48))</f>
        <v>3.9809754332648856E-2</v>
      </c>
      <c r="F695" s="3">
        <f>'Данные с датчиков 1'!F695/((PI()*3.48^2)*(1-((0.3*$E$397)-0.5*(E695-('Данные с датчиков 1'!F695/(PI()*202*1000000000*3.48^2))))))</f>
        <v>909.6392857540809</v>
      </c>
      <c r="G695" s="3">
        <f>'Данные с датчиков 1'!G695</f>
        <v>68.900000000000006</v>
      </c>
      <c r="H695" s="3">
        <f>LN((56.48+'Данные с датчиков 1'!H695)/(56.48))</f>
        <v>3.9817580917310996E-2</v>
      </c>
      <c r="I695" s="3">
        <f>'Данные с датчиков 1'!I695/((PI()*3.484^2)*(1-((0.3*$H$404)-0.5*(H695-('Данные с датчиков 1'!I695/(PI()*202*1000000000*3.484^2))))))</f>
        <v>907.36353781465721</v>
      </c>
      <c r="J695">
        <f>'Данные с датчиков 1'!J695</f>
        <v>53.77</v>
      </c>
      <c r="K695">
        <f>(('Данные с датчиков 1'!K695)/(56.48))*100</f>
        <v>15.851628895184136</v>
      </c>
      <c r="L695">
        <f>'Данные с датчиков 1'!L695/(PI()*3.5^2)</f>
        <v>980.83151646335511</v>
      </c>
      <c r="M695">
        <f>'Данные с датчиков 1'!M695</f>
        <v>53.4</v>
      </c>
      <c r="N695">
        <f>(('Данные с датчиков 1'!N695)/(56.48))*100</f>
        <v>15.743077195467423</v>
      </c>
      <c r="O695">
        <f>'Данные с датчиков 1'!O695/(PI()*3.5^2)</f>
        <v>997.67240335241661</v>
      </c>
      <c r="P695">
        <f>'Данные с датчиков 1'!P695</f>
        <v>53.616</v>
      </c>
      <c r="Q695">
        <f>(('Данные с датчиков 1'!Q695)/(56.48))*100</f>
        <v>15.806444759206798</v>
      </c>
      <c r="R695">
        <f>'Данные с датчиков 1'!R695/(PI()*3.5^2)</f>
        <v>981.20281052420182</v>
      </c>
    </row>
    <row r="696" spans="1:18" x14ac:dyDescent="0.25">
      <c r="A696" s="3">
        <f>'Данные с датчиков 1'!A696</f>
        <v>69</v>
      </c>
      <c r="B696" s="3">
        <f>LN((56.48+'Данные с датчиков 1'!B696)/(56.48))</f>
        <v>3.987627834984276E-2</v>
      </c>
      <c r="C696" s="3">
        <f>'Данные с датчиков 1'!C696/((PI()*3.5^2)*(1-((0.3*$B$397)-0.5*(B696-('Данные с датчиков 1'!C696/(PI()*202*1000000000*3.5^2))))))</f>
        <v>910.02029423091483</v>
      </c>
      <c r="D696" s="3">
        <f>'Данные с датчиков 1'!D696</f>
        <v>69</v>
      </c>
      <c r="E696" s="3">
        <f>LN((56.48+'Данные с датчиков 1'!E696)/(56.48))</f>
        <v>3.9873386093289782E-2</v>
      </c>
      <c r="F696" s="3">
        <f>'Данные с датчиков 1'!F696/((PI()*3.48^2)*(1-((0.3*$E$397)-0.5*(E696-('Данные с датчиков 1'!F696/(PI()*202*1000000000*3.48^2))))))</f>
        <v>910.29428156691176</v>
      </c>
      <c r="G696" s="3">
        <f>'Данные с датчиков 1'!G696</f>
        <v>69</v>
      </c>
      <c r="H696" s="3">
        <f>LN((56.48+'Данные с датчиков 1'!H696)/(56.48))</f>
        <v>3.987372635920082E-2</v>
      </c>
      <c r="I696" s="3">
        <f>'Данные с датчиков 1'!I696/((PI()*3.484^2)*(1-((0.3*$H$404)-0.5*(H696-('Данные с датчиков 1'!I696/(PI()*202*1000000000*3.484^2))))))</f>
        <v>907.55884080319197</v>
      </c>
      <c r="J696">
        <f>'Данные с датчиков 1'!J696</f>
        <v>53.87</v>
      </c>
      <c r="K696">
        <f>(('Данные с датчиков 1'!K696)/(56.48))*100</f>
        <v>15.88082507082153</v>
      </c>
      <c r="L696">
        <f>'Данные с датчиков 1'!L696/(PI()*3.5^2)</f>
        <v>980.14343520688215</v>
      </c>
      <c r="M696">
        <f>'Данные с датчиков 1'!M696</f>
        <v>53.5</v>
      </c>
      <c r="N696">
        <f>(('Данные с датчиков 1'!N696)/(56.48))*100</f>
        <v>15.772450424929179</v>
      </c>
      <c r="O696">
        <f>'Данные с датчиков 1'!O696/(PI()*3.5^2)</f>
        <v>997.04928355705044</v>
      </c>
      <c r="P696">
        <f>'Данные с датчиков 1'!P696</f>
        <v>53.716000000000001</v>
      </c>
      <c r="Q696">
        <f>(('Данные с датчиков 1'!Q696)/(56.48))*100</f>
        <v>15.835729461756376</v>
      </c>
      <c r="R696">
        <f>'Данные с датчиков 1'!R696/(PI()*3.5^2)</f>
        <v>980.69184988064183</v>
      </c>
    </row>
    <row r="697" spans="1:18" x14ac:dyDescent="0.25">
      <c r="A697" s="3">
        <f>'Данные с датчиков 1'!A697</f>
        <v>69.099999999999994</v>
      </c>
      <c r="B697" s="3">
        <f>LN((56.48+'Данные с датчиков 1'!B697)/(56.48))</f>
        <v>3.9928847908184663E-2</v>
      </c>
      <c r="C697" s="3">
        <f>'Данные с датчиков 1'!C697/((PI()*3.5^2)*(1-((0.3*$B$397)-0.5*(B697-('Данные с датчиков 1'!C697/(PI()*202*1000000000*3.5^2))))))</f>
        <v>910.01361590503075</v>
      </c>
      <c r="D697" s="3">
        <f>'Данные с датчиков 1'!D697</f>
        <v>69.099999999999994</v>
      </c>
      <c r="E697" s="3">
        <f>LN((56.48+'Данные с датчиков 1'!E697)/(56.48))</f>
        <v>3.9928847908184663E-2</v>
      </c>
      <c r="F697" s="3">
        <f>'Данные с датчиков 1'!F697/((PI()*3.48^2)*(1-((0.3*$E$397)-0.5*(E697-('Данные с датчиков 1'!F697/(PI()*202*1000000000*3.48^2))))))</f>
        <v>910.51531974583452</v>
      </c>
      <c r="G697" s="3">
        <f>'Данные с датчиков 1'!G697</f>
        <v>69.099999999999994</v>
      </c>
      <c r="H697" s="3">
        <f>LN((56.48+'Данные с датчиков 1'!H697)/(56.48))</f>
        <v>3.9929868648956757E-2</v>
      </c>
      <c r="I697" s="3">
        <f>'Данные с датчиков 1'!I697/((PI()*3.484^2)*(1-((0.3*$H$404)-0.5*(H697-('Данные с датчиков 1'!I697/(PI()*202*1000000000*3.484^2))))))</f>
        <v>907.82926671005157</v>
      </c>
      <c r="J697">
        <f>'Данные с датчиков 1'!J697</f>
        <v>53.97</v>
      </c>
      <c r="K697">
        <f>(('Данные с датчиков 1'!K697)/(56.48))*100</f>
        <v>15.9106940509915</v>
      </c>
      <c r="L697">
        <f>'Данные с датчиков 1'!L697/(PI()*3.5^2)</f>
        <v>979.64546706341923</v>
      </c>
      <c r="M697">
        <f>'Данные с датчиков 1'!M697</f>
        <v>53.6</v>
      </c>
      <c r="N697">
        <f>(('Данные с датчиков 1'!N697)/(56.48))*100</f>
        <v>15.801788243626062</v>
      </c>
      <c r="O697">
        <f>'Данные с датчиков 1'!O697/(PI()*3.5^2)</f>
        <v>996.48483152176811</v>
      </c>
      <c r="P697">
        <f>'Данные с датчиков 1'!P697</f>
        <v>53.816000000000003</v>
      </c>
      <c r="Q697">
        <f>(('Данные с датчиков 1'!Q697)/(56.48))*100</f>
        <v>15.865651558073655</v>
      </c>
      <c r="R697">
        <f>'Данные с датчиков 1'!R697/(PI()*3.5^2)</f>
        <v>980.28665438777011</v>
      </c>
    </row>
    <row r="698" spans="1:18" x14ac:dyDescent="0.25">
      <c r="A698" s="3">
        <f>'Данные с датчиков 1'!A698</f>
        <v>69.2</v>
      </c>
      <c r="B698" s="3">
        <f>LN((56.48+'Данные с датчиков 1'!B698)/(56.48))</f>
        <v>3.9987708923734572E-2</v>
      </c>
      <c r="C698" s="3">
        <f>'Данные с датчиков 1'!C698/((PI()*3.5^2)*(1-((0.3*$B$397)-0.5*(B698-('Данные с датчиков 1'!C698/(PI()*202*1000000000*3.5^2))))))</f>
        <v>910.39031923024334</v>
      </c>
      <c r="D698" s="3">
        <f>'Данные с датчиков 1'!D698</f>
        <v>69.2</v>
      </c>
      <c r="E698" s="3">
        <f>LN((56.48+'Данные с датчиков 1'!E698)/(56.48))</f>
        <v>3.9985837673093487E-2</v>
      </c>
      <c r="F698" s="3">
        <f>'Данные с датчиков 1'!F698/((PI()*3.48^2)*(1-((0.3*$E$397)-0.5*(E698-('Данные с датчиков 1'!F698/(PI()*202*1000000000*3.48^2))))))</f>
        <v>910.77457286427057</v>
      </c>
      <c r="G698" s="3">
        <f>'Данные с датчиков 1'!G698</f>
        <v>69.2</v>
      </c>
      <c r="H698" s="3">
        <f>LN((56.48+'Данные с датчиков 1'!H698)/(56.48))</f>
        <v>3.9982605504647849E-2</v>
      </c>
      <c r="I698" s="3">
        <f>'Данные с датчиков 1'!I698/((PI()*3.484^2)*(1-((0.3*$H$404)-0.5*(H698-('Данные с датчиков 1'!I698/(PI()*202*1000000000*3.484^2))))))</f>
        <v>907.8785425320973</v>
      </c>
      <c r="J698">
        <f>'Данные с датчиков 1'!J698</f>
        <v>54.07</v>
      </c>
      <c r="K698">
        <f>(('Данные с датчиков 1'!K698)/(56.48))*100</f>
        <v>15.940421388101983</v>
      </c>
      <c r="L698">
        <f>'Данные с датчиков 1'!L698/(PI()*3.5^2)</f>
        <v>978.92257076058695</v>
      </c>
      <c r="M698">
        <f>'Данные с датчиков 1'!M698</f>
        <v>53.7</v>
      </c>
      <c r="N698">
        <f>(('Данные с датчиков 1'!N698)/(56.48))*100</f>
        <v>15.831373937677057</v>
      </c>
      <c r="O698">
        <f>'Данные с датчиков 1'!O698/(PI()*3.5^2)</f>
        <v>996.02634757596661</v>
      </c>
      <c r="P698">
        <f>'Данные с датчиков 1'!P698</f>
        <v>53.915999999999997</v>
      </c>
      <c r="Q698">
        <f>(('Данные с датчиков 1'!Q698)/(56.48))*100</f>
        <v>15.895060198300284</v>
      </c>
      <c r="R698">
        <f>'Данные с датчиков 1'!R698/(PI()*3.5^2)</f>
        <v>979.4987968836756</v>
      </c>
    </row>
    <row r="699" spans="1:18" x14ac:dyDescent="0.25">
      <c r="A699" s="3">
        <f>'Данные с датчиков 1'!A699</f>
        <v>69.3</v>
      </c>
      <c r="B699" s="3">
        <f>LN((56.48+'Данные с датчиков 1'!B699)/(56.48))</f>
        <v>4.0040782938352192E-2</v>
      </c>
      <c r="C699" s="3">
        <f>'Данные с датчиков 1'!C699/((PI()*3.5^2)*(1-((0.3*$B$397)-0.5*(B699-('Данные с датчиков 1'!C699/(PI()*202*1000000000*3.5^2))))))</f>
        <v>910.42838650940303</v>
      </c>
      <c r="D699" s="3">
        <f>'Данные с датчиков 1'!D699</f>
        <v>69.3</v>
      </c>
      <c r="E699" s="3">
        <f>LN((56.48+'Данные с датчиков 1'!E699)/(56.48))</f>
        <v>4.0041463356149193E-2</v>
      </c>
      <c r="F699" s="3">
        <f>'Данные с датчиков 1'!F699/((PI()*3.48^2)*(1-((0.3*$E$397)-0.5*(E699-('Данные с датчиков 1'!F699/(PI()*202*1000000000*3.48^2))))))</f>
        <v>911.03422206733023</v>
      </c>
      <c r="G699" s="3">
        <f>'Данные с датчиков 1'!G699</f>
        <v>69.3</v>
      </c>
      <c r="H699" s="3">
        <f>LN((56.48+'Данные с датчиков 1'!H699)/(56.48))</f>
        <v>4.0045545853208492E-2</v>
      </c>
      <c r="I699" s="3">
        <f>'Данные с датчиков 1'!I699/((PI()*3.484^2)*(1-((0.3*$H$404)-0.5*(H699-('Данные с датчиков 1'!I699/(PI()*202*1000000000*3.484^2))))))</f>
        <v>908.45611773418318</v>
      </c>
      <c r="J699">
        <f>'Данные с датчиков 1'!J699</f>
        <v>54.17</v>
      </c>
      <c r="K699">
        <f>(('Данные с датчиков 1'!K699)/(56.48))*100</f>
        <v>15.969706090651561</v>
      </c>
      <c r="L699">
        <f>'Данные с датчиков 1'!L699/(PI()*3.5^2)</f>
        <v>978.14953246556911</v>
      </c>
      <c r="M699">
        <f>'Данные с датчиков 1'!M699</f>
        <v>53.8</v>
      </c>
      <c r="N699">
        <f>(('Данные с датчиков 1'!N699)/(56.48))*100</f>
        <v>15.861118980169975</v>
      </c>
      <c r="O699">
        <f>'Данные с датчиков 1'!O699/(PI()*3.5^2)</f>
        <v>995.49924823140987</v>
      </c>
      <c r="P699">
        <f>'Данные с датчиков 1'!P699</f>
        <v>54.015999999999998</v>
      </c>
      <c r="Q699">
        <f>(('Данные с датчиков 1'!Q699)/(56.48))*100</f>
        <v>15.924504249291788</v>
      </c>
      <c r="R699">
        <f>'Данные с датчиков 1'!R699/(PI()*3.5^2)</f>
        <v>978.91587170166792</v>
      </c>
    </row>
    <row r="700" spans="1:18" x14ac:dyDescent="0.25">
      <c r="A700" s="3">
        <f>'Данные с датчиков 1'!A700</f>
        <v>69.400000000000006</v>
      </c>
      <c r="B700" s="3">
        <f>LN((56.48+'Данные с датчиков 1'!B700)/(56.48))</f>
        <v>4.0102699062095966E-2</v>
      </c>
      <c r="C700" s="3">
        <f>'Данные с датчиков 1'!C700/((PI()*3.5^2)*(1-((0.3*$B$397)-0.5*(B700-('Данные с датчиков 1'!C700/(PI()*202*1000000000*3.5^2))))))</f>
        <v>910.88873445514537</v>
      </c>
      <c r="D700" s="3">
        <f>'Данные с датчиков 1'!D700</f>
        <v>69.400000000000006</v>
      </c>
      <c r="E700" s="3">
        <f>LN((56.48+'Данные с датчиков 1'!E700)/(56.48))</f>
        <v>4.0094704613305068E-2</v>
      </c>
      <c r="F700" s="3">
        <f>'Данные с датчиков 1'!F700/((PI()*3.48^2)*(1-((0.3*$E$397)-0.5*(E700-('Данные с датчиков 1'!F700/(PI()*202*1000000000*3.48^2))))))</f>
        <v>911.1242852003312</v>
      </c>
      <c r="G700" s="3">
        <f>'Данные с датчиков 1'!G700</f>
        <v>69.400000000000006</v>
      </c>
      <c r="H700" s="3">
        <f>LN((56.48+'Данные с датчиков 1'!H700)/(56.48))</f>
        <v>4.009589527994168E-2</v>
      </c>
      <c r="I700" s="3">
        <f>'Данные с датчиков 1'!I700/((PI()*3.484^2)*(1-((0.3*$H$404)-0.5*(H700-('Данные с датчиков 1'!I700/(PI()*202*1000000000*3.484^2))))))</f>
        <v>908.40260303022296</v>
      </c>
      <c r="J700">
        <f>'Данные с датчиков 1'!J700</f>
        <v>54.27</v>
      </c>
      <c r="K700">
        <f>(('Данные с датчиков 1'!K700)/(56.48))*100</f>
        <v>15.998973087818699</v>
      </c>
      <c r="L700">
        <f>'Данные с датчиков 1'!L700/(PI()*3.5^2)</f>
        <v>977.4842892288566</v>
      </c>
      <c r="M700">
        <f>'Данные с датчиков 1'!M700</f>
        <v>53.9</v>
      </c>
      <c r="N700">
        <f>(('Данные с датчиков 1'!N700)/(56.48))*100</f>
        <v>15.890403682719548</v>
      </c>
      <c r="O700">
        <f>'Данные с датчиков 1'!O700/(PI()*3.5^2)</f>
        <v>994.84039951550506</v>
      </c>
      <c r="P700">
        <f>'Данные с датчиков 1'!P700</f>
        <v>54.116</v>
      </c>
      <c r="Q700">
        <f>(('Данные с датчиков 1'!Q700)/(56.48))*100</f>
        <v>15.953788951841361</v>
      </c>
      <c r="R700">
        <f>'Данные с датчиков 1'!R700/(PI()*3.5^2)</f>
        <v>978.28260132883747</v>
      </c>
    </row>
    <row r="701" spans="1:18" x14ac:dyDescent="0.25">
      <c r="A701" s="3">
        <f>'Данные с датчиков 1'!A701</f>
        <v>69.5</v>
      </c>
      <c r="B701" s="3">
        <f>LN((56.48+'Данные с датчиков 1'!B701)/(56.48))</f>
        <v>4.0154406293721037E-2</v>
      </c>
      <c r="C701" s="3">
        <f>'Данные с датчиков 1'!C701/((PI()*3.5^2)*(1-((0.3*$B$397)-0.5*(B701-('Данные с датчиков 1'!C701/(PI()*202*1000000000*3.5^2))))))</f>
        <v>910.91477878221201</v>
      </c>
      <c r="D701" s="3">
        <f>'Данные с датчиков 1'!D701</f>
        <v>69.5</v>
      </c>
      <c r="E701" s="3">
        <f>LN((56.48+'Данные с датчиков 1'!E701)/(56.48))</f>
        <v>4.0157297737606873E-2</v>
      </c>
      <c r="F701" s="3">
        <f>'Данные с датчиков 1'!F701/((PI()*3.48^2)*(1-((0.3*$E$397)-0.5*(E701-('Данные с датчиков 1'!F701/(PI()*202*1000000000*3.48^2))))))</f>
        <v>911.68810925140372</v>
      </c>
      <c r="G701" s="3">
        <f>'Данные с датчиков 1'!G701</f>
        <v>69.5</v>
      </c>
      <c r="H701" s="3">
        <f>LN((56.48+'Данные с датчиков 1'!H701)/(56.48))</f>
        <v>4.0157807991542553E-2</v>
      </c>
      <c r="I701" s="3">
        <f>'Данные с датчиков 1'!I701/((PI()*3.484^2)*(1-((0.3*$H$404)-0.5*(H701-('Данные с датчиков 1'!I701/(PI()*202*1000000000*3.484^2))))))</f>
        <v>908.92953026675605</v>
      </c>
      <c r="J701">
        <f>'Данные с датчиков 1'!J701</f>
        <v>54.37</v>
      </c>
      <c r="K701">
        <f>(('Данные с датчиков 1'!K701)/(56.48))*100</f>
        <v>16.028912889518413</v>
      </c>
      <c r="L701">
        <f>'Данные с датчиков 1'!L701/(PI()*3.5^2)</f>
        <v>976.93973169138314</v>
      </c>
      <c r="M701">
        <f>'Данные с датчиков 1'!M701</f>
        <v>54</v>
      </c>
      <c r="N701">
        <f>(('Данные с датчиков 1'!N701)/(56.48))*100</f>
        <v>15.919776912181305</v>
      </c>
      <c r="O701">
        <f>'Данные с датчиков 1'!O701/(PI()*3.5^2)</f>
        <v>994.31187933955425</v>
      </c>
      <c r="P701">
        <f>'Данные с датчиков 1'!P701</f>
        <v>54.216000000000001</v>
      </c>
      <c r="Q701">
        <f>(('Данные с датчиков 1'!Q701)/(56.48))*100</f>
        <v>15.983657932011333</v>
      </c>
      <c r="R701">
        <f>'Данные с датчиков 1'!R701/(PI()*3.5^2)</f>
        <v>977.73347623938082</v>
      </c>
    </row>
    <row r="702" spans="1:18" x14ac:dyDescent="0.25">
      <c r="A702" s="3">
        <f>'Данные с датчиков 1'!A702</f>
        <v>69.599999999999994</v>
      </c>
      <c r="B702" s="3">
        <f>LN((56.48+'Данные с датчиков 1'!B702)/(56.48))</f>
        <v>4.0215294934538758E-2</v>
      </c>
      <c r="C702" s="3">
        <f>'Данные с датчиков 1'!C702/((PI()*3.5^2)*(1-((0.3*$B$397)-0.5*(B702-('Данные с датчиков 1'!C702/(PI()*202*1000000000*3.5^2))))))</f>
        <v>911.35371069295024</v>
      </c>
      <c r="D702" s="3">
        <f>'Данные с датчиков 1'!D702</f>
        <v>69.599999999999994</v>
      </c>
      <c r="E702" s="3">
        <f>LN((56.48+'Данные с датчиков 1'!E702)/(56.48))</f>
        <v>4.0207641538152754E-2</v>
      </c>
      <c r="F702" s="3">
        <f>'Данные с датчиков 1'!F702/((PI()*3.48^2)*(1-((0.3*$E$397)-0.5*(E702-('Данные с датчиков 1'!F702/(PI()*202*1000000000*3.48^2))))))</f>
        <v>911.64914724477376</v>
      </c>
      <c r="G702" s="3">
        <f>'Данные с датчиков 1'!G702</f>
        <v>69.599999999999994</v>
      </c>
      <c r="H702" s="3">
        <f>LN((56.48+'Данные с датчиков 1'!H702)/(56.48))</f>
        <v>4.021597523360488E-2</v>
      </c>
      <c r="I702" s="3">
        <f>'Данные с датчиков 1'!I702/((PI()*3.484^2)*(1-((0.3*$H$404)-0.5*(H702-('Данные с датчиков 1'!I702/(PI()*202*1000000000*3.484^2))))))</f>
        <v>909.27399247228527</v>
      </c>
      <c r="J702">
        <f>'Данные с датчиков 1'!J702</f>
        <v>54.47</v>
      </c>
      <c r="K702">
        <f>(('Данные с датчиков 1'!K702)/(56.48))*100</f>
        <v>16.058179886685554</v>
      </c>
      <c r="L702">
        <f>'Данные с датчиков 1'!L702/(PI()*3.5^2)</f>
        <v>976.05839086115577</v>
      </c>
      <c r="M702">
        <f>'Данные с датчиков 1'!M702</f>
        <v>54.1</v>
      </c>
      <c r="N702">
        <f>(('Данные с датчиков 1'!N702)/(56.48))*100</f>
        <v>15.949716713881021</v>
      </c>
      <c r="O702">
        <f>'Данные с датчиков 1'!O702/(PI()*3.5^2)</f>
        <v>993.88810910063853</v>
      </c>
      <c r="P702">
        <f>'Данные с датчиков 1'!P702</f>
        <v>54.316000000000003</v>
      </c>
      <c r="Q702">
        <f>(('Данные с датчиков 1'!Q702)/(56.48))*100</f>
        <v>16.013048866855524</v>
      </c>
      <c r="R702">
        <f>'Данные с датчиков 1'!R702/(PI()*3.5^2)</f>
        <v>977.07655609161884</v>
      </c>
    </row>
    <row r="703" spans="1:18" x14ac:dyDescent="0.25">
      <c r="A703" s="3">
        <f>'Данные с датчиков 1'!A703</f>
        <v>69.7</v>
      </c>
      <c r="B703" s="3">
        <f>LN((56.48+'Данные с датчиков 1'!B703)/(56.48))</f>
        <v>4.0273798962744897E-2</v>
      </c>
      <c r="C703" s="3">
        <f>'Данные с датчиков 1'!C703/((PI()*3.5^2)*(1-((0.3*$B$397)-0.5*(B703-('Данные с датчиков 1'!C703/(PI()*202*1000000000*3.5^2))))))</f>
        <v>911.68670856698316</v>
      </c>
      <c r="D703" s="3">
        <f>'Данные с датчиков 1'!D703</f>
        <v>69.7</v>
      </c>
      <c r="E703" s="3">
        <f>LN((56.48+'Данные с датчиков 1'!E703)/(56.48))</f>
        <v>4.0269717397423813E-2</v>
      </c>
      <c r="F703" s="3">
        <f>'Данные с датчиков 1'!F703/((PI()*3.48^2)*(1-((0.3*$E$397)-0.5*(E703-('Данные с датчиков 1'!F703/(PI()*202*1000000000*3.48^2))))))</f>
        <v>912.19370259012362</v>
      </c>
      <c r="G703" s="3">
        <f>'Данные с датчиков 1'!G703</f>
        <v>69.7</v>
      </c>
      <c r="H703" s="3">
        <f>LN((56.48+'Данные с датчиков 1'!H703)/(56.48))</f>
        <v>4.0267336476626274E-2</v>
      </c>
      <c r="I703" s="3">
        <f>'Данные с датчиков 1'!I703/((PI()*3.484^2)*(1-((0.3*$H$404)-0.5*(H703-('Данные с датчиков 1'!I703/(PI()*202*1000000000*3.484^2))))))</f>
        <v>909.2187945783943</v>
      </c>
      <c r="J703">
        <f>'Данные с датчиков 1'!J703</f>
        <v>54.57</v>
      </c>
      <c r="K703">
        <f>(('Данные с датчиков 1'!K703)/(56.48))*100</f>
        <v>16.087641643059492</v>
      </c>
      <c r="L703">
        <f>'Данные с датчиков 1'!L703/(PI()*3.5^2)</f>
        <v>975.36939599034827</v>
      </c>
      <c r="M703">
        <f>'Данные с датчиков 1'!M703</f>
        <v>54.2</v>
      </c>
      <c r="N703">
        <f>(('Данные с датчиков 1'!N703)/(56.48))*100</f>
        <v>15.978895184135977</v>
      </c>
      <c r="O703">
        <f>'Данные с датчиков 1'!O703/(PI()*3.5^2)</f>
        <v>993.12958547658593</v>
      </c>
      <c r="P703">
        <f>'Данные с датчиков 1'!P703</f>
        <v>54.415999999999997</v>
      </c>
      <c r="Q703">
        <f>(('Данные с датчиков 1'!Q703)/(56.48))*100</f>
        <v>16.042298158640225</v>
      </c>
      <c r="R703">
        <f>'Данные с датчиков 1'!R703/(PI()*3.5^2)</f>
        <v>976.31843860499657</v>
      </c>
    </row>
    <row r="704" spans="1:18" x14ac:dyDescent="0.25">
      <c r="A704" s="3">
        <f>'Данные с датчиков 1'!A704</f>
        <v>69.8</v>
      </c>
      <c r="B704" s="3">
        <f>LN((56.48+'Данные с датчиков 1'!B704)/(56.48))</f>
        <v>4.0324477011235857E-2</v>
      </c>
      <c r="C704" s="3">
        <f>'Данные с датчиков 1'!C704/((PI()*3.5^2)*(1-((0.3*$B$397)-0.5*(B704-('Данные с датчиков 1'!C704/(PI()*202*1000000000*3.5^2))))))</f>
        <v>911.61513014681259</v>
      </c>
      <c r="D704" s="3">
        <f>'Данные с датчиков 1'!D704</f>
        <v>69.8</v>
      </c>
      <c r="E704" s="3">
        <f>LN((56.48+'Данные с датчиков 1'!E704)/(56.48))</f>
        <v>4.032736796341449E-2</v>
      </c>
      <c r="F704" s="3">
        <f>'Данные с датчиков 1'!F704/((PI()*3.48^2)*(1-((0.3*$E$397)-0.5*(E704-('Данные с датчиков 1'!F704/(PI()*202*1000000000*3.48^2))))))</f>
        <v>912.51082681475111</v>
      </c>
      <c r="G704" s="3">
        <f>'Данные с датчиков 1'!G704</f>
        <v>69.8</v>
      </c>
      <c r="H704" s="3">
        <f>LN((56.48+'Данные с датчиков 1'!H704)/(56.48))</f>
        <v>4.0328048186241736E-2</v>
      </c>
      <c r="I704" s="3">
        <f>'Данные с датчиков 1'!I704/((PI()*3.484^2)*(1-((0.3*$H$404)-0.5*(H704-('Данные с датчиков 1'!I704/(PI()*202*1000000000*3.484^2))))))</f>
        <v>909.716063855112</v>
      </c>
      <c r="J704">
        <f>'Данные с датчиков 1'!J704</f>
        <v>54.67</v>
      </c>
      <c r="K704">
        <f>(('Данные с датчиков 1'!K704)/(56.48))*100</f>
        <v>16.117156515580735</v>
      </c>
      <c r="L704">
        <f>'Данные с датчиков 1'!L704/(PI()*3.5^2)</f>
        <v>974.69440857344659</v>
      </c>
      <c r="M704">
        <f>'Данные с датчиков 1'!M704</f>
        <v>54.3</v>
      </c>
      <c r="N704">
        <f>(('Данные с датчиков 1'!N704)/(56.48))*100</f>
        <v>16.008498583569409</v>
      </c>
      <c r="O704">
        <f>'Данные с датчиков 1'!O704/(PI()*3.5^2)</f>
        <v>992.57924223468308</v>
      </c>
      <c r="P704">
        <f>'Данные с датчиков 1'!P704</f>
        <v>54.515999999999998</v>
      </c>
      <c r="Q704">
        <f>(('Данные с датчиков 1'!Q704)/(56.48))*100</f>
        <v>16.072167138810201</v>
      </c>
      <c r="R704">
        <f>'Данные с датчиков 1'!R704/(PI()*3.5^2)</f>
        <v>975.82838741305397</v>
      </c>
    </row>
    <row r="705" spans="1:18" x14ac:dyDescent="0.25">
      <c r="A705" s="3">
        <f>'Данные с датчиков 1'!A705</f>
        <v>69.900000000000006</v>
      </c>
      <c r="B705" s="3">
        <f>LN((56.48+'Данные с датчиков 1'!B705)/(56.48))</f>
        <v>4.0386035481258534E-2</v>
      </c>
      <c r="C705" s="3">
        <f>'Данные с датчиков 1'!C705/((PI()*3.5^2)*(1-((0.3*$B$397)-0.5*(B705-('Данные с датчиков 1'!C705/(PI()*202*1000000000*3.5^2))))))</f>
        <v>912.12431818739185</v>
      </c>
      <c r="D705" s="3">
        <f>'Данные с датчиков 1'!D705</f>
        <v>69.900000000000006</v>
      </c>
      <c r="E705" s="3">
        <f>LN((56.48+'Данные с датчиков 1'!E705)/(56.48))</f>
        <v>4.0380083860959828E-2</v>
      </c>
      <c r="F705" s="3">
        <f>'Данные с датчиков 1'!F705/((PI()*3.48^2)*(1-((0.3*$E$397)-0.5*(E705-('Данные с датчиков 1'!F705/(PI()*202*1000000000*3.48^2))))))</f>
        <v>912.55720411264224</v>
      </c>
      <c r="G705" s="3">
        <f>'Данные с датчиков 1'!G705</f>
        <v>69.900000000000006</v>
      </c>
      <c r="H705" s="3">
        <f>LN((56.48+'Данные с датчиков 1'!H705)/(56.48))</f>
        <v>4.0379743767301406E-2</v>
      </c>
      <c r="I705" s="3">
        <f>'Данные с датчиков 1'!I705/((PI()*3.484^2)*(1-((0.3*$H$404)-0.5*(H705-('Данные с датчиков 1'!I705/(PI()*202*1000000000*3.484^2))))))</f>
        <v>909.71449168884783</v>
      </c>
      <c r="J705">
        <f>'Данные с датчиков 1'!J705</f>
        <v>54.77</v>
      </c>
      <c r="K705">
        <f>(('Данные с датчиков 1'!K705)/(56.48))*100</f>
        <v>16.146972379603401</v>
      </c>
      <c r="L705">
        <f>'Данные с датчиков 1'!L705/(PI()*3.5^2)</f>
        <v>973.97262882374139</v>
      </c>
      <c r="M705">
        <f>'Данные с датчиков 1'!M705</f>
        <v>54.4</v>
      </c>
      <c r="N705">
        <f>(('Данные с датчиков 1'!N705)/(56.48))*100</f>
        <v>16.037818696883853</v>
      </c>
      <c r="O705">
        <f>'Данные с датчиков 1'!O705/(PI()*3.5^2)</f>
        <v>991.97845272232837</v>
      </c>
      <c r="P705">
        <f>'Данные с датчиков 1'!P705</f>
        <v>54.616</v>
      </c>
      <c r="Q705">
        <f>(('Данные с датчиков 1'!Q705)/(56.48))*100</f>
        <v>16.101682011331444</v>
      </c>
      <c r="R705">
        <f>'Данные с датчиков 1'!R705/(PI()*3.5^2)</f>
        <v>975.04865005911711</v>
      </c>
    </row>
    <row r="706" spans="1:18" x14ac:dyDescent="0.25">
      <c r="A706" s="3">
        <f>'Данные с датчиков 1'!A706</f>
        <v>70</v>
      </c>
      <c r="B706" s="3">
        <f>LN((56.48+'Данные с датчиков 1'!B706)/(56.48))</f>
        <v>4.0438238175660779E-2</v>
      </c>
      <c r="C706" s="3">
        <f>'Данные с датчиков 1'!C706/((PI()*3.5^2)*(1-((0.3*$B$397)-0.5*(B706-('Данные с датчиков 1'!C706/(PI()*202*1000000000*3.5^2))))))</f>
        <v>912.12145799505936</v>
      </c>
      <c r="D706" s="3">
        <f>'Данные с датчиков 1'!D706</f>
        <v>70</v>
      </c>
      <c r="E706" s="3">
        <f>LN((56.48+'Данные с датчиков 1'!E706)/(56.48))</f>
        <v>4.0439258396609917E-2</v>
      </c>
      <c r="F706" s="3">
        <f>'Данные с датчиков 1'!F706/((PI()*3.48^2)*(1-((0.3*$E$397)-0.5*(E706-('Данные с датчиков 1'!F706/(PI()*202*1000000000*3.48^2))))))</f>
        <v>912.99276137155778</v>
      </c>
      <c r="G706" s="3">
        <f>'Данные с датчиков 1'!G706</f>
        <v>70</v>
      </c>
      <c r="H706" s="3">
        <f>LN((56.48+'Данные с датчиков 1'!H706)/(56.48))</f>
        <v>4.044197898071937E-2</v>
      </c>
      <c r="I706" s="3">
        <f>'Данные с датчиков 1'!I706/((PI()*3.484^2)*(1-((0.3*$H$404)-0.5*(H706-('Данные с датчиков 1'!I706/(PI()*202*1000000000*3.484^2))))))</f>
        <v>910.22629947629923</v>
      </c>
      <c r="J706">
        <f>'Данные с датчиков 1'!J706</f>
        <v>54.87</v>
      </c>
      <c r="K706">
        <f>(('Данные с датчиков 1'!K706)/(56.48))*100</f>
        <v>16.176239376770539</v>
      </c>
      <c r="L706">
        <f>'Данные с датчиков 1'!L706/(PI()*3.5^2)</f>
        <v>973.10823870952652</v>
      </c>
      <c r="M706">
        <f>'Данные с датчиков 1'!M706</f>
        <v>54.5</v>
      </c>
      <c r="N706">
        <f>(('Данные с датчиков 1'!N706)/(56.48))*100</f>
        <v>16.067829320113315</v>
      </c>
      <c r="O706">
        <f>'Данные с датчиков 1'!O706/(PI()*3.5^2)</f>
        <v>991.51529962522523</v>
      </c>
      <c r="P706">
        <f>'Данные с датчиков 1'!P706</f>
        <v>54.716000000000001</v>
      </c>
      <c r="Q706">
        <f>(('Данные с датчиков 1'!Q706)/(56.48))*100</f>
        <v>16.130931303116146</v>
      </c>
      <c r="R706">
        <f>'Данные с датчиков 1'!R706/(PI()*3.5^2)</f>
        <v>974.33620835217107</v>
      </c>
    </row>
    <row r="707" spans="1:18" x14ac:dyDescent="0.25">
      <c r="A707" s="3">
        <f>'Данные с датчиков 1'!A707</f>
        <v>70.099999999999994</v>
      </c>
      <c r="B707" s="3">
        <f>LN((56.48+'Данные с датчиков 1'!B707)/(56.48))</f>
        <v>4.0499109537319063E-2</v>
      </c>
      <c r="C707" s="3">
        <f>'Данные с датчиков 1'!C707/((PI()*3.5^2)*(1-((0.3*$B$397)-0.5*(B707-('Данные с датчиков 1'!C707/(PI()*202*1000000000*3.5^2))))))</f>
        <v>912.55158631759389</v>
      </c>
      <c r="D707" s="3">
        <f>'Данные с датчиков 1'!D707</f>
        <v>70.099999999999994</v>
      </c>
      <c r="E707" s="3">
        <f>LN((56.48+'Данные с датчиков 1'!E707)/(56.48))</f>
        <v>4.0491288284901977E-2</v>
      </c>
      <c r="F707" s="3">
        <f>'Данные с датчиков 1'!F707/((PI()*3.48^2)*(1-((0.3*$E$397)-0.5*(E707-('Данные с датчиков 1'!F707/(PI()*202*1000000000*3.48^2))))))</f>
        <v>913.0074179231035</v>
      </c>
      <c r="G707" s="3">
        <f>'Данные с датчиков 1'!G707</f>
        <v>70.099999999999994</v>
      </c>
      <c r="H707" s="3">
        <f>LN((56.48+'Данные с датчиков 1'!H707)/(56.48))</f>
        <v>4.0494688836947498E-2</v>
      </c>
      <c r="I707" s="3">
        <f>'Данные с датчиков 1'!I707/((PI()*3.484^2)*(1-((0.3*$H$404)-0.5*(H707-('Данные с датчиков 1'!I707/(PI()*202*1000000000*3.484^2))))))</f>
        <v>910.29876412149463</v>
      </c>
      <c r="J707">
        <f>'Данные с датчиков 1'!J707</f>
        <v>54.97</v>
      </c>
      <c r="K707">
        <f>(('Данные с датчиков 1'!K707)/(56.48))*100</f>
        <v>16.205470963172807</v>
      </c>
      <c r="L707">
        <f>'Данные с датчиков 1'!L707/(PI()*3.5^2)</f>
        <v>972.28485548353069</v>
      </c>
      <c r="M707">
        <f>'Данные с датчиков 1'!M707</f>
        <v>54.6</v>
      </c>
      <c r="N707">
        <f>(('Данные с датчиков 1'!N707)/(56.48))*100</f>
        <v>16.09691926345609</v>
      </c>
      <c r="O707">
        <f>'Данные с датчиков 1'!O707/(PI()*3.5^2)</f>
        <v>990.63862794629961</v>
      </c>
      <c r="P707">
        <f>'Данные с датчиков 1'!P707</f>
        <v>54.816000000000003</v>
      </c>
      <c r="Q707">
        <f>(('Данные с датчиков 1'!Q707)/(56.48))*100</f>
        <v>16.160428470254956</v>
      </c>
      <c r="R707">
        <f>'Данные с датчиков 1'!R707/(PI()*3.5^2)</f>
        <v>973.7278061665628</v>
      </c>
    </row>
    <row r="708" spans="1:18" x14ac:dyDescent="0.25">
      <c r="A708" s="3">
        <f>'Данные с датчиков 1'!A708</f>
        <v>70.2</v>
      </c>
      <c r="B708" s="3">
        <f>LN((56.48+'Данные с датчиков 1'!B708)/(56.48))</f>
        <v>4.0551816382369349E-2</v>
      </c>
      <c r="C708" s="3">
        <f>'Данные с датчиков 1'!C708/((PI()*3.5^2)*(1-((0.3*$B$397)-0.5*(B708-('Данные с датчиков 1'!C708/(PI()*202*1000000000*3.5^2))))))</f>
        <v>912.59926738223305</v>
      </c>
      <c r="D708" s="3">
        <f>'Данные с датчиков 1'!D708</f>
        <v>70.2</v>
      </c>
      <c r="E708" s="3">
        <f>LN((56.48+'Данные с датчиков 1'!E708)/(56.48))</f>
        <v>4.0553346539600695E-2</v>
      </c>
      <c r="F708" s="3">
        <f>'Данные с датчиков 1'!F708/((PI()*3.48^2)*(1-((0.3*$E$397)-0.5*(E708-('Данные с датчиков 1'!F708/(PI()*202*1000000000*3.48^2))))))</f>
        <v>913.52400296862561</v>
      </c>
      <c r="G708" s="3">
        <f>'Данные с датчиков 1'!G708</f>
        <v>70.2</v>
      </c>
      <c r="H708" s="3">
        <f>LN((56.48+'Данные с датчиков 1'!H708)/(56.48))</f>
        <v>4.0552326435039879E-2</v>
      </c>
      <c r="I708" s="3">
        <f>'Данные с датчиков 1'!I708/((PI()*3.484^2)*(1-((0.3*$H$404)-0.5*(H708-('Данные с датчиков 1'!I708/(PI()*202*1000000000*3.484^2))))))</f>
        <v>910.60171883521105</v>
      </c>
      <c r="J708">
        <f>'Данные с датчиков 1'!J708</f>
        <v>55.07</v>
      </c>
      <c r="K708">
        <f>(('Данные с датчиков 1'!K708)/(56.48))*100</f>
        <v>16.235463881019832</v>
      </c>
      <c r="L708">
        <f>'Данные с датчиков 1'!L708/(PI()*3.5^2)</f>
        <v>971.77298148548084</v>
      </c>
      <c r="M708">
        <f>'Данные с датчиков 1'!M708</f>
        <v>54.7</v>
      </c>
      <c r="N708">
        <f>(('Данные с датчиков 1'!N708)/(56.48))*100</f>
        <v>16.126310198300288</v>
      </c>
      <c r="O708">
        <f>'Данные с датчиков 1'!O708/(PI()*3.5^2)</f>
        <v>990.09559283953899</v>
      </c>
      <c r="P708">
        <f>'Данные с датчиков 1'!P708</f>
        <v>54.915999999999997</v>
      </c>
      <c r="Q708">
        <f>(('Данные с датчиков 1'!Q708)/(56.48))*100</f>
        <v>16.190332861189802</v>
      </c>
      <c r="R708">
        <f>'Данные с датчиков 1'!R708/(PI()*3.5^2)</f>
        <v>973.07687466202287</v>
      </c>
    </row>
    <row r="709" spans="1:18" x14ac:dyDescent="0.25">
      <c r="A709" s="3">
        <f>'Данные с датчиков 1'!A709</f>
        <v>70.3</v>
      </c>
      <c r="B709" s="3">
        <f>LN((56.48+'Данные с датчиков 1'!B709)/(56.48))</f>
        <v>4.0610130718931423E-2</v>
      </c>
      <c r="C709" s="3">
        <f>'Данные с датчиков 1'!C709/((PI()*3.5^2)*(1-((0.3*$B$397)-0.5*(B709-('Данные с датчиков 1'!C709/(PI()*202*1000000000*3.5^2))))))</f>
        <v>912.90611967881273</v>
      </c>
      <c r="D709" s="3">
        <f>'Данные с датчиков 1'!D709</f>
        <v>70.3</v>
      </c>
      <c r="E709" s="3">
        <f>LN((56.48+'Данные с датчиков 1'!E709)/(56.48))</f>
        <v>4.0605880517748272E-2</v>
      </c>
      <c r="F709" s="3">
        <f>'Данные с датчиков 1'!F709/((PI()*3.48^2)*(1-((0.3*$E$397)-0.5*(E709-('Данные с датчиков 1'!F709/(PI()*202*1000000000*3.48^2))))))</f>
        <v>913.61368884690751</v>
      </c>
      <c r="G709" s="3">
        <f>'Данные с датчиков 1'!G709</f>
        <v>70.3</v>
      </c>
      <c r="H709" s="3">
        <f>LN((56.48+'Данные с датчиков 1'!H709)/(56.48))</f>
        <v>4.0610470734245743E-2</v>
      </c>
      <c r="I709" s="3">
        <f>'Данные с датчиков 1'!I709/((PI()*3.484^2)*(1-((0.3*$H$404)-0.5*(H709-('Данные с датчиков 1'!I709/(PI()*202*1000000000*3.484^2))))))</f>
        <v>910.95022068830065</v>
      </c>
      <c r="J709">
        <f>'Данные с датчиков 1'!J709</f>
        <v>55.17</v>
      </c>
      <c r="K709">
        <f>(('Данные с датчиков 1'!K709)/(56.48))*100</f>
        <v>16.26481940509915</v>
      </c>
      <c r="L709">
        <f>'Данные с датчиков 1'!L709/(PI()*3.5^2)</f>
        <v>970.78252610502818</v>
      </c>
      <c r="M709">
        <f>'Данные с датчиков 1'!M709</f>
        <v>54.8</v>
      </c>
      <c r="N709">
        <f>(('Данные с датчиков 1'!N709)/(56.48))*100</f>
        <v>16.15619688385269</v>
      </c>
      <c r="O709">
        <f>'Данные с датчиков 1'!O709/(PI()*3.5^2)</f>
        <v>989.62939462116537</v>
      </c>
      <c r="P709">
        <f>'Данные с датчиков 1'!P709</f>
        <v>55.015999999999998</v>
      </c>
      <c r="Q709">
        <f>(('Данные с датчиков 1'!Q709)/(56.48))*100</f>
        <v>16.219617563739376</v>
      </c>
      <c r="R709">
        <f>'Данные с датчиков 1'!R709/(PI()*3.5^2)</f>
        <v>972.23968718075889</v>
      </c>
    </row>
    <row r="710" spans="1:18" x14ac:dyDescent="0.25">
      <c r="A710" s="3">
        <f>'Данные с датчиков 1'!A710</f>
        <v>70.400000000000006</v>
      </c>
      <c r="B710" s="3">
        <f>LN((56.48+'Данные с датчиков 1'!B710)/(56.48))</f>
        <v>4.067133161309567E-2</v>
      </c>
      <c r="C710" s="3">
        <f>'Данные с датчиков 1'!C710/((PI()*3.5^2)*(1-((0.3*$B$397)-0.5*(B710-('Данные с датчиков 1'!C710/(PI()*202*1000000000*3.5^2))))))</f>
        <v>913.36378086123034</v>
      </c>
      <c r="D710" s="3">
        <f>'Данные с датчиков 1'!D710</f>
        <v>70.400000000000006</v>
      </c>
      <c r="E710" s="3">
        <f>LN((56.48+'Данные с датчиков 1'!E710)/(56.48))</f>
        <v>4.0664531698706555E-2</v>
      </c>
      <c r="F710" s="3">
        <f>'Данные с датчиков 1'!F710/((PI()*3.48^2)*(1-((0.3*$E$397)-0.5*(E710-('Данные с датчиков 1'!F710/(PI()*202*1000000000*3.48^2))))))</f>
        <v>913.98112362938139</v>
      </c>
      <c r="G710" s="3">
        <f>'Данные с датчиков 1'!G710</f>
        <v>70.400000000000006</v>
      </c>
      <c r="H710" s="3">
        <f>LN((56.48+'Данные с датчиков 1'!H710)/(56.48))</f>
        <v>4.0663001711596661E-2</v>
      </c>
      <c r="I710" s="3">
        <f>'Данные с датчиков 1'!I710/((PI()*3.484^2)*(1-((0.3*$H$404)-0.5*(H710-('Данные с датчиков 1'!I710/(PI()*202*1000000000*3.484^2))))))</f>
        <v>910.98038675068233</v>
      </c>
      <c r="J710">
        <f>'Данные с датчиков 1'!J710</f>
        <v>55.27</v>
      </c>
      <c r="K710">
        <f>(('Данные с датчиков 1'!K710)/(56.48))*100</f>
        <v>16.294245750708217</v>
      </c>
      <c r="L710">
        <f>'Данные с датчиков 1'!L710/(PI()*3.5^2)</f>
        <v>969.98675138956878</v>
      </c>
      <c r="M710">
        <f>'Данные с датчиков 1'!M710</f>
        <v>54.9</v>
      </c>
      <c r="N710">
        <f>(('Данные с датчиков 1'!N710)/(56.48))*100</f>
        <v>16.185640934844194</v>
      </c>
      <c r="O710">
        <f>'Данные с датчиков 1'!O710/(PI()*3.5^2)</f>
        <v>988.83199587567435</v>
      </c>
      <c r="P710">
        <f>'Данные с датчиков 1'!P710</f>
        <v>55.116</v>
      </c>
      <c r="Q710">
        <f>(('Данные с датчиков 1'!Q710)/(56.48))*100</f>
        <v>16.248973087818698</v>
      </c>
      <c r="R710">
        <f>'Данные с датчиков 1'!R710/(PI()*3.5^2)</f>
        <v>971.48644178423103</v>
      </c>
    </row>
    <row r="711" spans="1:18" x14ac:dyDescent="0.25">
      <c r="A711" s="3">
        <f>'Данные с датчиков 1'!A711</f>
        <v>70.5</v>
      </c>
      <c r="B711" s="3">
        <f>LN((56.48+'Данные с датчиков 1'!B711)/(56.48))</f>
        <v>4.0718249762183294E-2</v>
      </c>
      <c r="C711" s="3">
        <f>'Данные с датчиков 1'!C711/((PI()*3.5^2)*(1-((0.3*$B$397)-0.5*(B711-('Данные с датчиков 1'!C711/(PI()*202*1000000000*3.5^2))))))</f>
        <v>913.10028384261091</v>
      </c>
      <c r="D711" s="3">
        <f>'Данные с датчиков 1'!D711</f>
        <v>70.5</v>
      </c>
      <c r="E711" s="3">
        <f>LN((56.48+'Данные с датчиков 1'!E711)/(56.48))</f>
        <v>4.0721989519921717E-2</v>
      </c>
      <c r="F711" s="3">
        <f>'Данные с датчиков 1'!F711/((PI()*3.48^2)*(1-((0.3*$E$397)-0.5*(E711-('Данные с датчиков 1'!F711/(PI()*202*1000000000*3.48^2))))))</f>
        <v>914.31645652828524</v>
      </c>
      <c r="G711" s="3">
        <f>'Данные с датчиков 1'!G711</f>
        <v>70.5</v>
      </c>
      <c r="H711" s="3">
        <f>LN((56.48+'Данные с датчиков 1'!H711)/(56.48))</f>
        <v>4.0725049311305224E-2</v>
      </c>
      <c r="I711" s="3">
        <f>'Данные с датчиков 1'!I711/((PI()*3.484^2)*(1-((0.3*$H$404)-0.5*(H711-('Данные с датчиков 1'!I711/(PI()*202*1000000000*3.484^2))))))</f>
        <v>911.50985753626321</v>
      </c>
      <c r="J711">
        <f>'Данные с датчиков 1'!J711</f>
        <v>55.37</v>
      </c>
      <c r="K711">
        <f>(('Данные с датчиков 1'!K711)/(56.48))*100</f>
        <v>16.323618980169975</v>
      </c>
      <c r="L711">
        <f>'Данные с датчиков 1'!L711/(PI()*3.5^2)</f>
        <v>969.17696948004823</v>
      </c>
      <c r="M711">
        <f>'Данные с датчиков 1'!M711</f>
        <v>55</v>
      </c>
      <c r="N711">
        <f>(('Данные с датчиков 1'!N711)/(56.48))*100</f>
        <v>16.215031869688389</v>
      </c>
      <c r="O711">
        <f>'Данные с датчиков 1'!O711/(PI()*3.5^2)</f>
        <v>988.21273295674962</v>
      </c>
      <c r="P711">
        <f>'Данные с датчиков 1'!P711</f>
        <v>55.216000000000001</v>
      </c>
      <c r="Q711">
        <f>(('Данные с датчиков 1'!Q711)/(56.48))*100</f>
        <v>16.278523371104818</v>
      </c>
      <c r="R711">
        <f>'Данные с датчиков 1'!R711/(PI()*3.5^2)</f>
        <v>970.8157173812009</v>
      </c>
    </row>
    <row r="712" spans="1:18" x14ac:dyDescent="0.25">
      <c r="A712" s="3">
        <f>'Данные с датчиков 1'!A712</f>
        <v>70.599999999999994</v>
      </c>
      <c r="B712" s="3">
        <f>LN((56.48+'Данные с датчиков 1'!B712)/(56.48))</f>
        <v>4.0783523525298446E-2</v>
      </c>
      <c r="C712" s="3">
        <f>'Данные с датчиков 1'!C712/((PI()*3.5^2)*(1-((0.3*$B$397)-0.5*(B712-('Данные с датчиков 1'!C712/(PI()*202*1000000000*3.5^2))))))</f>
        <v>913.78030173179536</v>
      </c>
      <c r="D712" s="3">
        <f>'Данные с датчиков 1'!D712</f>
        <v>70.599999999999994</v>
      </c>
      <c r="E712" s="3">
        <f>LN((56.48+'Данные с датчиков 1'!E712)/(56.48))</f>
        <v>4.077553451749321E-2</v>
      </c>
      <c r="F712" s="3">
        <f>'Данные с датчиков 1'!F712/((PI()*3.48^2)*(1-((0.3*$E$397)-0.5*(E712-('Данные с датчиков 1'!F712/(PI()*202*1000000000*3.48^2))))))</f>
        <v>914.40677266630985</v>
      </c>
      <c r="G712" s="3">
        <f>'Данные с датчиков 1'!G712</f>
        <v>70.599999999999994</v>
      </c>
      <c r="H712" s="3">
        <f>LN((56.48+'Данные с датчиков 1'!H712)/(56.48))</f>
        <v>4.0776894353116197E-2</v>
      </c>
      <c r="I712" s="3">
        <f>'Данные с датчиков 1'!I712/((PI()*3.484^2)*(1-((0.3*$H$404)-0.5*(H712-('Данные с датчиков 1'!I712/(PI()*202*1000000000*3.484^2))))))</f>
        <v>911.52191959356003</v>
      </c>
      <c r="J712">
        <f>'Данные с датчиков 1'!J712</f>
        <v>55.47</v>
      </c>
      <c r="K712">
        <f>(('Данные с датчиков 1'!K712)/(56.48))*100</f>
        <v>16.353470254957507</v>
      </c>
      <c r="L712">
        <f>'Данные с датчиков 1'!L712/(PI()*3.5^2)</f>
        <v>968.459351144896</v>
      </c>
      <c r="M712">
        <f>'Данные с датчиков 1'!M712</f>
        <v>55.1</v>
      </c>
      <c r="N712">
        <f>(('Данные с датчиков 1'!N712)/(56.48))*100</f>
        <v>16.244422804532576</v>
      </c>
      <c r="O712">
        <f>'Данные с датчиков 1'!O712/(PI()*3.5^2)</f>
        <v>987.51714062634187</v>
      </c>
      <c r="P712">
        <f>'Данные с датчиков 1'!P712</f>
        <v>55.316000000000003</v>
      </c>
      <c r="Q712">
        <f>(('Данные с датчиков 1'!Q712)/(56.48))*100</f>
        <v>16.308268413597734</v>
      </c>
      <c r="R712">
        <f>'Данные с датчиков 1'!R712/(PI()*3.5^2)</f>
        <v>970.12672251039362</v>
      </c>
    </row>
    <row r="713" spans="1:18" x14ac:dyDescent="0.25">
      <c r="A713" s="3">
        <f>'Данные с датчиков 1'!A713</f>
        <v>70.7</v>
      </c>
      <c r="B713" s="3">
        <f>LN((56.48+'Данные с датчиков 1'!B713)/(56.48))</f>
        <v>4.0836725289943691E-2</v>
      </c>
      <c r="C713" s="3">
        <f>'Данные с датчиков 1'!C713/((PI()*3.5^2)*(1-((0.3*$B$397)-0.5*(B713-('Данные с датчиков 1'!C713/(PI()*202*1000000000*3.5^2))))))</f>
        <v>913.82471675128613</v>
      </c>
      <c r="D713" s="3">
        <f>'Данные с датчиков 1'!D713</f>
        <v>70.7</v>
      </c>
      <c r="E713" s="3">
        <f>LN((56.48+'Данные с датчиков 1'!E713)/(56.48))</f>
        <v>4.0836385351550909E-2</v>
      </c>
      <c r="F713" s="3">
        <f>'Данные с датчиков 1'!F713/((PI()*3.48^2)*(1-((0.3*$E$397)-0.5*(E713-('Данные с датчиков 1'!F713/(PI()*202*1000000000*3.48^2))))))</f>
        <v>914.88630839059476</v>
      </c>
      <c r="G713" s="3">
        <f>'Данные с датчиков 1'!G713</f>
        <v>70.7</v>
      </c>
      <c r="H713" s="3">
        <f>LN((56.48+'Данные с датчиков 1'!H713)/(56.48))</f>
        <v>4.083961476161841E-2</v>
      </c>
      <c r="I713" s="3">
        <f>'Данные с датчиков 1'!I713/((PI()*3.484^2)*(1-((0.3*$H$404)-0.5*(H713-('Данные с датчиков 1'!I713/(PI()*202*1000000000*3.484^2))))))</f>
        <v>912.03719394209293</v>
      </c>
      <c r="J713">
        <f>'Данные с датчиков 1'!J713</f>
        <v>55.57</v>
      </c>
      <c r="K713">
        <f>(('Данные с датчиков 1'!K713)/(56.48))*100</f>
        <v>16.382825779036828</v>
      </c>
      <c r="L713">
        <f>'Данные с датчиков 1'!L713/(PI()*3.5^2)</f>
        <v>967.50848156142354</v>
      </c>
      <c r="M713">
        <f>'Данные с датчиков 1'!M713</f>
        <v>55.2</v>
      </c>
      <c r="N713">
        <f>(('Данные с датчиков 1'!N713)/(56.48))*100</f>
        <v>16.274256373937678</v>
      </c>
      <c r="O713">
        <f>'Данные с датчиков 1'!O713/(PI()*3.5^2)</f>
        <v>986.95522623542558</v>
      </c>
      <c r="P713">
        <f>'Данные с датчиков 1'!P713</f>
        <v>55.415999999999997</v>
      </c>
      <c r="Q713">
        <f>(('Данные с датчиков 1'!Q713)/(56.48))*100</f>
        <v>16.337641643059488</v>
      </c>
      <c r="R713">
        <f>'Данные с датчиков 1'!R713/(PI()*3.5^2)</f>
        <v>969.31562110895322</v>
      </c>
    </row>
    <row r="714" spans="1:18" x14ac:dyDescent="0.25">
      <c r="A714" s="3">
        <f>'Данные с датчиков 1'!A714</f>
        <v>70.8</v>
      </c>
      <c r="B714" s="3">
        <f>LN((56.48+'Данные с датчиков 1'!B714)/(56.48))</f>
        <v>4.0895362933543206E-2</v>
      </c>
      <c r="C714" s="3">
        <f>'Данные с датчиков 1'!C714/((PI()*3.5^2)*(1-((0.3*$B$397)-0.5*(B714-('Данные с датчиков 1'!C714/(PI()*202*1000000000*3.5^2))))))</f>
        <v>914.114321157723</v>
      </c>
      <c r="D714" s="3">
        <f>'Данные с датчиков 1'!D714</f>
        <v>70.8</v>
      </c>
      <c r="E714" s="3">
        <f>LN((56.48+'Данные с датчиков 1'!E714)/(56.48))</f>
        <v>4.0887714740237648E-2</v>
      </c>
      <c r="F714" s="3">
        <f>'Данные с датчиков 1'!F714/((PI()*3.48^2)*(1-((0.3*$E$397)-0.5*(E714-('Данные с датчиков 1'!F714/(PI()*202*1000000000*3.48^2))))))</f>
        <v>914.8858330936099</v>
      </c>
      <c r="G714" s="3">
        <f>'Данные с датчиков 1'!G714</f>
        <v>70.8</v>
      </c>
      <c r="H714" s="3">
        <f>LN((56.48+'Данные с датчиков 1'!H714)/(56.48))</f>
        <v>4.0892643582625031E-2</v>
      </c>
      <c r="I714" s="3">
        <f>'Данные с датчиков 1'!I714/((PI()*3.484^2)*(1-((0.3*$H$404)-0.5*(H714-('Данные с датчиков 1'!I714/(PI()*202*1000000000*3.484^2))))))</f>
        <v>912.12259309107947</v>
      </c>
      <c r="J714">
        <f>'Данные с датчиков 1'!J714</f>
        <v>55.67</v>
      </c>
      <c r="K714">
        <f>(('Данные с датчиков 1'!K714)/(56.48))*100</f>
        <v>16.412181303116149</v>
      </c>
      <c r="L714">
        <f>'Данные с датчиков 1'!L714/(PI()*3.5^2)</f>
        <v>966.61150950710373</v>
      </c>
      <c r="M714">
        <f>'Данные с датчиков 1'!M714</f>
        <v>55.3</v>
      </c>
      <c r="N714">
        <f>(('Данные с датчиков 1'!N714)/(56.48))*100</f>
        <v>16.303682719546746</v>
      </c>
      <c r="O714">
        <f>'Данные с датчиков 1'!O714/(PI()*3.5^2)</f>
        <v>986.14422617345917</v>
      </c>
      <c r="P714">
        <f>'Данные с датчиков 1'!P714</f>
        <v>55.515999999999998</v>
      </c>
      <c r="Q714">
        <f>(('Данные с датчиков 1'!Q714)/(56.48))*100</f>
        <v>16.36685552407932</v>
      </c>
      <c r="R714">
        <f>'Данные с датчиков 1'!R714/(PI()*3.5^2)</f>
        <v>968.47102389322845</v>
      </c>
    </row>
    <row r="715" spans="1:18" x14ac:dyDescent="0.25">
      <c r="A715" s="3">
        <f>'Данные с датчиков 1'!A715</f>
        <v>70.900000000000006</v>
      </c>
      <c r="B715" s="3">
        <f>LN((56.48+'Данные с датчиков 1'!B715)/(56.48))</f>
        <v>4.0948728698771628E-2</v>
      </c>
      <c r="C715" s="3">
        <f>'Данные с датчиков 1'!C715/((PI()*3.5^2)*(1-((0.3*$B$397)-0.5*(B715-('Данные с датчиков 1'!C715/(PI()*202*1000000000*3.5^2))))))</f>
        <v>914.21763096368352</v>
      </c>
      <c r="D715" s="3">
        <f>'Данные с датчиков 1'!D715</f>
        <v>70.900000000000006</v>
      </c>
      <c r="E715" s="3">
        <f>LN((56.48+'Данные с датчиков 1'!E715)/(56.48))</f>
        <v>4.0950938048040834E-2</v>
      </c>
      <c r="F715" s="3">
        <f>'Данные с датчиков 1'!F715/((PI()*3.48^2)*(1-((0.3*$E$397)-0.5*(E715-('Данные с датчиков 1'!F715/(PI()*202*1000000000*3.48^2))))))</f>
        <v>915.44761776809094</v>
      </c>
      <c r="G715" s="3">
        <f>'Данные с датчиков 1'!G715</f>
        <v>70.900000000000006</v>
      </c>
      <c r="H715" s="3">
        <f>LN((56.48+'Данные с датчиков 1'!H715)/(56.48))</f>
        <v>4.0949068598976963E-2</v>
      </c>
      <c r="I715" s="3">
        <f>'Данные с датчиков 1'!I715/((PI()*3.484^2)*(1-((0.3*$H$404)-0.5*(H715-('Данные с датчиков 1'!I715/(PI()*202*1000000000*3.484^2))))))</f>
        <v>912.31905079877367</v>
      </c>
      <c r="J715">
        <f>'Данные с датчиков 1'!J715</f>
        <v>55.77</v>
      </c>
      <c r="K715">
        <f>(('Данные с датчиков 1'!K715)/(56.48))*100</f>
        <v>16.441944050991502</v>
      </c>
      <c r="L715">
        <f>'Данные с датчиков 1'!L715/(PI()*3.5^2)</f>
        <v>965.91084214780869</v>
      </c>
      <c r="M715">
        <f>'Данные с датчиков 1'!M715</f>
        <v>55.4</v>
      </c>
      <c r="N715">
        <f>(('Данные с датчиков 1'!N715)/(56.48))*100</f>
        <v>16.332967422096317</v>
      </c>
      <c r="O715">
        <f>'Данные с датчиков 1'!O715/(PI()*3.5^2)</f>
        <v>985.37453753782336</v>
      </c>
      <c r="P715">
        <f>'Данные с датчиков 1'!P715</f>
        <v>55.616</v>
      </c>
      <c r="Q715">
        <f>(('Данные с датчиков 1'!Q715)/(56.48))*100</f>
        <v>16.396813031161475</v>
      </c>
      <c r="R715">
        <f>'Данные с датчиков 1'!R715/(PI()*3.5^2)</f>
        <v>967.92423324950028</v>
      </c>
    </row>
    <row r="716" spans="1:18" x14ac:dyDescent="0.25">
      <c r="A716" s="3">
        <f>'Данные с датчиков 1'!A716</f>
        <v>71</v>
      </c>
      <c r="B716" s="3">
        <f>LN((56.48+'Данные с датчиков 1'!B716)/(56.48))</f>
        <v>4.1004470788295271E-2</v>
      </c>
      <c r="C716" s="3">
        <f>'Данные с датчиков 1'!C716/((PI()*3.5^2)*(1-((0.3*$B$397)-0.5*(B716-('Данные с датчиков 1'!C716/(PI()*202*1000000000*3.5^2))))))</f>
        <v>914.39145878085128</v>
      </c>
      <c r="D716" s="3">
        <f>'Данные с датчиков 1'!D716</f>
        <v>71</v>
      </c>
      <c r="E716" s="3">
        <f>LN((56.48+'Данные с датчиков 1'!E716)/(56.48))</f>
        <v>4.1002941321199804E-2</v>
      </c>
      <c r="F716" s="3">
        <f>'Данные с датчиков 1'!F716/((PI()*3.48^2)*(1-((0.3*$E$397)-0.5*(E716-('Данные с датчиков 1'!F716/(PI()*202*1000000000*3.48^2))))))</f>
        <v>915.50182280644606</v>
      </c>
      <c r="G716" s="3">
        <f>'Данные с датчиков 1'!G716</f>
        <v>71</v>
      </c>
      <c r="H716" s="3">
        <f>LN((56.48+'Данные с датчиков 1'!H716)/(56.48))</f>
        <v>4.1008719295730758E-2</v>
      </c>
      <c r="I716" s="3">
        <f>'Данные с датчиков 1'!I716/((PI()*3.484^2)*(1-((0.3*$H$404)-0.5*(H716-('Данные с датчиков 1'!I716/(PI()*202*1000000000*3.484^2))))))</f>
        <v>912.70637504134504</v>
      </c>
      <c r="J716">
        <f>'Данные с датчиков 1'!J716</f>
        <v>55.87</v>
      </c>
      <c r="K716">
        <f>(('Данные с датчиков 1'!K716)/(56.48))*100</f>
        <v>16.471388101983003</v>
      </c>
      <c r="L716">
        <f>'Данные с датчиков 1'!L716/(PI()*3.5^2)</f>
        <v>964.90028933075428</v>
      </c>
      <c r="M716">
        <f>'Данные с датчиков 1'!M716</f>
        <v>55.5</v>
      </c>
      <c r="N716">
        <f>(('Данные с датчиков 1'!N716)/(56.48))*100</f>
        <v>16.362464589235127</v>
      </c>
      <c r="O716">
        <f>'Данные с датчиков 1'!O716/(PI()*3.5^2)</f>
        <v>984.75131614313841</v>
      </c>
      <c r="P716">
        <f>'Данные с датчиков 1'!P716</f>
        <v>55.716000000000001</v>
      </c>
      <c r="Q716">
        <f>(('Данные с датчиков 1'!Q716)/(56.48))*100</f>
        <v>16.426186260623229</v>
      </c>
      <c r="R716">
        <f>'Данные с датчиков 1'!R716/(PI()*3.5^2)</f>
        <v>966.94128920282719</v>
      </c>
    </row>
    <row r="717" spans="1:18" x14ac:dyDescent="0.25">
      <c r="A717" s="3">
        <f>'Данные с датчиков 1'!A717</f>
        <v>71.099999999999994</v>
      </c>
      <c r="B717" s="3">
        <f>LN((56.48+'Данные с датчиков 1'!B717)/(56.48))</f>
        <v>4.1065477623713716E-2</v>
      </c>
      <c r="C717" s="3">
        <f>'Данные с датчиков 1'!C717/((PI()*3.5^2)*(1-((0.3*$B$397)-0.5*(B717-('Данные с датчиков 1'!C717/(PI()*202*1000000000*3.5^2))))))</f>
        <v>914.82854705050659</v>
      </c>
      <c r="D717" s="3">
        <f>'Данные с датчиков 1'!D717</f>
        <v>71.099999999999994</v>
      </c>
      <c r="E717" s="3">
        <f>LN((56.48+'Данные с датчиков 1'!E717)/(56.48))</f>
        <v>4.1061229357409863E-2</v>
      </c>
      <c r="F717" s="3">
        <f>'Данные с датчиков 1'!F717/((PI()*3.48^2)*(1-((0.3*$E$397)-0.5*(E717-('Данные с датчиков 1'!F717/(PI()*202*1000000000*3.48^2))))))</f>
        <v>915.82270444543519</v>
      </c>
      <c r="G717" s="3">
        <f>'Данные с датчиков 1'!G717</f>
        <v>71.099999999999994</v>
      </c>
      <c r="H717" s="3">
        <f>LN((56.48+'Данные с датчиков 1'!H717)/(56.48))</f>
        <v>4.1059530045835013E-2</v>
      </c>
      <c r="I717" s="3">
        <f>'Данные с датчиков 1'!I717/((PI()*3.484^2)*(1-((0.3*$H$404)-0.5*(H717-('Данные с датчиков 1'!I717/(PI()*202*1000000000*3.484^2))))))</f>
        <v>912.64074804784241</v>
      </c>
      <c r="J717">
        <f>'Данные с датчиков 1'!J717</f>
        <v>55.97</v>
      </c>
      <c r="K717">
        <f>(('Данные с датчиков 1'!K717)/(56.48))*100</f>
        <v>16.50090297450425</v>
      </c>
      <c r="L717">
        <f>'Данные с датчиков 1'!L717/(PI()*3.5^2)</f>
        <v>964.05051574666822</v>
      </c>
      <c r="M717">
        <f>'Данные с датчиков 1'!M717</f>
        <v>55.6</v>
      </c>
      <c r="N717">
        <f>(('Данные с датчиков 1'!N717)/(56.48))*100</f>
        <v>16.3923335694051</v>
      </c>
      <c r="O717">
        <f>'Данные с датчиков 1'!O717/(PI()*3.5^2)</f>
        <v>984.06587387050558</v>
      </c>
      <c r="P717">
        <f>'Данные с датчиков 1'!P717</f>
        <v>55.816000000000003</v>
      </c>
      <c r="Q717">
        <f>(('Данные с датчиков 1'!Q717)/(56.48))*100</f>
        <v>16.455577195467423</v>
      </c>
      <c r="R717">
        <f>'Данные с датчиков 1'!R717/(PI()*3.5^2)</f>
        <v>966.09445914069261</v>
      </c>
    </row>
    <row r="718" spans="1:18" x14ac:dyDescent="0.25">
      <c r="A718" s="3">
        <f>'Данные с датчиков 1'!A718</f>
        <v>71.2</v>
      </c>
      <c r="B718" s="3">
        <f>LN((56.48+'Данные с датчиков 1'!B718)/(56.48))</f>
        <v>4.1117814783788884E-2</v>
      </c>
      <c r="C718" s="3">
        <f>'Данные с датчиков 1'!C718/((PI()*3.5^2)*(1-((0.3*$B$397)-0.5*(B718-('Данные с датчиков 1'!C718/(PI()*202*1000000000*3.5^2))))))</f>
        <v>914.82896204050496</v>
      </c>
      <c r="D718" s="3">
        <f>'Данные с датчиков 1'!D718</f>
        <v>71.2</v>
      </c>
      <c r="E718" s="3">
        <f>LN((56.48+'Данные с датчиков 1'!E718)/(56.48))</f>
        <v>4.1119853838483322E-2</v>
      </c>
      <c r="F718" s="3">
        <f>'Данные с датчиков 1'!F718/((PI()*3.48^2)*(1-((0.3*$E$397)-0.5*(E718-('Данные с датчиков 1'!F718/(PI()*202*1000000000*3.48^2))))))</f>
        <v>916.18088961670912</v>
      </c>
      <c r="G718" s="3">
        <f>'Данные с датчиков 1'!G718</f>
        <v>71.2</v>
      </c>
      <c r="H718" s="3">
        <f>LN((56.48+'Данные с датчиков 1'!H718)/(56.48))</f>
        <v>4.1122402651004239E-2</v>
      </c>
      <c r="I718" s="3">
        <f>'Данные с датчиков 1'!I718/((PI()*3.484^2)*(1-((0.3*$H$404)-0.5*(H718-('Данные с датчиков 1'!I718/(PI()*202*1000000000*3.484^2))))))</f>
        <v>913.19596851950428</v>
      </c>
      <c r="J718">
        <f>'Данные с датчиков 1'!J718</f>
        <v>56.07</v>
      </c>
      <c r="K718">
        <f>(('Данные с датчиков 1'!K718)/(56.48))*100</f>
        <v>16.530134560906518</v>
      </c>
      <c r="L718">
        <f>'Данные с датчиков 1'!L718/(PI()*3.5^2)</f>
        <v>963.06757144015012</v>
      </c>
      <c r="M718">
        <f>'Данные с датчиков 1'!M718</f>
        <v>55.7</v>
      </c>
      <c r="N718">
        <f>(('Данные с датчиков 1'!N718)/(56.48))*100</f>
        <v>16.421671388101984</v>
      </c>
      <c r="O718">
        <f>'Данные с датчиков 1'!O718/(PI()*3.5^2)</f>
        <v>983.21934808663775</v>
      </c>
      <c r="P718">
        <f>'Данные с датчиков 1'!P718</f>
        <v>55.915999999999997</v>
      </c>
      <c r="Q718">
        <f>(('Данные с датчиков 1'!Q718)/(56.48))*100</f>
        <v>16.484932719546741</v>
      </c>
      <c r="R718">
        <f>'Данные с датчиков 1'!R718/(PI()*3.5^2)</f>
        <v>965.3924720296327</v>
      </c>
    </row>
    <row r="719" spans="1:18" x14ac:dyDescent="0.25">
      <c r="A719" s="3">
        <f>'Данные с датчиков 1'!A719</f>
        <v>71.3</v>
      </c>
      <c r="B719" s="3">
        <f>LN((56.48+'Данные с датчиков 1'!B719)/(56.48))</f>
        <v>4.1179494348952239E-2</v>
      </c>
      <c r="C719" s="3">
        <f>'Данные с датчиков 1'!C719/((PI()*3.5^2)*(1-((0.3*$B$397)-0.5*(B719-('Данные с датчиков 1'!C719/(PI()*202*1000000000*3.5^2))))))</f>
        <v>915.29664743481237</v>
      </c>
      <c r="D719" s="3">
        <f>'Данные с датчиков 1'!D719</f>
        <v>71.3</v>
      </c>
      <c r="E719" s="3">
        <f>LN((56.48+'Данные с датчиков 1'!E719)/(56.48))</f>
        <v>4.1171168679341258E-2</v>
      </c>
      <c r="F719" s="3">
        <f>'Данные с датчиков 1'!F719/((PI()*3.48^2)*(1-((0.3*$E$397)-0.5*(E719-('Данные с датчиков 1'!F719/(PI()*202*1000000000*3.48^2))))))</f>
        <v>916.17927408741809</v>
      </c>
      <c r="G719" s="3">
        <f>'Данные с датчиков 1'!G719</f>
        <v>71.3</v>
      </c>
      <c r="H719" s="3">
        <f>LN((56.48+'Данные с датчиков 1'!H719)/(56.48))</f>
        <v>4.1175246566995422E-2</v>
      </c>
      <c r="I719" s="3">
        <f>'Данные с датчиков 1'!I719/((PI()*3.484^2)*(1-((0.3*$H$404)-0.5*(H719-('Данные с датчиков 1'!I719/(PI()*202*1000000000*3.484^2))))))</f>
        <v>913.24886805554195</v>
      </c>
      <c r="J719">
        <f>'Данные с датчиков 1'!J719</f>
        <v>56.17</v>
      </c>
      <c r="K719">
        <f>(('Данные с датчиков 1'!K719)/(56.48))*100</f>
        <v>16.560056657223797</v>
      </c>
      <c r="L719">
        <f>'Данные с датчиков 1'!L719/(PI()*3.5^2)</f>
        <v>962.32894231390651</v>
      </c>
      <c r="M719">
        <f>'Данные с датчиков 1'!M719</f>
        <v>55.8</v>
      </c>
      <c r="N719">
        <f>(('Данные с датчиков 1'!N719)/(56.48))*100</f>
        <v>16.450796742209633</v>
      </c>
      <c r="O719">
        <f>'Данные с датчиков 1'!O719/(PI()*3.5^2)</f>
        <v>982.40367913321427</v>
      </c>
      <c r="P719">
        <f>'Данные с датчиков 1'!P719</f>
        <v>56.015999999999998</v>
      </c>
      <c r="Q719">
        <f>(('Данные с датчиков 1'!Q719)/(56.48))*100</f>
        <v>16.51492563739377</v>
      </c>
      <c r="R719">
        <f>'Данные с датчиков 1'!R719/(PI()*3.5^2)</f>
        <v>964.65424878097451</v>
      </c>
    </row>
    <row r="720" spans="1:18" x14ac:dyDescent="0.25">
      <c r="A720" s="3">
        <f>'Данные с датчиков 1'!A720</f>
        <v>71.400000000000006</v>
      </c>
      <c r="B720" s="3">
        <f>LN((56.48+'Данные с датчиков 1'!B720)/(56.48))</f>
        <v>4.1235223576959038E-2</v>
      </c>
      <c r="C720" s="3">
        <f>'Данные с датчиков 1'!C720/((PI()*3.5^2)*(1-((0.3*$B$397)-0.5*(B720-('Данные с датчиков 1'!C720/(PI()*202*1000000000*3.5^2))))))</f>
        <v>915.48154527425766</v>
      </c>
      <c r="D720" s="3">
        <f>'Данные с датчиков 1'!D720</f>
        <v>71.400000000000006</v>
      </c>
      <c r="E720" s="3">
        <f>LN((56.48+'Данные с датчиков 1'!E720)/(56.48))</f>
        <v>4.1234204167747361E-2</v>
      </c>
      <c r="F720" s="3">
        <f>'Данные с датчиков 1'!F720/((PI()*3.48^2)*(1-((0.3*$E$397)-0.5*(E720-('Данные с датчиков 1'!F720/(PI()*202*1000000000*3.48^2))))))</f>
        <v>916.76685024641438</v>
      </c>
      <c r="G720" s="3">
        <f>'Данные с датчиков 1'!G720</f>
        <v>71.400000000000006</v>
      </c>
      <c r="H720" s="3">
        <f>LN((56.48+'Данные с датчиков 1'!H720)/(56.48))</f>
        <v>4.1234883774003944E-2</v>
      </c>
      <c r="I720" s="3">
        <f>'Данные с датчиков 1'!I720/((PI()*3.484^2)*(1-((0.3*$H$404)-0.5*(H720-('Данные с датчиков 1'!I720/(PI()*202*1000000000*3.484^2))))))</f>
        <v>913.619150522567</v>
      </c>
      <c r="J720">
        <f>'Данные с датчиков 1'!J720</f>
        <v>56.27</v>
      </c>
      <c r="K720">
        <f>(('Данные с датчиков 1'!K720)/(56.48))*100</f>
        <v>16.589465297450428</v>
      </c>
      <c r="L720">
        <f>'Данные с датчиков 1'!L720/(PI()*3.5^2)</f>
        <v>961.21394435777347</v>
      </c>
      <c r="M720">
        <f>'Данные с датчиков 1'!M720</f>
        <v>55.9</v>
      </c>
      <c r="N720">
        <f>(('Данные с датчиков 1'!N720)/(56.48))*100</f>
        <v>16.480825070821531</v>
      </c>
      <c r="O720">
        <f>'Данные с датчиков 1'!O720/(PI()*3.5^2)</f>
        <v>981.90672594355999</v>
      </c>
      <c r="P720">
        <f>'Данные с датчиков 1'!P720</f>
        <v>56.116</v>
      </c>
      <c r="Q720">
        <f>(('Данные с датчиков 1'!Q720)/(56.48))*100</f>
        <v>16.544192634560908</v>
      </c>
      <c r="R720">
        <f>'Данные с датчиков 1'!R720/(PI()*3.5^2)</f>
        <v>963.60573445681621</v>
      </c>
    </row>
    <row r="721" spans="1:18" x14ac:dyDescent="0.25">
      <c r="A721" s="3">
        <f>'Данные с датчиков 1'!A721</f>
        <v>71.5</v>
      </c>
      <c r="B721" s="3">
        <f>LN((56.48+'Данные с датчиков 1'!B721)/(56.48))</f>
        <v>4.1292478726051525E-2</v>
      </c>
      <c r="C721" s="3">
        <f>'Данные с датчиков 1'!C721/((PI()*3.5^2)*(1-((0.3*$B$397)-0.5*(B721-('Данные с датчиков 1'!C721/(PI()*202*1000000000*3.5^2))))))</f>
        <v>915.68116183042525</v>
      </c>
      <c r="D721" s="3">
        <f>'Данные с датчиков 1'!D721</f>
        <v>71.5</v>
      </c>
      <c r="E721" s="3">
        <f>LN((56.48+'Данные с датчиков 1'!E721)/(56.48))</f>
        <v>4.128619271260995E-2</v>
      </c>
      <c r="F721" s="3">
        <f>'Данные с датчиков 1'!F721/((PI()*3.48^2)*(1-((0.3*$E$397)-0.5*(E721-('Данные с датчиков 1'!F721/(PI()*202*1000000000*3.48^2))))))</f>
        <v>916.79762657640788</v>
      </c>
      <c r="G721" s="3">
        <f>'Данные с датчиков 1'!G721</f>
        <v>71.5</v>
      </c>
      <c r="H721" s="3">
        <f>LN((56.48+'Данные с датчиков 1'!H721)/(56.48))</f>
        <v>4.128908088585477E-2</v>
      </c>
      <c r="I721" s="3">
        <f>'Данные с датчиков 1'!I721/((PI()*3.484^2)*(1-((0.3*$H$404)-0.5*(H721-('Данные с датчиков 1'!I721/(PI()*202*1000000000*3.484^2))))))</f>
        <v>913.77237767232646</v>
      </c>
      <c r="J721">
        <f>'Данные с датчиков 1'!J721</f>
        <v>56.37</v>
      </c>
      <c r="K721">
        <f>(('Данные с датчиков 1'!K721)/(56.48))*100</f>
        <v>16.618838526912182</v>
      </c>
      <c r="L721">
        <f>'Данные с датчиков 1'!L721/(PI()*3.5^2)</f>
        <v>960.25728906987172</v>
      </c>
      <c r="M721">
        <f>'Данные с датчиков 1'!M721</f>
        <v>56</v>
      </c>
      <c r="N721">
        <f>(('Данные с датчиков 1'!N721)/(56.48))*100</f>
        <v>16.510251416430595</v>
      </c>
      <c r="O721">
        <f>'Данные с датчиков 1'!O721/(PI()*3.5^2)</f>
        <v>980.93352581723116</v>
      </c>
      <c r="P721">
        <f>'Данные с датчиков 1'!P721</f>
        <v>56.216000000000001</v>
      </c>
      <c r="Q721">
        <f>(('Данные с датчиков 1'!Q721)/(56.48))*100</f>
        <v>16.573601274787535</v>
      </c>
      <c r="R721">
        <f>'Данные с датчиков 1'!R721/(PI()*3.5^2)</f>
        <v>962.78458433707499</v>
      </c>
    </row>
    <row r="722" spans="1:18" x14ac:dyDescent="0.25">
      <c r="A722" s="3">
        <f>'Данные с датчиков 1'!A722</f>
        <v>71.599999999999994</v>
      </c>
      <c r="B722" s="3">
        <f>LN((56.48+'Данные с датчиков 1'!B722)/(56.48))</f>
        <v>4.1346842599096802E-2</v>
      </c>
      <c r="C722" s="3">
        <f>'Данные с датчиков 1'!C722/((PI()*3.5^2)*(1-((0.3*$B$397)-0.5*(B722-('Данные с датчиков 1'!C722/(PI()*202*1000000000*3.5^2))))))</f>
        <v>915.82720955271213</v>
      </c>
      <c r="D722" s="3">
        <f>'Данные с датчиков 1'!D722</f>
        <v>71.599999999999994</v>
      </c>
      <c r="E722" s="3">
        <f>LN((56.48+'Данные с датчиков 1'!E722)/(56.48))</f>
        <v>4.1346672716596977E-2</v>
      </c>
      <c r="F722" s="3">
        <f>'Данные с датчиков 1'!F722/((PI()*3.48^2)*(1-((0.3*$E$397)-0.5*(E722-('Данные с датчиков 1'!F722/(PI()*202*1000000000*3.48^2))))))</f>
        <v>917.23440129257858</v>
      </c>
      <c r="G722" s="3">
        <f>'Данные с датчиков 1'!G722</f>
        <v>71.599999999999994</v>
      </c>
      <c r="H722" s="3">
        <f>LN((56.48+'Данные с датчиков 1'!H722)/(56.48))</f>
        <v>4.1344634124346871E-2</v>
      </c>
      <c r="I722" s="3">
        <f>'Данные с датчиков 1'!I722/((PI()*3.484^2)*(1-((0.3*$H$404)-0.5*(H722-('Данные с датчиков 1'!I722/(PI()*202*1000000000*3.484^2))))))</f>
        <v>913.94064781063719</v>
      </c>
      <c r="J722">
        <f>'Данные с датчиков 1'!J722</f>
        <v>56.47</v>
      </c>
      <c r="K722">
        <f>(('Данные с датчиков 1'!K722)/(56.48))*100</f>
        <v>16.648211756373939</v>
      </c>
      <c r="L722">
        <f>'Данные с датчиков 1'!L722/(PI()*3.5^2)</f>
        <v>959.33910302582308</v>
      </c>
      <c r="M722">
        <f>'Данные с датчиков 1'!M722</f>
        <v>56.1</v>
      </c>
      <c r="N722">
        <f>(('Данные с датчиков 1'!N722)/(56.48))*100</f>
        <v>16.53960694050992</v>
      </c>
      <c r="O722">
        <f>'Данные с датчиков 1'!O722/(PI()*3.5^2)</f>
        <v>980.16444625781821</v>
      </c>
      <c r="P722">
        <f>'Данные с датчиков 1'!P722</f>
        <v>56.316000000000003</v>
      </c>
      <c r="Q722">
        <f>(('Данные с датчиков 1'!Q722)/(56.48))*100</f>
        <v>16.603169263456095</v>
      </c>
      <c r="R722">
        <f>'Данные с датчиков 1'!R722/(PI()*3.5^2)</f>
        <v>962.02250811484782</v>
      </c>
    </row>
    <row r="723" spans="1:18" x14ac:dyDescent="0.25">
      <c r="A723" s="3">
        <f>'Данные с датчиков 1'!A723</f>
        <v>71.7</v>
      </c>
      <c r="B723" s="3">
        <f>LN((56.48+'Данные с датчиков 1'!B723)/(56.48))</f>
        <v>4.140120351687205E-2</v>
      </c>
      <c r="C723" s="3">
        <f>'Данные с датчиков 1'!C723/((PI()*3.5^2)*(1-((0.3*$B$397)-0.5*(B723-('Данные с датчиков 1'!C723/(PI()*202*1000000000*3.5^2))))))</f>
        <v>915.91908943095063</v>
      </c>
      <c r="D723" s="3">
        <f>'Данные с датчиков 1'!D723</f>
        <v>71.7</v>
      </c>
      <c r="E723" s="3">
        <f>LN((56.48+'Данные с датчиков 1'!E723)/(56.48))</f>
        <v>4.1400524023638037E-2</v>
      </c>
      <c r="F723" s="3">
        <f>'Данные с датчиков 1'!F723/((PI()*3.48^2)*(1-((0.3*$E$397)-0.5*(E723-('Данные с датчиков 1'!F723/(PI()*202*1000000000*3.48^2))))))</f>
        <v>917.40528532859332</v>
      </c>
      <c r="G723" s="3">
        <f>'Данные с датчиков 1'!G723</f>
        <v>71.7</v>
      </c>
      <c r="H723" s="3">
        <f>LN((56.48+'Данные с датчиков 1'!H723)/(56.48))</f>
        <v>4.1403411866693579E-2</v>
      </c>
      <c r="I723" s="3">
        <f>'Данные с датчиков 1'!I723/((PI()*3.484^2)*(1-((0.3*$H$404)-0.5*(H723-('Данные с датчиков 1'!I723/(PI()*202*1000000000*3.484^2))))))</f>
        <v>914.29520021889221</v>
      </c>
      <c r="J723">
        <f>'Данные с датчиков 1'!J723</f>
        <v>56.57</v>
      </c>
      <c r="K723">
        <f>(('Данные с датчиков 1'!K723)/(56.48))*100</f>
        <v>16.678116147308781</v>
      </c>
      <c r="L723">
        <f>'Данные с датчиков 1'!L723/(PI()*3.5^2)</f>
        <v>958.41442112149286</v>
      </c>
      <c r="M723">
        <f>'Данные с датчиков 1'!M723</f>
        <v>56.2</v>
      </c>
      <c r="N723">
        <f>(('Данные с датчиков 1'!N723)/(56.48))*100</f>
        <v>16.568997875354107</v>
      </c>
      <c r="O723">
        <f>'Данные с датчиков 1'!O723/(PI()*3.5^2)</f>
        <v>979.36461146727993</v>
      </c>
      <c r="P723">
        <f>'Данные с датчиков 1'!P723</f>
        <v>56.415999999999997</v>
      </c>
      <c r="Q723">
        <f>(('Данные с датчиков 1'!Q723)/(56.48))*100</f>
        <v>16.632790368271955</v>
      </c>
      <c r="R723">
        <f>'Данные с датчиков 1'!R723/(PI()*3.5^2)</f>
        <v>961.13203218065416</v>
      </c>
    </row>
    <row r="724" spans="1:18" x14ac:dyDescent="0.25">
      <c r="A724" s="3">
        <f>'Данные с датчиков 1'!A724</f>
        <v>71.8</v>
      </c>
      <c r="B724" s="3">
        <f>LN((56.48+'Данные с датчиков 1'!B724)/(56.48))</f>
        <v>4.1462525880146414E-2</v>
      </c>
      <c r="C724" s="3">
        <f>'Данные с датчиков 1'!C724/((PI()*3.5^2)*(1-((0.3*$B$397)-0.5*(B724-('Данные с датчиков 1'!C724/(PI()*202*1000000000*3.5^2))))))</f>
        <v>916.34469127225509</v>
      </c>
      <c r="D724" s="3">
        <f>'Данные с датчиков 1'!D724</f>
        <v>71.8</v>
      </c>
      <c r="E724" s="3">
        <f>LN((56.48+'Данные с датчиков 1'!E724)/(56.48))</f>
        <v>4.1457090254683325E-2</v>
      </c>
      <c r="F724" s="3">
        <f>'Данные с датчиков 1'!F724/((PI()*3.48^2)*(1-((0.3*$E$397)-0.5*(E724-('Данные с датчиков 1'!F724/(PI()*202*1000000000*3.48^2))))))</f>
        <v>917.63812080055118</v>
      </c>
      <c r="G724" s="3">
        <f>'Данные с датчиков 1'!G724</f>
        <v>71.8</v>
      </c>
      <c r="H724" s="3">
        <f>LN((56.48+'Данные с датчиков 1'!H724)/(56.48))</f>
        <v>4.1457090254683325E-2</v>
      </c>
      <c r="I724" s="3">
        <f>'Данные с датчиков 1'!I724/((PI()*3.484^2)*(1-((0.3*$H$404)-0.5*(H724-('Данные с датчиков 1'!I724/(PI()*202*1000000000*3.484^2))))))</f>
        <v>914.38820601946838</v>
      </c>
      <c r="J724">
        <f>'Данные с датчиков 1'!J724</f>
        <v>56.67</v>
      </c>
      <c r="K724">
        <f>(('Данные с датчиков 1'!K724)/(56.48))*100</f>
        <v>16.707453966005666</v>
      </c>
      <c r="L724">
        <f>'Данные с датчиков 1'!L724/(PI()*3.5^2)</f>
        <v>957.30196054988119</v>
      </c>
      <c r="M724">
        <f>'Данные с датчиков 1'!M724</f>
        <v>56.3</v>
      </c>
      <c r="N724">
        <f>(('Данные с датчиков 1'!N724)/(56.48))*100</f>
        <v>16.598831444759206</v>
      </c>
      <c r="O724">
        <f>'Данные с датчиков 1'!O724/(PI()*3.5^2)</f>
        <v>978.61177194833772</v>
      </c>
      <c r="P724">
        <f>'Данные с датчиков 1'!P724</f>
        <v>56.515999999999998</v>
      </c>
      <c r="Q724">
        <f>(('Данные с датчиков 1'!Q724)/(56.48))*100</f>
        <v>16.662322946175639</v>
      </c>
      <c r="R724">
        <f>'Данные с датчиков 1'!R724/(PI()*3.5^2)</f>
        <v>960.17182455442253</v>
      </c>
    </row>
    <row r="725" spans="1:18" x14ac:dyDescent="0.25">
      <c r="A725" s="3">
        <f>'Данные с датчиков 1'!A725</f>
        <v>71.900000000000006</v>
      </c>
      <c r="B725" s="3">
        <f>LN((56.48+'Данные с датчиков 1'!B725)/(56.48))</f>
        <v>4.1512124597655881E-2</v>
      </c>
      <c r="C725" s="3">
        <f>'Данные с датчиков 1'!C725/((PI()*3.5^2)*(1-((0.3*$B$397)-0.5*(B725-('Данные с датчиков 1'!C725/(PI()*202*1000000000*3.5^2))))))</f>
        <v>916.23348290183571</v>
      </c>
      <c r="D725" s="3">
        <f>'Данные с датчиков 1'!D725</f>
        <v>71.900000000000006</v>
      </c>
      <c r="E725" s="3">
        <f>LN((56.48+'Данные с датчиков 1'!E725)/(56.48))</f>
        <v>4.1514672410549736E-2</v>
      </c>
      <c r="F725" s="3">
        <f>'Данные с датчиков 1'!F725/((PI()*3.48^2)*(1-((0.3*$E$397)-0.5*(E725-('Данные с датчиков 1'!F725/(PI()*202*1000000000*3.48^2))))))</f>
        <v>917.9547330669875</v>
      </c>
      <c r="G725" s="3">
        <f>'Данные с датчиков 1'!G725</f>
        <v>71.900000000000006</v>
      </c>
      <c r="H725" s="3">
        <f>LN((56.48+'Данные с датчиков 1'!H725)/(56.48))</f>
        <v>4.1517899630896429E-2</v>
      </c>
      <c r="I725" s="3">
        <f>'Данные с датчиков 1'!I725/((PI()*3.484^2)*(1-((0.3*$H$404)-0.5*(H725-('Данные с датчиков 1'!I725/(PI()*202*1000000000*3.484^2))))))</f>
        <v>914.82031831390634</v>
      </c>
      <c r="J725">
        <f>'Данные с датчиков 1'!J725</f>
        <v>56.77</v>
      </c>
      <c r="K725">
        <f>(('Данные с датчиков 1'!K725)/(56.48))*100</f>
        <v>16.736650141643057</v>
      </c>
      <c r="L725">
        <f>'Данные с датчиков 1'!L725/(PI()*3.5^2)</f>
        <v>956.23913423370561</v>
      </c>
      <c r="M725">
        <f>'Данные с датчиков 1'!M725</f>
        <v>56.4</v>
      </c>
      <c r="N725">
        <f>(('Данные с датчиков 1'!N725)/(56.48))*100</f>
        <v>16.628240084985833</v>
      </c>
      <c r="O725">
        <f>'Данные с датчиков 1'!O725/(PI()*3.5^2)</f>
        <v>977.72089013655875</v>
      </c>
      <c r="P725">
        <f>'Данные с датчиков 1'!P725</f>
        <v>56.616</v>
      </c>
      <c r="Q725">
        <f>(('Данные с датчиков 1'!Q725)/(56.48))*100</f>
        <v>16.691483711048161</v>
      </c>
      <c r="R725">
        <f>'Данные с датчиков 1'!R725/(PI()*3.5^2)</f>
        <v>959.1716249937806</v>
      </c>
    </row>
    <row r="726" spans="1:18" x14ac:dyDescent="0.25">
      <c r="A726" s="3">
        <f>'Данные с датчиков 1'!A726</f>
        <v>72</v>
      </c>
      <c r="B726" s="3">
        <f>LN((56.48+'Данные с датчиков 1'!B726)/(56.48))</f>
        <v>4.1575478285435119E-2</v>
      </c>
      <c r="C726" s="3">
        <f>'Данные с датчиков 1'!C726/((PI()*3.5^2)*(1-((0.3*$B$397)-0.5*(B726-('Данные с датчиков 1'!C726/(PI()*202*1000000000*3.5^2))))))</f>
        <v>916.78336470166323</v>
      </c>
      <c r="D726" s="3">
        <f>'Данные с датчиков 1'!D726</f>
        <v>72</v>
      </c>
      <c r="E726" s="3">
        <f>LN((56.48+'Данные с датчиков 1'!E726)/(56.48))</f>
        <v>4.1568514671591131E-2</v>
      </c>
      <c r="F726" s="3">
        <f>'Данные с датчиков 1'!F726/((PI()*3.48^2)*(1-((0.3*$E$397)-0.5*(E726-('Данные с датчиков 1'!F726/(PI()*202*1000000000*3.48^2))))))</f>
        <v>918.07111070169356</v>
      </c>
      <c r="G726" s="3">
        <f>'Данные с датчиков 1'!G726</f>
        <v>72</v>
      </c>
      <c r="H726" s="3">
        <f>LN((56.48+'Данные с датчиков 1'!H726)/(56.48))</f>
        <v>4.1573440159573392E-2</v>
      </c>
      <c r="I726" s="3">
        <f>'Данные с датчиков 1'!I726/((PI()*3.484^2)*(1-((0.3*$H$404)-0.5*(H726-('Данные с датчиков 1'!I726/(PI()*202*1000000000*3.484^2))))))</f>
        <v>915.03411483599348</v>
      </c>
      <c r="J726">
        <f>'Данные с датчиков 1'!J726</f>
        <v>56.87</v>
      </c>
      <c r="K726">
        <f>(('Данные с датчиков 1'!K726)/(56.48))*100</f>
        <v>16.76653682719547</v>
      </c>
      <c r="L726">
        <f>'Данные с датчиков 1'!L726/(PI()*3.5^2)</f>
        <v>955.42163805161294</v>
      </c>
      <c r="M726">
        <f>'Данные с датчиков 1'!M726</f>
        <v>56.5</v>
      </c>
      <c r="N726">
        <f>(('Данные с датчиков 1'!N726)/(56.48))*100</f>
        <v>16.657542492917848</v>
      </c>
      <c r="O726">
        <f>'Данные с датчиков 1'!O726/(PI()*3.5^2)</f>
        <v>976.8353876319336</v>
      </c>
      <c r="P726">
        <f>'Данные с датчиков 1'!P726</f>
        <v>56.716000000000001</v>
      </c>
      <c r="Q726">
        <f>(('Данные с датчиков 1'!Q726)/(56.48))*100</f>
        <v>16.721458923512746</v>
      </c>
      <c r="R726">
        <f>'Данные с датчиков 1'!R726/(PI()*3.5^2)</f>
        <v>958.43198091372835</v>
      </c>
    </row>
    <row r="727" spans="1:18" x14ac:dyDescent="0.25">
      <c r="A727" s="3">
        <f>'Данные с датчиков 1'!A727</f>
        <v>72.099999999999994</v>
      </c>
      <c r="B727" s="3">
        <f>LN((56.48+'Данные с датчиков 1'!B727)/(56.48))</f>
        <v>4.1632374289151591E-2</v>
      </c>
      <c r="C727" s="3">
        <f>'Данные с датчиков 1'!C727/((PI()*3.5^2)*(1-((0.3*$B$397)-0.5*(B727-('Данные с датчиков 1'!C727/(PI()*202*1000000000*3.5^2))))))</f>
        <v>917.02001141288576</v>
      </c>
      <c r="D727" s="3">
        <f>'Данные с датчиков 1'!D727</f>
        <v>72.099999999999994</v>
      </c>
      <c r="E727" s="3">
        <f>LN((56.48+'Данные с датчиков 1'!E727)/(56.48))</f>
        <v>4.1629487107228857E-2</v>
      </c>
      <c r="F727" s="3">
        <f>'Данные с датчиков 1'!F727/((PI()*3.48^2)*(1-((0.3*$E$397)-0.5*(E727-('Данные с датчиков 1'!F727/(PI()*202*1000000000*3.48^2))))))</f>
        <v>918.54593959506735</v>
      </c>
      <c r="G727" s="3">
        <f>'Данные с датчиков 1'!G727</f>
        <v>72.099999999999994</v>
      </c>
      <c r="H727" s="3">
        <f>LN((56.48+'Данные с датчиков 1'!H727)/(56.48))</f>
        <v>4.1628298265190718E-2</v>
      </c>
      <c r="I727" s="3">
        <f>'Данные с датчиков 1'!I727/((PI()*3.484^2)*(1-((0.3*$H$404)-0.5*(H727-('Данные с датчиков 1'!I727/(PI()*202*1000000000*3.484^2))))))</f>
        <v>915.15040540754455</v>
      </c>
      <c r="J727">
        <f>'Данные с датчиков 1'!J727</f>
        <v>56.97</v>
      </c>
      <c r="K727">
        <f>(('Данные с датчиков 1'!K727)/(56.48))*100</f>
        <v>16.796016288951844</v>
      </c>
      <c r="L727">
        <f>'Данные с датчиков 1'!L727/(PI()*3.5^2)</f>
        <v>954.24360746236107</v>
      </c>
      <c r="M727">
        <f>'Данные с датчиков 1'!M727</f>
        <v>56.6</v>
      </c>
      <c r="N727">
        <f>(('Данные с датчиков 1'!N727)/(56.48))*100</f>
        <v>16.687075070821532</v>
      </c>
      <c r="O727">
        <f>'Данные с датчиков 1'!O727/(PI()*3.5^2)</f>
        <v>976.0853902954691</v>
      </c>
      <c r="P727">
        <f>'Данные с датчиков 1'!P727</f>
        <v>56.816000000000003</v>
      </c>
      <c r="Q727">
        <f>(('Данные с датчиков 1'!Q727)/(56.48))*100</f>
        <v>16.750796742209634</v>
      </c>
      <c r="R727">
        <f>'Данные с датчиков 1'!R727/(PI()*3.5^2)</f>
        <v>957.29363720108586</v>
      </c>
    </row>
    <row r="728" spans="1:18" x14ac:dyDescent="0.25">
      <c r="A728" s="3">
        <f>'Данные с датчиков 1'!A728</f>
        <v>72.2</v>
      </c>
      <c r="B728" s="3">
        <f>LN((56.48+'Данные с датчиков 1'!B728)/(56.48))</f>
        <v>4.1686210213401229E-2</v>
      </c>
      <c r="C728" s="3">
        <f>'Данные с датчиков 1'!C728/((PI()*3.5^2)*(1-((0.3*$B$397)-0.5*(B728-('Данные с датчиков 1'!C728/(PI()*202*1000000000*3.5^2))))))</f>
        <v>917.06543728809481</v>
      </c>
      <c r="D728" s="3">
        <f>'Данные с датчиков 1'!D728</f>
        <v>72.2</v>
      </c>
      <c r="E728" s="3">
        <f>LN((56.48+'Данные с датчиков 1'!E728)/(56.48))</f>
        <v>4.1684511963532685E-2</v>
      </c>
      <c r="F728" s="3">
        <f>'Данные с датчиков 1'!F728/((PI()*3.48^2)*(1-((0.3*$E$397)-0.5*(E728-('Данные с датчиков 1'!F728/(PI()*202*1000000000*3.48^2))))))</f>
        <v>918.74772295732521</v>
      </c>
      <c r="G728" s="3">
        <f>'Данные с датчиков 1'!G728</f>
        <v>72.2</v>
      </c>
      <c r="H728" s="3">
        <f>LN((56.48+'Данные с датчиков 1'!H728)/(56.48))</f>
        <v>4.168485161373716E-2</v>
      </c>
      <c r="I728" s="3">
        <f>'Данные с датчиков 1'!I728/((PI()*3.484^2)*(1-((0.3*$H$404)-0.5*(H728-('Данные с датчиков 1'!I728/(PI()*202*1000000000*3.484^2))))))</f>
        <v>915.43808422322923</v>
      </c>
      <c r="J728">
        <f>'Данные с датчиков 1'!J728</f>
        <v>57.07</v>
      </c>
      <c r="K728">
        <f>(('Данные с датчиков 1'!K728)/(56.48))*100</f>
        <v>16.825460339943344</v>
      </c>
      <c r="L728">
        <f>'Данные с датчиков 1'!L728/(PI()*3.5^2)</f>
        <v>953.17276259534663</v>
      </c>
      <c r="M728">
        <f>'Данные с датчиков 1'!M728</f>
        <v>56.7</v>
      </c>
      <c r="N728">
        <f>(('Данные с датчиков 1'!N728)/(56.48))*100</f>
        <v>16.716979461756377</v>
      </c>
      <c r="O728">
        <f>'Данные с датчиков 1'!O728/(PI()*3.5^2)</f>
        <v>975.27175124966266</v>
      </c>
      <c r="P728">
        <f>'Данные с датчиков 1'!P728</f>
        <v>56.915999999999997</v>
      </c>
      <c r="Q728">
        <f>(('Данные с датчиков 1'!Q728)/(56.48))*100</f>
        <v>16.780223087818698</v>
      </c>
      <c r="R728">
        <f>'Данные с датчиков 1'!R728/(PI()*3.5^2)</f>
        <v>956.38813911902275</v>
      </c>
    </row>
    <row r="729" spans="1:18" x14ac:dyDescent="0.25">
      <c r="A729" s="3">
        <f>'Данные с датчиков 1'!A729</f>
        <v>72.3</v>
      </c>
      <c r="B729" s="3">
        <f>LN((56.48+'Данные с датчиков 1'!B729)/(56.48))</f>
        <v>4.1743439547747167E-2</v>
      </c>
      <c r="C729" s="3">
        <f>'Данные с датчиков 1'!C729/((PI()*3.5^2)*(1-((0.3*$B$397)-0.5*(B729-('Данные с датчиков 1'!C729/(PI()*202*1000000000*3.5^2))))))</f>
        <v>917.34825701179432</v>
      </c>
      <c r="D729" s="3">
        <f>'Данные с датчиков 1'!D729</f>
        <v>72.3</v>
      </c>
      <c r="E729" s="3">
        <f>LN((56.48+'Данные с датчиков 1'!E729)/(56.48))</f>
        <v>4.1740722502072392E-2</v>
      </c>
      <c r="F729" s="3">
        <f>'Данные с датчиков 1'!F729/((PI()*3.48^2)*(1-((0.3*$E$397)-0.5*(E729-('Данные с датчиков 1'!F729/(PI()*202*1000000000*3.48^2))))))</f>
        <v>918.94237701635939</v>
      </c>
      <c r="G729" s="3">
        <f>'Данные с датчиков 1'!G729</f>
        <v>72.3</v>
      </c>
      <c r="H729" s="3">
        <f>LN((56.48+'Данные с датчиков 1'!H729)/(56.48))</f>
        <v>4.1740043239500368E-2</v>
      </c>
      <c r="I729" s="3">
        <f>'Данные с датчиков 1'!I729/((PI()*3.484^2)*(1-((0.3*$H$404)-0.5*(H729-('Данные с датчиков 1'!I729/(PI()*202*1000000000*3.484^2))))))</f>
        <v>915.59027460641244</v>
      </c>
      <c r="J729">
        <f>'Данные с датчиков 1'!J729</f>
        <v>57.17</v>
      </c>
      <c r="K729">
        <f>(('Данные с датчиков 1'!K729)/(56.48))*100</f>
        <v>16.854727337110482</v>
      </c>
      <c r="L729">
        <f>'Данные с датчиков 1'!L729/(PI()*3.5^2)</f>
        <v>952.04081366335629</v>
      </c>
      <c r="M729">
        <f>'Данные с датчиков 1'!M729</f>
        <v>56.8</v>
      </c>
      <c r="N729">
        <f>(('Данные с датчиков 1'!N729)/(56.48))*100</f>
        <v>16.746211048158642</v>
      </c>
      <c r="O729">
        <f>'Данные с датчиков 1'!O729/(PI()*3.5^2)</f>
        <v>974.25764609427847</v>
      </c>
      <c r="P729">
        <f>'Данные с датчиков 1'!P729</f>
        <v>57.015999999999998</v>
      </c>
      <c r="Q729">
        <f>(('Данные с датчиков 1'!Q729)/(56.48))*100</f>
        <v>16.809667138810198</v>
      </c>
      <c r="R729">
        <f>'Данные с датчиков 1'!R729/(PI()*3.5^2)</f>
        <v>955.49461806355873</v>
      </c>
    </row>
    <row r="730" spans="1:18" x14ac:dyDescent="0.25">
      <c r="A730" s="3">
        <f>'Данные с датчиков 1'!A730</f>
        <v>72.400000000000006</v>
      </c>
      <c r="B730" s="3">
        <f>LN((56.48+'Данные с датчиков 1'!B730)/(56.48))</f>
        <v>4.1796590269026074E-2</v>
      </c>
      <c r="C730" s="3">
        <f>'Данные с датчиков 1'!C730/((PI()*3.5^2)*(1-((0.3*$B$397)-0.5*(B730-('Данные с датчиков 1'!C730/(PI()*202*1000000000*3.5^2))))))</f>
        <v>917.40559265206184</v>
      </c>
      <c r="D730" s="3">
        <f>'Данные с датчиков 1'!D730</f>
        <v>72.400000000000006</v>
      </c>
      <c r="E730" s="3">
        <f>LN((56.48+'Данные с датчиков 1'!E730)/(56.48))</f>
        <v>4.1796590269026074E-2</v>
      </c>
      <c r="F730" s="3">
        <f>'Данные с датчиков 1'!F730/((PI()*3.48^2)*(1-((0.3*$E$397)-0.5*(E730-('Данные с датчиков 1'!F730/(PI()*202*1000000000*3.48^2))))))</f>
        <v>919.20764388095745</v>
      </c>
      <c r="G730" s="3">
        <f>'Данные с датчиков 1'!G730</f>
        <v>72.400000000000006</v>
      </c>
      <c r="H730" s="3">
        <f>LN((56.48+'Данные с датчиков 1'!H730)/(56.48))</f>
        <v>4.1799986385227486E-2</v>
      </c>
      <c r="I730" s="3">
        <f>'Данные с датчиков 1'!I730/((PI()*3.484^2)*(1-((0.3*$H$404)-0.5*(H730-('Данные с датчиков 1'!I730/(PI()*202*1000000000*3.484^2))))))</f>
        <v>915.97267326793383</v>
      </c>
      <c r="J730">
        <f>'Данные с датчиков 1'!J730</f>
        <v>57.27</v>
      </c>
      <c r="K730">
        <f>(('Данные с датчиков 1'!K730)/(56.48))*100</f>
        <v>16.884631728045328</v>
      </c>
      <c r="L730">
        <f>'Данные с датчиков 1'!L730/(PI()*3.5^2)</f>
        <v>951.04842971476057</v>
      </c>
      <c r="M730">
        <f>'Данные с датчиков 1'!M730</f>
        <v>56.9</v>
      </c>
      <c r="N730">
        <f>(('Данные с датчиков 1'!N730)/(56.48))*100</f>
        <v>16.775531161473086</v>
      </c>
      <c r="O730">
        <f>'Данные с датчиков 1'!O730/(PI()*3.5^2)</f>
        <v>973.37843677098681</v>
      </c>
      <c r="P730">
        <f>'Данные с датчиков 1'!P730</f>
        <v>57.116</v>
      </c>
      <c r="Q730">
        <f>(('Данные с датчиков 1'!Q730)/(56.48))*100</f>
        <v>16.839394475920681</v>
      </c>
      <c r="R730">
        <f>'Данные с датчиков 1'!R730/(PI()*3.5^2)</f>
        <v>954.47503174185692</v>
      </c>
    </row>
    <row r="731" spans="1:18" x14ac:dyDescent="0.25">
      <c r="A731" s="3">
        <f>'Данные с датчиков 1'!A731</f>
        <v>72.5</v>
      </c>
      <c r="B731" s="3">
        <f>LN((56.48+'Данные с датчиков 1'!B731)/(56.48))</f>
        <v>4.185771859608152E-2</v>
      </c>
      <c r="C731" s="3">
        <f>'Данные с датчиков 1'!C731/((PI()*3.5^2)*(1-((0.3*$B$397)-0.5*(B731-('Данные с датчиков 1'!C731/(PI()*202*1000000000*3.5^2))))))</f>
        <v>917.84476675380847</v>
      </c>
      <c r="D731" s="3">
        <f>'Данные с датчиков 1'!D731</f>
        <v>72.5</v>
      </c>
      <c r="E731" s="3">
        <f>LN((56.48+'Данные с датчиков 1'!E731)/(56.48))</f>
        <v>4.1851945524979263E-2</v>
      </c>
      <c r="F731" s="3">
        <f>'Данные с датчиков 1'!F731/((PI()*3.48^2)*(1-((0.3*$E$397)-0.5*(E731-('Данные с датчиков 1'!F731/(PI()*202*1000000000*3.48^2))))))</f>
        <v>919.37249102265821</v>
      </c>
      <c r="G731" s="3">
        <f>'Данные с датчиков 1'!G731</f>
        <v>72.5</v>
      </c>
      <c r="H731" s="3">
        <f>LN((56.48+'Данные с датчиков 1'!H731)/(56.48))</f>
        <v>4.1853134101166027E-2</v>
      </c>
      <c r="I731" s="3">
        <f>'Данные с датчиков 1'!I731/((PI()*3.484^2)*(1-((0.3*$H$404)-0.5*(H731-('Данные с датчиков 1'!I731/(PI()*202*1000000000*3.484^2))))))</f>
        <v>916.05757225343211</v>
      </c>
      <c r="J731">
        <f>'Данные с датчиков 1'!J731</f>
        <v>57.37</v>
      </c>
      <c r="K731">
        <f>(('Данные с датчиков 1'!K731)/(56.48))*100</f>
        <v>16.913969546742212</v>
      </c>
      <c r="L731">
        <f>'Данные с датчиков 1'!L731/(PI()*3.5^2)</f>
        <v>949.82746366914637</v>
      </c>
      <c r="M731">
        <f>'Данные с датчиков 1'!M731</f>
        <v>57</v>
      </c>
      <c r="N731">
        <f>(('Данные с датчиков 1'!N731)/(56.48))*100</f>
        <v>16.805400141643062</v>
      </c>
      <c r="O731">
        <f>'Данные с датчиков 1'!O731/(PI()*3.5^2)</f>
        <v>972.61006762727106</v>
      </c>
      <c r="P731">
        <f>'Данные с датчиков 1'!P731</f>
        <v>57.216000000000001</v>
      </c>
      <c r="Q731">
        <f>(('Данные с датчиков 1'!Q731)/(56.48))*100</f>
        <v>16.868838526912182</v>
      </c>
      <c r="R731">
        <f>'Данные с датчиков 1'!R731/(PI()*3.5^2)</f>
        <v>953.45453180582058</v>
      </c>
    </row>
    <row r="732" spans="1:18" x14ac:dyDescent="0.25">
      <c r="A732" s="3">
        <f>'Данные с датчиков 1'!A732</f>
        <v>72.599999999999994</v>
      </c>
      <c r="B732" s="3">
        <f>LN((56.48+'Данные с датчиков 1'!B732)/(56.48))</f>
        <v>4.1910863243855019E-2</v>
      </c>
      <c r="C732" s="3">
        <f>'Данные с датчиков 1'!C732/((PI()*3.5^2)*(1-((0.3*$B$397)-0.5*(B732-('Данные с датчиков 1'!C732/(PI()*202*1000000000*3.5^2))))))</f>
        <v>917.9005876726153</v>
      </c>
      <c r="D732" s="3">
        <f>'Данные с датчиков 1'!D732</f>
        <v>72.599999999999994</v>
      </c>
      <c r="E732" s="3">
        <f>LN((56.48+'Данные с датчиков 1'!E732)/(56.48))</f>
        <v>4.1911033030535796E-2</v>
      </c>
      <c r="F732" s="3">
        <f>'Данные с датчиков 1'!F732/((PI()*3.48^2)*(1-((0.3*$E$397)-0.5*(E732-('Данные с датчиков 1'!F732/(PI()*202*1000000000*3.48^2))))))</f>
        <v>919.73386882287105</v>
      </c>
      <c r="G732" s="3">
        <f>'Данные с датчиков 1'!G732</f>
        <v>72.599999999999994</v>
      </c>
      <c r="H732" s="3">
        <f>LN((56.48+'Данные с датчиков 1'!H732)/(56.48))</f>
        <v>4.1914598544175015E-2</v>
      </c>
      <c r="I732" s="3">
        <f>'Данные с датчиков 1'!I732/((PI()*3.484^2)*(1-((0.3*$H$404)-0.5*(H732-('Данные с датчиков 1'!I732/(PI()*202*1000000000*3.484^2))))))</f>
        <v>916.49773973996366</v>
      </c>
      <c r="J732">
        <f>'Данные с датчиков 1'!J732</f>
        <v>57.47</v>
      </c>
      <c r="K732">
        <f>(('Данные с датчиков 1'!K732)/(56.48))*100</f>
        <v>16.943395892351276</v>
      </c>
      <c r="L732">
        <f>'Данные с датчиков 1'!L732/(PI()*3.5^2)</f>
        <v>948.68434946572802</v>
      </c>
      <c r="M732">
        <f>'Данные с датчиков 1'!M732</f>
        <v>57.1</v>
      </c>
      <c r="N732">
        <f>(('Данные с датчиков 1'!N732)/(56.48))*100</f>
        <v>16.834773371104816</v>
      </c>
      <c r="O732">
        <f>'Данные с датчиков 1'!O732/(PI()*3.5^2)</f>
        <v>971.55099684806294</v>
      </c>
      <c r="P732">
        <f>'Данные с датчиков 1'!P732</f>
        <v>57.316000000000003</v>
      </c>
      <c r="Q732">
        <f>(('Данные с датчиков 1'!Q732)/(56.48))*100</f>
        <v>16.898087818696887</v>
      </c>
      <c r="R732">
        <f>'Данные с датчиков 1'!R732/(PI()*3.5^2)</f>
        <v>952.36815731403237</v>
      </c>
    </row>
    <row r="733" spans="1:18" x14ac:dyDescent="0.25">
      <c r="A733" s="3">
        <f>'Данные с датчиков 1'!A733</f>
        <v>72.7</v>
      </c>
      <c r="B733" s="3">
        <f>LN((56.48+'Данные с датчиков 1'!B733)/(56.48))</f>
        <v>4.1969777491637689E-2</v>
      </c>
      <c r="C733" s="3">
        <f>'Данные с датчиков 1'!C733/((PI()*3.5^2)*(1-((0.3*$B$397)-0.5*(B733-('Данные с датчиков 1'!C733/(PI()*202*1000000000*3.5^2))))))</f>
        <v>918.19239782067336</v>
      </c>
      <c r="D733" s="3">
        <f>'Данные с датчиков 1'!D733</f>
        <v>72.7</v>
      </c>
      <c r="E733" s="3">
        <f>LN((56.48+'Данные с датчиков 1'!E733)/(56.48))</f>
        <v>4.196366551202186E-2</v>
      </c>
      <c r="F733" s="3">
        <f>'Данные с датчиков 1'!F733/((PI()*3.48^2)*(1-((0.3*$E$397)-0.5*(E733-('Данные с датчиков 1'!F733/(PI()*202*1000000000*3.48^2))))))</f>
        <v>919.81144421091983</v>
      </c>
      <c r="G733" s="3">
        <f>'Данные с датчиков 1'!G733</f>
        <v>72.7</v>
      </c>
      <c r="H733" s="3">
        <f>LN((56.48+'Данные с датчиков 1'!H733)/(56.48))</f>
        <v>4.1969947268316113E-2</v>
      </c>
      <c r="I733" s="3">
        <f>'Данные с датчиков 1'!I733/((PI()*3.484^2)*(1-((0.3*$H$404)-0.5*(H733-('Данные с датчиков 1'!I733/(PI()*202*1000000000*3.484^2))))))</f>
        <v>916.66385440425961</v>
      </c>
      <c r="J733">
        <f>'Данные с датчиков 1'!J733</f>
        <v>57.57</v>
      </c>
      <c r="K733">
        <f>(('Данные с датчиков 1'!K733)/(56.48))*100</f>
        <v>16.972893059490087</v>
      </c>
      <c r="L733">
        <f>'Данные с датчиков 1'!L733/(PI()*3.5^2)</f>
        <v>947.6059935247788</v>
      </c>
      <c r="M733">
        <f>'Данные с датчиков 1'!M733</f>
        <v>57.2</v>
      </c>
      <c r="N733">
        <f>(('Данные с датчиков 1'!N733)/(56.48))*100</f>
        <v>16.86419971671388</v>
      </c>
      <c r="O733">
        <f>'Данные с датчиков 1'!O733/(PI()*3.5^2)</f>
        <v>970.60033046322792</v>
      </c>
      <c r="P733">
        <f>'Данные с датчиков 1'!P733</f>
        <v>57.415999999999997</v>
      </c>
      <c r="Q733">
        <f>(('Данные с датчиков 1'!Q733)/(56.48))*100</f>
        <v>16.927921388101986</v>
      </c>
      <c r="R733">
        <f>'Данные с датчиков 1'!R733/(PI()*3.5^2)</f>
        <v>951.48844051383651</v>
      </c>
    </row>
    <row r="734" spans="1:18" x14ac:dyDescent="0.25">
      <c r="A734" s="3">
        <f>'Данные с датчиков 1'!A734</f>
        <v>72.8</v>
      </c>
      <c r="B734" s="3">
        <f>LN((56.48+'Данные с датчиков 1'!B734)/(56.48))</f>
        <v>4.2028688268736451E-2</v>
      </c>
      <c r="C734" s="3">
        <f>'Данные с датчиков 1'!C734/((PI()*3.5^2)*(1-((0.3*$B$397)-0.5*(B734-('Данные с датчиков 1'!C734/(PI()*202*1000000000*3.5^2))))))</f>
        <v>918.54754515478305</v>
      </c>
      <c r="D734" s="3">
        <f>'Данные с датчиков 1'!D734</f>
        <v>72.8</v>
      </c>
      <c r="E734" s="3">
        <f>LN((56.48+'Данные с датчиков 1'!E734)/(56.48))</f>
        <v>4.2026141765123967E-2</v>
      </c>
      <c r="F734" s="3">
        <f>'Данные с датчиков 1'!F734/((PI()*3.48^2)*(1-((0.3*$E$397)-0.5*(E734-('Данные с датчиков 1'!F734/(PI()*202*1000000000*3.48^2))))))</f>
        <v>920.31105867758356</v>
      </c>
      <c r="G734" s="3">
        <f>'Данные с датчиков 1'!G734</f>
        <v>72.8</v>
      </c>
      <c r="H734" s="3">
        <f>LN((56.48+'Данные с датчиков 1'!H734)/(56.48))</f>
        <v>4.2024444092446517E-2</v>
      </c>
      <c r="I734" s="3">
        <f>'Данные с датчиков 1'!I734/((PI()*3.484^2)*(1-((0.3*$H$404)-0.5*(H734-('Данные с датчиков 1'!I734/(PI()*202*1000000000*3.484^2))))))</f>
        <v>916.77135206810988</v>
      </c>
      <c r="J734">
        <f>'Данные с датчиков 1'!J734</f>
        <v>57.67</v>
      </c>
      <c r="K734">
        <f>(('Данные с датчиков 1'!K734)/(56.48))*100</f>
        <v>17.002779745042496</v>
      </c>
      <c r="L734">
        <f>'Данные с датчиков 1'!L734/(PI()*3.5^2)</f>
        <v>946.46572150383793</v>
      </c>
      <c r="M734">
        <f>'Данные с датчиков 1'!M734</f>
        <v>57.3</v>
      </c>
      <c r="N734">
        <f>(('Данные с датчиков 1'!N734)/(56.48))*100</f>
        <v>16.893696883852694</v>
      </c>
      <c r="O734">
        <f>'Данные с датчиков 1'!O734/(PI()*3.5^2)</f>
        <v>969.71371140547558</v>
      </c>
      <c r="P734">
        <f>'Данные с датчиков 1'!P734</f>
        <v>57.515999999999998</v>
      </c>
      <c r="Q734">
        <f>(('Данные с датчиков 1'!Q734)/(56.48))*100</f>
        <v>16.957365439093486</v>
      </c>
      <c r="R734">
        <f>'Данные с датчиков 1'!R734/(PI()*3.5^2)</f>
        <v>950.35161949175153</v>
      </c>
    </row>
    <row r="735" spans="1:18" x14ac:dyDescent="0.25">
      <c r="A735" s="3">
        <f>'Данные с датчиков 1'!A735</f>
        <v>72.900000000000006</v>
      </c>
      <c r="B735" s="3">
        <f>LN((56.48+'Данные с датчиков 1'!B735)/(56.48))</f>
        <v>4.2079786737278801E-2</v>
      </c>
      <c r="C735" s="3">
        <f>'Данные с датчиков 1'!C735/((PI()*3.5^2)*(1-((0.3*$B$397)-0.5*(B735-('Данные с датчиков 1'!C735/(PI()*202*1000000000*3.5^2))))))</f>
        <v>918.44404148427452</v>
      </c>
      <c r="D735" s="3">
        <f>'Данные с датчиков 1'!D735</f>
        <v>72.900000000000006</v>
      </c>
      <c r="E735" s="3">
        <f>LN((56.48+'Данные с датчиков 1'!E735)/(56.48))</f>
        <v>4.2080975042689935E-2</v>
      </c>
      <c r="F735" s="3">
        <f>'Данные с датчиков 1'!F735/((PI()*3.48^2)*(1-((0.3*$E$397)-0.5*(E735-('Данные с датчиков 1'!F735/(PI()*202*1000000000*3.48^2))))))</f>
        <v>920.48550884340875</v>
      </c>
      <c r="G735" s="3">
        <f>'Данные с датчиков 1'!G735</f>
        <v>72.900000000000006</v>
      </c>
      <c r="H735" s="3">
        <f>LN((56.48+'Данные с датчиков 1'!H735)/(56.48))</f>
        <v>4.2082672619399131E-2</v>
      </c>
      <c r="I735" s="3">
        <f>'Данные с датчиков 1'!I735/((PI()*3.484^2)*(1-((0.3*$H$404)-0.5*(H735-('Данные с датчиков 1'!I735/(PI()*202*1000000000*3.484^2))))))</f>
        <v>917.11039575193797</v>
      </c>
      <c r="J735">
        <f>'Данные с датчиков 1'!J735</f>
        <v>57.77</v>
      </c>
      <c r="K735">
        <f>(('Данные с датчиков 1'!K735)/(56.48))*100</f>
        <v>17.031993626062324</v>
      </c>
      <c r="L735">
        <f>'Данные с датчиков 1'!L735/(PI()*3.5^2)</f>
        <v>945.09564923343294</v>
      </c>
      <c r="M735">
        <f>'Данные с датчиков 1'!M735</f>
        <v>57.4</v>
      </c>
      <c r="N735">
        <f>(('Данные с датчиков 1'!N735)/(56.48))*100</f>
        <v>16.923388810198301</v>
      </c>
      <c r="O735">
        <f>'Данные с датчиков 1'!O735/(PI()*3.5^2)</f>
        <v>968.74913916605362</v>
      </c>
      <c r="P735">
        <f>'Данные с датчиков 1'!P735</f>
        <v>57.616</v>
      </c>
      <c r="Q735">
        <f>(('Данные с датчиков 1'!Q735)/(56.48))*100</f>
        <v>16.986685552407931</v>
      </c>
      <c r="R735">
        <f>'Данные с датчиков 1'!R735/(PI()*3.5^2)</f>
        <v>949.21459527102911</v>
      </c>
    </row>
    <row r="736" spans="1:18" x14ac:dyDescent="0.25">
      <c r="A736" s="3">
        <f>'Данные с датчиков 1'!A736</f>
        <v>73</v>
      </c>
      <c r="B736" s="3">
        <f>LN((56.48+'Данные с датчиков 1'!B736)/(56.48))</f>
        <v>4.2142255736209638E-2</v>
      </c>
      <c r="C736" s="3">
        <f>'Данные с датчиков 1'!C736/((PI()*3.5^2)*(1-((0.3*$B$397)-0.5*(B736-('Данные с датчиков 1'!C736/(PI()*202*1000000000*3.5^2))))))</f>
        <v>918.96758095227153</v>
      </c>
      <c r="D736" s="3">
        <f>'Данные с датчиков 1'!D736</f>
        <v>73</v>
      </c>
      <c r="E736" s="3">
        <f>LN((56.48+'Данные с датчиков 1'!E736)/(56.48))</f>
        <v>4.2136484307531585E-2</v>
      </c>
      <c r="F736" s="3">
        <f>'Данные с датчиков 1'!F736/((PI()*3.48^2)*(1-((0.3*$E$397)-0.5*(E736-('Данные с датчиков 1'!F736/(PI()*202*1000000000*3.48^2))))))</f>
        <v>920.66288214603196</v>
      </c>
      <c r="G736" s="3">
        <f>'Данные с датчиков 1'!G736</f>
        <v>73</v>
      </c>
      <c r="H736" s="3">
        <f>LN((56.48+'Данные с датчиков 1'!H736)/(56.48))</f>
        <v>4.2136484307531585E-2</v>
      </c>
      <c r="I736" s="3">
        <f>'Данные с датчиков 1'!I736/((PI()*3.484^2)*(1-((0.3*$H$404)-0.5*(H736-('Данные с датчиков 1'!I736/(PI()*202*1000000000*3.484^2))))))</f>
        <v>917.19596287320792</v>
      </c>
      <c r="J736">
        <f>'Данные с датчиков 1'!J736</f>
        <v>57.87</v>
      </c>
      <c r="K736">
        <f>(('Данные с датчиков 1'!K736)/(56.48))*100</f>
        <v>17.061296033994335</v>
      </c>
      <c r="L736">
        <f>'Данные с датчиков 1'!L736/(PI()*3.5^2)</f>
        <v>943.90574269721105</v>
      </c>
      <c r="M736">
        <f>'Данные с датчиков 1'!M736</f>
        <v>57.5</v>
      </c>
      <c r="N736">
        <f>(('Данные с датчиков 1'!N736)/(56.48))*100</f>
        <v>16.952744334277618</v>
      </c>
      <c r="O736">
        <f>'Данные с датчиков 1'!O736/(PI()*3.5^2)</f>
        <v>967.67849723783206</v>
      </c>
      <c r="P736">
        <f>'Данные с датчиков 1'!P736</f>
        <v>57.716000000000001</v>
      </c>
      <c r="Q736">
        <f>(('Данные с датчиков 1'!Q736)/(56.48))*100</f>
        <v>17.016147308781871</v>
      </c>
      <c r="R736">
        <f>'Данные с датчиков 1'!R736/(PI()*3.5^2)</f>
        <v>948.20840732700981</v>
      </c>
    </row>
    <row r="737" spans="1:18" x14ac:dyDescent="0.25">
      <c r="A737" s="3">
        <f>'Данные с датчиков 1'!A737</f>
        <v>73.099999999999994</v>
      </c>
      <c r="B737" s="3">
        <f>LN((56.48+'Данные с датчиков 1'!B737)/(56.48))</f>
        <v>4.2195215526501191E-2</v>
      </c>
      <c r="C737" s="3">
        <f>'Данные с датчиков 1'!C737/((PI()*3.5^2)*(1-((0.3*$B$397)-0.5*(B737-('Данные с датчиков 1'!C737/(PI()*202*1000000000*3.5^2))))))</f>
        <v>918.98511976906025</v>
      </c>
      <c r="D737" s="3">
        <f>'Данные с датчиков 1'!D737</f>
        <v>73.099999999999994</v>
      </c>
      <c r="E737" s="3">
        <f>LN((56.48+'Данные с датчиков 1'!E737)/(56.48))</f>
        <v>4.2194366834026546E-2</v>
      </c>
      <c r="F737" s="3">
        <f>'Данные с датчиков 1'!F737/((PI()*3.48^2)*(1-((0.3*$E$397)-0.5*(E737-('Данные с датчиков 1'!F737/(PI()*202*1000000000*3.48^2))))))</f>
        <v>920.99475513154675</v>
      </c>
      <c r="G737" s="3">
        <f>'Данные с датчиков 1'!G737</f>
        <v>73.099999999999994</v>
      </c>
      <c r="H737" s="3">
        <f>LN((56.48+'Данные с датчиков 1'!H737)/(56.48))</f>
        <v>4.2196912909289862E-2</v>
      </c>
      <c r="I737" s="3">
        <f>'Данные с датчиков 1'!I737/((PI()*3.484^2)*(1-((0.3*$H$404)-0.5*(H737-('Данные с датчиков 1'!I737/(PI()*202*1000000000*3.484^2))))))</f>
        <v>917.62246295237446</v>
      </c>
      <c r="J737">
        <f>'Данные с датчиков 1'!J737</f>
        <v>57.97</v>
      </c>
      <c r="K737">
        <f>(('Данные с датчиков 1'!K737)/(56.48))*100</f>
        <v>17.091235835694054</v>
      </c>
      <c r="L737">
        <f>'Данные с датчиков 1'!L737/(PI()*3.5^2)</f>
        <v>942.85063065360782</v>
      </c>
      <c r="M737">
        <f>'Данные с датчиков 1'!M737</f>
        <v>57.6</v>
      </c>
      <c r="N737">
        <f>(('Данные с датчиков 1'!N737)/(56.48))*100</f>
        <v>16.982082152974506</v>
      </c>
      <c r="O737">
        <f>'Данные с датчиков 1'!O737/(PI()*3.5^2)</f>
        <v>966.69677108376015</v>
      </c>
      <c r="P737">
        <f>'Данные с датчиков 1'!P737</f>
        <v>57.816000000000003</v>
      </c>
      <c r="Q737">
        <f>(('Данные с датчиков 1'!Q737)/(56.48))*100</f>
        <v>17.04606940509915</v>
      </c>
      <c r="R737">
        <f>'Данные с датчиков 1'!R737/(PI()*3.5^2)</f>
        <v>947.14690076259933</v>
      </c>
    </row>
    <row r="738" spans="1:18" x14ac:dyDescent="0.25">
      <c r="A738" s="3">
        <f>'Данные с датчиков 1'!A738</f>
        <v>73.2</v>
      </c>
      <c r="B738" s="3">
        <f>LN((56.48+'Данные с датчиков 1'!B738)/(56.48))</f>
        <v>4.2254452481552324E-2</v>
      </c>
      <c r="C738" s="3">
        <f>'Данные с датчиков 1'!C738/((PI()*3.5^2)*(1-((0.3*$B$397)-0.5*(B738-('Данные с датчиков 1'!C738/(PI()*202*1000000000*3.5^2))))))</f>
        <v>919.29622547924794</v>
      </c>
      <c r="D738" s="3">
        <f>'Данные с датчиков 1'!D738</f>
        <v>73.2</v>
      </c>
      <c r="E738" s="3">
        <f>LN((56.48+'Данные с датчиков 1'!E738)/(56.48))</f>
        <v>4.2247663323769377E-2</v>
      </c>
      <c r="F738" s="3">
        <f>'Данные с датчиков 1'!F738/((PI()*3.48^2)*(1-((0.3*$E$397)-0.5*(E738-('Данные с датчиков 1'!F738/(PI()*202*1000000000*3.48^2))))))</f>
        <v>921.06793648110704</v>
      </c>
      <c r="G738" s="3">
        <f>'Данные с датчиков 1'!G738</f>
        <v>73.2</v>
      </c>
      <c r="H738" s="3">
        <f>LN((56.48+'Данные с датчиков 1'!H738)/(56.48))</f>
        <v>4.2250378992413726E-2</v>
      </c>
      <c r="I738" s="3">
        <f>'Данные с датчиков 1'!I738/((PI()*3.484^2)*(1-((0.3*$H$404)-0.5*(H738-('Данные с датчиков 1'!I738/(PI()*202*1000000000*3.484^2))))))</f>
        <v>917.72483403277715</v>
      </c>
      <c r="J738">
        <f>'Данные с датчиков 1'!J738</f>
        <v>58.07</v>
      </c>
      <c r="K738">
        <f>(('Данные с датчиков 1'!K738)/(56.48))*100</f>
        <v>17.120573654390935</v>
      </c>
      <c r="L738">
        <f>'Данные с датчиков 1'!L738/(PI()*3.5^2)</f>
        <v>941.44391610817411</v>
      </c>
      <c r="M738">
        <f>'Данные с датчиков 1'!M738</f>
        <v>57.7</v>
      </c>
      <c r="N738">
        <f>(('Данные с датчиков 1'!N738)/(56.48))*100</f>
        <v>17.011951133144475</v>
      </c>
      <c r="O738">
        <f>'Данные с датчиков 1'!O738/(PI()*3.5^2)</f>
        <v>965.84679456088122</v>
      </c>
      <c r="P738">
        <f>'Данные с датчиков 1'!P738</f>
        <v>57.915999999999997</v>
      </c>
      <c r="Q738">
        <f>(('Данные с датчиков 1'!Q738)/(56.48))*100</f>
        <v>17.075300991501418</v>
      </c>
      <c r="R738">
        <f>'Данные с датчиков 1'!R738/(PI()*3.5^2)</f>
        <v>945.85731931822988</v>
      </c>
    </row>
    <row r="739" spans="1:18" x14ac:dyDescent="0.25">
      <c r="A739" s="3">
        <f>'Данные с датчиков 1'!A739</f>
        <v>73.3</v>
      </c>
      <c r="B739" s="3">
        <f>LN((56.48+'Данные с датчиков 1'!B739)/(56.48))</f>
        <v>4.2308594365378885E-2</v>
      </c>
      <c r="C739" s="3">
        <f>'Данные с датчиков 1'!C739/((PI()*3.5^2)*(1-((0.3*$B$397)-0.5*(B739-('Данные с датчиков 1'!C739/(PI()*202*1000000000*3.5^2))))))</f>
        <v>919.41819119917022</v>
      </c>
      <c r="D739" s="3">
        <f>'Данные с датчиков 1'!D739</f>
        <v>73.3</v>
      </c>
      <c r="E739" s="3">
        <f>LN((56.48+'Данные с датчиков 1'!E739)/(56.48))</f>
        <v>4.2307915488431588E-2</v>
      </c>
      <c r="F739" s="3">
        <f>'Данные с датчиков 1'!F739/((PI()*3.48^2)*(1-((0.3*$E$397)-0.5*(E739-('Данные с датчиков 1'!F739/(PI()*202*1000000000*3.48^2))))))</f>
        <v>921.50296214159869</v>
      </c>
      <c r="G739" s="3">
        <f>'Данные с датчиков 1'!G739</f>
        <v>73.3</v>
      </c>
      <c r="H739" s="3">
        <f>LN((56.48+'Данные с датчиков 1'!H739)/(56.48))</f>
        <v>4.2308594365378885E-2</v>
      </c>
      <c r="I739" s="3">
        <f>'Данные с датчиков 1'!I739/((PI()*3.484^2)*(1-((0.3*$H$404)-0.5*(H739-('Данные с датчиков 1'!I739/(PI()*202*1000000000*3.484^2))))))</f>
        <v>918.01079263456108</v>
      </c>
      <c r="J739">
        <f>'Данные с датчиков 1'!J739</f>
        <v>58.17</v>
      </c>
      <c r="K739">
        <f>(('Данные с датчиков 1'!K739)/(56.48))*100</f>
        <v>17.150035410764872</v>
      </c>
      <c r="L739">
        <f>'Данные с датчиков 1'!L739/(PI()*3.5^2)</f>
        <v>940.15737978507502</v>
      </c>
      <c r="M739">
        <f>'Данные с датчиков 1'!M739</f>
        <v>57.8</v>
      </c>
      <c r="N739">
        <f>(('Данные с датчиков 1'!N739)/(56.48))*100</f>
        <v>17.041448300283285</v>
      </c>
      <c r="O739">
        <f>'Данные с датчиков 1'!O739/(PI()*3.5^2)</f>
        <v>964.68459787466975</v>
      </c>
      <c r="P739">
        <f>'Данные с датчиков 1'!P739</f>
        <v>58.015999999999998</v>
      </c>
      <c r="Q739">
        <f>(('Данные с датчиков 1'!Q739)/(56.48))*100</f>
        <v>17.104656515580739</v>
      </c>
      <c r="R739">
        <f>'Данные с датчиков 1'!R739/(PI()*3.5^2)</f>
        <v>944.76028703191787</v>
      </c>
    </row>
    <row r="740" spans="1:18" x14ac:dyDescent="0.25">
      <c r="A740" s="3">
        <f>'Данные с датчиков 1'!A740</f>
        <v>73.400000000000006</v>
      </c>
      <c r="B740" s="3">
        <f>LN((56.48+'Данные с датчиков 1'!B740)/(56.48))</f>
        <v>4.2365278964646758E-2</v>
      </c>
      <c r="C740" s="3">
        <f>'Данные с датчиков 1'!C740/((PI()*3.5^2)*(1-((0.3*$B$397)-0.5*(B740-('Данные с датчиков 1'!C740/(PI()*202*1000000000*3.5^2))))))</f>
        <v>919.59683589891563</v>
      </c>
      <c r="D740" s="3">
        <f>'Данные с датчиков 1'!D740</f>
        <v>73.400000000000006</v>
      </c>
      <c r="E740" s="3">
        <f>LN((56.48+'Данные с датчиков 1'!E740)/(56.48))</f>
        <v>4.2361036216669715E-2</v>
      </c>
      <c r="F740" s="3">
        <f>'Данные с датчиков 1'!F740/((PI()*3.48^2)*(1-((0.3*$E$397)-0.5*(E740-('Данные с датчиков 1'!F740/(PI()*202*1000000000*3.48^2))))))</f>
        <v>921.6097095145202</v>
      </c>
      <c r="G740" s="3">
        <f>'Данные с датчиков 1'!G740</f>
        <v>73.400000000000006</v>
      </c>
      <c r="H740" s="3">
        <f>LN((56.48+'Данные с датчиков 1'!H740)/(56.48))</f>
        <v>4.2367485186480945E-2</v>
      </c>
      <c r="I740" s="3">
        <f>'Данные с датчиков 1'!I740/((PI()*3.484^2)*(1-((0.3*$H$404)-0.5*(H740-('Данные с датчиков 1'!I740/(PI()*202*1000000000*3.484^2))))))</f>
        <v>918.37258236558807</v>
      </c>
      <c r="J740">
        <f>'Данные с датчиков 1'!J740</f>
        <v>58.27</v>
      </c>
      <c r="K740">
        <f>(('Данные с датчиков 1'!K740)/(56.48))*100</f>
        <v>17.17935552407932</v>
      </c>
      <c r="L740">
        <f>'Данные с датчиков 1'!L740/(PI()*3.5^2)</f>
        <v>938.89692954179941</v>
      </c>
      <c r="M740">
        <f>'Данные с датчиков 1'!M740</f>
        <v>57.9</v>
      </c>
      <c r="N740">
        <f>(('Данные с датчиков 1'!N740)/(56.48))*100</f>
        <v>17.070821529745047</v>
      </c>
      <c r="O740">
        <f>'Данные с датчиков 1'!O740/(PI()*3.5^2)</f>
        <v>963.59974581359438</v>
      </c>
      <c r="P740">
        <f>'Данные с датчиков 1'!P740</f>
        <v>58.116</v>
      </c>
      <c r="Q740">
        <f>(('Данные с датчиков 1'!Q740)/(56.48))*100</f>
        <v>17.134419263456092</v>
      </c>
      <c r="R740">
        <f>'Данные с датчиков 1'!R740/(PI()*3.5^2)</f>
        <v>943.7285204849793</v>
      </c>
    </row>
    <row r="741" spans="1:18" x14ac:dyDescent="0.25">
      <c r="A741" s="3">
        <f>'Данные с датчиков 1'!A741</f>
        <v>73.5</v>
      </c>
      <c r="B741" s="3">
        <f>LN((56.48+'Данные с датчиков 1'!B741)/(56.48))</f>
        <v>4.2423996748159012E-2</v>
      </c>
      <c r="C741" s="3">
        <f>'Данные с датчиков 1'!C741/((PI()*3.5^2)*(1-((0.3*$B$397)-0.5*(B741-('Данные с датчиков 1'!C741/(PI()*202*1000000000*3.5^2))))))</f>
        <v>919.91553767566643</v>
      </c>
      <c r="D741" s="3">
        <f>'Данные с датчиков 1'!D741</f>
        <v>73.5</v>
      </c>
      <c r="E741" s="3">
        <f>LN((56.48+'Данные с датчиков 1'!E741)/(56.48))</f>
        <v>4.2420942150794741E-2</v>
      </c>
      <c r="F741" s="3">
        <f>'Данные с датчиков 1'!F741/((PI()*3.48^2)*(1-((0.3*$E$397)-0.5*(E741-('Данные с датчиков 1'!F741/(PI()*202*1000000000*3.48^2))))))</f>
        <v>922.01610682275361</v>
      </c>
      <c r="G741" s="3">
        <f>'Данные с датчиков 1'!G741</f>
        <v>73.5</v>
      </c>
      <c r="H741" s="3">
        <f>LN((56.48+'Данные с датчиков 1'!H741)/(56.48))</f>
        <v>4.2417039040584345E-2</v>
      </c>
      <c r="I741" s="3">
        <f>'Данные с датчиков 1'!I741/((PI()*3.484^2)*(1-((0.3*$H$404)-0.5*(H741-('Данные с датчиков 1'!I741/(PI()*202*1000000000*3.484^2))))))</f>
        <v>918.22794221822448</v>
      </c>
      <c r="J741">
        <f>'Данные с датчиков 1'!J741</f>
        <v>58.37</v>
      </c>
      <c r="K741">
        <f>(('Данные с датчиков 1'!K741)/(56.48))*100</f>
        <v>17.209277620396602</v>
      </c>
      <c r="L741">
        <f>'Данные с датчиков 1'!L741/(PI()*3.5^2)</f>
        <v>937.64997901568063</v>
      </c>
      <c r="M741">
        <f>'Данные с датчиков 1'!M741</f>
        <v>58</v>
      </c>
      <c r="N741">
        <f>(('Данные с датчиков 1'!N741)/(56.48))*100</f>
        <v>17.10028328611898</v>
      </c>
      <c r="O741">
        <f>'Данные с датчиков 1'!O741/(PI()*3.5^2)</f>
        <v>962.59944491347835</v>
      </c>
      <c r="P741">
        <f>'Данные с датчиков 1'!P741</f>
        <v>58.216000000000001</v>
      </c>
      <c r="Q741">
        <f>(('Данные с датчиков 1'!Q741)/(56.48))*100</f>
        <v>17.164075779036828</v>
      </c>
      <c r="R741">
        <f>'Данные с датчиков 1'!R741/(PI()*3.5^2)</f>
        <v>942.46441604421045</v>
      </c>
    </row>
    <row r="742" spans="1:18" x14ac:dyDescent="0.25">
      <c r="A742" s="3">
        <f>'Данные с датчиков 1'!A742</f>
        <v>73.599999999999994</v>
      </c>
      <c r="B742" s="3">
        <f>LN((56.48+'Данные с датчиков 1'!B742)/(56.48))</f>
        <v>4.2474905330610303E-2</v>
      </c>
      <c r="C742" s="3">
        <f>'Данные с датчиков 1'!C742/((PI()*3.5^2)*(1-((0.3*$B$397)-0.5*(B742-('Данные с датчиков 1'!C742/(PI()*202*1000000000*3.5^2))))))</f>
        <v>919.85243021026565</v>
      </c>
      <c r="D742" s="3">
        <f>'Данные с датчиков 1'!D742</f>
        <v>73.599999999999994</v>
      </c>
      <c r="E742" s="3">
        <f>LN((56.48+'Данные с датчиков 1'!E742)/(56.48))</f>
        <v>4.2479147595497924E-2</v>
      </c>
      <c r="F742" s="3">
        <f>'Данные с датчиков 1'!F742/((PI()*3.48^2)*(1-((0.3*$E$397)-0.5*(E742-('Данные с датчиков 1'!F742/(PI()*202*1000000000*3.48^2))))))</f>
        <v>922.34137151434163</v>
      </c>
      <c r="G742" s="3">
        <f>'Данные с датчиков 1'!G742</f>
        <v>73.599999999999994</v>
      </c>
      <c r="H742" s="3">
        <f>LN((56.48+'Данные с датчиков 1'!H742)/(56.48))</f>
        <v>4.2482202015073231E-2</v>
      </c>
      <c r="I742" s="3">
        <f>'Данные с датчиков 1'!I742/((PI()*3.484^2)*(1-((0.3*$H$404)-0.5*(H742-('Данные с датчиков 1'!I742/(PI()*202*1000000000*3.484^2))))))</f>
        <v>918.88651264726377</v>
      </c>
      <c r="J742">
        <f>'Данные с датчиков 1'!J742</f>
        <v>58.47</v>
      </c>
      <c r="K742">
        <f>(('Данные с датчиков 1'!K742)/(56.48))*100</f>
        <v>17.238526912181303</v>
      </c>
      <c r="L742">
        <f>'Данные с датчиков 1'!L742/(PI()*3.5^2)</f>
        <v>936.13607848816446</v>
      </c>
      <c r="M742">
        <f>'Данные с датчиков 1'!M742</f>
        <v>58.1</v>
      </c>
      <c r="N742">
        <f>(('Данные с датчиков 1'!N742)/(56.48))*100</f>
        <v>17.130046033994336</v>
      </c>
      <c r="O742">
        <f>'Данные с датчиков 1'!O742/(PI()*3.5^2)</f>
        <v>961.54006985600336</v>
      </c>
      <c r="P742">
        <f>'Данные с датчиков 1'!P742</f>
        <v>58.316000000000003</v>
      </c>
      <c r="Q742">
        <f>(('Данные с датчиков 1'!Q742)/(56.48))*100</f>
        <v>17.19332507082153</v>
      </c>
      <c r="R742">
        <f>'Данные с датчиков 1'!R742/(PI()*3.5^2)</f>
        <v>941.1856953331577</v>
      </c>
    </row>
    <row r="743" spans="1:18" x14ac:dyDescent="0.25">
      <c r="A743" s="3">
        <f>'Данные с датчиков 1'!A743</f>
        <v>73.7</v>
      </c>
      <c r="B743" s="3">
        <f>LN((56.48+'Данные с датчиков 1'!B743)/(56.48))</f>
        <v>4.2537179972150237E-2</v>
      </c>
      <c r="C743" s="3">
        <f>'Данные с датчиков 1'!C743/((PI()*3.5^2)*(1-((0.3*$B$397)-0.5*(B743-('Данные с датчиков 1'!C743/(PI()*202*1000000000*3.5^2))))))</f>
        <v>920.3595032379842</v>
      </c>
      <c r="D743" s="3">
        <f>'Данные с датчиков 1'!D743</f>
        <v>73.7</v>
      </c>
      <c r="E743" s="3">
        <f>LN((56.48+'Данные с датчиков 1'!E743)/(56.48))</f>
        <v>4.252903528034286E-2</v>
      </c>
      <c r="F743" s="3">
        <f>'Данные с датчиков 1'!F743/((PI()*3.48^2)*(1-((0.3*$E$397)-0.5*(E743-('Данные с датчиков 1'!F743/(PI()*202*1000000000*3.48^2))))))</f>
        <v>922.22750086944586</v>
      </c>
      <c r="G743" s="3">
        <f>'Данные с датчиков 1'!G743</f>
        <v>73.7</v>
      </c>
      <c r="H743" s="3">
        <f>LN((56.48+'Данные с датчиков 1'!H743)/(56.48))</f>
        <v>4.2533446996639634E-2</v>
      </c>
      <c r="I743" s="3">
        <f>'Данные с датчиков 1'!I743/((PI()*3.484^2)*(1-((0.3*$H$404)-0.5*(H743-('Данные с датчиков 1'!I743/(PI()*202*1000000000*3.484^2))))))</f>
        <v>918.81714798006124</v>
      </c>
      <c r="J743">
        <f>'Данные с датчиков 1'!J743</f>
        <v>58.57</v>
      </c>
      <c r="K743">
        <f>(('Данные с датчиков 1'!K743)/(56.48))*100</f>
        <v>17.267900141643061</v>
      </c>
      <c r="L743">
        <f>'Данные с датчиков 1'!L743/(PI()*3.5^2)</f>
        <v>934.78336307120219</v>
      </c>
      <c r="M743">
        <f>'Данные с датчиков 1'!M743</f>
        <v>58.2</v>
      </c>
      <c r="N743">
        <f>(('Данные с датчиков 1'!N743)/(56.48))*100</f>
        <v>17.159313031161474</v>
      </c>
      <c r="O743">
        <f>'Данные с датчиков 1'!O743/(PI()*3.5^2)</f>
        <v>960.3484376904313</v>
      </c>
      <c r="P743">
        <f>'Данные с датчиков 1'!P743</f>
        <v>58.415999999999997</v>
      </c>
      <c r="Q743">
        <f>(('Данные с датчиков 1'!Q743)/(56.48))*100</f>
        <v>17.222698300283287</v>
      </c>
      <c r="R743">
        <f>'Данные с датчиков 1'!R743/(PI()*3.5^2)</f>
        <v>939.96990591574968</v>
      </c>
    </row>
    <row r="744" spans="1:18" x14ac:dyDescent="0.25">
      <c r="A744" s="3">
        <f>'Данные с датчиков 1'!A744</f>
        <v>73.8</v>
      </c>
      <c r="B744" s="3">
        <f>LN((56.48+'Данные с датчиков 1'!B744)/(56.48))</f>
        <v>4.2591815564639417E-2</v>
      </c>
      <c r="C744" s="3">
        <f>'Данные с датчиков 1'!C744/((PI()*3.5^2)*(1-((0.3*$B$397)-0.5*(B744-('Данные с датчиков 1'!C744/(PI()*202*1000000000*3.5^2))))))</f>
        <v>920.48059921120785</v>
      </c>
      <c r="D744" s="3">
        <f>'Данные с датчиков 1'!D744</f>
        <v>73.8</v>
      </c>
      <c r="E744" s="3">
        <f>LN((56.48+'Данные с датчиков 1'!E744)/(56.48))</f>
        <v>4.2592324577863779E-2</v>
      </c>
      <c r="F744" s="3">
        <f>'Данные с датчиков 1'!F744/((PI()*3.48^2)*(1-((0.3*$E$397)-0.5*(E744-('Данные с датчиков 1'!F744/(PI()*202*1000000000*3.48^2))))))</f>
        <v>922.8355329684581</v>
      </c>
      <c r="G744" s="3">
        <f>'Данные с датчиков 1'!G744</f>
        <v>73.8</v>
      </c>
      <c r="H744" s="3">
        <f>LN((56.48+'Данные с датчиков 1'!H744)/(56.48))</f>
        <v>4.2591306551155964E-2</v>
      </c>
      <c r="I744" s="3">
        <f>'Данные с датчиков 1'!I744/((PI()*3.484^2)*(1-((0.3*$H$404)-0.5*(H744-('Данные с датчиков 1'!I744/(PI()*202*1000000000*3.484^2))))))</f>
        <v>919.10794312426867</v>
      </c>
      <c r="J744">
        <f>'Данные с датчиков 1'!J744</f>
        <v>58.67</v>
      </c>
      <c r="K744">
        <f>(('Данные с датчиков 1'!K744)/(56.48))*100</f>
        <v>17.29773371104816</v>
      </c>
      <c r="L744">
        <f>'Данные с датчиков 1'!L744/(PI()*3.5^2)</f>
        <v>933.56168635004644</v>
      </c>
      <c r="M744">
        <f>'Данные с датчиков 1'!M744</f>
        <v>58.3</v>
      </c>
      <c r="N744">
        <f>(('Данные с датчиков 1'!N744)/(56.48))*100</f>
        <v>17.188792492917848</v>
      </c>
      <c r="O744">
        <f>'Данные с датчиков 1'!O744/(PI()*3.5^2)</f>
        <v>959.25323263278847</v>
      </c>
      <c r="P744">
        <f>'Данные с датчиков 1'!P744</f>
        <v>58.515999999999998</v>
      </c>
      <c r="Q744">
        <f>(('Данные с датчиков 1'!Q744)/(56.48))*100</f>
        <v>17.25262039660057</v>
      </c>
      <c r="R744">
        <f>'Данные с датчиков 1'!R744/(PI()*3.5^2)</f>
        <v>938.90667372198868</v>
      </c>
    </row>
    <row r="745" spans="1:18" x14ac:dyDescent="0.25">
      <c r="A745" s="3">
        <f>'Данные с датчиков 1'!A745</f>
        <v>73.900000000000006</v>
      </c>
      <c r="B745" s="3">
        <f>LN((56.48+'Данные с датчиков 1'!B745)/(56.48))</f>
        <v>4.2650011064718406E-2</v>
      </c>
      <c r="C745" s="3">
        <f>'Данные с датчиков 1'!C745/((PI()*3.5^2)*(1-((0.3*$B$397)-0.5*(B745-('Данные с датчиков 1'!C745/(PI()*202*1000000000*3.5^2))))))</f>
        <v>920.75475377751354</v>
      </c>
      <c r="D745" s="3">
        <f>'Данные с датчиков 1'!D745</f>
        <v>73.900000000000006</v>
      </c>
      <c r="E745" s="3">
        <f>LN((56.48+'Данные с датчиков 1'!E745)/(56.48))</f>
        <v>4.264424256577861E-2</v>
      </c>
      <c r="F745" s="3">
        <f>'Данные с датчиков 1'!F745/((PI()*3.48^2)*(1-((0.3*$E$397)-0.5*(E745-('Данные с датчиков 1'!F745/(PI()*202*1000000000*3.48^2))))))</f>
        <v>922.81940842897188</v>
      </c>
      <c r="G745" s="3">
        <f>'Данные с датчиков 1'!G745</f>
        <v>73.900000000000006</v>
      </c>
      <c r="H745" s="3">
        <f>LN((56.48+'Данные с датчиков 1'!H745)/(56.48))</f>
        <v>4.2646957157660127E-2</v>
      </c>
      <c r="I745" s="3">
        <f>'Данные с датчиков 1'!I745/((PI()*3.484^2)*(1-((0.3*$H$404)-0.5*(H745-('Данные с датчиков 1'!I745/(PI()*202*1000000000*3.484^2))))))</f>
        <v>919.29358755232511</v>
      </c>
      <c r="J745">
        <f>'Данные с датчиков 1'!J745</f>
        <v>58.77</v>
      </c>
      <c r="K745">
        <f>(('Данные с датчиков 1'!K745)/(56.48))*100</f>
        <v>17.327160056657224</v>
      </c>
      <c r="L745">
        <f>'Данные с датчиков 1'!L745/(PI()*3.5^2)</f>
        <v>931.9447615148456</v>
      </c>
      <c r="M745">
        <f>'Данные с датчиков 1'!M745</f>
        <v>58.4</v>
      </c>
      <c r="N745">
        <f>(('Данные с датчиков 1'!N745)/(56.48))*100</f>
        <v>17.218271954674222</v>
      </c>
      <c r="O745">
        <f>'Данные с датчиков 1'!O745/(PI()*3.5^2)</f>
        <v>958.15214027139757</v>
      </c>
      <c r="P745">
        <f>'Данные с датчиков 1'!P745</f>
        <v>58.616</v>
      </c>
      <c r="Q745">
        <f>(('Данные с датчиков 1'!Q745)/(56.48))*100</f>
        <v>17.28195821529745</v>
      </c>
      <c r="R745">
        <f>'Данные с датчиков 1'!R745/(PI()*3.5^2)</f>
        <v>937.51487998495043</v>
      </c>
    </row>
    <row r="746" spans="1:18" x14ac:dyDescent="0.25">
      <c r="A746" s="3">
        <f>'Данные с датчиков 1'!A746</f>
        <v>74</v>
      </c>
      <c r="B746" s="3">
        <f>LN((56.48+'Данные с датчиков 1'!B746)/(56.48))</f>
        <v>4.2705149448928371E-2</v>
      </c>
      <c r="C746" s="3">
        <f>'Данные с датчиков 1'!C746/((PI()*3.5^2)*(1-((0.3*$B$397)-0.5*(B746-('Данные с датчиков 1'!C746/(PI()*202*1000000000*3.5^2))))))</f>
        <v>920.90061639885607</v>
      </c>
      <c r="D746" s="3">
        <f>'Данные с датчиков 1'!D746</f>
        <v>74</v>
      </c>
      <c r="E746" s="3">
        <f>LN((56.48+'Данные с датчиков 1'!E746)/(56.48))</f>
        <v>4.2702265362646388E-2</v>
      </c>
      <c r="F746" s="3">
        <f>'Данные с датчиков 1'!F746/((PI()*3.48^2)*(1-((0.3*$E$397)-0.5*(E746-('Данные с датчиков 1'!F746/(PI()*202*1000000000*3.48^2))))))</f>
        <v>923.15400812035944</v>
      </c>
      <c r="G746" s="3">
        <f>'Данные с датчиков 1'!G746</f>
        <v>74</v>
      </c>
      <c r="H746" s="3">
        <f>LN((56.48+'Данные с датчиков 1'!H746)/(56.48))</f>
        <v>4.2701756405380278E-2</v>
      </c>
      <c r="I746" s="3">
        <f>'Данные с датчиков 1'!I746/((PI()*3.484^2)*(1-((0.3*$H$404)-0.5*(H746-('Данные с датчиков 1'!I746/(PI()*202*1000000000*3.484^2))))))</f>
        <v>919.41205058204207</v>
      </c>
      <c r="J746">
        <f>'Данные с датчиков 1'!J746</f>
        <v>58.87</v>
      </c>
      <c r="K746">
        <f>(('Данные с датчиков 1'!K746)/(56.48))*100</f>
        <v>17.356639518413598</v>
      </c>
      <c r="L746">
        <f>'Данные с датчиков 1'!L746/(PI()*3.5^2)</f>
        <v>930.50668292190812</v>
      </c>
      <c r="M746">
        <f>'Данные с датчиков 1'!M746</f>
        <v>58.5</v>
      </c>
      <c r="N746">
        <f>(('Данные с датчиков 1'!N746)/(56.48))*100</f>
        <v>17.248016997167142</v>
      </c>
      <c r="O746">
        <f>'Данные с датчиков 1'!O746/(PI()*3.5^2)</f>
        <v>957.03917196303678</v>
      </c>
      <c r="P746">
        <f>'Данные с датчиков 1'!P746</f>
        <v>58.716000000000001</v>
      </c>
      <c r="Q746">
        <f>(('Данные с датчиков 1'!Q746)/(56.48))*100</f>
        <v>17.311384560906514</v>
      </c>
      <c r="R746">
        <f>'Данные с датчиков 1'!R746/(PI()*3.5^2)</f>
        <v>936.13810865562641</v>
      </c>
    </row>
    <row r="747" spans="1:18" x14ac:dyDescent="0.25">
      <c r="A747" s="3">
        <f>'Данные с датчиков 1'!A747</f>
        <v>74.099999999999994</v>
      </c>
      <c r="B747" s="3">
        <f>LN((56.48+'Данные с датчиков 1'!B747)/(56.48))</f>
        <v>4.2758927651855225E-2</v>
      </c>
      <c r="C747" s="3">
        <f>'Данные с датчиков 1'!C747/((PI()*3.5^2)*(1-((0.3*$B$397)-0.5*(B747-('Данные с датчиков 1'!C747/(PI()*202*1000000000*3.5^2))))))</f>
        <v>920.94734246608277</v>
      </c>
      <c r="D747" s="3">
        <f>'Данные с датчиков 1'!D747</f>
        <v>74.099999999999994</v>
      </c>
      <c r="E747" s="3">
        <f>LN((56.48+'Данные с датчиков 1'!E747)/(56.48))</f>
        <v>4.2758249080560091E-2</v>
      </c>
      <c r="F747" s="3">
        <f>'Данные с датчиков 1'!F747/((PI()*3.48^2)*(1-((0.3*$E$397)-0.5*(E747-('Данные с датчиков 1'!F747/(PI()*202*1000000000*3.48^2))))))</f>
        <v>923.38679904537514</v>
      </c>
      <c r="G747" s="3">
        <f>'Данные с датчиков 1'!G747</f>
        <v>74.099999999999994</v>
      </c>
      <c r="H747" s="3">
        <f>LN((56.48+'Данные с датчиков 1'!H747)/(56.48))</f>
        <v>4.2763677638029622E-2</v>
      </c>
      <c r="I747" s="3">
        <f>'Данные с датчиков 1'!I747/((PI()*3.484^2)*(1-((0.3*$H$404)-0.5*(H747-('Данные с датчиков 1'!I747/(PI()*202*1000000000*3.484^2))))))</f>
        <v>919.92352129010567</v>
      </c>
      <c r="J747">
        <f>'Данные с датчиков 1'!J747</f>
        <v>58.97</v>
      </c>
      <c r="K747">
        <f>(('Данные с датчиков 1'!K747)/(56.48))*100</f>
        <v>17.385995042492922</v>
      </c>
      <c r="L747">
        <f>'Данные с датчиков 1'!L747/(PI()*3.5^2)</f>
        <v>929.02840971561227</v>
      </c>
      <c r="M747">
        <f>'Данные с датчиков 1'!M747</f>
        <v>58.6</v>
      </c>
      <c r="N747">
        <f>(('Данные с датчиков 1'!N747)/(56.48))*100</f>
        <v>17.277443342776206</v>
      </c>
      <c r="O747">
        <f>'Данные с датчиков 1'!O747/(PI()*3.5^2)</f>
        <v>955.82125103869305</v>
      </c>
      <c r="P747">
        <f>'Данные с датчиков 1'!P747</f>
        <v>58.816000000000003</v>
      </c>
      <c r="Q747">
        <f>(('Данные с датчиков 1'!Q747)/(56.48))*100</f>
        <v>17.340722379603402</v>
      </c>
      <c r="R747">
        <f>'Данные с датчиков 1'!R747/(PI()*3.5^2)</f>
        <v>934.93987903045411</v>
      </c>
    </row>
    <row r="748" spans="1:18" x14ac:dyDescent="0.25">
      <c r="A748" s="3">
        <f>'Данные с датчиков 1'!A748</f>
        <v>74.2</v>
      </c>
      <c r="B748" s="3">
        <f>LN((56.48+'Данные с датчиков 1'!B748)/(56.48))</f>
        <v>4.2821014976849738E-2</v>
      </c>
      <c r="C748" s="3">
        <f>'Данные с датчиков 1'!C748/((PI()*3.5^2)*(1-((0.3*$B$397)-0.5*(B748-('Данные с датчиков 1'!C748/(PI()*202*1000000000*3.5^2))))))</f>
        <v>921.41627921549912</v>
      </c>
      <c r="D748" s="3">
        <f>'Данные с датчиков 1'!D748</f>
        <v>74.2</v>
      </c>
      <c r="E748" s="3">
        <f>LN((56.48+'Данные с датчиков 1'!E748)/(56.48))</f>
        <v>4.2814399297843038E-2</v>
      </c>
      <c r="F748" s="3">
        <f>'Данные с датчиков 1'!F748/((PI()*3.48^2)*(1-((0.3*$E$397)-0.5*(E748-('Данные с датчиков 1'!F748/(PI()*202*1000000000*3.48^2))))))</f>
        <v>923.59399963941451</v>
      </c>
      <c r="G748" s="3">
        <f>'Данные с датчиков 1'!G748</f>
        <v>74.2</v>
      </c>
      <c r="H748" s="3">
        <f>LN((56.48+'Данные с датчиков 1'!H748)/(56.48))</f>
        <v>4.2813211863644909E-2</v>
      </c>
      <c r="I748" s="3">
        <f>'Данные с датчиков 1'!I748/((PI()*3.484^2)*(1-((0.3*$H$404)-0.5*(H748-('Данные с датчиков 1'!I748/(PI()*202*1000000000*3.484^2))))))</f>
        <v>919.76615728232969</v>
      </c>
      <c r="J748">
        <f>'Данные с датчиков 1'!J748</f>
        <v>59.07</v>
      </c>
      <c r="K748">
        <f>(('Данные с датчиков 1'!K748)/(56.48))*100</f>
        <v>17.415864022662891</v>
      </c>
      <c r="L748">
        <f>'Данные с датчиков 1'!L748/(PI()*3.5^2)</f>
        <v>927.61661988144624</v>
      </c>
      <c r="M748">
        <f>'Данные с датчиков 1'!M748</f>
        <v>58.7</v>
      </c>
      <c r="N748">
        <f>(('Данные с датчиков 1'!N748)/(56.48))*100</f>
        <v>17.306745750708217</v>
      </c>
      <c r="O748">
        <f>'Данные с датчиков 1'!O748/(PI()*3.5^2)</f>
        <v>954.56963136127217</v>
      </c>
      <c r="P748">
        <f>'Данные с датчиков 1'!P748</f>
        <v>58.915999999999997</v>
      </c>
      <c r="Q748">
        <f>(('Данные с датчиков 1'!Q748)/(56.48))*100</f>
        <v>17.370715297450428</v>
      </c>
      <c r="R748">
        <f>'Данные с датчиков 1'!R748/(PI()*3.5^2)</f>
        <v>933.68978178374607</v>
      </c>
    </row>
    <row r="749" spans="1:18" x14ac:dyDescent="0.25">
      <c r="A749" s="3">
        <f>'Данные с датчиков 1'!A749</f>
        <v>74.3</v>
      </c>
      <c r="B749" s="3">
        <f>LN((56.48+'Данные с датчиков 1'!B749)/(56.48))</f>
        <v>4.2870376738609793E-2</v>
      </c>
      <c r="C749" s="3">
        <f>'Данные с датчиков 1'!C749/((PI()*3.5^2)*(1-((0.3*$B$397)-0.5*(B749-('Данные с датчиков 1'!C749/(PI()*202*1000000000*3.5^2))))))</f>
        <v>921.25790957765309</v>
      </c>
      <c r="D749" s="3">
        <f>'Данные с датчиков 1'!D749</f>
        <v>74.3</v>
      </c>
      <c r="E749" s="3">
        <f>LN((56.48+'Данные с датчиков 1'!E749)/(56.48))</f>
        <v>4.2874956572363648E-2</v>
      </c>
      <c r="F749" s="3">
        <f>'Данные с датчиков 1'!F749/((PI()*3.48^2)*(1-((0.3*$E$397)-0.5*(E749-('Данные с датчиков 1'!F749/(PI()*202*1000000000*3.48^2))))))</f>
        <v>924.0439700115171</v>
      </c>
      <c r="G749" s="3">
        <f>'Данные с датчиков 1'!G749</f>
        <v>74.3</v>
      </c>
      <c r="H749" s="3">
        <f>LN((56.48+'Данные с датчиков 1'!H749)/(56.48))</f>
        <v>4.2876483178953866E-2</v>
      </c>
      <c r="I749" s="3">
        <f>'Данные с датчиков 1'!I749/((PI()*3.484^2)*(1-((0.3*$H$404)-0.5*(H749-('Данные с датчиков 1'!I749/(PI()*202*1000000000*3.484^2))))))</f>
        <v>920.33564256650243</v>
      </c>
      <c r="J749">
        <f>'Данные с датчиков 1'!J749</f>
        <v>59.17</v>
      </c>
      <c r="K749">
        <f>(('Данные с датчиков 1'!K749)/(56.48))*100</f>
        <v>17.445166430594902</v>
      </c>
      <c r="L749">
        <f>'Данные с датчиков 1'!L749/(PI()*3.5^2)</f>
        <v>925.91270810008371</v>
      </c>
      <c r="M749">
        <f>'Данные с датчиков 1'!M749</f>
        <v>58.8</v>
      </c>
      <c r="N749">
        <f>(('Данные с датчиков 1'!N749)/(56.48))*100</f>
        <v>17.336543909348443</v>
      </c>
      <c r="O749">
        <f>'Данные с датчиков 1'!O749/(PI()*3.5^2)</f>
        <v>953.52203065144863</v>
      </c>
      <c r="P749">
        <f>'Данные с датчиков 1'!P749</f>
        <v>59.015999999999998</v>
      </c>
      <c r="Q749">
        <f>(('Данные с датчиков 1'!Q749)/(56.48))*100</f>
        <v>17.399929178470256</v>
      </c>
      <c r="R749">
        <f>'Данные с датчиков 1'!R749/(PI()*3.5^2)</f>
        <v>932.17689621003854</v>
      </c>
    </row>
    <row r="750" spans="1:18" x14ac:dyDescent="0.25">
      <c r="A750" s="3">
        <f>'Данные с датчиков 1'!A750</f>
        <v>74.400000000000006</v>
      </c>
      <c r="B750" s="3">
        <f>LN((56.48+'Данные с датчиков 1'!B750)/(56.48))</f>
        <v>4.2932626757945298E-2</v>
      </c>
      <c r="C750" s="3">
        <f>'Данные с датчиков 1'!C750/((PI()*3.5^2)*(1-((0.3*$B$397)-0.5*(B750-('Данные с датчиков 1'!C750/(PI()*202*1000000000*3.5^2))))))</f>
        <v>921.75774898644454</v>
      </c>
      <c r="D750" s="3">
        <f>'Данные с датчиков 1'!D750</f>
        <v>74.400000000000006</v>
      </c>
      <c r="E750" s="3">
        <f>LN((56.48+'Данные с датчиков 1'!E750)/(56.48))</f>
        <v>4.2924824515614635E-2</v>
      </c>
      <c r="F750" s="3">
        <f>'Данные с датчиков 1'!F750/((PI()*3.48^2)*(1-((0.3*$E$397)-0.5*(E750-('Данные с датчиков 1'!F750/(PI()*202*1000000000*3.48^2))))))</f>
        <v>923.93302348011662</v>
      </c>
      <c r="G750" s="3">
        <f>'Данные с датчиков 1'!G750</f>
        <v>74.400000000000006</v>
      </c>
      <c r="H750" s="3">
        <f>LN((56.48+'Данные с датчиков 1'!H750)/(56.48))</f>
        <v>4.2930761009882447E-2</v>
      </c>
      <c r="I750" s="3">
        <f>'Данные с датчиков 1'!I750/((PI()*3.484^2)*(1-((0.3*$H$404)-0.5*(H750-('Данные с датчиков 1'!I750/(PI()*202*1000000000*3.484^2))))))</f>
        <v>920.45763246413139</v>
      </c>
      <c r="J750">
        <f>'Данные с датчиков 1'!J750</f>
        <v>59.27</v>
      </c>
      <c r="K750">
        <f>(('Данные с датчиков 1'!K750)/(56.48))*100</f>
        <v>17.474557365439093</v>
      </c>
      <c r="L750">
        <f>'Данные с датчиков 1'!L750/(PI()*3.5^2)</f>
        <v>924.39231145244139</v>
      </c>
      <c r="M750">
        <f>'Данные с датчиков 1'!M750</f>
        <v>58.9</v>
      </c>
      <c r="N750">
        <f>(('Данные с датчиков 1'!N750)/(56.48))*100</f>
        <v>17.36600566572238</v>
      </c>
      <c r="O750">
        <f>'Данные с датчиков 1'!O750/(PI()*3.5^2)</f>
        <v>952.13998109459965</v>
      </c>
      <c r="P750">
        <f>'Данные с датчиков 1'!P750</f>
        <v>59.116</v>
      </c>
      <c r="Q750">
        <f>(('Данные с датчиков 1'!Q750)/(56.48))*100</f>
        <v>17.429231586402267</v>
      </c>
      <c r="R750">
        <f>'Данные с датчиков 1'!R750/(PI()*3.5^2)</f>
        <v>930.79596320631686</v>
      </c>
    </row>
    <row r="751" spans="1:18" x14ac:dyDescent="0.25">
      <c r="A751" s="3">
        <f>'Данные с датчиков 1'!A751</f>
        <v>74.5</v>
      </c>
      <c r="B751" s="3">
        <f>LN((56.48+'Данные с датчиков 1'!B751)/(56.48))</f>
        <v>4.2988767185012232E-2</v>
      </c>
      <c r="C751" s="3">
        <f>'Данные с датчиков 1'!C751/((PI()*3.5^2)*(1-((0.3*$B$397)-0.5*(B751-('Данные с датчиков 1'!C751/(PI()*202*1000000000*3.5^2))))))</f>
        <v>921.92641710582984</v>
      </c>
      <c r="D751" s="3">
        <f>'Данные с датчиков 1'!D751</f>
        <v>74.5</v>
      </c>
      <c r="E751" s="3">
        <f>LN((56.48+'Данные с датчиков 1'!E751)/(56.48))</f>
        <v>4.2987410353850786E-2</v>
      </c>
      <c r="F751" s="3">
        <f>'Данные с датчиков 1'!F751/((PI()*3.48^2)*(1-((0.3*$E$397)-0.5*(E751-('Данные с датчиков 1'!F751/(PI()*202*1000000000*3.48^2))))))</f>
        <v>924.49081269159694</v>
      </c>
      <c r="G751" s="3">
        <f>'Данные с датчиков 1'!G751</f>
        <v>74.5</v>
      </c>
      <c r="H751" s="3">
        <f>LN((56.48+'Данные с датчиков 1'!H751)/(56.48))</f>
        <v>4.2987919165752043E-2</v>
      </c>
      <c r="I751" s="3">
        <f>'Данные с датчиков 1'!I751/((PI()*3.484^2)*(1-((0.3*$H$404)-0.5*(H751-('Данные с датчиков 1'!I751/(PI()*202*1000000000*3.484^2))))))</f>
        <v>920.67150277374765</v>
      </c>
      <c r="J751">
        <f>'Данные с датчиков 1'!J751</f>
        <v>59.37</v>
      </c>
      <c r="K751">
        <f>(('Данные с датчиков 1'!K751)/(56.48))*100</f>
        <v>17.50407223796034</v>
      </c>
      <c r="L751">
        <f>'Данные с датчиков 1'!L751/(PI()*3.5^2)</f>
        <v>922.83527252977035</v>
      </c>
      <c r="M751">
        <f>'Данные с датчиков 1'!M751</f>
        <v>59</v>
      </c>
      <c r="N751">
        <f>(('Данные с датчиков 1'!N751)/(56.48))*100</f>
        <v>17.395290368271954</v>
      </c>
      <c r="O751">
        <f>'Данные с датчиков 1'!O751/(PI()*3.5^2)</f>
        <v>950.85111006592717</v>
      </c>
      <c r="P751">
        <f>'Данные с датчиков 1'!P751</f>
        <v>59.216000000000001</v>
      </c>
      <c r="Q751">
        <f>(('Данные с датчиков 1'!Q751)/(56.48))*100</f>
        <v>17.459047450424929</v>
      </c>
      <c r="R751">
        <f>'Данные с датчиков 1'!R751/(PI()*3.5^2)</f>
        <v>929.58981636977944</v>
      </c>
    </row>
    <row r="752" spans="1:18" x14ac:dyDescent="0.25">
      <c r="A752" s="3">
        <f>'Данные с датчиков 1'!A752</f>
        <v>74.599999999999994</v>
      </c>
      <c r="B752" s="3">
        <f>LN((56.48+'Данные с датчиков 1'!B752)/(56.48))</f>
        <v>4.3043717299988744E-2</v>
      </c>
      <c r="C752" s="3">
        <f>'Данные с датчиков 1'!C752/((PI()*3.5^2)*(1-((0.3*$B$397)-0.5*(B752-('Данные с датчиков 1'!C752/(PI()*202*1000000000*3.5^2))))))</f>
        <v>922.0211926124606</v>
      </c>
      <c r="D752" s="3">
        <f>'Данные с датчиков 1'!D752</f>
        <v>74.599999999999994</v>
      </c>
      <c r="E752" s="3">
        <f>LN((56.48+'Данные с датчиков 1'!E752)/(56.48))</f>
        <v>4.3041342974721307E-2</v>
      </c>
      <c r="F752" s="3">
        <f>'Данные с датчиков 1'!F752/((PI()*3.48^2)*(1-((0.3*$E$397)-0.5*(E752-('Данные с датчиков 1'!F752/(PI()*202*1000000000*3.48^2))))))</f>
        <v>924.60415925238794</v>
      </c>
      <c r="G752" s="3">
        <f>'Данные с датчиков 1'!G752</f>
        <v>74.599999999999994</v>
      </c>
      <c r="H752" s="3">
        <f>LN((56.48+'Данные с датчиков 1'!H752)/(56.48))</f>
        <v>4.3043547705513815E-2</v>
      </c>
      <c r="I752" s="3">
        <f>'Данные с датчиков 1'!I752/((PI()*3.484^2)*(1-((0.3*$H$404)-0.5*(H752-('Данные с датчиков 1'!I752/(PI()*202*1000000000*3.484^2))))))</f>
        <v>920.89100235337139</v>
      </c>
      <c r="J752">
        <f>'Данные с датчиков 1'!J752</f>
        <v>59.47</v>
      </c>
      <c r="K752">
        <f>(('Данные с датчиков 1'!K752)/(56.48))*100</f>
        <v>17.53387039660057</v>
      </c>
      <c r="L752">
        <f>'Данные с датчиков 1'!L752/(PI()*3.5^2)</f>
        <v>921.18170541954112</v>
      </c>
      <c r="M752">
        <f>'Данные с датчиков 1'!M752</f>
        <v>59.1</v>
      </c>
      <c r="N752">
        <f>(('Данные с датчиков 1'!N752)/(56.48))*100</f>
        <v>17.424787535410765</v>
      </c>
      <c r="O752">
        <f>'Данные с датчиков 1'!O752/(PI()*3.5^2)</f>
        <v>949.68597011760892</v>
      </c>
      <c r="P752">
        <f>'Данные с датчиков 1'!P752</f>
        <v>59.316000000000003</v>
      </c>
      <c r="Q752">
        <f>(('Данные с датчиков 1'!Q752)/(56.48))*100</f>
        <v>17.48849150141643</v>
      </c>
      <c r="R752">
        <f>'Данные с датчиков 1'!R752/(PI()*3.5^2)</f>
        <v>928.0305446006987</v>
      </c>
    </row>
    <row r="753" spans="1:18" x14ac:dyDescent="0.25">
      <c r="A753" s="3">
        <f>'Данные с датчиков 1'!A753</f>
        <v>74.7</v>
      </c>
      <c r="B753" s="3">
        <f>LN((56.48+'Данные с датчиков 1'!B753)/(56.48))</f>
        <v>4.3102395261784249E-2</v>
      </c>
      <c r="C753" s="3">
        <f>'Данные с датчиков 1'!C753/((PI()*3.5^2)*(1-((0.3*$B$397)-0.5*(B753-('Данные с датчиков 1'!C753/(PI()*202*1000000000*3.5^2))))))</f>
        <v>922.33873557053801</v>
      </c>
      <c r="D753" s="3">
        <f>'Данные с датчиков 1'!D753</f>
        <v>74.7</v>
      </c>
      <c r="E753" s="3">
        <f>LN((56.48+'Данные с датчиков 1'!E753)/(56.48))</f>
        <v>4.3099512320967585E-2</v>
      </c>
      <c r="F753" s="3">
        <f>'Данные с датчиков 1'!F753/((PI()*3.48^2)*(1-((0.3*$E$397)-0.5*(E753-('Данные с датчиков 1'!F753/(PI()*202*1000000000*3.48^2))))))</f>
        <v>924.87968712181362</v>
      </c>
      <c r="G753" s="3">
        <f>'Данные с датчиков 1'!G753</f>
        <v>74.7</v>
      </c>
      <c r="H753" s="3">
        <f>LN((56.48+'Данные с датчиков 1'!H753)/(56.48))</f>
        <v>4.3098155640060379E-2</v>
      </c>
      <c r="I753" s="3">
        <f>'Данные с датчиков 1'!I753/((PI()*3.484^2)*(1-((0.3*$H$404)-0.5*(H753-('Данные с датчиков 1'!I753/(PI()*202*1000000000*3.484^2))))))</f>
        <v>920.97081713487012</v>
      </c>
      <c r="J753">
        <f>'Данные с датчиков 1'!J753</f>
        <v>59.57</v>
      </c>
      <c r="K753">
        <f>(('Данные с датчиков 1'!K753)/(56.48))*100</f>
        <v>17.563225920679887</v>
      </c>
      <c r="L753">
        <f>'Данные с датчиков 1'!L753/(PI()*3.5^2)</f>
        <v>919.3985204448993</v>
      </c>
      <c r="M753">
        <f>'Данные с датчиков 1'!M753</f>
        <v>59.2</v>
      </c>
      <c r="N753">
        <f>(('Данные с датчиков 1'!N753)/(56.48))*100</f>
        <v>17.454585694050991</v>
      </c>
      <c r="O753">
        <f>'Данные с датчиков 1'!O753/(PI()*3.5^2)</f>
        <v>948.41760266296842</v>
      </c>
      <c r="P753">
        <f>'Данные с датчиков 1'!P753</f>
        <v>59.415999999999997</v>
      </c>
      <c r="Q753">
        <f>(('Данные с датчиков 1'!Q753)/(56.48))*100</f>
        <v>17.518006373937681</v>
      </c>
      <c r="R753">
        <f>'Данные с датчиков 1'!R753/(PI()*3.5^2)</f>
        <v>926.57845881370042</v>
      </c>
    </row>
    <row r="754" spans="1:18" x14ac:dyDescent="0.25">
      <c r="A754" s="3">
        <f>'Данные с датчиков 1'!A754</f>
        <v>74.8</v>
      </c>
      <c r="B754" s="3">
        <f>LN((56.48+'Данные с датчиков 1'!B754)/(56.48))</f>
        <v>4.3155643380052393E-2</v>
      </c>
      <c r="C754" s="3">
        <f>'Данные с датчиков 1'!C754/((PI()*3.5^2)*(1-((0.3*$B$397)-0.5*(B754-('Данные с датчиков 1'!C754/(PI()*202*1000000000*3.5^2))))))</f>
        <v>922.32343849991946</v>
      </c>
      <c r="D754" s="3">
        <f>'Данные с датчиков 1'!D754</f>
        <v>74.8</v>
      </c>
      <c r="E754" s="3">
        <f>LN((56.48+'Данные с датчиков 1'!E754)/(56.48))</f>
        <v>4.3154117199570831E-2</v>
      </c>
      <c r="F754" s="3">
        <f>'Данные с датчиков 1'!F754/((PI()*3.48^2)*(1-((0.3*$E$397)-0.5*(E754-('Данные с датчиков 1'!F754/(PI()*202*1000000000*3.48^2))))))</f>
        <v>925.0709226167412</v>
      </c>
      <c r="G754" s="3">
        <f>'Данные с датчиков 1'!G754</f>
        <v>74.8</v>
      </c>
      <c r="H754" s="3">
        <f>LN((56.48+'Данные с датчиков 1'!H754)/(56.48))</f>
        <v>4.3159204458784566E-2</v>
      </c>
      <c r="I754" s="3">
        <f>'Данные с датчиков 1'!I754/((PI()*3.484^2)*(1-((0.3*$H$404)-0.5*(H754-('Данные с датчиков 1'!I754/(PI()*202*1000000000*3.484^2))))))</f>
        <v>921.38985595783765</v>
      </c>
      <c r="J754">
        <f>'Данные с датчиков 1'!J754</f>
        <v>59.67</v>
      </c>
      <c r="K754">
        <f>(('Данные с датчиков 1'!K754)/(56.48))*100</f>
        <v>17.592457507082155</v>
      </c>
      <c r="L754">
        <f>'Данные с датчиков 1'!L754/(PI()*3.5^2)</f>
        <v>917.62700821858971</v>
      </c>
      <c r="M754">
        <f>'Данные с датчиков 1'!M754</f>
        <v>59.3</v>
      </c>
      <c r="N754">
        <f>(('Данные с датчиков 1'!N754)/(56.48))*100</f>
        <v>17.483852691218129</v>
      </c>
      <c r="O754">
        <f>'Данные с датчиков 1'!O754/(PI()*3.5^2)</f>
        <v>946.99150135647471</v>
      </c>
      <c r="P754">
        <f>'Данные с датчиков 1'!P754</f>
        <v>59.515999999999998</v>
      </c>
      <c r="Q754">
        <f>(('Данные с датчиков 1'!Q754)/(56.48))*100</f>
        <v>17.547379603399435</v>
      </c>
      <c r="R754">
        <f>'Данные с датчиков 1'!R754/(PI()*3.5^2)</f>
        <v>925.06080274921692</v>
      </c>
    </row>
    <row r="755" spans="1:18" x14ac:dyDescent="0.25">
      <c r="A755" s="3">
        <f>'Данные с датчиков 1'!A755</f>
        <v>74.900000000000006</v>
      </c>
      <c r="B755" s="3">
        <f>LN((56.48+'Данные с датчиков 1'!B755)/(56.48))</f>
        <v>4.3215840863425864E-2</v>
      </c>
      <c r="C755" s="3">
        <f>'Данные с датчиков 1'!C755/((PI()*3.5^2)*(1-((0.3*$B$397)-0.5*(B755-('Данные с датчиков 1'!C755/(PI()*202*1000000000*3.5^2))))))</f>
        <v>922.69107646363238</v>
      </c>
      <c r="D755" s="3">
        <f>'Данные с датчиков 1'!D755</f>
        <v>74.900000000000006</v>
      </c>
      <c r="E755" s="3">
        <f>LN((56.48+'Данные с датчиков 1'!E755)/(56.48))</f>
        <v>4.3210075627560594E-2</v>
      </c>
      <c r="F755" s="3">
        <f>'Данные с датчиков 1'!F755/((PI()*3.48^2)*(1-((0.3*$E$397)-0.5*(E755-('Данные с датчиков 1'!F755/(PI()*202*1000000000*3.48^2))))))</f>
        <v>925.24777067604441</v>
      </c>
      <c r="G755" s="3">
        <f>'Данные с датчиков 1'!G755</f>
        <v>74.900000000000006</v>
      </c>
      <c r="H755" s="3">
        <f>LN((56.48+'Данные с датчиков 1'!H755)/(56.48))</f>
        <v>4.3209906061296779E-2</v>
      </c>
      <c r="I755" s="3">
        <f>'Данные с датчиков 1'!I755/((PI()*3.484^2)*(1-((0.3*$H$404)-0.5*(H755-('Данные с датчиков 1'!I755/(PI()*202*1000000000*3.484^2))))))</f>
        <v>921.3266544044676</v>
      </c>
      <c r="J755">
        <f>'Данные с датчиков 1'!J755</f>
        <v>59.77</v>
      </c>
      <c r="K755">
        <f>(('Данные с датчиков 1'!K755)/(56.48))*100</f>
        <v>17.622361898017001</v>
      </c>
      <c r="L755">
        <f>'Данные с датчиков 1'!L755/(PI()*3.5^2)</f>
        <v>916.08823976369615</v>
      </c>
      <c r="M755">
        <f>'Данные с датчиков 1'!M755</f>
        <v>59.4</v>
      </c>
      <c r="N755">
        <f>(('Данные с датчиков 1'!N755)/(56.48))*100</f>
        <v>17.513349858356943</v>
      </c>
      <c r="O755">
        <f>'Данные с датчиков 1'!O755/(PI()*3.5^2)</f>
        <v>945.67167241772881</v>
      </c>
      <c r="P755">
        <f>'Данные с датчиков 1'!P755</f>
        <v>59.616</v>
      </c>
      <c r="Q755">
        <f>(('Данные с датчиков 1'!Q755)/(56.48))*100</f>
        <v>17.577142351274787</v>
      </c>
      <c r="R755">
        <f>'Данные с датчиков 1'!R755/(PI()*3.5^2)</f>
        <v>923.60831082478819</v>
      </c>
    </row>
    <row r="756" spans="1:18" x14ac:dyDescent="0.25">
      <c r="A756" s="3">
        <f>'Данные с датчиков 1'!A756</f>
        <v>75</v>
      </c>
      <c r="B756" s="3">
        <f>LN((56.48+'Данные с датчиков 1'!B756)/(56.48))</f>
        <v>4.3267387377553417E-2</v>
      </c>
      <c r="C756" s="3">
        <f>'Данные с датчиков 1'!C756/((PI()*3.5^2)*(1-((0.3*$B$397)-0.5*(B756-('Данные с датчиков 1'!C756/(PI()*202*1000000000*3.5^2))))))</f>
        <v>922.65954073792409</v>
      </c>
      <c r="D756" s="3">
        <f>'Данные с датчиков 1'!D756</f>
        <v>75</v>
      </c>
      <c r="E756" s="3">
        <f>LN((56.48+'Данные с датчиков 1'!E756)/(56.48))</f>
        <v>4.3270608946465942E-2</v>
      </c>
      <c r="F756" s="3">
        <f>'Данные с датчиков 1'!F756/((PI()*3.48^2)*(1-((0.3*$E$397)-0.5*(E756-('Данные с датчиков 1'!F756/(PI()*202*1000000000*3.48^2))))))</f>
        <v>925.65663948712881</v>
      </c>
      <c r="G756" s="3">
        <f>'Данные с датчиков 1'!G756</f>
        <v>75</v>
      </c>
      <c r="H756" s="3">
        <f>LN((56.48+'Данные с датчиков 1'!H756)/(56.48))</f>
        <v>4.3273152283013136E-2</v>
      </c>
      <c r="I756" s="3">
        <f>'Данные с датчиков 1'!I756/((PI()*3.484^2)*(1-((0.3*$H$404)-0.5*(H756-('Данные с датчиков 1'!I756/(PI()*202*1000000000*3.484^2))))))</f>
        <v>921.87923272386888</v>
      </c>
      <c r="J756">
        <f>'Данные с датчиков 1'!J756</f>
        <v>59.87</v>
      </c>
      <c r="K756">
        <f>(('Данные с датчиков 1'!K756)/(56.48))*100</f>
        <v>17.651788243626061</v>
      </c>
      <c r="L756">
        <f>'Данные с датчиков 1'!L756/(PI()*3.5^2)</f>
        <v>914.07657403151006</v>
      </c>
      <c r="M756">
        <f>'Данные с датчиков 1'!M756</f>
        <v>59.5</v>
      </c>
      <c r="N756">
        <f>(('Данные с датчиков 1'!N756)/(56.48))*100</f>
        <v>17.543006373937676</v>
      </c>
      <c r="O756">
        <f>'Данные с датчиков 1'!O756/(PI()*3.5^2)</f>
        <v>944.39569228983487</v>
      </c>
      <c r="P756">
        <f>'Данные с датчиков 1'!P756</f>
        <v>59.716000000000001</v>
      </c>
      <c r="Q756">
        <f>(('Данные с датчиков 1'!Q756)/(56.48))*100</f>
        <v>17.606604107648728</v>
      </c>
      <c r="R756">
        <f>'Данные с датчиков 1'!R756/(PI()*3.5^2)</f>
        <v>921.98813792952444</v>
      </c>
    </row>
    <row r="757" spans="1:18" x14ac:dyDescent="0.25">
      <c r="A757" s="3">
        <f>'Данные с датчиков 1'!A757</f>
        <v>75.099999999999994</v>
      </c>
      <c r="B757" s="3">
        <f>LN((56.48+'Данные с датчиков 1'!B757)/(56.48))</f>
        <v>4.3329612688642702E-2</v>
      </c>
      <c r="C757" s="3">
        <f>'Данные с датчиков 1'!C757/((PI()*3.5^2)*(1-((0.3*$B$397)-0.5*(B757-('Данные с датчиков 1'!C757/(PI()*202*1000000000*3.5^2))))))</f>
        <v>923.11944351984494</v>
      </c>
      <c r="D757" s="3">
        <f>'Данные с датчиков 1'!D757</f>
        <v>75.099999999999994</v>
      </c>
      <c r="E757" s="3">
        <f>LN((56.48+'Данные с датчиков 1'!E757)/(56.48))</f>
        <v>4.3320965806212662E-2</v>
      </c>
      <c r="F757" s="3">
        <f>'Данные с датчиков 1'!F757/((PI()*3.48^2)*(1-((0.3*$E$397)-0.5*(E757-('Данные с датчиков 1'!F757/(PI()*202*1000000000*3.48^2))))))</f>
        <v>925.59522849232644</v>
      </c>
      <c r="G757" s="3">
        <f>'Данные с датчиков 1'!G757</f>
        <v>75.099999999999994</v>
      </c>
      <c r="H757" s="3">
        <f>LN((56.48+'Данные с датчиков 1'!H757)/(56.48))</f>
        <v>4.3326730402806962E-2</v>
      </c>
      <c r="I757" s="3">
        <f>'Данные с датчиков 1'!I757/((PI()*3.484^2)*(1-((0.3*$H$404)-0.5*(H757-('Данные с датчиков 1'!I757/(PI()*202*1000000000*3.484^2))))))</f>
        <v>921.96240727426607</v>
      </c>
      <c r="J757">
        <f>'Данные с датчиков 1'!J757</f>
        <v>59.97</v>
      </c>
      <c r="K757">
        <f>(('Данные с датчиков 1'!K757)/(56.48))*100</f>
        <v>17.681126062322946</v>
      </c>
      <c r="L757">
        <f>'Данные с датчиков 1'!L757/(PI()*3.5^2)</f>
        <v>912.14641433901295</v>
      </c>
      <c r="M757">
        <f>'Данные с датчиков 1'!M757</f>
        <v>59.6</v>
      </c>
      <c r="N757">
        <f>(('Данные с датчиков 1'!N757)/(56.48))*100</f>
        <v>17.572698300283289</v>
      </c>
      <c r="O757">
        <f>'Данные с датчиков 1'!O757/(PI()*3.5^2)</f>
        <v>942.96989552145283</v>
      </c>
      <c r="P757">
        <f>'Данные с датчиков 1'!P757</f>
        <v>59.816000000000003</v>
      </c>
      <c r="Q757">
        <f>(('Данные с датчиков 1'!Q757)/(56.48))*100</f>
        <v>17.635995042492919</v>
      </c>
      <c r="R757">
        <f>'Данные с датчиков 1'!R757/(PI()*3.5^2)</f>
        <v>920.426023977966</v>
      </c>
    </row>
    <row r="758" spans="1:18" x14ac:dyDescent="0.25">
      <c r="A758" s="3">
        <f>'Данные с датчиков 1'!A758</f>
        <v>75.2</v>
      </c>
      <c r="B758" s="3">
        <f>LN((56.48+'Данные с датчиков 1'!B758)/(56.48))</f>
        <v>4.3385561297317139E-2</v>
      </c>
      <c r="C758" s="3">
        <f>'Данные с датчиков 1'!C758/((PI()*3.5^2)*(1-((0.3*$B$397)-0.5*(B758-('Данные с датчиков 1'!C758/(PI()*202*1000000000*3.5^2))))))</f>
        <v>923.30673107579457</v>
      </c>
      <c r="D758" s="3">
        <f>'Данные с датчиков 1'!D758</f>
        <v>75.2</v>
      </c>
      <c r="E758" s="3">
        <f>LN((56.48+'Данные с датчиков 1'!E758)/(56.48))</f>
        <v>4.3384374541143057E-2</v>
      </c>
      <c r="F758" s="3">
        <f>'Данные с датчиков 1'!F758/((PI()*3.48^2)*(1-((0.3*$E$397)-0.5*(E758-('Данные с датчиков 1'!F758/(PI()*202*1000000000*3.48^2))))))</f>
        <v>926.18040442139375</v>
      </c>
      <c r="G758" s="3">
        <f>'Данные с датчиков 1'!G758</f>
        <v>75.2</v>
      </c>
      <c r="H758" s="3">
        <f>LN((56.48+'Данные с датчиков 1'!H758)/(56.48))</f>
        <v>4.338352685729932E-2</v>
      </c>
      <c r="I758" s="3">
        <f>'Данные с датчиков 1'!I758/((PI()*3.484^2)*(1-((0.3*$H$404)-0.5*(H758-('Данные с датчиков 1'!I758/(PI()*202*1000000000*3.484^2))))))</f>
        <v>922.16787804446574</v>
      </c>
      <c r="J758">
        <f>'Данные с датчиков 1'!J758</f>
        <v>60.07</v>
      </c>
      <c r="K758">
        <f>(('Данные с датчиков 1'!K758)/(56.48))*100</f>
        <v>17.710499291784704</v>
      </c>
      <c r="L758">
        <f>'Данные с датчиков 1'!L758/(PI()*3.5^2)</f>
        <v>910.302937314411</v>
      </c>
      <c r="M758">
        <f>'Данные с датчиков 1'!M758</f>
        <v>59.7</v>
      </c>
      <c r="N758">
        <f>(('Данные с датчиков 1'!N758)/(56.48))*100</f>
        <v>17.601929886685554</v>
      </c>
      <c r="O758">
        <f>'Данные с датчиков 1'!O758/(PI()*3.5^2)</f>
        <v>941.48969348716889</v>
      </c>
      <c r="P758">
        <f>'Данные с датчиков 1'!P758</f>
        <v>59.915999999999997</v>
      </c>
      <c r="Q758">
        <f>(('Данные с датчиков 1'!Q758)/(56.48))*100</f>
        <v>17.665439093484419</v>
      </c>
      <c r="R758">
        <f>'Данные с датчиков 1'!R758/(PI()*3.5^2)</f>
        <v>918.86594019386962</v>
      </c>
    </row>
    <row r="759" spans="1:18" x14ac:dyDescent="0.25">
      <c r="A759" s="3">
        <f>'Данные с датчиков 1'!A759</f>
        <v>75.3</v>
      </c>
      <c r="B759" s="3">
        <f>LN((56.48+'Данные с датчиков 1'!B759)/(56.48))</f>
        <v>4.3438455285063099E-2</v>
      </c>
      <c r="C759" s="3">
        <f>'Данные с датчиков 1'!C759/((PI()*3.5^2)*(1-((0.3*$B$397)-0.5*(B759-('Данные с датчиков 1'!C759/(PI()*202*1000000000*3.5^2))))))</f>
        <v>923.30757390590531</v>
      </c>
      <c r="D759" s="3">
        <f>'Данные с датчиков 1'!D759</f>
        <v>75.3</v>
      </c>
      <c r="E759" s="3">
        <f>LN((56.48+'Данные с датчиков 1'!E759)/(56.48))</f>
        <v>4.343743811937506E-2</v>
      </c>
      <c r="F759" s="3">
        <f>'Данные с датчиков 1'!F759/((PI()*3.48^2)*(1-((0.3*$E$397)-0.5*(E759-('Данные с датчиков 1'!F759/(PI()*202*1000000000*3.48^2))))))</f>
        <v>926.2581666748863</v>
      </c>
      <c r="G759" s="3">
        <f>'Данные с датчиков 1'!G759</f>
        <v>75.3</v>
      </c>
      <c r="H759" s="3">
        <f>LN((56.48+'Данные с датчиков 1'!H759)/(56.48))</f>
        <v>4.3438455285063099E-2</v>
      </c>
      <c r="I759" s="3">
        <f>'Данные с датчиков 1'!I759/((PI()*3.484^2)*(1-((0.3*$H$404)-0.5*(H759-('Данные с датчиков 1'!I759/(PI()*202*1000000000*3.484^2))))))</f>
        <v>922.32068521071233</v>
      </c>
      <c r="J759">
        <f>'Данные с датчиков 1'!J759</f>
        <v>60.17</v>
      </c>
      <c r="K759">
        <f>(('Данные с датчиков 1'!K759)/(56.48))*100</f>
        <v>17.740439093484419</v>
      </c>
      <c r="L759">
        <f>'Данные с датчиков 1'!L759/(PI()*3.5^2)</f>
        <v>908.35481169224806</v>
      </c>
      <c r="M759">
        <f>'Данные с датчиков 1'!M759</f>
        <v>59.8</v>
      </c>
      <c r="N759">
        <f>(('Данные с датчиков 1'!N759)/(56.48))*100</f>
        <v>17.631285410764875</v>
      </c>
      <c r="O759">
        <f>'Данные с датчиков 1'!O759/(PI()*3.5^2)</f>
        <v>940.10744099152726</v>
      </c>
      <c r="P759">
        <f>'Данные с датчиков 1'!P759</f>
        <v>60.015999999999998</v>
      </c>
      <c r="Q759">
        <f>(('Данные с датчиков 1'!Q759)/(56.48))*100</f>
        <v>17.695201841359772</v>
      </c>
      <c r="R759">
        <f>'Данные с датчиков 1'!R759/(PI()*3.5^2)</f>
        <v>917.20415133416373</v>
      </c>
    </row>
    <row r="760" spans="1:18" x14ac:dyDescent="0.25">
      <c r="A760" s="3">
        <f>'Данные с датчиков 1'!A760</f>
        <v>75.400000000000006</v>
      </c>
      <c r="B760" s="3">
        <f>LN((56.48+'Данные с датчиков 1'!B760)/(56.48))</f>
        <v>4.3497279607258986E-2</v>
      </c>
      <c r="C760" s="3">
        <f>'Данные с датчиков 1'!C760/((PI()*3.5^2)*(1-((0.3*$B$397)-0.5*(B760-('Данные с датчиков 1'!C760/(PI()*202*1000000000*3.5^2))))))</f>
        <v>923.63655236866589</v>
      </c>
      <c r="D760" s="3">
        <f>'Данные с датчиков 1'!D760</f>
        <v>75.400000000000006</v>
      </c>
      <c r="E760" s="3">
        <f>LN((56.48+'Данные с датчиков 1'!E760)/(56.48))</f>
        <v>4.3495414912399909E-2</v>
      </c>
      <c r="F760" s="3">
        <f>'Данные с датчиков 1'!F760/((PI()*3.48^2)*(1-((0.3*$E$397)-0.5*(E760-('Данные с датчиков 1'!F760/(PI()*202*1000000000*3.48^2))))))</f>
        <v>926.54764192628079</v>
      </c>
      <c r="G760" s="3">
        <f>'Данные с датчиков 1'!G760</f>
        <v>75.400000000000006</v>
      </c>
      <c r="H760" s="3">
        <f>LN((56.48+'Данные с датчиков 1'!H760)/(56.48))</f>
        <v>4.3491685512250043E-2</v>
      </c>
      <c r="I760" s="3">
        <f>'Данные с датчиков 1'!I760/((PI()*3.484^2)*(1-((0.3*$H$404)-0.5*(H760-('Данные с датчиков 1'!I760/(PI()*202*1000000000*3.484^2))))))</f>
        <v>922.36291577954012</v>
      </c>
      <c r="J760">
        <f>'Данные с датчиков 1'!J760</f>
        <v>60.27</v>
      </c>
      <c r="K760">
        <f>(('Данные с датчиков 1'!K760)/(56.48))*100</f>
        <v>17.769706090651557</v>
      </c>
      <c r="L760">
        <f>'Данные с датчиков 1'!L760/(PI()*3.5^2)</f>
        <v>906.09974465396692</v>
      </c>
      <c r="M760">
        <f>'Данные с датчиков 1'!M760</f>
        <v>59.9</v>
      </c>
      <c r="N760">
        <f>(('Данные с датчиков 1'!N760)/(56.48))*100</f>
        <v>17.661260623229463</v>
      </c>
      <c r="O760">
        <f>'Данные с датчиков 1'!O760/(PI()*3.5^2)</f>
        <v>938.8088260425103</v>
      </c>
      <c r="P760">
        <f>'Данные с датчиков 1'!P760</f>
        <v>60.116</v>
      </c>
      <c r="Q760">
        <f>(('Данные с датчиков 1'!Q760)/(56.48))*100</f>
        <v>17.72457507082153</v>
      </c>
      <c r="R760">
        <f>'Данные с датчиков 1'!R760/(PI()*3.5^2)</f>
        <v>915.49881846156222</v>
      </c>
    </row>
    <row r="761" spans="1:18" x14ac:dyDescent="0.25">
      <c r="A761" s="3">
        <f>'Данные с датчиков 1'!A761</f>
        <v>75.5</v>
      </c>
      <c r="B761" s="3">
        <f>LN((56.48+'Данные с датчиков 1'!B761)/(56.48))</f>
        <v>4.3549998177658866E-2</v>
      </c>
      <c r="C761" s="3">
        <f>'Данные с датчиков 1'!C761/((PI()*3.5^2)*(1-((0.3*$B$397)-0.5*(B761-('Данные с датчиков 1'!C761/(PI()*202*1000000000*3.5^2))))))</f>
        <v>923.64706709425718</v>
      </c>
      <c r="D761" s="3">
        <f>'Данные с датчиков 1'!D761</f>
        <v>75.5</v>
      </c>
      <c r="E761" s="3">
        <f>LN((56.48+'Данные с датчиков 1'!E761)/(56.48))</f>
        <v>4.3549150634200041E-2</v>
      </c>
      <c r="F761" s="3">
        <f>'Данные с датчиков 1'!F761/((PI()*3.48^2)*(1-((0.3*$E$397)-0.5*(E761-('Данные с датчиков 1'!F761/(PI()*202*1000000000*3.48^2))))))</f>
        <v>926.66382771099802</v>
      </c>
      <c r="G761" s="3">
        <f>'Данные с датчиков 1'!G761</f>
        <v>75.5</v>
      </c>
      <c r="H761" s="3">
        <f>LN((56.48+'Данные с датчиков 1'!H761)/(56.48))</f>
        <v>4.3556100469357525E-2</v>
      </c>
      <c r="I761" s="3">
        <f>'Данные с датчиков 1'!I761/((PI()*3.484^2)*(1-((0.3*$H$404)-0.5*(H761-('Данные с датчиков 1'!I761/(PI()*202*1000000000*3.484^2))))))</f>
        <v>922.95633989757187</v>
      </c>
      <c r="J761">
        <f>'Данные с датчиков 1'!J761</f>
        <v>60.37</v>
      </c>
      <c r="K761">
        <f>(('Данные с датчиков 1'!K761)/(56.48))*100</f>
        <v>17.799114730878188</v>
      </c>
      <c r="L761">
        <f>'Данные с датчиков 1'!L761/(PI()*3.5^2)</f>
        <v>903.81970782914482</v>
      </c>
      <c r="M761">
        <f>'Данные с датчиков 1'!M761</f>
        <v>60</v>
      </c>
      <c r="N761">
        <f>(('Данные с датчиков 1'!N761)/(56.48))*100</f>
        <v>17.690563031161474</v>
      </c>
      <c r="O761">
        <f>'Данные с датчиков 1'!O761/(PI()*3.5^2)</f>
        <v>937.16926612634188</v>
      </c>
      <c r="P761">
        <f>'Данные с датчиков 1'!P761</f>
        <v>60.216000000000001</v>
      </c>
      <c r="Q761">
        <f>(('Данные с датчиков 1'!Q761)/(56.48))*100</f>
        <v>17.753877478753544</v>
      </c>
      <c r="R761">
        <f>'Данные с датчиков 1'!R761/(PI()*3.5^2)</f>
        <v>913.80373698620974</v>
      </c>
    </row>
    <row r="762" spans="1:18" x14ac:dyDescent="0.25">
      <c r="A762" s="3">
        <f>'Данные с датчиков 1'!A762</f>
        <v>75.599999999999994</v>
      </c>
      <c r="B762" s="3">
        <f>LN((56.48+'Данные с датчиков 1'!B762)/(56.48))</f>
        <v>4.3611188917264655E-2</v>
      </c>
      <c r="C762" s="3">
        <f>'Данные с датчиков 1'!C762/((PI()*3.5^2)*(1-((0.3*$B$397)-0.5*(B762-('Данные с датчиков 1'!C762/(PI()*202*1000000000*3.5^2))))))</f>
        <v>924.04634363715707</v>
      </c>
      <c r="D762" s="3">
        <f>'Данные с датчиков 1'!D762</f>
        <v>75.599999999999994</v>
      </c>
      <c r="E762" s="3">
        <f>LN((56.48+'Данные с датчиков 1'!E762)/(56.48))</f>
        <v>4.3603730966546898E-2</v>
      </c>
      <c r="F762" s="3">
        <f>'Данные с датчиков 1'!F762/((PI()*3.48^2)*(1-((0.3*$E$397)-0.5*(E762-('Данные с датчиков 1'!F762/(PI()*202*1000000000*3.48^2))))))</f>
        <v>926.79085036230254</v>
      </c>
      <c r="G762" s="3">
        <f>'Данные с датчиков 1'!G762</f>
        <v>75.599999999999994</v>
      </c>
      <c r="H762" s="3">
        <f>LN((56.48+'Данные с датчиков 1'!H762)/(56.48))</f>
        <v>4.3603391967465384E-2</v>
      </c>
      <c r="I762" s="3">
        <f>'Данные с датчиков 1'!I762/((PI()*3.484^2)*(1-((0.3*$H$404)-0.5*(H762-('Данные с датчиков 1'!I762/(PI()*202*1000000000*3.484^2))))))</f>
        <v>922.74487097936526</v>
      </c>
      <c r="J762">
        <f>'Данные с датчиков 1'!J762</f>
        <v>60.469000000000001</v>
      </c>
      <c r="K762">
        <f>(('Данные с датчиков 1'!K762)/(56.48))*100</f>
        <v>17.828452549575072</v>
      </c>
      <c r="L762">
        <f>'Данные с датчиков 1'!L762/(PI()*3.5^2)</f>
        <v>900.55165192876211</v>
      </c>
      <c r="M762">
        <f>'Данные с датчиков 1'!M762</f>
        <v>60.1</v>
      </c>
      <c r="N762">
        <f>(('Данные с датчиков 1'!N762)/(56.48))*100</f>
        <v>17.719918555240792</v>
      </c>
      <c r="O762">
        <f>'Данные с датчиков 1'!O762/(PI()*3.5^2)</f>
        <v>935.66480524090366</v>
      </c>
      <c r="P762">
        <f>'Данные с датчиков 1'!P762</f>
        <v>60.316000000000003</v>
      </c>
      <c r="Q762">
        <f>(('Данные с датчиков 1'!Q762)/(56.48))*100</f>
        <v>17.783746458923513</v>
      </c>
      <c r="R762">
        <f>'Данные с датчиков 1'!R762/(PI()*3.5^2)</f>
        <v>912.15321499725053</v>
      </c>
    </row>
    <row r="763" spans="1:18" x14ac:dyDescent="0.25">
      <c r="A763" s="3">
        <f>'Данные с датчиков 1'!A763</f>
        <v>75.7</v>
      </c>
      <c r="B763" s="3">
        <f>LN((56.48+'Данные с датчиков 1'!B763)/(56.48))</f>
        <v>4.3662715057130902E-2</v>
      </c>
      <c r="C763" s="3">
        <f>'Данные с датчиков 1'!C763/((PI()*3.5^2)*(1-((0.3*$B$397)-0.5*(B763-('Данные с датчиков 1'!C763/(PI()*202*1000000000*3.5^2))))))</f>
        <v>924.04738960530335</v>
      </c>
      <c r="D763" s="3">
        <f>'Данные с датчиков 1'!D763</f>
        <v>75.7</v>
      </c>
      <c r="E763" s="3">
        <f>LN((56.48+'Данные с датчиков 1'!E763)/(56.48))</f>
        <v>4.3667460752276975E-2</v>
      </c>
      <c r="F763" s="3">
        <f>'Данные с датчиков 1'!F763/((PI()*3.48^2)*(1-((0.3*$E$397)-0.5*(E763-('Данные с датчиков 1'!F763/(PI()*202*1000000000*3.48^2))))))</f>
        <v>927.37849170410971</v>
      </c>
      <c r="G763" s="3">
        <f>'Данные с датчиков 1'!G763</f>
        <v>75.7</v>
      </c>
      <c r="H763" s="3">
        <f>LN((56.48+'Данные с датчиков 1'!H763)/(56.48))</f>
        <v>4.3667121774799117E-2</v>
      </c>
      <c r="I763" s="3">
        <f>'Данные с датчиков 1'!I763/((PI()*3.484^2)*(1-((0.3*$H$404)-0.5*(H763-('Данные с датчиков 1'!I763/(PI()*202*1000000000*3.484^2))))))</f>
        <v>923.30959398019411</v>
      </c>
      <c r="J763">
        <f>'Данные с датчиков 1'!J763</f>
        <v>60.478000000000002</v>
      </c>
      <c r="K763">
        <f>(('Данные с датчиков 1'!K763)/(56.48))*100</f>
        <v>17.831143767705385</v>
      </c>
      <c r="L763">
        <f>'Данные с датчиков 1'!L763/(PI()*3.5^2)</f>
        <v>896.8822576717937</v>
      </c>
      <c r="M763">
        <f>'Данные с датчиков 1'!M763</f>
        <v>60.2</v>
      </c>
      <c r="N763">
        <f>(('Данные с датчиков 1'!N763)/(56.48))*100</f>
        <v>17.749451133144476</v>
      </c>
      <c r="O763">
        <f>'Данные с датчиков 1'!O763/(PI()*3.5^2)</f>
        <v>934.22104254285568</v>
      </c>
      <c r="P763">
        <f>'Данные с датчиков 1'!P763</f>
        <v>60.415999999999997</v>
      </c>
      <c r="Q763">
        <f>(('Данные с датчиков 1'!Q763)/(56.48))*100</f>
        <v>17.813066572237961</v>
      </c>
      <c r="R763">
        <f>'Данные с датчиков 1'!R763/(PI()*3.5^2)</f>
        <v>910.2039730818052</v>
      </c>
    </row>
    <row r="764" spans="1:18" x14ac:dyDescent="0.25">
      <c r="A764" s="3">
        <f>'Данные с датчиков 1'!A764</f>
        <v>75.8</v>
      </c>
      <c r="B764" s="3">
        <f>LN((56.48+'Данные с датчиков 1'!B764)/(56.48))</f>
        <v>4.3724915774459208E-2</v>
      </c>
      <c r="C764" s="3">
        <f>'Данные с датчиков 1'!C764/((PI()*3.5^2)*(1-((0.3*$B$397)-0.5*(B764-('Данные с датчиков 1'!C764/(PI()*202*1000000000*3.5^2))))))</f>
        <v>924.47947183452811</v>
      </c>
      <c r="D764" s="3">
        <f>'Данные с датчиков 1'!D764</f>
        <v>75.8</v>
      </c>
      <c r="E764" s="3">
        <f>LN((56.48+'Данные с датчиков 1'!E764)/(56.48))</f>
        <v>4.3714069061394516E-2</v>
      </c>
      <c r="F764" s="3">
        <f>'Данные с датчиков 1'!F764/((PI()*3.48^2)*(1-((0.3*$E$397)-0.5*(E764-('Данные с датчиков 1'!F764/(PI()*202*1000000000*3.48^2))))))</f>
        <v>927.14589382501322</v>
      </c>
      <c r="G764" s="3">
        <f>'Данные с датчиков 1'!G764</f>
        <v>75.8</v>
      </c>
      <c r="H764" s="3">
        <f>LN((56.48+'Данные с датчиков 1'!H764)/(56.48))</f>
        <v>4.3723220983298207E-2</v>
      </c>
      <c r="I764" s="3">
        <f>'Данные с датчиков 1'!I764/((PI()*3.484^2)*(1-((0.3*$H$404)-0.5*(H764-('Данные с датчиков 1'!I764/(PI()*202*1000000000*3.484^2))))))</f>
        <v>923.52832981409028</v>
      </c>
      <c r="J764">
        <f>'Данные с датчиков 1'!J764</f>
        <v>60.478999999999999</v>
      </c>
      <c r="K764">
        <f>(('Данные с датчиков 1'!K764)/(56.48))*100</f>
        <v>17.8314447592068</v>
      </c>
      <c r="L764">
        <f>'Данные с датчиков 1'!L764/(PI()*3.5^2)</f>
        <v>892.29660593891958</v>
      </c>
      <c r="M764">
        <f>'Данные с датчиков 1'!M764</f>
        <v>60.3</v>
      </c>
      <c r="N764">
        <f>(('Данные с датчиков 1'!N764)/(56.48))*100</f>
        <v>17.779125354107649</v>
      </c>
      <c r="O764">
        <f>'Данные с датчиков 1'!O764/(PI()*3.5^2)</f>
        <v>932.61832810035344</v>
      </c>
      <c r="P764">
        <f>'Данные с датчиков 1'!P764</f>
        <v>60.515999999999998</v>
      </c>
      <c r="Q764">
        <f>(('Данные с датчиков 1'!Q764)/(56.48))*100</f>
        <v>17.842634560906518</v>
      </c>
      <c r="R764">
        <f>'Данные с датчиков 1'!R764/(PI()*3.5^2)</f>
        <v>908.39317959662696</v>
      </c>
    </row>
    <row r="765" spans="1:18" x14ac:dyDescent="0.25">
      <c r="A765" s="3">
        <f>'Данные с датчиков 1'!A765</f>
        <v>75.900000000000006</v>
      </c>
      <c r="B765" s="3">
        <f>LN((56.48+'Данные с датчиков 1'!B765)/(56.48))</f>
        <v>4.3779317044852425E-2</v>
      </c>
      <c r="C765" s="3">
        <f>'Данные с датчиков 1'!C765/((PI()*3.5^2)*(1-((0.3*$B$397)-0.5*(B765-('Данные с датчиков 1'!C765/(PI()*202*1000000000*3.5^2))))))</f>
        <v>924.55819425600748</v>
      </c>
      <c r="D765" s="3">
        <f>'Данные с датчиков 1'!D765</f>
        <v>75.900000000000006</v>
      </c>
      <c r="E765" s="3">
        <f>LN((56.48+'Данные с датчиков 1'!E765)/(56.48))</f>
        <v>4.3778978105289218E-2</v>
      </c>
      <c r="F765" s="3">
        <f>'Данные с датчиков 1'!F765/((PI()*3.48^2)*(1-((0.3*$E$397)-0.5*(E765-('Данные с датчиков 1'!F765/(PI()*202*1000000000*3.48^2))))))</f>
        <v>927.79465403474558</v>
      </c>
      <c r="G765" s="3">
        <f>'Данные с датчиков 1'!G765</f>
        <v>75.900000000000006</v>
      </c>
      <c r="H765" s="3">
        <f>LN((56.48+'Данные с датчиков 1'!H765)/(56.48))</f>
        <v>4.3776774995328463E-2</v>
      </c>
      <c r="I765" s="3">
        <f>'Данные с датчиков 1'!I765/((PI()*3.484^2)*(1-((0.3*$H$404)-0.5*(H765-('Данные с датчиков 1'!I765/(PI()*202*1000000000*3.484^2))))))</f>
        <v>923.56310860335213</v>
      </c>
      <c r="J765">
        <f>'Данные с датчиков 1'!J765</f>
        <v>60.48</v>
      </c>
      <c r="K765">
        <f>(('Данные с датчиков 1'!K765)/(56.48))*100</f>
        <v>17.831745750708215</v>
      </c>
      <c r="L765">
        <f>'Данные с датчиков 1'!L765/(PI()*3.5^2)</f>
        <v>884.96938831415173</v>
      </c>
      <c r="M765">
        <f>'Данные с датчиков 1'!M765</f>
        <v>60.4</v>
      </c>
      <c r="N765">
        <f>(('Данные с датчиков 1'!N765)/(56.48))*100</f>
        <v>17.808622521246463</v>
      </c>
      <c r="O765">
        <f>'Данные с датчиков 1'!O765/(PI()*3.5^2)</f>
        <v>931.03266571333756</v>
      </c>
      <c r="P765">
        <f>'Данные с датчиков 1'!P765</f>
        <v>60.616</v>
      </c>
      <c r="Q765">
        <f>(('Данные с датчиков 1'!Q765)/(56.48))*100</f>
        <v>17.871972379603399</v>
      </c>
      <c r="R765">
        <f>'Данные с датчиков 1'!R765/(PI()*3.5^2)</f>
        <v>906.47712869750967</v>
      </c>
    </row>
    <row r="766" spans="1:18" x14ac:dyDescent="0.25">
      <c r="A766" s="3">
        <f>'Данные с датчиков 1'!A766</f>
        <v>76</v>
      </c>
      <c r="B766" s="3">
        <f>LN((56.48+'Данные с датчиков 1'!B766)/(56.48))</f>
        <v>4.3833545895359899E-2</v>
      </c>
      <c r="C766" s="3">
        <f>'Данные с датчиков 1'!C766/((PI()*3.5^2)*(1-((0.3*$B$397)-0.5*(B766-('Данные с датчиков 1'!C766/(PI()*202*1000000000*3.5^2))))))</f>
        <v>924.65329021707396</v>
      </c>
      <c r="D766" s="3">
        <f>'Данные с датчиков 1'!D766</f>
        <v>76</v>
      </c>
      <c r="E766" s="3">
        <f>LN((56.48+'Данные с датчиков 1'!E766)/(56.48))</f>
        <v>4.383422373738189E-2</v>
      </c>
      <c r="F766" s="3">
        <f>'Данные с датчиков 1'!F766/((PI()*3.48^2)*(1-((0.3*$E$397)-0.5*(E766-('Данные с датчиков 1'!F766/(PI()*202*1000000000*3.48^2))))))</f>
        <v>927.98646563137277</v>
      </c>
      <c r="G766" s="3">
        <f>'Данные с датчиков 1'!G766</f>
        <v>76</v>
      </c>
      <c r="H766" s="3">
        <f>LN((56.48+'Данные с датчиков 1'!H766)/(56.48))</f>
        <v>4.3835918340427216E-2</v>
      </c>
      <c r="I766" s="3">
        <f>'Данные с датчиков 1'!I766/((PI()*3.484^2)*(1-((0.3*$H$404)-0.5*(H766-('Данные с датчиков 1'!I766/(PI()*202*1000000000*3.484^2))))))</f>
        <v>923.94394018562264</v>
      </c>
      <c r="J766">
        <f>'Данные с датчиков 1'!J766</f>
        <v>60.481000000000002</v>
      </c>
      <c r="K766">
        <f>(('Данные с датчиков 1'!K766)/(56.48))*100</f>
        <v>17.832046742209634</v>
      </c>
      <c r="L766">
        <f>'Данные с датчиков 1'!L766/(PI()*3.5^2)</f>
        <v>874.86162833657761</v>
      </c>
      <c r="M766">
        <f>'Данные с датчиков 1'!M766</f>
        <v>60.5</v>
      </c>
      <c r="N766">
        <f>(('Данные с датчиков 1'!N766)/(56.48))*100</f>
        <v>17.83792492917847</v>
      </c>
      <c r="O766">
        <f>'Данные с датчиков 1'!O766/(PI()*3.5^2)</f>
        <v>929.34174591238263</v>
      </c>
      <c r="P766">
        <f>'Данные с датчиков 1'!P766</f>
        <v>60.716000000000001</v>
      </c>
      <c r="Q766">
        <f>(('Данные с датчиков 1'!Q766)/(56.48))*100</f>
        <v>17.901770538243628</v>
      </c>
      <c r="R766">
        <f>'Данные с датчиков 1'!R766/(PI()*3.5^2)</f>
        <v>904.56919768870512</v>
      </c>
    </row>
    <row r="767" spans="1:18" x14ac:dyDescent="0.25">
      <c r="A767" s="3">
        <f>'Данные с датчиков 1'!A767</f>
        <v>76.099999999999994</v>
      </c>
      <c r="B767" s="3">
        <f>LN((56.48+'Данные с датчиков 1'!B767)/(56.48))</f>
        <v>4.3891669179267151E-2</v>
      </c>
      <c r="C767" s="3">
        <f>'Данные с датчиков 1'!C767/((PI()*3.5^2)*(1-((0.3*$B$397)-0.5*(B767-('Данные с датчиков 1'!C767/(PI()*202*1000000000*3.5^2))))))</f>
        <v>924.93488964443009</v>
      </c>
      <c r="D767" s="3">
        <f>'Данные с датчиков 1'!D767</f>
        <v>76.099999999999994</v>
      </c>
      <c r="E767" s="3">
        <f>LN((56.48+'Данные с датчиков 1'!E767)/(56.48))</f>
        <v>4.3888788512986027E-2</v>
      </c>
      <c r="F767" s="3">
        <f>'Данные с датчиков 1'!F767/((PI()*3.48^2)*(1-((0.3*$E$397)-0.5*(E767-('Данные с датчиков 1'!F767/(PI()*202*1000000000*3.48^2))))))</f>
        <v>928.09199952309848</v>
      </c>
      <c r="G767" s="3">
        <f>'Данные с датчиков 1'!G767</f>
        <v>76.099999999999994</v>
      </c>
      <c r="H767" s="3">
        <f>LN((56.48+'Данные с датчиков 1'!H767)/(56.48))</f>
        <v>4.388828015925153E-2</v>
      </c>
      <c r="I767" s="3">
        <f>'Данные с датчиков 1'!I767/((PI()*3.484^2)*(1-((0.3*$H$404)-0.5*(H767-('Данные с датчиков 1'!I767/(PI()*202*1000000000*3.484^2))))))</f>
        <v>923.92111723206312</v>
      </c>
      <c r="J767">
        <f>'Данные с датчиков 1'!J767</f>
        <v>60.481999999999999</v>
      </c>
      <c r="K767">
        <f>(('Данные с датчиков 1'!K767)/(56.48))*100</f>
        <v>17.83234773371105</v>
      </c>
      <c r="L767">
        <f>'Данные с датчиков 1'!L767/(PI()*3.5^2)</f>
        <v>862.16729625549328</v>
      </c>
      <c r="M767">
        <f>'Данные с датчиков 1'!M767</f>
        <v>60.6</v>
      </c>
      <c r="N767">
        <f>(('Данные с датчиков 1'!N767)/(56.48))*100</f>
        <v>17.867616855524084</v>
      </c>
      <c r="O767">
        <f>'Данные с датчиков 1'!O767/(PI()*3.5^2)</f>
        <v>927.77668843887272</v>
      </c>
      <c r="P767">
        <f>'Данные с датчиков 1'!P767</f>
        <v>60.816000000000003</v>
      </c>
      <c r="Q767">
        <f>(('Данные с датчиков 1'!Q767)/(56.48))*100</f>
        <v>17.931143767705382</v>
      </c>
      <c r="R767">
        <f>'Данные с датчиков 1'!R767/(PI()*3.5^2)</f>
        <v>902.40091465779312</v>
      </c>
    </row>
    <row r="768" spans="1:18" x14ac:dyDescent="0.25">
      <c r="A768" s="3">
        <f>'Данные с датчиков 1'!A768</f>
        <v>76.2</v>
      </c>
      <c r="B768" s="3">
        <f>LN((56.48+'Данные с датчиков 1'!B768)/(56.48))</f>
        <v>4.3944705846170828E-2</v>
      </c>
      <c r="C768" s="3">
        <f>'Данные с датчиков 1'!C768/((PI()*3.5^2)*(1-((0.3*$B$397)-0.5*(B768-('Данные с датчиков 1'!C768/(PI()*202*1000000000*3.5^2))))))</f>
        <v>924.97711978527093</v>
      </c>
      <c r="D768" s="3">
        <f>'Данные с датчиков 1'!D768</f>
        <v>76.2</v>
      </c>
      <c r="E768" s="3">
        <f>LN((56.48+'Данные с датчиков 1'!E768)/(56.48))</f>
        <v>4.3946400262003131E-2</v>
      </c>
      <c r="F768" s="3">
        <f>'Данные с датчиков 1'!F768/((PI()*3.48^2)*(1-((0.3*$E$397)-0.5*(E768-('Данные с датчиков 1'!F768/(PI()*202*1000000000*3.48^2))))))</f>
        <v>928.42380155068054</v>
      </c>
      <c r="G768" s="3">
        <f>'Данные с датчиков 1'!G768</f>
        <v>76.2</v>
      </c>
      <c r="H768" s="3">
        <f>LN((56.48+'Данные с датчиков 1'!H768)/(56.48))</f>
        <v>4.3950127966728182E-2</v>
      </c>
      <c r="I768" s="3">
        <f>'Данные с датчиков 1'!I768/((PI()*3.484^2)*(1-((0.3*$H$404)-0.5*(H768-('Данные с датчиков 1'!I768/(PI()*202*1000000000*3.484^2))))))</f>
        <v>924.37425669000481</v>
      </c>
      <c r="J768">
        <f>'Данные с датчиков 1'!J768</f>
        <v>60.482999999999997</v>
      </c>
      <c r="K768">
        <f>(('Данные с датчиков 1'!K768)/(56.48))*100</f>
        <v>17.832648725212465</v>
      </c>
      <c r="L768">
        <f>'Данные с датчиков 1'!L768/(PI()*3.5^2)</f>
        <v>847.17516435871403</v>
      </c>
      <c r="M768">
        <f>'Данные с датчиков 1'!M768</f>
        <v>60.7</v>
      </c>
      <c r="N768">
        <f>(('Данные с датчиков 1'!N768)/(56.48))*100</f>
        <v>17.897237960339943</v>
      </c>
      <c r="O768">
        <f>'Данные с датчиков 1'!O768/(PI()*3.5^2)</f>
        <v>926.10139986201011</v>
      </c>
      <c r="P768">
        <f>'Данные с датчиков 1'!P768</f>
        <v>60.915999999999997</v>
      </c>
      <c r="Q768">
        <f>(('Данные с датчиков 1'!Q768)/(56.48))*100</f>
        <v>17.960375354107651</v>
      </c>
      <c r="R768">
        <f>'Данные с датчиков 1'!R768/(PI()*3.5^2)</f>
        <v>900.14676097400172</v>
      </c>
    </row>
    <row r="769" spans="1:18" x14ac:dyDescent="0.25">
      <c r="A769" s="3">
        <f>'Данные с датчиков 1'!A769</f>
        <v>76.3</v>
      </c>
      <c r="B769" s="3">
        <f>LN((56.48+'Данные с датчиков 1'!B769)/(56.48))</f>
        <v>4.4007227888811652E-2</v>
      </c>
      <c r="C769" s="3">
        <f>'Данные с датчиков 1'!C769/((PI()*3.5^2)*(1-((0.3*$B$397)-0.5*(B769-('Данные с датчиков 1'!C769/(PI()*202*1000000000*3.5^2))))))</f>
        <v>925.41446614044673</v>
      </c>
      <c r="D769" s="3">
        <f>'Данные с датчиков 1'!D769</f>
        <v>76.3</v>
      </c>
      <c r="E769" s="3">
        <f>LN((56.48+'Данные с датчиков 1'!E769)/(56.48))</f>
        <v>4.3999434026309008E-2</v>
      </c>
      <c r="F769" s="3">
        <f>'Данные с датчиков 1'!F769/((PI()*3.48^2)*(1-((0.3*$E$397)-0.5*(E769-('Данные с датчиков 1'!F769/(PI()*202*1000000000*3.48^2))))))</f>
        <v>928.45618761762535</v>
      </c>
      <c r="G769" s="3">
        <f>'Данные с датчиков 1'!G769</f>
        <v>76.3</v>
      </c>
      <c r="H769" s="3">
        <f>LN((56.48+'Данные с датчиков 1'!H769)/(56.48))</f>
        <v>4.4003161533345457E-2</v>
      </c>
      <c r="I769" s="3">
        <f>'Данные с датчиков 1'!I769/((PI()*3.484^2)*(1-((0.3*$H$404)-0.5*(H769-('Данные с датчиков 1'!I769/(PI()*202*1000000000*3.484^2))))))</f>
        <v>924.41156752521488</v>
      </c>
      <c r="J769">
        <f>'Данные с датчиков 1'!J769</f>
        <v>60.484000000000002</v>
      </c>
      <c r="K769">
        <f>(('Данные с датчиков 1'!K769)/(56.48))*100</f>
        <v>17.832949716713884</v>
      </c>
      <c r="L769">
        <f>'Данные с датчиков 1'!L769/(PI()*3.5^2)</f>
        <v>830.17415824248906</v>
      </c>
      <c r="M769">
        <f>'Данные с датчиков 1'!M769</f>
        <v>60.8</v>
      </c>
      <c r="N769">
        <f>(('Данные с датчиков 1'!N769)/(56.48))*100</f>
        <v>17.926628895184134</v>
      </c>
      <c r="O769">
        <f>'Данные с датчиков 1'!O769/(PI()*3.5^2)</f>
        <v>924.30887684460936</v>
      </c>
      <c r="P769">
        <f>'Данные с датчиков 1'!P769</f>
        <v>61.015999999999998</v>
      </c>
      <c r="Q769">
        <f>(('Данные с датчиков 1'!Q769)/(56.48))*100</f>
        <v>17.990173512747877</v>
      </c>
      <c r="R769">
        <f>'Данные с датчиков 1'!R769/(PI()*3.5^2)</f>
        <v>897.86662280970563</v>
      </c>
    </row>
    <row r="770" spans="1:18" x14ac:dyDescent="0.25">
      <c r="A770" s="3">
        <f>'Данные с датчиков 1'!A770</f>
        <v>76.400000000000006</v>
      </c>
      <c r="B770" s="3">
        <f>LN((56.48+'Данные с датчиков 1'!B770)/(56.48))</f>
        <v>4.405975016080857E-2</v>
      </c>
      <c r="C770" s="3">
        <f>'Данные с датчиков 1'!C770/((PI()*3.5^2)*(1-((0.3*$B$397)-0.5*(B770-('Данные с датчиков 1'!C770/(PI()*202*1000000000*3.5^2))))))</f>
        <v>925.44721742649335</v>
      </c>
      <c r="D770" s="3">
        <f>'Данные с датчиков 1'!D770</f>
        <v>76.400000000000006</v>
      </c>
      <c r="E770" s="3">
        <f>LN((56.48+'Данные с датчиков 1'!E770)/(56.48))</f>
        <v>4.4061274959757514E-2</v>
      </c>
      <c r="F770" s="3">
        <f>'Данные с датчиков 1'!F770/((PI()*3.48^2)*(1-((0.3*$E$397)-0.5*(E770-('Данные с датчиков 1'!F770/(PI()*202*1000000000*3.48^2))))))</f>
        <v>928.9279184517668</v>
      </c>
      <c r="G770" s="3">
        <f>'Данные с датчиков 1'!G770</f>
        <v>76.400000000000006</v>
      </c>
      <c r="H770" s="3">
        <f>LN((56.48+'Данные с датчиков 1'!H770)/(56.48))</f>
        <v>4.4060427849517199E-2</v>
      </c>
      <c r="I770" s="3">
        <f>'Данные с датчиков 1'!I770/((PI()*3.484^2)*(1-((0.3*$H$404)-0.5*(H770-('Данные с датчиков 1'!I770/(PI()*202*1000000000*3.484^2))))))</f>
        <v>924.6330354253862</v>
      </c>
      <c r="J770">
        <f>'Данные с датчиков 1'!J770</f>
        <v>60.484999999999999</v>
      </c>
      <c r="K770">
        <f>(('Данные с датчиков 1'!K770)/(56.48))*100</f>
        <v>17.833268413597732</v>
      </c>
      <c r="L770">
        <f>'Данные с датчиков 1'!L770/(PI()*3.5^2)</f>
        <v>811.4384851137761</v>
      </c>
      <c r="M770">
        <f>'Данные с датчиков 1'!M770</f>
        <v>60.9</v>
      </c>
      <c r="N770">
        <f>(('Данные с датчиков 1'!N770)/(56.48))*100</f>
        <v>17.955966713881018</v>
      </c>
      <c r="O770">
        <f>'Данные с датчиков 1'!O770/(PI()*3.5^2)</f>
        <v>922.5948147456271</v>
      </c>
      <c r="P770">
        <f>'Данные с датчиков 1'!P770</f>
        <v>61.076999999999998</v>
      </c>
      <c r="Q770">
        <f>(('Данные с датчиков 1'!Q770)/(56.48))*100</f>
        <v>18.008410056657226</v>
      </c>
      <c r="R770">
        <f>'Данные с датчиков 1'!R770/(PI()*3.5^2)</f>
        <v>894.25244557380995</v>
      </c>
    </row>
    <row r="771" spans="1:18" x14ac:dyDescent="0.25">
      <c r="A771" s="3">
        <f>'Данные с датчиков 1'!A771</f>
        <v>76.5</v>
      </c>
      <c r="B771" s="3">
        <f>LN((56.48+'Данные с датчиков 1'!B771)/(56.48))</f>
        <v>4.4117521474013058E-2</v>
      </c>
      <c r="C771" s="3">
        <f>'Данные с датчиков 1'!C771/((PI()*3.5^2)*(1-((0.3*$B$397)-0.5*(B771-('Данные с датчиков 1'!C771/(PI()*202*1000000000*3.5^2))))))</f>
        <v>925.67053518349428</v>
      </c>
      <c r="D771" s="3">
        <f>'Данные с датчиков 1'!D771</f>
        <v>76.5</v>
      </c>
      <c r="E771" s="3">
        <f>LN((56.48+'Данные с датчиков 1'!E771)/(56.48))</f>
        <v>4.411396380629462E-2</v>
      </c>
      <c r="F771" s="3">
        <f>'Данные с датчиков 1'!F771/((PI()*3.48^2)*(1-((0.3*$E$397)-0.5*(E771-('Данные с датчиков 1'!F771/(PI()*202*1000000000*3.48^2))))))</f>
        <v>928.97430249623176</v>
      </c>
      <c r="G771" s="3">
        <f>'Данные с датчиков 1'!G771</f>
        <v>76.5</v>
      </c>
      <c r="H771" s="3">
        <f>LN((56.48+'Данные с датчиков 1'!H771)/(56.48))</f>
        <v>4.4119046184874972E-2</v>
      </c>
      <c r="I771" s="3">
        <f>'Данные с датчиков 1'!I771/((PI()*3.484^2)*(1-((0.3*$H$404)-0.5*(H771-('Данные с датчиков 1'!I771/(PI()*202*1000000000*3.484^2))))))</f>
        <v>924.94681470534078</v>
      </c>
      <c r="J771">
        <f>'Данные с датчиков 1'!J771</f>
        <v>60.485999999999997</v>
      </c>
      <c r="K771">
        <f>(('Данные с датчиков 1'!K771)/(56.48))*100</f>
        <v>17.833587110481584</v>
      </c>
      <c r="L771">
        <f>'Данные с датчиков 1'!L771/(PI()*3.5^2)</f>
        <v>791.2214933976519</v>
      </c>
      <c r="M771">
        <f>'Данные с датчиков 1'!M771</f>
        <v>61</v>
      </c>
      <c r="N771">
        <f>(('Данные с датчиков 1'!N771)/(56.48))*100</f>
        <v>17.985835694050991</v>
      </c>
      <c r="O771">
        <f>'Данные с датчиков 1'!O771/(PI()*3.5^2)</f>
        <v>920.86694813153179</v>
      </c>
      <c r="P771">
        <f>'Данные с датчиков 1'!P771</f>
        <v>61.079000000000001</v>
      </c>
      <c r="Q771">
        <f>(('Данные с датчиков 1'!Q771)/(56.48))*100</f>
        <v>18.008994334277624</v>
      </c>
      <c r="R771">
        <f>'Данные с датчиков 1'!R771/(PI()*3.5^2)</f>
        <v>885.8722476722196</v>
      </c>
    </row>
    <row r="772" spans="1:18" x14ac:dyDescent="0.25">
      <c r="A772" s="3">
        <f>'Данные с датчиков 1'!A772</f>
        <v>76.599999999999994</v>
      </c>
      <c r="B772" s="3">
        <f>LN((56.48+'Данные с датчиков 1'!B772)/(56.48))</f>
        <v>4.417816929097286E-2</v>
      </c>
      <c r="C772" s="3">
        <f>'Данные с датчиков 1'!C772/((PI()*3.5^2)*(1-((0.3*$B$397)-0.5*(B772-('Данные с датчиков 1'!C772/(PI()*202*1000000000*3.5^2))))))</f>
        <v>926.05618988364552</v>
      </c>
      <c r="D772" s="3">
        <f>'Данные с датчиков 1'!D772</f>
        <v>76.599999999999994</v>
      </c>
      <c r="E772" s="3">
        <f>LN((56.48+'Данные с датчиков 1'!E772)/(56.48))</f>
        <v>4.4172240197342345E-2</v>
      </c>
      <c r="F772" s="3">
        <f>'Данные с датчиков 1'!F772/((PI()*3.48^2)*(1-((0.3*$E$397)-0.5*(E772-('Данные с датчиков 1'!F772/(PI()*202*1000000000*3.48^2))))))</f>
        <v>929.26478128127178</v>
      </c>
      <c r="G772" s="3">
        <f>'Данные с датчиков 1'!G772</f>
        <v>76.599999999999994</v>
      </c>
      <c r="H772" s="3">
        <f>LN((56.48+'Данные с датчиков 1'!H772)/(56.48))</f>
        <v>4.4171731987681186E-2</v>
      </c>
      <c r="I772" s="3">
        <f>'Данные с датчиков 1'!I772/((PI()*3.484^2)*(1-((0.3*$H$404)-0.5*(H772-('Данные с датчиков 1'!I772/(PI()*202*1000000000*3.484^2))))))</f>
        <v>924.92069313012985</v>
      </c>
      <c r="J772">
        <f>'Данные с датчиков 1'!J772</f>
        <v>60.487000000000002</v>
      </c>
      <c r="K772">
        <f>(('Данные с датчиков 1'!K772)/(56.48))*100</f>
        <v>17.83390580736544</v>
      </c>
      <c r="L772">
        <f>'Данные с датчиков 1'!L772/(PI()*3.5^2)</f>
        <v>769.74171699252372</v>
      </c>
      <c r="M772">
        <f>'Данные с датчиков 1'!M772</f>
        <v>61.1</v>
      </c>
      <c r="N772">
        <f>(('Данные с датчиков 1'!N772)/(56.48))*100</f>
        <v>18.015102691218132</v>
      </c>
      <c r="O772">
        <f>'Данные с датчиков 1'!O772/(PI()*3.5^2)</f>
        <v>918.8406661290619</v>
      </c>
      <c r="P772">
        <f>'Данные с датчиков 1'!P772</f>
        <v>61.08</v>
      </c>
      <c r="Q772">
        <f>(('Данные с датчиков 1'!Q772)/(56.48))*100</f>
        <v>18.009277620396603</v>
      </c>
      <c r="R772">
        <f>'Данные с датчиков 1'!R772/(PI()*3.5^2)</f>
        <v>877.65079857629064</v>
      </c>
    </row>
    <row r="773" spans="1:18" x14ac:dyDescent="0.25">
      <c r="A773" s="3">
        <f>'Данные с датчиков 1'!A773</f>
        <v>76.7</v>
      </c>
      <c r="B773" s="3">
        <f>LN((56.48+'Данные с датчиков 1'!B773)/(56.48))</f>
        <v>4.4227464108293375E-2</v>
      </c>
      <c r="C773" s="3">
        <f>'Данные с датчиков 1'!C773/((PI()*3.5^2)*(1-((0.3*$B$397)-0.5*(B773-('Данные с датчиков 1'!C773/(PI()*202*1000000000*3.5^2))))))</f>
        <v>925.87974854387301</v>
      </c>
      <c r="D773" s="3">
        <f>'Данные с датчиков 1'!D773</f>
        <v>76.7</v>
      </c>
      <c r="E773" s="3">
        <f>LN((56.48+'Данные с датчиков 1'!E773)/(56.48))</f>
        <v>4.423017440578076E-2</v>
      </c>
      <c r="F773" s="3">
        <f>'Данные с датчиков 1'!F773/((PI()*3.48^2)*(1-((0.3*$E$397)-0.5*(E773-('Данные с датчиков 1'!F773/(PI()*202*1000000000*3.48^2))))))</f>
        <v>929.56955756892535</v>
      </c>
      <c r="G773" s="3">
        <f>'Данные с датчиков 1'!G773</f>
        <v>76.7</v>
      </c>
      <c r="H773" s="3">
        <f>LN((56.48+'Данные с датчиков 1'!H773)/(56.48))</f>
        <v>4.4231190765444794E-2</v>
      </c>
      <c r="I773" s="3">
        <f>'Данные с датчиков 1'!I773/((PI()*3.484^2)*(1-((0.3*$H$404)-0.5*(H773-('Данные с датчиков 1'!I773/(PI()*202*1000000000*3.484^2))))))</f>
        <v>925.31287156578219</v>
      </c>
      <c r="J773">
        <f>'Данные с датчиков 1'!J773</f>
        <v>60.488</v>
      </c>
      <c r="K773">
        <f>(('Данные с датчиков 1'!K773)/(56.48))*100</f>
        <v>17.834224504249292</v>
      </c>
      <c r="L773">
        <f>'Данные с датчиков 1'!L773/(PI()*3.5^2)</f>
        <v>747.18815219842952</v>
      </c>
      <c r="M773">
        <f>'Данные с датчиков 1'!M773</f>
        <v>61.2</v>
      </c>
      <c r="N773">
        <f>(('Данные с датчиков 1'!N773)/(56.48))*100</f>
        <v>18.044529036827196</v>
      </c>
      <c r="O773">
        <f>'Данные с датчиков 1'!O773/(PI()*3.5^2)</f>
        <v>916.98988096931794</v>
      </c>
      <c r="P773">
        <f>'Данные с датчиков 1'!P773</f>
        <v>61.081000000000003</v>
      </c>
      <c r="Q773">
        <f>(('Данные с датчиков 1'!Q773)/(56.48))*100</f>
        <v>18.009578611898018</v>
      </c>
      <c r="R773">
        <f>'Данные с датчиков 1'!R773/(PI()*3.5^2)</f>
        <v>866.71914789581649</v>
      </c>
    </row>
    <row r="774" spans="1:18" x14ac:dyDescent="0.25">
      <c r="A774" s="3">
        <f>'Данные с датчиков 1'!A774</f>
        <v>76.8</v>
      </c>
      <c r="B774" s="3">
        <f>LN((56.48+'Данные с датчиков 1'!B774)/(56.48))</f>
        <v>4.4290307241774476E-2</v>
      </c>
      <c r="C774" s="3">
        <f>'Данные с датчиков 1'!C774/((PI()*3.5^2)*(1-((0.3*$B$397)-0.5*(B774-('Данные с датчиков 1'!C774/(PI()*202*1000000000*3.5^2))))))</f>
        <v>926.39273764248674</v>
      </c>
      <c r="D774" s="3">
        <f>'Данные с датчиков 1'!D774</f>
        <v>76.8</v>
      </c>
      <c r="E774" s="3">
        <f>LN((56.48+'Данные с датчиков 1'!E774)/(56.48))</f>
        <v>4.428370127602832E-2</v>
      </c>
      <c r="F774" s="3">
        <f>'Данные с датчиков 1'!F774/((PI()*3.48^2)*(1-((0.3*$E$397)-0.5*(E774-('Данные с датчиков 1'!F774/(PI()*202*1000000000*3.48^2))))))</f>
        <v>929.61422288814595</v>
      </c>
      <c r="G774" s="3">
        <f>'Данные с датчиков 1'!G774</f>
        <v>76.8</v>
      </c>
      <c r="H774" s="3">
        <f>LN((56.48+'Данные с датчиков 1'!H774)/(56.48))</f>
        <v>4.4286072653368334E-2</v>
      </c>
      <c r="I774" s="3">
        <f>'Данные с датчиков 1'!I774/((PI()*3.484^2)*(1-((0.3*$H$404)-0.5*(H774-('Данные с датчиков 1'!I774/(PI()*202*1000000000*3.484^2))))))</f>
        <v>925.45011274971739</v>
      </c>
      <c r="J774">
        <f>'Данные с датчиков 1'!J774</f>
        <v>60.488999999999997</v>
      </c>
      <c r="K774">
        <f>(('Данные с датчиков 1'!K774)/(56.48))*100</f>
        <v>17.834578611898017</v>
      </c>
      <c r="L774">
        <f>'Данные с датчиков 1'!L774/(PI()*3.5^2)</f>
        <v>723.73360594467363</v>
      </c>
      <c r="M774">
        <f>'Данные с датчиков 1'!M774</f>
        <v>61.3</v>
      </c>
      <c r="N774">
        <f>(('Данные с датчиков 1'!N774)/(56.48))*100</f>
        <v>18.074079320113317</v>
      </c>
      <c r="O774">
        <f>'Данные с датчиков 1'!O774/(PI()*3.5^2)</f>
        <v>915.14071983960548</v>
      </c>
      <c r="P774">
        <f>'Данные с датчиков 1'!P774</f>
        <v>61.082000000000001</v>
      </c>
      <c r="Q774">
        <f>(('Данные с датчиков 1'!Q774)/(56.48))*100</f>
        <v>18.009861898017</v>
      </c>
      <c r="R774">
        <f>'Данные с датчиков 1'!R774/(PI()*3.5^2)</f>
        <v>853.31054687911694</v>
      </c>
    </row>
    <row r="775" spans="1:18" x14ac:dyDescent="0.25">
      <c r="A775" s="3">
        <f>'Данные с датчиков 1'!A775</f>
        <v>76.900000000000006</v>
      </c>
      <c r="B775" s="3">
        <f>LN((56.48+'Данные с датчиков 1'!B775)/(56.48))</f>
        <v>4.4344677763683039E-2</v>
      </c>
      <c r="C775" s="3">
        <f>'Данные с датчиков 1'!C775/((PI()*3.5^2)*(1-((0.3*$B$397)-0.5*(B775-('Данные с датчиков 1'!C775/(PI()*202*1000000000*3.5^2))))))</f>
        <v>926.45830528967747</v>
      </c>
      <c r="D775" s="3">
        <f>'Данные с датчиков 1'!D775</f>
        <v>76.900000000000006</v>
      </c>
      <c r="E775" s="3">
        <f>LN((56.48+'Данные с датчиков 1'!E775)/(56.48))</f>
        <v>4.4341629027604253E-2</v>
      </c>
      <c r="F775" s="3">
        <f>'Данные с датчиков 1'!F775/((PI()*3.48^2)*(1-((0.3*$E$397)-0.5*(E775-('Данные с датчиков 1'!F775/(PI()*202*1000000000*3.48^2))))))</f>
        <v>929.95548006764511</v>
      </c>
      <c r="G775" s="3">
        <f>'Данные с датчиков 1'!G775</f>
        <v>76.900000000000006</v>
      </c>
      <c r="H775" s="3">
        <f>LN((56.48+'Данные с датчиков 1'!H775)/(56.48))</f>
        <v>4.4345694006976993E-2</v>
      </c>
      <c r="I775" s="3">
        <f>'Данные с датчиков 1'!I775/((PI()*3.484^2)*(1-((0.3*$H$404)-0.5*(H775-('Данные с датчиков 1'!I775/(PI()*202*1000000000*3.484^2))))))</f>
        <v>925.74440683995613</v>
      </c>
      <c r="J775">
        <f>'Данные с датчиков 1'!J775</f>
        <v>60.49</v>
      </c>
      <c r="K775">
        <f>(('Данные с датчиков 1'!K775)/(56.48))*100</f>
        <v>17.834915014164306</v>
      </c>
      <c r="L775">
        <f>'Данные с датчиков 1'!L775/(PI()*3.5^2)</f>
        <v>699.5404814942558</v>
      </c>
      <c r="M775">
        <f>'Данные с датчиков 1'!M775</f>
        <v>61.4</v>
      </c>
      <c r="N775">
        <f>(('Данные с датчиков 1'!N775)/(56.48))*100</f>
        <v>18.103718130311616</v>
      </c>
      <c r="O775">
        <f>'Данные с датчиков 1'!O775/(PI()*3.5^2)</f>
        <v>913.11058070084925</v>
      </c>
      <c r="P775">
        <f>'Данные с датчиков 1'!P775</f>
        <v>61.082999999999998</v>
      </c>
      <c r="Q775">
        <f>(('Данные с датчиков 1'!Q775)/(56.48))*100</f>
        <v>18.010162889518416</v>
      </c>
      <c r="R775">
        <f>'Данные с датчиков 1'!R775/(PI()*3.5^2)</f>
        <v>837.70574978285777</v>
      </c>
    </row>
    <row r="776" spans="1:18" x14ac:dyDescent="0.25">
      <c r="A776" s="3">
        <f>'Данные с датчиков 1'!A776</f>
        <v>77</v>
      </c>
      <c r="B776" s="3">
        <f>LN((56.48+'Данные с датчиков 1'!B776)/(56.48))</f>
        <v>4.4401077704655852E-2</v>
      </c>
      <c r="C776" s="3">
        <f>'Данные с датчиков 1'!C776/((PI()*3.5^2)*(1-((0.3*$B$397)-0.5*(B776-('Данные с датчиков 1'!C776/(PI()*202*1000000000*3.5^2))))))</f>
        <v>926.59371925149401</v>
      </c>
      <c r="D776" s="3">
        <f>'Данные с датчиков 1'!D776</f>
        <v>77</v>
      </c>
      <c r="E776" s="3">
        <f>LN((56.48+'Данные с датчиков 1'!E776)/(56.48))</f>
        <v>4.4396166124530081E-2</v>
      </c>
      <c r="F776" s="3">
        <f>'Данные с датчиков 1'!F776/((PI()*3.48^2)*(1-((0.3*$E$397)-0.5*(E776-('Данные с датчиков 1'!F776/(PI()*202*1000000000*3.48^2))))))</f>
        <v>930.08036199416949</v>
      </c>
      <c r="G776" s="3">
        <f>'Данные с датчиков 1'!G776</f>
        <v>77</v>
      </c>
      <c r="H776" s="3">
        <f>LN((56.48+'Данные с датчиков 1'!H776)/(56.48))</f>
        <v>4.439701295041093E-2</v>
      </c>
      <c r="I776" s="3">
        <f>'Данные с датчиков 1'!I776/((PI()*3.484^2)*(1-((0.3*$H$404)-0.5*(H776-('Данные с датчиков 1'!I776/(PI()*202*1000000000*3.484^2))))))</f>
        <v>925.75087524671267</v>
      </c>
      <c r="J776">
        <f>'Данные с датчиков 1'!J776</f>
        <v>60.491</v>
      </c>
      <c r="K776">
        <f>(('Данные с датчиков 1'!K776)/(56.48))*100</f>
        <v>17.835286827195471</v>
      </c>
      <c r="L776">
        <f>'Данные с датчиков 1'!L776/(PI()*3.5^2)</f>
        <v>674.76214782599391</v>
      </c>
      <c r="M776">
        <f>'Данные с датчиков 1'!M776</f>
        <v>61.5</v>
      </c>
      <c r="N776">
        <f>(('Данные с датчиков 1'!N776)/(56.48))*100</f>
        <v>18.1332507082153</v>
      </c>
      <c r="O776">
        <f>'Данные с датчиков 1'!O776/(PI()*3.5^2)</f>
        <v>911.06409992230374</v>
      </c>
      <c r="P776">
        <f>'Данные с датчиков 1'!P776</f>
        <v>61.084000000000003</v>
      </c>
      <c r="Q776">
        <f>(('Данные с датчиков 1'!Q776)/(56.48))*100</f>
        <v>18.010463881019831</v>
      </c>
      <c r="R776">
        <f>'Данные с датчиков 1'!R776/(PI()*3.5^2)</f>
        <v>820.19398622171036</v>
      </c>
    </row>
    <row r="777" spans="1:18" x14ac:dyDescent="0.25">
      <c r="A777" s="3">
        <f>'Данные с датчиков 1'!A777</f>
        <v>77.099999999999994</v>
      </c>
      <c r="B777" s="3">
        <f>LN((56.48+'Данные с датчиков 1'!B777)/(56.48))</f>
        <v>4.4456288980099408E-2</v>
      </c>
      <c r="C777" s="3">
        <f>'Данные с датчиков 1'!C777/((PI()*3.5^2)*(1-((0.3*$B$397)-0.5*(B777-('Данные с датчиков 1'!C777/(PI()*202*1000000000*3.5^2))))))</f>
        <v>926.75755766446139</v>
      </c>
      <c r="D777" s="3">
        <f>'Данные с датчиков 1'!D777</f>
        <v>77.099999999999994</v>
      </c>
      <c r="E777" s="3">
        <f>LN((56.48+'Данные с датчиков 1'!E777)/(56.48))</f>
        <v>4.4457305109975809E-2</v>
      </c>
      <c r="F777" s="3">
        <f>'Данные с датчиков 1'!F777/((PI()*3.48^2)*(1-((0.3*$E$397)-0.5*(E777-('Данные с датчиков 1'!F777/(PI()*202*1000000000*3.48^2))))))</f>
        <v>930.48776152829441</v>
      </c>
      <c r="G777" s="3">
        <f>'Данные с датчиков 1'!G777</f>
        <v>77.099999999999994</v>
      </c>
      <c r="H777" s="3">
        <f>LN((56.48+'Данные с датчиков 1'!H777)/(56.48))</f>
        <v>4.4454426072644646E-2</v>
      </c>
      <c r="I777" s="3">
        <f>'Данные с датчиков 1'!I777/((PI()*3.484^2)*(1-((0.3*$H$404)-0.5*(H777-('Данные с датчиков 1'!I777/(PI()*202*1000000000*3.484^2))))))</f>
        <v>925.96826066254232</v>
      </c>
      <c r="J777">
        <f>'Данные с датчиков 1'!J777</f>
        <v>60.491999999999997</v>
      </c>
      <c r="K777">
        <f>(('Данные с датчиков 1'!K777)/(56.48))*100</f>
        <v>17.83565864022663</v>
      </c>
      <c r="L777">
        <f>'Данные с датчиков 1'!L777/(PI()*3.5^2)</f>
        <v>649.54106277549715</v>
      </c>
      <c r="M777">
        <f>'Данные с датчиков 1'!M777</f>
        <v>61.6</v>
      </c>
      <c r="N777">
        <f>(('Данные с датчиков 1'!N777)/(56.48))*100</f>
        <v>18.162464589235128</v>
      </c>
      <c r="O777">
        <f>'Данные с датчиков 1'!O777/(PI()*3.5^2)</f>
        <v>908.8836366661551</v>
      </c>
      <c r="P777">
        <f>'Данные с датчиков 1'!P777</f>
        <v>61.085000000000001</v>
      </c>
      <c r="Q777">
        <f>(('Данные с датчиков 1'!Q777)/(56.48))*100</f>
        <v>18.01076487252125</v>
      </c>
      <c r="R777">
        <f>'Данные с датчиков 1'!R777/(PI()*3.5^2)</f>
        <v>801.05022474791099</v>
      </c>
    </row>
    <row r="778" spans="1:18" x14ac:dyDescent="0.25">
      <c r="A778" s="3">
        <f>'Данные с датчиков 1'!A778</f>
        <v>77.2</v>
      </c>
      <c r="B778" s="3">
        <f>LN((56.48+'Данные с датчиков 1'!B778)/(56.48))</f>
        <v>4.4510481132614882E-2</v>
      </c>
      <c r="C778" s="3">
        <f>'Данные с датчиков 1'!C778/((PI()*3.5^2)*(1-((0.3*$B$397)-0.5*(B778-('Данные с датчиков 1'!C778/(PI()*202*1000000000*3.5^2))))))</f>
        <v>926.79980071456635</v>
      </c>
      <c r="D778" s="3">
        <f>'Данные с датчиков 1'!D778</f>
        <v>77.2</v>
      </c>
      <c r="E778" s="3">
        <f>LN((56.48+'Данные с датчиков 1'!E778)/(56.48))</f>
        <v>4.4507602248375411E-2</v>
      </c>
      <c r="F778" s="3">
        <f>'Данные с датчиков 1'!F778/((PI()*3.48^2)*(1-((0.3*$E$397)-0.5*(E778-('Данные с датчиков 1'!F778/(PI()*202*1000000000*3.48^2))))))</f>
        <v>930.45369533237431</v>
      </c>
      <c r="G778" s="3">
        <f>'Данные с датчиков 1'!G778</f>
        <v>77.2</v>
      </c>
      <c r="H778" s="3">
        <f>LN((56.48+'Данные с датчиков 1'!H778)/(56.48))</f>
        <v>4.4514037389938574E-2</v>
      </c>
      <c r="I778" s="3">
        <f>'Данные с датчиков 1'!I778/((PI()*3.484^2)*(1-((0.3*$H$404)-0.5*(H778-('Данные с датчиков 1'!I778/(PI()*202*1000000000*3.484^2))))))</f>
        <v>926.3344556081322</v>
      </c>
      <c r="J778">
        <f>'Данные с датчиков 1'!J778</f>
        <v>60.493000000000002</v>
      </c>
      <c r="K778">
        <f>(('Данные с датчиков 1'!K778)/(56.48))*100</f>
        <v>17.836048158640228</v>
      </c>
      <c r="L778">
        <f>'Данные с датчиков 1'!L778/(PI()*3.5^2)</f>
        <v>624.00917917259608</v>
      </c>
      <c r="M778">
        <f>'Данные с датчиков 1'!M778</f>
        <v>61.7</v>
      </c>
      <c r="N778">
        <f>(('Данные с датчиков 1'!N778)/(56.48))*100</f>
        <v>18.192351274787537</v>
      </c>
      <c r="O778">
        <f>'Данные с датчиков 1'!O778/(PI()*3.5^2)</f>
        <v>906.83938873401917</v>
      </c>
      <c r="P778">
        <f>'Данные с датчиков 1'!P778</f>
        <v>61.085999999999999</v>
      </c>
      <c r="Q778">
        <f>(('Данные с датчиков 1'!Q778)/(56.48))*100</f>
        <v>18.011065864022665</v>
      </c>
      <c r="R778">
        <f>'Данные с датчиков 1'!R778/(PI()*3.5^2)</f>
        <v>780.5127409689303</v>
      </c>
    </row>
    <row r="779" spans="1:18" x14ac:dyDescent="0.25">
      <c r="A779" s="3">
        <f>'Данные с датчиков 1'!A779</f>
        <v>77.3</v>
      </c>
      <c r="B779" s="3">
        <f>LN((56.48+'Данные с датчиков 1'!B779)/(56.48))</f>
        <v>4.4570597115838675E-2</v>
      </c>
      <c r="C779" s="3">
        <f>'Данные с датчиков 1'!C779/((PI()*3.5^2)*(1-((0.3*$B$397)-0.5*(B779-('Данные с датчиков 1'!C779/(PI()*202*1000000000*3.5^2))))))</f>
        <v>927.16869726356811</v>
      </c>
      <c r="D779" s="3">
        <f>'Данные с датчиков 1'!D779</f>
        <v>77.3</v>
      </c>
      <c r="E779" s="3">
        <f>LN((56.48+'Данные с датчиков 1'!E779)/(56.48))</f>
        <v>4.4566363714181184E-2</v>
      </c>
      <c r="F779" s="3">
        <f>'Данные с датчиков 1'!F779/((PI()*3.48^2)*(1-((0.3*$E$397)-0.5*(E779-('Данные с датчиков 1'!F779/(PI()*202*1000000000*3.48^2))))))</f>
        <v>930.78106132242146</v>
      </c>
      <c r="G779" s="3">
        <f>'Данные с датчиков 1'!G779</f>
        <v>77.3</v>
      </c>
      <c r="H779" s="3">
        <f>LN((56.48+'Данные с датчиков 1'!H779)/(56.48))</f>
        <v>4.456619437774198E-2</v>
      </c>
      <c r="I779" s="3">
        <f>'Данные с датчиков 1'!I779/((PI()*3.484^2)*(1-((0.3*$H$404)-0.5*(H779-('Данные с датчиков 1'!I779/(PI()*202*1000000000*3.484^2))))))</f>
        <v>926.31580837891477</v>
      </c>
      <c r="J779">
        <f>'Данные с датчиков 1'!J779</f>
        <v>60.494</v>
      </c>
      <c r="K779">
        <f>(('Данные с датчиков 1'!K779)/(56.48))*100</f>
        <v>17.836455382436263</v>
      </c>
      <c r="L779">
        <f>'Данные с датчиков 1'!L779/(PI()*3.5^2)</f>
        <v>598.28875581697946</v>
      </c>
      <c r="M779">
        <f>'Данные с датчиков 1'!M779</f>
        <v>61.8</v>
      </c>
      <c r="N779">
        <f>(('Данные с датчиков 1'!N779)/(56.48))*100</f>
        <v>18.221795325779038</v>
      </c>
      <c r="O779">
        <f>'Данные с датчиков 1'!O779/(PI()*3.5^2)</f>
        <v>904.37603971426938</v>
      </c>
      <c r="P779">
        <f>'Данные с датчиков 1'!P779</f>
        <v>61.087000000000003</v>
      </c>
      <c r="Q779">
        <f>(('Данные с датчиков 1'!Q779)/(56.48))*100</f>
        <v>18.011384560906514</v>
      </c>
      <c r="R779">
        <f>'Данные с датчиков 1'!R779/(PI()*3.5^2)</f>
        <v>758.78321914679191</v>
      </c>
    </row>
    <row r="780" spans="1:18" x14ac:dyDescent="0.25">
      <c r="A780" s="3">
        <f>'Данные с датчиков 1'!A780</f>
        <v>77.400000000000006</v>
      </c>
      <c r="B780" s="3">
        <f>LN((56.48+'Данные с датчиков 1'!B780)/(56.48))</f>
        <v>4.4623089807513519E-2</v>
      </c>
      <c r="C780" s="3">
        <f>'Данные с датчиков 1'!C780/((PI()*3.5^2)*(1-((0.3*$B$397)-0.5*(B780-('Данные с датчиков 1'!C780/(PI()*202*1000000000*3.5^2))))))</f>
        <v>927.15153046291312</v>
      </c>
      <c r="D780" s="3">
        <f>'Данные с датчиков 1'!D780</f>
        <v>77.400000000000006</v>
      </c>
      <c r="E780" s="3">
        <f>LN((56.48+'Данные с датчиков 1'!E780)/(56.48))</f>
        <v>4.4625291053740496E-2</v>
      </c>
      <c r="F780" s="3">
        <f>'Данные с датчиков 1'!F780/((PI()*3.48^2)*(1-((0.3*$E$397)-0.5*(E780-('Данные с датчиков 1'!F780/(PI()*202*1000000000*3.48^2))))))</f>
        <v>931.14028209899595</v>
      </c>
      <c r="G780" s="3">
        <f>'Данные с датчиков 1'!G780</f>
        <v>77.400000000000006</v>
      </c>
      <c r="H780" s="3">
        <f>LN((56.48+'Данные с датчиков 1'!H780)/(56.48))</f>
        <v>4.4626814990597737E-2</v>
      </c>
      <c r="I780" s="3">
        <f>'Данные с датчиков 1'!I780/((PI()*3.484^2)*(1-((0.3*$H$404)-0.5*(H780-('Данные с датчиков 1'!I780/(PI()*202*1000000000*3.484^2))))))</f>
        <v>926.74527290505819</v>
      </c>
      <c r="J780">
        <f>'Данные с датчиков 1'!J780</f>
        <v>60.494999999999997</v>
      </c>
      <c r="K780">
        <f>(('Данные с датчиков 1'!K780)/(56.48))*100</f>
        <v>17.836880311614735</v>
      </c>
      <c r="L780">
        <f>'Данные с датчиков 1'!L780/(PI()*3.5^2)</f>
        <v>572.49230758799149</v>
      </c>
      <c r="M780">
        <f>'Данные с датчиков 1'!M780</f>
        <v>61.9</v>
      </c>
      <c r="N780">
        <f>(('Данные с датчиков 1'!N780)/(56.48))*100</f>
        <v>18.251062322946176</v>
      </c>
      <c r="O780">
        <f>'Данные с датчиков 1'!O780/(PI()*3.5^2)</f>
        <v>901.72440481017873</v>
      </c>
      <c r="P780">
        <f>'Данные с датчиков 1'!P780</f>
        <v>61.088000000000001</v>
      </c>
      <c r="Q780">
        <f>(('Данные с датчиков 1'!Q780)/(56.48))*100</f>
        <v>18.011720963172802</v>
      </c>
      <c r="R780">
        <f>'Данные с датчиков 1'!R780/(PI()*3.5^2)</f>
        <v>736.04009964617364</v>
      </c>
    </row>
    <row r="781" spans="1:18" x14ac:dyDescent="0.25">
      <c r="A781" s="3">
        <f>'Данные с датчиков 1'!A781</f>
        <v>77.5</v>
      </c>
      <c r="B781" s="3">
        <f>LN((56.48+'Данные с датчиков 1'!B781)/(56.48))</f>
        <v>4.4684045604589419E-2</v>
      </c>
      <c r="C781" s="3">
        <f>'Данные с датчиков 1'!C781/((PI()*3.5^2)*(1-((0.3*$B$397)-0.5*(B781-('Данные с датчиков 1'!C781/(PI()*202*1000000000*3.5^2))))))</f>
        <v>927.56189239227365</v>
      </c>
      <c r="D781" s="3">
        <f>'Данные с датчиков 1'!D781</f>
        <v>77.5</v>
      </c>
      <c r="E781" s="3">
        <f>LN((56.48+'Данные с датчиков 1'!E781)/(56.48))</f>
        <v>4.4677780874537186E-2</v>
      </c>
      <c r="F781" s="3">
        <f>'Данные с датчиков 1'!F781/((PI()*3.48^2)*(1-((0.3*$E$397)-0.5*(E781-('Данные с датчиков 1'!F781/(PI()*202*1000000000*3.48^2))))))</f>
        <v>931.15817563586666</v>
      </c>
      <c r="G781" s="3">
        <f>'Данные с датчиков 1'!G781</f>
        <v>77.5</v>
      </c>
      <c r="H781" s="3">
        <f>LN((56.48+'Данные с датчиков 1'!H781)/(56.48))</f>
        <v>4.4679812683178721E-2</v>
      </c>
      <c r="I781" s="3">
        <f>'Данные с датчиков 1'!I781/((PI()*3.484^2)*(1-((0.3*$H$404)-0.5*(H781-('Данные с датчиков 1'!I781/(PI()*202*1000000000*3.484^2))))))</f>
        <v>926.7977591238722</v>
      </c>
      <c r="J781">
        <f>'Данные с датчиков 1'!J781</f>
        <v>60.496000000000002</v>
      </c>
      <c r="K781">
        <f>(('Данные с датчиков 1'!K781)/(56.48))*100</f>
        <v>17.83732294617564</v>
      </c>
      <c r="L781">
        <f>'Данные с датчиков 1'!L781/(PI()*3.5^2)</f>
        <v>546.7236708083326</v>
      </c>
      <c r="M781">
        <f>'Данные с датчиков 1'!M781</f>
        <v>62</v>
      </c>
      <c r="N781">
        <f>(('Данные с датчиков 1'!N781)/(56.48))*100</f>
        <v>18.280612606232296</v>
      </c>
      <c r="O781">
        <f>'Данные с датчиков 1'!O781/(PI()*3.5^2)</f>
        <v>898.79160951199208</v>
      </c>
      <c r="P781">
        <f>'Данные с датчиков 1'!P781</f>
        <v>61.088999999999999</v>
      </c>
      <c r="Q781">
        <f>(('Данные с датчиков 1'!Q781)/(56.48))*100</f>
        <v>18.012057365439095</v>
      </c>
      <c r="R781">
        <f>'Данные с датчиков 1'!R781/(PI()*3.5^2)</f>
        <v>712.44913486976759</v>
      </c>
    </row>
    <row r="782" spans="1:18" x14ac:dyDescent="0.25">
      <c r="A782" s="3">
        <f>'Данные с датчиков 1'!A782</f>
        <v>77.599999999999994</v>
      </c>
      <c r="B782" s="3">
        <f>LN((56.48+'Данные с датчиков 1'!B782)/(56.48))</f>
        <v>4.4740765022869944E-2</v>
      </c>
      <c r="C782" s="3">
        <f>'Данные с датчиков 1'!C782/((PI()*3.5^2)*(1-((0.3*$B$397)-0.5*(B782-('Данные с датчиков 1'!C782/(PI()*202*1000000000*3.5^2))))))</f>
        <v>927.7699697106849</v>
      </c>
      <c r="D782" s="3">
        <f>'Данные с датчиков 1'!D782</f>
        <v>77.599999999999994</v>
      </c>
      <c r="E782" s="3">
        <f>LN((56.48+'Данные с датчиков 1'!E782)/(56.48))</f>
        <v>4.4738056108883678E-2</v>
      </c>
      <c r="F782" s="3">
        <f>'Данные с датчиков 1'!F782/((PI()*3.48^2)*(1-((0.3*$E$397)-0.5*(E782-('Данные с датчиков 1'!F782/(PI()*202*1000000000*3.48^2))))))</f>
        <v>931.57053310740673</v>
      </c>
      <c r="G782" s="3">
        <f>'Данные с датчиков 1'!G782</f>
        <v>77.599999999999994</v>
      </c>
      <c r="H782" s="3">
        <f>LN((56.48+'Данные с датчиков 1'!H782)/(56.48))</f>
        <v>4.4739241259655602E-2</v>
      </c>
      <c r="I782" s="3">
        <f>'Данные с датчиков 1'!I782/((PI()*3.484^2)*(1-((0.3*$H$404)-0.5*(H782-('Данные с датчиков 1'!I782/(PI()*202*1000000000*3.484^2))))))</f>
        <v>927.12836171640288</v>
      </c>
      <c r="J782">
        <f>'Данные с датчиков 1'!J782</f>
        <v>60.497</v>
      </c>
      <c r="K782">
        <f>(('Данные с датчиков 1'!K782)/(56.48))*100</f>
        <v>17.837783286118984</v>
      </c>
      <c r="L782">
        <f>'Данные с датчиков 1'!L782/(PI()*3.5^2)</f>
        <v>521.07820644269702</v>
      </c>
      <c r="M782">
        <f>'Данные с датчиков 1'!M782</f>
        <v>62.023000000000003</v>
      </c>
      <c r="N782">
        <f>(('Данные с датчиков 1'!N782)/(56.48))*100</f>
        <v>18.287588526912181</v>
      </c>
      <c r="O782">
        <f>'Данные с датчиков 1'!O782/(PI()*3.5^2)</f>
        <v>894.49950107739835</v>
      </c>
      <c r="P782">
        <f>'Данные с датчиков 1'!P782</f>
        <v>61.09</v>
      </c>
      <c r="Q782">
        <f>(('Данные с датчиков 1'!Q782)/(56.48))*100</f>
        <v>18.012393767705383</v>
      </c>
      <c r="R782">
        <f>'Данные с датчиков 1'!R782/(PI()*3.5^2)</f>
        <v>688.16841413711995</v>
      </c>
    </row>
    <row r="783" spans="1:18" x14ac:dyDescent="0.25">
      <c r="A783" s="3">
        <f>'Данные с датчиков 1'!A783</f>
        <v>77.7</v>
      </c>
      <c r="B783" s="3">
        <f>LN((56.48+'Данные с датчиков 1'!B783)/(56.48))</f>
        <v>4.4794772463889632E-2</v>
      </c>
      <c r="C783" s="3">
        <f>'Данные с датчиков 1'!C783/((PI()*3.5^2)*(1-((0.3*$B$397)-0.5*(B783-('Данные с датчиков 1'!C783/(PI()*202*1000000000*3.5^2))))))</f>
        <v>927.7708866774658</v>
      </c>
      <c r="D783" s="3">
        <f>'Данные с датчиков 1'!D783</f>
        <v>77.7</v>
      </c>
      <c r="E783" s="3">
        <f>LN((56.48+'Данные с датчиков 1'!E783)/(56.48))</f>
        <v>4.4790540011151854E-2</v>
      </c>
      <c r="F783" s="3">
        <f>'Данные с датчиков 1'!F783/((PI()*3.48^2)*(1-((0.3*$E$397)-0.5*(E783-('Данные с датчиков 1'!F783/(PI()*202*1000000000*3.48^2))))))</f>
        <v>931.61601716568521</v>
      </c>
      <c r="G783" s="3">
        <f>'Данные с датчиков 1'!G783</f>
        <v>77.7</v>
      </c>
      <c r="H783" s="3">
        <f>LN((56.48+'Данные с датчиков 1'!H783)/(56.48))</f>
        <v>4.4795111059334598E-2</v>
      </c>
      <c r="I783" s="3">
        <f>'Данные с датчиков 1'!I783/((PI()*3.484^2)*(1-((0.3*$H$404)-0.5*(H783-('Данные с датчиков 1'!I783/(PI()*202*1000000000*3.484^2))))))</f>
        <v>927.32872269744507</v>
      </c>
      <c r="M783">
        <f>'Данные с датчиков 1'!M783</f>
        <v>62.024000000000001</v>
      </c>
      <c r="N783">
        <f>(('Данные с датчиков 1'!N783)/(56.48))*100</f>
        <v>18.2878895184136</v>
      </c>
      <c r="O783">
        <f>'Данные с датчиков 1'!O783/(PI()*3.5^2)</f>
        <v>889.65116235699884</v>
      </c>
      <c r="P783">
        <f>'Данные с датчиков 1'!P783</f>
        <v>61.091000000000001</v>
      </c>
      <c r="Q783">
        <f>(('Данные с датчиков 1'!Q783)/(56.48))*100</f>
        <v>18.012747875354108</v>
      </c>
      <c r="R783">
        <f>'Данные с датчиков 1'!R783/(PI()*3.5^2)</f>
        <v>663.34876904252758</v>
      </c>
    </row>
    <row r="784" spans="1:18" x14ac:dyDescent="0.25">
      <c r="A784" s="3">
        <f>'Данные с датчиков 1'!A784</f>
        <v>77.8</v>
      </c>
      <c r="B784" s="3">
        <f>LN((56.48+'Данные с датчиков 1'!B784)/(56.48))</f>
        <v>4.4851654890468558E-2</v>
      </c>
      <c r="C784" s="3">
        <f>'Данные с датчиков 1'!C784/((PI()*3.5^2)*(1-((0.3*$B$397)-0.5*(B784-('Данные с датчиков 1'!C784/(PI()*202*1000000000*3.5^2))))))</f>
        <v>928.0378390081629</v>
      </c>
      <c r="D784" s="3">
        <f>'Данные с датчиков 1'!D784</f>
        <v>77.8</v>
      </c>
      <c r="E784" s="3">
        <f>LN((56.48+'Данные с датчиков 1'!E784)/(56.48))</f>
        <v>4.4850808449503142E-2</v>
      </c>
      <c r="F784" s="3">
        <f>'Данные с датчиков 1'!F784/((PI()*3.48^2)*(1-((0.3*$E$397)-0.5*(E784-('Данные с датчиков 1'!F784/(PI()*202*1000000000*3.48^2))))))</f>
        <v>932.0179285640919</v>
      </c>
      <c r="G784" s="3">
        <f>'Данные с датчиков 1'!G784</f>
        <v>77.8</v>
      </c>
      <c r="H784" s="3">
        <f>LN((56.48+'Данные с датчиков 1'!H784)/(56.48))</f>
        <v>4.4846914811834004E-2</v>
      </c>
      <c r="I784" s="3">
        <f>'Данные с датчиков 1'!I784/((PI()*3.484^2)*(1-((0.3*$H$404)-0.5*(H784-('Данные с датчиков 1'!I784/(PI()*202*1000000000*3.484^2))))))</f>
        <v>927.26653459270187</v>
      </c>
      <c r="M784">
        <f>'Данные с датчиков 1'!M784</f>
        <v>62.024999999999999</v>
      </c>
      <c r="N784">
        <f>(('Данные с датчиков 1'!N784)/(56.48))*100</f>
        <v>18.288190509915015</v>
      </c>
      <c r="O784">
        <f>'Данные с датчиков 1'!O784/(PI()*3.5^2)</f>
        <v>882.04664173426613</v>
      </c>
      <c r="P784">
        <f>'Данные с датчиков 1'!P784</f>
        <v>61.091999999999999</v>
      </c>
      <c r="Q784">
        <f>(('Данные с датчиков 1'!Q784)/(56.48))*100</f>
        <v>18.01311968838527</v>
      </c>
      <c r="R784">
        <f>'Данные с датчиков 1'!R784/(PI()*3.5^2)</f>
        <v>638.13189659601017</v>
      </c>
    </row>
    <row r="785" spans="1:18" x14ac:dyDescent="0.25">
      <c r="A785" s="3">
        <f>'Данные с датчиков 1'!A785</f>
        <v>77.900000000000006</v>
      </c>
      <c r="B785" s="3">
        <f>LN((56.48+'Данные с датчиков 1'!B785)/(56.48))</f>
        <v>4.4904471389542525E-2</v>
      </c>
      <c r="C785" s="3">
        <f>'Данные с датчиков 1'!C785/((PI()*3.5^2)*(1-((0.3*$B$397)-0.5*(B785-('Данные с датчиков 1'!C785/(PI()*202*1000000000*3.5^2))))))</f>
        <v>928.02030410926022</v>
      </c>
      <c r="D785" s="3">
        <f>'Данные с датчиков 1'!D785</f>
        <v>77.900000000000006</v>
      </c>
      <c r="E785" s="3">
        <f>LN((56.48+'Данные с датчиков 1'!E785)/(56.48))</f>
        <v>4.4905825622069455E-2</v>
      </c>
      <c r="F785" s="3">
        <f>'Данные с датчиков 1'!F785/((PI()*3.48^2)*(1-((0.3*$E$397)-0.5*(E785-('Данные с датчиков 1'!F785/(PI()*202*1000000000*3.48^2))))))</f>
        <v>932.19820538030012</v>
      </c>
      <c r="G785" s="3">
        <f>'Данные с датчиков 1'!G785</f>
        <v>77.900000000000006</v>
      </c>
      <c r="H785" s="3">
        <f>LN((56.48+'Данные с датчиков 1'!H785)/(56.48))</f>
        <v>4.4909719030368452E-2</v>
      </c>
      <c r="I785" s="3">
        <f>'Данные с датчиков 1'!I785/((PI()*3.484^2)*(1-((0.3*$H$404)-0.5*(H785-('Данные с датчиков 1'!I785/(PI()*202*1000000000*3.484^2))))))</f>
        <v>927.79276016929566</v>
      </c>
      <c r="M785">
        <f>'Данные с датчиков 1'!M785</f>
        <v>62.026000000000003</v>
      </c>
      <c r="N785">
        <f>(('Данные с датчиков 1'!N785)/(56.48))*100</f>
        <v>18.288491501416431</v>
      </c>
      <c r="O785">
        <f>'Данные с датчиков 1'!O785/(PI()*3.5^2)</f>
        <v>871.67670250591527</v>
      </c>
      <c r="P785">
        <f>'Данные с датчиков 1'!P785</f>
        <v>61.093000000000004</v>
      </c>
      <c r="Q785">
        <f>(('Данные с датчиков 1'!Q785)/(56.48))*100</f>
        <v>18.013509206798869</v>
      </c>
      <c r="R785">
        <f>'Данные с датчиков 1'!R785/(PI()*3.5^2)</f>
        <v>612.64979951760108</v>
      </c>
    </row>
    <row r="786" spans="1:18" x14ac:dyDescent="0.25">
      <c r="A786" s="3">
        <f>'Данные с датчиков 1'!A786</f>
        <v>78</v>
      </c>
      <c r="B786" s="3">
        <f>LN((56.48+'Данные с датчиков 1'!B786)/(56.48))</f>
        <v>4.4965579306566146E-2</v>
      </c>
      <c r="C786" s="3">
        <f>'Данные с датчиков 1'!C786/((PI()*3.5^2)*(1-((0.3*$B$397)-0.5*(B786-('Данные с датчиков 1'!C786/(PI()*202*1000000000*3.5^2))))))</f>
        <v>928.43281232445804</v>
      </c>
      <c r="D786" s="3">
        <f>'Данные с датчиков 1'!D786</f>
        <v>78</v>
      </c>
      <c r="E786" s="3">
        <f>LN((56.48+'Данные с датчиков 1'!E786)/(56.48))</f>
        <v>4.4958808530184878E-2</v>
      </c>
      <c r="F786" s="3">
        <f>'Данные с датчиков 1'!F786/((PI()*3.48^2)*(1-((0.3*$E$397)-0.5*(E786-('Данные с датчиков 1'!F786/(PI()*202*1000000000*3.48^2))))))</f>
        <v>932.20755377192233</v>
      </c>
      <c r="G786" s="3">
        <f>'Данные с датчиков 1'!G786</f>
        <v>78</v>
      </c>
      <c r="H786" s="3">
        <f>LN((56.48+'Данные с датчиков 1'!H786)/(56.48))</f>
        <v>4.4959316340003823E-2</v>
      </c>
      <c r="I786" s="3">
        <f>'Данные с датчиков 1'!I786/((PI()*3.484^2)*(1-((0.3*$H$404)-0.5*(H786-('Данные с датчиков 1'!I786/(PI()*202*1000000000*3.484^2))))))</f>
        <v>927.64361297622554</v>
      </c>
      <c r="M786">
        <f>'Данные с датчиков 1'!M786</f>
        <v>62.027000000000001</v>
      </c>
      <c r="N786">
        <f>(('Данные с датчиков 1'!N786)/(56.48))*100</f>
        <v>18.28879249291785</v>
      </c>
      <c r="O786">
        <f>'Данные с датчиков 1'!O786/(PI()*3.5^2)</f>
        <v>858.75693452871246</v>
      </c>
      <c r="P786">
        <f>'Данные с датчиков 1'!P786</f>
        <v>61.094000000000001</v>
      </c>
      <c r="Q786">
        <f>(('Данные с датчиков 1'!Q786)/(56.48))*100</f>
        <v>18.013916430594904</v>
      </c>
      <c r="R786">
        <f>'Данные с датчиков 1'!R786/(PI()*3.5^2)</f>
        <v>587.0224533506871</v>
      </c>
    </row>
    <row r="787" spans="1:18" x14ac:dyDescent="0.25">
      <c r="A787" s="3">
        <f>'Данные с датчиков 1'!A787</f>
        <v>78.099999999999994</v>
      </c>
      <c r="B787" s="3">
        <f>LN((56.48+'Данные с датчиков 1'!B787)/(56.48))</f>
        <v>4.5016866448814773E-2</v>
      </c>
      <c r="C787" s="3">
        <f>'Данные с датчиков 1'!C787/((PI()*3.5^2)*(1-((0.3*$B$397)-0.5*(B787-('Данные с датчиков 1'!C787/(PI()*202*1000000000*3.5^2))))))</f>
        <v>928.3608028566573</v>
      </c>
      <c r="D787" s="3">
        <f>'Данные с датчиков 1'!D787</f>
        <v>78.099999999999994</v>
      </c>
      <c r="E787" s="3">
        <f>LN((56.48+'Данные с датчиков 1'!E787)/(56.48))</f>
        <v>4.5020928684293395E-2</v>
      </c>
      <c r="F787" s="3">
        <f>'Данные с датчиков 1'!F787/((PI()*3.48^2)*(1-((0.3*$E$397)-0.5*(E787-('Данные с датчиков 1'!F787/(PI()*202*1000000000*3.48^2))))))</f>
        <v>932.70611264917363</v>
      </c>
      <c r="G787" s="3">
        <f>'Данные с датчиков 1'!G787</f>
        <v>78.099999999999994</v>
      </c>
      <c r="H787" s="3">
        <f>LN((56.48+'Данные с датчиков 1'!H787)/(56.48))</f>
        <v>4.5022959795844558E-2</v>
      </c>
      <c r="I787" s="3">
        <f>'Данные с датчиков 1'!I787/((PI()*3.484^2)*(1-((0.3*$H$404)-0.5*(H787-('Данные с датчиков 1'!I787/(PI()*202*1000000000*3.484^2))))))</f>
        <v>928.20481866961393</v>
      </c>
      <c r="M787">
        <f>'Данные с датчиков 1'!M787</f>
        <v>62.027999999999999</v>
      </c>
      <c r="N787">
        <f>(('Данные с датчиков 1'!N787)/(56.48))*100</f>
        <v>18.289093484419265</v>
      </c>
      <c r="O787">
        <f>'Данные с датчиков 1'!O787/(PI()*3.5^2)</f>
        <v>843.57798876841264</v>
      </c>
      <c r="P787">
        <f>'Данные с датчиков 1'!P787</f>
        <v>61.094999999999999</v>
      </c>
      <c r="Q787">
        <f>(('Данные с датчиков 1'!Q787)/(56.48))*100</f>
        <v>18.014341359773372</v>
      </c>
      <c r="R787">
        <f>'Данные с датчиков 1'!R787/(PI()*3.5^2)</f>
        <v>561.35810996074076</v>
      </c>
    </row>
    <row r="788" spans="1:18" x14ac:dyDescent="0.25">
      <c r="A788" s="3">
        <f>'Данные с датчиков 1'!A788</f>
        <v>78.2</v>
      </c>
      <c r="B788" s="3">
        <f>LN((56.48+'Данные с датчиков 1'!B788)/(56.48))</f>
        <v>4.5079659994911293E-2</v>
      </c>
      <c r="C788" s="3">
        <f>'Данные с датчиков 1'!C788/((PI()*3.5^2)*(1-((0.3*$B$397)-0.5*(B788-('Данные с датчиков 1'!C788/(PI()*202*1000000000*3.5^2))))))</f>
        <v>928.85305246681924</v>
      </c>
      <c r="D788" s="3">
        <f>'Данные с датчиков 1'!D788</f>
        <v>78.2</v>
      </c>
      <c r="E788" s="3">
        <f>LN((56.48+'Данные с датчиков 1'!E788)/(56.48))</f>
        <v>4.5070351227584189E-2</v>
      </c>
      <c r="F788" s="3">
        <f>'Данные с датчиков 1'!F788/((PI()*3.48^2)*(1-((0.3*$E$397)-0.5*(E788-('Данные с датчиков 1'!F788/(PI()*202*1000000000*3.48^2))))))</f>
        <v>932.55746981364189</v>
      </c>
      <c r="G788" s="3">
        <f>'Данные с датчиков 1'!G788</f>
        <v>78.2</v>
      </c>
      <c r="H788" s="3">
        <f>LN((56.48+'Данные с датчиков 1'!H788)/(56.48))</f>
        <v>4.5078813746916822E-2</v>
      </c>
      <c r="I788" s="3">
        <f>'Данные с датчиков 1'!I788/((PI()*3.484^2)*(1-((0.3*$H$404)-0.5*(H788-('Данные с датчиков 1'!I788/(PI()*202*1000000000*3.484^2))))))</f>
        <v>928.35963933325525</v>
      </c>
      <c r="M788">
        <f>'Данные с датчиков 1'!M788</f>
        <v>62.029000000000003</v>
      </c>
      <c r="N788">
        <f>(('Данные с датчиков 1'!N788)/(56.48))*100</f>
        <v>18.28939447592068</v>
      </c>
      <c r="O788">
        <f>'Данные с датчиков 1'!O788/(PI()*3.5^2)</f>
        <v>826.43122582693377</v>
      </c>
      <c r="P788">
        <f>'Данные с датчиков 1'!P788</f>
        <v>61.095999999999997</v>
      </c>
      <c r="Q788">
        <f>(('Данные с датчиков 1'!Q788)/(56.48))*100</f>
        <v>18.01476628895184</v>
      </c>
      <c r="R788">
        <f>'Данные с датчиков 1'!R788/(PI()*3.5^2)</f>
        <v>535.75497197524419</v>
      </c>
    </row>
    <row r="789" spans="1:18" ht="15" customHeight="1" x14ac:dyDescent="0.25">
      <c r="A789" s="3">
        <f>'Данные с датчиков 1'!A789</f>
        <v>78.3</v>
      </c>
      <c r="B789" s="3">
        <f>LN((56.48+'Данные с датчиков 1'!B789)/(56.48))</f>
        <v>4.5136356979247727E-2</v>
      </c>
      <c r="C789" s="3">
        <f>'Данные с датчиков 1'!C789/((PI()*3.5^2)*(1-((0.3*$B$397)-0.5*(B789-('Данные с датчиков 1'!C789/(PI()*202*1000000000*3.5^2))))))</f>
        <v>929.04957156277362</v>
      </c>
      <c r="D789" s="3">
        <f>'Данные с датчиков 1'!D789</f>
        <v>78.3</v>
      </c>
      <c r="E789" s="3">
        <f>LN((56.48+'Данные с датчиков 1'!E789)/(56.48))</f>
        <v>4.5133987617398098E-2</v>
      </c>
      <c r="F789" s="3">
        <f>'Данные с датчиков 1'!F789/((PI()*3.48^2)*(1-((0.3*$E$397)-0.5*(E789-('Данные с датчиков 1'!F789/(PI()*202*1000000000*3.48^2))))))</f>
        <v>933.13403646343988</v>
      </c>
      <c r="G789" s="3">
        <f>'Данные с датчиков 1'!G789</f>
        <v>78.3</v>
      </c>
      <c r="H789" s="3">
        <f>LN((56.48+'Данные с датчиков 1'!H789)/(56.48))</f>
        <v>4.5132633693820735E-2</v>
      </c>
      <c r="I789" s="3">
        <f>'Данные с датчиков 1'!I789/((PI()*3.484^2)*(1-((0.3*$H$404)-0.5*(H789-('Данные с датчиков 1'!I789/(PI()*202*1000000000*3.484^2))))))</f>
        <v>928.39041440523056</v>
      </c>
      <c r="M789">
        <f>'Данные с датчиков 1'!M789</f>
        <v>62.03</v>
      </c>
      <c r="N789">
        <f>(('Данные с датчиков 1'!N789)/(56.48))*100</f>
        <v>18.289713172804532</v>
      </c>
      <c r="O789">
        <f>'Данные с датчиков 1'!O789/(PI()*3.5^2)</f>
        <v>807.59821223580161</v>
      </c>
    </row>
    <row r="790" spans="1:18" ht="15.75" customHeight="1" x14ac:dyDescent="0.25">
      <c r="A790" s="3">
        <f>'Данные с датчиков 1'!A790</f>
        <v>78.400000000000006</v>
      </c>
      <c r="B790" s="3">
        <f>LN((56.48+'Данные с датчиков 1'!B790)/(56.48))</f>
        <v>4.5190343060159864E-2</v>
      </c>
      <c r="C790" s="3">
        <f>'Данные с датчиков 1'!C790/((PI()*3.5^2)*(1-((0.3*$B$397)-0.5*(B790-('Данные с датчиков 1'!C790/(PI()*202*1000000000*3.5^2))))))</f>
        <v>929.06655240066573</v>
      </c>
      <c r="D790" s="3">
        <f>'Данные с датчиков 1'!D790</f>
        <v>78.400000000000006</v>
      </c>
      <c r="E790" s="3">
        <f>LN((56.48+'Данные с датчиков 1'!E790)/(56.48))</f>
        <v>4.5189327674872881E-2</v>
      </c>
      <c r="F790" s="3">
        <f>'Данные с датчиков 1'!F790/((PI()*3.48^2)*(1-((0.3*$E$397)-0.5*(E790-('Данные с датчиков 1'!F790/(PI()*202*1000000000*3.48^2))))))</f>
        <v>933.29652213829888</v>
      </c>
      <c r="G790" s="3">
        <f>'Данные с датчиков 1'!G790</f>
        <v>78.400000000000006</v>
      </c>
      <c r="H790" s="3">
        <f>LN((56.48+'Данные с датчиков 1'!H790)/(56.48))</f>
        <v>4.5191019983111883E-2</v>
      </c>
      <c r="I790" s="3">
        <f>'Данные с датчиков 1'!I790/((PI()*3.484^2)*(1-((0.3*$H$404)-0.5*(H790-('Данные с датчиков 1'!I790/(PI()*202*1000000000*3.484^2))))))</f>
        <v>928.73458573465246</v>
      </c>
      <c r="M790">
        <f>'Данные с датчиков 1'!M790</f>
        <v>62.030999999999999</v>
      </c>
      <c r="N790">
        <f>(('Данные с датчиков 1'!N790)/(56.48))*100</f>
        <v>18.290031869688388</v>
      </c>
      <c r="O790">
        <f>'Данные с датчиков 1'!O790/(PI()*3.5^2)</f>
        <v>787.31737613138762</v>
      </c>
    </row>
    <row r="791" spans="1:18" x14ac:dyDescent="0.25">
      <c r="A791" s="3">
        <f>'Данные с датчиков 1'!A791</f>
        <v>78.5</v>
      </c>
      <c r="B791" s="3">
        <f>LN((56.48+'Данные с датчиков 1'!B791)/(56.48))</f>
        <v>4.5248387538323005E-2</v>
      </c>
      <c r="C791" s="3">
        <f>'Данные с датчиков 1'!C791/((PI()*3.5^2)*(1-((0.3*$B$397)-0.5*(B791-('Данные с датчиков 1'!C791/(PI()*202*1000000000*3.5^2))))))</f>
        <v>929.33348425482404</v>
      </c>
      <c r="D791" s="3">
        <f>'Данные с датчиков 1'!D791</f>
        <v>78.5</v>
      </c>
      <c r="E791" s="3">
        <f>LN((56.48+'Данные с датчиков 1'!E791)/(56.48))</f>
        <v>4.5244664669995167E-2</v>
      </c>
      <c r="F791" s="3">
        <f>'Данные с датчиков 1'!F791/((PI()*3.48^2)*(1-((0.3*$E$397)-0.5*(E791-('Данные с датчиков 1'!F791/(PI()*202*1000000000*3.48^2))))))</f>
        <v>933.41907545376284</v>
      </c>
      <c r="G791" s="3">
        <f>'Данные с датчиков 1'!G791</f>
        <v>78.5</v>
      </c>
      <c r="H791" s="3">
        <f>LN((56.48+'Данные с датчиков 1'!H791)/(56.48))</f>
        <v>4.5242634008701661E-2</v>
      </c>
      <c r="I791" s="3">
        <f>'Данные с датчиков 1'!I791/((PI()*3.484^2)*(1-((0.3*$H$404)-0.5*(H791-('Данные с датчиков 1'!I791/(PI()*202*1000000000*3.484^2))))))</f>
        <v>928.67417528255964</v>
      </c>
      <c r="M791">
        <f>'Данные с датчиков 1'!M791</f>
        <v>62.031999999999996</v>
      </c>
      <c r="N791">
        <f>(('Данные с датчиков 1'!N791)/(56.48))*100</f>
        <v>18.29035056657224</v>
      </c>
      <c r="O791">
        <f>'Данные с датчиков 1'!O791/(PI()*3.5^2)</f>
        <v>765.78618891189114</v>
      </c>
    </row>
    <row r="792" spans="1:18" x14ac:dyDescent="0.25">
      <c r="A792" s="3">
        <f>'Данные с датчиков 1'!A792</f>
        <v>78.599999999999994</v>
      </c>
      <c r="B792" s="3">
        <f>LN((56.48+'Данные с датчиков 1'!B792)/(56.48))</f>
        <v>4.5299829390850241E-2</v>
      </c>
      <c r="C792" s="3">
        <f>'Данные с датчиков 1'!C792/((PI()*3.5^2)*(1-((0.3*$B$397)-0.5*(B792-('Данные с датчиков 1'!C792/(PI()*202*1000000000*3.5^2))))))</f>
        <v>929.25229869190912</v>
      </c>
      <c r="D792" s="3">
        <f>'Данные с датчиков 1'!D792</f>
        <v>78.599999999999994</v>
      </c>
      <c r="E792" s="3">
        <f>LN((56.48+'Данные с датчиков 1'!E792)/(56.48))</f>
        <v>4.530202914791235E-2</v>
      </c>
      <c r="F792" s="3">
        <f>'Данные с датчиков 1'!F792/((PI()*3.48^2)*(1-((0.3*$E$397)-0.5*(E792-('Данные с датчиков 1'!F792/(PI()*202*1000000000*3.48^2))))))</f>
        <v>933.72393541097119</v>
      </c>
      <c r="G792" s="3">
        <f>'Данные с датчиков 1'!G792</f>
        <v>78.599999999999994</v>
      </c>
      <c r="H792" s="3">
        <f>LN((56.48+'Данные с датчиков 1'!H792)/(56.48))</f>
        <v>4.5304905746000032E-2</v>
      </c>
      <c r="I792" s="3">
        <f>'Данные с датчиков 1'!I792/((PI()*3.484^2)*(1-((0.3*$H$404)-0.5*(H792-('Данные с датчиков 1'!I792/(PI()*202*1000000000*3.484^2))))))</f>
        <v>929.17508336265416</v>
      </c>
      <c r="M792">
        <f>'Данные с датчиков 1'!M792</f>
        <v>62.033000000000001</v>
      </c>
      <c r="N792">
        <f>(('Данные с датчиков 1'!N792)/(56.48))*100</f>
        <v>18.290686968838525</v>
      </c>
      <c r="O792">
        <f>'Данные с датчиков 1'!O792/(PI()*3.5^2)</f>
        <v>743.19425647326273</v>
      </c>
    </row>
    <row r="793" spans="1:18" x14ac:dyDescent="0.25">
      <c r="A793" s="3">
        <f>'Данные с датчиков 1'!A793</f>
        <v>78.7</v>
      </c>
      <c r="B793" s="3">
        <f>LN((56.48+'Данные с датчиков 1'!B793)/(56.48))</f>
        <v>4.5362943575005699E-2</v>
      </c>
      <c r="C793" s="3">
        <f>'Данные с датчиков 1'!C793/((PI()*3.5^2)*(1-((0.3*$B$397)-0.5*(B793-('Данные с датчиков 1'!C793/(PI()*202*1000000000*3.5^2))))))</f>
        <v>929.72392201230707</v>
      </c>
      <c r="D793" s="3">
        <f>'Данные с датчиков 1'!D793</f>
        <v>78.7</v>
      </c>
      <c r="E793" s="3">
        <f>LN((56.48+'Данные с датчиков 1'!E793)/(56.48))</f>
        <v>4.5353975850607048E-2</v>
      </c>
      <c r="F793" s="3">
        <f>'Данные с датчиков 1'!F793/((PI()*3.48^2)*(1-((0.3*$E$397)-0.5*(E793-('Данные с датчиков 1'!F793/(PI()*202*1000000000*3.48^2))))))</f>
        <v>933.69510952831058</v>
      </c>
      <c r="G793" s="3">
        <f>'Данные с датчиков 1'!G793</f>
        <v>78.7</v>
      </c>
      <c r="H793" s="3">
        <f>LN((56.48+'Данные с датчиков 1'!H793)/(56.48))</f>
        <v>4.535617548856366E-2</v>
      </c>
      <c r="I793" s="3">
        <f>'Данные с датчиков 1'!I793/((PI()*3.484^2)*(1-((0.3*$H$404)-0.5*(H793-('Данные с датчиков 1'!I793/(PI()*202*1000000000*3.484^2))))))</f>
        <v>929.10846909903591</v>
      </c>
      <c r="M793">
        <f>'Данные с датчиков 1'!M793</f>
        <v>62.033999999999999</v>
      </c>
      <c r="N793">
        <f>(('Данные с датчиков 1'!N793)/(56.48))*100</f>
        <v>18.291023371104817</v>
      </c>
      <c r="O793">
        <f>'Данные с датчиков 1'!O793/(PI()*3.5^2)</f>
        <v>719.72529688801558</v>
      </c>
    </row>
    <row r="794" spans="1:18" x14ac:dyDescent="0.25">
      <c r="A794" s="3">
        <f>'Данные с датчиков 1'!A794</f>
        <v>78.8</v>
      </c>
      <c r="B794" s="3">
        <f>LN((56.48+'Данные с датчиков 1'!B794)/(56.48))</f>
        <v>4.5412856797917081E-2</v>
      </c>
      <c r="C794" s="3">
        <f>'Данные с датчиков 1'!C794/((PI()*3.5^2)*(1-((0.3*$B$397)-0.5*(B794-('Данные с датчиков 1'!C794/(PI()*202*1000000000*3.5^2))))))</f>
        <v>929.57738627669721</v>
      </c>
      <c r="D794" s="3">
        <f>'Данные с датчиков 1'!D794</f>
        <v>78.8</v>
      </c>
      <c r="E794" s="3">
        <f>LN((56.48+'Данные с датчиков 1'!E794)/(56.48))</f>
        <v>4.5415225499117619E-2</v>
      </c>
      <c r="F794" s="3">
        <f>'Данные с датчиков 1'!F794/((PI()*3.48^2)*(1-((0.3*$E$397)-0.5*(E794-('Данные с датчиков 1'!F794/(PI()*202*1000000000*3.48^2))))))</f>
        <v>934.15420697750108</v>
      </c>
      <c r="G794" s="3">
        <f>'Данные с датчиков 1'!G794</f>
        <v>78.8</v>
      </c>
      <c r="H794" s="3">
        <f>LN((56.48+'Данные с датчиков 1'!H794)/(56.48))</f>
        <v>4.541657904014159E-2</v>
      </c>
      <c r="I794" s="3">
        <f>'Данные с датчиков 1'!I794/((PI()*3.484^2)*(1-((0.3*$H$404)-0.5*(H794-('Данные с датчиков 1'!I794/(PI()*202*1000000000*3.484^2))))))</f>
        <v>929.50167922565061</v>
      </c>
      <c r="M794">
        <f>'Данные с датчиков 1'!M794</f>
        <v>62.034999999999997</v>
      </c>
      <c r="N794">
        <f>(('Данные с датчиков 1'!N794)/(56.48))*100</f>
        <v>18.291377478753542</v>
      </c>
      <c r="O794">
        <f>'Данные с датчиков 1'!O794/(PI()*3.5^2)</f>
        <v>695.54379425634841</v>
      </c>
    </row>
    <row r="795" spans="1:18" x14ac:dyDescent="0.25">
      <c r="A795" s="3">
        <f>'Данные с датчиков 1'!A795</f>
        <v>78.900000000000006</v>
      </c>
      <c r="B795" s="3">
        <f>LN((56.48+'Данные с датчиков 1'!B795)/(56.48))</f>
        <v>4.5472749377041391E-2</v>
      </c>
      <c r="C795" s="3">
        <f>'Данные с датчиков 1'!C795/((PI()*3.5^2)*(1-((0.3*$B$397)-0.5*(B795-('Данные с датчиков 1'!C795/(PI()*202*1000000000*3.5^2))))))</f>
        <v>929.92106090431298</v>
      </c>
      <c r="D795" s="3">
        <f>'Данные с датчиков 1'!D795</f>
        <v>78.900000000000006</v>
      </c>
      <c r="E795" s="3">
        <f>LN((56.48+'Данные с датчиков 1'!E795)/(56.48))</f>
        <v>4.5466151217877129E-2</v>
      </c>
      <c r="F795" s="3">
        <f>'Данные с датчиков 1'!F795/((PI()*3.48^2)*(1-((0.3*$E$397)-0.5*(E795-('Данные с датчиков 1'!F795/(PI()*202*1000000000*3.48^2))))))</f>
        <v>934.10350558843106</v>
      </c>
      <c r="G795" s="3">
        <f>'Данные с датчиков 1'!G795</f>
        <v>78.900000000000006</v>
      </c>
      <c r="H795" s="3">
        <f>LN((56.48+'Данные с датчиков 1'!H795)/(56.48))</f>
        <v>4.5472072644771669E-2</v>
      </c>
      <c r="I795" s="3">
        <f>'Данные с датчиков 1'!I795/((PI()*3.484^2)*(1-((0.3*$H$404)-0.5*(H795-('Данные с датчиков 1'!I795/(PI()*202*1000000000*3.484^2))))))</f>
        <v>929.66738952809862</v>
      </c>
      <c r="M795">
        <f>'Данные с датчиков 1'!M795</f>
        <v>62.036000000000001</v>
      </c>
      <c r="N795">
        <f>(('Данные с датчиков 1'!N795)/(56.48))*100</f>
        <v>18.291731586402268</v>
      </c>
      <c r="O795">
        <f>'Данные с датчиков 1'!O795/(PI()*3.5^2)</f>
        <v>670.79667236653438</v>
      </c>
    </row>
    <row r="796" spans="1:18" x14ac:dyDescent="0.25">
      <c r="A796" s="3">
        <f>'Данные с датчиков 1'!A796</f>
        <v>79</v>
      </c>
      <c r="B796" s="3">
        <f>LN((56.48+'Данные с датчиков 1'!B796)/(56.48))</f>
        <v>4.5532469196366998E-2</v>
      </c>
      <c r="C796" s="3">
        <f>'Данные с датчиков 1'!C796/((PI()*3.5^2)*(1-((0.3*$B$397)-0.5*(B796-('Данные с датчиков 1'!C796/(PI()*202*1000000000*3.5^2))))))</f>
        <v>930.25630205733842</v>
      </c>
      <c r="D796" s="3">
        <f>'Данные с датчиков 1'!D796</f>
        <v>79</v>
      </c>
      <c r="E796" s="3">
        <f>LN((56.48+'Данные с датчиков 1'!E796)/(56.48))</f>
        <v>4.5528070691114211E-2</v>
      </c>
      <c r="F796" s="3">
        <f>'Данные с датчиков 1'!F796/((PI()*3.48^2)*(1-((0.3*$E$397)-0.5*(E796-('Данные с датчиков 1'!F796/(PI()*202*1000000000*3.48^2))))))</f>
        <v>934.59631513373279</v>
      </c>
      <c r="G796" s="3">
        <f>'Данные с датчиков 1'!G796</f>
        <v>79</v>
      </c>
      <c r="H796" s="3">
        <f>LN((56.48+'Данные с датчиков 1'!H796)/(56.48))</f>
        <v>4.5528070691114211E-2</v>
      </c>
      <c r="I796" s="3">
        <f>'Данные с датчиков 1'!I796/((PI()*3.484^2)*(1-((0.3*$H$404)-0.5*(H796-('Данные с датчиков 1'!I796/(PI()*202*1000000000*3.484^2))))))</f>
        <v>929.81702778745478</v>
      </c>
      <c r="M796">
        <f>'Данные с датчиков 1'!M796</f>
        <v>62.036999999999999</v>
      </c>
      <c r="N796">
        <f>(('Данные с датчиков 1'!N796)/(56.48))*100</f>
        <v>18.292103399433426</v>
      </c>
      <c r="O796">
        <f>'Данные с датчиков 1'!O796/(PI()*3.5^2)</f>
        <v>645.61938545715248</v>
      </c>
    </row>
    <row r="797" spans="1:18" x14ac:dyDescent="0.25">
      <c r="A797" s="3">
        <f>'Данные с датчиков 1'!A797</f>
        <v>79.099999999999994</v>
      </c>
      <c r="B797" s="3">
        <f>LN((56.48+'Данные с датчиков 1'!B797)/(56.48))</f>
        <v>4.5581189806683464E-2</v>
      </c>
      <c r="C797" s="3">
        <f>'Данные с датчиков 1'!C797/((PI()*3.5^2)*(1-((0.3*$B$397)-0.5*(B797-('Данные с датчиков 1'!C797/(PI()*202*1000000000*3.5^2))))))</f>
        <v>930.02049425178689</v>
      </c>
      <c r="D797" s="3">
        <f>'Данные с датчиков 1'!D797</f>
        <v>79.099999999999994</v>
      </c>
      <c r="E797" s="3">
        <f>LN((56.48+'Данные с датчиков 1'!E797)/(56.48))</f>
        <v>4.5583219780601661E-2</v>
      </c>
      <c r="F797" s="3">
        <f>'Данные с датчиков 1'!F797/((PI()*3.48^2)*(1-((0.3*$E$397)-0.5*(E797-('Данные с датчиков 1'!F797/(PI()*202*1000000000*3.48^2))))))</f>
        <v>934.7652850855992</v>
      </c>
      <c r="G797" s="3">
        <f>'Данные с датчиков 1'!G797</f>
        <v>79.099999999999994</v>
      </c>
      <c r="H797" s="3">
        <f>LN((56.48+'Данные с датчиков 1'!H797)/(56.48))</f>
        <v>4.558457309425773E-2</v>
      </c>
      <c r="I797" s="3">
        <f>'Данные с датчиков 1'!I797/((PI()*3.484^2)*(1-((0.3*$H$404)-0.5*(H797-('Данные с датчиков 1'!I797/(PI()*202*1000000000*3.484^2))))))</f>
        <v>930.02763632070389</v>
      </c>
      <c r="M797">
        <f>'Данные с датчиков 1'!M797</f>
        <v>62.037999999999997</v>
      </c>
      <c r="N797">
        <f>(('Данные с датчиков 1'!N797)/(56.48))*100</f>
        <v>18.292510623229465</v>
      </c>
      <c r="O797">
        <f>'Данные с датчиков 1'!O797/(PI()*3.5^2)</f>
        <v>620.13891266861981</v>
      </c>
    </row>
    <row r="798" spans="1:18" x14ac:dyDescent="0.25">
      <c r="A798" s="3">
        <f>'Данные с датчиков 1'!A798</f>
        <v>79.2</v>
      </c>
      <c r="B798" s="3">
        <f>LN((56.48+'Данные с датчиков 1'!B798)/(56.48))</f>
        <v>4.5643609619868783E-2</v>
      </c>
      <c r="C798" s="3">
        <f>'Данные с датчиков 1'!C798/((PI()*3.5^2)*(1-((0.3*$B$397)-0.5*(B798-('Данные с датчиков 1'!C798/(PI()*202*1000000000*3.5^2))))))</f>
        <v>930.53960152760135</v>
      </c>
      <c r="D798" s="3">
        <f>'Данные с датчиков 1'!D798</f>
        <v>79.2</v>
      </c>
      <c r="E798" s="3">
        <f>LN((56.48+'Данные с датчиков 1'!E798)/(56.48))</f>
        <v>4.5639380758277392E-2</v>
      </c>
      <c r="F798" s="3">
        <f>'Данные с датчиков 1'!F798/((PI()*3.48^2)*(1-((0.3*$E$397)-0.5*(E798-('Данные с датчиков 1'!F798/(PI()*202*1000000000*3.48^2))))))</f>
        <v>934.9465131498514</v>
      </c>
      <c r="G798" s="3">
        <f>'Данные с датчиков 1'!G798</f>
        <v>79.2</v>
      </c>
      <c r="H798" s="3">
        <f>LN((56.48+'Данные с датчиков 1'!H798)/(56.48))</f>
        <v>4.5636505122180385E-2</v>
      </c>
      <c r="I798" s="3">
        <f>'Данные с датчиков 1'!I798/((PI()*3.484^2)*(1-((0.3*$H$404)-0.5*(H798-('Данные с датчиков 1'!I798/(PI()*202*1000000000*3.484^2))))))</f>
        <v>929.99599909763401</v>
      </c>
      <c r="M798">
        <f>'Данные с датчиков 1'!M798</f>
        <v>62.039000000000001</v>
      </c>
      <c r="N798">
        <f>(('Данные с датчиков 1'!N798)/(56.48))*100</f>
        <v>18.292917847025496</v>
      </c>
      <c r="O798">
        <f>'Данные с датчиков 1'!O798/(PI()*3.5^2)</f>
        <v>594.47558397263708</v>
      </c>
    </row>
    <row r="799" spans="1:18" x14ac:dyDescent="0.25">
      <c r="A799" s="3">
        <f>'Данные с датчиков 1'!A799</f>
        <v>79.3</v>
      </c>
      <c r="B799" s="3">
        <f>LN((56.48+'Данные с датчиков 1'!B799)/(56.48))</f>
        <v>4.5696722598629627E-2</v>
      </c>
      <c r="C799" s="3">
        <f>'Данные с датчиков 1'!C799/((PI()*3.5^2)*(1-((0.3*$B$397)-0.5*(B799-('Данные с датчиков 1'!C799/(PI()*202*1000000000*3.5^2))))))</f>
        <v>930.54105382163436</v>
      </c>
      <c r="D799" s="3">
        <f>'Данные с датчиков 1'!D799</f>
        <v>79.3</v>
      </c>
      <c r="E799" s="3">
        <f>LN((56.48+'Данные с датчиков 1'!E799)/(56.48))</f>
        <v>4.5695031145979698E-2</v>
      </c>
      <c r="F799" s="3">
        <f>'Данные с датчиков 1'!F799/((PI()*3.48^2)*(1-((0.3*$E$397)-0.5*(E799-('Данные с датчиков 1'!F799/(PI()*202*1000000000*3.48^2))))))</f>
        <v>935.13594953464303</v>
      </c>
      <c r="G799" s="3">
        <f>'Данные с датчиков 1'!G799</f>
        <v>79.3</v>
      </c>
      <c r="H799" s="3">
        <f>LN((56.48+'Данные с датчиков 1'!H799)/(56.48))</f>
        <v>4.5699259772240354E-2</v>
      </c>
      <c r="I799" s="3">
        <f>'Данные с датчиков 1'!I799/((PI()*3.484^2)*(1-((0.3*$H$404)-0.5*(H799-('Данные с датчиков 1'!I799/(PI()*202*1000000000*3.484^2))))))</f>
        <v>930.46599629259742</v>
      </c>
      <c r="M799">
        <f>'Данные с датчиков 1'!M799</f>
        <v>62.04</v>
      </c>
      <c r="N799">
        <f>(('Данные с датчиков 1'!N799)/(56.48))*100</f>
        <v>18.293342776203968</v>
      </c>
      <c r="O799">
        <f>'Данные с датчиков 1'!O799/(PI()*3.5^2)</f>
        <v>568.74237131556083</v>
      </c>
    </row>
    <row r="800" spans="1:18" x14ac:dyDescent="0.25">
      <c r="A800" s="3">
        <f>'Данные с датчиков 1'!A800</f>
        <v>79.400000000000006</v>
      </c>
      <c r="B800" s="3">
        <f>LN((56.48+'Данные с датчиков 1'!B800)/(56.48))</f>
        <v>4.575558336873841E-2</v>
      </c>
      <c r="C800" s="3">
        <f>'Данные с датчиков 1'!C800/((PI()*3.5^2)*(1-((0.3*$B$397)-0.5*(B800-('Данные с датчиков 1'!C800/(PI()*202*1000000000*3.5^2))))))</f>
        <v>930.81589477341026</v>
      </c>
      <c r="D800" s="3">
        <f>'Данные с датчиков 1'!D800</f>
        <v>79.400000000000006</v>
      </c>
      <c r="E800" s="3">
        <f>LN((56.48+'Данные с датчиков 1'!E800)/(56.48))</f>
        <v>4.5747126574668444E-2</v>
      </c>
      <c r="F800" s="3">
        <f>'Данные с датчиков 1'!F800/((PI()*3.48^2)*(1-((0.3*$E$397)-0.5*(E800-('Данные с датчиков 1'!F800/(PI()*202*1000000000*3.48^2))))))</f>
        <v>935.14219019160385</v>
      </c>
      <c r="G800" s="3">
        <f>'Данные с датчиков 1'!G800</f>
        <v>79.400000000000006</v>
      </c>
      <c r="H800" s="3">
        <f>LN((56.48+'Данные с датчиков 1'!H800)/(56.48))</f>
        <v>4.5750340164839573E-2</v>
      </c>
      <c r="I800" s="3">
        <f>'Данные с датчиков 1'!I800/((PI()*3.484^2)*(1-((0.3*$H$404)-0.5*(H800-('Данные с датчиков 1'!I800/(PI()*202*1000000000*3.484^2))))))</f>
        <v>930.42606813279315</v>
      </c>
      <c r="M800">
        <f>'Данные с датчиков 1'!M800</f>
        <v>62.040999999999997</v>
      </c>
      <c r="N800">
        <f>(('Данные с датчиков 1'!N800)/(56.48))*100</f>
        <v>18.293767705382436</v>
      </c>
      <c r="O800">
        <f>'Данные с датчиков 1'!O800/(PI()*3.5^2)</f>
        <v>543.04392329495192</v>
      </c>
    </row>
    <row r="801" spans="1:15" x14ac:dyDescent="0.25">
      <c r="A801" s="3">
        <f>'Данные с датчиков 1'!A801</f>
        <v>79.5</v>
      </c>
      <c r="B801" s="3">
        <f>LN((56.48+'Данные с датчиков 1'!B801)/(56.48))</f>
        <v>4.5810043409289188E-2</v>
      </c>
      <c r="C801" s="3">
        <f>'Данные с датчиков 1'!C801/((PI()*3.5^2)*(1-((0.3*$B$397)-0.5*(B801-('Данные с датчиков 1'!C801/(PI()*202*1000000000*3.5^2))))))</f>
        <v>930.92481068925019</v>
      </c>
      <c r="D801" s="3">
        <f>'Данные с датчиков 1'!D801</f>
        <v>79.5</v>
      </c>
      <c r="E801" s="3">
        <f>LN((56.48+'Данные с датчиков 1'!E801)/(56.48))</f>
        <v>4.5809874283319389E-2</v>
      </c>
      <c r="F801" s="3">
        <f>'Данные с датчиков 1'!F801/((PI()*3.48^2)*(1-((0.3*$E$397)-0.5*(E801-('Данные с датчиков 1'!F801/(PI()*202*1000000000*3.48^2))))))</f>
        <v>935.66715700411396</v>
      </c>
      <c r="G801" s="3">
        <f>'Данные с датчиков 1'!G801</f>
        <v>79.5</v>
      </c>
      <c r="H801" s="3">
        <f>LN((56.48+'Данные с датчиков 1'!H801)/(56.48))</f>
        <v>4.5810719912881701E-2</v>
      </c>
      <c r="I801" s="3">
        <f>'Данные с датчиков 1'!I801/((PI()*3.484^2)*(1-((0.3*$H$404)-0.5*(H801-('Данные с датчиков 1'!I801/(PI()*202*1000000000*3.484^2))))))</f>
        <v>930.7986049968614</v>
      </c>
      <c r="M801">
        <f>'Данные с датчиков 1'!M801</f>
        <v>62.042000000000002</v>
      </c>
      <c r="N801">
        <f>(('Данные с датчиков 1'!N801)/(56.48))*100</f>
        <v>18.294228045325781</v>
      </c>
      <c r="O801">
        <f>'Данные с датчиков 1'!O801/(PI()*3.5^2)</f>
        <v>517.47590489392644</v>
      </c>
    </row>
    <row r="802" spans="1:15" x14ac:dyDescent="0.25">
      <c r="A802" s="3">
        <f>'Данные с датчиков 1'!A802</f>
        <v>79.599999999999994</v>
      </c>
      <c r="B802" s="3">
        <f>LN((56.48+'Данные с датчиков 1'!B802)/(56.48))</f>
        <v>4.5865853417154087E-2</v>
      </c>
      <c r="C802" s="3">
        <f>'Данные с датчиков 1'!C802/((PI()*3.5^2)*(1-((0.3*$B$397)-0.5*(B802-('Данные с датчиков 1'!C802/(PI()*202*1000000000*3.5^2))))))</f>
        <v>931.04129324122118</v>
      </c>
      <c r="D802" s="3">
        <f>'Данные с датчиков 1'!D802</f>
        <v>79.599999999999994</v>
      </c>
      <c r="E802" s="3">
        <f>LN((56.48+'Данные с датчиков 1'!E802)/(56.48))</f>
        <v>4.5860779908782394E-2</v>
      </c>
      <c r="F802" s="3">
        <f>'Данные с датчиков 1'!F802/((PI()*3.48^2)*(1-((0.3*$E$397)-0.5*(E802-('Данные с датчиков 1'!F802/(PI()*202*1000000000*3.48^2))))))</f>
        <v>935.63280602483394</v>
      </c>
      <c r="G802" s="3">
        <f>'Данные с датчиков 1'!G802</f>
        <v>79.599999999999994</v>
      </c>
      <c r="H802" s="3">
        <f>LN((56.48+'Данные с датчиков 1'!H802)/(56.48))</f>
        <v>4.586737546464624E-2</v>
      </c>
      <c r="I802" s="3">
        <f>'Данные с датчиков 1'!I802/((PI()*3.484^2)*(1-((0.3*$H$404)-0.5*(H802-('Данные с датчиков 1'!I802/(PI()*202*1000000000*3.484^2))))))</f>
        <v>930.99930665947466</v>
      </c>
    </row>
    <row r="803" spans="1:15" x14ac:dyDescent="0.25">
      <c r="A803" s="3">
        <f>'Данные с датчиков 1'!A803</f>
        <v>79.7</v>
      </c>
      <c r="B803" s="3">
        <f>LN((56.48+'Данные с датчиков 1'!B803)/(56.48))</f>
        <v>4.5923689593326357E-2</v>
      </c>
      <c r="C803" s="3">
        <f>'Данные с датчиков 1'!C803/((PI()*3.5^2)*(1-((0.3*$B$397)-0.5*(B803-('Данные с датчиков 1'!C803/(PI()*202*1000000000*3.5^2))))))</f>
        <v>931.31127219479242</v>
      </c>
      <c r="D803" s="3">
        <f>'Данные с датчиков 1'!D803</f>
        <v>79.7</v>
      </c>
      <c r="E803" s="3">
        <f>LN((56.48+'Данные с датчиков 1'!E803)/(56.48))</f>
        <v>4.5922336738523778E-2</v>
      </c>
      <c r="F803" s="3">
        <f>'Данные с датчиков 1'!F803/((PI()*3.48^2)*(1-((0.3*$E$397)-0.5*(E803-('Данные с датчиков 1'!F803/(PI()*202*1000000000*3.48^2))))))</f>
        <v>936.09926840998321</v>
      </c>
      <c r="G803" s="3">
        <f>'Данные с датчиков 1'!G803</f>
        <v>79.7</v>
      </c>
      <c r="H803" s="3">
        <f>LN((56.48+'Данные с датчиков 1'!H803)/(56.48))</f>
        <v>4.5918785485958923E-2</v>
      </c>
      <c r="I803" s="3">
        <f>'Данные с датчиков 1'!I803/((PI()*3.484^2)*(1-((0.3*$H$404)-0.5*(H803-('Данные с датчиков 1'!I803/(PI()*202*1000000000*3.484^2))))))</f>
        <v>930.94147264871003</v>
      </c>
    </row>
    <row r="804" spans="1:15" x14ac:dyDescent="0.25">
      <c r="A804" s="3">
        <f>'Данные с датчиков 1'!A804</f>
        <v>79.8</v>
      </c>
      <c r="B804" s="3">
        <f>LN((56.48+'Данные с датчиков 1'!B804)/(56.48))</f>
        <v>4.5975604013684307E-2</v>
      </c>
      <c r="C804" s="3">
        <f>'Данные с датчиков 1'!C804/((PI()*3.5^2)*(1-((0.3*$B$397)-0.5*(B804-('Данные с датчиков 1'!C804/(PI()*202*1000000000*3.5^2))))))</f>
        <v>931.26151151154363</v>
      </c>
      <c r="D804" s="3">
        <f>'Данные с датчиков 1'!D804</f>
        <v>79.8</v>
      </c>
      <c r="E804" s="3">
        <f>LN((56.48+'Данные с датчиков 1'!E804)/(56.48))</f>
        <v>4.5978478674823228E-2</v>
      </c>
      <c r="F804" s="3">
        <f>'Данные с датчиков 1'!F804/((PI()*3.48^2)*(1-((0.3*$E$397)-0.5*(E804-('Данные с датчиков 1'!F804/(PI()*202*1000000000*3.48^2))))))</f>
        <v>936.29185566472722</v>
      </c>
      <c r="G804" s="3">
        <f>'Данные с датчиков 1'!G804</f>
        <v>79.8</v>
      </c>
      <c r="H804" s="3">
        <f>LN((56.48+'Данные с датчиков 1'!H804)/(56.48))</f>
        <v>4.5982029715408983E-2</v>
      </c>
      <c r="I804" s="3">
        <f>'Данные с датчиков 1'!I804/((PI()*3.484^2)*(1-((0.3*$H$404)-0.5*(H804-('Данные с датчиков 1'!I804/(PI()*202*1000000000*3.484^2))))))</f>
        <v>931.46942438537474</v>
      </c>
    </row>
    <row r="805" spans="1:15" x14ac:dyDescent="0.25">
      <c r="A805" s="3">
        <f>'Данные с датчиков 1'!A805</f>
        <v>79.900000000000006</v>
      </c>
      <c r="B805" s="3">
        <f>LN((56.48+'Данные с датчиков 1'!B805)/(56.48))</f>
        <v>4.6037999213231075E-2</v>
      </c>
      <c r="C805" s="3">
        <f>'Данные с датчиков 1'!C805/((PI()*3.5^2)*(1-((0.3*$B$397)-0.5*(B805-('Данные с датчиков 1'!C805/(PI()*202*1000000000*3.5^2))))))</f>
        <v>931.71596515348017</v>
      </c>
      <c r="D805" s="3">
        <f>'Данные с датчиков 1'!D805</f>
        <v>79.900000000000006</v>
      </c>
      <c r="E805" s="3">
        <f>LN((56.48+'Данные с датчиков 1'!E805)/(56.48))</f>
        <v>4.603022116228199E-2</v>
      </c>
      <c r="F805" s="3">
        <f>'Данные с датчиков 1'!F805/((PI()*3.48^2)*(1-((0.3*$E$397)-0.5*(E805-('Данные с датчиков 1'!F805/(PI()*202*1000000000*3.48^2))))))</f>
        <v>936.25589405913195</v>
      </c>
      <c r="G805" s="3">
        <f>'Данные с датчиков 1'!G805</f>
        <v>79.900000000000006</v>
      </c>
      <c r="H805" s="3">
        <f>LN((56.48+'Данные с датчиков 1'!H805)/(56.48))</f>
        <v>4.6033264754640896E-2</v>
      </c>
      <c r="I805" s="3">
        <f>'Данные с датчиков 1'!I805/((PI()*3.484^2)*(1-((0.3*$H$404)-0.5*(H805-('Данные с датчиков 1'!I805/(PI()*202*1000000000*3.484^2))))))</f>
        <v>931.38403824831335</v>
      </c>
    </row>
    <row r="806" spans="1:15" x14ac:dyDescent="0.25">
      <c r="A806" s="3">
        <f>'Данные с датчиков 1'!A806</f>
        <v>80</v>
      </c>
      <c r="B806" s="3">
        <f>LN((56.48+'Данные с датчиков 1'!B806)/(56.48))</f>
        <v>4.6090753092555566E-2</v>
      </c>
      <c r="C806" s="3">
        <f>'Данные с датчиков 1'!C806/((PI()*3.5^2)*(1-((0.3*$B$397)-0.5*(B806-('Данные с датчиков 1'!C806/(PI()*202*1000000000*3.5^2))))))</f>
        <v>931.72204597895143</v>
      </c>
      <c r="D806" s="3">
        <f>'Данные с датчиков 1'!D806</f>
        <v>80</v>
      </c>
      <c r="E806" s="3">
        <f>LN((56.48+'Данные с датчиков 1'!E806)/(56.48))</f>
        <v>4.6091936641262363E-2</v>
      </c>
      <c r="F806" s="3">
        <f>'Данные с датчиков 1'!F806/((PI()*3.48^2)*(1-((0.3*$E$397)-0.5*(E806-('Данные с датчиков 1'!F806/(PI()*202*1000000000*3.48^2))))))</f>
        <v>936.76213383545758</v>
      </c>
      <c r="G806" s="3">
        <f>'Данные с датчиков 1'!G806</f>
        <v>80</v>
      </c>
      <c r="H806" s="3">
        <f>LN((56.48+'Данные с датчиков 1'!H806)/(56.48))</f>
        <v>4.6094134656572784E-2</v>
      </c>
      <c r="I806" s="3">
        <f>'Данные с датчиков 1'!I806/((PI()*3.484^2)*(1-((0.3*$H$404)-0.5*(H806-('Данные с датчиков 1'!I806/(PI()*202*1000000000*3.484^2))))))</f>
        <v>931.76866990037786</v>
      </c>
    </row>
    <row r="807" spans="1:15" x14ac:dyDescent="0.25">
      <c r="A807" s="3">
        <f>'Данные с датчиков 1'!A807</f>
        <v>80.099999999999994</v>
      </c>
      <c r="B807" s="3">
        <f>LN((56.48+'Данные с датчиков 1'!B807)/(56.48))</f>
        <v>4.6151281358936334E-2</v>
      </c>
      <c r="C807" s="3">
        <f>'Данные с датчиков 1'!C807/((PI()*3.5^2)*(1-((0.3*$B$397)-0.5*(B807-('Данные с датчиков 1'!C807/(PI()*202*1000000000*3.5^2))))))</f>
        <v>932.04597443044622</v>
      </c>
      <c r="D807" s="3">
        <f>'Данные с датчиков 1'!D807</f>
        <v>80.099999999999994</v>
      </c>
      <c r="E807" s="3">
        <f>LN((56.48+'Данные с датчиков 1'!E807)/(56.48))</f>
        <v>4.6143673258608804E-2</v>
      </c>
      <c r="F807" s="3">
        <f>'Данные с датчиков 1'!F807/((PI()*3.48^2)*(1-((0.3*$E$397)-0.5*(E807-('Данные с датчиков 1'!F807/(PI()*202*1000000000*3.48^2))))))</f>
        <v>936.72252772724073</v>
      </c>
      <c r="G807" s="3">
        <f>'Данные с датчиков 1'!G807</f>
        <v>80.099999999999994</v>
      </c>
      <c r="H807" s="3">
        <f>LN((56.48+'Данные с датчиков 1'!H807)/(56.48))</f>
        <v>4.6147730919320035E-2</v>
      </c>
      <c r="I807" s="3">
        <f>'Данные с датчиков 1'!I807/((PI()*3.484^2)*(1-((0.3*$H$404)-0.5*(H807-('Данные с датчиков 1'!I807/(PI()*202*1000000000*3.484^2))))))</f>
        <v>931.81869667532931</v>
      </c>
    </row>
    <row r="808" spans="1:15" x14ac:dyDescent="0.25">
      <c r="A808" s="3">
        <f>'Данные с датчиков 1'!A808</f>
        <v>80.2</v>
      </c>
      <c r="B808" s="3">
        <f>LN((56.48+'Данные с датчиков 1'!B808)/(56.48))</f>
        <v>4.620571985460778E-2</v>
      </c>
      <c r="C808" s="3">
        <f>'Данные с датчиков 1'!C808/((PI()*3.5^2)*(1-((0.3*$B$397)-0.5*(B808-('Данные с датчиков 1'!C808/(PI()*202*1000000000*3.5^2))))))</f>
        <v>932.13956481678611</v>
      </c>
      <c r="D808" s="3">
        <f>'Данные с датчиков 1'!D808</f>
        <v>80.2</v>
      </c>
      <c r="E808" s="3">
        <f>LN((56.48+'Данные с датчиков 1'!E808)/(56.48))</f>
        <v>4.6205212677330867E-2</v>
      </c>
      <c r="F808" s="3">
        <f>'Данные с датчиков 1'!F808/((PI()*3.48^2)*(1-((0.3*$E$397)-0.5*(E808-('Данные с датчиков 1'!F808/(PI()*202*1000000000*3.48^2))))))</f>
        <v>937.1685935129201</v>
      </c>
      <c r="G808" s="3">
        <f>'Данные с датчиков 1'!G808</f>
        <v>80.2</v>
      </c>
      <c r="H808" s="3">
        <f>LN((56.48+'Данные с датчиков 1'!H808)/(56.48))</f>
        <v>4.6203522084549913E-2</v>
      </c>
      <c r="I808" s="3">
        <f>'Данные с датчиков 1'!I808/((PI()*3.484^2)*(1-((0.3*$H$404)-0.5*(H808-('Данные с датчиков 1'!I808/(PI()*202*1000000000*3.484^2))))))</f>
        <v>931.95783672667653</v>
      </c>
    </row>
    <row r="809" spans="1:15" x14ac:dyDescent="0.25">
      <c r="A809" s="3">
        <f>'Данные с датчиков 1'!A809</f>
        <v>80.3</v>
      </c>
      <c r="B809" s="3">
        <f>LN((56.48+'Данные с датчиков 1'!B809)/(56.48))</f>
        <v>4.6259986337029858E-2</v>
      </c>
      <c r="C809" s="3">
        <f>'Данные с датчиков 1'!C809/((PI()*3.5^2)*(1-((0.3*$B$397)-0.5*(B809-('Данные с датчиков 1'!C809/(PI()*202*1000000000*3.5^2))))))</f>
        <v>932.16401633392263</v>
      </c>
      <c r="D809" s="3">
        <f>'Данные с датчиков 1'!D809</f>
        <v>80.3</v>
      </c>
      <c r="E809" s="3">
        <f>LN((56.48+'Данные с датчиков 1'!E809)/(56.48))</f>
        <v>4.625846488699327E-2</v>
      </c>
      <c r="F809" s="3">
        <f>'Данные с датчиков 1'!F809/((PI()*3.48^2)*(1-((0.3*$E$397)-0.5*(E809-('Данные с датчиков 1'!F809/(PI()*202*1000000000*3.48^2))))))</f>
        <v>937.23577161380467</v>
      </c>
      <c r="G809" s="3">
        <f>'Данные с датчиков 1'!G809</f>
        <v>80.3</v>
      </c>
      <c r="H809" s="3">
        <f>LN((56.48+'Данные с датчиков 1'!H809)/(56.48))</f>
        <v>4.6262522081946693E-2</v>
      </c>
      <c r="I809" s="3">
        <f>'Данные с датчиков 1'!I809/((PI()*3.484^2)*(1-((0.3*$H$404)-0.5*(H809-('Данные с датчиков 1'!I809/(PI()*202*1000000000*3.484^2))))))</f>
        <v>932.27523345086672</v>
      </c>
    </row>
    <row r="810" spans="1:15" x14ac:dyDescent="0.25">
      <c r="A810" s="3">
        <f>'Данные с датчиков 1'!A810</f>
        <v>80.400000000000006</v>
      </c>
      <c r="B810" s="3">
        <f>LN((56.48+'Данные с датчиков 1'!B810)/(56.48))</f>
        <v>4.6320166281844558E-2</v>
      </c>
      <c r="C810" s="3">
        <f>'Данные с датчиков 1'!C810/((PI()*3.5^2)*(1-((0.3*$B$397)-0.5*(B810-('Данные с датчиков 1'!C810/(PI()*202*1000000000*3.5^2))))))</f>
        <v>932.50394412702724</v>
      </c>
      <c r="D810" s="3">
        <f>'Данные с датчиков 1'!D810</f>
        <v>80.400000000000006</v>
      </c>
      <c r="E810" s="3">
        <f>LN((56.48+'Данные с датчиков 1'!E810)/(56.48))</f>
        <v>4.6315602199465664E-2</v>
      </c>
      <c r="F810" s="3">
        <f>'Данные с датчиков 1'!F810/((PI()*3.48^2)*(1-((0.3*$E$397)-0.5*(E810-('Данные с датчиков 1'!F810/(PI()*202*1000000000*3.48^2))))))</f>
        <v>937.45905246835548</v>
      </c>
      <c r="G810" s="3">
        <f>'Данные с датчиков 1'!G810</f>
        <v>80.400000000000006</v>
      </c>
      <c r="H810" s="3">
        <f>LN((56.48+'Данные с датчиков 1'!H810)/(56.48))</f>
        <v>4.6313235630031181E-2</v>
      </c>
      <c r="I810" s="3">
        <f>'Данные с датчиков 1'!I810/((PI()*3.484^2)*(1-((0.3*$H$404)-0.5*(H810-('Данные с датчиков 1'!I810/(PI()*202*1000000000*3.484^2))))))</f>
        <v>932.16749815369428</v>
      </c>
    </row>
    <row r="811" spans="1:15" x14ac:dyDescent="0.25">
      <c r="A811" s="3">
        <f>'Данные с датчиков 1'!A811</f>
        <v>80.5</v>
      </c>
      <c r="B811" s="3">
        <f>LN((56.48+'Данные с датчиков 1'!B811)/(56.48))</f>
        <v>4.6370538844427628E-2</v>
      </c>
      <c r="C811" s="3">
        <f>'Данные с датчиков 1'!C811/((PI()*3.5^2)*(1-((0.3*$B$397)-0.5*(B811-('Данные с датчиков 1'!C811/(PI()*202*1000000000*3.5^2))))))</f>
        <v>932.3740760963002</v>
      </c>
      <c r="D811" s="3">
        <f>'Данные с датчиков 1'!D811</f>
        <v>80.5</v>
      </c>
      <c r="E811" s="3">
        <f>LN((56.48+'Данные с датчиков 1'!E811)/(56.48))</f>
        <v>4.6373919462465357E-2</v>
      </c>
      <c r="F811" s="3">
        <f>'Данные с датчиков 1'!F811/((PI()*3.48^2)*(1-((0.3*$E$397)-0.5*(E811-('Данные с датчиков 1'!F811/(PI()*202*1000000000*3.48^2))))))</f>
        <v>937.76047068661842</v>
      </c>
      <c r="G811" s="3">
        <f>'Данные с датчиков 1'!G811</f>
        <v>80.5</v>
      </c>
      <c r="H811" s="3">
        <f>LN((56.48+'Данные с датчиков 1'!H811)/(56.48))</f>
        <v>4.6374933645648229E-2</v>
      </c>
      <c r="I811" s="3">
        <f>'Данные с датчиков 1'!I811/((PI()*3.484^2)*(1-((0.3*$H$404)-0.5*(H811-('Данные с датчиков 1'!I811/(PI()*202*1000000000*3.484^2))))))</f>
        <v>932.63090215894726</v>
      </c>
    </row>
    <row r="812" spans="1:15" x14ac:dyDescent="0.25">
      <c r="A812" s="3">
        <f>'Данные с датчиков 1'!A812</f>
        <v>80.599999999999994</v>
      </c>
      <c r="B812" s="3">
        <f>LN((56.48+'Данные с датчиков 1'!B812)/(56.48))</f>
        <v>4.6433416469377958E-2</v>
      </c>
      <c r="C812" s="3">
        <f>'Данные с датчиков 1'!C812/((PI()*3.5^2)*(1-((0.3*$B$397)-0.5*(B812-('Данные с датчиков 1'!C812/(PI()*202*1000000000*3.5^2))))))</f>
        <v>932.85764643044138</v>
      </c>
      <c r="D812" s="3">
        <f>'Данные с датчиков 1'!D812</f>
        <v>80.599999999999994</v>
      </c>
      <c r="E812" s="3">
        <f>LN((56.48+'Данные с датчиков 1'!E812)/(56.48))</f>
        <v>4.6424458339591898E-2</v>
      </c>
      <c r="F812" s="3">
        <f>'Данные с датчиков 1'!F812/((PI()*3.48^2)*(1-((0.3*$E$397)-0.5*(E812-('Данные с датчиков 1'!F812/(PI()*202*1000000000*3.48^2))))))</f>
        <v>937.67149498689821</v>
      </c>
      <c r="G812" s="3">
        <f>'Данные с датчиков 1'!G812</f>
        <v>80.599999999999994</v>
      </c>
      <c r="H812" s="3">
        <f>LN((56.48+'Данные с датчиков 1'!H812)/(56.48))</f>
        <v>4.6429867031325817E-2</v>
      </c>
      <c r="I812" s="3">
        <f>'Данные с датчиков 1'!I812/((PI()*3.484^2)*(1-((0.3*$H$404)-0.5*(H812-('Данные с датчиков 1'!I812/(PI()*202*1000000000*3.484^2))))))</f>
        <v>932.74661005782923</v>
      </c>
    </row>
    <row r="813" spans="1:15" x14ac:dyDescent="0.25">
      <c r="A813" s="3">
        <f>'Данные с датчиков 1'!A813</f>
        <v>80.7</v>
      </c>
      <c r="B813" s="3">
        <f>LN((56.48+'Данные с датчиков 1'!B813)/(56.48))</f>
        <v>4.6487670597247059E-2</v>
      </c>
      <c r="C813" s="3">
        <f>'Данные с датчиков 1'!C813/((PI()*3.5^2)*(1-((0.3*$B$397)-0.5*(B813-('Данные с датчиков 1'!C813/(PI()*202*1000000000*3.5^2))))))</f>
        <v>932.92701997525171</v>
      </c>
      <c r="D813" s="3">
        <f>'Данные с датчиков 1'!D813</f>
        <v>80.7</v>
      </c>
      <c r="E813" s="3">
        <f>LN((56.48+'Данные с датчиков 1'!E813)/(56.48))</f>
        <v>4.648547344676543E-2</v>
      </c>
      <c r="F813" s="3">
        <f>'Данные с датчиков 1'!F813/((PI()*3.48^2)*(1-((0.3*$E$397)-0.5*(E813-('Данные с датчиков 1'!F813/(PI()*202*1000000000*3.48^2))))))</f>
        <v>938.1161972808228</v>
      </c>
      <c r="G813" s="3">
        <f>'Данные с датчиков 1'!G813</f>
        <v>80.7</v>
      </c>
      <c r="H813" s="3">
        <f>LN((56.48+'Данные с датчиков 1'!H813)/(56.48))</f>
        <v>4.6485980481920611E-2</v>
      </c>
      <c r="I813" s="3">
        <f>'Данные с датчиков 1'!I813/((PI()*3.484^2)*(1-((0.3*$H$404)-0.5*(H813-('Данные с датчиков 1'!I813/(PI()*202*1000000000*3.484^2))))))</f>
        <v>932.88253351759943</v>
      </c>
    </row>
    <row r="814" spans="1:15" x14ac:dyDescent="0.25">
      <c r="A814" s="3">
        <f>'Данные с датчиков 1'!A814</f>
        <v>80.8</v>
      </c>
      <c r="B814" s="3">
        <f>LN((56.48+'Данные с датчиков 1'!B814)/(56.48))</f>
        <v>4.6543949806361534E-2</v>
      </c>
      <c r="C814" s="3">
        <f>'Данные с датчиков 1'!C814/((PI()*3.5^2)*(1-((0.3*$B$397)-0.5*(B814-('Данные с датчиков 1'!C814/(PI()*202*1000000000*3.5^2))))))</f>
        <v>933.06206717923965</v>
      </c>
      <c r="D814" s="3">
        <f>'Данные с датчиков 1'!D814</f>
        <v>80.8</v>
      </c>
      <c r="E814" s="3">
        <f>LN((56.48+'Данные с датчиков 1'!E814)/(56.48))</f>
        <v>4.6539724750478947E-2</v>
      </c>
      <c r="F814" s="3">
        <f>'Данные с датчиков 1'!F814/((PI()*3.48^2)*(1-((0.3*$E$397)-0.5*(E814-('Данные с датчиков 1'!F814/(PI()*202*1000000000*3.48^2))))))</f>
        <v>938.21681973570981</v>
      </c>
      <c r="G814" s="3">
        <f>'Данные с датчиков 1'!G814</f>
        <v>80.8</v>
      </c>
      <c r="H814" s="3">
        <f>LN((56.48+'Данные с датчиков 1'!H814)/(56.48))</f>
        <v>4.6542766792513755E-2</v>
      </c>
      <c r="I814" s="3">
        <f>'Данные с датчиков 1'!I814/((PI()*3.484^2)*(1-((0.3*$H$404)-0.5*(H814-('Данные с датчиков 1'!I814/(PI()*202*1000000000*3.484^2))))))</f>
        <v>933.15965184411789</v>
      </c>
    </row>
    <row r="815" spans="1:15" x14ac:dyDescent="0.25">
      <c r="A815" s="3">
        <f>'Данные с датчиков 1'!A815</f>
        <v>80.900000000000006</v>
      </c>
      <c r="B815" s="3">
        <f>LN((56.48+'Данные с датчиков 1'!B815)/(56.48))</f>
        <v>4.6600732825279906E-2</v>
      </c>
      <c r="C815" s="3">
        <f>'Данные с датчиков 1'!C815/((PI()*3.5^2)*(1-((0.3*$B$397)-0.5*(B815-('Данные с датчиков 1'!C815/(PI()*202*1000000000*3.5^2))))))</f>
        <v>933.29114076932069</v>
      </c>
      <c r="D815" s="3">
        <f>'Данные с датчиков 1'!D815</f>
        <v>80.900000000000006</v>
      </c>
      <c r="E815" s="3">
        <f>LN((56.48+'Данные с датчиков 1'!E815)/(56.48))</f>
        <v>4.6597521966764789E-2</v>
      </c>
      <c r="F815" s="3">
        <f>'Данные с датчиков 1'!F815/((PI()*3.48^2)*(1-((0.3*$E$397)-0.5*(E815-('Данные с датчиков 1'!F815/(PI()*202*1000000000*3.48^2))))))</f>
        <v>938.45105044216984</v>
      </c>
      <c r="G815" s="3">
        <f>'Данные с датчиков 1'!G815</f>
        <v>80.900000000000006</v>
      </c>
      <c r="H815" s="3">
        <f>LN((56.48+'Данные с датчиков 1'!H815)/(56.48))</f>
        <v>4.6597352973925865E-2</v>
      </c>
      <c r="I815" s="3">
        <f>'Данные с датчиков 1'!I815/((PI()*3.484^2)*(1-((0.3*$H$404)-0.5*(H815-('Данные с датчиков 1'!I815/(PI()*202*1000000000*3.484^2))))))</f>
        <v>933.20756381137198</v>
      </c>
    </row>
    <row r="816" spans="1:15" x14ac:dyDescent="0.25">
      <c r="A816" s="3">
        <f>'Данные с датчиков 1'!A816</f>
        <v>81</v>
      </c>
      <c r="B816" s="3">
        <f>LN((56.48+'Данные с датчиков 1'!B816)/(56.48))</f>
        <v>4.6653119060555207E-2</v>
      </c>
      <c r="C816" s="3">
        <f>'Данные с датчиков 1'!C816/((PI()*3.5^2)*(1-((0.3*$B$397)-0.5*(B816-('Данные с датчиков 1'!C816/(PI()*202*1000000000*3.5^2))))))</f>
        <v>933.231343804419</v>
      </c>
      <c r="D816" s="3">
        <f>'Данные с датчиков 1'!D816</f>
        <v>81</v>
      </c>
      <c r="E816" s="3">
        <f>LN((56.48+'Данные с датчиков 1'!E816)/(56.48))</f>
        <v>4.6653288043970328E-2</v>
      </c>
      <c r="F816" s="3">
        <f>'Данные с датчиков 1'!F816/((PI()*3.48^2)*(1-((0.3*$E$397)-0.5*(E816-('Данные с датчиков 1'!F816/(PI()*202*1000000000*3.48^2))))))</f>
        <v>938.68448872529154</v>
      </c>
      <c r="G816" s="3">
        <f>'Данные с датчиков 1'!G816</f>
        <v>81</v>
      </c>
      <c r="H816" s="3">
        <f>LN((56.48+'Данные с датчиков 1'!H816)/(56.48))</f>
        <v>4.665345702735689E-2</v>
      </c>
      <c r="I816" s="3">
        <f>'Данные с датчиков 1'!I816/((PI()*3.484^2)*(1-((0.3*$H$404)-0.5*(H816-('Данные с датчиков 1'!I816/(PI()*202*1000000000*3.484^2))))))</f>
        <v>933.41018798675327</v>
      </c>
    </row>
    <row r="817" spans="1:9" x14ac:dyDescent="0.25">
      <c r="A817" s="3">
        <f>'Данные с датчиков 1'!A817</f>
        <v>81.099999999999994</v>
      </c>
      <c r="B817" s="3">
        <f>LN((56.48+'Данные с датчиков 1'!B817)/(56.48))</f>
        <v>4.6713106378747093E-2</v>
      </c>
      <c r="C817" s="3">
        <f>'Данные с датчиков 1'!C817/((PI()*3.5^2)*(1-((0.3*$B$397)-0.5*(B817-('Данные с датчиков 1'!C817/(PI()*202*1000000000*3.5^2))))))</f>
        <v>933.57895128823816</v>
      </c>
      <c r="D817" s="3">
        <f>'Данные с датчиков 1'!D817</f>
        <v>81.099999999999994</v>
      </c>
      <c r="E817" s="3">
        <f>LN((56.48+'Данные с датчиков 1'!E817)/(56.48))</f>
        <v>4.6709388959393194E-2</v>
      </c>
      <c r="F817" s="3">
        <f>'Данные с датчиков 1'!F817/((PI()*3.48^2)*(1-((0.3*$E$397)-0.5*(E817-('Данные с датчиков 1'!F817/(PI()*202*1000000000*3.48^2))))))</f>
        <v>938.81877666211324</v>
      </c>
      <c r="G817" s="3">
        <f>'Данные с датчиков 1'!G817</f>
        <v>81.099999999999994</v>
      </c>
      <c r="H817" s="3">
        <f>LN((56.48+'Данные с датчиков 1'!H817)/(56.48))</f>
        <v>4.6709557933299901E-2</v>
      </c>
      <c r="I817" s="3">
        <f>'Данные с датчиков 1'!I817/((PI()*3.484^2)*(1-((0.3*$H$404)-0.5*(H817-('Данные с датчиков 1'!I817/(PI()*202*1000000000*3.484^2))))))</f>
        <v>933.59214191783451</v>
      </c>
    </row>
    <row r="818" spans="1:9" x14ac:dyDescent="0.25">
      <c r="A818" s="3">
        <f>'Данные с датчиков 1'!A818</f>
        <v>81.2</v>
      </c>
      <c r="B818" s="3">
        <f>LN((56.48+'Данные с датчиков 1'!B818)/(56.48))</f>
        <v>4.6767007406504003E-2</v>
      </c>
      <c r="C818" s="3">
        <f>'Данные с датчиков 1'!C818/((PI()*3.5^2)*(1-((0.3*$B$397)-0.5*(B818-('Данные с датчиков 1'!C818/(PI()*202*1000000000*3.5^2))))))</f>
        <v>933.61440963578752</v>
      </c>
      <c r="D818" s="3">
        <f>'Данные с датчиков 1'!D818</f>
        <v>81.2</v>
      </c>
      <c r="E818" s="3">
        <f>LN((56.48+'Данные с датчиков 1'!E818)/(56.48))</f>
        <v>4.676447294051226E-2</v>
      </c>
      <c r="F818" s="3">
        <f>'Данные с датчиков 1'!F818/((PI()*3.48^2)*(1-((0.3*$E$397)-0.5*(E818-('Данные с датчиков 1'!F818/(PI()*202*1000000000*3.48^2))))))</f>
        <v>938.97150505124148</v>
      </c>
      <c r="G818" s="3">
        <f>'Данные с датчиков 1'!G818</f>
        <v>81.2</v>
      </c>
      <c r="H818" s="3">
        <f>LN((56.48+'Данные с датчиков 1'!H818)/(56.48))</f>
        <v>4.676903497467251E-2</v>
      </c>
      <c r="I818" s="3">
        <f>'Данные с датчиков 1'!I818/((PI()*3.484^2)*(1-((0.3*$H$404)-0.5*(H818-('Данные с датчиков 1'!I818/(PI()*202*1000000000*3.484^2))))))</f>
        <v>933.93307791023165</v>
      </c>
    </row>
    <row r="819" spans="1:9" x14ac:dyDescent="0.25">
      <c r="A819" s="3">
        <f>'Данные с датчиков 1'!A819</f>
        <v>81.3</v>
      </c>
      <c r="B819" s="3">
        <f>LN((56.48+'Данные с датчиков 1'!B819)/(56.48))</f>
        <v>4.6825467305817624E-2</v>
      </c>
      <c r="C819" s="3">
        <f>'Данные с датчиков 1'!C819/((PI()*3.5^2)*(1-((0.3*$B$397)-0.5*(B819-('Данные с датчиков 1'!C819/(PI()*202*1000000000*3.5^2))))))</f>
        <v>933.87412410333536</v>
      </c>
      <c r="D819" s="3">
        <f>'Данные с датчиков 1'!D819</f>
        <v>81.3</v>
      </c>
      <c r="E819" s="3">
        <f>LN((56.48+'Данные с датчиков 1'!E819)/(56.48))</f>
        <v>4.682006075334625E-2</v>
      </c>
      <c r="F819" s="3">
        <f>'Данные с датчиков 1'!F819/((PI()*3.48^2)*(1-((0.3*$E$397)-0.5*(E819-('Данные с датчиков 1'!F819/(PI()*202*1000000000*3.48^2))))))</f>
        <v>939.15388739476566</v>
      </c>
      <c r="G819" s="3">
        <f>'Данные с датчиков 1'!G819</f>
        <v>81.3</v>
      </c>
      <c r="H819" s="3">
        <f>LN((56.48+'Данные с датчиков 1'!H819)/(56.48))</f>
        <v>4.6824791488357206E-2</v>
      </c>
      <c r="I819" s="3">
        <f>'Данные с датчиков 1'!I819/((PI()*3.484^2)*(1-((0.3*$H$404)-0.5*(H819-('Данные с датчиков 1'!I819/(PI()*202*1000000000*3.484^2))))))</f>
        <v>934.12514230756233</v>
      </c>
    </row>
    <row r="820" spans="1:9" x14ac:dyDescent="0.25">
      <c r="A820" s="3">
        <f>'Данные с датчиков 1'!A820</f>
        <v>81.400000000000006</v>
      </c>
      <c r="B820" s="3">
        <f>LN((56.48+'Данные с датчиков 1'!B820)/(56.48))</f>
        <v>4.6883248009815554E-2</v>
      </c>
      <c r="C820" s="3">
        <f>'Данные с датчиков 1'!C820/((PI()*3.5^2)*(1-((0.3*$B$397)-0.5*(B820-('Данные с датчиков 1'!C820/(PI()*202*1000000000*3.5^2))))))</f>
        <v>934.13832930260492</v>
      </c>
      <c r="D820" s="3">
        <f>'Данные с датчиков 1'!D820</f>
        <v>81.400000000000006</v>
      </c>
      <c r="E820" s="3">
        <f>LN((56.48+'Данные с датчиков 1'!E820)/(56.48))</f>
        <v>4.6879869113187374E-2</v>
      </c>
      <c r="F820" s="3">
        <f>'Данные с датчиков 1'!F820/((PI()*3.48^2)*(1-((0.3*$E$397)-0.5*(E820-('Данные с датчиков 1'!F820/(PI()*202*1000000000*3.48^2))))))</f>
        <v>939.53377392210575</v>
      </c>
      <c r="G820" s="3">
        <f>'Данные с датчиков 1'!G820</f>
        <v>81.400000000000006</v>
      </c>
      <c r="H820" s="3">
        <f>LN((56.48+'Данные с датчиков 1'!H820)/(56.48))</f>
        <v>4.6880207003363976E-2</v>
      </c>
      <c r="I820" s="3">
        <f>'Данные с датчиков 1'!I820/((PI()*3.484^2)*(1-((0.3*$H$404)-0.5*(H820-('Данные с датчиков 1'!I820/(PI()*202*1000000000*3.484^2))))))</f>
        <v>934.20156284540428</v>
      </c>
    </row>
    <row r="821" spans="1:9" x14ac:dyDescent="0.25">
      <c r="A821" s="3">
        <f>'Данные с датчиков 1'!A821</f>
        <v>81.5</v>
      </c>
      <c r="B821" s="3">
        <f>LN((56.48+'Данные с датчиков 1'!B821)/(56.48))</f>
        <v>4.693511264043821E-2</v>
      </c>
      <c r="C821" s="3">
        <f>'Данные с датчиков 1'!C821/((PI()*3.5^2)*(1-((0.3*$B$397)-0.5*(B821-('Данные с датчиков 1'!C821/(PI()*202*1000000000*3.5^2))))))</f>
        <v>934.03632593020154</v>
      </c>
      <c r="D821" s="3">
        <f>'Данные с датчиков 1'!D821</f>
        <v>81.5</v>
      </c>
      <c r="E821" s="3">
        <f>LN((56.48+'Данные с датчиков 1'!E821)/(56.48))</f>
        <v>4.6934774768813178E-2</v>
      </c>
      <c r="F821" s="3">
        <f>'Данные с датчиков 1'!F821/((PI()*3.48^2)*(1-((0.3*$E$397)-0.5*(E821-('Данные с датчиков 1'!F821/(PI()*202*1000000000*3.48^2))))))</f>
        <v>939.69968139715195</v>
      </c>
      <c r="G821" s="3">
        <f>'Данные с датчиков 1'!G821</f>
        <v>81.5</v>
      </c>
      <c r="H821" s="3">
        <f>LN((56.48+'Данные с датчиков 1'!H821)/(56.48))</f>
        <v>4.6936970932335224E-2</v>
      </c>
      <c r="I821" s="3">
        <f>'Данные с датчиков 1'!I821/((PI()*3.484^2)*(1-((0.3*$H$404)-0.5*(H821-('Данные с датчиков 1'!I821/(PI()*202*1000000000*3.484^2))))))</f>
        <v>934.44393536884513</v>
      </c>
    </row>
    <row r="822" spans="1:9" x14ac:dyDescent="0.25">
      <c r="A822" s="3">
        <f>'Данные с датчиков 1'!A822</f>
        <v>81.599999999999994</v>
      </c>
      <c r="B822" s="3">
        <f>LN((56.48+'Данные с датчиков 1'!B822)/(56.48))</f>
        <v>4.6993224861572952E-2</v>
      </c>
      <c r="C822" s="3">
        <f>'Данные с датчиков 1'!C822/((PI()*3.5^2)*(1-((0.3*$B$397)-0.5*(B822-('Данные с датчиков 1'!C822/(PI()*202*1000000000*3.5^2))))))</f>
        <v>934.33400548781526</v>
      </c>
      <c r="D822" s="3">
        <f>'Данные с датчиков 1'!D822</f>
        <v>81.599999999999994</v>
      </c>
      <c r="E822" s="3">
        <f>LN((56.48+'Данные с датчиков 1'!E822)/(56.48))</f>
        <v>4.6991535600476073E-2</v>
      </c>
      <c r="F822" s="3">
        <f>'Данные с датчиков 1'!F822/((PI()*3.48^2)*(1-((0.3*$E$397)-0.5*(E822-('Данные с датчиков 1'!F822/(PI()*202*1000000000*3.48^2))))))</f>
        <v>939.86825703661077</v>
      </c>
      <c r="G822" s="3">
        <f>'Данные с датчиков 1'!G822</f>
        <v>81.599999999999994</v>
      </c>
      <c r="H822" s="3">
        <f>LN((56.48+'Данные с датчиков 1'!H822)/(56.48))</f>
        <v>4.6989846336525379E-2</v>
      </c>
      <c r="I822" s="3">
        <f>'Данные с датчиков 1'!I822/((PI()*3.484^2)*(1-((0.3*$H$404)-0.5*(H822-('Данные с датчиков 1'!I822/(PI()*202*1000000000*3.484^2))))))</f>
        <v>934.41650886135653</v>
      </c>
    </row>
    <row r="823" spans="1:9" x14ac:dyDescent="0.25">
      <c r="A823" s="3">
        <f>'Данные с датчиков 1'!A823</f>
        <v>81.7</v>
      </c>
      <c r="B823" s="3">
        <f>LN((56.48+'Данные с датчиков 1'!B823)/(56.48))</f>
        <v>4.704846212718005E-2</v>
      </c>
      <c r="C823" s="3">
        <f>'Данные с датчиков 1'!C823/((PI()*3.5^2)*(1-((0.3*$B$397)-0.5*(B823-('Данные с датчиков 1'!C823/(PI()*202*1000000000*3.5^2))))))</f>
        <v>934.41814341796123</v>
      </c>
      <c r="D823" s="3">
        <f>'Данные с датчиков 1'!D823</f>
        <v>81.7</v>
      </c>
      <c r="E823" s="3">
        <f>LN((56.48+'Данные с датчиков 1'!E823)/(56.48))</f>
        <v>4.7047448626849002E-2</v>
      </c>
      <c r="F823" s="3">
        <f>'Данные с датчиков 1'!F823/((PI()*3.48^2)*(1-((0.3*$E$397)-0.5*(E823-('Данные с датчиков 1'!F823/(PI()*202*1000000000*3.48^2))))))</f>
        <v>940.08437545907429</v>
      </c>
      <c r="G823" s="3">
        <f>'Данные с датчиков 1'!G823</f>
        <v>81.7</v>
      </c>
      <c r="H823" s="3">
        <f>LN((56.48+'Данные с датчиков 1'!H823)/(56.48))</f>
        <v>4.7052009370250093E-2</v>
      </c>
      <c r="I823" s="3">
        <f>'Данные с датчиков 1'!I823/((PI()*3.484^2)*(1-((0.3*$H$404)-0.5*(H823-('Данные с датчиков 1'!I823/(PI()*202*1000000000*3.484^2))))))</f>
        <v>934.83755786608685</v>
      </c>
    </row>
    <row r="824" spans="1:9" x14ac:dyDescent="0.25">
      <c r="A824" s="3">
        <f>'Данные с датчиков 1'!A824</f>
        <v>81.8</v>
      </c>
      <c r="B824" s="3">
        <f>LN((56.48+'Данные с датчиков 1'!B824)/(56.48))</f>
        <v>4.7107074482225182E-2</v>
      </c>
      <c r="C824" s="3">
        <f>'Данные с датчиков 1'!C824/((PI()*3.5^2)*(1-((0.3*$B$397)-0.5*(B824-('Данные с датчиков 1'!C824/(PI()*202*1000000000*3.5^2))))))</f>
        <v>934.65317014191714</v>
      </c>
      <c r="D824" s="3">
        <f>'Данные с датчиков 1'!D824</f>
        <v>81.8</v>
      </c>
      <c r="E824" s="3">
        <f>LN((56.48+'Данные с датчиков 1'!E824)/(56.48))</f>
        <v>4.7100656005660733E-2</v>
      </c>
      <c r="F824" s="3">
        <f>'Данные с датчиков 1'!F824/((PI()*3.48^2)*(1-((0.3*$E$397)-0.5*(E824-('Данные с датчиков 1'!F824/(PI()*202*1000000000*3.48^2))))))</f>
        <v>940.10835016137241</v>
      </c>
      <c r="G824" s="3">
        <f>'Данные с датчиков 1'!G824</f>
        <v>81.8</v>
      </c>
      <c r="H824" s="3">
        <f>LN((56.48+'Данные с датчиков 1'!H824)/(56.48))</f>
        <v>4.7102176174886011E-2</v>
      </c>
      <c r="I824" s="3">
        <f>'Данные с датчиков 1'!I824/((PI()*3.484^2)*(1-((0.3*$H$404)-0.5*(H824-('Данные с датчиков 1'!I824/(PI()*202*1000000000*3.484^2))))))</f>
        <v>934.72088232295982</v>
      </c>
    </row>
    <row r="825" spans="1:9" x14ac:dyDescent="0.25">
      <c r="A825" s="3">
        <f>'Данные с датчиков 1'!A825</f>
        <v>81.900000000000006</v>
      </c>
      <c r="B825" s="3">
        <f>LN((56.48+'Данные с датчиков 1'!B825)/(56.48))</f>
        <v>4.7161292074665087E-2</v>
      </c>
      <c r="C825" s="3">
        <f>'Данные с датчиков 1'!C825/((PI()*3.5^2)*(1-((0.3*$B$397)-0.5*(B825-('Данные с датчиков 1'!C825/(PI()*202*1000000000*3.5^2))))))</f>
        <v>934.74525093288617</v>
      </c>
      <c r="D825" s="3">
        <f>'Данные с датчиков 1'!D825</f>
        <v>81.900000000000006</v>
      </c>
      <c r="E825" s="3">
        <f>LN((56.48+'Данные с датчиков 1'!E825)/(56.48))</f>
        <v>4.7162981049023535E-2</v>
      </c>
      <c r="F825" s="3">
        <f>'Данные с датчиков 1'!F825/((PI()*3.48^2)*(1-((0.3*$E$397)-0.5*(E825-('Данные с датчиков 1'!F825/(PI()*202*1000000000*3.48^2))))))</f>
        <v>940.58150980149685</v>
      </c>
      <c r="G825" s="3">
        <f>'Данные с датчиков 1'!G825</f>
        <v>81.900000000000006</v>
      </c>
      <c r="H825" s="3">
        <f>LN((56.48+'Данные с датчиков 1'!H825)/(56.48))</f>
        <v>4.7163994432269464E-2</v>
      </c>
      <c r="I825" s="3">
        <f>'Данные с датчиков 1'!I825/((PI()*3.484^2)*(1-((0.3*$H$404)-0.5*(H825-('Данные с датчиков 1'!I825/(PI()*202*1000000000*3.484^2))))))</f>
        <v>935.15354397318788</v>
      </c>
    </row>
    <row r="826" spans="1:9" x14ac:dyDescent="0.25">
      <c r="A826" s="3">
        <f>'Данные с датчиков 1'!A826</f>
        <v>82</v>
      </c>
      <c r="B826" s="3">
        <f>LN((56.48+'Данные с датчиков 1'!B826)/(56.48))</f>
        <v>4.7220911142617013E-2</v>
      </c>
      <c r="C826" s="3">
        <f>'Данные с датчиков 1'!C826/((PI()*3.5^2)*(1-((0.3*$B$397)-0.5*(B826-('Данные с датчиков 1'!C826/(PI()*202*1000000000*3.5^2))))))</f>
        <v>935.03339923760541</v>
      </c>
      <c r="D826" s="3">
        <f>'Данные с датчиков 1'!D826</f>
        <v>82</v>
      </c>
      <c r="E826" s="3">
        <f>LN((56.48+'Данные с датчиков 1'!E826)/(56.48))</f>
        <v>4.7212466731499834E-2</v>
      </c>
      <c r="F826" s="3">
        <f>'Данные с датчиков 1'!F826/((PI()*3.48^2)*(1-((0.3*$E$397)-0.5*(E826-('Данные с датчиков 1'!F826/(PI()*202*1000000000*3.48^2))))))</f>
        <v>940.45006992526362</v>
      </c>
      <c r="G826" s="3">
        <f>'Данные с датчиков 1'!G826</f>
        <v>82</v>
      </c>
      <c r="H826" s="3">
        <f>LN((56.48+'Данные с датчиков 1'!H826)/(56.48))</f>
        <v>4.7221080030112141E-2</v>
      </c>
      <c r="I826" s="3">
        <f>'Данные с датчиков 1'!I826/((PI()*3.484^2)*(1-((0.3*$H$404)-0.5*(H826-('Данные с датчиков 1'!I826/(PI()*202*1000000000*3.484^2))))))</f>
        <v>935.36205521698685</v>
      </c>
    </row>
    <row r="827" spans="1:9" x14ac:dyDescent="0.25">
      <c r="A827" s="3">
        <f>'Данные с датчиков 1'!A827</f>
        <v>82.1</v>
      </c>
      <c r="B827" s="3">
        <f>LN((56.48+'Данные с датчиков 1'!B827)/(56.48))</f>
        <v>4.7276980223792932E-2</v>
      </c>
      <c r="C827" s="3">
        <f>'Данные с датчиков 1'!C827/((PI()*3.5^2)*(1-((0.3*$B$397)-0.5*(B827-('Данные с датчиков 1'!C827/(PI()*202*1000000000*3.5^2))))))</f>
        <v>935.18131350152498</v>
      </c>
      <c r="D827" s="3">
        <f>'Данные с датчиков 1'!D827</f>
        <v>82.1</v>
      </c>
      <c r="E827" s="3">
        <f>LN((56.48+'Данные с датчиков 1'!E827)/(56.48))</f>
        <v>4.7275291441965357E-2</v>
      </c>
      <c r="F827" s="3">
        <f>'Данные с датчиков 1'!F827/((PI()*3.48^2)*(1-((0.3*$E$397)-0.5*(E827-('Данные с датчиков 1'!F827/(PI()*202*1000000000*3.48^2))))))</f>
        <v>940.97516578902821</v>
      </c>
      <c r="G827" s="3">
        <f>'Данные с датчиков 1'!G827</f>
        <v>82.1</v>
      </c>
      <c r="H827" s="3">
        <f>LN((56.48+'Данные с датчиков 1'!H827)/(56.48))</f>
        <v>4.7272420506313112E-2</v>
      </c>
      <c r="I827" s="3">
        <f>'Данные с датчиков 1'!I827/((PI()*3.484^2)*(1-((0.3*$H$404)-0.5*(H827-('Данные с датчиков 1'!I827/(PI()*202*1000000000*3.484^2))))))</f>
        <v>935.25884161312138</v>
      </c>
    </row>
    <row r="828" spans="1:9" x14ac:dyDescent="0.25">
      <c r="A828" s="3">
        <f>'Данные с датчиков 1'!A828</f>
        <v>82.2</v>
      </c>
      <c r="B828" s="3">
        <f>LN((56.48+'Данные с датчиков 1'!B828)/(56.48))</f>
        <v>4.7329499915100708E-2</v>
      </c>
      <c r="C828" s="3">
        <f>'Данные с датчиков 1'!C828/((PI()*3.5^2)*(1-((0.3*$B$397)-0.5*(B828-('Данные с датчиков 1'!C828/(PI()*202*1000000000*3.5^2))))))</f>
        <v>935.13629949845608</v>
      </c>
      <c r="D828" s="3">
        <f>'Данные с датчиков 1'!D828</f>
        <v>82.2</v>
      </c>
      <c r="E828" s="3">
        <f>LN((56.48+'Данные с датчиков 1'!E828)/(56.48))</f>
        <v>4.7332032949457106E-2</v>
      </c>
      <c r="F828" s="3">
        <f>'Данные с датчиков 1'!F828/((PI()*3.48^2)*(1-((0.3*$E$397)-0.5*(E828-('Данные с датчиков 1'!F828/(PI()*202*1000000000*3.48^2))))))</f>
        <v>941.1951820240198</v>
      </c>
      <c r="G828" s="3">
        <f>'Данные с датчиков 1'!G828</f>
        <v>82.2</v>
      </c>
      <c r="H828" s="3">
        <f>LN((56.48+'Данные с датчиков 1'!H828)/(56.48))</f>
        <v>4.7332539555558606E-2</v>
      </c>
      <c r="I828" s="3">
        <f>'Данные с датчиков 1'!I828/((PI()*3.484^2)*(1-((0.3*$H$404)-0.5*(H828-('Данные с датчиков 1'!I828/(PI()*202*1000000000*3.484^2))))))</f>
        <v>935.6549543214627</v>
      </c>
    </row>
    <row r="829" spans="1:9" x14ac:dyDescent="0.25">
      <c r="A829" s="3">
        <f>'Данные с датчиков 1'!A829</f>
        <v>82.3</v>
      </c>
      <c r="B829" s="3">
        <f>LN((56.48+'Данные с датчиков 1'!B829)/(56.48))</f>
        <v>4.7389446673953714E-2</v>
      </c>
      <c r="C829" s="3">
        <f>'Данные с датчиков 1'!C829/((PI()*3.5^2)*(1-((0.3*$B$397)-0.5*(B829-('Данные с датчиков 1'!C829/(PI()*202*1000000000*3.5^2))))))</f>
        <v>935.4816576815731</v>
      </c>
      <c r="D829" s="3">
        <f>'Данные с датчиков 1'!D829</f>
        <v>82.3</v>
      </c>
      <c r="E829" s="3">
        <f>LN((56.48+'Данные с датчиков 1'!E829)/(56.48))</f>
        <v>4.7383874309840014E-2</v>
      </c>
      <c r="F829" s="3">
        <f>'Данные с датчиков 1'!F829/((PI()*3.48^2)*(1-((0.3*$E$397)-0.5*(E829-('Данные с датчиков 1'!F829/(PI()*202*1000000000*3.48^2))))))</f>
        <v>941.1408994946861</v>
      </c>
      <c r="G829" s="3">
        <f>'Данные с датчиков 1'!G829</f>
        <v>82.3</v>
      </c>
      <c r="H829" s="3">
        <f>LN((56.48+'Данные с датчиков 1'!H829)/(56.48))</f>
        <v>4.7383198869655793E-2</v>
      </c>
      <c r="I829" s="3">
        <f>'Данные с датчиков 1'!I829/((PI()*3.484^2)*(1-((0.3*$H$404)-0.5*(H829-('Данные с датчиков 1'!I829/(PI()*202*1000000000*3.484^2))))))</f>
        <v>935.53532784652168</v>
      </c>
    </row>
    <row r="830" spans="1:9" x14ac:dyDescent="0.25">
      <c r="A830" s="3">
        <f>'Данные с датчиков 1'!A830</f>
        <v>82.4</v>
      </c>
      <c r="B830" s="3">
        <f>LN((56.48+'Данные с датчиков 1'!B830)/(56.48))</f>
        <v>4.7442804709593465E-2</v>
      </c>
      <c r="C830" s="3">
        <f>'Данные с датчиков 1'!C830/((PI()*3.5^2)*(1-((0.3*$B$397)-0.5*(B830-('Данные с датчиков 1'!C830/(PI()*202*1000000000*3.5^2))))))</f>
        <v>935.49753993777654</v>
      </c>
      <c r="D830" s="3">
        <f>'Данные с датчиков 1'!D830</f>
        <v>82.4</v>
      </c>
      <c r="E830" s="3">
        <f>LN((56.48+'Данные с датчиков 1'!E830)/(56.48))</f>
        <v>4.7443142409613219E-2</v>
      </c>
      <c r="F830" s="3">
        <f>'Данные с датчиков 1'!F830/((PI()*3.48^2)*(1-((0.3*$E$397)-0.5*(E830-('Данные с датчиков 1'!F830/(PI()*202*1000000000*3.48^2))))))</f>
        <v>941.51128041510935</v>
      </c>
      <c r="G830" s="3">
        <f>'Данные с датчиков 1'!G830</f>
        <v>82.4</v>
      </c>
      <c r="H830" s="3">
        <f>LN((56.48+'Данные с датчиков 1'!H830)/(56.48))</f>
        <v>4.7444830908001369E-2</v>
      </c>
      <c r="I830" s="3">
        <f>'Данные с датчиков 1'!I830/((PI()*3.484^2)*(1-((0.3*$H$404)-0.5*(H830-('Данные с датчиков 1'!I830/(PI()*202*1000000000*3.484^2))))))</f>
        <v>936.00174069472041</v>
      </c>
    </row>
    <row r="831" spans="1:9" x14ac:dyDescent="0.25">
      <c r="A831" s="3">
        <f>'Данные с датчиков 1'!A831</f>
        <v>82.5</v>
      </c>
      <c r="B831" s="3">
        <f>LN((56.48+'Данные с датчиков 1'!B831)/(56.48))</f>
        <v>4.7502238156897955E-2</v>
      </c>
      <c r="C831" s="3">
        <f>'Данные с датчиков 1'!C831/((PI()*3.5^2)*(1-((0.3*$B$397)-0.5*(B831-('Данные с датчиков 1'!C831/(PI()*202*1000000000*3.5^2))))))</f>
        <v>935.77433333339138</v>
      </c>
      <c r="D831" s="3">
        <f>'Данные с датчиков 1'!D831</f>
        <v>82.5</v>
      </c>
      <c r="E831" s="3">
        <f>LN((56.48+'Данные с датчиков 1'!E831)/(56.48))</f>
        <v>4.7493627279654574E-2</v>
      </c>
      <c r="F831" s="3">
        <f>'Данные с датчиков 1'!F831/((PI()*3.48^2)*(1-((0.3*$E$397)-0.5*(E831-('Данные с датчиков 1'!F831/(PI()*202*1000000000*3.48^2))))))</f>
        <v>941.40198944868666</v>
      </c>
      <c r="G831" s="3">
        <f>'Данные с датчиков 1'!G831</f>
        <v>82.5</v>
      </c>
      <c r="H831" s="3">
        <f>LN((56.48+'Данные с датчиков 1'!H831)/(56.48))</f>
        <v>4.7498017147906191E-2</v>
      </c>
      <c r="I831" s="3">
        <f>'Данные с датчиков 1'!I831/((PI()*3.484^2)*(1-((0.3*$H$404)-0.5*(H831-('Данные с датчиков 1'!I831/(PI()*202*1000000000*3.484^2))))))</f>
        <v>936.04012497205508</v>
      </c>
    </row>
    <row r="832" spans="1:9" x14ac:dyDescent="0.25">
      <c r="A832" s="3">
        <f>'Данные с датчиков 1'!A832</f>
        <v>82.6</v>
      </c>
      <c r="B832" s="3">
        <f>LN((56.48+'Данные с датчиков 1'!B832)/(56.48))</f>
        <v>4.7555927836640137E-2</v>
      </c>
      <c r="C832" s="3">
        <f>'Данные с датчиков 1'!C832/((PI()*3.5^2)*(1-((0.3*$B$397)-0.5*(B832-('Данные с датчиков 1'!C832/(PI()*202*1000000000*3.5^2))))))</f>
        <v>935.83916108236531</v>
      </c>
      <c r="D832" s="3">
        <f>'Данные с датчиков 1'!D832</f>
        <v>82.6</v>
      </c>
      <c r="E832" s="3">
        <f>LN((56.48+'Данные с датчиков 1'!E832)/(56.48))</f>
        <v>4.7554746019371534E-2</v>
      </c>
      <c r="F832" s="3">
        <f>'Данные с датчиков 1'!F832/((PI()*3.48^2)*(1-((0.3*$E$397)-0.5*(E832-('Данные с датчиков 1'!F832/(PI()*202*1000000000*3.48^2))))))</f>
        <v>941.8413508937424</v>
      </c>
      <c r="G832" s="3">
        <f>'Данные с датчиков 1'!G832</f>
        <v>82.6</v>
      </c>
      <c r="H832" s="3">
        <f>LN((56.48+'Данные с датчиков 1'!H832)/(56.48))</f>
        <v>4.7555590174705883E-2</v>
      </c>
      <c r="I832" s="3">
        <f>'Данные с датчиков 1'!I832/((PI()*3.484^2)*(1-((0.3*$H$404)-0.5*(H832-('Данные с датчиков 1'!I832/(PI()*202*1000000000*3.484^2))))))</f>
        <v>936.26729189351909</v>
      </c>
    </row>
    <row r="833" spans="1:9" x14ac:dyDescent="0.25">
      <c r="A833" s="3">
        <f>'Данные с датчиков 1'!A833</f>
        <v>82.7</v>
      </c>
      <c r="B833" s="3">
        <f>LN((56.48+'Данные с датчиков 1'!B833)/(56.48))</f>
        <v>4.7612315780304823E-2</v>
      </c>
      <c r="C833" s="3">
        <f>'Данные с датчиков 1'!C833/((PI()*3.5^2)*(1-((0.3*$B$397)-0.5*(B833-('Данные с датчиков 1'!C833/(PI()*202*1000000000*3.5^2))))))</f>
        <v>935.97999533395284</v>
      </c>
      <c r="D833" s="3">
        <f>'Данные с датчиков 1'!D833</f>
        <v>82.7</v>
      </c>
      <c r="E833" s="3">
        <f>LN((56.48+'Данные с датчиков 1'!E833)/(56.48))</f>
        <v>4.7607757591607548E-2</v>
      </c>
      <c r="F833" s="3">
        <f>'Данные с датчиков 1'!F833/((PI()*3.48^2)*(1-((0.3*$E$397)-0.5*(E833-('Данные с датчиков 1'!F833/(PI()*202*1000000000*3.48^2))))))</f>
        <v>941.89211835190065</v>
      </c>
      <c r="G833" s="3">
        <f>'Данные с датчиков 1'!G833</f>
        <v>82.7</v>
      </c>
      <c r="H833" s="3">
        <f>LN((56.48+'Данные с датчиков 1'!H833)/(56.48))</f>
        <v>4.7616198665399928E-2</v>
      </c>
      <c r="I833" s="3">
        <f>'Данные с датчиков 1'!I833/((PI()*3.484^2)*(1-((0.3*$H$404)-0.5*(H833-('Данные с датчиков 1'!I833/(PI()*202*1000000000*3.484^2))))))</f>
        <v>936.65251661028526</v>
      </c>
    </row>
    <row r="834" spans="1:9" x14ac:dyDescent="0.25">
      <c r="A834" s="3">
        <f>'Данные с датчиков 1'!A834</f>
        <v>82.8</v>
      </c>
      <c r="B834" s="3">
        <f>LN((56.48+'Данные с датчиков 1'!B834)/(56.48))</f>
        <v>4.7672752021945333E-2</v>
      </c>
      <c r="C834" s="3">
        <f>'Данные с датчиков 1'!C834/((PI()*3.5^2)*(1-((0.3*$B$397)-0.5*(B834-('Данные с датчиков 1'!C834/(PI()*202*1000000000*3.5^2))))))</f>
        <v>936.33403767118182</v>
      </c>
      <c r="D834" s="3">
        <f>'Данные с датчиков 1'!D834</f>
        <v>82.8</v>
      </c>
      <c r="E834" s="3">
        <f>LN((56.48+'Данные с датчиков 1'!E834)/(56.48))</f>
        <v>4.7666843611922895E-2</v>
      </c>
      <c r="F834" s="3">
        <f>'Данные с датчиков 1'!F834/((PI()*3.48^2)*(1-((0.3*$E$397)-0.5*(E834-('Данные с датчиков 1'!F834/(PI()*202*1000000000*3.48^2))))))</f>
        <v>942.24323860147786</v>
      </c>
      <c r="G834" s="3">
        <f>'Данные с датчиков 1'!G834</f>
        <v>82.8</v>
      </c>
      <c r="H834" s="3">
        <f>LN((56.48+'Данные с датчиков 1'!H834)/(56.48))</f>
        <v>4.7663298549152897E-2</v>
      </c>
      <c r="I834" s="3">
        <f>'Данные с датчиков 1'!I834/((PI()*3.484^2)*(1-((0.3*$H$404)-0.5*(H834-('Данные с датчиков 1'!I834/(PI()*202*1000000000*3.484^2))))))</f>
        <v>936.33808635648904</v>
      </c>
    </row>
    <row r="835" spans="1:9" x14ac:dyDescent="0.25">
      <c r="A835" s="3">
        <f>'Данные с датчиков 1'!A835</f>
        <v>82.9</v>
      </c>
      <c r="B835" s="3">
        <f>LN((56.48+'Данные с датчиков 1'!B835)/(56.48))</f>
        <v>4.7720355651849365E-2</v>
      </c>
      <c r="C835" s="3">
        <f>'Данные с датчиков 1'!C835/((PI()*3.5^2)*(1-((0.3*$B$397)-0.5*(B835-('Данные с датчиков 1'!C835/(PI()*202*1000000000*3.5^2))))))</f>
        <v>936.06481386123403</v>
      </c>
      <c r="D835" s="3">
        <f>'Данные с датчиков 1'!D835</f>
        <v>82.9</v>
      </c>
      <c r="E835" s="3">
        <f>LN((56.48+'Данные с датчиков 1'!E835)/(56.48))</f>
        <v>4.7726938954214357E-2</v>
      </c>
      <c r="F835" s="3">
        <f>'Данные с датчиков 1'!F835/((PI()*3.48^2)*(1-((0.3*$E$397)-0.5*(E835-('Данные с датчиков 1'!F835/(PI()*202*1000000000*3.48^2))))))</f>
        <v>942.63828974206422</v>
      </c>
      <c r="G835" s="3">
        <f>'Данные с датчиков 1'!G835</f>
        <v>82.9</v>
      </c>
      <c r="H835" s="3">
        <f>LN((56.48+'Данные с датчиков 1'!H835)/(56.48))</f>
        <v>4.7726432547878866E-2</v>
      </c>
      <c r="I835" s="3">
        <f>'Данные с датчиков 1'!I835/((PI()*3.484^2)*(1-((0.3*$H$404)-0.5*(H835-('Данные с датчиков 1'!I835/(PI()*202*1000000000*3.484^2))))))</f>
        <v>936.91875565287728</v>
      </c>
    </row>
    <row r="836" spans="1:9" x14ac:dyDescent="0.25">
      <c r="A836" s="3">
        <f>'Данные с датчиков 1'!A836</f>
        <v>83</v>
      </c>
      <c r="B836" s="3">
        <f>LN((56.48+'Данные с датчиков 1'!B836)/(56.48))</f>
        <v>4.7786017933204916E-2</v>
      </c>
      <c r="C836" s="3">
        <f>'Данные с датчиков 1'!C836/((PI()*3.5^2)*(1-((0.3*$B$397)-0.5*(B836-('Данные с датчиков 1'!C836/(PI()*202*1000000000*3.5^2))))))</f>
        <v>936.68189507749969</v>
      </c>
      <c r="D836" s="3">
        <f>'Данные с датчиков 1'!D836</f>
        <v>83</v>
      </c>
      <c r="E836" s="3">
        <f>LN((56.48+'Данные с датчиков 1'!E836)/(56.48))</f>
        <v>4.7775046386729157E-2</v>
      </c>
      <c r="F836" s="3">
        <f>'Данные с датчиков 1'!F836/((PI()*3.48^2)*(1-((0.3*$E$397)-0.5*(E836-('Данные с датчиков 1'!F836/(PI()*202*1000000000*3.48^2))))))</f>
        <v>942.379066589736</v>
      </c>
      <c r="G836" s="3">
        <f>'Данные с датчиков 1'!G836</f>
        <v>83</v>
      </c>
      <c r="H836" s="3">
        <f>LN((56.48+'Данные с датчиков 1'!H836)/(56.48))</f>
        <v>4.7779435019764491E-2</v>
      </c>
      <c r="I836" s="3">
        <f>'Данные с датчиков 1'!I836/((PI()*3.484^2)*(1-((0.3*$H$404)-0.5*(H836-('Данные с датчиков 1'!I836/(PI()*202*1000000000*3.484^2))))))</f>
        <v>936.91428433694728</v>
      </c>
    </row>
    <row r="837" spans="1:9" x14ac:dyDescent="0.25">
      <c r="A837" s="3">
        <f>'Данные с датчиков 1'!A837</f>
        <v>83.1</v>
      </c>
      <c r="B837" s="3">
        <f>LN((56.48+'Данные с датчиков 1'!B837)/(56.48))</f>
        <v>4.7838173330983925E-2</v>
      </c>
      <c r="C837" s="3">
        <f>'Данные с датчиков 1'!C837/((PI()*3.5^2)*(1-((0.3*$B$397)-0.5*(B837-('Данные с датчиков 1'!C837/(PI()*202*1000000000*3.5^2))))))</f>
        <v>936.60368944357333</v>
      </c>
      <c r="D837" s="3">
        <f>'Данные с датчиков 1'!D837</f>
        <v>83.1</v>
      </c>
      <c r="E837" s="3">
        <f>LN((56.48+'Данные с датчиков 1'!E837)/(56.48))</f>
        <v>4.7836991847231052E-2</v>
      </c>
      <c r="F837" s="3">
        <f>'Данные с датчиков 1'!F837/((PI()*3.48^2)*(1-((0.3*$E$397)-0.5*(E837-('Данные с датчиков 1'!F837/(PI()*202*1000000000*3.48^2))))))</f>
        <v>942.91557021676579</v>
      </c>
      <c r="G837" s="3">
        <f>'Данные с датчиков 1'!G837</f>
        <v>83.1</v>
      </c>
      <c r="H837" s="3">
        <f>LN((56.48+'Данные с датчиков 1'!H837)/(56.48))</f>
        <v>4.7838848463930328E-2</v>
      </c>
      <c r="I837" s="3">
        <f>'Данные с датчиков 1'!I837/((PI()*3.484^2)*(1-((0.3*$H$404)-0.5*(H837-('Данные с датчиков 1'!I837/(PI()*202*1000000000*3.484^2))))))</f>
        <v>937.22475487673921</v>
      </c>
    </row>
    <row r="838" spans="1:9" x14ac:dyDescent="0.25">
      <c r="A838" s="3">
        <f>'Данные с датчиков 1'!A838</f>
        <v>83.2</v>
      </c>
      <c r="B838" s="3">
        <f>LN((56.48+'Данные с датчиков 1'!B838)/(56.48))</f>
        <v>4.7894545362100097E-2</v>
      </c>
      <c r="C838" s="3">
        <f>'Данные с датчиков 1'!C838/((PI()*3.5^2)*(1-((0.3*$B$397)-0.5*(B838-('Данные с датчиков 1'!C838/(PI()*202*1000000000*3.5^2))))))</f>
        <v>936.76524716362042</v>
      </c>
      <c r="D838" s="3">
        <f>'Данные с датчиков 1'!D838</f>
        <v>83.2</v>
      </c>
      <c r="E838" s="3">
        <f>LN((56.48+'Данные с датчиков 1'!E838)/(56.48))</f>
        <v>4.7889313361258949E-2</v>
      </c>
      <c r="F838" s="3">
        <f>'Данные с датчиков 1'!F838/((PI()*3.48^2)*(1-((0.3*$E$397)-0.5*(E838-('Данные с датчиков 1'!F838/(PI()*202*1000000000*3.48^2))))))</f>
        <v>942.88909733326295</v>
      </c>
      <c r="G838" s="3">
        <f>'Данные с датчиков 1'!G838</f>
        <v>83.2</v>
      </c>
      <c r="H838" s="3">
        <f>LN((56.48+'Данные с датчиков 1'!H838)/(56.48))</f>
        <v>4.7891001106456631E-2</v>
      </c>
      <c r="I838" s="3">
        <f>'Данные с датчиков 1'!I838/((PI()*3.484^2)*(1-((0.3*$H$404)-0.5*(H838-('Данные с датчиков 1'!I838/(PI()*202*1000000000*3.484^2))))))</f>
        <v>937.232351339302</v>
      </c>
    </row>
    <row r="839" spans="1:9" x14ac:dyDescent="0.25">
      <c r="A839" s="3">
        <f>'Данные с датчиков 1'!A839</f>
        <v>83.3</v>
      </c>
      <c r="B839" s="3">
        <f>LN((56.48+'Данные с датчиков 1'!B839)/(56.48))</f>
        <v>4.7950070393904247E-2</v>
      </c>
      <c r="C839" s="3">
        <f>'Данные с датчиков 1'!C839/((PI()*3.5^2)*(1-((0.3*$B$397)-0.5*(B839-('Данные с датчиков 1'!C839/(PI()*202*1000000000*3.5^2))))))</f>
        <v>936.90563113856388</v>
      </c>
      <c r="D839" s="3">
        <f>'Данные с датчиков 1'!D839</f>
        <v>83.3</v>
      </c>
      <c r="E839" s="3">
        <f>LN((56.48+'Данные с датчиков 1'!E839)/(56.48))</f>
        <v>4.7949732865030723E-2</v>
      </c>
      <c r="F839" s="3">
        <f>'Данные с датчиков 1'!F839/((PI()*3.48^2)*(1-((0.3*$E$397)-0.5*(E839-('Данные с датчиков 1'!F839/(PI()*202*1000000000*3.48^2))))))</f>
        <v>943.26031543510021</v>
      </c>
      <c r="G839" s="3">
        <f>'Данные с датчиков 1'!G839</f>
        <v>83.3</v>
      </c>
      <c r="H839" s="3">
        <f>LN((56.48+'Данные с датчиков 1'!H839)/(56.48))</f>
        <v>4.7948551513076351E-2</v>
      </c>
      <c r="I839" s="3">
        <f>'Данные с датчиков 1'!I839/((PI()*3.484^2)*(1-((0.3*$H$404)-0.5*(H839-('Данные с датчиков 1'!I839/(PI()*202*1000000000*3.484^2))))))</f>
        <v>937.42752229804921</v>
      </c>
    </row>
    <row r="840" spans="1:9" x14ac:dyDescent="0.25">
      <c r="A840" s="3">
        <f>'Данные с датчиков 1'!A840</f>
        <v>83.4</v>
      </c>
      <c r="B840" s="3">
        <f>LN((56.48+'Данные с датчиков 1'!B840)/(56.48))</f>
        <v>4.8003229769521809E-2</v>
      </c>
      <c r="C840" s="3">
        <f>'Данные с датчиков 1'!C840/((PI()*3.5^2)*(1-((0.3*$B$397)-0.5*(B840-('Данные с датчиков 1'!C840/(PI()*202*1000000000*3.5^2))))))</f>
        <v>936.89521923840709</v>
      </c>
      <c r="D840" s="3">
        <f>'Данные с датчиков 1'!D840</f>
        <v>83.4</v>
      </c>
      <c r="E840" s="3">
        <f>LN((56.48+'Данные с датчиков 1'!E840)/(56.48))</f>
        <v>4.8001035946433332E-2</v>
      </c>
      <c r="F840" s="3">
        <f>'Данные с датчиков 1'!F840/((PI()*3.48^2)*(1-((0.3*$E$397)-0.5*(E840-('Данные с датчиков 1'!F840/(PI()*202*1000000000*3.48^2))))))</f>
        <v>943.23874852768017</v>
      </c>
      <c r="G840" s="3">
        <f>'Данные с датчиков 1'!G840</f>
        <v>83.4</v>
      </c>
      <c r="H840" s="3">
        <f>LN((56.48+'Данные с датчиков 1'!H840)/(56.48))</f>
        <v>4.8007111137042396E-2</v>
      </c>
      <c r="I840" s="3">
        <f>'Данные с датчиков 1'!I840/((PI()*3.484^2)*(1-((0.3*$H$404)-0.5*(H840-('Данные с датчиков 1'!I840/(PI()*202*1000000000*3.484^2))))))</f>
        <v>937.70490713246761</v>
      </c>
    </row>
    <row r="841" spans="1:9" x14ac:dyDescent="0.25">
      <c r="A841" s="3">
        <f>'Данные с датчиков 1'!A841</f>
        <v>83.5</v>
      </c>
      <c r="B841" s="3">
        <f>LN((56.48+'Данные с датчиков 1'!B841)/(56.48))</f>
        <v>4.8066511056127421E-2</v>
      </c>
      <c r="C841" s="3">
        <f>'Данные с датчиков 1'!C841/((PI()*3.5^2)*(1-((0.3*$B$397)-0.5*(B841-('Данные с датчиков 1'!C841/(PI()*202*1000000000*3.5^2))))))</f>
        <v>937.39593713211514</v>
      </c>
      <c r="D841" s="3">
        <f>'Данные с датчиков 1'!D841</f>
        <v>83.5</v>
      </c>
      <c r="E841" s="3">
        <f>LN((56.48+'Данные с датчиков 1'!E841)/(56.48))</f>
        <v>4.8060436226374563E-2</v>
      </c>
      <c r="F841" s="3">
        <f>'Данные с датчиков 1'!F841/((PI()*3.48^2)*(1-((0.3*$E$397)-0.5*(E841-('Данные с датчиков 1'!F841/(PI()*202*1000000000*3.48^2))))))</f>
        <v>943.55126057379039</v>
      </c>
      <c r="G841" s="3">
        <f>'Данные с датчиков 1'!G841</f>
        <v>83.5</v>
      </c>
      <c r="H841" s="3">
        <f>LN((56.48+'Данные с датчиков 1'!H841)/(56.48))</f>
        <v>4.8060267480576742E-2</v>
      </c>
      <c r="I841" s="3">
        <f>'Данные с датчиков 1'!I841/((PI()*3.484^2)*(1-((0.3*$H$404)-0.5*(H841-('Данные с датчиков 1'!I841/(PI()*202*1000000000*3.484^2))))))</f>
        <v>937.70427285268829</v>
      </c>
    </row>
    <row r="842" spans="1:9" x14ac:dyDescent="0.25">
      <c r="A842" s="3">
        <f>'Данные с датчиков 1'!A842</f>
        <v>83.6</v>
      </c>
      <c r="B842" s="3">
        <f>LN((56.48+'Данные с датчиков 1'!B842)/(56.48))</f>
        <v>4.811493962909625E-2</v>
      </c>
      <c r="C842" s="3">
        <f>'Данные с датчиков 1'!C842/((PI()*3.5^2)*(1-((0.3*$B$397)-0.5*(B842-('Данные с датчиков 1'!C842/(PI()*202*1000000000*3.5^2))))))</f>
        <v>937.13833481453435</v>
      </c>
      <c r="D842" s="3">
        <f>'Данные с датчиков 1'!D842</f>
        <v>83.6</v>
      </c>
      <c r="E842" s="3">
        <f>LN((56.48+'Данные с датчиков 1'!E842)/(56.48))</f>
        <v>4.8118483091134617E-2</v>
      </c>
      <c r="F842" s="3">
        <f>'Данные с датчиков 1'!F842/((PI()*3.48^2)*(1-((0.3*$E$397)-0.5*(E842-('Данные с датчиков 1'!F842/(PI()*202*1000000000*3.48^2))))))</f>
        <v>943.82451375472272</v>
      </c>
      <c r="G842" s="3">
        <f>'Данные с датчиков 1'!G842</f>
        <v>83.6</v>
      </c>
      <c r="H842" s="3">
        <f>LN((56.48+'Данные с датчиков 1'!H842)/(56.48))</f>
        <v>4.8121520334316589E-2</v>
      </c>
      <c r="I842" s="3">
        <f>'Данные с датчиков 1'!I842/((PI()*3.484^2)*(1-((0.3*$H$404)-0.5*(H842-('Данные с датчиков 1'!I842/(PI()*202*1000000000*3.484^2))))))</f>
        <v>938.11605328709243</v>
      </c>
    </row>
    <row r="843" spans="1:9" x14ac:dyDescent="0.25">
      <c r="A843" s="3">
        <f>'Данные с датчиков 1'!A843</f>
        <v>83.7</v>
      </c>
      <c r="B843" s="3">
        <f>LN((56.48+'Данные с датчиков 1'!B843)/(56.48))</f>
        <v>4.8178213847176687E-2</v>
      </c>
      <c r="C843" s="3">
        <f>'Данные с датчиков 1'!C843/((PI()*3.5^2)*(1-((0.3*$B$397)-0.5*(B843-('Данные с датчиков 1'!C843/(PI()*202*1000000000*3.5^2))))))</f>
        <v>937.6511942596261</v>
      </c>
      <c r="D843" s="3">
        <f>'Данные с датчиков 1'!D843</f>
        <v>83.7</v>
      </c>
      <c r="E843" s="3">
        <f>LN((56.48+'Данные с датчиков 1'!E843)/(56.48))</f>
        <v>4.8171127333840727E-2</v>
      </c>
      <c r="F843" s="3">
        <f>'Данные с датчиков 1'!F843/((PI()*3.48^2)*(1-((0.3*$E$397)-0.5*(E843-('Данные с датчиков 1'!F843/(PI()*202*1000000000*3.48^2))))))</f>
        <v>943.81957109787459</v>
      </c>
      <c r="G843" s="3">
        <f>'Данные с датчиков 1'!G843</f>
        <v>83.7</v>
      </c>
      <c r="H843" s="3">
        <f>LN((56.48+'Данные с датчиков 1'!H843)/(56.48))</f>
        <v>4.8174333143713076E-2</v>
      </c>
      <c r="I843" s="3">
        <f>'Данные с датчиков 1'!I843/((PI()*3.484^2)*(1-((0.3*$H$404)-0.5*(H843-('Данные с датчиков 1'!I843/(PI()*202*1000000000*3.484^2))))))</f>
        <v>938.13681667861704</v>
      </c>
    </row>
    <row r="844" spans="1:9" x14ac:dyDescent="0.25">
      <c r="A844" s="3">
        <f>'Данные с датчиков 1'!A844</f>
        <v>83.8</v>
      </c>
      <c r="B844" s="3">
        <f>LN((56.48+'Данные с датчиков 1'!B844)/(56.48))</f>
        <v>4.8234397996900422E-2</v>
      </c>
      <c r="C844" s="3">
        <f>'Данные с датчиков 1'!C844/((PI()*3.5^2)*(1-((0.3*$B$397)-0.5*(B844-('Данные с датчиков 1'!C844/(PI()*202*1000000000*3.5^2))))))</f>
        <v>937.7931264762592</v>
      </c>
      <c r="D844" s="3">
        <f>'Данные с датчиков 1'!D844</f>
        <v>83.8</v>
      </c>
      <c r="E844" s="3">
        <f>LN((56.48+'Данные с датчиков 1'!E844)/(56.48))</f>
        <v>4.8232204680895868E-2</v>
      </c>
      <c r="F844" s="3">
        <f>'Данные с датчиков 1'!F844/((PI()*3.48^2)*(1-((0.3*$E$397)-0.5*(E844-('Данные с датчиков 1'!F844/(PI()*202*1000000000*3.48^2))))))</f>
        <v>944.23814379838325</v>
      </c>
      <c r="G844" s="3">
        <f>'Данные с датчиков 1'!G844</f>
        <v>83.8</v>
      </c>
      <c r="H844" s="3">
        <f>LN((56.48+'Данные с датчиков 1'!H844)/(56.48))</f>
        <v>4.8233891847480274E-2</v>
      </c>
      <c r="I844" s="3">
        <f>'Данные с датчиков 1'!I844/((PI()*3.484^2)*(1-((0.3*$H$404)-0.5*(H844-('Данные с датчиков 1'!I844/(PI()*202*1000000000*3.484^2))))))</f>
        <v>938.42657975948123</v>
      </c>
    </row>
    <row r="845" spans="1:9" x14ac:dyDescent="0.25">
      <c r="A845" s="3">
        <f>'Данные с датчиков 1'!A845</f>
        <v>83.9</v>
      </c>
      <c r="B845" s="3">
        <f>LN((56.48+'Данные с датчиков 1'!B845)/(56.48))</f>
        <v>4.8288048382656226E-2</v>
      </c>
      <c r="C845" s="3">
        <f>'Данные с датчиков 1'!C845/((PI()*3.5^2)*(1-((0.3*$B$397)-0.5*(B845-('Данные с датчиков 1'!C845/(PI()*202*1000000000*3.5^2))))))</f>
        <v>937.75432990474326</v>
      </c>
      <c r="D845" s="3">
        <f>'Данные с датчиков 1'!D845</f>
        <v>83.9</v>
      </c>
      <c r="E845" s="3">
        <f>LN((56.48+'Данные с датчиков 1'!E845)/(56.48))</f>
        <v>4.8284336813424852E-2</v>
      </c>
      <c r="F845" s="3">
        <f>'Данные с датчиков 1'!F845/((PI()*3.48^2)*(1-((0.3*$E$397)-0.5*(E845-('Данные с датчиков 1'!F845/(PI()*202*1000000000*3.48^2))))))</f>
        <v>944.2433191857566</v>
      </c>
      <c r="G845" s="3">
        <f>'Данные с датчиков 1'!G845</f>
        <v>83.9</v>
      </c>
      <c r="H845" s="3">
        <f>LN((56.48+'Данные с датчиков 1'!H845)/(56.48))</f>
        <v>4.8286361307440726E-2</v>
      </c>
      <c r="I845" s="3">
        <f>'Данные с датчиков 1'!I845/((PI()*3.484^2)*(1-((0.3*$H$404)-0.5*(H845-('Данные с датчиков 1'!I845/(PI()*202*1000000000*3.484^2))))))</f>
        <v>938.44004022237812</v>
      </c>
    </row>
    <row r="846" spans="1:9" x14ac:dyDescent="0.25">
      <c r="A846" s="3">
        <f>'Данные с датчиков 1'!A846</f>
        <v>84</v>
      </c>
      <c r="B846" s="3">
        <f>LN((56.48+'Данные с датчиков 1'!B846)/(56.48))</f>
        <v>4.8344226361932183E-2</v>
      </c>
      <c r="C846" s="3">
        <f>'Данные с датчиков 1'!C846/((PI()*3.5^2)*(1-((0.3*$B$397)-0.5*(B846-('Данные с датчиков 1'!C846/(PI()*202*1000000000*3.5^2))))))</f>
        <v>937.94663932861874</v>
      </c>
      <c r="D846" s="3">
        <f>'Данные с датчиков 1'!D846</f>
        <v>84</v>
      </c>
      <c r="E846" s="3">
        <f>LN((56.48+'Данные с датчиков 1'!E846)/(56.48))</f>
        <v>4.8344732455509666E-2</v>
      </c>
      <c r="F846" s="3">
        <f>'Данные с датчиков 1'!F846/((PI()*3.48^2)*(1-((0.3*$E$397)-0.5*(E846-('Данные с датчиков 1'!F846/(PI()*202*1000000000*3.48^2))))))</f>
        <v>944.60838091234075</v>
      </c>
      <c r="G846" s="3">
        <f>'Данные с датчиков 1'!G846</f>
        <v>84</v>
      </c>
      <c r="H846" s="3">
        <f>LN((56.48+'Данные с датчиков 1'!H846)/(56.48))</f>
        <v>4.8340852398202849E-2</v>
      </c>
      <c r="I846" s="3">
        <f>'Данные с датчиков 1'!I846/((PI()*3.484^2)*(1-((0.3*$H$404)-0.5*(H846-('Данные с датчиков 1'!I846/(PI()*202*1000000000*3.484^2))))))</f>
        <v>938.51047116993493</v>
      </c>
    </row>
    <row r="847" spans="1:9" x14ac:dyDescent="0.25">
      <c r="A847" s="3">
        <f>'Данные с датчиков 1'!A847</f>
        <v>84.1</v>
      </c>
      <c r="B847" s="3">
        <f>LN((56.48+'Данные с датчиков 1'!B847)/(56.48))</f>
        <v>4.8397870855835218E-2</v>
      </c>
      <c r="C847" s="3">
        <f>'Данные с датчиков 1'!C847/((PI()*3.5^2)*(1-((0.3*$B$397)-0.5*(B847-('Данные с датчиков 1'!C847/(PI()*202*1000000000*3.5^2))))))</f>
        <v>937.92979261667722</v>
      </c>
      <c r="D847" s="3">
        <f>'Данные с датчиков 1'!D847</f>
        <v>84.1</v>
      </c>
      <c r="E847" s="3">
        <f>LN((56.48+'Данные с датчиков 1'!E847)/(56.48))</f>
        <v>4.8396352655011327E-2</v>
      </c>
      <c r="F847" s="3">
        <f>'Данные с датчиков 1'!F847/((PI()*3.48^2)*(1-((0.3*$E$397)-0.5*(E847-('Данные с датчиков 1'!F847/(PI()*202*1000000000*3.48^2))))))</f>
        <v>944.60086654564986</v>
      </c>
      <c r="G847" s="3">
        <f>'Данные с датчиков 1'!G847</f>
        <v>84.1</v>
      </c>
      <c r="H847" s="3">
        <f>LN((56.48+'Данные с датчиков 1'!H847)/(56.48))</f>
        <v>4.8402762820589279E-2</v>
      </c>
      <c r="I847" s="3">
        <f>'Данные с датчиков 1'!I847/((PI()*3.484^2)*(1-((0.3*$H$404)-0.5*(H847-('Данные с датчиков 1'!I847/(PI()*202*1000000000*3.484^2))))))</f>
        <v>938.92941954865762</v>
      </c>
    </row>
    <row r="848" spans="1:9" x14ac:dyDescent="0.25">
      <c r="A848" s="3">
        <f>'Данные с датчиков 1'!A848</f>
        <v>84.2</v>
      </c>
      <c r="B848" s="3">
        <f>LN((56.48+'Данные с датчиков 1'!B848)/(56.48))</f>
        <v>4.8458934355990517E-2</v>
      </c>
      <c r="C848" s="3">
        <f>'Данные с датчиков 1'!C848/((PI()*3.5^2)*(1-((0.3*$B$397)-0.5*(B848-('Данные с датчиков 1'!C848/(PI()*202*1000000000*3.5^2))))))</f>
        <v>938.29073375474002</v>
      </c>
      <c r="D848" s="3">
        <f>'Данные с датчиков 1'!D848</f>
        <v>84.2</v>
      </c>
      <c r="E848" s="3">
        <f>LN((56.48+'Данные с датчиков 1'!E848)/(56.48))</f>
        <v>4.8451681151950907E-2</v>
      </c>
      <c r="F848" s="3">
        <f>'Данные с датчиков 1'!F848/((PI()*3.48^2)*(1-((0.3*$E$397)-0.5*(E848-('Данные с датчиков 1'!F848/(PI()*202*1000000000*3.48^2))))))</f>
        <v>944.73715239749515</v>
      </c>
      <c r="G848" s="3">
        <f>'Данные с датчиков 1'!G848</f>
        <v>84.2</v>
      </c>
      <c r="H848" s="3">
        <f>LN((56.48+'Данные с датчиков 1'!H848)/(56.48))</f>
        <v>4.8449825672699516E-2</v>
      </c>
      <c r="I848" s="3">
        <f>'Данные с датчиков 1'!I848/((PI()*3.484^2)*(1-((0.3*$H$404)-0.5*(H848-('Данные с датчиков 1'!I848/(PI()*202*1000000000*3.484^2))))))</f>
        <v>938.65444762143409</v>
      </c>
    </row>
    <row r="849" spans="1:9" x14ac:dyDescent="0.25">
      <c r="A849" s="3">
        <f>'Данные с датчиков 1'!A849</f>
        <v>84.3</v>
      </c>
      <c r="B849" s="3">
        <f>LN((56.48+'Данные с датчиков 1'!B849)/(56.48))</f>
        <v>4.8509705311270523E-2</v>
      </c>
      <c r="C849" s="3">
        <f>'Данные с датчиков 1'!C849/((PI()*3.5^2)*(1-((0.3*$B$397)-0.5*(B849-('Данные с датчиков 1'!C849/(PI()*202*1000000000*3.5^2))))))</f>
        <v>938.19030521571699</v>
      </c>
      <c r="D849" s="3">
        <f>'Данные с датчиков 1'!D849</f>
        <v>84.3</v>
      </c>
      <c r="E849" s="3">
        <f>LN((56.48+'Данные с датчиков 1'!E849)/(56.48))</f>
        <v>4.8513584713474944E-2</v>
      </c>
      <c r="F849" s="3">
        <f>'Данные с датчиков 1'!F849/((PI()*3.48^2)*(1-((0.3*$E$397)-0.5*(E849-('Данные с датчиков 1'!F849/(PI()*202*1000000000*3.48^2))))))</f>
        <v>945.19390577107004</v>
      </c>
      <c r="G849" s="3">
        <f>'Данные с датчиков 1'!G849</f>
        <v>84.3</v>
      </c>
      <c r="H849" s="3">
        <f>LN((56.48+'Данные с датчиков 1'!H849)/(56.48))</f>
        <v>4.8514596728966082E-2</v>
      </c>
      <c r="I849" s="3">
        <f>'Данные с датчиков 1'!I849/((PI()*3.484^2)*(1-((0.3*$H$404)-0.5*(H849-('Данные с датчиков 1'!I849/(PI()*202*1000000000*3.484^2))))))</f>
        <v>939.25913768471435</v>
      </c>
    </row>
    <row r="850" spans="1:9" x14ac:dyDescent="0.25">
      <c r="A850" s="3">
        <f>'Данные с датчиков 1'!A850</f>
        <v>84.4</v>
      </c>
      <c r="B850" s="3">
        <f>LN((56.48+'Данные с датчиков 1'!B850)/(56.48))</f>
        <v>4.85721112596234E-2</v>
      </c>
      <c r="C850" s="3">
        <f>'Данные с датчиков 1'!C850/((PI()*3.5^2)*(1-((0.3*$B$397)-0.5*(B850-('Данные с датчиков 1'!C850/(PI()*202*1000000000*3.5^2))))))</f>
        <v>938.62262691791841</v>
      </c>
      <c r="D850" s="3">
        <f>'Данные с датчиков 1'!D850</f>
        <v>84.4</v>
      </c>
      <c r="E850" s="3">
        <f>LN((56.48+'Данные с датчиков 1'!E850)/(56.48))</f>
        <v>4.856081101178511E-2</v>
      </c>
      <c r="F850" s="3">
        <f>'Данные с датчиков 1'!F850/((PI()*3.48^2)*(1-((0.3*$E$397)-0.5*(E850-('Данные с датчиков 1'!F850/(PI()*202*1000000000*3.48^2))))))</f>
        <v>944.93674615243162</v>
      </c>
      <c r="G850" s="3">
        <f>'Данные с датчиков 1'!G850</f>
        <v>84.4</v>
      </c>
      <c r="H850" s="3">
        <f>LN((56.48+'Данные с датчиков 1'!H850)/(56.48))</f>
        <v>4.8570256003814337E-2</v>
      </c>
      <c r="I850" s="3">
        <f>'Данные с датчиков 1'!I850/((PI()*3.484^2)*(1-((0.3*$H$404)-0.5*(H850-('Данные с датчиков 1'!I850/(PI()*202*1000000000*3.484^2))))))</f>
        <v>939.41065987640923</v>
      </c>
    </row>
    <row r="851" spans="1:9" x14ac:dyDescent="0.25">
      <c r="A851" s="3">
        <f>'Данные с датчиков 1'!A851</f>
        <v>84.5</v>
      </c>
      <c r="B851" s="3">
        <f>LN((56.48+'Данные с датчиков 1'!B851)/(56.48))</f>
        <v>4.8627092732904574E-2</v>
      </c>
      <c r="C851" s="3">
        <f>'Данные с датчиков 1'!C851/((PI()*3.5^2)*(1-((0.3*$B$397)-0.5*(B851-('Данные с датчиков 1'!C851/(PI()*202*1000000000*3.5^2))))))</f>
        <v>938.73503254079242</v>
      </c>
      <c r="D851" s="3">
        <f>'Данные с датчиков 1'!D851</f>
        <v>84.5</v>
      </c>
      <c r="E851" s="3">
        <f>LN((56.48+'Данные с датчиков 1'!E851)/(56.48))</f>
        <v>4.8625068928580838E-2</v>
      </c>
      <c r="F851" s="3">
        <f>'Данные с датчиков 1'!F851/((PI()*3.48^2)*(1-((0.3*$E$397)-0.5*(E851-('Данные с датчиков 1'!F851/(PI()*202*1000000000*3.48^2))))))</f>
        <v>945.53899411135683</v>
      </c>
      <c r="G851" s="3">
        <f>'Данные с датчиков 1'!G851</f>
        <v>84.5</v>
      </c>
      <c r="H851" s="3">
        <f>LN((56.48+'Данные с датчиков 1'!H851)/(56.48))</f>
        <v>4.8624562976859992E-2</v>
      </c>
      <c r="I851" s="3">
        <f>'Данные с датчиков 1'!I851/((PI()*3.484^2)*(1-((0.3*$H$404)-0.5*(H851-('Данные с датчиков 1'!I851/(PI()*202*1000000000*3.484^2))))))</f>
        <v>939.43150073669642</v>
      </c>
    </row>
    <row r="852" spans="1:9" x14ac:dyDescent="0.25">
      <c r="A852" s="3">
        <f>'Данные с датчиков 1'!A852</f>
        <v>84.6</v>
      </c>
      <c r="B852" s="3">
        <f>LN((56.48+'Данные с датчиков 1'!B852)/(56.48))</f>
        <v>4.8681733901497062E-2</v>
      </c>
      <c r="C852" s="3">
        <f>'Данные с датчиков 1'!C852/((PI()*3.5^2)*(1-((0.3*$B$397)-0.5*(B852-('Данные с датчиков 1'!C852/(PI()*202*1000000000*3.5^2))))))</f>
        <v>938.7852419372764</v>
      </c>
      <c r="D852" s="3">
        <f>'Данные с датчиков 1'!D852</f>
        <v>84.6</v>
      </c>
      <c r="E852" s="3">
        <f>LN((56.48+'Данные с датчиков 1'!E852)/(56.48))</f>
        <v>4.8680384772789763E-2</v>
      </c>
      <c r="F852" s="3">
        <f>'Данные с датчиков 1'!F852/((PI()*3.48^2)*(1-((0.3*$E$397)-0.5*(E852-('Данные с датчиков 1'!F852/(PI()*202*1000000000*3.48^2))))))</f>
        <v>945.69088532781871</v>
      </c>
      <c r="G852" s="3">
        <f>'Данные с датчиков 1'!G852</f>
        <v>84.6</v>
      </c>
      <c r="H852" s="3">
        <f>LN((56.48+'Данные с датчиков 1'!H852)/(56.48))</f>
        <v>4.8681227978445152E-2</v>
      </c>
      <c r="I852" s="3">
        <f>'Данные с датчиков 1'!I852/((PI()*3.484^2)*(1-((0.3*$H$404)-0.5*(H852-('Данные с датчиков 1'!I852/(PI()*202*1000000000*3.484^2))))))</f>
        <v>939.63973495567677</v>
      </c>
    </row>
    <row r="853" spans="1:9" x14ac:dyDescent="0.25">
      <c r="A853" s="3">
        <f>'Данные с датчиков 1'!A853</f>
        <v>84.7</v>
      </c>
      <c r="B853" s="3">
        <f>LN((56.48+'Данные с датчиков 1'!B853)/(56.48))</f>
        <v>4.8737721137770959E-2</v>
      </c>
      <c r="C853" s="3">
        <f>'Данные с датчиков 1'!C853/((PI()*3.5^2)*(1-((0.3*$B$397)-0.5*(B853-('Данные с датчиков 1'!C853/(PI()*202*1000000000*3.5^2))))))</f>
        <v>938.94914426594084</v>
      </c>
      <c r="D853" s="3">
        <f>'Данные с датчиков 1'!D853</f>
        <v>84.7</v>
      </c>
      <c r="E853" s="3">
        <f>LN((56.48+'Данные с датчиков 1'!E853)/(56.48))</f>
        <v>4.8735866189185427E-2</v>
      </c>
      <c r="F853" s="3">
        <f>'Данные с датчиков 1'!F853/((PI()*3.48^2)*(1-((0.3*$E$397)-0.5*(E853-('Данные с датчиков 1'!F853/(PI()*202*1000000000*3.48^2))))))</f>
        <v>945.81201704892919</v>
      </c>
      <c r="G853" s="3">
        <f>'Данные с датчиков 1'!G853</f>
        <v>84.7</v>
      </c>
      <c r="H853" s="3">
        <f>LN((56.48+'Данные с датчиков 1'!H853)/(56.48))</f>
        <v>4.873316807600965E-2</v>
      </c>
      <c r="I853" s="3">
        <f>'Данные с датчиков 1'!I853/((PI()*3.484^2)*(1-((0.3*$H$404)-0.5*(H853-('Данные с датчиков 1'!I853/(PI()*202*1000000000*3.484^2))))))</f>
        <v>939.57648377763428</v>
      </c>
    </row>
    <row r="854" spans="1:9" x14ac:dyDescent="0.25">
      <c r="A854" s="3">
        <f>'Данные с датчиков 1'!A854</f>
        <v>84.8</v>
      </c>
      <c r="B854" s="3">
        <f>LN((56.48+'Данные с датчиков 1'!B854)/(56.48))</f>
        <v>4.8791175905059554E-2</v>
      </c>
      <c r="C854" s="3">
        <f>'Данные с датчиков 1'!C854/((PI()*3.5^2)*(1-((0.3*$B$397)-0.5*(B854-('Данные с датчиков 1'!C854/(PI()*202*1000000000*3.5^2))))))</f>
        <v>938.95430702971498</v>
      </c>
      <c r="D854" s="3">
        <f>'Данные с датчиков 1'!D854</f>
        <v>84.8</v>
      </c>
      <c r="E854" s="3">
        <f>LN((56.48+'Данные с датчиков 1'!E854)/(56.48))</f>
        <v>4.8792019017300237E-2</v>
      </c>
      <c r="F854" s="3">
        <f>'Данные с датчиков 1'!F854/((PI()*3.48^2)*(1-((0.3*$E$397)-0.5*(E854-('Данные с датчиков 1'!F854/(PI()*202*1000000000*3.48^2))))))</f>
        <v>946.02424494730849</v>
      </c>
      <c r="G854" s="3">
        <f>'Данные с датчиков 1'!G854</f>
        <v>84.8</v>
      </c>
      <c r="H854" s="3">
        <f>LN((56.48+'Данные с датчиков 1'!H854)/(56.48))</f>
        <v>4.8794885593602469E-2</v>
      </c>
      <c r="I854" s="3">
        <f>'Данные с датчиков 1'!I854/((PI()*3.484^2)*(1-((0.3*$H$404)-0.5*(H854-('Данные с датчиков 1'!I854/(PI()*202*1000000000*3.484^2))))))</f>
        <v>940.00759016106133</v>
      </c>
    </row>
    <row r="855" spans="1:9" x14ac:dyDescent="0.25">
      <c r="A855" s="3">
        <f>'Данные с датчиков 1'!A855</f>
        <v>84.9</v>
      </c>
      <c r="B855" s="3">
        <f>LN((56.48+'Данные с датчиков 1'!B855)/(56.48))</f>
        <v>4.8854407350634725E-2</v>
      </c>
      <c r="C855" s="3">
        <f>'Данные с датчиков 1'!C855/((PI()*3.5^2)*(1-((0.3*$B$397)-0.5*(B855-('Данные с датчиков 1'!C855/(PI()*202*1000000000*3.5^2))))))</f>
        <v>939.39813410667466</v>
      </c>
      <c r="D855" s="3">
        <f>'Данные с датчиков 1'!D855</f>
        <v>84.9</v>
      </c>
      <c r="E855" s="3">
        <f>LN((56.48+'Данные с датчиков 1'!E855)/(56.48))</f>
        <v>4.884395336083576E-2</v>
      </c>
      <c r="F855" s="3">
        <f>'Данные с датчиков 1'!F855/((PI()*3.48^2)*(1-((0.3*$E$397)-0.5*(E855-('Данные с датчиков 1'!F855/(PI()*202*1000000000*3.48^2))))))</f>
        <v>945.9874919906739</v>
      </c>
      <c r="G855" s="3">
        <f>'Данные с датчиков 1'!G855</f>
        <v>84.9</v>
      </c>
      <c r="H855" s="3">
        <f>LN((56.48+'Данные с датчиков 1'!H855)/(56.48))</f>
        <v>4.8846988401390727E-2</v>
      </c>
      <c r="I855" s="3">
        <f>'Данные с датчиков 1'!I855/((PI()*3.484^2)*(1-((0.3*$H$404)-0.5*(H855-('Данные с датчиков 1'!I855/(PI()*202*1000000000*3.484^2))))))</f>
        <v>939.98140797276756</v>
      </c>
    </row>
    <row r="856" spans="1:9" x14ac:dyDescent="0.25">
      <c r="A856" s="3">
        <f>'Данные с датчиков 1'!A856</f>
        <v>85</v>
      </c>
      <c r="B856" s="3">
        <f>LN((56.48+'Данные с датчиков 1'!B856)/(56.48))</f>
        <v>4.8901954764013905E-2</v>
      </c>
      <c r="C856" s="3">
        <f>'Данные с датчиков 1'!C856/((PI()*3.5^2)*(1-((0.3*$B$397)-0.5*(B856-('Данные с датчиков 1'!C856/(PI()*202*1000000000*3.5^2))))))</f>
        <v>939.160440427033</v>
      </c>
      <c r="D856" s="3">
        <f>'Данные с датчиков 1'!D856</f>
        <v>85</v>
      </c>
      <c r="E856" s="3">
        <f>LN((56.48+'Данные с датчиков 1'!E856)/(56.48))</f>
        <v>4.8904652421823139E-2</v>
      </c>
      <c r="F856" s="3">
        <f>'Данные с датчиков 1'!F856/((PI()*3.48^2)*(1-((0.3*$E$397)-0.5*(E856-('Данные с датчиков 1'!F856/(PI()*202*1000000000*3.48^2))))))</f>
        <v>946.39927724104007</v>
      </c>
      <c r="G856" s="3">
        <f>'Данные с датчиков 1'!G856</f>
        <v>85</v>
      </c>
      <c r="H856" s="3">
        <f>LN((56.48+'Данные с датчиков 1'!H856)/(56.48))</f>
        <v>4.8905495438396063E-2</v>
      </c>
      <c r="I856" s="3">
        <f>'Данные с датчиков 1'!I856/((PI()*3.484^2)*(1-((0.3*$H$404)-0.5*(H856-('Данные с датчиков 1'!I856/(PI()*202*1000000000*3.484^2))))))</f>
        <v>940.23455981812447</v>
      </c>
    </row>
    <row r="857" spans="1:9" x14ac:dyDescent="0.25">
      <c r="A857" s="3">
        <f>'Данные с датчиков 1'!A857</f>
        <v>85.1</v>
      </c>
      <c r="B857" s="3">
        <f>LN((56.48+'Данные с датчиков 1'!B857)/(56.48))</f>
        <v>4.8963493272260697E-2</v>
      </c>
      <c r="C857" s="3">
        <f>'Данные с датчиков 1'!C857/((PI()*3.5^2)*(1-((0.3*$B$397)-0.5*(B857-('Данные с датчиков 1'!C857/(PI()*202*1000000000*3.5^2))))))</f>
        <v>939.54776682213969</v>
      </c>
      <c r="D857" s="3">
        <f>'Данные с датчиков 1'!D857</f>
        <v>85.1</v>
      </c>
      <c r="E857" s="3">
        <f>LN((56.48+'Данные с датчиков 1'!E857)/(56.48))</f>
        <v>4.8957255294592744E-2</v>
      </c>
      <c r="F857" s="3">
        <f>'Данные с датчиков 1'!F857/((PI()*3.48^2)*(1-((0.3*$E$397)-0.5*(E857-('Данные с датчиков 1'!F857/(PI()*202*1000000000*3.48^2))))))</f>
        <v>946.40528624920796</v>
      </c>
      <c r="G857" s="3">
        <f>'Данные с датчиков 1'!G857</f>
        <v>85.1</v>
      </c>
      <c r="H857" s="3">
        <f>LN((56.48+'Данные с датчиков 1'!H857)/(56.48))</f>
        <v>4.896332467878118E-2</v>
      </c>
      <c r="I857" s="3">
        <f>'Данные с датчиков 1'!I857/((PI()*3.484^2)*(1-((0.3*$H$404)-0.5*(H857-('Данные с датчиков 1'!I857/(PI()*202*1000000000*3.484^2))))))</f>
        <v>940.50663466937795</v>
      </c>
    </row>
    <row r="858" spans="1:9" x14ac:dyDescent="0.25">
      <c r="A858" s="3">
        <f>'Данные с датчиков 1'!A858</f>
        <v>85.2</v>
      </c>
      <c r="B858" s="3">
        <f>LN((56.48+'Данные с датчиков 1'!B858)/(56.48))</f>
        <v>4.9020981991379706E-2</v>
      </c>
      <c r="C858" s="3">
        <f>'Данные с датчиков 1'!C858/((PI()*3.5^2)*(1-((0.3*$B$397)-0.5*(B858-('Данные с датчиков 1'!C858/(PI()*202*1000000000*3.5^2))))))</f>
        <v>939.7584077359835</v>
      </c>
      <c r="D858" s="3">
        <f>'Данные с датчиков 1'!D858</f>
        <v>85.2</v>
      </c>
      <c r="E858" s="3">
        <f>LN((56.48+'Данные с датчиков 1'!E858)/(56.48))</f>
        <v>4.9016767388167438E-2</v>
      </c>
      <c r="F858" s="3">
        <f>'Данные с датчиков 1'!F858/((PI()*3.48^2)*(1-((0.3*$E$397)-0.5*(E858-('Данные с датчиков 1'!F858/(PI()*202*1000000000*3.48^2))))))</f>
        <v>946.73435530847496</v>
      </c>
      <c r="G858" s="3">
        <f>'Данные с датчиков 1'!G858</f>
        <v>85.2</v>
      </c>
      <c r="H858" s="3">
        <f>LN((56.48+'Данные с датчиков 1'!H858)/(56.48))</f>
        <v>4.901609305000499E-2</v>
      </c>
      <c r="I858" s="3">
        <f>'Данные с датчиков 1'!I858/((PI()*3.484^2)*(1-((0.3*$H$404)-0.5*(H858-('Данные с датчиков 1'!I858/(PI()*202*1000000000*3.484^2))))))</f>
        <v>940.43835680606821</v>
      </c>
    </row>
    <row r="859" spans="1:9" x14ac:dyDescent="0.25">
      <c r="A859" s="3">
        <f>'Данные с датчиков 1'!A859</f>
        <v>85.3</v>
      </c>
      <c r="B859" s="3">
        <f>LN((56.48+'Данные с датчиков 1'!B859)/(56.48))</f>
        <v>4.9072061570087019E-2</v>
      </c>
      <c r="C859" s="3">
        <f>'Данные с датчиков 1'!C859/((PI()*3.5^2)*(1-((0.3*$B$397)-0.5*(B859-('Данные с датчиков 1'!C859/(PI()*202*1000000000*3.5^2))))))</f>
        <v>939.62292012236833</v>
      </c>
      <c r="D859" s="3">
        <f>'Данные с датчиков 1'!D859</f>
        <v>85.3</v>
      </c>
      <c r="E859" s="3">
        <f>LN((56.48+'Данные с датчиков 1'!E859)/(56.48))</f>
        <v>4.9073410170475951E-2</v>
      </c>
      <c r="F859" s="3">
        <f>'Данные с датчиков 1'!F859/((PI()*3.48^2)*(1-((0.3*$E$397)-0.5*(E859-('Данные с датчиков 1'!F859/(PI()*202*1000000000*3.48^2))))))</f>
        <v>946.97717169161513</v>
      </c>
      <c r="G859" s="3">
        <f>'Данные с датчиков 1'!G859</f>
        <v>85.3</v>
      </c>
      <c r="H859" s="3">
        <f>LN((56.48+'Данные с датчиков 1'!H859)/(56.48))</f>
        <v>4.9075938791302863E-2</v>
      </c>
      <c r="I859" s="3">
        <f>'Данные с датчиков 1'!I859/((PI()*3.484^2)*(1-((0.3*$H$404)-0.5*(H859-('Данные с датчиков 1'!I859/(PI()*202*1000000000*3.484^2))))))</f>
        <v>940.81960733034475</v>
      </c>
    </row>
    <row r="860" spans="1:9" x14ac:dyDescent="0.25">
      <c r="A860" s="3">
        <f>'Данные с датчиков 1'!A860</f>
        <v>85.4</v>
      </c>
      <c r="B860" s="3">
        <f>LN((56.48+'Данные с датчиков 1'!B860)/(56.48))</f>
        <v>4.9132915352037905E-2</v>
      </c>
      <c r="C860" s="3">
        <f>'Данные с датчиков 1'!C860/((PI()*3.5^2)*(1-((0.3*$B$397)-0.5*(B860-('Данные с датчиков 1'!C860/(PI()*202*1000000000*3.5^2))))))</f>
        <v>940.0277701904572</v>
      </c>
      <c r="D860" s="3">
        <f>'Данные с датчиков 1'!D860</f>
        <v>85.4</v>
      </c>
      <c r="E860" s="3">
        <f>LN((56.48+'Данные с датчиков 1'!E860)/(56.48))</f>
        <v>4.9127858392127056E-2</v>
      </c>
      <c r="F860" s="3">
        <f>'Данные с датчиков 1'!F860/((PI()*3.48^2)*(1-((0.3*$E$397)-0.5*(E860-('Данные с датчиков 1'!F860/(PI()*202*1000000000*3.48^2))))))</f>
        <v>947.01721238547589</v>
      </c>
      <c r="G860" s="3">
        <f>'Данные с датчиков 1'!G860</f>
        <v>85.4</v>
      </c>
      <c r="H860" s="3">
        <f>LN((56.48+'Данные с датчиков 1'!H860)/(56.48))</f>
        <v>4.9128701220554724E-2</v>
      </c>
      <c r="I860" s="3">
        <f>'Данные с датчиков 1'!I860/((PI()*3.484^2)*(1-((0.3*$H$404)-0.5*(H860-('Данные с датчиков 1'!I860/(PI()*202*1000000000*3.484^2))))))</f>
        <v>940.78877450150378</v>
      </c>
    </row>
    <row r="861" spans="1:9" x14ac:dyDescent="0.25">
      <c r="A861" s="3">
        <f>'Данные с датчиков 1'!A861</f>
        <v>85.5</v>
      </c>
      <c r="B861" s="3">
        <f>LN((56.48+'Данные с датчиков 1'!B861)/(56.48))</f>
        <v>4.9186348999049494E-2</v>
      </c>
      <c r="C861" s="3">
        <f>'Данные с датчиков 1'!C861/((PI()*3.5^2)*(1-((0.3*$B$397)-0.5*(B861-('Данные с датчиков 1'!C861/(PI()*202*1000000000*3.5^2))))))</f>
        <v>940.00867882221735</v>
      </c>
      <c r="D861" s="3">
        <f>'Данные с датчиков 1'!D861</f>
        <v>85.5</v>
      </c>
      <c r="E861" s="3">
        <f>LN((56.48+'Данные с датчиков 1'!E861)/(56.48))</f>
        <v>4.9186517554932759E-2</v>
      </c>
      <c r="F861" s="3">
        <f>'Данные с датчиков 1'!F861/((PI()*3.48^2)*(1-((0.3*$E$397)-0.5*(E861-('Данные с датчиков 1'!F861/(PI()*202*1000000000*3.48^2))))))</f>
        <v>947.37205454221385</v>
      </c>
      <c r="G861" s="3">
        <f>'Данные с датчиков 1'!G861</f>
        <v>85.5</v>
      </c>
      <c r="H861" s="3">
        <f>LN((56.48+'Данные с датчиков 1'!H861)/(56.48))</f>
        <v>4.9188540223314405E-2</v>
      </c>
      <c r="I861" s="3">
        <f>'Данные с датчиков 1'!I861/((PI()*3.484^2)*(1-((0.3*$H$404)-0.5*(H861-('Данные с датчиков 1'!I861/(PI()*202*1000000000*3.484^2))))))</f>
        <v>941.10970154548068</v>
      </c>
    </row>
    <row r="862" spans="1:9" x14ac:dyDescent="0.25">
      <c r="A862" s="3">
        <f>'Данные с датчиков 1'!A862</f>
        <v>85.6</v>
      </c>
      <c r="B862" s="3">
        <f>LN((56.48+'Данные с датчиков 1'!B862)/(56.48))</f>
        <v>4.9246184552426228E-2</v>
      </c>
      <c r="C862" s="3">
        <f>'Данные с датчиков 1'!C862/((PI()*3.5^2)*(1-((0.3*$B$397)-0.5*(B862-('Данные с датчиков 1'!C862/(PI()*202*1000000000*3.5^2))))))</f>
        <v>940.29538892055916</v>
      </c>
      <c r="D862" s="3">
        <f>'Данные с датчиков 1'!D862</f>
        <v>85.6</v>
      </c>
      <c r="E862" s="3">
        <f>LN((56.48+'Данные с датчиков 1'!E862)/(56.48))</f>
        <v>4.9239105603265818E-2</v>
      </c>
      <c r="F862" s="3">
        <f>'Данные с датчиков 1'!F862/((PI()*3.48^2)*(1-((0.3*$E$397)-0.5*(E862-('Данные с датчиков 1'!F862/(PI()*202*1000000000*3.48^2))))))</f>
        <v>947.34788239019338</v>
      </c>
      <c r="G862" s="3">
        <f>'Данные с датчиков 1'!G862</f>
        <v>85.6</v>
      </c>
      <c r="H862" s="3">
        <f>LN((56.48+'Данные с датчиков 1'!H862)/(56.48))</f>
        <v>4.9241296711932142E-2</v>
      </c>
      <c r="I862" s="3">
        <f>'Данные с датчиков 1'!I862/((PI()*3.484^2)*(1-((0.3*$H$404)-0.5*(H862-('Данные с датчиков 1'!I862/(PI()*202*1000000000*3.484^2))))))</f>
        <v>941.13815302964531</v>
      </c>
    </row>
    <row r="863" spans="1:9" x14ac:dyDescent="0.25">
      <c r="A863" s="3">
        <f>'Данные с датчиков 1'!A863</f>
        <v>85.7</v>
      </c>
      <c r="B863" s="3">
        <f>LN((56.48+'Данные с датчиков 1'!B863)/(56.48))</f>
        <v>4.9299612147555773E-2</v>
      </c>
      <c r="C863" s="3">
        <f>'Данные с датчиков 1'!C863/((PI()*3.5^2)*(1-((0.3*$B$397)-0.5*(B863-('Данные с датчиков 1'!C863/(PI()*202*1000000000*3.5^2))))))</f>
        <v>940.31568579581733</v>
      </c>
      <c r="D863" s="3">
        <f>'Данные с датчиков 1'!D863</f>
        <v>85.7</v>
      </c>
      <c r="E863" s="3">
        <f>LN((56.48+'Данные с датчиков 1'!E863)/(56.48))</f>
        <v>4.9299443610734399E-2</v>
      </c>
      <c r="F863" s="3">
        <f>'Данные с датчиков 1'!F863/((PI()*3.48^2)*(1-((0.3*$E$397)-0.5*(E863-('Данные с датчиков 1'!F863/(PI()*202*1000000000*3.48^2))))))</f>
        <v>947.70806759101674</v>
      </c>
      <c r="G863" s="3">
        <f>'Данные с датчиков 1'!G863</f>
        <v>85.7</v>
      </c>
      <c r="H863" s="3">
        <f>LN((56.48+'Данные с датчиков 1'!H863)/(56.48))</f>
        <v>4.9299612147555773E-2</v>
      </c>
      <c r="I863" s="3">
        <f>'Данные с датчиков 1'!I863/((PI()*3.484^2)*(1-((0.3*$H$404)-0.5*(H863-('Данные с датчиков 1'!I863/(PI()*202*1000000000*3.484^2))))))</f>
        <v>941.36806002350568</v>
      </c>
    </row>
    <row r="864" spans="1:9" x14ac:dyDescent="0.25">
      <c r="A864" s="3">
        <f>'Данные с датчиков 1'!A864</f>
        <v>85.8</v>
      </c>
      <c r="B864" s="3">
        <f>LN((56.48+'Данные с датчиков 1'!B864)/(56.48))</f>
        <v>4.9354385109848888E-2</v>
      </c>
      <c r="C864" s="3">
        <f>'Данные с датчиков 1'!C864/((PI()*3.5^2)*(1-((0.3*$B$397)-0.5*(B864-('Данные с датчиков 1'!C864/(PI()*202*1000000000*3.5^2))))))</f>
        <v>940.35161491810663</v>
      </c>
      <c r="D864" s="3">
        <f>'Данные с датчиков 1'!D864</f>
        <v>85.8</v>
      </c>
      <c r="E864" s="3">
        <f>LN((56.48+'Данные с датчиков 1'!E864)/(56.48))</f>
        <v>4.9351351608875223E-2</v>
      </c>
      <c r="F864" s="3">
        <f>'Данные с датчиков 1'!F864/((PI()*3.48^2)*(1-((0.3*$E$397)-0.5*(E864-('Данные с датчиков 1'!F864/(PI()*202*1000000000*3.48^2))))))</f>
        <v>947.71628196604524</v>
      </c>
      <c r="G864" s="3">
        <f>'Данные с датчиков 1'!G864</f>
        <v>85.8</v>
      </c>
      <c r="H864" s="3">
        <f>LN((56.48+'Данные с датчиков 1'!H864)/(56.48))</f>
        <v>4.9356070384191278E-2</v>
      </c>
      <c r="I864" s="3">
        <f>'Данные с датчиков 1'!I864/((PI()*3.484^2)*(1-((0.3*$H$404)-0.5*(H864-('Данные с датчиков 1'!I864/(PI()*202*1000000000*3.484^2))))))</f>
        <v>941.55482805871759</v>
      </c>
    </row>
    <row r="865" spans="1:9" x14ac:dyDescent="0.25">
      <c r="A865" s="3">
        <f>'Данные с датчиков 1'!A865</f>
        <v>85.9</v>
      </c>
      <c r="B865" s="3">
        <f>LN((56.48+'Данные с датчиков 1'!B865)/(56.48))</f>
        <v>4.9414379127317408E-2</v>
      </c>
      <c r="C865" s="3">
        <f>'Данные с датчиков 1'!C865/((PI()*3.5^2)*(1-((0.3*$B$397)-0.5*(B865-('Данные с датчиков 1'!C865/(PI()*202*1000000000*3.5^2))))))</f>
        <v>940.69785005308142</v>
      </c>
      <c r="D865" s="3">
        <f>'Данные с датчиков 1'!D865</f>
        <v>85.9</v>
      </c>
      <c r="E865" s="3">
        <f>LN((56.48+'Данные с датчиков 1'!E865)/(56.48))</f>
        <v>4.9411008772319485E-2</v>
      </c>
      <c r="F865" s="3">
        <f>'Данные с датчиков 1'!F865/((PI()*3.48^2)*(1-((0.3*$E$397)-0.5*(E865-('Данные с датчиков 1'!F865/(PI()*202*1000000000*3.48^2))))))</f>
        <v>948.03055536650527</v>
      </c>
      <c r="G865" s="3">
        <f>'Данные с датчиков 1'!G865</f>
        <v>85.9</v>
      </c>
      <c r="H865" s="3">
        <f>LN((56.48+'Данные с датчиков 1'!H865)/(56.48))</f>
        <v>4.9407975443109362E-2</v>
      </c>
      <c r="I865" s="3">
        <f>'Данные с датчиков 1'!I865/((PI()*3.484^2)*(1-((0.3*$H$404)-0.5*(H865-('Данные с датчиков 1'!I865/(PI()*202*1000000000*3.484^2))))))</f>
        <v>941.48502287533711</v>
      </c>
    </row>
    <row r="866" spans="1:9" x14ac:dyDescent="0.25">
      <c r="A866" s="3">
        <f>'Данные с датчиков 1'!A866</f>
        <v>86</v>
      </c>
      <c r="B866" s="3">
        <f>LN((56.48+'Данные с датчиков 1'!B866)/(56.48))</f>
        <v>4.9465775633596373E-2</v>
      </c>
      <c r="C866" s="3">
        <f>'Данные с датчиков 1'!C866/((PI()*3.5^2)*(1-((0.3*$B$397)-0.5*(B866-('Данные с датчиков 1'!C866/(PI()*202*1000000000*3.5^2))))))</f>
        <v>940.58615067452138</v>
      </c>
      <c r="D866" s="3">
        <f>'Данные с датчиков 1'!D866</f>
        <v>86</v>
      </c>
      <c r="E866" s="3">
        <f>LN((56.48+'Данные с датчиков 1'!E866)/(56.48))</f>
        <v>4.9466786685914678E-2</v>
      </c>
      <c r="F866" s="3">
        <f>'Данные с датчиков 1'!F866/((PI()*3.48^2)*(1-((0.3*$E$397)-0.5*(E866-('Данные с датчиков 1'!F866/(PI()*202*1000000000*3.48^2))))))</f>
        <v>948.20671621628583</v>
      </c>
      <c r="G866" s="3">
        <f>'Данные с датчиков 1'!G866</f>
        <v>86</v>
      </c>
      <c r="H866" s="3">
        <f>LN((56.48+'Данные с датчиков 1'!H866)/(56.48))</f>
        <v>4.9468134754082571E-2</v>
      </c>
      <c r="I866" s="3">
        <f>'Данные с датчиков 1'!I866/((PI()*3.484^2)*(1-((0.3*$H$404)-0.5*(H866-('Данные с датчиков 1'!I866/(PI()*202*1000000000*3.484^2))))))</f>
        <v>941.86924508644609</v>
      </c>
    </row>
    <row r="867" spans="1:9" x14ac:dyDescent="0.25">
      <c r="A867" s="3">
        <f>'Данные с датчиков 1'!A867</f>
        <v>86.1</v>
      </c>
      <c r="B867" s="3">
        <f>LN((56.48+'Данные с датчиков 1'!B867)/(56.48))</f>
        <v>4.9525931467555018E-2</v>
      </c>
      <c r="C867" s="3">
        <f>'Данные с датчиков 1'!C867/((PI()*3.5^2)*(1-((0.3*$B$397)-0.5*(B867-('Данные с датчиков 1'!C867/(PI()*202*1000000000*3.5^2))))))</f>
        <v>940.95003443567032</v>
      </c>
      <c r="D867" s="3">
        <f>'Данные с датчиков 1'!D867</f>
        <v>86.1</v>
      </c>
      <c r="E867" s="3">
        <f>LN((56.48+'Данные с датчиков 1'!E867)/(56.48))</f>
        <v>4.9518854498439055E-2</v>
      </c>
      <c r="F867" s="3">
        <f>'Данные с датчиков 1'!F867/((PI()*3.48^2)*(1-((0.3*$E$397)-0.5*(E867-('Данные с датчиков 1'!F867/(PI()*202*1000000000*3.48^2))))))</f>
        <v>948.16814308840242</v>
      </c>
      <c r="G867" s="3">
        <f>'Данные с датчиков 1'!G867</f>
        <v>86.1</v>
      </c>
      <c r="H867" s="3">
        <f>LN((56.48+'Данные с датчиков 1'!H867)/(56.48))</f>
        <v>4.9521550492579149E-2</v>
      </c>
      <c r="I867" s="3">
        <f>'Данные с датчиков 1'!I867/((PI()*3.484^2)*(1-((0.3*$H$404)-0.5*(H867-('Данные с датчиков 1'!I867/(PI()*202*1000000000*3.484^2))))))</f>
        <v>941.88730367748985</v>
      </c>
    </row>
    <row r="868" spans="1:9" x14ac:dyDescent="0.25">
      <c r="A868" s="3">
        <f>'Данные с датчиков 1'!A868</f>
        <v>86.2</v>
      </c>
      <c r="B868" s="3">
        <f>LN((56.48+'Данные с датчиков 1'!B868)/(56.48))</f>
        <v>4.9582039950035128E-2</v>
      </c>
      <c r="C868" s="3">
        <f>'Данные с датчиков 1'!C868/((PI()*3.5^2)*(1-((0.3*$B$397)-0.5*(B868-('Данные с датчиков 1'!C868/(PI()*202*1000000000*3.5^2))))))</f>
        <v>941.10308409628419</v>
      </c>
      <c r="D868" s="3">
        <f>'Данные с датчиков 1'!D868</f>
        <v>86.2</v>
      </c>
      <c r="E868" s="3">
        <f>LN((56.48+'Данные с датчиков 1'!E868)/(56.48))</f>
        <v>4.95791756292863E-2</v>
      </c>
      <c r="F868" s="3">
        <f>'Данные с датчиков 1'!F868/((PI()*3.48^2)*(1-((0.3*$E$397)-0.5*(E868-('Данные с датчиков 1'!F868/(PI()*202*1000000000*3.48^2))))))</f>
        <v>948.57143049750596</v>
      </c>
      <c r="G868" s="3">
        <f>'Данные с датчиков 1'!G868</f>
        <v>86.2</v>
      </c>
      <c r="H868" s="3">
        <f>LN((56.48+'Данные с датчиков 1'!H868)/(56.48))</f>
        <v>4.9581365992949954E-2</v>
      </c>
      <c r="I868" s="3">
        <f>'Данные с датчиков 1'!I868/((PI()*3.484^2)*(1-((0.3*$H$404)-0.5*(H868-('Данные с датчиков 1'!I868/(PI()*202*1000000000*3.484^2))))))</f>
        <v>942.22716822115603</v>
      </c>
    </row>
    <row r="869" spans="1:9" x14ac:dyDescent="0.25">
      <c r="A869" s="3">
        <f>'Данные с датчиков 1'!A869</f>
        <v>86.3</v>
      </c>
      <c r="B869" s="3">
        <f>LN((56.48+'Данные с датчиков 1'!B869)/(56.48))</f>
        <v>4.9638482243996349E-2</v>
      </c>
      <c r="C869" s="3">
        <f>'Данные с датчиков 1'!C869/((PI()*3.5^2)*(1-((0.3*$B$397)-0.5*(B869-('Данные с датчиков 1'!C869/(PI()*202*1000000000*3.5^2))))))</f>
        <v>941.2053189957328</v>
      </c>
      <c r="D869" s="3">
        <f>'Данные с датчиков 1'!D869</f>
        <v>86.3</v>
      </c>
      <c r="E869" s="3">
        <f>LN((56.48+'Данные с датчиков 1'!E869)/(56.48))</f>
        <v>4.9631743033093888E-2</v>
      </c>
      <c r="F869" s="3">
        <f>'Данные с датчиков 1'!F869/((PI()*3.48^2)*(1-((0.3*$E$397)-0.5*(E869-('Данные с датчиков 1'!F869/(PI()*202*1000000000*3.48^2))))))</f>
        <v>948.56771582300541</v>
      </c>
      <c r="G869" s="3">
        <f>'Данные с датчиков 1'!G869</f>
        <v>86.3</v>
      </c>
      <c r="H869" s="3">
        <f>LN((56.48+'Данные с датчиков 1'!H869)/(56.48))</f>
        <v>4.9635618084912021E-2</v>
      </c>
      <c r="I869" s="3">
        <f>'Данные с датчиков 1'!I869/((PI()*3.484^2)*(1-((0.3*$H$404)-0.5*(H869-('Данные с датчиков 1'!I869/(PI()*202*1000000000*3.484^2))))))</f>
        <v>942.29927456809924</v>
      </c>
    </row>
    <row r="870" spans="1:9" x14ac:dyDescent="0.25">
      <c r="A870" s="3">
        <f>'Данные с датчиков 1'!A870</f>
        <v>86.4</v>
      </c>
      <c r="B870" s="3">
        <f>LN((56.48+'Данные с датчиков 1'!B870)/(56.48))</f>
        <v>4.9692394296267567E-2</v>
      </c>
      <c r="C870" s="3">
        <f>'Данные с датчиков 1'!C870/((PI()*3.5^2)*(1-((0.3*$B$397)-0.5*(B870-('Данные с датчиков 1'!C870/(PI()*202*1000000000*3.5^2))))))</f>
        <v>941.29126960781286</v>
      </c>
      <c r="D870" s="3">
        <f>'Данные с датчиков 1'!D870</f>
        <v>86.4</v>
      </c>
      <c r="E870" s="3">
        <f>LN((56.48+'Данные с датчиков 1'!E870)/(56.48))</f>
        <v>4.969188888427388E-2</v>
      </c>
      <c r="F870" s="3">
        <f>'Данные с датчиков 1'!F870/((PI()*3.48^2)*(1-((0.3*$E$397)-0.5*(E870-('Данные с датчиков 1'!F870/(PI()*202*1000000000*3.48^2))))))</f>
        <v>948.94563517182678</v>
      </c>
      <c r="G870" s="3">
        <f>'Данные с датчиков 1'!G870</f>
        <v>86.4</v>
      </c>
      <c r="H870" s="3">
        <f>LN((56.48+'Данные с датчиков 1'!H870)/(56.48))</f>
        <v>4.9689361820473593E-2</v>
      </c>
      <c r="I870" s="3">
        <f>'Данные с датчиков 1'!I870/((PI()*3.484^2)*(1-((0.3*$H$404)-0.5*(H870-('Данные с датчиков 1'!I870/(PI()*202*1000000000*3.484^2))))))</f>
        <v>942.32038890709589</v>
      </c>
    </row>
    <row r="871" spans="1:9" x14ac:dyDescent="0.25">
      <c r="A871" s="3">
        <f>'Данные с датчиков 1'!A871</f>
        <v>86.5</v>
      </c>
      <c r="B871" s="3">
        <f>LN((56.48+'Данные с датчиков 1'!B871)/(56.48))</f>
        <v>4.9746977288119706E-2</v>
      </c>
      <c r="C871" s="3">
        <f>'Данные с датчиков 1'!C871/((PI()*3.5^2)*(1-((0.3*$B$397)-0.5*(B871-('Данные с датчиков 1'!C871/(PI()*202*1000000000*3.5^2))))))</f>
        <v>941.32456136676285</v>
      </c>
      <c r="D871" s="3">
        <f>'Данные с датчиков 1'!D871</f>
        <v>86.5</v>
      </c>
      <c r="E871" s="3">
        <f>LN((56.48+'Данные с датчиков 1'!E871)/(56.48))</f>
        <v>4.9745798057438007E-2</v>
      </c>
      <c r="F871" s="3">
        <f>'Данные с датчиков 1'!F871/((PI()*3.48^2)*(1-((0.3*$E$397)-0.5*(E871-('Данные с датчиков 1'!F871/(PI()*202*1000000000*3.48^2))))))</f>
        <v>949.01379833296551</v>
      </c>
      <c r="G871" s="3">
        <f>'Данные с датчиков 1'!G871</f>
        <v>86.5</v>
      </c>
      <c r="H871" s="3">
        <f>LN((56.48+'Данные с датчиков 1'!H871)/(56.48))</f>
        <v>4.9751357275620106E-2</v>
      </c>
      <c r="I871" s="3">
        <f>'Данные с датчиков 1'!I871/((PI()*3.484^2)*(1-((0.3*$H$404)-0.5*(H871-('Данные с датчиков 1'!I871/(PI()*202*1000000000*3.484^2))))))</f>
        <v>942.79042814252637</v>
      </c>
    </row>
    <row r="872" spans="1:9" x14ac:dyDescent="0.25">
      <c r="A872" s="3">
        <f>'Данные с датчиков 1'!A872</f>
        <v>86.6</v>
      </c>
      <c r="B872" s="3">
        <f>LN((56.48+'Данные с датчиков 1'!B872)/(56.48))</f>
        <v>4.9807453111580233E-2</v>
      </c>
      <c r="C872" s="3">
        <f>'Данные с датчиков 1'!C872/((PI()*3.5^2)*(1-((0.3*$B$397)-0.5*(B872-('Данные с датчиков 1'!C872/(PI()*202*1000000000*3.5^2))))))</f>
        <v>941.65342975162105</v>
      </c>
      <c r="D872" s="3">
        <f>'Данные с датчиков 1'!D872</f>
        <v>86.6</v>
      </c>
      <c r="E872" s="3">
        <f>LN((56.48+'Данные с датчиков 1'!E872)/(56.48))</f>
        <v>4.9801220396310374E-2</v>
      </c>
      <c r="F872" s="3">
        <f>'Данные с датчиков 1'!F872/((PI()*3.48^2)*(1-((0.3*$E$397)-0.5*(E872-('Данные с датчиков 1'!F872/(PI()*202*1000000000*3.48^2))))))</f>
        <v>949.14327515036814</v>
      </c>
      <c r="G872" s="3">
        <f>'Данные с датчиков 1'!G872</f>
        <v>86.6</v>
      </c>
      <c r="H872" s="3">
        <f>LN((56.48+'Данные с датчиков 1'!H872)/(56.48))</f>
        <v>4.9800041229592112E-2</v>
      </c>
      <c r="I872" s="3">
        <f>'Данные с датчиков 1'!I872/((PI()*3.484^2)*(1-((0.3*$H$404)-0.5*(H872-('Данные с датчиков 1'!I872/(PI()*202*1000000000*3.484^2))))))</f>
        <v>942.57064836894494</v>
      </c>
    </row>
    <row r="873" spans="1:9" x14ac:dyDescent="0.25">
      <c r="A873" s="3">
        <f>'Данные с датчиков 1'!A873</f>
        <v>86.7</v>
      </c>
      <c r="B873" s="3">
        <f>LN((56.48+'Данные с датчиков 1'!B873)/(56.48))</f>
        <v>4.9858492534492212E-2</v>
      </c>
      <c r="C873" s="3">
        <f>'Данные с датчиков 1'!C873/((PI()*3.5^2)*(1-((0.3*$B$397)-0.5*(B873-('Данные с датчиков 1'!C873/(PI()*202*1000000000*3.5^2))))))</f>
        <v>941.53720698351685</v>
      </c>
      <c r="D873" s="3">
        <f>'Данные с датчиков 1'!D873</f>
        <v>86.7</v>
      </c>
      <c r="E873" s="3">
        <f>LN((56.48+'Данные с датчиков 1'!E873)/(56.48))</f>
        <v>4.9861692939562212E-2</v>
      </c>
      <c r="F873" s="3">
        <f>'Данные с датчиков 1'!F873/((PI()*3.48^2)*(1-((0.3*$E$397)-0.5*(E873-('Данные с датчиков 1'!F873/(PI()*202*1000000000*3.48^2))))))</f>
        <v>949.54378519485954</v>
      </c>
      <c r="G873" s="3">
        <f>'Данные с датчиков 1'!G873</f>
        <v>86.7</v>
      </c>
      <c r="H873" s="3">
        <f>LN((56.48+'Данные с датчиков 1'!H873)/(56.48))</f>
        <v>4.9861692939562212E-2</v>
      </c>
      <c r="I873" s="3">
        <f>'Данные с датчиков 1'!I873/((PI()*3.484^2)*(1-((0.3*$H$404)-0.5*(H873-('Данные с датчиков 1'!I873/(PI()*202*1000000000*3.484^2))))))</f>
        <v>943.02219780389032</v>
      </c>
    </row>
    <row r="874" spans="1:9" x14ac:dyDescent="0.25">
      <c r="A874" s="3">
        <f>'Данные с датчиков 1'!A874</f>
        <v>86.8</v>
      </c>
      <c r="B874" s="3">
        <f>LN((56.48+'Данные с датчиков 1'!B874)/(56.48))</f>
        <v>4.9918793182085378E-2</v>
      </c>
      <c r="C874" s="3">
        <f>'Данные с датчиков 1'!C874/((PI()*3.5^2)*(1-((0.3*$B$397)-0.5*(B874-('Данные с датчиков 1'!C874/(PI()*202*1000000000*3.5^2))))))</f>
        <v>941.88327968318083</v>
      </c>
      <c r="D874" s="3">
        <f>'Данные с датчиков 1'!D874</f>
        <v>86.8</v>
      </c>
      <c r="E874" s="3">
        <f>LN((56.48+'Данные с датчиков 1'!E874)/(56.48))</f>
        <v>4.991087682396713E-2</v>
      </c>
      <c r="F874" s="3">
        <f>'Данные с датчиков 1'!F874/((PI()*3.48^2)*(1-((0.3*$E$397)-0.5*(E874-('Данные с датчиков 1'!F874/(PI()*202*1000000000*3.48^2))))))</f>
        <v>949.35960003070238</v>
      </c>
      <c r="G874" s="3">
        <f>'Данные с датчиков 1'!G874</f>
        <v>86.8</v>
      </c>
      <c r="H874" s="3">
        <f>LN((56.48+'Данные с датчиков 1'!H874)/(56.48))</f>
        <v>4.9916771990225609E-2</v>
      </c>
      <c r="I874" s="3">
        <f>'Данные с датчиков 1'!I874/((PI()*3.484^2)*(1-((0.3*$H$404)-0.5*(H874-('Данные с датчиков 1'!I874/(PI()*202*1000000000*3.484^2))))))</f>
        <v>943.12699523687195</v>
      </c>
    </row>
    <row r="875" spans="1:9" x14ac:dyDescent="0.25">
      <c r="A875" s="3">
        <f>'Данные с датчиков 1'!A875</f>
        <v>86.9</v>
      </c>
      <c r="B875" s="3">
        <f>LN((56.48+'Данные с датчиков 1'!B875)/(56.48))</f>
        <v>4.9974037511092195E-2</v>
      </c>
      <c r="C875" s="3">
        <f>'Данные с датчиков 1'!C875/((PI()*3.5^2)*(1-((0.3*$B$397)-0.5*(B875-('Данные с датчиков 1'!C875/(PI()*202*1000000000*3.5^2))))))</f>
        <v>941.9915134405112</v>
      </c>
      <c r="D875" s="3">
        <f>'Данные с датчиков 1'!D875</f>
        <v>86.9</v>
      </c>
      <c r="E875" s="3">
        <f>LN((56.48+'Данные с датчиков 1'!E875)/(56.48))</f>
        <v>4.9971679583791118E-2</v>
      </c>
      <c r="F875" s="3">
        <f>'Данные с датчиков 1'!F875/((PI()*3.48^2)*(1-((0.3*$E$397)-0.5*(E875-('Данные с датчиков 1'!F875/(PI()*202*1000000000*3.48^2))))))</f>
        <v>949.79451669679054</v>
      </c>
      <c r="G875" s="3">
        <f>'Данные с датчиков 1'!G875</f>
        <v>86.9</v>
      </c>
      <c r="H875" s="3">
        <f>LN((56.48+'Данные с датчиков 1'!H875)/(56.48))</f>
        <v>4.9972858548136635E-2</v>
      </c>
      <c r="I875" s="3">
        <f>'Данные с датчиков 1'!I875/((PI()*3.484^2)*(1-((0.3*$H$404)-0.5*(H875-('Данные с датчиков 1'!I875/(PI()*202*1000000000*3.484^2))))))</f>
        <v>943.2532559589032</v>
      </c>
    </row>
    <row r="876" spans="1:9" x14ac:dyDescent="0.25">
      <c r="A876" s="3">
        <f>'Данные с датчиков 1'!A876</f>
        <v>87</v>
      </c>
      <c r="B876" s="3">
        <f>LN((56.48+'Данные с датчиков 1'!B876)/(56.48))</f>
        <v>5.0030120857359285E-2</v>
      </c>
      <c r="C876" s="3">
        <f>'Данные с датчиков 1'!C876/((PI()*3.5^2)*(1-((0.3*$B$397)-0.5*(B876-('Данные с датчиков 1'!C876/(PI()*202*1000000000*3.5^2))))))</f>
        <v>942.09676105274707</v>
      </c>
      <c r="D876" s="3">
        <f>'Данные с датчиков 1'!D876</f>
        <v>87</v>
      </c>
      <c r="E876" s="3">
        <f>LN((56.48+'Данные с датчиков 1'!E876)/(56.48))</f>
        <v>5.0026584162678536E-2</v>
      </c>
      <c r="F876" s="3">
        <f>'Данные с датчиков 1'!F876/((PI()*3.48^2)*(1-((0.3*$E$397)-0.5*(E876-('Данные с датчиков 1'!F876/(PI()*202*1000000000*3.48^2))))))</f>
        <v>949.90070374984771</v>
      </c>
      <c r="G876" s="3">
        <f>'Данные с датчиков 1'!G876</f>
        <v>87</v>
      </c>
      <c r="H876" s="3">
        <f>LN((56.48+'Данные с датчиков 1'!H876)/(56.48))</f>
        <v>5.0030289271079838E-2</v>
      </c>
      <c r="I876" s="3">
        <f>'Данные с датчиков 1'!I876/((PI()*3.484^2)*(1-((0.3*$H$404)-0.5*(H876-('Данные с датчиков 1'!I876/(PI()*202*1000000000*3.484^2))))))</f>
        <v>943.50536454389783</v>
      </c>
    </row>
    <row r="877" spans="1:9" x14ac:dyDescent="0.25">
      <c r="A877" s="3">
        <f>'Данные с датчиков 1'!A877</f>
        <v>87.1</v>
      </c>
      <c r="B877" s="3">
        <f>LN((56.48+'Данные с датчиков 1'!B877)/(56.48))</f>
        <v>5.0087548291875256E-2</v>
      </c>
      <c r="C877" s="3">
        <f>'Данные с датчиков 1'!C877/((PI()*3.5^2)*(1-((0.3*$B$397)-0.5*(B877-('Данные с датчиков 1'!C877/(PI()*202*1000000000*3.5^2))))))</f>
        <v>942.31422615089218</v>
      </c>
      <c r="D877" s="3">
        <f>'Данные с датчиков 1'!D877</f>
        <v>87.1</v>
      </c>
      <c r="E877" s="3">
        <f>LN((56.48+'Данные с датчиков 1'!E877)/(56.48))</f>
        <v>5.0083843395619151E-2</v>
      </c>
      <c r="F877" s="3">
        <f>'Данные с датчиков 1'!F877/((PI()*3.48^2)*(1-((0.3*$E$397)-0.5*(E877-('Данные с датчиков 1'!F877/(PI()*202*1000000000*3.48^2))))))</f>
        <v>950.11539518200459</v>
      </c>
      <c r="G877" s="3">
        <f>'Данные с датчиков 1'!G877</f>
        <v>87.1</v>
      </c>
      <c r="H877" s="3">
        <f>LN((56.48+'Данные с датчиков 1'!H877)/(56.48))</f>
        <v>5.0083506586187918E-2</v>
      </c>
      <c r="I877" s="3">
        <f>'Данные с датчиков 1'!I877/((PI()*3.484^2)*(1-((0.3*$H$404)-0.5*(H877-('Данные с датчиков 1'!I877/(PI()*202*1000000000*3.484^2))))))</f>
        <v>943.45987779062159</v>
      </c>
    </row>
    <row r="878" spans="1:9" x14ac:dyDescent="0.25">
      <c r="A878" s="3">
        <f>'Данные с датчиков 1'!A878</f>
        <v>87.2</v>
      </c>
      <c r="B878" s="3">
        <f>LN((56.48+'Данные с датчиков 1'!B878)/(56.48))</f>
        <v>5.0137563047922731E-2</v>
      </c>
      <c r="C878" s="3">
        <f>'Данные с датчиков 1'!C878/((PI()*3.5^2)*(1-((0.3*$B$397)-0.5*(B878-('Данные с датчиков 1'!C878/(PI()*202*1000000000*3.5^2))))))</f>
        <v>942.14195616246525</v>
      </c>
      <c r="D878" s="3">
        <f>'Данные с датчиков 1'!D878</f>
        <v>87.2</v>
      </c>
      <c r="E878" s="3">
        <f>LN((56.48+'Данные с датчиков 1'!E878)/(56.48))</f>
        <v>5.0140257374546353E-2</v>
      </c>
      <c r="F878" s="3">
        <f>'Данные с датчиков 1'!F878/((PI()*3.48^2)*(1-((0.3*$E$397)-0.5*(E878-('Данные с датчиков 1'!F878/(PI()*202*1000000000*3.48^2))))))</f>
        <v>950.33026712270566</v>
      </c>
      <c r="G878" s="3">
        <f>'Данные с датчиков 1'!G878</f>
        <v>87.2</v>
      </c>
      <c r="H878" s="3">
        <f>LN((56.48+'Данные с датчиков 1'!H878)/(56.48))</f>
        <v>5.0142951693910809E-2</v>
      </c>
      <c r="I878" s="3">
        <f>'Данные с датчиков 1'!I878/((PI()*3.484^2)*(1-((0.3*$H$404)-0.5*(H878-('Данные с датчиков 1'!I878/(PI()*202*1000000000*3.484^2))))))</f>
        <v>943.78548714403462</v>
      </c>
    </row>
    <row r="879" spans="1:9" x14ac:dyDescent="0.25">
      <c r="A879" s="3">
        <f>'Данные с датчиков 1'!A879</f>
        <v>87.3</v>
      </c>
      <c r="B879" s="3">
        <f>LN((56.48+'Данные с датчиков 1'!B879)/(56.48))</f>
        <v>5.0201888113823388E-2</v>
      </c>
      <c r="C879" s="3">
        <f>'Данные с датчиков 1'!C879/((PI()*3.5^2)*(1-((0.3*$B$397)-0.5*(B879-('Данные с датчиков 1'!C879/(PI()*202*1000000000*3.5^2))))))</f>
        <v>942.66502793522977</v>
      </c>
      <c r="D879" s="3">
        <f>'Данные с датчиков 1'!D879</f>
        <v>87.3</v>
      </c>
      <c r="E879" s="3">
        <f>LN((56.48+'Данные с датчиков 1'!E879)/(56.48))</f>
        <v>5.019447915477529E-2</v>
      </c>
      <c r="F879" s="3">
        <f>'Данные с датчиков 1'!F879/((PI()*3.48^2)*(1-((0.3*$E$397)-0.5*(E879-('Данные с датчиков 1'!F879/(PI()*202*1000000000*3.48^2))))))</f>
        <v>950.38149489651437</v>
      </c>
      <c r="G879" s="3">
        <f>'Данные с датчиков 1'!G879</f>
        <v>87.3</v>
      </c>
      <c r="H879" s="3">
        <f>LN((56.48+'Данные с датчиков 1'!H879)/(56.48))</f>
        <v>5.0194142382605167E-2</v>
      </c>
      <c r="I879" s="3">
        <f>'Данные с датчиков 1'!I879/((PI()*3.484^2)*(1-((0.3*$H$404)-0.5*(H879-('Данные с датчиков 1'!I879/(PI()*202*1000000000*3.484^2))))))</f>
        <v>943.67060771606737</v>
      </c>
    </row>
    <row r="880" spans="1:9" x14ac:dyDescent="0.25">
      <c r="A880" s="3">
        <f>'Данные с датчиков 1'!A880</f>
        <v>87.4</v>
      </c>
      <c r="B880" s="3">
        <f>LN((56.48+'Данные с датчиков 1'!B880)/(56.48))</f>
        <v>5.0251223645881277E-2</v>
      </c>
      <c r="C880" s="3">
        <f>'Данные с датчиков 1'!C880/((PI()*3.5^2)*(1-((0.3*$B$397)-0.5*(B880-('Данные с датчиков 1'!C880/(PI()*202*1000000000*3.5^2))))))</f>
        <v>942.44532747152675</v>
      </c>
      <c r="D880" s="3">
        <f>'Данные с датчиков 1'!D880</f>
        <v>87.4</v>
      </c>
      <c r="E880" s="3">
        <f>LN((56.48+'Данные с датчиков 1'!E880)/(56.48))</f>
        <v>5.0253244161863796E-2</v>
      </c>
      <c r="F880" s="3">
        <f>'Данные с датчиков 1'!F880/((PI()*3.48^2)*(1-((0.3*$E$397)-0.5*(E880-('Данные с датчиков 1'!F880/(PI()*202*1000000000*3.48^2))))))</f>
        <v>950.69355673492885</v>
      </c>
      <c r="G880" s="3">
        <f>'Данные с датчиков 1'!G880</f>
        <v>87.4</v>
      </c>
      <c r="H880" s="3">
        <f>LN((56.48+'Данные с датчиков 1'!H880)/(56.48))</f>
        <v>5.0255938176823368E-2</v>
      </c>
      <c r="I880" s="3">
        <f>'Данные с датчиков 1'!I880/((PI()*3.484^2)*(1-((0.3*$H$404)-0.5*(H880-('Данные с датчиков 1'!I880/(PI()*202*1000000000*3.484^2))))))</f>
        <v>944.10426272088523</v>
      </c>
    </row>
    <row r="881" spans="1:9" x14ac:dyDescent="0.25">
      <c r="A881" s="3">
        <f>'Данные с датчиков 1'!A881</f>
        <v>87.5</v>
      </c>
      <c r="B881" s="3">
        <f>LN((56.48+'Данные с датчиков 1'!B881)/(56.48))</f>
        <v>5.03128475468149E-2</v>
      </c>
      <c r="C881" s="3">
        <f>'Данные с датчиков 1'!C881/((PI()*3.5^2)*(1-((0.3*$B$397)-0.5*(B881-('Данные с датчиков 1'!C881/(PI()*202*1000000000*3.5^2))))))</f>
        <v>942.85169521316982</v>
      </c>
      <c r="D881" s="3">
        <f>'Данные с датчиков 1'!D881</f>
        <v>87.5</v>
      </c>
      <c r="E881" s="3">
        <f>LN((56.48+'Данные с датчиков 1'!E881)/(56.48))</f>
        <v>5.0304429205066586E-2</v>
      </c>
      <c r="F881" s="3">
        <f>'Данные с датчиков 1'!F881/((PI()*3.48^2)*(1-((0.3*$E$397)-0.5*(E881-('Данные с датчиков 1'!F881/(PI()*202*1000000000*3.48^2))))))</f>
        <v>950.61320212736086</v>
      </c>
      <c r="G881" s="3">
        <f>'Данные с датчиков 1'!G881</f>
        <v>87.5</v>
      </c>
      <c r="H881" s="3">
        <f>LN((56.48+'Данные с датчиков 1'!H881)/(56.48))</f>
        <v>5.0310827151258508E-2</v>
      </c>
      <c r="I881" s="3">
        <f>'Данные с датчиков 1'!I881/((PI()*3.484^2)*(1-((0.3*$H$404)-0.5*(H881-('Данные с датчиков 1'!I881/(PI()*202*1000000000*3.484^2))))))</f>
        <v>944.19863607991397</v>
      </c>
    </row>
    <row r="882" spans="1:9" x14ac:dyDescent="0.25">
      <c r="A882" s="3">
        <f>'Данные с датчиков 1'!A882</f>
        <v>87.6</v>
      </c>
      <c r="B882" s="3">
        <f>LN((56.48+'Данные с датчиков 1'!B882)/(56.48))</f>
        <v>5.0370090391348668E-2</v>
      </c>
      <c r="C882" s="3">
        <f>'Данные с датчиков 1'!C882/((PI()*3.5^2)*(1-((0.3*$B$397)-0.5*(B882-('Данные с датчиков 1'!C882/(PI()*202*1000000000*3.5^2))))))</f>
        <v>943.02553764920629</v>
      </c>
      <c r="D882" s="3">
        <f>'Данные с датчиков 1'!D882</f>
        <v>87.6</v>
      </c>
      <c r="E882" s="3">
        <f>LN((56.48+'Данные с датчиков 1'!E882)/(56.48))</f>
        <v>5.0366554898833911E-2</v>
      </c>
      <c r="F882" s="3">
        <f>'Данные с датчиков 1'!F882/((PI()*3.48^2)*(1-((0.3*$E$397)-0.5*(E882-('Данные с датчиков 1'!F882/(PI()*202*1000000000*3.48^2))))))</f>
        <v>951.09718519226703</v>
      </c>
      <c r="G882" s="3">
        <f>'Данные с датчиков 1'!G882</f>
        <v>87.6</v>
      </c>
      <c r="H882" s="3">
        <f>LN((56.48+'Данные с датчиков 1'!H882)/(56.48))</f>
        <v>5.0364871326576473E-2</v>
      </c>
      <c r="I882" s="3">
        <f>'Данные с датчиков 1'!I882/((PI()*3.484^2)*(1-((0.3*$H$404)-0.5*(H882-('Данные с датчиков 1'!I882/(PI()*202*1000000000*3.484^2))))))</f>
        <v>944.21331659025839</v>
      </c>
    </row>
    <row r="883" spans="1:9" x14ac:dyDescent="0.25">
      <c r="A883" s="3">
        <f>'Данные с датчиков 1'!A883</f>
        <v>87.7</v>
      </c>
      <c r="B883" s="3">
        <f>LN((56.48+'Данные с датчиков 1'!B883)/(56.48))</f>
        <v>5.0420596062557006E-2</v>
      </c>
      <c r="C883" s="3">
        <f>'Данные с датчиков 1'!C883/((PI()*3.5^2)*(1-((0.3*$B$397)-0.5*(B883-('Данные с датчиков 1'!C883/(PI()*202*1000000000*3.5^2))))))</f>
        <v>942.8605221284605</v>
      </c>
      <c r="D883" s="3">
        <f>'Данные с датчиков 1'!D883</f>
        <v>87.7</v>
      </c>
      <c r="E883" s="3">
        <f>LN((56.48+'Данные с датчиков 1'!E883)/(56.48))</f>
        <v>5.0421101106387811E-2</v>
      </c>
      <c r="F883" s="3">
        <f>'Данные с датчиков 1'!F883/((PI()*3.48^2)*(1-((0.3*$E$397)-0.5*(E883-('Данные с датчиков 1'!F883/(PI()*202*1000000000*3.48^2))))))</f>
        <v>951.18523600192714</v>
      </c>
      <c r="G883" s="3">
        <f>'Данные с датчиков 1'!G883</f>
        <v>87.7</v>
      </c>
      <c r="H883" s="3">
        <f>LN((56.48+'Данные с датчиков 1'!H883)/(56.48))</f>
        <v>5.0422784583981091E-2</v>
      </c>
      <c r="I883" s="3">
        <f>'Данные с датчиков 1'!I883/((PI()*3.484^2)*(1-((0.3*$H$404)-0.5*(H883-('Данные с датчиков 1'!I883/(PI()*202*1000000000*3.484^2))))))</f>
        <v>944.48273057979281</v>
      </c>
    </row>
    <row r="884" spans="1:9" x14ac:dyDescent="0.25">
      <c r="A884" s="3">
        <f>'Данные с датчиков 1'!A884</f>
        <v>87.8</v>
      </c>
      <c r="B884" s="3">
        <f>LN((56.48+'Данные с датчиков 1'!B884)/(56.48))</f>
        <v>5.0481367838883379E-2</v>
      </c>
      <c r="C884" s="3">
        <f>'Данные с датчиков 1'!C884/((PI()*3.5^2)*(1-((0.3*$B$397)-0.5*(B884-('Данные с датчиков 1'!C884/(PI()*202*1000000000*3.5^2))))))</f>
        <v>943.2405272191661</v>
      </c>
      <c r="D884" s="3">
        <f>'Данные с датчиков 1'!D884</f>
        <v>87.8</v>
      </c>
      <c r="E884" s="3">
        <f>LN((56.48+'Данные с датчиков 1'!E884)/(56.48))</f>
        <v>5.0476149354844589E-2</v>
      </c>
      <c r="F884" s="3">
        <f>'Данные с датчиков 1'!F884/((PI()*3.48^2)*(1-((0.3*$E$397)-0.5*(E884-('Данные с датчиков 1'!F884/(PI()*202*1000000000*3.48^2))))))</f>
        <v>951.28575050859058</v>
      </c>
      <c r="G884" s="3">
        <f>'Данные с датчиков 1'!G884</f>
        <v>87.8</v>
      </c>
      <c r="H884" s="3">
        <f>LN((56.48+'Данные с датчиков 1'!H884)/(56.48))</f>
        <v>5.0474634305990751E-2</v>
      </c>
      <c r="I884" s="3">
        <f>'Данные с датчиков 1'!I884/((PI()*3.484^2)*(1-((0.3*$H$404)-0.5*(H884-('Данные с датчиков 1'!I884/(PI()*202*1000000000*3.484^2))))))</f>
        <v>944.40697801297415</v>
      </c>
    </row>
    <row r="885" spans="1:9" x14ac:dyDescent="0.25">
      <c r="A885" s="3">
        <f>'Данные с датчиков 1'!A885</f>
        <v>87.9</v>
      </c>
      <c r="B885" s="3">
        <f>LN((56.48+'Данные с датчиков 1'!B885)/(56.48))</f>
        <v>5.0532372878040917E-2</v>
      </c>
      <c r="C885" s="3">
        <f>'Данные с датчиков 1'!C885/((PI()*3.5^2)*(1-((0.3*$B$397)-0.5*(B885-('Данные с датчиков 1'!C885/(PI()*202*1000000000*3.5^2))))))</f>
        <v>943.10139637687087</v>
      </c>
      <c r="D885" s="3">
        <f>'Данные с датчиков 1'!D885</f>
        <v>87.9</v>
      </c>
      <c r="E885" s="3">
        <f>LN((56.48+'Данные с датчиков 1'!E885)/(56.48))</f>
        <v>5.0532877865422487E-2</v>
      </c>
      <c r="F885" s="3">
        <f>'Данные с датчиков 1'!F885/((PI()*3.48^2)*(1-((0.3*$E$397)-0.5*(E885-('Данные с датчиков 1'!F885/(PI()*202*1000000000*3.48^2))))))</f>
        <v>951.51975786125445</v>
      </c>
      <c r="G885" s="3">
        <f>'Данные с датчиков 1'!G885</f>
        <v>87.9</v>
      </c>
      <c r="H885" s="3">
        <f>LN((56.48+'Данные с датчиков 1'!H885)/(56.48))</f>
        <v>5.0536581098429213E-2</v>
      </c>
      <c r="I885" s="3">
        <f>'Данные с датчиков 1'!I885/((PI()*3.484^2)*(1-((0.3*$H$404)-0.5*(H885-('Данные с датчиков 1'!I885/(PI()*202*1000000000*3.484^2))))))</f>
        <v>944.83957545872829</v>
      </c>
    </row>
    <row r="886" spans="1:9" x14ac:dyDescent="0.25">
      <c r="A886" s="3">
        <f>'Данные с датчиков 1'!A886</f>
        <v>88</v>
      </c>
      <c r="B886" s="3">
        <f>LN((56.48+'Данные с датчиков 1'!B886)/(56.48))</f>
        <v>5.0592969543122077E-2</v>
      </c>
      <c r="C886" s="3">
        <f>'Данные с датчиков 1'!C886/((PI()*3.5^2)*(1-((0.3*$B$397)-0.5*(B886-('Данные с датчиков 1'!C886/(PI()*202*1000000000*3.5^2))))))</f>
        <v>943.4463736234253</v>
      </c>
      <c r="D886" s="3">
        <f>'Данные с датчиков 1'!D886</f>
        <v>88</v>
      </c>
      <c r="E886" s="3">
        <f>LN((56.48+'Данные с датчиков 1'!E886)/(56.48))</f>
        <v>5.0584721879588276E-2</v>
      </c>
      <c r="F886" s="3">
        <f>'Данные с датчиков 1'!F886/((PI()*3.48^2)*(1-((0.3*$E$397)-0.5*(E886-('Данные с датчиков 1'!F886/(PI()*202*1000000000*3.48^2))))))</f>
        <v>951.47799857444238</v>
      </c>
      <c r="G886" s="3">
        <f>'Данные с датчиков 1'!G886</f>
        <v>88</v>
      </c>
      <c r="H886" s="3">
        <f>LN((56.48+'Данные с датчиков 1'!H886)/(56.48))</f>
        <v>5.05860684415462E-2</v>
      </c>
      <c r="I886" s="3">
        <f>'Данные с датчиков 1'!I886/((PI()*3.484^2)*(1-((0.3*$H$404)-0.5*(H886-('Данные с датчиков 1'!I886/(PI()*202*1000000000*3.484^2))))))</f>
        <v>944.6915827420795</v>
      </c>
    </row>
    <row r="887" spans="1:9" x14ac:dyDescent="0.25">
      <c r="A887" s="3">
        <f>'Данные с датчиков 1'!A887</f>
        <v>88.1</v>
      </c>
      <c r="B887" s="3">
        <f>LN((56.48+'Данные с датчиков 1'!B887)/(56.48))</f>
        <v>5.0644978752298425E-2</v>
      </c>
      <c r="C887" s="3">
        <f>'Данные с датчиков 1'!C887/((PI()*3.5^2)*(1-((0.3*$B$397)-0.5*(B887-('Данные с датчиков 1'!C887/(PI()*202*1000000000*3.5^2))))))</f>
        <v>943.39906465836305</v>
      </c>
      <c r="D887" s="3">
        <f>'Данные с датчиков 1'!D887</f>
        <v>88.1</v>
      </c>
      <c r="E887" s="3">
        <f>LN((56.48+'Данные с датчиков 1'!E887)/(56.48))</f>
        <v>5.0646998472849876E-2</v>
      </c>
      <c r="F887" s="3">
        <f>'Данные с датчиков 1'!F887/((PI()*3.48^2)*(1-((0.3*$E$397)-0.5*(E887-('Данные с датчиков 1'!F887/(PI()*202*1000000000*3.48^2))))))</f>
        <v>951.95637447204786</v>
      </c>
      <c r="G887" s="3">
        <f>'Данные с датчиков 1'!G887</f>
        <v>88.1</v>
      </c>
      <c r="H887" s="3">
        <f>LN((56.48+'Данные с датчиков 1'!H887)/(56.48))</f>
        <v>5.0649186498843854E-2</v>
      </c>
      <c r="I887" s="3">
        <f>'Данные с датчиков 1'!I887/((PI()*3.484^2)*(1-((0.3*$H$404)-0.5*(H887-('Данные с датчиков 1'!I887/(PI()*202*1000000000*3.484^2))))))</f>
        <v>945.1704786334019</v>
      </c>
    </row>
    <row r="888" spans="1:9" x14ac:dyDescent="0.25">
      <c r="A888" s="3">
        <f>'Данные с датчиков 1'!A888</f>
        <v>88.2</v>
      </c>
      <c r="B888" s="3">
        <f>LN((56.48+'Данные с датчиков 1'!B888)/(56.48))</f>
        <v>5.0704390493607421E-2</v>
      </c>
      <c r="C888" s="3">
        <f>'Данные с датчиков 1'!C888/((PI()*3.5^2)*(1-((0.3*$B$397)-0.5*(B888-('Данные с датчиков 1'!C888/(PI()*202*1000000000*3.5^2))))))</f>
        <v>943.66194795685271</v>
      </c>
      <c r="D888" s="3">
        <f>'Данные с датчиков 1'!D888</f>
        <v>88.2</v>
      </c>
      <c r="E888" s="3">
        <f>LN((56.48+'Данные с датчиков 1'!E888)/(56.48))</f>
        <v>5.0695975447370097E-2</v>
      </c>
      <c r="F888" s="3">
        <f>'Данные с датчиков 1'!F888/((PI()*3.48^2)*(1-((0.3*$E$397)-0.5*(E888-('Данные с датчиков 1'!F888/(PI()*202*1000000000*3.48^2))))))</f>
        <v>951.79760112353688</v>
      </c>
      <c r="G888" s="3">
        <f>'Данные с датчиков 1'!G888</f>
        <v>88.2</v>
      </c>
      <c r="H888" s="3">
        <f>LN((56.48+'Данные с датчиков 1'!H888)/(56.48))</f>
        <v>5.0702034287798889E-2</v>
      </c>
      <c r="I888" s="3">
        <f>'Данные с датчиков 1'!I888/((PI()*3.484^2)*(1-((0.3*$H$404)-0.5*(H888-('Данные с датчиков 1'!I888/(PI()*202*1000000000*3.484^2))))))</f>
        <v>945.16235025688479</v>
      </c>
    </row>
    <row r="889" spans="1:9" x14ac:dyDescent="0.25">
      <c r="A889" s="3">
        <f>'Данные с датчиков 1'!A889</f>
        <v>88.3</v>
      </c>
      <c r="B889" s="3">
        <f>LN((56.48+'Данные с датчиков 1'!B889)/(56.48))</f>
        <v>5.0760432895336847E-2</v>
      </c>
      <c r="C889" s="3">
        <f>'Данные с датчиков 1'!C889/((PI()*3.5^2)*(1-((0.3*$B$397)-0.5*(B889-('Данные с датчиков 1'!C889/(PI()*202*1000000000*3.5^2))))))</f>
        <v>943.81456600685692</v>
      </c>
      <c r="D889" s="3">
        <f>'Данные с датчиков 1'!D889</f>
        <v>88.3</v>
      </c>
      <c r="E889" s="3">
        <f>LN((56.48+'Данные с датчиков 1'!E889)/(56.48))</f>
        <v>5.0760601186107743E-2</v>
      </c>
      <c r="F889" s="3">
        <f>'Данные с датчиков 1'!F889/((PI()*3.48^2)*(1-((0.3*$E$397)-0.5*(E889-('Данные с датчиков 1'!F889/(PI()*202*1000000000*3.48^2))))))</f>
        <v>952.3811889541488</v>
      </c>
      <c r="G889" s="3">
        <f>'Данные с датчиков 1'!G889</f>
        <v>88.3</v>
      </c>
      <c r="H889" s="3">
        <f>LN((56.48+'Данные с датчиков 1'!H889)/(56.48))</f>
        <v>5.0757571947900489E-2</v>
      </c>
      <c r="I889" s="3">
        <f>'Данные с датчиков 1'!I889/((PI()*3.484^2)*(1-((0.3*$H$404)-0.5*(H889-('Данные с датчиков 1'!I889/(PI()*202*1000000000*3.484^2))))))</f>
        <v>945.29952313190597</v>
      </c>
    </row>
    <row r="890" spans="1:9" x14ac:dyDescent="0.25">
      <c r="A890" s="3">
        <f>'Данные с датчиков 1'!A890</f>
        <v>88.4</v>
      </c>
      <c r="B890" s="3">
        <f>LN((56.48+'Данные с датчиков 1'!B890)/(56.48))</f>
        <v>5.0814284496492661E-2</v>
      </c>
      <c r="C890" s="3">
        <f>'Данные с датчиков 1'!C890/((PI()*3.5^2)*(1-((0.3*$B$397)-0.5*(B890-('Данные с датчиков 1'!C890/(PI()*202*1000000000*3.5^2))))))</f>
        <v>943.81702050053025</v>
      </c>
      <c r="D890" s="3">
        <f>'Данные с датчиков 1'!D890</f>
        <v>88.4</v>
      </c>
      <c r="E890" s="3">
        <f>LN((56.48+'Данные с датчиков 1'!E890)/(56.48))</f>
        <v>5.0813106523741693E-2</v>
      </c>
      <c r="F890" s="3">
        <f>'Данные с датчиков 1'!F890/((PI()*3.48^2)*(1-((0.3*$E$397)-0.5*(E890-('Данные с датчиков 1'!F890/(PI()*202*1000000000*3.48^2))))))</f>
        <v>952.36339599768462</v>
      </c>
      <c r="G890" s="3">
        <f>'Данные с датчиков 1'!G890</f>
        <v>88.4</v>
      </c>
      <c r="H890" s="3">
        <f>LN((56.48+'Данные с датчиков 1'!H890)/(56.48))</f>
        <v>5.0814284496492661E-2</v>
      </c>
      <c r="I890" s="3">
        <f>'Данные с датчиков 1'!I890/((PI()*3.484^2)*(1-((0.3*$H$404)-0.5*(H890-('Данные с датчиков 1'!I890/(PI()*202*1000000000*3.484^2))))))</f>
        <v>945.49156294881072</v>
      </c>
    </row>
    <row r="891" spans="1:9" x14ac:dyDescent="0.25">
      <c r="A891" s="3">
        <f>'Данные с датчиков 1'!A891</f>
        <v>88.5</v>
      </c>
      <c r="B891" s="3">
        <f>LN((56.48+'Данные с датчиков 1'!B891)/(56.48))</f>
        <v>5.0873013093070261E-2</v>
      </c>
      <c r="C891" s="3">
        <f>'Данные с датчиков 1'!C891/((PI()*3.5^2)*(1-((0.3*$B$397)-0.5*(B891-('Данные с датчиков 1'!C891/(PI()*202*1000000000*3.5^2))))))</f>
        <v>944.08148173643747</v>
      </c>
      <c r="D891" s="3">
        <f>'Данные с датчиков 1'!D891</f>
        <v>88.5</v>
      </c>
      <c r="E891" s="3">
        <f>LN((56.48+'Данные с датчиков 1'!E891)/(56.48))</f>
        <v>5.0868638015665039E-2</v>
      </c>
      <c r="F891" s="3">
        <f>'Данные с датчиков 1'!F891/((PI()*3.48^2)*(1-((0.3*$E$397)-0.5*(E891-('Данные с датчиков 1'!F891/(PI()*202*1000000000*3.48^2))))))</f>
        <v>952.50838696457345</v>
      </c>
      <c r="G891" s="3">
        <f>'Данные с датчиков 1'!G891</f>
        <v>88.5</v>
      </c>
      <c r="H891" s="3">
        <f>LN((56.48+'Данные с датчиков 1'!H891)/(56.48))</f>
        <v>5.0866113923839669E-2</v>
      </c>
      <c r="I891" s="3">
        <f>'Данные с датчиков 1'!I891/((PI()*3.484^2)*(1-((0.3*$H$404)-0.5*(H891-('Данные с датчиков 1'!I891/(PI()*202*1000000000*3.484^2))))))</f>
        <v>945.42596697240435</v>
      </c>
    </row>
    <row r="892" spans="1:9" x14ac:dyDescent="0.25">
      <c r="A892" s="3">
        <f>'Данные с датчиков 1'!A892</f>
        <v>88.6</v>
      </c>
      <c r="B892" s="3">
        <f>LN((56.48+'Данные с датчиков 1'!B892)/(56.48))</f>
        <v>5.0924671213582608E-2</v>
      </c>
      <c r="C892" s="3">
        <f>'Данные с датчиков 1'!C892/((PI()*3.5^2)*(1-((0.3*$B$397)-0.5*(B892-('Данные с датчиков 1'!C892/(PI()*202*1000000000*3.5^2))))))</f>
        <v>944.02097319411962</v>
      </c>
      <c r="D892" s="3">
        <f>'Данные с датчиков 1'!D892</f>
        <v>88.6</v>
      </c>
      <c r="E892" s="3">
        <f>LN((56.48+'Данные с датчиков 1'!E892)/(56.48))</f>
        <v>5.0924502950421134E-2</v>
      </c>
      <c r="F892" s="3">
        <f>'Данные с датчиков 1'!F892/((PI()*3.48^2)*(1-((0.3*$E$397)-0.5*(E892-('Данные с датчиков 1'!F892/(PI()*202*1000000000*3.48^2))))))</f>
        <v>952.67931974527869</v>
      </c>
      <c r="G892" s="3">
        <f>'Данные с датчиков 1'!G892</f>
        <v>88.6</v>
      </c>
      <c r="H892" s="3">
        <f>LN((56.48+'Данные с датчиков 1'!H892)/(56.48))</f>
        <v>5.0929382570611637E-2</v>
      </c>
      <c r="I892" s="3">
        <f>'Данные с датчиков 1'!I892/((PI()*3.484^2)*(1-((0.3*$H$404)-0.5*(H892-('Данные с датчиков 1'!I892/(PI()*202*1000000000*3.484^2))))))</f>
        <v>945.89263516676817</v>
      </c>
    </row>
    <row r="893" spans="1:9" x14ac:dyDescent="0.25">
      <c r="A893" s="3">
        <f>'Данные с датчиков 1'!A893</f>
        <v>88.7</v>
      </c>
      <c r="B893" s="3">
        <f>LN((56.48+'Данные с датчиков 1'!B893)/(56.48))</f>
        <v>5.0985412365016261E-2</v>
      </c>
      <c r="C893" s="3">
        <f>'Данные с датчиков 1'!C893/((PI()*3.5^2)*(1-((0.3*$B$397)-0.5*(B893-('Данные с датчиков 1'!C893/(PI()*202*1000000000*3.5^2))))))</f>
        <v>944.34207471119566</v>
      </c>
      <c r="D893" s="3">
        <f>'Данные с датчиков 1'!D893</f>
        <v>88.7</v>
      </c>
      <c r="E893" s="3">
        <f>LN((56.48+'Данные с датчиков 1'!E893)/(56.48))</f>
        <v>5.0975990156702893E-2</v>
      </c>
      <c r="F893" s="3">
        <f>'Данные с датчиков 1'!F893/((PI()*3.48^2)*(1-((0.3*$E$397)-0.5*(E893-('Данные с датчиков 1'!F893/(PI()*202*1000000000*3.48^2))))))</f>
        <v>952.61865629456349</v>
      </c>
      <c r="G893" s="3">
        <f>'Данные с датчиков 1'!G893</f>
        <v>88.7</v>
      </c>
      <c r="H893" s="3">
        <f>LN((56.48+'Данные с датчиков 1'!H893)/(56.48))</f>
        <v>5.0980533018222883E-2</v>
      </c>
      <c r="I893" s="3">
        <f>'Данные с датчиков 1'!I893/((PI()*3.484^2)*(1-((0.3*$H$404)-0.5*(H893-('Данные с датчиков 1'!I893/(PI()*202*1000000000*3.484^2))))))</f>
        <v>945.81377084908706</v>
      </c>
    </row>
    <row r="894" spans="1:9" x14ac:dyDescent="0.25">
      <c r="A894" s="3">
        <f>'Данные с датчиков 1'!A894</f>
        <v>88.8</v>
      </c>
      <c r="B894" s="3">
        <f>LN((56.48+'Данные с датчиков 1'!B894)/(56.48))</f>
        <v>5.1038242388633789E-2</v>
      </c>
      <c r="C894" s="3">
        <f>'Данные с датчиков 1'!C894/((PI()*3.5^2)*(1-((0.3*$B$397)-0.5*(B894-('Данные с датчиков 1'!C894/(PI()*202*1000000000*3.5^2))))))</f>
        <v>944.34508823841281</v>
      </c>
      <c r="D894" s="3">
        <f>'Данные с датчиков 1'!D894</f>
        <v>88.8</v>
      </c>
      <c r="E894" s="3">
        <f>LN((56.48+'Данные с датчиков 1'!E894)/(56.48))</f>
        <v>5.1039588340037328E-2</v>
      </c>
      <c r="F894" s="3">
        <f>'Данные с датчиков 1'!F894/((PI()*3.48^2)*(1-((0.3*$E$397)-0.5*(E894-('Данные с датчиков 1'!F894/(PI()*202*1000000000*3.48^2))))))</f>
        <v>953.14204509908086</v>
      </c>
      <c r="G894" s="3">
        <f>'Данные с датчиков 1'!G894</f>
        <v>88.8</v>
      </c>
      <c r="H894" s="3">
        <f>LN((56.48+'Данные с датчиков 1'!H894)/(56.48))</f>
        <v>5.1039251852356284E-2</v>
      </c>
      <c r="I894" s="3">
        <f>'Данные с датчиков 1'!I894/((PI()*3.484^2)*(1-((0.3*$H$404)-0.5*(H894-('Данные с датчиков 1'!I894/(PI()*202*1000000000*3.484^2))))))</f>
        <v>946.07001230394485</v>
      </c>
    </row>
    <row r="895" spans="1:9" x14ac:dyDescent="0.25">
      <c r="A895" s="3">
        <f>'Данные с датчиков 1'!A895</f>
        <v>88.9</v>
      </c>
      <c r="B895" s="3">
        <f>LN((56.48+'Данные с датчиков 1'!B895)/(56.48))</f>
        <v>5.1096116663181645E-2</v>
      </c>
      <c r="C895" s="3">
        <f>'Данные с датчиков 1'!C895/((PI()*3.5^2)*(1-((0.3*$B$397)-0.5*(B895-('Данные с датчиков 1'!C895/(PI()*202*1000000000*3.5^2))))))</f>
        <v>944.54463908048945</v>
      </c>
      <c r="D895" s="3">
        <f>'Данные с датчиков 1'!D895</f>
        <v>88.9</v>
      </c>
      <c r="E895" s="3">
        <f>LN((56.48+'Данные с датчиков 1'!E895)/(56.48))</f>
        <v>5.1090396680557003E-2</v>
      </c>
      <c r="F895" s="3">
        <f>'Данные с датчиков 1'!F895/((PI()*3.48^2)*(1-((0.3*$E$397)-0.5*(E895-('Данные с датчиков 1'!F895/(PI()*202*1000000000*3.48^2))))))</f>
        <v>953.05770415474001</v>
      </c>
      <c r="G895" s="3">
        <f>'Данные с датчиков 1'!G895</f>
        <v>88.9</v>
      </c>
      <c r="H895" s="3">
        <f>LN((56.48+'Данные с датчиков 1'!H895)/(56.48))</f>
        <v>5.1098976642224896E-2</v>
      </c>
      <c r="I895" s="3">
        <f>'Данные с датчиков 1'!I895/((PI()*3.484^2)*(1-((0.3*$H$404)-0.5*(H895-('Данные с датчиков 1'!I895/(PI()*202*1000000000*3.484^2))))))</f>
        <v>946.38902765285593</v>
      </c>
    </row>
    <row r="896" spans="1:9" x14ac:dyDescent="0.25">
      <c r="A896" s="3">
        <f>'Данные с датчиков 1'!A896</f>
        <v>89</v>
      </c>
      <c r="B896" s="3">
        <f>LN((56.48+'Данные с датчиков 1'!B896)/(56.48))</f>
        <v>5.1152810015833966E-2</v>
      </c>
      <c r="C896" s="3">
        <f>'Данные с датчиков 1'!C896/((PI()*3.5^2)*(1-((0.3*$B$397)-0.5*(B896-('Данные с датчиков 1'!C896/(PI()*202*1000000000*3.5^2))))))</f>
        <v>944.6988942494238</v>
      </c>
      <c r="D896" s="3">
        <f>'Данные с датчиков 1'!D896</f>
        <v>89</v>
      </c>
      <c r="E896" s="3">
        <f>LN((56.48+'Данные с датчиков 1'!E896)/(56.48))</f>
        <v>5.1150454866358504E-2</v>
      </c>
      <c r="F896" s="3">
        <f>'Данные с датчиков 1'!F896/((PI()*3.48^2)*(1-((0.3*$E$397)-0.5*(E896-('Данные с датчиков 1'!F896/(PI()*202*1000000000*3.48^2))))))</f>
        <v>953.40845330124955</v>
      </c>
      <c r="G896" s="3">
        <f>'Данные с датчиков 1'!G896</f>
        <v>89</v>
      </c>
      <c r="H896" s="3">
        <f>LN((56.48+'Данные с датчиков 1'!H896)/(56.48))</f>
        <v>5.1147763260166013E-2</v>
      </c>
      <c r="I896" s="3">
        <f>'Данные с датчиков 1'!I896/((PI()*3.484^2)*(1-((0.3*$H$404)-0.5*(H896-('Данные с датчиков 1'!I896/(PI()*202*1000000000*3.484^2))))))</f>
        <v>946.1292352277394</v>
      </c>
    </row>
    <row r="897" spans="1:9" x14ac:dyDescent="0.25">
      <c r="A897" s="3">
        <f>'Данные с датчиков 1'!A897</f>
        <v>89.1</v>
      </c>
      <c r="B897" s="3">
        <f>LN((56.48+'Данные с датчиков 1'!B897)/(56.48))</f>
        <v>5.1204117252747747E-2</v>
      </c>
      <c r="C897" s="3">
        <f>'Данные с датчиков 1'!C897/((PI()*3.5^2)*(1-((0.3*$B$397)-0.5*(B897-('Данные с датчиков 1'!C897/(PI()*202*1000000000*3.5^2))))))</f>
        <v>944.60137841066796</v>
      </c>
      <c r="D897" s="3">
        <f>'Данные с датчиков 1'!D897</f>
        <v>89.1</v>
      </c>
      <c r="E897" s="3">
        <f>LN((56.48+'Данные с датчиков 1'!E897)/(56.48))</f>
        <v>5.1209331939290184E-2</v>
      </c>
      <c r="F897" s="3">
        <f>'Данные с датчиков 1'!F897/((PI()*3.48^2)*(1-((0.3*$E$397)-0.5*(E897-('Данные с датчиков 1'!F897/(PI()*202*1000000000*3.48^2))))))</f>
        <v>953.70702678998441</v>
      </c>
      <c r="G897" s="3">
        <f>'Данные с датчиков 1'!G897</f>
        <v>89.1</v>
      </c>
      <c r="H897" s="3">
        <f>LN((56.48+'Данные с датчиков 1'!H897)/(56.48))</f>
        <v>5.1209331939290184E-2</v>
      </c>
      <c r="I897" s="3">
        <f>'Данные с датчиков 1'!I897/((PI()*3.484^2)*(1-((0.3*$H$404)-0.5*(H897-('Данные с датчиков 1'!I897/(PI()*202*1000000000*3.484^2))))))</f>
        <v>946.58584717537678</v>
      </c>
    </row>
    <row r="898" spans="1:9" x14ac:dyDescent="0.25">
      <c r="A898" s="3">
        <f>'Данные с датчиков 1'!A898</f>
        <v>89.2</v>
      </c>
      <c r="B898" s="3">
        <f>LN((56.48+'Данные с датчиков 1'!B898)/(56.48))</f>
        <v>5.1266691696591593E-2</v>
      </c>
      <c r="C898" s="3">
        <f>'Данные с датчиков 1'!C898/((PI()*3.5^2)*(1-((0.3*$B$397)-0.5*(B898-('Данные с датчиков 1'!C898/(PI()*202*1000000000*3.5^2))))))</f>
        <v>945.05427401672375</v>
      </c>
      <c r="D898" s="3">
        <f>'Данные с датчиков 1'!D898</f>
        <v>89.2</v>
      </c>
      <c r="E898" s="3">
        <f>LN((56.48+'Данные с датчиков 1'!E898)/(56.48))</f>
        <v>5.1258617794823089E-2</v>
      </c>
      <c r="F898" s="3">
        <f>'Данные с датчиков 1'!F898/((PI()*3.48^2)*(1-((0.3*$E$397)-0.5*(E898-('Данные с датчиков 1'!F898/(PI()*202*1000000000*3.48^2))))))</f>
        <v>953.49621027519572</v>
      </c>
      <c r="G898" s="3">
        <f>'Данные с датчиков 1'!G898</f>
        <v>89.2</v>
      </c>
      <c r="H898" s="3">
        <f>LN((56.48+'Данные с датчиков 1'!H898)/(56.48))</f>
        <v>5.1263159372588983E-2</v>
      </c>
      <c r="I898" s="3">
        <f>'Данные с датчиков 1'!I898/((PI()*3.484^2)*(1-((0.3*$H$404)-0.5*(H898-('Данные с датчиков 1'!I898/(PI()*202*1000000000*3.484^2))))))</f>
        <v>946.60930702662233</v>
      </c>
    </row>
    <row r="899" spans="1:9" x14ac:dyDescent="0.25">
      <c r="A899" s="3">
        <f>'Данные с датчиков 1'!A899</f>
        <v>89.3</v>
      </c>
      <c r="B899" s="3">
        <f>LN((56.48+'Данные с датчиков 1'!B899)/(56.48))</f>
        <v>5.1320179649368129E-2</v>
      </c>
      <c r="C899" s="3">
        <f>'Данные с датчиков 1'!C899/((PI()*3.5^2)*(1-((0.3*$B$397)-0.5*(B899-('Данные с датчиков 1'!C899/(PI()*202*1000000000*3.5^2))))))</f>
        <v>945.04042551798193</v>
      </c>
      <c r="D899" s="3">
        <f>'Данные с датчиков 1'!D899</f>
        <v>89.3</v>
      </c>
      <c r="E899" s="3">
        <f>LN((56.48+'Данные с датчиков 1'!E899)/(56.48))</f>
        <v>5.1319506862697449E-2</v>
      </c>
      <c r="F899" s="3">
        <f>'Данные с датчиков 1'!F899/((PI()*3.48^2)*(1-((0.3*$E$397)-0.5*(E899-('Данные с датчиков 1'!F899/(PI()*202*1000000000*3.48^2))))))</f>
        <v>953.94357429540264</v>
      </c>
      <c r="G899" s="3">
        <f>'Данные с датчиков 1'!G899</f>
        <v>89.3</v>
      </c>
      <c r="H899" s="3">
        <f>LN((56.48+'Данные с датчиков 1'!H899)/(56.48))</f>
        <v>5.1320852435585956E-2</v>
      </c>
      <c r="I899" s="3">
        <f>'Данные с датчиков 1'!I899/((PI()*3.484^2)*(1-((0.3*$H$404)-0.5*(H899-('Данные с датчиков 1'!I899/(PI()*202*1000000000*3.484^2))))))</f>
        <v>946.80462823342009</v>
      </c>
    </row>
    <row r="900" spans="1:9" x14ac:dyDescent="0.25">
      <c r="A900" s="3">
        <f>'Данные с датчиков 1'!A900</f>
        <v>89.4</v>
      </c>
      <c r="B900" s="3">
        <f>LN((56.48+'Данные с датчиков 1'!B900)/(56.48))</f>
        <v>5.1378037609773254E-2</v>
      </c>
      <c r="C900" s="3">
        <f>'Данные с датчиков 1'!C900/((PI()*3.5^2)*(1-((0.3*$B$397)-0.5*(B900-('Данные с датчиков 1'!C900/(PI()*202*1000000000*3.5^2))))))</f>
        <v>945.22658698444582</v>
      </c>
      <c r="D900" s="3">
        <f>'Данные с датчиков 1'!D900</f>
        <v>89.4</v>
      </c>
      <c r="E900" s="3">
        <f>LN((56.48+'Данные с датчиков 1'!E900)/(56.48))</f>
        <v>5.1372655615135515E-2</v>
      </c>
      <c r="F900" s="3">
        <f>'Данные с датчиков 1'!F900/((PI()*3.48^2)*(1-((0.3*$E$397)-0.5*(E900-('Данные с датчиков 1'!F900/(PI()*202*1000000000*3.48^2))))))</f>
        <v>953.96867577779278</v>
      </c>
      <c r="G900" s="3">
        <f>'Данные с датчиков 1'!G900</f>
        <v>89.4</v>
      </c>
      <c r="H900" s="3">
        <f>LN((56.48+'Данные с датчиков 1'!H900)/(56.48))</f>
        <v>5.1375010241353748E-2</v>
      </c>
      <c r="I900" s="3">
        <f>'Данные с датчиков 1'!I900/((PI()*3.484^2)*(1-((0.3*$H$404)-0.5*(H900-('Данные с датчиков 1'!I900/(PI()*202*1000000000*3.484^2))))))</f>
        <v>946.88182354543301</v>
      </c>
    </row>
    <row r="901" spans="1:9" x14ac:dyDescent="0.25">
      <c r="A901" s="3">
        <f>'Данные с датчиков 1'!A901</f>
        <v>89.5</v>
      </c>
      <c r="B901" s="3">
        <f>LN((56.48+'Данные с датчиков 1'!B901)/(56.48))</f>
        <v>5.1432192318689895E-2</v>
      </c>
      <c r="C901" s="3">
        <f>'Данные с датчиков 1'!C901/((PI()*3.5^2)*(1-((0.3*$B$397)-0.5*(B901-('Данные с датчиков 1'!C901/(PI()*202*1000000000*3.5^2))))))</f>
        <v>945.27030500899218</v>
      </c>
      <c r="D901" s="3">
        <f>'Данные с датчиков 1'!D901</f>
        <v>89.5</v>
      </c>
      <c r="E901" s="3">
        <f>LN((56.48+'Данные с датчиков 1'!E901)/(56.48))</f>
        <v>5.1431351429476489E-2</v>
      </c>
      <c r="F901" s="3">
        <f>'Данные с датчиков 1'!F901/((PI()*3.48^2)*(1-((0.3*$E$397)-0.5*(E901-('Данные с датчиков 1'!F901/(PI()*202*1000000000*3.48^2))))))</f>
        <v>954.22949720743441</v>
      </c>
      <c r="G901" s="3">
        <f>'Данные с датчиков 1'!G901</f>
        <v>89.5</v>
      </c>
      <c r="H901" s="3">
        <f>LN((56.48+'Данные с датчиков 1'!H901)/(56.48))</f>
        <v>5.1429669648928381E-2</v>
      </c>
      <c r="I901" s="3">
        <f>'Данные с датчиков 1'!I901/((PI()*3.484^2)*(1-((0.3*$H$404)-0.5*(H901-('Данные с датчиков 1'!I901/(PI()*202*1000000000*3.484^2))))))</f>
        <v>946.91966785316561</v>
      </c>
    </row>
    <row r="902" spans="1:9" x14ac:dyDescent="0.25">
      <c r="A902" s="3">
        <f>'Данные с датчиков 1'!A902</f>
        <v>89.6</v>
      </c>
      <c r="B902" s="3">
        <f>LN((56.48+'Данные с датчиков 1'!B902)/(56.48))</f>
        <v>5.1487016769466855E-2</v>
      </c>
      <c r="C902" s="3">
        <f>'Данные с датчиков 1'!C902/((PI()*3.5^2)*(1-((0.3*$B$397)-0.5*(B902-('Данные с датчиков 1'!C902/(PI()*202*1000000000*3.5^2))))))</f>
        <v>945.30315058676001</v>
      </c>
      <c r="D902" s="3">
        <f>'Данные с датчиков 1'!D902</f>
        <v>89.6</v>
      </c>
      <c r="E902" s="3">
        <f>LN((56.48+'Данные с датчиков 1'!E902)/(56.48))</f>
        <v>5.1484662406967668E-2</v>
      </c>
      <c r="F902" s="3">
        <f>'Данные с датчиков 1'!F902/((PI()*3.48^2)*(1-((0.3*$E$397)-0.5*(E902-('Данные с датчиков 1'!F902/(PI()*202*1000000000*3.48^2))))))</f>
        <v>954.30388949574854</v>
      </c>
      <c r="G902" s="3">
        <f>'Данные с датчиков 1'!G902</f>
        <v>89.6</v>
      </c>
      <c r="H902" s="3">
        <f>LN((56.48+'Данные с датчиков 1'!H902)/(56.48))</f>
        <v>5.1488362116977812E-2</v>
      </c>
      <c r="I902" s="3">
        <f>'Данные с датчиков 1'!I902/((PI()*3.484^2)*(1-((0.3*$H$404)-0.5*(H902-('Данные с датчиков 1'!I902/(PI()*202*1000000000*3.484^2))))))</f>
        <v>947.22359294649243</v>
      </c>
    </row>
    <row r="903" spans="1:9" x14ac:dyDescent="0.25">
      <c r="A903" s="3">
        <f>'Данные с датчиков 1'!A903</f>
        <v>89.7</v>
      </c>
      <c r="B903" s="3">
        <f>LN((56.48+'Данные с датчиков 1'!B903)/(56.48))</f>
        <v>5.1546378506371789E-2</v>
      </c>
      <c r="C903" s="3">
        <f>'Данные с датчиков 1'!C903/((PI()*3.5^2)*(1-((0.3*$B$397)-0.5*(B903-('Данные с датчиков 1'!C903/(PI()*202*1000000000*3.5^2))))))</f>
        <v>945.57396161512986</v>
      </c>
      <c r="D903" s="3">
        <f>'Данные с датчиков 1'!D903</f>
        <v>89.7</v>
      </c>
      <c r="E903" s="3">
        <f>LN((56.48+'Данные с датчиков 1'!E903)/(56.48))</f>
        <v>5.154116557713017E-2</v>
      </c>
      <c r="F903" s="3">
        <f>'Данные с датчиков 1'!F903/((PI()*3.48^2)*(1-((0.3*$E$397)-0.5*(E903-('Данные с датчиков 1'!F903/(PI()*202*1000000000*3.48^2))))))</f>
        <v>954.45255671282541</v>
      </c>
      <c r="G903" s="3">
        <f>'Данные с датчиков 1'!G903</f>
        <v>89.7</v>
      </c>
      <c r="H903" s="3">
        <f>LN((56.48+'Данные с датчиков 1'!H903)/(56.48))</f>
        <v>5.1540997417670029E-2</v>
      </c>
      <c r="I903" s="3">
        <f>'Данные с датчиков 1'!I903/((PI()*3.484^2)*(1-((0.3*$H$404)-0.5*(H903-('Данные с датчиков 1'!I903/(PI()*202*1000000000*3.484^2))))))</f>
        <v>947.17811089553982</v>
      </c>
    </row>
    <row r="904" spans="1:9" x14ac:dyDescent="0.25">
      <c r="A904" s="3">
        <f>'Данные с датчиков 1'!A904</f>
        <v>89.8</v>
      </c>
      <c r="B904" s="3">
        <f>LN((56.48+'Данные с датчиков 1'!B904)/(56.48))</f>
        <v>5.1597161104901354E-2</v>
      </c>
      <c r="C904" s="3">
        <f>'Данные с датчиков 1'!C904/((PI()*3.5^2)*(1-((0.3*$B$397)-0.5*(B904-('Данные с датчиков 1'!C904/(PI()*202*1000000000*3.5^2))))))</f>
        <v>945.45447246843548</v>
      </c>
      <c r="D904" s="3">
        <f>'Данные с датчиков 1'!D904</f>
        <v>89.8</v>
      </c>
      <c r="E904" s="3">
        <f>LN((56.48+'Данные с датчиков 1'!E904)/(56.48))</f>
        <v>5.1599178903227773E-2</v>
      </c>
      <c r="F904" s="3">
        <f>'Данные с датчиков 1'!F904/((PI()*3.48^2)*(1-((0.3*$E$397)-0.5*(E904-('Данные с датчиков 1'!F904/(PI()*202*1000000000*3.48^2))))))</f>
        <v>954.73381446186454</v>
      </c>
      <c r="G904" s="3">
        <f>'Данные с датчиков 1'!G904</f>
        <v>89.8</v>
      </c>
      <c r="H904" s="3">
        <f>LN((56.48+'Данные с датчиков 1'!H904)/(56.48))</f>
        <v>5.1601028548117045E-2</v>
      </c>
      <c r="I904" s="3">
        <f>'Данные с датчиков 1'!I904/((PI()*3.484^2)*(1-((0.3*$H$404)-0.5*(H904-('Данные с датчиков 1'!I904/(PI()*202*1000000000*3.484^2))))))</f>
        <v>947.52844263762915</v>
      </c>
    </row>
    <row r="905" spans="1:9" x14ac:dyDescent="0.25">
      <c r="A905" s="3">
        <f>'Данные с датчиков 1'!A905</f>
        <v>89.9</v>
      </c>
      <c r="B905" s="3">
        <f>LN((56.48+'Данные с датчиков 1'!B905)/(56.48))</f>
        <v>5.16583658428399E-2</v>
      </c>
      <c r="C905" s="3">
        <f>'Данные с датчиков 1'!C905/((PI()*3.5^2)*(1-((0.3*$B$397)-0.5*(B905-('Данные с датчиков 1'!C905/(PI()*202*1000000000*3.5^2))))))</f>
        <v>945.8405540576623</v>
      </c>
      <c r="D905" s="3">
        <f>'Данные с датчиков 1'!D905</f>
        <v>89.9</v>
      </c>
      <c r="E905" s="3">
        <f>LN((56.48+'Данные с датчиков 1'!E905)/(56.48))</f>
        <v>5.1651976512349047E-2</v>
      </c>
      <c r="F905" s="3">
        <f>'Данные с датчиков 1'!F905/((PI()*3.48^2)*(1-((0.3*$E$397)-0.5*(E905-('Данные с датчиков 1'!F905/(PI()*202*1000000000*3.48^2))))))</f>
        <v>954.71794718136027</v>
      </c>
      <c r="G905" s="3">
        <f>'Данные с датчиков 1'!G905</f>
        <v>89.9</v>
      </c>
      <c r="H905" s="3">
        <f>LN((56.48+'Данные с датчиков 1'!H905)/(56.48))</f>
        <v>5.1656011883724241E-2</v>
      </c>
      <c r="I905" s="3">
        <f>'Данные с датчиков 1'!I905/((PI()*3.484^2)*(1-((0.3*$H$404)-0.5*(H905-('Данные с датчиков 1'!I905/(PI()*202*1000000000*3.484^2))))))</f>
        <v>947.6273427988508</v>
      </c>
    </row>
    <row r="906" spans="1:9" x14ac:dyDescent="0.25">
      <c r="A906" s="3">
        <f>'Данные с датчиков 1'!A906</f>
        <v>90</v>
      </c>
      <c r="B906" s="3">
        <f>LN((56.48+'Данные с датчиков 1'!B906)/(56.48))</f>
        <v>5.1714522938799599E-2</v>
      </c>
      <c r="C906" s="3">
        <f>'Данные с датчиков 1'!C906/((PI()*3.5^2)*(1-((0.3*$B$397)-0.5*(B906-('Данные с датчиков 1'!C906/(PI()*202*1000000000*3.5^2))))))</f>
        <v>945.97505842091857</v>
      </c>
      <c r="D906" s="3">
        <f>'Данные с датчиков 1'!D906</f>
        <v>90</v>
      </c>
      <c r="E906" s="3">
        <f>LN((56.48+'Данные с датчиков 1'!E906)/(56.48))</f>
        <v>5.1710655934492963E-2</v>
      </c>
      <c r="F906" s="3">
        <f>'Данные с датчиков 1'!F906/((PI()*3.48^2)*(1-((0.3*$E$397)-0.5*(E906-('Данные с датчиков 1'!F906/(PI()*202*1000000000*3.48^2))))))</f>
        <v>955.0333282273067</v>
      </c>
      <c r="G906" s="3">
        <f>'Данные с датчиков 1'!G906</f>
        <v>90</v>
      </c>
      <c r="H906" s="3">
        <f>LN((56.48+'Данные с датчиков 1'!H906)/(56.48))</f>
        <v>5.1711832850430149E-2</v>
      </c>
      <c r="I906" s="3">
        <f>'Данные с датчиков 1'!I906/((PI()*3.484^2)*(1-((0.3*$H$404)-0.5*(H906-('Данные с датчиков 1'!I906/(PI()*202*1000000000*3.484^2))))))</f>
        <v>947.68100907206235</v>
      </c>
    </row>
    <row r="907" spans="1:9" x14ac:dyDescent="0.25">
      <c r="A907" s="3">
        <f>'Данные с датчиков 1'!A907</f>
        <v>90.1</v>
      </c>
      <c r="B907" s="3">
        <f>LN((56.48+'Данные с датчиков 1'!B907)/(56.48))</f>
        <v>5.1767818822680237E-2</v>
      </c>
      <c r="C907" s="3">
        <f>'Данные с датчиков 1'!C907/((PI()*3.5^2)*(1-((0.3*$B$397)-0.5*(B907-('Данные с датчиков 1'!C907/(PI()*202*1000000000*3.5^2))))))</f>
        <v>945.93916574168577</v>
      </c>
      <c r="D907" s="3">
        <f>'Данные с датчиков 1'!D907</f>
        <v>90.1</v>
      </c>
      <c r="E907" s="3">
        <f>LN((56.48+'Данные с датчиков 1'!E907)/(56.48))</f>
        <v>5.1765296999452551E-2</v>
      </c>
      <c r="F907" s="3">
        <f>'Данные с датчиков 1'!F907/((PI()*3.48^2)*(1-((0.3*$E$397)-0.5*(E907-('Данные с датчиков 1'!F907/(PI()*202*1000000000*3.48^2))))))</f>
        <v>955.12973508283824</v>
      </c>
      <c r="G907" s="3">
        <f>'Данные с датчиков 1'!G907</f>
        <v>90.1</v>
      </c>
      <c r="H907" s="3">
        <f>LN((56.48+'Данные с датчиков 1'!H907)/(56.48))</f>
        <v>5.1766305729506905E-2</v>
      </c>
      <c r="I907" s="3">
        <f>'Данные с датчиков 1'!I907/((PI()*3.484^2)*(1-((0.3*$H$404)-0.5*(H907-('Данные с датчиков 1'!I907/(PI()*202*1000000000*3.484^2))))))</f>
        <v>947.81904345878479</v>
      </c>
    </row>
    <row r="908" spans="1:9" x14ac:dyDescent="0.25">
      <c r="A908" s="3">
        <f>'Данные с датчиков 1'!A908</f>
        <v>90.2</v>
      </c>
      <c r="B908" s="3">
        <f>LN((56.48+'Данные с датчиков 1'!B908)/(56.48))</f>
        <v>5.1826323336370682E-2</v>
      </c>
      <c r="C908" s="3">
        <f>'Данные с датчиков 1'!C908/((PI()*3.5^2)*(1-((0.3*$B$397)-0.5*(B908-('Данные с датчиков 1'!C908/(PI()*202*1000000000*3.5^2))))))</f>
        <v>946.21858584524978</v>
      </c>
      <c r="D908" s="3">
        <f>'Данные с датчиков 1'!D908</f>
        <v>90.2</v>
      </c>
      <c r="E908" s="3">
        <f>LN((56.48+'Данные с датчиков 1'!E908)/(56.48))</f>
        <v>5.1823129212751215E-2</v>
      </c>
      <c r="F908" s="3">
        <f>'Данные с датчиков 1'!F908/((PI()*3.48^2)*(1-((0.3*$E$397)-0.5*(E908-('Данные с датчиков 1'!F908/(PI()*202*1000000000*3.48^2))))))</f>
        <v>955.32055461665709</v>
      </c>
      <c r="G908" s="3">
        <f>'Данные с датчиков 1'!G908</f>
        <v>90.2</v>
      </c>
      <c r="H908" s="3">
        <f>LN((56.48+'Данные с датчиков 1'!H908)/(56.48))</f>
        <v>5.1820607529002881E-2</v>
      </c>
      <c r="I908" s="3">
        <f>'Данные с датчиков 1'!I908/((PI()*3.484^2)*(1-((0.3*$H$404)-0.5*(H908-('Данные с датчиков 1'!I908/(PI()*202*1000000000*3.484^2))))))</f>
        <v>947.84686815700684</v>
      </c>
    </row>
    <row r="909" spans="1:9" x14ac:dyDescent="0.25">
      <c r="A909" s="3">
        <f>'Данные с датчиков 1'!A909</f>
        <v>90.3</v>
      </c>
      <c r="B909" s="3">
        <f>LN((56.48+'Данные с датчиков 1'!B909)/(56.48))</f>
        <v>5.1879277057100694E-2</v>
      </c>
      <c r="C909" s="3">
        <f>'Данные с датчиков 1'!C909/((PI()*3.5^2)*(1-((0.3*$B$397)-0.5*(B909-('Данные с датчиков 1'!C909/(PI()*202*1000000000*3.5^2))))))</f>
        <v>946.13802821357433</v>
      </c>
      <c r="D909" s="3">
        <f>'Данные с датчиков 1'!D909</f>
        <v>90.3</v>
      </c>
      <c r="E909" s="3">
        <f>LN((56.48+'Данные с датчиков 1'!E909)/(56.48))</f>
        <v>5.1876251205739507E-2</v>
      </c>
      <c r="F909" s="3">
        <f>'Данные с датчиков 1'!F909/((PI()*3.48^2)*(1-((0.3*$E$397)-0.5*(E909-('Данные с датчиков 1'!F909/(PI()*202*1000000000*3.48^2))))))</f>
        <v>955.40405954150992</v>
      </c>
      <c r="G909" s="3">
        <f>'Данные с датчиков 1'!G909</f>
        <v>90.3</v>
      </c>
      <c r="H909" s="3">
        <f>LN((56.48+'Данные с датчиков 1'!H909)/(56.48))</f>
        <v>5.1881462388500631E-2</v>
      </c>
      <c r="I909" s="3">
        <f>'Данные с датчиков 1'!I909/((PI()*3.484^2)*(1-((0.3*$H$404)-0.5*(H909-('Данные с датчиков 1'!I909/(PI()*202*1000000000*3.484^2))))))</f>
        <v>948.23253649017954</v>
      </c>
    </row>
    <row r="910" spans="1:9" x14ac:dyDescent="0.25">
      <c r="A910" s="3">
        <f>'Данные с датчиков 1'!A910</f>
        <v>90.4</v>
      </c>
      <c r="B910" s="3">
        <f>LN((56.48+'Данные с датчиков 1'!B910)/(56.48))</f>
        <v>5.193592602840312E-2</v>
      </c>
      <c r="C910" s="3">
        <f>'Данные с датчиков 1'!C910/((PI()*3.5^2)*(1-((0.3*$B$397)-0.5*(B910-('Данные с датчиков 1'!C910/(PI()*202*1000000000*3.5^2))))))</f>
        <v>946.30574571303976</v>
      </c>
      <c r="D910" s="3">
        <f>'Данные с датчиков 1'!D910</f>
        <v>90.4</v>
      </c>
      <c r="E910" s="3">
        <f>LN((56.48+'Данные с датчиков 1'!E910)/(56.48))</f>
        <v>5.1931555598863852E-2</v>
      </c>
      <c r="F910" s="3">
        <f>'Данные с датчиков 1'!F910/((PI()*3.48^2)*(1-((0.3*$E$397)-0.5*(E910-('Данные с датчиков 1'!F910/(PI()*202*1000000000*3.48^2))))))</f>
        <v>955.50426827456363</v>
      </c>
      <c r="G910" s="3">
        <f>'Данные с датчиков 1'!G910</f>
        <v>90.4</v>
      </c>
      <c r="H910" s="3">
        <f>LN((56.48+'Данные с датчиков 1'!H910)/(56.48))</f>
        <v>5.1930883223393398E-2</v>
      </c>
      <c r="I910" s="3">
        <f>'Данные с датчиков 1'!I910/((PI()*3.484^2)*(1-((0.3*$H$404)-0.5*(H910-('Данные с датчиков 1'!I910/(PI()*202*1000000000*3.484^2))))))</f>
        <v>948.0670988434772</v>
      </c>
    </row>
    <row r="911" spans="1:9" x14ac:dyDescent="0.25">
      <c r="A911" s="3">
        <f>'Данные с датчиков 1'!A911</f>
        <v>90.5</v>
      </c>
      <c r="B911" s="3">
        <f>LN((56.48+'Данные с датчиков 1'!B911)/(56.48))</f>
        <v>5.1990386702179293E-2</v>
      </c>
      <c r="C911" s="3">
        <f>'Данные с датчиков 1'!C911/((PI()*3.5^2)*(1-((0.3*$B$397)-0.5*(B911-('Данные с датчиков 1'!C911/(PI()*202*1000000000*3.5^2))))))</f>
        <v>946.37427875905155</v>
      </c>
      <c r="D911" s="3">
        <f>'Данные с датчиков 1'!D911</f>
        <v>90.5</v>
      </c>
      <c r="E911" s="3">
        <f>LN((56.48+'Данные с датчиков 1'!E911)/(56.48))</f>
        <v>5.1991731372653421E-2</v>
      </c>
      <c r="F911" s="3">
        <f>'Данные с датчиков 1'!F911/((PI()*3.48^2)*(1-((0.3*$E$397)-0.5*(E911-('Данные с датчиков 1'!F911/(PI()*202*1000000000*3.48^2))))))</f>
        <v>955.86371150217224</v>
      </c>
      <c r="G911" s="3">
        <f>'Данные с датчиков 1'!G911</f>
        <v>90.5</v>
      </c>
      <c r="H911" s="3">
        <f>LN((56.48+'Данные с датчиков 1'!H911)/(56.48))</f>
        <v>5.1994924957783004E-2</v>
      </c>
      <c r="I911" s="3">
        <f>'Данные с датчиков 1'!I911/((PI()*3.484^2)*(1-((0.3*$H$404)-0.5*(H911-('Данные с датчиков 1'!I911/(PI()*202*1000000000*3.484^2))))))</f>
        <v>948.61852512885946</v>
      </c>
    </row>
    <row r="912" spans="1:9" x14ac:dyDescent="0.25">
      <c r="A912" s="3">
        <f>'Данные с датчиков 1'!A912</f>
        <v>90.6</v>
      </c>
      <c r="B912" s="3">
        <f>LN((56.48+'Данные с датчиков 1'!B912)/(56.48))</f>
        <v>5.2049382418620005E-2</v>
      </c>
      <c r="C912" s="3">
        <f>'Данные с датчиков 1'!C912/((PI()*3.5^2)*(1-((0.3*$B$397)-0.5*(B912-('Данные с датчиков 1'!C912/(PI()*202*1000000000*3.5^2))))))</f>
        <v>946.65034078928306</v>
      </c>
      <c r="D912" s="3">
        <f>'Данные с датчиков 1'!D912</f>
        <v>90.6</v>
      </c>
      <c r="E912" s="3">
        <f>LN((56.48+'Данные с датчиков 1'!E912)/(56.48))</f>
        <v>5.2040978682991221E-2</v>
      </c>
      <c r="F912" s="3">
        <f>'Данные с датчиков 1'!F912/((PI()*3.48^2)*(1-((0.3*$E$397)-0.5*(E912-('Данные с датчиков 1'!F912/(PI()*202*1000000000*3.48^2))))))</f>
        <v>955.70190061969458</v>
      </c>
      <c r="G912" s="3">
        <f>'Данные с датчиков 1'!G912</f>
        <v>90.6</v>
      </c>
      <c r="H912" s="3">
        <f>LN((56.48+'Данные с датчиков 1'!H912)/(56.48))</f>
        <v>5.2049886640511862E-2</v>
      </c>
      <c r="I912" s="3">
        <f>'Данные с датчиков 1'!I912/((PI()*3.484^2)*(1-((0.3*$H$404)-0.5*(H912-('Данные с датчиков 1'!I912/(PI()*202*1000000000*3.484^2))))))</f>
        <v>948.69165371676957</v>
      </c>
    </row>
    <row r="913" spans="1:9" x14ac:dyDescent="0.25">
      <c r="A913" s="3">
        <f>'Данные с датчиков 1'!A913</f>
        <v>90.7</v>
      </c>
      <c r="B913" s="3">
        <f>LN((56.48+'Данные с датчиков 1'!B913)/(56.48))</f>
        <v>5.2107366269713497E-2</v>
      </c>
      <c r="C913" s="3">
        <f>'Данные с датчиков 1'!C913/((PI()*3.5^2)*(1-((0.3*$B$397)-0.5*(B913-('Данные с датчиков 1'!C913/(PI()*202*1000000000*3.5^2))))))</f>
        <v>946.90156130494802</v>
      </c>
      <c r="D913" s="3">
        <f>'Данные с датчиков 1'!D913</f>
        <v>90.7</v>
      </c>
      <c r="E913" s="3">
        <f>LN((56.48+'Данные с датчиков 1'!E913)/(56.48))</f>
        <v>5.2105181431932976E-2</v>
      </c>
      <c r="F913" s="3">
        <f>'Данные с датчиков 1'!F913/((PI()*3.48^2)*(1-((0.3*$E$397)-0.5*(E913-('Данные с датчиков 1'!F913/(PI()*202*1000000000*3.48^2))))))</f>
        <v>956.28568194691957</v>
      </c>
      <c r="G913" s="3">
        <f>'Данные с датчиков 1'!G913</f>
        <v>90.7</v>
      </c>
      <c r="H913" s="3">
        <f>LN((56.48+'Данные с датчиков 1'!H913)/(56.48))</f>
        <v>5.2104677237921192E-2</v>
      </c>
      <c r="I913" s="3">
        <f>'Данные с датчиков 1'!I913/((PI()*3.484^2)*(1-((0.3*$H$404)-0.5*(H913-('Данные с датчиков 1'!I913/(PI()*202*1000000000*3.484^2))))))</f>
        <v>948.73440190310419</v>
      </c>
    </row>
    <row r="914" spans="1:9" x14ac:dyDescent="0.25">
      <c r="A914" s="3">
        <f>'Данные с датчиков 1'!A914</f>
        <v>90.8</v>
      </c>
      <c r="B914" s="3">
        <f>LN((56.48+'Данные с датчиков 1'!B914)/(56.48))</f>
        <v>5.2159296777966026E-2</v>
      </c>
      <c r="C914" s="3">
        <f>'Данные с датчиков 1'!C914/((PI()*3.5^2)*(1-((0.3*$B$397)-0.5*(B914-('Данные с датчиков 1'!C914/(PI()*202*1000000000*3.5^2))))))</f>
        <v>946.75524835074907</v>
      </c>
      <c r="D914" s="3">
        <f>'Данные с датчиков 1'!D914</f>
        <v>90.8</v>
      </c>
      <c r="E914" s="3">
        <f>LN((56.48+'Данные с датчиков 1'!E914)/(56.48))</f>
        <v>5.2159632888976799E-2</v>
      </c>
      <c r="F914" s="3">
        <f>'Данные с датчиков 1'!F914/((PI()*3.48^2)*(1-((0.3*$E$397)-0.5*(E914-('Данные с датчиков 1'!F914/(PI()*202*1000000000*3.48^2))))))</f>
        <v>956.37275741513997</v>
      </c>
      <c r="G914" s="3">
        <f>'Данные с датчиков 1'!G914</f>
        <v>90.8</v>
      </c>
      <c r="H914" s="3">
        <f>LN((56.48+'Данные с датчиков 1'!H914)/(56.48))</f>
        <v>5.2161649552668866E-2</v>
      </c>
      <c r="I914" s="3">
        <f>'Данные с датчиков 1'!I914/((PI()*3.484^2)*(1-((0.3*$H$404)-0.5*(H914-('Данные с датчиков 1'!I914/(PI()*202*1000000000*3.484^2))))))</f>
        <v>948.92800782272138</v>
      </c>
    </row>
    <row r="915" spans="1:9" x14ac:dyDescent="0.25">
      <c r="A915" s="3">
        <f>'Данные с датчиков 1'!A915</f>
        <v>90.9</v>
      </c>
      <c r="B915" s="3">
        <f>LN((56.48+'Данные с датчиков 1'!B915)/(56.48))</f>
        <v>5.2217946439272647E-2</v>
      </c>
      <c r="C915" s="3">
        <f>'Данные с датчиков 1'!C915/((PI()*3.5^2)*(1-((0.3*$B$397)-0.5*(B915-('Данные с датчиков 1'!C915/(PI()*202*1000000000*3.5^2))))))</f>
        <v>947.02974399663685</v>
      </c>
      <c r="D915" s="3">
        <f>'Данные с датчиков 1'!D915</f>
        <v>90.9</v>
      </c>
      <c r="E915" s="3">
        <f>LN((56.48+'Данные с датчиков 1'!E915)/(56.48))</f>
        <v>5.2215593797020121E-2</v>
      </c>
      <c r="F915" s="3">
        <f>'Данные с датчиков 1'!F915/((PI()*3.48^2)*(1-((0.3*$E$397)-0.5*(E915-('Данные с датчиков 1'!F915/(PI()*202*1000000000*3.48^2))))))</f>
        <v>956.4955842222073</v>
      </c>
      <c r="G915" s="3">
        <f>'Данные с датчиков 1'!G915</f>
        <v>90.9</v>
      </c>
      <c r="H915" s="3">
        <f>LN((56.48+'Данные с датчиков 1'!H915)/(56.48))</f>
        <v>5.221172872987502E-2</v>
      </c>
      <c r="I915" s="3">
        <f>'Данные с датчиков 1'!I915/((PI()*3.484^2)*(1-((0.3*$H$404)-0.5*(H915-('Данные с датчиков 1'!I915/(PI()*202*1000000000*3.484^2))))))</f>
        <v>948.76005831152463</v>
      </c>
    </row>
    <row r="916" spans="1:9" x14ac:dyDescent="0.25">
      <c r="A916" s="3">
        <f>'Данные с датчиков 1'!A916</f>
        <v>91</v>
      </c>
      <c r="B916" s="3">
        <f>LN((56.48+'Данные с датчиков 1'!B916)/(56.48))</f>
        <v>5.2270375316236212E-2</v>
      </c>
      <c r="C916" s="3">
        <f>'Данные с датчиков 1'!C916/((PI()*3.5^2)*(1-((0.3*$B$397)-0.5*(B916-('Данные с датчиков 1'!C916/(PI()*202*1000000000*3.5^2))))))</f>
        <v>946.93458722321145</v>
      </c>
      <c r="D916" s="3">
        <f>'Данные с датчиков 1'!D916</f>
        <v>91</v>
      </c>
      <c r="E916" s="3">
        <f>LN((56.48+'Данные с датчиков 1'!E916)/(56.48))</f>
        <v>5.2271551573615446E-2</v>
      </c>
      <c r="F916" s="3">
        <f>'Данные с датчиков 1'!F916/((PI()*3.48^2)*(1-((0.3*$E$397)-0.5*(E916-('Данные с датчиков 1'!F916/(PI()*202*1000000000*3.48^2))))))</f>
        <v>956.67602161528737</v>
      </c>
      <c r="G916" s="3">
        <f>'Данные с датчиков 1'!G916</f>
        <v>91</v>
      </c>
      <c r="H916" s="3">
        <f>LN((56.48+'Данные с датчиков 1'!H916)/(56.48))</f>
        <v>5.2274576229094663E-2</v>
      </c>
      <c r="I916" s="3">
        <f>'Данные с датчиков 1'!I916/((PI()*3.484^2)*(1-((0.3*$H$404)-0.5*(H916-('Данные с датчиков 1'!I916/(PI()*202*1000000000*3.484^2))))))</f>
        <v>949.24590920449452</v>
      </c>
    </row>
    <row r="917" spans="1:9" x14ac:dyDescent="0.25">
      <c r="A917" s="3">
        <f>'Данные с датчиков 1'!A917</f>
        <v>91.1</v>
      </c>
      <c r="B917" s="3">
        <f>LN((56.48+'Данные с датчиков 1'!B917)/(56.48))</f>
        <v>5.2331538865401421E-2</v>
      </c>
      <c r="C917" s="3">
        <f>'Данные с датчиков 1'!C917/((PI()*3.5^2)*(1-((0.3*$B$397)-0.5*(B917-('Данные с датчиков 1'!C917/(PI()*202*1000000000*3.5^2))))))</f>
        <v>947.27092689163499</v>
      </c>
      <c r="D917" s="3">
        <f>'Данные с датчиков 1'!D917</f>
        <v>91.1</v>
      </c>
      <c r="E917" s="3">
        <f>LN((56.48+'Данные с датчиков 1'!E917)/(56.48))</f>
        <v>5.2322129332099031E-2</v>
      </c>
      <c r="F917" s="3">
        <f>'Данные с датчиков 1'!F917/((PI()*3.48^2)*(1-((0.3*$E$397)-0.5*(E917-('Данные с датчиков 1'!F917/(PI()*202*1000000000*3.48^2))))))</f>
        <v>956.53937462783563</v>
      </c>
      <c r="G917" s="3">
        <f>'Данные с датчиков 1'!G917</f>
        <v>91.1</v>
      </c>
      <c r="H917" s="3">
        <f>LN((56.48+'Данные с датчиков 1'!H917)/(56.48))</f>
        <v>5.23243136959353E-2</v>
      </c>
      <c r="I917" s="3">
        <f>'Данные с датчиков 1'!I917/((PI()*3.484^2)*(1-((0.3*$H$404)-0.5*(H917-('Данные с датчиков 1'!I917/(PI()*202*1000000000*3.484^2))))))</f>
        <v>949.08254239958967</v>
      </c>
    </row>
    <row r="918" spans="1:9" x14ac:dyDescent="0.25">
      <c r="A918" s="3">
        <f>'Данные с датчиков 1'!A918</f>
        <v>91.2</v>
      </c>
      <c r="B918" s="3">
        <f>LN((56.48+'Данные с датчиков 1'!B918)/(56.48))</f>
        <v>5.2382449626157707E-2</v>
      </c>
      <c r="C918" s="3">
        <f>'Данные с датчиков 1'!C918/((PI()*3.5^2)*(1-((0.3*$B$397)-0.5*(B918-('Данные с датчиков 1'!C918/(PI()*202*1000000000*3.5^2))))))</f>
        <v>947.1555640045641</v>
      </c>
      <c r="D918" s="3">
        <f>'Данные с датчиков 1'!D918</f>
        <v>91.2</v>
      </c>
      <c r="E918" s="3">
        <f>LN((56.48+'Данные с датчиков 1'!E918)/(56.48))</f>
        <v>5.2384969893517673E-2</v>
      </c>
      <c r="F918" s="3">
        <f>'Данные с датчиков 1'!F918/((PI()*3.48^2)*(1-((0.3*$E$397)-0.5*(E918-('Данные с датчиков 1'!F918/(PI()*202*1000000000*3.48^2))))))</f>
        <v>957.04119751990709</v>
      </c>
      <c r="G918" s="3">
        <f>'Данные с датчиков 1'!G918</f>
        <v>91.2</v>
      </c>
      <c r="H918" s="3">
        <f>LN((56.48+'Данные с датчиков 1'!H918)/(56.48))</f>
        <v>5.2384801875891375E-2</v>
      </c>
      <c r="I918" s="3">
        <f>'Данные с датчиков 1'!I918/((PI()*3.484^2)*(1-((0.3*$H$404)-0.5*(H918-('Данные с датчиков 1'!I918/(PI()*202*1000000000*3.484^2))))))</f>
        <v>949.4701591725584</v>
      </c>
    </row>
    <row r="919" spans="1:9" x14ac:dyDescent="0.25">
      <c r="A919" s="3">
        <f>'Данные с датчиков 1'!A919</f>
        <v>91.3</v>
      </c>
      <c r="B919" s="3">
        <f>LN((56.48+'Данные с датчиков 1'!B919)/(56.48))</f>
        <v>5.2441926242036425E-2</v>
      </c>
      <c r="C919" s="3">
        <f>'Данные с датчиков 1'!C919/((PI()*3.5^2)*(1-((0.3*$B$397)-0.5*(B919-('Данные с датчиков 1'!C919/(PI()*202*1000000000*3.5^2))))))</f>
        <v>947.44138327774999</v>
      </c>
      <c r="D919" s="3">
        <f>'Данные с датчиков 1'!D919</f>
        <v>91.3</v>
      </c>
      <c r="E919" s="3">
        <f>LN((56.48+'Данные с датчиков 1'!E919)/(56.48))</f>
        <v>5.2434869879339312E-2</v>
      </c>
      <c r="F919" s="3">
        <f>'Данные с датчиков 1'!F919/((PI()*3.48^2)*(1-((0.3*$E$397)-0.5*(E919-('Данные с датчиков 1'!F919/(PI()*202*1000000000*3.48^2))))))</f>
        <v>956.88996087890303</v>
      </c>
      <c r="G919" s="3">
        <f>'Данные с датчиков 1'!G919</f>
        <v>91.3</v>
      </c>
      <c r="H919" s="3">
        <f>LN((56.48+'Данные с датчиков 1'!H919)/(56.48))</f>
        <v>5.2443270305476353E-2</v>
      </c>
      <c r="I919" s="3">
        <f>'Данные с датчиков 1'!I919/((PI()*3.484^2)*(1-((0.3*$H$404)-0.5*(H919-('Данные с датчиков 1'!I919/(PI()*202*1000000000*3.484^2))))))</f>
        <v>949.72764251221133</v>
      </c>
    </row>
    <row r="920" spans="1:9" x14ac:dyDescent="0.25">
      <c r="A920" s="3">
        <f>'Данные с датчиков 1'!A920</f>
        <v>91.4</v>
      </c>
      <c r="B920" s="3">
        <f>LN((56.48+'Данные с датчиков 1'!B920)/(56.48))</f>
        <v>5.250039133184245E-2</v>
      </c>
      <c r="C920" s="3">
        <f>'Данные с датчиков 1'!C920/((PI()*3.5^2)*(1-((0.3*$B$397)-0.5*(B920-('Данные с датчиков 1'!C920/(PI()*202*1000000000*3.5^2))))))</f>
        <v>947.67797163658167</v>
      </c>
      <c r="D920" s="3">
        <f>'Данные с датчиков 1'!D920</f>
        <v>91.4</v>
      </c>
      <c r="E920" s="3">
        <f>LN((56.48+'Данные с датчиков 1'!E920)/(56.48))</f>
        <v>5.2495519371578002E-2</v>
      </c>
      <c r="F920" s="3">
        <f>'Данные с датчиков 1'!F920/((PI()*3.48^2)*(1-((0.3*$E$397)-0.5*(E920-('Данные с датчиков 1'!F920/(PI()*202*1000000000*3.48^2))))))</f>
        <v>957.28732434070002</v>
      </c>
      <c r="G920" s="3">
        <f>'Данные с датчиков 1'!G920</f>
        <v>91.4</v>
      </c>
      <c r="H920" s="3">
        <f>LN((56.48+'Данные с датчиков 1'!H920)/(56.48))</f>
        <v>5.2492495384303069E-2</v>
      </c>
      <c r="I920" s="3">
        <f>'Данные с датчиков 1'!I920/((PI()*3.484^2)*(1-((0.3*$H$404)-0.5*(H920-('Данные с датчиков 1'!I920/(PI()*202*1000000000*3.484^2))))))</f>
        <v>949.4910526439179</v>
      </c>
    </row>
    <row r="921" spans="1:9" x14ac:dyDescent="0.25">
      <c r="A921" s="3">
        <f>'Данные с датчиков 1'!A921</f>
        <v>91.5</v>
      </c>
      <c r="B921" s="3">
        <f>LN((56.48+'Данные с датчиков 1'!B921)/(56.48))</f>
        <v>5.2550117568759137E-2</v>
      </c>
      <c r="C921" s="3">
        <f>'Данные с датчиков 1'!C921/((PI()*3.5^2)*(1-((0.3*$B$397)-0.5*(B921-('Данные с датчиков 1'!C921/(PI()*202*1000000000*3.5^2))))))</f>
        <v>947.46707720714835</v>
      </c>
      <c r="D921" s="3">
        <f>'Данные с датчиков 1'!D921</f>
        <v>91.5</v>
      </c>
      <c r="E921" s="3">
        <f>LN((56.48+'Данные с датчиков 1'!E921)/(56.48))</f>
        <v>5.2553477360452169E-2</v>
      </c>
      <c r="F921" s="3">
        <f>'Данные с датчиков 1'!F921/((PI()*3.48^2)*(1-((0.3*$E$397)-0.5*(E921-('Данные с датчиков 1'!F921/(PI()*202*1000000000*3.48^2))))))</f>
        <v>957.55620936182981</v>
      </c>
      <c r="G921" s="3">
        <f>'Данные с датчиков 1'!G921</f>
        <v>91.5</v>
      </c>
      <c r="H921" s="3">
        <f>LN((56.48+'Данные с датчиков 1'!H921)/(56.48))</f>
        <v>5.2553981328232441E-2</v>
      </c>
      <c r="I921" s="3">
        <f>'Данные с датчиков 1'!I921/((PI()*3.484^2)*(1-((0.3*$H$404)-0.5*(H921-('Данные с датчиков 1'!I921/(PI()*202*1000000000*3.484^2))))))</f>
        <v>949.95775156253694</v>
      </c>
    </row>
    <row r="922" spans="1:9" x14ac:dyDescent="0.25">
      <c r="A922" s="3">
        <f>'Данные с датчиков 1'!A922</f>
        <v>91.6</v>
      </c>
      <c r="B922" s="3">
        <f>LN((56.48+'Данные с датчиков 1'!B922)/(56.48))</f>
        <v>5.2611935928966187E-2</v>
      </c>
      <c r="C922" s="3">
        <f>'Данные с датчиков 1'!C922/((PI()*3.5^2)*(1-((0.3*$B$397)-0.5*(B922-('Данные с датчиков 1'!C922/(PI()*202*1000000000*3.5^2))))))</f>
        <v>947.90619776697338</v>
      </c>
      <c r="D922" s="3">
        <f>'Данные с датчиков 1'!D922</f>
        <v>91.6</v>
      </c>
      <c r="E922" s="3">
        <f>LN((56.48+'Данные с датчиков 1'!E922)/(56.48))</f>
        <v>5.2603872881308904E-2</v>
      </c>
      <c r="F922" s="3">
        <f>'Данные с датчиков 1'!F922/((PI()*3.48^2)*(1-((0.3*$E$397)-0.5*(E922-('Данные с датчиков 1'!F922/(PI()*202*1000000000*3.48^2))))))</f>
        <v>957.3856048093395</v>
      </c>
      <c r="G922" s="3">
        <f>'Данные с датчиков 1'!G922</f>
        <v>91.6</v>
      </c>
      <c r="H922" s="3">
        <f>LN((56.48+'Данные с датчиков 1'!H922)/(56.48))</f>
        <v>5.2605552688265438E-2</v>
      </c>
      <c r="I922" s="3">
        <f>'Данные с датчиков 1'!I922/((PI()*3.484^2)*(1-((0.3*$H$404)-0.5*(H922-('Данные с датчиков 1'!I922/(PI()*202*1000000000*3.484^2))))))</f>
        <v>949.84408285991628</v>
      </c>
    </row>
    <row r="923" spans="1:9" x14ac:dyDescent="0.25">
      <c r="A923" s="3">
        <f>'Данные с датчиков 1'!A923</f>
        <v>91.7</v>
      </c>
      <c r="B923" s="3">
        <f>LN((56.48+'Данные с датчиков 1'!B923)/(56.48))</f>
        <v>5.2662664445912069E-2</v>
      </c>
      <c r="C923" s="3">
        <f>'Данные с датчиков 1'!C923/((PI()*3.5^2)*(1-((0.3*$B$397)-0.5*(B923-('Данные с датчиков 1'!C923/(PI()*202*1000000000*3.5^2))))))</f>
        <v>947.75119478589909</v>
      </c>
      <c r="D923" s="3">
        <f>'Данные с датчиков 1'!D923</f>
        <v>91.7</v>
      </c>
      <c r="E923" s="3">
        <f>LN((56.48+'Данные с датчиков 1'!E923)/(56.48))</f>
        <v>5.2663672271171393E-2</v>
      </c>
      <c r="F923" s="3">
        <f>'Данные с датчиков 1'!F923/((PI()*3.48^2)*(1-((0.3*$E$397)-0.5*(E923-('Данные с датчиков 1'!F923/(PI()*202*1000000000*3.48^2))))))</f>
        <v>957.78090292285708</v>
      </c>
      <c r="G923" s="3">
        <f>'Данные с датчиков 1'!G923</f>
        <v>91.7</v>
      </c>
      <c r="H923" s="3">
        <f>LN((56.48+'Данные с датчиков 1'!H923)/(56.48))</f>
        <v>5.266585588908182E-2</v>
      </c>
      <c r="I923" s="3">
        <f>'Данные с датчиков 1'!I923/((PI()*3.484^2)*(1-((0.3*$H$404)-0.5*(H923-('Данные с датчиков 1'!I923/(PI()*202*1000000000*3.484^2))))))</f>
        <v>950.17171782328194</v>
      </c>
    </row>
    <row r="924" spans="1:9" x14ac:dyDescent="0.25">
      <c r="A924" s="3">
        <f>'Данные с датчиков 1'!A924</f>
        <v>91.8</v>
      </c>
      <c r="B924" s="3">
        <f>LN((56.48+'Данные с датчиков 1'!B924)/(56.48))</f>
        <v>5.272296420290884E-2</v>
      </c>
      <c r="C924" s="3">
        <f>'Данные с датчиков 1'!C924/((PI()*3.5^2)*(1-((0.3*$B$397)-0.5*(B924-('Данные с датчиков 1'!C924/(PI()*202*1000000000*3.5^2))))))</f>
        <v>948.07141991439528</v>
      </c>
      <c r="D924" s="3">
        <f>'Данные с датчиков 1'!D924</f>
        <v>91.8</v>
      </c>
      <c r="E924" s="3">
        <f>LN((56.48+'Данные с датчиков 1'!E924)/(56.48))</f>
        <v>5.2715237974749148E-2</v>
      </c>
      <c r="F924" s="3">
        <f>'Данные с датчиков 1'!F924/((PI()*3.48^2)*(1-((0.3*$E$397)-0.5*(E924-('Данные с датчиков 1'!F924/(PI()*202*1000000000*3.48^2))))))</f>
        <v>957.70592610683559</v>
      </c>
      <c r="G924" s="3">
        <f>'Данные с датчиков 1'!G924</f>
        <v>91.8</v>
      </c>
      <c r="H924" s="3">
        <f>LN((56.48+'Данные с датчиков 1'!H924)/(56.48))</f>
        <v>5.2718765173271113E-2</v>
      </c>
      <c r="I924" s="3">
        <f>'Данные с датчиков 1'!I924/((PI()*3.484^2)*(1-((0.3*$H$404)-0.5*(H924-('Данные с датчиков 1'!I924/(PI()*202*1000000000*3.484^2))))))</f>
        <v>950.19328364836861</v>
      </c>
    </row>
    <row r="925" spans="1:9" x14ac:dyDescent="0.25">
      <c r="A925" s="3">
        <f>'Данные с датчиков 1'!A925</f>
        <v>91.9</v>
      </c>
      <c r="B925" s="3">
        <f>LN((56.48+'Данные с датчиков 1'!B925)/(56.48))</f>
        <v>5.2775198657690876E-2</v>
      </c>
      <c r="C925" s="3">
        <f>'Данные с датчиков 1'!C925/((PI()*3.5^2)*(1-((0.3*$B$397)-0.5*(B925-('Данные с датчиков 1'!C925/(PI()*202*1000000000*3.5^2))))))</f>
        <v>948.01348430608073</v>
      </c>
      <c r="D925" s="3">
        <f>'Данные с датчиков 1'!D925</f>
        <v>91.9</v>
      </c>
      <c r="E925" s="3">
        <f>LN((56.48+'Данные с датчиков 1'!E925)/(56.48))</f>
        <v>5.2776542273266253E-2</v>
      </c>
      <c r="F925" s="3">
        <f>'Данные с датчиков 1'!F925/((PI()*3.48^2)*(1-((0.3*$E$397)-0.5*(E925-('Данные с датчиков 1'!F925/(PI()*202*1000000000*3.48^2))))))</f>
        <v>958.09716286730895</v>
      </c>
      <c r="G925" s="3">
        <f>'Данные с датчиков 1'!G925</f>
        <v>91.9</v>
      </c>
      <c r="H925" s="3">
        <f>LN((56.48+'Данные с датчиков 1'!H925)/(56.48))</f>
        <v>5.2775198657690876E-2</v>
      </c>
      <c r="I925" s="3">
        <f>'Данные с датчиков 1'!I925/((PI()*3.484^2)*(1-((0.3*$H$404)-0.5*(H925-('Данные с датчиков 1'!I925/(PI()*202*1000000000*3.484^2))))))</f>
        <v>950.34996348741947</v>
      </c>
    </row>
    <row r="926" spans="1:9" x14ac:dyDescent="0.25">
      <c r="A926" s="3">
        <f>'Данные с датчиков 1'!A926</f>
        <v>92</v>
      </c>
      <c r="B926" s="3">
        <f>LN((56.48+'Данные с датчиков 1'!B926)/(56.48))</f>
        <v>5.2831293072331059E-2</v>
      </c>
      <c r="C926" s="3">
        <f>'Данные с датчиков 1'!C926/((PI()*3.5^2)*(1-((0.3*$B$397)-0.5*(B926-('Данные с датчиков 1'!C926/(PI()*202*1000000000*3.5^2))))))</f>
        <v>948.13663480185085</v>
      </c>
      <c r="D926" s="3">
        <f>'Данные с датчиков 1'!D926</f>
        <v>92</v>
      </c>
      <c r="E926" s="3">
        <f>LN((56.48+'Данные с датчиков 1'!E926)/(56.48))</f>
        <v>5.2828605986499112E-2</v>
      </c>
      <c r="F926" s="3">
        <f>'Данные с датчиков 1'!F926/((PI()*3.48^2)*(1-((0.3*$E$397)-0.5*(E926-('Данные с датчиков 1'!F926/(PI()*202*1000000000*3.48^2))))))</f>
        <v>958.0767288907939</v>
      </c>
      <c r="G926" s="3">
        <f>'Данные с датчиков 1'!G926</f>
        <v>92</v>
      </c>
      <c r="H926" s="3">
        <f>LN((56.48+'Данные с датчиков 1'!H926)/(56.48))</f>
        <v>5.2832636612539272E-2</v>
      </c>
      <c r="I926" s="3">
        <f>'Данные с датчиков 1'!I926/((PI()*3.484^2)*(1-((0.3*$H$404)-0.5*(H926-('Данные с датчиков 1'!I926/(PI()*202*1000000000*3.484^2))))))</f>
        <v>950.58574690631508</v>
      </c>
    </row>
    <row r="927" spans="1:9" x14ac:dyDescent="0.25">
      <c r="A927" s="3">
        <f>'Данные с датчиков 1'!A927</f>
        <v>92.1</v>
      </c>
      <c r="B927" s="3">
        <f>LN((56.48+'Данные с датчиков 1'!B927)/(56.48))</f>
        <v>5.2892758189133256E-2</v>
      </c>
      <c r="C927" s="3">
        <f>'Данные с датчиков 1'!C927/((PI()*3.5^2)*(1-((0.3*$B$397)-0.5*(B927-('Данные с датчиков 1'!C927/(PI()*202*1000000000*3.5^2))))))</f>
        <v>948.51023581746756</v>
      </c>
      <c r="D927" s="3">
        <f>'Данные с датчиков 1'!D927</f>
        <v>92.1</v>
      </c>
      <c r="E927" s="3">
        <f>LN((56.48+'Данные с датчиков 1'!E927)/(56.48))</f>
        <v>5.2886040873909773E-2</v>
      </c>
      <c r="F927" s="3">
        <f>'Данные с датчиков 1'!F927/((PI()*3.48^2)*(1-((0.3*$E$397)-0.5*(E927-('Данные с датчиков 1'!F927/(PI()*202*1000000000*3.48^2))))))</f>
        <v>958.30722657430795</v>
      </c>
      <c r="G927" s="3">
        <f>'Данные с датчиков 1'!G927</f>
        <v>92.1</v>
      </c>
      <c r="H927" s="3">
        <f>LN((56.48+'Данные с датчиков 1'!H927)/(56.48))</f>
        <v>5.2884193604312714E-2</v>
      </c>
      <c r="I927" s="3">
        <f>'Данные с датчиков 1'!I927/((PI()*3.484^2)*(1-((0.3*$H$404)-0.5*(H927-('Данные с датчиков 1'!I927/(PI()*202*1000000000*3.484^2))))))</f>
        <v>950.47781163222794</v>
      </c>
    </row>
    <row r="928" spans="1:9" x14ac:dyDescent="0.25">
      <c r="A928" s="3">
        <f>'Данные с датчиков 1'!A928</f>
        <v>92.2</v>
      </c>
      <c r="B928" s="3">
        <f>LN((56.48+'Данные с датчиков 1'!B928)/(56.48))</f>
        <v>5.2938938509859472E-2</v>
      </c>
      <c r="C928" s="3">
        <f>'Данные с датчиков 1'!C928/((PI()*3.5^2)*(1-((0.3*$B$397)-0.5*(B928-('Данные с датчиков 1'!C928/(PI()*202*1000000000*3.5^2))))))</f>
        <v>948.13347288869477</v>
      </c>
      <c r="D928" s="3">
        <f>'Данные с датчиков 1'!D928</f>
        <v>92.2</v>
      </c>
      <c r="E928" s="3">
        <f>LN((56.48+'Данные с датчиков 1'!E928)/(56.48))</f>
        <v>5.2942800767317104E-2</v>
      </c>
      <c r="F928" s="3">
        <f>'Данные с датчиков 1'!F928/((PI()*3.48^2)*(1-((0.3*$E$397)-0.5*(E928-('Данные с датчиков 1'!F928/(PI()*202*1000000000*3.48^2))))))</f>
        <v>958.53279232405441</v>
      </c>
      <c r="G928" s="3">
        <f>'Данные с датчиков 1'!G928</f>
        <v>92.2</v>
      </c>
      <c r="H928" s="3">
        <f>LN((56.48+'Данные с датчиков 1'!H928)/(56.48))</f>
        <v>5.2945991316574348E-2</v>
      </c>
      <c r="I928" s="3">
        <f>'Данные с датчиков 1'!I928/((PI()*3.484^2)*(1-((0.3*$H$404)-0.5*(H928-('Данные с датчиков 1'!I928/(PI()*202*1000000000*3.484^2))))))</f>
        <v>950.90787416544924</v>
      </c>
    </row>
    <row r="929" spans="1:9" x14ac:dyDescent="0.25">
      <c r="A929" s="3">
        <f>'Данные с датчиков 1'!A929</f>
        <v>92.3</v>
      </c>
      <c r="B929" s="3">
        <f>LN((56.48+'Данные с датчиков 1'!B929)/(56.48))</f>
        <v>5.3003419462561062E-2</v>
      </c>
      <c r="C929" s="3">
        <f>'Данные с датчиков 1'!C929/((PI()*3.5^2)*(1-((0.3*$B$397)-0.5*(B929-('Данные с датчиков 1'!C929/(PI()*202*1000000000*3.5^2))))))</f>
        <v>948.70573475498259</v>
      </c>
      <c r="D929" s="3">
        <f>'Данные с датчиков 1'!D929</f>
        <v>92.3</v>
      </c>
      <c r="E929" s="3">
        <f>LN((56.48+'Данные с датчиков 1'!E929)/(56.48))</f>
        <v>5.2995191655747731E-2</v>
      </c>
      <c r="F929" s="3">
        <f>'Данные с датчиков 1'!F929/((PI()*3.48^2)*(1-((0.3*$E$397)-0.5*(E929-('Данные с датчиков 1'!F929/(PI()*202*1000000000*3.48^2))))))</f>
        <v>958.48148436591873</v>
      </c>
      <c r="G929" s="3">
        <f>'Данные с датчиков 1'!G929</f>
        <v>92.3</v>
      </c>
      <c r="H929" s="3">
        <f>LN((56.48+'Данные с датчиков 1'!H929)/(56.48))</f>
        <v>5.2997542464602303E-2</v>
      </c>
      <c r="I929" s="3">
        <f>'Данные с датчиков 1'!I929/((PI()*3.484^2)*(1-((0.3*$H$404)-0.5*(H929-('Данные с датчиков 1'!I929/(PI()*202*1000000000*3.484^2))))))</f>
        <v>950.8220432542696</v>
      </c>
    </row>
    <row r="930" spans="1:9" x14ac:dyDescent="0.25">
      <c r="A930" s="3">
        <f>'Данные с датчиков 1'!A930</f>
        <v>92.4</v>
      </c>
      <c r="B930" s="3">
        <f>LN((56.48+'Данные с датчиков 1'!B930)/(56.48))</f>
        <v>5.3056310889989702E-2</v>
      </c>
      <c r="C930" s="3">
        <f>'Данные с датчиков 1'!C930/((PI()*3.5^2)*(1-((0.3*$B$397)-0.5*(B930-('Данные с датчиков 1'!C930/(PI()*202*1000000000*3.5^2))))))</f>
        <v>948.66361089696102</v>
      </c>
      <c r="D930" s="3">
        <f>'Данные с датчиков 1'!D930</f>
        <v>92.4</v>
      </c>
      <c r="E930" s="3">
        <f>LN((56.48+'Данные с датчиков 1'!E930)/(56.48))</f>
        <v>5.3055807175303622E-2</v>
      </c>
      <c r="F930" s="3">
        <f>'Данные с датчиков 1'!F930/((PI()*3.48^2)*(1-((0.3*$E$397)-0.5*(E930-('Данные с датчиков 1'!F930/(PI()*202*1000000000*3.48^2))))))</f>
        <v>958.89652900219937</v>
      </c>
      <c r="G930" s="3">
        <f>'Данные с датчиков 1'!G930</f>
        <v>92.4</v>
      </c>
      <c r="H930" s="3">
        <f>LN((56.48+'Данные с датчиков 1'!H930)/(56.48))</f>
        <v>5.3058829459613342E-2</v>
      </c>
      <c r="I930" s="3">
        <f>'Данные с датчиков 1'!I930/((PI()*3.484^2)*(1-((0.3*$H$404)-0.5*(H930-('Данные с датчиков 1'!I930/(PI()*202*1000000000*3.484^2))))))</f>
        <v>951.17786197378246</v>
      </c>
    </row>
    <row r="931" spans="1:9" x14ac:dyDescent="0.25">
      <c r="A931" s="3">
        <f>'Данные с датчиков 1'!A931</f>
        <v>92.5</v>
      </c>
      <c r="B931" s="3">
        <f>LN((56.48+'Данные с датчиков 1'!B931)/(56.48))</f>
        <v>5.311373270105918E-2</v>
      </c>
      <c r="C931" s="3">
        <f>'Данные с датчиков 1'!C931/((PI()*3.5^2)*(1-((0.3*$B$397)-0.5*(B931-('Данные с датчиков 1'!C931/(PI()*202*1000000000*3.5^2))))))</f>
        <v>948.82363512139295</v>
      </c>
      <c r="D931" s="3">
        <f>'Данные с датчиков 1'!D931</f>
        <v>92.5</v>
      </c>
      <c r="E931" s="3">
        <f>LN((56.48+'Данные с датчиков 1'!E931)/(56.48))</f>
        <v>5.3106345284448735E-2</v>
      </c>
      <c r="F931" s="3">
        <f>'Данные с датчиков 1'!F931/((PI()*3.48^2)*(1-((0.3*$E$397)-0.5*(E931-('Данные с датчиков 1'!F931/(PI()*202*1000000000*3.48^2))))))</f>
        <v>958.79956861931623</v>
      </c>
      <c r="G931" s="3">
        <f>'Данные с датчиков 1'!G931</f>
        <v>92.5</v>
      </c>
      <c r="H931" s="3">
        <f>LN((56.48+'Данные с датчиков 1'!H931)/(56.48))</f>
        <v>5.3111717956486837E-2</v>
      </c>
      <c r="I931" s="3">
        <f>'Данные с датчиков 1'!I931/((PI()*3.484^2)*(1-((0.3*$H$404)-0.5*(H931-('Данные с датчиков 1'!I931/(PI()*202*1000000000*3.484^2))))))</f>
        <v>951.17961506929782</v>
      </c>
    </row>
    <row r="932" spans="1:9" x14ac:dyDescent="0.25">
      <c r="A932" s="3">
        <f>'Данные с датчиков 1'!A932</f>
        <v>92.6</v>
      </c>
      <c r="B932" s="3">
        <f>LN((56.48+'Данные с датчиков 1'!B932)/(56.48))</f>
        <v>5.3167121953210827E-2</v>
      </c>
      <c r="C932" s="3">
        <f>'Данные с датчиков 1'!C932/((PI()*3.5^2)*(1-((0.3*$B$397)-0.5*(B932-('Данные с датчиков 1'!C932/(PI()*202*1000000000*3.5^2))))))</f>
        <v>948.86150489459021</v>
      </c>
      <c r="D932" s="3">
        <f>'Данные с датчиков 1'!D932</f>
        <v>92.6</v>
      </c>
      <c r="E932" s="3">
        <f>LN((56.48+'Данные с датчиков 1'!E932)/(56.48))</f>
        <v>5.3169472357925351E-2</v>
      </c>
      <c r="F932" s="3">
        <f>'Данные с датчиков 1'!F932/((PI()*3.48^2)*(1-((0.3*$E$397)-0.5*(E932-('Данные с датчиков 1'!F932/(PI()*202*1000000000*3.48^2))))))</f>
        <v>959.27652817238379</v>
      </c>
      <c r="G932" s="3">
        <f>'Данные с датчиков 1'!G932</f>
        <v>92.6</v>
      </c>
      <c r="H932" s="3">
        <f>LN((56.48+'Данные с датчиков 1'!H932)/(56.48))</f>
        <v>5.3166618294339246E-2</v>
      </c>
      <c r="I932" s="3">
        <f>'Данные с датчиков 1'!I932/((PI()*3.484^2)*(1-((0.3*$H$404)-0.5*(H932-('Данные с датчиков 1'!I932/(PI()*202*1000000000*3.484^2))))))</f>
        <v>951.20423961779022</v>
      </c>
    </row>
    <row r="933" spans="1:9" x14ac:dyDescent="0.25">
      <c r="A933" s="3">
        <f>'Данные с датчиков 1'!A933</f>
        <v>92.7</v>
      </c>
      <c r="B933" s="3">
        <f>LN((56.48+'Данные с датчиков 1'!B933)/(56.48))</f>
        <v>5.3222355003540694E-2</v>
      </c>
      <c r="C933" s="3">
        <f>'Данные с датчиков 1'!C933/((PI()*3.5^2)*(1-((0.3*$B$397)-0.5*(B933-('Данные с датчиков 1'!C933/(PI()*202*1000000000*3.5^2))))))</f>
        <v>948.91493780959979</v>
      </c>
      <c r="D933" s="3">
        <f>'Данные с датчиков 1'!D933</f>
        <v>92.7</v>
      </c>
      <c r="E933" s="3">
        <f>LN((56.48+'Данные с датчиков 1'!E933)/(56.48))</f>
        <v>5.3221179864020147E-2</v>
      </c>
      <c r="F933" s="3">
        <f>'Данные с датчиков 1'!F933/((PI()*3.48^2)*(1-((0.3*$E$397)-0.5*(E933-('Данные с датчиков 1'!F933/(PI()*202*1000000000*3.48^2))))))</f>
        <v>959.23750882078161</v>
      </c>
      <c r="G933" s="3">
        <f>'Данные с датчиков 1'!G933</f>
        <v>92.7</v>
      </c>
      <c r="H933" s="3">
        <f>LN((56.48+'Данные с датчиков 1'!H933)/(56.48))</f>
        <v>5.3226048290186553E-2</v>
      </c>
      <c r="I933" s="3">
        <f>'Данные с датчиков 1'!I933/((PI()*3.484^2)*(1-((0.3*$H$404)-0.5*(H933-('Данные с датчиков 1'!I933/(PI()*202*1000000000*3.484^2))))))</f>
        <v>951.49447910537697</v>
      </c>
    </row>
    <row r="934" spans="1:9" x14ac:dyDescent="0.25">
      <c r="A934" s="3">
        <f>'Данные с датчиков 1'!A934</f>
        <v>92.8</v>
      </c>
      <c r="B934" s="3">
        <f>LN((56.48+'Данные с датчиков 1'!B934)/(56.48))</f>
        <v>5.3282117421089299E-2</v>
      </c>
      <c r="C934" s="3">
        <f>'Данные с датчиков 1'!C934/((PI()*3.5^2)*(1-((0.3*$B$397)-0.5*(B934-('Данные с датчиков 1'!C934/(PI()*202*1000000000*3.5^2))))))</f>
        <v>949.2097113573393</v>
      </c>
      <c r="D934" s="3">
        <f>'Данные с датчиков 1'!D934</f>
        <v>92.8</v>
      </c>
      <c r="E934" s="3">
        <f>LN((56.48+'Данные с датчиков 1'!E934)/(56.48))</f>
        <v>5.3277752871039155E-2</v>
      </c>
      <c r="F934" s="3">
        <f>'Данные с датчиков 1'!F934/((PI()*3.48^2)*(1-((0.3*$E$397)-0.5*(E934-('Данные с датчиков 1'!F934/(PI()*202*1000000000*3.48^2))))))</f>
        <v>959.38195361070348</v>
      </c>
      <c r="G934" s="3">
        <f>'Данные с датчиков 1'!G934</f>
        <v>92.8</v>
      </c>
      <c r="H934" s="3">
        <f>LN((56.48+'Данные с датчиков 1'!H934)/(56.48))</f>
        <v>5.3276074192870677E-2</v>
      </c>
      <c r="I934" s="3">
        <f>'Данные с датчиков 1'!I934/((PI()*3.484^2)*(1-((0.3*$H$404)-0.5*(H934-('Данные с датчиков 1'!I934/(PI()*202*1000000000*3.484^2))))))</f>
        <v>951.32135510407704</v>
      </c>
    </row>
    <row r="935" spans="1:9" x14ac:dyDescent="0.25">
      <c r="A935" s="3">
        <f>'Данные с датчиков 1'!A935</f>
        <v>92.9</v>
      </c>
      <c r="B935" s="3">
        <f>LN((56.48+'Данные с датчиков 1'!B935)/(56.48))</f>
        <v>5.3334154819540104E-2</v>
      </c>
      <c r="C935" s="3">
        <f>'Данные с датчиков 1'!C935/((PI()*3.5^2)*(1-((0.3*$B$397)-0.5*(B935-('Данные с датчиков 1'!C935/(PI()*202*1000000000*3.5^2))))))</f>
        <v>949.1160241901672</v>
      </c>
      <c r="D935" s="3">
        <f>'Данные с датчиков 1'!D935</f>
        <v>92.9</v>
      </c>
      <c r="E935" s="3">
        <f>LN((56.48+'Данные с датчиков 1'!E935)/(56.48))</f>
        <v>5.3336336973865139E-2</v>
      </c>
      <c r="F935" s="3">
        <f>'Данные с датчиков 1'!F935/((PI()*3.48^2)*(1-((0.3*$E$397)-0.5*(E935-('Данные с датчиков 1'!F935/(PI()*202*1000000000*3.48^2))))))</f>
        <v>959.65108629515987</v>
      </c>
      <c r="G935" s="3">
        <f>'Данные с датчиков 1'!G935</f>
        <v>92.9</v>
      </c>
      <c r="H935" s="3">
        <f>LN((56.48+'Данные с датчиков 1'!H935)/(56.48))</f>
        <v>5.3338854838323221E-2</v>
      </c>
      <c r="I935" s="3">
        <f>'Данные с датчиков 1'!I935/((PI()*3.484^2)*(1-((0.3*$H$404)-0.5*(H935-('Данные с датчиков 1'!I935/(PI()*202*1000000000*3.484^2))))))</f>
        <v>951.79284081177684</v>
      </c>
    </row>
    <row r="936" spans="1:9" x14ac:dyDescent="0.25">
      <c r="A936" s="3">
        <f>'Данные с датчиков 1'!A936</f>
        <v>93</v>
      </c>
      <c r="B936" s="3">
        <f>LN((56.48+'Данные с датчиков 1'!B936)/(56.48))</f>
        <v>5.3394917644795079E-2</v>
      </c>
      <c r="C936" s="3">
        <f>'Данные с датчиков 1'!C936/((PI()*3.5^2)*(1-((0.3*$B$397)-0.5*(B936-('Данные с датчиков 1'!C936/(PI()*202*1000000000*3.5^2))))))</f>
        <v>949.44852781275631</v>
      </c>
      <c r="D936" s="3">
        <f>'Данные с датчиков 1'!D936</f>
        <v>93</v>
      </c>
      <c r="E936" s="3">
        <f>LN((56.48+'Данные с датчиков 1'!E936)/(56.48))</f>
        <v>5.3386189510240767E-2</v>
      </c>
      <c r="F936" s="3">
        <f>'Данные с датчиков 1'!F936/((PI()*3.48^2)*(1-((0.3*$E$397)-0.5*(E936-('Данные с датчиков 1'!F936/(PI()*202*1000000000*3.48^2))))))</f>
        <v>959.48266368580823</v>
      </c>
      <c r="G936" s="3">
        <f>'Данные с датчиков 1'!G936</f>
        <v>93</v>
      </c>
      <c r="H936" s="3">
        <f>LN((56.48+'Данные с датчиков 1'!H936)/(56.48))</f>
        <v>5.3391392830395415E-2</v>
      </c>
      <c r="I936" s="3">
        <f>'Данные с датчиков 1'!I936/((PI()*3.484^2)*(1-((0.3*$H$404)-0.5*(H936-('Данные с датчиков 1'!I936/(PI()*202*1000000000*3.484^2))))))</f>
        <v>951.75556484701599</v>
      </c>
    </row>
    <row r="937" spans="1:9" x14ac:dyDescent="0.25">
      <c r="A937" s="3">
        <f>'Данные с датчиков 1'!A937</f>
        <v>93.1</v>
      </c>
      <c r="B937" s="3">
        <f>LN((56.48+'Данные с датчиков 1'!B937)/(56.48))</f>
        <v>5.3449298920999325E-2</v>
      </c>
      <c r="C937" s="3">
        <f>'Данные с датчиков 1'!C937/((PI()*3.5^2)*(1-((0.3*$B$397)-0.5*(B937-('Данные с датчиков 1'!C937/(PI()*202*1000000000*3.5^2))))))</f>
        <v>949.51308362136638</v>
      </c>
      <c r="D937" s="3">
        <f>'Данные с датчиков 1'!D937</f>
        <v>93.1</v>
      </c>
      <c r="E937" s="3">
        <f>LN((56.48+'Данные с датчиков 1'!E937)/(56.48))</f>
        <v>5.3448963243180179E-2</v>
      </c>
      <c r="F937" s="3">
        <f>'Данные с датчиков 1'!F937/((PI()*3.48^2)*(1-((0.3*$E$397)-0.5*(E937-('Данные с датчиков 1'!F937/(PI()*202*1000000000*3.48^2))))))</f>
        <v>959.98215206639895</v>
      </c>
      <c r="G937" s="3">
        <f>'Данные с датчиков 1'!G937</f>
        <v>93.1</v>
      </c>
      <c r="H937" s="3">
        <f>LN((56.48+'Данные с датчиков 1'!H937)/(56.48))</f>
        <v>5.3449131082103946E-2</v>
      </c>
      <c r="I937" s="3">
        <f>'Данные с датчиков 1'!I937/((PI()*3.484^2)*(1-((0.3*$H$404)-0.5*(H937-('Данные с датчиков 1'!I937/(PI()*202*1000000000*3.484^2))))))</f>
        <v>951.95081669963793</v>
      </c>
    </row>
    <row r="938" spans="1:9" x14ac:dyDescent="0.25">
      <c r="A938" s="3">
        <f>'Данные с датчиков 1'!A938</f>
        <v>93.2</v>
      </c>
      <c r="B938" s="3">
        <f>LN((56.48+'Данные с датчиков 1'!B938)/(56.48))</f>
        <v>5.3506194683195146E-2</v>
      </c>
      <c r="C938" s="3">
        <f>'Данные с датчиков 1'!C938/((PI()*3.5^2)*(1-((0.3*$B$397)-0.5*(B938-('Данные с датчиков 1'!C938/(PI()*202*1000000000*3.5^2))))))</f>
        <v>949.63309206489487</v>
      </c>
      <c r="D938" s="3">
        <f>'Данные с датчиков 1'!D938</f>
        <v>93.2</v>
      </c>
      <c r="E938" s="3">
        <f>LN((56.48+'Данные с датчиков 1'!E938)/(56.48))</f>
        <v>5.3500320639311122E-2</v>
      </c>
      <c r="F938" s="3">
        <f>'Данные с датчиков 1'!F938/((PI()*3.48^2)*(1-((0.3*$E$397)-0.5*(E938-('Данные с датчиков 1'!F938/(PI()*202*1000000000*3.48^2))))))</f>
        <v>959.90442795860281</v>
      </c>
      <c r="G938" s="3">
        <f>'Данные с датчиков 1'!G938</f>
        <v>93.2</v>
      </c>
      <c r="H938" s="3">
        <f>LN((56.48+'Данные с датчиков 1'!H938)/(56.48))</f>
        <v>5.3503509410272349E-2</v>
      </c>
      <c r="I938" s="3">
        <f>'Данные с датчиков 1'!I938/((PI()*3.484^2)*(1-((0.3*$H$404)-0.5*(H938-('Данные с датчиков 1'!I938/(PI()*202*1000000000*3.484^2))))))</f>
        <v>952.03633041958062</v>
      </c>
    </row>
    <row r="939" spans="1:9" x14ac:dyDescent="0.25">
      <c r="A939" s="3">
        <f>'Данные с датчиков 1'!A939</f>
        <v>93.3</v>
      </c>
      <c r="B939" s="3">
        <f>LN((56.48+'Данные с датчиков 1'!B939)/(56.48))</f>
        <v>5.3560066447766057E-2</v>
      </c>
      <c r="C939" s="3">
        <f>'Данные с датчиков 1'!C939/((PI()*3.5^2)*(1-((0.3*$B$397)-0.5*(B939-('Данные с датчиков 1'!C939/(PI()*202*1000000000*3.5^2))))))</f>
        <v>949.68036169690424</v>
      </c>
      <c r="D939" s="3">
        <f>'Данные с датчиков 1'!D939</f>
        <v>93.3</v>
      </c>
      <c r="E939" s="3">
        <f>LN((56.48+'Данные с датчиков 1'!E939)/(56.48))</f>
        <v>5.3559730807127059E-2</v>
      </c>
      <c r="F939" s="3">
        <f>'Данные с датчиков 1'!F939/((PI()*3.48^2)*(1-((0.3*$E$397)-0.5*(E939-('Данные с датчиков 1'!F939/(PI()*202*1000000000*3.48^2))))))</f>
        <v>960.21309088286807</v>
      </c>
      <c r="G939" s="3">
        <f>'Данные с датчиков 1'!G939</f>
        <v>93.3</v>
      </c>
      <c r="H939" s="3">
        <f>LN((56.48+'Данные с датчиков 1'!H939)/(56.48))</f>
        <v>5.3557549140227929E-2</v>
      </c>
      <c r="I939" s="3">
        <f>'Данные с датчиков 1'!I939/((PI()*3.484^2)*(1-((0.3*$H$404)-0.5*(H939-('Данные с датчиков 1'!I939/(PI()*202*1000000000*3.484^2))))))</f>
        <v>952.06384036097086</v>
      </c>
    </row>
    <row r="940" spans="1:9" x14ac:dyDescent="0.25">
      <c r="A940" s="3">
        <f>'Данные с датчиков 1'!A940</f>
        <v>93.4</v>
      </c>
      <c r="B940" s="3">
        <f>LN((56.48+'Данные с датчиков 1'!B940)/(56.48))</f>
        <v>5.3613264065095839E-2</v>
      </c>
      <c r="C940" s="3">
        <f>'Данные с датчиков 1'!C940/((PI()*3.5^2)*(1-((0.3*$B$397)-0.5*(B940-('Данные с датчиков 1'!C940/(PI()*202*1000000000*3.5^2))))))</f>
        <v>949.64395289132028</v>
      </c>
      <c r="D940" s="3">
        <f>'Данные с датчиков 1'!D940</f>
        <v>93.4</v>
      </c>
      <c r="E940" s="3">
        <f>LN((56.48+'Данные с датчиков 1'!E940)/(56.48))</f>
        <v>5.3613599687767383E-2</v>
      </c>
      <c r="F940" s="3">
        <f>'Данные с датчиков 1'!F940/((PI()*3.48^2)*(1-((0.3*$E$397)-0.5*(E940-('Данные с датчиков 1'!F940/(PI()*202*1000000000*3.48^2))))))</f>
        <v>960.30782328297846</v>
      </c>
      <c r="G940" s="3">
        <f>'Данные с датчиков 1'!G940</f>
        <v>93.4</v>
      </c>
      <c r="H940" s="3">
        <f>LN((56.48+'Данные с датчиков 1'!H940)/(56.48))</f>
        <v>5.3616116854213178E-2</v>
      </c>
      <c r="I940" s="3">
        <f>'Данные с датчиков 1'!I940/((PI()*3.484^2)*(1-((0.3*$H$404)-0.5*(H940-('Данные с датчиков 1'!I940/(PI()*202*1000000000*3.484^2))))))</f>
        <v>952.3392346422919</v>
      </c>
    </row>
    <row r="941" spans="1:9" x14ac:dyDescent="0.25">
      <c r="A941" s="3">
        <f>'Данные с датчиков 1'!A941</f>
        <v>93.5</v>
      </c>
      <c r="B941" s="3">
        <f>LN((56.48+'Данные с датчиков 1'!B941)/(56.48))</f>
        <v>5.3675352342228422E-2</v>
      </c>
      <c r="C941" s="3">
        <f>'Данные с датчиков 1'!C941/((PI()*3.5^2)*(1-((0.3*$B$397)-0.5*(B941-('Данные с датчиков 1'!C941/(PI()*202*1000000000*3.5^2))))))</f>
        <v>950.02742423785196</v>
      </c>
      <c r="D941" s="3">
        <f>'Данные с датчиков 1'!D941</f>
        <v>93.5</v>
      </c>
      <c r="E941" s="3">
        <f>LN((56.48+'Данные с датчиков 1'!E941)/(56.48))</f>
        <v>5.3668304677698314E-2</v>
      </c>
      <c r="F941" s="3">
        <f>'Данные с датчиков 1'!F941/((PI()*3.48^2)*(1-((0.3*$E$397)-0.5*(E941-('Данные с датчиков 1'!F941/(PI()*202*1000000000*3.48^2))))))</f>
        <v>960.36742984789953</v>
      </c>
      <c r="G941" s="3">
        <f>'Данные с датчиков 1'!G941</f>
        <v>93.5</v>
      </c>
      <c r="H941" s="3">
        <f>LN((56.48+'Данные с датчиков 1'!H941)/(56.48))</f>
        <v>5.3669143687985185E-2</v>
      </c>
      <c r="I941" s="3">
        <f>'Данные с датчиков 1'!I941/((PI()*3.484^2)*(1-((0.3*$H$404)-0.5*(H941-('Данные с датчиков 1'!I941/(PI()*202*1000000000*3.484^2))))))</f>
        <v>952.31789226088767</v>
      </c>
    </row>
    <row r="942" spans="1:9" x14ac:dyDescent="0.25">
      <c r="A942" s="3">
        <f>'Данные с датчиков 1'!A942</f>
        <v>93.6</v>
      </c>
      <c r="B942" s="3">
        <f>LN((56.48+'Данные с датчиков 1'!B942)/(56.48))</f>
        <v>5.3722838882194167E-2</v>
      </c>
      <c r="C942" s="3">
        <f>'Данные с датчиков 1'!C942/((PI()*3.5^2)*(1-((0.3*$B$397)-0.5*(B942-('Данные с датчиков 1'!C942/(PI()*202*1000000000*3.5^2))))))</f>
        <v>949.74569213906125</v>
      </c>
      <c r="D942" s="3">
        <f>'Данные с датчиков 1'!D942</f>
        <v>93.6</v>
      </c>
      <c r="E942" s="3">
        <f>LN((56.48+'Данные с датчиков 1'!E942)/(56.48))</f>
        <v>5.3726194736103891E-2</v>
      </c>
      <c r="F942" s="3">
        <f>'Данные с датчиков 1'!F942/((PI()*3.48^2)*(1-((0.3*$E$397)-0.5*(E942-('Данные с датчиков 1'!F942/(PI()*202*1000000000*3.48^2))))))</f>
        <v>960.62785109471201</v>
      </c>
      <c r="G942" s="3">
        <f>'Данные с датчиков 1'!G942</f>
        <v>93.6</v>
      </c>
      <c r="H942" s="3">
        <f>LN((56.48+'Данные с датчиков 1'!H942)/(56.48))</f>
        <v>5.3728543827139909E-2</v>
      </c>
      <c r="I942" s="3">
        <f>'Данные с датчиков 1'!I942/((PI()*3.484^2)*(1-((0.3*$H$404)-0.5*(H942-('Данные с датчиков 1'!I942/(PI()*202*1000000000*3.484^2))))))</f>
        <v>952.62270512409316</v>
      </c>
    </row>
    <row r="943" spans="1:9" x14ac:dyDescent="0.25">
      <c r="A943" s="3">
        <f>'Данные с датчиков 1'!A943</f>
        <v>93.7</v>
      </c>
      <c r="B943" s="3">
        <f>LN((56.48+'Данные с датчиков 1'!B943)/(56.48))</f>
        <v>5.3785927051455268E-2</v>
      </c>
      <c r="C943" s="3">
        <f>'Данные с датчиков 1'!C943/((PI()*3.5^2)*(1-((0.3*$B$397)-0.5*(B943-('Данные с датчиков 1'!C943/(PI()*202*1000000000*3.5^2))))))</f>
        <v>950.19743234395651</v>
      </c>
      <c r="D943" s="3">
        <f>'Данные с датчиков 1'!D943</f>
        <v>93.7</v>
      </c>
      <c r="E943" s="3">
        <f>LN((56.48+'Данные с датчиков 1'!E943)/(56.48))</f>
        <v>5.3779551300248953E-2</v>
      </c>
      <c r="F943" s="3">
        <f>'Данные с датчиков 1'!F943/((PI()*3.48^2)*(1-((0.3*$E$397)-0.5*(E943-('Данные с датчиков 1'!F943/(PI()*202*1000000000*3.48^2))))))</f>
        <v>960.63453334111955</v>
      </c>
      <c r="G943" s="3">
        <f>'Данные с датчиков 1'!G943</f>
        <v>93.7</v>
      </c>
      <c r="H943" s="3">
        <f>LN((56.48+'Данные с датчиков 1'!H943)/(56.48))</f>
        <v>5.3784417008790657E-2</v>
      </c>
      <c r="I943" s="3">
        <f>'Данные с датчиков 1'!I943/((PI()*3.484^2)*(1-((0.3*$H$404)-0.5*(H943-('Данные с датчиков 1'!I943/(PI()*202*1000000000*3.484^2))))))</f>
        <v>952.78181177312649</v>
      </c>
    </row>
    <row r="944" spans="1:9" x14ac:dyDescent="0.25">
      <c r="A944" s="3">
        <f>'Данные с датчиков 1'!A944</f>
        <v>93.8</v>
      </c>
      <c r="B944" s="3">
        <f>LN((56.48+'Данные с датчиков 1'!B944)/(56.48))</f>
        <v>5.384297143753973E-2</v>
      </c>
      <c r="C944" s="3">
        <f>'Данные с датчиков 1'!C944/((PI()*3.5^2)*(1-((0.3*$B$397)-0.5*(B944-('Данные с датчиков 1'!C944/(PI()*202*1000000000*3.5^2))))))</f>
        <v>950.37514409583878</v>
      </c>
      <c r="D944" s="3">
        <f>'Данные с датчиков 1'!D944</f>
        <v>93.8</v>
      </c>
      <c r="E944" s="3">
        <f>LN((56.48+'Данные с датчиков 1'!E944)/(56.48))</f>
        <v>5.3839112655215349E-2</v>
      </c>
      <c r="F944" s="3">
        <f>'Данные с датчиков 1'!F944/((PI()*3.48^2)*(1-((0.3*$E$397)-0.5*(E944-('Данные с датчиков 1'!F944/(PI()*202*1000000000*3.48^2))))))</f>
        <v>960.96872742412586</v>
      </c>
      <c r="G944" s="3">
        <f>'Данные с датчиков 1'!G944</f>
        <v>93.8</v>
      </c>
      <c r="H944" s="3">
        <f>LN((56.48+'Данные с датчиков 1'!H944)/(56.48))</f>
        <v>5.3837938240248059E-2</v>
      </c>
      <c r="I944" s="3">
        <f>'Данные с датчиков 1'!I944/((PI()*3.484^2)*(1-((0.3*$H$404)-0.5*(H944-('Данные с датчиков 1'!I944/(PI()*202*1000000000*3.484^2))))))</f>
        <v>952.75751707015695</v>
      </c>
    </row>
    <row r="945" spans="1:9" x14ac:dyDescent="0.25">
      <c r="A945" s="3">
        <f>'Данные с датчиков 1'!A945</f>
        <v>93.9</v>
      </c>
      <c r="B945" s="3">
        <f>LN((56.48+'Данные с датчиков 1'!B945)/(56.48))</f>
        <v>5.3895147423629296E-2</v>
      </c>
      <c r="C945" s="3">
        <f>'Данные с датчиков 1'!C945/((PI()*3.5^2)*(1-((0.3*$B$397)-0.5*(B945-('Данные с датчиков 1'!C945/(PI()*202*1000000000*3.5^2))))))</f>
        <v>950.25830406421289</v>
      </c>
      <c r="D945" s="3">
        <f>'Данные с датчиков 1'!D945</f>
        <v>93.9</v>
      </c>
      <c r="E945" s="3">
        <f>LN((56.48+'Данные с датчиков 1'!E945)/(56.48))</f>
        <v>5.3893805310189918E-2</v>
      </c>
      <c r="F945" s="3">
        <f>'Данные с датчиков 1'!F945/((PI()*3.48^2)*(1-((0.3*$E$397)-0.5*(E945-('Данные с датчиков 1'!F945/(PI()*202*1000000000*3.48^2))))))</f>
        <v>961.08296680217427</v>
      </c>
      <c r="G945" s="3">
        <f>'Данные с датчиков 1'!G945</f>
        <v>93.9</v>
      </c>
      <c r="H945" s="3">
        <f>LN((56.48+'Данные с датчиков 1'!H945)/(56.48))</f>
        <v>5.3894644131300851E-2</v>
      </c>
      <c r="I945" s="3">
        <f>'Данные с датчиков 1'!I945/((PI()*3.484^2)*(1-((0.3*$H$404)-0.5*(H945-('Данные с датчиков 1'!I945/(PI()*202*1000000000*3.484^2))))))</f>
        <v>952.95920589389993</v>
      </c>
    </row>
    <row r="946" spans="1:9" x14ac:dyDescent="0.25">
      <c r="A946" s="3">
        <f>'Данные с датчиков 1'!A946</f>
        <v>94</v>
      </c>
      <c r="B946" s="3">
        <f>LN((56.48+'Данные с датчиков 1'!B946)/(56.48))</f>
        <v>5.3952353334307306E-2</v>
      </c>
      <c r="C946" s="3">
        <f>'Данные с датчиков 1'!C946/((PI()*3.5^2)*(1-((0.3*$B$397)-0.5*(B946-('Данные с датчиков 1'!C946/(PI()*202*1000000000*3.5^2))))))</f>
        <v>950.45990811796662</v>
      </c>
      <c r="D946" s="3">
        <f>'Данные с датчиков 1'!D946</f>
        <v>94</v>
      </c>
      <c r="E946" s="3">
        <f>LN((56.48+'Данные с датчиков 1'!E946)/(56.48))</f>
        <v>5.3948494974041576E-2</v>
      </c>
      <c r="F946" s="3">
        <f>'Данные с датчиков 1'!F946/((PI()*3.48^2)*(1-((0.3*$E$397)-0.5*(E946-('Данные с датчиков 1'!F946/(PI()*202*1000000000*3.48^2))))))</f>
        <v>961.13278900772775</v>
      </c>
      <c r="G946" s="3">
        <f>'Данные с датчиков 1'!G946</f>
        <v>94</v>
      </c>
      <c r="H946" s="3">
        <f>LN((56.48+'Данные с датчиков 1'!H946)/(56.48))</f>
        <v>5.3948830484221118E-2</v>
      </c>
      <c r="I946" s="3">
        <f>'Данные с датчиков 1'!I946/((PI()*3.484^2)*(1-((0.3*$H$404)-0.5*(H946-('Данные с датчиков 1'!I946/(PI()*202*1000000000*3.484^2))))))</f>
        <v>952.97727782703839</v>
      </c>
    </row>
    <row r="947" spans="1:9" x14ac:dyDescent="0.25">
      <c r="A947" s="3">
        <f>'Данные с датчиков 1'!A947</f>
        <v>94.1</v>
      </c>
      <c r="B947" s="3">
        <f>LN((56.48+'Данные с датчиков 1'!B947)/(56.48))</f>
        <v>5.4004691359454737E-2</v>
      </c>
      <c r="C947" s="3">
        <f>'Данные с датчиков 1'!C947/((PI()*3.5^2)*(1-((0.3*$B$397)-0.5*(B947-('Данные с датчиков 1'!C947/(PI()*202*1000000000*3.5^2))))))</f>
        <v>950.39294353726848</v>
      </c>
      <c r="D947" s="3">
        <f>'Данные с датчиков 1'!D947</f>
        <v>94.1</v>
      </c>
      <c r="E947" s="3">
        <f>LN((56.48+'Данные с датчиков 1'!E947)/(56.48))</f>
        <v>5.4003852630648705E-2</v>
      </c>
      <c r="F947" s="3">
        <f>'Данные с датчиков 1'!F947/((PI()*3.48^2)*(1-((0.3*$E$397)-0.5*(E947-('Данные с датчиков 1'!F947/(PI()*202*1000000000*3.48^2))))))</f>
        <v>961.29682434461415</v>
      </c>
      <c r="G947" s="3">
        <f>'Данные с датчиков 1'!G947</f>
        <v>94.1</v>
      </c>
      <c r="H947" s="3">
        <f>LN((56.48+'Данные с датчиков 1'!H947)/(56.48))</f>
        <v>5.4007543032132663E-2</v>
      </c>
      <c r="I947" s="3">
        <f>'Данные с датчиков 1'!I947/((PI()*3.484^2)*(1-((0.3*$H$404)-0.5*(H947-('Данные с датчиков 1'!I947/(PI()*202*1000000000*3.484^2))))))</f>
        <v>953.22460810628968</v>
      </c>
    </row>
    <row r="948" spans="1:9" x14ac:dyDescent="0.25">
      <c r="A948" s="3">
        <f>'Данные с датчиков 1'!A948</f>
        <v>94.2</v>
      </c>
      <c r="B948" s="3">
        <f>LN((56.48+'Данные с датчиков 1'!B948)/(56.48))</f>
        <v>5.4064910249266372E-2</v>
      </c>
      <c r="C948" s="3">
        <f>'Данные с датчиков 1'!C948/((PI()*3.5^2)*(1-((0.3*$B$397)-0.5*(B948-('Данные с датчиков 1'!C948/(PI()*202*1000000000*3.5^2))))))</f>
        <v>950.72276740343591</v>
      </c>
      <c r="D948" s="3">
        <f>'Данные с датчиков 1'!D948</f>
        <v>94.2</v>
      </c>
      <c r="E948" s="3">
        <f>LN((56.48+'Данные с датчиков 1'!E948)/(56.48))</f>
        <v>5.4059039486395073E-2</v>
      </c>
      <c r="F948" s="3">
        <f>'Данные с датчиков 1'!F948/((PI()*3.48^2)*(1-((0.3*$E$397)-0.5*(E948-('Данные с датчиков 1'!F948/(PI()*202*1000000000*3.48^2))))))</f>
        <v>961.39118846146471</v>
      </c>
      <c r="G948" s="3">
        <f>'Данные с датчиков 1'!G948</f>
        <v>94.2</v>
      </c>
      <c r="H948" s="3">
        <f>LN((56.48+'Данные с датчиков 1'!H948)/(56.48))</f>
        <v>5.4060213641726605E-2</v>
      </c>
      <c r="I948" s="3">
        <f>'Данные с датчиков 1'!I948/((PI()*3.484^2)*(1-((0.3*$H$404)-0.5*(H948-('Данные с датчиков 1'!I948/(PI()*202*1000000000*3.484^2))))))</f>
        <v>953.20913702140274</v>
      </c>
    </row>
    <row r="949" spans="1:9" x14ac:dyDescent="0.25">
      <c r="A949" s="3">
        <f>'Данные с датчиков 1'!A949</f>
        <v>94.3</v>
      </c>
      <c r="B949" s="3">
        <f>LN((56.48+'Данные с датчиков 1'!B949)/(56.48))</f>
        <v>5.4117745564201764E-2</v>
      </c>
      <c r="C949" s="3">
        <f>'Данные с датчиков 1'!C949/((PI()*3.5^2)*(1-((0.3*$B$397)-0.5*(B949-('Данные с датчиков 1'!C949/(PI()*202*1000000000*3.5^2))))))</f>
        <v>950.69128472994748</v>
      </c>
      <c r="D949" s="3">
        <f>'Данные с датчиков 1'!D949</f>
        <v>94.3</v>
      </c>
      <c r="E949" s="3">
        <f>LN((56.48+'Данные с датчиков 1'!E949)/(56.48))</f>
        <v>5.4117577837460247E-2</v>
      </c>
      <c r="F949" s="3">
        <f>'Данные с датчиков 1'!F949/((PI()*3.48^2)*(1-((0.3*$E$397)-0.5*(E949-('Данные с датчиков 1'!F949/(PI()*202*1000000000*3.48^2))))))</f>
        <v>961.65857153505601</v>
      </c>
      <c r="G949" s="3">
        <f>'Данные с датчиков 1'!G949</f>
        <v>94.3</v>
      </c>
      <c r="H949" s="3">
        <f>LN((56.48+'Данные с датчиков 1'!H949)/(56.48))</f>
        <v>5.4120932366947136E-2</v>
      </c>
      <c r="I949" s="3">
        <f>'Данные с датчиков 1'!I949/((PI()*3.484^2)*(1-((0.3*$H$404)-0.5*(H949-('Данные с датчиков 1'!I949/(PI()*202*1000000000*3.484^2))))))</f>
        <v>953.53524061232474</v>
      </c>
    </row>
    <row r="950" spans="1:9" x14ac:dyDescent="0.25">
      <c r="A950" s="3">
        <f>'Данные с датчиков 1'!A950</f>
        <v>94.4</v>
      </c>
      <c r="B950" s="3">
        <f>LN((56.48+'Данные с датчиков 1'!B950)/(56.48))</f>
        <v>5.4174771025582734E-2</v>
      </c>
      <c r="C950" s="3">
        <f>'Данные с датчиков 1'!C950/((PI()*3.5^2)*(1-((0.3*$B$397)-0.5*(B950-('Данные с датчиков 1'!C950/(PI()*202*1000000000*3.5^2))))))</f>
        <v>950.84140454394151</v>
      </c>
      <c r="D950" s="3">
        <f>'Данные с датчиков 1'!D950</f>
        <v>94.4</v>
      </c>
      <c r="E950" s="3">
        <f>LN((56.48+'Данные с датчиков 1'!E950)/(56.48))</f>
        <v>5.4169404061960746E-2</v>
      </c>
      <c r="F950" s="3">
        <f>'Данные с датчиков 1'!F950/((PI()*3.48^2)*(1-((0.3*$E$397)-0.5*(E950-('Данные с датчиков 1'!F950/(PI()*202*1000000000*3.48^2))))))</f>
        <v>961.62186946685813</v>
      </c>
      <c r="G950" s="3">
        <f>'Данные с датчиков 1'!G950</f>
        <v>94.4</v>
      </c>
      <c r="H950" s="3">
        <f>LN((56.48+'Данные с датчиков 1'!H950)/(56.48))</f>
        <v>5.4175441894010024E-2</v>
      </c>
      <c r="I950" s="3">
        <f>'Данные с датчиков 1'!I950/((PI()*3.484^2)*(1-((0.3*$H$404)-0.5*(H950-('Данные с датчиков 1'!I950/(PI()*202*1000000000*3.484^2))))))</f>
        <v>953.61710809083877</v>
      </c>
    </row>
    <row r="951" spans="1:9" x14ac:dyDescent="0.25">
      <c r="A951" s="3">
        <f>'Данные с датчиков 1'!A951</f>
        <v>94.5</v>
      </c>
      <c r="B951" s="3">
        <f>LN((56.48+'Данные с датчиков 1'!B951)/(56.48))</f>
        <v>5.4233470309837203E-2</v>
      </c>
      <c r="C951" s="3">
        <f>'Данные с датчиков 1'!C951/((PI()*3.5^2)*(1-((0.3*$B$397)-0.5*(B951-('Данные с датчиков 1'!C951/(PI()*202*1000000000*3.5^2))))))</f>
        <v>951.11210610853834</v>
      </c>
      <c r="D951" s="3">
        <f>'Данные с датчиков 1'!D951</f>
        <v>94.5</v>
      </c>
      <c r="E951" s="3">
        <f>LN((56.48+'Данные с датчиков 1'!E951)/(56.48))</f>
        <v>5.4231290112319593E-2</v>
      </c>
      <c r="F951" s="3">
        <f>'Данные с датчиков 1'!F951/((PI()*3.48^2)*(1-((0.3*$E$397)-0.5*(E951-('Данные с датчиков 1'!F951/(PI()*202*1000000000*3.48^2))))))</f>
        <v>962.05198340279719</v>
      </c>
      <c r="G951" s="3">
        <f>'Данные с датчиков 1'!G951</f>
        <v>94.5</v>
      </c>
      <c r="H951" s="3">
        <f>LN((56.48+'Данные с датчиков 1'!H951)/(56.48))</f>
        <v>5.4229277618084569E-2</v>
      </c>
      <c r="I951" s="3">
        <f>'Данные с датчиков 1'!I951/((PI()*3.484^2)*(1-((0.3*$H$404)-0.5*(H951-('Данные с датчиков 1'!I951/(PI()*202*1000000000*3.484^2))))))</f>
        <v>953.61644668084659</v>
      </c>
    </row>
    <row r="952" spans="1:9" x14ac:dyDescent="0.25">
      <c r="A952" s="3">
        <f>'Данные с датчиков 1'!A952</f>
        <v>94.6</v>
      </c>
      <c r="B952" s="3">
        <f>LN((56.48+'Данные с датчиков 1'!B952)/(56.48))</f>
        <v>5.4283613540884713E-2</v>
      </c>
      <c r="C952" s="3">
        <f>'Данные с датчиков 1'!C952/((PI()*3.5^2)*(1-((0.3*$B$397)-0.5*(B952-('Данные с датчиков 1'!C952/(PI()*202*1000000000*3.5^2))))))</f>
        <v>950.8953429324846</v>
      </c>
      <c r="D952" s="3">
        <f>'Данные с датчиков 1'!D952</f>
        <v>94.6</v>
      </c>
      <c r="E952" s="3">
        <f>LN((56.48+'Данные с датчиков 1'!E952)/(56.48))</f>
        <v>5.4285458227186022E-2</v>
      </c>
      <c r="F952" s="3">
        <f>'Данные с датчиков 1'!F952/((PI()*3.48^2)*(1-((0.3*$E$397)-0.5*(E952-('Данные с датчиков 1'!F952/(PI()*202*1000000000*3.48^2))))))</f>
        <v>962.12727491646831</v>
      </c>
      <c r="G952" s="3">
        <f>'Данные с датчиков 1'!G952</f>
        <v>94.6</v>
      </c>
      <c r="H952" s="3">
        <f>LN((56.48+'Данные с датчиков 1'!H952)/(56.48))</f>
        <v>5.42874706083614E-2</v>
      </c>
      <c r="I952" s="3">
        <f>'Данные с датчиков 1'!I952/((PI()*3.484^2)*(1-((0.3*$H$404)-0.5*(H952-('Данные с датчиков 1'!I952/(PI()*202*1000000000*3.484^2))))))</f>
        <v>953.87782381273132</v>
      </c>
    </row>
    <row r="953" spans="1:9" x14ac:dyDescent="0.25">
      <c r="A953" s="3">
        <f>'Данные с датчиков 1'!A953</f>
        <v>94.7</v>
      </c>
      <c r="B953" s="3">
        <f>LN((56.48+'Данные с датчиков 1'!B953)/(56.48))</f>
        <v>5.4345660212410954E-2</v>
      </c>
      <c r="C953" s="3">
        <f>'Данные с датчиков 1'!C953/((PI()*3.5^2)*(1-((0.3*$B$397)-0.5*(B953-('Данные с датчиков 1'!C953/(PI()*202*1000000000*3.5^2))))))</f>
        <v>951.317864064687</v>
      </c>
      <c r="D953" s="3">
        <f>'Данные с датчиков 1'!D953</f>
        <v>94.7</v>
      </c>
      <c r="E953" s="3">
        <f>LN((56.48+'Данные с датчиков 1'!E953)/(56.48))</f>
        <v>5.4339791097529393E-2</v>
      </c>
      <c r="F953" s="3">
        <f>'Данные с датчиков 1'!F953/((PI()*3.48^2)*(1-((0.3*$E$397)-0.5*(E953-('Данные с датчиков 1'!F953/(PI()*202*1000000000*3.48^2))))))</f>
        <v>962.18054852737987</v>
      </c>
      <c r="G953" s="3">
        <f>'Данные с датчиков 1'!G953</f>
        <v>94.7</v>
      </c>
      <c r="H953" s="3">
        <f>LN((56.48+'Данные с датчиков 1'!H953)/(56.48))</f>
        <v>5.4340294165869114E-2</v>
      </c>
      <c r="I953" s="3">
        <f>'Данные с датчиков 1'!I953/((PI()*3.484^2)*(1-((0.3*$H$404)-0.5*(H953-('Данные с датчиков 1'!I953/(PI()*202*1000000000*3.484^2))))))</f>
        <v>953.84228549301781</v>
      </c>
    </row>
    <row r="954" spans="1:9" x14ac:dyDescent="0.25">
      <c r="A954" s="3">
        <f>'Данные с датчиков 1'!A954</f>
        <v>94.8</v>
      </c>
      <c r="B954" s="3">
        <f>LN((56.48+'Данные с датчиков 1'!B954)/(56.48))</f>
        <v>5.4398480696307379E-2</v>
      </c>
      <c r="C954" s="3">
        <f>'Данные с датчиков 1'!C954/((PI()*3.5^2)*(1-((0.3*$B$397)-0.5*(B954-('Данные с датчиков 1'!C954/(PI()*202*1000000000*3.5^2))))))</f>
        <v>951.26628317223231</v>
      </c>
      <c r="D954" s="3">
        <f>'Данные с датчиков 1'!D954</f>
        <v>94.8</v>
      </c>
      <c r="E954" s="3">
        <f>LN((56.48+'Данные с датчиков 1'!E954)/(56.48))</f>
        <v>5.439780997749314E-2</v>
      </c>
      <c r="F954" s="3">
        <f>'Данные с датчиков 1'!F954/((PI()*3.48^2)*(1-((0.3*$E$397)-0.5*(E954-('Данные с датчиков 1'!F954/(PI()*202*1000000000*3.48^2))))))</f>
        <v>962.45586530792616</v>
      </c>
      <c r="G954" s="3">
        <f>'Данные с датчиков 1'!G954</f>
        <v>94.8</v>
      </c>
      <c r="H954" s="3">
        <f>LN((56.48+'Данные с датчиков 1'!H954)/(56.48))</f>
        <v>5.4400325170727397E-2</v>
      </c>
      <c r="I954" s="3">
        <f>'Данные с датчиков 1'!I954/((PI()*3.484^2)*(1-((0.3*$H$404)-0.5*(H954-('Данные с датчиков 1'!I954/(PI()*202*1000000000*3.484^2))))))</f>
        <v>954.1639282144622</v>
      </c>
    </row>
    <row r="955" spans="1:9" x14ac:dyDescent="0.25">
      <c r="A955" s="3">
        <f>'Данные с датчиков 1'!A955</f>
        <v>94.9</v>
      </c>
      <c r="B955" s="3">
        <f>LN((56.48+'Данные с датчиков 1'!B955)/(56.48))</f>
        <v>5.4457166850818292E-2</v>
      </c>
      <c r="C955" s="3">
        <f>'Данные с датчиков 1'!C955/((PI()*3.5^2)*(1-((0.3*$B$397)-0.5*(B955-('Данные с датчиков 1'!C955/(PI()*202*1000000000*3.5^2))))))</f>
        <v>951.46701955367541</v>
      </c>
      <c r="D955" s="3">
        <f>'Данные с датчиков 1'!D955</f>
        <v>94.9</v>
      </c>
      <c r="E955" s="3">
        <f>LN((56.48+'Данные с датчиков 1'!E955)/(56.48))</f>
        <v>5.4450292365094854E-2</v>
      </c>
      <c r="F955" s="3">
        <f>'Данные с датчиков 1'!F955/((PI()*3.48^2)*(1-((0.3*$E$397)-0.5*(E955-('Данные с датчиков 1'!F955/(PI()*202*1000000000*3.48^2))))))</f>
        <v>962.41109090532257</v>
      </c>
      <c r="G955" s="3">
        <f>'Данные с датчиков 1'!G955</f>
        <v>94.9</v>
      </c>
      <c r="H955" s="3">
        <f>LN((56.48+'Данные с датчиков 1'!H955)/(56.48))</f>
        <v>5.4453478108257042E-2</v>
      </c>
      <c r="I955" s="3">
        <f>'Данные с датчиков 1'!I955/((PI()*3.484^2)*(1-((0.3*$H$404)-0.5*(H955-('Данные с датчиков 1'!I955/(PI()*202*1000000000*3.484^2))))))</f>
        <v>954.17361165735247</v>
      </c>
    </row>
    <row r="956" spans="1:9" x14ac:dyDescent="0.25">
      <c r="A956" s="3">
        <f>'Данные с датчиков 1'!A956</f>
        <v>95</v>
      </c>
      <c r="B956" s="3">
        <f>LN((56.48+'Данные с датчиков 1'!B956)/(56.48))</f>
        <v>5.4510652088947398E-2</v>
      </c>
      <c r="C956" s="3">
        <f>'Данные с датчиков 1'!C956/((PI()*3.5^2)*(1-((0.3*$B$397)-0.5*(B956-('Данные с датчиков 1'!C956/(PI()*202*1000000000*3.5^2))))))</f>
        <v>951.48505529703107</v>
      </c>
      <c r="D956" s="3">
        <f>'Данные с датчиков 1'!D956</f>
        <v>95</v>
      </c>
      <c r="E956" s="3">
        <f>LN((56.48+'Данные с датчиков 1'!E956)/(56.48))</f>
        <v>5.4510484428093663E-2</v>
      </c>
      <c r="F956" s="3">
        <f>'Данные с датчиков 1'!F956/((PI()*3.48^2)*(1-((0.3*$E$397)-0.5*(E956-('Данные с датчиков 1'!F956/(PI()*202*1000000000*3.48^2))))))</f>
        <v>962.75176804247269</v>
      </c>
      <c r="G956" s="3">
        <f>'Данные с датчиков 1'!G956</f>
        <v>95</v>
      </c>
      <c r="H956" s="3">
        <f>LN((56.48+'Данные с датчиков 1'!H956)/(56.48))</f>
        <v>5.4509981445364224E-2</v>
      </c>
      <c r="I956" s="3">
        <f>'Данные с датчиков 1'!I956/((PI()*3.484^2)*(1-((0.3*$H$404)-0.5*(H956-('Данные с датчиков 1'!I956/(PI()*202*1000000000*3.484^2))))))</f>
        <v>954.31877099858855</v>
      </c>
    </row>
    <row r="957" spans="1:9" x14ac:dyDescent="0.25">
      <c r="A957" s="3">
        <f>'Данные с датчиков 1'!A957</f>
        <v>95.1</v>
      </c>
      <c r="B957" s="3">
        <f>LN((56.48+'Данные с датчиков 1'!B957)/(56.48))</f>
        <v>5.4565978635460061E-2</v>
      </c>
      <c r="C957" s="3">
        <f>'Данные с датчиков 1'!C957/((PI()*3.5^2)*(1-((0.3*$B$397)-0.5*(B957-('Данные с датчиков 1'!C957/(PI()*202*1000000000*3.5^2))))))</f>
        <v>951.53097790011054</v>
      </c>
      <c r="D957" s="3">
        <f>'Данные с датчиков 1'!D957</f>
        <v>95.1</v>
      </c>
      <c r="E957" s="3">
        <f>LN((56.48+'Данные с датчиков 1'!E957)/(56.48))</f>
        <v>5.4562793250675853E-2</v>
      </c>
      <c r="F957" s="3">
        <f>'Данные с датчиков 1'!F957/((PI()*3.48^2)*(1-((0.3*$E$397)-0.5*(E957-('Данные с датчиков 1'!F957/(PI()*202*1000000000*3.48^2))))))</f>
        <v>962.74329147571314</v>
      </c>
      <c r="G957" s="3">
        <f>'Данные с датчиков 1'!G957</f>
        <v>95.1</v>
      </c>
      <c r="H957" s="3">
        <f>LN((56.48+'Данные с датчиков 1'!H957)/(56.48))</f>
        <v>5.4568828707981791E-2</v>
      </c>
      <c r="I957" s="3">
        <f>'Данные с датчиков 1'!I957/((PI()*3.484^2)*(1-((0.3*$H$404)-0.5*(H957-('Данные с датчиков 1'!I957/(PI()*202*1000000000*3.484^2))))))</f>
        <v>954.60177262277898</v>
      </c>
    </row>
    <row r="958" spans="1:9" x14ac:dyDescent="0.25">
      <c r="A958" s="3">
        <f>'Данные с датчиков 1'!A958</f>
        <v>95.2</v>
      </c>
      <c r="B958" s="3">
        <f>LN((56.48+'Данные с датчиков 1'!B958)/(56.48))</f>
        <v>5.4624319677762684E-2</v>
      </c>
      <c r="C958" s="3">
        <f>'Данные с датчиков 1'!C958/((PI()*3.5^2)*(1-((0.3*$B$397)-0.5*(B958-('Данные с датчиков 1'!C958/(PI()*202*1000000000*3.5^2))))))</f>
        <v>951.75124680215765</v>
      </c>
      <c r="D958" s="3">
        <f>'Данные с датчиков 1'!D958</f>
        <v>95.2</v>
      </c>
      <c r="E958" s="3">
        <f>LN((56.48+'Данные с датчиков 1'!E958)/(56.48))</f>
        <v>5.4620631551734793E-2</v>
      </c>
      <c r="F958" s="3">
        <f>'Данные с датчиков 1'!F958/((PI()*3.48^2)*(1-((0.3*$E$397)-0.5*(E958-('Данные с датчиков 1'!F958/(PI()*202*1000000000*3.48^2))))))</f>
        <v>962.97860401285425</v>
      </c>
      <c r="G958" s="3">
        <f>'Данные с датчиков 1'!G958</f>
        <v>95.2</v>
      </c>
      <c r="H958" s="3">
        <f>LN((56.48+'Данные с датчиков 1'!H958)/(56.48))</f>
        <v>5.4616775769070786E-2</v>
      </c>
      <c r="I958" s="3">
        <f>'Данные с датчиков 1'!I958/((PI()*3.484^2)*(1-((0.3*$H$404)-0.5*(H958-('Данные с датчиков 1'!I958/(PI()*202*1000000000*3.484^2))))))</f>
        <v>954.30657735855982</v>
      </c>
    </row>
    <row r="959" spans="1:9" x14ac:dyDescent="0.25">
      <c r="A959" s="3">
        <f>'Данные с датчиков 1'!A959</f>
        <v>95.3</v>
      </c>
      <c r="B959" s="3">
        <f>LN((56.48+'Данные с датчиков 1'!B959)/(56.48))</f>
        <v>5.4674108047863525E-2</v>
      </c>
      <c r="C959" s="3">
        <f>'Данные с датчиков 1'!C959/((PI()*3.5^2)*(1-((0.3*$B$397)-0.5*(B959-('Данные с датчиков 1'!C959/(PI()*202*1000000000*3.5^2))))))</f>
        <v>951.56461302538469</v>
      </c>
      <c r="D959" s="3">
        <f>'Данные с датчиков 1'!D959</f>
        <v>95.3</v>
      </c>
      <c r="E959" s="3">
        <f>LN((56.48+'Данные с датчиков 1'!E959)/(56.48))</f>
        <v>5.4678801773073771E-2</v>
      </c>
      <c r="F959" s="3">
        <f>'Данные с датчиков 1'!F959/((PI()*3.48^2)*(1-((0.3*$E$397)-0.5*(E959-('Данные с датчиков 1'!F959/(PI()*202*1000000000*3.48^2))))))</f>
        <v>963.24473410302392</v>
      </c>
      <c r="G959" s="3">
        <f>'Данные с датчиков 1'!G959</f>
        <v>95.3</v>
      </c>
      <c r="H959" s="3">
        <f>LN((56.48+'Данные с датчиков 1'!H959)/(56.48))</f>
        <v>5.4681819156218149E-2</v>
      </c>
      <c r="I959" s="3">
        <f>'Данные с датчиков 1'!I959/((PI()*3.484^2)*(1-((0.3*$H$404)-0.5*(H959-('Данные с датчиков 1'!I959/(PI()*202*1000000000*3.484^2))))))</f>
        <v>954.90560347064911</v>
      </c>
    </row>
    <row r="960" spans="1:9" x14ac:dyDescent="0.25">
      <c r="A960" s="3">
        <f>'Данные с датчиков 1'!A960</f>
        <v>95.4</v>
      </c>
      <c r="B960" s="3">
        <f>LN((56.48+'Данные с датчиков 1'!B960)/(56.48))</f>
        <v>5.4736298119012351E-2</v>
      </c>
      <c r="C960" s="3">
        <f>'Данные с датчиков 1'!C960/((PI()*3.5^2)*(1-((0.3*$B$397)-0.5*(B960-('Данные с датчиков 1'!C960/(PI()*202*1000000000*3.5^2))))))</f>
        <v>951.99900077274538</v>
      </c>
      <c r="D960" s="3">
        <f>'Данные с датчиков 1'!D960</f>
        <v>95.4</v>
      </c>
      <c r="E960" s="3">
        <f>LN((56.48+'Данные с датчиков 1'!E960)/(56.48))</f>
        <v>5.4727414059922673E-2</v>
      </c>
      <c r="F960" s="3">
        <f>'Данные с датчиков 1'!F960/((PI()*3.48^2)*(1-((0.3*$E$397)-0.5*(E960-('Данные с датчиков 1'!F960/(PI()*202*1000000000*3.48^2))))))</f>
        <v>962.99985540338935</v>
      </c>
      <c r="G960" s="3">
        <f>'Данные с датчиков 1'!G960</f>
        <v>95.4</v>
      </c>
      <c r="H960" s="3">
        <f>LN((56.48+'Данные с датчиков 1'!H960)/(56.48))</f>
        <v>5.4732275158636531E-2</v>
      </c>
      <c r="I960" s="3">
        <f>'Данные с датчиков 1'!I960/((PI()*3.484^2)*(1-((0.3*$H$404)-0.5*(H960-('Данные с датчиков 1'!I960/(PI()*202*1000000000*3.484^2))))))</f>
        <v>954.72207860973333</v>
      </c>
    </row>
    <row r="961" spans="1:9" x14ac:dyDescent="0.25">
      <c r="A961" s="3">
        <f>'Данные с датчиков 1'!A961</f>
        <v>95.5</v>
      </c>
      <c r="B961" s="3">
        <f>LN((56.48+'Данные с датчиков 1'!B961)/(56.48))</f>
        <v>5.4789936044256693E-2</v>
      </c>
      <c r="C961" s="3">
        <f>'Данные с датчиков 1'!C961/((PI()*3.5^2)*(1-((0.3*$B$397)-0.5*(B961-('Данные с датчиков 1'!C961/(PI()*202*1000000000*3.5^2))))))</f>
        <v>952.00033945507585</v>
      </c>
      <c r="D961" s="3">
        <f>'Данные с датчиков 1'!D961</f>
        <v>95.5</v>
      </c>
      <c r="E961" s="3">
        <f>LN((56.48+'Данные с датчиков 1'!E961)/(56.48))</f>
        <v>5.4791109341716188E-2</v>
      </c>
      <c r="F961" s="3">
        <f>'Данные с датчиков 1'!F961/((PI()*3.48^2)*(1-((0.3*$E$397)-0.5*(E961-('Данные с датчиков 1'!F961/(PI()*202*1000000000*3.48^2))))))</f>
        <v>963.56557456984785</v>
      </c>
      <c r="G961" s="3">
        <f>'Данные с датчиков 1'!G961</f>
        <v>95.5</v>
      </c>
      <c r="H961" s="3">
        <f>LN((56.48+'Данные с датчиков 1'!H961)/(56.48))</f>
        <v>5.4789097973799966E-2</v>
      </c>
      <c r="I961" s="3">
        <f>'Данные с датчиков 1'!I961/((PI()*3.484^2)*(1-((0.3*$H$404)-0.5*(H961-('Данные с датчиков 1'!I961/(PI()*202*1000000000*3.484^2))))))</f>
        <v>954.90349293263421</v>
      </c>
    </row>
    <row r="962" spans="1:9" x14ac:dyDescent="0.25">
      <c r="A962" s="3">
        <f>'Данные с датчиков 1'!A962</f>
        <v>95.6</v>
      </c>
      <c r="B962" s="3">
        <f>LN((56.48+'Данные с датчиков 1'!B962)/(56.48))</f>
        <v>5.484826402249466E-2</v>
      </c>
      <c r="C962" s="3">
        <f>'Данные с датчиков 1'!C962/((PI()*3.5^2)*(1-((0.3*$B$397)-0.5*(B962-('Данные с датчиков 1'!C962/(PI()*202*1000000000*3.5^2))))))</f>
        <v>952.20078563357424</v>
      </c>
      <c r="D962" s="3">
        <f>'Данные с датчиков 1'!D962</f>
        <v>95.6</v>
      </c>
      <c r="E962" s="3">
        <f>LN((56.48+'Данные с датчиков 1'!E962)/(56.48))</f>
        <v>5.4842397856720494E-2</v>
      </c>
      <c r="F962" s="3">
        <f>'Данные с датчиков 1'!F962/((PI()*3.48^2)*(1-((0.3*$E$397)-0.5*(E962-('Данные с датчиков 1'!F962/(PI()*202*1000000000*3.48^2))))))</f>
        <v>963.43593399155407</v>
      </c>
      <c r="G962" s="3">
        <f>'Данные с датчиков 1'!G962</f>
        <v>95.6</v>
      </c>
      <c r="H962" s="3">
        <f>LN((56.48+'Данные с датчиков 1'!H962)/(56.48))</f>
        <v>5.4844744327159675E-2</v>
      </c>
      <c r="I962" s="3">
        <f>'Данные с датчиков 1'!I962/((PI()*3.484^2)*(1-((0.3*$H$404)-0.5*(H962-('Данные с датчиков 1'!I962/(PI()*202*1000000000*3.484^2))))))</f>
        <v>955.03877050897711</v>
      </c>
    </row>
    <row r="963" spans="1:9" x14ac:dyDescent="0.25">
      <c r="A963" s="3">
        <f>'Данные с датчиков 1'!A963</f>
        <v>95.7</v>
      </c>
      <c r="B963" s="3">
        <f>LN((56.48+'Данные с датчиков 1'!B963)/(56.48))</f>
        <v>5.4902063537859667E-2</v>
      </c>
      <c r="C963" s="3">
        <f>'Данные с датчиков 1'!C963/((PI()*3.5^2)*(1-((0.3*$B$397)-0.5*(B963-('Данные с датчиков 1'!C963/(PI()*202*1000000000*3.5^2))))))</f>
        <v>952.20930360155694</v>
      </c>
      <c r="D963" s="3">
        <f>'Данные с датчиков 1'!D963</f>
        <v>95.7</v>
      </c>
      <c r="E963" s="3">
        <f>LN((56.48+'Данные с датчиков 1'!E963)/(56.48))</f>
        <v>5.4899549606279199E-2</v>
      </c>
      <c r="F963" s="3">
        <f>'Данные с датчиков 1'!F963/((PI()*3.48^2)*(1-((0.3*$E$397)-0.5*(E963-('Данные с датчиков 1'!F963/(PI()*202*1000000000*3.48^2))))))</f>
        <v>963.65381361904326</v>
      </c>
      <c r="G963" s="3">
        <f>'Данные с датчиков 1'!G963</f>
        <v>95.7</v>
      </c>
      <c r="H963" s="3">
        <f>LN((56.48+'Данные с датчиков 1'!H963)/(56.48))</f>
        <v>5.4898208840185647E-2</v>
      </c>
      <c r="I963" s="3">
        <f>'Данные с датчиков 1'!I963/((PI()*3.484^2)*(1-((0.3*$H$404)-0.5*(H963-('Данные с датчиков 1'!I963/(PI()*202*1000000000*3.484^2))))))</f>
        <v>955.03623781264412</v>
      </c>
    </row>
    <row r="964" spans="1:9" x14ac:dyDescent="0.25">
      <c r="A964" s="3">
        <f>'Данные с датчиков 1'!A964</f>
        <v>95.8</v>
      </c>
      <c r="B964" s="3">
        <f>LN((56.48+'Данные с датчиков 1'!B964)/(56.48))</f>
        <v>5.4954016708958754E-2</v>
      </c>
      <c r="C964" s="3">
        <f>'Данные с датчиков 1'!C964/((PI()*3.5^2)*(1-((0.3*$B$397)-0.5*(B964-('Данные с датчиков 1'!C964/(PI()*202*1000000000*3.5^2))))))</f>
        <v>952.1229134583624</v>
      </c>
      <c r="D964" s="3">
        <f>'Данные с датчиков 1'!D964</f>
        <v>95.8</v>
      </c>
      <c r="E964" s="3">
        <f>LN((56.48+'Данные с датчиков 1'!E964)/(56.48))</f>
        <v>5.4954519468395767E-2</v>
      </c>
      <c r="F964" s="3">
        <f>'Данные с датчиков 1'!F964/((PI()*3.48^2)*(1-((0.3*$E$397)-0.5*(E964-('Данные с датчиков 1'!F964/(PI()*202*1000000000*3.48^2))))))</f>
        <v>963.77040648906325</v>
      </c>
      <c r="G964" s="3">
        <f>'Данные с датчиков 1'!G964</f>
        <v>95.8</v>
      </c>
      <c r="H964" s="3">
        <f>LN((56.48+'Данные с датчиков 1'!H964)/(56.48))</f>
        <v>5.4959714634444566E-2</v>
      </c>
      <c r="I964" s="3">
        <f>'Данные с датчиков 1'!I964/((PI()*3.484^2)*(1-((0.3*$H$404)-0.5*(H964-('Данные с датчиков 1'!I964/(PI()*202*1000000000*3.484^2))))))</f>
        <v>955.46035379193415</v>
      </c>
    </row>
    <row r="965" spans="1:9" x14ac:dyDescent="0.25">
      <c r="A965" s="3">
        <f>'Данные с датчиков 1'!A965</f>
        <v>95.9</v>
      </c>
      <c r="B965" s="3">
        <f>LN((56.48+'Данные с датчиков 1'!B965)/(56.48))</f>
        <v>5.5016692103725215E-2</v>
      </c>
      <c r="C965" s="3">
        <f>'Данные с датчиков 1'!C965/((PI()*3.5^2)*(1-((0.3*$B$397)-0.5*(B965-('Данные с датчиков 1'!C965/(PI()*202*1000000000*3.5^2))))))</f>
        <v>952.56157247931606</v>
      </c>
      <c r="D965" s="3">
        <f>'Данные с датчиков 1'!D965</f>
        <v>95.9</v>
      </c>
      <c r="E965" s="3">
        <f>LN((56.48+'Данные с датчиков 1'!E965)/(56.48))</f>
        <v>5.5008983577190022E-2</v>
      </c>
      <c r="F965" s="3">
        <f>'Данные с датчиков 1'!F965/((PI()*3.48^2)*(1-((0.3*$E$397)-0.5*(E965-('Данные с датчиков 1'!F965/(PI()*202*1000000000*3.48^2))))))</f>
        <v>963.8280835570913</v>
      </c>
      <c r="G965" s="3">
        <f>'Данные с датчиков 1'!G965</f>
        <v>95.9</v>
      </c>
      <c r="H965" s="3">
        <f>LN((56.48+'Данные с датчиков 1'!H965)/(56.48))</f>
        <v>5.5008313267726719E-2</v>
      </c>
      <c r="I965" s="3">
        <f>'Данные с датчиков 1'!I965/((PI()*3.484^2)*(1-((0.3*$H$404)-0.5*(H965-('Данные с датчиков 1'!I965/(PI()*202*1000000000*3.484^2))))))</f>
        <v>955.20132553444125</v>
      </c>
    </row>
    <row r="966" spans="1:9" x14ac:dyDescent="0.25">
      <c r="A966" s="3">
        <f>'Данные с датчиков 1'!A966</f>
        <v>96</v>
      </c>
      <c r="B966" s="3">
        <f>LN((56.48+'Данные с датчиков 1'!B966)/(56.48))</f>
        <v>5.5064785264376012E-2</v>
      </c>
      <c r="C966" s="3">
        <f>'Данные с датчиков 1'!C966/((PI()*3.5^2)*(1-((0.3*$B$397)-0.5*(B966-('Данные с датчиков 1'!C966/(PI()*202*1000000000*3.5^2))))))</f>
        <v>952.29102005136974</v>
      </c>
      <c r="D966" s="3">
        <f>'Данные с датчиков 1'!D966</f>
        <v>96</v>
      </c>
      <c r="E966" s="3">
        <f>LN((56.48+'Данные с датчиков 1'!E966)/(56.48))</f>
        <v>5.5069477156217218E-2</v>
      </c>
      <c r="F966" s="3">
        <f>'Данные с датчиков 1'!F966/((PI()*3.48^2)*(1-((0.3*$E$397)-0.5*(E966-('Данные с датчиков 1'!F966/(PI()*202*1000000000*3.48^2))))))</f>
        <v>964.237890009426</v>
      </c>
      <c r="G966" s="3">
        <f>'Данные с датчиков 1'!G966</f>
        <v>96</v>
      </c>
      <c r="H966" s="3">
        <f>LN((56.48+'Данные с датчиков 1'!H966)/(56.48))</f>
        <v>5.5071655527089154E-2</v>
      </c>
      <c r="I966" s="3">
        <f>'Данные с датчиков 1'!I966/((PI()*3.484^2)*(1-((0.3*$H$404)-0.5*(H966-('Данные с датчиков 1'!I966/(PI()*202*1000000000*3.484^2))))))</f>
        <v>955.70876439989991</v>
      </c>
    </row>
    <row r="967" spans="1:9" x14ac:dyDescent="0.25">
      <c r="A967" s="3">
        <f>'Данные с датчиков 1'!A967</f>
        <v>96.1</v>
      </c>
      <c r="B967" s="3">
        <f>LN((56.48+'Данные с датчиков 1'!B967)/(56.48))</f>
        <v>5.5127118602309642E-2</v>
      </c>
      <c r="C967" s="3">
        <f>'Данные с датчиков 1'!C967/((PI()*3.5^2)*(1-((0.3*$B$397)-0.5*(B967-('Данные с датчиков 1'!C967/(PI()*202*1000000000*3.5^2))))))</f>
        <v>952.71549033577196</v>
      </c>
      <c r="D967" s="3">
        <f>'Данные с датчиков 1'!D967</f>
        <v>96.1</v>
      </c>
      <c r="E967" s="3">
        <f>LN((56.48+'Данные с датчиков 1'!E967)/(56.48))</f>
        <v>5.5118405573617253E-2</v>
      </c>
      <c r="F967" s="3">
        <f>'Данные с датчиков 1'!F967/((PI()*3.48^2)*(1-((0.3*$E$397)-0.5*(E967-('Данные с датчиков 1'!F967/(PI()*202*1000000000*3.48^2))))))</f>
        <v>964.01662385404154</v>
      </c>
      <c r="G967" s="3">
        <f>'Данные с датчиков 1'!G967</f>
        <v>96.1</v>
      </c>
      <c r="H967" s="3">
        <f>LN((56.48+'Данные с датчиков 1'!H967)/(56.48))</f>
        <v>5.5126113256719692E-2</v>
      </c>
      <c r="I967" s="3">
        <f>'Данные с датчиков 1'!I967/((PI()*3.484^2)*(1-((0.3*$H$404)-0.5*(H967-('Данные с датчиков 1'!I967/(PI()*202*1000000000*3.484^2))))))</f>
        <v>955.75633465590738</v>
      </c>
    </row>
    <row r="968" spans="1:9" x14ac:dyDescent="0.25">
      <c r="A968" s="3">
        <f>'Данные с датчиков 1'!A968</f>
        <v>96.2</v>
      </c>
      <c r="B968" s="3">
        <f>LN((56.48+'Данные с датчиков 1'!B968)/(56.48))</f>
        <v>5.5182578601548016E-2</v>
      </c>
      <c r="C968" s="3">
        <f>'Данные с датчиков 1'!C968/((PI()*3.5^2)*(1-((0.3*$B$397)-0.5*(B968-('Данные с датчиков 1'!C968/(PI()*202*1000000000*3.5^2))))))</f>
        <v>952.78467132095386</v>
      </c>
      <c r="D968" s="3">
        <f>'Данные с датчиков 1'!D968</f>
        <v>96.2</v>
      </c>
      <c r="E968" s="3">
        <f>LN((56.48+'Данные с датчиков 1'!E968)/(56.48))</f>
        <v>5.5181070666416331E-2</v>
      </c>
      <c r="F968" s="3">
        <f>'Данные с датчиков 1'!F968/((PI()*3.48^2)*(1-((0.3*$E$397)-0.5*(E968-('Данные с датчиков 1'!F968/(PI()*202*1000000000*3.48^2))))))</f>
        <v>964.52073013790005</v>
      </c>
      <c r="G968" s="3">
        <f>'Данные с датчиков 1'!G968</f>
        <v>96.2</v>
      </c>
      <c r="H968" s="3">
        <f>LN((56.48+'Данные с датчиков 1'!H968)/(56.48))</f>
        <v>5.51812382148767E-2</v>
      </c>
      <c r="I968" s="3">
        <f>'Данные с датчиков 1'!I968/((PI()*3.484^2)*(1-((0.3*$H$404)-0.5*(H968-('Данные с датчиков 1'!I968/(PI()*202*1000000000*3.484^2))))))</f>
        <v>955.79656434892593</v>
      </c>
    </row>
    <row r="969" spans="1:9" x14ac:dyDescent="0.25">
      <c r="A969" s="3">
        <f>'Данные с датчиков 1'!A969</f>
        <v>96.3</v>
      </c>
      <c r="B969" s="3">
        <f>LN((56.48+'Данные с датчиков 1'!B969)/(56.48))</f>
        <v>5.5236025055962486E-2</v>
      </c>
      <c r="C969" s="3">
        <f>'Данные с датчиков 1'!C969/((PI()*3.5^2)*(1-((0.3*$B$397)-0.5*(B969-('Данные с датчиков 1'!C969/(PI()*202*1000000000*3.5^2))))))</f>
        <v>952.7362615075084</v>
      </c>
      <c r="D969" s="3">
        <f>'Данные с датчиков 1'!D969</f>
        <v>96.3</v>
      </c>
      <c r="E969" s="3">
        <f>LN((56.48+'Данные с датчиков 1'!E969)/(56.48))</f>
        <v>5.5234684740928013E-2</v>
      </c>
      <c r="F969" s="3">
        <f>'Данные с датчиков 1'!F969/((PI()*3.48^2)*(1-((0.3*$E$397)-0.5*(E969-('Данные с датчиков 1'!F969/(PI()*202*1000000000*3.48^2))))))</f>
        <v>964.55313432924481</v>
      </c>
      <c r="G969" s="3">
        <f>'Данные с датчиков 1'!G969</f>
        <v>96.3</v>
      </c>
      <c r="H969" s="3">
        <f>LN((56.48+'Данные с датчиков 1'!H969)/(56.48))</f>
        <v>5.5236360134440408E-2</v>
      </c>
      <c r="I969" s="3">
        <f>'Данные с датчиков 1'!I969/((PI()*3.484^2)*(1-((0.3*$H$404)-0.5*(H969-('Данные с датчиков 1'!I969/(PI()*202*1000000000*3.484^2))))))</f>
        <v>955.91929102822701</v>
      </c>
    </row>
    <row r="970" spans="1:9" x14ac:dyDescent="0.25">
      <c r="A970" s="3">
        <f>'Данные с датчиков 1'!A970</f>
        <v>96.4</v>
      </c>
      <c r="B970" s="3">
        <f>LN((56.48+'Данные с датчиков 1'!B970)/(56.48))</f>
        <v>5.529449455077675E-2</v>
      </c>
      <c r="C970" s="3">
        <f>'Данные с датчиков 1'!C970/((PI()*3.5^2)*(1-((0.3*$B$397)-0.5*(B970-('Данные с датчиков 1'!C970/(PI()*202*1000000000*3.5^2))))))</f>
        <v>953.00031293690142</v>
      </c>
      <c r="D970" s="3">
        <f>'Данные с датчиков 1'!D970</f>
        <v>96.4</v>
      </c>
      <c r="E970" s="3">
        <f>LN((56.48+'Данные с датчиков 1'!E970)/(56.48))</f>
        <v>5.5291814075642383E-2</v>
      </c>
      <c r="F970" s="3">
        <f>'Данные с датчиков 1'!F970/((PI()*3.48^2)*(1-((0.3*$E$397)-0.5*(E970-('Данные с датчиков 1'!F970/(PI()*202*1000000000*3.48^2))))))</f>
        <v>964.72357915446855</v>
      </c>
      <c r="G970" s="3">
        <f>'Данные с датчиков 1'!G970</f>
        <v>96.4</v>
      </c>
      <c r="H970" s="3">
        <f>LN((56.48+'Данные с датчиков 1'!H970)/(56.48))</f>
        <v>5.5289636184305151E-2</v>
      </c>
      <c r="I970" s="3">
        <f>'Данные с датчиков 1'!I970/((PI()*3.484^2)*(1-((0.3*$H$404)-0.5*(H970-('Данные с датчиков 1'!I970/(PI()*202*1000000000*3.484^2))))))</f>
        <v>955.87938994207923</v>
      </c>
    </row>
    <row r="971" spans="1:9" x14ac:dyDescent="0.25">
      <c r="A971" s="3">
        <f>'Данные с датчиков 1'!A971</f>
        <v>96.5</v>
      </c>
      <c r="B971" s="3">
        <f>LN((56.48+'Данные с датчиков 1'!B971)/(56.48))</f>
        <v>5.5346427338369496E-2</v>
      </c>
      <c r="C971" s="3">
        <f>'Данные с датчиков 1'!C971/((PI()*3.5^2)*(1-((0.3*$B$397)-0.5*(B971-('Данные с датчиков 1'!C971/(PI()*202*1000000000*3.5^2))))))</f>
        <v>952.87594633757612</v>
      </c>
      <c r="D971" s="3">
        <f>'Данные с датчиков 1'!D971</f>
        <v>96.5</v>
      </c>
      <c r="E971" s="3">
        <f>LN((56.48+'Данные с датчиков 1'!E971)/(56.48))</f>
        <v>5.5345924775929096E-2</v>
      </c>
      <c r="F971" s="3">
        <f>'Данные с датчиков 1'!F971/((PI()*3.48^2)*(1-((0.3*$E$397)-0.5*(E971-('Данные с датчиков 1'!F971/(PI()*202*1000000000*3.48^2))))))</f>
        <v>964.81105796622012</v>
      </c>
      <c r="G971" s="3">
        <f>'Данные с датчиков 1'!G971</f>
        <v>96.5</v>
      </c>
      <c r="H971" s="3">
        <f>LN((56.48+'Данные с датчиков 1'!H971)/(56.48))</f>
        <v>5.5350280308687189E-2</v>
      </c>
      <c r="I971" s="3">
        <f>'Данные с датчиков 1'!I971/((PI()*3.484^2)*(1-((0.3*$H$404)-0.5*(H971-('Данные с датчиков 1'!I971/(PI()*202*1000000000*3.484^2))))))</f>
        <v>956.23816960695228</v>
      </c>
    </row>
    <row r="972" spans="1:9" x14ac:dyDescent="0.25">
      <c r="A972" s="3">
        <f>'Данные с датчиков 1'!A972</f>
        <v>96.6</v>
      </c>
      <c r="B972" s="3">
        <f>LN((56.48+'Данные с датчиков 1'!B972)/(56.48))</f>
        <v>5.5406565486938349E-2</v>
      </c>
      <c r="C972" s="3">
        <f>'Данные с датчиков 1'!C972/((PI()*3.5^2)*(1-((0.3*$B$397)-0.5*(B972-('Данные с датчиков 1'!C972/(PI()*202*1000000000*3.5^2))))))</f>
        <v>953.20034785806604</v>
      </c>
      <c r="D972" s="3">
        <f>'Данные с датчиков 1'!D972</f>
        <v>96.6</v>
      </c>
      <c r="E972" s="3">
        <f>LN((56.48+'Данные с датчиков 1'!E972)/(56.48))</f>
        <v>5.5400200060184229E-2</v>
      </c>
      <c r="F972" s="3">
        <f>'Данные с датчиков 1'!F972/((PI()*3.48^2)*(1-((0.3*$E$397)-0.5*(E972-('Данные с датчиков 1'!F972/(PI()*202*1000000000*3.48^2))))))</f>
        <v>964.85108461965581</v>
      </c>
      <c r="G972" s="3">
        <f>'Данные с датчиков 1'!G972</f>
        <v>96.6</v>
      </c>
      <c r="H972" s="3">
        <f>LN((56.48+'Данные с датчиков 1'!H972)/(56.48))</f>
        <v>5.5400367571933624E-2</v>
      </c>
      <c r="I972" s="3">
        <f>'Данные с датчиков 1'!I972/((PI()*3.484^2)*(1-((0.3*$H$404)-0.5*(H972-('Данные с датчиков 1'!I972/(PI()*202*1000000000*3.484^2))))))</f>
        <v>956.07441392097974</v>
      </c>
    </row>
    <row r="973" spans="1:9" x14ac:dyDescent="0.25">
      <c r="A973" s="3">
        <f>'Данные с датчиков 1'!A973</f>
        <v>96.7</v>
      </c>
      <c r="B973" s="3">
        <f>LN((56.48+'Данные с датчиков 1'!B973)/(56.48))</f>
        <v>5.545782244663134E-2</v>
      </c>
      <c r="C973" s="3">
        <f>'Данные с датчиков 1'!C973/((PI()*3.5^2)*(1-((0.3*$B$397)-0.5*(B973-('Данные с датчиков 1'!C973/(PI()*202*1000000000*3.5^2))))))</f>
        <v>953.07987786219257</v>
      </c>
      <c r="D973" s="3">
        <f>'Данные с датчиков 1'!D973</f>
        <v>96.7</v>
      </c>
      <c r="E973" s="3">
        <f>LN((56.48+'Данные с датчиков 1'!E973)/(56.48))</f>
        <v>5.5460502476821931E-2</v>
      </c>
      <c r="F973" s="3">
        <f>'Данные с датчиков 1'!F973/((PI()*3.48^2)*(1-((0.3*$E$397)-0.5*(E973-('Данные с датчиков 1'!F973/(PI()*202*1000000000*3.48^2))))))</f>
        <v>965.2147109825853</v>
      </c>
      <c r="G973" s="3">
        <f>'Данные с датчиков 1'!G973</f>
        <v>96.7</v>
      </c>
      <c r="H973" s="3">
        <f>LN((56.48+'Данные с датчиков 1'!H973)/(56.48))</f>
        <v>5.5463014998602275E-2</v>
      </c>
      <c r="I973" s="3">
        <f>'Данные с датчиков 1'!I973/((PI()*3.484^2)*(1-((0.3*$H$404)-0.5*(H973-('Данные с датчиков 1'!I973/(PI()*202*1000000000*3.484^2))))))</f>
        <v>956.51602293102439</v>
      </c>
    </row>
    <row r="974" spans="1:9" x14ac:dyDescent="0.25">
      <c r="A974" s="3">
        <f>'Данные с датчиков 1'!A974</f>
        <v>96.8</v>
      </c>
      <c r="B974" s="3">
        <f>LN((56.48+'Данные с датчиков 1'!B974)/(56.48))</f>
        <v>5.5518958848411397E-2</v>
      </c>
      <c r="C974" s="3">
        <f>'Данные с датчиков 1'!C974/((PI()*3.5^2)*(1-((0.3*$B$397)-0.5*(B974-('Данные с датчиков 1'!C974/(PI()*202*1000000000*3.5^2))))))</f>
        <v>953.42993725775625</v>
      </c>
      <c r="D974" s="3">
        <f>'Данные с датчиков 1'!D974</f>
        <v>96.8</v>
      </c>
      <c r="E974" s="3">
        <f>LN((56.48+'Данные с датчиков 1'!E974)/(56.48))</f>
        <v>5.5510249233180174E-2</v>
      </c>
      <c r="F974" s="3">
        <f>'Данные с датчиков 1'!F974/((PI()*3.48^2)*(1-((0.3*$E$397)-0.5*(E974-('Данные с датчиков 1'!F974/(PI()*202*1000000000*3.48^2))))))</f>
        <v>965.04084662770219</v>
      </c>
      <c r="G974" s="3">
        <f>'Данные с датчиков 1'!G974</f>
        <v>96.8</v>
      </c>
      <c r="H974" s="3">
        <f>LN((56.48+'Данные с датчиков 1'!H974)/(56.48))</f>
        <v>5.5516781451715159E-2</v>
      </c>
      <c r="I974" s="3">
        <f>'Данные с датчиков 1'!I974/((PI()*3.484^2)*(1-((0.3*$H$404)-0.5*(H974-('Данные с датчиков 1'!I974/(PI()*202*1000000000*3.484^2))))))</f>
        <v>956.54351567497588</v>
      </c>
    </row>
    <row r="975" spans="1:9" x14ac:dyDescent="0.25">
      <c r="A975" s="3">
        <f>'Данные с датчиков 1'!A975</f>
        <v>96.9</v>
      </c>
      <c r="B975" s="3">
        <f>LN((56.48+'Данные с датчиков 1'!B975)/(56.48))</f>
        <v>5.5574564603621229E-2</v>
      </c>
      <c r="C975" s="3">
        <f>'Данные с датчиков 1'!C975/((PI()*3.5^2)*(1-((0.3*$B$397)-0.5*(B975-('Данные с датчиков 1'!C975/(PI()*202*1000000000*3.5^2))))))</f>
        <v>953.52924073746112</v>
      </c>
      <c r="D975" s="3">
        <f>'Данные с датчиков 1'!D975</f>
        <v>96.9</v>
      </c>
      <c r="E975" s="3">
        <f>LN((56.48+'Данные с датчиков 1'!E975)/(56.48))</f>
        <v>5.5573057259463834E-2</v>
      </c>
      <c r="F975" s="3">
        <f>'Данные с датчиков 1'!F975/((PI()*3.48^2)*(1-((0.3*$E$397)-0.5*(E975-('Данные с датчиков 1'!F975/(PI()*202*1000000000*3.48^2))))))</f>
        <v>965.52223072932054</v>
      </c>
      <c r="G975" s="3">
        <f>'Данные с датчиков 1'!G975</f>
        <v>96.9</v>
      </c>
      <c r="H975" s="3">
        <f>LN((56.48+'Данные с датчиков 1'!H975)/(56.48))</f>
        <v>5.5571717396082874E-2</v>
      </c>
      <c r="I975" s="3">
        <f>'Данные с датчиков 1'!I975/((PI()*3.484^2)*(1-((0.3*$H$404)-0.5*(H975-('Данные с датчиков 1'!I975/(PI()*202*1000000000*3.484^2))))))</f>
        <v>956.58872200798066</v>
      </c>
    </row>
    <row r="976" spans="1:9" x14ac:dyDescent="0.25">
      <c r="A976" s="3">
        <f>'Данные с датчиков 1'!A976</f>
        <v>97</v>
      </c>
      <c r="B976" s="3">
        <f>LN((56.48+'Данные с датчиков 1'!B976)/(56.48))</f>
        <v>5.5626147901028052E-2</v>
      </c>
      <c r="C976" s="3">
        <f>'Данные с датчиков 1'!C976/((PI()*3.5^2)*(1-((0.3*$B$397)-0.5*(B976-('Данные с датчиков 1'!C976/(PI()*202*1000000000*3.5^2))))))</f>
        <v>953.40414633773935</v>
      </c>
      <c r="D976" s="3">
        <f>'Данные с датчиков 1'!D976</f>
        <v>97</v>
      </c>
      <c r="E976" s="3">
        <f>LN((56.48+'Данные с датчиков 1'!E976)/(56.48))</f>
        <v>5.5626147901028052E-2</v>
      </c>
      <c r="F976" s="3">
        <f>'Данные с датчиков 1'!F976/((PI()*3.48^2)*(1-((0.3*$E$397)-0.5*(E976-('Данные с датчиков 1'!F976/(PI()*202*1000000000*3.48^2))))))</f>
        <v>965.52488231037444</v>
      </c>
      <c r="G976" s="3">
        <f>'Данные с датчиков 1'!G976</f>
        <v>97</v>
      </c>
      <c r="H976" s="3">
        <f>LN((56.48+'Данные с датчиков 1'!H976)/(56.48))</f>
        <v>5.562715274403629E-2</v>
      </c>
      <c r="I976" s="3">
        <f>'Данные с датчиков 1'!I976/((PI()*3.484^2)*(1-((0.3*$H$404)-0.5*(H976-('Данные с датчиков 1'!I976/(PI()*202*1000000000*3.484^2))))))</f>
        <v>956.7027278468363</v>
      </c>
    </row>
    <row r="977" spans="1:9" x14ac:dyDescent="0.25">
      <c r="A977" s="3">
        <f>'Данные с датчиков 1'!A977</f>
        <v>97.1</v>
      </c>
      <c r="B977" s="3">
        <f>LN((56.48+'Данные с датчиков 1'!B977)/(56.48))</f>
        <v>5.5684762054788672E-2</v>
      </c>
      <c r="C977" s="3">
        <f>'Данные с датчиков 1'!C977/((PI()*3.5^2)*(1-((0.3*$B$397)-0.5*(B977-('Данные с датчиков 1'!C977/(PI()*202*1000000000*3.5^2))))))</f>
        <v>953.67660998094652</v>
      </c>
      <c r="D977" s="3">
        <f>'Данные с датчиков 1'!D977</f>
        <v>97.1</v>
      </c>
      <c r="E977" s="3">
        <f>LN((56.48+'Данные с датчиков 1'!E977)/(56.48))</f>
        <v>5.5682417554600933E-2</v>
      </c>
      <c r="F977" s="3">
        <f>'Данные с датчиков 1'!F977/((PI()*3.48^2)*(1-((0.3*$E$397)-0.5*(E977-('Данные с датчиков 1'!F977/(PI()*202*1000000000*3.48^2))))))</f>
        <v>965.65967389632749</v>
      </c>
      <c r="G977" s="3">
        <f>'Данные с датчиков 1'!G977</f>
        <v>97.1</v>
      </c>
      <c r="H977" s="3">
        <f>LN((56.48+'Данные с датчиков 1'!H977)/(56.48))</f>
        <v>5.5679235724125899E-2</v>
      </c>
      <c r="I977" s="3">
        <f>'Данные с датчиков 1'!I977/((PI()*3.484^2)*(1-((0.3*$H$404)-0.5*(H977-('Данные с датчиков 1'!I977/(PI()*202*1000000000*3.484^2))))))</f>
        <v>956.63327072449147</v>
      </c>
    </row>
    <row r="978" spans="1:9" x14ac:dyDescent="0.25">
      <c r="A978" s="3">
        <f>'Данные с датчиков 1'!A978</f>
        <v>97.2</v>
      </c>
      <c r="B978" s="3">
        <f>LN((56.48+'Данные с датчиков 1'!B978)/(56.48))</f>
        <v>5.5736507123758897E-2</v>
      </c>
      <c r="C978" s="3">
        <f>'Данные с датчиков 1'!C978/((PI()*3.5^2)*(1-((0.3*$B$397)-0.5*(B978-('Данные с датчиков 1'!C978/(PI()*202*1000000000*3.5^2))))))</f>
        <v>953.57212048719987</v>
      </c>
      <c r="D978" s="3">
        <f>'Данные с датчиков 1'!D978</f>
        <v>97.2</v>
      </c>
      <c r="E978" s="3">
        <f>LN((56.48+'Данные с датчиков 1'!E978)/(56.48))</f>
        <v>5.5736507123758897E-2</v>
      </c>
      <c r="F978" s="3">
        <f>'Данные с датчиков 1'!F978/((PI()*3.48^2)*(1-((0.3*$E$397)-0.5*(E978-('Данные с датчиков 1'!F978/(PI()*202*1000000000*3.48^2))))))</f>
        <v>965.74118830793918</v>
      </c>
      <c r="G978" s="3">
        <f>'Данные с датчиков 1'!G978</f>
        <v>97.2</v>
      </c>
      <c r="H978" s="3">
        <f>LN((56.48+'Данные с датчиков 1'!H978)/(56.48))</f>
        <v>5.5742535501341811E-2</v>
      </c>
      <c r="I978" s="3">
        <f>'Данные с датчиков 1'!I978/((PI()*3.484^2)*(1-((0.3*$H$404)-0.5*(H978-('Данные с датчиков 1'!I978/(PI()*202*1000000000*3.484^2))))))</f>
        <v>957.10780859277622</v>
      </c>
    </row>
    <row r="979" spans="1:9" x14ac:dyDescent="0.25">
      <c r="A979" s="3">
        <f>'Данные с датчиков 1'!A979</f>
        <v>97.3</v>
      </c>
      <c r="B979" s="3">
        <f>LN((56.48+'Данные с датчиков 1'!B979)/(56.48))</f>
        <v>5.5797291600192631E-2</v>
      </c>
      <c r="C979" s="3">
        <f>'Данные с датчиков 1'!C979/((PI()*3.5^2)*(1-((0.3*$B$397)-0.5*(B979-('Данные с датчиков 1'!C979/(PI()*202*1000000000*3.5^2))))))</f>
        <v>953.88669374471999</v>
      </c>
      <c r="D979" s="3">
        <f>'Данные с датчиков 1'!D979</f>
        <v>97.3</v>
      </c>
      <c r="E979" s="3">
        <f>LN((56.48+'Данные с датчиков 1'!E979)/(56.48))</f>
        <v>5.5789589088604603E-2</v>
      </c>
      <c r="F979" s="3">
        <f>'Данные с датчиков 1'!F979/((PI()*3.48^2)*(1-((0.3*$E$397)-0.5*(E979-('Данные с датчиков 1'!F979/(PI()*202*1000000000*3.48^2))))))</f>
        <v>965.73368245080667</v>
      </c>
      <c r="G979" s="3">
        <f>'Данные с датчиков 1'!G979</f>
        <v>97.3</v>
      </c>
      <c r="H979" s="3">
        <f>LN((56.48+'Данные с датчиков 1'!H979)/(56.48))</f>
        <v>5.5789756535139463E-2</v>
      </c>
      <c r="I979" s="3">
        <f>'Данные с датчиков 1'!I979/((PI()*3.484^2)*(1-((0.3*$H$404)-0.5*(H979-('Данные с датчиков 1'!I979/(PI()*202*1000000000*3.484^2))))))</f>
        <v>956.83272989394379</v>
      </c>
    </row>
    <row r="980" spans="1:9" x14ac:dyDescent="0.25">
      <c r="A980" s="3">
        <f>'Данные с датчиков 1'!A980</f>
        <v>97.4</v>
      </c>
      <c r="B980" s="3">
        <f>LN((56.48+'Данные с датчиков 1'!B980)/(56.48))</f>
        <v>5.5848528536878057E-2</v>
      </c>
      <c r="C980" s="3">
        <f>'Данные с датчиков 1'!C980/((PI()*3.5^2)*(1-((0.3*$B$397)-0.5*(B980-('Данные с датчиков 1'!C980/(PI()*202*1000000000*3.5^2))))))</f>
        <v>953.79218365057488</v>
      </c>
      <c r="D980" s="3">
        <f>'Данные с датчиков 1'!D980</f>
        <v>97.4</v>
      </c>
      <c r="E980" s="3">
        <f>LN((56.48+'Данные с датчиков 1'!E980)/(56.48))</f>
        <v>5.5852714445118516E-2</v>
      </c>
      <c r="F980" s="3">
        <f>'Данные с датчиков 1'!F980/((PI()*3.48^2)*(1-((0.3*$E$397)-0.5*(E980-('Данные с датчиков 1'!F980/(PI()*202*1000000000*3.48^2))))))</f>
        <v>966.21875063880839</v>
      </c>
      <c r="G980" s="3">
        <f>'Данные с датчиков 1'!G980</f>
        <v>97.4</v>
      </c>
      <c r="H980" s="3">
        <f>LN((56.48+'Данные с датчиков 1'!H980)/(56.48))</f>
        <v>5.5852212137054671E-2</v>
      </c>
      <c r="I980" s="3">
        <f>'Данные с датчиков 1'!I980/((PI()*3.484^2)*(1-((0.3*$H$404)-0.5*(H980-('Данные с датчиков 1'!I980/(PI()*202*1000000000*3.484^2))))))</f>
        <v>957.27351869953804</v>
      </c>
    </row>
    <row r="981" spans="1:9" x14ac:dyDescent="0.25">
      <c r="A981" s="3">
        <f>'Данные с датчиков 1'!A981</f>
        <v>97.5</v>
      </c>
      <c r="B981" s="3">
        <f>LN((56.48+'Данные с датчиков 1'!B981)/(56.48))</f>
        <v>5.5909138778219035E-2</v>
      </c>
      <c r="C981" s="3">
        <f>'Данные с датчиков 1'!C981/((PI()*3.5^2)*(1-((0.3*$B$397)-0.5*(B981-('Данные с датчиков 1'!C981/(PI()*202*1000000000*3.5^2))))))</f>
        <v>954.08892222393217</v>
      </c>
      <c r="D981" s="3">
        <f>'Данные с датчиков 1'!D981</f>
        <v>97.5</v>
      </c>
      <c r="E981" s="3">
        <f>LN((56.48+'Данные с датчиков 1'!E981)/(56.48))</f>
        <v>5.5898255994423038E-2</v>
      </c>
      <c r="F981" s="3">
        <f>'Данные с датчиков 1'!F981/((PI()*3.48^2)*(1-((0.3*$E$397)-0.5*(E981-('Данные с датчиков 1'!F981/(PI()*202*1000000000*3.48^2))))))</f>
        <v>965.87937088383103</v>
      </c>
      <c r="G981" s="3">
        <f>'Данные с датчиков 1'!G981</f>
        <v>97.5</v>
      </c>
      <c r="H981" s="3">
        <f>LN((56.48+'Данные с датчиков 1'!H981)/(56.48))</f>
        <v>5.5908134218522684E-2</v>
      </c>
      <c r="I981" s="3">
        <f>'Данные с датчиков 1'!I981/((PI()*3.484^2)*(1-((0.3*$H$404)-0.5*(H981-('Данные с датчиков 1'!I981/(PI()*202*1000000000*3.484^2))))))</f>
        <v>957.40351533668945</v>
      </c>
    </row>
    <row r="982" spans="1:9" x14ac:dyDescent="0.25">
      <c r="A982" s="3">
        <f>'Данные с датчиков 1'!A982</f>
        <v>97.6</v>
      </c>
      <c r="B982" s="3">
        <f>LN((56.48+'Данные с датчиков 1'!B982)/(56.48))</f>
        <v>5.5962713833284473E-2</v>
      </c>
      <c r="C982" s="3">
        <f>'Данные с датчиков 1'!C982/((PI()*3.5^2)*(1-((0.3*$B$397)-0.5*(B982-('Данные с датчиков 1'!C982/(PI()*202*1000000000*3.5^2))))))</f>
        <v>954.07015595361247</v>
      </c>
      <c r="D982" s="3">
        <f>'Данные с датчиков 1'!D982</f>
        <v>97.6</v>
      </c>
      <c r="E982" s="3">
        <f>LN((56.48+'Данные с датчиков 1'!E982)/(56.48))</f>
        <v>5.5962378998103711E-2</v>
      </c>
      <c r="F982" s="3">
        <f>'Данные с датчиков 1'!F982/((PI()*3.48^2)*(1-((0.3*$E$397)-0.5*(E982-('Данные с датчиков 1'!F982/(PI()*202*1000000000*3.48^2))))))</f>
        <v>966.43763631285378</v>
      </c>
      <c r="G982" s="3">
        <f>'Данные с датчиков 1'!G982</f>
        <v>97.6</v>
      </c>
      <c r="H982" s="3">
        <f>LN((56.48+'Данные с датчиков 1'!H982)/(56.48))</f>
        <v>5.5959867730674649E-2</v>
      </c>
      <c r="I982" s="3">
        <f>'Данные с датчиков 1'!I982/((PI()*3.484^2)*(1-((0.3*$H$404)-0.5*(H982-('Данные с датчиков 1'!I982/(PI()*202*1000000000*3.484^2))))))</f>
        <v>957.28716060083252</v>
      </c>
    </row>
    <row r="983" spans="1:9" x14ac:dyDescent="0.25">
      <c r="A983" s="3">
        <f>'Данные с датчиков 1'!A983</f>
        <v>97.7</v>
      </c>
      <c r="B983" s="3">
        <f>LN((56.48+'Данные с датчиков 1'!B983)/(56.48))</f>
        <v>5.6016453426796703E-2</v>
      </c>
      <c r="C983" s="3">
        <f>'Данные с датчиков 1'!C983/((PI()*3.5^2)*(1-((0.3*$B$397)-0.5*(B983-('Данные с датчиков 1'!C983/(PI()*202*1000000000*3.5^2))))))</f>
        <v>954.08053659856182</v>
      </c>
      <c r="D983" s="3">
        <f>'Данные с датчиков 1'!D983</f>
        <v>97.7</v>
      </c>
      <c r="E983" s="3">
        <f>LN((56.48+'Данные с датчиков 1'!E983)/(56.48))</f>
        <v>5.6017625286069468E-2</v>
      </c>
      <c r="F983" s="3">
        <f>'Данные с датчиков 1'!F983/((PI()*3.48^2)*(1-((0.3*$E$397)-0.5*(E983-('Данные с датчиков 1'!F983/(PI()*202*1000000000*3.48^2))))))</f>
        <v>966.56029684383066</v>
      </c>
      <c r="G983" s="3">
        <f>'Данные с датчиков 1'!G983</f>
        <v>97.7</v>
      </c>
      <c r="H983" s="3">
        <f>LN((56.48+'Данные с датчиков 1'!H983)/(56.48))</f>
        <v>5.6019131960259504E-2</v>
      </c>
      <c r="I983" s="3">
        <f>'Данные с датчиков 1'!I983/((PI()*3.484^2)*(1-((0.3*$H$404)-0.5*(H983-('Данные с датчиков 1'!I983/(PI()*202*1000000000*3.484^2))))))</f>
        <v>957.61903960611005</v>
      </c>
    </row>
    <row r="984" spans="1:9" x14ac:dyDescent="0.25">
      <c r="A984" s="3">
        <f>'Данные с датчиков 1'!A984</f>
        <v>97.8</v>
      </c>
      <c r="B984" s="3">
        <f>LN((56.48+'Данные с датчиков 1'!B984)/(56.48))</f>
        <v>5.6074709910692765E-2</v>
      </c>
      <c r="C984" s="3">
        <f>'Данные с датчиков 1'!C984/((PI()*3.5^2)*(1-((0.3*$B$397)-0.5*(B984-('Данные с датчиков 1'!C984/(PI()*202*1000000000*3.5^2))))))</f>
        <v>954.3057843778098</v>
      </c>
      <c r="D984" s="3">
        <f>'Данные с датчиков 1'!D984</f>
        <v>97.8</v>
      </c>
      <c r="E984" s="3">
        <f>LN((56.48+'Данные с датчиков 1'!E984)/(56.48))</f>
        <v>5.6070692331103705E-2</v>
      </c>
      <c r="F984" s="3">
        <f>'Данные с датчиков 1'!F984/((PI()*3.48^2)*(1-((0.3*$E$397)-0.5*(E984-('Данные с датчиков 1'!F984/(PI()*202*1000000000*3.48^2))))))</f>
        <v>966.53568581798379</v>
      </c>
      <c r="G984" s="3">
        <f>'Данные с датчиков 1'!G984</f>
        <v>97.8</v>
      </c>
      <c r="H984" s="3">
        <f>LN((56.48+'Данные с датчиков 1'!H984)/(56.48))</f>
        <v>5.6071529328182684E-2</v>
      </c>
      <c r="I984" s="3">
        <f>'Данные с датчиков 1'!I984/((PI()*3.484^2)*(1-((0.3*$H$404)-0.5*(H984-('Данные с датчиков 1'!I984/(PI()*202*1000000000*3.484^2))))))</f>
        <v>957.5250472338447</v>
      </c>
    </row>
    <row r="985" spans="1:9" x14ac:dyDescent="0.25">
      <c r="A985" s="3">
        <f>'Данные с датчиков 1'!A985</f>
        <v>97.9</v>
      </c>
      <c r="B985" s="3">
        <f>LN((56.48+'Данные с датчиков 1'!B985)/(56.48))</f>
        <v>5.6127439146664307E-2</v>
      </c>
      <c r="C985" s="3">
        <f>'Данные с датчиков 1'!C985/((PI()*3.5^2)*(1-((0.3*$B$397)-0.5*(B985-('Данные с датчиков 1'!C985/(PI()*202*1000000000*3.5^2))))))</f>
        <v>954.26763028709979</v>
      </c>
      <c r="D985" s="3">
        <f>'Данные с датчиков 1'!D985</f>
        <v>97.9</v>
      </c>
      <c r="E985" s="3">
        <f>LN((56.48+'Данные с датчиков 1'!E985)/(56.48))</f>
        <v>5.6128610875884721E-2</v>
      </c>
      <c r="F985" s="3">
        <f>'Данные с датчиков 1'!F985/((PI()*3.48^2)*(1-((0.3*$E$397)-0.5*(E985-('Данные с датчиков 1'!F985/(PI()*202*1000000000*3.48^2))))))</f>
        <v>966.80486197710934</v>
      </c>
      <c r="G985" s="3">
        <f>'Данные с датчиков 1'!G985</f>
        <v>97.9</v>
      </c>
      <c r="H985" s="3">
        <f>LN((56.48+'Данные с датчиков 1'!H985)/(56.48))</f>
        <v>5.6131623887575789E-2</v>
      </c>
      <c r="I985" s="3">
        <f>'Данные с датчиков 1'!I985/((PI()*3.484^2)*(1-((0.3*$H$404)-0.5*(H985-('Данные с датчиков 1'!I985/(PI()*202*1000000000*3.484^2))))))</f>
        <v>957.82390812560936</v>
      </c>
    </row>
    <row r="986" spans="1:9" x14ac:dyDescent="0.25">
      <c r="A986" s="3">
        <f>'Данные с датчиков 1'!A986</f>
        <v>98</v>
      </c>
      <c r="B986" s="3">
        <f>LN((56.48+'Данные с датчиков 1'!B986)/(56.48))</f>
        <v>5.6188199865865637E-2</v>
      </c>
      <c r="C986" s="3">
        <f>'Данные с датчиков 1'!C986/((PI()*3.5^2)*(1-((0.3*$B$397)-0.5*(B986-('Данные с датчиков 1'!C986/(PI()*202*1000000000*3.5^2))))))</f>
        <v>954.56692717826184</v>
      </c>
      <c r="D986" s="3">
        <f>'Данные с датчиков 1'!D986</f>
        <v>98</v>
      </c>
      <c r="E986" s="3">
        <f>LN((56.48+'Данные с датчиков 1'!E986)/(56.48))</f>
        <v>5.618100250786514E-2</v>
      </c>
      <c r="F986" s="3">
        <f>'Данные с датчиков 1'!F986/((PI()*3.48^2)*(1-((0.3*$E$397)-0.5*(E986-('Данные с датчиков 1'!F986/(PI()*202*1000000000*3.48^2))))))</f>
        <v>966.74145775352247</v>
      </c>
      <c r="G986" s="3">
        <f>'Данные с датчиков 1'!G986</f>
        <v>98</v>
      </c>
      <c r="H986" s="3">
        <f>LN((56.48+'Данные с датчиков 1'!H986)/(56.48))</f>
        <v>5.6184182742206552E-2</v>
      </c>
      <c r="I986" s="3">
        <f>'Данные с датчиков 1'!I986/((PI()*3.484^2)*(1-((0.3*$H$404)-0.5*(H986-('Данные с датчиков 1'!I986/(PI()*202*1000000000*3.484^2))))))</f>
        <v>957.78782227069917</v>
      </c>
    </row>
    <row r="987" spans="1:9" x14ac:dyDescent="0.25">
      <c r="A987" s="3">
        <f>'Данные с датчиков 1'!A987</f>
        <v>98.1</v>
      </c>
      <c r="B987" s="3">
        <f>LN((56.48+'Данные с датчиков 1'!B987)/(56.48))</f>
        <v>5.6240421004994566E-2</v>
      </c>
      <c r="C987" s="3">
        <f>'Данные с датчиков 1'!C987/((PI()*3.5^2)*(1-((0.3*$B$397)-0.5*(B987-('Данные с датчиков 1'!C987/(PI()*202*1000000000*3.5^2))))))</f>
        <v>954.52642193194868</v>
      </c>
      <c r="D987" s="3">
        <f>'Данные с датчиков 1'!D987</f>
        <v>98.1</v>
      </c>
      <c r="E987" s="3">
        <f>LN((56.48+'Данные с датчиков 1'!E987)/(56.48))</f>
        <v>5.6241257860023257E-2</v>
      </c>
      <c r="F987" s="3">
        <f>'Данные с датчиков 1'!F987/((PI()*3.48^2)*(1-((0.3*$E$397)-0.5*(E987-('Данные с датчиков 1'!F987/(PI()*202*1000000000*3.48^2))))))</f>
        <v>967.07354576504304</v>
      </c>
      <c r="G987" s="3">
        <f>'Данные с датчиков 1'!G987</f>
        <v>98.1</v>
      </c>
      <c r="H987" s="3">
        <f>LN((56.48+'Данные с датчиков 1'!H987)/(56.48))</f>
        <v>5.6240421004994566E-2</v>
      </c>
      <c r="I987" s="3">
        <f>'Данные с датчиков 1'!I987/((PI()*3.484^2)*(1-((0.3*$H$404)-0.5*(H987-('Данные с датчиков 1'!I987/(PI()*202*1000000000*3.484^2))))))</f>
        <v>957.89356032686692</v>
      </c>
    </row>
    <row r="988" spans="1:9" x14ac:dyDescent="0.25">
      <c r="A988" s="3">
        <f>'Данные с датчиков 1'!A988</f>
        <v>98.2</v>
      </c>
      <c r="B988" s="3">
        <f>LN((56.48+'Данные с датчиков 1'!B988)/(56.48))</f>
        <v>5.6296823466868214E-2</v>
      </c>
      <c r="C988" s="3">
        <f>'Данные с датчиков 1'!C988/((PI()*3.5^2)*(1-((0.3*$B$397)-0.5*(B988-('Данные с датчиков 1'!C988/(PI()*202*1000000000*3.5^2))))))</f>
        <v>954.62826945785946</v>
      </c>
      <c r="D988" s="3">
        <f>'Данные с датчиков 1'!D988</f>
        <v>98.2</v>
      </c>
      <c r="E988" s="3">
        <f>LN((56.48+'Данные с датчиков 1'!E988)/(56.48))</f>
        <v>5.6293643590731093E-2</v>
      </c>
      <c r="F988" s="3">
        <f>'Данные с датчиков 1'!F988/((PI()*3.48^2)*(1-((0.3*$E$397)-0.5*(E988-('Данные с датчиков 1'!F988/(PI()*202*1000000000*3.48^2))))))</f>
        <v>967.0354743553537</v>
      </c>
      <c r="G988" s="3">
        <f>'Данные с датчиков 1'!G988</f>
        <v>98.2</v>
      </c>
      <c r="H988" s="3">
        <f>LN((56.48+'Данные с датчиков 1'!H988)/(56.48))</f>
        <v>5.6298664443168146E-2</v>
      </c>
      <c r="I988" s="3">
        <f>'Данные с датчиков 1'!I988/((PI()*3.484^2)*(1-((0.3*$H$404)-0.5*(H988-('Данные с датчиков 1'!I988/(PI()*202*1000000000*3.484^2))))))</f>
        <v>958.14209624574687</v>
      </c>
    </row>
    <row r="989" spans="1:9" x14ac:dyDescent="0.25">
      <c r="A989" s="3">
        <f>'Данные с датчиков 1'!A989</f>
        <v>98.3</v>
      </c>
      <c r="B989" s="3">
        <f>LN((56.48+'Данные с датчиков 1'!B989)/(56.48))</f>
        <v>5.6356904489240987E-2</v>
      </c>
      <c r="C989" s="3">
        <f>'Данные с датчиков 1'!C989/((PI()*3.5^2)*(1-((0.3*$B$397)-0.5*(B989-('Данные с датчиков 1'!C989/(PI()*202*1000000000*3.5^2))))))</f>
        <v>954.91850697788482</v>
      </c>
      <c r="D989" s="3">
        <f>'Данные с датчиков 1'!D989</f>
        <v>98.3</v>
      </c>
      <c r="E989" s="3">
        <f>LN((56.48+'Данные с датчиков 1'!E989)/(56.48))</f>
        <v>5.6350879814180202E-2</v>
      </c>
      <c r="F989" s="3">
        <f>'Данные с датчиков 1'!F989/((PI()*3.48^2)*(1-((0.3*$E$397)-0.5*(E989-('Данные с датчиков 1'!F989/(PI()*202*1000000000*3.48^2))))))</f>
        <v>967.21375261349613</v>
      </c>
      <c r="G989" s="3">
        <f>'Данные с датчиков 1'!G989</f>
        <v>98.3</v>
      </c>
      <c r="H989" s="3">
        <f>LN((56.48+'Данные с датчиков 1'!H989)/(56.48))</f>
        <v>5.635037775628679E-2</v>
      </c>
      <c r="I989" s="3">
        <f>'Данные с датчиков 1'!I989/((PI()*3.484^2)*(1-((0.3*$H$404)-0.5*(H989-('Данные с датчиков 1'!I989/(PI()*202*1000000000*3.484^2))))))</f>
        <v>958.01462050052919</v>
      </c>
    </row>
    <row r="990" spans="1:9" x14ac:dyDescent="0.25">
      <c r="A990" s="3">
        <f>'Данные с датчиков 1'!A990</f>
        <v>98.4</v>
      </c>
      <c r="B990" s="3">
        <f>LN((56.48+'Данные с датчиков 1'!B990)/(56.48))</f>
        <v>5.6405602613511123E-2</v>
      </c>
      <c r="C990" s="3">
        <f>'Данные с датчиков 1'!C990/((PI()*3.5^2)*(1-((0.3*$B$397)-0.5*(B990-('Данные с датчиков 1'!C990/(PI()*202*1000000000*3.5^2))))))</f>
        <v>954.65663858968151</v>
      </c>
      <c r="D990" s="3">
        <f>'Данные с датчиков 1'!D990</f>
        <v>98.4</v>
      </c>
      <c r="E990" s="3">
        <f>LN((56.48+'Данные с датчиков 1'!E990)/(56.48))</f>
        <v>5.6408782133652913E-2</v>
      </c>
      <c r="F990" s="3">
        <f>'Данные с датчиков 1'!F990/((PI()*3.48^2)*(1-((0.3*$E$397)-0.5*(E990-('Данные с датчиков 1'!F990/(PI()*202*1000000000*3.48^2))))))</f>
        <v>967.47493907104138</v>
      </c>
      <c r="G990" s="3">
        <f>'Данные с датчиков 1'!G990</f>
        <v>98.4</v>
      </c>
      <c r="H990" s="3">
        <f>LN((56.48+'Данные с датчиков 1'!H990)/(56.48))</f>
        <v>5.6409451505026235E-2</v>
      </c>
      <c r="I990" s="3">
        <f>'Данные с датчиков 1'!I990/((PI()*3.484^2)*(1-((0.3*$H$404)-0.5*(H990-('Данные с датчиков 1'!I990/(PI()*202*1000000000*3.484^2))))))</f>
        <v>958.32152840542892</v>
      </c>
    </row>
    <row r="991" spans="1:9" x14ac:dyDescent="0.25">
      <c r="A991" s="3">
        <f>'Данные с датчиков 1'!A991</f>
        <v>98.5</v>
      </c>
      <c r="B991" s="3">
        <f>LN((56.48+'Данные с датчиков 1'!B991)/(56.48))</f>
        <v>5.6467852432429279E-2</v>
      </c>
      <c r="C991" s="3">
        <f>'Данные с датчиков 1'!C991/((PI()*3.5^2)*(1-((0.3*$B$397)-0.5*(B991-('Данные с датчиков 1'!C991/(PI()*202*1000000000*3.5^2))))))</f>
        <v>955.09272214127043</v>
      </c>
      <c r="D991" s="3">
        <f>'Данные с датчиков 1'!D991</f>
        <v>98.5</v>
      </c>
      <c r="E991" s="3">
        <f>LN((56.48+'Данные с датчиков 1'!E991)/(56.48))</f>
        <v>5.6460991755295564E-2</v>
      </c>
      <c r="F991" s="3">
        <f>'Данные с датчиков 1'!F991/((PI()*3.48^2)*(1-((0.3*$E$397)-0.5*(E991-('Данные с датчиков 1'!F991/(PI()*202*1000000000*3.48^2))))))</f>
        <v>967.39321710770798</v>
      </c>
      <c r="G991" s="3">
        <f>'Данные с датчиков 1'!G991</f>
        <v>98.5</v>
      </c>
      <c r="H991" s="3">
        <f>LN((56.48+'Данные с датчиков 1'!H991)/(56.48))</f>
        <v>5.6463836432014324E-2</v>
      </c>
      <c r="I991" s="3">
        <f>'Данные с датчиков 1'!I991/((PI()*3.484^2)*(1-((0.3*$H$404)-0.5*(H991-('Данные с датчиков 1'!I991/(PI()*202*1000000000*3.484^2))))))</f>
        <v>958.38237211341425</v>
      </c>
    </row>
    <row r="992" spans="1:9" x14ac:dyDescent="0.25">
      <c r="A992" s="3">
        <f>'Данные с датчиков 1'!A992</f>
        <v>98.6</v>
      </c>
      <c r="B992" s="3">
        <f>LN((56.48+'Данные с датчиков 1'!B992)/(56.48))</f>
        <v>5.6522066859537597E-2</v>
      </c>
      <c r="C992" s="3">
        <f>'Данные с датчиков 1'!C992/((PI()*3.5^2)*(1-((0.3*$B$397)-0.5*(B992-('Данные с датчиков 1'!C992/(PI()*202*1000000000*3.5^2))))))</f>
        <v>955.1157699266987</v>
      </c>
      <c r="D992" s="3">
        <f>'Данные с датчиков 1'!D992</f>
        <v>98.6</v>
      </c>
      <c r="E992" s="3">
        <f>LN((56.48+'Данные с датчиков 1'!E992)/(56.48))</f>
        <v>5.6519055024027903E-2</v>
      </c>
      <c r="F992" s="3">
        <f>'Данные с датчиков 1'!F992/((PI()*3.48^2)*(1-((0.3*$E$397)-0.5*(E992-('Данные с датчиков 1'!F992/(PI()*202*1000000000*3.48^2))))))</f>
        <v>967.67179832782006</v>
      </c>
      <c r="G992" s="3">
        <f>'Данные с датчиков 1'!G992</f>
        <v>98.6</v>
      </c>
      <c r="H992" s="3">
        <f>LN((56.48+'Данные с датчиков 1'!H992)/(56.48))</f>
        <v>5.652223418346651E-2</v>
      </c>
      <c r="I992" s="3">
        <f>'Данные с датчиков 1'!I992/((PI()*3.484^2)*(1-((0.3*$H$404)-0.5*(H992-('Данные с датчиков 1'!I992/(PI()*202*1000000000*3.484^2))))))</f>
        <v>958.59378407943268</v>
      </c>
    </row>
    <row r="993" spans="1:9" x14ac:dyDescent="0.25">
      <c r="A993" s="3">
        <f>'Данные с датчиков 1'!A993</f>
        <v>98.7</v>
      </c>
      <c r="B993" s="3">
        <f>LN((56.48+'Данные с датчиков 1'!B993)/(56.48))</f>
        <v>5.6577282236331336E-2</v>
      </c>
      <c r="C993" s="3">
        <f>'Данные с датчиков 1'!C993/((PI()*3.5^2)*(1-((0.3*$B$397)-0.5*(B993-('Данные с датчиков 1'!C993/(PI()*202*1000000000*3.5^2))))))</f>
        <v>955.14768907277039</v>
      </c>
      <c r="D993" s="3">
        <f>'Данные с датчиков 1'!D993</f>
        <v>98.7</v>
      </c>
      <c r="E993" s="3">
        <f>LN((56.48+'Данные с датчиков 1'!E993)/(56.48))</f>
        <v>5.6572764729108424E-2</v>
      </c>
      <c r="F993" s="3">
        <f>'Данные с датчиков 1'!F993/((PI()*3.48^2)*(1-((0.3*$E$397)-0.5*(E993-('Данные с датчиков 1'!F993/(PI()*202*1000000000*3.48^2))))))</f>
        <v>967.71068723839528</v>
      </c>
      <c r="G993" s="3">
        <f>'Данные с датчиков 1'!G993</f>
        <v>98.7</v>
      </c>
      <c r="H993" s="3">
        <f>LN((56.48+'Данные с датчиков 1'!H993)/(56.48))</f>
        <v>5.6574605197477583E-2</v>
      </c>
      <c r="I993" s="3">
        <f>'Данные с датчиков 1'!I993/((PI()*3.484^2)*(1-((0.3*$H$404)-0.5*(H993-('Данные с датчиков 1'!I993/(PI()*202*1000000000*3.484^2))))))</f>
        <v>958.60441111921909</v>
      </c>
    </row>
    <row r="994" spans="1:9" x14ac:dyDescent="0.25">
      <c r="A994" s="3">
        <f>'Данные с датчиков 1'!A994</f>
        <v>98.8</v>
      </c>
      <c r="B994" s="3">
        <f>LN((56.48+'Данные с датчиков 1'!B994)/(56.48))</f>
        <v>5.6632327259074626E-2</v>
      </c>
      <c r="C994" s="3">
        <f>'Данные с датчиков 1'!C994/((PI()*3.5^2)*(1-((0.3*$B$397)-0.5*(B994-('Данные с датчиков 1'!C994/(PI()*202*1000000000*3.5^2))))))</f>
        <v>955.24248613092163</v>
      </c>
      <c r="D994" s="3">
        <f>'Данные с датчиков 1'!D994</f>
        <v>98.8</v>
      </c>
      <c r="E994" s="3">
        <f>LN((56.48+'Данные с датчиков 1'!E994)/(56.48))</f>
        <v>5.6632327259074626E-2</v>
      </c>
      <c r="F994" s="3">
        <f>'Данные с датчиков 1'!F994/((PI()*3.48^2)*(1-((0.3*$E$397)-0.5*(E994-('Данные с датчиков 1'!F994/(PI()*202*1000000000*3.48^2))))))</f>
        <v>968.0067262508403</v>
      </c>
      <c r="G994" s="3">
        <f>'Данные с датчиков 1'!G994</f>
        <v>98.8</v>
      </c>
      <c r="H994" s="3">
        <f>LN((56.48+'Данные с датчиков 1'!H994)/(56.48))</f>
        <v>5.6629650367574683E-2</v>
      </c>
      <c r="I994" s="3">
        <f>'Данные с датчиков 1'!I994/((PI()*3.484^2)*(1-((0.3*$H$404)-0.5*(H994-('Данные с датчиков 1'!I994/(PI()*202*1000000000*3.484^2))))))</f>
        <v>958.64918644497334</v>
      </c>
    </row>
    <row r="995" spans="1:9" x14ac:dyDescent="0.25">
      <c r="A995" s="3">
        <f>'Данные с датчиков 1'!A995</f>
        <v>98.9</v>
      </c>
      <c r="B995" s="3">
        <f>LN((56.48+'Данные с датчиков 1'!B995)/(56.48))</f>
        <v>5.6685027101280171E-2</v>
      </c>
      <c r="C995" s="3">
        <f>'Данные с датчиков 1'!C995/((PI()*3.5^2)*(1-((0.3*$B$397)-0.5*(B995-('Данные с датчиков 1'!C995/(PI()*202*1000000000*3.5^2))))))</f>
        <v>955.15713384776484</v>
      </c>
      <c r="D995" s="3">
        <f>'Данные с датчиков 1'!D995</f>
        <v>98.9</v>
      </c>
      <c r="E995" s="3">
        <f>LN((56.48+'Данные с датчиков 1'!E995)/(56.48))</f>
        <v>5.6683186836128004E-2</v>
      </c>
      <c r="F995" s="3">
        <f>'Данные с датчиков 1'!F995/((PI()*3.48^2)*(1-((0.3*$E$397)-0.5*(E995-('Данные с датчиков 1'!F995/(PI()*202*1000000000*3.48^2))))))</f>
        <v>967.95026436413423</v>
      </c>
      <c r="G995" s="3">
        <f>'Данные с датчиков 1'!G995</f>
        <v>98.9</v>
      </c>
      <c r="H995" s="3">
        <f>LN((56.48+'Данные с датчиков 1'!H995)/(56.48))</f>
        <v>5.6689042213493322E-2</v>
      </c>
      <c r="I995" s="3">
        <f>'Данные с датчиков 1'!I995/((PI()*3.484^2)*(1-((0.3*$H$404)-0.5*(H995-('Данные с датчиков 1'!I995/(PI()*202*1000000000*3.484^2))))))</f>
        <v>958.94655770673216</v>
      </c>
    </row>
    <row r="996" spans="1:9" x14ac:dyDescent="0.25">
      <c r="A996" s="3">
        <f>'Данные с датчиков 1'!A996</f>
        <v>99</v>
      </c>
      <c r="B996" s="3">
        <f>LN((56.48+'Данные с датчиков 1'!B996)/(56.48))</f>
        <v>5.6745084805208512E-2</v>
      </c>
      <c r="C996" s="3">
        <f>'Данные с датчиков 1'!C996/((PI()*3.5^2)*(1-((0.3*$B$397)-0.5*(B996-('Данные с датчиков 1'!C996/(PI()*202*1000000000*3.5^2))))))</f>
        <v>955.45993039881978</v>
      </c>
      <c r="D996" s="3">
        <f>'Данные с датчиков 1'!D996</f>
        <v>99</v>
      </c>
      <c r="E996" s="3">
        <f>LN((56.48+'Данные с датчиков 1'!E996)/(56.48))</f>
        <v>5.6740233481144216E-2</v>
      </c>
      <c r="F996" s="3">
        <f>'Данные с датчиков 1'!F996/((PI()*3.48^2)*(1-((0.3*$E$397)-0.5*(E996-('Данные с датчиков 1'!F996/(PI()*202*1000000000*3.48^2))))))</f>
        <v>968.13309587391223</v>
      </c>
      <c r="G996" s="3">
        <f>'Данные с датчиков 1'!G996</f>
        <v>99</v>
      </c>
      <c r="H996" s="3">
        <f>LN((56.48+'Данные с датчиков 1'!H996)/(56.48))</f>
        <v>5.6740400768572619E-2</v>
      </c>
      <c r="I996" s="3">
        <f>'Данные с датчиков 1'!I996/((PI()*3.484^2)*(1-((0.3*$H$404)-0.5*(H996-('Данные с датчиков 1'!I996/(PI()*202*1000000000*3.484^2))))))</f>
        <v>958.84251933669395</v>
      </c>
    </row>
    <row r="997" spans="1:9" x14ac:dyDescent="0.25">
      <c r="A997" s="3">
        <f>'Данные с датчиков 1'!A997</f>
        <v>99.1</v>
      </c>
      <c r="B997" s="3">
        <f>LN((56.48+'Данные с датчиков 1'!B997)/(56.48))</f>
        <v>5.6796942316169927E-2</v>
      </c>
      <c r="C997" s="3">
        <f>'Данные с датчиков 1'!C997/((PI()*3.5^2)*(1-((0.3*$B$397)-0.5*(B997-('Данные с датчиков 1'!C997/(PI()*202*1000000000*3.5^2))))))</f>
        <v>955.35341033564612</v>
      </c>
      <c r="D997" s="3">
        <f>'Данные с датчиков 1'!D997</f>
        <v>99.1</v>
      </c>
      <c r="E997" s="3">
        <f>LN((56.48+'Данные с датчиков 1'!E997)/(56.48))</f>
        <v>5.6799284204812797E-2</v>
      </c>
      <c r="F997" s="3">
        <f>'Данные с датчиков 1'!F997/((PI()*3.48^2)*(1-((0.3*$E$397)-0.5*(E997-('Данные с датчиков 1'!F997/(PI()*202*1000000000*3.48^2))))))</f>
        <v>968.43617504395422</v>
      </c>
      <c r="G997" s="3">
        <f>'Данные с датчиков 1'!G997</f>
        <v>99.1</v>
      </c>
      <c r="H997" s="3">
        <f>LN((56.48+'Данные с датчиков 1'!H997)/(56.48))</f>
        <v>5.6799451482363261E-2</v>
      </c>
      <c r="I997" s="3">
        <f>'Данные с датчиков 1'!I997/((PI()*3.484^2)*(1-((0.3*$H$404)-0.5*(H997-('Данные с датчиков 1'!I997/(PI()*202*1000000000*3.484^2))))))</f>
        <v>959.12779427070222</v>
      </c>
    </row>
    <row r="998" spans="1:9" x14ac:dyDescent="0.25">
      <c r="A998" s="3">
        <f>'Данные с датчиков 1'!A998</f>
        <v>99.2</v>
      </c>
      <c r="B998" s="3">
        <f>LN((56.48+'Данные с датчиков 1'!B998)/(56.48))</f>
        <v>5.6856658763427194E-2</v>
      </c>
      <c r="C998" s="3">
        <f>'Данные с датчиков 1'!C998/((PI()*3.5^2)*(1-((0.3*$B$397)-0.5*(B998-('Данные с датчиков 1'!C998/(PI()*202*1000000000*3.5^2))))))</f>
        <v>955.65058155292047</v>
      </c>
      <c r="D998" s="3">
        <f>'Данные с датчиков 1'!D998</f>
        <v>99.2</v>
      </c>
      <c r="E998" s="3">
        <f>LN((56.48+'Данные с датчиков 1'!E998)/(56.48))</f>
        <v>5.6850469829491893E-2</v>
      </c>
      <c r="F998" s="3">
        <f>'Данные с датчиков 1'!F998/((PI()*3.48^2)*(1-((0.3*$E$397)-0.5*(E998-('Данные с датчиков 1'!F998/(PI()*202*1000000000*3.48^2))))))</f>
        <v>968.3183470288443</v>
      </c>
      <c r="G998" s="3">
        <f>'Данные с датчиков 1'!G998</f>
        <v>99.2</v>
      </c>
      <c r="H998" s="3">
        <f>LN((56.48+'Данные с датчиков 1'!H998)/(56.48))</f>
        <v>5.6853480667001584E-2</v>
      </c>
      <c r="I998" s="3">
        <f>'Данные с датчиков 1'!I998/((PI()*3.484^2)*(1-((0.3*$H$404)-0.5*(H998-('Данные с датчиков 1'!I998/(PI()*202*1000000000*3.484^2))))))</f>
        <v>959.17633674351464</v>
      </c>
    </row>
    <row r="999" spans="1:9" x14ac:dyDescent="0.25">
      <c r="A999" s="3">
        <f>'Данные с датчиков 1'!A999</f>
        <v>99.3</v>
      </c>
      <c r="B999" s="3">
        <f>LN((56.48+'Данные с датчиков 1'!B999)/(56.48))</f>
        <v>5.6913360996682275E-2</v>
      </c>
      <c r="C999" s="3">
        <f>'Данные с датчиков 1'!C999/((PI()*3.5^2)*(1-((0.3*$B$397)-0.5*(B999-('Данные с датчиков 1'!C999/(PI()*202*1000000000*3.5^2))))))</f>
        <v>955.81879395342514</v>
      </c>
      <c r="D999" s="3">
        <f>'Данные с датчиков 1'!D999</f>
        <v>99.3</v>
      </c>
      <c r="E999" s="3">
        <f>LN((56.48+'Данные с датчиков 1'!E999)/(56.48))</f>
        <v>5.6909514044175484E-2</v>
      </c>
      <c r="F999" s="3">
        <f>'Данные с датчиков 1'!F999/((PI()*3.48^2)*(1-((0.3*$E$397)-0.5*(E999-('Данные с датчиков 1'!F999/(PI()*202*1000000000*3.48^2))))))</f>
        <v>968.61990045369635</v>
      </c>
      <c r="G999" s="3">
        <f>'Данные с датчиков 1'!G999</f>
        <v>99.3</v>
      </c>
      <c r="H999" s="3">
        <f>LN((56.48+'Данные с датчиков 1'!H999)/(56.48))</f>
        <v>5.6911019375179825E-2</v>
      </c>
      <c r="I999" s="3">
        <f>'Данные с датчиков 1'!I999/((PI()*3.484^2)*(1-((0.3*$H$404)-0.5*(H999-('Данные с датчиков 1'!I999/(PI()*202*1000000000*3.484^2))))))</f>
        <v>959.3511861069253</v>
      </c>
    </row>
    <row r="1000" spans="1:9" x14ac:dyDescent="0.25">
      <c r="A1000" s="3">
        <f>'Данные с датчиков 1'!A1000</f>
        <v>99.4</v>
      </c>
      <c r="B1000" s="3">
        <f>LN((56.48+'Данные с датчиков 1'!B1000)/(56.48))</f>
        <v>5.6965544281785942E-2</v>
      </c>
      <c r="C1000" s="3">
        <f>'Данные с датчиков 1'!C1000/((PI()*3.5^2)*(1-((0.3*$B$397)-0.5*(B1000-('Данные с датчиков 1'!C1000/(PI()*202*1000000000*3.5^2))))))</f>
        <v>955.68867424905625</v>
      </c>
      <c r="D1000" s="3">
        <f>'Данные с датчиков 1'!D1000</f>
        <v>99.4</v>
      </c>
      <c r="E1000" s="3">
        <f>LN((56.48+'Данные с датчиков 1'!E1000)/(56.48))</f>
        <v>5.6962868282124407E-2</v>
      </c>
      <c r="F1000" s="3">
        <f>'Данные с датчиков 1'!F1000/((PI()*3.48^2)*(1-((0.3*$E$397)-0.5*(E1000-('Данные с датчиков 1'!F1000/(PI()*202*1000000000*3.48^2))))))</f>
        <v>968.65430264608744</v>
      </c>
      <c r="G1000" s="3">
        <f>'Данные с датчиков 1'!G1000</f>
        <v>99.4</v>
      </c>
      <c r="H1000" s="3">
        <f>LN((56.48+'Данные с датчиков 1'!H1000)/(56.48))</f>
        <v>5.6967216777937896E-2</v>
      </c>
      <c r="I1000" s="3">
        <f>'Данные с датчиков 1'!I1000/((PI()*3.484^2)*(1-((0.3*$H$404)-0.5*(H1000-('Данные с датчиков 1'!I1000/(PI()*202*1000000000*3.484^2))))))</f>
        <v>959.51021024938348</v>
      </c>
    </row>
    <row r="1001" spans="1:9" x14ac:dyDescent="0.25">
      <c r="A1001" s="3">
        <f>'Данные с датчиков 1'!A1001</f>
        <v>99.5</v>
      </c>
      <c r="B1001" s="3">
        <f>LN((56.48+'Данные с датчиков 1'!B1001)/(56.48))</f>
        <v>5.7023076542515094E-2</v>
      </c>
      <c r="C1001" s="3">
        <f>'Данные с датчиков 1'!C1001/((PI()*3.5^2)*(1-((0.3*$B$397)-0.5*(B1001-('Данные с датчиков 1'!C1001/(PI()*202*1000000000*3.5^2))))))</f>
        <v>955.93209207485643</v>
      </c>
      <c r="D1001" s="3">
        <f>'Данные с датчиков 1'!D1001</f>
        <v>99.5</v>
      </c>
      <c r="E1001" s="3">
        <f>LN((56.48+'Данные с датчиков 1'!E1001)/(56.48))</f>
        <v>5.7021236899359173E-2</v>
      </c>
      <c r="F1001" s="3">
        <f>'Данные с датчиков 1'!F1001/((PI()*3.48^2)*(1-((0.3*$E$397)-0.5*(E1001-('Данные с датчиков 1'!F1001/(PI()*202*1000000000*3.48^2))))))</f>
        <v>968.90138129617651</v>
      </c>
      <c r="G1001" s="3">
        <f>'Данные с датчиков 1'!G1001</f>
        <v>99.5</v>
      </c>
      <c r="H1001" s="3">
        <f>LN((56.48+'Данные с датчиков 1'!H1001)/(56.48))</f>
        <v>5.7017557602894238E-2</v>
      </c>
      <c r="I1001" s="3">
        <f>'Данные с датчиков 1'!I1001/((PI()*3.484^2)*(1-((0.3*$H$404)-0.5*(H1001-('Данные с датчиков 1'!I1001/(PI()*202*1000000000*3.484^2))))))</f>
        <v>959.32312091412348</v>
      </c>
    </row>
    <row r="1002" spans="1:9" x14ac:dyDescent="0.25">
      <c r="A1002" s="3">
        <f>'Данные с датчиков 1'!A1002</f>
        <v>99.6</v>
      </c>
      <c r="B1002" s="3">
        <f>LN((56.48+'Данные с датчиков 1'!B1002)/(56.48))</f>
        <v>5.7074752408417181E-2</v>
      </c>
      <c r="C1002" s="3">
        <f>'Данные с датчиков 1'!C1002/((PI()*3.5^2)*(1-((0.3*$B$397)-0.5*(B1002-('Данные с датчиков 1'!C1002/(PI()*202*1000000000*3.5^2))))))</f>
        <v>955.79774328981534</v>
      </c>
      <c r="D1002" s="3">
        <f>'Данные с датчиков 1'!D1002</f>
        <v>99.6</v>
      </c>
      <c r="E1002" s="3">
        <f>LN((56.48+'Данные с датчиков 1'!E1002)/(56.48))</f>
        <v>5.7076257490703837E-2</v>
      </c>
      <c r="F1002" s="3">
        <f>'Данные с датчиков 1'!F1002/((PI()*3.48^2)*(1-((0.3*$E$397)-0.5*(E1002-('Данные с датчиков 1'!F1002/(PI()*202*1000000000*3.48^2))))))</f>
        <v>969.01497461303836</v>
      </c>
      <c r="G1002" s="3">
        <f>'Данные с датчиков 1'!G1002</f>
        <v>99.6</v>
      </c>
      <c r="H1002" s="3">
        <f>LN((56.48+'Данные с датчиков 1'!H1002)/(56.48))</f>
        <v>5.7080438262947744E-2</v>
      </c>
      <c r="I1002" s="3">
        <f>'Данные с датчиков 1'!I1002/((PI()*3.484^2)*(1-((0.3*$H$404)-0.5*(H1002-('Данные с датчиков 1'!I1002/(PI()*202*1000000000*3.484^2))))))</f>
        <v>959.80478116234872</v>
      </c>
    </row>
    <row r="1003" spans="1:9" x14ac:dyDescent="0.25">
      <c r="A1003" s="3">
        <f>'Данные с датчиков 1'!A1003</f>
        <v>99.7</v>
      </c>
      <c r="B1003" s="3">
        <f>LN((56.48+'Данные с датчиков 1'!B1003)/(56.48))</f>
        <v>5.713579003980819E-2</v>
      </c>
      <c r="C1003" s="3">
        <f>'Данные с датчиков 1'!C1003/((PI()*3.5^2)*(1-((0.3*$B$397)-0.5*(B1003-('Данные с датчиков 1'!C1003/(PI()*202*1000000000*3.5^2))))))</f>
        <v>956.13030436111808</v>
      </c>
      <c r="D1003" s="3">
        <f>'Данные с датчиков 1'!D1003</f>
        <v>99.7</v>
      </c>
      <c r="E1003" s="3">
        <f>LN((56.48+'Данные с датчиков 1'!E1003)/(56.48))</f>
        <v>5.7127763385966368E-2</v>
      </c>
      <c r="F1003" s="3">
        <f>'Данные с датчиков 1'!F1003/((PI()*3.48^2)*(1-((0.3*$E$397)-0.5*(E1003-('Данные с датчиков 1'!F1003/(PI()*202*1000000000*3.48^2))))))</f>
        <v>968.90151813866282</v>
      </c>
      <c r="G1003" s="3">
        <f>'Данные с датчиков 1'!G1003</f>
        <v>99.7</v>
      </c>
      <c r="H1003" s="3">
        <f>LN((56.48+'Данные с датчиков 1'!H1003)/(56.48))</f>
        <v>5.7128766721220067E-2</v>
      </c>
      <c r="I1003" s="3">
        <f>'Данные с датчиков 1'!I1003/((PI()*3.484^2)*(1-((0.3*$H$404)-0.5*(H1003-('Данные с датчиков 1'!I1003/(PI()*202*1000000000*3.484^2))))))</f>
        <v>959.5354168362644</v>
      </c>
    </row>
    <row r="1004" spans="1:9" x14ac:dyDescent="0.25">
      <c r="A1004" s="3">
        <f>'Данные с датчиков 1'!A1004</f>
        <v>99.8</v>
      </c>
      <c r="B1004" s="3">
        <f>LN((56.48+'Данные с датчиков 1'!B1004)/(56.48))</f>
        <v>5.718562074084798E-2</v>
      </c>
      <c r="C1004" s="3">
        <f>'Данные с датчиков 1'!C1004/((PI()*3.5^2)*(1-((0.3*$B$397)-0.5*(B1004-('Данные с датчиков 1'!C1004/(PI()*202*1000000000*3.5^2))))))</f>
        <v>955.95023066843464</v>
      </c>
      <c r="D1004" s="3">
        <f>'Данные с датчиков 1'!D1004</f>
        <v>99.8</v>
      </c>
      <c r="E1004" s="3">
        <f>LN((56.48+'Данные с датчиков 1'!E1004)/(56.48))</f>
        <v>5.7189801055894794E-2</v>
      </c>
      <c r="F1004" s="3">
        <f>'Данные с датчиков 1'!F1004/((PI()*3.48^2)*(1-((0.3*$E$397)-0.5*(E1004-('Данные с датчиков 1'!F1004/(PI()*202*1000000000*3.48^2))))))</f>
        <v>969.36136474781392</v>
      </c>
      <c r="G1004" s="3">
        <f>'Данные с датчиков 1'!G1004</f>
        <v>99.8</v>
      </c>
      <c r="H1004" s="3">
        <f>LN((56.48+'Данные с датчиков 1'!H1004)/(56.48))</f>
        <v>5.7191473177020523E-2</v>
      </c>
      <c r="I1004" s="3">
        <f>'Данные с датчиков 1'!I1004/((PI()*3.484^2)*(1-((0.3*$H$404)-0.5*(H1004-('Данные с датчиков 1'!I1004/(PI()*202*1000000000*3.484^2))))))</f>
        <v>959.99957971283504</v>
      </c>
    </row>
    <row r="1005" spans="1:9" x14ac:dyDescent="0.25">
      <c r="A1005" s="3">
        <f>'Данные с датчиков 1'!A1005</f>
        <v>99.9</v>
      </c>
      <c r="B1005" s="3">
        <f>LN((56.48+'Данные с датчиков 1'!B1005)/(56.48))</f>
        <v>5.7247654821656085E-2</v>
      </c>
      <c r="C1005" s="3">
        <f>'Данные с датчиков 1'!C1005/((PI()*3.5^2)*(1-((0.3*$B$397)-0.5*(B1005-('Данные с датчиков 1'!C1005/(PI()*202*1000000000*3.5^2))))))</f>
        <v>956.35005073460047</v>
      </c>
      <c r="D1005" s="3">
        <f>'Данные с датчиков 1'!D1005</f>
        <v>99.9</v>
      </c>
      <c r="E1005" s="3">
        <f>LN((56.48+'Данные с датчиков 1'!E1005)/(56.48))</f>
        <v>5.7238625841639808E-2</v>
      </c>
      <c r="F1005" s="3">
        <f>'Данные с датчиков 1'!F1005/((PI()*3.48^2)*(1-((0.3*$E$397)-0.5*(E1005-('Данные с датчиков 1'!F1005/(PI()*202*1000000000*3.48^2))))))</f>
        <v>969.14206326446583</v>
      </c>
      <c r="G1005" s="3">
        <f>'Данные с датчиков 1'!G1005</f>
        <v>99.9</v>
      </c>
      <c r="H1005" s="3">
        <f>LN((56.48+'Данные с датчиков 1'!H1005)/(56.48))</f>
        <v>5.7246818808412654E-2</v>
      </c>
      <c r="I1005" s="3">
        <f>'Данные с датчиков 1'!I1005/((PI()*3.484^2)*(1-((0.3*$H$404)-0.5*(H1005-('Данные с датчиков 1'!I1005/(PI()*202*1000000000*3.484^2))))))</f>
        <v>960.09790394259937</v>
      </c>
    </row>
    <row r="1006" spans="1:9" x14ac:dyDescent="0.25">
      <c r="A1006" s="3">
        <f>'Данные с датчиков 1'!A1006</f>
        <v>100</v>
      </c>
      <c r="B1006" s="3">
        <f>LN((56.48+'Данные с датчиков 1'!B1006)/(56.48))</f>
        <v>5.7303666116891798E-2</v>
      </c>
      <c r="C1006" s="3">
        <f>'Данные с датчиков 1'!C1006/((PI()*3.5^2)*(1-((0.3*$B$397)-0.5*(B1006-('Данные с датчиков 1'!C1006/(PI()*202*1000000000*3.5^2))))))</f>
        <v>956.4414514188079</v>
      </c>
      <c r="D1006" s="3">
        <f>'Данные с датчиков 1'!D1006</f>
        <v>100</v>
      </c>
      <c r="E1006" s="3">
        <f>LN((56.48+'Данные с датчиков 1'!E1006)/(56.48))</f>
        <v>5.7301158215539667E-2</v>
      </c>
      <c r="F1006" s="3">
        <f>'Данные с датчиков 1'!F1006/((PI()*3.48^2)*(1-((0.3*$E$397)-0.5*(E1006-('Данные с датчиков 1'!F1006/(PI()*202*1000000000*3.48^2))))))</f>
        <v>969.60887742813554</v>
      </c>
      <c r="G1006" s="3">
        <f>'Данные с датчиков 1'!G1006</f>
        <v>100</v>
      </c>
      <c r="H1006" s="3">
        <f>LN((56.48+'Данные с датчиков 1'!H1006)/(56.48))</f>
        <v>5.729965347170931E-2</v>
      </c>
      <c r="I1006" s="3">
        <f>'Данные с датчиков 1'!I1006/((PI()*3.484^2)*(1-((0.3*$H$404)-0.5*(H1006-('Данные с датчиков 1'!I1006/(PI()*202*1000000000*3.484^2))))))</f>
        <v>960.02645800825837</v>
      </c>
    </row>
    <row r="1007" spans="1:9" x14ac:dyDescent="0.25">
      <c r="A1007" s="3">
        <f>'Данные с датчиков 1'!A1007</f>
        <v>100.1</v>
      </c>
      <c r="B1007" s="3">
        <f>LN((56.48+'Данные с датчиков 1'!B1007)/(56.48))</f>
        <v>5.7356330592449899E-2</v>
      </c>
      <c r="C1007" s="3">
        <f>'Данные с датчиков 1'!C1007/((PI()*3.5^2)*(1-((0.3*$B$397)-0.5*(B1007-('Данные с датчиков 1'!C1007/(PI()*202*1000000000*3.5^2))))))</f>
        <v>956.35362941397409</v>
      </c>
      <c r="D1007" s="3">
        <f>'Данные с датчиков 1'!D1007</f>
        <v>100.1</v>
      </c>
      <c r="E1007" s="3">
        <f>LN((56.48+'Данные с датчиков 1'!E1007)/(56.48))</f>
        <v>5.7355996223576136E-2</v>
      </c>
      <c r="F1007" s="3">
        <f>'Данные с датчиков 1'!F1007/((PI()*3.48^2)*(1-((0.3*$E$397)-0.5*(E1007-('Данные с датчиков 1'!F1007/(PI()*202*1000000000*3.48^2))))))</f>
        <v>969.69258079423537</v>
      </c>
      <c r="G1007" s="3">
        <f>'Данные с датчиков 1'!G1007</f>
        <v>100.1</v>
      </c>
      <c r="H1007" s="3">
        <f>LN((56.48+'Данные с датчиков 1'!H1007)/(56.48))</f>
        <v>5.7358503987403893E-2</v>
      </c>
      <c r="I1007" s="3">
        <f>'Данные с датчиков 1'!I1007/((PI()*3.484^2)*(1-((0.3*$H$404)-0.5*(H1007-('Данные с датчиков 1'!I1007/(PI()*202*1000000000*3.484^2))))))</f>
        <v>960.30329294519333</v>
      </c>
    </row>
    <row r="1008" spans="1:9" x14ac:dyDescent="0.25">
      <c r="A1008" s="3">
        <f>'Данные с датчиков 1'!A1008</f>
        <v>100.2</v>
      </c>
      <c r="B1008" s="3">
        <f>LN((56.48+'Данные с датчиков 1'!B1008)/(56.48))</f>
        <v>5.7414676249020816E-2</v>
      </c>
      <c r="C1008" s="3">
        <f>'Данные с датчиков 1'!C1008/((PI()*3.5^2)*(1-((0.3*$B$397)-0.5*(B1008-('Данные с датчиков 1'!C1008/(PI()*202*1000000000*3.5^2))))))</f>
        <v>956.58418541613821</v>
      </c>
      <c r="D1008" s="3">
        <f>'Данные с датчиков 1'!D1008</f>
        <v>100.2</v>
      </c>
      <c r="E1008" s="3">
        <f>LN((56.48+'Данные с датчиков 1'!E1008)/(56.48))</f>
        <v>5.7410329698552136E-2</v>
      </c>
      <c r="F1008" s="3">
        <f>'Данные с датчиков 1'!F1008/((PI()*3.48^2)*(1-((0.3*$E$397)-0.5*(E1008-('Данные с датчиков 1'!F1008/(PI()*202*1000000000*3.48^2))))))</f>
        <v>969.72155951368893</v>
      </c>
      <c r="G1008" s="3">
        <f>'Данные с датчиков 1'!G1008</f>
        <v>100.2</v>
      </c>
      <c r="H1008" s="3">
        <f>LN((56.48+'Данные с датчиков 1'!H1008)/(56.48))</f>
        <v>5.7408825118988052E-2</v>
      </c>
      <c r="I1008" s="3">
        <f>'Данные с датчиков 1'!I1008/((PI()*3.484^2)*(1-((0.3*$H$404)-0.5*(H1008-('Данные с датчиков 1'!I1008/(PI()*202*1000000000*3.484^2))))))</f>
        <v>960.1173319908321</v>
      </c>
    </row>
    <row r="1009" spans="1:9" x14ac:dyDescent="0.25">
      <c r="A1009" s="3">
        <f>'Данные с датчиков 1'!A1009</f>
        <v>100.3</v>
      </c>
      <c r="B1009" s="3">
        <f>LN((56.48+'Данные с датчиков 1'!B1009)/(56.48))</f>
        <v>5.7465161720332628E-2</v>
      </c>
      <c r="C1009" s="3">
        <f>'Данные с датчиков 1'!C1009/((PI()*3.5^2)*(1-((0.3*$B$397)-0.5*(B1009-('Данные с датчиков 1'!C1009/(PI()*202*1000000000*3.5^2))))))</f>
        <v>956.40719586711691</v>
      </c>
      <c r="D1009" s="3">
        <f>'Данные с датчиков 1'!D1009</f>
        <v>100.3</v>
      </c>
      <c r="E1009" s="3">
        <f>LN((56.48+'Данные с датчиков 1'!E1009)/(56.48))</f>
        <v>5.7468003541950481E-2</v>
      </c>
      <c r="F1009" s="3">
        <f>'Данные с датчиков 1'!F1009/((PI()*3.48^2)*(1-((0.3*$E$397)-0.5*(E1009-('Данные с датчиков 1'!F1009/(PI()*202*1000000000*3.48^2))))))</f>
        <v>969.9842555044288</v>
      </c>
      <c r="G1009" s="3">
        <f>'Данные с датчиков 1'!G1009</f>
        <v>100.3</v>
      </c>
      <c r="H1009" s="3">
        <f>LN((56.48+'Данные с датчиков 1'!H1009)/(56.48))</f>
        <v>5.7470176694208862E-2</v>
      </c>
      <c r="I1009" s="3">
        <f>'Данные с датчиков 1'!I1009/((PI()*3.484^2)*(1-((0.3*$H$404)-0.5*(H1009-('Данные с датчиков 1'!I1009/(PI()*202*1000000000*3.484^2))))))</f>
        <v>960.49994349523297</v>
      </c>
    </row>
    <row r="1010" spans="1:9" x14ac:dyDescent="0.25">
      <c r="A1010" s="3">
        <f>'Данные с датчиков 1'!A1010</f>
        <v>100.4</v>
      </c>
      <c r="B1010" s="3">
        <f>LN((56.48+'Данные с датчиков 1'!B1010)/(56.48))</f>
        <v>5.7527847086203968E-2</v>
      </c>
      <c r="C1010" s="3">
        <f>'Данные с датчиков 1'!C1010/((PI()*3.5^2)*(1-((0.3*$B$397)-0.5*(B1010-('Данные с датчиков 1'!C1010/(PI()*202*1000000000*3.5^2))))))</f>
        <v>956.82283225756009</v>
      </c>
      <c r="D1010" s="3">
        <f>'Данные с датчиков 1'!D1010</f>
        <v>100.4</v>
      </c>
      <c r="E1010" s="3">
        <f>LN((56.48+'Данные с датчиков 1'!E1010)/(56.48))</f>
        <v>5.7518486321148518E-2</v>
      </c>
      <c r="F1010" s="3">
        <f>'Данные с датчиков 1'!F1010/((PI()*3.48^2)*(1-((0.3*$E$397)-0.5*(E1010-('Данные с датчиков 1'!F1010/(PI()*202*1000000000*3.48^2))))))</f>
        <v>969.80567583956554</v>
      </c>
      <c r="G1010" s="3">
        <f>'Данные с датчиков 1'!G1010</f>
        <v>100.4</v>
      </c>
      <c r="H1010" s="3">
        <f>LN((56.48+'Данные с датчиков 1'!H1010)/(56.48))</f>
        <v>5.7520492206751171E-2</v>
      </c>
      <c r="I1010" s="3">
        <f>'Данные с датчиков 1'!I1010/((PI()*3.484^2)*(1-((0.3*$H$404)-0.5*(H1010-('Данные с датчиков 1'!I1010/(PI()*202*1000000000*3.484^2))))))</f>
        <v>960.3478751789894</v>
      </c>
    </row>
    <row r="1011" spans="1:9" x14ac:dyDescent="0.25">
      <c r="A1011" s="3">
        <f>'Данные с датчиков 1'!A1011</f>
        <v>100.5</v>
      </c>
      <c r="B1011" s="3">
        <f>LN((56.48+'Данные с датчиков 1'!B1011)/(56.48))</f>
        <v>5.7577156812724649E-2</v>
      </c>
      <c r="C1011" s="3">
        <f>'Данные с датчиков 1'!C1011/((PI()*3.5^2)*(1-((0.3*$B$397)-0.5*(B1011-('Данные с датчиков 1'!C1011/(PI()*202*1000000000*3.5^2))))))</f>
        <v>956.59484934160662</v>
      </c>
      <c r="D1011" s="3">
        <f>'Данные с датчиков 1'!D1011</f>
        <v>100.5</v>
      </c>
      <c r="E1011" s="3">
        <f>LN((56.48+'Данные с датчиков 1'!E1011)/(56.48))</f>
        <v>5.7579496874906808E-2</v>
      </c>
      <c r="F1011" s="3">
        <f>'Данные с датчиков 1'!F1011/((PI()*3.48^2)*(1-((0.3*$E$397)-0.5*(E1011-('Данные с датчиков 1'!F1011/(PI()*202*1000000000*3.48^2))))))</f>
        <v>970.21033706782919</v>
      </c>
      <c r="G1011" s="3">
        <f>'Данные с датчиков 1'!G1011</f>
        <v>100.5</v>
      </c>
      <c r="H1011" s="3">
        <f>LN((56.48+'Данные с датчиков 1'!H1011)/(56.48))</f>
        <v>5.7580666903944422E-2</v>
      </c>
      <c r="I1011" s="3">
        <f>'Данные с датчиков 1'!I1011/((PI()*3.484^2)*(1-((0.3*$H$404)-0.5*(H1011-('Данные с датчиков 1'!I1011/(PI()*202*1000000000*3.484^2))))))</f>
        <v>960.67828211615029</v>
      </c>
    </row>
    <row r="1012" spans="1:9" x14ac:dyDescent="0.25">
      <c r="A1012" s="3">
        <f>'Данные с датчиков 1'!A1012</f>
        <v>100.6</v>
      </c>
      <c r="B1012" s="3">
        <f>LN((56.48+'Данные с датчиков 1'!B1012)/(56.48))</f>
        <v>5.763548958684319E-2</v>
      </c>
      <c r="C1012" s="3">
        <f>'Данные с датчиков 1'!C1012/((PI()*3.5^2)*(1-((0.3*$B$397)-0.5*(B1012-('Данные с датчиков 1'!C1012/(PI()*202*1000000000*3.5^2))))))</f>
        <v>956.83153712396586</v>
      </c>
      <c r="D1012" s="3">
        <f>'Данные с датчиков 1'!D1012</f>
        <v>100.6</v>
      </c>
      <c r="E1012" s="3">
        <f>LN((56.48+'Данные с датчиков 1'!E1012)/(56.48))</f>
        <v>5.7629305471178748E-2</v>
      </c>
      <c r="F1012" s="3">
        <f>'Данные с датчиков 1'!F1012/((PI()*3.48^2)*(1-((0.3*$E$397)-0.5*(E1012-('Данные с датчиков 1'!F1012/(PI()*202*1000000000*3.48^2))))))</f>
        <v>970.05086817001768</v>
      </c>
      <c r="G1012" s="3">
        <f>'Данные с датчиков 1'!G1012</f>
        <v>100.6</v>
      </c>
      <c r="H1012" s="3">
        <f>LN((56.48+'Данные с датчиков 1'!H1012)/(56.48))</f>
        <v>5.763548958684319E-2</v>
      </c>
      <c r="I1012" s="3">
        <f>'Данные с датчиков 1'!I1012/((PI()*3.484^2)*(1-((0.3*$H$404)-0.5*(H1012-('Данные с датчиков 1'!I1012/(PI()*202*1000000000*3.484^2))))))</f>
        <v>960.74543851733438</v>
      </c>
    </row>
    <row r="1013" spans="1:9" x14ac:dyDescent="0.25">
      <c r="A1013" s="3">
        <f>'Данные с датчиков 1'!A1013</f>
        <v>100.7</v>
      </c>
      <c r="B1013" s="3">
        <f>LN((56.48+'Данные с датчиков 1'!B1013)/(56.48))</f>
        <v>5.7694654598076711E-2</v>
      </c>
      <c r="C1013" s="3">
        <f>'Данные с датчиков 1'!C1013/((PI()*3.5^2)*(1-((0.3*$B$397)-0.5*(B1013-('Данные с датчиков 1'!C1013/(PI()*202*1000000000*3.5^2))))))</f>
        <v>957.11072598705243</v>
      </c>
      <c r="D1013" s="3">
        <f>'Данные с датчиков 1'!D1013</f>
        <v>100.7</v>
      </c>
      <c r="E1013" s="3">
        <f>LN((56.48+'Данные с датчиков 1'!E1013)/(56.48))</f>
        <v>5.7690309264380152E-2</v>
      </c>
      <c r="F1013" s="3">
        <f>'Данные с датчиков 1'!F1013/((PI()*3.48^2)*(1-((0.3*$E$397)-0.5*(E1013-('Данные с датчиков 1'!F1013/(PI()*202*1000000000*3.48^2))))))</f>
        <v>970.44877274042722</v>
      </c>
      <c r="G1013" s="3">
        <f>'Данные с датчиков 1'!G1013</f>
        <v>100.7</v>
      </c>
      <c r="H1013" s="3">
        <f>LN((56.48+'Данные с датчиков 1'!H1013)/(56.48))</f>
        <v>5.7689306492384004E-2</v>
      </c>
      <c r="I1013" s="3">
        <f>'Данные с датчиков 1'!I1013/((PI()*3.484^2)*(1-((0.3*$H$404)-0.5*(H1013-('Данные с датчиков 1'!I1013/(PI()*202*1000000000*3.484^2))))))</f>
        <v>960.73808349952719</v>
      </c>
    </row>
    <row r="1014" spans="1:9" x14ac:dyDescent="0.25">
      <c r="A1014" s="3">
        <f>'Данные с датчиков 1'!A1014</f>
        <v>100.8</v>
      </c>
      <c r="B1014" s="3">
        <f>LN((56.48+'Данные с датчиков 1'!B1014)/(56.48))</f>
        <v>5.774261914242719E-2</v>
      </c>
      <c r="C1014" s="3">
        <f>'Данные с датчиков 1'!C1014/((PI()*3.5^2)*(1-((0.3*$B$397)-0.5*(B1014-('Данные с датчиков 1'!C1014/(PI()*202*1000000000*3.5^2))))))</f>
        <v>956.79906752777572</v>
      </c>
      <c r="D1014" s="3">
        <f>'Данные с датчиков 1'!D1014</f>
        <v>100.8</v>
      </c>
      <c r="E1014" s="3">
        <f>LN((56.48+'Данные с датчиков 1'!E1014)/(56.48))</f>
        <v>5.774529305629178E-2</v>
      </c>
      <c r="F1014" s="3">
        <f>'Данные с датчиков 1'!F1014/((PI()*3.48^2)*(1-((0.3*$E$397)-0.5*(E1014-('Данные с датчиков 1'!F1014/(PI()*202*1000000000*3.48^2))))))</f>
        <v>970.55024979507516</v>
      </c>
      <c r="G1014" s="3">
        <f>'Данные с датчиков 1'!G1014</f>
        <v>100.8</v>
      </c>
      <c r="H1014" s="3">
        <f>LN((56.48+'Данные с датчиков 1'!H1014)/(56.48))</f>
        <v>5.7747298486998118E-2</v>
      </c>
      <c r="I1014" s="3">
        <f>'Данные с датчиков 1'!I1014/((PI()*3.484^2)*(1-((0.3*$H$404)-0.5*(H1014-('Данные с датчиков 1'!I1014/(PI()*202*1000000000*3.484^2))))))</f>
        <v>960.97254716576924</v>
      </c>
    </row>
    <row r="1015" spans="1:9" x14ac:dyDescent="0.25">
      <c r="A1015" s="3">
        <f>'Данные с датчиков 1'!A1015</f>
        <v>100.9</v>
      </c>
      <c r="B1015" s="3">
        <f>LN((56.48+'Данные с датчиков 1'!B1015)/(56.48))</f>
        <v>5.7805120009354706E-2</v>
      </c>
      <c r="C1015" s="3">
        <f>'Данные с датчиков 1'!C1015/((PI()*3.5^2)*(1-((0.3*$B$397)-0.5*(B1015-('Данные с датчиков 1'!C1015/(PI()*202*1000000000*3.5^2))))))</f>
        <v>957.26507211418834</v>
      </c>
      <c r="D1015" s="3">
        <f>'Данные с датчиков 1'!D1015</f>
        <v>100.9</v>
      </c>
      <c r="E1015" s="3">
        <f>LN((56.48+'Данные с датчиков 1'!E1015)/(56.48))</f>
        <v>5.780010671493338E-2</v>
      </c>
      <c r="F1015" s="3">
        <f>'Данные с датчиков 1'!F1015/((PI()*3.48^2)*(1-((0.3*$E$397)-0.5*(E1015-('Данные с датчиков 1'!F1015/(PI()*202*1000000000*3.48^2))))))</f>
        <v>970.61845104630606</v>
      </c>
      <c r="G1015" s="3">
        <f>'Данные с датчиков 1'!G1015</f>
        <v>100.9</v>
      </c>
      <c r="H1015" s="3">
        <f>LN((56.48+'Данные с датчиков 1'!H1015)/(56.48))</f>
        <v>5.7797767168935636E-2</v>
      </c>
      <c r="I1015" s="3">
        <f>'Данные с датчиков 1'!I1015/((PI()*3.484^2)*(1-((0.3*$H$404)-0.5*(H1015-('Данные с датчиков 1'!I1015/(PI()*202*1000000000*3.484^2))))))</f>
        <v>960.82612914159517</v>
      </c>
    </row>
    <row r="1016" spans="1:9" x14ac:dyDescent="0.25">
      <c r="A1016" s="3">
        <f>'Данные с датчиков 1'!A1016</f>
        <v>101</v>
      </c>
      <c r="B1016" s="3">
        <f>LN((56.48+'Данные с датчиков 1'!B1016)/(56.48))</f>
        <v>5.7857089680801971E-2</v>
      </c>
      <c r="C1016" s="3">
        <f>'Данные с датчиков 1'!C1016/((PI()*3.5^2)*(1-((0.3*$B$397)-0.5*(B1016-('Данные с датчиков 1'!C1016/(PI()*202*1000000000*3.5^2))))))</f>
        <v>957.17429878050984</v>
      </c>
      <c r="D1016" s="3">
        <f>'Данные с датчиков 1'!D1016</f>
        <v>101</v>
      </c>
      <c r="E1016" s="3">
        <f>LN((56.48+'Данные с датчиков 1'!E1016)/(56.48))</f>
        <v>5.7856588378543877E-2</v>
      </c>
      <c r="F1016" s="3">
        <f>'Данные с датчиков 1'!F1016/((PI()*3.48^2)*(1-((0.3*$E$397)-0.5*(E1016-('Данные с датчиков 1'!F1016/(PI()*202*1000000000*3.48^2))))))</f>
        <v>970.7956506490774</v>
      </c>
      <c r="G1016" s="3">
        <f>'Данные с датчиков 1'!G1016</f>
        <v>101</v>
      </c>
      <c r="H1016" s="3">
        <f>LN((56.48+'Данные с датчиков 1'!H1016)/(56.48))</f>
        <v>5.7859429088016043E-2</v>
      </c>
      <c r="I1016" s="3">
        <f>'Данные с датчиков 1'!I1016/((PI()*3.484^2)*(1-((0.3*$H$404)-0.5*(H1016-('Данные с датчиков 1'!I1016/(PI()*202*1000000000*3.484^2))))))</f>
        <v>961.20188528313793</v>
      </c>
    </row>
    <row r="1017" spans="1:9" x14ac:dyDescent="0.25">
      <c r="A1017" s="3">
        <f>'Данные с датчиков 1'!A1017</f>
        <v>101.1</v>
      </c>
      <c r="B1017" s="3">
        <f>LN((56.48+'Данные с датчиков 1'!B1017)/(56.48))</f>
        <v>5.7915740310297989E-2</v>
      </c>
      <c r="C1017" s="3">
        <f>'Данные с датчиков 1'!C1017/((PI()*3.5^2)*(1-((0.3*$B$397)-0.5*(B1017-('Данные с датчиков 1'!C1017/(PI()*202*1000000000*3.5^2))))))</f>
        <v>957.37543641008131</v>
      </c>
      <c r="D1017" s="3">
        <f>'Данные с датчиков 1'!D1017</f>
        <v>101.1</v>
      </c>
      <c r="E1017" s="3">
        <f>LN((56.48+'Данные с датчиков 1'!E1017)/(56.48))</f>
        <v>5.7907218637553645E-2</v>
      </c>
      <c r="F1017" s="3">
        <f>'Данные с датчиков 1'!F1017/((PI()*3.48^2)*(1-((0.3*$E$397)-0.5*(E1017-('Данные с датчиков 1'!F1017/(PI()*202*1000000000*3.48^2))))))</f>
        <v>970.66191598435216</v>
      </c>
      <c r="G1017" s="3">
        <f>'Данные с датчиков 1'!G1017</f>
        <v>101.1</v>
      </c>
      <c r="H1017" s="3">
        <f>LN((56.48+'Данные с датчиков 1'!H1017)/(56.48))</f>
        <v>5.7910894662153538E-2</v>
      </c>
      <c r="I1017" s="3">
        <f>'Данные с датчиков 1'!I1017/((PI()*3.484^2)*(1-((0.3*$H$404)-0.5*(H1017-('Данные с датчиков 1'!I1017/(PI()*202*1000000000*3.484^2))))))</f>
        <v>961.13408298504305</v>
      </c>
    </row>
    <row r="1018" spans="1:9" x14ac:dyDescent="0.25">
      <c r="A1018" s="3">
        <f>'Данные с датчиков 1'!A1018</f>
        <v>101.2</v>
      </c>
      <c r="B1018" s="3">
        <f>LN((56.48+'Данные с датчиков 1'!B1018)/(56.48))</f>
        <v>5.7969207972233219E-2</v>
      </c>
      <c r="C1018" s="3">
        <f>'Данные с датчиков 1'!C1018/((PI()*3.5^2)*(1-((0.3*$B$397)-0.5*(B1018-('Данные с датчиков 1'!C1018/(PI()*202*1000000000*3.5^2))))))</f>
        <v>957.38813145377071</v>
      </c>
      <c r="D1018" s="3">
        <f>'Данные с датчиков 1'!D1018</f>
        <v>101.2</v>
      </c>
      <c r="E1018" s="3">
        <f>LN((56.48+'Данные с датчиков 1'!E1018)/(56.48))</f>
        <v>5.7969375054196151E-2</v>
      </c>
      <c r="F1018" s="3">
        <f>'Данные с датчиков 1'!F1018/((PI()*3.48^2)*(1-((0.3*$E$397)-0.5*(E1018-('Данные с датчиков 1'!F1018/(PI()*202*1000000000*3.48^2))))))</f>
        <v>971.10671176300582</v>
      </c>
      <c r="G1018" s="3">
        <f>'Данные с датчиков 1'!G1018</f>
        <v>101.2</v>
      </c>
      <c r="H1018" s="3">
        <f>LN((56.48+'Данные с датчиков 1'!H1018)/(56.48))</f>
        <v>5.7969709218038054E-2</v>
      </c>
      <c r="I1018" s="3">
        <f>'Данные с датчиков 1'!I1018/((PI()*3.484^2)*(1-((0.3*$H$404)-0.5*(H1018-('Данные с датчиков 1'!I1018/(PI()*202*1000000000*3.484^2))))))</f>
        <v>961.39658773376561</v>
      </c>
    </row>
    <row r="1019" spans="1:9" x14ac:dyDescent="0.25">
      <c r="A1019" s="3">
        <f>'Данные с датчиков 1'!A1019</f>
        <v>101.3</v>
      </c>
      <c r="B1019" s="3">
        <f>LN((56.48+'Данные с датчиков 1'!B1019)/(56.48))</f>
        <v>5.8023675213292089E-2</v>
      </c>
      <c r="C1019" s="3">
        <f>'Данные с датчиков 1'!C1019/((PI()*3.5^2)*(1-((0.3*$B$397)-0.5*(B1019-('Данные с датчиков 1'!C1019/(PI()*202*1000000000*3.5^2))))))</f>
        <v>957.40869899759457</v>
      </c>
      <c r="D1019" s="3">
        <f>'Данные с датчиков 1'!D1019</f>
        <v>101.3</v>
      </c>
      <c r="E1019" s="3">
        <f>LN((56.48+'Данные с датчиков 1'!E1019)/(56.48))</f>
        <v>5.8019832529749175E-2</v>
      </c>
      <c r="F1019" s="3">
        <f>'Данные с датчиков 1'!F1019/((PI()*3.48^2)*(1-((0.3*$E$397)-0.5*(E1019-('Данные с датчиков 1'!F1019/(PI()*202*1000000000*3.48^2))))))</f>
        <v>971.00449765748124</v>
      </c>
      <c r="G1019" s="3">
        <f>'Данные с датчиков 1'!G1019</f>
        <v>101.3</v>
      </c>
      <c r="H1019" s="3">
        <f>LN((56.48+'Данные с датчиков 1'!H1019)/(56.48))</f>
        <v>5.8025513013245128E-2</v>
      </c>
      <c r="I1019" s="3">
        <f>'Данные с датчиков 1'!I1019/((PI()*3.484^2)*(1-((0.3*$H$404)-0.5*(H1019-('Данные с датчиков 1'!I1019/(PI()*202*1000000000*3.484^2))))))</f>
        <v>961.50755034396184</v>
      </c>
    </row>
    <row r="1020" spans="1:9" x14ac:dyDescent="0.25">
      <c r="A1020" s="3">
        <f>'Данные с датчиков 1'!A1020</f>
        <v>101.4</v>
      </c>
      <c r="B1020" s="3">
        <f>LN((56.48+'Данные с датчиков 1'!B1020)/(56.48))</f>
        <v>5.8081647821000566E-2</v>
      </c>
      <c r="C1020" s="3">
        <f>'Данные с датчиков 1'!C1020/((PI()*3.5^2)*(1-((0.3*$B$397)-0.5*(B1020-('Данные с датчиков 1'!C1020/(PI()*202*1000000000*3.5^2))))))</f>
        <v>957.62949397466457</v>
      </c>
      <c r="D1020" s="3">
        <f>'Данные с датчиков 1'!D1020</f>
        <v>101.4</v>
      </c>
      <c r="E1020" s="3">
        <f>LN((56.48+'Данные с датчиков 1'!E1020)/(56.48))</f>
        <v>5.8079810124209479E-2</v>
      </c>
      <c r="F1020" s="3">
        <f>'Данные с датчиков 1'!F1020/((PI()*3.48^2)*(1-((0.3*$E$397)-0.5*(E1020-('Данные с датчиков 1'!F1020/(PI()*202*1000000000*3.48^2))))))</f>
        <v>971.34904921984867</v>
      </c>
      <c r="G1020" s="3">
        <f>'Данные с датчиков 1'!G1020</f>
        <v>101.4</v>
      </c>
      <c r="H1020" s="3">
        <f>LN((56.48+'Данные с датчиков 1'!H1020)/(56.48))</f>
        <v>5.8076301784593824E-2</v>
      </c>
      <c r="I1020" s="3">
        <f>'Данные с датчиков 1'!I1020/((PI()*3.484^2)*(1-((0.3*$H$404)-0.5*(H1020-('Данные с датчиков 1'!I1020/(PI()*202*1000000000*3.484^2))))))</f>
        <v>961.36740275562113</v>
      </c>
    </row>
    <row r="1021" spans="1:9" x14ac:dyDescent="0.25">
      <c r="A1021" s="3">
        <f>'Данные с датчиков 1'!A1021</f>
        <v>101.5</v>
      </c>
      <c r="B1021" s="3">
        <f>LN((56.48+'Данные с датчиков 1'!B1021)/(56.48))</f>
        <v>5.8132934905479057E-2</v>
      </c>
      <c r="C1021" s="3">
        <f>'Данные с датчиков 1'!C1021/((PI()*3.5^2)*(1-((0.3*$B$397)-0.5*(B1021-('Данные с датчиков 1'!C1021/(PI()*202*1000000000*3.5^2))))))</f>
        <v>957.47946686611067</v>
      </c>
      <c r="D1021" s="3">
        <f>'Данные с датчиков 1'!D1021</f>
        <v>101.5</v>
      </c>
      <c r="E1021" s="3">
        <f>LN((56.48+'Данные с датчиков 1'!E1021)/(56.48))</f>
        <v>5.813544072168722E-2</v>
      </c>
      <c r="F1021" s="3">
        <f>'Данные с датчиков 1'!F1021/((PI()*3.48^2)*(1-((0.3*$E$397)-0.5*(E1021-('Данные с датчиков 1'!F1021/(PI()*202*1000000000*3.48^2))))))</f>
        <v>971.46554255876219</v>
      </c>
      <c r="G1021" s="3">
        <f>'Данные с датчиков 1'!G1021</f>
        <v>101.5</v>
      </c>
      <c r="H1021" s="3">
        <f>LN((56.48+'Данные с датчиков 1'!H1021)/(56.48))</f>
        <v>5.8138781800197284E-2</v>
      </c>
      <c r="I1021" s="3">
        <f>'Данные с датчиков 1'!I1021/((PI()*3.484^2)*(1-((0.3*$H$404)-0.5*(H1021-('Данные с датчиков 1'!I1021/(PI()*202*1000000000*3.484^2))))))</f>
        <v>961.82208043782089</v>
      </c>
    </row>
    <row r="1022" spans="1:9" x14ac:dyDescent="0.25">
      <c r="A1022" s="3">
        <f>'Данные с датчиков 1'!A1022</f>
        <v>101.6</v>
      </c>
      <c r="B1022" s="3">
        <f>LN((56.48+'Данные с датчиков 1'!B1022)/(56.48))</f>
        <v>5.8194910250169866E-2</v>
      </c>
      <c r="C1022" s="3">
        <f>'Данные с датчиков 1'!C1022/((PI()*3.5^2)*(1-((0.3*$B$397)-0.5*(B1022-('Данные с датчиков 1'!C1022/(PI()*202*1000000000*3.5^2))))))</f>
        <v>957.87421743786967</v>
      </c>
      <c r="D1022" s="3">
        <f>'Данные с датчиков 1'!D1022</f>
        <v>101.6</v>
      </c>
      <c r="E1022" s="3">
        <f>LN((56.48+'Данные с датчиков 1'!E1022)/(56.48))</f>
        <v>5.8186558001778001E-2</v>
      </c>
      <c r="F1022" s="3">
        <f>'Данные с датчиков 1'!F1022/((PI()*3.48^2)*(1-((0.3*$E$397)-0.5*(E1022-('Данные с датчиков 1'!F1022/(PI()*202*1000000000*3.48^2))))))</f>
        <v>971.34172189738558</v>
      </c>
      <c r="G1022" s="3">
        <f>'Данные с датчиков 1'!G1022</f>
        <v>101.6</v>
      </c>
      <c r="H1022" s="3">
        <f>LN((56.48+'Данные с датчиков 1'!H1022)/(56.48))</f>
        <v>5.8190400044702321E-2</v>
      </c>
      <c r="I1022" s="3">
        <f>'Данные с датчиков 1'!I1022/((PI()*3.484^2)*(1-((0.3*$H$404)-0.5*(H1022-('Данные с датчиков 1'!I1022/(PI()*202*1000000000*3.484^2))))))</f>
        <v>961.70769922896545</v>
      </c>
    </row>
    <row r="1023" spans="1:9" x14ac:dyDescent="0.25">
      <c r="A1023" s="3">
        <f>'Данные с датчиков 1'!A1023</f>
        <v>101.7</v>
      </c>
      <c r="B1023" s="3">
        <f>LN((56.48+'Данные с датчиков 1'!B1023)/(56.48))</f>
        <v>5.8247694846434252E-2</v>
      </c>
      <c r="C1023" s="3">
        <f>'Данные с датчиков 1'!C1023/((PI()*3.5^2)*(1-((0.3*$B$397)-0.5*(B1023-('Данные с датчиков 1'!C1023/(PI()*202*1000000000*3.5^2))))))</f>
        <v>957.84204151920108</v>
      </c>
      <c r="D1023" s="3">
        <f>'Данные с датчиков 1'!D1023</f>
        <v>101.7</v>
      </c>
      <c r="E1023" s="3">
        <f>LN((56.48+'Данные с датчиков 1'!E1023)/(56.48))</f>
        <v>5.8248195952667968E-2</v>
      </c>
      <c r="F1023" s="3">
        <f>'Данные с датчиков 1'!F1023/((PI()*3.48^2)*(1-((0.3*$E$397)-0.5*(E1023-('Данные с датчиков 1'!F1023/(PI()*202*1000000000*3.48^2))))))</f>
        <v>971.77332513318436</v>
      </c>
      <c r="G1023" s="3">
        <f>'Данные с датчиков 1'!G1023</f>
        <v>101.7</v>
      </c>
      <c r="H1023" s="3">
        <f>LN((56.48+'Данные с датчиков 1'!H1023)/(56.48))</f>
        <v>5.8250200375092168E-2</v>
      </c>
      <c r="I1023" s="3">
        <f>'Данные с датчиков 1'!I1023/((PI()*3.484^2)*(1-((0.3*$H$404)-0.5*(H1023-('Данные с датчиков 1'!I1023/(PI()*202*1000000000*3.484^2))))))</f>
        <v>962.00305901581135</v>
      </c>
    </row>
    <row r="1024" spans="1:9" x14ac:dyDescent="0.25">
      <c r="A1024" s="3">
        <f>'Данные с датчиков 1'!A1024</f>
        <v>101.8</v>
      </c>
      <c r="B1024" s="3">
        <f>LN((56.48+'Данные с датчиков 1'!B1024)/(56.48))</f>
        <v>5.8305821494729543E-2</v>
      </c>
      <c r="C1024" s="3">
        <f>'Данные с датчиков 1'!C1024/((PI()*3.5^2)*(1-((0.3*$B$397)-0.5*(B1024-('Данные с датчиков 1'!C1024/(PI()*202*1000000000*3.5^2))))))</f>
        <v>958.0048440927585</v>
      </c>
      <c r="D1024" s="3">
        <f>'Данные с датчиков 1'!D1024</f>
        <v>101.8</v>
      </c>
      <c r="E1024" s="3">
        <f>LN((56.48+'Данные с датчиков 1'!E1024)/(56.48))</f>
        <v>5.8299641523098869E-2</v>
      </c>
      <c r="F1024" s="3">
        <f>'Данные с датчиков 1'!F1024/((PI()*3.48^2)*(1-((0.3*$E$397)-0.5*(E1024-('Данные с датчиков 1'!F1024/(PI()*202*1000000000*3.48^2))))))</f>
        <v>971.66863046780622</v>
      </c>
      <c r="G1024" s="3">
        <f>'Данные с датчиков 1'!G1024</f>
        <v>101.8</v>
      </c>
      <c r="H1024" s="3">
        <f>LN((56.48+'Данные с датчиков 1'!H1024)/(56.48))</f>
        <v>5.8302648000554416E-2</v>
      </c>
      <c r="I1024" s="3">
        <f>'Данные с датчиков 1'!I1024/((PI()*3.484^2)*(1-((0.3*$H$404)-0.5*(H1024-('Данные с датчиков 1'!I1024/(PI()*202*1000000000*3.484^2))))))</f>
        <v>961.96064221821894</v>
      </c>
    </row>
    <row r="1025" spans="1:9" x14ac:dyDescent="0.25">
      <c r="A1025" s="3">
        <f>'Данные с датчиков 1'!A1025</f>
        <v>101.9</v>
      </c>
      <c r="B1025" s="3">
        <f>LN((56.48+'Данные с датчиков 1'!B1025)/(56.48))</f>
        <v>5.8359602338139596E-2</v>
      </c>
      <c r="C1025" s="3">
        <f>'Данные с датчиков 1'!C1025/((PI()*3.5^2)*(1-((0.3*$B$397)-0.5*(B1025-('Данные с датчиков 1'!C1025/(PI()*202*1000000000*3.5^2))))))</f>
        <v>958.03802466370325</v>
      </c>
      <c r="D1025" s="3">
        <f>'Данные с датчиков 1'!D1025</f>
        <v>101.9</v>
      </c>
      <c r="E1025" s="3">
        <f>LN((56.48+'Данные с датчиков 1'!E1025)/(56.48))</f>
        <v>5.8360103388298917E-2</v>
      </c>
      <c r="F1025" s="3">
        <f>'Данные с датчиков 1'!F1025/((PI()*3.48^2)*(1-((0.3*$E$397)-0.5*(E1025-('Данные с датчиков 1'!F1025/(PI()*202*1000000000*3.48^2))))))</f>
        <v>972.01840884821684</v>
      </c>
      <c r="G1025" s="3">
        <f>'Данные с датчиков 1'!G1025</f>
        <v>101.9</v>
      </c>
      <c r="H1025" s="3">
        <f>LN((56.48+'Данные с датчиков 1'!H1025)/(56.48))</f>
        <v>5.8358099186155109E-2</v>
      </c>
      <c r="I1025" s="3">
        <f>'Данные с датчиков 1'!I1025/((PI()*3.484^2)*(1-((0.3*$H$404)-0.5*(H1025-('Данные с датчиков 1'!I1025/(PI()*202*1000000000*3.484^2))))))</f>
        <v>962.02674340604062</v>
      </c>
    </row>
    <row r="1026" spans="1:9" x14ac:dyDescent="0.25">
      <c r="A1026" s="3">
        <f>'Данные с датчиков 1'!A1026</f>
        <v>102</v>
      </c>
      <c r="B1026" s="3">
        <f>LN((56.48+'Данные с датчиков 1'!B1026)/(56.48))</f>
        <v>5.8413213281532164E-2</v>
      </c>
      <c r="C1026" s="3">
        <f>'Данные с датчиков 1'!C1026/((PI()*3.5^2)*(1-((0.3*$B$397)-0.5*(B1026-('Данные с датчиков 1'!C1026/(PI()*202*1000000000*3.5^2))))))</f>
        <v>957.98878081920907</v>
      </c>
      <c r="D1026" s="3">
        <f>'Данные с датчиков 1'!D1026</f>
        <v>102</v>
      </c>
      <c r="E1026" s="3">
        <f>LN((56.48+'Данные с датчиков 1'!E1026)/(56.48))</f>
        <v>5.8412044226193172E-2</v>
      </c>
      <c r="F1026" s="3">
        <f>'Данные с датчиков 1'!F1026/((PI()*3.48^2)*(1-((0.3*$E$397)-0.5*(E1026-('Данные с датчиков 1'!F1026/(PI()*202*1000000000*3.48^2))))))</f>
        <v>971.97011777402747</v>
      </c>
      <c r="G1026" s="3">
        <f>'Данные с датчиков 1'!G1026</f>
        <v>102</v>
      </c>
      <c r="H1026" s="3">
        <f>LN((56.48+'Данные с датчиков 1'!H1026)/(56.48))</f>
        <v>5.8416052410236924E-2</v>
      </c>
      <c r="I1026" s="3">
        <f>'Данные с датчиков 1'!I1026/((PI()*3.484^2)*(1-((0.3*$H$404)-0.5*(H1026-('Данные с датчиков 1'!I1026/(PI()*202*1000000000*3.484^2))))))</f>
        <v>962.24046956121526</v>
      </c>
    </row>
    <row r="1027" spans="1:9" x14ac:dyDescent="0.25">
      <c r="A1027" s="3">
        <f>'Данные с датчиков 1'!A1027</f>
        <v>102.1</v>
      </c>
      <c r="B1027" s="3">
        <f>LN((56.48+'Данные с датчиков 1'!B1027)/(56.48))</f>
        <v>5.8473167287308503E-2</v>
      </c>
      <c r="C1027" s="3">
        <f>'Данные с датчиков 1'!C1027/((PI()*3.5^2)*(1-((0.3*$B$397)-0.5*(B1027-('Данные с датчиков 1'!C1027/(PI()*202*1000000000*3.5^2))))))</f>
        <v>958.27004167006783</v>
      </c>
      <c r="D1027" s="3">
        <f>'Данные с датчиков 1'!D1027</f>
        <v>102.1</v>
      </c>
      <c r="E1027" s="3">
        <f>LN((56.48+'Данные с датчиков 1'!E1027)/(56.48))</f>
        <v>5.8468324339513114E-2</v>
      </c>
      <c r="F1027" s="3">
        <f>'Данные с датчиков 1'!F1027/((PI()*3.48^2)*(1-((0.3*$E$397)-0.5*(E1027-('Данные с датчиков 1'!F1027/(PI()*202*1000000000*3.48^2))))))</f>
        <v>972.08968054064974</v>
      </c>
      <c r="G1027" s="3">
        <f>'Данные с датчиков 1'!G1027</f>
        <v>102.1</v>
      </c>
      <c r="H1027" s="3">
        <f>LN((56.48+'Данные с датчиков 1'!H1027)/(56.48))</f>
        <v>5.8465819357312335E-2</v>
      </c>
      <c r="I1027" s="3">
        <f>'Данные с датчиков 1'!I1027/((PI()*3.484^2)*(1-((0.3*$H$404)-0.5*(H1027-('Данные с датчиков 1'!I1027/(PI()*202*1000000000*3.484^2))))))</f>
        <v>962.04319439439746</v>
      </c>
    </row>
    <row r="1028" spans="1:9" x14ac:dyDescent="0.25">
      <c r="A1028" s="3">
        <f>'Данные с датчиков 1'!A1028</f>
        <v>102.2</v>
      </c>
      <c r="B1028" s="3">
        <f>LN((56.48+'Данные с датчиков 1'!B1028)/(56.48))</f>
        <v>5.8522931392102746E-2</v>
      </c>
      <c r="C1028" s="3">
        <f>'Данные с датчиков 1'!C1028/((PI()*3.5^2)*(1-((0.3*$B$397)-0.5*(B1028-('Данные с датчиков 1'!C1028/(PI()*202*1000000000*3.5^2))))))</f>
        <v>958.08192405200089</v>
      </c>
      <c r="D1028" s="3">
        <f>'Данные с датчиков 1'!D1028</f>
        <v>102.2</v>
      </c>
      <c r="E1028" s="3">
        <f>LN((56.48+'Данные с датчиков 1'!E1028)/(56.48))</f>
        <v>5.8525603220296013E-2</v>
      </c>
      <c r="F1028" s="3">
        <f>'Данные с датчиков 1'!F1028/((PI()*3.48^2)*(1-((0.3*$E$397)-0.5*(E1028-('Данные с датчиков 1'!F1028/(PI()*202*1000000000*3.48^2))))))</f>
        <v>972.2952230182209</v>
      </c>
      <c r="G1028" s="3">
        <f>'Данные с датчиков 1'!G1028</f>
        <v>102.2</v>
      </c>
      <c r="H1028" s="3">
        <f>LN((56.48+'Данные с датчиков 1'!H1028)/(56.48))</f>
        <v>5.8527607086756542E-2</v>
      </c>
      <c r="I1028" s="3">
        <f>'Данные с датчиков 1'!I1028/((PI()*3.484^2)*(1-((0.3*$H$404)-0.5*(H1028-('Данные с датчиков 1'!I1028/(PI()*202*1000000000*3.484^2))))))</f>
        <v>962.46151726108644</v>
      </c>
    </row>
    <row r="1029" spans="1:9" x14ac:dyDescent="0.25">
      <c r="A1029" s="3">
        <f>'Данные с датчиков 1'!A1029</f>
        <v>102.3</v>
      </c>
      <c r="B1029" s="3">
        <f>LN((56.48+'Данные с датчиков 1'!B1029)/(56.48))</f>
        <v>5.8585216530312574E-2</v>
      </c>
      <c r="C1029" s="3">
        <f>'Данные с датчиков 1'!C1029/((PI()*3.5^2)*(1-((0.3*$B$397)-0.5*(B1029-('Данные с датчиков 1'!C1029/(PI()*202*1000000000*3.5^2))))))</f>
        <v>958.47316005379764</v>
      </c>
      <c r="D1029" s="3">
        <f>'Данные с датчиков 1'!D1029</f>
        <v>102.3</v>
      </c>
      <c r="E1029" s="3">
        <f>LN((56.48+'Данные с датчиков 1'!E1029)/(56.48))</f>
        <v>5.8575698677199771E-2</v>
      </c>
      <c r="F1029" s="3">
        <f>'Данные с датчиков 1'!F1029/((PI()*3.48^2)*(1-((0.3*$E$397)-0.5*(E1029-('Данные с датчиков 1'!F1029/(PI()*202*1000000000*3.48^2))))))</f>
        <v>972.14728921638994</v>
      </c>
      <c r="G1029" s="3">
        <f>'Данные с датчиков 1'!G1029</f>
        <v>102.3</v>
      </c>
      <c r="H1029" s="3">
        <f>LN((56.48+'Данные с датчиков 1'!H1029)/(56.48))</f>
        <v>5.8582210902274202E-2</v>
      </c>
      <c r="I1029" s="3">
        <f>'Данные с датчиков 1'!I1029/((PI()*3.484^2)*(1-((0.3*$H$404)-0.5*(H1029-('Данные с датчиков 1'!I1029/(PI()*202*1000000000*3.484^2))))))</f>
        <v>962.52479015717267</v>
      </c>
    </row>
    <row r="1030" spans="1:9" x14ac:dyDescent="0.25">
      <c r="A1030" s="3">
        <f>'Данные с датчиков 1'!A1030</f>
        <v>102.4</v>
      </c>
      <c r="B1030" s="3">
        <f>LN((56.48+'Данные с датчиков 1'!B1030)/(56.48))</f>
        <v>5.8638982350124977E-2</v>
      </c>
      <c r="C1030" s="3">
        <f>'Данные с датчиков 1'!C1030/((PI()*3.5^2)*(1-((0.3*$B$397)-0.5*(B1030-('Данные с датчиков 1'!C1030/(PI()*202*1000000000*3.5^2))))))</f>
        <v>958.48181107518519</v>
      </c>
      <c r="D1030" s="3">
        <f>'Данные с датчиков 1'!D1030</f>
        <v>102.4</v>
      </c>
      <c r="E1030" s="3">
        <f>LN((56.48+'Данные с датчиков 1'!E1030)/(56.48))</f>
        <v>5.8636811736378205E-2</v>
      </c>
      <c r="F1030" s="3">
        <f>'Данные с датчиков 1'!F1030/((PI()*3.48^2)*(1-((0.3*$E$397)-0.5*(E1030-('Данные с датчиков 1'!F1030/(PI()*202*1000000000*3.48^2))))))</f>
        <v>972.55463510892321</v>
      </c>
      <c r="G1030" s="3">
        <f>'Данные с датчиков 1'!G1030</f>
        <v>102.4</v>
      </c>
      <c r="H1030" s="3">
        <f>LN((56.48+'Данные с датчиков 1'!H1030)/(56.48))</f>
        <v>5.8636978706833612E-2</v>
      </c>
      <c r="I1030" s="3">
        <f>'Данные с датчиков 1'!I1030/((PI()*3.484^2)*(1-((0.3*$H$404)-0.5*(H1030-('Данные с датчиков 1'!I1030/(PI()*202*1000000000*3.484^2))))))</f>
        <v>962.54149189249949</v>
      </c>
    </row>
    <row r="1031" spans="1:9" x14ac:dyDescent="0.25">
      <c r="A1031" s="3">
        <f>'Данные с датчиков 1'!A1031</f>
        <v>102.5</v>
      </c>
      <c r="B1031" s="3">
        <f>LN((56.48+'Данные с датчиков 1'!B1031)/(56.48))</f>
        <v>5.8693580084633171E-2</v>
      </c>
      <c r="C1031" s="3">
        <f>'Данные с датчиков 1'!C1031/((PI()*3.5^2)*(1-((0.3*$B$397)-0.5*(B1031-('Данные с датчиков 1'!C1031/(PI()*202*1000000000*3.5^2))))))</f>
        <v>958.49165999994</v>
      </c>
      <c r="D1031" s="3">
        <f>'Данные с датчиков 1'!D1031</f>
        <v>102.5</v>
      </c>
      <c r="E1031" s="3">
        <f>LN((56.48+'Данные с датчиков 1'!E1031)/(56.48))</f>
        <v>5.8690574782278182E-2</v>
      </c>
      <c r="F1031" s="3">
        <f>'Данные с датчиков 1'!F1031/((PI()*3.48^2)*(1-((0.3*$E$397)-0.5*(E1031-('Данные с датчиков 1'!F1031/(PI()*202*1000000000*3.48^2))))))</f>
        <v>972.59654329368459</v>
      </c>
      <c r="G1031" s="3">
        <f>'Данные с датчиков 1'!G1031</f>
        <v>102.5</v>
      </c>
      <c r="H1031" s="3">
        <f>LN((56.48+'Данные с датчиков 1'!H1031)/(56.48))</f>
        <v>5.8694080967480876E-2</v>
      </c>
      <c r="I1031" s="3">
        <f>'Данные с датчиков 1'!I1031/((PI()*3.484^2)*(1-((0.3*$H$404)-0.5*(H1031-('Данные с датчиков 1'!I1031/(PI()*202*1000000000*3.484^2))))))</f>
        <v>962.77641499466097</v>
      </c>
    </row>
    <row r="1032" spans="1:9" x14ac:dyDescent="0.25">
      <c r="A1032" s="3">
        <f>'Данные с датчиков 1'!A1032</f>
        <v>102.6</v>
      </c>
      <c r="B1032" s="3">
        <f>LN((56.48+'Данные с датчиков 1'!B1032)/(56.48))</f>
        <v>5.8750011307342385E-2</v>
      </c>
      <c r="C1032" s="3">
        <f>'Данные с датчиков 1'!C1032/((PI()*3.5^2)*(1-((0.3*$B$397)-0.5*(B1032-('Данные с датчиков 1'!C1032/(PI()*202*1000000000*3.5^2))))))</f>
        <v>958.64686529812457</v>
      </c>
      <c r="D1032" s="3">
        <f>'Данные с датчиков 1'!D1032</f>
        <v>102.6</v>
      </c>
      <c r="E1032" s="3">
        <f>LN((56.48+'Данные с датчиков 1'!E1032)/(56.48))</f>
        <v>5.8747173126632961E-2</v>
      </c>
      <c r="F1032" s="3">
        <f>'Данные с датчиков 1'!F1032/((PI()*3.48^2)*(1-((0.3*$E$397)-0.5*(E1032-('Данные с датчиков 1'!F1032/(PI()*202*1000000000*3.48^2))))))</f>
        <v>972.7279704295147</v>
      </c>
      <c r="G1032" s="3">
        <f>'Данные с датчиков 1'!G1032</f>
        <v>102.6</v>
      </c>
      <c r="H1032" s="3">
        <f>LN((56.48+'Данные с датчиков 1'!H1032)/(56.48))</f>
        <v>5.8746839222490459E-2</v>
      </c>
      <c r="I1032" s="3">
        <f>'Данные с датчиков 1'!I1032/((PI()*3.484^2)*(1-((0.3*$H$404)-0.5*(H1032-('Данные с датчиков 1'!I1032/(PI()*202*1000000000*3.484^2))))))</f>
        <v>962.68104111800358</v>
      </c>
    </row>
    <row r="1033" spans="1:9" x14ac:dyDescent="0.25">
      <c r="A1033" s="3">
        <f>'Данные с датчиков 1'!A1033</f>
        <v>102.7</v>
      </c>
      <c r="B1033" s="3">
        <f>LN((56.48+'Данные с датчиков 1'!B1033)/(56.48))</f>
        <v>5.8802599668949171E-2</v>
      </c>
      <c r="C1033" s="3">
        <f>'Данные с датчиков 1'!C1033/((PI()*3.5^2)*(1-((0.3*$B$397)-0.5*(B1033-('Данные с датчиков 1'!C1033/(PI()*202*1000000000*3.5^2))))))</f>
        <v>958.55094489529063</v>
      </c>
      <c r="D1033" s="3">
        <f>'Данные с датчиков 1'!D1033</f>
        <v>102.7</v>
      </c>
      <c r="E1033" s="3">
        <f>LN((56.48+'Данные с датчиков 1'!E1033)/(56.48))</f>
        <v>5.8802766611725191E-2</v>
      </c>
      <c r="F1033" s="3">
        <f>'Данные с датчиков 1'!F1033/((PI()*3.48^2)*(1-((0.3*$E$397)-0.5*(E1033-('Данные с датчиков 1'!F1033/(PI()*202*1000000000*3.48^2))))))</f>
        <v>972.91448867250449</v>
      </c>
      <c r="G1033" s="3">
        <f>'Данные с датчиков 1'!G1033</f>
        <v>102.7</v>
      </c>
      <c r="H1033" s="3">
        <f>LN((56.48+'Данные с датчиков 1'!H1033)/(56.48))</f>
        <v>5.8802933554473545E-2</v>
      </c>
      <c r="I1033" s="3">
        <f>'Данные с датчиков 1'!I1033/((PI()*3.484^2)*(1-((0.3*$H$404)-0.5*(H1033-('Данные с датчиков 1'!I1033/(PI()*202*1000000000*3.484^2))))))</f>
        <v>962.82515198252736</v>
      </c>
    </row>
    <row r="1034" spans="1:9" x14ac:dyDescent="0.25">
      <c r="A1034" s="3">
        <f>'Данные с датчиков 1'!A1034</f>
        <v>102.8</v>
      </c>
      <c r="B1034" s="3">
        <f>LN((56.48+'Данные с датчиков 1'!B1034)/(56.48))</f>
        <v>5.8861695670420718E-2</v>
      </c>
      <c r="C1034" s="3">
        <f>'Данные с датчиков 1'!C1034/((PI()*3.5^2)*(1-((0.3*$B$397)-0.5*(B1034-('Данные с датчиков 1'!C1034/(PI()*202*1000000000*3.5^2))))))</f>
        <v>958.80484461600793</v>
      </c>
      <c r="D1034" s="3">
        <f>'Данные с датчиков 1'!D1034</f>
        <v>102.8</v>
      </c>
      <c r="E1034" s="3">
        <f>LN((56.48+'Данные с датчиков 1'!E1034)/(56.48))</f>
        <v>5.8857188471296999E-2</v>
      </c>
      <c r="F1034" s="3">
        <f>'Данные с датчиков 1'!F1034/((PI()*3.48^2)*(1-((0.3*$E$397)-0.5*(E1034-('Данные с датчиков 1'!F1034/(PI()*202*1000000000*3.48^2))))))</f>
        <v>972.91641140123591</v>
      </c>
      <c r="G1034" s="3">
        <f>'Данные с датчиков 1'!G1034</f>
        <v>102.8</v>
      </c>
      <c r="H1034" s="3">
        <f>LN((56.48+'Данные с датчиков 1'!H1034)/(56.48))</f>
        <v>5.885819007285778E-2</v>
      </c>
      <c r="I1034" s="3">
        <f>'Данные с датчиков 1'!I1034/((PI()*3.484^2)*(1-((0.3*$H$404)-0.5*(H1034-('Данные с датчиков 1'!I1034/(PI()*202*1000000000*3.484^2))))))</f>
        <v>962.91234387392194</v>
      </c>
    </row>
    <row r="1035" spans="1:9" x14ac:dyDescent="0.25">
      <c r="A1035" s="3">
        <f>'Данные с датчиков 1'!A1035</f>
        <v>102.9</v>
      </c>
      <c r="B1035" s="3">
        <f>LN((56.48+'Данные с датчиков 1'!B1035)/(56.48))</f>
        <v>5.8914278159211991E-2</v>
      </c>
      <c r="C1035" s="3">
        <f>'Данные с датчиков 1'!C1035/((PI()*3.5^2)*(1-((0.3*$B$397)-0.5*(B1035-('Данные с датчиков 1'!C1035/(PI()*202*1000000000*3.5^2))))))</f>
        <v>958.72629813652452</v>
      </c>
      <c r="D1035" s="3">
        <f>'Данные с датчиков 1'!D1035</f>
        <v>102.9</v>
      </c>
      <c r="E1035" s="3">
        <f>LN((56.48+'Данные с датчиков 1'!E1035)/(56.48))</f>
        <v>5.8912608916347219E-2</v>
      </c>
      <c r="F1035" s="3">
        <f>'Данные с датчиков 1'!F1035/((PI()*3.48^2)*(1-((0.3*$E$397)-0.5*(E1035-('Данные с датчиков 1'!F1035/(PI()*202*1000000000*3.48^2))))))</f>
        <v>973.05008627459745</v>
      </c>
      <c r="G1035" s="3">
        <f>'Данные с датчиков 1'!G1035</f>
        <v>102.9</v>
      </c>
      <c r="H1035" s="3">
        <f>LN((56.48+'Данные с датчиков 1'!H1035)/(56.48))</f>
        <v>5.8916281246971965E-2</v>
      </c>
      <c r="I1035" s="3">
        <f>'Данные с датчиков 1'!I1035/((PI()*3.484^2)*(1-((0.3*$H$404)-0.5*(H1035-('Данные с датчиков 1'!I1035/(PI()*202*1000000000*3.484^2))))))</f>
        <v>963.14035383877967</v>
      </c>
    </row>
    <row r="1036" spans="1:9" x14ac:dyDescent="0.25">
      <c r="A1036" s="3">
        <f>'Данные с датчиков 1'!A1036</f>
        <v>103</v>
      </c>
      <c r="B1036" s="3">
        <f>LN((56.48+'Данные с датчиков 1'!B1036)/(56.48))</f>
        <v>5.8972532989726531E-2</v>
      </c>
      <c r="C1036" s="3">
        <f>'Данные с датчиков 1'!C1036/((PI()*3.5^2)*(1-((0.3*$B$397)-0.5*(B1036-('Данные с датчиков 1'!C1036/(PI()*202*1000000000*3.5^2))))))</f>
        <v>958.93402352326473</v>
      </c>
      <c r="D1036" s="3">
        <f>'Данные с датчиков 1'!D1036</f>
        <v>103</v>
      </c>
      <c r="E1036" s="3">
        <f>LN((56.48+'Данные с датчиков 1'!E1036)/(56.48))</f>
        <v>5.8967358629216995E-2</v>
      </c>
      <c r="F1036" s="3">
        <f>'Данные с датчиков 1'!F1036/((PI()*3.48^2)*(1-((0.3*$E$397)-0.5*(E1036-('Данные с датчиков 1'!F1036/(PI()*202*1000000000*3.48^2))))))</f>
        <v>973.13086217976479</v>
      </c>
      <c r="G1036" s="3">
        <f>'Данные с датчиков 1'!G1036</f>
        <v>103</v>
      </c>
      <c r="H1036" s="3">
        <f>LN((56.48+'Данные с датчиков 1'!H1036)/(56.48))</f>
        <v>5.8972532989726531E-2</v>
      </c>
      <c r="I1036" s="3">
        <f>'Данные с датчиков 1'!I1036/((PI()*3.484^2)*(1-((0.3*$H$404)-0.5*(H1036-('Данные с датчиков 1'!I1036/(PI()*202*1000000000*3.484^2))))))</f>
        <v>963.29087773656181</v>
      </c>
    </row>
    <row r="1037" spans="1:9" x14ac:dyDescent="0.25">
      <c r="A1037" s="3">
        <f>'Данные с датчиков 1'!A1037</f>
        <v>103.1</v>
      </c>
      <c r="B1037" s="3">
        <f>LN((56.48+'Данные с датчиков 1'!B1037)/(56.48))</f>
        <v>5.9029782998108633E-2</v>
      </c>
      <c r="C1037" s="3">
        <f>'Данные с датчиков 1'!C1037/((PI()*3.5^2)*(1-((0.3*$B$397)-0.5*(B1037-('Данные с датчиков 1'!C1037/(PI()*202*1000000000*3.5^2))))))</f>
        <v>959.11223452826152</v>
      </c>
      <c r="D1037" s="3">
        <f>'Данные с датчиков 1'!D1037</f>
        <v>103.1</v>
      </c>
      <c r="E1037" s="3">
        <f>LN((56.48+'Данные с датчиков 1'!E1037)/(56.48))</f>
        <v>5.9025777273260235E-2</v>
      </c>
      <c r="F1037" s="3">
        <f>'Данные с датчиков 1'!F1037/((PI()*3.48^2)*(1-((0.3*$E$397)-0.5*(E1037-('Данные с датчиков 1'!F1037/(PI()*202*1000000000*3.48^2))))))</f>
        <v>973.40224402046783</v>
      </c>
      <c r="G1037" s="3">
        <f>'Данные с датчиков 1'!G1037</f>
        <v>103.1</v>
      </c>
      <c r="H1037" s="3">
        <f>LN((56.48+'Данные с датчиков 1'!H1037)/(56.48))</f>
        <v>5.9025610367709876E-2</v>
      </c>
      <c r="I1037" s="3">
        <f>'Данные с датчиков 1'!I1037/((PI()*3.484^2)*(1-((0.3*$H$404)-0.5*(H1037-('Данные с датчиков 1'!I1037/(PI()*202*1000000000*3.484^2))))))</f>
        <v>963.2233023333755</v>
      </c>
    </row>
    <row r="1038" spans="1:9" x14ac:dyDescent="0.25">
      <c r="A1038" s="3">
        <f>'Данные с датчиков 1'!A1038</f>
        <v>103.2</v>
      </c>
      <c r="B1038" s="3">
        <f>LN((56.48+'Данные с датчиков 1'!B1038)/(56.48))</f>
        <v>5.908052079071513E-2</v>
      </c>
      <c r="C1038" s="3">
        <f>'Данные с датчиков 1'!C1038/((PI()*3.5^2)*(1-((0.3*$B$397)-0.5*(B1038-('Данные с датчиков 1'!C1038/(PI()*202*1000000000*3.5^2))))))</f>
        <v>958.92140851970851</v>
      </c>
      <c r="D1038" s="3">
        <f>'Данные с датчиков 1'!D1038</f>
        <v>103.2</v>
      </c>
      <c r="E1038" s="3">
        <f>LN((56.48+'Данные с датчиков 1'!E1038)/(56.48))</f>
        <v>5.9081188376090388E-2</v>
      </c>
      <c r="F1038" s="3">
        <f>'Данные с датчиков 1'!F1038/((PI()*3.48^2)*(1-((0.3*$E$397)-0.5*(E1038-('Данные с датчиков 1'!F1038/(PI()*202*1000000000*3.48^2))))))</f>
        <v>973.5398143471092</v>
      </c>
      <c r="G1038" s="3">
        <f>'Данные с датчиков 1'!G1038</f>
        <v>103.2</v>
      </c>
      <c r="H1038" s="3">
        <f>LN((56.48+'Данные с датчиков 1'!H1038)/(56.48))</f>
        <v>5.9082857337579266E-2</v>
      </c>
      <c r="I1038" s="3">
        <f>'Данные с датчиков 1'!I1038/((PI()*3.484^2)*(1-((0.3*$H$404)-0.5*(H1038-('Данные с датчиков 1'!I1038/(PI()*202*1000000000*3.484^2))))))</f>
        <v>963.44096390857976</v>
      </c>
    </row>
    <row r="1039" spans="1:9" x14ac:dyDescent="0.25">
      <c r="A1039" s="3">
        <f>'Данные с датчиков 1'!A1039</f>
        <v>103.3</v>
      </c>
      <c r="B1039" s="3">
        <f>LN((56.48+'Данные с датчиков 1'!B1039)/(56.48))</f>
        <v>5.9138432164466681E-2</v>
      </c>
      <c r="C1039" s="3">
        <f>'Данные с датчиков 1'!C1039/((PI()*3.5^2)*(1-((0.3*$B$397)-0.5*(B1039-('Данные с датчиков 1'!C1039/(PI()*202*1000000000*3.5^2))))))</f>
        <v>959.14336541514501</v>
      </c>
      <c r="D1039" s="3">
        <f>'Данные с датчиков 1'!D1039</f>
        <v>103.3</v>
      </c>
      <c r="E1039" s="3">
        <f>LN((56.48+'Данные с датчиков 1'!E1039)/(56.48))</f>
        <v>5.9136095747452273E-2</v>
      </c>
      <c r="F1039" s="3">
        <f>'Данные с датчиков 1'!F1039/((PI()*3.48^2)*(1-((0.3*$E$397)-0.5*(E1039-('Данные с датчиков 1'!F1039/(PI()*202*1000000000*3.48^2))))))</f>
        <v>973.57813112996223</v>
      </c>
      <c r="G1039" s="3">
        <f>'Данные с датчиков 1'!G1039</f>
        <v>103.3</v>
      </c>
      <c r="H1039" s="3">
        <f>LN((56.48+'Данные с датчиков 1'!H1039)/(56.48))</f>
        <v>5.9134927536898002E-2</v>
      </c>
      <c r="I1039" s="3">
        <f>'Данные с датчиков 1'!I1039/((PI()*3.484^2)*(1-((0.3*$H$404)-0.5*(H1039-('Данные с датчиков 1'!I1039/(PI()*202*1000000000*3.484^2))))))</f>
        <v>963.32818503149929</v>
      </c>
    </row>
    <row r="1040" spans="1:9" x14ac:dyDescent="0.25">
      <c r="A1040" s="3">
        <f>'Данные с датчиков 1'!A1040</f>
        <v>103.4</v>
      </c>
      <c r="B1040" s="3">
        <f>LN((56.48+'Данные с датчиков 1'!B1040)/(56.48))</f>
        <v>5.9191834493621816E-2</v>
      </c>
      <c r="C1040" s="3">
        <f>'Данные с датчиков 1'!C1040/((PI()*3.5^2)*(1-((0.3*$B$397)-0.5*(B1040-('Данные с датчиков 1'!C1040/(PI()*202*1000000000*3.5^2))))))</f>
        <v>959.11088194388492</v>
      </c>
      <c r="D1040" s="3">
        <f>'Данные с датчиков 1'!D1040</f>
        <v>103.4</v>
      </c>
      <c r="E1040" s="3">
        <f>LN((56.48+'Данные с датчиков 1'!E1040)/(56.48))</f>
        <v>5.9192168249211627E-2</v>
      </c>
      <c r="F1040" s="3">
        <f>'Данные с датчиков 1'!F1040/((PI()*3.48^2)*(1-((0.3*$E$397)-0.5*(E1040-('Данные с датчиков 1'!F1040/(PI()*202*1000000000*3.48^2))))))</f>
        <v>973.74980689414178</v>
      </c>
      <c r="G1040" s="3">
        <f>'Данные с датчиков 1'!G1040</f>
        <v>103.4</v>
      </c>
      <c r="H1040" s="3">
        <f>LN((56.48+'Данные с датчиков 1'!H1040)/(56.48))</f>
        <v>5.9196173307600346E-2</v>
      </c>
      <c r="I1040" s="3">
        <f>'Данные с датчиков 1'!I1040/((PI()*3.484^2)*(1-((0.3*$H$404)-0.5*(H1040-('Данные с датчиков 1'!I1040/(PI()*202*1000000000*3.484^2))))))</f>
        <v>963.67286408010773</v>
      </c>
    </row>
    <row r="1041" spans="1:9" x14ac:dyDescent="0.25">
      <c r="A1041" s="3">
        <f>'Данные с датчиков 1'!A1041</f>
        <v>103.5</v>
      </c>
      <c r="B1041" s="3">
        <f>LN((56.48+'Данные с датчиков 1'!B1041)/(56.48))</f>
        <v>5.9250907498027111E-2</v>
      </c>
      <c r="C1041" s="3">
        <f>'Данные с датчиков 1'!C1041/((PI()*3.5^2)*(1-((0.3*$B$397)-0.5*(B1041-('Данные с датчиков 1'!C1041/(PI()*202*1000000000*3.5^2))))))</f>
        <v>959.36145320468677</v>
      </c>
      <c r="D1041" s="3">
        <f>'Данные с датчиков 1'!D1041</f>
        <v>103.5</v>
      </c>
      <c r="E1041" s="3">
        <f>LN((56.48+'Данные с датчиков 1'!E1041)/(56.48))</f>
        <v>5.9244399626213709E-2</v>
      </c>
      <c r="F1041" s="3">
        <f>'Данные с датчиков 1'!F1041/((PI()*3.48^2)*(1-((0.3*$E$397)-0.5*(E1041-('Данные с датчиков 1'!F1041/(PI()*202*1000000000*3.48^2))))))</f>
        <v>973.66902965082909</v>
      </c>
      <c r="G1041" s="3">
        <f>'Данные с датчиков 1'!G1041</f>
        <v>103.5</v>
      </c>
      <c r="H1041" s="3">
        <f>LN((56.48+'Данные с датчиков 1'!H1041)/(56.48))</f>
        <v>5.9246068315331538E-2</v>
      </c>
      <c r="I1041" s="3">
        <f>'Данные с датчиков 1'!I1041/((PI()*3.484^2)*(1-((0.3*$H$404)-0.5*(H1041-('Данные с датчиков 1'!I1041/(PI()*202*1000000000*3.484^2))))))</f>
        <v>963.49780575845261</v>
      </c>
    </row>
    <row r="1042" spans="1:9" x14ac:dyDescent="0.25">
      <c r="A1042" s="3">
        <f>'Данные с датчиков 1'!A1042</f>
        <v>103.6</v>
      </c>
      <c r="B1042" s="3">
        <f>LN((56.48+'Данные с датчиков 1'!B1042)/(56.48))</f>
        <v>5.9305304975065476E-2</v>
      </c>
      <c r="C1042" s="3">
        <f>'Данные с датчиков 1'!C1042/((PI()*3.5^2)*(1-((0.3*$B$397)-0.5*(B1042-('Данные с датчиков 1'!C1042/(PI()*202*1000000000*3.5^2))))))</f>
        <v>959.40888123324055</v>
      </c>
      <c r="D1042" s="3">
        <f>'Данные с датчиков 1'!D1042</f>
        <v>103.6</v>
      </c>
      <c r="E1042" s="3">
        <f>LN((56.48+'Данные с датчиков 1'!E1042)/(56.48))</f>
        <v>5.9305805551604446E-2</v>
      </c>
      <c r="F1042" s="3">
        <f>'Данные с датчиков 1'!F1042/((PI()*3.48^2)*(1-((0.3*$E$397)-0.5*(E1042-('Данные с датчиков 1'!F1042/(PI()*202*1000000000*3.48^2))))))</f>
        <v>974.05025948588263</v>
      </c>
      <c r="G1042" s="3">
        <f>'Данные с датчиков 1'!G1042</f>
        <v>103.6</v>
      </c>
      <c r="H1042" s="3">
        <f>LN((56.48+'Данные с датчиков 1'!H1042)/(56.48))</f>
        <v>5.9306639845279299E-2</v>
      </c>
      <c r="I1042" s="3">
        <f>'Данные с датчиков 1'!I1042/((PI()*3.484^2)*(1-((0.3*$H$404)-0.5*(H1042-('Данные с датчиков 1'!I1042/(PI()*202*1000000000*3.484^2))))))</f>
        <v>963.83116000557629</v>
      </c>
    </row>
    <row r="1043" spans="1:9" x14ac:dyDescent="0.25">
      <c r="A1043" s="3">
        <f>'Данные с датчиков 1'!A1043</f>
        <v>103.7</v>
      </c>
      <c r="B1043" s="3">
        <f>LN((56.48+'Данные с датчиков 1'!B1043)/(56.48))</f>
        <v>5.9362702785288067E-2</v>
      </c>
      <c r="C1043" s="3">
        <f>'Данные с датчиков 1'!C1043/((PI()*3.5^2)*(1-((0.3*$B$397)-0.5*(B1043-('Данные с датчиков 1'!C1043/(PI()*202*1000000000*3.5^2))))))</f>
        <v>959.54321839696331</v>
      </c>
      <c r="D1043" s="3">
        <f>'Данные с датчиков 1'!D1043</f>
        <v>103.7</v>
      </c>
      <c r="E1043" s="3">
        <f>LN((56.48+'Данные с датчиков 1'!E1043)/(56.48))</f>
        <v>5.93551945381042E-2</v>
      </c>
      <c r="F1043" s="3">
        <f>'Данные с датчиков 1'!F1043/((PI()*3.48^2)*(1-((0.3*$E$397)-0.5*(E1043-('Данные с датчиков 1'!F1043/(PI()*202*1000000000*3.48^2))))))</f>
        <v>973.86764340648529</v>
      </c>
      <c r="G1043" s="3">
        <f>'Данные с датчиков 1'!G1043</f>
        <v>103.7</v>
      </c>
      <c r="H1043" s="3">
        <f>LN((56.48+'Данные с датчиков 1'!H1043)/(56.48))</f>
        <v>5.9363203333095874E-2</v>
      </c>
      <c r="I1043" s="3">
        <f>'Данные с датчиков 1'!I1043/((PI()*3.484^2)*(1-((0.3*$H$404)-0.5*(H1043-('Данные с датчиков 1'!I1043/(PI()*202*1000000000*3.484^2))))))</f>
        <v>963.97848440725409</v>
      </c>
    </row>
    <row r="1044" spans="1:9" x14ac:dyDescent="0.25">
      <c r="A1044" s="3">
        <f>'Данные с датчиков 1'!A1044</f>
        <v>103.8</v>
      </c>
      <c r="B1044" s="3">
        <f>LN((56.48+'Данные с датчиков 1'!B1044)/(56.48))</f>
        <v>5.9418762582419578E-2</v>
      </c>
      <c r="C1044" s="3">
        <f>'Данные с датчиков 1'!C1044/((PI()*3.5^2)*(1-((0.3*$B$397)-0.5*(B1044-('Данные с датчиков 1'!C1044/(PI()*202*1000000000*3.5^2))))))</f>
        <v>959.65356597109621</v>
      </c>
      <c r="D1044" s="3">
        <f>'Данные с датчиков 1'!D1044</f>
        <v>103.8</v>
      </c>
      <c r="E1044" s="3">
        <f>LN((56.48+'Данные с датчиков 1'!E1044)/(56.48))</f>
        <v>5.9416593660616364E-2</v>
      </c>
      <c r="F1044" s="3">
        <f>'Данные с датчиков 1'!F1044/((PI()*3.48^2)*(1-((0.3*$E$397)-0.5*(E1044-('Данные с датчиков 1'!F1044/(PI()*202*1000000000*3.48^2))))))</f>
        <v>974.26109587067481</v>
      </c>
      <c r="G1044" s="3">
        <f>'Данные с датчиков 1'!G1044</f>
        <v>103.8</v>
      </c>
      <c r="H1044" s="3">
        <f>LN((56.48+'Данные с датчиков 1'!H1044)/(56.48))</f>
        <v>5.9413590530353715E-2</v>
      </c>
      <c r="I1044" s="3">
        <f>'Данные с датчиков 1'!I1044/((PI()*3.484^2)*(1-((0.3*$H$404)-0.5*(H1044-('Данные с датчиков 1'!I1044/(PI()*202*1000000000*3.484^2))))))</f>
        <v>963.8057047849004</v>
      </c>
    </row>
    <row r="1045" spans="1:9" x14ac:dyDescent="0.25">
      <c r="A1045" s="3">
        <f>'Данные с датчиков 1'!A1045</f>
        <v>103.9</v>
      </c>
      <c r="B1045" s="3">
        <f>LN((56.48+'Данные с датчиков 1'!B1045)/(56.48))</f>
        <v>5.9469814306335654E-2</v>
      </c>
      <c r="C1045" s="3">
        <f>'Данные с датчиков 1'!C1045/((PI()*3.5^2)*(1-((0.3*$B$397)-0.5*(B1045-('Данные с датчиков 1'!C1045/(PI()*202*1000000000*3.5^2))))))</f>
        <v>959.49357511559174</v>
      </c>
      <c r="D1045" s="3">
        <f>'Данные с датчиков 1'!D1045</f>
        <v>103.9</v>
      </c>
      <c r="E1045" s="3">
        <f>LN((56.48+'Данные с датчиков 1'!E1045)/(56.48))</f>
        <v>5.9472817267755981E-2</v>
      </c>
      <c r="F1045" s="3">
        <f>'Данные с датчиков 1'!F1045/((PI()*3.48^2)*(1-((0.3*$E$397)-0.5*(E1045-('Данные с датчиков 1'!F1045/(PI()*202*1000000000*3.48^2))))))</f>
        <v>974.41378721056185</v>
      </c>
      <c r="G1045" s="3">
        <f>'Данные с датчиков 1'!G1045</f>
        <v>103.9</v>
      </c>
      <c r="H1045" s="3">
        <f>LN((56.48+'Данные с датчиков 1'!H1045)/(56.48))</f>
        <v>5.9473150929579409E-2</v>
      </c>
      <c r="I1045" s="3">
        <f>'Данные с датчиков 1'!I1045/((PI()*3.484^2)*(1-((0.3*$H$404)-0.5*(H1045-('Данные с датчиков 1'!I1045/(PI()*202*1000000000*3.484^2))))))</f>
        <v>964.14771177645105</v>
      </c>
    </row>
    <row r="1046" spans="1:9" x14ac:dyDescent="0.25">
      <c r="A1046" s="3">
        <f>'Данные с датчиков 1'!A1046</f>
        <v>104</v>
      </c>
      <c r="B1046" s="3">
        <f>LN((56.48+'Данные с датчиков 1'!B1046)/(56.48))</f>
        <v>5.9530038642841399E-2</v>
      </c>
      <c r="C1046" s="3">
        <f>'Данные с датчиков 1'!C1046/((PI()*3.5^2)*(1-((0.3*$B$397)-0.5*(B1046-('Данные с датчиков 1'!C1046/(PI()*202*1000000000*3.5^2))))))</f>
        <v>959.81649243211928</v>
      </c>
      <c r="D1046" s="3">
        <f>'Данные с датчиков 1'!D1046</f>
        <v>104</v>
      </c>
      <c r="E1046" s="3">
        <f>LN((56.48+'Данные с датчиков 1'!E1046)/(56.48))</f>
        <v>5.9523699409795176E-2</v>
      </c>
      <c r="F1046" s="3">
        <f>'Данные с датчиков 1'!F1046/((PI()*3.48^2)*(1-((0.3*$E$397)-0.5*(E1046-('Данные с датчиков 1'!F1046/(PI()*202*1000000000*3.48^2))))))</f>
        <v>974.28667353948526</v>
      </c>
      <c r="G1046" s="3">
        <f>'Данные с датчиков 1'!G1046</f>
        <v>104</v>
      </c>
      <c r="H1046" s="3">
        <f>LN((56.48+'Данные с датчиков 1'!H1046)/(56.48))</f>
        <v>5.9523866232232207E-2</v>
      </c>
      <c r="I1046" s="3">
        <f>'Данные с датчиков 1'!I1046/((PI()*3.484^2)*(1-((0.3*$H$404)-0.5*(H1046-('Данные с датчиков 1'!I1046/(PI()*202*1000000000*3.484^2))))))</f>
        <v>963.9992195620938</v>
      </c>
    </row>
    <row r="1047" spans="1:9" x14ac:dyDescent="0.25">
      <c r="A1047" s="3">
        <f>'Данные с датчиков 1'!A1047</f>
        <v>104.1</v>
      </c>
      <c r="B1047" s="3">
        <f>LN((56.48+'Данные с датчиков 1'!B1047)/(56.48))</f>
        <v>5.9582919626359858E-2</v>
      </c>
      <c r="C1047" s="3">
        <f>'Данные с датчиков 1'!C1047/((PI()*3.5^2)*(1-((0.3*$B$397)-0.5*(B1047-('Данные с датчиков 1'!C1047/(PI()*202*1000000000*3.5^2))))))</f>
        <v>959.74594187278467</v>
      </c>
      <c r="D1047" s="3">
        <f>'Данные с датчиков 1'!D1047</f>
        <v>104.1</v>
      </c>
      <c r="E1047" s="3">
        <f>LN((56.48+'Данные с датчиков 1'!E1047)/(56.48))</f>
        <v>5.9582419188518511E-2</v>
      </c>
      <c r="F1047" s="3">
        <f>'Данные с датчиков 1'!F1047/((PI()*3.48^2)*(1-((0.3*$E$397)-0.5*(E1047-('Данные с датчиков 1'!F1047/(PI()*202*1000000000*3.48^2))))))</f>
        <v>974.58791546199677</v>
      </c>
      <c r="G1047" s="3">
        <f>'Данные с датчиков 1'!G1047</f>
        <v>104.1</v>
      </c>
      <c r="H1047" s="3">
        <f>LN((56.48+'Данные с датчиков 1'!H1047)/(56.48))</f>
        <v>5.9585088187445449E-2</v>
      </c>
      <c r="I1047" s="3">
        <f>'Данные с датчиков 1'!I1047/((PI()*3.484^2)*(1-((0.3*$H$404)-0.5*(H1047-('Данные с датчиков 1'!I1047/(PI()*202*1000000000*3.484^2))))))</f>
        <v>964.38668827737899</v>
      </c>
    </row>
    <row r="1048" spans="1:9" x14ac:dyDescent="0.25">
      <c r="A1048" s="3">
        <f>'Данные с датчиков 1'!A1048</f>
        <v>104.2</v>
      </c>
      <c r="B1048" s="3">
        <f>LN((56.48+'Данные с датчиков 1'!B1048)/(56.48))</f>
        <v>5.9640635110723123E-2</v>
      </c>
      <c r="C1048" s="3">
        <f>'Данные с датчиков 1'!C1048/((PI()*3.5^2)*(1-((0.3*$B$397)-0.5*(B1048-('Данные с датчиков 1'!C1048/(PI()*202*1000000000*3.5^2))))))</f>
        <v>959.90857863645817</v>
      </c>
      <c r="D1048" s="3">
        <f>'Данные с датчиков 1'!D1048</f>
        <v>104.2</v>
      </c>
      <c r="E1048" s="3">
        <f>LN((56.48+'Данные с датчиков 1'!E1048)/(56.48))</f>
        <v>5.963279534159259E-2</v>
      </c>
      <c r="F1048" s="3">
        <f>'Данные с датчиков 1'!F1048/((PI()*3.48^2)*(1-((0.3*$E$397)-0.5*(E1048-('Данные с датчиков 1'!F1048/(PI()*202*1000000000*3.48^2))))))</f>
        <v>974.44097203748629</v>
      </c>
      <c r="G1048" s="3">
        <f>'Данные с датчиков 1'!G1048</f>
        <v>104.2</v>
      </c>
      <c r="H1048" s="3">
        <f>LN((56.48+'Данные с датчиков 1'!H1048)/(56.48))</f>
        <v>5.9636631832037913E-2</v>
      </c>
      <c r="I1048" s="3">
        <f>'Данные с датчиков 1'!I1048/((PI()*3.484^2)*(1-((0.3*$H$404)-0.5*(H1048-('Данные с датчиков 1'!I1048/(PI()*202*1000000000*3.484^2))))))</f>
        <v>964.29819605752607</v>
      </c>
    </row>
    <row r="1049" spans="1:9" x14ac:dyDescent="0.25">
      <c r="A1049" s="3">
        <f>'Данные с датчиков 1'!A1049</f>
        <v>104.3</v>
      </c>
      <c r="B1049" s="3">
        <f>LN((56.48+'Данные с датчиков 1'!B1049)/(56.48))</f>
        <v>5.9694344216547915E-2</v>
      </c>
      <c r="C1049" s="3">
        <f>'Данные с датчиков 1'!C1049/((PI()*3.5^2)*(1-((0.3*$B$397)-0.5*(B1049-('Данные с датчиков 1'!C1049/(PI()*202*1000000000*3.5^2))))))</f>
        <v>959.91443609606551</v>
      </c>
      <c r="D1049" s="3">
        <f>'Данные с датчиков 1'!D1049</f>
        <v>104.3</v>
      </c>
      <c r="E1049" s="3">
        <f>LN((56.48+'Данные с датчиков 1'!E1049)/(56.48))</f>
        <v>5.9694177422547803E-2</v>
      </c>
      <c r="F1049" s="3">
        <f>'Данные с датчиков 1'!F1049/((PI()*3.48^2)*(1-((0.3*$E$397)-0.5*(E1049-('Данные с датчиков 1'!F1049/(PI()*202*1000000000*3.48^2))))))</f>
        <v>974.85513683686065</v>
      </c>
      <c r="G1049" s="3">
        <f>'Данные с датчиков 1'!G1049</f>
        <v>104.3</v>
      </c>
      <c r="H1049" s="3">
        <f>LN((56.48+'Данные с датчиков 1'!H1049)/(56.48))</f>
        <v>5.9693510246269593E-2</v>
      </c>
      <c r="I1049" s="3">
        <f>'Данные с датчиков 1'!I1049/((PI()*3.484^2)*(1-((0.3*$H$404)-0.5*(H1049-('Данные с датчиков 1'!I1049/(PI()*202*1000000000*3.484^2))))))</f>
        <v>964.44583600221404</v>
      </c>
    </row>
    <row r="1050" spans="1:9" x14ac:dyDescent="0.25">
      <c r="A1050" s="3">
        <f>'Данные с датчиков 1'!A1050</f>
        <v>104.4</v>
      </c>
      <c r="B1050" s="3">
        <f>LN((56.48+'Данные с датчиков 1'!B1050)/(56.48))</f>
        <v>5.9749051147529195E-2</v>
      </c>
      <c r="C1050" s="3">
        <f>'Данные с датчиков 1'!C1050/((PI()*3.5^2)*(1-((0.3*$B$397)-0.5*(B1050-('Данные с датчиков 1'!C1050/(PI()*202*1000000000*3.5^2))))))</f>
        <v>959.95078016604157</v>
      </c>
      <c r="D1050" s="3">
        <f>'Данные с датчиков 1'!D1050</f>
        <v>104.4</v>
      </c>
      <c r="E1050" s="3">
        <f>LN((56.48+'Данные с датчиков 1'!E1050)/(56.48))</f>
        <v>5.9745381873843637E-2</v>
      </c>
      <c r="F1050" s="3">
        <f>'Данные с датчиков 1'!F1050/((PI()*3.48^2)*(1-((0.3*$E$397)-0.5*(E1050-('Данные с датчиков 1'!F1050/(PI()*202*1000000000*3.48^2))))))</f>
        <v>974.76018803609554</v>
      </c>
      <c r="G1050" s="3">
        <f>'Данные с датчиков 1'!G1050</f>
        <v>104.4</v>
      </c>
      <c r="H1050" s="3">
        <f>LN((56.48+'Данные с датчиков 1'!H1050)/(56.48))</f>
        <v>5.9753387544527005E-2</v>
      </c>
      <c r="I1050" s="3">
        <f>'Данные с датчиков 1'!I1050/((PI()*3.484^2)*(1-((0.3*$H$404)-0.5*(H1050-('Данные с датчиков 1'!I1050/(PI()*202*1000000000*3.484^2))))))</f>
        <v>964.7767128321334</v>
      </c>
    </row>
    <row r="1051" spans="1:9" x14ac:dyDescent="0.25">
      <c r="A1051" s="3">
        <f>'Данные с датчиков 1'!A1051</f>
        <v>104.5</v>
      </c>
      <c r="B1051" s="3">
        <f>LN((56.48+'Данные с датчиков 1'!B1051)/(56.48))</f>
        <v>5.9808925120339612E-2</v>
      </c>
      <c r="C1051" s="3">
        <f>'Данные с датчиков 1'!C1051/((PI()*3.5^2)*(1-((0.3*$B$397)-0.5*(B1051-('Данные с датчиков 1'!C1051/(PI()*202*1000000000*3.5^2))))))</f>
        <v>960.23729407324163</v>
      </c>
      <c r="D1051" s="3">
        <f>'Данные с датчиков 1'!D1051</f>
        <v>104.5</v>
      </c>
      <c r="E1051" s="3">
        <f>LN((56.48+'Данные с датчиков 1'!E1051)/(56.48))</f>
        <v>5.980375508582611E-2</v>
      </c>
      <c r="F1051" s="3">
        <f>'Данные с датчиков 1'!F1051/((PI()*3.48^2)*(1-((0.3*$E$397)-0.5*(E1051-('Данные с датчиков 1'!F1051/(PI()*202*1000000000*3.48^2))))))</f>
        <v>975.01227383070443</v>
      </c>
      <c r="G1051" s="3">
        <f>'Данные с датчиков 1'!G1051</f>
        <v>104.5</v>
      </c>
      <c r="H1051" s="3">
        <f>LN((56.48+'Данные с датчиков 1'!H1051)/(56.48))</f>
        <v>5.9799252130761933E-2</v>
      </c>
      <c r="I1051" s="3">
        <f>'Данные с датчиков 1'!I1051/((PI()*3.484^2)*(1-((0.3*$H$404)-0.5*(H1051-('Данные с датчиков 1'!I1051/(PI()*202*1000000000*3.484^2))))))</f>
        <v>964.36084004729082</v>
      </c>
    </row>
    <row r="1052" spans="1:9" x14ac:dyDescent="0.25">
      <c r="A1052" s="3">
        <f>'Данные с датчиков 1'!A1052</f>
        <v>104.6</v>
      </c>
      <c r="B1052" s="3">
        <f>LN((56.48+'Данные с датчиков 1'!B1052)/(56.48))</f>
        <v>5.9856621597313371E-2</v>
      </c>
      <c r="C1052" s="3">
        <f>'Данные с датчиков 1'!C1052/((PI()*3.5^2)*(1-((0.3*$B$397)-0.5*(B1052-('Данные с датчиков 1'!C1052/(PI()*202*1000000000*3.5^2))))))</f>
        <v>959.93930437948552</v>
      </c>
      <c r="D1052" s="3">
        <f>'Данные с датчиков 1'!D1052</f>
        <v>104.6</v>
      </c>
      <c r="E1052" s="3">
        <f>LN((56.48+'Данные с датчиков 1'!E1052)/(56.48))</f>
        <v>5.9863459017714699E-2</v>
      </c>
      <c r="F1052" s="3">
        <f>'Данные с датчиков 1'!F1052/((PI()*3.48^2)*(1-((0.3*$E$397)-0.5*(E1052-('Данные с датчиков 1'!F1052/(PI()*202*1000000000*3.48^2))))))</f>
        <v>975.34228771167511</v>
      </c>
      <c r="G1052" s="3">
        <f>'Данные с датчиков 1'!G1052</f>
        <v>104.6</v>
      </c>
      <c r="H1052" s="3">
        <f>LN((56.48+'Данные с датчиков 1'!H1052)/(56.48))</f>
        <v>5.9862958720246218E-2</v>
      </c>
      <c r="I1052" s="3">
        <f>'Данные с датчиков 1'!I1052/((PI()*3.484^2)*(1-((0.3*$H$404)-0.5*(H1052-('Данные с датчиков 1'!I1052/(PI()*202*1000000000*3.484^2))))))</f>
        <v>964.90759065647569</v>
      </c>
    </row>
    <row r="1053" spans="1:9" x14ac:dyDescent="0.25">
      <c r="A1053" s="3">
        <f>'Данные с датчиков 1'!A1053</f>
        <v>104.7</v>
      </c>
      <c r="B1053" s="3">
        <f>LN((56.48+'Данные с датчиков 1'!B1053)/(56.48))</f>
        <v>5.9921658581701336E-2</v>
      </c>
      <c r="C1053" s="3">
        <f>'Данные с датчиков 1'!C1053/((PI()*3.5^2)*(1-((0.3*$B$397)-0.5*(B1053-('Данные с датчиков 1'!C1053/(PI()*202*1000000000*3.5^2))))))</f>
        <v>960.50423665347023</v>
      </c>
      <c r="D1053" s="3">
        <f>'Данные с датчиков 1'!D1053</f>
        <v>104.7</v>
      </c>
      <c r="E1053" s="3">
        <f>LN((56.48+'Данные с датчиков 1'!E1053)/(56.48))</f>
        <v>5.9909318555960628E-2</v>
      </c>
      <c r="F1053" s="3">
        <f>'Данные с датчиков 1'!F1053/((PI()*3.48^2)*(1-((0.3*$E$397)-0.5*(E1053-('Данные с датчиков 1'!F1053/(PI()*202*1000000000*3.48^2))))))</f>
        <v>974.93708705910717</v>
      </c>
      <c r="G1053" s="3">
        <f>'Данные с датчиков 1'!G1053</f>
        <v>104.7</v>
      </c>
      <c r="H1053" s="3">
        <f>LN((56.48+'Данные с датчиков 1'!H1053)/(56.48))</f>
        <v>5.9915155073600762E-2</v>
      </c>
      <c r="I1053" s="3">
        <f>'Данные с датчиков 1'!I1053/((PI()*3.484^2)*(1-((0.3*$H$404)-0.5*(H1053-('Данные с датчиков 1'!I1053/(PI()*202*1000000000*3.484^2))))))</f>
        <v>964.82349593387062</v>
      </c>
    </row>
    <row r="1054" spans="1:9" x14ac:dyDescent="0.25">
      <c r="A1054" s="3">
        <f>'Данные с датчиков 1'!A1054</f>
        <v>104.8</v>
      </c>
      <c r="B1054" s="3">
        <f>LN((56.48+'Данные с датчиков 1'!B1054)/(56.48))</f>
        <v>5.997285138657231E-2</v>
      </c>
      <c r="C1054" s="3">
        <f>'Данные с датчиков 1'!C1054/((PI()*3.5^2)*(1-((0.3*$B$397)-0.5*(B1054-('Данные с датчиков 1'!C1054/(PI()*202*1000000000*3.5^2))))))</f>
        <v>960.35501123593633</v>
      </c>
      <c r="D1054" s="3">
        <f>'Данные с датчиков 1'!D1054</f>
        <v>104.8</v>
      </c>
      <c r="E1054" s="3">
        <f>LN((56.48+'Данные с датчиков 1'!E1054)/(56.48))</f>
        <v>5.9972017648528449E-2</v>
      </c>
      <c r="F1054" s="3">
        <f>'Данные с датчиков 1'!F1054/((PI()*3.48^2)*(1-((0.3*$E$397)-0.5*(E1054-('Данные с датчиков 1'!F1054/(PI()*202*1000000000*3.48^2))))))</f>
        <v>975.45120255536062</v>
      </c>
      <c r="G1054" s="3">
        <f>'Данные с датчиков 1'!G1054</f>
        <v>104.8</v>
      </c>
      <c r="H1054" s="3">
        <f>LN((56.48+'Данные с датчиков 1'!H1054)/(56.48))</f>
        <v>5.9973851871307049E-2</v>
      </c>
      <c r="I1054" s="3">
        <f>'Данные с датчиков 1'!I1054/((PI()*3.484^2)*(1-((0.3*$H$404)-0.5*(H1054-('Данные с датчиков 1'!I1054/(PI()*202*1000000000*3.484^2))))))</f>
        <v>965.0436386656479</v>
      </c>
    </row>
    <row r="1055" spans="1:9" x14ac:dyDescent="0.25">
      <c r="A1055" s="3">
        <f>'Данные с датчиков 1'!A1055</f>
        <v>104.9</v>
      </c>
      <c r="B1055" s="3">
        <f>LN((56.48+'Данные с датчиков 1'!B1055)/(56.48))</f>
        <v>6.0028876990287756E-2</v>
      </c>
      <c r="C1055" s="3">
        <f>'Данные с датчиков 1'!C1055/((PI()*3.5^2)*(1-((0.3*$B$397)-0.5*(B1055-('Данные с датчиков 1'!C1055/(PI()*202*1000000000*3.5^2))))))</f>
        <v>960.45530033377884</v>
      </c>
      <c r="D1055" s="3">
        <f>'Данные с датчиков 1'!D1055</f>
        <v>104.9</v>
      </c>
      <c r="E1055" s="3">
        <f>LN((56.48+'Данные с датчиков 1'!E1055)/(56.48))</f>
        <v>6.0023541353737879E-2</v>
      </c>
      <c r="F1055" s="3">
        <f>'Данные с датчиков 1'!F1055/((PI()*3.48^2)*(1-((0.3*$E$397)-0.5*(E1055-('Данные с датчиков 1'!F1055/(PI()*202*1000000000*3.48^2))))))</f>
        <v>975.34777084198095</v>
      </c>
      <c r="G1055" s="3">
        <f>'Данные с датчиков 1'!G1055</f>
        <v>104.9</v>
      </c>
      <c r="H1055" s="3">
        <f>LN((56.48+'Данные с датчиков 1'!H1055)/(56.48))</f>
        <v>6.002604243691545E-2</v>
      </c>
      <c r="I1055" s="3">
        <f>'Данные с датчиков 1'!I1055/((PI()*3.484^2)*(1-((0.3*$H$404)-0.5*(H1055-('Данные с датчиков 1'!I1055/(PI()*202*1000000000*3.484^2))))))</f>
        <v>965.00120067402202</v>
      </c>
    </row>
    <row r="1056" spans="1:9" x14ac:dyDescent="0.25">
      <c r="A1056" s="3">
        <f>'Данные с датчиков 1'!A1056</f>
        <v>105</v>
      </c>
      <c r="B1056" s="3">
        <f>LN((56.48+'Данные с датчиков 1'!B1056)/(56.48))</f>
        <v>6.0083398894476135E-2</v>
      </c>
      <c r="C1056" s="3">
        <f>'Данные с датчиков 1'!C1056/((PI()*3.5^2)*(1-((0.3*$B$397)-0.5*(B1056-('Данные с датчиков 1'!C1056/(PI()*202*1000000000*3.5^2))))))</f>
        <v>960.49855583401052</v>
      </c>
      <c r="D1056" s="3">
        <f>'Данные с датчиков 1'!D1056</f>
        <v>105</v>
      </c>
      <c r="E1056" s="3">
        <f>LN((56.48+'Данные с датчиков 1'!E1056)/(56.48))</f>
        <v>6.0083398894476135E-2</v>
      </c>
      <c r="F1056" s="3">
        <f>'Данные с датчиков 1'!F1056/((PI()*3.48^2)*(1-((0.3*$E$397)-0.5*(E1056-('Данные с датчиков 1'!F1056/(PI()*202*1000000000*3.48^2))))))</f>
        <v>975.65689540298638</v>
      </c>
      <c r="G1056" s="3">
        <f>'Данные с датчиков 1'!G1056</f>
        <v>105</v>
      </c>
      <c r="H1056" s="3">
        <f>LN((56.48+'Данные с датчиков 1'!H1056)/(56.48))</f>
        <v>6.0081231413739937E-2</v>
      </c>
      <c r="I1056" s="3">
        <f>'Данные с датчиков 1'!I1056/((PI()*3.484^2)*(1-((0.3*$H$404)-0.5*(H1056-('Данные с датчиков 1'!I1056/(PI()*202*1000000000*3.484^2))))))</f>
        <v>965.03334522181478</v>
      </c>
    </row>
    <row r="1057" spans="1:9" x14ac:dyDescent="0.25">
      <c r="A1057" s="3">
        <f>'Данные с датчиков 1'!A1057</f>
        <v>105.1</v>
      </c>
      <c r="B1057" s="3">
        <f>LN((56.48+'Данные с датчиков 1'!B1057)/(56.48))</f>
        <v>6.0135917183982618E-2</v>
      </c>
      <c r="C1057" s="3">
        <f>'Данные с датчиков 1'!C1057/((PI()*3.5^2)*(1-((0.3*$B$397)-0.5*(B1057-('Данные с датчиков 1'!C1057/(PI()*202*1000000000*3.5^2))))))</f>
        <v>960.42807765023974</v>
      </c>
      <c r="D1057" s="3">
        <f>'Данные с датчиков 1'!D1057</f>
        <v>105.1</v>
      </c>
      <c r="E1057" s="3">
        <f>LN((56.48+'Данные с датчиков 1'!E1057)/(56.48))</f>
        <v>6.0134416699701279E-2</v>
      </c>
      <c r="F1057" s="3">
        <f>'Данные с датчиков 1'!F1057/((PI()*3.48^2)*(1-((0.3*$E$397)-0.5*(E1057-('Данные с датчиков 1'!F1057/(PI()*202*1000000000*3.48^2))))))</f>
        <v>975.5702614106234</v>
      </c>
      <c r="G1057" s="3">
        <f>'Данные с датчиков 1'!G1057</f>
        <v>105.1</v>
      </c>
      <c r="H1057" s="3">
        <f>LN((56.48+'Данные с датчиков 1'!H1057)/(56.48))</f>
        <v>6.0140085184061859E-2</v>
      </c>
      <c r="I1057" s="3">
        <f>'Данные с датчиков 1'!I1057/((PI()*3.484^2)*(1-((0.3*$H$404)-0.5*(H1057-('Данные с датчиков 1'!I1057/(PI()*202*1000000000*3.484^2))))))</f>
        <v>965.28953376329173</v>
      </c>
    </row>
    <row r="1058" spans="1:9" x14ac:dyDescent="0.25">
      <c r="A1058" s="3">
        <f>'Данные с датчиков 1'!A1058</f>
        <v>105.2</v>
      </c>
      <c r="B1058" s="3">
        <f>LN((56.48+'Данные с датчиков 1'!B1058)/(56.48))</f>
        <v>6.0198101941251594E-2</v>
      </c>
      <c r="C1058" s="3">
        <f>'Данные с датчиков 1'!C1058/((PI()*3.5^2)*(1-((0.3*$B$397)-0.5*(B1058-('Данные с датчиков 1'!C1058/(PI()*202*1000000000*3.5^2))))))</f>
        <v>960.8256270467009</v>
      </c>
      <c r="D1058" s="3">
        <f>'Данные с датчиков 1'!D1058</f>
        <v>105.2</v>
      </c>
      <c r="E1058" s="3">
        <f>LN((56.48+'Данные с датчиков 1'!E1058)/(56.48))</f>
        <v>6.0191266808569635E-2</v>
      </c>
      <c r="F1058" s="3">
        <f>'Данные с датчиков 1'!F1058/((PI()*3.48^2)*(1-((0.3*$E$397)-0.5*(E1058-('Данные с датчиков 1'!F1058/(PI()*202*1000000000*3.48^2))))))</f>
        <v>975.72918699590707</v>
      </c>
      <c r="G1058" s="3">
        <f>'Данные с датчиков 1'!G1058</f>
        <v>105.2</v>
      </c>
      <c r="H1058" s="3">
        <f>LN((56.48+'Данные с датчиков 1'!H1058)/(56.48))</f>
        <v>6.0191933652839008E-2</v>
      </c>
      <c r="I1058" s="3">
        <f>'Данные с датчиков 1'!I1058/((PI()*3.484^2)*(1-((0.3*$H$404)-0.5*(H1058-('Данные с датчиков 1'!I1058/(PI()*202*1000000000*3.484^2))))))</f>
        <v>965.18728308353138</v>
      </c>
    </row>
    <row r="1059" spans="1:9" x14ac:dyDescent="0.25">
      <c r="A1059" s="3">
        <f>'Данные с датчиков 1'!A1059</f>
        <v>105.3</v>
      </c>
      <c r="B1059" s="3">
        <f>LN((56.48+'Данные с датчиков 1'!B1059)/(56.48))</f>
        <v>6.0246113263931055E-2</v>
      </c>
      <c r="C1059" s="3">
        <f>'Данные с датчиков 1'!C1059/((PI()*3.5^2)*(1-((0.3*$B$397)-0.5*(B1059-('Данные с датчиков 1'!C1059/(PI()*202*1000000000*3.5^2))))))</f>
        <v>960.54032809908483</v>
      </c>
      <c r="D1059" s="3">
        <f>'Данные с датчиков 1'!D1059</f>
        <v>105.3</v>
      </c>
      <c r="E1059" s="3">
        <f>LN((56.48+'Данные с датчиков 1'!E1059)/(56.48))</f>
        <v>6.0249780700759599E-2</v>
      </c>
      <c r="F1059" s="3">
        <f>'Данные с датчиков 1'!F1059/((PI()*3.48^2)*(1-((0.3*$E$397)-0.5*(E1059-('Данные с датчиков 1'!F1059/(PI()*202*1000000000*3.48^2))))))</f>
        <v>975.98463488623725</v>
      </c>
      <c r="G1059" s="3">
        <f>'Данные с датчиков 1'!G1059</f>
        <v>105.3</v>
      </c>
      <c r="H1059" s="3">
        <f>LN((56.48+'Данные с датчиков 1'!H1059)/(56.48))</f>
        <v>6.0252447919095765E-2</v>
      </c>
      <c r="I1059" s="3">
        <f>'Данные с датчиков 1'!I1059/((PI()*3.484^2)*(1-((0.3*$H$404)-0.5*(H1059-('Данные с датчиков 1'!I1059/(PI()*202*1000000000*3.484^2))))))</f>
        <v>965.53347528924223</v>
      </c>
    </row>
    <row r="1060" spans="1:9" x14ac:dyDescent="0.25">
      <c r="A1060" s="3">
        <f>'Данные с датчиков 1'!A1060</f>
        <v>105.4</v>
      </c>
      <c r="B1060" s="3">
        <f>LN((56.48+'Данные с датчиков 1'!B1060)/(56.48))</f>
        <v>6.0309291318463132E-2</v>
      </c>
      <c r="C1060" s="3">
        <f>'Данные с датчиков 1'!C1060/((PI()*3.5^2)*(1-((0.3*$B$397)-0.5*(B1060-('Данные с датчиков 1'!C1060/(PI()*202*1000000000*3.5^2))))))</f>
        <v>960.98936098200011</v>
      </c>
      <c r="D1060" s="3">
        <f>'Данные с датчиков 1'!D1060</f>
        <v>105.4</v>
      </c>
      <c r="E1060" s="3">
        <f>LN((56.48+'Данные с датчиков 1'!E1060)/(56.48))</f>
        <v>6.030145678971123E-2</v>
      </c>
      <c r="F1060" s="3">
        <f>'Данные с датчиков 1'!F1060/((PI()*3.48^2)*(1-((0.3*$E$397)-0.5*(E1060-('Данные с датчиков 1'!F1060/(PI()*202*1000000000*3.48^2))))))</f>
        <v>975.89608030868771</v>
      </c>
      <c r="G1060" s="3">
        <f>'Данные с датчиков 1'!G1060</f>
        <v>105.4</v>
      </c>
      <c r="H1060" s="3">
        <f>LN((56.48+'Данные с датчиков 1'!H1060)/(56.48))</f>
        <v>6.0306124175933305E-2</v>
      </c>
      <c r="I1060" s="3">
        <f>'Данные с датчиков 1'!I1060/((PI()*3.484^2)*(1-((0.3*$H$404)-0.5*(H1060-('Данные с датчиков 1'!I1060/(PI()*202*1000000000*3.484^2))))))</f>
        <v>965.5525000826824</v>
      </c>
    </row>
    <row r="1061" spans="1:9" x14ac:dyDescent="0.25">
      <c r="A1061" s="3">
        <f>'Данные с датчиков 1'!A1061</f>
        <v>105.5</v>
      </c>
      <c r="B1061" s="3">
        <f>LN((56.48+'Данные с датчиков 1'!B1061)/(56.48))</f>
        <v>6.0364964712346016E-2</v>
      </c>
      <c r="C1061" s="3">
        <f>'Данные с датчиков 1'!C1061/((PI()*3.5^2)*(1-((0.3*$B$397)-0.5*(B1061-('Данные с датчиков 1'!C1061/(PI()*202*1000000000*3.5^2))))))</f>
        <v>961.05972865622186</v>
      </c>
      <c r="D1061" s="3">
        <f>'Данные с датчиков 1'!D1061</f>
        <v>105.5</v>
      </c>
      <c r="E1061" s="3">
        <f>LN((56.48+'Данные с датчиков 1'!E1061)/(56.48))</f>
        <v>6.0361464380689359E-2</v>
      </c>
      <c r="F1061" s="3">
        <f>'Данные с датчиков 1'!F1061/((PI()*3.48^2)*(1-((0.3*$E$397)-0.5*(E1061-('Данные с датчиков 1'!F1061/(PI()*202*1000000000*3.48^2))))))</f>
        <v>976.23677941824678</v>
      </c>
      <c r="G1061" s="3">
        <f>'Данные с датчиков 1'!G1061</f>
        <v>105.5</v>
      </c>
      <c r="H1061" s="3">
        <f>LN((56.48+'Данные с датчиков 1'!H1061)/(56.48))</f>
        <v>6.0363464571707798E-2</v>
      </c>
      <c r="I1061" s="3">
        <f>'Данные с датчиков 1'!I1061/((PI()*3.484^2)*(1-((0.3*$H$404)-0.5*(H1061-('Данные с датчиков 1'!I1061/(PI()*202*1000000000*3.484^2))))))</f>
        <v>965.68832610114134</v>
      </c>
    </row>
    <row r="1062" spans="1:9" x14ac:dyDescent="0.25">
      <c r="A1062" s="3">
        <f>'Данные с датчиков 1'!A1062</f>
        <v>105.6</v>
      </c>
      <c r="B1062" s="3">
        <f>LN((56.48+'Данные с датчиков 1'!B1062)/(56.48))</f>
        <v>6.0416968196591127E-2</v>
      </c>
      <c r="C1062" s="3">
        <f>'Данные с датчиков 1'!C1062/((PI()*3.5^2)*(1-((0.3*$B$397)-0.5*(B1062-('Данные с датчиков 1'!C1062/(PI()*202*1000000000*3.5^2))))))</f>
        <v>960.91976143808324</v>
      </c>
      <c r="D1062" s="3">
        <f>'Данные с датчиков 1'!D1062</f>
        <v>105.6</v>
      </c>
      <c r="E1062" s="3">
        <f>LN((56.48+'Данные с датчиков 1'!E1062)/(56.48))</f>
        <v>6.0414134743072181E-2</v>
      </c>
      <c r="F1062" s="3">
        <f>'Данные с датчиков 1'!F1062/((PI()*3.48^2)*(1-((0.3*$E$397)-0.5*(E1062-('Данные с датчиков 1'!F1062/(PI()*202*1000000000*3.48^2))))))</f>
        <v>976.22851219529082</v>
      </c>
      <c r="G1062" s="3">
        <f>'Данные с датчиков 1'!G1062</f>
        <v>105.6</v>
      </c>
      <c r="H1062" s="3">
        <f>LN((56.48+'Данные с датчиков 1'!H1062)/(56.48))</f>
        <v>6.0415801481408543E-2</v>
      </c>
      <c r="I1062" s="3">
        <f>'Данные с датчиков 1'!I1062/((PI()*3.484^2)*(1-((0.3*$H$404)-0.5*(H1062-('Данные с датчиков 1'!I1062/(PI()*202*1000000000*3.484^2))))))</f>
        <v>965.64260723538143</v>
      </c>
    </row>
    <row r="1063" spans="1:9" x14ac:dyDescent="0.25">
      <c r="A1063" s="3">
        <f>'Данные с датчиков 1'!A1063</f>
        <v>105.7</v>
      </c>
      <c r="B1063" s="3">
        <f>LN((56.48+'Данные с датчиков 1'!B1063)/(56.48))</f>
        <v>6.0473635581059795E-2</v>
      </c>
      <c r="C1063" s="3">
        <f>'Данные с датчиков 1'!C1063/((PI()*3.5^2)*(1-((0.3*$B$397)-0.5*(B1063-('Данные с датчиков 1'!C1063/(PI()*202*1000000000*3.5^2))))))</f>
        <v>961.09459361560016</v>
      </c>
      <c r="D1063" s="3">
        <f>'Данные с датчиков 1'!D1063</f>
        <v>105.7</v>
      </c>
      <c r="E1063" s="3">
        <f>LN((56.48+'Данные с датчиков 1'!E1063)/(56.48))</f>
        <v>6.0473302252893019E-2</v>
      </c>
      <c r="F1063" s="3">
        <f>'Данные с датчиков 1'!F1063/((PI()*3.48^2)*(1-((0.3*$E$397)-0.5*(E1063-('Данные с датчиков 1'!F1063/(PI()*202*1000000000*3.48^2))))))</f>
        <v>976.48832128619756</v>
      </c>
      <c r="G1063" s="3">
        <f>'Данные с датчиков 1'!G1063</f>
        <v>105.7</v>
      </c>
      <c r="H1063" s="3">
        <f>LN((56.48+'Данные с датчиков 1'!H1063)/(56.48))</f>
        <v>6.0469468970989496E-2</v>
      </c>
      <c r="I1063" s="3">
        <f>'Данные с датчиков 1'!I1063/((PI()*3.484^2)*(1-((0.3*$H$404)-0.5*(H1063-('Данные с датчиков 1'!I1063/(PI()*202*1000000000*3.484^2))))))</f>
        <v>965.6336019875481</v>
      </c>
    </row>
    <row r="1064" spans="1:9" x14ac:dyDescent="0.25">
      <c r="A1064" s="3">
        <f>'Данные с датчиков 1'!A1064</f>
        <v>105.8</v>
      </c>
      <c r="B1064" s="3">
        <f>LN((56.48+'Данные с датчиков 1'!B1064)/(56.48))</f>
        <v>6.0525966725218851E-2</v>
      </c>
      <c r="C1064" s="3">
        <f>'Данные с датчиков 1'!C1064/((PI()*3.5^2)*(1-((0.3*$B$397)-0.5*(B1064-('Данные с датчиков 1'!C1064/(PI()*202*1000000000*3.5^2))))))</f>
        <v>960.98611707078669</v>
      </c>
      <c r="D1064" s="3">
        <f>'Данные с датчиков 1'!D1064</f>
        <v>105.8</v>
      </c>
      <c r="E1064" s="3">
        <f>LN((56.48+'Данные с датчиков 1'!E1064)/(56.48))</f>
        <v>6.0524966792714407E-2</v>
      </c>
      <c r="F1064" s="3">
        <f>'Данные с датчиков 1'!F1064/((PI()*3.48^2)*(1-((0.3*$E$397)-0.5*(E1064-('Данные с датчиков 1'!F1064/(PI()*202*1000000000*3.48^2))))))</f>
        <v>976.4475224000704</v>
      </c>
      <c r="G1064" s="3">
        <f>'Данные с датчиков 1'!G1064</f>
        <v>105.8</v>
      </c>
      <c r="H1064" s="3">
        <f>LN((56.48+'Данные с датчиков 1'!H1064)/(56.48))</f>
        <v>6.0530966372743765E-2</v>
      </c>
      <c r="I1064" s="3">
        <f>'Данные с датчиков 1'!I1064/((PI()*3.484^2)*(1-((0.3*$H$404)-0.5*(H1064-('Данные с датчиков 1'!I1064/(PI()*202*1000000000*3.484^2))))))</f>
        <v>965.99238373988203</v>
      </c>
    </row>
    <row r="1065" spans="1:9" x14ac:dyDescent="0.25">
      <c r="A1065" s="3">
        <f>'Данные с датчиков 1'!A1065</f>
        <v>105.9</v>
      </c>
      <c r="B1065" s="3">
        <f>LN((56.48+'Данные с датчиков 1'!B1065)/(56.48))</f>
        <v>6.0586127491135199E-2</v>
      </c>
      <c r="C1065" s="3">
        <f>'Данные с датчиков 1'!C1065/((PI()*3.5^2)*(1-((0.3*$B$397)-0.5*(B1065-('Данные с датчиков 1'!C1065/(PI()*202*1000000000*3.5^2))))))</f>
        <v>961.26977877293166</v>
      </c>
      <c r="D1065" s="3">
        <f>'Данные с датчиков 1'!D1065</f>
        <v>105.9</v>
      </c>
      <c r="E1065" s="3">
        <f>LN((56.48+'Данные с датчиков 1'!E1065)/(56.48))</f>
        <v>6.0579295010153918E-2</v>
      </c>
      <c r="F1065" s="3">
        <f>'Данные с датчиков 1'!F1065/((PI()*3.48^2)*(1-((0.3*$E$397)-0.5*(E1065-('Данные с датчиков 1'!F1065/(PI()*202*1000000000*3.48^2))))))</f>
        <v>976.47969047995753</v>
      </c>
      <c r="G1065" s="3">
        <f>'Данные с датчиков 1'!G1065</f>
        <v>105.9</v>
      </c>
      <c r="H1065" s="3">
        <f>LN((56.48+'Данные с датчиков 1'!H1065)/(56.48))</f>
        <v>6.0577295250791648E-2</v>
      </c>
      <c r="I1065" s="3">
        <f>'Данные с датчиков 1'!I1065/((PI()*3.484^2)*(1-((0.3*$H$404)-0.5*(H1065-('Данные с датчиков 1'!I1065/(PI()*202*1000000000*3.484^2))))))</f>
        <v>965.64288922205844</v>
      </c>
    </row>
    <row r="1066" spans="1:9" x14ac:dyDescent="0.25">
      <c r="A1066" s="3">
        <f>'Данные с датчиков 1'!A1066</f>
        <v>106</v>
      </c>
      <c r="B1066" s="3">
        <f>LN((56.48+'Данные с датчиков 1'!B1066)/(56.48))</f>
        <v>6.0636619744792793E-2</v>
      </c>
      <c r="C1066" s="3">
        <f>'Данные с датчиков 1'!C1066/((PI()*3.5^2)*(1-((0.3*$B$397)-0.5*(B1066-('Данные с датчиков 1'!C1066/(PI()*202*1000000000*3.5^2))))))</f>
        <v>961.12081206003563</v>
      </c>
      <c r="D1066" s="3">
        <f>'Данные с датчиков 1'!D1066</f>
        <v>106</v>
      </c>
      <c r="E1066" s="3">
        <f>LN((56.48+'Данные с датчиков 1'!E1066)/(56.48))</f>
        <v>6.0640619022256627E-2</v>
      </c>
      <c r="F1066" s="3">
        <f>'Данные с датчиков 1'!F1066/((PI()*3.48^2)*(1-((0.3*$E$397)-0.5*(E1066-('Данные с датчиков 1'!F1066/(PI()*202*1000000000*3.48^2))))))</f>
        <v>976.86012493473913</v>
      </c>
      <c r="G1066" s="3">
        <f>'Данные с датчиков 1'!G1066</f>
        <v>106</v>
      </c>
      <c r="H1066" s="3">
        <f>LN((56.48+'Данные с датчиков 1'!H1066)/(56.48))</f>
        <v>6.0640952294656693E-2</v>
      </c>
      <c r="I1066" s="3">
        <f>'Данные с датчиков 1'!I1066/((PI()*3.484^2)*(1-((0.3*$H$404)-0.5*(H1066-('Данные с датчиков 1'!I1066/(PI()*202*1000000000*3.484^2))))))</f>
        <v>966.14547293624082</v>
      </c>
    </row>
    <row r="1067" spans="1:9" x14ac:dyDescent="0.25">
      <c r="A1067" s="3">
        <f>'Данные с датчиков 1'!A1067</f>
        <v>106.1</v>
      </c>
      <c r="B1067" s="3">
        <f>LN((56.48+'Данные с датчиков 1'!B1067)/(56.48))</f>
        <v>6.0697440361567427E-2</v>
      </c>
      <c r="C1067" s="3">
        <f>'Данные с датчиков 1'!C1067/((PI()*3.5^2)*(1-((0.3*$B$397)-0.5*(B1067-('Данные с датчиков 1'!C1067/(PI()*202*1000000000*3.5^2))))))</f>
        <v>961.46681984378779</v>
      </c>
      <c r="D1067" s="3">
        <f>'Данные с датчиков 1'!D1067</f>
        <v>106.1</v>
      </c>
      <c r="E1067" s="3">
        <f>LN((56.48+'Данные с датчиков 1'!E1067)/(56.48))</f>
        <v>6.068627630635931E-2</v>
      </c>
      <c r="F1067" s="3">
        <f>'Данные с датчиков 1'!F1067/((PI()*3.48^2)*(1-((0.3*$E$397)-0.5*(E1067-('Данные с датчиков 1'!F1067/(PI()*202*1000000000*3.48^2))))))</f>
        <v>976.4825259324424</v>
      </c>
      <c r="G1067" s="3">
        <f>'Данные с датчиков 1'!G1067</f>
        <v>106.1</v>
      </c>
      <c r="H1067" s="3">
        <f>LN((56.48+'Данные с датчиков 1'!H1067)/(56.48))</f>
        <v>6.0696273973570289E-2</v>
      </c>
      <c r="I1067" s="3">
        <f>'Данные с датчиков 1'!I1067/((PI()*3.484^2)*(1-((0.3*$H$404)-0.5*(H1067-('Данные с датчиков 1'!I1067/(PI()*202*1000000000*3.484^2))))))</f>
        <v>966.22335750809304</v>
      </c>
    </row>
    <row r="1068" spans="1:9" x14ac:dyDescent="0.25">
      <c r="A1068" s="3">
        <f>'Данные с датчиков 1'!A1068</f>
        <v>106.2</v>
      </c>
      <c r="B1068" s="3">
        <f>LN((56.48+'Данные с датчиков 1'!B1068)/(56.48))</f>
        <v>6.0752592298085176E-2</v>
      </c>
      <c r="C1068" s="3">
        <f>'Данные с датчиков 1'!C1068/((PI()*3.5^2)*(1-((0.3*$B$397)-0.5*(B1068-('Данные с датчиков 1'!C1068/(PI()*202*1000000000*3.5^2))))))</f>
        <v>961.53691006649797</v>
      </c>
      <c r="D1068" s="3">
        <f>'Данные с датчиков 1'!D1068</f>
        <v>106.2</v>
      </c>
      <c r="E1068" s="3">
        <f>LN((56.48+'Данные с датчиков 1'!E1068)/(56.48))</f>
        <v>6.075059288524589E-2</v>
      </c>
      <c r="F1068" s="3">
        <f>'Данные с датчиков 1'!F1068/((PI()*3.48^2)*(1-((0.3*$E$397)-0.5*(E1068-('Данные с датчиков 1'!F1068/(PI()*202*1000000000*3.48^2))))))</f>
        <v>977.04187015678588</v>
      </c>
      <c r="G1068" s="3">
        <f>'Данные с датчиков 1'!G1068</f>
        <v>106.2</v>
      </c>
      <c r="H1068" s="3">
        <f>LN((56.48+'Данные с датчиков 1'!H1068)/(56.48))</f>
        <v>6.0749259941132318E-2</v>
      </c>
      <c r="I1068" s="3">
        <f>'Данные с датчиков 1'!I1068/((PI()*3.484^2)*(1-((0.3*$H$404)-0.5*(H1068-('Данные с датчиков 1'!I1068/(PI()*202*1000000000*3.484^2))))))</f>
        <v>966.1643141467631</v>
      </c>
    </row>
    <row r="1069" spans="1:9" x14ac:dyDescent="0.25">
      <c r="A1069" s="3">
        <f>'Данные с датчиков 1'!A1069</f>
        <v>106.3</v>
      </c>
      <c r="B1069" s="3">
        <f>LN((56.48+'Данные с датчиков 1'!B1069)/(56.48))</f>
        <v>6.0806075107831266E-2</v>
      </c>
      <c r="C1069" s="3">
        <f>'Данные с датчиков 1'!C1069/((PI()*3.5^2)*(1-((0.3*$B$397)-0.5*(B1069-('Данные с датчиков 1'!C1069/(PI()*202*1000000000*3.5^2))))))</f>
        <v>961.48630397046713</v>
      </c>
      <c r="D1069" s="3">
        <f>'Данные с датчиков 1'!D1069</f>
        <v>106.3</v>
      </c>
      <c r="E1069" s="3">
        <f>LN((56.48+'Данные с датчиков 1'!E1069)/(56.48))</f>
        <v>6.0805575281729363E-2</v>
      </c>
      <c r="F1069" s="3">
        <f>'Данные с датчиков 1'!F1069/((PI()*3.48^2)*(1-((0.3*$E$397)-0.5*(E1069-('Данные с датчиков 1'!F1069/(PI()*202*1000000000*3.48^2))))))</f>
        <v>977.13258687598727</v>
      </c>
      <c r="G1069" s="3">
        <f>'Данные с датчиков 1'!G1069</f>
        <v>106.3</v>
      </c>
      <c r="H1069" s="3">
        <f>LN((56.48+'Данные с датчиков 1'!H1069)/(56.48))</f>
        <v>6.0805908499158394E-2</v>
      </c>
      <c r="I1069" s="3">
        <f>'Данные с датчиков 1'!I1069/((PI()*3.484^2)*(1-((0.3*$H$404)-0.5*(H1069-('Данные с датчиков 1'!I1069/(PI()*202*1000000000*3.484^2))))))</f>
        <v>966.33234853413728</v>
      </c>
    </row>
    <row r="1070" spans="1:9" x14ac:dyDescent="0.25">
      <c r="A1070" s="3">
        <f>'Данные с датчиков 1'!A1070</f>
        <v>106.4</v>
      </c>
      <c r="B1070" s="3">
        <f>LN((56.48+'Данные с датчиков 1'!B1070)/(56.48))</f>
        <v>6.0861554252310615E-2</v>
      </c>
      <c r="C1070" s="3">
        <f>'Данные с датчиков 1'!C1070/((PI()*3.5^2)*(1-((0.3*$B$397)-0.5*(B1070-('Данные с датчиков 1'!C1070/(PI()*202*1000000000*3.5^2))))))</f>
        <v>961.59064543517525</v>
      </c>
      <c r="D1070" s="3">
        <f>'Данные с датчиков 1'!D1070</f>
        <v>106.4</v>
      </c>
      <c r="E1070" s="3">
        <f>LN((56.48+'Данные с датчиков 1'!E1070)/(56.48))</f>
        <v>6.0859055257947457E-2</v>
      </c>
      <c r="F1070" s="3">
        <f>'Данные с датчиков 1'!F1070/((PI()*3.48^2)*(1-((0.3*$E$397)-0.5*(E1070-('Данные с датчиков 1'!F1070/(PI()*202*1000000000*3.48^2))))))</f>
        <v>977.11017038503462</v>
      </c>
      <c r="G1070" s="3">
        <f>'Данные с датчиков 1'!G1070</f>
        <v>106.4</v>
      </c>
      <c r="H1070" s="3">
        <f>LN((56.48+'Данные с датчиков 1'!H1070)/(56.48))</f>
        <v>6.0856223056786583E-2</v>
      </c>
      <c r="I1070" s="3">
        <f>'Данные с датчиков 1'!I1070/((PI()*3.484^2)*(1-((0.3*$H$404)-0.5*(H1070-('Данные с датчиков 1'!I1070/(PI()*202*1000000000*3.484^2))))))</f>
        <v>966.16517169804138</v>
      </c>
    </row>
    <row r="1071" spans="1:9" x14ac:dyDescent="0.25">
      <c r="A1071" s="3">
        <f>'Данные с датчиков 1'!A1071</f>
        <v>106.5</v>
      </c>
      <c r="B1071" s="3">
        <f>LN((56.48+'Данные с датчиков 1'!B1071)/(56.48))</f>
        <v>6.0914531463292787E-2</v>
      </c>
      <c r="C1071" s="3">
        <f>'Данные с датчиков 1'!C1071/((PI()*3.5^2)*(1-((0.3*$B$397)-0.5*(B1071-('Данные с датчиков 1'!C1071/(PI()*202*1000000000*3.5^2))))))</f>
        <v>961.54186489681285</v>
      </c>
      <c r="D1071" s="3">
        <f>'Данные с датчиков 1'!D1071</f>
        <v>106.5</v>
      </c>
      <c r="E1071" s="3">
        <f>LN((56.48+'Данные с датчиков 1'!E1071)/(56.48))</f>
        <v>6.0915197825432019E-2</v>
      </c>
      <c r="F1071" s="3">
        <f>'Данные с датчиков 1'!F1071/((PI()*3.48^2)*(1-((0.3*$E$397)-0.5*(E1071-('Данные с датчиков 1'!F1071/(PI()*202*1000000000*3.48^2))))))</f>
        <v>977.26813095274667</v>
      </c>
      <c r="G1071" s="3">
        <f>'Данные с датчиков 1'!G1071</f>
        <v>106.5</v>
      </c>
      <c r="H1071" s="3">
        <f>LN((56.48+'Данные с датчиков 1'!H1071)/(56.48))</f>
        <v>6.091802985956965E-2</v>
      </c>
      <c r="I1071" s="3">
        <f>'Данные с датчиков 1'!I1071/((PI()*3.484^2)*(1-((0.3*$H$404)-0.5*(H1071-('Данные с датчиков 1'!I1071/(PI()*202*1000000000*3.484^2))))))</f>
        <v>966.60859421554687</v>
      </c>
    </row>
    <row r="1072" spans="1:9" x14ac:dyDescent="0.25">
      <c r="A1072" s="3">
        <f>'Данные с датчиков 1'!A1072</f>
        <v>106.6</v>
      </c>
      <c r="B1072" s="3">
        <f>LN((56.48+'Данные с датчиков 1'!B1072)/(56.48))</f>
        <v>6.0975668341034912E-2</v>
      </c>
      <c r="C1072" s="3">
        <f>'Данные с датчиков 1'!C1072/((PI()*3.5^2)*(1-((0.3*$B$397)-0.5*(B1072-('Данные с датчиков 1'!C1072/(PI()*202*1000000000*3.5^2))))))</f>
        <v>961.85970235722425</v>
      </c>
      <c r="D1072" s="3">
        <f>'Данные с датчиков 1'!D1072</f>
        <v>106.6</v>
      </c>
      <c r="E1072" s="3">
        <f>LN((56.48+'Данные с датчиков 1'!E1072)/(56.48))</f>
        <v>6.0966006630825423E-2</v>
      </c>
      <c r="F1072" s="3">
        <f>'Данные с датчиков 1'!F1072/((PI()*3.48^2)*(1-((0.3*$E$397)-0.5*(E1072-('Данные с датчиков 1'!F1072/(PI()*202*1000000000*3.48^2))))))</f>
        <v>977.14819206642755</v>
      </c>
      <c r="G1072" s="3">
        <f>'Данные с датчиков 1'!G1072</f>
        <v>106.6</v>
      </c>
      <c r="H1072" s="3">
        <f>LN((56.48+'Данные с датчиков 1'!H1072)/(56.48))</f>
        <v>6.0970004591199271E-2</v>
      </c>
      <c r="I1072" s="3">
        <f>'Данные с датчиков 1'!I1072/((PI()*3.484^2)*(1-((0.3*$H$404)-0.5*(H1072-('Данные с датчиков 1'!I1072/(PI()*202*1000000000*3.484^2))))))</f>
        <v>966.52850742254088</v>
      </c>
    </row>
    <row r="1073" spans="1:9" x14ac:dyDescent="0.25">
      <c r="A1073" s="3">
        <f>'Данные с датчиков 1'!A1073</f>
        <v>106.7</v>
      </c>
      <c r="B1073" s="3">
        <f>LN((56.48+'Данные с датчиков 1'!B1073)/(56.48))</f>
        <v>6.1024475208853818E-2</v>
      </c>
      <c r="C1073" s="3">
        <f>'Данные с датчиков 1'!C1073/((PI()*3.5^2)*(1-((0.3*$B$397)-0.5*(B1073-('Данные с датчиков 1'!C1073/(PI()*202*1000000000*3.5^2))))))</f>
        <v>961.64530643882222</v>
      </c>
      <c r="D1073" s="3">
        <f>'Данные с датчиков 1'!D1073</f>
        <v>106.7</v>
      </c>
      <c r="E1073" s="3">
        <f>LN((56.48+'Данные с датчиков 1'!E1073)/(56.48))</f>
        <v>6.1026640646093387E-2</v>
      </c>
      <c r="F1073" s="3">
        <f>'Данные с датчиков 1'!F1073/((PI()*3.48^2)*(1-((0.3*$E$397)-0.5*(E1073-('Данные с датчиков 1'!F1073/(PI()*202*1000000000*3.48^2))))))</f>
        <v>977.54190256681795</v>
      </c>
      <c r="G1073" s="3">
        <f>'Данные с датчиков 1'!G1073</f>
        <v>106.7</v>
      </c>
      <c r="H1073" s="3">
        <f>LN((56.48+'Данные с датчиков 1'!H1073)/(56.48))</f>
        <v>6.1027806648818676E-2</v>
      </c>
      <c r="I1073" s="3">
        <f>'Данные с датчиков 1'!I1073/((PI()*3.484^2)*(1-((0.3*$H$404)-0.5*(H1073-('Данные с датчиков 1'!I1073/(PI()*202*1000000000*3.484^2))))))</f>
        <v>966.70957954039329</v>
      </c>
    </row>
    <row r="1074" spans="1:9" x14ac:dyDescent="0.25">
      <c r="A1074" s="3">
        <f>'Данные с датчиков 1'!A1074</f>
        <v>106.8</v>
      </c>
      <c r="B1074" s="3">
        <f>LN((56.48+'Данные с датчиков 1'!B1074)/(56.48))</f>
        <v>6.108427286791817E-2</v>
      </c>
      <c r="C1074" s="3">
        <f>'Данные с датчиков 1'!C1074/((PI()*3.5^2)*(1-((0.3*$B$397)-0.5*(B1074-('Данные с датчиков 1'!C1074/(PI()*202*1000000000*3.5^2))))))</f>
        <v>961.91764790444984</v>
      </c>
      <c r="D1074" s="3">
        <f>'Данные с датчиков 1'!D1074</f>
        <v>106.8</v>
      </c>
      <c r="E1074" s="3">
        <f>LN((56.48+'Данные с датчиков 1'!E1074)/(56.48))</f>
        <v>6.1078443169887316E-2</v>
      </c>
      <c r="F1074" s="3">
        <f>'Данные с датчиков 1'!F1074/((PI()*3.48^2)*(1-((0.3*$E$397)-0.5*(E1074-('Данные с датчиков 1'!F1074/(PI()*202*1000000000*3.48^2))))))</f>
        <v>977.48206671326841</v>
      </c>
      <c r="G1074" s="3">
        <f>'Данные с датчиков 1'!G1074</f>
        <v>106.8</v>
      </c>
      <c r="H1074" s="3">
        <f>LN((56.48+'Данные с датчиков 1'!H1074)/(56.48))</f>
        <v>6.1085272241310939E-2</v>
      </c>
      <c r="I1074" s="3">
        <f>'Данные с датчиков 1'!I1074/((PI()*3.484^2)*(1-((0.3*$H$404)-0.5*(H1074-('Данные с датчиков 1'!I1074/(PI()*202*1000000000*3.484^2))))))</f>
        <v>966.92092300741524</v>
      </c>
    </row>
    <row r="1075" spans="1:9" x14ac:dyDescent="0.25">
      <c r="A1075" s="3">
        <f>'Данные с датчиков 1'!A1075</f>
        <v>106.9</v>
      </c>
      <c r="B1075" s="3">
        <f>LN((56.48+'Данные с датчиков 1'!B1075)/(56.48))</f>
        <v>6.1140902451660865E-2</v>
      </c>
      <c r="C1075" s="3">
        <f>'Данные с датчиков 1'!C1075/((PI()*3.5^2)*(1-((0.3*$B$397)-0.5*(B1075-('Данные с датчиков 1'!C1075/(PI()*202*1000000000*3.5^2))))))</f>
        <v>962.04016195183465</v>
      </c>
      <c r="D1075" s="3">
        <f>'Данные с датчиков 1'!D1075</f>
        <v>106.9</v>
      </c>
      <c r="E1075" s="3">
        <f>LN((56.48+'Данные с датчиков 1'!E1075)/(56.48))</f>
        <v>6.1137238281515308E-2</v>
      </c>
      <c r="F1075" s="3">
        <f>'Данные с датчиков 1'!F1075/((PI()*3.48^2)*(1-((0.3*$E$397)-0.5*(E1075-('Данные с датчиков 1'!F1075/(PI()*202*1000000000*3.48^2))))))</f>
        <v>977.73411034684307</v>
      </c>
      <c r="G1075" s="3">
        <f>'Данные с датчиков 1'!G1075</f>
        <v>106.9</v>
      </c>
      <c r="H1075" s="3">
        <f>LN((56.48+'Данные с датчиков 1'!H1075)/(56.48))</f>
        <v>6.1135239637595436E-2</v>
      </c>
      <c r="I1075" s="3">
        <f>'Данные с датчиков 1'!I1075/((PI()*3.484^2)*(1-((0.3*$H$404)-0.5*(H1075-('Данные с датчиков 1'!I1075/(PI()*202*1000000000*3.484^2))))))</f>
        <v>966.69767752382711</v>
      </c>
    </row>
    <row r="1076" spans="1:9" x14ac:dyDescent="0.25">
      <c r="A1076" s="3">
        <f>'Данные с датчиков 1'!A1076</f>
        <v>107</v>
      </c>
      <c r="B1076" s="3">
        <f>LN((56.48+'Данные с датчиков 1'!B1076)/(56.48))</f>
        <v>6.1191699790857132E-2</v>
      </c>
      <c r="C1076" s="3">
        <f>'Данные с датчиков 1'!C1076/((PI()*3.5^2)*(1-((0.3*$B$397)-0.5*(B1076-('Данные с датчиков 1'!C1076/(PI()*202*1000000000*3.5^2))))))</f>
        <v>961.8668818306345</v>
      </c>
      <c r="D1076" s="3">
        <f>'Данные с датчиков 1'!D1076</f>
        <v>107</v>
      </c>
      <c r="E1076" s="3">
        <f>LN((56.48+'Данные с датчиков 1'!E1076)/(56.48))</f>
        <v>6.1194031410061758E-2</v>
      </c>
      <c r="F1076" s="3">
        <f>'Данные с датчиков 1'!F1076/((PI()*3.48^2)*(1-((0.3*$E$397)-0.5*(E1076-('Данные с датчиков 1'!F1076/(PI()*202*1000000000*3.48^2))))))</f>
        <v>977.94347054091395</v>
      </c>
      <c r="G1076" s="3">
        <f>'Данные с датчиков 1'!G1076</f>
        <v>107</v>
      </c>
      <c r="H1076" s="3">
        <f>LN((56.48+'Данные с датчиков 1'!H1076)/(56.48))</f>
        <v>6.1196029936481593E-2</v>
      </c>
      <c r="I1076" s="3">
        <f>'Данные с датчиков 1'!I1076/((PI()*3.484^2)*(1-((0.3*$H$404)-0.5*(H1076-('Данные с датчиков 1'!I1076/(PI()*202*1000000000*3.484^2))))))</f>
        <v>967.08126166716784</v>
      </c>
    </row>
    <row r="1077" spans="1:9" x14ac:dyDescent="0.25">
      <c r="A1077" s="3">
        <f>'Данные с датчиков 1'!A1077</f>
        <v>107.1</v>
      </c>
      <c r="B1077" s="3">
        <f>LN((56.48+'Данные с датчиков 1'!B1077)/(56.48))</f>
        <v>6.1252320123401677E-2</v>
      </c>
      <c r="C1077" s="3">
        <f>'Данные с датчиков 1'!C1077/((PI()*3.5^2)*(1-((0.3*$B$397)-0.5*(B1077-('Данные с датчиков 1'!C1077/(PI()*202*1000000000*3.5^2))))))</f>
        <v>962.22040250401801</v>
      </c>
      <c r="D1077" s="3">
        <f>'Данные с датчиков 1'!D1077</f>
        <v>107.1</v>
      </c>
      <c r="E1077" s="3">
        <f>LN((56.48+'Данные с датчиков 1'!E1077)/(56.48))</f>
        <v>6.12456587281189E-2</v>
      </c>
      <c r="F1077" s="3">
        <f>'Данные с датчиков 1'!F1077/((PI()*3.48^2)*(1-((0.3*$E$397)-0.5*(E1077-('Данные с датчиков 1'!F1077/(PI()*202*1000000000*3.48^2))))))</f>
        <v>977.82725190632982</v>
      </c>
      <c r="G1077" s="3">
        <f>'Данные с датчиков 1'!G1077</f>
        <v>107.1</v>
      </c>
      <c r="H1077" s="3">
        <f>LN((56.48+'Данные с датчиков 1'!H1077)/(56.48))</f>
        <v>6.1247990221515378E-2</v>
      </c>
      <c r="I1077" s="3">
        <f>'Данные с датчиков 1'!I1077/((PI()*3.484^2)*(1-((0.3*$H$404)-0.5*(H1077-('Данные с датчиков 1'!I1077/(PI()*202*1000000000*3.484^2))))))</f>
        <v>966.97566321618967</v>
      </c>
    </row>
    <row r="1078" spans="1:9" x14ac:dyDescent="0.25">
      <c r="A1078" s="3">
        <f>'Данные с датчиков 1'!A1078</f>
        <v>107.2</v>
      </c>
      <c r="B1078" s="3">
        <f>LN((56.48+'Данные с датчиков 1'!B1078)/(56.48))</f>
        <v>6.1304943586217325E-2</v>
      </c>
      <c r="C1078" s="3">
        <f>'Данные с датчиков 1'!C1078/((PI()*3.5^2)*(1-((0.3*$B$397)-0.5*(B1078-('Данные с датчиков 1'!C1078/(PI()*202*1000000000*3.5^2))))))</f>
        <v>962.14759084006619</v>
      </c>
      <c r="D1078" s="3">
        <f>'Данные с датчиков 1'!D1078</f>
        <v>107.2</v>
      </c>
      <c r="E1078" s="3">
        <f>LN((56.48+'Данные с датчиков 1'!E1078)/(56.48))</f>
        <v>6.1305609688251564E-2</v>
      </c>
      <c r="F1078" s="3">
        <f>'Данные с датчиков 1'!F1078/((PI()*3.48^2)*(1-((0.3*$E$397)-0.5*(E1078-('Данные с датчиков 1'!F1078/(PI()*202*1000000000*3.48^2))))))</f>
        <v>978.17428285439951</v>
      </c>
      <c r="G1078" s="3">
        <f>'Данные с датчиков 1'!G1078</f>
        <v>107.2</v>
      </c>
      <c r="H1078" s="3">
        <f>LN((56.48+'Данные с датчиков 1'!H1078)/(56.48))</f>
        <v>6.1307441466557831E-2</v>
      </c>
      <c r="I1078" s="3">
        <f>'Данные с датчиков 1'!I1078/((PI()*3.484^2)*(1-((0.3*$H$404)-0.5*(H1078-('Данные с датчиков 1'!I1078/(PI()*202*1000000000*3.484^2))))))</f>
        <v>967.23777205807164</v>
      </c>
    </row>
    <row r="1079" spans="1:9" x14ac:dyDescent="0.25">
      <c r="A1079" s="3">
        <f>'Данные с датчиков 1'!A1079</f>
        <v>107.3</v>
      </c>
      <c r="B1079" s="3">
        <f>LN((56.48+'Данные с датчиков 1'!B1079)/(56.48))</f>
        <v>6.1364224929829701E-2</v>
      </c>
      <c r="C1079" s="3">
        <f>'Данные с датчиков 1'!C1079/((PI()*3.5^2)*(1-((0.3*$B$397)-0.5*(B1079-('Данные с датчиков 1'!C1079/(PI()*202*1000000000*3.5^2))))))</f>
        <v>962.37630406084634</v>
      </c>
      <c r="D1079" s="3">
        <f>'Данные с датчиков 1'!D1079</f>
        <v>107.3</v>
      </c>
      <c r="E1079" s="3">
        <f>LN((56.48+'Данные с датчиков 1'!E1079)/(56.48))</f>
        <v>6.1357231246291478E-2</v>
      </c>
      <c r="F1079" s="3">
        <f>'Данные с датчиков 1'!F1079/((PI()*3.48^2)*(1-((0.3*$E$397)-0.5*(E1079-('Данные с датчиков 1'!F1079/(PI()*202*1000000000*3.48^2))))))</f>
        <v>978.07381146322086</v>
      </c>
      <c r="G1079" s="3">
        <f>'Данные с датчиков 1'!G1079</f>
        <v>107.3</v>
      </c>
      <c r="H1079" s="3">
        <f>LN((56.48+'Данные с датчиков 1'!H1079)/(56.48))</f>
        <v>6.1359562479572388E-2</v>
      </c>
      <c r="I1079" s="3">
        <f>'Данные с датчиков 1'!I1079/((PI()*3.484^2)*(1-((0.3*$H$404)-0.5*(H1079-('Данные с датчиков 1'!I1079/(PI()*202*1000000000*3.484^2))))))</f>
        <v>967.19073571909621</v>
      </c>
    </row>
    <row r="1080" spans="1:9" x14ac:dyDescent="0.25">
      <c r="A1080" s="3">
        <f>'Данные с датчиков 1'!A1080</f>
        <v>107.4</v>
      </c>
      <c r="B1080" s="3">
        <f>LN((56.48+'Данные с датчиков 1'!B1080)/(56.48))</f>
        <v>6.1417009011228804E-2</v>
      </c>
      <c r="C1080" s="3">
        <f>'Данные с датчиков 1'!C1080/((PI()*3.5^2)*(1-((0.3*$B$397)-0.5*(B1080-('Данные с датчиков 1'!C1080/(PI()*202*1000000000*3.5^2))))))</f>
        <v>962.32582156642559</v>
      </c>
      <c r="D1080" s="3">
        <f>'Данные с датчиков 1'!D1080</f>
        <v>107.4</v>
      </c>
      <c r="E1080" s="3">
        <f>LN((56.48+'Данные с датчиков 1'!E1080)/(56.48))</f>
        <v>6.1416675997366742E-2</v>
      </c>
      <c r="F1080" s="3">
        <f>'Данные с датчиков 1'!F1080/((PI()*3.48^2)*(1-((0.3*$E$397)-0.5*(E1080-('Данные с датчиков 1'!F1080/(PI()*202*1000000000*3.48^2))))))</f>
        <v>978.34795582160859</v>
      </c>
      <c r="G1080" s="3">
        <f>'Данные с датчиков 1'!G1080</f>
        <v>107.4</v>
      </c>
      <c r="H1080" s="3">
        <f>LN((56.48+'Данные с датчиков 1'!H1080)/(56.48))</f>
        <v>6.1416176476365811E-2</v>
      </c>
      <c r="I1080" s="3">
        <f>'Данные с датчиков 1'!I1080/((PI()*3.484^2)*(1-((0.3*$H$404)-0.5*(H1080-('Данные с датчиков 1'!I1080/(PI()*202*1000000000*3.484^2))))))</f>
        <v>967.29947289409824</v>
      </c>
    </row>
    <row r="1081" spans="1:9" x14ac:dyDescent="0.25">
      <c r="A1081" s="3">
        <f>'Данные с датчиков 1'!A1081</f>
        <v>107.5</v>
      </c>
      <c r="B1081" s="3">
        <f>LN((56.48+'Данные с датчиков 1'!B1081)/(56.48))</f>
        <v>6.1470456298854101E-2</v>
      </c>
      <c r="C1081" s="3">
        <f>'Данные с датчиков 1'!C1081/((PI()*3.5^2)*(1-((0.3*$B$397)-0.5*(B1081-('Данные с датчиков 1'!C1081/(PI()*202*1000000000*3.5^2))))))</f>
        <v>962.27493054898127</v>
      </c>
      <c r="D1081" s="3">
        <f>'Данные с датчиков 1'!D1081</f>
        <v>107.5</v>
      </c>
      <c r="E1081" s="3">
        <f>LN((56.48+'Данные с датчиков 1'!E1081)/(56.48))</f>
        <v>6.1468125324078735E-2</v>
      </c>
      <c r="F1081" s="3">
        <f>'Данные с датчиков 1'!F1081/((PI()*3.48^2)*(1-((0.3*$E$397)-0.5*(E1081-('Данные с датчиков 1'!F1081/(PI()*202*1000000000*3.48^2))))))</f>
        <v>978.27414072048066</v>
      </c>
      <c r="G1081" s="3">
        <f>'Данные с датчиков 1'!G1081</f>
        <v>107.5</v>
      </c>
      <c r="H1081" s="3">
        <f>LN((56.48+'Данные с датчиков 1'!H1081)/(56.48))</f>
        <v>6.1472620770566186E-2</v>
      </c>
      <c r="I1081" s="3">
        <f>'Данные с датчиков 1'!I1081/((PI()*3.484^2)*(1-((0.3*$H$404)-0.5*(H1081-('Данные с датчиков 1'!I1081/(PI()*202*1000000000*3.484^2))))))</f>
        <v>967.4429037058494</v>
      </c>
    </row>
    <row r="1082" spans="1:9" x14ac:dyDescent="0.25">
      <c r="A1082" s="3">
        <f>'Данные с датчиков 1'!A1082</f>
        <v>107.6</v>
      </c>
      <c r="B1082" s="3">
        <f>LN((56.48+'Данные с датчиков 1'!B1082)/(56.48))</f>
        <v>6.1530560272086129E-2</v>
      </c>
      <c r="C1082" s="3">
        <f>'Данные с датчиков 1'!C1082/((PI()*3.5^2)*(1-((0.3*$B$397)-0.5*(B1082-('Данные с датчиков 1'!C1082/(PI()*202*1000000000*3.5^2))))))</f>
        <v>962.5766900661713</v>
      </c>
      <c r="D1082" s="3">
        <f>'Данные с датчиков 1'!D1082</f>
        <v>107.6</v>
      </c>
      <c r="E1082" s="3">
        <f>LN((56.48+'Данные с датчиков 1'!E1082)/(56.48))</f>
        <v>6.15262315747876E-2</v>
      </c>
      <c r="F1082" s="3">
        <f>'Данные с датчиков 1'!F1082/((PI()*3.48^2)*(1-((0.3*$E$397)-0.5*(E1082-('Данные с датчиков 1'!F1082/(PI()*202*1000000000*3.48^2))))))</f>
        <v>978.46938817379862</v>
      </c>
      <c r="G1082" s="3">
        <f>'Данные с датчиков 1'!G1082</f>
        <v>107.6</v>
      </c>
      <c r="H1082" s="3">
        <f>LN((56.48+'Данные с датчиков 1'!H1082)/(56.48))</f>
        <v>6.1523900730019516E-2</v>
      </c>
      <c r="I1082" s="3">
        <f>'Данные с датчиков 1'!I1082/((PI()*3.484^2)*(1-((0.3*$H$404)-0.5*(H1082-('Данные с датчиков 1'!I1082/(PI()*202*1000000000*3.484^2))))))</f>
        <v>967.30811592113946</v>
      </c>
    </row>
    <row r="1083" spans="1:9" x14ac:dyDescent="0.25">
      <c r="A1083" s="3">
        <f>'Данные с датчиков 1'!A1083</f>
        <v>107.7</v>
      </c>
      <c r="B1083" s="3">
        <f>LN((56.48+'Данные с датчиков 1'!B1083)/(56.48))</f>
        <v>6.1580505423995492E-2</v>
      </c>
      <c r="C1083" s="3">
        <f>'Данные с датчиков 1'!C1083/((PI()*3.5^2)*(1-((0.3*$B$397)-0.5*(B1083-('Данные с датчиков 1'!C1083/(PI()*202*1000000000*3.5^2))))))</f>
        <v>962.34772415149371</v>
      </c>
      <c r="D1083" s="3">
        <f>'Данные с датчиков 1'!D1083</f>
        <v>107.7</v>
      </c>
      <c r="E1083" s="3">
        <f>LN((56.48+'Данные с датчиков 1'!E1083)/(56.48))</f>
        <v>6.1581837260566624E-2</v>
      </c>
      <c r="F1083" s="3">
        <f>'Данные с датчиков 1'!F1083/((PI()*3.48^2)*(1-((0.3*$E$397)-0.5*(E1083-('Данные с датчиков 1'!F1083/(PI()*202*1000000000*3.48^2))))))</f>
        <v>978.59994247804957</v>
      </c>
      <c r="G1083" s="3">
        <f>'Данные с датчиков 1'!G1083</f>
        <v>107.7</v>
      </c>
      <c r="H1083" s="3">
        <f>LN((56.48+'Данные с датчиков 1'!H1083)/(56.48))</f>
        <v>6.1583835012097049E-2</v>
      </c>
      <c r="I1083" s="3">
        <f>'Данные с датчиков 1'!I1083/((PI()*3.484^2)*(1-((0.3*$H$404)-0.5*(H1083-('Данные с датчиков 1'!I1083/(PI()*202*1000000000*3.484^2))))))</f>
        <v>967.63838632205409</v>
      </c>
    </row>
    <row r="1084" spans="1:9" x14ac:dyDescent="0.25">
      <c r="A1084" s="3">
        <f>'Данные с датчиков 1'!A1084</f>
        <v>107.8</v>
      </c>
      <c r="B1084" s="3">
        <f>LN((56.48+'Данные с датчиков 1'!B1084)/(56.48))</f>
        <v>6.164076925306413E-2</v>
      </c>
      <c r="C1084" s="3">
        <f>'Данные с датчиков 1'!C1084/((PI()*3.5^2)*(1-((0.3*$B$397)-0.5*(B1084-('Данные с датчиков 1'!C1084/(PI()*202*1000000000*3.5^2))))))</f>
        <v>962.67000798231311</v>
      </c>
      <c r="D1084" s="3">
        <f>'Данные с датчиков 1'!D1084</f>
        <v>107.8</v>
      </c>
      <c r="E1084" s="3">
        <f>LN((56.48+'Данные с датчиков 1'!E1084)/(56.48))</f>
        <v>6.1633777503328956E-2</v>
      </c>
      <c r="F1084" s="3">
        <f>'Данные с датчиков 1'!F1084/((PI()*3.48^2)*(1-((0.3*$E$397)-0.5*(E1084-('Данные с датчиков 1'!F1084/(PI()*202*1000000000*3.48^2))))))</f>
        <v>978.5005249747843</v>
      </c>
      <c r="G1084" s="3">
        <f>'Данные с датчиков 1'!G1084</f>
        <v>107.8</v>
      </c>
      <c r="H1084" s="3">
        <f>LN((56.48+'Данные с датчиков 1'!H1084)/(56.48))</f>
        <v>6.1636108092005704E-2</v>
      </c>
      <c r="I1084" s="3">
        <f>'Данные с датчиков 1'!I1084/((PI()*3.484^2)*(1-((0.3*$H$404)-0.5*(H1084-('Данные с датчиков 1'!I1084/(PI()*202*1000000000*3.484^2))))))</f>
        <v>967.57886814210133</v>
      </c>
    </row>
    <row r="1085" spans="1:9" x14ac:dyDescent="0.25">
      <c r="A1085" s="3">
        <f>'Данные с датчиков 1'!A1085</f>
        <v>107.9</v>
      </c>
      <c r="B1085" s="3">
        <f>LN((56.48+'Данные с датчиков 1'!B1085)/(56.48))</f>
        <v>6.1696368570438774E-2</v>
      </c>
      <c r="C1085" s="3">
        <f>'Данные с датчиков 1'!C1085/((PI()*3.5^2)*(1-((0.3*$B$397)-0.5*(B1085-('Данные с датчиков 1'!C1085/(PI()*202*1000000000*3.5^2))))))</f>
        <v>962.74943782987407</v>
      </c>
      <c r="D1085" s="3">
        <f>'Данные с датчиков 1'!D1085</f>
        <v>107.9</v>
      </c>
      <c r="E1085" s="3">
        <f>LN((56.48+'Данные с датчиков 1'!E1085)/(56.48))</f>
        <v>6.1692706435054354E-2</v>
      </c>
      <c r="F1085" s="3">
        <f>'Данные с датчиков 1'!F1085/((PI()*3.48^2)*(1-((0.3*$E$397)-0.5*(E1085-('Данные с датчиков 1'!F1085/(PI()*202*1000000000*3.48^2))))))</f>
        <v>978.81246531038937</v>
      </c>
      <c r="G1085" s="3">
        <f>'Данные с датчиков 1'!G1085</f>
        <v>107.9</v>
      </c>
      <c r="H1085" s="3">
        <f>LN((56.48+'Данные с датчиков 1'!H1085)/(56.48))</f>
        <v>6.1695369807573154E-2</v>
      </c>
      <c r="I1085" s="3">
        <f>'Данные с датчиков 1'!I1085/((PI()*3.484^2)*(1-((0.3*$H$404)-0.5*(H1085-('Данные с датчиков 1'!I1085/(PI()*202*1000000000*3.484^2))))))</f>
        <v>967.8477024566098</v>
      </c>
    </row>
    <row r="1086" spans="1:9" x14ac:dyDescent="0.25">
      <c r="A1086" s="3">
        <f>'Данные с датчиков 1'!A1086</f>
        <v>108</v>
      </c>
      <c r="B1086" s="3">
        <f>LN((56.48+'Данные с датчиков 1'!B1086)/(56.48))</f>
        <v>6.1750966089361294E-2</v>
      </c>
      <c r="C1086" s="3">
        <f>'Данные с датчиков 1'!C1086/((PI()*3.5^2)*(1-((0.3*$B$397)-0.5*(B1086-('Данные с датчиков 1'!C1086/(PI()*202*1000000000*3.5^2))))))</f>
        <v>962.72902629336227</v>
      </c>
      <c r="D1086" s="3">
        <f>'Данные с датчиков 1'!D1086</f>
        <v>108</v>
      </c>
      <c r="E1086" s="3">
        <f>LN((56.48+'Данные с датчиков 1'!E1086)/(56.48))</f>
        <v>6.1744973824376714E-2</v>
      </c>
      <c r="F1086" s="3">
        <f>'Данные с датчиков 1'!F1086/((PI()*3.48^2)*(1-((0.3*$E$397)-0.5*(E1086-('Данные с датчиков 1'!F1086/(PI()*202*1000000000*3.48^2))))))</f>
        <v>978.76181900018491</v>
      </c>
      <c r="G1086" s="3">
        <f>'Данные с датчиков 1'!G1086</f>
        <v>108</v>
      </c>
      <c r="H1086" s="3">
        <f>LN((56.48+'Данные с датчиков 1'!H1086)/(56.48))</f>
        <v>6.1748635768356229E-2</v>
      </c>
      <c r="I1086" s="3">
        <f>'Данные с датчиков 1'!I1086/((PI()*3.484^2)*(1-((0.3*$H$404)-0.5*(H1086-('Данные с датчиков 1'!I1086/(PI()*202*1000000000*3.484^2))))))</f>
        <v>967.83333254732941</v>
      </c>
    </row>
    <row r="1087" spans="1:9" x14ac:dyDescent="0.25">
      <c r="A1087" s="3">
        <f>'Данные с датчиков 1'!A1087</f>
        <v>108.1</v>
      </c>
      <c r="B1087" s="3">
        <f>LN((56.48+'Данные с датчиков 1'!B1087)/(56.48))</f>
        <v>6.1804894858458664E-2</v>
      </c>
      <c r="C1087" s="3">
        <f>'Данные с датчиков 1'!C1087/((PI()*3.5^2)*(1-((0.3*$B$397)-0.5*(B1087-('Данные с датчиков 1'!C1087/(PI()*202*1000000000*3.5^2))))))</f>
        <v>962.79288169718586</v>
      </c>
      <c r="D1087" s="3">
        <f>'Данные с датчиков 1'!D1087</f>
        <v>108.1</v>
      </c>
      <c r="E1087" s="3">
        <f>LN((56.48+'Данные с датчиков 1'!E1087)/(56.48))</f>
        <v>6.1804728416114549E-2</v>
      </c>
      <c r="F1087" s="3">
        <f>'Данные с датчиков 1'!F1087/((PI()*3.48^2)*(1-((0.3*$E$397)-0.5*(E1087-('Данные с датчиков 1'!F1087/(PI()*202*1000000000*3.48^2))))))</f>
        <v>979.08537120222695</v>
      </c>
      <c r="G1087" s="3">
        <f>'Данные с датчиков 1'!G1087</f>
        <v>108.1</v>
      </c>
      <c r="H1087" s="3">
        <f>LN((56.48+'Данные с датчиков 1'!H1087)/(56.48))</f>
        <v>6.1801399563417042E-2</v>
      </c>
      <c r="I1087" s="3">
        <f>'Данные с датчиков 1'!I1087/((PI()*3.484^2)*(1-((0.3*$H$404)-0.5*(H1087-('Данные с датчиков 1'!I1087/(PI()*202*1000000000*3.484^2))))))</f>
        <v>967.77838447919567</v>
      </c>
    </row>
    <row r="1088" spans="1:9" x14ac:dyDescent="0.25">
      <c r="A1088" s="3">
        <f>'Данные с датчиков 1'!A1088</f>
        <v>108.2</v>
      </c>
      <c r="B1088" s="3">
        <f>LN((56.48+'Данные с датчиков 1'!B1088)/(56.48))</f>
        <v>6.1858654286031919E-2</v>
      </c>
      <c r="C1088" s="3">
        <f>'Данные с датчиков 1'!C1088/((PI()*3.5^2)*(1-((0.3*$B$397)-0.5*(B1088-('Данные с датчиков 1'!C1088/(PI()*202*1000000000*3.5^2))))))</f>
        <v>962.74768913935361</v>
      </c>
      <c r="D1088" s="3">
        <f>'Данные с датчиков 1'!D1088</f>
        <v>108.2</v>
      </c>
      <c r="E1088" s="3">
        <f>LN((56.48+'Данные с датчиков 1'!E1088)/(56.48))</f>
        <v>6.1857822118772776E-2</v>
      </c>
      <c r="F1088" s="3">
        <f>'Данные с датчиков 1'!F1088/((PI()*3.48^2)*(1-((0.3*$E$397)-0.5*(E1088-('Данные с датчиков 1'!F1088/(PI()*202*1000000000*3.48^2))))))</f>
        <v>979.07793703346272</v>
      </c>
      <c r="G1088" s="3">
        <f>'Данные с датчиков 1'!G1088</f>
        <v>108.2</v>
      </c>
      <c r="H1088" s="3">
        <f>LN((56.48+'Данные с датчиков 1'!H1088)/(56.48))</f>
        <v>6.1863147977263819E-2</v>
      </c>
      <c r="I1088" s="3">
        <f>'Данные с датчиков 1'!I1088/((PI()*3.484^2)*(1-((0.3*$H$404)-0.5*(H1088-('Данные с датчиков 1'!I1088/(PI()*202*1000000000*3.484^2))))))</f>
        <v>968.18496752143892</v>
      </c>
    </row>
    <row r="1089" spans="1:9" x14ac:dyDescent="0.25">
      <c r="A1089" s="3">
        <f>'Данные с датчиков 1'!A1089</f>
        <v>108.3</v>
      </c>
      <c r="B1089" s="3">
        <f>LN((56.48+'Данные с датчиков 1'!B1089)/(56.48))</f>
        <v>6.1917237120678932E-2</v>
      </c>
      <c r="C1089" s="3">
        <f>'Данные с датчиков 1'!C1089/((PI()*3.5^2)*(1-((0.3*$B$397)-0.5*(B1089-('Данные с датчиков 1'!C1089/(PI()*202*1000000000*3.5^2))))))</f>
        <v>962.95464918213042</v>
      </c>
      <c r="D1089" s="3">
        <f>'Данные с датчиков 1'!D1089</f>
        <v>108.3</v>
      </c>
      <c r="E1089" s="3">
        <f>LN((56.48+'Данные с датчиков 1'!E1089)/(56.48))</f>
        <v>6.191191155025199E-2</v>
      </c>
      <c r="F1089" s="3">
        <f>'Данные с датчиков 1'!F1089/((PI()*3.48^2)*(1-((0.3*$E$397)-0.5*(E1089-('Данные с датчиков 1'!F1089/(PI()*202*1000000000*3.48^2))))))</f>
        <v>979.11002820665658</v>
      </c>
      <c r="G1089" s="3">
        <f>'Данные с датчиков 1'!G1089</f>
        <v>108.3</v>
      </c>
      <c r="H1089" s="3">
        <f>LN((56.48+'Данные с датчиков 1'!H1089)/(56.48))</f>
        <v>6.1910413728459505E-2</v>
      </c>
      <c r="I1089" s="3">
        <f>'Данные с датчиков 1'!I1089/((PI()*3.484^2)*(1-((0.3*$H$404)-0.5*(H1089-('Данные с датчиков 1'!I1089/(PI()*202*1000000000*3.484^2))))))</f>
        <v>967.85391459057291</v>
      </c>
    </row>
    <row r="1090" spans="1:9" x14ac:dyDescent="0.25">
      <c r="A1090" s="3">
        <f>'Данные с датчиков 1'!A1090</f>
        <v>108.4</v>
      </c>
      <c r="B1090" s="3">
        <f>LN((56.48+'Данные с датчиков 1'!B1090)/(56.48))</f>
        <v>6.196932636104243E-2</v>
      </c>
      <c r="C1090" s="3">
        <f>'Данные с датчиков 1'!C1090/((PI()*3.5^2)*(1-((0.3*$B$397)-0.5*(B1090-('Данные с датчиков 1'!C1090/(PI()*202*1000000000*3.5^2))))))</f>
        <v>962.86246994168732</v>
      </c>
      <c r="D1090" s="3">
        <f>'Данные с датчиков 1'!D1090</f>
        <v>108.4</v>
      </c>
      <c r="E1090" s="3">
        <f>LN((56.48+'Данные с датчиков 1'!E1090)/(56.48))</f>
        <v>6.1972488240360099E-2</v>
      </c>
      <c r="F1090" s="3">
        <f>'Данные с датчиков 1'!F1090/((PI()*3.48^2)*(1-((0.3*$E$397)-0.5*(E1090-('Данные с датчиков 1'!F1090/(PI()*202*1000000000*3.48^2))))))</f>
        <v>979.47495521243252</v>
      </c>
      <c r="G1090" s="3">
        <f>'Данные с датчиков 1'!G1090</f>
        <v>108.4</v>
      </c>
      <c r="H1090" s="3">
        <f>LN((56.48+'Данные с датчиков 1'!H1090)/(56.48))</f>
        <v>6.1972321825908491E-2</v>
      </c>
      <c r="I1090" s="3">
        <f>'Данные с датчиков 1'!I1090/((PI()*3.484^2)*(1-((0.3*$H$404)-0.5*(H1090-('Данные с датчиков 1'!I1090/(PI()*202*1000000000*3.484^2))))))</f>
        <v>968.29891065510606</v>
      </c>
    </row>
    <row r="1091" spans="1:9" x14ac:dyDescent="0.25">
      <c r="A1091" s="3">
        <f>'Данные с датчиков 1'!A1091</f>
        <v>108.5</v>
      </c>
      <c r="B1091" s="3">
        <f>LN((56.48+'Данные с датчиков 1'!B1091)/(56.48))</f>
        <v>6.2028734738489737E-2</v>
      </c>
      <c r="C1091" s="3">
        <f>'Данные с датчиков 1'!C1091/((PI()*3.5^2)*(1-((0.3*$B$397)-0.5*(B1091-('Данные с датчиков 1'!C1091/(PI()*202*1000000000*3.5^2))))))</f>
        <v>963.12799505737019</v>
      </c>
      <c r="D1091" s="3">
        <f>'Данные с датчиков 1'!D1091</f>
        <v>108.5</v>
      </c>
      <c r="E1091" s="3">
        <f>LN((56.48+'Данные с датчиков 1'!E1091)/(56.48))</f>
        <v>6.2019748823910759E-2</v>
      </c>
      <c r="F1091" s="3">
        <f>'Данные с датчиков 1'!F1091/((PI()*3.48^2)*(1-((0.3*$E$397)-0.5*(E1091-('Данные с датчиков 1'!F1091/(PI()*202*1000000000*3.48^2))))))</f>
        <v>979.15923167944447</v>
      </c>
      <c r="G1091" s="3">
        <f>'Данные с датчиков 1'!G1091</f>
        <v>108.5</v>
      </c>
      <c r="H1091" s="3">
        <f>LN((56.48+'Данные с датчиков 1'!H1091)/(56.48))</f>
        <v>6.2026904280957654E-2</v>
      </c>
      <c r="I1091" s="3">
        <f>'Данные с датчиков 1'!I1091/((PI()*3.484^2)*(1-((0.3*$H$404)-0.5*(H1091-('Данные с датчиков 1'!I1091/(PI()*202*1000000000*3.484^2))))))</f>
        <v>968.33702444945368</v>
      </c>
    </row>
    <row r="1092" spans="1:9" x14ac:dyDescent="0.25">
      <c r="A1092" s="3">
        <f>'Данные с датчиков 1'!A1092</f>
        <v>108.6</v>
      </c>
      <c r="B1092" s="3">
        <f>LN((56.48+'Данные с датчиков 1'!B1092)/(56.48))</f>
        <v>6.208281492644243E-2</v>
      </c>
      <c r="C1092" s="3">
        <f>'Данные с датчиков 1'!C1092/((PI()*3.5^2)*(1-((0.3*$B$397)-0.5*(B1092-('Данные с датчиков 1'!C1092/(PI()*202*1000000000*3.5^2))))))</f>
        <v>963.16797520439525</v>
      </c>
      <c r="D1092" s="3">
        <f>'Данные с датчиков 1'!D1092</f>
        <v>108.6</v>
      </c>
      <c r="E1092" s="3">
        <f>LN((56.48+'Данные с датчиков 1'!E1092)/(56.48))</f>
        <v>6.2080984567899254E-2</v>
      </c>
      <c r="F1092" s="3">
        <f>'Данные с датчиков 1'!F1092/((PI()*3.48^2)*(1-((0.3*$E$397)-0.5*(E1092-('Данные с датчиков 1'!F1092/(PI()*202*1000000000*3.48^2))))))</f>
        <v>979.59259067350376</v>
      </c>
      <c r="G1092" s="3">
        <f>'Данные с датчиков 1'!G1092</f>
        <v>108.6</v>
      </c>
      <c r="H1092" s="3">
        <f>LN((56.48+'Данные с датчиков 1'!H1092)/(56.48))</f>
        <v>6.2080984567899254E-2</v>
      </c>
      <c r="I1092" s="3">
        <f>'Данные с датчиков 1'!I1092/((PI()*3.484^2)*(1-((0.3*$H$404)-0.5*(H1092-('Данные с датчиков 1'!I1092/(PI()*202*1000000000*3.484^2))))))</f>
        <v>968.33396224610067</v>
      </c>
    </row>
    <row r="1093" spans="1:9" x14ac:dyDescent="0.25">
      <c r="A1093" s="3">
        <f>'Данные с датчиков 1'!A1093</f>
        <v>108.7</v>
      </c>
      <c r="B1093" s="3">
        <f>LN((56.48+'Данные с датчиков 1'!B1093)/(56.48))</f>
        <v>6.2137890511873566E-2</v>
      </c>
      <c r="C1093" s="3">
        <f>'Данные с датчиков 1'!C1093/((PI()*3.5^2)*(1-((0.3*$B$397)-0.5*(B1093-('Данные с датчиков 1'!C1093/(PI()*202*1000000000*3.5^2))))))</f>
        <v>963.20025105488787</v>
      </c>
      <c r="D1093" s="3">
        <f>'Данные с датчиков 1'!D1093</f>
        <v>108.7</v>
      </c>
      <c r="E1093" s="3">
        <f>LN((56.48+'Данные с датчиков 1'!E1093)/(56.48))</f>
        <v>6.2135394705037109E-2</v>
      </c>
      <c r="F1093" s="3">
        <f>'Данные с датчиков 1'!F1093/((PI()*3.48^2)*(1-((0.3*$E$397)-0.5*(E1093-('Данные с датчиков 1'!F1093/(PI()*202*1000000000*3.48^2))))))</f>
        <v>979.64185326692893</v>
      </c>
      <c r="G1093" s="3">
        <f>'Данные с датчиков 1'!G1093</f>
        <v>108.7</v>
      </c>
      <c r="H1093" s="3">
        <f>LN((56.48+'Данные с датчиков 1'!H1093)/(56.48))</f>
        <v>6.2138888832863934E-2</v>
      </c>
      <c r="I1093" s="3">
        <f>'Данные с датчиков 1'!I1093/((PI()*3.484^2)*(1-((0.3*$H$404)-0.5*(H1093-('Данные с датчиков 1'!I1093/(PI()*202*1000000000*3.484^2))))))</f>
        <v>968.5623485156608</v>
      </c>
    </row>
    <row r="1094" spans="1:9" x14ac:dyDescent="0.25">
      <c r="A1094" s="3">
        <f>'Данные с датчиков 1'!A1094</f>
        <v>108.8</v>
      </c>
      <c r="B1094" s="3">
        <f>LN((56.48+'Данные с датчиков 1'!B1094)/(56.48))</f>
        <v>6.2195292349962683E-2</v>
      </c>
      <c r="C1094" s="3">
        <f>'Данные с датчиков 1'!C1094/((PI()*3.5^2)*(1-((0.3*$B$397)-0.5*(B1094-('Данные с датчиков 1'!C1094/(PI()*202*1000000000*3.5^2))))))</f>
        <v>963.39286070946434</v>
      </c>
      <c r="D1094" s="3">
        <f>'Данные с датчиков 1'!D1094</f>
        <v>108.8</v>
      </c>
      <c r="E1094" s="3">
        <f>LN((56.48+'Данные с датчиков 1'!E1094)/(56.48))</f>
        <v>6.2190966529138178E-2</v>
      </c>
      <c r="F1094" s="3">
        <f>'Данные с датчиков 1'!F1094/((PI()*3.48^2)*(1-((0.3*$E$397)-0.5*(E1094-('Данные с датчиков 1'!F1094/(PI()*202*1000000000*3.48^2))))))</f>
        <v>979.73506414880421</v>
      </c>
      <c r="G1094" s="3">
        <f>'Данные с датчиков 1'!G1094</f>
        <v>108.8</v>
      </c>
      <c r="H1094" s="3">
        <f>LN((56.48+'Данные с датчиков 1'!H1094)/(56.48))</f>
        <v>6.2190633772915026E-2</v>
      </c>
      <c r="I1094" s="3">
        <f>'Данные с датчиков 1'!I1094/((PI()*3.484^2)*(1-((0.3*$H$404)-0.5*(H1094-('Данные с датчиков 1'!I1094/(PI()*202*1000000000*3.484^2))))))</f>
        <v>968.4093524732715</v>
      </c>
    </row>
    <row r="1095" spans="1:9" x14ac:dyDescent="0.25">
      <c r="A1095" s="3">
        <f>'Данные с датчиков 1'!A1095</f>
        <v>108.9</v>
      </c>
      <c r="B1095" s="3">
        <f>LN((56.48+'Данные с датчиков 1'!B1095)/(56.48))</f>
        <v>6.2244871575412378E-2</v>
      </c>
      <c r="C1095" s="3">
        <f>'Данные с датчиков 1'!C1095/((PI()*3.5^2)*(1-((0.3*$B$397)-0.5*(B1095-('Данные с датчиков 1'!C1095/(PI()*202*1000000000*3.5^2))))))</f>
        <v>963.16798609368198</v>
      </c>
      <c r="D1095" s="3">
        <f>'Данные с датчиков 1'!D1095</f>
        <v>108.9</v>
      </c>
      <c r="E1095" s="3">
        <f>LN((56.48+'Данные с датчиков 1'!E1095)/(56.48))</f>
        <v>6.2247367109031011E-2</v>
      </c>
      <c r="F1095" s="3">
        <f>'Данные с датчиков 1'!F1095/((PI()*3.48^2)*(1-((0.3*$E$397)-0.5*(E1095-('Данные с датчиков 1'!F1095/(PI()*202*1000000000*3.48^2))))))</f>
        <v>979.91147097081478</v>
      </c>
      <c r="G1095" s="3">
        <f>'Данные с датчиков 1'!G1095</f>
        <v>108.9</v>
      </c>
      <c r="H1095" s="3">
        <f>LN((56.48+'Данные с датчиков 1'!H1095)/(56.48))</f>
        <v>6.2249862636421967E-2</v>
      </c>
      <c r="I1095" s="3">
        <f>'Данные с датчиков 1'!I1095/((PI()*3.484^2)*(1-((0.3*$H$404)-0.5*(H1095-('Данные с датчиков 1'!I1095/(PI()*202*1000000000*3.484^2))))))</f>
        <v>968.68170605590296</v>
      </c>
    </row>
    <row r="1096" spans="1:9" x14ac:dyDescent="0.25">
      <c r="A1096" s="3">
        <f>'Данные с датчиков 1'!A1096</f>
        <v>109</v>
      </c>
      <c r="B1096" s="3">
        <f>LN((56.48+'Данные с датчиков 1'!B1096)/(56.48))</f>
        <v>6.23082561995714E-2</v>
      </c>
      <c r="C1096" s="3">
        <f>'Данные с датчиков 1'!C1096/((PI()*3.5^2)*(1-((0.3*$B$397)-0.5*(B1096-('Данные с датчиков 1'!C1096/(PI()*202*1000000000*3.5^2))))))</f>
        <v>963.60520546874329</v>
      </c>
      <c r="D1096" s="3">
        <f>'Данные с датчиков 1'!D1096</f>
        <v>109</v>
      </c>
      <c r="E1096" s="3">
        <f>LN((56.48+'Данные с датчиков 1'!E1096)/(56.48))</f>
        <v>6.2300270956300995E-2</v>
      </c>
      <c r="F1096" s="3">
        <f>'Данные с датчиков 1'!F1096/((PI()*3.48^2)*(1-((0.3*$E$397)-0.5*(E1096-('Данные с датчиков 1'!F1096/(PI()*202*1000000000*3.48^2))))))</f>
        <v>979.84336584330617</v>
      </c>
      <c r="G1096" s="3">
        <f>'Данные с датчиков 1'!G1096</f>
        <v>109</v>
      </c>
      <c r="H1096" s="3">
        <f>LN((56.48+'Данные с датчиков 1'!H1096)/(56.48))</f>
        <v>6.2301269115196796E-2</v>
      </c>
      <c r="I1096" s="3">
        <f>'Данные с датчиков 1'!I1096/((PI()*3.484^2)*(1-((0.3*$H$404)-0.5*(H1096-('Данные с датчиков 1'!I1096/(PI()*202*1000000000*3.484^2))))))</f>
        <v>968.5504790276002</v>
      </c>
    </row>
    <row r="1097" spans="1:9" x14ac:dyDescent="0.25">
      <c r="A1097" s="3">
        <f>'Данные с датчиков 1'!A1097</f>
        <v>109.1</v>
      </c>
      <c r="B1097" s="3">
        <f>LN((56.48+'Данные с датчиков 1'!B1097)/(56.48))</f>
        <v>6.2356998072850972E-2</v>
      </c>
      <c r="C1097" s="3">
        <f>'Данные с датчиков 1'!C1097/((PI()*3.5^2)*(1-((0.3*$B$397)-0.5*(B1097-('Данные с датчиков 1'!C1097/(PI()*202*1000000000*3.5^2))))))</f>
        <v>963.35467119801899</v>
      </c>
      <c r="D1097" s="3">
        <f>'Данные с датчиков 1'!D1097</f>
        <v>109.1</v>
      </c>
      <c r="E1097" s="3">
        <f>LN((56.48+'Данные с датчиков 1'!E1097)/(56.48))</f>
        <v>6.235882792626065E-2</v>
      </c>
      <c r="F1097" s="3">
        <f>'Данные с датчиков 1'!F1097/((PI()*3.48^2)*(1-((0.3*$E$397)-0.5*(E1097-('Данные с датчиков 1'!F1097/(PI()*202*1000000000*3.48^2))))))</f>
        <v>980.1197621420381</v>
      </c>
      <c r="G1097" s="3">
        <f>'Данные с датчиков 1'!G1097</f>
        <v>109.1</v>
      </c>
      <c r="H1097" s="3">
        <f>LN((56.48+'Данные с датчиков 1'!H1097)/(56.48))</f>
        <v>6.2361655874943987E-2</v>
      </c>
      <c r="I1097" s="3">
        <f>'Данные с датчиков 1'!I1097/((PI()*3.484^2)*(1-((0.3*$H$404)-0.5*(H1097-('Данные с датчиков 1'!I1097/(PI()*202*1000000000*3.484^2))))))</f>
        <v>968.89037516354085</v>
      </c>
    </row>
    <row r="1098" spans="1:9" x14ac:dyDescent="0.25">
      <c r="A1098" s="3">
        <f>'Данные с датчиков 1'!A1098</f>
        <v>109.2</v>
      </c>
      <c r="B1098" s="3">
        <f>LN((56.48+'Данные с датчиков 1'!B1098)/(56.48))</f>
        <v>6.2417381467502357E-2</v>
      </c>
      <c r="C1098" s="3">
        <f>'Данные с датчиков 1'!C1098/((PI()*3.5^2)*(1-((0.3*$B$397)-0.5*(B1098-('Данные с датчиков 1'!C1098/(PI()*202*1000000000*3.5^2))))))</f>
        <v>963.65128169842774</v>
      </c>
      <c r="D1098" s="3">
        <f>'Данные с датчиков 1'!D1098</f>
        <v>109.2</v>
      </c>
      <c r="E1098" s="3">
        <f>LN((56.48+'Данные с датчиков 1'!E1098)/(56.48))</f>
        <v>6.2410228803962749E-2</v>
      </c>
      <c r="F1098" s="3">
        <f>'Данные с датчиков 1'!F1098/((PI()*3.48^2)*(1-((0.3*$E$397)-0.5*(E1098-('Данные с датчиков 1'!F1098/(PI()*202*1000000000*3.48^2))))))</f>
        <v>980.00576782939129</v>
      </c>
      <c r="G1098" s="3">
        <f>'Данные с датчиков 1'!G1098</f>
        <v>109.2</v>
      </c>
      <c r="H1098" s="3">
        <f>LN((56.48+'Данные с датчиков 1'!H1098)/(56.48))</f>
        <v>6.2415718061942335E-2</v>
      </c>
      <c r="I1098" s="3">
        <f>'Данные с датчиков 1'!I1098/((PI()*3.484^2)*(1-((0.3*$H$404)-0.5*(H1098-('Данные с датчиков 1'!I1098/(PI()*202*1000000000*3.484^2))))))</f>
        <v>968.92291124179792</v>
      </c>
    </row>
    <row r="1099" spans="1:9" x14ac:dyDescent="0.25">
      <c r="A1099" s="3">
        <f>'Данные с датчиков 1'!A1099</f>
        <v>109.3</v>
      </c>
      <c r="B1099" s="3">
        <f>LN((56.48+'Данные с датчиков 1'!B1099)/(56.48))</f>
        <v>6.2473769279266893E-2</v>
      </c>
      <c r="C1099" s="3">
        <f>'Данные с датчиков 1'!C1099/((PI()*3.5^2)*(1-((0.3*$B$397)-0.5*(B1099-('Данные с датчиков 1'!C1099/(PI()*202*1000000000*3.5^2))))))</f>
        <v>963.77368266325061</v>
      </c>
      <c r="D1099" s="3">
        <f>'Данные с датчиков 1'!D1099</f>
        <v>109.3</v>
      </c>
      <c r="E1099" s="3">
        <f>LN((56.48+'Данные с датчиков 1'!E1099)/(56.48))</f>
        <v>6.2470941647617184E-2</v>
      </c>
      <c r="F1099" s="3">
        <f>'Данные с датчиков 1'!F1099/((PI()*3.48^2)*(1-((0.3*$E$397)-0.5*(E1099-('Данные с датчиков 1'!F1099/(PI()*202*1000000000*3.48^2))))))</f>
        <v>980.37873289469906</v>
      </c>
      <c r="G1099" s="3">
        <f>'Данные с датчиков 1'!G1099</f>
        <v>109.3</v>
      </c>
      <c r="H1099" s="3">
        <f>LN((56.48+'Данные с датчиков 1'!H1099)/(56.48))</f>
        <v>6.246861300378441E-2</v>
      </c>
      <c r="I1099" s="3">
        <f>'Данные с датчиков 1'!I1099/((PI()*3.484^2)*(1-((0.3*$H$404)-0.5*(H1099-('Данные с датчиков 1'!I1099/(PI()*202*1000000000*3.484^2))))))</f>
        <v>968.85709000530903</v>
      </c>
    </row>
    <row r="1100" spans="1:9" x14ac:dyDescent="0.25">
      <c r="A1100" s="3">
        <f>'Данные с датчиков 1'!A1100</f>
        <v>109.4</v>
      </c>
      <c r="B1100" s="3">
        <f>LN((56.48+'Данные с датчиков 1'!B1100)/(56.48))</f>
        <v>6.2523999991266191E-2</v>
      </c>
      <c r="C1100" s="3">
        <f>'Данные с датчиков 1'!C1100/((PI()*3.5^2)*(1-((0.3*$B$397)-0.5*(B1100-('Данные с датчиков 1'!C1100/(PI()*202*1000000000*3.5^2))))))</f>
        <v>963.55843127219521</v>
      </c>
      <c r="D1100" s="3">
        <f>'Данные с датчиков 1'!D1100</f>
        <v>109.4</v>
      </c>
      <c r="E1100" s="3">
        <f>LN((56.48+'Данные с датчиков 1'!E1100)/(56.48))</f>
        <v>6.2524997926870163E-2</v>
      </c>
      <c r="F1100" s="3">
        <f>'Данные с датчиков 1'!F1100/((PI()*3.48^2)*(1-((0.3*$E$397)-0.5*(E1100-('Данные с датчиков 1'!F1100/(PI()*202*1000000000*3.48^2))))))</f>
        <v>980.41821243819925</v>
      </c>
      <c r="G1100" s="3">
        <f>'Данные с датчиков 1'!G1100</f>
        <v>109.4</v>
      </c>
      <c r="H1100" s="3">
        <f>LN((56.48+'Данные с датчиков 1'!H1100)/(56.48))</f>
        <v>6.252649482840876E-2</v>
      </c>
      <c r="I1100" s="3">
        <f>'Данные с датчиков 1'!I1100/((PI()*3.484^2)*(1-((0.3*$H$404)-0.5*(H1100-('Данные с датчиков 1'!I1100/(PI()*202*1000000000*3.484^2))))))</f>
        <v>969.0989292113162</v>
      </c>
    </row>
    <row r="1101" spans="1:9" x14ac:dyDescent="0.25">
      <c r="A1101" s="3">
        <f>'Данные с датчиков 1'!A1101</f>
        <v>109.5</v>
      </c>
      <c r="B1101" s="3">
        <f>LN((56.48+'Данные с датчиков 1'!B1101)/(56.48))</f>
        <v>6.258470592815088E-2</v>
      </c>
      <c r="C1101" s="3">
        <f>'Данные с датчиков 1'!C1101/((PI()*3.5^2)*(1-((0.3*$B$397)-0.5*(B1101-('Данные с датчиков 1'!C1101/(PI()*202*1000000000*3.5^2))))))</f>
        <v>963.91232520477729</v>
      </c>
      <c r="D1101" s="3">
        <f>'Данные с датчиков 1'!D1101</f>
        <v>109.5</v>
      </c>
      <c r="E1101" s="3">
        <f>LN((56.48+'Данные с датчиков 1'!E1101)/(56.48))</f>
        <v>6.2578552343492314E-2</v>
      </c>
      <c r="F1101" s="3">
        <f>'Данные с датчиков 1'!F1101/((PI()*3.48^2)*(1-((0.3*$E$397)-0.5*(E1101-('Данные с датчиков 1'!F1101/(PI()*202*1000000000*3.48^2))))))</f>
        <v>980.41002482192914</v>
      </c>
      <c r="G1101" s="3">
        <f>'Данные с датчиков 1'!G1101</f>
        <v>109.5</v>
      </c>
      <c r="H1101" s="3">
        <f>LN((56.48+'Данные с датчиков 1'!H1101)/(56.48))</f>
        <v>6.2577887088828818E-2</v>
      </c>
      <c r="I1101" s="3">
        <f>'Данные с датчиков 1'!I1101/((PI()*3.484^2)*(1-((0.3*$H$404)-0.5*(H1101-('Данные с датчиков 1'!I1101/(PI()*202*1000000000*3.484^2))))))</f>
        <v>968.98121665292285</v>
      </c>
    </row>
    <row r="1102" spans="1:9" x14ac:dyDescent="0.25">
      <c r="A1102" s="3">
        <f>'Данные с датчиков 1'!A1102</f>
        <v>109.6</v>
      </c>
      <c r="B1102" s="3">
        <f>LN((56.48+'Данные с датчиков 1'!B1102)/(56.48))</f>
        <v>6.2634598459648361E-2</v>
      </c>
      <c r="C1102" s="3">
        <f>'Данные с датчиков 1'!C1102/((PI()*3.5^2)*(1-((0.3*$B$397)-0.5*(B1102-('Данные с датчиков 1'!C1102/(PI()*202*1000000000*3.5^2))))))</f>
        <v>963.69307974480978</v>
      </c>
      <c r="D1102" s="3">
        <f>'Данные с датчиков 1'!D1102</f>
        <v>109.6</v>
      </c>
      <c r="E1102" s="3">
        <f>LN((56.48+'Данные с датчиков 1'!E1102)/(56.48))</f>
        <v>6.2635429980750723E-2</v>
      </c>
      <c r="F1102" s="3">
        <f>'Данные с датчиков 1'!F1102/((PI()*3.48^2)*(1-((0.3*$E$397)-0.5*(E1102-('Данные с датчиков 1'!F1102/(PI()*202*1000000000*3.48^2))))))</f>
        <v>980.61872213065465</v>
      </c>
      <c r="G1102" s="3">
        <f>'Данные с датчиков 1'!G1102</f>
        <v>109.6</v>
      </c>
      <c r="H1102" s="3">
        <f>LN((56.48+'Данные с датчиков 1'!H1102)/(56.48))</f>
        <v>6.2638756058245898E-2</v>
      </c>
      <c r="I1102" s="3">
        <f>'Данные с датчиков 1'!I1102/((PI()*3.484^2)*(1-((0.3*$H$404)-0.5*(H1102-('Данные с датчиков 1'!I1102/(PI()*202*1000000000*3.484^2))))))</f>
        <v>969.32902569158523</v>
      </c>
    </row>
    <row r="1103" spans="1:9" x14ac:dyDescent="0.25">
      <c r="A1103" s="3">
        <f>'Данные с датчиков 1'!A1103</f>
        <v>109.7</v>
      </c>
      <c r="B1103" s="3">
        <f>LN((56.48+'Данные с датчиков 1'!B1103)/(56.48))</f>
        <v>6.2695297683124429E-2</v>
      </c>
      <c r="C1103" s="3">
        <f>'Данные с датчиков 1'!C1103/((PI()*3.5^2)*(1-((0.3*$B$397)-0.5*(B1103-('Данные с датчиков 1'!C1103/(PI()*202*1000000000*3.5^2))))))</f>
        <v>964.01227836778173</v>
      </c>
      <c r="D1103" s="3">
        <f>'Данные с датчиков 1'!D1103</f>
        <v>109.7</v>
      </c>
      <c r="E1103" s="3">
        <f>LN((56.48+'Данные с датчиков 1'!E1103)/(56.48))</f>
        <v>6.2686982938787633E-2</v>
      </c>
      <c r="F1103" s="3">
        <f>'Данные с датчиков 1'!F1103/((PI()*3.48^2)*(1-((0.3*$E$397)-0.5*(E1103-('Данные с датчиков 1'!F1103/(PI()*202*1000000000*3.48^2))))))</f>
        <v>980.50776474884105</v>
      </c>
      <c r="G1103" s="3">
        <f>'Данные с датчиков 1'!G1103</f>
        <v>109.7</v>
      </c>
      <c r="H1103" s="3">
        <f>LN((56.48+'Данные с датчиков 1'!H1103)/(56.48))</f>
        <v>6.2688313302527499E-2</v>
      </c>
      <c r="I1103" s="3">
        <f>'Данные с датчиков 1'!I1103/((PI()*3.484^2)*(1-((0.3*$H$404)-0.5*(H1103-('Данные с датчиков 1'!I1103/(PI()*202*1000000000*3.484^2))))))</f>
        <v>969.15548338616179</v>
      </c>
    </row>
    <row r="1104" spans="1:9" x14ac:dyDescent="0.25">
      <c r="A1104" s="3">
        <f>'Данные с датчиков 1'!A1104</f>
        <v>109.8</v>
      </c>
      <c r="B1104" s="3">
        <f>LN((56.48+'Данные с датчиков 1'!B1104)/(56.48))</f>
        <v>6.2746681269339216E-2</v>
      </c>
      <c r="C1104" s="3">
        <f>'Данные с датчиков 1'!C1104/((PI()*3.5^2)*(1-((0.3*$B$397)-0.5*(B1104-('Данные с датчиков 1'!C1104/(PI()*202*1000000000*3.5^2))))))</f>
        <v>963.8991391172973</v>
      </c>
      <c r="D1104" s="3">
        <f>'Данные с датчиков 1'!D1104</f>
        <v>109.8</v>
      </c>
      <c r="E1104" s="3">
        <f>LN((56.48+'Данные с датчиков 1'!E1104)/(56.48))</f>
        <v>6.2747678982746261E-2</v>
      </c>
      <c r="F1104" s="3">
        <f>'Данные с датчиков 1'!F1104/((PI()*3.48^2)*(1-((0.3*$E$397)-0.5*(E1104-('Данные с датчиков 1'!F1104/(PI()*202*1000000000*3.48^2))))))</f>
        <v>980.86303524804066</v>
      </c>
      <c r="G1104" s="3">
        <f>'Данные с датчиков 1'!G1104</f>
        <v>109.8</v>
      </c>
      <c r="H1104" s="3">
        <f>LN((56.48+'Данные с датчиков 1'!H1104)/(56.48))</f>
        <v>6.2750006976825187E-2</v>
      </c>
      <c r="I1104" s="3">
        <f>'Данные с датчиков 1'!I1104/((PI()*3.484^2)*(1-((0.3*$H$404)-0.5*(H1104-('Данные с датчиков 1'!I1104/(PI()*202*1000000000*3.484^2))))))</f>
        <v>969.51597776812673</v>
      </c>
    </row>
    <row r="1105" spans="1:9" x14ac:dyDescent="0.25">
      <c r="A1105" s="3">
        <f>'Данные с датчиков 1'!A1105</f>
        <v>109.9</v>
      </c>
      <c r="B1105" s="3">
        <f>LN((56.48+'Данные с датчиков 1'!B1105)/(56.48))</f>
        <v>6.2804048173357038E-2</v>
      </c>
      <c r="C1105" s="3">
        <f>'Данные с датчиков 1'!C1105/((PI()*3.5^2)*(1-((0.3*$B$397)-0.5*(B1105-('Данные с датчиков 1'!C1105/(PI()*202*1000000000*3.5^2))))))</f>
        <v>964.04027206411786</v>
      </c>
      <c r="D1105" s="3">
        <f>'Данные с датчиков 1'!D1105</f>
        <v>109.9</v>
      </c>
      <c r="E1105" s="3">
        <f>LN((56.48+'Данные с датчиков 1'!E1105)/(56.48))</f>
        <v>6.2796565720332903E-2</v>
      </c>
      <c r="F1105" s="3">
        <f>'Данные с датчиков 1'!F1105/((PI()*3.48^2)*(1-((0.3*$E$397)-0.5*(E1105-('Данные с датчиков 1'!F1105/(PI()*202*1000000000*3.48^2))))))</f>
        <v>980.67248461417921</v>
      </c>
      <c r="G1105" s="3">
        <f>'Данные с датчиков 1'!G1105</f>
        <v>109.9</v>
      </c>
      <c r="H1105" s="3">
        <f>LN((56.48+'Данные с датчиков 1'!H1105)/(56.48))</f>
        <v>6.2802052858024898E-2</v>
      </c>
      <c r="I1105" s="3">
        <f>'Данные с датчиков 1'!I1105/((PI()*3.484^2)*(1-((0.3*$H$404)-0.5*(H1105-('Данные с датчиков 1'!I1105/(PI()*202*1000000000*3.484^2))))))</f>
        <v>969.42865551980276</v>
      </c>
    </row>
    <row r="1106" spans="1:9" x14ac:dyDescent="0.25">
      <c r="A1106" s="3">
        <f>'Данные с датчиков 1'!A1106</f>
        <v>110</v>
      </c>
      <c r="B1106" s="3">
        <f>LN((56.48+'Данные с датчиков 1'!B1106)/(56.48))</f>
        <v>6.2859749119481098E-2</v>
      </c>
      <c r="C1106" s="3">
        <f>'Данные с датчиков 1'!C1106/((PI()*3.5^2)*(1-((0.3*$B$397)-0.5*(B1106-('Данные с датчиков 1'!C1106/(PI()*202*1000000000*3.5^2))))))</f>
        <v>964.14186157030065</v>
      </c>
      <c r="D1106" s="3">
        <f>'Данные с датчиков 1'!D1106</f>
        <v>110</v>
      </c>
      <c r="E1106" s="3">
        <f>LN((56.48+'Данные с датчиков 1'!E1106)/(56.48))</f>
        <v>6.2859749119481098E-2</v>
      </c>
      <c r="F1106" s="3">
        <f>'Данные с датчиков 1'!F1106/((PI()*3.48^2)*(1-((0.3*$E$397)-0.5*(E1106-('Данные с датчиков 1'!F1106/(PI()*202*1000000000*3.48^2))))))</f>
        <v>981.1410767199435</v>
      </c>
      <c r="G1106" s="3">
        <f>'Данные с датчиков 1'!G1106</f>
        <v>110</v>
      </c>
      <c r="H1106" s="3">
        <f>LN((56.48+'Данные с датчиков 1'!H1106)/(56.48))</f>
        <v>6.2856756311696932E-2</v>
      </c>
      <c r="I1106" s="3">
        <f>'Данные с датчиков 1'!I1106/((PI()*3.484^2)*(1-((0.3*$H$404)-0.5*(H1106-('Данные с датчиков 1'!I1106/(PI()*202*1000000000*3.484^2))))))</f>
        <v>969.47936502388507</v>
      </c>
    </row>
    <row r="1107" spans="1:9" x14ac:dyDescent="0.25">
      <c r="A1107" s="3">
        <f>'Данные с датчиков 1'!A1107</f>
        <v>110.1</v>
      </c>
      <c r="B1107" s="3">
        <f>LN((56.48+'Данные с датчиков 1'!B1107)/(56.48))</f>
        <v>6.2913285612178488E-2</v>
      </c>
      <c r="C1107" s="3">
        <f>'Данные с датчиков 1'!C1107/((PI()*3.5^2)*(1-((0.3*$B$397)-0.5*(B1107-('Данные с датчиков 1'!C1107/(PI()*202*1000000000*3.5^2))))))</f>
        <v>964.10359730451034</v>
      </c>
      <c r="D1107" s="3">
        <f>'Данные с датчиков 1'!D1107</f>
        <v>110.1</v>
      </c>
      <c r="E1107" s="3">
        <f>LN((56.48+'Данные с датчиков 1'!E1107)/(56.48))</f>
        <v>6.2911456773065005E-2</v>
      </c>
      <c r="F1107" s="3">
        <f>'Данные с датчиков 1'!F1107/((PI()*3.48^2)*(1-((0.3*$E$397)-0.5*(E1107-('Данные с датчиков 1'!F1107/(PI()*202*1000000000*3.48^2))))))</f>
        <v>981.05379266582361</v>
      </c>
      <c r="G1107" s="3">
        <f>'Данные с датчиков 1'!G1107</f>
        <v>110.1</v>
      </c>
      <c r="H1107" s="3">
        <f>LN((56.48+'Данные с датчиков 1'!H1107)/(56.48))</f>
        <v>6.2912953096224758E-2</v>
      </c>
      <c r="I1107" s="3">
        <f>'Данные с датчиков 1'!I1107/((PI()*3.484^2)*(1-((0.3*$H$404)-0.5*(H1107-('Данные с датчиков 1'!I1107/(PI()*202*1000000000*3.484^2))))))</f>
        <v>969.61425328190921</v>
      </c>
    </row>
    <row r="1108" spans="1:9" x14ac:dyDescent="0.25">
      <c r="A1108" s="3">
        <f>'Данные с датчиков 1'!A1108</f>
        <v>110.2</v>
      </c>
      <c r="B1108" s="3">
        <f>LN((56.48+'Данные с датчиков 1'!B1108)/(56.48))</f>
        <v>6.2971141704807027E-2</v>
      </c>
      <c r="C1108" s="3">
        <f>'Данные с датчиков 1'!C1108/((PI()*3.5^2)*(1-((0.3*$B$397)-0.5*(B1108-('Данные с датчиков 1'!C1108/(PI()*202*1000000000*3.5^2))))))</f>
        <v>964.30590002953306</v>
      </c>
      <c r="D1108" s="3">
        <f>'Данные с датчиков 1'!D1108</f>
        <v>110.2</v>
      </c>
      <c r="E1108" s="3">
        <f>LN((56.48+'Данные с датчиков 1'!E1108)/(56.48))</f>
        <v>6.2966320491601974E-2</v>
      </c>
      <c r="F1108" s="3">
        <f>'Данные с датчиков 1'!F1108/((PI()*3.48^2)*(1-((0.3*$E$397)-0.5*(E1108-('Данные с датчиков 1'!F1108/(PI()*202*1000000000*3.48^2))))))</f>
        <v>981.14827093262159</v>
      </c>
      <c r="G1108" s="3">
        <f>'Данные с датчиков 1'!G1108</f>
        <v>110.2</v>
      </c>
      <c r="H1108" s="3">
        <f>LN((56.48+'Данные с датчиков 1'!H1108)/(56.48))</f>
        <v>6.2964491749478074E-2</v>
      </c>
      <c r="I1108" s="3">
        <f>'Данные с датчиков 1'!I1108/((PI()*3.484^2)*(1-((0.3*$H$404)-0.5*(H1108-('Данные с датчиков 1'!I1108/(PI()*202*1000000000*3.484^2))))))</f>
        <v>969.51507762272399</v>
      </c>
    </row>
    <row r="1109" spans="1:9" x14ac:dyDescent="0.25">
      <c r="A1109" s="3">
        <f>'Данные с датчиков 1'!A1109</f>
        <v>110.3</v>
      </c>
      <c r="B1109" s="3">
        <f>LN((56.48+'Данные с датчиков 1'!B1109)/(56.48))</f>
        <v>6.302300983873281E-2</v>
      </c>
      <c r="C1109" s="3">
        <f>'Данные с датчиков 1'!C1109/((PI()*3.5^2)*(1-((0.3*$B$397)-0.5*(B1109-('Данные с датчиков 1'!C1109/(PI()*202*1000000000*3.5^2))))))</f>
        <v>964.21393702989735</v>
      </c>
      <c r="D1109" s="3">
        <f>'Данные с датчиков 1'!D1109</f>
        <v>110.3</v>
      </c>
      <c r="E1109" s="3">
        <f>LN((56.48+'Данные с датчиков 1'!E1109)/(56.48))</f>
        <v>6.3021679920187076E-2</v>
      </c>
      <c r="F1109" s="3">
        <f>'Данные с датчиков 1'!F1109/((PI()*3.48^2)*(1-((0.3*$E$397)-0.5*(E1109-('Данные с датчиков 1'!F1109/(PI()*202*1000000000*3.48^2))))))</f>
        <v>981.26194531129943</v>
      </c>
      <c r="G1109" s="3">
        <f>'Данные с датчиков 1'!G1109</f>
        <v>110.3</v>
      </c>
      <c r="H1109" s="3">
        <f>LN((56.48+'Данные с датчиков 1'!H1109)/(56.48))</f>
        <v>6.3026999583758153E-2</v>
      </c>
      <c r="I1109" s="3">
        <f>'Данные с датчиков 1'!I1109/((PI()*3.484^2)*(1-((0.3*$H$404)-0.5*(H1109-('Данные с датчиков 1'!I1109/(PI()*202*1000000000*3.484^2))))))</f>
        <v>969.92361752354316</v>
      </c>
    </row>
    <row r="1110" spans="1:9" x14ac:dyDescent="0.25">
      <c r="A1110" s="3">
        <f>'Данные с датчиков 1'!A1110</f>
        <v>110.4</v>
      </c>
      <c r="B1110" s="3">
        <f>LN((56.48+'Данные с датчиков 1'!B1110)/(56.48))</f>
        <v>6.30821894235222E-2</v>
      </c>
      <c r="C1110" s="3">
        <f>'Данные с датчиков 1'!C1110/((PI()*3.5^2)*(1-((0.3*$B$397)-0.5*(B1110-('Данные с датчиков 1'!C1110/(PI()*202*1000000000*3.5^2))))))</f>
        <v>964.44323906681257</v>
      </c>
      <c r="D1110" s="3">
        <f>'Данные с датчиков 1'!D1110</f>
        <v>110.4</v>
      </c>
      <c r="E1110" s="3">
        <f>LN((56.48+'Данные с датчиков 1'!E1110)/(56.48))</f>
        <v>6.3073212970255102E-2</v>
      </c>
      <c r="F1110" s="3">
        <f>'Данные с датчиков 1'!F1110/((PI()*3.48^2)*(1-((0.3*$E$397)-0.5*(E1110-('Данные с датчиков 1'!F1110/(PI()*202*1000000000*3.48^2))))))</f>
        <v>981.17675275257466</v>
      </c>
      <c r="G1110" s="3">
        <f>'Данные с датчиков 1'!G1110</f>
        <v>110.4</v>
      </c>
      <c r="H1110" s="3">
        <f>LN((56.48+'Данные с датчиков 1'!H1110)/(56.48))</f>
        <v>6.3078033668137717E-2</v>
      </c>
      <c r="I1110" s="3">
        <f>'Данные с датчиков 1'!I1110/((PI()*3.484^2)*(1-((0.3*$H$404)-0.5*(H1110-('Данные с датчиков 1'!I1110/(PI()*202*1000000000*3.484^2))))))</f>
        <v>969.81328096713514</v>
      </c>
    </row>
    <row r="1111" spans="1:9" x14ac:dyDescent="0.25">
      <c r="A1111" s="3">
        <f>'Данные с датчиков 1'!A1111</f>
        <v>110.5</v>
      </c>
      <c r="B1111" s="3">
        <f>LN((56.48+'Данные с датчиков 1'!B1111)/(56.48))</f>
        <v>6.3134051798079183E-2</v>
      </c>
      <c r="C1111" s="3">
        <f>'Данные с датчиков 1'!C1111/((PI()*3.5^2)*(1-((0.3*$B$397)-0.5*(B1111-('Данные с датчиков 1'!C1111/(PI()*202*1000000000*3.5^2))))))</f>
        <v>964.38674090644281</v>
      </c>
      <c r="D1111" s="3">
        <f>'Данные с датчиков 1'!D1111</f>
        <v>110.5</v>
      </c>
      <c r="E1111" s="3">
        <f>LN((56.48+'Данные с датчиков 1'!E1111)/(56.48))</f>
        <v>6.3136378892859266E-2</v>
      </c>
      <c r="F1111" s="3">
        <f>'Данные с датчиков 1'!F1111/((PI()*3.48^2)*(1-((0.3*$E$397)-0.5*(E1111-('Данные с датчиков 1'!F1111/(PI()*202*1000000000*3.48^2))))))</f>
        <v>981.64757903601344</v>
      </c>
      <c r="G1111" s="3">
        <f>'Данные с датчиков 1'!G1111</f>
        <v>110.5</v>
      </c>
      <c r="H1111" s="3">
        <f>LN((56.48+'Данные с датчиков 1'!H1111)/(56.48))</f>
        <v>6.3134882903979631E-2</v>
      </c>
      <c r="I1111" s="3">
        <f>'Данные с датчиков 1'!I1111/((PI()*3.484^2)*(1-((0.3*$H$404)-0.5*(H1111-('Данные с датчиков 1'!I1111/(PI()*202*1000000000*3.484^2))))))</f>
        <v>969.94093841917856</v>
      </c>
    </row>
    <row r="1112" spans="1:9" x14ac:dyDescent="0.25">
      <c r="A1112" s="3">
        <f>'Данные с датчиков 1'!A1112</f>
        <v>110.6</v>
      </c>
      <c r="B1112" s="3">
        <f>LN((56.48+'Данные с датчиков 1'!B1112)/(56.48))</f>
        <v>6.3191396484789858E-2</v>
      </c>
      <c r="C1112" s="3">
        <f>'Данные с датчиков 1'!C1112/((PI()*3.5^2)*(1-((0.3*$B$397)-0.5*(B1112-('Данные с датчиков 1'!C1112/(PI()*202*1000000000*3.5^2))))))</f>
        <v>964.53527269786593</v>
      </c>
      <c r="D1112" s="3">
        <f>'Данные с датчиков 1'!D1112</f>
        <v>110.6</v>
      </c>
      <c r="E1112" s="3">
        <f>LN((56.48+'Данные с датчиков 1'!E1112)/(56.48))</f>
        <v>6.3186410120833092E-2</v>
      </c>
      <c r="F1112" s="3">
        <f>'Данные с датчиков 1'!F1112/((PI()*3.48^2)*(1-((0.3*$E$397)-0.5*(E1112-('Данные с датчиков 1'!F1112/(PI()*202*1000000000*3.48^2))))))</f>
        <v>981.5027857341239</v>
      </c>
      <c r="G1112" s="3">
        <f>'Данные с датчиков 1'!G1112</f>
        <v>110.6</v>
      </c>
      <c r="H1112" s="3">
        <f>LN((56.48+'Данные с датчиков 1'!H1112)/(56.48))</f>
        <v>6.3193889657444227E-2</v>
      </c>
      <c r="I1112" s="3">
        <f>'Данные с датчиков 1'!I1112/((PI()*3.484^2)*(1-((0.3*$H$404)-0.5*(H1112-('Данные с датчиков 1'!I1112/(PI()*202*1000000000*3.484^2))))))</f>
        <v>970.20402980868141</v>
      </c>
    </row>
    <row r="1113" spans="1:9" x14ac:dyDescent="0.25">
      <c r="A1113" s="3">
        <f>'Данные с датчиков 1'!A1113</f>
        <v>110.7</v>
      </c>
      <c r="B1113" s="3">
        <f>LN((56.48+'Данные с датчиков 1'!B1113)/(56.48))</f>
        <v>6.3247574467290332E-2</v>
      </c>
      <c r="C1113" s="3">
        <f>'Данные с датчиков 1'!C1113/((PI()*3.5^2)*(1-((0.3*$B$397)-0.5*(B1113-('Данные с датчиков 1'!C1113/(PI()*202*1000000000*3.5^2))))))</f>
        <v>964.62670052639032</v>
      </c>
      <c r="D1113" s="3">
        <f>'Данные с датчиков 1'!D1113</f>
        <v>110.7</v>
      </c>
      <c r="E1113" s="3">
        <f>LN((56.48+'Данные с датчиков 1'!E1113)/(56.48))</f>
        <v>6.324491522566944E-2</v>
      </c>
      <c r="F1113" s="3">
        <f>'Данные с датчиков 1'!F1113/((PI()*3.48^2)*(1-((0.3*$E$397)-0.5*(E1113-('Данные с датчиков 1'!F1113/(PI()*202*1000000000*3.48^2))))))</f>
        <v>981.74046724772586</v>
      </c>
      <c r="G1113" s="3">
        <f>'Данные с датчиков 1'!G1113</f>
        <v>110.7</v>
      </c>
      <c r="H1113" s="3">
        <f>LN((56.48+'Данные с датчиков 1'!H1113)/(56.48))</f>
        <v>6.3242588383450468E-2</v>
      </c>
      <c r="I1113" s="3">
        <f>'Данные с датчиков 1'!I1113/((PI()*3.484^2)*(1-((0.3*$H$404)-0.5*(H1113-('Данные с датчиков 1'!I1113/(PI()*202*1000000000*3.484^2))))))</f>
        <v>969.93964697771037</v>
      </c>
    </row>
    <row r="1114" spans="1:9" x14ac:dyDescent="0.25">
      <c r="A1114" s="3">
        <f>'Данные с датчиков 1'!A1114</f>
        <v>110.8</v>
      </c>
      <c r="B1114" s="3">
        <f>LN((56.48+'Данные с датчиков 1'!B1114)/(56.48))</f>
        <v>6.3298431102446664E-2</v>
      </c>
      <c r="C1114" s="3">
        <f>'Данные с датчиков 1'!C1114/((PI()*3.5^2)*(1-((0.3*$B$397)-0.5*(B1114-('Данные с датчиков 1'!C1114/(PI()*202*1000000000*3.5^2))))))</f>
        <v>964.47321639579877</v>
      </c>
      <c r="D1114" s="3">
        <f>'Данные с датчиков 1'!D1114</f>
        <v>110.8</v>
      </c>
      <c r="E1114" s="3">
        <f>LN((56.48+'Данные с датчиков 1'!E1114)/(56.48))</f>
        <v>6.3303250714745574E-2</v>
      </c>
      <c r="F1114" s="3">
        <f>'Данные с датчиков 1'!F1114/((PI()*3.48^2)*(1-((0.3*$E$397)-0.5*(E1114-('Данные с датчиков 1'!F1114/(PI()*202*1000000000*3.48^2))))))</f>
        <v>981.9799196980473</v>
      </c>
      <c r="G1114" s="3">
        <f>'Данные с датчиков 1'!G1114</f>
        <v>110.8</v>
      </c>
      <c r="H1114" s="3">
        <f>LN((56.48+'Данные с датчиков 1'!H1114)/(56.48))</f>
        <v>6.330424787301081E-2</v>
      </c>
      <c r="I1114" s="3">
        <f>'Данные с датчиков 1'!I1114/((PI()*3.484^2)*(1-((0.3*$H$404)-0.5*(H1114-('Данные с датчиков 1'!I1114/(PI()*202*1000000000*3.484^2))))))</f>
        <v>970.34632108190613</v>
      </c>
    </row>
    <row r="1115" spans="1:9" x14ac:dyDescent="0.25">
      <c r="A1115" s="3">
        <f>'Данные с датчиков 1'!A1115</f>
        <v>110.9</v>
      </c>
      <c r="B1115" s="3">
        <f>LN((56.48+'Данные с датчиков 1'!B1115)/(56.48))</f>
        <v>6.3360585699896096E-2</v>
      </c>
      <c r="C1115" s="3">
        <f>'Данные с датчиков 1'!C1115/((PI()*3.5^2)*(1-((0.3*$B$397)-0.5*(B1115-('Данные с датчиков 1'!C1115/(PI()*202*1000000000*3.5^2))))))</f>
        <v>964.85489052820685</v>
      </c>
      <c r="D1115" s="3">
        <f>'Данные с датчиков 1'!D1115</f>
        <v>110.9</v>
      </c>
      <c r="E1115" s="3">
        <f>LN((56.48+'Данные с датчиков 1'!E1115)/(56.48))</f>
        <v>6.3352276485442574E-2</v>
      </c>
      <c r="F1115" s="3">
        <f>'Данные с датчиков 1'!F1115/((PI()*3.48^2)*(1-((0.3*$E$397)-0.5*(E1115-('Данные с датчиков 1'!F1115/(PI()*202*1000000000*3.48^2))))))</f>
        <v>981.74945469297177</v>
      </c>
      <c r="G1115" s="3">
        <f>'Данные с датчиков 1'!G1115</f>
        <v>110.9</v>
      </c>
      <c r="H1115" s="3">
        <f>LN((56.48+'Данные с датчиков 1'!H1115)/(56.48))</f>
        <v>6.3356597285574995E-2</v>
      </c>
      <c r="I1115" s="3">
        <f>'Данные с датчиков 1'!I1115/((PI()*3.484^2)*(1-((0.3*$H$404)-0.5*(H1115-('Данные с датчиков 1'!I1115/(PI()*202*1000000000*3.484^2))))))</f>
        <v>970.2730526834905</v>
      </c>
    </row>
    <row r="1116" spans="1:9" x14ac:dyDescent="0.25">
      <c r="A1116" s="3">
        <f>'Данные с датчиков 1'!A1116</f>
        <v>111</v>
      </c>
      <c r="B1116" s="3">
        <f>LN((56.48+'Данные с датчиков 1'!B1116)/(56.48))</f>
        <v>6.3412433638545165E-2</v>
      </c>
      <c r="C1116" s="3">
        <f>'Данные с датчиков 1'!C1116/((PI()*3.5^2)*(1-((0.3*$B$397)-0.5*(B1116-('Данные с датчиков 1'!C1116/(PI()*202*1000000000*3.5^2))))))</f>
        <v>964.74125117597066</v>
      </c>
      <c r="D1116" s="3">
        <f>'Данные с датчиков 1'!D1116</f>
        <v>111</v>
      </c>
      <c r="E1116" s="3">
        <f>LN((56.48+'Данные с датчиков 1'!E1116)/(56.48))</f>
        <v>6.3412599813513854E-2</v>
      </c>
      <c r="F1116" s="3">
        <f>'Данные с датчиков 1'!F1116/((PI()*3.48^2)*(1-((0.3*$E$397)-0.5*(E1116-('Данные с датчиков 1'!F1116/(PI()*202*1000000000*3.48^2))))))</f>
        <v>982.11216493231359</v>
      </c>
      <c r="G1116" s="3">
        <f>'Данные с датчиков 1'!G1116</f>
        <v>111</v>
      </c>
      <c r="H1116" s="3">
        <f>LN((56.48+'Данные с датчиков 1'!H1116)/(56.48))</f>
        <v>6.3413430687943528E-2</v>
      </c>
      <c r="I1116" s="3">
        <f>'Данные с датчиков 1'!I1116/((PI()*3.484^2)*(1-((0.3*$H$404)-0.5*(H1116-('Данные с датчиков 1'!I1116/(PI()*202*1000000000*3.484^2))))))</f>
        <v>970.39369040062843</v>
      </c>
    </row>
    <row r="1117" spans="1:9" x14ac:dyDescent="0.25">
      <c r="A1117" s="3">
        <f>'Данные с датчиков 1'!A1117</f>
        <v>111.1</v>
      </c>
      <c r="B1117" s="3">
        <f>LN((56.48+'Данные с датчиков 1'!B1117)/(56.48))</f>
        <v>6.3469762364215518E-2</v>
      </c>
      <c r="C1117" s="3">
        <f>'Данные с датчиков 1'!C1117/((PI()*3.5^2)*(1-((0.3*$B$397)-0.5*(B1117-('Данные с датчиков 1'!C1117/(PI()*202*1000000000*3.5^2))))))</f>
        <v>964.86836869757735</v>
      </c>
      <c r="D1117" s="3">
        <f>'Данные с датчиков 1'!D1117</f>
        <v>111.1</v>
      </c>
      <c r="E1117" s="3">
        <f>LN((56.48+'Данные с датчиков 1'!E1117)/(56.48))</f>
        <v>6.3464943554373543E-2</v>
      </c>
      <c r="F1117" s="3">
        <f>'Данные с датчиков 1'!F1117/((PI()*3.48^2)*(1-((0.3*$E$397)-0.5*(E1117-('Данные с датчиков 1'!F1117/(PI()*202*1000000000*3.48^2))))))</f>
        <v>982.05883585555239</v>
      </c>
      <c r="G1117" s="3">
        <f>'Данные с датчиков 1'!G1117</f>
        <v>111.1</v>
      </c>
      <c r="H1117" s="3">
        <f>LN((56.48+'Данные с датчиков 1'!H1117)/(56.48))</f>
        <v>6.3466771381529744E-2</v>
      </c>
      <c r="I1117" s="3">
        <f>'Данные с датчиков 1'!I1117/((PI()*3.484^2)*(1-((0.3*$H$404)-0.5*(H1117-('Данные с датчиков 1'!I1117/(PI()*202*1000000000*3.484^2))))))</f>
        <v>970.4063200651018</v>
      </c>
    </row>
    <row r="1118" spans="1:9" x14ac:dyDescent="0.25">
      <c r="A1118" s="3">
        <f>'Данные с датчиков 1'!A1118</f>
        <v>111.2</v>
      </c>
      <c r="B1118" s="3">
        <f>LN((56.48+'Данные с датчиков 1'!B1118)/(56.48))</f>
        <v>6.3524096992260665E-2</v>
      </c>
      <c r="C1118" s="3">
        <f>'Данные с датчиков 1'!C1118/((PI()*3.5^2)*(1-((0.3*$B$397)-0.5*(B1118-('Данные с датчиков 1'!C1118/(PI()*202*1000000000*3.5^2))))))</f>
        <v>964.89953927869681</v>
      </c>
      <c r="D1118" s="3">
        <f>'Данные с датчиков 1'!D1118</f>
        <v>111.2</v>
      </c>
      <c r="E1118" s="3">
        <f>LN((56.48+'Данные с датчиков 1'!E1118)/(56.48))</f>
        <v>6.3522601583290789E-2</v>
      </c>
      <c r="F1118" s="3">
        <f>'Данные с датчиков 1'!F1118/((PI()*3.48^2)*(1-((0.3*$E$397)-0.5*(E1118-('Данные с датчиков 1'!F1118/(PI()*202*1000000000*3.48^2))))))</f>
        <v>982.23466685640187</v>
      </c>
      <c r="G1118" s="3">
        <f>'Данные с датчиков 1'!G1118</f>
        <v>111.2</v>
      </c>
      <c r="H1118" s="3">
        <f>LN((56.48+'Данные с датчиков 1'!H1118)/(56.48))</f>
        <v>6.3520607701185519E-2</v>
      </c>
      <c r="I1118" s="3">
        <f>'Данные с датчиков 1'!I1118/((PI()*3.484^2)*(1-((0.3*$H$404)-0.5*(H1118-('Данные с датчиков 1'!I1118/(PI()*202*1000000000*3.484^2))))))</f>
        <v>970.38183037333545</v>
      </c>
    </row>
    <row r="1119" spans="1:9" x14ac:dyDescent="0.25">
      <c r="A1119" s="3">
        <f>'Данные с датчиков 1'!A1119</f>
        <v>111.3</v>
      </c>
      <c r="B1119" s="3">
        <f>LN((56.48+'Данные с датчиков 1'!B1119)/(56.48))</f>
        <v>6.357759793086587E-2</v>
      </c>
      <c r="C1119" s="3">
        <f>'Данные с датчиков 1'!C1119/((PI()*3.5^2)*(1-((0.3*$B$397)-0.5*(B1119-('Данные с датчиков 1'!C1119/(PI()*202*1000000000*3.5^2))))))</f>
        <v>964.85118319569324</v>
      </c>
      <c r="D1119" s="3">
        <f>'Данные с датчиков 1'!D1119</f>
        <v>111.3</v>
      </c>
      <c r="E1119" s="3">
        <f>LN((56.48+'Данные с датчиков 1'!E1119)/(56.48))</f>
        <v>6.3575770306270193E-2</v>
      </c>
      <c r="F1119" s="3">
        <f>'Данные с датчиков 1'!F1119/((PI()*3.48^2)*(1-((0.3*$E$397)-0.5*(E1119-('Данные с датчиков 1'!F1119/(PI()*202*1000000000*3.48^2))))))</f>
        <v>982.2620813276335</v>
      </c>
      <c r="G1119" s="3">
        <f>'Данные с датчиков 1'!G1119</f>
        <v>111.3</v>
      </c>
      <c r="H1119" s="3">
        <f>LN((56.48+'Данные с датчиков 1'!H1119)/(56.48))</f>
        <v>6.3579259404872399E-2</v>
      </c>
      <c r="I1119" s="3">
        <f>'Данные с датчиков 1'!I1119/((PI()*3.484^2)*(1-((0.3*$H$404)-0.5*(H1119-('Данные с датчиков 1'!I1119/(PI()*202*1000000000*3.484^2))))))</f>
        <v>970.64272885965045</v>
      </c>
    </row>
    <row r="1120" spans="1:9" x14ac:dyDescent="0.25">
      <c r="A1120" s="3">
        <f>'Данные с датчиков 1'!A1120</f>
        <v>111.4</v>
      </c>
      <c r="B1120" s="3">
        <f>LN((56.48+'Данные с датчиков 1'!B1120)/(56.48))</f>
        <v>6.363674470543175E-2</v>
      </c>
      <c r="C1120" s="3">
        <f>'Данные с датчиков 1'!C1120/((PI()*3.5^2)*(1-((0.3*$B$397)-0.5*(B1120-('Данные с датчиков 1'!C1120/(PI()*202*1000000000*3.5^2))))))</f>
        <v>965.09814621176849</v>
      </c>
      <c r="D1120" s="3">
        <f>'Данные с датчиков 1'!D1120</f>
        <v>111.4</v>
      </c>
      <c r="E1120" s="3">
        <f>LN((56.48+'Данные с датчиков 1'!E1120)/(56.48))</f>
        <v>6.3630597591198587E-2</v>
      </c>
      <c r="F1120" s="3">
        <f>'Данные с датчиков 1'!F1120/((PI()*3.48^2)*(1-((0.3*$E$397)-0.5*(E1120-('Данные с датчиков 1'!F1120/(PI()*202*1000000000*3.48^2))))))</f>
        <v>982.30252317024713</v>
      </c>
      <c r="G1120" s="3">
        <f>'Данные с датчиков 1'!G1120</f>
        <v>111.4</v>
      </c>
      <c r="H1120" s="3">
        <f>LN((56.48+'Данные с датчиков 1'!H1120)/(56.48))</f>
        <v>6.3630929868609715E-2</v>
      </c>
      <c r="I1120" s="3">
        <f>'Данные с датчиков 1'!I1120/((PI()*3.484^2)*(1-((0.3*$H$404)-0.5*(H1120-('Данные с датчиков 1'!I1120/(PI()*202*1000000000*3.484^2))))))</f>
        <v>970.51780963795557</v>
      </c>
    </row>
    <row r="1121" spans="1:9" x14ac:dyDescent="0.25">
      <c r="A1121" s="3">
        <f>'Данные с датчиков 1'!A1121</f>
        <v>111.5</v>
      </c>
      <c r="B1121" s="3">
        <f>LN((56.48+'Данные с датчиков 1'!B1121)/(56.48))</f>
        <v>6.3686750906377085E-2</v>
      </c>
      <c r="C1121" s="3">
        <f>'Данные с датчиков 1'!C1121/((PI()*3.5^2)*(1-((0.3*$B$397)-0.5*(B1121-('Данные с датчиков 1'!C1121/(PI()*202*1000000000*3.5^2))))))</f>
        <v>964.91616435538674</v>
      </c>
      <c r="D1121" s="3">
        <f>'Данные с датчиков 1'!D1121</f>
        <v>111.5</v>
      </c>
      <c r="E1121" s="3">
        <f>LN((56.48+'Данные с датчиков 1'!E1121)/(56.48))</f>
        <v>6.3688412199039035E-2</v>
      </c>
      <c r="F1121" s="3">
        <f>'Данные с датчиков 1'!F1121/((PI()*3.48^2)*(1-((0.3*$E$397)-0.5*(E1121-('Данные с датчиков 1'!F1121/(PI()*202*1000000000*3.48^2))))))</f>
        <v>982.53986024134213</v>
      </c>
      <c r="G1121" s="3">
        <f>'Данные с датчиков 1'!G1121</f>
        <v>111.5</v>
      </c>
      <c r="H1121" s="3">
        <f>LN((56.48+'Данные с датчиков 1'!H1121)/(56.48))</f>
        <v>6.3690738004128944E-2</v>
      </c>
      <c r="I1121" s="3">
        <f>'Данные с датчиков 1'!I1121/((PI()*3.484^2)*(1-((0.3*$H$404)-0.5*(H1121-('Данные с датчиков 1'!I1121/(PI()*202*1000000000*3.484^2))))))</f>
        <v>970.82221949623874</v>
      </c>
    </row>
    <row r="1122" spans="1:9" x14ac:dyDescent="0.25">
      <c r="A1122" s="3">
        <f>'Данные с датчиков 1'!A1122</f>
        <v>111.6</v>
      </c>
      <c r="B1122" s="3">
        <f>LN((56.48+'Данные с датчиков 1'!B1122)/(56.48))</f>
        <v>6.374738630053782E-2</v>
      </c>
      <c r="C1122" s="3">
        <f>'Данные с датчиков 1'!C1122/((PI()*3.5^2)*(1-((0.3*$B$397)-0.5*(B1122-('Данные с датчиков 1'!C1122/(PI()*202*1000000000*3.5^2))))))</f>
        <v>965.23103412787361</v>
      </c>
      <c r="D1122" s="3">
        <f>'Данные с датчиков 1'!D1122</f>
        <v>111.6</v>
      </c>
      <c r="E1122" s="3">
        <f>LN((56.48+'Данные с датчиков 1'!E1122)/(56.48))</f>
        <v>6.3740409264289727E-2</v>
      </c>
      <c r="F1122" s="3">
        <f>'Данные с датчиков 1'!F1122/((PI()*3.48^2)*(1-((0.3*$E$397)-0.5*(E1122-('Данные с датчиков 1'!F1122/(PI()*202*1000000000*3.48^2))))))</f>
        <v>982.4488317273931</v>
      </c>
      <c r="G1122" s="3">
        <f>'Данные с датчиков 1'!G1122</f>
        <v>111.6</v>
      </c>
      <c r="H1122" s="3">
        <f>LN((56.48+'Данные с датчиков 1'!H1122)/(56.48))</f>
        <v>6.3745226746901057E-2</v>
      </c>
      <c r="I1122" s="3">
        <f>'Данные с датчиков 1'!I1122/((PI()*3.484^2)*(1-((0.3*$H$404)-0.5*(H1122-('Данные с датчиков 1'!I1122/(PI()*202*1000000000*3.484^2))))))</f>
        <v>970.8701731734958</v>
      </c>
    </row>
    <row r="1123" spans="1:9" x14ac:dyDescent="0.25">
      <c r="A1123" s="3">
        <f>'Данные с датчиков 1'!A1123</f>
        <v>111.7</v>
      </c>
      <c r="B1123" s="3">
        <f>LN((56.48+'Данные с датчиков 1'!B1123)/(56.48))</f>
        <v>6.380286861797213E-2</v>
      </c>
      <c r="C1123" s="3">
        <f>'Данные с датчиков 1'!C1123/((PI()*3.5^2)*(1-((0.3*$B$397)-0.5*(B1123-('Данные с датчиков 1'!C1123/(PI()*202*1000000000*3.5^2))))))</f>
        <v>965.32324072106451</v>
      </c>
      <c r="D1123" s="3">
        <f>'Данные с датчиков 1'!D1123</f>
        <v>111.7</v>
      </c>
      <c r="E1123" s="3">
        <f>LN((56.48+'Данные с датчиков 1'!E1123)/(56.48))</f>
        <v>6.3799546410158947E-2</v>
      </c>
      <c r="F1123" s="3">
        <f>'Данные с датчиков 1'!F1123/((PI()*3.48^2)*(1-((0.3*$E$397)-0.5*(E1123-('Данные с датчиков 1'!F1123/(PI()*202*1000000000*3.48^2))))))</f>
        <v>982.73800245230211</v>
      </c>
      <c r="G1123" s="3">
        <f>'Данные с датчиков 1'!G1123</f>
        <v>111.7</v>
      </c>
      <c r="H1123" s="3">
        <f>LN((56.48+'Данные с датчиков 1'!H1123)/(56.48))</f>
        <v>6.3798881967272028E-2</v>
      </c>
      <c r="I1123" s="3">
        <f>'Данные с датчиков 1'!I1123/((PI()*3.484^2)*(1-((0.3*$H$404)-0.5*(H1123-('Данные с датчиков 1'!I1123/(PI()*202*1000000000*3.484^2))))))</f>
        <v>970.81767634149139</v>
      </c>
    </row>
    <row r="1124" spans="1:9" x14ac:dyDescent="0.25">
      <c r="A1124" s="3">
        <f>'Данные с датчиков 1'!A1124</f>
        <v>111.8</v>
      </c>
      <c r="B1124" s="3">
        <f>LN((56.48+'Данные с датчиков 1'!B1124)/(56.48))</f>
        <v>6.3854693630827797E-2</v>
      </c>
      <c r="C1124" s="3">
        <f>'Данные с датчиков 1'!C1124/((PI()*3.5^2)*(1-((0.3*$B$397)-0.5*(B1124-('Данные с датчиков 1'!C1124/(PI()*202*1000000000*3.5^2))))))</f>
        <v>965.17694902511846</v>
      </c>
      <c r="D1124" s="3">
        <f>'Данные с датчиков 1'!D1124</f>
        <v>111.8</v>
      </c>
      <c r="E1124" s="3">
        <f>LN((56.48+'Данные с датчиков 1'!E1124)/(56.48))</f>
        <v>6.3853697021293343E-2</v>
      </c>
      <c r="F1124" s="3">
        <f>'Данные с датчиков 1'!F1124/((PI()*3.48^2)*(1-((0.3*$E$397)-0.5*(E1124-('Данные с датчиков 1'!F1124/(PI()*202*1000000000*3.48^2))))))</f>
        <v>982.77103911587801</v>
      </c>
      <c r="G1124" s="3">
        <f>'Данные с датчиков 1'!G1124</f>
        <v>111.8</v>
      </c>
      <c r="H1124" s="3">
        <f>LN((56.48+'Данные с датчиков 1'!H1124)/(56.48))</f>
        <v>6.3854361427760006E-2</v>
      </c>
      <c r="I1124" s="3">
        <f>'Данные с датчиков 1'!I1124/((PI()*3.484^2)*(1-((0.3*$H$404)-0.5*(H1124-('Данные с датчиков 1'!I1124/(PI()*202*1000000000*3.484^2))))))</f>
        <v>970.97859044272911</v>
      </c>
    </row>
    <row r="1125" spans="1:9" x14ac:dyDescent="0.25">
      <c r="A1125" s="3">
        <f>'Данные с датчиков 1'!A1125</f>
        <v>111.9</v>
      </c>
      <c r="B1125" s="3">
        <f>LN((56.48+'Данные с датчиков 1'!B1125)/(56.48))</f>
        <v>6.3913159651871249E-2</v>
      </c>
      <c r="C1125" s="3">
        <f>'Данные с датчиков 1'!C1125/((PI()*3.5^2)*(1-((0.3*$B$397)-0.5*(B1125-('Данные с датчиков 1'!C1125/(PI()*202*1000000000*3.5^2))))))</f>
        <v>965.44933948994992</v>
      </c>
      <c r="D1125" s="3">
        <f>'Данные с датчиков 1'!D1125</f>
        <v>111.9</v>
      </c>
      <c r="E1125" s="3">
        <f>LN((56.48+'Данные с датчиков 1'!E1125)/(56.48))</f>
        <v>6.3908841255869681E-2</v>
      </c>
      <c r="F1125" s="3">
        <f>'Данные с датчиков 1'!F1125/((PI()*3.48^2)*(1-((0.3*$E$397)-0.5*(E1125-('Данные с датчиков 1'!F1125/(PI()*202*1000000000*3.48^2))))))</f>
        <v>982.81521590150805</v>
      </c>
      <c r="G1125" s="3">
        <f>'Данные с датчиков 1'!G1125</f>
        <v>111.9</v>
      </c>
      <c r="H1125" s="3">
        <f>LN((56.48+'Данные с датчиков 1'!H1125)/(56.48))</f>
        <v>6.3907346422139577E-2</v>
      </c>
      <c r="I1125" s="3">
        <f>'Данные с датчиков 1'!I1125/((PI()*3.484^2)*(1-((0.3*$H$404)-0.5*(H1125-('Данные с датчиков 1'!I1125/(PI()*202*1000000000*3.484^2))))))</f>
        <v>970.91771652372222</v>
      </c>
    </row>
    <row r="1126" spans="1:9" x14ac:dyDescent="0.25">
      <c r="A1126" s="3">
        <f>'Данные с датчиков 1'!A1126</f>
        <v>112</v>
      </c>
      <c r="B1126" s="3">
        <f>LN((56.48+'Данные с датчиков 1'!B1126)/(56.48))</f>
        <v>6.3965145032531021E-2</v>
      </c>
      <c r="C1126" s="3">
        <f>'Данные с датчиков 1'!C1126/((PI()*3.5^2)*(1-((0.3*$B$397)-0.5*(B1126-('Данные с датчиков 1'!C1126/(PI()*202*1000000000*3.5^2))))))</f>
        <v>965.29812555885155</v>
      </c>
      <c r="D1126" s="3">
        <f>'Данные с датчиков 1'!D1126</f>
        <v>112</v>
      </c>
      <c r="E1126" s="3">
        <f>LN((56.48+'Данные с датчиков 1'!E1126)/(56.48))</f>
        <v>6.3962819865571563E-2</v>
      </c>
      <c r="F1126" s="3">
        <f>'Данные с датчиков 1'!F1126/((PI()*3.48^2)*(1-((0.3*$E$397)-0.5*(E1126-('Данные с датчиков 1'!F1126/(PI()*202*1000000000*3.48^2))))))</f>
        <v>982.90882368727728</v>
      </c>
      <c r="G1126" s="3">
        <f>'Данные с датчиков 1'!G1126</f>
        <v>112</v>
      </c>
      <c r="H1126" s="3">
        <f>LN((56.48+'Данные с датчиков 1'!H1126)/(56.48))</f>
        <v>6.3967138028478907E-2</v>
      </c>
      <c r="I1126" s="3">
        <f>'Данные с датчиков 1'!I1126/((PI()*3.484^2)*(1-((0.3*$H$404)-0.5*(H1126-('Данные с датчиков 1'!I1126/(PI()*202*1000000000*3.484^2))))))</f>
        <v>971.23067620634674</v>
      </c>
    </row>
    <row r="1127" spans="1:9" x14ac:dyDescent="0.25">
      <c r="A1127" s="3">
        <f>'Данные с датчиков 1'!A1127</f>
        <v>112.1</v>
      </c>
      <c r="B1127" s="3">
        <f>LN((56.48+'Данные с датчиков 1'!B1127)/(56.48))</f>
        <v>6.4021279565430814E-2</v>
      </c>
      <c r="C1127" s="3">
        <f>'Данные с датчиков 1'!C1127/((PI()*3.5^2)*(1-((0.3*$B$397)-0.5*(B1127-('Данные с датчиков 1'!C1127/(PI()*202*1000000000*3.5^2))))))</f>
        <v>965.40862726923206</v>
      </c>
      <c r="D1127" s="3">
        <f>'Данные с датчиков 1'!D1127</f>
        <v>112.1</v>
      </c>
      <c r="E1127" s="3">
        <f>LN((56.48+'Данные с датчиков 1'!E1127)/(56.48))</f>
        <v>6.4016629487143387E-2</v>
      </c>
      <c r="F1127" s="3">
        <f>'Данные с датчиков 1'!F1127/((PI()*3.48^2)*(1-((0.3*$E$397)-0.5*(E1127-('Данные с датчиков 1'!F1127/(PI()*202*1000000000*3.48^2))))))</f>
        <v>982.90556185753394</v>
      </c>
      <c r="G1127" s="3">
        <f>'Данные с датчиков 1'!G1127</f>
        <v>112.1</v>
      </c>
      <c r="H1127" s="3">
        <f>LN((56.48+'Данные с датчиков 1'!H1127)/(56.48))</f>
        <v>6.4017127710851468E-2</v>
      </c>
      <c r="I1127" s="3">
        <f>'Данные с датчиков 1'!I1127/((PI()*3.484^2)*(1-((0.3*$H$404)-0.5*(H1127-('Данные с датчиков 1'!I1127/(PI()*202*1000000000*3.484^2))))))</f>
        <v>971.04520347917287</v>
      </c>
    </row>
    <row r="1128" spans="1:9" x14ac:dyDescent="0.25">
      <c r="A1128" s="3">
        <f>'Данные с датчиков 1'!A1128</f>
        <v>112.2</v>
      </c>
      <c r="B1128" s="3">
        <f>LN((56.48+'Данные с датчиков 1'!B1128)/(56.48))</f>
        <v>6.4075584236069391E-2</v>
      </c>
      <c r="C1128" s="3">
        <f>'Данные с датчиков 1'!C1128/((PI()*3.5^2)*(1-((0.3*$B$397)-0.5*(B1128-('Данные с датчиков 1'!C1128/(PI()*202*1000000000*3.5^2))))))</f>
        <v>965.44246245840975</v>
      </c>
      <c r="D1128" s="3">
        <f>'Данные с датчиков 1'!D1128</f>
        <v>112.2</v>
      </c>
      <c r="E1128" s="3">
        <f>LN((56.48+'Данные с датчиков 1'!E1128)/(56.48))</f>
        <v>6.4075916365654434E-2</v>
      </c>
      <c r="F1128" s="3">
        <f>'Данные с датчиков 1'!F1128/((PI()*3.48^2)*(1-((0.3*$E$397)-0.5*(E1128-('Данные с датчиков 1'!F1128/(PI()*202*1000000000*3.48^2))))))</f>
        <v>983.20752776168172</v>
      </c>
      <c r="G1128" s="3">
        <f>'Данные с датчиков 1'!G1128</f>
        <v>112.2</v>
      </c>
      <c r="H1128" s="3">
        <f>LN((56.48+'Данные с датчиков 1'!H1128)/(56.48))</f>
        <v>6.407907159121029E-2</v>
      </c>
      <c r="I1128" s="3">
        <f>'Данные с датчиков 1'!I1128/((PI()*3.484^2)*(1-((0.3*$H$404)-0.5*(H1128-('Данные с датчиков 1'!I1128/(PI()*202*1000000000*3.484^2))))))</f>
        <v>971.45515326551606</v>
      </c>
    </row>
    <row r="1129" spans="1:9" x14ac:dyDescent="0.25">
      <c r="A1129" s="3">
        <f>'Данные с датчиков 1'!A1129</f>
        <v>112.3</v>
      </c>
      <c r="B1129" s="3">
        <f>LN((56.48+'Данные с датчиков 1'!B1129)/(56.48))</f>
        <v>6.4133373123647613E-2</v>
      </c>
      <c r="C1129" s="3">
        <f>'Данные с датчиков 1'!C1129/((PI()*3.5^2)*(1-((0.3*$B$397)-0.5*(B1129-('Данные с датчиков 1'!C1129/(PI()*202*1000000000*3.5^2))))))</f>
        <v>965.6228634698391</v>
      </c>
      <c r="D1129" s="3">
        <f>'Данные с датчиков 1'!D1129</f>
        <v>112.3</v>
      </c>
      <c r="E1129" s="3">
        <f>LN((56.48+'Данные с датчиков 1'!E1129)/(56.48))</f>
        <v>6.4125568497679697E-2</v>
      </c>
      <c r="F1129" s="3">
        <f>'Данные с датчиков 1'!F1129/((PI()*3.48^2)*(1-((0.3*$E$397)-0.5*(E1129-('Данные с датчиков 1'!F1129/(PI()*202*1000000000*3.48^2))))))</f>
        <v>983.02298676059263</v>
      </c>
      <c r="G1129" s="3">
        <f>'Данные с датчиков 1'!G1129</f>
        <v>112.3</v>
      </c>
      <c r="H1129" s="3">
        <f>LN((56.48+'Данные с датчиков 1'!H1129)/(56.48))</f>
        <v>6.4133705234039814E-2</v>
      </c>
      <c r="I1129" s="3">
        <f>'Данные с датчиков 1'!I1129/((PI()*3.484^2)*(1-((0.3*$H$404)-0.5*(H1129-('Данные с датчиков 1'!I1129/(PI()*202*1000000000*3.484^2))))))</f>
        <v>971.51260507451764</v>
      </c>
    </row>
    <row r="1130" spans="1:9" x14ac:dyDescent="0.25">
      <c r="A1130" s="3">
        <f>'Данные с датчиков 1'!A1130</f>
        <v>112.4</v>
      </c>
      <c r="B1130" s="3">
        <f>LN((56.48+'Данные с датчиков 1'!B1130)/(56.48))</f>
        <v>6.4190660534854449E-2</v>
      </c>
      <c r="C1130" s="3">
        <f>'Данные с датчиков 1'!C1130/((PI()*3.5^2)*(1-((0.3*$B$397)-0.5*(B1130-('Данные с датчиков 1'!C1130/(PI()*202*1000000000*3.5^2))))))</f>
        <v>965.79735265012982</v>
      </c>
      <c r="D1130" s="3">
        <f>'Данные с датчиков 1'!D1130</f>
        <v>112.4</v>
      </c>
      <c r="E1130" s="3">
        <f>LN((56.48+'Данные с датчиков 1'!E1130)/(56.48))</f>
        <v>6.4188335892197676E-2</v>
      </c>
      <c r="F1130" s="3">
        <f>'Данные с датчиков 1'!F1130/((PI()*3.48^2)*(1-((0.3*$E$397)-0.5*(E1130-('Данные с датчиков 1'!F1130/(PI()*202*1000000000*3.48^2))))))</f>
        <v>983.51693859744501</v>
      </c>
      <c r="G1130" s="3">
        <f>'Данные с датчиков 1'!G1130</f>
        <v>112.4</v>
      </c>
      <c r="H1130" s="3">
        <f>LN((56.48+'Данные с датчиков 1'!H1130)/(56.48))</f>
        <v>6.41875056613678E-2</v>
      </c>
      <c r="I1130" s="3">
        <f>'Данные с датчиков 1'!I1130/((PI()*3.484^2)*(1-((0.3*$H$404)-0.5*(H1130-('Данные с датчиков 1'!I1130/(PI()*202*1000000000*3.484^2))))))</f>
        <v>971.48041744915963</v>
      </c>
    </row>
    <row r="1131" spans="1:9" x14ac:dyDescent="0.25">
      <c r="A1131" s="3">
        <f>'Данные с датчиков 1'!A1131</f>
        <v>112.5</v>
      </c>
      <c r="B1131" s="3">
        <f>LN((56.48+'Данные с датчиков 1'!B1131)/(56.48))</f>
        <v>6.4241137157049127E-2</v>
      </c>
      <c r="C1131" s="3">
        <f>'Данные с датчиков 1'!C1131/((PI()*3.5^2)*(1-((0.3*$B$397)-0.5*(B1131-('Данные с датчиков 1'!C1131/(PI()*202*1000000000*3.5^2))))))</f>
        <v>965.56875117911795</v>
      </c>
      <c r="D1131" s="3">
        <f>'Данные с датчиков 1'!D1131</f>
        <v>112.5</v>
      </c>
      <c r="E1131" s="3">
        <f>LN((56.48+'Данные с датчиков 1'!E1131)/(56.48))</f>
        <v>6.4242963566009559E-2</v>
      </c>
      <c r="F1131" s="3">
        <f>'Данные с датчиков 1'!F1131/((PI()*3.48^2)*(1-((0.3*$E$397)-0.5*(E1131-('Данные с датчиков 1'!F1131/(PI()*202*1000000000*3.48^2))))))</f>
        <v>983.58276548013134</v>
      </c>
      <c r="G1131" s="3">
        <f>'Данные с датчиков 1'!G1131</f>
        <v>112.5</v>
      </c>
      <c r="H1131" s="3">
        <f>LN((56.48+'Данные с датчиков 1'!H1131)/(56.48))</f>
        <v>6.4243793750797876E-2</v>
      </c>
      <c r="I1131" s="3">
        <f>'Данные с датчиков 1'!I1131/((PI()*3.484^2)*(1-((0.3*$H$404)-0.5*(H1131-('Данные с датчиков 1'!I1131/(PI()*202*1000000000*3.484^2))))))</f>
        <v>971.62751015036395</v>
      </c>
    </row>
    <row r="1132" spans="1:9" x14ac:dyDescent="0.25">
      <c r="A1132" s="3">
        <f>'Данные с датчиков 1'!A1132</f>
        <v>112.6</v>
      </c>
      <c r="B1132" s="3">
        <f>LN((56.48+'Данные с датчиков 1'!B1132)/(56.48))</f>
        <v>6.4300244699587256E-2</v>
      </c>
      <c r="C1132" s="3">
        <f>'Данные с датчиков 1'!C1132/((PI()*3.5^2)*(1-((0.3*$B$397)-0.5*(B1132-('Данные с датчиков 1'!C1132/(PI()*202*1000000000*3.5^2))))))</f>
        <v>965.85443855747155</v>
      </c>
      <c r="D1132" s="3">
        <f>'Данные с датчиков 1'!D1132</f>
        <v>112.6</v>
      </c>
      <c r="E1132" s="3">
        <f>LN((56.48+'Данные с датчиков 1'!E1132)/(56.48))</f>
        <v>6.4297256199832523E-2</v>
      </c>
      <c r="F1132" s="3">
        <f>'Данные с датчиков 1'!F1132/((PI()*3.48^2)*(1-((0.3*$E$397)-0.5*(E1132-('Данные с датчиков 1'!F1132/(PI()*202*1000000000*3.48^2))))))</f>
        <v>983.59237265703791</v>
      </c>
      <c r="G1132" s="3">
        <f>'Данные с датчиков 1'!G1132</f>
        <v>112.6</v>
      </c>
      <c r="H1132" s="3">
        <f>LN((56.48+'Данные с датчиков 1'!H1132)/(56.48))</f>
        <v>6.4294765776547802E-2</v>
      </c>
      <c r="I1132" s="3">
        <f>'Данные с датчиков 1'!I1132/((PI()*3.484^2)*(1-((0.3*$H$404)-0.5*(H1132-('Данные с датчиков 1'!I1132/(PI()*202*1000000000*3.484^2))))))</f>
        <v>971.47206266793376</v>
      </c>
    </row>
    <row r="1133" spans="1:9" x14ac:dyDescent="0.25">
      <c r="A1133" s="3">
        <f>'Данные с датчиков 1'!A1133</f>
        <v>112.7</v>
      </c>
      <c r="B1133" s="3">
        <f>LN((56.48+'Данные с датчиков 1'!B1133)/(56.48))</f>
        <v>6.4352209961900317E-2</v>
      </c>
      <c r="C1133" s="3">
        <f>'Данные с датчиков 1'!C1133/((PI()*3.5^2)*(1-((0.3*$B$397)-0.5*(B1133-('Данные с датчиков 1'!C1133/(PI()*202*1000000000*3.5^2))))))</f>
        <v>965.75799534517046</v>
      </c>
      <c r="D1133" s="3">
        <f>'Данные с датчиков 1'!D1133</f>
        <v>112.7</v>
      </c>
      <c r="E1133" s="3">
        <f>LN((56.48+'Данные с датчиков 1'!E1133)/(56.48))</f>
        <v>6.4352375980775284E-2</v>
      </c>
      <c r="F1133" s="3">
        <f>'Данные с датчиков 1'!F1133/((PI()*3.48^2)*(1-((0.3*$E$397)-0.5*(E1133-('Данные с датчиков 1'!F1133/(PI()*202*1000000000*3.48^2))))))</f>
        <v>983.6991132890887</v>
      </c>
      <c r="G1133" s="3">
        <f>'Данные с датчиков 1'!G1133</f>
        <v>112.7</v>
      </c>
      <c r="H1133" s="3">
        <f>LN((56.48+'Данные с датчиков 1'!H1133)/(56.48))</f>
        <v>6.435652644368875E-2</v>
      </c>
      <c r="I1133" s="3">
        <f>'Данные с датчиков 1'!I1133/((PI()*3.484^2)*(1-((0.3*$H$404)-0.5*(H1133-('Данные с датчиков 1'!I1133/(PI()*202*1000000000*3.484^2))))))</f>
        <v>971.85715203286441</v>
      </c>
    </row>
    <row r="1134" spans="1:9" x14ac:dyDescent="0.25">
      <c r="A1134" s="3">
        <f>'Данные с датчиков 1'!A1134</f>
        <v>112.8</v>
      </c>
      <c r="B1134" s="3">
        <f>LN((56.48+'Данные с датчиков 1'!B1134)/(56.48))</f>
        <v>6.4411808966863562E-2</v>
      </c>
      <c r="C1134" s="3">
        <f>'Данные с датчиков 1'!C1134/((PI()*3.5^2)*(1-((0.3*$B$397)-0.5*(B1134-('Данные с датчиков 1'!C1134/(PI()*202*1000000000*3.5^2))))))</f>
        <v>965.98284820027311</v>
      </c>
      <c r="D1134" s="3">
        <f>'Данные с датчиков 1'!D1134</f>
        <v>112.8</v>
      </c>
      <c r="E1134" s="3">
        <f>LN((56.48+'Данные с датчиков 1'!E1134)/(56.48))</f>
        <v>6.4403508482696312E-2</v>
      </c>
      <c r="F1134" s="3">
        <f>'Данные с датчиков 1'!F1134/((PI()*3.48^2)*(1-((0.3*$E$397)-0.5*(E1134-('Данные с датчиков 1'!F1134/(PI()*202*1000000000*3.48^2))))))</f>
        <v>983.58226479109851</v>
      </c>
      <c r="G1134" s="3">
        <f>'Данные с датчиков 1'!G1134</f>
        <v>112.8</v>
      </c>
      <c r="H1134" s="3">
        <f>LN((56.48+'Данные с датчиков 1'!H1134)/(56.48))</f>
        <v>6.440583262520809E-2</v>
      </c>
      <c r="I1134" s="3">
        <f>'Данные с датчиков 1'!I1134/((PI()*3.484^2)*(1-((0.3*$H$404)-0.5*(H1134-('Данные с датчиков 1'!I1134/(PI()*202*1000000000*3.484^2))))))</f>
        <v>971.62866082278424</v>
      </c>
    </row>
    <row r="1135" spans="1:9" x14ac:dyDescent="0.25">
      <c r="A1135" s="3">
        <f>'Данные с датчиков 1'!A1135</f>
        <v>112.9</v>
      </c>
      <c r="B1135" s="3">
        <f>LN((56.48+'Данные с датчиков 1'!B1135)/(56.48))</f>
        <v>6.4463270430953692E-2</v>
      </c>
      <c r="C1135" s="3">
        <f>'Данные с датчиков 1'!C1135/((PI()*3.5^2)*(1-((0.3*$B$397)-0.5*(B1135-('Данные с датчиков 1'!C1135/(PI()*202*1000000000*3.5^2))))))</f>
        <v>965.8878322382825</v>
      </c>
      <c r="D1135" s="3">
        <f>'Данные с датчиков 1'!D1135</f>
        <v>112.9</v>
      </c>
      <c r="E1135" s="3">
        <f>LN((56.48+'Данные с датчиков 1'!E1135)/(56.48))</f>
        <v>6.4465096434253341E-2</v>
      </c>
      <c r="F1135" s="3">
        <f>'Данные с датчиков 1'!F1135/((PI()*3.48^2)*(1-((0.3*$E$397)-0.5*(E1135-('Данные с датчиков 1'!F1135/(PI()*202*1000000000*3.48^2))))))</f>
        <v>983.96685761811079</v>
      </c>
      <c r="G1135" s="3">
        <f>'Данные с датчиков 1'!G1135</f>
        <v>112.9</v>
      </c>
      <c r="H1135" s="3">
        <f>LN((56.48+'Данные с датчиков 1'!H1135)/(56.48))</f>
        <v>6.4464930434091045E-2</v>
      </c>
      <c r="I1135" s="3">
        <f>'Данные с датчиков 1'!I1135/((PI()*3.484^2)*(1-((0.3*$H$404)-0.5*(H1135-('Данные с датчиков 1'!I1135/(PI()*202*1000000000*3.484^2))))))</f>
        <v>971.87960817639282</v>
      </c>
    </row>
    <row r="1136" spans="1:9" x14ac:dyDescent="0.25">
      <c r="A1136" s="3">
        <f>'Данные с датчиков 1'!A1136</f>
        <v>113</v>
      </c>
      <c r="B1136" s="3">
        <f>LN((56.48+'Данные с датчиков 1'!B1136)/(56.48))</f>
        <v>6.4520870928691007E-2</v>
      </c>
      <c r="C1136" s="3">
        <f>'Данные с датчиков 1'!C1136/((PI()*3.5^2)*(1-((0.3*$B$397)-0.5*(B1136-('Данные с датчиков 1'!C1136/(PI()*202*1000000000*3.5^2))))))</f>
        <v>966.03561065294593</v>
      </c>
      <c r="D1136" s="3">
        <f>'Данные с датчиков 1'!D1136</f>
        <v>113</v>
      </c>
      <c r="E1136" s="3">
        <f>LN((56.48+'Данные с датчиков 1'!E1136)/(56.48))</f>
        <v>6.4514397263023354E-2</v>
      </c>
      <c r="F1136" s="3">
        <f>'Данные с датчиков 1'!F1136/((PI()*3.48^2)*(1-((0.3*$E$397)-0.5*(E1136-('Данные с датчиков 1'!F1136/(PI()*202*1000000000*3.48^2))))))</f>
        <v>983.76848426594893</v>
      </c>
      <c r="G1136" s="3">
        <f>'Данные с датчиков 1'!G1136</f>
        <v>113</v>
      </c>
      <c r="H1136" s="3">
        <f>LN((56.48+'Данные с датчиков 1'!H1136)/(56.48))</f>
        <v>6.4522198854929935E-2</v>
      </c>
      <c r="I1136" s="3">
        <f>'Данные с датчиков 1'!I1136/((PI()*3.484^2)*(1-((0.3*$H$404)-0.5*(H1136-('Данные с датчиков 1'!I1136/(PI()*202*1000000000*3.484^2))))))</f>
        <v>972.06217234087228</v>
      </c>
    </row>
    <row r="1137" spans="1:9" x14ac:dyDescent="0.25">
      <c r="A1137" s="3">
        <f>'Данные с датчиков 1'!A1137</f>
        <v>113.1</v>
      </c>
      <c r="B1137" s="3">
        <f>LN((56.48+'Данные с датчиков 1'!B1137)/(56.48))</f>
        <v>6.4578800071406525E-2</v>
      </c>
      <c r="C1137" s="3">
        <f>'Данные с датчиков 1'!C1137/((PI()*3.5^2)*(1-((0.3*$B$397)-0.5*(B1137-('Данные с датчиков 1'!C1137/(PI()*202*1000000000*3.5^2))))))</f>
        <v>966.2340035830066</v>
      </c>
      <c r="D1137" s="3">
        <f>'Данные с датчиков 1'!D1137</f>
        <v>113.1</v>
      </c>
      <c r="E1137" s="3">
        <f>LN((56.48+'Данные с датчиков 1'!E1137)/(56.48))</f>
        <v>6.4574152584916569E-2</v>
      </c>
      <c r="F1137" s="3">
        <f>'Данные с датчиков 1'!F1137/((PI()*3.48^2)*(1-((0.3*$E$397)-0.5*(E1137-('Данные с датчиков 1'!F1137/(PI()*202*1000000000*3.48^2))))))</f>
        <v>984.07773639010475</v>
      </c>
      <c r="G1137" s="3">
        <f>'Данные с датчиков 1'!G1137</f>
        <v>113.1</v>
      </c>
      <c r="H1137" s="3">
        <f>LN((56.48+'Данные с датчиков 1'!H1137)/(56.48))</f>
        <v>6.4571164903624412E-2</v>
      </c>
      <c r="I1137" s="3">
        <f>'Данные с датчиков 1'!I1137/((PI()*3.484^2)*(1-((0.3*$H$404)-0.5*(H1137-('Данные с датчиков 1'!I1137/(PI()*202*1000000000*3.484^2))))))</f>
        <v>971.78310384594783</v>
      </c>
    </row>
    <row r="1138" spans="1:9" x14ac:dyDescent="0.25">
      <c r="A1138" s="3">
        <f>'Данные с датчиков 1'!A1138</f>
        <v>113.2</v>
      </c>
      <c r="B1138" s="3">
        <f>LN((56.48+'Данные с датчиков 1'!B1138)/(56.48))</f>
        <v>6.4627929321843372E-2</v>
      </c>
      <c r="C1138" s="3">
        <f>'Данные с датчиков 1'!C1138/((PI()*3.5^2)*(1-((0.3*$B$397)-0.5*(B1138-('Данные с датчиков 1'!C1138/(PI()*202*1000000000*3.5^2))))))</f>
        <v>965.96350790951806</v>
      </c>
      <c r="D1138" s="3">
        <f>'Данные с датчиков 1'!D1138</f>
        <v>113.2</v>
      </c>
      <c r="E1138" s="3">
        <f>LN((56.48+'Данные с датчиков 1'!E1138)/(56.48))</f>
        <v>6.4631414751296024E-2</v>
      </c>
      <c r="F1138" s="3">
        <f>'Данные с датчиков 1'!F1138/((PI()*3.48^2)*(1-((0.3*$E$397)-0.5*(E1138-('Данные с датчиков 1'!F1138/(PI()*202*1000000000*3.48^2))))))</f>
        <v>984.27032575395503</v>
      </c>
      <c r="G1138" s="3">
        <f>'Данные с датчиков 1'!G1138</f>
        <v>113.2</v>
      </c>
      <c r="H1138" s="3">
        <f>LN((56.48+'Данные с датчиков 1'!H1138)/(56.48))</f>
        <v>6.4631912668797711E-2</v>
      </c>
      <c r="I1138" s="3">
        <f>'Данные с датчиков 1'!I1138/((PI()*3.484^2)*(1-((0.3*$H$404)-0.5*(H1138-('Данные с датчиков 1'!I1138/(PI()*202*1000000000*3.484^2))))))</f>
        <v>972.17450638539219</v>
      </c>
    </row>
    <row r="1139" spans="1:9" x14ac:dyDescent="0.25">
      <c r="A1139" s="3">
        <f>'Данные с датчиков 1'!A1139</f>
        <v>113.3</v>
      </c>
      <c r="B1139" s="3">
        <f>LN((56.48+'Данные с датчиков 1'!B1139)/(56.48))</f>
        <v>6.4689171527899825E-2</v>
      </c>
      <c r="C1139" s="3">
        <f>'Данные с датчиков 1'!C1139/((PI()*3.5^2)*(1-((0.3*$B$397)-0.5*(B1139-('Данные с датчиков 1'!C1139/(PI()*202*1000000000*3.5^2))))))</f>
        <v>966.34324086979836</v>
      </c>
      <c r="D1139" s="3">
        <f>'Данные с датчиков 1'!D1139</f>
        <v>113.3</v>
      </c>
      <c r="E1139" s="3">
        <f>LN((56.48+'Данные с датчиков 1'!E1139)/(56.48))</f>
        <v>6.4680873345666426E-2</v>
      </c>
      <c r="F1139" s="3">
        <f>'Данные с датчиков 1'!F1139/((PI()*3.48^2)*(1-((0.3*$E$397)-0.5*(E1139-('Данные с датчиков 1'!F1139/(PI()*202*1000000000*3.48^2))))))</f>
        <v>984.03063682738662</v>
      </c>
      <c r="G1139" s="3">
        <f>'Данные с датчиков 1'!G1139</f>
        <v>113.3</v>
      </c>
      <c r="H1139" s="3">
        <f>LN((56.48+'Данные с датчиков 1'!H1139)/(56.48))</f>
        <v>6.4683030879671338E-2</v>
      </c>
      <c r="I1139" s="3">
        <f>'Данные с датчиков 1'!I1139/((PI()*3.484^2)*(1-((0.3*$H$404)-0.5*(H1139-('Данные с датчиков 1'!I1139/(PI()*202*1000000000*3.484^2))))))</f>
        <v>972.03908514344391</v>
      </c>
    </row>
    <row r="1140" spans="1:9" x14ac:dyDescent="0.25">
      <c r="A1140" s="3">
        <f>'Данные с датчиков 1'!A1140</f>
        <v>113.4</v>
      </c>
      <c r="B1140" s="3">
        <f>LN((56.48+'Данные с датчиков 1'!B1140)/(56.48))</f>
        <v>6.4739954902960625E-2</v>
      </c>
      <c r="C1140" s="3">
        <f>'Данные с датчиков 1'!C1140/((PI()*3.5^2)*(1-((0.3*$B$397)-0.5*(B1140-('Данные с датчиков 1'!C1140/(PI()*202*1000000000*3.5^2))))))</f>
        <v>966.16788395547542</v>
      </c>
      <c r="D1140" s="3">
        <f>'Данные с датчиков 1'!D1140</f>
        <v>113.4</v>
      </c>
      <c r="E1140" s="3">
        <f>LN((56.48+'Данные с датчиков 1'!E1140)/(56.48))</f>
        <v>6.4740618720852669E-2</v>
      </c>
      <c r="F1140" s="3">
        <f>'Данные с датчиков 1'!F1140/((PI()*3.48^2)*(1-((0.3*$E$397)-0.5*(E1140-('Данные с датчиков 1'!F1140/(PI()*202*1000000000*3.48^2))))))</f>
        <v>984.40793912300228</v>
      </c>
      <c r="G1140" s="3">
        <f>'Данные с датчиков 1'!G1140</f>
        <v>113.4</v>
      </c>
      <c r="H1140" s="3">
        <f>LN((56.48+'Данные с датчиков 1'!H1140)/(56.48))</f>
        <v>6.4742942080005167E-2</v>
      </c>
      <c r="I1140" s="3">
        <f>'Данные с датчиков 1'!I1140/((PI()*3.484^2)*(1-((0.3*$H$404)-0.5*(H1140-('Данные с датчиков 1'!I1140/(PI()*202*1000000000*3.484^2))))))</f>
        <v>972.32186786057957</v>
      </c>
    </row>
    <row r="1141" spans="1:9" x14ac:dyDescent="0.25">
      <c r="A1141" s="3">
        <f>'Данные с датчиков 1'!A1141</f>
        <v>113.5</v>
      </c>
      <c r="B1141" s="3">
        <f>LN((56.48+'Данные с датчиков 1'!B1141)/(56.48))</f>
        <v>6.4798867025092605E-2</v>
      </c>
      <c r="C1141" s="3">
        <f>'Данные с датчиков 1'!C1141/((PI()*3.5^2)*(1-((0.3*$B$397)-0.5*(B1141-('Данные с датчиков 1'!C1141/(PI()*202*1000000000*3.5^2))))))</f>
        <v>966.38815657725308</v>
      </c>
      <c r="D1141" s="3">
        <f>'Данные с датчиков 1'!D1141</f>
        <v>113.5</v>
      </c>
      <c r="E1141" s="3">
        <f>LN((56.48+'Данные с датчиков 1'!E1141)/(56.48))</f>
        <v>6.4791399483384915E-2</v>
      </c>
      <c r="F1141" s="3">
        <f>'Данные с датчиков 1'!F1141/((PI()*3.48^2)*(1-((0.3*$E$397)-0.5*(E1141-('Данные с датчиков 1'!F1141/(PI()*202*1000000000*3.48^2))))))</f>
        <v>984.26623607731494</v>
      </c>
      <c r="G1141" s="3">
        <f>'Данные с датчиков 1'!G1141</f>
        <v>113.5</v>
      </c>
      <c r="H1141" s="3">
        <f>LN((56.48+'Данные с датчиков 1'!H1141)/(56.48))</f>
        <v>6.4795714069840096E-2</v>
      </c>
      <c r="I1141" s="3">
        <f>'Данные с датчиков 1'!I1141/((PI()*3.484^2)*(1-((0.3*$H$404)-0.5*(H1141-('Данные с датчиков 1'!I1141/(PI()*202*1000000000*3.484^2))))))</f>
        <v>972.28745869575459</v>
      </c>
    </row>
    <row r="1142" spans="1:9" x14ac:dyDescent="0.25">
      <c r="A1142" s="3">
        <f>'Данные с датчиков 1'!A1142</f>
        <v>113.6</v>
      </c>
      <c r="B1142" s="3">
        <f>LN((56.48+'Данные с датчиков 1'!B1142)/(56.48))</f>
        <v>6.485030857497491E-2</v>
      </c>
      <c r="C1142" s="3">
        <f>'Данные с датчиков 1'!C1142/((PI()*3.5^2)*(1-((0.3*$B$397)-0.5*(B1142-('Данные с датчиков 1'!C1142/(PI()*202*1000000000*3.5^2))))))</f>
        <v>966.26564432269572</v>
      </c>
      <c r="D1142" s="3">
        <f>'Данные с датчиков 1'!D1142</f>
        <v>113.6</v>
      </c>
      <c r="E1142" s="3">
        <f>LN((56.48+'Данные с датчиков 1'!E1142)/(56.48))</f>
        <v>6.4851636063817275E-2</v>
      </c>
      <c r="F1142" s="3">
        <f>'Данные с датчиков 1'!F1142/((PI()*3.48^2)*(1-((0.3*$E$397)-0.5*(E1142-('Данные с датчиков 1'!F1142/(PI()*202*1000000000*3.48^2))))))</f>
        <v>984.58130758003961</v>
      </c>
      <c r="G1142" s="3">
        <f>'Данные с датчиков 1'!G1142</f>
        <v>113.6</v>
      </c>
      <c r="H1142" s="3">
        <f>LN((56.48+'Данные с датчиков 1'!H1142)/(56.48))</f>
        <v>6.484981076620451E-2</v>
      </c>
      <c r="I1142" s="3">
        <f>'Данные с датчиков 1'!I1142/((PI()*3.484^2)*(1-((0.3*$H$404)-0.5*(H1142-('Данные с датчиков 1'!I1142/(PI()*202*1000000000*3.484^2))))))</f>
        <v>972.29797419521572</v>
      </c>
    </row>
    <row r="1143" spans="1:9" x14ac:dyDescent="0.25">
      <c r="A1143" s="3">
        <f>'Данные с датчиков 1'!A1143</f>
        <v>113.7</v>
      </c>
      <c r="B1143" s="3">
        <f>LN((56.48+'Данные с датчиков 1'!B1143)/(56.48))</f>
        <v>6.4906227516086989E-2</v>
      </c>
      <c r="C1143" s="3">
        <f>'Данные с датчиков 1'!C1143/((PI()*3.5^2)*(1-((0.3*$B$397)-0.5*(B1143-('Данные с датчиков 1'!C1143/(PI()*202*1000000000*3.5^2))))))</f>
        <v>966.33886306404054</v>
      </c>
      <c r="D1143" s="3">
        <f>'Данные с датчиков 1'!D1143</f>
        <v>113.7</v>
      </c>
      <c r="E1143" s="3">
        <f>LN((56.48+'Данные с датчиков 1'!E1143)/(56.48))</f>
        <v>6.4903738608938805E-2</v>
      </c>
      <c r="F1143" s="3">
        <f>'Данные с датчиков 1'!F1143/((PI()*3.48^2)*(1-((0.3*$E$397)-0.5*(E1143-('Данные с датчиков 1'!F1143/(PI()*202*1000000000*3.48^2))))))</f>
        <v>984.53317416021446</v>
      </c>
      <c r="G1143" s="3">
        <f>'Данные с датчиков 1'!G1143</f>
        <v>113.7</v>
      </c>
      <c r="H1143" s="3">
        <f>LN((56.48+'Данные с датчиков 1'!H1143)/(56.48))</f>
        <v>6.4907389003969557E-2</v>
      </c>
      <c r="I1143" s="3">
        <f>'Данные с датчиков 1'!I1143/((PI()*3.484^2)*(1-((0.3*$H$404)-0.5*(H1143-('Данные с датчиков 1'!I1143/(PI()*202*1000000000*3.484^2))))))</f>
        <v>972.50391917177592</v>
      </c>
    </row>
    <row r="1144" spans="1:9" x14ac:dyDescent="0.25">
      <c r="A1144" s="3">
        <f>'Данные с датчиков 1'!A1144</f>
        <v>113.8</v>
      </c>
      <c r="B1144" s="3">
        <f>LN((56.48+'Данные с датчиков 1'!B1144)/(56.48))</f>
        <v>6.4967120847829782E-2</v>
      </c>
      <c r="C1144" s="3">
        <f>'Данные с датчиков 1'!C1144/((PI()*3.5^2)*(1-((0.3*$B$397)-0.5*(B1144-('Данные с датчиков 1'!C1144/(PI()*202*1000000000*3.5^2))))))</f>
        <v>966.65981450341201</v>
      </c>
      <c r="D1144" s="3">
        <f>'Данные с датчиков 1'!D1144</f>
        <v>113.8</v>
      </c>
      <c r="E1144" s="3">
        <f>LN((56.48+'Данные с датчиков 1'!E1144)/(56.48))</f>
        <v>6.4959322726264479E-2</v>
      </c>
      <c r="F1144" s="3">
        <f>'Данные с датчиков 1'!F1144/((PI()*3.48^2)*(1-((0.3*$E$397)-0.5*(E1144-('Данные с датчиков 1'!F1144/(PI()*202*1000000000*3.48^2))))))</f>
        <v>984.63493000954838</v>
      </c>
      <c r="G1144" s="3">
        <f>'Данные с датчиков 1'!G1144</f>
        <v>113.8</v>
      </c>
      <c r="H1144" s="3">
        <f>LN((56.48+'Данные с датчиков 1'!H1144)/(56.48))</f>
        <v>6.4958161298700759E-2</v>
      </c>
      <c r="I1144" s="3">
        <f>'Данные с датчиков 1'!I1144/((PI()*3.484^2)*(1-((0.3*$H$404)-0.5*(H1144-('Данные с датчиков 1'!I1144/(PI()*202*1000000000*3.484^2))))))</f>
        <v>972.33331217045895</v>
      </c>
    </row>
    <row r="1145" spans="1:9" x14ac:dyDescent="0.25">
      <c r="A1145" s="3">
        <f>'Данные с датчиков 1'!A1145</f>
        <v>113.9</v>
      </c>
      <c r="B1145" s="3">
        <f>LN((56.48+'Данные с датчиков 1'!B1145)/(56.48))</f>
        <v>6.5011917389411644E-2</v>
      </c>
      <c r="C1145" s="3">
        <f>'Данные с датчиков 1'!C1145/((PI()*3.5^2)*(1-((0.3*$B$397)-0.5*(B1145-('Данные с датчиков 1'!C1145/(PI()*202*1000000000*3.5^2))))))</f>
        <v>966.20426537984599</v>
      </c>
      <c r="D1145" s="3">
        <f>'Данные с датчиков 1'!D1145</f>
        <v>113.9</v>
      </c>
      <c r="E1145" s="3">
        <f>LN((56.48+'Данные с датчиков 1'!E1145)/(56.48))</f>
        <v>6.5016396933201548E-2</v>
      </c>
      <c r="F1145" s="3">
        <f>'Данные с датчиков 1'!F1145/((PI()*3.48^2)*(1-((0.3*$E$397)-0.5*(E1145-('Данные с датчиков 1'!F1145/(PI()*202*1000000000*3.48^2))))))</f>
        <v>984.85028069925283</v>
      </c>
      <c r="G1145" s="3">
        <f>'Данные с датчиков 1'!G1145</f>
        <v>113.9</v>
      </c>
      <c r="H1145" s="3">
        <f>LN((56.48+'Данные с датчиков 1'!H1145)/(56.48))</f>
        <v>6.5019383284580373E-2</v>
      </c>
      <c r="I1145" s="3">
        <f>'Данные с датчиков 1'!I1145/((PI()*3.484^2)*(1-((0.3*$H$404)-0.5*(H1145-('Данные с датчиков 1'!I1145/(PI()*202*1000000000*3.484^2))))))</f>
        <v>972.71231367848827</v>
      </c>
    </row>
    <row r="1146" spans="1:9" x14ac:dyDescent="0.25">
      <c r="A1146" s="3">
        <f>'Данные с датчиков 1'!A1146</f>
        <v>114</v>
      </c>
      <c r="B1146" s="3">
        <f>LN((56.48+'Данные с датчиков 1'!B1146)/(56.48))</f>
        <v>6.5075956367603563E-2</v>
      </c>
      <c r="C1146" s="3">
        <f>'Данные с датчиков 1'!C1146/((PI()*3.5^2)*(1-((0.3*$B$397)-0.5*(B1146-('Данные с датчиков 1'!C1146/(PI()*202*1000000000*3.5^2))))))</f>
        <v>966.71203958030696</v>
      </c>
      <c r="D1146" s="3">
        <f>'Данные с датчиков 1'!D1146</f>
        <v>114</v>
      </c>
      <c r="E1146" s="3">
        <f>LN((56.48+'Данные с датчиков 1'!E1146)/(56.48))</f>
        <v>6.5067661394373921E-2</v>
      </c>
      <c r="F1146" s="3">
        <f>'Данные с датчиков 1'!F1146/((PI()*3.48^2)*(1-((0.3*$E$397)-0.5*(E1146-('Данные с датчиков 1'!F1146/(PI()*202*1000000000*3.48^2))))))</f>
        <v>984.72246748965279</v>
      </c>
      <c r="G1146" s="3">
        <f>'Данные с датчиков 1'!G1146</f>
        <v>114</v>
      </c>
      <c r="H1146" s="3">
        <f>LN((56.48+'Данные с датчиков 1'!H1146)/(56.48))</f>
        <v>6.5070813492306617E-2</v>
      </c>
      <c r="I1146" s="3">
        <f>'Данные с датчиков 1'!I1146/((PI()*3.484^2)*(1-((0.3*$H$404)-0.5*(H1146-('Данные с датчиков 1'!I1146/(PI()*202*1000000000*3.484^2))))))</f>
        <v>972.6070207635953</v>
      </c>
    </row>
    <row r="1147" spans="1:9" x14ac:dyDescent="0.25">
      <c r="A1147" s="3">
        <f>'Данные с датчиков 1'!A1147</f>
        <v>114.1</v>
      </c>
      <c r="B1147" s="3">
        <f>LN((56.48+'Данные с датчиков 1'!B1147)/(56.48))</f>
        <v>6.5128544896962653E-2</v>
      </c>
      <c r="C1147" s="3">
        <f>'Данные с датчиков 1'!C1147/((PI()*3.5^2)*(1-((0.3*$B$397)-0.5*(B1147-('Данные с датчиков 1'!C1147/(PI()*202*1000000000*3.5^2))))))</f>
        <v>966.66044116477588</v>
      </c>
      <c r="D1147" s="3">
        <f>'Данные с датчиков 1'!D1147</f>
        <v>114.1</v>
      </c>
      <c r="E1147" s="3">
        <f>LN((56.48+'Данные с датчиков 1'!E1147)/(56.48))</f>
        <v>6.5128047226681515E-2</v>
      </c>
      <c r="F1147" s="3">
        <f>'Данные с датчиков 1'!F1147/((PI()*3.48^2)*(1-((0.3*$E$397)-0.5*(E1147-('Данные с датчиков 1'!F1147/(PI()*202*1000000000*3.48^2))))))</f>
        <v>985.0827552134183</v>
      </c>
      <c r="G1147" s="3">
        <f>'Данные с датчиков 1'!G1147</f>
        <v>114.1</v>
      </c>
      <c r="H1147" s="3">
        <f>LN((56.48+'Данные с датчиков 1'!H1147)/(56.48))</f>
        <v>6.5130037906319632E-2</v>
      </c>
      <c r="I1147" s="3">
        <f>'Данные с датчиков 1'!I1147/((PI()*3.484^2)*(1-((0.3*$H$404)-0.5*(H1147-('Данные с датчиков 1'!I1147/(PI()*202*1000000000*3.484^2))))))</f>
        <v>972.83262938746623</v>
      </c>
    </row>
    <row r="1148" spans="1:9" x14ac:dyDescent="0.25">
      <c r="A1148" s="3">
        <f>'Данные с датчиков 1'!A1148</f>
        <v>114.2</v>
      </c>
      <c r="B1148" s="3">
        <f>LN((56.48+'Данные с датчиков 1'!B1148)/(56.48))</f>
        <v>6.5185443566171133E-2</v>
      </c>
      <c r="C1148" s="3">
        <f>'Данные с датчиков 1'!C1148/((PI()*3.5^2)*(1-((0.3*$B$397)-0.5*(B1148-('Данные с датчиков 1'!C1148/(PI()*202*1000000000*3.5^2))))))</f>
        <v>966.77414406001139</v>
      </c>
      <c r="D1148" s="3">
        <f>'Данные с датчиков 1'!D1148</f>
        <v>114.2</v>
      </c>
      <c r="E1148" s="3">
        <f>LN((56.48+'Данные с датчиков 1'!E1148)/(56.48))</f>
        <v>6.5178642437880588E-2</v>
      </c>
      <c r="F1148" s="3">
        <f>'Данные с датчиков 1'!F1148/((PI()*3.48^2)*(1-((0.3*$E$397)-0.5*(E1148-('Данные с датчиков 1'!F1148/(PI()*202*1000000000*3.48^2))))))</f>
        <v>984.94415392222606</v>
      </c>
      <c r="G1148" s="3">
        <f>'Данные с датчиков 1'!G1148</f>
        <v>114.2</v>
      </c>
      <c r="H1148" s="3">
        <f>LN((56.48+'Данные с датчиков 1'!H1148)/(56.48))</f>
        <v>6.5183452996825181E-2</v>
      </c>
      <c r="I1148" s="3">
        <f>'Данные с датчиков 1'!I1148/((PI()*3.484^2)*(1-((0.3*$H$404)-0.5*(H1148-('Данные с датчиков 1'!I1148/(PI()*202*1000000000*3.484^2))))))</f>
        <v>972.84025578484352</v>
      </c>
    </row>
    <row r="1149" spans="1:9" x14ac:dyDescent="0.25">
      <c r="A1149" s="3">
        <f>'Данные с датчиков 1'!A1149</f>
        <v>114.3</v>
      </c>
      <c r="B1149" s="3">
        <f>LN((56.48+'Данные с датчиков 1'!B1149)/(56.48))</f>
        <v>6.5238689825571766E-2</v>
      </c>
      <c r="C1149" s="3">
        <f>'Данные с датчиков 1'!C1149/((PI()*3.5^2)*(1-((0.3*$B$397)-0.5*(B1149-('Данные с датчиков 1'!C1149/(PI()*202*1000000000*3.5^2))))))</f>
        <v>966.77586796320259</v>
      </c>
      <c r="D1149" s="3">
        <f>'Данные с датчиков 1'!D1149</f>
        <v>114.3</v>
      </c>
      <c r="E1149" s="3">
        <f>LN((56.48+'Данные с датчиков 1'!E1149)/(56.48))</f>
        <v>6.5239353312477502E-2</v>
      </c>
      <c r="F1149" s="3">
        <f>'Данные с датчиков 1'!F1149/((PI()*3.48^2)*(1-((0.3*$E$397)-0.5*(E1149-('Данные с датчиков 1'!F1149/(PI()*202*1000000000*3.48^2))))))</f>
        <v>985.27923669007407</v>
      </c>
      <c r="G1149" s="3">
        <f>'Данные с датчиков 1'!G1149</f>
        <v>114.3</v>
      </c>
      <c r="H1149" s="3">
        <f>LN((56.48+'Данные с датчиков 1'!H1149)/(56.48))</f>
        <v>6.5237031106381696E-2</v>
      </c>
      <c r="I1149" s="3">
        <f>'Данные с датчиков 1'!I1149/((PI()*3.484^2)*(1-((0.3*$H$404)-0.5*(H1149-('Данные с датчиков 1'!I1149/(PI()*202*1000000000*3.484^2))))))</f>
        <v>972.78648248190939</v>
      </c>
    </row>
    <row r="1150" spans="1:9" x14ac:dyDescent="0.25">
      <c r="A1150" s="3">
        <f>'Данные с датчиков 1'!A1150</f>
        <v>114.4</v>
      </c>
      <c r="B1150" s="3">
        <f>LN((56.48+'Данные с датчиков 1'!B1150)/(56.48))</f>
        <v>6.529160152400397E-2</v>
      </c>
      <c r="C1150" s="3">
        <f>'Данные с датчиков 1'!C1150/((PI()*3.5^2)*(1-((0.3*$B$397)-0.5*(B1150-('Данные с датчиков 1'!C1150/(PI()*202*1000000000*3.5^2))))))</f>
        <v>966.70136195232567</v>
      </c>
      <c r="D1150" s="3">
        <f>'Данные с датчиков 1'!D1150</f>
        <v>114.4</v>
      </c>
      <c r="E1150" s="3">
        <f>LN((56.48+'Данные с датчиков 1'!E1150)/(56.48))</f>
        <v>6.5291435660985178E-2</v>
      </c>
      <c r="F1150" s="3">
        <f>'Данные с датчиков 1'!F1150/((PI()*3.48^2)*(1-((0.3*$E$397)-0.5*(E1150-('Данные с датчиков 1'!F1150/(PI()*202*1000000000*3.48^2))))))</f>
        <v>985.22850211626553</v>
      </c>
      <c r="G1150" s="3">
        <f>'Данные с датчиков 1'!G1150</f>
        <v>114.4</v>
      </c>
      <c r="H1150" s="3">
        <f>LN((56.48+'Данные с датчиков 1'!H1150)/(56.48))</f>
        <v>6.5295913952838527E-2</v>
      </c>
      <c r="I1150" s="3">
        <f>'Данные с датчиков 1'!I1150/((PI()*3.484^2)*(1-((0.3*$H$404)-0.5*(H1150-('Данные с датчиков 1'!I1150/(PI()*202*1000000000*3.484^2))))))</f>
        <v>973.02521268921805</v>
      </c>
    </row>
    <row r="1151" spans="1:9" x14ac:dyDescent="0.25">
      <c r="A1151" s="3">
        <f>'Данные с датчиков 1'!A1151</f>
        <v>114.5</v>
      </c>
      <c r="B1151" s="3">
        <f>LN((56.48+'Данные с датчиков 1'!B1151)/(56.48))</f>
        <v>6.5352139688400882E-2</v>
      </c>
      <c r="C1151" s="3">
        <f>'Данные с датчиков 1'!C1151/((PI()*3.5^2)*(1-((0.3*$B$397)-0.5*(B1151-('Данные с датчиков 1'!C1151/(PI()*202*1000000000*3.5^2))))))</f>
        <v>967.01221853401239</v>
      </c>
      <c r="D1151" s="3">
        <f>'Данные с датчиков 1'!D1151</f>
        <v>114.5</v>
      </c>
      <c r="E1151" s="3">
        <f>LN((56.48+'Данные с датчиков 1'!E1151)/(56.48))</f>
        <v>6.5346500671712771E-2</v>
      </c>
      <c r="F1151" s="3">
        <f>'Данные с датчиков 1'!F1151/((PI()*3.48^2)*(1-((0.3*$E$397)-0.5*(E1151-('Данные с датчиков 1'!F1151/(PI()*202*1000000000*3.48^2))))))</f>
        <v>985.28042640387309</v>
      </c>
      <c r="G1151" s="3">
        <f>'Данные с датчиков 1'!G1151</f>
        <v>114.5</v>
      </c>
      <c r="H1151" s="3">
        <f>LN((56.48+'Данные с датчиков 1'!H1151)/(56.48))</f>
        <v>6.534550554781976E-2</v>
      </c>
      <c r="I1151" s="3">
        <f>'Данные с датчиков 1'!I1151/((PI()*3.484^2)*(1-((0.3*$H$404)-0.5*(H1151-('Данные с датчиков 1'!I1151/(PI()*202*1000000000*3.484^2))))))</f>
        <v>972.81773477929437</v>
      </c>
    </row>
    <row r="1152" spans="1:9" x14ac:dyDescent="0.25">
      <c r="A1152" s="3">
        <f>'Данные с датчиков 1'!A1152</f>
        <v>114.6</v>
      </c>
      <c r="B1152" s="3">
        <f>LN((56.48+'Данные с датчиков 1'!B1152)/(56.48))</f>
        <v>6.5402723563151327E-2</v>
      </c>
      <c r="C1152" s="3">
        <f>'Данные с датчиков 1'!C1152/((PI()*3.5^2)*(1-((0.3*$B$397)-0.5*(B1152-('Данные с датчиков 1'!C1152/(PI()*202*1000000000*3.5^2))))))</f>
        <v>966.83788630975994</v>
      </c>
      <c r="D1152" s="3">
        <f>'Данные с датчиков 1'!D1152</f>
        <v>114.6</v>
      </c>
      <c r="E1152" s="3">
        <f>LN((56.48+'Данные с датчиков 1'!E1152)/(56.48))</f>
        <v>6.5405211228683632E-2</v>
      </c>
      <c r="F1152" s="3">
        <f>'Данные с датчиков 1'!F1152/((PI()*3.48^2)*(1-((0.3*$E$397)-0.5*(E1152-('Данные с датчиков 1'!F1152/(PI()*202*1000000000*3.48^2))))))</f>
        <v>985.52996145791099</v>
      </c>
      <c r="G1152" s="3">
        <f>'Данные с датчиков 1'!G1152</f>
        <v>114.6</v>
      </c>
      <c r="H1152" s="3">
        <f>LN((56.48+'Данные с датчиков 1'!H1152)/(56.48))</f>
        <v>6.5407201356654024E-2</v>
      </c>
      <c r="I1152" s="3">
        <f>'Данные с датчиков 1'!I1152/((PI()*3.484^2)*(1-((0.3*$H$404)-0.5*(H1152-('Данные с датчиков 1'!I1152/(PI()*202*1000000000*3.484^2))))))</f>
        <v>973.23547244626548</v>
      </c>
    </row>
    <row r="1153" spans="1:9" x14ac:dyDescent="0.25">
      <c r="A1153" s="3">
        <f>'Данные с датчиков 1'!A1153</f>
        <v>114.7</v>
      </c>
      <c r="B1153" s="3">
        <f>LN((56.48+'Данные с датчиков 1'!B1153)/(56.48))</f>
        <v>6.5462425827974555E-2</v>
      </c>
      <c r="C1153" s="3">
        <f>'Данные с датчиков 1'!C1153/((PI()*3.5^2)*(1-((0.3*$B$397)-0.5*(B1153-('Данные с датчиков 1'!C1153/(PI()*202*1000000000*3.5^2))))))</f>
        <v>967.11270633019456</v>
      </c>
      <c r="D1153" s="3">
        <f>'Данные с датчиков 1'!D1153</f>
        <v>114.7</v>
      </c>
      <c r="E1153" s="3">
        <f>LN((56.48+'Данные с датчиков 1'!E1153)/(56.48))</f>
        <v>6.5454631567916366E-2</v>
      </c>
      <c r="F1153" s="3">
        <f>'Данные с датчиков 1'!F1153/((PI()*3.48^2)*(1-((0.3*$E$397)-0.5*(E1153-('Данные с датчиков 1'!F1153/(PI()*202*1000000000*3.48^2))))))</f>
        <v>985.32758084517832</v>
      </c>
      <c r="G1153" s="3">
        <f>'Данные с датчиков 1'!G1153</f>
        <v>114.7</v>
      </c>
      <c r="H1153" s="3">
        <f>LN((56.48+'Данные с датчиков 1'!H1153)/(56.48))</f>
        <v>6.5459772469668651E-2</v>
      </c>
      <c r="I1153" s="3">
        <f>'Данные с датчиков 1'!I1153/((PI()*3.484^2)*(1-((0.3*$H$404)-0.5*(H1153-('Данные с датчиков 1'!I1153/(PI()*202*1000000000*3.484^2))))))</f>
        <v>973.1792766575029</v>
      </c>
    </row>
    <row r="1154" spans="1:9" x14ac:dyDescent="0.25">
      <c r="A1154" s="3">
        <f>'Данные с датчиков 1'!A1154</f>
        <v>114.8</v>
      </c>
      <c r="B1154" s="3">
        <f>LN((56.48+'Данные с датчиков 1'!B1154)/(56.48))</f>
        <v>6.5517481424190865E-2</v>
      </c>
      <c r="C1154" s="3">
        <f>'Данные с датчиков 1'!C1154/((PI()*3.5^2)*(1-((0.3*$B$397)-0.5*(B1154-('Данные с датчиков 1'!C1154/(PI()*202*1000000000*3.5^2))))))</f>
        <v>967.18074664047094</v>
      </c>
      <c r="D1154" s="3">
        <f>'Данные с датчиков 1'!D1154</f>
        <v>114.8</v>
      </c>
      <c r="E1154" s="3">
        <f>LN((56.48+'Данные с датчиков 1'!E1154)/(56.48))</f>
        <v>6.5516154818957159E-2</v>
      </c>
      <c r="F1154" s="3">
        <f>'Данные с датчиков 1'!F1154/((PI()*3.48^2)*(1-((0.3*$E$397)-0.5*(E1154-('Данные с датчиков 1'!F1154/(PI()*202*1000000000*3.48^2))))))</f>
        <v>985.73127006212439</v>
      </c>
      <c r="G1154" s="3">
        <f>'Данные с датчиков 1'!G1154</f>
        <v>114.8</v>
      </c>
      <c r="H1154" s="3">
        <f>LN((56.48+'Данные с датчиков 1'!H1154)/(56.48))</f>
        <v>6.5516154818957159E-2</v>
      </c>
      <c r="I1154" s="3">
        <f>'Данные с датчиков 1'!I1154/((PI()*3.484^2)*(1-((0.3*$H$404)-0.5*(H1154-('Данные с датчиков 1'!I1154/(PI()*202*1000000000*3.484^2))))))</f>
        <v>973.29622916390736</v>
      </c>
    </row>
    <row r="1155" spans="1:9" x14ac:dyDescent="0.25">
      <c r="A1155" s="3">
        <f>'Данные с датчиков 1'!A1155</f>
        <v>114.9</v>
      </c>
      <c r="B1155" s="3">
        <f>LN((56.48+'Данные с датчиков 1'!B1155)/(56.48))</f>
        <v>6.5572036540085421E-2</v>
      </c>
      <c r="C1155" s="3">
        <f>'Данные с датчиков 1'!C1155/((PI()*3.5^2)*(1-((0.3*$B$397)-0.5*(B1155-('Данные с датчиков 1'!C1155/(PI()*202*1000000000*3.5^2))))))</f>
        <v>967.14355522579115</v>
      </c>
      <c r="D1155" s="3">
        <f>'Данные с датчиков 1'!D1155</f>
        <v>114.9</v>
      </c>
      <c r="E1155" s="3">
        <f>LN((56.48+'Данные с датчиков 1'!E1155)/(56.48))</f>
        <v>6.5567725301848054E-2</v>
      </c>
      <c r="F1155" s="3">
        <f>'Данные с датчиков 1'!F1155/((PI()*3.48^2)*(1-((0.3*$E$397)-0.5*(E1155-('Данные с датчиков 1'!F1155/(PI()*202*1000000000*3.48^2))))))</f>
        <v>985.64715169602528</v>
      </c>
      <c r="G1155" s="3">
        <f>'Данные с датчиков 1'!G1155</f>
        <v>114.9</v>
      </c>
      <c r="H1155" s="3">
        <f>LN((56.48+'Данные с датчиков 1'!H1155)/(56.48))</f>
        <v>6.5570046740131629E-2</v>
      </c>
      <c r="I1155" s="3">
        <f>'Данные с датчиков 1'!I1155/((PI()*3.484^2)*(1-((0.3*$H$404)-0.5*(H1155-('Данные с датчиков 1'!I1155/(PI()*202*1000000000*3.484^2))))))</f>
        <v>973.34106224723473</v>
      </c>
    </row>
    <row r="1156" spans="1:9" x14ac:dyDescent="0.25">
      <c r="A1156" s="3">
        <f>'Данные с датчиков 1'!A1156</f>
        <v>115</v>
      </c>
      <c r="B1156" s="3">
        <f>LN((56.48+'Данные с датчиков 1'!B1156)/(56.48))</f>
        <v>6.562642287241556E-2</v>
      </c>
      <c r="C1156" s="3">
        <f>'Данные с датчиков 1'!C1156/((PI()*3.5^2)*(1-((0.3*$B$397)-0.5*(B1156-('Данные с датчиков 1'!C1156/(PI()*202*1000000000*3.5^2))))))</f>
        <v>967.19845184968699</v>
      </c>
      <c r="D1156" s="3">
        <f>'Данные с датчиков 1'!D1156</f>
        <v>115</v>
      </c>
      <c r="E1156" s="3">
        <f>LN((56.48+'Данные с датчиков 1'!E1156)/(56.48))</f>
        <v>6.5625428027041174E-2</v>
      </c>
      <c r="F1156" s="3">
        <f>'Данные с датчиков 1'!F1156/((PI()*3.48^2)*(1-((0.3*$E$397)-0.5*(E1156-('Данные с датчиков 1'!F1156/(PI()*202*1000000000*3.48^2))))))</f>
        <v>985.84579668535468</v>
      </c>
      <c r="G1156" s="3">
        <f>'Данные с датчиков 1'!G1156</f>
        <v>115</v>
      </c>
      <c r="H1156" s="3">
        <f>LN((56.48+'Данные с датчиков 1'!H1156)/(56.48))</f>
        <v>6.5623438333323028E-2</v>
      </c>
      <c r="I1156" s="3">
        <f>'Данные с датчиков 1'!I1156/((PI()*3.484^2)*(1-((0.3*$H$404)-0.5*(H1156-('Данные с датчиков 1'!I1156/(PI()*202*1000000000*3.484^2))))))</f>
        <v>973.30155381452357</v>
      </c>
    </row>
    <row r="1157" spans="1:9" x14ac:dyDescent="0.25">
      <c r="A1157" s="3">
        <f>'Данные с датчиков 1'!A1157</f>
        <v>115.1</v>
      </c>
      <c r="B1157" s="3">
        <f>LN((56.48+'Данные с датчиков 1'!B1157)/(56.48))</f>
        <v>6.5678982462277283E-2</v>
      </c>
      <c r="C1157" s="3">
        <f>'Данные с датчиков 1'!C1157/((PI()*3.5^2)*(1-((0.3*$B$397)-0.5*(B1157-('Данные с датчиков 1'!C1157/(PI()*202*1000000000*3.5^2))))))</f>
        <v>967.10779171833462</v>
      </c>
      <c r="D1157" s="3">
        <f>'Данные с датчиков 1'!D1157</f>
        <v>115.1</v>
      </c>
      <c r="E1157" s="3">
        <f>LN((56.48+'Данные с датчиков 1'!E1157)/(56.48))</f>
        <v>6.5678982462277283E-2</v>
      </c>
      <c r="F1157" s="3">
        <f>'Данные с датчиков 1'!F1157/((PI()*3.48^2)*(1-((0.3*$E$397)-0.5*(E1157-('Данные с датчиков 1'!F1157/(PI()*202*1000000000*3.48^2))))))</f>
        <v>985.89251786212367</v>
      </c>
      <c r="G1157" s="3">
        <f>'Данные с датчиков 1'!G1157</f>
        <v>115.1</v>
      </c>
      <c r="H1157" s="3">
        <f>LN((56.48+'Данные с датчиков 1'!H1157)/(56.48))</f>
        <v>6.5681635239005054E-2</v>
      </c>
      <c r="I1157" s="3">
        <f>'Данные с датчиков 1'!I1157/((PI()*3.484^2)*(1-((0.3*$H$404)-0.5*(H1157-('Данные с датчиков 1'!I1157/(PI()*202*1000000000*3.484^2))))))</f>
        <v>973.52667040048891</v>
      </c>
    </row>
    <row r="1158" spans="1:9" x14ac:dyDescent="0.25">
      <c r="A1158" s="3">
        <f>'Данные с датчиков 1'!A1158</f>
        <v>115.2</v>
      </c>
      <c r="B1158" s="3">
        <f>LN((56.48+'Данные с датчиков 1'!B1158)/(56.48))</f>
        <v>6.5739497180594186E-2</v>
      </c>
      <c r="C1158" s="3">
        <f>'Данные с датчиков 1'!C1158/((PI()*3.5^2)*(1-((0.3*$B$397)-0.5*(B1158-('Данные с датчиков 1'!C1158/(PI()*202*1000000000*3.5^2))))))</f>
        <v>967.39771524719231</v>
      </c>
      <c r="D1158" s="3">
        <f>'Данные с датчиков 1'!D1158</f>
        <v>115.2</v>
      </c>
      <c r="E1158" s="3">
        <f>LN((56.48+'Данные с датчиков 1'!E1158)/(56.48))</f>
        <v>6.5732534029589451E-2</v>
      </c>
      <c r="F1158" s="3">
        <f>'Данные с датчиков 1'!F1158/((PI()*3.48^2)*(1-((0.3*$E$397)-0.5*(E1158-('Данные с датчиков 1'!F1158/(PI()*202*1000000000*3.48^2))))))</f>
        <v>985.88230003631816</v>
      </c>
      <c r="G1158" s="3">
        <f>'Данные с датчиков 1'!G1158</f>
        <v>115.2</v>
      </c>
      <c r="H1158" s="3">
        <f>LN((56.48+'Данные с датчиков 1'!H1158)/(56.48))</f>
        <v>6.573386034780461E-2</v>
      </c>
      <c r="I1158" s="3">
        <f>'Данные с датчиков 1'!I1158/((PI()*3.484^2)*(1-((0.3*$H$404)-0.5*(H1158-('Данные с датчиков 1'!I1158/(PI()*202*1000000000*3.484^2))))))</f>
        <v>973.4346930510867</v>
      </c>
    </row>
    <row r="1159" spans="1:9" x14ac:dyDescent="0.25">
      <c r="A1159" s="3">
        <f>'Данные с датчиков 1'!A1159</f>
        <v>115.3</v>
      </c>
      <c r="B1159" s="3">
        <f>LN((56.48+'Данные с датчиков 1'!B1159)/(56.48))</f>
        <v>6.5787906318723749E-2</v>
      </c>
      <c r="C1159" s="3">
        <f>'Данные с датчиков 1'!C1159/((PI()*3.5^2)*(1-((0.3*$B$397)-0.5*(B1159-('Данные с датчиков 1'!C1159/(PI()*202*1000000000*3.5^2))))))</f>
        <v>967.13450979014806</v>
      </c>
      <c r="D1159" s="3">
        <f>'Данные с датчиков 1'!D1159</f>
        <v>115.3</v>
      </c>
      <c r="E1159" s="3">
        <f>LN((56.48+'Данные с датчиков 1'!E1159)/(56.48))</f>
        <v>6.5789895685228195E-2</v>
      </c>
      <c r="F1159" s="3">
        <f>'Данные с датчиков 1'!F1159/((PI()*3.48^2)*(1-((0.3*$E$397)-0.5*(E1159-('Данные с датчиков 1'!F1159/(PI()*202*1000000000*3.48^2))))))</f>
        <v>986.09999861593224</v>
      </c>
      <c r="G1159" s="3">
        <f>'Данные с датчиков 1'!G1159</f>
        <v>115.3</v>
      </c>
      <c r="H1159" s="3">
        <f>LN((56.48+'Данные с датчиков 1'!H1159)/(56.48))</f>
        <v>6.5792548167744658E-2</v>
      </c>
      <c r="I1159" s="3">
        <f>'Данные с датчиков 1'!I1159/((PI()*3.484^2)*(1-((0.3*$H$404)-0.5*(H1159-('Данные с датчиков 1'!I1159/(PI()*202*1000000000*3.484^2))))))</f>
        <v>973.66964519286933</v>
      </c>
    </row>
    <row r="1160" spans="1:9" x14ac:dyDescent="0.25">
      <c r="A1160" s="3">
        <f>'Данные с датчиков 1'!A1160</f>
        <v>115.4</v>
      </c>
      <c r="B1160" s="3">
        <f>LN((56.48+'Данные с датчиков 1'!B1160)/(56.48))</f>
        <v>6.5848580216765082E-2</v>
      </c>
      <c r="C1160" s="3">
        <f>'Данные с датчиков 1'!C1160/((PI()*3.5^2)*(1-((0.3*$B$397)-0.5*(B1160-('Данные с датчиков 1'!C1160/(PI()*202*1000000000*3.5^2))))))</f>
        <v>967.45659010077077</v>
      </c>
      <c r="D1160" s="3">
        <f>'Данные с датчиков 1'!D1160</f>
        <v>115.4</v>
      </c>
      <c r="E1160" s="3">
        <f>LN((56.48+'Данные с датчиков 1'!E1160)/(56.48))</f>
        <v>6.5842612455605534E-2</v>
      </c>
      <c r="F1160" s="3">
        <f>'Данные с датчиков 1'!F1160/((PI()*3.48^2)*(1-((0.3*$E$397)-0.5*(E1160-('Данные с датчиков 1'!F1160/(PI()*202*1000000000*3.48^2))))))</f>
        <v>986.05225384834978</v>
      </c>
      <c r="G1160" s="3">
        <f>'Данные с датчиков 1'!G1160</f>
        <v>115.4</v>
      </c>
      <c r="H1160" s="3">
        <f>LN((56.48+'Данные с датчиков 1'!H1160)/(56.48))</f>
        <v>6.5848082904695432E-2</v>
      </c>
      <c r="I1160" s="3">
        <f>'Данные с датчиков 1'!I1160/((PI()*3.484^2)*(1-((0.3*$H$404)-0.5*(H1160-('Данные с датчиков 1'!I1160/(PI()*202*1000000000*3.484^2))))))</f>
        <v>973.77149205005958</v>
      </c>
    </row>
    <row r="1161" spans="1:9" x14ac:dyDescent="0.25">
      <c r="A1161" s="3">
        <f>'Данные с датчиков 1'!A1161</f>
        <v>115.5</v>
      </c>
      <c r="B1161" s="3">
        <f>LN((56.48+'Данные с датчиков 1'!B1161)/(56.48))</f>
        <v>6.5904940649037971E-2</v>
      </c>
      <c r="C1161" s="3">
        <f>'Данные с датчиков 1'!C1161/((PI()*3.5^2)*(1-((0.3*$B$397)-0.5*(B1161-('Данные с датчиков 1'!C1161/(PI()*202*1000000000*3.5^2))))))</f>
        <v>967.56722039995213</v>
      </c>
      <c r="D1161" s="3">
        <f>'Данные с датчиков 1'!D1161</f>
        <v>115.5</v>
      </c>
      <c r="E1161" s="3">
        <f>LN((56.48+'Данные с датчиков 1'!E1161)/(56.48))</f>
        <v>6.5901625417421894E-2</v>
      </c>
      <c r="F1161" s="3">
        <f>'Данные с датчиков 1'!F1161/((PI()*3.48^2)*(1-((0.3*$E$397)-0.5*(E1161-('Данные с датчиков 1'!F1161/(PI()*202*1000000000*3.48^2))))))</f>
        <v>986.32327390434648</v>
      </c>
      <c r="G1161" s="3">
        <f>'Данные с датчиков 1'!G1161</f>
        <v>115.5</v>
      </c>
      <c r="H1161" s="3">
        <f>LN((56.48+'Данные с датчиков 1'!H1161)/(56.48))</f>
        <v>6.5899636273176632E-2</v>
      </c>
      <c r="I1161" s="3">
        <f>'Данные с датчиков 1'!I1161/((PI()*3.484^2)*(1-((0.3*$H$404)-0.5*(H1161-('Данные с датчиков 1'!I1161/(PI()*202*1000000000*3.484^2))))))</f>
        <v>973.61783369539444</v>
      </c>
    </row>
    <row r="1162" spans="1:9" x14ac:dyDescent="0.25">
      <c r="A1162" s="3">
        <f>'Данные с датчиков 1'!A1162</f>
        <v>115.6</v>
      </c>
      <c r="B1162" s="3">
        <f>LN((56.48+'Данные с датчиков 1'!B1162)/(56.48))</f>
        <v>6.5956656839217365E-2</v>
      </c>
      <c r="C1162" s="3">
        <f>'Данные с датчиков 1'!C1162/((PI()*3.5^2)*(1-((0.3*$B$397)-0.5*(B1162-('Данные с датчиков 1'!C1162/(PI()*202*1000000000*3.5^2))))))</f>
        <v>967.41790812968736</v>
      </c>
      <c r="D1162" s="3">
        <f>'Данные с датчиков 1'!D1162</f>
        <v>115.6</v>
      </c>
      <c r="E1162" s="3">
        <f>LN((56.48+'Данные с датчиков 1'!E1162)/(56.48))</f>
        <v>6.5956325333694957E-2</v>
      </c>
      <c r="F1162" s="3">
        <f>'Данные с датчиков 1'!F1162/((PI()*3.48^2)*(1-((0.3*$E$397)-0.5*(E1162-('Данные с датчиков 1'!F1162/(PI()*202*1000000000*3.48^2))))))</f>
        <v>986.39984244205561</v>
      </c>
      <c r="G1162" s="3">
        <f>'Данные с датчиков 1'!G1162</f>
        <v>115.6</v>
      </c>
      <c r="H1162" s="3">
        <f>LN((56.48+'Данные с датчиков 1'!H1162)/(56.48))</f>
        <v>6.5955993828062637E-2</v>
      </c>
      <c r="I1162" s="3">
        <f>'Данные с датчиков 1'!I1162/((PI()*3.484^2)*(1-((0.3*$H$404)-0.5*(H1162-('Данные с датчиков 1'!I1162/(PI()*202*1000000000*3.484^2))))))</f>
        <v>973.78727562329925</v>
      </c>
    </row>
    <row r="1163" spans="1:9" x14ac:dyDescent="0.25">
      <c r="A1163" s="3">
        <f>'Данные с датчиков 1'!A1163</f>
        <v>115.7</v>
      </c>
      <c r="B1163" s="3">
        <f>LN((56.48+'Данные с датчиков 1'!B1163)/(56.48))</f>
        <v>6.6013342667477146E-2</v>
      </c>
      <c r="C1163" s="3">
        <f>'Данные с датчиков 1'!C1163/((PI()*3.5^2)*(1-((0.3*$B$397)-0.5*(B1163-('Данные с датчиков 1'!C1163/(PI()*202*1000000000*3.5^2))))))</f>
        <v>967.56952802276601</v>
      </c>
      <c r="D1163" s="3">
        <f>'Данные с датчиков 1'!D1163</f>
        <v>115.7</v>
      </c>
      <c r="E1163" s="3">
        <f>LN((56.48+'Данные с датчиков 1'!E1163)/(56.48))</f>
        <v>6.6009033331399972E-2</v>
      </c>
      <c r="F1163" s="3">
        <f>'Данные с датчиков 1'!F1163/((PI()*3.48^2)*(1-((0.3*$E$397)-0.5*(E1163-('Данные с датчиков 1'!F1163/(PI()*202*1000000000*3.48^2))))))</f>
        <v>986.3112764236439</v>
      </c>
      <c r="G1163" s="3">
        <f>'Данные с датчиков 1'!G1163</f>
        <v>115.7</v>
      </c>
      <c r="H1163" s="3">
        <f>LN((56.48+'Данные с датчиков 1'!H1163)/(56.48))</f>
        <v>6.6009530563433491E-2</v>
      </c>
      <c r="I1163" s="3">
        <f>'Данные с датчиков 1'!I1163/((PI()*3.484^2)*(1-((0.3*$H$404)-0.5*(H1163-('Данные с датчиков 1'!I1163/(PI()*202*1000000000*3.484^2))))))</f>
        <v>973.76935848487199</v>
      </c>
    </row>
    <row r="1164" spans="1:9" x14ac:dyDescent="0.25">
      <c r="A1164" s="3">
        <f>'Данные с датчиков 1'!A1164</f>
        <v>115.8</v>
      </c>
      <c r="B1164" s="3">
        <f>LN((56.48+'Данные с датчиков 1'!B1164)/(56.48))</f>
        <v>6.606521898671959E-2</v>
      </c>
      <c r="C1164" s="3">
        <f>'Данные с датчиков 1'!C1164/((PI()*3.5^2)*(1-((0.3*$B$397)-0.5*(B1164-('Данные с датчиков 1'!C1164/(PI()*202*1000000000*3.5^2))))))</f>
        <v>967.46347065769305</v>
      </c>
      <c r="D1164" s="3">
        <f>'Данные с датчиков 1'!D1164</f>
        <v>115.8</v>
      </c>
      <c r="E1164" s="3">
        <f>LN((56.48+'Данные с датчиков 1'!E1164)/(56.48))</f>
        <v>6.6064887517184381E-2</v>
      </c>
      <c r="F1164" s="3">
        <f>'Данные с датчиков 1'!F1164/((PI()*3.48^2)*(1-((0.3*$E$397)-0.5*(E1164-('Данные с датчиков 1'!F1164/(PI()*202*1000000000*3.48^2))))))</f>
        <v>986.46412542444762</v>
      </c>
      <c r="G1164" s="3">
        <f>'Данные с датчиков 1'!G1164</f>
        <v>115.8</v>
      </c>
      <c r="H1164" s="3">
        <f>LN((56.48+'Данные с датчиков 1'!H1164)/(56.48))</f>
        <v>6.6068367941826051E-2</v>
      </c>
      <c r="I1164" s="3">
        <f>'Данные с датчиков 1'!I1164/((PI()*3.484^2)*(1-((0.3*$H$404)-0.5*(H1164-('Данные с датчиков 1'!I1164/(PI()*202*1000000000*3.484^2))))))</f>
        <v>974.00958952341023</v>
      </c>
    </row>
    <row r="1165" spans="1:9" x14ac:dyDescent="0.25">
      <c r="A1165" s="3">
        <f>'Данные с датчиков 1'!A1165</f>
        <v>115.9</v>
      </c>
      <c r="B1165" s="3">
        <f>LN((56.48+'Данные с датчиков 1'!B1165)/(56.48))</f>
        <v>6.6124881713343853E-2</v>
      </c>
      <c r="C1165" s="3">
        <f>'Данные с датчиков 1'!C1165/((PI()*3.5^2)*(1-((0.3*$B$397)-0.5*(B1165-('Данные с датчиков 1'!C1165/(PI()*202*1000000000*3.5^2))))))</f>
        <v>967.73612539076089</v>
      </c>
      <c r="D1165" s="3">
        <f>'Данные с датчиков 1'!D1165</f>
        <v>115.9</v>
      </c>
      <c r="E1165" s="3">
        <f>LN((56.48+'Данные с датчиков 1'!E1165)/(56.48))</f>
        <v>6.6118749875007862E-2</v>
      </c>
      <c r="F1165" s="3">
        <f>'Данные с датчиков 1'!F1165/((PI()*3.48^2)*(1-((0.3*$E$397)-0.5*(E1165-('Данные с датчиков 1'!F1165/(PI()*202*1000000000*3.48^2))))))</f>
        <v>986.46605087442549</v>
      </c>
      <c r="G1165" s="3">
        <f>'Данные с датчиков 1'!G1165</f>
        <v>115.9</v>
      </c>
      <c r="H1165" s="3">
        <f>LN((56.48+'Данные с датчиков 1'!H1165)/(56.48))</f>
        <v>6.6121070034475968E-2</v>
      </c>
      <c r="I1165" s="3">
        <f>'Данные с датчиков 1'!I1165/((PI()*3.484^2)*(1-((0.3*$H$404)-0.5*(H1165-('Данные с датчиков 1'!I1165/(PI()*202*1000000000*3.484^2))))))</f>
        <v>974.00184695033613</v>
      </c>
    </row>
    <row r="1166" spans="1:9" x14ac:dyDescent="0.25">
      <c r="A1166" s="3">
        <f>'Данные с датчиков 1'!A1166</f>
        <v>116</v>
      </c>
      <c r="B1166" s="3">
        <f>LN((56.48+'Данные с датчиков 1'!B1166)/(56.48))</f>
        <v>6.6177083679281837E-2</v>
      </c>
      <c r="C1166" s="3">
        <f>'Данные с датчиков 1'!C1166/((PI()*3.5^2)*(1-((0.3*$B$397)-0.5*(B1166-('Данные с датчиков 1'!C1166/(PI()*202*1000000000*3.5^2))))))</f>
        <v>967.6695770513727</v>
      </c>
      <c r="D1166" s="3">
        <f>'Данные с датчиков 1'!D1166</f>
        <v>116</v>
      </c>
      <c r="E1166" s="3">
        <f>LN((56.48+'Данные с датчиков 1'!E1166)/(56.48))</f>
        <v>6.6176752246824094E-2</v>
      </c>
      <c r="F1166" s="3">
        <f>'Данные с датчиков 1'!F1166/((PI()*3.48^2)*(1-((0.3*$E$397)-0.5*(E1166-('Данные с датчиков 1'!F1166/(PI()*202*1000000000*3.48^2))))))</f>
        <v>986.69018735027976</v>
      </c>
      <c r="G1166" s="3">
        <f>'Данные с датчиков 1'!G1166</f>
        <v>116</v>
      </c>
      <c r="H1166" s="3">
        <f>LN((56.48+'Данные с датчиков 1'!H1166)/(56.48))</f>
        <v>6.6179900850737258E-2</v>
      </c>
      <c r="I1166" s="3">
        <f>'Данные с датчиков 1'!I1166/((PI()*3.484^2)*(1-((0.3*$H$404)-0.5*(H1166-('Данные с датчиков 1'!I1166/(PI()*202*1000000000*3.484^2))))))</f>
        <v>974.21740396316591</v>
      </c>
    </row>
    <row r="1167" spans="1:9" x14ac:dyDescent="0.25">
      <c r="A1167" s="3">
        <f>'Данные с датчиков 1'!A1167</f>
        <v>116.1</v>
      </c>
      <c r="B1167" s="3">
        <f>LN((56.48+'Данные с датчиков 1'!B1167)/(56.48))</f>
        <v>6.623292847980139E-2</v>
      </c>
      <c r="C1167" s="3">
        <f>'Данные с датчиков 1'!C1167/((PI()*3.5^2)*(1-((0.3*$B$397)-0.5*(B1167-('Данные с датчиков 1'!C1167/(PI()*202*1000000000*3.5^2))))))</f>
        <v>967.72692080476531</v>
      </c>
      <c r="D1167" s="3">
        <f>'Данные с датчиков 1'!D1167</f>
        <v>116.1</v>
      </c>
      <c r="E1167" s="3">
        <f>LN((56.48+'Данные с датчиков 1'!E1167)/(56.48))</f>
        <v>6.6228785797539033E-2</v>
      </c>
      <c r="F1167" s="3">
        <f>'Данные с датчиков 1'!F1167/((PI()*3.48^2)*(1-((0.3*$E$397)-0.5*(E1167-('Данные с датчиков 1'!F1167/(PI()*202*1000000000*3.48^2))))))</f>
        <v>986.6575709730464</v>
      </c>
      <c r="G1167" s="3">
        <f>'Данные с датчиков 1'!G1167</f>
        <v>116.1</v>
      </c>
      <c r="H1167" s="3">
        <f>LN((56.48+'Данные с датчиков 1'!H1167)/(56.48))</f>
        <v>6.6234585547901251E-2</v>
      </c>
      <c r="I1167" s="3">
        <f>'Данные с датчиков 1'!I1167/((PI()*3.484^2)*(1-((0.3*$H$404)-0.5*(H1167-('Данные с датчиков 1'!I1167/(PI()*202*1000000000*3.484^2))))))</f>
        <v>974.27609679866941</v>
      </c>
    </row>
    <row r="1168" spans="1:9" x14ac:dyDescent="0.25">
      <c r="A1168" s="3">
        <f>'Данные с датчиков 1'!A1168</f>
        <v>116.2</v>
      </c>
      <c r="B1168" s="3">
        <f>LN((56.48+'Данные с датчиков 1'!B1168)/(56.48))</f>
        <v>6.6291752715900834E-2</v>
      </c>
      <c r="C1168" s="3">
        <f>'Данные с датчиков 1'!C1168/((PI()*3.5^2)*(1-((0.3*$B$397)-0.5*(B1168-('Данные с датчиков 1'!C1168/(PI()*202*1000000000*3.5^2))))))</f>
        <v>967.98827057423875</v>
      </c>
      <c r="D1168" s="3">
        <f>'Данные с датчиков 1'!D1168</f>
        <v>116.2</v>
      </c>
      <c r="E1168" s="3">
        <f>LN((56.48+'Данные с датчиков 1'!E1168)/(56.48))</f>
        <v>6.6289101557187022E-2</v>
      </c>
      <c r="F1168" s="3">
        <f>'Данные с датчиков 1'!F1168/((PI()*3.48^2)*(1-((0.3*$E$397)-0.5*(E1168-('Данные с датчиков 1'!F1168/(PI()*202*1000000000*3.48^2))))))</f>
        <v>986.99022093092367</v>
      </c>
      <c r="G1168" s="3">
        <f>'Данные с датчиков 1'!G1168</f>
        <v>116.2</v>
      </c>
      <c r="H1168" s="3">
        <f>LN((56.48+'Данные с датчиков 1'!H1168)/(56.48))</f>
        <v>6.6287278881494271E-2</v>
      </c>
      <c r="I1168" s="3">
        <f>'Данные с датчиков 1'!I1168/((PI()*3.484^2)*(1-((0.3*$H$404)-0.5*(H1168-('Данные с датчиков 1'!I1168/(PI()*202*1000000000*3.484^2))))))</f>
        <v>974.18929335007044</v>
      </c>
    </row>
    <row r="1169" spans="1:9" x14ac:dyDescent="0.25">
      <c r="A1169" s="3">
        <f>'Данные с датчиков 1'!A1169</f>
        <v>116.3</v>
      </c>
      <c r="B1169" s="3">
        <f>LN((56.48+'Данные с датчиков 1'!B1169)/(56.48))</f>
        <v>6.6340466506154924E-2</v>
      </c>
      <c r="C1169" s="3">
        <f>'Данные с датчиков 1'!C1169/((PI()*3.5^2)*(1-((0.3*$B$397)-0.5*(B1169-('Данные с датчиков 1'!C1169/(PI()*202*1000000000*3.5^2))))))</f>
        <v>967.68660642232453</v>
      </c>
      <c r="D1169" s="3">
        <f>'Данные с датчиков 1'!D1169</f>
        <v>116.3</v>
      </c>
      <c r="E1169" s="3">
        <f>LN((56.48+'Данные с датчиков 1'!E1169)/(56.48))</f>
        <v>6.6343283217371152E-2</v>
      </c>
      <c r="F1169" s="3">
        <f>'Данные с датчиков 1'!F1169/((PI()*3.48^2)*(1-((0.3*$E$397)-0.5*(E1169-('Данные с датчиков 1'!F1169/(PI()*202*1000000000*3.48^2))))))</f>
        <v>987.02939264024894</v>
      </c>
      <c r="G1169" s="3">
        <f>'Данные с датчиков 1'!G1169</f>
        <v>116.3</v>
      </c>
      <c r="H1169" s="3">
        <f>LN((56.48+'Данные с датчиков 1'!H1169)/(56.48))</f>
        <v>6.6344774414214686E-2</v>
      </c>
      <c r="I1169" s="3">
        <f>'Данные с датчиков 1'!I1169/((PI()*3.484^2)*(1-((0.3*$H$404)-0.5*(H1169-('Данные с датчиков 1'!I1169/(PI()*202*1000000000*3.484^2))))))</f>
        <v>974.39318395869418</v>
      </c>
    </row>
    <row r="1170" spans="1:9" x14ac:dyDescent="0.25">
      <c r="A1170" s="3">
        <f>'Данные с датчиков 1'!A1170</f>
        <v>116.4</v>
      </c>
      <c r="B1170" s="3">
        <f>LN((56.48+'Данные с датчиков 1'!B1170)/(56.48))</f>
        <v>6.640226664138929E-2</v>
      </c>
      <c r="C1170" s="3">
        <f>'Данные с датчиков 1'!C1170/((PI()*3.5^2)*(1-((0.3*$B$397)-0.5*(B1170-('Данные с датчиков 1'!C1170/(PI()*202*1000000000*3.5^2))))))</f>
        <v>968.08627803777119</v>
      </c>
      <c r="D1170" s="3">
        <f>'Данные с датчиков 1'!D1170</f>
        <v>116.4</v>
      </c>
      <c r="E1170" s="3">
        <f>LN((56.48+'Данные с датчиков 1'!E1170)/(56.48))</f>
        <v>6.6396302183593325E-2</v>
      </c>
      <c r="F1170" s="3">
        <f>'Данные с датчиков 1'!F1170/((PI()*3.48^2)*(1-((0.3*$E$397)-0.5*(E1170-('Данные с датчиков 1'!F1170/(PI()*202*1000000000*3.48^2))))))</f>
        <v>986.98669348059184</v>
      </c>
      <c r="G1170" s="3">
        <f>'Данные с датчиков 1'!G1170</f>
        <v>116.4</v>
      </c>
      <c r="H1170" s="3">
        <f>LN((56.48+'Данные с датчиков 1'!H1170)/(56.48))</f>
        <v>6.6396964902882855E-2</v>
      </c>
      <c r="I1170" s="3">
        <f>'Данные с датчиков 1'!I1170/((PI()*3.484^2)*(1-((0.3*$H$404)-0.5*(H1170-('Данные с датчиков 1'!I1170/(PI()*202*1000000000*3.484^2))))))</f>
        <v>974.30562276144212</v>
      </c>
    </row>
    <row r="1171" spans="1:9" x14ac:dyDescent="0.25">
      <c r="A1171" s="3">
        <f>'Данные с датчиков 1'!A1171</f>
        <v>116.5</v>
      </c>
      <c r="B1171" s="3">
        <f>LN((56.48+'Данные с датчиков 1'!B1171)/(56.48))</f>
        <v>6.6454785470105485E-2</v>
      </c>
      <c r="C1171" s="3">
        <f>'Данные с датчиков 1'!C1171/((PI()*3.5^2)*(1-((0.3*$B$397)-0.5*(B1171-('Данные с датчиков 1'!C1171/(PI()*202*1000000000*3.5^2))))))</f>
        <v>967.99881319155895</v>
      </c>
      <c r="D1171" s="3">
        <f>'Данные с датчиков 1'!D1171</f>
        <v>116.5</v>
      </c>
      <c r="E1171" s="3">
        <f>LN((56.48+'Данные с датчиков 1'!E1171)/(56.48))</f>
        <v>6.6453625778116351E-2</v>
      </c>
      <c r="F1171" s="3">
        <f>'Данные с датчиков 1'!F1171/((PI()*3.48^2)*(1-((0.3*$E$397)-0.5*(E1171-('Данные с датчиков 1'!F1171/(PI()*202*1000000000*3.48^2))))))</f>
        <v>987.19940747849819</v>
      </c>
      <c r="G1171" s="3">
        <f>'Данные с датчиков 1'!G1171</f>
        <v>116.5</v>
      </c>
      <c r="H1171" s="3">
        <f>LN((56.48+'Данные с датчиков 1'!H1171)/(56.48))</f>
        <v>6.6455779490740122E-2</v>
      </c>
      <c r="I1171" s="3">
        <f>'Данные с датчиков 1'!I1171/((PI()*3.484^2)*(1-((0.3*$H$404)-0.5*(H1171-('Данные с датчиков 1'!I1171/(PI()*202*1000000000*3.484^2))))))</f>
        <v>974.54290908687869</v>
      </c>
    </row>
    <row r="1172" spans="1:9" x14ac:dyDescent="0.25">
      <c r="A1172" s="3">
        <f>'Данные с датчиков 1'!A1172</f>
        <v>116.6</v>
      </c>
      <c r="B1172" s="3">
        <f>LN((56.48+'Данные с датчиков 1'!B1172)/(56.48))</f>
        <v>6.6512271373028925E-2</v>
      </c>
      <c r="C1172" s="3">
        <f>'Данные с датчиков 1'!C1172/((PI()*3.5^2)*(1-((0.3*$B$397)-0.5*(B1172-('Данные с датчиков 1'!C1172/(PI()*202*1000000000*3.5^2))))))</f>
        <v>968.12923633449032</v>
      </c>
      <c r="D1172" s="3">
        <f>'Данные с датчиков 1'!D1172</f>
        <v>116.6</v>
      </c>
      <c r="E1172" s="3">
        <f>LN((56.48+'Данные с датчиков 1'!E1172)/(56.48))</f>
        <v>6.6505976247957219E-2</v>
      </c>
      <c r="F1172" s="3">
        <f>'Данные с датчиков 1'!F1172/((PI()*3.48^2)*(1-((0.3*$E$397)-0.5*(E1172-('Данные с датчиков 1'!F1172/(PI()*202*1000000000*3.48^2))))))</f>
        <v>987.12951972911912</v>
      </c>
      <c r="G1172" s="3">
        <f>'Данные с датчиков 1'!G1172</f>
        <v>116.6</v>
      </c>
      <c r="H1172" s="3">
        <f>LN((56.48+'Данные с датчиков 1'!H1172)/(56.48))</f>
        <v>6.6508958154246914E-2</v>
      </c>
      <c r="I1172" s="3">
        <f>'Данные с датчиков 1'!I1172/((PI()*3.484^2)*(1-((0.3*$H$404)-0.5*(H1172-('Данные с датчиков 1'!I1172/(PI()*202*1000000000*3.484^2))))))</f>
        <v>974.53083592618759</v>
      </c>
    </row>
    <row r="1173" spans="1:9" x14ac:dyDescent="0.25">
      <c r="A1173" s="3">
        <f>'Данные с датчиков 1'!A1173</f>
        <v>116.7</v>
      </c>
      <c r="B1173" s="3">
        <f>LN((56.48+'Данные с датчиков 1'!B1173)/(56.48))</f>
        <v>6.6565943987981685E-2</v>
      </c>
      <c r="C1173" s="3">
        <f>'Данные с датчиков 1'!C1173/((PI()*3.5^2)*(1-((0.3*$B$397)-0.5*(B1173-('Данные с датчиков 1'!C1173/(PI()*202*1000000000*3.5^2))))))</f>
        <v>968.15277445008621</v>
      </c>
      <c r="D1173" s="3">
        <f>'Данные с датчиков 1'!D1173</f>
        <v>116.7</v>
      </c>
      <c r="E1173" s="3">
        <f>LN((56.48+'Данные с датчиков 1'!E1173)/(56.48))</f>
        <v>6.6564287468875022E-2</v>
      </c>
      <c r="F1173" s="3">
        <f>'Данные с датчиков 1'!F1173/((PI()*3.48^2)*(1-((0.3*$E$397)-0.5*(E1173-('Данные с датчиков 1'!F1173/(PI()*202*1000000000*3.48^2))))))</f>
        <v>987.35644722676591</v>
      </c>
      <c r="G1173" s="3">
        <f>'Данные с датчиков 1'!G1173</f>
        <v>116.7</v>
      </c>
      <c r="H1173" s="3">
        <f>LN((56.48+'Данные с датчиков 1'!H1173)/(56.48))</f>
        <v>6.6563956164724367E-2</v>
      </c>
      <c r="I1173" s="3">
        <f>'Данные с датчиков 1'!I1173/((PI()*3.484^2)*(1-((0.3*$H$404)-0.5*(H1173-('Данные с датчиков 1'!I1173/(PI()*202*1000000000*3.484^2))))))</f>
        <v>974.56850221654315</v>
      </c>
    </row>
    <row r="1174" spans="1:9" x14ac:dyDescent="0.25">
      <c r="A1174" s="3">
        <f>'Данные с датчиков 1'!A1174</f>
        <v>116.8</v>
      </c>
      <c r="B1174" s="3">
        <f>LN((56.48+'Данные с датчиков 1'!B1174)/(56.48))</f>
        <v>6.6619448079442395E-2</v>
      </c>
      <c r="C1174" s="3">
        <f>'Данные с датчиков 1'!C1174/((PI()*3.5^2)*(1-((0.3*$B$397)-0.5*(B1174-('Данные с датчиков 1'!C1174/(PI()*202*1000000000*3.5^2))))))</f>
        <v>968.09995401459378</v>
      </c>
      <c r="D1174" s="3">
        <f>'Данные с датчиков 1'!D1174</f>
        <v>116.8</v>
      </c>
      <c r="E1174" s="3">
        <f>LN((56.48+'Данные с датчиков 1'!E1174)/(56.48))</f>
        <v>6.6616632145996321E-2</v>
      </c>
      <c r="F1174" s="3">
        <f>'Данные с датчиков 1'!F1174/((PI()*3.48^2)*(1-((0.3*$E$397)-0.5*(E1174-('Данные с датчиков 1'!F1174/(PI()*202*1000000000*3.48^2))))))</f>
        <v>987.32257020082932</v>
      </c>
      <c r="G1174" s="3">
        <f>'Данные с датчиков 1'!G1174</f>
        <v>116.8</v>
      </c>
      <c r="H1174" s="3">
        <f>LN((56.48+'Данные с датчиков 1'!H1174)/(56.48))</f>
        <v>6.6622264004958798E-2</v>
      </c>
      <c r="I1174" s="3">
        <f>'Данные с датчиков 1'!I1174/((PI()*3.484^2)*(1-((0.3*$H$404)-0.5*(H1174-('Данные с датчиков 1'!I1174/(PI()*202*1000000000*3.484^2))))))</f>
        <v>974.78823730279544</v>
      </c>
    </row>
    <row r="1175" spans="1:9" x14ac:dyDescent="0.25">
      <c r="A1175" s="3">
        <f>'Данные с датчиков 1'!A1175</f>
        <v>116.9</v>
      </c>
      <c r="B1175" s="3">
        <f>LN((56.48+'Данные с датчиков 1'!B1175)/(56.48))</f>
        <v>6.6677918317486623E-2</v>
      </c>
      <c r="C1175" s="3">
        <f>'Данные с датчиков 1'!C1175/((PI()*3.5^2)*(1-((0.3*$B$397)-0.5*(B1175-('Данные с датчиков 1'!C1175/(PI()*202*1000000000*3.5^2))))))</f>
        <v>968.32215544833628</v>
      </c>
      <c r="D1175" s="3">
        <f>'Данные с датчиков 1'!D1175</f>
        <v>116.9</v>
      </c>
      <c r="E1175" s="3">
        <f>LN((56.48+'Данные с датчиков 1'!E1175)/(56.48))</f>
        <v>6.6673280576411212E-2</v>
      </c>
      <c r="F1175" s="3">
        <f>'Данные с датчиков 1'!F1175/((PI()*3.48^2)*(1-((0.3*$E$397)-0.5*(E1175-('Данные с датчиков 1'!F1175/(PI()*202*1000000000*3.48^2))))))</f>
        <v>987.46976322753358</v>
      </c>
      <c r="G1175" s="3">
        <f>'Данные с датчиков 1'!G1175</f>
        <v>116.9</v>
      </c>
      <c r="H1175" s="3">
        <f>LN((56.48+'Данные с датчиков 1'!H1175)/(56.48))</f>
        <v>6.6669636621905504E-2</v>
      </c>
      <c r="I1175" s="3">
        <f>'Данные с датчиков 1'!I1175/((PI()*3.484^2)*(1-((0.3*$H$404)-0.5*(H1175-('Данные с датчиков 1'!I1175/(PI()*202*1000000000*3.484^2))))))</f>
        <v>974.44886653378956</v>
      </c>
    </row>
    <row r="1176" spans="1:9" x14ac:dyDescent="0.25">
      <c r="A1176" s="3">
        <f>'Данные с датчиков 1'!A1176</f>
        <v>117</v>
      </c>
      <c r="B1176" s="3">
        <f>LN((56.48+'Данные с датчиков 1'!B1176)/(56.48))</f>
        <v>6.6726944550506304E-2</v>
      </c>
      <c r="C1176" s="3">
        <f>'Данные с датчиков 1'!C1176/((PI()*3.5^2)*(1-((0.3*$B$397)-0.5*(B1176-('Данные с датчиков 1'!C1176/(PI()*202*1000000000*3.5^2))))))</f>
        <v>968.07349039311214</v>
      </c>
      <c r="D1176" s="3">
        <f>'Данные с датчиков 1'!D1176</f>
        <v>117</v>
      </c>
      <c r="E1176" s="3">
        <f>LN((56.48+'Данные с датчиков 1'!E1176)/(56.48))</f>
        <v>6.6731250793979652E-2</v>
      </c>
      <c r="F1176" s="3">
        <f>'Данные с датчиков 1'!F1176/((PI()*3.48^2)*(1-((0.3*$E$397)-0.5*(E1176-('Данные с датчиков 1'!F1176/(PI()*202*1000000000*3.48^2))))))</f>
        <v>987.68822527820157</v>
      </c>
      <c r="G1176" s="3">
        <f>'Данные с датчиков 1'!G1176</f>
        <v>117</v>
      </c>
      <c r="H1176" s="3">
        <f>LN((56.48+'Данные с датчиков 1'!H1176)/(56.48))</f>
        <v>6.6734232028598212E-2</v>
      </c>
      <c r="I1176" s="3">
        <f>'Данные с датчиков 1'!I1176/((PI()*3.484^2)*(1-((0.3*$H$404)-0.5*(H1176-('Данные с датчиков 1'!I1176/(PI()*202*1000000000*3.484^2))))))</f>
        <v>975.01500820327249</v>
      </c>
    </row>
    <row r="1177" spans="1:9" x14ac:dyDescent="0.25">
      <c r="A1177" s="3">
        <f>'Данные с датчиков 1'!A1177</f>
        <v>117.1</v>
      </c>
      <c r="B1177" s="3">
        <f>LN((56.48+'Данные с датчиков 1'!B1177)/(56.48))</f>
        <v>6.6788058346981344E-2</v>
      </c>
      <c r="C1177" s="3">
        <f>'Данные с датчиков 1'!C1177/((PI()*3.5^2)*(1-((0.3*$B$397)-0.5*(B1177-('Данные с датчиков 1'!C1177/(PI()*202*1000000000*3.5^2))))))</f>
        <v>968.43770471010885</v>
      </c>
      <c r="D1177" s="3">
        <f>'Данные с датчиков 1'!D1177</f>
        <v>117.1</v>
      </c>
      <c r="E1177" s="3">
        <f>LN((56.48+'Данные с датчиков 1'!E1177)/(56.48))</f>
        <v>6.6778949481380426E-2</v>
      </c>
      <c r="F1177" s="3">
        <f>'Данные с датчиков 1'!F1177/((PI()*3.48^2)*(1-((0.3*$E$397)-0.5*(E1177-('Данные с датчиков 1'!F1177/(PI()*202*1000000000*3.48^2))))))</f>
        <v>987.37813431917039</v>
      </c>
      <c r="G1177" s="3">
        <f>'Данные с датчиков 1'!G1177</f>
        <v>117.1</v>
      </c>
      <c r="H1177" s="3">
        <f>LN((56.48+'Данные с датчиков 1'!H1177)/(56.48))</f>
        <v>6.6784580426271126E-2</v>
      </c>
      <c r="I1177" s="3">
        <f>'Данные с датчиков 1'!I1177/((PI()*3.484^2)*(1-((0.3*$H$404)-0.5*(H1177-('Данные с датчиков 1'!I1177/(PI()*202*1000000000*3.484^2))))))</f>
        <v>974.82952298470207</v>
      </c>
    </row>
    <row r="1178" spans="1:9" x14ac:dyDescent="0.25">
      <c r="A1178" s="3">
        <f>'Данные с датчиков 1'!A1178</f>
        <v>117.2</v>
      </c>
      <c r="B1178" s="3">
        <f>LN((56.48+'Данные с датчиков 1'!B1178)/(56.48))</f>
        <v>6.6841219343747635E-2</v>
      </c>
      <c r="C1178" s="3">
        <f>'Данные с датчиков 1'!C1178/((PI()*3.5^2)*(1-((0.3*$B$397)-0.5*(B1178-('Данные с датчиков 1'!C1178/(PI()*202*1000000000*3.5^2))))))</f>
        <v>968.39334984309971</v>
      </c>
      <c r="D1178" s="3">
        <f>'Данные с датчиков 1'!D1178</f>
        <v>117.2</v>
      </c>
      <c r="E1178" s="3">
        <f>LN((56.48+'Данные с датчиков 1'!E1178)/(56.48))</f>
        <v>6.6843041010067286E-2</v>
      </c>
      <c r="F1178" s="3">
        <f>'Данные с датчиков 1'!F1178/((PI()*3.48^2)*(1-((0.3*$E$397)-0.5*(E1178-('Данные с датчиков 1'!F1178/(PI()*202*1000000000*3.48^2))))))</f>
        <v>987.93668562285859</v>
      </c>
      <c r="G1178" s="3">
        <f>'Данные с датчиков 1'!G1178</f>
        <v>117.2</v>
      </c>
      <c r="H1178" s="3">
        <f>LN((56.48+'Данные с датчиков 1'!H1178)/(56.48))</f>
        <v>6.6841053737554113E-2</v>
      </c>
      <c r="I1178" s="3">
        <f>'Данные с датчиков 1'!I1178/((PI()*3.484^2)*(1-((0.3*$H$404)-0.5*(H1178-('Данные с датчиков 1'!I1178/(PI()*202*1000000000*3.484^2))))))</f>
        <v>974.97984255496647</v>
      </c>
    </row>
    <row r="1179" spans="1:9" x14ac:dyDescent="0.25">
      <c r="A1179" s="3">
        <f>'Данные с датчиков 1'!A1179</f>
        <v>117.3</v>
      </c>
      <c r="B1179" s="3">
        <f>LN((56.48+'Данные с датчиков 1'!B1179)/(56.48))</f>
        <v>6.6898020650225987E-2</v>
      </c>
      <c r="C1179" s="3">
        <f>'Данные с датчиков 1'!C1179/((PI()*3.5^2)*(1-((0.3*$B$397)-0.5*(B1179-('Данные с датчиков 1'!C1179/(PI()*202*1000000000*3.5^2))))))</f>
        <v>968.52020422360147</v>
      </c>
      <c r="D1179" s="3">
        <f>'Данные с датчиков 1'!D1179</f>
        <v>117.3</v>
      </c>
      <c r="E1179" s="3">
        <f>LN((56.48+'Данные с датчиков 1'!E1179)/(56.48))</f>
        <v>6.6893218332263069E-2</v>
      </c>
      <c r="F1179" s="3">
        <f>'Данные с датчиков 1'!F1179/((PI()*3.48^2)*(1-((0.3*$E$397)-0.5*(E1179-('Данные с датчиков 1'!F1179/(PI()*202*1000000000*3.48^2))))))</f>
        <v>987.73582476242768</v>
      </c>
      <c r="G1179" s="3">
        <f>'Данные с датчиков 1'!G1179</f>
        <v>117.3</v>
      </c>
      <c r="H1179" s="3">
        <f>LN((56.48+'Данные с датчиков 1'!H1179)/(56.48))</f>
        <v>6.6895205501113789E-2</v>
      </c>
      <c r="I1179" s="3">
        <f>'Данные с датчиков 1'!I1179/((PI()*3.484^2)*(1-((0.3*$H$404)-0.5*(H1179-('Данные с датчиков 1'!I1179/(PI()*202*1000000000*3.484^2))))))</f>
        <v>975.01120677516906</v>
      </c>
    </row>
    <row r="1180" spans="1:9" x14ac:dyDescent="0.25">
      <c r="A1180" s="3">
        <f>'Данные с датчиков 1'!A1180</f>
        <v>117.4</v>
      </c>
      <c r="B1180" s="3">
        <f>LN((56.48+'Данные с датчиков 1'!B1180)/(56.48))</f>
        <v>6.6951838153429769E-2</v>
      </c>
      <c r="C1180" s="3">
        <f>'Данные с датчиков 1'!C1180/((PI()*3.5^2)*(1-((0.3*$B$397)-0.5*(B1180-('Данные с датчиков 1'!C1180/(PI()*202*1000000000*3.5^2))))))</f>
        <v>968.52062334450773</v>
      </c>
      <c r="D1180" s="3">
        <f>'Данные с датчиков 1'!D1180</f>
        <v>117.4</v>
      </c>
      <c r="E1180" s="3">
        <f>LN((56.48+'Данные с датчиков 1'!E1180)/(56.48))</f>
        <v>6.6949188744132096E-2</v>
      </c>
      <c r="F1180" s="3">
        <f>'Данные с датчиков 1'!F1180/((PI()*3.48^2)*(1-((0.3*$E$397)-0.5*(E1180-('Данные с датчиков 1'!F1180/(PI()*202*1000000000*3.48^2))))))</f>
        <v>987.88061254303466</v>
      </c>
      <c r="G1180" s="3">
        <f>'Данные с датчиков 1'!G1180</f>
        <v>117.4</v>
      </c>
      <c r="H1180" s="3">
        <f>LN((56.48+'Данные с датчиков 1'!H1180)/(56.48))</f>
        <v>6.6947532859756589E-2</v>
      </c>
      <c r="I1180" s="3">
        <f>'Данные с датчиков 1'!I1180/((PI()*3.484^2)*(1-((0.3*$H$404)-0.5*(H1180-('Данные с датчиков 1'!I1180/(PI()*202*1000000000*3.484^2))))))</f>
        <v>974.92867739557823</v>
      </c>
    </row>
    <row r="1181" spans="1:9" x14ac:dyDescent="0.25">
      <c r="A1181" s="3">
        <f>'Данные с датчиков 1'!A1181</f>
        <v>117.5</v>
      </c>
      <c r="B1181" s="3">
        <f>LN((56.48+'Данные с датчиков 1'!B1181)/(56.48))</f>
        <v>6.7003169073117388E-2</v>
      </c>
      <c r="C1181" s="3">
        <f>'Данные с датчиков 1'!C1181/((PI()*3.5^2)*(1-((0.3*$B$397)-0.5*(B1181-('Данные с датчиков 1'!C1181/(PI()*202*1000000000*3.5^2))))))</f>
        <v>968.37480727850573</v>
      </c>
      <c r="D1181" s="3">
        <f>'Данные с датчиков 1'!D1181</f>
        <v>117.5</v>
      </c>
      <c r="E1181" s="3">
        <f>LN((56.48+'Данные с датчиков 1'!E1181)/(56.48))</f>
        <v>6.7003665811080512E-2</v>
      </c>
      <c r="F1181" s="3">
        <f>'Данные с датчиков 1'!F1181/((PI()*3.48^2)*(1-((0.3*$E$397)-0.5*(E1181-('Данные с датчиков 1'!F1181/(PI()*202*1000000000*3.48^2))))))</f>
        <v>987.9495076901801</v>
      </c>
      <c r="G1181" s="3">
        <f>'Данные с датчиков 1'!G1181</f>
        <v>117.5</v>
      </c>
      <c r="H1181" s="3">
        <f>LN((56.48+'Данные с датчиков 1'!H1181)/(56.48))</f>
        <v>6.7008798755585214E-2</v>
      </c>
      <c r="I1181" s="3">
        <f>'Данные с датчиков 1'!I1181/((PI()*3.484^2)*(1-((0.3*$H$404)-0.5*(H1181-('Данные с датчиков 1'!I1181/(PI()*202*1000000000*3.484^2))))))</f>
        <v>975.30711378972956</v>
      </c>
    </row>
    <row r="1182" spans="1:9" x14ac:dyDescent="0.25">
      <c r="A1182" s="3">
        <f>'Данные с датчиков 1'!A1182</f>
        <v>117.6</v>
      </c>
      <c r="B1182" s="3">
        <f>LN((56.48+'Данные с датчиков 1'!B1182)/(56.48))</f>
        <v>6.7064762698925168E-2</v>
      </c>
      <c r="C1182" s="3">
        <f>'Данные с датчиков 1'!C1182/((PI()*3.5^2)*(1-((0.3*$B$397)-0.5*(B1182-('Данные с датчиков 1'!C1182/(PI()*202*1000000000*3.5^2))))))</f>
        <v>968.73824298326963</v>
      </c>
      <c r="D1182" s="3">
        <f>'Данные с датчиков 1'!D1182</f>
        <v>117.6</v>
      </c>
      <c r="E1182" s="3">
        <f>LN((56.48+'Данные с датчиков 1'!E1182)/(56.48))</f>
        <v>6.7057146488383831E-2</v>
      </c>
      <c r="F1182" s="3">
        <f>'Данные с датчиков 1'!F1182/((PI()*3.48^2)*(1-((0.3*$E$397)-0.5*(E1182-('Данные с датчиков 1'!F1182/(PI()*202*1000000000*3.48^2))))))</f>
        <v>987.94187690472756</v>
      </c>
      <c r="G1182" s="3">
        <f>'Данные с датчиков 1'!G1182</f>
        <v>117.6</v>
      </c>
      <c r="H1182" s="3">
        <f>LN((56.48+'Данные с датчиков 1'!H1182)/(56.48))</f>
        <v>6.7056815347479204E-2</v>
      </c>
      <c r="I1182" s="3">
        <f>'Данные с датчиков 1'!I1182/((PI()*3.484^2)*(1-((0.3*$H$404)-0.5*(H1182-('Данные с датчиков 1'!I1182/(PI()*202*1000000000*3.484^2))))))</f>
        <v>975.01199301246345</v>
      </c>
    </row>
    <row r="1183" spans="1:9" x14ac:dyDescent="0.25">
      <c r="A1183" s="3">
        <f>'Данные с датчиков 1'!A1183</f>
        <v>117.7</v>
      </c>
      <c r="B1183" s="3">
        <f>LN((56.48+'Данные с датчиков 1'!B1183)/(56.48))</f>
        <v>6.711343884839957E-2</v>
      </c>
      <c r="C1183" s="3">
        <f>'Данные с датчиков 1'!C1183/((PI()*3.5^2)*(1-((0.3*$B$397)-0.5*(B1183-('Данные с датчиков 1'!C1183/(PI()*202*1000000000*3.5^2))))))</f>
        <v>968.47089780933152</v>
      </c>
      <c r="D1183" s="3">
        <f>'Данные с датчиков 1'!D1183</f>
        <v>117.7</v>
      </c>
      <c r="E1183" s="3">
        <f>LN((56.48+'Данные с датчиков 1'!E1183)/(56.48))</f>
        <v>6.7117412307020646E-2</v>
      </c>
      <c r="F1183" s="3">
        <f>'Данные с датчиков 1'!F1183/((PI()*3.48^2)*(1-((0.3*$E$397)-0.5*(E1183-('Данные с датчиков 1'!F1183/(PI()*202*1000000000*3.48^2))))))</f>
        <v>988.29027847722784</v>
      </c>
      <c r="G1183" s="3">
        <f>'Данные с датчиков 1'!G1183</f>
        <v>117.7</v>
      </c>
      <c r="H1183" s="3">
        <f>LN((56.48+'Данные с датчиков 1'!H1183)/(56.48))</f>
        <v>6.7119564590514685E-2</v>
      </c>
      <c r="I1183" s="3">
        <f>'Данные с датчиков 1'!I1183/((PI()*3.484^2)*(1-((0.3*$H$404)-0.5*(H1183-('Данные с датчиков 1'!I1183/(PI()*202*1000000000*3.484^2))))))</f>
        <v>975.46134512659262</v>
      </c>
    </row>
    <row r="1184" spans="1:9" x14ac:dyDescent="0.25">
      <c r="A1184" s="3">
        <f>'Данные с датчиков 1'!A1184</f>
        <v>117.8</v>
      </c>
      <c r="B1184" s="3">
        <f>LN((56.48+'Данные с датчиков 1'!B1184)/(56.48))</f>
        <v>6.7174197927989482E-2</v>
      </c>
      <c r="C1184" s="3">
        <f>'Данные с датчиков 1'!C1184/((PI()*3.5^2)*(1-((0.3*$B$397)-0.5*(B1184-('Данные с датчиков 1'!C1184/(PI()*202*1000000000*3.5^2))))))</f>
        <v>968.80919981728596</v>
      </c>
      <c r="D1184" s="3">
        <f>'Данные с датчиков 1'!D1184</f>
        <v>117.8</v>
      </c>
      <c r="E1184" s="3">
        <f>LN((56.48+'Данные с датчиков 1'!E1184)/(56.48))</f>
        <v>6.7165754789012391E-2</v>
      </c>
      <c r="F1184" s="3">
        <f>'Данные с датчиков 1'!F1184/((PI()*3.48^2)*(1-((0.3*$E$397)-0.5*(E1184-('Данные с датчиков 1'!F1184/(PI()*202*1000000000*3.48^2))))))</f>
        <v>988.02712079021978</v>
      </c>
      <c r="G1184" s="3">
        <f>'Данные с датчиков 1'!G1184</f>
        <v>117.8</v>
      </c>
      <c r="H1184" s="3">
        <f>LN((56.48+'Данные с датчиков 1'!H1184)/(56.48))</f>
        <v>6.7173204621221491E-2</v>
      </c>
      <c r="I1184" s="3">
        <f>'Данные с датчиков 1'!I1184/((PI()*3.484^2)*(1-((0.3*$H$404)-0.5*(H1184-('Данные с датчиков 1'!I1184/(PI()*202*1000000000*3.484^2))))))</f>
        <v>975.45322328451334</v>
      </c>
    </row>
    <row r="1185" spans="1:9" x14ac:dyDescent="0.25">
      <c r="A1185" s="3">
        <f>'Данные с датчиков 1'!A1185</f>
        <v>117.9</v>
      </c>
      <c r="B1185" s="3">
        <f>LN((56.48+'Данные с датчиков 1'!B1185)/(56.48))</f>
        <v>6.7228993822813873E-2</v>
      </c>
      <c r="C1185" s="3">
        <f>'Данные с датчиков 1'!C1185/((PI()*3.5^2)*(1-((0.3*$B$397)-0.5*(B1185-('Данные с датчиков 1'!C1185/(PI()*202*1000000000*3.5^2))))))</f>
        <v>968.83712553805185</v>
      </c>
      <c r="D1185" s="3">
        <f>'Данные с датчиков 1'!D1185</f>
        <v>117.9</v>
      </c>
      <c r="E1185" s="3">
        <f>LN((56.48+'Данные с датчиков 1'!E1185)/(56.48))</f>
        <v>6.7228331654696619E-2</v>
      </c>
      <c r="F1185" s="3">
        <f>'Данные с датчиков 1'!F1185/((PI()*3.48^2)*(1-((0.3*$E$397)-0.5*(E1185-('Данные с датчиков 1'!F1185/(PI()*202*1000000000*3.48^2))))))</f>
        <v>988.49288167848351</v>
      </c>
      <c r="G1185" s="3">
        <f>'Данные с датчиков 1'!G1185</f>
        <v>117.9</v>
      </c>
      <c r="H1185" s="3">
        <f>LN((56.48+'Данные с датчиков 1'!H1185)/(56.48))</f>
        <v>6.7227338401698797E-2</v>
      </c>
      <c r="I1185" s="3">
        <f>'Данные с датчиков 1'!I1185/((PI()*3.484^2)*(1-((0.3*$H$404)-0.5*(H1185-('Данные с датчиков 1'!I1185/(PI()*202*1000000000*3.484^2))))))</f>
        <v>975.4244135073377</v>
      </c>
    </row>
    <row r="1186" spans="1:9" x14ac:dyDescent="0.25">
      <c r="A1186" s="3">
        <f>'Данные с датчиков 1'!A1186</f>
        <v>118</v>
      </c>
      <c r="B1186" s="3">
        <f>LN((56.48+'Данные с датчиков 1'!B1186)/(56.48))</f>
        <v>6.7281800318389234E-2</v>
      </c>
      <c r="C1186" s="3">
        <f>'Данные с датчиков 1'!C1186/((PI()*3.5^2)*(1-((0.3*$B$397)-0.5*(B1186-('Данные с датчиков 1'!C1186/(PI()*202*1000000000*3.5^2))))))</f>
        <v>968.75744914260315</v>
      </c>
      <c r="D1186" s="3">
        <f>'Данные с датчиков 1'!D1186</f>
        <v>118</v>
      </c>
      <c r="E1186" s="3">
        <f>LN((56.48+'Данные с датчиков 1'!E1186)/(56.48))</f>
        <v>6.728146925186855E-2</v>
      </c>
      <c r="F1186" s="3">
        <f>'Данные с датчиков 1'!F1186/((PI()*3.48^2)*(1-((0.3*$E$397)-0.5*(E1186-('Данные с датчиков 1'!F1186/(PI()*202*1000000000*3.48^2))))))</f>
        <v>988.48170307810983</v>
      </c>
      <c r="G1186" s="3">
        <f>'Данные с датчиков 1'!G1186</f>
        <v>118</v>
      </c>
      <c r="H1186" s="3">
        <f>LN((56.48+'Данные с датчиков 1'!H1186)/(56.48))</f>
        <v>6.7282627984212057E-2</v>
      </c>
      <c r="I1186" s="3">
        <f>'Данные с датчиков 1'!I1186/((PI()*3.484^2)*(1-((0.3*$H$404)-0.5*(H1186-('Данные с датчиков 1'!I1186/(PI()*202*1000000000*3.484^2))))))</f>
        <v>975.51747789926344</v>
      </c>
    </row>
    <row r="1187" spans="1:9" x14ac:dyDescent="0.25">
      <c r="A1187" s="3">
        <f>'Данные с датчиков 1'!A1187</f>
        <v>118.1</v>
      </c>
      <c r="B1187" s="3">
        <f>LN((56.48+'Данные с датчиков 1'!B1187)/(56.48))</f>
        <v>6.7339900795317834E-2</v>
      </c>
      <c r="C1187" s="3">
        <f>'Данные с датчиков 1'!C1187/((PI()*3.5^2)*(1-((0.3*$B$397)-0.5*(B1187-('Данные с датчиков 1'!C1187/(PI()*202*1000000000*3.5^2))))))</f>
        <v>968.98447940690187</v>
      </c>
      <c r="D1187" s="3">
        <f>'Данные с датчиков 1'!D1187</f>
        <v>118.1</v>
      </c>
      <c r="E1187" s="3">
        <f>LN((56.48+'Данные с датчиков 1'!E1187)/(56.48))</f>
        <v>6.7336424793345964E-2</v>
      </c>
      <c r="F1187" s="3">
        <f>'Данные с датчиков 1'!F1187/((PI()*3.48^2)*(1-((0.3*$E$397)-0.5*(E1187-('Данные с датчиков 1'!F1187/(PI()*202*1000000000*3.48^2))))))</f>
        <v>988.50924556759617</v>
      </c>
      <c r="G1187" s="3">
        <f>'Данные с датчиков 1'!G1187</f>
        <v>118.1</v>
      </c>
      <c r="H1187" s="3">
        <f>LN((56.48+'Данные с датчиков 1'!H1187)/(56.48))</f>
        <v>6.7334769550064774E-2</v>
      </c>
      <c r="I1187" s="3">
        <f>'Данные с датчиков 1'!I1187/((PI()*3.484^2)*(1-((0.3*$H$404)-0.5*(H1187-('Данные с датчиков 1'!I1187/(PI()*202*1000000000*3.484^2))))))</f>
        <v>975.41408789334309</v>
      </c>
    </row>
    <row r="1188" spans="1:9" x14ac:dyDescent="0.25">
      <c r="A1188" s="3">
        <f>'Данные с датчиков 1'!A1188</f>
        <v>118.2</v>
      </c>
      <c r="B1188" s="3">
        <f>LN((56.48+'Данные с датчиков 1'!B1188)/(56.48))</f>
        <v>6.7391377314877612E-2</v>
      </c>
      <c r="C1188" s="3">
        <f>'Данные с датчиков 1'!C1188/((PI()*3.5^2)*(1-((0.3*$B$397)-0.5*(B1188-('Данные с датчиков 1'!C1188/(PI()*202*1000000000*3.5^2))))))</f>
        <v>968.81637030757372</v>
      </c>
      <c r="D1188" s="3">
        <f>'Данные с датчиков 1'!D1188</f>
        <v>118.2</v>
      </c>
      <c r="E1188" s="3">
        <f>LN((56.48+'Данные с датчиков 1'!E1188)/(56.48))</f>
        <v>6.7390549739058239E-2</v>
      </c>
      <c r="F1188" s="3">
        <f>'Данные с датчиков 1'!F1188/((PI()*3.48^2)*(1-((0.3*$E$397)-0.5*(E1188-('Данные с датчиков 1'!F1188/(PI()*202*1000000000*3.48^2))))))</f>
        <v>988.56748195885507</v>
      </c>
      <c r="G1188" s="3">
        <f>'Данные с датчиков 1'!G1188</f>
        <v>118.2</v>
      </c>
      <c r="H1188" s="3">
        <f>LN((56.48+'Данные с датчиков 1'!H1188)/(56.48))</f>
        <v>6.7394687611306278E-2</v>
      </c>
      <c r="I1188" s="3">
        <f>'Данные с датчиков 1'!I1188/((PI()*3.484^2)*(1-((0.3*$H$404)-0.5*(H1188-('Данные с датчиков 1'!I1188/(PI()*202*1000000000*3.484^2))))))</f>
        <v>975.69869828381547</v>
      </c>
    </row>
    <row r="1189" spans="1:9" x14ac:dyDescent="0.25">
      <c r="A1189" s="3">
        <f>'Данные с датчиков 1'!A1189</f>
        <v>118.3</v>
      </c>
      <c r="B1189" s="3">
        <f>LN((56.48+'Данные с датчиков 1'!B1189)/(56.48))</f>
        <v>6.7450795468829275E-2</v>
      </c>
      <c r="C1189" s="3">
        <f>'Данные с датчиков 1'!C1189/((PI()*3.5^2)*(1-((0.3*$B$397)-0.5*(B1189-('Данные с датчиков 1'!C1189/(PI()*202*1000000000*3.5^2))))))</f>
        <v>969.06124861002706</v>
      </c>
      <c r="D1189" s="3">
        <f>'Данные с датчиков 1'!D1189</f>
        <v>118.3</v>
      </c>
      <c r="E1189" s="3">
        <f>LN((56.48+'Данные с датчиков 1'!E1189)/(56.48))</f>
        <v>6.7443513210826062E-2</v>
      </c>
      <c r="F1189" s="3">
        <f>'Данные с датчиков 1'!F1189/((PI()*3.48^2)*(1-((0.3*$E$397)-0.5*(E1189-('Данные с датчиков 1'!F1189/(PI()*202*1000000000*3.48^2))))))</f>
        <v>988.53418980074093</v>
      </c>
      <c r="G1189" s="3">
        <f>'Данные с датчиков 1'!G1189</f>
        <v>118.3</v>
      </c>
      <c r="H1189" s="3">
        <f>LN((56.48+'Данные с датчиков 1'!H1189)/(56.48))</f>
        <v>6.7444340742815523E-2</v>
      </c>
      <c r="I1189" s="3">
        <f>'Данные с датчиков 1'!I1189/((PI()*3.484^2)*(1-((0.3*$H$404)-0.5*(H1189-('Данные с датчиков 1'!I1189/(PI()*202*1000000000*3.484^2))))))</f>
        <v>975.50550539140863</v>
      </c>
    </row>
    <row r="1190" spans="1:9" x14ac:dyDescent="0.25">
      <c r="A1190" s="3">
        <f>'Данные с датчиков 1'!A1190</f>
        <v>118.4</v>
      </c>
      <c r="B1190" s="3">
        <f>LN((56.48+'Данные с датчиков 1'!B1190)/(56.48))</f>
        <v>6.7501273299432077E-2</v>
      </c>
      <c r="C1190" s="3">
        <f>'Данные с датчиков 1'!C1190/((PI()*3.5^2)*(1-((0.3*$B$397)-0.5*(B1190-('Данные с датчиков 1'!C1190/(PI()*202*1000000000*3.5^2))))))</f>
        <v>968.89490269701321</v>
      </c>
      <c r="D1190" s="3">
        <f>'Данные с датчиков 1'!D1190</f>
        <v>118.4</v>
      </c>
      <c r="E1190" s="3">
        <f>LN((56.48+'Данные с датчиков 1'!E1190)/(56.48))</f>
        <v>6.7503590253444976E-2</v>
      </c>
      <c r="F1190" s="3">
        <f>'Данные с датчиков 1'!F1190/((PI()*3.48^2)*(1-((0.3*$E$397)-0.5*(E1190-('Данные с датчиков 1'!F1190/(PI()*202*1000000000*3.48^2))))))</f>
        <v>988.83840840465427</v>
      </c>
      <c r="G1190" s="3">
        <f>'Данные с датчиков 1'!G1190</f>
        <v>118.4</v>
      </c>
      <c r="H1190" s="3">
        <f>LN((56.48+'Данные с датчиков 1'!H1190)/(56.48))</f>
        <v>6.7505741705936165E-2</v>
      </c>
      <c r="I1190" s="3">
        <f>'Данные с датчиков 1'!I1190/((PI()*3.484^2)*(1-((0.3*$H$404)-0.5*(H1190-('Данные с датчиков 1'!I1190/(PI()*202*1000000000*3.484^2))))))</f>
        <v>975.87868066530746</v>
      </c>
    </row>
    <row r="1191" spans="1:9" x14ac:dyDescent="0.25">
      <c r="A1191" s="3">
        <f>'Данные с датчиков 1'!A1191</f>
        <v>118.5</v>
      </c>
      <c r="B1191" s="3">
        <f>LN((56.48+'Данные с датчиков 1'!B1191)/(56.48))</f>
        <v>6.7561346872199918E-2</v>
      </c>
      <c r="C1191" s="3">
        <f>'Данные с датчиков 1'!C1191/((PI()*3.5^2)*(1-((0.3*$B$397)-0.5*(B1191-('Данные с датчиков 1'!C1191/(PI()*202*1000000000*3.5^2))))))</f>
        <v>969.1698986946036</v>
      </c>
      <c r="D1191" s="3">
        <f>'Данные с датчиков 1'!D1191</f>
        <v>118.5</v>
      </c>
      <c r="E1191" s="3">
        <f>LN((56.48+'Данные с датчиков 1'!E1191)/(56.48))</f>
        <v>6.7552907001356507E-2</v>
      </c>
      <c r="F1191" s="3">
        <f>'Данные с датчиков 1'!F1191/((PI()*3.48^2)*(1-((0.3*$E$397)-0.5*(E1191-('Данные с датчиков 1'!F1191/(PI()*202*1000000000*3.48^2))))))</f>
        <v>988.64430285589776</v>
      </c>
      <c r="G1191" s="3">
        <f>'Данные с датчиков 1'!G1191</f>
        <v>118.5</v>
      </c>
      <c r="H1191" s="3">
        <f>LN((56.48+'Данные с датчиков 1'!H1191)/(56.48))</f>
        <v>6.7559195539337619E-2</v>
      </c>
      <c r="I1191" s="3">
        <f>'Данные с датчиков 1'!I1191/((PI()*3.484^2)*(1-((0.3*$H$404)-0.5*(H1191-('Данные с датчиков 1'!I1191/(PI()*202*1000000000*3.484^2))))))</f>
        <v>975.87971636805287</v>
      </c>
    </row>
    <row r="1192" spans="1:9" x14ac:dyDescent="0.25">
      <c r="A1192" s="3">
        <f>'Данные с датчиков 1'!A1192</f>
        <v>118.6</v>
      </c>
      <c r="B1192" s="3">
        <f>LN((56.48+'Данные с датчиков 1'!B1192)/(56.48))</f>
        <v>6.7616452513285838E-2</v>
      </c>
      <c r="C1192" s="3">
        <f>'Данные с датчиков 1'!C1192/((PI()*3.5^2)*(1-((0.3*$B$397)-0.5*(B1192-('Данные с датчиков 1'!C1192/(PI()*202*1000000000*3.5^2))))))</f>
        <v>969.22810488379412</v>
      </c>
      <c r="D1192" s="3">
        <f>'Данные с датчиков 1'!D1192</f>
        <v>118.6</v>
      </c>
      <c r="E1192" s="3">
        <f>LN((56.48+'Данные с датчиков 1'!E1192)/(56.48))</f>
        <v>6.7614466777159418E-2</v>
      </c>
      <c r="F1192" s="3">
        <f>'Данные с датчиков 1'!F1192/((PI()*3.48^2)*(1-((0.3*$E$397)-0.5*(E1192-('Данные с датчиков 1'!F1192/(PI()*202*1000000000*3.48^2))))))</f>
        <v>989.05476099574275</v>
      </c>
      <c r="G1192" s="3">
        <f>'Данные с датчиков 1'!G1192</f>
        <v>118.6</v>
      </c>
      <c r="H1192" s="3">
        <f>LN((56.48+'Данные с датчиков 1'!H1192)/(56.48))</f>
        <v>6.7613308429264468E-2</v>
      </c>
      <c r="I1192" s="3">
        <f>'Данные с датчиков 1'!I1192/((PI()*3.484^2)*(1-((0.3*$H$404)-0.5*(H1192-('Данные с датчиков 1'!I1192/(PI()*202*1000000000*3.484^2))))))</f>
        <v>975.8768474568717</v>
      </c>
    </row>
    <row r="1193" spans="1:9" x14ac:dyDescent="0.25">
      <c r="A1193" s="3">
        <f>'Данные с датчиков 1'!A1193</f>
        <v>118.7</v>
      </c>
      <c r="B1193" s="3">
        <f>LN((56.48+'Данные с датчиков 1'!B1193)/(56.48))</f>
        <v>6.7666756513275292E-2</v>
      </c>
      <c r="C1193" s="3">
        <f>'Данные с датчиков 1'!C1193/((PI()*3.5^2)*(1-((0.3*$B$397)-0.5*(B1193-('Данные с датчиков 1'!C1193/(PI()*202*1000000000*3.5^2))))))</f>
        <v>969.01658447711361</v>
      </c>
      <c r="D1193" s="3">
        <f>'Данные с датчиков 1'!D1193</f>
        <v>118.7</v>
      </c>
      <c r="E1193" s="3">
        <f>LN((56.48+'Данные с датчиков 1'!E1193)/(56.48))</f>
        <v>6.7667583860544278E-2</v>
      </c>
      <c r="F1193" s="3">
        <f>'Данные с датчиков 1'!F1193/((PI()*3.48^2)*(1-((0.3*$E$397)-0.5*(E1193-('Данные с датчиков 1'!F1193/(PI()*202*1000000000*3.48^2))))))</f>
        <v>989.05297729339509</v>
      </c>
      <c r="G1193" s="3">
        <f>'Данные с датчиков 1'!G1193</f>
        <v>118.7</v>
      </c>
      <c r="H1193" s="3">
        <f>LN((56.48+'Данные с датчиков 1'!H1193)/(56.48))</f>
        <v>6.7668576676363418E-2</v>
      </c>
      <c r="I1193" s="3">
        <f>'Данные с датчиков 1'!I1193/((PI()*3.484^2)*(1-((0.3*$H$404)-0.5*(H1193-('Данные с датчиков 1'!I1193/(PI()*202*1000000000*3.484^2))))))</f>
        <v>975.97138879636907</v>
      </c>
    </row>
    <row r="1194" spans="1:9" x14ac:dyDescent="0.25">
      <c r="A1194" s="3">
        <f>'Данные с датчиков 1'!A1194</f>
        <v>118.8</v>
      </c>
      <c r="B1194" s="3">
        <f>LN((56.48+'Данные с датчиков 1'!B1194)/(56.48))</f>
        <v>6.7725331008633038E-2</v>
      </c>
      <c r="C1194" s="3">
        <f>'Данные с датчиков 1'!C1194/((PI()*3.5^2)*(1-((0.3*$B$397)-0.5*(B1194-('Данные с датчиков 1'!C1194/(PI()*202*1000000000*3.5^2))))))</f>
        <v>969.26785113818789</v>
      </c>
      <c r="D1194" s="3">
        <f>'Данные с датчиков 1'!D1194</f>
        <v>118.8</v>
      </c>
      <c r="E1194" s="3">
        <f>LN((56.48+'Данные с датчиков 1'!E1194)/(56.48))</f>
        <v>6.7722518187562794E-2</v>
      </c>
      <c r="F1194" s="3">
        <f>'Данные с датчиков 1'!F1194/((PI()*3.48^2)*(1-((0.3*$E$397)-0.5*(E1194-('Данные с датчиков 1'!F1194/(PI()*202*1000000000*3.48^2))))))</f>
        <v>989.1098003321589</v>
      </c>
      <c r="G1194" s="3">
        <f>'Данные с датчиков 1'!G1194</f>
        <v>118.8</v>
      </c>
      <c r="H1194" s="3">
        <f>LN((56.48+'Данные с датчиков 1'!H1194)/(56.48))</f>
        <v>6.7720036280048163E-2</v>
      </c>
      <c r="I1194" s="3">
        <f>'Данные с датчиков 1'!I1194/((PI()*3.484^2)*(1-((0.3*$H$404)-0.5*(H1194-('Данные с датчиков 1'!I1194/(PI()*202*1000000000*3.484^2))))))</f>
        <v>975.84668442680857</v>
      </c>
    </row>
    <row r="1195" spans="1:9" x14ac:dyDescent="0.25">
      <c r="A1195" s="3">
        <f>'Данные с датчиков 1'!A1195</f>
        <v>118.9</v>
      </c>
      <c r="B1195" s="3">
        <f>LN((56.48+'Данные с датчиков 1'!B1195)/(56.48))</f>
        <v>6.7776953143223018E-2</v>
      </c>
      <c r="C1195" s="3">
        <f>'Данные с датчиков 1'!C1195/((PI()*3.5^2)*(1-((0.3*$B$397)-0.5*(B1195-('Данные с датчиков 1'!C1195/(PI()*202*1000000000*3.5^2))))))</f>
        <v>969.13547343821119</v>
      </c>
      <c r="D1195" s="3">
        <f>'Данные с датчиков 1'!D1195</f>
        <v>118.9</v>
      </c>
      <c r="E1195" s="3">
        <f>LN((56.48+'Данные с датчиков 1'!E1195)/(56.48))</f>
        <v>6.7776291337847669E-2</v>
      </c>
      <c r="F1195" s="3">
        <f>'Данные с датчиков 1'!F1195/((PI()*3.48^2)*(1-((0.3*$E$397)-0.5*(E1195-('Данные с датчиков 1'!F1195/(PI()*202*1000000000*3.48^2))))))</f>
        <v>989.15338438059769</v>
      </c>
      <c r="G1195" s="3">
        <f>'Данные с датчиков 1'!G1195</f>
        <v>118.9</v>
      </c>
      <c r="H1195" s="3">
        <f>LN((56.48+'Данные с датчиков 1'!H1195)/(56.48))</f>
        <v>6.7782082120031006E-2</v>
      </c>
      <c r="I1195" s="3">
        <f>'Данные с датчиков 1'!I1195/((PI()*3.484^2)*(1-((0.3*$H$404)-0.5*(H1195-('Данные с датчиков 1'!I1195/(PI()*202*1000000000*3.484^2))))))</f>
        <v>976.23006649071397</v>
      </c>
    </row>
    <row r="1196" spans="1:9" x14ac:dyDescent="0.25">
      <c r="A1196" s="3">
        <f>'Данные с датчиков 1'!A1196</f>
        <v>119</v>
      </c>
      <c r="B1196" s="3">
        <f>LN((56.48+'Данные с датчиков 1'!B1196)/(56.48))</f>
        <v>6.783601750908777E-2</v>
      </c>
      <c r="C1196" s="3">
        <f>'Данные с датчиков 1'!C1196/((PI()*3.5^2)*(1-((0.3*$B$397)-0.5*(B1196-('Данные с датчиков 1'!C1196/(PI()*202*1000000000*3.5^2))))))</f>
        <v>969.35378091077939</v>
      </c>
      <c r="D1196" s="3">
        <f>'Данные с датчиков 1'!D1196</f>
        <v>119</v>
      </c>
      <c r="E1196" s="3">
        <f>LN((56.48+'Данные с датчиков 1'!E1196)/(56.48))</f>
        <v>6.7828738055840998E-2</v>
      </c>
      <c r="F1196" s="3">
        <f>'Данные с датчиков 1'!F1196/((PI()*3.48^2)*(1-((0.3*$E$397)-0.5*(E1196-('Данные с датчиков 1'!F1196/(PI()*202*1000000000*3.48^2))))))</f>
        <v>989.09164225167569</v>
      </c>
      <c r="G1196" s="3">
        <f>'Данные с датчиков 1'!G1196</f>
        <v>119</v>
      </c>
      <c r="H1196" s="3">
        <f>LN((56.48+'Данные с датчиков 1'!H1196)/(56.48))</f>
        <v>6.7829234383882012E-2</v>
      </c>
      <c r="I1196" s="3">
        <f>'Данные с датчиков 1'!I1196/((PI()*3.484^2)*(1-((0.3*$H$404)-0.5*(H1196-('Данные с датчиков 1'!I1196/(PI()*202*1000000000*3.484^2))))))</f>
        <v>975.93355071613098</v>
      </c>
    </row>
    <row r="1197" spans="1:9" x14ac:dyDescent="0.25">
      <c r="A1197" s="3">
        <f>'Данные с датчиков 1'!A1197</f>
        <v>119.1</v>
      </c>
      <c r="B1197" s="3">
        <f>LN((56.48+'Данные с датчиков 1'!B1197)/(56.48))</f>
        <v>6.7887303064257623E-2</v>
      </c>
      <c r="C1197" s="3">
        <f>'Данные с датчиков 1'!C1197/((PI()*3.5^2)*(1-((0.3*$B$397)-0.5*(B1197-('Данные с датчиков 1'!C1197/(PI()*202*1000000000*3.5^2))))))</f>
        <v>969.25111473823961</v>
      </c>
      <c r="D1197" s="3">
        <f>'Данные с датчиков 1'!D1197</f>
        <v>119.1</v>
      </c>
      <c r="E1197" s="3">
        <f>LN((56.48+'Данные с датчиков 1'!E1197)/(56.48))</f>
        <v>6.7890280854409846E-2</v>
      </c>
      <c r="F1197" s="3">
        <f>'Данные с датчиков 1'!F1197/((PI()*3.48^2)*(1-((0.3*$E$397)-0.5*(E1197-('Данные с датчиков 1'!F1197/(PI()*202*1000000000*3.48^2))))))</f>
        <v>989.48684617214531</v>
      </c>
      <c r="G1197" s="3">
        <f>'Данные с датчиков 1'!G1197</f>
        <v>119.1</v>
      </c>
      <c r="H1197" s="3">
        <f>LN((56.48+'Данные с датчиков 1'!H1197)/(56.48))</f>
        <v>6.7890115421856329E-2</v>
      </c>
      <c r="I1197" s="3">
        <f>'Данные с датчиков 1'!I1197/((PI()*3.484^2)*(1-((0.3*$H$404)-0.5*(H1197-('Данные с датчиков 1'!I1197/(PI()*202*1000000000*3.484^2))))))</f>
        <v>976.2715813966513</v>
      </c>
    </row>
    <row r="1198" spans="1:9" x14ac:dyDescent="0.25">
      <c r="A1198" s="3">
        <f>'Данные с датчиков 1'!A1198</f>
        <v>119.2</v>
      </c>
      <c r="B1198" s="3">
        <f>LN((56.48+'Данные с датчиков 1'!B1198)/(56.48))</f>
        <v>6.7946195489650016E-2</v>
      </c>
      <c r="C1198" s="3">
        <f>'Данные с датчиков 1'!C1198/((PI()*3.5^2)*(1-((0.3*$B$397)-0.5*(B1198-('Данные с датчиков 1'!C1198/(PI()*202*1000000000*3.5^2))))))</f>
        <v>969.4495267635541</v>
      </c>
      <c r="D1198" s="3">
        <f>'Данные с датчиков 1'!D1198</f>
        <v>119.2</v>
      </c>
      <c r="E1198" s="3">
        <f>LN((56.48+'Данные с датчиков 1'!E1198)/(56.48))</f>
        <v>6.7937097167306212E-2</v>
      </c>
      <c r="F1198" s="3">
        <f>'Данные с датчиков 1'!F1198/((PI()*3.48^2)*(1-((0.3*$E$397)-0.5*(E1198-('Данные с датчиков 1'!F1198/(PI()*202*1000000000*3.48^2))))))</f>
        <v>989.18021206883509</v>
      </c>
      <c r="G1198" s="3">
        <f>'Данные с датчиков 1'!G1198</f>
        <v>119.2</v>
      </c>
      <c r="H1198" s="3">
        <f>LN((56.48+'Данные с датчиков 1'!H1198)/(56.48))</f>
        <v>6.7945368372857792E-2</v>
      </c>
      <c r="I1198" s="3">
        <f>'Данные с датчиков 1'!I1198/((PI()*3.484^2)*(1-((0.3*$H$404)-0.5*(H1198-('Данные с датчиков 1'!I1198/(PI()*202*1000000000*3.484^2))))))</f>
        <v>976.34915045667537</v>
      </c>
    </row>
    <row r="1199" spans="1:9" x14ac:dyDescent="0.25">
      <c r="A1199" s="3">
        <f>'Данные с датчиков 1'!A1199</f>
        <v>119.3</v>
      </c>
      <c r="B1199" s="3">
        <f>LN((56.48+'Данные с датчиков 1'!B1199)/(56.48))</f>
        <v>6.7999791199359491E-2</v>
      </c>
      <c r="C1199" s="3">
        <f>'Данные с датчиков 1'!C1199/((PI()*3.5^2)*(1-((0.3*$B$397)-0.5*(B1199-('Данные с датчиков 1'!C1199/(PI()*202*1000000000*3.5^2))))))</f>
        <v>969.42739687555149</v>
      </c>
      <c r="D1199" s="3">
        <f>'Данные с датчиков 1'!D1199</f>
        <v>119.3</v>
      </c>
      <c r="E1199" s="3">
        <f>LN((56.48+'Данные с датчиков 1'!E1199)/(56.48))</f>
        <v>6.7999294955963407E-2</v>
      </c>
      <c r="F1199" s="3">
        <f>'Данные с датчиков 1'!F1199/((PI()*3.48^2)*(1-((0.3*$E$397)-0.5*(E1199-('Данные с датчиков 1'!F1199/(PI()*202*1000000000*3.48^2))))))</f>
        <v>989.61425977269005</v>
      </c>
      <c r="G1199" s="3">
        <f>'Данные с датчиков 1'!G1199</f>
        <v>119.3</v>
      </c>
      <c r="H1199" s="3">
        <f>LN((56.48+'Данные с датчиков 1'!H1199)/(56.48))</f>
        <v>6.7996317490415098E-2</v>
      </c>
      <c r="I1199" s="3">
        <f>'Данные с датчиков 1'!I1199/((PI()*3.484^2)*(1-((0.3*$H$404)-0.5*(H1199-('Данные с датчиков 1'!I1199/(PI()*202*1000000000*3.484^2))))))</f>
        <v>976.17632280955434</v>
      </c>
    </row>
    <row r="1200" spans="1:9" x14ac:dyDescent="0.25">
      <c r="A1200" s="3">
        <f>'Данные с датчиков 1'!A1200</f>
        <v>119.4</v>
      </c>
      <c r="B1200" s="3">
        <f>LN((56.48+'Данные с датчиков 1'!B1200)/(56.48))</f>
        <v>6.8053053225548985E-2</v>
      </c>
      <c r="C1200" s="3">
        <f>'Данные с датчиков 1'!C1200/((PI()*3.5^2)*(1-((0.3*$B$397)-0.5*(B1200-('Данные с датчиков 1'!C1200/(PI()*202*1000000000*3.5^2))))))</f>
        <v>969.39475348656231</v>
      </c>
      <c r="D1200" s="3">
        <f>'Данные с датчиков 1'!D1200</f>
        <v>119.4</v>
      </c>
      <c r="E1200" s="3">
        <f>LN((56.48+'Данные с датчиков 1'!E1200)/(56.48))</f>
        <v>6.8054376469587521E-2</v>
      </c>
      <c r="F1200" s="3">
        <f>'Данные с датчиков 1'!F1200/((PI()*3.48^2)*(1-((0.3*$E$397)-0.5*(E1200-('Данные с датчиков 1'!F1200/(PI()*202*1000000000*3.48^2))))))</f>
        <v>989.70077403409744</v>
      </c>
      <c r="G1200" s="3">
        <f>'Данные с датчиков 1'!G1200</f>
        <v>119.4</v>
      </c>
      <c r="H1200" s="3">
        <f>LN((56.48+'Данные с датчиков 1'!H1200)/(56.48))</f>
        <v>6.8055368901467503E-2</v>
      </c>
      <c r="I1200" s="3">
        <f>'Данные с датчиков 1'!I1200/((PI()*3.484^2)*(1-((0.3*$H$404)-0.5*(H1200-('Данные с датчиков 1'!I1200/(PI()*202*1000000000*3.484^2))))))</f>
        <v>976.4594360958115</v>
      </c>
    </row>
    <row r="1201" spans="1:9" x14ac:dyDescent="0.25">
      <c r="A1201" s="3">
        <f>'Данные с датчиков 1'!A1201</f>
        <v>119.5</v>
      </c>
      <c r="B1201" s="3">
        <f>LN((56.48+'Данные с датчиков 1'!B1201)/(56.48))</f>
        <v>6.8110447326625467E-2</v>
      </c>
      <c r="C1201" s="3">
        <f>'Данные с датчиков 1'!C1201/((PI()*3.5^2)*(1-((0.3*$B$397)-0.5*(B1201-('Данные с датчиков 1'!C1201/(PI()*202*1000000000*3.5^2))))))</f>
        <v>969.5769556504639</v>
      </c>
      <c r="D1201" s="3">
        <f>'Данные с датчиков 1'!D1201</f>
        <v>119.5</v>
      </c>
      <c r="E1201" s="3">
        <f>LN((56.48+'Данные с датчиков 1'!E1201)/(56.48))</f>
        <v>6.8105981621380915E-2</v>
      </c>
      <c r="F1201" s="3">
        <f>'Данные с датчиков 1'!F1201/((PI()*3.48^2)*(1-((0.3*$E$397)-0.5*(E1201-('Данные с датчиков 1'!F1201/(PI()*202*1000000000*3.48^2))))))</f>
        <v>989.57606286367843</v>
      </c>
      <c r="G1201" s="3">
        <f>'Данные с датчиков 1'!G1201</f>
        <v>119.5</v>
      </c>
      <c r="H1201" s="3">
        <f>LN((56.48+'Данные с датчиков 1'!H1201)/(56.48))</f>
        <v>6.8107304795384169E-2</v>
      </c>
      <c r="I1201" s="3">
        <f>'Данные с датчиков 1'!I1201/((PI()*3.484^2)*(1-((0.3*$H$404)-0.5*(H1201-('Данные с датчиков 1'!I1201/(PI()*202*1000000000*3.484^2))))))</f>
        <v>976.3444898091002</v>
      </c>
    </row>
    <row r="1202" spans="1:9" x14ac:dyDescent="0.25">
      <c r="A1202" s="3">
        <f>'Данные с датчиков 1'!A1202</f>
        <v>119.6</v>
      </c>
      <c r="B1202" s="3">
        <f>LN((56.48+'Данные с датчиков 1'!B1202)/(56.48))</f>
        <v>6.8163703459528213E-2</v>
      </c>
      <c r="C1202" s="3">
        <f>'Данные с датчиков 1'!C1202/((PI()*3.5^2)*(1-((0.3*$B$397)-0.5*(B1202-('Данные с датчиков 1'!C1202/(PI()*202*1000000000*3.5^2))))))</f>
        <v>969.55458934886246</v>
      </c>
      <c r="D1202" s="3">
        <f>'Данные с датчиков 1'!D1202</f>
        <v>119.6</v>
      </c>
      <c r="E1202" s="3">
        <f>LN((56.48+'Данные с датчиков 1'!E1202)/(56.48))</f>
        <v>6.8163703459528213E-2</v>
      </c>
      <c r="F1202" s="3">
        <f>'Данные с датчиков 1'!F1202/((PI()*3.48^2)*(1-((0.3*$E$397)-0.5*(E1202-('Данные с датчиков 1'!F1202/(PI()*202*1000000000*3.48^2))))))</f>
        <v>989.80962491151922</v>
      </c>
      <c r="G1202" s="3">
        <f>'Данные с датчиков 1'!G1202</f>
        <v>119.6</v>
      </c>
      <c r="H1202" s="3">
        <f>LN((56.48+'Данные с датчиков 1'!H1202)/(56.48))</f>
        <v>6.8167011200319858E-2</v>
      </c>
      <c r="I1202" s="3">
        <f>'Данные с датчиков 1'!I1202/((PI()*3.484^2)*(1-((0.3*$H$404)-0.5*(H1202-('Данные с датчиков 1'!I1202/(PI()*202*1000000000*3.484^2))))))</f>
        <v>976.61350884044077</v>
      </c>
    </row>
    <row r="1203" spans="1:9" x14ac:dyDescent="0.25">
      <c r="A1203" s="3">
        <f>'Данные с датчиков 1'!A1203</f>
        <v>119.7</v>
      </c>
      <c r="B1203" s="3">
        <f>LN((56.48+'Данные с датчиков 1'!B1203)/(56.48))</f>
        <v>6.822241423216964E-2</v>
      </c>
      <c r="C1203" s="3">
        <f>'Данные с датчиков 1'!C1203/((PI()*3.5^2)*(1-((0.3*$B$397)-0.5*(B1203-('Данные с датчиков 1'!C1203/(PI()*202*1000000000*3.5^2))))))</f>
        <v>969.73329016489981</v>
      </c>
      <c r="D1203" s="3">
        <f>'Данные с датчиков 1'!D1203</f>
        <v>119.7</v>
      </c>
      <c r="E1203" s="3">
        <f>LN((56.48+'Данные с датчиков 1'!E1203)/(56.48))</f>
        <v>6.8215302969939842E-2</v>
      </c>
      <c r="F1203" s="3">
        <f>'Данные с датчиков 1'!F1203/((PI()*3.48^2)*(1-((0.3*$E$397)-0.5*(E1203-('Данные с датчиков 1'!F1203/(PI()*202*1000000000*3.48^2))))))</f>
        <v>989.68681935884126</v>
      </c>
      <c r="G1203" s="3">
        <f>'Данные с датчиков 1'!G1203</f>
        <v>119.7</v>
      </c>
      <c r="H1203" s="3">
        <f>LN((56.48+'Данные с датчиков 1'!H1203)/(56.48))</f>
        <v>6.8219106674632296E-2</v>
      </c>
      <c r="I1203" s="3">
        <f>'Данные с датчиков 1'!I1203/((PI()*3.484^2)*(1-((0.3*$H$404)-0.5*(H1203-('Данные с датчиков 1'!I1203/(PI()*202*1000000000*3.484^2))))))</f>
        <v>976.54755528950523</v>
      </c>
    </row>
    <row r="1204" spans="1:9" x14ac:dyDescent="0.25">
      <c r="A1204" s="3">
        <f>'Данные с датчиков 1'!A1204</f>
        <v>119.8</v>
      </c>
      <c r="B1204" s="3">
        <f>LN((56.48+'Данные с датчиков 1'!B1204)/(56.48))</f>
        <v>6.8274341451387957E-2</v>
      </c>
      <c r="C1204" s="3">
        <f>'Данные с датчиков 1'!C1204/((PI()*3.5^2)*(1-((0.3*$B$397)-0.5*(B1204-('Данные с датчиков 1'!C1204/(PI()*202*1000000000*3.5^2))))))</f>
        <v>969.66214609410986</v>
      </c>
      <c r="D1204" s="3">
        <f>'Данные с датчиков 1'!D1204</f>
        <v>119.8</v>
      </c>
      <c r="E1204" s="3">
        <f>LN((56.48+'Данные с датчиков 1'!E1204)/(56.48))</f>
        <v>6.8275664402640754E-2</v>
      </c>
      <c r="F1204" s="3">
        <f>'Данные с датчиков 1'!F1204/((PI()*3.48^2)*(1-((0.3*$E$397)-0.5*(E1204-('Данные с датчиков 1'!F1204/(PI()*202*1000000000*3.48^2))))))</f>
        <v>990.0002474105421</v>
      </c>
      <c r="G1204" s="3">
        <f>'Данные с датчиков 1'!G1204</f>
        <v>119.8</v>
      </c>
      <c r="H1204" s="3">
        <f>LN((56.48+'Данные с датчиков 1'!H1204)/(56.48))</f>
        <v>6.8274010713301234E-2</v>
      </c>
      <c r="I1204" s="3">
        <f>'Данные с датчиков 1'!I1204/((PI()*3.484^2)*(1-((0.3*$H$404)-0.5*(H1204-('Данные с датчиков 1'!I1204/(PI()*202*1000000000*3.484^2))))))</f>
        <v>976.56892566600834</v>
      </c>
    </row>
    <row r="1205" spans="1:9" x14ac:dyDescent="0.25">
      <c r="A1205" s="3">
        <f>'Данные с датчиков 1'!A1205</f>
        <v>119.9</v>
      </c>
      <c r="B1205" s="3">
        <f>LN((56.48+'Данные с датчиков 1'!B1205)/(56.48))</f>
        <v>6.8329242457611558E-2</v>
      </c>
      <c r="C1205" s="3">
        <f>'Данные с датчиков 1'!C1205/((PI()*3.5^2)*(1-((0.3*$B$397)-0.5*(B1205-('Данные с датчиков 1'!C1205/(PI()*202*1000000000*3.5^2))))))</f>
        <v>969.68296970454412</v>
      </c>
      <c r="D1205" s="3">
        <f>'Данные с датчиков 1'!D1205</f>
        <v>119.9</v>
      </c>
      <c r="E1205" s="3">
        <f>LN((56.48+'Данные с датчиков 1'!E1205)/(56.48))</f>
        <v>6.8327092776115705E-2</v>
      </c>
      <c r="F1205" s="3">
        <f>'Данные с датчиков 1'!F1205/((PI()*3.48^2)*(1-((0.3*$E$397)-0.5*(E1205-('Данные с датчиков 1'!F1205/(PI()*202*1000000000*3.48^2))))))</f>
        <v>989.90660882751729</v>
      </c>
      <c r="G1205" s="3">
        <f>'Данные с датчиков 1'!G1205</f>
        <v>119.9</v>
      </c>
      <c r="H1205" s="3">
        <f>LN((56.48+'Данные с датчиков 1'!H1205)/(56.48))</f>
        <v>6.8331557494054174E-2</v>
      </c>
      <c r="I1205" s="3">
        <f>'Данные с датчиков 1'!I1205/((PI()*3.484^2)*(1-((0.3*$H$404)-0.5*(H1205-('Данные с датчиков 1'!I1205/(PI()*202*1000000000*3.484^2))))))</f>
        <v>976.78499340946018</v>
      </c>
    </row>
    <row r="1206" spans="1:9" x14ac:dyDescent="0.25">
      <c r="A1206" s="3">
        <f>'Данные с датчиков 1'!A1206</f>
        <v>120</v>
      </c>
      <c r="B1206" s="3">
        <f>LN((56.48+'Данные с датчиков 1'!B1206)/(56.48))</f>
        <v>6.8388604913124471E-2</v>
      </c>
      <c r="C1206" s="3">
        <f>'Данные с датчиков 1'!C1206/((PI()*3.5^2)*(1-((0.3*$B$397)-0.5*(B1206-('Данные с датчиков 1'!C1206/(PI()*202*1000000000*3.5^2))))))</f>
        <v>969.93485121350443</v>
      </c>
      <c r="D1206" s="3">
        <f>'Данные с датчиков 1'!D1206</f>
        <v>120</v>
      </c>
      <c r="E1206" s="3">
        <f>LN((56.48+'Данные с датчиков 1'!E1206)/(56.48))</f>
        <v>6.8383313695239992E-2</v>
      </c>
      <c r="F1206" s="3">
        <f>'Данные с датчиков 1'!F1206/((PI()*3.48^2)*(1-((0.3*$E$397)-0.5*(E1206-('Данные с датчиков 1'!F1206/(PI()*202*1000000000*3.48^2))))))</f>
        <v>990.02573182007268</v>
      </c>
      <c r="G1206" s="3">
        <f>'Данные с датчиков 1'!G1206</f>
        <v>120</v>
      </c>
      <c r="H1206" s="3">
        <f>LN((56.48+'Данные с датчиков 1'!H1206)/(56.48))</f>
        <v>6.8382156237595706E-2</v>
      </c>
      <c r="I1206" s="3">
        <f>'Данные с датчиков 1'!I1206/((PI()*3.484^2)*(1-((0.3*$H$404)-0.5*(H1206-('Данные с датчиков 1'!I1206/(PI()*202*1000000000*3.484^2))))))</f>
        <v>976.59939046368993</v>
      </c>
    </row>
    <row r="1207" spans="1:9" x14ac:dyDescent="0.25">
      <c r="A1207" s="3">
        <f>'Данные с датчиков 1'!A1207</f>
        <v>120.1</v>
      </c>
      <c r="B1207" s="3">
        <f>LN((56.48+'Данные с датчиков 1'!B1207)/(56.48))</f>
        <v>6.8437547351370559E-2</v>
      </c>
      <c r="C1207" s="3">
        <f>'Данные с датчиков 1'!C1207/((PI()*3.5^2)*(1-((0.3*$B$397)-0.5*(B1207-('Данные с датчиков 1'!C1207/(PI()*202*1000000000*3.5^2))))))</f>
        <v>969.67236512751788</v>
      </c>
      <c r="D1207" s="3">
        <f>'Данные с датчиков 1'!D1207</f>
        <v>120.1</v>
      </c>
      <c r="E1207" s="3">
        <f>LN((56.48+'Данные с датчиков 1'!E1207)/(56.48))</f>
        <v>6.8440523503463913E-2</v>
      </c>
      <c r="F1207" s="3">
        <f>'Данные с датчиков 1'!F1207/((PI()*3.48^2)*(1-((0.3*$E$397)-0.5*(E1207-('Данные с датчиков 1'!F1207/(PI()*202*1000000000*3.48^2))))))</f>
        <v>990.23101487960548</v>
      </c>
      <c r="G1207" s="3">
        <f>'Данные с датчиков 1'!G1207</f>
        <v>120.1</v>
      </c>
      <c r="H1207" s="3">
        <f>LN((56.48+'Данные с датчиков 1'!H1207)/(56.48))</f>
        <v>6.8442176917466166E-2</v>
      </c>
      <c r="I1207" s="3">
        <f>'Данные с датчиков 1'!I1207/((PI()*3.484^2)*(1-((0.3*$H$404)-0.5*(H1207-('Данные с датчиков 1'!I1207/(PI()*202*1000000000*3.484^2))))))</f>
        <v>976.94001268509533</v>
      </c>
    </row>
    <row r="1208" spans="1:9" x14ac:dyDescent="0.25">
      <c r="A1208" s="3">
        <f>'Данные с датчиков 1'!A1208</f>
        <v>120.2</v>
      </c>
      <c r="B1208" s="3">
        <f>LN((56.48+'Данные с датчиков 1'!B1208)/(56.48))</f>
        <v>6.8499218026513056E-2</v>
      </c>
      <c r="C1208" s="3">
        <f>'Данные с датчиков 1'!C1208/((PI()*3.5^2)*(1-((0.3*$B$397)-0.5*(B1208-('Данные с датчиков 1'!C1208/(PI()*202*1000000000*3.5^2))))))</f>
        <v>970.05374870838295</v>
      </c>
      <c r="D1208" s="3">
        <f>'Данные с датчиков 1'!D1208</f>
        <v>120.2</v>
      </c>
      <c r="E1208" s="3">
        <f>LN((56.48+'Данные с датчиков 1'!E1208)/(56.48))</f>
        <v>6.8491282067060344E-2</v>
      </c>
      <c r="F1208" s="3">
        <f>'Данные с датчиков 1'!F1208/((PI()*3.48^2)*(1-((0.3*$E$397)-0.5*(E1208-('Данные с датчиков 1'!F1208/(PI()*202*1000000000*3.48^2))))))</f>
        <v>990.06774839787136</v>
      </c>
      <c r="G1208" s="3">
        <f>'Данные с датчиков 1'!G1208</f>
        <v>120.2</v>
      </c>
      <c r="H1208" s="3">
        <f>LN((56.48+'Данные с датчиков 1'!H1208)/(56.48))</f>
        <v>6.8496076716760293E-2</v>
      </c>
      <c r="I1208" s="3">
        <f>'Данные с датчиков 1'!I1208/((PI()*3.484^2)*(1-((0.3*$H$404)-0.5*(H1208-('Данные с датчиков 1'!I1208/(PI()*202*1000000000*3.484^2))))))</f>
        <v>976.93382817696727</v>
      </c>
    </row>
    <row r="1209" spans="1:9" x14ac:dyDescent="0.25">
      <c r="A1209" s="3">
        <f>'Данные с датчиков 1'!A1209</f>
        <v>120.3</v>
      </c>
      <c r="B1209" s="3">
        <f>LN((56.48+'Данные с датчиков 1'!B1209)/(56.48))</f>
        <v>6.8552949428537638E-2</v>
      </c>
      <c r="C1209" s="3">
        <f>'Данные с датчиков 1'!C1209/((PI()*3.5^2)*(1-((0.3*$B$397)-0.5*(B1209-('Данные с датчиков 1'!C1209/(PI()*202*1000000000*3.5^2))))))</f>
        <v>970.02186354297419</v>
      </c>
      <c r="D1209" s="3">
        <f>'Данные с датчиков 1'!D1209</f>
        <v>120.3</v>
      </c>
      <c r="E1209" s="3">
        <f>LN((56.48+'Данные с датчиков 1'!E1209)/(56.48))</f>
        <v>6.8550469581223558E-2</v>
      </c>
      <c r="F1209" s="3">
        <f>'Данные с датчиков 1'!F1209/((PI()*3.48^2)*(1-((0.3*$E$397)-0.5*(E1209-('Данные с датчиков 1'!F1209/(PI()*202*1000000000*3.48^2))))))</f>
        <v>990.38498645716447</v>
      </c>
      <c r="G1209" s="3">
        <f>'Данные с датчиков 1'!G1209</f>
        <v>120.3</v>
      </c>
      <c r="H1209" s="3">
        <f>LN((56.48+'Данные с датчиков 1'!H1209)/(56.48))</f>
        <v>6.8552122813449579E-2</v>
      </c>
      <c r="I1209" s="3">
        <f>'Данные с датчиков 1'!I1209/((PI()*3.484^2)*(1-((0.3*$H$404)-0.5*(H1209-('Данные с датчиков 1'!I1209/(PI()*202*1000000000*3.484^2))))))</f>
        <v>977.01566601025934</v>
      </c>
    </row>
    <row r="1210" spans="1:9" x14ac:dyDescent="0.25">
      <c r="A1210" s="3">
        <f>'Данные с датчиков 1'!A1210</f>
        <v>120.4</v>
      </c>
      <c r="B1210" s="3">
        <f>LN((56.48+'Данные с датчиков 1'!B1210)/(56.48))</f>
        <v>6.860651262957343E-2</v>
      </c>
      <c r="C1210" s="3">
        <f>'Данные с датчиков 1'!C1210/((PI()*3.5^2)*(1-((0.3*$B$397)-0.5*(B1210-('Данные с датчиков 1'!C1210/(PI()*202*1000000000*3.5^2))))))</f>
        <v>969.95834837912537</v>
      </c>
      <c r="D1210" s="3">
        <f>'Данные с датчиков 1'!D1210</f>
        <v>120.4</v>
      </c>
      <c r="E1210" s="3">
        <f>LN((56.48+'Данные с датчиков 1'!E1210)/(56.48))</f>
        <v>6.8603536971448706E-2</v>
      </c>
      <c r="F1210" s="3">
        <f>'Данные с датчиков 1'!F1210/((PI()*3.48^2)*(1-((0.3*$E$397)-0.5*(E1210-('Данные с датчиков 1'!F1210/(PI()*202*1000000000*3.48^2))))))</f>
        <v>990.3682040625722</v>
      </c>
      <c r="G1210" s="3">
        <f>'Данные с датчиков 1'!G1210</f>
        <v>120.4</v>
      </c>
      <c r="H1210" s="3">
        <f>LN((56.48+'Данные с датчиков 1'!H1210)/(56.48))</f>
        <v>6.8604528858473984E-2</v>
      </c>
      <c r="I1210" s="3">
        <f>'Данные с датчиков 1'!I1210/((PI()*3.484^2)*(1-((0.3*$H$404)-0.5*(H1210-('Данные с датчиков 1'!I1210/(PI()*202*1000000000*3.484^2))))))</f>
        <v>976.99752715993361</v>
      </c>
    </row>
    <row r="1211" spans="1:9" x14ac:dyDescent="0.25">
      <c r="A1211" s="3">
        <f>'Данные с датчиков 1'!A1211</f>
        <v>120.5</v>
      </c>
      <c r="B1211" s="3">
        <f>LN((56.48+'Данные с датчиков 1'!B1211)/(56.48))</f>
        <v>6.8661560707801855E-2</v>
      </c>
      <c r="C1211" s="3">
        <f>'Данные с датчиков 1'!C1211/((PI()*3.5^2)*(1-((0.3*$B$397)-0.5*(B1211-('Данные с датчиков 1'!C1211/(PI()*202*1000000000*3.5^2))))))</f>
        <v>970.05337792040541</v>
      </c>
      <c r="D1211" s="3">
        <f>'Данные с датчиков 1'!D1211</f>
        <v>120.5</v>
      </c>
      <c r="E1211" s="3">
        <f>LN((56.48+'Данные с датчиков 1'!E1211)/(56.48))</f>
        <v>6.8661395402793743E-2</v>
      </c>
      <c r="F1211" s="3">
        <f>'Данные с датчиков 1'!F1211/((PI()*3.48^2)*(1-((0.3*$E$397)-0.5*(E1211-('Данные с датчиков 1'!F1211/(PI()*202*1000000000*3.48^2))))))</f>
        <v>990.54476467469362</v>
      </c>
      <c r="G1211" s="3">
        <f>'Данные с датчиков 1'!G1211</f>
        <v>120.5</v>
      </c>
      <c r="H1211" s="3">
        <f>LN((56.48+'Данные с датчиков 1'!H1211)/(56.48))</f>
        <v>6.865792399131368E-2</v>
      </c>
      <c r="I1211" s="3">
        <f>'Данные с датчиков 1'!I1211/((PI()*3.484^2)*(1-((0.3*$H$404)-0.5*(H1211-('Данные с датчиков 1'!I1211/(PI()*202*1000000000*3.484^2))))))</f>
        <v>976.96216799177375</v>
      </c>
    </row>
    <row r="1212" spans="1:9" x14ac:dyDescent="0.25">
      <c r="A1212" s="3">
        <f>'Данные с датчиков 1'!A1212</f>
        <v>120.6</v>
      </c>
      <c r="B1212" s="3">
        <f>LN((56.48+'Данные с датчиков 1'!B1212)/(56.48))</f>
        <v>6.8713465128962647E-2</v>
      </c>
      <c r="C1212" s="3">
        <f>'Данные с датчиков 1'!C1212/((PI()*3.5^2)*(1-((0.3*$B$397)-0.5*(B1212-('Данные с датчиков 1'!C1212/(PI()*202*1000000000*3.5^2))))))</f>
        <v>969.91537546934865</v>
      </c>
      <c r="D1212" s="3">
        <f>'Данные с датчиков 1'!D1212</f>
        <v>120.6</v>
      </c>
      <c r="E1212" s="3">
        <f>LN((56.48+'Данные с датчиков 1'!E1212)/(56.48))</f>
        <v>6.8712638646548696E-2</v>
      </c>
      <c r="F1212" s="3">
        <f>'Данные с датчиков 1'!F1212/((PI()*3.48^2)*(1-((0.3*$E$397)-0.5*(E1212-('Данные с датчиков 1'!F1212/(PI()*202*1000000000*3.48^2))))))</f>
        <v>990.47949705468795</v>
      </c>
      <c r="G1212" s="3">
        <f>'Данные с датчиков 1'!G1212</f>
        <v>120.6</v>
      </c>
      <c r="H1212" s="3">
        <f>LN((56.48+'Данные с датчиков 1'!H1212)/(56.48))</f>
        <v>6.8717597530786378E-2</v>
      </c>
      <c r="I1212" s="3">
        <f>'Данные с датчиков 1'!I1212/((PI()*3.484^2)*(1-((0.3*$H$404)-0.5*(H1212-('Данные с датчиков 1'!I1212/(PI()*202*1000000000*3.484^2))))))</f>
        <v>977.25155183926029</v>
      </c>
    </row>
    <row r="1213" spans="1:9" x14ac:dyDescent="0.25">
      <c r="A1213" s="3">
        <f>'Данные с датчиков 1'!A1213</f>
        <v>120.7</v>
      </c>
      <c r="B1213" s="3">
        <f>LN((56.48+'Данные с датчиков 1'!B1213)/(56.48))</f>
        <v>6.8772804781132305E-2</v>
      </c>
      <c r="C1213" s="3">
        <f>'Данные с датчиков 1'!C1213/((PI()*3.5^2)*(1-((0.3*$B$397)-0.5*(B1213-('Данные с датчиков 1'!C1213/(PI()*202*1000000000*3.5^2))))))</f>
        <v>970.18469810460238</v>
      </c>
      <c r="D1213" s="3">
        <f>'Данные с датчиков 1'!D1213</f>
        <v>120.7</v>
      </c>
      <c r="E1213" s="3">
        <f>LN((56.48+'Данные с датчиков 1'!E1213)/(56.48))</f>
        <v>6.8767185020732299E-2</v>
      </c>
      <c r="F1213" s="3">
        <f>'Данные с датчиков 1'!F1213/((PI()*3.48^2)*(1-((0.3*$E$397)-0.5*(E1213-('Данные с датчиков 1'!F1213/(PI()*202*1000000000*3.48^2))))))</f>
        <v>990.51106088381346</v>
      </c>
      <c r="G1213" s="3">
        <f>'Данные с датчиков 1'!G1213</f>
        <v>120.7</v>
      </c>
      <c r="H1213" s="3">
        <f>LN((56.48+'Данные с датчиков 1'!H1213)/(56.48))</f>
        <v>6.8768342032808127E-2</v>
      </c>
      <c r="I1213" s="3">
        <f>'Данные с датчиков 1'!I1213/((PI()*3.484^2)*(1-((0.3*$H$404)-0.5*(H1213-('Данные с датчиков 1'!I1213/(PI()*202*1000000000*3.484^2))))))</f>
        <v>977.08664081930806</v>
      </c>
    </row>
    <row r="1214" spans="1:9" x14ac:dyDescent="0.25">
      <c r="A1214" s="3">
        <f>'Данные с датчиков 1'!A1214</f>
        <v>120.8</v>
      </c>
      <c r="B1214" s="3">
        <f>LN((56.48+'Данные с датчиков 1'!B1214)/(56.48))</f>
        <v>6.8823711760043926E-2</v>
      </c>
      <c r="C1214" s="3">
        <f>'Данные с датчиков 1'!C1214/((PI()*3.5^2)*(1-((0.3*$B$397)-0.5*(B1214-('Данные с датчиков 1'!C1214/(PI()*202*1000000000*3.5^2))))))</f>
        <v>970.02998348942424</v>
      </c>
      <c r="D1214" s="3">
        <f>'Данные с датчиков 1'!D1214</f>
        <v>120.8</v>
      </c>
      <c r="E1214" s="3">
        <f>LN((56.48+'Данные с датчиков 1'!E1214)/(56.48))</f>
        <v>6.8826356207621356E-2</v>
      </c>
      <c r="F1214" s="3">
        <f>'Данные с датчиков 1'!F1214/((PI()*3.48^2)*(1-((0.3*$E$397)-0.5*(E1214-('Данные с датчиков 1'!F1214/(PI()*202*1000000000*3.48^2))))))</f>
        <v>990.79338110664651</v>
      </c>
      <c r="G1214" s="3">
        <f>'Данные с датчиков 1'!G1214</f>
        <v>120.8</v>
      </c>
      <c r="H1214" s="3">
        <f>LN((56.48+'Данные с датчиков 1'!H1214)/(56.48))</f>
        <v>6.8826356207621356E-2</v>
      </c>
      <c r="I1214" s="3">
        <f>'Данные с датчиков 1'!I1214/((PI()*3.484^2)*(1-((0.3*$H$404)-0.5*(H1214-('Данные с датчиков 1'!I1214/(PI()*202*1000000000*3.484^2))))))</f>
        <v>977.30022611525203</v>
      </c>
    </row>
    <row r="1215" spans="1:9" x14ac:dyDescent="0.25">
      <c r="A1215" s="3">
        <f>'Данные с датчиков 1'!A1215</f>
        <v>120.9</v>
      </c>
      <c r="B1215" s="3">
        <f>LN((56.48+'Данные с датчиков 1'!B1215)/(56.48))</f>
        <v>6.8883375407488595E-2</v>
      </c>
      <c r="C1215" s="3">
        <f>'Данные с датчиков 1'!C1215/((PI()*3.5^2)*(1-((0.3*$B$397)-0.5*(B1215-('Данные с датчиков 1'!C1215/(PI()*202*1000000000*3.5^2))))))</f>
        <v>970.31414891473355</v>
      </c>
      <c r="D1215" s="3">
        <f>'Данные с датчиков 1'!D1215</f>
        <v>120.9</v>
      </c>
      <c r="E1215" s="3">
        <f>LN((56.48+'Данные с датчиков 1'!E1215)/(56.48))</f>
        <v>6.8876764652384972E-2</v>
      </c>
      <c r="F1215" s="3">
        <f>'Данные с датчиков 1'!F1215/((PI()*3.48^2)*(1-((0.3*$E$397)-0.5*(E1215-('Данные с датчиков 1'!F1215/(PI()*202*1000000000*3.48^2))))))</f>
        <v>990.61351443542856</v>
      </c>
      <c r="G1215" s="3">
        <f>'Данные с датчиков 1'!G1215</f>
        <v>120.9</v>
      </c>
      <c r="H1215" s="3">
        <f>LN((56.48+'Данные с датчиков 1'!H1215)/(56.48))</f>
        <v>6.8880235304263696E-2</v>
      </c>
      <c r="I1215" s="3">
        <f>'Данные с датчиков 1'!I1215/((PI()*3.484^2)*(1-((0.3*$H$404)-0.5*(H1215-('Данные с датчиков 1'!I1215/(PI()*202*1000000000*3.484^2))))))</f>
        <v>977.32764073597104</v>
      </c>
    </row>
    <row r="1216" spans="1:9" x14ac:dyDescent="0.25">
      <c r="A1216" s="3">
        <f>'Данные с датчиков 1'!A1216</f>
        <v>121</v>
      </c>
      <c r="B1216" s="3">
        <f>LN((56.48+'Данные с датчиков 1'!B1216)/(56.48))</f>
        <v>6.8939565061467825E-2</v>
      </c>
      <c r="C1216" s="3">
        <f>'Данные с датчиков 1'!C1216/((PI()*3.5^2)*(1-((0.3*$B$397)-0.5*(B1216-('Данные с датчиков 1'!C1216/(PI()*202*1000000000*3.5^2))))))</f>
        <v>970.42442065190573</v>
      </c>
      <c r="D1216" s="3">
        <f>'Данные с датчиков 1'!D1216</f>
        <v>121</v>
      </c>
      <c r="E1216" s="3">
        <f>LN((56.48+'Данные с датчиков 1'!E1216)/(56.48))</f>
        <v>6.8935103057292432E-2</v>
      </c>
      <c r="F1216" s="3">
        <f>'Данные с датчиков 1'!F1216/((PI()*3.48^2)*(1-((0.3*$E$397)-0.5*(E1216-('Данные с датчиков 1'!F1216/(PI()*202*1000000000*3.48^2))))))</f>
        <v>990.86934224369236</v>
      </c>
      <c r="G1216" s="3">
        <f>'Данные с датчиков 1'!G1216</f>
        <v>121</v>
      </c>
      <c r="H1216" s="3">
        <f>LN((56.48+'Данные с датчиков 1'!H1216)/(56.48))</f>
        <v>6.8936259875101477E-2</v>
      </c>
      <c r="I1216" s="3">
        <f>'Данные с датчиков 1'!I1216/((PI()*3.484^2)*(1-((0.3*$H$404)-0.5*(H1216-('Данные с датчиков 1'!I1216/(PI()*202*1000000000*3.484^2))))))</f>
        <v>977.42082771440914</v>
      </c>
    </row>
    <row r="1217" spans="1:9" x14ac:dyDescent="0.25">
      <c r="A1217" s="3">
        <f>'Данные с датчиков 1'!A1217</f>
        <v>121.1</v>
      </c>
      <c r="B1217" s="3">
        <f>LN((56.48+'Данные с датчиков 1'!B1217)/(56.48))</f>
        <v>6.8989637298529749E-2</v>
      </c>
      <c r="C1217" s="3">
        <f>'Данные с датчиков 1'!C1217/((PI()*3.5^2)*(1-((0.3*$B$397)-0.5*(B1217-('Данные с датчиков 1'!C1217/(PI()*202*1000000000*3.5^2))))))</f>
        <v>970.18743655387198</v>
      </c>
      <c r="D1217" s="3">
        <f>'Данные с датчиков 1'!D1217</f>
        <v>121.1</v>
      </c>
      <c r="E1217" s="3">
        <f>LN((56.48+'Данные с датчиков 1'!E1217)/(56.48))</f>
        <v>6.8988480542467048E-2</v>
      </c>
      <c r="F1217" s="3">
        <f>'Данные с датчиков 1'!F1217/((PI()*3.48^2)*(1-((0.3*$E$397)-0.5*(E1217-('Данные с датчиков 1'!F1217/(PI()*202*1000000000*3.48^2))))))</f>
        <v>990.87767768064464</v>
      </c>
      <c r="G1217" s="3">
        <f>'Данные с датчиков 1'!G1217</f>
        <v>121.1</v>
      </c>
      <c r="H1217" s="3">
        <f>LN((56.48+'Данные с датчиков 1'!H1217)/(56.48))</f>
        <v>6.899261180797539E-2</v>
      </c>
      <c r="I1217" s="3">
        <f>'Данные с датчиков 1'!I1217/((PI()*3.484^2)*(1-((0.3*$H$404)-0.5*(H1217-('Данные с датчиков 1'!I1217/(PI()*202*1000000000*3.484^2))))))</f>
        <v>977.57855302223561</v>
      </c>
    </row>
    <row r="1218" spans="1:9" x14ac:dyDescent="0.25">
      <c r="A1218" s="3">
        <f>'Данные с датчиков 1'!A1218</f>
        <v>121.2</v>
      </c>
      <c r="B1218" s="3">
        <f>LN((56.48+'Данные с датчиков 1'!B1218)/(56.48))</f>
        <v>6.9047638636873229E-2</v>
      </c>
      <c r="C1218" s="3">
        <f>'Данные с датчиков 1'!C1218/((PI()*3.5^2)*(1-((0.3*$B$397)-0.5*(B1218-('Данные с датчиков 1'!C1218/(PI()*202*1000000000*3.5^2))))))</f>
        <v>970.42811179454259</v>
      </c>
      <c r="D1218" s="3">
        <f>'Данные с датчиков 1'!D1218</f>
        <v>121.2</v>
      </c>
      <c r="E1218" s="3">
        <f>LN((56.48+'Данные с датчиков 1'!E1218)/(56.48))</f>
        <v>6.9045490499147419E-2</v>
      </c>
      <c r="F1218" s="3">
        <f>'Данные с датчиков 1'!F1218/((PI()*3.48^2)*(1-((0.3*$E$397)-0.5*(E1218-('Данные с датчиков 1'!F1218/(PI()*202*1000000000*3.48^2))))))</f>
        <v>991.03052274233028</v>
      </c>
      <c r="G1218" s="3">
        <f>'Данные с датчиков 1'!G1218</f>
        <v>121.2</v>
      </c>
      <c r="H1218" s="3">
        <f>LN((56.48+'Данные с датчиков 1'!H1218)/(56.48))</f>
        <v>6.9042020420765765E-2</v>
      </c>
      <c r="I1218" s="3">
        <f>'Данные с датчиков 1'!I1218/((PI()*3.484^2)*(1-((0.3*$H$404)-0.5*(H1218-('Данные с датчиков 1'!I1218/(PI()*202*1000000000*3.484^2))))))</f>
        <v>977.32836027356029</v>
      </c>
    </row>
    <row r="1219" spans="1:9" x14ac:dyDescent="0.25">
      <c r="A1219" s="3">
        <f>'Данные с датчиков 1'!A1219</f>
        <v>121.3</v>
      </c>
      <c r="B1219" s="3">
        <f>LN((56.48+'Данные с датчиков 1'!B1219)/(56.48))</f>
        <v>6.9098366394311536E-2</v>
      </c>
      <c r="C1219" s="3">
        <f>'Данные с датчиков 1'!C1219/((PI()*3.5^2)*(1-((0.3*$B$397)-0.5*(B1219-('Данные с датчиков 1'!C1219/(PI()*202*1000000000*3.5^2))))))</f>
        <v>970.24801528299622</v>
      </c>
      <c r="D1219" s="3">
        <f>'Данные с датчиков 1'!D1219</f>
        <v>121.3</v>
      </c>
      <c r="E1219" s="3">
        <f>LN((56.48+'Данные с датчиков 1'!E1219)/(56.48))</f>
        <v>6.9100183953503105E-2</v>
      </c>
      <c r="F1219" s="3">
        <f>'Данные с датчиков 1'!F1219/((PI()*3.48^2)*(1-((0.3*$E$397)-0.5*(E1219-('Данные с датчиков 1'!F1219/(PI()*202*1000000000*3.48^2))))))</f>
        <v>991.10485408790942</v>
      </c>
      <c r="G1219" s="3">
        <f>'Данные с датчиков 1'!G1219</f>
        <v>121.3</v>
      </c>
      <c r="H1219" s="3">
        <f>LN((56.48+'Данные с датчиков 1'!H1219)/(56.48))</f>
        <v>6.9104314757561527E-2</v>
      </c>
      <c r="I1219" s="3">
        <f>'Данные с датчиков 1'!I1219/((PI()*3.484^2)*(1-((0.3*$H$404)-0.5*(H1219-('Данные с датчиков 1'!I1219/(PI()*202*1000000000*3.484^2))))))</f>
        <v>977.75938084887105</v>
      </c>
    </row>
    <row r="1220" spans="1:9" x14ac:dyDescent="0.25">
      <c r="A1220" s="3">
        <f>'Данные с датчиков 1'!A1220</f>
        <v>121.4</v>
      </c>
      <c r="B1220" s="3">
        <f>LN((56.48+'Данные с датчиков 1'!B1220)/(56.48))</f>
        <v>6.9158839771999395E-2</v>
      </c>
      <c r="C1220" s="3">
        <f>'Данные с датчиков 1'!C1220/((PI()*3.5^2)*(1-((0.3*$B$397)-0.5*(B1220-('Данные с датчиков 1'!C1220/(PI()*202*1000000000*3.5^2))))))</f>
        <v>970.55288911034393</v>
      </c>
      <c r="D1220" s="3">
        <f>'Данные с датчиков 1'!D1220</f>
        <v>121.4</v>
      </c>
      <c r="E1220" s="3">
        <f>LN((56.48+'Данные с датчиков 1'!E1220)/(56.48))</f>
        <v>6.9150743821437016E-2</v>
      </c>
      <c r="F1220" s="3">
        <f>'Данные с датчиков 1'!F1220/((PI()*3.48^2)*(1-((0.3*$E$397)-0.5*(E1220-('Данные с датчиков 1'!F1220/(PI()*202*1000000000*3.48^2))))))</f>
        <v>990.94111474946862</v>
      </c>
      <c r="G1220" s="3">
        <f>'Данные с датчиков 1'!G1220</f>
        <v>121.4</v>
      </c>
      <c r="H1220" s="3">
        <f>LN((56.48+'Данные с датчиков 1'!H1220)/(56.48))</f>
        <v>6.9152726509267556E-2</v>
      </c>
      <c r="I1220" s="3">
        <f>'Данные с датчиков 1'!I1220/((PI()*3.484^2)*(1-((0.3*$H$404)-0.5*(H1220-('Данные с датчиков 1'!I1220/(PI()*202*1000000000*3.484^2))))))</f>
        <v>977.48245803754639</v>
      </c>
    </row>
    <row r="1221" spans="1:9" x14ac:dyDescent="0.25">
      <c r="A1221" s="3">
        <f>'Данные с датчиков 1'!A1221</f>
        <v>121.5</v>
      </c>
      <c r="B1221" s="3">
        <f>LN((56.48+'Данные с датчиков 1'!B1221)/(56.48))</f>
        <v>6.9208735816409947E-2</v>
      </c>
      <c r="C1221" s="3">
        <f>'Данные с датчиков 1'!C1221/((PI()*3.5^2)*(1-((0.3*$B$397)-0.5*(B1221-('Данные с датчиков 1'!C1221/(PI()*202*1000000000*3.5^2))))))</f>
        <v>970.35205738004095</v>
      </c>
      <c r="D1221" s="3">
        <f>'Данные с датчиков 1'!D1221</f>
        <v>121.5</v>
      </c>
      <c r="E1221" s="3">
        <f>LN((56.48+'Данные с датчиков 1'!E1221)/(56.48))</f>
        <v>6.921220531632534E-2</v>
      </c>
      <c r="F1221" s="3">
        <f>'Данные с датчиков 1'!F1221/((PI()*3.48^2)*(1-((0.3*$E$397)-0.5*(E1221-('Данные с датчиков 1'!F1221/(PI()*202*1000000000*3.48^2))))))</f>
        <v>991.36851461261597</v>
      </c>
      <c r="G1221" s="3">
        <f>'Данные с датчиков 1'!G1221</f>
        <v>121.5</v>
      </c>
      <c r="H1221" s="3">
        <f>LN((56.48+'Данные с датчиков 1'!H1221)/(56.48))</f>
        <v>6.9214353095955E-2</v>
      </c>
      <c r="I1221" s="3">
        <f>'Данные с датчиков 1'!I1221/((PI()*3.484^2)*(1-((0.3*$H$404)-0.5*(H1221-('Данные с датчиков 1'!I1221/(PI()*202*1000000000*3.484^2))))))</f>
        <v>977.85615370839787</v>
      </c>
    </row>
    <row r="1222" spans="1:9" x14ac:dyDescent="0.25">
      <c r="A1222" s="3">
        <f>'Данные с датчиков 1'!A1222</f>
        <v>121.6</v>
      </c>
      <c r="B1222" s="3">
        <f>LN((56.48+'Данные с датчиков 1'!B1222)/(56.48))</f>
        <v>6.9268872111044516E-2</v>
      </c>
      <c r="C1222" s="3">
        <f>'Данные с датчиков 1'!C1222/((PI()*3.5^2)*(1-((0.3*$B$397)-0.5*(B1222-('Данные с датчиков 1'!C1222/(PI()*202*1000000000*3.5^2))))))</f>
        <v>970.62902405334341</v>
      </c>
      <c r="D1222" s="3">
        <f>'Данные с датчиков 1'!D1222</f>
        <v>121.6</v>
      </c>
      <c r="E1222" s="3">
        <f>LN((56.48+'Данные с датчиков 1'!E1222)/(56.48))</f>
        <v>6.9260446639257206E-2</v>
      </c>
      <c r="F1222" s="3">
        <f>'Данные с датчиков 1'!F1222/((PI()*3.48^2)*(1-((0.3*$E$397)-0.5*(E1222-('Данные с датчиков 1'!F1222/(PI()*202*1000000000*3.48^2))))))</f>
        <v>991.09451325801092</v>
      </c>
      <c r="G1222" s="3">
        <f>'Данные с датчиков 1'!G1222</f>
        <v>121.6</v>
      </c>
      <c r="H1222" s="3">
        <f>LN((56.48+'Данные с датчиков 1'!H1222)/(56.48))</f>
        <v>6.9269037315663973E-2</v>
      </c>
      <c r="I1222" s="3">
        <f>'Данные с датчиков 1'!I1222/((PI()*3.484^2)*(1-((0.3*$H$404)-0.5*(H1222-('Данные с датчиков 1'!I1222/(PI()*202*1000000000*3.484^2))))))</f>
        <v>977.89283402909268</v>
      </c>
    </row>
    <row r="1223" spans="1:9" x14ac:dyDescent="0.25">
      <c r="A1223" s="3">
        <f>'Данные с датчиков 1'!A1223</f>
        <v>121.7</v>
      </c>
      <c r="B1223" s="3">
        <f>LN((56.48+'Данные с датчиков 1'!B1223)/(56.48))</f>
        <v>6.9325040108879937E-2</v>
      </c>
      <c r="C1223" s="3">
        <f>'Данные с датчиков 1'!C1223/((PI()*3.5^2)*(1-((0.3*$B$397)-0.5*(B1223-('Данные с датчиков 1'!C1223/(PI()*202*1000000000*3.5^2))))))</f>
        <v>970.71903228950271</v>
      </c>
      <c r="D1223" s="3">
        <f>'Данные с датчиков 1'!D1223</f>
        <v>121.7</v>
      </c>
      <c r="E1223" s="3">
        <f>LN((56.48+'Данные с датчиков 1'!E1223)/(56.48))</f>
        <v>6.9322562175496066E-2</v>
      </c>
      <c r="F1223" s="3">
        <f>'Данные с датчиков 1'!F1223/((PI()*3.48^2)*(1-((0.3*$E$397)-0.5*(E1223-('Данные с датчиков 1'!F1223/(PI()*202*1000000000*3.48^2))))))</f>
        <v>991.51717514854533</v>
      </c>
      <c r="G1223" s="3">
        <f>'Данные с датчиков 1'!G1223</f>
        <v>121.7</v>
      </c>
      <c r="H1223" s="3">
        <f>LN((56.48+'Данные с датчиков 1'!H1223)/(56.48))</f>
        <v>6.9320414628263549E-2</v>
      </c>
      <c r="I1223" s="3">
        <f>'Данные с датчиков 1'!I1223/((PI()*3.484^2)*(1-((0.3*$H$404)-0.5*(H1223-('Данные с датчиков 1'!I1223/(PI()*202*1000000000*3.484^2))))))</f>
        <v>977.74489404809287</v>
      </c>
    </row>
    <row r="1224" spans="1:9" x14ac:dyDescent="0.25">
      <c r="A1224" s="3">
        <f>'Данные с датчиков 1'!A1224</f>
        <v>121.8</v>
      </c>
      <c r="B1224" s="3">
        <f>LN((56.48+'Данные с датчиков 1'!B1224)/(56.48))</f>
        <v>6.9376910104841052E-2</v>
      </c>
      <c r="C1224" s="3">
        <f>'Данные с датчиков 1'!C1224/((PI()*3.5^2)*(1-((0.3*$B$397)-0.5*(B1224-('Данные с датчиков 1'!C1224/(PI()*202*1000000000*3.5^2))))))</f>
        <v>970.57376656438112</v>
      </c>
      <c r="D1224" s="3">
        <f>'Данные с датчиков 1'!D1224</f>
        <v>121.8</v>
      </c>
      <c r="E1224" s="3">
        <f>LN((56.48+'Данные с датчиков 1'!E1224)/(56.48))</f>
        <v>6.9377405665075553E-2</v>
      </c>
      <c r="F1224" s="3">
        <f>'Данные с датчиков 1'!F1224/((PI()*3.48^2)*(1-((0.3*$E$397)-0.5*(E1224-('Данные с датчиков 1'!F1224/(PI()*202*1000000000*3.48^2))))))</f>
        <v>991.58222123317626</v>
      </c>
      <c r="G1224" s="3">
        <f>'Данные с датчиков 1'!G1224</f>
        <v>121.8</v>
      </c>
      <c r="H1224" s="3">
        <f>LN((56.48+'Данные с датчиков 1'!H1224)/(56.48))</f>
        <v>6.9378892344305804E-2</v>
      </c>
      <c r="I1224" s="3">
        <f>'Данные с датчиков 1'!I1224/((PI()*3.484^2)*(1-((0.3*$H$404)-0.5*(H1224-('Данные с датчиков 1'!I1224/(PI()*202*1000000000*3.484^2))))))</f>
        <v>977.98668899559971</v>
      </c>
    </row>
    <row r="1225" spans="1:9" x14ac:dyDescent="0.25">
      <c r="A1225" s="3">
        <f>'Данные с датчиков 1'!A1225</f>
        <v>121.9</v>
      </c>
      <c r="B1225" s="3">
        <f>LN((56.48+'Данные с датчиков 1'!B1225)/(56.48))</f>
        <v>6.9434228276790258E-2</v>
      </c>
      <c r="C1225" s="3">
        <f>'Данные с датчиков 1'!C1225/((PI()*3.5^2)*(1-((0.3*$B$397)-0.5*(B1225-('Данные с датчиков 1'!C1225/(PI()*202*1000000000*3.5^2))))))</f>
        <v>970.73788208284509</v>
      </c>
      <c r="D1225" s="3">
        <f>'Данные с датчиков 1'!D1225</f>
        <v>121.9</v>
      </c>
      <c r="E1225" s="3">
        <f>LN((56.48+'Данные с датчиков 1'!E1225)/(56.48))</f>
        <v>6.9429768479263507E-2</v>
      </c>
      <c r="F1225" s="3">
        <f>'Данные с датчиков 1'!F1225/((PI()*3.48^2)*(1-((0.3*$E$397)-0.5*(E1225-('Данные с датчиков 1'!F1225/(PI()*202*1000000000*3.48^2))))))</f>
        <v>991.49903043886752</v>
      </c>
      <c r="G1225" s="3">
        <f>'Данные с датчиков 1'!G1225</f>
        <v>121.9</v>
      </c>
      <c r="H1225" s="3">
        <f>LN((56.48+'Данные с датчиков 1'!H1225)/(56.48))</f>
        <v>6.9428777410445244E-2</v>
      </c>
      <c r="I1225" s="3">
        <f>'Данные с датчиков 1'!I1225/((PI()*3.484^2)*(1-((0.3*$H$404)-0.5*(H1225-('Данные с датчиков 1'!I1225/(PI()*202*1000000000*3.484^2))))))</f>
        <v>977.7572372864322</v>
      </c>
    </row>
    <row r="1226" spans="1:9" x14ac:dyDescent="0.25">
      <c r="A1226" s="3">
        <f>'Данные с датчиков 1'!A1226</f>
        <v>122</v>
      </c>
      <c r="B1226" s="3">
        <f>LN((56.48+'Данные с датчиков 1'!B1226)/(56.48))</f>
        <v>6.948493642769038E-2</v>
      </c>
      <c r="C1226" s="3">
        <f>'Данные с датчиков 1'!C1226/((PI()*3.5^2)*(1-((0.3*$B$397)-0.5*(B1226-('Данные с датчиков 1'!C1226/(PI()*202*1000000000*3.5^2))))))</f>
        <v>970.5615732030476</v>
      </c>
      <c r="D1226" s="3">
        <f>'Данные с датчиков 1'!D1226</f>
        <v>122</v>
      </c>
      <c r="E1226" s="3">
        <f>LN((56.48+'Данные с датчиков 1'!E1226)/(56.48))</f>
        <v>6.9486918453033078E-2</v>
      </c>
      <c r="F1226" s="3">
        <f>'Данные с датчиков 1'!F1226/((PI()*3.48^2)*(1-((0.3*$E$397)-0.5*(E1226-('Данные с датчиков 1'!F1226/(PI()*202*1000000000*3.48^2))))))</f>
        <v>991.69940244877216</v>
      </c>
      <c r="G1226" s="3">
        <f>'Данные с датчиков 1'!G1226</f>
        <v>122</v>
      </c>
      <c r="H1226" s="3">
        <f>LN((56.48+'Данные с датчиков 1'!H1226)/(56.48))</f>
        <v>6.9488900474446946E-2</v>
      </c>
      <c r="I1226" s="3">
        <f>'Данные с датчиков 1'!I1226/((PI()*3.484^2)*(1-((0.3*$H$404)-0.5*(H1226-('Данные с датчиков 1'!I1226/(PI()*202*1000000000*3.484^2))))))</f>
        <v>978.06800283123857</v>
      </c>
    </row>
    <row r="1227" spans="1:9" x14ac:dyDescent="0.25">
      <c r="A1227" s="3">
        <f>'Данные с датчиков 1'!A1227</f>
        <v>122.1</v>
      </c>
      <c r="B1227" s="3">
        <f>LN((56.48+'Данные с датчиков 1'!B1227)/(56.48))</f>
        <v>6.9545551592351457E-2</v>
      </c>
      <c r="C1227" s="3">
        <f>'Данные с датчиков 1'!C1227/((PI()*3.5^2)*(1-((0.3*$B$397)-0.5*(B1227-('Данные с датчиков 1'!C1227/(PI()*202*1000000000*3.5^2))))))</f>
        <v>970.87697788749472</v>
      </c>
      <c r="D1227" s="3">
        <f>'Данные с датчиков 1'!D1227</f>
        <v>122.1</v>
      </c>
      <c r="E1227" s="3">
        <f>LN((56.48+'Данные с датчиков 1'!E1227)/(56.48))</f>
        <v>6.953696329107116E-2</v>
      </c>
      <c r="F1227" s="3">
        <f>'Данные с датчиков 1'!F1227/((PI()*3.48^2)*(1-((0.3*$E$397)-0.5*(E1227-('Данные с датчиков 1'!F1227/(PI()*202*1000000000*3.48^2))))))</f>
        <v>991.50875996126842</v>
      </c>
      <c r="G1227" s="3">
        <f>'Данные с датчиков 1'!G1227</f>
        <v>122.1</v>
      </c>
      <c r="H1227" s="3">
        <f>LN((56.48+'Данные с датчиков 1'!H1227)/(56.48))</f>
        <v>6.9539440693240751E-2</v>
      </c>
      <c r="I1227" s="3">
        <f>'Данные с датчиков 1'!I1227/((PI()*3.484^2)*(1-((0.3*$H$404)-0.5*(H1227-('Данные с датчиков 1'!I1227/(PI()*202*1000000000*3.484^2))))))</f>
        <v>977.91758230396078</v>
      </c>
    </row>
    <row r="1228" spans="1:9" x14ac:dyDescent="0.25">
      <c r="A1228" s="3">
        <f>'Данные с датчиков 1'!A1228</f>
        <v>122.2</v>
      </c>
      <c r="B1228" s="3">
        <f>LN((56.48+'Данные с датчиков 1'!B1228)/(56.48))</f>
        <v>6.9595098044141948E-2</v>
      </c>
      <c r="C1228" s="3">
        <f>'Данные с датчиков 1'!C1228/((PI()*3.5^2)*(1-((0.3*$B$397)-0.5*(B1228-('Данные с датчиков 1'!C1228/(PI()*202*1000000000*3.5^2))))))</f>
        <v>970.66725686460325</v>
      </c>
      <c r="D1228" s="3">
        <f>'Данные с датчиков 1'!D1228</f>
        <v>122.2</v>
      </c>
      <c r="E1228" s="3">
        <f>LN((56.48+'Данные с датчиков 1'!E1228)/(56.48))</f>
        <v>6.9597575302292741E-2</v>
      </c>
      <c r="F1228" s="3">
        <f>'Данные с датчиков 1'!F1228/((PI()*3.48^2)*(1-((0.3*$E$397)-0.5*(E1228-('Данные с датчиков 1'!F1228/(PI()*202*1000000000*3.48^2))))))</f>
        <v>991.85846742534454</v>
      </c>
      <c r="G1228" s="3">
        <f>'Данные с датчиков 1'!G1228</f>
        <v>122.2</v>
      </c>
      <c r="H1228" s="3">
        <f>LN((56.48+'Данные с датчиков 1'!H1228)/(56.48))</f>
        <v>6.9597905602915885E-2</v>
      </c>
      <c r="I1228" s="3">
        <f>'Данные с датчиков 1'!I1228/((PI()*3.484^2)*(1-((0.3*$H$404)-0.5*(H1228-('Данные с датчиков 1'!I1228/(PI()*202*1000000000*3.484^2))))))</f>
        <v>978.14231086622419</v>
      </c>
    </row>
    <row r="1229" spans="1:9" x14ac:dyDescent="0.25">
      <c r="A1229" s="3">
        <f>'Данные с датчиков 1'!A1229</f>
        <v>122.3</v>
      </c>
      <c r="B1229" s="3">
        <f>LN((56.48+'Данные с датчиков 1'!B1229)/(56.48))</f>
        <v>6.9652403711679869E-2</v>
      </c>
      <c r="C1229" s="3">
        <f>'Данные с датчиков 1'!C1229/((PI()*3.5^2)*(1-((0.3*$B$397)-0.5*(B1229-('Данные с датчиков 1'!C1229/(PI()*202*1000000000*3.5^2))))))</f>
        <v>970.8313582647736</v>
      </c>
      <c r="D1229" s="3">
        <f>'Данные с датчиков 1'!D1229</f>
        <v>122.3</v>
      </c>
      <c r="E1229" s="3">
        <f>LN((56.48+'Данные с датчиков 1'!E1229)/(56.48))</f>
        <v>6.9647284318767225E-2</v>
      </c>
      <c r="F1229" s="3">
        <f>'Данные с датчиков 1'!F1229/((PI()*3.48^2)*(1-((0.3*$E$397)-0.5*(E1229-('Данные с датчиков 1'!F1229/(PI()*202*1000000000*3.48^2))))))</f>
        <v>991.67758139803595</v>
      </c>
      <c r="G1229" s="3">
        <f>'Данные с датчиков 1'!G1229</f>
        <v>122.3</v>
      </c>
      <c r="H1229" s="3">
        <f>LN((56.48+'Данные с датчиков 1'!H1229)/(56.48))</f>
        <v>6.9652403711679869E-2</v>
      </c>
      <c r="I1229" s="3">
        <f>'Данные с датчиков 1'!I1229/((PI()*3.484^2)*(1-((0.3*$H$404)-0.5*(H1229-('Данные с датчиков 1'!I1229/(PI()*202*1000000000*3.484^2))))))</f>
        <v>978.19839894134748</v>
      </c>
    </row>
    <row r="1230" spans="1:9" x14ac:dyDescent="0.25">
      <c r="A1230" s="3">
        <f>'Данные с датчиков 1'!A1230</f>
        <v>122.4</v>
      </c>
      <c r="B1230" s="3">
        <f>LN((56.48+'Данные с датчиков 1'!B1230)/(56.48))</f>
        <v>6.9711027149165203E-2</v>
      </c>
      <c r="C1230" s="3">
        <f>'Данные с датчиков 1'!C1230/((PI()*3.5^2)*(1-((0.3*$B$397)-0.5*(B1230-('Данные с датчиков 1'!C1230/(PI()*202*1000000000*3.5^2))))))</f>
        <v>971.05179836618561</v>
      </c>
      <c r="D1230" s="3">
        <f>'Данные с датчиков 1'!D1230</f>
        <v>122.4</v>
      </c>
      <c r="E1230" s="3">
        <f>LN((56.48+'Данные с датчиков 1'!E1230)/(56.48))</f>
        <v>6.970689885056186E-2</v>
      </c>
      <c r="F1230" s="3">
        <f>'Данные с датчиков 1'!F1230/((PI()*3.48^2)*(1-((0.3*$E$397)-0.5*(E1230-('Данные с датчиков 1'!F1230/(PI()*202*1000000000*3.48^2))))))</f>
        <v>991.97571268075728</v>
      </c>
      <c r="G1230" s="3">
        <f>'Данные с датчиков 1'!G1230</f>
        <v>122.4</v>
      </c>
      <c r="H1230" s="3">
        <f>LN((56.48+'Данные с датчиков 1'!H1230)/(56.48))</f>
        <v>6.9705908056360941E-2</v>
      </c>
      <c r="I1230" s="3">
        <f>'Данные с датчиков 1'!I1230/((PI()*3.484^2)*(1-((0.3*$H$404)-0.5*(H1230-('Данные с датчиков 1'!I1230/(PI()*202*1000000000*3.484^2))))))</f>
        <v>978.15978591390797</v>
      </c>
    </row>
    <row r="1231" spans="1:9" x14ac:dyDescent="0.25">
      <c r="A1231" s="3">
        <f>'Данные с датчиков 1'!A1231</f>
        <v>122.5</v>
      </c>
      <c r="B1231" s="3">
        <f>LN((56.48+'Данные с датчиков 1'!B1231)/(56.48))</f>
        <v>6.9758583920069617E-2</v>
      </c>
      <c r="C1231" s="3">
        <f>'Данные с датчиков 1'!C1231/((PI()*3.5^2)*(1-((0.3*$B$397)-0.5*(B1231-('Данные с датчиков 1'!C1231/(PI()*202*1000000000*3.5^2))))))</f>
        <v>970.7113202533377</v>
      </c>
      <c r="D1231" s="3">
        <f>'Данные с датчиков 1'!D1231</f>
        <v>122.5</v>
      </c>
      <c r="E1231" s="3">
        <f>LN((56.48+'Данные с датчиков 1'!E1231)/(56.48))</f>
        <v>6.9760895649902177E-2</v>
      </c>
      <c r="F1231" s="3">
        <f>'Данные с датчиков 1'!F1231/((PI()*3.48^2)*(1-((0.3*$E$397)-0.5*(E1231-('Данные с датчиков 1'!F1231/(PI()*202*1000000000*3.48^2))))))</f>
        <v>992.01477709069331</v>
      </c>
      <c r="G1231" s="3">
        <f>'Данные с датчиков 1'!G1231</f>
        <v>122.5</v>
      </c>
      <c r="H1231" s="3">
        <f>LN((56.48+'Данные с датчиков 1'!H1231)/(56.48))</f>
        <v>6.9763537620310179E-2</v>
      </c>
      <c r="I1231" s="3">
        <f>'Данные с датчиков 1'!I1231/((PI()*3.484^2)*(1-((0.3*$H$404)-0.5*(H1231-('Данные с датчиков 1'!I1231/(PI()*202*1000000000*3.484^2))))))</f>
        <v>978.34970934579951</v>
      </c>
    </row>
    <row r="1232" spans="1:9" x14ac:dyDescent="0.25">
      <c r="A1232" s="3">
        <f>'Данные с датчиков 1'!A1232</f>
        <v>122.6</v>
      </c>
      <c r="B1232" s="3">
        <f>LN((56.48+'Данные с датчиков 1'!B1232)/(56.48))</f>
        <v>6.9820008068695594E-2</v>
      </c>
      <c r="C1232" s="3">
        <f>'Данные с датчиков 1'!C1232/((PI()*3.5^2)*(1-((0.3*$B$397)-0.5*(B1232-('Данные с датчиков 1'!C1232/(PI()*202*1000000000*3.5^2))))))</f>
        <v>971.11327725812237</v>
      </c>
      <c r="D1232" s="3">
        <f>'Данные с датчиков 1'!D1232</f>
        <v>122.6</v>
      </c>
      <c r="E1232" s="3">
        <f>LN((56.48+'Данные с датчиков 1'!E1232)/(56.48))</f>
        <v>6.9815054648185493E-2</v>
      </c>
      <c r="F1232" s="3">
        <f>'Данные с датчиков 1'!F1232/((PI()*3.48^2)*(1-((0.3*$E$397)-0.5*(E1232-('Данные с датчиков 1'!F1232/(PI()*202*1000000000*3.48^2))))))</f>
        <v>992.03049214664077</v>
      </c>
      <c r="G1232" s="3">
        <f>'Данные с датчиков 1'!G1232</f>
        <v>122.6</v>
      </c>
      <c r="H1232" s="3">
        <f>LN((56.48+'Данные с датчиков 1'!H1232)/(56.48))</f>
        <v>6.9813403502562724E-2</v>
      </c>
      <c r="I1232" s="3">
        <f>'Данные с датчиков 1'!I1232/((PI()*3.484^2)*(1-((0.3*$H$404)-0.5*(H1232-('Данные с датчиков 1'!I1232/(PI()*202*1000000000*3.484^2))))))</f>
        <v>978.18068891538712</v>
      </c>
    </row>
    <row r="1233" spans="1:9" x14ac:dyDescent="0.25">
      <c r="A1233" s="3">
        <f>'Данные с датчиков 1'!A1233</f>
        <v>122.7</v>
      </c>
      <c r="B1233" s="3">
        <f>LN((56.48+'Данные с датчиков 1'!B1233)/(56.48))</f>
        <v>6.9872017502723413E-2</v>
      </c>
      <c r="C1233" s="3">
        <f>'Данные с датчиков 1'!C1233/((PI()*3.5^2)*(1-((0.3*$B$397)-0.5*(B1233-('Данные с датчиков 1'!C1233/(PI()*202*1000000000*3.5^2))))))</f>
        <v>971.00785639743776</v>
      </c>
      <c r="D1233" s="3">
        <f>'Данные с датчиков 1'!D1233</f>
        <v>122.7</v>
      </c>
      <c r="E1233" s="3">
        <f>LN((56.48+'Данные с датчиков 1'!E1233)/(56.48))</f>
        <v>6.9871191977278549E-2</v>
      </c>
      <c r="F1233" s="3">
        <f>'Данные с датчиков 1'!F1233/((PI()*3.48^2)*(1-((0.3*$E$397)-0.5*(E1233-('Данные с датчиков 1'!F1233/(PI()*202*1000000000*3.48^2))))))</f>
        <v>992.17527633158284</v>
      </c>
      <c r="G1233" s="3">
        <f>'Данные с датчиков 1'!G1233</f>
        <v>122.7</v>
      </c>
      <c r="H1233" s="3">
        <f>LN((56.48+'Данные с датчиков 1'!H1233)/(56.48))</f>
        <v>6.9873998761010622E-2</v>
      </c>
      <c r="I1233" s="3">
        <f>'Данные с датчиков 1'!I1233/((PI()*3.484^2)*(1-((0.3*$H$404)-0.5*(H1233-('Данные с датчиков 1'!I1233/(PI()*202*1000000000*3.484^2))))))</f>
        <v>978.49584280641102</v>
      </c>
    </row>
    <row r="1234" spans="1:9" x14ac:dyDescent="0.25">
      <c r="A1234" s="3">
        <f>'Данные с датчиков 1'!A1234</f>
        <v>122.8</v>
      </c>
      <c r="B1234" s="3">
        <f>LN((56.48+'Данные с датчиков 1'!B1234)/(56.48))</f>
        <v>6.9929967685889494E-2</v>
      </c>
      <c r="C1234" s="3">
        <f>'Данные с датчиков 1'!C1234/((PI()*3.5^2)*(1-((0.3*$B$397)-0.5*(B1234-('Данные с датчиков 1'!C1234/(PI()*202*1000000000*3.5^2))))))</f>
        <v>971.16648825542279</v>
      </c>
      <c r="D1234" s="3">
        <f>'Данные с датчиков 1'!D1234</f>
        <v>122.8</v>
      </c>
      <c r="E1234" s="3">
        <f>LN((56.48+'Данные с датчиков 1'!E1234)/(56.48))</f>
        <v>6.9921217588585771E-2</v>
      </c>
      <c r="F1234" s="3">
        <f>'Данные с датчиков 1'!F1234/((PI()*3.48^2)*(1-((0.3*$E$397)-0.5*(E1234-('Данные с датчиков 1'!F1234/(PI()*202*1000000000*3.48^2))))))</f>
        <v>992.02571075574724</v>
      </c>
      <c r="G1234" s="3">
        <f>'Данные с датчиков 1'!G1234</f>
        <v>122.8</v>
      </c>
      <c r="H1234" s="3">
        <f>LN((56.48+'Данные с датчиков 1'!H1234)/(56.48))</f>
        <v>6.9925345002514211E-2</v>
      </c>
      <c r="I1234" s="3">
        <f>'Данные с датчиков 1'!I1234/((PI()*3.484^2)*(1-((0.3*$H$404)-0.5*(H1234-('Данные с датчиков 1'!I1234/(PI()*202*1000000000*3.484^2))))))</f>
        <v>978.40663700800633</v>
      </c>
    </row>
    <row r="1235" spans="1:9" x14ac:dyDescent="0.25">
      <c r="A1235" s="3">
        <f>'Данные с датчиков 1'!A1235</f>
        <v>122.9</v>
      </c>
      <c r="B1235" s="3">
        <f>LN((56.48+'Данные с датчиков 1'!B1235)/(56.48))</f>
        <v>6.9982466661923912E-2</v>
      </c>
      <c r="C1235" s="3">
        <f>'Данные с датчиков 1'!C1235/((PI()*3.5^2)*(1-((0.3*$B$397)-0.5*(B1235-('Данные с датчиков 1'!C1235/(PI()*202*1000000000*3.5^2))))))</f>
        <v>971.11701314299501</v>
      </c>
      <c r="D1235" s="3">
        <f>'Данные с датчиков 1'!D1235</f>
        <v>122.9</v>
      </c>
      <c r="E1235" s="3">
        <f>LN((56.48+'Данные с датчиков 1'!E1235)/(56.48))</f>
        <v>6.998164122765245E-2</v>
      </c>
      <c r="F1235" s="3">
        <f>'Данные с датчиков 1'!F1235/((PI()*3.48^2)*(1-((0.3*$E$397)-0.5*(E1235-('Данные с датчиков 1'!F1235/(PI()*202*1000000000*3.48^2))))))</f>
        <v>992.37303190833279</v>
      </c>
      <c r="G1235" s="3">
        <f>'Данные с датчиков 1'!G1235</f>
        <v>122.9</v>
      </c>
      <c r="H1235" s="3">
        <f>LN((56.48+'Данные с датчиков 1'!H1235)/(56.48))</f>
        <v>6.9982466661923912E-2</v>
      </c>
      <c r="I1235" s="3">
        <f>'Данные с датчиков 1'!I1235/((PI()*3.484^2)*(1-((0.3*$H$404)-0.5*(H1235-('Данные с датчиков 1'!I1235/(PI()*202*1000000000*3.484^2))))))</f>
        <v>978.55881129044064</v>
      </c>
    </row>
    <row r="1236" spans="1:9" x14ac:dyDescent="0.25">
      <c r="A1236" s="3">
        <f>'Данные с датчиков 1'!A1236</f>
        <v>123</v>
      </c>
      <c r="B1236" s="3">
        <f>LN((56.48+'Данные с датчиков 1'!B1236)/(56.48))</f>
        <v>7.0035788272219485E-2</v>
      </c>
      <c r="C1236" s="3">
        <f>'Данные с датчиков 1'!C1236/((PI()*3.5^2)*(1-((0.3*$B$397)-0.5*(B1236-('Данные с датчиков 1'!C1236/(PI()*202*1000000000*3.5^2))))))</f>
        <v>971.06063692509474</v>
      </c>
      <c r="D1236" s="3">
        <f>'Данные с датчиков 1'!D1236</f>
        <v>123</v>
      </c>
      <c r="E1236" s="3">
        <f>LN((56.48+'Данные с датчиков 1'!E1236)/(56.48))</f>
        <v>7.0032816864098804E-2</v>
      </c>
      <c r="F1236" s="3">
        <f>'Данные с датчиков 1'!F1236/((PI()*3.48^2)*(1-((0.3*$E$397)-0.5*(E1236-('Данные с датчиков 1'!F1236/(PI()*202*1000000000*3.48^2))))))</f>
        <v>992.29071789014188</v>
      </c>
      <c r="G1236" s="3">
        <f>'Данные с датчиков 1'!G1236</f>
        <v>123</v>
      </c>
      <c r="H1236" s="3">
        <f>LN((56.48+'Данные с датчиков 1'!H1236)/(56.48))</f>
        <v>7.0037934283704334E-2</v>
      </c>
      <c r="I1236" s="3">
        <f>'Данные с датчиков 1'!I1236/((PI()*3.484^2)*(1-((0.3*$H$404)-0.5*(H1236-('Данные с датчиков 1'!I1236/(PI()*202*1000000000*3.484^2))))))</f>
        <v>978.63115585884896</v>
      </c>
    </row>
    <row r="1237" spans="1:9" x14ac:dyDescent="0.25">
      <c r="A1237" s="3">
        <f>'Данные с датчиков 1'!A1237</f>
        <v>123.1</v>
      </c>
      <c r="B1237" s="3">
        <f>LN((56.48+'Данные с датчиков 1'!B1237)/(56.48))</f>
        <v>7.0093068691996593E-2</v>
      </c>
      <c r="C1237" s="3">
        <f>'Данные с датчиков 1'!C1237/((PI()*3.5^2)*(1-((0.3*$B$397)-0.5*(B1237-('Данные с датчиков 1'!C1237/(PI()*202*1000000000*3.5^2))))))</f>
        <v>971.23743840991597</v>
      </c>
      <c r="D1237" s="3">
        <f>'Данные с датчиков 1'!D1237</f>
        <v>123.1</v>
      </c>
      <c r="E1237" s="3">
        <f>LN((56.48+'Данные с датчиков 1'!E1237)/(56.48))</f>
        <v>7.0091583074139235E-2</v>
      </c>
      <c r="F1237" s="3">
        <f>'Данные с датчиков 1'!F1237/((PI()*3.48^2)*(1-((0.3*$E$397)-0.5*(E1237-('Данные с датчиков 1'!F1237/(PI()*202*1000000000*3.48^2))))))</f>
        <v>992.54165414729084</v>
      </c>
      <c r="G1237" s="3">
        <f>'Данные с датчиков 1'!G1237</f>
        <v>123.1</v>
      </c>
      <c r="H1237" s="3">
        <f>LN((56.48+'Данные с датчиков 1'!H1237)/(56.48))</f>
        <v>7.00877864851433E-2</v>
      </c>
      <c r="I1237" s="3">
        <f>'Данные с датчиков 1'!I1237/((PI()*3.484^2)*(1-((0.3*$H$404)-0.5*(H1237-('Данные с датчиков 1'!I1237/(PI()*202*1000000000*3.484^2))))))</f>
        <v>978.44083549173502</v>
      </c>
    </row>
    <row r="1238" spans="1:9" x14ac:dyDescent="0.25">
      <c r="A1238" s="3">
        <f>'Данные с датчиков 1'!A1238</f>
        <v>123.2</v>
      </c>
      <c r="B1238" s="3">
        <f>LN((56.48+'Данные с датчиков 1'!B1238)/(56.48))</f>
        <v>7.0144073566439508E-2</v>
      </c>
      <c r="C1238" s="3">
        <f>'Данные с датчиков 1'!C1238/((PI()*3.5^2)*(1-((0.3*$B$397)-0.5*(B1238-('Данные с датчиков 1'!C1238/(PI()*202*1000000000*3.5^2))))))</f>
        <v>971.08818027374048</v>
      </c>
      <c r="D1238" s="3">
        <f>'Данные с датчиков 1'!D1238</f>
        <v>123.2</v>
      </c>
      <c r="E1238" s="3">
        <f>LN((56.48+'Данные с датчиков 1'!E1238)/(56.48))</f>
        <v>7.0146714524697854E-2</v>
      </c>
      <c r="F1238" s="3">
        <f>'Данные с датчиков 1'!F1238/((PI()*3.48^2)*(1-((0.3*$E$397)-0.5*(E1238-('Данные с датчиков 1'!F1238/(PI()*202*1000000000*3.48^2))))))</f>
        <v>992.61919092494702</v>
      </c>
      <c r="G1238" s="3">
        <f>'Данные с датчиков 1'!G1238</f>
        <v>123.2</v>
      </c>
      <c r="H1238" s="3">
        <f>LN((56.48+'Данные с датчиков 1'!H1238)/(56.48))</f>
        <v>7.0150345830915159E-2</v>
      </c>
      <c r="I1238" s="3">
        <f>'Данные с датчиков 1'!I1238/((PI()*3.484^2)*(1-((0.3*$H$404)-0.5*(H1238-('Данные с датчиков 1'!I1238/(PI()*202*1000000000*3.484^2))))))</f>
        <v>978.8649012054824</v>
      </c>
    </row>
    <row r="1239" spans="1:9" x14ac:dyDescent="0.25">
      <c r="A1239" s="3">
        <f>'Данные с датчиков 1'!A1239</f>
        <v>123.3</v>
      </c>
      <c r="B1239" s="3">
        <f>LN((56.48+'Данные с датчиков 1'!B1239)/(56.48))</f>
        <v>7.0205308991994037E-2</v>
      </c>
      <c r="C1239" s="3">
        <f>'Данные с датчиков 1'!C1239/((PI()*3.5^2)*(1-((0.3*$B$397)-0.5*(B1239-('Данные с датчиков 1'!C1239/(PI()*202*1000000000*3.5^2))))))</f>
        <v>971.42637229256536</v>
      </c>
      <c r="D1239" s="3">
        <f>'Данные с датчиков 1'!D1239</f>
        <v>123.3</v>
      </c>
      <c r="E1239" s="3">
        <f>LN((56.48+'Данные с датчиков 1'!E1239)/(56.48))</f>
        <v>7.0196891406469383E-2</v>
      </c>
      <c r="F1239" s="3">
        <f>'Данные с датчиков 1'!F1239/((PI()*3.48^2)*(1-((0.3*$E$397)-0.5*(E1239-('Данные с датчиков 1'!F1239/(PI()*202*1000000000*3.48^2))))))</f>
        <v>992.44340100957049</v>
      </c>
      <c r="G1239" s="3">
        <f>'Данные с датчиков 1'!G1239</f>
        <v>123.3</v>
      </c>
      <c r="H1239" s="3">
        <f>LN((56.48+'Данные с датчиков 1'!H1239)/(56.48))</f>
        <v>7.0201677885359887E-2</v>
      </c>
      <c r="I1239" s="3">
        <f>'Данные с датчиков 1'!I1239/((PI()*3.484^2)*(1-((0.3*$H$404)-0.5*(H1239-('Данные с датчиков 1'!I1239/(PI()*202*1000000000*3.484^2))))))</f>
        <v>978.72559002003709</v>
      </c>
    </row>
    <row r="1240" spans="1:9" x14ac:dyDescent="0.25">
      <c r="A1240" s="3">
        <f>'Данные с датчиков 1'!A1240</f>
        <v>123.4</v>
      </c>
      <c r="B1240" s="3">
        <f>LN((56.48+'Данные с датчиков 1'!B1240)/(56.48))</f>
        <v>7.0257793515260986E-2</v>
      </c>
      <c r="C1240" s="3">
        <f>'Данные с датчиков 1'!C1240/((PI()*3.5^2)*(1-((0.3*$B$397)-0.5*(B1240-('Данные с датчиков 1'!C1240/(PI()*202*1000000000*3.5^2))))))</f>
        <v>971.38026028289903</v>
      </c>
      <c r="D1240" s="3">
        <f>'Данные с датчиков 1'!D1240</f>
        <v>123.4</v>
      </c>
      <c r="E1240" s="3">
        <f>LN((56.48+'Данные с датчиков 1'!E1240)/(56.48))</f>
        <v>7.0258453680401151E-2</v>
      </c>
      <c r="F1240" s="3">
        <f>'Данные с датчиков 1'!F1240/((PI()*3.48^2)*(1-((0.3*$E$397)-0.5*(E1240-('Данные с датчиков 1'!F1240/(PI()*202*1000000000*3.48^2))))))</f>
        <v>992.85820878776826</v>
      </c>
      <c r="G1240" s="3">
        <f>'Данные с датчиков 1'!G1240</f>
        <v>123.4</v>
      </c>
      <c r="H1240" s="3">
        <f>LN((56.48+'Данные с датчиков 1'!H1240)/(56.48))</f>
        <v>7.0259608968348014E-2</v>
      </c>
      <c r="I1240" s="3">
        <f>'Данные с датчиков 1'!I1240/((PI()*3.484^2)*(1-((0.3*$H$404)-0.5*(H1240-('Данные с датчиков 1'!I1240/(PI()*202*1000000000*3.484^2))))))</f>
        <v>978.89677735666066</v>
      </c>
    </row>
    <row r="1241" spans="1:9" x14ac:dyDescent="0.25">
      <c r="A1241" s="3">
        <f>'Данные с датчиков 1'!A1241</f>
        <v>123.5</v>
      </c>
      <c r="B1241" s="3">
        <f>LN((56.48+'Данные с датчиков 1'!B1241)/(56.48))</f>
        <v>7.0314401092489029E-2</v>
      </c>
      <c r="C1241" s="3">
        <f>'Данные с датчиков 1'!C1241/((PI()*3.5^2)*(1-((0.3*$B$397)-0.5*(B1241-('Данные с датчиков 1'!C1241/(PI()*202*1000000000*3.5^2))))))</f>
        <v>971.4626929025768</v>
      </c>
      <c r="D1241" s="3">
        <f>'Данные с датчиков 1'!D1241</f>
        <v>123.5</v>
      </c>
      <c r="E1241" s="3">
        <f>LN((56.48+'Данные с датчиков 1'!E1241)/(56.48))</f>
        <v>7.0309120054633176E-2</v>
      </c>
      <c r="F1241" s="3">
        <f>'Данные с датчиков 1'!F1241/((PI()*3.48^2)*(1-((0.3*$E$397)-0.5*(E1241-('Данные с датчиков 1'!F1241/(PI()*202*1000000000*3.48^2))))))</f>
        <v>992.68448289668004</v>
      </c>
      <c r="G1241" s="3">
        <f>'Данные с датчиков 1'!G1241</f>
        <v>123.5</v>
      </c>
      <c r="H1241" s="3">
        <f>LN((56.48+'Данные с датчиков 1'!H1241)/(56.48))</f>
        <v>7.0311925609466669E-2</v>
      </c>
      <c r="I1241" s="3">
        <f>'Данные с датчиков 1'!I1241/((PI()*3.484^2)*(1-((0.3*$H$404)-0.5*(H1241-('Данные с датчиков 1'!I1241/(PI()*202*1000000000*3.484^2))))))</f>
        <v>978.8299307931145</v>
      </c>
    </row>
    <row r="1242" spans="1:9" x14ac:dyDescent="0.25">
      <c r="A1242" s="3">
        <f>'Данные с датчиков 1'!A1242</f>
        <v>123.6</v>
      </c>
      <c r="B1242" s="3">
        <f>LN((56.48+'Данные с датчиков 1'!B1242)/(56.48))</f>
        <v>7.0369520260474286E-2</v>
      </c>
      <c r="C1242" s="3">
        <f>'Данные с датчиков 1'!C1242/((PI()*3.5^2)*(1-((0.3*$B$397)-0.5*(B1242-('Данные с датчиков 1'!C1242/(PI()*202*1000000000*3.5^2))))))</f>
        <v>971.5352625328303</v>
      </c>
      <c r="D1242" s="3">
        <f>'Данные с датчиков 1'!D1242</f>
        <v>123.6</v>
      </c>
      <c r="E1242" s="3">
        <f>LN((56.48+'Данные с датчиков 1'!E1242)/(56.48))</f>
        <v>7.036787003010217E-2</v>
      </c>
      <c r="F1242" s="3">
        <f>'Данные с датчиков 1'!F1242/((PI()*3.48^2)*(1-((0.3*$E$397)-0.5*(E1242-('Данные с датчиков 1'!F1242/(PI()*202*1000000000*3.48^2))))))</f>
        <v>992.92619678617041</v>
      </c>
      <c r="G1242" s="3">
        <f>'Данные с датчиков 1'!G1242</f>
        <v>123.6</v>
      </c>
      <c r="H1242" s="3">
        <f>LN((56.48+'Данные с датчиков 1'!H1242)/(56.48))</f>
        <v>7.036572472654698E-2</v>
      </c>
      <c r="I1242" s="3">
        <f>'Данные с датчиков 1'!I1242/((PI()*3.484^2)*(1-((0.3*$H$404)-0.5*(H1242-('Данные с датчиков 1'!I1242/(PI()*202*1000000000*3.484^2))))))</f>
        <v>978.8013348518391</v>
      </c>
    </row>
    <row r="1243" spans="1:9" x14ac:dyDescent="0.25">
      <c r="A1243" s="3">
        <f>'Данные с датчиков 1'!A1243</f>
        <v>123.7</v>
      </c>
      <c r="B1243" s="3">
        <f>LN((56.48+'Данные с датчиков 1'!B1243)/(56.48))</f>
        <v>7.0420841065766557E-2</v>
      </c>
      <c r="C1243" s="3">
        <f>'Данные с датчиков 1'!C1243/((PI()*3.5^2)*(1-((0.3*$B$397)-0.5*(B1243-('Данные с датчиков 1'!C1243/(PI()*202*1000000000*3.5^2))))))</f>
        <v>971.36109390098193</v>
      </c>
      <c r="D1243" s="3">
        <f>'Данные с датчиков 1'!D1243</f>
        <v>123.7</v>
      </c>
      <c r="E1243" s="3">
        <f>LN((56.48+'Данные с датчиков 1'!E1243)/(56.48))</f>
        <v>7.0419850978683557E-2</v>
      </c>
      <c r="F1243" s="3">
        <f>'Данные с датчиков 1'!F1243/((PI()*3.48^2)*(1-((0.3*$E$397)-0.5*(E1243-('Данные с датчиков 1'!F1243/(PI()*202*1000000000*3.48^2))))))</f>
        <v>992.87184945986883</v>
      </c>
      <c r="G1243" s="3">
        <f>'Данные с датчиков 1'!G1243</f>
        <v>123.7</v>
      </c>
      <c r="H1243" s="3">
        <f>LN((56.48+'Данные с датчиков 1'!H1243)/(56.48))</f>
        <v>7.0423811321134344E-2</v>
      </c>
      <c r="I1243" s="3">
        <f>'Данные с датчиков 1'!I1243/((PI()*3.484^2)*(1-((0.3*$H$404)-0.5*(H1243-('Данные с датчиков 1'!I1243/(PI()*202*1000000000*3.484^2))))))</f>
        <v>979.03021265201176</v>
      </c>
    </row>
    <row r="1244" spans="1:9" x14ac:dyDescent="0.25">
      <c r="A1244" s="3">
        <f>'Данные с датчиков 1'!A1244</f>
        <v>123.8</v>
      </c>
      <c r="B1244" s="3">
        <f>LN((56.48+'Данные с датчиков 1'!B1244)/(56.48))</f>
        <v>7.0480409501542829E-2</v>
      </c>
      <c r="C1244" s="3">
        <f>'Данные с датчиков 1'!C1244/((PI()*3.5^2)*(1-((0.3*$B$397)-0.5*(B1244-('Данные с датчиков 1'!C1244/(PI()*202*1000000000*3.5^2))))))</f>
        <v>971.61740958043276</v>
      </c>
      <c r="D1244" s="3">
        <f>'Данные с датчиков 1'!D1244</f>
        <v>123.8</v>
      </c>
      <c r="E1244" s="3">
        <f>LN((56.48+'Данные с датчиков 1'!E1244)/(56.48))</f>
        <v>7.0474964334825418E-2</v>
      </c>
      <c r="F1244" s="3">
        <f>'Данные с датчиков 1'!F1244/((PI()*3.48^2)*(1-((0.3*$E$397)-0.5*(E1244-('Данные с датчиков 1'!F1244/(PI()*202*1000000000*3.48^2))))))</f>
        <v>992.91732661905837</v>
      </c>
      <c r="G1244" s="3">
        <f>'Данные с датчиков 1'!G1244</f>
        <v>123.8</v>
      </c>
      <c r="H1244" s="3">
        <f>LN((56.48+'Данные с датчиков 1'!H1244)/(56.48))</f>
        <v>7.0473809295649364E-2</v>
      </c>
      <c r="I1244" s="3">
        <f>'Данные с датчиков 1'!I1244/((PI()*3.484^2)*(1-((0.3*$H$404)-0.5*(H1244-('Данные с датчиков 1'!I1244/(PI()*202*1000000000*3.484^2))))))</f>
        <v>978.8391514507623</v>
      </c>
    </row>
    <row r="1245" spans="1:9" x14ac:dyDescent="0.25">
      <c r="A1245" s="3">
        <f>'Данные с датчиков 1'!A1245</f>
        <v>123.9</v>
      </c>
      <c r="B1245" s="3">
        <f>LN((56.48+'Данные с датчиков 1'!B1245)/(56.48))</f>
        <v>7.0530074653652436E-2</v>
      </c>
      <c r="C1245" s="3">
        <f>'Данные с датчиков 1'!C1245/((PI()*3.5^2)*(1-((0.3*$B$397)-0.5*(B1245-('Данные с датчиков 1'!C1245/(PI()*202*1000000000*3.5^2))))))</f>
        <v>971.40257793335252</v>
      </c>
      <c r="D1245" s="3">
        <f>'Данные с датчиков 1'!D1245</f>
        <v>123.9</v>
      </c>
      <c r="E1245" s="3">
        <f>LN((56.48+'Данные с датчиков 1'!E1245)/(56.48))</f>
        <v>7.0532219604656499E-2</v>
      </c>
      <c r="F1245" s="3">
        <f>'Данные с датчиков 1'!F1245/((PI()*3.48^2)*(1-((0.3*$E$397)-0.5*(E1245-('Данные с датчиков 1'!F1245/(PI()*202*1000000000*3.48^2))))))</f>
        <v>993.10063468881697</v>
      </c>
      <c r="G1245" s="3">
        <f>'Данные с датчиков 1'!G1245</f>
        <v>123.9</v>
      </c>
      <c r="H1245" s="3">
        <f>LN((56.48+'Данные с датчиков 1'!H1245)/(56.48))</f>
        <v>7.0534199555345803E-2</v>
      </c>
      <c r="I1245" s="3">
        <f>'Данные с датчиков 1'!I1245/((PI()*3.484^2)*(1-((0.3*$H$404)-0.5*(H1245-('Данные с датчиков 1'!I1245/(PI()*202*1000000000*3.484^2))))))</f>
        <v>979.18008281551079</v>
      </c>
    </row>
    <row r="1246" spans="1:9" x14ac:dyDescent="0.25">
      <c r="A1246" s="3">
        <f>'Данные с датчиков 1'!A1246</f>
        <v>124</v>
      </c>
      <c r="B1246" s="3">
        <f>LN((56.48+'Данные с датчиков 1'!B1246)/(56.48))</f>
        <v>7.0590791488502488E-2</v>
      </c>
      <c r="C1246" s="3">
        <f>'Данные с датчиков 1'!C1246/((PI()*3.5^2)*(1-((0.3*$B$397)-0.5*(B1246-('Данные с датчиков 1'!C1246/(PI()*202*1000000000*3.5^2))))))</f>
        <v>971.71103831094547</v>
      </c>
      <c r="D1246" s="3">
        <f>'Данные с датчиков 1'!D1246</f>
        <v>124</v>
      </c>
      <c r="E1246" s="3">
        <f>LN((56.48+'Данные с датчиков 1'!E1246)/(56.48))</f>
        <v>7.0581882183740008E-2</v>
      </c>
      <c r="F1246" s="3">
        <f>'Данные с датчиков 1'!F1246/((PI()*3.48^2)*(1-((0.3*$E$397)-0.5*(E1246-('Данные с датчиков 1'!F1246/(PI()*202*1000000000*3.48^2))))))</f>
        <v>992.90804343250318</v>
      </c>
      <c r="G1246" s="3">
        <f>'Данные с датчиков 1'!G1246</f>
        <v>124</v>
      </c>
      <c r="H1246" s="3">
        <f>LN((56.48+'Данные с датчиков 1'!H1246)/(56.48))</f>
        <v>7.0588316689586164E-2</v>
      </c>
      <c r="I1246" s="3">
        <f>'Данные с датчиков 1'!I1246/((PI()*3.484^2)*(1-((0.3*$H$404)-0.5*(H1246-('Данные с датчиков 1'!I1246/(PI()*202*1000000000*3.484^2))))))</f>
        <v>979.20950338730051</v>
      </c>
    </row>
    <row r="1247" spans="1:9" x14ac:dyDescent="0.25">
      <c r="A1247" s="3">
        <f>'Данные с датчиков 1'!A1247</f>
        <v>124.1</v>
      </c>
      <c r="B1247" s="3">
        <f>LN((56.48+'Данные с датчиков 1'!B1247)/(56.48))</f>
        <v>7.0644410627809406E-2</v>
      </c>
      <c r="C1247" s="3">
        <f>'Данные с датчиков 1'!C1247/((PI()*3.5^2)*(1-((0.3*$B$397)-0.5*(B1247-('Данные с датчиков 1'!C1247/(PI()*202*1000000000*3.5^2))))))</f>
        <v>971.69311059154757</v>
      </c>
      <c r="D1247" s="3">
        <f>'Данные с датчиков 1'!D1247</f>
        <v>124.1</v>
      </c>
      <c r="E1247" s="3">
        <f>LN((56.48+'Данные с датчиков 1'!E1247)/(56.48))</f>
        <v>7.0642265917436553E-2</v>
      </c>
      <c r="F1247" s="3">
        <f>'Данные с датчиков 1'!F1247/((PI()*3.48^2)*(1-((0.3*$E$397)-0.5*(E1247-('Данные с датчиков 1'!F1247/(PI()*202*1000000000*3.48^2))))))</f>
        <v>993.26852343061057</v>
      </c>
      <c r="G1247" s="3">
        <f>'Данные с датчиков 1'!G1247</f>
        <v>124.1</v>
      </c>
      <c r="H1247" s="3">
        <f>LN((56.48+'Данные с датчиков 1'!H1247)/(56.48))</f>
        <v>7.0641770983620192E-2</v>
      </c>
      <c r="I1247" s="3">
        <f>'Данные с датчиков 1'!I1247/((PI()*3.484^2)*(1-((0.3*$H$404)-0.5*(H1247-('Данные с датчиков 1'!I1247/(PI()*202*1000000000*3.484^2))))))</f>
        <v>979.15267659347069</v>
      </c>
    </row>
    <row r="1248" spans="1:9" x14ac:dyDescent="0.25">
      <c r="A1248" s="3">
        <f>'Данные с датчиков 1'!A1248</f>
        <v>124.2</v>
      </c>
      <c r="B1248" s="3">
        <f>LN((56.48+'Данные с датчиков 1'!B1248)/(56.48))</f>
        <v>7.069736701724523E-2</v>
      </c>
      <c r="C1248" s="3">
        <f>'Данные с датчиков 1'!C1248/((PI()*3.5^2)*(1-((0.3*$B$397)-0.5*(B1248-('Данные с датчиков 1'!C1248/(PI()*202*1000000000*3.5^2))))))</f>
        <v>971.60552735899648</v>
      </c>
      <c r="D1248" s="3">
        <f>'Данные с датчиков 1'!D1248</f>
        <v>124.2</v>
      </c>
      <c r="E1248" s="3">
        <f>LN((56.48+'Данные с датчиков 1'!E1248)/(56.48))</f>
        <v>7.0695552358714206E-2</v>
      </c>
      <c r="F1248" s="3">
        <f>'Данные с датчиков 1'!F1248/((PI()*3.48^2)*(1-((0.3*$E$397)-0.5*(E1248-('Данные с датчиков 1'!F1248/(PI()*202*1000000000*3.48^2))))))</f>
        <v>993.27793176418447</v>
      </c>
      <c r="G1248" s="3">
        <f>'Данные с датчиков 1'!G1248</f>
        <v>124.2</v>
      </c>
      <c r="H1248" s="3">
        <f>LN((56.48+'Данные с датчиков 1'!H1248)/(56.48))</f>
        <v>7.0698851735412349E-2</v>
      </c>
      <c r="I1248" s="3">
        <f>'Данные с датчиков 1'!I1248/((PI()*3.484^2)*(1-((0.3*$H$404)-0.5*(H1248-('Данные с датчиков 1'!I1248/(PI()*202*1000000000*3.484^2))))))</f>
        <v>979.36306718977869</v>
      </c>
    </row>
    <row r="1249" spans="1:9" x14ac:dyDescent="0.25">
      <c r="A1249" s="3">
        <f>'Данные с датчиков 1'!A1249</f>
        <v>124.3</v>
      </c>
      <c r="B1249" s="3">
        <f>LN((56.48+'Данные с датчиков 1'!B1249)/(56.48))</f>
        <v>7.0753949717454329E-2</v>
      </c>
      <c r="C1249" s="3">
        <f>'Данные с датчиков 1'!C1249/((PI()*3.5^2)*(1-((0.3*$B$397)-0.5*(B1249-('Данные с датчиков 1'!C1249/(PI()*202*1000000000*3.5^2))))))</f>
        <v>971.75633628886101</v>
      </c>
      <c r="D1249" s="3">
        <f>'Данные с датчиков 1'!D1249</f>
        <v>124.3</v>
      </c>
      <c r="E1249" s="3">
        <f>LN((56.48+'Данные с датчиков 1'!E1249)/(56.48))</f>
        <v>7.0750650522540467E-2</v>
      </c>
      <c r="F1249" s="3">
        <f>'Данные с датчиков 1'!F1249/((PI()*3.48^2)*(1-((0.3*$E$397)-0.5*(E1249-('Данные с датчиков 1'!F1249/(PI()*202*1000000000*3.48^2))))))</f>
        <v>993.3143151579817</v>
      </c>
      <c r="G1249" s="3">
        <f>'Данные с датчиков 1'!G1249</f>
        <v>124.3</v>
      </c>
      <c r="H1249" s="3">
        <f>LN((56.48+'Данные с датчиков 1'!H1249)/(56.48))</f>
        <v>7.0750980442521705E-2</v>
      </c>
      <c r="I1249" s="3">
        <f>'Данные с датчиков 1'!I1249/((PI()*3.484^2)*(1-((0.3*$H$404)-0.5*(H1249-('Данные с датчиков 1'!I1249/(PI()*202*1000000000*3.484^2))))))</f>
        <v>979.22380000005444</v>
      </c>
    </row>
    <row r="1250" spans="1:9" x14ac:dyDescent="0.25">
      <c r="A1250" s="3">
        <f>'Данные с датчиков 1'!A1250</f>
        <v>124.4</v>
      </c>
      <c r="B1250" s="3">
        <f>LN((56.48+'Данные с датчиков 1'!B1250)/(56.48))</f>
        <v>7.0805580699783238E-2</v>
      </c>
      <c r="C1250" s="3">
        <f>'Данные с датчиков 1'!C1250/((PI()*3.5^2)*(1-((0.3*$B$397)-0.5*(B1250-('Данные с датчиков 1'!C1250/(PI()*202*1000000000*3.5^2))))))</f>
        <v>971.62181700185511</v>
      </c>
      <c r="D1250" s="3">
        <f>'Данные с датчиков 1'!D1250</f>
        <v>124.4</v>
      </c>
      <c r="E1250" s="3">
        <f>LN((56.48+'Данные с датчиков 1'!E1250)/(56.48))</f>
        <v>7.0806570405034269E-2</v>
      </c>
      <c r="F1250" s="3">
        <f>'Данные с датчиков 1'!F1250/((PI()*3.48^2)*(1-((0.3*$E$397)-0.5*(E1250-('Данные с датчиков 1'!F1250/(PI()*202*1000000000*3.48^2))))))</f>
        <v>993.4858552781219</v>
      </c>
      <c r="G1250" s="3">
        <f>'Данные с датчиков 1'!G1250</f>
        <v>124.4</v>
      </c>
      <c r="H1250" s="3">
        <f>LN((56.48+'Данные с датчиков 1'!H1250)/(56.48))</f>
        <v>7.080640545422702E-2</v>
      </c>
      <c r="I1250" s="3">
        <f>'Данные с датчиков 1'!I1250/((PI()*3.484^2)*(1-((0.3*$H$404)-0.5*(H1250-('Данные с датчиков 1'!I1250/(PI()*202*1000000000*3.484^2))))))</f>
        <v>979.32102043540135</v>
      </c>
    </row>
    <row r="1251" spans="1:9" x14ac:dyDescent="0.25">
      <c r="A1251" s="3">
        <f>'Данные с датчиков 1'!A1251</f>
        <v>124.5</v>
      </c>
      <c r="B1251" s="3">
        <f>LN((56.48+'Данные с датчиков 1'!B1251)/(56.48))</f>
        <v>7.086413657501206E-2</v>
      </c>
      <c r="C1251" s="3">
        <f>'Данные с датчиков 1'!C1251/((PI()*3.5^2)*(1-((0.3*$B$397)-0.5*(B1251-('Данные с датчиков 1'!C1251/(PI()*202*1000000000*3.5^2))))))</f>
        <v>971.83908395146341</v>
      </c>
      <c r="D1251" s="3">
        <f>'Данные с датчиков 1'!D1251</f>
        <v>124.5</v>
      </c>
      <c r="E1251" s="3">
        <f>LN((56.48+'Данные с датчиков 1'!E1251)/(56.48))</f>
        <v>7.0859683150043609E-2</v>
      </c>
      <c r="F1251" s="3">
        <f>'Данные с датчиков 1'!F1251/((PI()*3.48^2)*(1-((0.3*$E$397)-0.5*(E1251-('Данные с датчиков 1'!F1251/(PI()*202*1000000000*3.48^2))))))</f>
        <v>993.40510644059793</v>
      </c>
      <c r="G1251" s="3">
        <f>'Данные с датчиков 1'!G1251</f>
        <v>124.5</v>
      </c>
      <c r="H1251" s="3">
        <f>LN((56.48+'Данные с датчиков 1'!H1251)/(56.48))</f>
        <v>7.0860507859867375E-2</v>
      </c>
      <c r="I1251" s="3">
        <f>'Данные с датчиков 1'!I1251/((PI()*3.484^2)*(1-((0.3*$H$404)-0.5*(H1251-('Данные с датчиков 1'!I1251/(PI()*202*1000000000*3.484^2))))))</f>
        <v>979.33978346233698</v>
      </c>
    </row>
    <row r="1252" spans="1:9" x14ac:dyDescent="0.25">
      <c r="A1252" s="3">
        <f>'Данные с датчиков 1'!A1252</f>
        <v>124.6</v>
      </c>
      <c r="B1252" s="3">
        <f>LN((56.48+'Данные с датчиков 1'!B1252)/(56.48))</f>
        <v>7.091658653232194E-2</v>
      </c>
      <c r="C1252" s="3">
        <f>'Данные с датчиков 1'!C1252/((PI()*3.5^2)*(1-((0.3*$B$397)-0.5*(B1252-('Данные с датчиков 1'!C1252/(PI()*202*1000000000*3.5^2))))))</f>
        <v>971.76309317986806</v>
      </c>
      <c r="D1252" s="3">
        <f>'Данные с датчиков 1'!D1252</f>
        <v>124.6</v>
      </c>
      <c r="E1252" s="3">
        <f>LN((56.48+'Данные с датчиков 1'!E1252)/(56.48))</f>
        <v>7.0914607338595795E-2</v>
      </c>
      <c r="F1252" s="3">
        <f>'Данные с датчиков 1'!F1252/((PI()*3.48^2)*(1-((0.3*$E$397)-0.5*(E1252-('Данные с датчиков 1'!F1252/(PI()*202*1000000000*3.48^2))))))</f>
        <v>993.48867995938645</v>
      </c>
      <c r="G1252" s="3">
        <f>'Данные с датчиков 1'!G1252</f>
        <v>124.6</v>
      </c>
      <c r="H1252" s="3">
        <f>LN((56.48+'Данные с датчиков 1'!H1252)/(56.48))</f>
        <v>7.0917905992629607E-2</v>
      </c>
      <c r="I1252" s="3">
        <f>'Данные с датчиков 1'!I1252/((PI()*3.484^2)*(1-((0.3*$H$404)-0.5*(H1252-('Данные с датчиков 1'!I1252/(PI()*202*1000000000*3.484^2))))))</f>
        <v>979.49890198752837</v>
      </c>
    </row>
    <row r="1253" spans="1:9" x14ac:dyDescent="0.25">
      <c r="A1253" s="3">
        <f>'Данные с датчиков 1'!A1253</f>
        <v>124.7</v>
      </c>
      <c r="B1253" s="3">
        <f>LN((56.48+'Данные с датчиков 1'!B1253)/(56.48))</f>
        <v>7.0973156830209244E-2</v>
      </c>
      <c r="C1253" s="3">
        <f>'Данные с датчиков 1'!C1253/((PI()*3.5^2)*(1-((0.3*$B$397)-0.5*(B1253-('Данные с датчиков 1'!C1253/(PI()*202*1000000000*3.5^2))))))</f>
        <v>971.87964776423019</v>
      </c>
      <c r="D1253" s="3">
        <f>'Данные с датчиков 1'!D1253</f>
        <v>124.7</v>
      </c>
      <c r="E1253" s="3">
        <f>LN((56.48+'Данные с датчиков 1'!E1253)/(56.48))</f>
        <v>7.0968538966663774E-2</v>
      </c>
      <c r="F1253" s="3">
        <f>'Данные с датчиков 1'!F1253/((PI()*3.48^2)*(1-((0.3*$E$397)-0.5*(E1253-('Данные с датчиков 1'!F1253/(PI()*202*1000000000*3.48^2))))))</f>
        <v>993.51703355740233</v>
      </c>
      <c r="G1253" s="3">
        <f>'Данные с датчиков 1'!G1253</f>
        <v>124.7</v>
      </c>
      <c r="H1253" s="3">
        <f>LN((56.48+'Данные с датчиков 1'!H1253)/(56.48))</f>
        <v>7.0973651600038767E-2</v>
      </c>
      <c r="I1253" s="3">
        <f>'Данные с датчиков 1'!I1253/((PI()*3.484^2)*(1-((0.3*$H$404)-0.5*(H1253-('Данные с датчиков 1'!I1253/(PI()*202*1000000000*3.484^2))))))</f>
        <v>979.62573318647435</v>
      </c>
    </row>
    <row r="1254" spans="1:9" x14ac:dyDescent="0.25">
      <c r="A1254" s="3">
        <f>'Данные с датчиков 1'!A1254</f>
        <v>124.8</v>
      </c>
      <c r="B1254" s="3">
        <f>LN((56.48+'Данные с датчиков 1'!B1254)/(56.48))</f>
        <v>7.1030053756001188E-2</v>
      </c>
      <c r="C1254" s="3">
        <f>'Данные с датчиков 1'!C1254/((PI()*3.5^2)*(1-((0.3*$B$397)-0.5*(B1254-('Данные с датчиков 1'!C1254/(PI()*202*1000000000*3.5^2))))))</f>
        <v>972.04044382068059</v>
      </c>
      <c r="D1254" s="3">
        <f>'Данные с датчиков 1'!D1254</f>
        <v>124.8</v>
      </c>
      <c r="E1254" s="3">
        <f>LN((56.48+'Данные с датчиков 1'!E1254)/(56.48))</f>
        <v>7.1026095813755172E-2</v>
      </c>
      <c r="F1254" s="3">
        <f>'Данные с датчиков 1'!F1254/((PI()*3.48^2)*(1-((0.3*$E$397)-0.5*(E1254-('Данные с датчиков 1'!F1254/(PI()*202*1000000000*3.48^2))))))</f>
        <v>993.71840051504239</v>
      </c>
      <c r="G1254" s="3">
        <f>'Данные с датчиков 1'!G1254</f>
        <v>124.8</v>
      </c>
      <c r="H1254" s="3">
        <f>LN((56.48+'Данные с датчиков 1'!H1254)/(56.48))</f>
        <v>7.1025601069873004E-2</v>
      </c>
      <c r="I1254" s="3">
        <f>'Данные с датчиков 1'!I1254/((PI()*3.484^2)*(1-((0.3*$H$404)-0.5*(H1254-('Данные с датчиков 1'!I1254/(PI()*202*1000000000*3.484^2))))))</f>
        <v>979.47879506224979</v>
      </c>
    </row>
    <row r="1255" spans="1:9" x14ac:dyDescent="0.25">
      <c r="A1255" s="3">
        <f>'Данные с датчиков 1'!A1255</f>
        <v>124.9</v>
      </c>
      <c r="B1255" s="3">
        <f>LN((56.48+'Данные с датчиков 1'!B1255)/(56.48))</f>
        <v>7.107969161812358E-2</v>
      </c>
      <c r="C1255" s="3">
        <f>'Данные с датчиков 1'!C1255/((PI()*3.5^2)*(1-((0.3*$B$397)-0.5*(B1255-('Данные с датчиков 1'!C1255/(PI()*202*1000000000*3.5^2))))))</f>
        <v>971.80643169871905</v>
      </c>
      <c r="D1255" s="3">
        <f>'Данные с датчиков 1'!D1255</f>
        <v>124.9</v>
      </c>
      <c r="E1255" s="3">
        <f>LN((56.48+'Данные с датчиков 1'!E1255)/(56.48))</f>
        <v>7.1081505579707521E-2</v>
      </c>
      <c r="F1255" s="3">
        <f>'Данные с датчиков 1'!F1255/((PI()*3.48^2)*(1-((0.3*$E$397)-0.5*(E1255-('Данные с датчиков 1'!F1255/(PI()*202*1000000000*3.48^2))))))</f>
        <v>993.84444135333092</v>
      </c>
      <c r="G1255" s="3">
        <f>'Данные с датчиков 1'!G1255</f>
        <v>124.9</v>
      </c>
      <c r="H1255" s="3">
        <f>LN((56.48+'Данные с датчиков 1'!H1255)/(56.48))</f>
        <v>7.108282482242935E-2</v>
      </c>
      <c r="I1255" s="3">
        <f>'Данные с датчиков 1'!I1255/((PI()*3.484^2)*(1-((0.3*$H$404)-0.5*(H1255-('Данные с датчиков 1'!I1255/(PI()*202*1000000000*3.484^2))))))</f>
        <v>979.67273652346455</v>
      </c>
    </row>
    <row r="1256" spans="1:9" x14ac:dyDescent="0.25">
      <c r="A1256" s="3">
        <f>'Данные с датчиков 1'!A1256</f>
        <v>125</v>
      </c>
      <c r="B1256" s="3">
        <f>LN((56.48+'Данные с датчиков 1'!B1256)/(56.48))</f>
        <v>7.1137901652972735E-2</v>
      </c>
      <c r="C1256" s="3">
        <f>'Данные с датчиков 1'!C1256/((PI()*3.5^2)*(1-((0.3*$B$397)-0.5*(B1256-('Данные с датчиков 1'!C1256/(PI()*202*1000000000*3.5^2))))))</f>
        <v>972.04513955034236</v>
      </c>
      <c r="D1256" s="3">
        <f>'Данные с датчиков 1'!D1256</f>
        <v>125</v>
      </c>
      <c r="E1256" s="3">
        <f>LN((56.48+'Данные с датчиков 1'!E1256)/(56.48))</f>
        <v>7.1134603724550077E-2</v>
      </c>
      <c r="F1256" s="3">
        <f>'Данные с датчиков 1'!F1256/((PI()*3.48^2)*(1-((0.3*$E$397)-0.5*(E1256-('Данные с датчиков 1'!F1256/(PI()*202*1000000000*3.48^2))))))</f>
        <v>993.77547801116123</v>
      </c>
      <c r="G1256" s="3">
        <f>'Данные с датчиков 1'!G1256</f>
        <v>125</v>
      </c>
      <c r="H1256" s="3">
        <f>LN((56.48+'Данные с датчиков 1'!H1256)/(56.48))</f>
        <v>7.1134109034348636E-2</v>
      </c>
      <c r="I1256" s="3">
        <f>'Данные с датчиков 1'!I1256/((PI()*3.484^2)*(1-((0.3*$H$404)-0.5*(H1256-('Данные с датчиков 1'!I1256/(PI()*202*1000000000*3.484^2))))))</f>
        <v>979.53857030746542</v>
      </c>
    </row>
    <row r="1257" spans="1:9" x14ac:dyDescent="0.25">
      <c r="A1257" s="3">
        <f>'Данные с датчиков 1'!A1257</f>
        <v>125.1</v>
      </c>
      <c r="B1257" s="3">
        <f>LN((56.48+'Данные с датчиков 1'!B1257)/(56.48))</f>
        <v>7.1191326578186553E-2</v>
      </c>
      <c r="C1257" s="3">
        <f>'Данные с датчиков 1'!C1257/((PI()*3.5^2)*(1-((0.3*$B$397)-0.5*(B1257-('Данные с датчиков 1'!C1257/(PI()*202*1000000000*3.5^2))))))</f>
        <v>971.99651648955978</v>
      </c>
      <c r="D1257" s="3">
        <f>'Данные с датчиков 1'!D1257</f>
        <v>125.1</v>
      </c>
      <c r="E1257" s="3">
        <f>LN((56.48+'Данные с датчиков 1'!E1257)/(56.48))</f>
        <v>7.1190667028609378E-2</v>
      </c>
      <c r="F1257" s="3">
        <f>'Данные с датчиков 1'!F1257/((PI()*3.48^2)*(1-((0.3*$E$397)-0.5*(E1257-('Данные с датчиков 1'!F1257/(PI()*202*1000000000*3.48^2))))))</f>
        <v>993.93203372157927</v>
      </c>
      <c r="G1257" s="3">
        <f>'Данные с датчиков 1'!G1257</f>
        <v>125.1</v>
      </c>
      <c r="H1257" s="3">
        <f>LN((56.48+'Данные с датчиков 1'!H1257)/(56.48))</f>
        <v>7.1195118979813149E-2</v>
      </c>
      <c r="I1257" s="3">
        <f>'Данные с датчиков 1'!I1257/((PI()*3.484^2)*(1-((0.3*$H$404)-0.5*(H1257-('Данные с датчиков 1'!I1257/(PI()*202*1000000000*3.484^2))))))</f>
        <v>979.85587323311518</v>
      </c>
    </row>
    <row r="1258" spans="1:9" x14ac:dyDescent="0.25">
      <c r="A1258" s="3">
        <f>'Данные с датчиков 1'!A1258</f>
        <v>125.2</v>
      </c>
      <c r="B1258" s="3">
        <f>LN((56.48+'Данные с датчиков 1'!B1258)/(56.48))</f>
        <v>7.1248705726257036E-2</v>
      </c>
      <c r="C1258" s="3">
        <f>'Данные с датчиков 1'!C1258/((PI()*3.5^2)*(1-((0.3*$B$397)-0.5*(B1258-('Данные с датчиков 1'!C1258/(PI()*202*1000000000*3.5^2))))))</f>
        <v>972.1381214760579</v>
      </c>
      <c r="D1258" s="3">
        <f>'Данные с датчиков 1'!D1258</f>
        <v>125.2</v>
      </c>
      <c r="E1258" s="3">
        <f>LN((56.48+'Данные с датчиков 1'!E1258)/(56.48))</f>
        <v>7.12419457103661E-2</v>
      </c>
      <c r="F1258" s="3">
        <f>'Данные с датчиков 1'!F1258/((PI()*3.48^2)*(1-((0.3*$E$397)-0.5*(E1258-('Данные с датчиков 1'!F1258/(PI()*202*1000000000*3.48^2))))))</f>
        <v>993.79339299976107</v>
      </c>
      <c r="G1258" s="3">
        <f>'Данные с датчиков 1'!G1258</f>
        <v>125.2</v>
      </c>
      <c r="H1258" s="3">
        <f>LN((56.48+'Данные с датчиков 1'!H1258)/(56.48))</f>
        <v>7.1244418892212585E-2</v>
      </c>
      <c r="I1258" s="3">
        <f>'Данные с датчиков 1'!I1258/((PI()*3.484^2)*(1-((0.3*$H$404)-0.5*(H1258-('Данные с датчиков 1'!I1258/(PI()*202*1000000000*3.484^2))))))</f>
        <v>979.66101390688755</v>
      </c>
    </row>
    <row r="1259" spans="1:9" x14ac:dyDescent="0.25">
      <c r="A1259" s="3">
        <f>'Данные с датчиков 1'!A1259</f>
        <v>125.3</v>
      </c>
      <c r="B1259" s="3">
        <f>LN((56.48+'Данные с датчиков 1'!B1259)/(56.48))</f>
        <v>7.1302124732257582E-2</v>
      </c>
      <c r="C1259" s="3">
        <f>'Данные с датчиков 1'!C1259/((PI()*3.5^2)*(1-((0.3*$B$397)-0.5*(B1259-('Данные с датчиков 1'!C1259/(PI()*202*1000000000*3.5^2))))))</f>
        <v>972.14613128602446</v>
      </c>
      <c r="D1259" s="3">
        <f>'Данные с датчиков 1'!D1259</f>
        <v>125.3</v>
      </c>
      <c r="E1259" s="3">
        <f>LN((56.48+'Данные с датчиков 1'!E1259)/(56.48))</f>
        <v>7.1303443683961285E-2</v>
      </c>
      <c r="F1259" s="3">
        <f>'Данные с датчиков 1'!F1259/((PI()*3.48^2)*(1-((0.3*$E$397)-0.5*(E1259-('Данные с датчиков 1'!F1259/(PI()*202*1000000000*3.48^2))))))</f>
        <v>994.14980004657843</v>
      </c>
      <c r="G1259" s="3">
        <f>'Данные с датчиков 1'!G1259</f>
        <v>125.3</v>
      </c>
      <c r="H1259" s="3">
        <f>LN((56.48+'Данные с датчиков 1'!H1259)/(56.48))</f>
        <v>7.1303113946198399E-2</v>
      </c>
      <c r="I1259" s="3">
        <f>'Данные с датчиков 1'!I1259/((PI()*3.484^2)*(1-((0.3*$H$404)-0.5*(H1259-('Данные с датчиков 1'!I1259/(PI()*202*1000000000*3.484^2))))))</f>
        <v>979.89674895227677</v>
      </c>
    </row>
    <row r="1260" spans="1:9" x14ac:dyDescent="0.25">
      <c r="A1260" s="3">
        <f>'Данные с датчиков 1'!A1260</f>
        <v>125.4</v>
      </c>
      <c r="B1260" s="3">
        <f>LN((56.48+'Данные с датчиков 1'!B1260)/(56.48))</f>
        <v>7.1358838084689749E-2</v>
      </c>
      <c r="C1260" s="3">
        <f>'Данные с датчиков 1'!C1260/((PI()*3.5^2)*(1-((0.3*$B$397)-0.5*(B1260-('Данные с датчиков 1'!C1260/(PI()*202*1000000000*3.5^2))))))</f>
        <v>972.2341730029957</v>
      </c>
      <c r="D1260" s="3">
        <f>'Данные с датчиков 1'!D1260</f>
        <v>125.4</v>
      </c>
      <c r="E1260" s="3">
        <f>LN((56.48+'Данные с датчиков 1'!E1260)/(56.48))</f>
        <v>7.1352078813256628E-2</v>
      </c>
      <c r="F1260" s="3">
        <f>'Данные с датчиков 1'!F1260/((PI()*3.48^2)*(1-((0.3*$E$397)-0.5*(E1260-('Данные с датчиков 1'!F1260/(PI()*202*1000000000*3.48^2))))))</f>
        <v>993.9317056987104</v>
      </c>
      <c r="G1260" s="3">
        <f>'Данные с датчиков 1'!G1260</f>
        <v>125.4</v>
      </c>
      <c r="H1260" s="3">
        <f>LN((56.48+'Данные с датчиков 1'!H1260)/(56.48))</f>
        <v>7.1359332663732455E-2</v>
      </c>
      <c r="I1260" s="3">
        <f>'Данные с датчиков 1'!I1260/((PI()*3.484^2)*(1-((0.3*$H$404)-0.5*(H1260-('Данные с датчиков 1'!I1260/(PI()*202*1000000000*3.484^2))))))</f>
        <v>980.03009154248582</v>
      </c>
    </row>
    <row r="1261" spans="1:9" x14ac:dyDescent="0.25">
      <c r="A1261" s="3">
        <f>'Данные с датчиков 1'!A1261</f>
        <v>125.5</v>
      </c>
      <c r="B1261" s="3">
        <f>LN((56.48+'Данные с датчиков 1'!B1261)/(56.48))</f>
        <v>7.1414723968696428E-2</v>
      </c>
      <c r="C1261" s="3">
        <f>'Данные с датчиков 1'!C1261/((PI()*3.5^2)*(1-((0.3*$B$397)-0.5*(B1261-('Данные с датчиков 1'!C1261/(PI()*202*1000000000*3.5^2))))))</f>
        <v>972.3241790592291</v>
      </c>
      <c r="D1261" s="3">
        <f>'Данные с датчиков 1'!D1261</f>
        <v>125.5</v>
      </c>
      <c r="E1261" s="3">
        <f>LN((56.48+'Данные с датчиков 1'!E1261)/(56.48))</f>
        <v>7.1412251208010036E-2</v>
      </c>
      <c r="F1261" s="3">
        <f>'Данные с датчиков 1'!F1261/((PI()*3.48^2)*(1-((0.3*$E$397)-0.5*(E1261-('Данные с датчиков 1'!F1261/(PI()*202*1000000000*3.48^2))))))</f>
        <v>994.25490135175403</v>
      </c>
      <c r="G1261" s="3">
        <f>'Данные с датчиков 1'!G1261</f>
        <v>125.5</v>
      </c>
      <c r="H1261" s="3">
        <f>LN((56.48+'Данные с датчиков 1'!H1261)/(56.48))</f>
        <v>7.140911903569605E-2</v>
      </c>
      <c r="I1261" s="3">
        <f>'Данные с датчиков 1'!I1261/((PI()*3.484^2)*(1-((0.3*$H$404)-0.5*(H1261-('Данные с датчиков 1'!I1261/(PI()*202*1000000000*3.484^2))))))</f>
        <v>979.81111409545451</v>
      </c>
    </row>
    <row r="1262" spans="1:9" x14ac:dyDescent="0.25">
      <c r="A1262" s="3">
        <f>'Данные с датчиков 1'!A1262</f>
        <v>125.6</v>
      </c>
      <c r="B1262" s="3">
        <f>LN((56.48+'Данные с датчиков 1'!B1262)/(56.48))</f>
        <v>7.1464672425361433E-2</v>
      </c>
      <c r="C1262" s="3">
        <f>'Данные с датчиков 1'!C1262/((PI()*3.5^2)*(1-((0.3*$B$397)-0.5*(B1262-('Данные с датчиков 1'!C1262/(PI()*202*1000000000*3.5^2))))))</f>
        <v>972.09045184460774</v>
      </c>
      <c r="D1262" s="3">
        <f>'Данные с датчиков 1'!D1262</f>
        <v>125.6</v>
      </c>
      <c r="E1262" s="3">
        <f>LN((56.48+'Данные с датчиков 1'!E1262)/(56.48))</f>
        <v>7.1468298948830916E-2</v>
      </c>
      <c r="F1262" s="3">
        <f>'Данные с датчиков 1'!F1262/((PI()*3.48^2)*(1-((0.3*$E$397)-0.5*(E1262-('Данные с датчиков 1'!F1262/(PI()*202*1000000000*3.48^2))))))</f>
        <v>994.37430928495735</v>
      </c>
      <c r="G1262" s="3">
        <f>'Данные с датчиков 1'!G1262</f>
        <v>125.6</v>
      </c>
      <c r="H1262" s="3">
        <f>LN((56.48+'Данные с датчиков 1'!H1262)/(56.48))</f>
        <v>7.1469287998403824E-2</v>
      </c>
      <c r="I1262" s="3">
        <f>'Данные с датчиков 1'!I1262/((PI()*3.484^2)*(1-((0.3*$H$404)-0.5*(H1262-('Данные с датчиков 1'!I1262/(PI()*202*1000000000*3.484^2))))))</f>
        <v>980.15714490343157</v>
      </c>
    </row>
    <row r="1263" spans="1:9" x14ac:dyDescent="0.25">
      <c r="A1263" s="3">
        <f>'Данные с датчиков 1'!A1263</f>
        <v>125.7</v>
      </c>
      <c r="B1263" s="3">
        <f>LN((56.48+'Данные с датчиков 1'!B1263)/(56.48))</f>
        <v>7.1524838045672556E-2</v>
      </c>
      <c r="C1263" s="3">
        <f>'Данные с датчиков 1'!C1263/((PI()*3.5^2)*(1-((0.3*$B$397)-0.5*(B1263-('Данные с датчиков 1'!C1263/(PI()*202*1000000000*3.5^2))))))</f>
        <v>972.40177457037828</v>
      </c>
      <c r="D1263" s="3">
        <f>'Данные с датчиков 1'!D1263</f>
        <v>125.7</v>
      </c>
      <c r="E1263" s="3">
        <f>LN((56.48+'Данные с датчиков 1'!E1263)/(56.48))</f>
        <v>7.1517915062704385E-2</v>
      </c>
      <c r="F1263" s="3">
        <f>'Данные с датчиков 1'!F1263/((PI()*3.48^2)*(1-((0.3*$E$397)-0.5*(E1263-('Данные с датчиков 1'!F1263/(PI()*202*1000000000*3.48^2))))))</f>
        <v>994.17221796663659</v>
      </c>
      <c r="G1263" s="3">
        <f>'Данные с датчиков 1'!G1263</f>
        <v>125.7</v>
      </c>
      <c r="H1263" s="3">
        <f>LN((56.48+'Данные с датчиков 1'!H1263)/(56.48))</f>
        <v>7.1518904063205532E-2</v>
      </c>
      <c r="I1263" s="3">
        <f>'Данные с датчиков 1'!I1263/((PI()*3.484^2)*(1-((0.3*$H$404)-0.5*(H1263-('Данные с датчиков 1'!I1263/(PI()*202*1000000000*3.484^2))))))</f>
        <v>979.94403232403806</v>
      </c>
    </row>
    <row r="1264" spans="1:9" x14ac:dyDescent="0.25">
      <c r="A1264" s="3">
        <f>'Данные с датчиков 1'!A1264</f>
        <v>125.8</v>
      </c>
      <c r="B1264" s="3">
        <f>LN((56.48+'Данные с датчиков 1'!B1264)/(56.48))</f>
        <v>7.1577253361571752E-2</v>
      </c>
      <c r="C1264" s="3">
        <f>'Данные с датчиков 1'!C1264/((PI()*3.5^2)*(1-((0.3*$B$397)-0.5*(B1264-('Данные с датчиков 1'!C1264/(PI()*202*1000000000*3.5^2))))))</f>
        <v>972.3080541672673</v>
      </c>
      <c r="D1264" s="3">
        <f>'Данные с датчиков 1'!D1264</f>
        <v>125.8</v>
      </c>
      <c r="E1264" s="3">
        <f>LN((56.48+'Данные с датчиков 1'!E1264)/(56.48))</f>
        <v>7.1576923714082114E-2</v>
      </c>
      <c r="F1264" s="3">
        <f>'Данные с датчиков 1'!F1264/((PI()*3.48^2)*(1-((0.3*$E$397)-0.5*(E1264-('Данные с датчиков 1'!F1264/(PI()*202*1000000000*3.48^2))))))</f>
        <v>994.466307222556</v>
      </c>
      <c r="G1264" s="3">
        <f>'Данные с датчиков 1'!G1264</f>
        <v>125.8</v>
      </c>
      <c r="H1264" s="3">
        <f>LN((56.48+'Данные с датчиков 1'!H1264)/(56.48))</f>
        <v>7.1578571950444231E-2</v>
      </c>
      <c r="I1264" s="3">
        <f>'Данные с датчиков 1'!I1264/((PI()*3.484^2)*(1-((0.3*$H$404)-0.5*(H1264-('Данные с датчиков 1'!I1264/(PI()*202*1000000000*3.484^2))))))</f>
        <v>980.23054021511257</v>
      </c>
    </row>
    <row r="1265" spans="1:9" x14ac:dyDescent="0.25">
      <c r="A1265" s="3">
        <f>'Данные с датчиков 1'!A1265</f>
        <v>125.9</v>
      </c>
      <c r="B1265" s="3">
        <f>LN((56.48+'Данные с датчиков 1'!B1265)/(56.48))</f>
        <v>7.1633621484325463E-2</v>
      </c>
      <c r="C1265" s="3">
        <f>'Данные с датчиков 1'!C1265/((PI()*3.5^2)*(1-((0.3*$B$397)-0.5*(B1265-('Данные с датчиков 1'!C1265/(PI()*202*1000000000*3.5^2))))))</f>
        <v>972.41074303677249</v>
      </c>
      <c r="D1265" s="3">
        <f>'Данные с датчиков 1'!D1265</f>
        <v>125.9</v>
      </c>
      <c r="E1265" s="3">
        <f>LN((56.48+'Данные с датчиков 1'!E1265)/(56.48))</f>
        <v>7.1626369623234307E-2</v>
      </c>
      <c r="F1265" s="3">
        <f>'Данные с датчиков 1'!F1265/((PI()*3.48^2)*(1-((0.3*$E$397)-0.5*(E1265-('Данные с датчиков 1'!F1265/(PI()*202*1000000000*3.48^2))))))</f>
        <v>994.25582506634532</v>
      </c>
      <c r="G1265" s="3">
        <f>'Данные с датчиков 1'!G1265</f>
        <v>125.9</v>
      </c>
      <c r="H1265" s="3">
        <f>LN((56.48+'Данные с датчиков 1'!H1265)/(56.48))</f>
        <v>7.1629995560353571E-2</v>
      </c>
      <c r="I1265" s="3">
        <f>'Данные с датчиков 1'!I1265/((PI()*3.484^2)*(1-((0.3*$H$404)-0.5*(H1265-('Данные с датчиков 1'!I1265/(PI()*202*1000000000*3.484^2))))))</f>
        <v>980.12649338513893</v>
      </c>
    </row>
    <row r="1266" spans="1:9" x14ac:dyDescent="0.25">
      <c r="A1266" s="3">
        <f>'Данные с датчиков 1'!A1266</f>
        <v>126</v>
      </c>
      <c r="B1266" s="3">
        <f>LN((56.48+'Данные с датчиков 1'!B1266)/(56.48))</f>
        <v>7.1687514349771969E-2</v>
      </c>
      <c r="C1266" s="3">
        <f>'Данные с датчиков 1'!C1266/((PI()*3.5^2)*(1-((0.3*$B$397)-0.5*(B1266-('Данные с датчиков 1'!C1266/(PI()*202*1000000000*3.5^2))))))</f>
        <v>972.43035744550127</v>
      </c>
      <c r="D1266" s="3">
        <f>'Данные с датчиков 1'!D1266</f>
        <v>126</v>
      </c>
      <c r="E1266" s="3">
        <f>LN((56.48+'Данные с датчиков 1'!E1266)/(56.48))</f>
        <v>7.1686195904542005E-2</v>
      </c>
      <c r="F1266" s="3">
        <f>'Данные с датчиков 1'!F1266/((PI()*3.48^2)*(1-((0.3*$E$397)-0.5*(E1266-('Данные с датчиков 1'!F1266/(PI()*202*1000000000*3.48^2))))))</f>
        <v>994.5869178502146</v>
      </c>
      <c r="G1266" s="3">
        <f>'Данные с датчиков 1'!G1266</f>
        <v>126</v>
      </c>
      <c r="H1266" s="3">
        <f>LN((56.48+'Данные с датчиков 1'!H1266)/(56.48))</f>
        <v>7.1685207069478604E-2</v>
      </c>
      <c r="I1266" s="3">
        <f>'Данные с датчиков 1'!I1266/((PI()*3.484^2)*(1-((0.3*$H$404)-0.5*(H1266-('Данные с датчиков 1'!I1266/(PI()*202*1000000000*3.484^2))))))</f>
        <v>980.1726756160831</v>
      </c>
    </row>
    <row r="1267" spans="1:9" x14ac:dyDescent="0.25">
      <c r="A1267" s="3">
        <f>'Данные с датчиков 1'!A1267</f>
        <v>126.1</v>
      </c>
      <c r="B1267" s="3">
        <f>LN((56.48+'Данные с датчиков 1'!B1267)/(56.48))</f>
        <v>7.1740580327274456E-2</v>
      </c>
      <c r="C1267" s="3">
        <f>'Данные с датчиков 1'!C1267/((PI()*3.5^2)*(1-((0.3*$B$397)-0.5*(B1267-('Данные с датчиков 1'!C1267/(PI()*202*1000000000*3.5^2))))))</f>
        <v>972.36799883663286</v>
      </c>
      <c r="D1267" s="3">
        <f>'Данные с датчиков 1'!D1267</f>
        <v>126.1</v>
      </c>
      <c r="E1267" s="3">
        <f>LN((56.48+'Данные с датчиков 1'!E1267)/(56.48))</f>
        <v>7.1737778777753933E-2</v>
      </c>
      <c r="F1267" s="3">
        <f>'Данные с датчиков 1'!F1267/((PI()*3.48^2)*(1-((0.3*$E$397)-0.5*(E1267-('Данные с датчиков 1'!F1267/(PI()*202*1000000000*3.48^2))))))</f>
        <v>994.50501888287306</v>
      </c>
      <c r="G1267" s="3">
        <f>'Данные с датчиков 1'!G1267</f>
        <v>126.1</v>
      </c>
      <c r="H1267" s="3">
        <f>LN((56.48+'Данные с датчиков 1'!H1267)/(56.48))</f>
        <v>7.1745029830969517E-2</v>
      </c>
      <c r="I1267" s="3">
        <f>'Данные с датчиков 1'!I1267/((PI()*3.484^2)*(1-((0.3*$H$404)-0.5*(H1267-('Данные с датчиков 1'!I1267/(PI()*202*1000000000*3.484^2))))))</f>
        <v>980.47879253723181</v>
      </c>
    </row>
    <row r="1268" spans="1:9" x14ac:dyDescent="0.25">
      <c r="A1268" s="3">
        <f>'Данные с датчиков 1'!A1268</f>
        <v>126.2</v>
      </c>
      <c r="B1268" s="3">
        <f>LN((56.48+'Данные с датчиков 1'!B1268)/(56.48))</f>
        <v>7.1799905415426774E-2</v>
      </c>
      <c r="C1268" s="3">
        <f>'Данные с датчиков 1'!C1268/((PI()*3.5^2)*(1-((0.3*$B$397)-0.5*(B1268-('Данные с датчиков 1'!C1268/(PI()*202*1000000000*3.5^2))))))</f>
        <v>972.62719512250283</v>
      </c>
      <c r="D1268" s="3">
        <f>'Данные с датчиков 1'!D1268</f>
        <v>126.2</v>
      </c>
      <c r="E1268" s="3">
        <f>LN((56.48+'Данные с датчиков 1'!E1268)/(56.48))</f>
        <v>7.1794302640932908E-2</v>
      </c>
      <c r="F1268" s="3">
        <f>'Данные с датчиков 1'!F1268/((PI()*3.48^2)*(1-((0.3*$E$397)-0.5*(E1268-('Данные с датчиков 1'!F1268/(PI()*202*1000000000*3.48^2))))))</f>
        <v>994.65031129805197</v>
      </c>
      <c r="G1268" s="3">
        <f>'Данные с датчиков 1'!G1268</f>
        <v>126.2</v>
      </c>
      <c r="H1268" s="3">
        <f>LN((56.48+'Данные с датчиков 1'!H1268)/(56.48))</f>
        <v>7.1790677299532923E-2</v>
      </c>
      <c r="I1268" s="3">
        <f>'Данные с датчиков 1'!I1268/((PI()*3.484^2)*(1-((0.3*$H$404)-0.5*(H1268-('Данные с датчиков 1'!I1268/(PI()*202*1000000000*3.484^2))))))</f>
        <v>980.05195545133688</v>
      </c>
    </row>
    <row r="1269" spans="1:9" x14ac:dyDescent="0.25">
      <c r="A1269" s="3">
        <f>'Данные с датчиков 1'!A1269</f>
        <v>126.3</v>
      </c>
      <c r="B1269" s="3">
        <f>LN((56.48+'Данные с датчиков 1'!B1269)/(56.48))</f>
        <v>7.184719817284646E-2</v>
      </c>
      <c r="C1269" s="3">
        <f>'Данные с датчиков 1'!C1269/((PI()*3.5^2)*(1-((0.3*$B$397)-0.5*(B1269-('Данные с датчиков 1'!C1269/(PI()*202*1000000000*3.5^2))))))</f>
        <v>972.29957864396704</v>
      </c>
      <c r="D1269" s="3">
        <f>'Данные с датчиков 1'!D1269</f>
        <v>126.3</v>
      </c>
      <c r="E1269" s="3">
        <f>LN((56.48+'Данные с датчиков 1'!E1269)/(56.48))</f>
        <v>7.1853130207547508E-2</v>
      </c>
      <c r="F1269" s="3">
        <f>'Данные с датчиков 1'!F1269/((PI()*3.48^2)*(1-((0.3*$E$397)-0.5*(E1269-('Данные с датчиков 1'!F1269/(PI()*202*1000000000*3.48^2))))))</f>
        <v>994.9093162261496</v>
      </c>
      <c r="G1269" s="3">
        <f>'Данные с датчиков 1'!G1269</f>
        <v>126.3</v>
      </c>
      <c r="H1269" s="3">
        <f>LN((56.48+'Данные с датчиков 1'!H1269)/(56.48))</f>
        <v>7.1854118876576639E-2</v>
      </c>
      <c r="I1269" s="3">
        <f>'Данные с датчиков 1'!I1269/((PI()*3.484^2)*(1-((0.3*$H$404)-0.5*(H1269-('Данные с датчиков 1'!I1269/(PI()*202*1000000000*3.484^2))))))</f>
        <v>980.56569344238369</v>
      </c>
    </row>
    <row r="1270" spans="1:9" x14ac:dyDescent="0.25">
      <c r="A1270" s="3">
        <f>'Данные с датчиков 1'!A1270</f>
        <v>126.4</v>
      </c>
      <c r="B1270" s="3">
        <f>LN((56.48+'Данные с датчиков 1'!B1270)/(56.48))</f>
        <v>7.1911624776508337E-2</v>
      </c>
      <c r="C1270" s="3">
        <f>'Данные с датчиков 1'!C1270/((PI()*3.5^2)*(1-((0.3*$B$397)-0.5*(B1270-('Данные с датчиков 1'!C1270/(PI()*202*1000000000*3.5^2))))))</f>
        <v>972.80272915863111</v>
      </c>
      <c r="D1270" s="3">
        <f>'Данные с датчиков 1'!D1270</f>
        <v>126.4</v>
      </c>
      <c r="E1270" s="3">
        <f>LN((56.48+'Данные с датчиков 1'!E1270)/(56.48))</f>
        <v>7.1898772741981476E-2</v>
      </c>
      <c r="F1270" s="3">
        <f>'Данные с датчиков 1'!F1270/((PI()*3.48^2)*(1-((0.3*$E$397)-0.5*(E1270-('Данные с датчиков 1'!F1270/(PI()*202*1000000000*3.48^2))))))</f>
        <v>994.50035842505656</v>
      </c>
      <c r="G1270" s="3">
        <f>'Данные с датчиков 1'!G1270</f>
        <v>126.4</v>
      </c>
      <c r="H1270" s="3">
        <f>LN((56.48+'Данные с датчиков 1'!H1270)/(56.48))</f>
        <v>7.1905857858368297E-2</v>
      </c>
      <c r="I1270" s="3">
        <f>'Данные с датчиков 1'!I1270/((PI()*3.484^2)*(1-((0.3*$H$404)-0.5*(H1270-('Данные с датчиков 1'!I1270/(PI()*202*1000000000*3.484^2))))))</f>
        <v>980.44686789998411</v>
      </c>
    </row>
    <row r="1271" spans="1:9" x14ac:dyDescent="0.25">
      <c r="A1271" s="3">
        <f>'Данные с датчиков 1'!A1271</f>
        <v>126.5</v>
      </c>
      <c r="B1271" s="3">
        <f>LN((56.48+'Данные с датчиков 1'!B1271)/(56.48))</f>
        <v>7.1962372222134904E-2</v>
      </c>
      <c r="C1271" s="3">
        <f>'Данные с датчиков 1'!C1271/((PI()*3.5^2)*(1-((0.3*$B$397)-0.5*(B1271-('Данные с датчиков 1'!C1271/(PI()*202*1000000000*3.5^2))))))</f>
        <v>972.62607019796576</v>
      </c>
      <c r="D1271" s="3">
        <f>'Данные с датчиков 1'!D1271</f>
        <v>126.5</v>
      </c>
      <c r="E1271" s="3">
        <f>LN((56.48+'Данные с датчиков 1'!E1271)/(56.48))</f>
        <v>7.1961548420529417E-2</v>
      </c>
      <c r="F1271" s="3">
        <f>'Данные с датчиков 1'!F1271/((PI()*3.48^2)*(1-((0.3*$E$397)-0.5*(E1271-('Данные с датчиков 1'!F1271/(PI()*202*1000000000*3.48^2))))))</f>
        <v>995.00705520374584</v>
      </c>
      <c r="G1271" s="3">
        <f>'Данные с датчиков 1'!G1271</f>
        <v>126.5</v>
      </c>
      <c r="H1271" s="3">
        <f>LN((56.48+'Данные с датчиков 1'!H1271)/(56.48))</f>
        <v>7.1962866502772602E-2</v>
      </c>
      <c r="I1271" s="3">
        <f>'Данные с датчиков 1'!I1271/((PI()*3.484^2)*(1-((0.3*$H$404)-0.5*(H1271-('Данные с датчиков 1'!I1271/(PI()*202*1000000000*3.484^2))))))</f>
        <v>980.5730110119232</v>
      </c>
    </row>
    <row r="1272" spans="1:9" x14ac:dyDescent="0.25">
      <c r="A1272" s="3">
        <f>'Данные с датчиков 1'!A1272</f>
        <v>126.6</v>
      </c>
      <c r="B1272" s="3">
        <f>LN((56.48+'Данные с датчиков 1'!B1272)/(56.48))</f>
        <v>7.2017235881424543E-2</v>
      </c>
      <c r="C1272" s="3">
        <f>'Данные с датчиков 1'!C1272/((PI()*3.5^2)*(1-((0.3*$B$397)-0.5*(B1272-('Данные с датчиков 1'!C1272/(PI()*202*1000000000*3.5^2))))))</f>
        <v>972.6737193847672</v>
      </c>
      <c r="D1272" s="3">
        <f>'Данные с датчиков 1'!D1272</f>
        <v>126.6</v>
      </c>
      <c r="E1272" s="3">
        <f>LN((56.48+'Данные с датчиков 1'!E1272)/(56.48))</f>
        <v>7.20126228367889E-2</v>
      </c>
      <c r="F1272" s="3">
        <f>'Данные с датчиков 1'!F1272/((PI()*3.48^2)*(1-((0.3*$E$397)-0.5*(E1272-('Данные с датчиков 1'!F1272/(PI()*202*1000000000*3.48^2))))))</f>
        <v>994.8709326203716</v>
      </c>
      <c r="G1272" s="3">
        <f>'Данные с датчиков 1'!G1272</f>
        <v>126.6</v>
      </c>
      <c r="H1272" s="3">
        <f>LN((56.48+'Данные с датчиков 1'!H1272)/(56.48))</f>
        <v>7.2015094113347319E-2</v>
      </c>
      <c r="I1272" s="3">
        <f>'Данные с датчиков 1'!I1272/((PI()*3.484^2)*(1-((0.3*$H$404)-0.5*(H1272-('Данные с датчиков 1'!I1272/(PI()*202*1000000000*3.484^2))))))</f>
        <v>980.54115939913083</v>
      </c>
    </row>
    <row r="1273" spans="1:9" x14ac:dyDescent="0.25">
      <c r="A1273" s="3">
        <f>'Данные с датчиков 1'!A1273</f>
        <v>126.7</v>
      </c>
      <c r="B1273" s="3">
        <f>LN((56.48+'Данные с датчиков 1'!B1273)/(56.48))</f>
        <v>7.2071767046451851E-2</v>
      </c>
      <c r="C1273" s="3">
        <f>'Данные с датчиков 1'!C1273/((PI()*3.5^2)*(1-((0.3*$B$397)-0.5*(B1273-('Данные с датчиков 1'!C1273/(PI()*202*1000000000*3.5^2))))))</f>
        <v>972.70100983070802</v>
      </c>
      <c r="D1273" s="3">
        <f>'Данные с датчиков 1'!D1273</f>
        <v>126.7</v>
      </c>
      <c r="E1273" s="3">
        <f>LN((56.48+'Данные с датчиков 1'!E1273)/(56.48))</f>
        <v>7.2071437561937138E-2</v>
      </c>
      <c r="F1273" s="3">
        <f>'Данные с датчиков 1'!F1273/((PI()*3.48^2)*(1-((0.3*$E$397)-0.5*(E1273-('Данные с датчиков 1'!F1273/(PI()*202*1000000000*3.48^2))))))</f>
        <v>995.10078066824235</v>
      </c>
      <c r="G1273" s="3">
        <f>'Данные с датчиков 1'!G1273</f>
        <v>126.7</v>
      </c>
      <c r="H1273" s="3">
        <f>LN((56.48+'Данные с датчиков 1'!H1273)/(56.48))</f>
        <v>7.2068966424614994E-2</v>
      </c>
      <c r="I1273" s="3">
        <f>'Данные с датчиков 1'!I1273/((PI()*3.484^2)*(1-((0.3*$H$404)-0.5*(H1273-('Данные с датчиков 1'!I1273/(PI()*202*1000000000*3.484^2))))))</f>
        <v>980.50135889292403</v>
      </c>
    </row>
    <row r="1274" spans="1:9" x14ac:dyDescent="0.25">
      <c r="A1274" s="3">
        <f>'Данные с датчиков 1'!A1274</f>
        <v>126.8</v>
      </c>
      <c r="B1274" s="3">
        <f>LN((56.48+'Данные с датчиков 1'!B1274)/(56.48))</f>
        <v>7.2122506366124328E-2</v>
      </c>
      <c r="C1274" s="3">
        <f>'Данные с датчиков 1'!C1274/((PI()*3.5^2)*(1-((0.3*$B$397)-0.5*(B1274-('Данные с датчиков 1'!C1274/(PI()*202*1000000000*3.5^2))))))</f>
        <v>972.53650116846416</v>
      </c>
      <c r="D1274" s="3">
        <f>'Данные с датчиков 1'!D1274</f>
        <v>126.8</v>
      </c>
      <c r="E1274" s="3">
        <f>LN((56.48+'Данные с датчиков 1'!E1274)/(56.48))</f>
        <v>7.212234163223924E-2</v>
      </c>
      <c r="F1274" s="3">
        <f>'Данные с датчиков 1'!F1274/((PI()*3.48^2)*(1-((0.3*$E$397)-0.5*(E1274-('Данные с датчиков 1'!F1274/(PI()*202*1000000000*3.48^2))))))</f>
        <v>995.01362568562922</v>
      </c>
      <c r="G1274" s="3">
        <f>'Данные с датчиков 1'!G1274</f>
        <v>126.8</v>
      </c>
      <c r="H1274" s="3">
        <f>LN((56.48+'Данные с датчиков 1'!H1274)/(56.48))</f>
        <v>7.2127613103104699E-2</v>
      </c>
      <c r="I1274" s="3">
        <f>'Данные с датчиков 1'!I1274/((PI()*3.484^2)*(1-((0.3*$H$404)-0.5*(H1274-('Данные с датчиков 1'!I1274/(PI()*202*1000000000*3.484^2))))))</f>
        <v>980.74416535781268</v>
      </c>
    </row>
    <row r="1275" spans="1:9" x14ac:dyDescent="0.25">
      <c r="A1275" s="3">
        <f>'Данные с датчиков 1'!A1275</f>
        <v>126.9</v>
      </c>
      <c r="B1275" s="3">
        <f>LN((56.48+'Данные с датчиков 1'!B1275)/(56.48))</f>
        <v>7.2184444383649973E-2</v>
      </c>
      <c r="C1275" s="3">
        <f>'Данные с датчиков 1'!C1275/((PI()*3.5^2)*(1-((0.3*$B$397)-0.5*(B1275-('Данные с датчиков 1'!C1275/(PI()*202*1000000000*3.5^2))))))</f>
        <v>972.89716789260729</v>
      </c>
      <c r="D1275" s="3">
        <f>'Данные с датчиков 1'!D1275</f>
        <v>126.9</v>
      </c>
      <c r="E1275" s="3">
        <f>LN((56.48+'Данные с датчиков 1'!E1275)/(56.48))</f>
        <v>7.2177690690429744E-2</v>
      </c>
      <c r="F1275" s="3">
        <f>'Данные с датчиков 1'!F1275/((PI()*3.48^2)*(1-((0.3*$E$397)-0.5*(E1275-('Данные с датчиков 1'!F1275/(PI()*202*1000000000*3.48^2))))))</f>
        <v>995.09081472669607</v>
      </c>
      <c r="G1275" s="3">
        <f>'Данные с датчиков 1'!G1275</f>
        <v>126.9</v>
      </c>
      <c r="H1275" s="3">
        <f>LN((56.48+'Данные с датчиков 1'!H1275)/(56.48))</f>
        <v>7.2178843763232872E-2</v>
      </c>
      <c r="I1275" s="3">
        <f>'Данные с датчиков 1'!I1275/((PI()*3.484^2)*(1-((0.3*$H$404)-0.5*(H1275-('Данные с датчиков 1'!I1275/(PI()*202*1000000000*3.484^2))))))</f>
        <v>980.58757073292554</v>
      </c>
    </row>
    <row r="1276" spans="1:9" x14ac:dyDescent="0.25">
      <c r="A1276" s="3">
        <f>'Данные с датчиков 1'!A1276</f>
        <v>127</v>
      </c>
      <c r="B1276" s="3">
        <f>LN((56.48+'Данные с датчиков 1'!B1276)/(56.48))</f>
        <v>7.2232377822396554E-2</v>
      </c>
      <c r="C1276" s="3">
        <f>'Данные с датчиков 1'!C1276/((PI()*3.5^2)*(1-((0.3*$B$397)-0.5*(B1276-('Данные с датчиков 1'!C1276/(PI()*202*1000000000*3.5^2))))))</f>
        <v>972.60066280160152</v>
      </c>
      <c r="D1276" s="3">
        <f>'Данные с датчиков 1'!D1276</f>
        <v>127</v>
      </c>
      <c r="E1276" s="3">
        <f>LN((56.48+'Данные с датчиков 1'!E1276)/(56.48))</f>
        <v>7.2236166278000571E-2</v>
      </c>
      <c r="F1276" s="3">
        <f>'Данные с датчиков 1'!F1276/((PI()*3.48^2)*(1-((0.3*$E$397)-0.5*(E1276-('Данные с датчиков 1'!F1276/(PI()*202*1000000000*3.48^2))))))</f>
        <v>995.32578974497255</v>
      </c>
      <c r="G1276" s="3">
        <f>'Данные с датчиков 1'!G1276</f>
        <v>127</v>
      </c>
      <c r="H1276" s="3">
        <f>LN((56.48+'Данные с датчиков 1'!H1276)/(56.48))</f>
        <v>7.2238637002183748E-2</v>
      </c>
      <c r="I1276" s="3">
        <f>'Данные с датчиков 1'!I1276/((PI()*3.484^2)*(1-((0.3*$H$404)-0.5*(H1276-('Данные с датчиков 1'!I1276/(PI()*202*1000000000*3.484^2))))))</f>
        <v>980.87818858525372</v>
      </c>
    </row>
    <row r="1277" spans="1:9" x14ac:dyDescent="0.25">
      <c r="A1277" s="3">
        <f>'Данные с датчиков 1'!A1277</f>
        <v>127.1</v>
      </c>
      <c r="B1277" s="3">
        <f>LN((56.48+'Данные с датчиков 1'!B1277)/(56.48))</f>
        <v>7.2294144329700563E-2</v>
      </c>
      <c r="C1277" s="3">
        <f>'Данные с датчиков 1'!C1277/((PI()*3.5^2)*(1-((0.3*$B$397)-0.5*(B1277-('Данные с датчиков 1'!C1277/(PI()*202*1000000000*3.5^2))))))</f>
        <v>972.96602428565188</v>
      </c>
      <c r="D1277" s="3">
        <f>'Данные с датчиков 1'!D1277</f>
        <v>127.1</v>
      </c>
      <c r="E1277" s="3">
        <f>LN((56.48+'Данные с датчиков 1'!E1277)/(56.48))</f>
        <v>7.2286732550258304E-2</v>
      </c>
      <c r="F1277" s="3">
        <f>'Данные с датчиков 1'!F1277/((PI()*3.48^2)*(1-((0.3*$E$397)-0.5*(E1277-('Данные с датчиков 1'!F1277/(PI()*202*1000000000*3.48^2))))))</f>
        <v>995.15501122404373</v>
      </c>
      <c r="G1277" s="3">
        <f>'Данные с датчиков 1'!G1277</f>
        <v>127.1</v>
      </c>
      <c r="H1277" s="3">
        <f>LN((56.48+'Данные с датчиков 1'!H1277)/(56.48))</f>
        <v>7.2291673742657048E-2</v>
      </c>
      <c r="I1277" s="3">
        <f>'Данные с датчиков 1'!I1277/((PI()*3.484^2)*(1-((0.3*$H$404)-0.5*(H1277-('Данные с датчиков 1'!I1277/(PI()*202*1000000000*3.484^2))))))</f>
        <v>980.86137520450848</v>
      </c>
    </row>
    <row r="1278" spans="1:9" x14ac:dyDescent="0.25">
      <c r="A1278" s="3">
        <f>'Данные с датчиков 1'!A1278</f>
        <v>127.2</v>
      </c>
      <c r="B1278" s="3">
        <f>LN((56.48+'Данные с датчиков 1'!B1278)/(56.48))</f>
        <v>7.234948387985346E-2</v>
      </c>
      <c r="C1278" s="3">
        <f>'Данные с датчиков 1'!C1278/((PI()*3.5^2)*(1-((0.3*$B$397)-0.5*(B1278-('Данные с датчиков 1'!C1278/(PI()*202*1000000000*3.5^2))))))</f>
        <v>973.01915103627857</v>
      </c>
      <c r="D1278" s="3">
        <f>'Данные с датчиков 1'!D1278</f>
        <v>127.2</v>
      </c>
      <c r="E1278" s="3">
        <f>LN((56.48+'Данные с датчиков 1'!E1278)/(56.48))</f>
        <v>7.2346848732621982E-2</v>
      </c>
      <c r="F1278" s="3">
        <f>'Данные с датчиков 1'!F1278/((PI()*3.48^2)*(1-((0.3*$E$397)-0.5*(E1278-('Данные с датчиков 1'!F1278/(PI()*202*1000000000*3.48^2))))))</f>
        <v>995.4828390760515</v>
      </c>
      <c r="G1278" s="3">
        <f>'Данные с датчиков 1'!G1278</f>
        <v>127.2</v>
      </c>
      <c r="H1278" s="3">
        <f>LN((56.48+'Данные с датчиков 1'!H1278)/(56.48))</f>
        <v>7.2347836913647615E-2</v>
      </c>
      <c r="I1278" s="3">
        <f>'Данные с датчиков 1'!I1278/((PI()*3.484^2)*(1-((0.3*$H$404)-0.5*(H1278-('Данные с датчиков 1'!I1278/(PI()*202*1000000000*3.484^2))))))</f>
        <v>980.93254851239624</v>
      </c>
    </row>
    <row r="1279" spans="1:9" x14ac:dyDescent="0.25">
      <c r="A1279" s="3">
        <f>'Данные с датчиков 1'!A1279</f>
        <v>127.3</v>
      </c>
      <c r="B1279" s="3">
        <f>LN((56.48+'Данные с датчиков 1'!B1279)/(56.48))</f>
        <v>7.2400703174947206E-2</v>
      </c>
      <c r="C1279" s="3">
        <f>'Данные с датчиков 1'!C1279/((PI()*3.5^2)*(1-((0.3*$B$397)-0.5*(B1279-('Данные с датчиков 1'!C1279/(PI()*202*1000000000*3.5^2))))))</f>
        <v>972.83096162298511</v>
      </c>
      <c r="D1279" s="3">
        <f>'Данные с датчиков 1'!D1279</f>
        <v>127.3</v>
      </c>
      <c r="E1279" s="3">
        <f>LN((56.48+'Данные с датчиков 1'!E1279)/(56.48))</f>
        <v>7.2399056293095718E-2</v>
      </c>
      <c r="F1279" s="3">
        <f>'Данные с датчиков 1'!F1279/((PI()*3.48^2)*(1-((0.3*$E$397)-0.5*(E1279-('Данные с датчиков 1'!F1279/(PI()*202*1000000000*3.48^2))))))</f>
        <v>995.42258512440026</v>
      </c>
      <c r="G1279" s="3">
        <f>'Данные с датчиков 1'!G1279</f>
        <v>127.3</v>
      </c>
      <c r="H1279" s="3">
        <f>LN((56.48+'Данные с датчиков 1'!H1279)/(56.48))</f>
        <v>7.2399550357935896E-2</v>
      </c>
      <c r="I1279" s="3">
        <f>'Данные с датчиков 1'!I1279/((PI()*3.484^2)*(1-((0.3*$H$404)-0.5*(H1279-('Данные с датчиков 1'!I1279/(PI()*202*1000000000*3.484^2))))))</f>
        <v>980.84172138740917</v>
      </c>
    </row>
    <row r="1280" spans="1:9" x14ac:dyDescent="0.25">
      <c r="A1280" s="3">
        <f>'Данные с датчиков 1'!A1280</f>
        <v>127.4</v>
      </c>
      <c r="B1280" s="3">
        <f>LN((56.48+'Данные с датчиков 1'!B1280)/(56.48))</f>
        <v>7.245702490179283E-2</v>
      </c>
      <c r="C1280" s="3">
        <f>'Данные с датчиков 1'!C1280/((PI()*3.5^2)*(1-((0.3*$B$397)-0.5*(B1280-('Данные с датчиков 1'!C1280/(PI()*202*1000000000*3.5^2))))))</f>
        <v>972.97739701907335</v>
      </c>
      <c r="D1280" s="3">
        <f>'Данные с датчиков 1'!D1280</f>
        <v>127.4</v>
      </c>
      <c r="E1280" s="3">
        <f>LN((56.48+'Данные с датчиков 1'!E1280)/(56.48))</f>
        <v>7.2456036828659059E-2</v>
      </c>
      <c r="F1280" s="3">
        <f>'Данные с датчиков 1'!F1280/((PI()*3.48^2)*(1-((0.3*$E$397)-0.5*(E1280-('Данные с датчиков 1'!F1280/(PI()*202*1000000000*3.48^2))))))</f>
        <v>995.56259792634569</v>
      </c>
      <c r="G1280" s="3">
        <f>'Данные с датчиков 1'!G1280</f>
        <v>127.4</v>
      </c>
      <c r="H1280" s="3">
        <f>LN((56.48+'Данные с датчиков 1'!H1280)/(56.48))</f>
        <v>7.2452249205934877E-2</v>
      </c>
      <c r="I1280" s="3">
        <f>'Данные с датчиков 1'!I1280/((PI()*3.484^2)*(1-((0.3*$H$404)-0.5*(H1280-('Данные с датчиков 1'!I1280/(PI()*202*1000000000*3.484^2))))))</f>
        <v>980.7697364547945</v>
      </c>
    </row>
    <row r="1281" spans="1:9" x14ac:dyDescent="0.25">
      <c r="A1281" s="3">
        <f>'Данные с датчиков 1'!A1281</f>
        <v>127.5</v>
      </c>
      <c r="B1281" s="3">
        <f>LN((56.48+'Данные с датчиков 1'!B1281)/(56.48))</f>
        <v>7.2509226710704519E-2</v>
      </c>
      <c r="C1281" s="3">
        <f>'Данные с датчиков 1'!C1281/((PI()*3.5^2)*(1-((0.3*$B$397)-0.5*(B1281-('Данные с датчиков 1'!C1281/(PI()*202*1000000000*3.5^2))))))</f>
        <v>972.86438096024017</v>
      </c>
      <c r="D1281" s="3">
        <f>'Данные с датчиков 1'!D1281</f>
        <v>127.5</v>
      </c>
      <c r="E1281" s="3">
        <f>LN((56.48+'Данные с датчиков 1'!E1281)/(56.48))</f>
        <v>7.2507580007568712E-2</v>
      </c>
      <c r="F1281" s="3">
        <f>'Данные с датчиков 1'!F1281/((PI()*3.48^2)*(1-((0.3*$E$397)-0.5*(E1281-('Данные с датчиков 1'!F1281/(PI()*202*1000000000*3.48^2))))))</f>
        <v>995.48411507679202</v>
      </c>
      <c r="G1281" s="3">
        <f>'Данные с датчиков 1'!G1281</f>
        <v>127.5</v>
      </c>
      <c r="H1281" s="3">
        <f>LN((56.48+'Данные с датчиков 1'!H1281)/(56.48))</f>
        <v>7.251268477846308E-2</v>
      </c>
      <c r="I1281" s="3">
        <f>'Данные с датчиков 1'!I1281/((PI()*3.484^2)*(1-((0.3*$H$404)-0.5*(H1281-('Данные с датчиков 1'!I1281/(PI()*202*1000000000*3.484^2))))))</f>
        <v>981.08359048274292</v>
      </c>
    </row>
    <row r="1282" spans="1:9" x14ac:dyDescent="0.25">
      <c r="A1282" s="3">
        <f>'Данные с датчиков 1'!A1282</f>
        <v>127.6</v>
      </c>
      <c r="B1282" s="3">
        <f>LN((56.48+'Данные с датчиков 1'!B1282)/(56.48))</f>
        <v>7.2567518254725696E-2</v>
      </c>
      <c r="C1282" s="3">
        <f>'Данные с датчиков 1'!C1282/((PI()*3.5^2)*(1-((0.3*$B$397)-0.5*(B1282-('Данные с датчиков 1'!C1282/(PI()*202*1000000000*3.5^2))))))</f>
        <v>973.06183786782151</v>
      </c>
      <c r="D1282" s="3">
        <f>'Данные с датчиков 1'!D1282</f>
        <v>127.6</v>
      </c>
      <c r="E1282" s="3">
        <f>LN((56.48+'Данные с датчиков 1'!E1282)/(56.48))</f>
        <v>7.2560602486477638E-2</v>
      </c>
      <c r="F1282" s="3">
        <f>'Данные с датчиков 1'!F1282/((PI()*3.48^2)*(1-((0.3*$E$397)-0.5*(E1282-('Данные с датчиков 1'!F1282/(PI()*202*1000000000*3.48^2))))))</f>
        <v>995.45907704551928</v>
      </c>
      <c r="G1282" s="3">
        <f>'Данные с датчиков 1'!G1282</f>
        <v>127.6</v>
      </c>
      <c r="H1282" s="3">
        <f>LN((56.48+'Данные с датчиков 1'!H1282)/(56.48))</f>
        <v>7.2559614515680632E-2</v>
      </c>
      <c r="I1282" s="3">
        <f>'Данные с датчиков 1'!I1282/((PI()*3.484^2)*(1-((0.3*$H$404)-0.5*(H1282-('Данные с датчиков 1'!I1282/(PI()*202*1000000000*3.484^2))))))</f>
        <v>980.76615576312406</v>
      </c>
    </row>
    <row r="1283" spans="1:9" x14ac:dyDescent="0.25">
      <c r="A1283" s="3">
        <f>'Данные с датчиков 1'!A1283</f>
        <v>127.7</v>
      </c>
      <c r="B1283" s="3">
        <f>LN((56.48+'Данные с датчиков 1'!B1283)/(56.48))</f>
        <v>7.2618726383755716E-2</v>
      </c>
      <c r="C1283" s="3">
        <f>'Данные с датчиков 1'!C1283/((PI()*3.5^2)*(1-((0.3*$B$397)-0.5*(B1283-('Данные с датчиков 1'!C1283/(PI()*202*1000000000*3.5^2))))))</f>
        <v>972.94397106867984</v>
      </c>
      <c r="D1283" s="3">
        <f>'Данные с датчиков 1'!D1283</f>
        <v>127.7</v>
      </c>
      <c r="E1283" s="3">
        <f>LN((56.48+'Данные с датчиков 1'!E1283)/(56.48))</f>
        <v>7.262103151116589E-2</v>
      </c>
      <c r="F1283" s="3">
        <f>'Данные с датчиков 1'!F1283/((PI()*3.48^2)*(1-((0.3*$E$397)-0.5*(E1283-('Данные с датчиков 1'!F1283/(PI()*202*1000000000*3.48^2))))))</f>
        <v>995.78051768142871</v>
      </c>
      <c r="G1283" s="3">
        <f>'Данные с датчиков 1'!G1283</f>
        <v>127.7</v>
      </c>
      <c r="H1283" s="3">
        <f>LN((56.48+'Данные с датчиков 1'!H1283)/(56.48))</f>
        <v>7.262185476966726E-2</v>
      </c>
      <c r="I1283" s="3">
        <f>'Данные с датчиков 1'!I1283/((PI()*3.484^2)*(1-((0.3*$H$404)-0.5*(H1283-('Данные с датчиков 1'!I1283/(PI()*202*1000000000*3.484^2))))))</f>
        <v>981.19138596948926</v>
      </c>
    </row>
    <row r="1284" spans="1:9" x14ac:dyDescent="0.25">
      <c r="A1284" s="3">
        <f>'Данные с датчиков 1'!A1284</f>
        <v>127.8</v>
      </c>
      <c r="B1284" s="3">
        <f>LN((56.48+'Данные с датчиков 1'!B1284)/(56.48))</f>
        <v>7.2678164042601204E-2</v>
      </c>
      <c r="C1284" s="3">
        <f>'Данные с датчиков 1'!C1284/((PI()*3.5^2)*(1-((0.3*$B$397)-0.5*(B1284-('Данные с датчиков 1'!C1284/(PI()*202*1000000000*3.5^2))))))</f>
        <v>973.16897268193713</v>
      </c>
      <c r="D1284" s="3">
        <f>'Данные с датчиков 1'!D1284</f>
        <v>127.8</v>
      </c>
      <c r="E1284" s="3">
        <f>LN((56.48+'Данные с датчиков 1'!E1284)/(56.48))</f>
        <v>7.266762687595614E-2</v>
      </c>
      <c r="F1284" s="3">
        <f>'Данные с датчиков 1'!F1284/((PI()*3.48^2)*(1-((0.3*$E$397)-0.5*(E1284-('Данные с датчиков 1'!F1284/(PI()*202*1000000000*3.48^2))))))</f>
        <v>995.44862253802421</v>
      </c>
      <c r="G1284" s="3">
        <f>'Данные с датчиков 1'!G1284</f>
        <v>127.8</v>
      </c>
      <c r="H1284" s="3">
        <f>LN((56.48+'Данные с датчиков 1'!H1284)/(56.48))</f>
        <v>7.267701154540733E-2</v>
      </c>
      <c r="I1284" s="3">
        <f>'Данные с датчиков 1'!I1284/((PI()*3.484^2)*(1-((0.3*$H$404)-0.5*(H1284-('Данные с датчиков 1'!I1284/(PI()*202*1000000000*3.484^2))))))</f>
        <v>981.27087987952336</v>
      </c>
    </row>
    <row r="1285" spans="1:9" x14ac:dyDescent="0.25">
      <c r="A1285" s="3">
        <f>'Данные с датчиков 1'!A1285</f>
        <v>127.9</v>
      </c>
      <c r="B1285" s="3">
        <f>LN((56.48+'Данные с датчиков 1'!B1285)/(56.48))</f>
        <v>7.2732000645560652E-2</v>
      </c>
      <c r="C1285" s="3">
        <f>'Данные с датчиков 1'!C1285/((PI()*3.5^2)*(1-((0.3*$B$397)-0.5*(B1285-('Данные с датчиков 1'!C1285/(PI()*202*1000000000*3.5^2))))))</f>
        <v>973.16935877996241</v>
      </c>
      <c r="D1285" s="3">
        <f>'Данные с датчиков 1'!D1285</f>
        <v>127.9</v>
      </c>
      <c r="E1285" s="3">
        <f>LN((56.48+'Данные с датчиков 1'!E1285)/(56.48))</f>
        <v>7.2730025041635019E-2</v>
      </c>
      <c r="F1285" s="3">
        <f>'Данные с датчиков 1'!F1285/((PI()*3.48^2)*(1-((0.3*$E$397)-0.5*(E1285-('Данные с датчиков 1'!F1285/(PI()*202*1000000000*3.48^2))))))</f>
        <v>995.89684417099488</v>
      </c>
      <c r="G1285" s="3">
        <f>'Данные с датчиков 1'!G1285</f>
        <v>127.9</v>
      </c>
      <c r="H1285" s="3">
        <f>LN((56.48+'Данные с датчиков 1'!H1285)/(56.48))</f>
        <v>7.2729201872180751E-2</v>
      </c>
      <c r="I1285" s="3">
        <f>'Данные с датчиков 1'!I1285/((PI()*3.484^2)*(1-((0.3*$H$404)-0.5*(H1285-('Данные с датчиков 1'!I1285/(PI()*202*1000000000*3.484^2))))))</f>
        <v>981.15286430158676</v>
      </c>
    </row>
    <row r="1286" spans="1:9" x14ac:dyDescent="0.25">
      <c r="A1286" s="3">
        <f>'Данные с датчиков 1'!A1286</f>
        <v>128</v>
      </c>
      <c r="B1286" s="3">
        <f>LN((56.48+'Данные с датчиков 1'!B1286)/(56.48))</f>
        <v>7.2784517352347325E-2</v>
      </c>
      <c r="C1286" s="3">
        <f>'Данные с датчиков 1'!C1286/((PI()*3.5^2)*(1-((0.3*$B$397)-0.5*(B1286-('Данные с датчиков 1'!C1286/(PI()*202*1000000000*3.5^2))))))</f>
        <v>973.07552718516968</v>
      </c>
      <c r="D1286" s="3">
        <f>'Данные с датчиков 1'!D1286</f>
        <v>128</v>
      </c>
      <c r="E1286" s="3">
        <f>LN((56.48+'Данные с датчиков 1'!E1286)/(56.48))</f>
        <v>7.2784846601997077E-2</v>
      </c>
      <c r="F1286" s="3">
        <f>'Данные с датчиков 1'!F1286/((PI()*3.48^2)*(1-((0.3*$E$397)-0.5*(E1286-('Данные с датчиков 1'!F1286/(PI()*202*1000000000*3.48^2))))))</f>
        <v>995.96716154203932</v>
      </c>
      <c r="G1286" s="3">
        <f>'Данные с датчиков 1'!G1286</f>
        <v>128</v>
      </c>
      <c r="H1286" s="3">
        <f>LN((56.48+'Данные с датчиков 1'!H1286)/(56.48))</f>
        <v>7.2785340476268862E-2</v>
      </c>
      <c r="I1286" s="3">
        <f>'Данные с датчиков 1'!I1286/((PI()*3.484^2)*(1-((0.3*$H$404)-0.5*(H1286-('Данные с датчиков 1'!I1286/(PI()*202*1000000000*3.484^2))))))</f>
        <v>981.29079538967267</v>
      </c>
    </row>
    <row r="1287" spans="1:9" x14ac:dyDescent="0.25">
      <c r="A1287" s="3">
        <f>'Данные с датчиков 1'!A1287</f>
        <v>128.1</v>
      </c>
      <c r="B1287" s="3">
        <f>LN((56.48+'Данные с датчиков 1'!B1287)/(56.48))</f>
        <v>7.2840488235649939E-2</v>
      </c>
      <c r="C1287" s="3">
        <f>'Данные с датчиков 1'!C1287/((PI()*3.5^2)*(1-((0.3*$B$397)-0.5*(B1287-('Данные с датчиков 1'!C1287/(PI()*202*1000000000*3.5^2))))))</f>
        <v>973.20030717663303</v>
      </c>
      <c r="D1287" s="3">
        <f>'Данные с датчиков 1'!D1287</f>
        <v>128.1</v>
      </c>
      <c r="E1287" s="3">
        <f>LN((56.48+'Данные с датчиков 1'!E1287)/(56.48))</f>
        <v>7.2837525149773708E-2</v>
      </c>
      <c r="F1287" s="3">
        <f>'Данные с датчиков 1'!F1287/((PI()*3.48^2)*(1-((0.3*$E$397)-0.5*(E1287-('Данные с датчиков 1'!F1287/(PI()*202*1000000000*3.48^2))))))</f>
        <v>995.90777704806794</v>
      </c>
      <c r="G1287" s="3">
        <f>'Данные с датчиков 1'!G1287</f>
        <v>128.1</v>
      </c>
      <c r="H1287" s="3">
        <f>LN((56.48+'Данные с датчиков 1'!H1287)/(56.48))</f>
        <v>7.2835549754311904E-2</v>
      </c>
      <c r="I1287" s="3">
        <f>'Данные с датчиков 1'!I1287/((PI()*3.484^2)*(1-((0.3*$H$404)-0.5*(H1287-('Данные с датчиков 1'!I1287/(PI()*202*1000000000*3.484^2))))))</f>
        <v>981.11870362045715</v>
      </c>
    </row>
    <row r="1288" spans="1:9" x14ac:dyDescent="0.25">
      <c r="A1288" s="3">
        <f>'Данные с датчиков 1'!A1288</f>
        <v>128.19999999999999</v>
      </c>
      <c r="B1288" s="3">
        <f>LN((56.48+'Данные с датчиков 1'!B1288)/(56.48))</f>
        <v>7.2892999245484077E-2</v>
      </c>
      <c r="C1288" s="3">
        <f>'Данные с датчиков 1'!C1288/((PI()*3.5^2)*(1-((0.3*$B$397)-0.5*(B1288-('Данные с датчиков 1'!C1288/(PI()*202*1000000000*3.5^2))))))</f>
        <v>973.11515768112736</v>
      </c>
      <c r="D1288" s="3">
        <f>'Данные с датчиков 1'!D1288</f>
        <v>128.19999999999999</v>
      </c>
      <c r="E1288" s="3">
        <f>LN((56.48+'Данные с датчиков 1'!E1288)/(56.48))</f>
        <v>7.2893163852464651E-2</v>
      </c>
      <c r="F1288" s="3">
        <f>'Данные с датчиков 1'!F1288/((PI()*3.48^2)*(1-((0.3*$E$397)-0.5*(E1288-('Данные с датчиков 1'!F1288/(PI()*202*1000000000*3.48^2))))))</f>
        <v>996.03962042155001</v>
      </c>
      <c r="G1288" s="3">
        <f>'Данные с датчиков 1'!G1288</f>
        <v>128.19999999999999</v>
      </c>
      <c r="H1288" s="3">
        <f>LN((56.48+'Данные с датчиков 1'!H1288)/(56.48))</f>
        <v>7.2896620592799694E-2</v>
      </c>
      <c r="I1288" s="3">
        <f>'Данные с датчиков 1'!I1288/((PI()*3.484^2)*(1-((0.3*$H$404)-0.5*(H1288-('Данные с датчиков 1'!I1288/(PI()*202*1000000000*3.484^2))))))</f>
        <v>981.48621529219474</v>
      </c>
    </row>
    <row r="1289" spans="1:9" x14ac:dyDescent="0.25">
      <c r="A1289" s="3">
        <f>'Данные с датчиков 1'!A1289</f>
        <v>128.30000000000001</v>
      </c>
      <c r="B1289" s="3">
        <f>LN((56.48+'Данные с датчиков 1'!B1289)/(56.48))</f>
        <v>7.2952749799284983E-2</v>
      </c>
      <c r="C1289" s="3">
        <f>'Данные с датчиков 1'!C1289/((PI()*3.5^2)*(1-((0.3*$B$397)-0.5*(B1289-('Данные с датчиков 1'!C1289/(PI()*202*1000000000*3.5^2))))))</f>
        <v>973.35979082731512</v>
      </c>
      <c r="D1289" s="3">
        <f>'Данные с датчиков 1'!D1289</f>
        <v>128.30000000000001</v>
      </c>
      <c r="E1289" s="3">
        <f>LN((56.48+'Данные с датчиков 1'!E1289)/(56.48))</f>
        <v>7.2943532315891554E-2</v>
      </c>
      <c r="F1289" s="3">
        <f>'Данные с датчиков 1'!F1289/((PI()*3.48^2)*(1-((0.3*$E$397)-0.5*(E1289-('Данные с датчиков 1'!F1289/(PI()*202*1000000000*3.48^2))))))</f>
        <v>995.89609729990514</v>
      </c>
      <c r="G1289" s="3">
        <f>'Данные с датчиков 1'!G1289</f>
        <v>128.30000000000001</v>
      </c>
      <c r="H1289" s="3">
        <f>LN((56.48+'Данные с датчиков 1'!H1289)/(56.48))</f>
        <v>7.2947647274333241E-2</v>
      </c>
      <c r="I1289" s="3">
        <f>'Данные с датчиков 1'!I1289/((PI()*3.484^2)*(1-((0.3*$H$404)-0.5*(H1289-('Данные с датчиков 1'!I1289/(PI()*202*1000000000*3.484^2))))))</f>
        <v>981.3428918793096</v>
      </c>
    </row>
    <row r="1290" spans="1:9" x14ac:dyDescent="0.25">
      <c r="A1290" s="3">
        <f>'Данные с датчиков 1'!A1290</f>
        <v>128.4</v>
      </c>
      <c r="B1290" s="3">
        <f>LN((56.48+'Данные с датчиков 1'!B1290)/(56.48))</f>
        <v>7.3001304782422477E-2</v>
      </c>
      <c r="C1290" s="3">
        <f>'Данные с датчиков 1'!C1290/((PI()*3.5^2)*(1-((0.3*$B$397)-0.5*(B1290-('Данные с датчиков 1'!C1290/(PI()*202*1000000000*3.5^2))))))</f>
        <v>973.12637867665057</v>
      </c>
      <c r="D1290" s="3">
        <f>'Данные с датчиков 1'!D1290</f>
        <v>128.4</v>
      </c>
      <c r="E1290" s="3">
        <f>LN((56.48+'Данные с датчиков 1'!E1290)/(56.48))</f>
        <v>7.3004102794352654E-2</v>
      </c>
      <c r="F1290" s="3">
        <f>'Данные с датчиков 1'!F1290/((PI()*3.48^2)*(1-((0.3*$E$397)-0.5*(E1290-('Данные с датчиков 1'!F1290/(PI()*202*1000000000*3.48^2))))))</f>
        <v>996.24182686373172</v>
      </c>
      <c r="G1290" s="3">
        <f>'Данные с датчиков 1'!G1290</f>
        <v>128.4</v>
      </c>
      <c r="H1290" s="3">
        <f>LN((56.48+'Данные с датчиков 1'!H1290)/(56.48))</f>
        <v>7.3003444439308632E-2</v>
      </c>
      <c r="I1290" s="3">
        <f>'Данные с датчиков 1'!I1290/((PI()*3.484^2)*(1-((0.3*$H$404)-0.5*(H1290-('Данные с датчиков 1'!I1290/(PI()*202*1000000000*3.484^2))))))</f>
        <v>981.41579576483389</v>
      </c>
    </row>
    <row r="1291" spans="1:9" x14ac:dyDescent="0.25">
      <c r="A1291" s="3">
        <f>'Данные с датчиков 1'!A1291</f>
        <v>128.5</v>
      </c>
      <c r="B1291" s="3">
        <f>LN((56.48+'Данные с датчиков 1'!B1291)/(56.48))</f>
        <v>7.3059403070753037E-2</v>
      </c>
      <c r="C1291" s="3">
        <f>'Данные с датчиков 1'!C1291/((PI()*3.5^2)*(1-((0.3*$B$397)-0.5*(B1291-('Данные с датчиков 1'!C1291/(PI()*202*1000000000*3.5^2))))))</f>
        <v>973.30248182601633</v>
      </c>
      <c r="D1291" s="3">
        <f>'Данные с датчиков 1'!D1291</f>
        <v>128.5</v>
      </c>
      <c r="E1291" s="3">
        <f>LN((56.48+'Данные с датчиков 1'!E1291)/(56.48))</f>
        <v>7.3055123991860982E-2</v>
      </c>
      <c r="F1291" s="3">
        <f>'Данные с датчиков 1'!F1291/((PI()*3.48^2)*(1-((0.3*$E$397)-0.5*(E1291-('Данные с датчиков 1'!F1291/(PI()*202*1000000000*3.48^2))))))</f>
        <v>996.12012665128771</v>
      </c>
      <c r="G1291" s="3">
        <f>'Данные с датчиков 1'!G1291</f>
        <v>128.5</v>
      </c>
      <c r="H1291" s="3">
        <f>LN((56.48+'Данные с датчиков 1'!H1291)/(56.48))</f>
        <v>7.3060719706728297E-2</v>
      </c>
      <c r="I1291" s="3">
        <f>'Данные с датчиков 1'!I1291/((PI()*3.484^2)*(1-((0.3*$H$404)-0.5*(H1291-('Данные с датчиков 1'!I1291/(PI()*202*1000000000*3.484^2))))))</f>
        <v>981.62141176274622</v>
      </c>
    </row>
    <row r="1292" spans="1:9" x14ac:dyDescent="0.25">
      <c r="A1292" s="3">
        <f>'Данные с датчиков 1'!A1292</f>
        <v>128.6</v>
      </c>
      <c r="B1292" s="3">
        <f>LN((56.48+'Данные с датчиков 1'!B1292)/(56.48))</f>
        <v>7.3116016852372762E-2</v>
      </c>
      <c r="C1292" s="3">
        <f>'Данные с датчиков 1'!C1292/((PI()*3.5^2)*(1-((0.3*$B$397)-0.5*(B1292-('Данные с датчиков 1'!C1292/(PI()*202*1000000000*3.5^2))))))</f>
        <v>973.43738366185858</v>
      </c>
      <c r="D1292" s="3">
        <f>'Данные с датчиков 1'!D1292</f>
        <v>128.6</v>
      </c>
      <c r="E1292" s="3">
        <f>LN((56.48+'Данные с датчиков 1'!E1292)/(56.48))</f>
        <v>7.3112231728584137E-2</v>
      </c>
      <c r="F1292" s="3">
        <f>'Данные с датчиков 1'!F1292/((PI()*3.48^2)*(1-((0.3*$E$397)-0.5*(E1292-('Данные с датчиков 1'!F1292/(PI()*202*1000000000*3.48^2))))))</f>
        <v>996.28583840600049</v>
      </c>
      <c r="G1292" s="3">
        <f>'Данные с датчиков 1'!G1292</f>
        <v>128.6</v>
      </c>
      <c r="H1292" s="3">
        <f>LN((56.48+'Данные с датчиков 1'!H1292)/(56.48))</f>
        <v>7.3110421446924811E-2</v>
      </c>
      <c r="I1292" s="3">
        <f>'Данные с датчиков 1'!I1292/((PI()*3.484^2)*(1-((0.3*$H$404)-0.5*(H1292-('Данные с датчиков 1'!I1292/(PI()*202*1000000000*3.484^2))))))</f>
        <v>981.37883885404642</v>
      </c>
    </row>
    <row r="1293" spans="1:9" x14ac:dyDescent="0.25">
      <c r="A1293" s="3">
        <f>'Данные с датчиков 1'!A1293</f>
        <v>128.69999999999999</v>
      </c>
      <c r="B1293" s="3">
        <f>LN((56.48+'Данные с датчиков 1'!B1293)/(56.48))</f>
        <v>7.3166209530555304E-2</v>
      </c>
      <c r="C1293" s="3">
        <f>'Данные с датчиков 1'!C1293/((PI()*3.5^2)*(1-((0.3*$B$397)-0.5*(B1293-('Данные с датчиков 1'!C1293/(PI()*202*1000000000*3.5^2))))))</f>
        <v>973.23938915797396</v>
      </c>
      <c r="D1293" s="3">
        <f>'Данные с датчиков 1'!D1293</f>
        <v>128.69999999999999</v>
      </c>
      <c r="E1293" s="3">
        <f>LN((56.48+'Данные с датчиков 1'!E1293)/(56.48))</f>
        <v>7.3168842519537397E-2</v>
      </c>
      <c r="F1293" s="3">
        <f>'Данные с датчиков 1'!F1293/((PI()*3.48^2)*(1-((0.3*$E$397)-0.5*(E1293-('Данные с датчиков 1'!F1293/(PI()*202*1000000000*3.48^2))))))</f>
        <v>996.46464321914004</v>
      </c>
      <c r="G1293" s="3">
        <f>'Данные с датчиков 1'!G1293</f>
        <v>128.69999999999999</v>
      </c>
      <c r="H1293" s="3">
        <f>LN((56.48+'Данные с датчиков 1'!H1293)/(56.48))</f>
        <v>7.3171146379210183E-2</v>
      </c>
      <c r="I1293" s="3">
        <f>'Данные с датчиков 1'!I1293/((PI()*3.484^2)*(1-((0.3*$H$404)-0.5*(H1293-('Данные с датчиков 1'!I1293/(PI()*202*1000000000*3.484^2))))))</f>
        <v>981.73859920439043</v>
      </c>
    </row>
    <row r="1294" spans="1:9" x14ac:dyDescent="0.25">
      <c r="A1294" s="3">
        <f>'Данные с датчиков 1'!A1294</f>
        <v>128.80000000000001</v>
      </c>
      <c r="B1294" s="3">
        <f>LN((56.48+'Данные с датчиков 1'!B1294)/(56.48))</f>
        <v>7.3226931075310225E-2</v>
      </c>
      <c r="C1294" s="3">
        <f>'Данные с датчиков 1'!C1294/((PI()*3.5^2)*(1-((0.3*$B$397)-0.5*(B1294-('Данные с датчиков 1'!C1294/(PI()*202*1000000000*3.5^2))))))</f>
        <v>973.59875130164789</v>
      </c>
      <c r="D1294" s="3">
        <f>'Данные с датчиков 1'!D1294</f>
        <v>128.80000000000001</v>
      </c>
      <c r="E1294" s="3">
        <f>LN((56.48+'Данные с датчиков 1'!E1294)/(56.48))</f>
        <v>7.321919709971679E-2</v>
      </c>
      <c r="F1294" s="3">
        <f>'Данные с датчиков 1'!F1294/((PI()*3.48^2)*(1-((0.3*$E$397)-0.5*(E1294-('Данные с датчиков 1'!F1294/(PI()*202*1000000000*3.48^2))))))</f>
        <v>996.2490505005793</v>
      </c>
      <c r="G1294" s="3">
        <f>'Данные с датчиков 1'!G1294</f>
        <v>128.80000000000001</v>
      </c>
      <c r="H1294" s="3">
        <f>LN((56.48+'Данные с датчиков 1'!H1294)/(56.48))</f>
        <v>7.3222981818650862E-2</v>
      </c>
      <c r="I1294" s="3">
        <f>'Данные с датчиков 1'!I1294/((PI()*3.484^2)*(1-((0.3*$H$404)-0.5*(H1294-('Данные с датчиков 1'!I1294/(PI()*202*1000000000*3.484^2))))))</f>
        <v>981.61877941740954</v>
      </c>
    </row>
    <row r="1295" spans="1:9" x14ac:dyDescent="0.25">
      <c r="A1295" s="3">
        <f>'Данные с датчиков 1'!A1295</f>
        <v>128.9</v>
      </c>
      <c r="B1295" s="3">
        <f>LN((56.48+'Данные с датчиков 1'!B1295)/(56.48))</f>
        <v>7.3279586340478736E-2</v>
      </c>
      <c r="C1295" s="3">
        <f>'Данные с датчиков 1'!C1295/((PI()*3.5^2)*(1-((0.3*$B$397)-0.5*(B1295-('Данные с датчиков 1'!C1295/(PI()*202*1000000000*3.5^2))))))</f>
        <v>973.52566308490736</v>
      </c>
      <c r="D1295" s="3">
        <f>'Данные с датчиков 1'!D1295</f>
        <v>128.9</v>
      </c>
      <c r="E1295" s="3">
        <f>LN((56.48+'Данные с датчиков 1'!E1295)/(56.48))</f>
        <v>7.3278763623282256E-2</v>
      </c>
      <c r="F1295" s="3">
        <f>'Данные с датчиков 1'!F1295/((PI()*3.48^2)*(1-((0.3*$E$397)-0.5*(E1295-('Данные с датчиков 1'!F1295/(PI()*202*1000000000*3.48^2))))))</f>
        <v>996.58145067850796</v>
      </c>
      <c r="G1295" s="3">
        <f>'Данные с датчиков 1'!G1295</f>
        <v>128.9</v>
      </c>
      <c r="H1295" s="3">
        <f>LN((56.48+'Данные с датчиков 1'!H1295)/(56.48))</f>
        <v>7.3280573600220958E-2</v>
      </c>
      <c r="I1295" s="3">
        <f>'Данные с датчиков 1'!I1295/((PI()*3.484^2)*(1-((0.3*$H$404)-0.5*(H1295-('Данные с датчиков 1'!I1295/(PI()*202*1000000000*3.484^2))))))</f>
        <v>981.75865777853335</v>
      </c>
    </row>
    <row r="1296" spans="1:9" x14ac:dyDescent="0.25">
      <c r="A1296" s="3">
        <f>'Данные с датчиков 1'!A1296</f>
        <v>129</v>
      </c>
      <c r="B1296" s="3">
        <f>LN((56.48+'Данные с датчиков 1'!B1296)/(56.48))</f>
        <v>7.3336681260469605E-2</v>
      </c>
      <c r="C1296" s="3">
        <f>'Данные с датчиков 1'!C1296/((PI()*3.5^2)*(1-((0.3*$B$397)-0.5*(B1296-('Данные с датчиков 1'!C1296/(PI()*202*1000000000*3.5^2))))))</f>
        <v>973.64770108668199</v>
      </c>
      <c r="D1296" s="3">
        <f>'Данные с датчиков 1'!D1296</f>
        <v>129</v>
      </c>
      <c r="E1296" s="3">
        <f>LN((56.48+'Данные с датчиков 1'!E1296)/(56.48))</f>
        <v>7.3329935344648656E-2</v>
      </c>
      <c r="F1296" s="3">
        <f>'Данные с датчиков 1'!F1296/((PI()*3.48^2)*(1-((0.3*$E$397)-0.5*(E1296-('Данные с датчиков 1'!F1296/(PI()*202*1000000000*3.48^2))))))</f>
        <v>996.44054355790888</v>
      </c>
      <c r="G1296" s="3">
        <f>'Данные с датчиков 1'!G1296</f>
        <v>129</v>
      </c>
      <c r="H1296" s="3">
        <f>LN((56.48+'Данные с датчиков 1'!H1296)/(56.48))</f>
        <v>7.3332896971832318E-2</v>
      </c>
      <c r="I1296" s="3">
        <f>'Данные с датчиков 1'!I1296/((PI()*3.484^2)*(1-((0.3*$H$404)-0.5*(H1296-('Данные с датчиков 1'!I1296/(PI()*202*1000000000*3.484^2))))))</f>
        <v>981.71133161493913</v>
      </c>
    </row>
    <row r="1297" spans="1:9" x14ac:dyDescent="0.25">
      <c r="A1297" s="3">
        <f>'Данные с датчиков 1'!A1297</f>
        <v>129.1</v>
      </c>
      <c r="B1297" s="3">
        <f>LN((56.48+'Данные с датчиков 1'!B1297)/(56.48))</f>
        <v>7.3389330747182041E-2</v>
      </c>
      <c r="C1297" s="3">
        <f>'Данные с датчиков 1'!C1297/((PI()*3.5^2)*(1-((0.3*$B$397)-0.5*(B1297-('Данные с датчиков 1'!C1297/(PI()*202*1000000000*3.5^2))))))</f>
        <v>973.5921613713856</v>
      </c>
      <c r="D1297" s="3">
        <f>'Данные с датчиков 1'!D1297</f>
        <v>129.1</v>
      </c>
      <c r="E1297" s="3">
        <f>LN((56.48+'Данные с датчиков 1'!E1297)/(56.48))</f>
        <v>7.3388837171115731E-2</v>
      </c>
      <c r="F1297" s="3">
        <f>'Данные с датчиков 1'!F1297/((PI()*3.48^2)*(1-((0.3*$E$397)-0.5*(E1297-('Данные с датчиков 1'!F1297/(PI()*202*1000000000*3.48^2))))))</f>
        <v>996.66965919770564</v>
      </c>
      <c r="G1297" s="3">
        <f>'Данные с датчиков 1'!G1297</f>
        <v>129.1</v>
      </c>
      <c r="H1297" s="3">
        <f>LN((56.48+'Данные с датчиков 1'!H1297)/(56.48))</f>
        <v>7.3387520967081163E-2</v>
      </c>
      <c r="I1297" s="3">
        <f>'Данные с датчиков 1'!I1297/((PI()*3.484^2)*(1-((0.3*$H$404)-0.5*(H1297-('Данные с датчиков 1'!I1297/(PI()*202*1000000000*3.484^2))))))</f>
        <v>981.72916301198666</v>
      </c>
    </row>
    <row r="1298" spans="1:9" x14ac:dyDescent="0.25">
      <c r="A1298" s="3">
        <f>'Данные с датчиков 1'!A1298</f>
        <v>129.19999999999999</v>
      </c>
      <c r="B1298" s="3">
        <f>LN((56.48+'Данные с датчиков 1'!B1298)/(56.48))</f>
        <v>7.3440990361664918E-2</v>
      </c>
      <c r="C1298" s="3">
        <f>'Данные с датчиков 1'!C1298/((PI()*3.5^2)*(1-((0.3*$B$397)-0.5*(B1298-('Данные с датчиков 1'!C1298/(PI()*202*1000000000*3.5^2))))))</f>
        <v>973.44839190228254</v>
      </c>
      <c r="D1298" s="3">
        <f>'Данные с датчиков 1'!D1298</f>
        <v>129.19999999999999</v>
      </c>
      <c r="E1298" s="3">
        <f>LN((56.48+'Данные с датчиков 1'!E1298)/(56.48))</f>
        <v>7.3440003260283104E-2</v>
      </c>
      <c r="F1298" s="3">
        <f>'Данные с датчиков 1'!F1298/((PI()*3.48^2)*(1-((0.3*$E$397)-0.5*(E1298-('Данные с датчиков 1'!F1298/(PI()*202*1000000000*3.48^2))))))</f>
        <v>996.58129776850262</v>
      </c>
      <c r="G1298" s="3">
        <f>'Данные с датчиков 1'!G1298</f>
        <v>129.19999999999999</v>
      </c>
      <c r="H1298" s="3">
        <f>LN((56.48+'Данные с датчиков 1'!H1298)/(56.48))</f>
        <v>7.344411617627894E-2</v>
      </c>
      <c r="I1298" s="3">
        <f>'Данные с датчиков 1'!I1298/((PI()*3.484^2)*(1-((0.3*$H$404)-0.5*(H1298-('Данные с датчиков 1'!I1298/(PI()*202*1000000000*3.484^2))))))</f>
        <v>981.87338189762261</v>
      </c>
    </row>
    <row r="1299" spans="1:9" x14ac:dyDescent="0.25">
      <c r="A1299" s="3">
        <f>'Данные с датчиков 1'!A1299</f>
        <v>129.30000000000001</v>
      </c>
      <c r="B1299" s="3">
        <f>LN((56.48+'Данные с датчиков 1'!B1299)/(56.48))</f>
        <v>7.3500708182640276E-2</v>
      </c>
      <c r="C1299" s="3">
        <f>'Данные с датчиков 1'!C1299/((PI()*3.5^2)*(1-((0.3*$B$397)-0.5*(B1299-('Данные с датчиков 1'!C1299/(PI()*202*1000000000*3.5^2))))))</f>
        <v>973.75219642359821</v>
      </c>
      <c r="D1299" s="3">
        <f>'Данные с датчиков 1'!D1299</f>
        <v>129.30000000000001</v>
      </c>
      <c r="E1299" s="3">
        <f>LN((56.48+'Данные с датчиков 1'!E1299)/(56.48))</f>
        <v>7.3496266484006284E-2</v>
      </c>
      <c r="F1299" s="3">
        <f>'Данные с датчиков 1'!F1299/((PI()*3.48^2)*(1-((0.3*$E$397)-0.5*(E1299-('Данные с датчиков 1'!F1299/(PI()*202*1000000000*3.48^2))))))</f>
        <v>996.67240803805396</v>
      </c>
      <c r="G1299" s="3">
        <f>'Данные с датчиков 1'!G1299</f>
        <v>129.30000000000001</v>
      </c>
      <c r="H1299" s="3">
        <f>LN((56.48+'Данные с датчиков 1'!H1299)/(56.48))</f>
        <v>7.3494621405431615E-2</v>
      </c>
      <c r="I1299" s="3">
        <f>'Данные с датчиков 1'!I1299/((PI()*3.484^2)*(1-((0.3*$H$404)-0.5*(H1299-('Данные с датчиков 1'!I1299/(PI()*202*1000000000*3.484^2))))))</f>
        <v>981.70288103281428</v>
      </c>
    </row>
    <row r="1300" spans="1:9" x14ac:dyDescent="0.25">
      <c r="A1300" s="3">
        <f>'Данные с датчиков 1'!A1300</f>
        <v>129.4</v>
      </c>
      <c r="B1300" s="3">
        <f>LN((56.48+'Данные с датчиков 1'!B1300)/(56.48))</f>
        <v>7.3550552558802482E-2</v>
      </c>
      <c r="C1300" s="3">
        <f>'Данные с датчиков 1'!C1300/((PI()*3.5^2)*(1-((0.3*$B$397)-0.5*(B1300-('Данные с датчиков 1'!C1300/(PI()*202*1000000000*3.5^2))))))</f>
        <v>973.52512611405541</v>
      </c>
      <c r="D1300" s="3">
        <f>'Данные с датчиков 1'!D1300</f>
        <v>129.4</v>
      </c>
      <c r="E1300" s="3">
        <f>LN((56.48+'Данные с датчиков 1'!E1300)/(56.48))</f>
        <v>7.3552197545368653E-2</v>
      </c>
      <c r="F1300" s="3">
        <f>'Данные с датчиков 1'!F1300/((PI()*3.48^2)*(1-((0.3*$E$397)-0.5*(E1300-('Данные с датчиков 1'!F1300/(PI()*202*1000000000*3.48^2))))))</f>
        <v>996.81640813671936</v>
      </c>
      <c r="G1300" s="3">
        <f>'Данные с датчиков 1'!G1300</f>
        <v>129.4</v>
      </c>
      <c r="H1300" s="3">
        <f>LN((56.48+'Данные с датчиков 1'!H1300)/(56.48))</f>
        <v>7.3554007027466159E-2</v>
      </c>
      <c r="I1300" s="3">
        <f>'Данные с датчиков 1'!I1300/((PI()*3.484^2)*(1-((0.3*$H$404)-0.5*(H1300-('Данные с датчиков 1'!I1300/(PI()*202*1000000000*3.484^2))))))</f>
        <v>981.99377363263295</v>
      </c>
    </row>
    <row r="1301" spans="1:9" x14ac:dyDescent="0.25">
      <c r="A1301" s="3">
        <f>'Данные с датчиков 1'!A1301</f>
        <v>129.5</v>
      </c>
      <c r="B1301" s="3">
        <f>LN((56.48+'Данные с датчиков 1'!B1301)/(56.48))</f>
        <v>7.3609934859522191E-2</v>
      </c>
      <c r="C1301" s="3">
        <f>'Данные с датчиков 1'!C1301/((PI()*3.5^2)*(1-((0.3*$B$397)-0.5*(B1301-('Данные с датчиков 1'!C1301/(PI()*202*1000000000*3.5^2))))))</f>
        <v>973.80689744842982</v>
      </c>
      <c r="D1301" s="3">
        <f>'Данные с датчиков 1'!D1301</f>
        <v>129.5</v>
      </c>
      <c r="E1301" s="3">
        <f>LN((56.48+'Данные с датчиков 1'!E1301)/(56.48))</f>
        <v>7.3602861806480804E-2</v>
      </c>
      <c r="F1301" s="3">
        <f>'Данные с датчиков 1'!F1301/((PI()*3.48^2)*(1-((0.3*$E$397)-0.5*(E1301-('Данные с датчиков 1'!F1301/(PI()*202*1000000000*3.48^2))))))</f>
        <v>996.66957892714538</v>
      </c>
      <c r="G1301" s="3">
        <f>'Данные с датчиков 1'!G1301</f>
        <v>129.5</v>
      </c>
      <c r="H1301" s="3">
        <f>LN((56.48+'Данные с датчиков 1'!H1301)/(56.48))</f>
        <v>7.3606645073632862E-2</v>
      </c>
      <c r="I1301" s="3">
        <f>'Данные с датчиков 1'!I1301/((PI()*3.484^2)*(1-((0.3*$H$404)-0.5*(H1301-('Данные с датчиков 1'!I1301/(PI()*202*1000000000*3.484^2))))))</f>
        <v>981.94052848292517</v>
      </c>
    </row>
    <row r="1302" spans="1:9" x14ac:dyDescent="0.25">
      <c r="A1302" s="3">
        <f>'Данные с датчиков 1'!A1302</f>
        <v>129.6</v>
      </c>
      <c r="B1302" s="3">
        <f>LN((56.48+'Данные с датчиков 1'!B1302)/(56.48))</f>
        <v>7.3665201644313658E-2</v>
      </c>
      <c r="C1302" s="3">
        <f>'Данные с датчиков 1'!C1302/((PI()*3.5^2)*(1-((0.3*$B$397)-0.5*(B1302-('Данные с датчиков 1'!C1302/(PI()*202*1000000000*3.5^2))))))</f>
        <v>973.87044808447342</v>
      </c>
      <c r="D1302" s="3">
        <f>'Данные с датчиков 1'!D1302</f>
        <v>129.6</v>
      </c>
      <c r="E1302" s="3">
        <f>LN((56.48+'Данные с датчиков 1'!E1302)/(56.48))</f>
        <v>7.3661912040235686E-2</v>
      </c>
      <c r="F1302" s="3">
        <f>'Данные с датчиков 1'!F1302/((PI()*3.48^2)*(1-((0.3*$E$397)-0.5*(E1302-('Данные с датчиков 1'!F1302/(PI()*202*1000000000*3.48^2))))))</f>
        <v>996.96686778260994</v>
      </c>
      <c r="G1302" s="3">
        <f>'Данные с датчиков 1'!G1302</f>
        <v>129.6</v>
      </c>
      <c r="H1302" s="3">
        <f>LN((56.48+'Данные с датчиков 1'!H1302)/(56.48))</f>
        <v>7.3664214764226604E-2</v>
      </c>
      <c r="I1302" s="3">
        <f>'Данные с датчиков 1'!I1302/((PI()*3.484^2)*(1-((0.3*$H$404)-0.5*(H1302-('Данные с датчиков 1'!I1302/(PI()*202*1000000000*3.484^2))))))</f>
        <v>982.10952531420583</v>
      </c>
    </row>
    <row r="1303" spans="1:9" x14ac:dyDescent="0.25">
      <c r="A1303" s="3">
        <f>'Данные с датчиков 1'!A1303</f>
        <v>129.69999999999999</v>
      </c>
      <c r="B1303" s="3">
        <f>LN((56.48+'Данные с датчиков 1'!B1303)/(56.48))</f>
        <v>7.3718656193937721E-2</v>
      </c>
      <c r="C1303" s="3">
        <f>'Данные с датчиков 1'!C1303/((PI()*3.5^2)*(1-((0.3*$B$397)-0.5*(B1303-('Данные с датчиков 1'!C1303/(PI()*202*1000000000*3.5^2))))))</f>
        <v>973.78112514387317</v>
      </c>
      <c r="D1303" s="3">
        <f>'Данные с датчиков 1'!D1303</f>
        <v>129.69999999999999</v>
      </c>
      <c r="E1303" s="3">
        <f>LN((56.48+'Данные с датчиков 1'!E1303)/(56.48))</f>
        <v>7.3714215463259972E-2</v>
      </c>
      <c r="F1303" s="3">
        <f>'Данные с датчиков 1'!F1303/((PI()*3.48^2)*(1-((0.3*$E$397)-0.5*(E1303-('Данные с датчиков 1'!F1303/(PI()*202*1000000000*3.48^2))))))</f>
        <v>996.90527224764799</v>
      </c>
      <c r="G1303" s="3">
        <f>'Данные с датчиков 1'!G1303</f>
        <v>129.69999999999999</v>
      </c>
      <c r="H1303" s="3">
        <f>LN((56.48+'Данные с датчиков 1'!H1303)/(56.48))</f>
        <v>7.3717175952569519E-2</v>
      </c>
      <c r="I1303" s="3">
        <f>'Данные с датчиков 1'!I1303/((PI()*3.484^2)*(1-((0.3*$H$404)-0.5*(H1303-('Данные с датчиков 1'!I1303/(PI()*202*1000000000*3.484^2))))))</f>
        <v>982.07731129588967</v>
      </c>
    </row>
    <row r="1304" spans="1:9" x14ac:dyDescent="0.25">
      <c r="A1304" s="3">
        <f>'Данные с датчиков 1'!A1304</f>
        <v>129.80000000000001</v>
      </c>
      <c r="B1304" s="3">
        <f>LN((56.48+'Данные с датчиков 1'!B1304)/(56.48))</f>
        <v>7.3772930197739381E-2</v>
      </c>
      <c r="C1304" s="3">
        <f>'Данные с датчиков 1'!C1304/((PI()*3.5^2)*(1-((0.3*$B$397)-0.5*(B1304-('Данные с датчиков 1'!C1304/(PI()*202*1000000000*3.5^2))))))</f>
        <v>973.84248180011957</v>
      </c>
      <c r="D1304" s="3">
        <f>'Данные с датчиков 1'!D1304</f>
        <v>129.80000000000001</v>
      </c>
      <c r="E1304" s="3">
        <f>LN((56.48+'Данные с датчиков 1'!E1304)/(56.48))</f>
        <v>7.3772107886325627E-2</v>
      </c>
      <c r="F1304" s="3">
        <f>'Данные с датчиков 1'!F1304/((PI()*3.48^2)*(1-((0.3*$E$397)-0.5*(E1304-('Данные с датчиков 1'!F1304/(PI()*202*1000000000*3.48^2))))))</f>
        <v>997.11309112796903</v>
      </c>
      <c r="G1304" s="3">
        <f>'Данные с датчиков 1'!G1304</f>
        <v>129.80000000000001</v>
      </c>
      <c r="H1304" s="3">
        <f>LN((56.48+'Данные с датчиков 1'!H1304)/(56.48))</f>
        <v>7.3768325245112801E-2</v>
      </c>
      <c r="I1304" s="3">
        <f>'Данные с датчиков 1'!I1304/((PI()*3.484^2)*(1-((0.3*$H$404)-0.5*(H1304-('Данные с датчиков 1'!I1304/(PI()*202*1000000000*3.484^2))))))</f>
        <v>981.92959555314201</v>
      </c>
    </row>
    <row r="1305" spans="1:9" x14ac:dyDescent="0.25">
      <c r="A1305" s="3">
        <f>'Данные с датчиков 1'!A1305</f>
        <v>129.9</v>
      </c>
      <c r="B1305" s="3">
        <f>LN((56.48+'Данные с датчиков 1'!B1305)/(56.48))</f>
        <v>7.3825063360980325E-2</v>
      </c>
      <c r="C1305" s="3">
        <f>'Данные с датчиков 1'!C1305/((PI()*3.5^2)*(1-((0.3*$B$397)-0.5*(B1305-('Данные с датчиков 1'!C1305/(PI()*202*1000000000*3.5^2))))))</f>
        <v>973.71654133576999</v>
      </c>
      <c r="D1305" s="3">
        <f>'Данные с датчиков 1'!D1305</f>
        <v>129.9</v>
      </c>
      <c r="E1305" s="3">
        <f>LN((56.48+'Данные с датчиков 1'!E1305)/(56.48))</f>
        <v>7.3824734453643362E-2</v>
      </c>
      <c r="F1305" s="3">
        <f>'Данные с датчиков 1'!F1305/((PI()*3.48^2)*(1-((0.3*$E$397)-0.5*(E1305-('Данные с датчиков 1'!F1305/(PI()*202*1000000000*3.48^2))))))</f>
        <v>997.06678820217303</v>
      </c>
      <c r="G1305" s="3">
        <f>'Данные с датчиков 1'!G1305</f>
        <v>129.9</v>
      </c>
      <c r="H1305" s="3">
        <f>LN((56.48+'Данные с датчиков 1'!H1305)/(56.48))</f>
        <v>7.3829174693564245E-2</v>
      </c>
      <c r="I1305" s="3">
        <f>'Данные с датчиков 1'!I1305/((PI()*3.484^2)*(1-((0.3*$H$404)-0.5*(H1305-('Данные с датчиков 1'!I1305/(PI()*202*1000000000*3.484^2))))))</f>
        <v>982.28976219149615</v>
      </c>
    </row>
    <row r="1306" spans="1:9" x14ac:dyDescent="0.25">
      <c r="A1306" s="3">
        <f>'Данные с датчиков 1'!A1306</f>
        <v>130</v>
      </c>
      <c r="B1306" s="3">
        <f>LN((56.48+'Данные с датчиков 1'!B1306)/(56.48))</f>
        <v>7.3884758251041488E-2</v>
      </c>
      <c r="C1306" s="3">
        <f>'Данные с датчиков 1'!C1306/((PI()*3.5^2)*(1-((0.3*$B$397)-0.5*(B1306-('Данные с датчиков 1'!C1306/(PI()*202*1000000000*3.5^2))))))</f>
        <v>973.969940764748</v>
      </c>
      <c r="D1306" s="3">
        <f>'Данные с датчиков 1'!D1306</f>
        <v>130</v>
      </c>
      <c r="E1306" s="3">
        <f>LN((56.48+'Данные с датчиков 1'!E1306)/(56.48))</f>
        <v>7.3877193806496044E-2</v>
      </c>
      <c r="F1306" s="3">
        <f>'Данные с датчиков 1'!F1306/((PI()*3.48^2)*(1-((0.3*$E$397)-0.5*(E1306-('Данные с датчиков 1'!F1306/(PI()*202*1000000000*3.48^2))))))</f>
        <v>997.01249537852527</v>
      </c>
      <c r="G1306" s="3">
        <f>'Данные с датчиков 1'!G1306</f>
        <v>130</v>
      </c>
      <c r="H1306" s="3">
        <f>LN((56.48+'Данные с датчиков 1'!H1306)/(56.48))</f>
        <v>7.3876371580815017E-2</v>
      </c>
      <c r="I1306" s="3">
        <f>'Данные с датчиков 1'!I1306/((PI()*3.484^2)*(1-((0.3*$H$404)-0.5*(H1306-('Данные с датчиков 1'!I1306/(PI()*202*1000000000*3.484^2))))))</f>
        <v>981.95656242285941</v>
      </c>
    </row>
    <row r="1307" spans="1:9" x14ac:dyDescent="0.25">
      <c r="A1307" s="3">
        <f>'Данные с датчиков 1'!A1307</f>
        <v>130.1</v>
      </c>
      <c r="B1307" s="3">
        <f>LN((56.48+'Данные с датчиков 1'!B1307)/(56.48))</f>
        <v>7.3934912359828436E-2</v>
      </c>
      <c r="C1307" s="3">
        <f>'Данные с датчиков 1'!C1307/((PI()*3.5^2)*(1-((0.3*$B$397)-0.5*(B1307-('Данные с датчиков 1'!C1307/(PI()*202*1000000000*3.5^2))))))</f>
        <v>973.77301090797926</v>
      </c>
      <c r="D1307" s="3">
        <f>'Данные с датчиков 1'!D1307</f>
        <v>130.1</v>
      </c>
      <c r="E1307" s="3">
        <f>LN((56.48+'Данные с датчиков 1'!E1307)/(56.48))</f>
        <v>7.3937050020049244E-2</v>
      </c>
      <c r="F1307" s="3">
        <f>'Данные с датчиков 1'!F1307/((PI()*3.48^2)*(1-((0.3*$E$397)-0.5*(E1307-('Данные с датчиков 1'!F1307/(PI()*202*1000000000*3.48^2))))))</f>
        <v>997.33296570825701</v>
      </c>
      <c r="G1307" s="3">
        <f>'Данные с датчиков 1'!G1307</f>
        <v>130.1</v>
      </c>
      <c r="H1307" s="3">
        <f>LN((56.48+'Данные с датчиков 1'!H1307)/(56.48))</f>
        <v>7.3937543325605037E-2</v>
      </c>
      <c r="I1307" s="3">
        <f>'Данные с датчиков 1'!I1307/((PI()*3.484^2)*(1-((0.3*$H$404)-0.5*(H1307-('Данные с датчиков 1'!I1307/(PI()*202*1000000000*3.484^2))))))</f>
        <v>982.34052322933292</v>
      </c>
    </row>
    <row r="1308" spans="1:9" x14ac:dyDescent="0.25">
      <c r="A1308" s="3">
        <f>'Данные с датчиков 1'!A1308</f>
        <v>130.19999999999999</v>
      </c>
      <c r="B1308" s="3">
        <f>LN((56.48+'Данные с датчиков 1'!B1308)/(56.48))</f>
        <v>7.3992956434042439E-2</v>
      </c>
      <c r="C1308" s="3">
        <f>'Данные с датчиков 1'!C1308/((PI()*3.5^2)*(1-((0.3*$B$397)-0.5*(B1308-('Данные с датчиков 1'!C1308/(PI()*202*1000000000*3.5^2))))))</f>
        <v>973.9574164009565</v>
      </c>
      <c r="D1308" s="3">
        <f>'Данные с датчиков 1'!D1308</f>
        <v>130.19999999999999</v>
      </c>
      <c r="E1308" s="3">
        <f>LN((56.48+'Данные с датчиков 1'!E1308)/(56.48))</f>
        <v>7.3984406243767564E-2</v>
      </c>
      <c r="F1308" s="3">
        <f>'Данные с датчиков 1'!F1308/((PI()*3.48^2)*(1-((0.3*$E$397)-0.5*(E1308-('Данные с датчиков 1'!F1308/(PI()*202*1000000000*3.48^2))))))</f>
        <v>997.01513137212123</v>
      </c>
      <c r="G1308" s="3">
        <f>'Данные с датчиков 1'!G1308</f>
        <v>130.19999999999999</v>
      </c>
      <c r="H1308" s="3">
        <f>LN((56.48+'Данные с датчиков 1'!H1308)/(56.48))</f>
        <v>7.3991805451148043E-2</v>
      </c>
      <c r="I1308" s="3">
        <f>'Данные с датчиков 1'!I1308/((PI()*3.484^2)*(1-((0.3*$H$404)-0.5*(H1308-('Данные с датчиков 1'!I1308/(PI()*202*1000000000*3.484^2))))))</f>
        <v>982.35761039134309</v>
      </c>
    </row>
    <row r="1309" spans="1:9" x14ac:dyDescent="0.25">
      <c r="A1309" s="3">
        <f>'Данные с датчиков 1'!A1309</f>
        <v>130.30000000000001</v>
      </c>
      <c r="B1309" s="3">
        <f>LN((56.48+'Данные с датчиков 1'!B1309)/(56.48))</f>
        <v>7.4047051135791894E-2</v>
      </c>
      <c r="C1309" s="3">
        <f>'Данные с датчиков 1'!C1309/((PI()*3.5^2)*(1-((0.3*$B$397)-0.5*(B1309-('Данные с датчиков 1'!C1309/(PI()*202*1000000000*3.5^2))))))</f>
        <v>973.97775932146317</v>
      </c>
      <c r="D1309" s="3">
        <f>'Данные с датчиков 1'!D1309</f>
        <v>130.30000000000001</v>
      </c>
      <c r="E1309" s="3">
        <f>LN((56.48+'Данные с датчиков 1'!E1309)/(56.48))</f>
        <v>7.4045406963052313E-2</v>
      </c>
      <c r="F1309" s="3">
        <f>'Данные с датчиков 1'!F1309/((PI()*3.48^2)*(1-((0.3*$E$397)-0.5*(E1309-('Данные с датчиков 1'!F1309/(PI()*202*1000000000*3.48^2))))))</f>
        <v>997.40838275647445</v>
      </c>
      <c r="G1309" s="3">
        <f>'Данные с датчиков 1'!G1309</f>
        <v>130.30000000000001</v>
      </c>
      <c r="H1309" s="3">
        <f>LN((56.48+'Данные с датчиков 1'!H1309)/(56.48))</f>
        <v>7.4045078128180203E-2</v>
      </c>
      <c r="I1309" s="3">
        <f>'Данные с датчиков 1'!I1309/((PI()*3.484^2)*(1-((0.3*$H$404)-0.5*(H1309-('Данные с датчиков 1'!I1309/(PI()*202*1000000000*3.484^2))))))</f>
        <v>982.31112521908494</v>
      </c>
    </row>
    <row r="1310" spans="1:9" x14ac:dyDescent="0.25">
      <c r="A1310" s="3">
        <f>'Данные с датчиков 1'!A1310</f>
        <v>130.4</v>
      </c>
      <c r="B1310" s="3">
        <f>LN((56.48+'Данные с датчиков 1'!B1310)/(56.48))</f>
        <v>7.4100814094918185E-2</v>
      </c>
      <c r="C1310" s="3">
        <f>'Данные с датчиков 1'!C1310/((PI()*3.5^2)*(1-((0.3*$B$397)-0.5*(B1310-('Данные с датчиков 1'!C1310/(PI()*202*1000000000*3.5^2))))))</f>
        <v>973.94860132634119</v>
      </c>
      <c r="D1310" s="3">
        <f>'Данные с датчиков 1'!D1310</f>
        <v>130.4</v>
      </c>
      <c r="E1310" s="3">
        <f>LN((56.48+'Данные с датчиков 1'!E1310)/(56.48))</f>
        <v>7.4099334419128263E-2</v>
      </c>
      <c r="F1310" s="3">
        <f>'Данные с датчиков 1'!F1310/((PI()*3.48^2)*(1-((0.3*$E$397)-0.5*(E1310-('Данные с датчиков 1'!F1310/(PI()*202*1000000000*3.48^2))))))</f>
        <v>997.41785645357879</v>
      </c>
      <c r="G1310" s="3">
        <f>'Данные с датчиков 1'!G1310</f>
        <v>130.4</v>
      </c>
      <c r="H1310" s="3">
        <f>LN((56.48+'Данные с датчиков 1'!H1310)/(56.48))</f>
        <v>7.4102951400527056E-2</v>
      </c>
      <c r="I1310" s="3">
        <f>'Данные с датчиков 1'!I1310/((PI()*3.484^2)*(1-((0.3*$H$404)-0.5*(H1310-('Данные с датчиков 1'!I1310/(PI()*202*1000000000*3.484^2))))))</f>
        <v>982.53571860296154</v>
      </c>
    </row>
    <row r="1311" spans="1:9" x14ac:dyDescent="0.25">
      <c r="A1311" s="3">
        <f>'Данные с датчиков 1'!A1311</f>
        <v>130.5</v>
      </c>
      <c r="B1311" s="3">
        <f>LN((56.48+'Данные с датчиков 1'!B1311)/(56.48))</f>
        <v>7.415851974302641E-2</v>
      </c>
      <c r="C1311" s="3">
        <f>'Данные с датчиков 1'!C1311/((PI()*3.5^2)*(1-((0.3*$B$397)-0.5*(B1311-('Данные с датчиков 1'!C1311/(PI()*202*1000000000*3.5^2))))))</f>
        <v>974.1407334269486</v>
      </c>
      <c r="D1311" s="3">
        <f>'Данные с датчиков 1'!D1311</f>
        <v>130.5</v>
      </c>
      <c r="E1311" s="3">
        <f>LN((56.48+'Данные с датчиков 1'!E1311)/(56.48))</f>
        <v>7.4153752166100581E-2</v>
      </c>
      <c r="F1311" s="3">
        <f>'Данные с датчиков 1'!F1311/((PI()*3.48^2)*(1-((0.3*$E$397)-0.5*(E1311-('Данные с датчиков 1'!F1311/(PI()*202*1000000000*3.48^2))))))</f>
        <v>997.44253926972658</v>
      </c>
      <c r="G1311" s="3">
        <f>'Данные с датчиков 1'!G1311</f>
        <v>130.5</v>
      </c>
      <c r="H1311" s="3">
        <f>LN((56.48+'Данные с датчиков 1'!H1311)/(56.48))</f>
        <v>7.4153752166100581E-2</v>
      </c>
      <c r="I1311" s="3">
        <f>'Данные с датчиков 1'!I1311/((PI()*3.484^2)*(1-((0.3*$H$404)-0.5*(H1311-('Данные с датчиков 1'!I1311/(PI()*202*1000000000*3.484^2))))))</f>
        <v>982.32862050377628</v>
      </c>
    </row>
    <row r="1312" spans="1:9" x14ac:dyDescent="0.25">
      <c r="A1312" s="3">
        <f>'Данные с датчиков 1'!A1312</f>
        <v>130.6</v>
      </c>
      <c r="B1312" s="3">
        <f>LN((56.48+'Данные с датчиков 1'!B1312)/(56.48))</f>
        <v>7.4206687434992147E-2</v>
      </c>
      <c r="C1312" s="3">
        <f>'Данные с датчиков 1'!C1312/((PI()*3.5^2)*(1-((0.3*$B$397)-0.5*(B1312-('Данные с датчиков 1'!C1312/(PI()*202*1000000000*3.5^2))))))</f>
        <v>973.85117057734544</v>
      </c>
      <c r="D1312" s="3">
        <f>'Данные с датчиков 1'!D1312</f>
        <v>130.6</v>
      </c>
      <c r="E1312" s="3">
        <f>LN((56.48+'Данные с датчиков 1'!E1312)/(56.48))</f>
        <v>7.4210468418404424E-2</v>
      </c>
      <c r="F1312" s="3">
        <f>'Данные с датчиков 1'!F1312/((PI()*3.48^2)*(1-((0.3*$E$397)-0.5*(E1312-('Данные с датчиков 1'!F1312/(PI()*202*1000000000*3.48^2))))))</f>
        <v>997.62545630992372</v>
      </c>
      <c r="G1312" s="3">
        <f>'Данные с датчиков 1'!G1312</f>
        <v>130.6</v>
      </c>
      <c r="H1312" s="3">
        <f>LN((56.48+'Данные с датчиков 1'!H1312)/(56.48))</f>
        <v>7.4212441099727106E-2</v>
      </c>
      <c r="I1312" s="3">
        <f>'Данные с датчиков 1'!I1312/((PI()*3.484^2)*(1-((0.3*$H$404)-0.5*(H1312-('Данные с датчиков 1'!I1312/(PI()*202*1000000000*3.484^2))))))</f>
        <v>982.57856697730983</v>
      </c>
    </row>
    <row r="1313" spans="1:9" x14ac:dyDescent="0.25">
      <c r="A1313" s="3">
        <f>'Данные с датчиков 1'!A1313</f>
        <v>130.69999999999999</v>
      </c>
      <c r="B1313" s="3">
        <f>LN((56.48+'Данные с датчиков 1'!B1313)/(56.48))</f>
        <v>7.4269811545891976E-2</v>
      </c>
      <c r="C1313" s="3">
        <f>'Данные с датчиков 1'!C1313/((PI()*3.5^2)*(1-((0.3*$B$397)-0.5*(B1313-('Данные с датчиков 1'!C1313/(PI()*202*1000000000*3.5^2))))))</f>
        <v>974.27086890612668</v>
      </c>
      <c r="D1313" s="3">
        <f>'Данные с датчиков 1'!D1313</f>
        <v>130.69999999999999</v>
      </c>
      <c r="E1313" s="3">
        <f>LN((56.48+'Данные с датчиков 1'!E1313)/(56.48))</f>
        <v>7.4261592486254094E-2</v>
      </c>
      <c r="F1313" s="3">
        <f>'Данные с датчиков 1'!F1313/((PI()*3.48^2)*(1-((0.3*$E$397)-0.5*(E1313-('Данные с датчиков 1'!F1313/(PI()*202*1000000000*3.48^2))))))</f>
        <v>997.46258665495316</v>
      </c>
      <c r="G1313" s="3">
        <f>'Данные с датчиков 1'!G1313</f>
        <v>130.69999999999999</v>
      </c>
      <c r="H1313" s="3">
        <f>LN((56.48+'Данные с датчиков 1'!H1313)/(56.48))</f>
        <v>7.4263400685170511E-2</v>
      </c>
      <c r="I1313" s="3">
        <f>'Данные с датчиков 1'!I1313/((PI()*3.484^2)*(1-((0.3*$H$404)-0.5*(H1313-('Данные с датчиков 1'!I1313/(PI()*202*1000000000*3.484^2))))))</f>
        <v>982.42619186061938</v>
      </c>
    </row>
    <row r="1314" spans="1:9" x14ac:dyDescent="0.25">
      <c r="A1314" s="3">
        <f>'Данные с датчиков 1'!A1314</f>
        <v>130.80000000000001</v>
      </c>
      <c r="B1314" s="3">
        <f>LN((56.48+'Данные с датчиков 1'!B1314)/(56.48))</f>
        <v>7.4318138250202476E-2</v>
      </c>
      <c r="C1314" s="3">
        <f>'Данные с датчиков 1'!C1314/((PI()*3.5^2)*(1-((0.3*$B$397)-0.5*(B1314-('Данные с датчиков 1'!C1314/(PI()*202*1000000000*3.5^2))))))</f>
        <v>974.00203028383658</v>
      </c>
      <c r="D1314" s="3">
        <f>'Данные с датчиков 1'!D1314</f>
        <v>130.80000000000001</v>
      </c>
      <c r="E1314" s="3">
        <f>LN((56.48+'Данные с датчиков 1'!E1314)/(56.48))</f>
        <v>7.4319946346875873E-2</v>
      </c>
      <c r="F1314" s="3">
        <f>'Данные с датчиков 1'!F1314/((PI()*3.48^2)*(1-((0.3*$E$397)-0.5*(E1314-('Данные с датчиков 1'!F1314/(PI()*202*1000000000*3.48^2))))))</f>
        <v>997.71017030651535</v>
      </c>
      <c r="G1314" s="3">
        <f>'Данные с датчиков 1'!G1314</f>
        <v>130.80000000000001</v>
      </c>
      <c r="H1314" s="3">
        <f>LN((56.48+'Данные с датчиков 1'!H1314)/(56.48))</f>
        <v>7.4321918812245535E-2</v>
      </c>
      <c r="I1314" s="3">
        <f>'Данные с датчиков 1'!I1314/((PI()*3.484^2)*(1-((0.3*$H$404)-0.5*(H1314-('Данные с датчиков 1'!I1314/(PI()*202*1000000000*3.484^2))))))</f>
        <v>982.6581069410588</v>
      </c>
    </row>
    <row r="1315" spans="1:9" x14ac:dyDescent="0.25">
      <c r="A1315" s="3">
        <f>'Данные с датчиков 1'!A1315</f>
        <v>130.9</v>
      </c>
      <c r="B1315" s="3">
        <f>LN((56.48+'Данные с датчиков 1'!B1315)/(56.48))</f>
        <v>7.437698190017604E-2</v>
      </c>
      <c r="C1315" s="3">
        <f>'Данные с датчиков 1'!C1315/((PI()*3.5^2)*(1-((0.3*$B$397)-0.5*(B1315-('Данные с датчиков 1'!C1315/(PI()*202*1000000000*3.5^2))))))</f>
        <v>974.21645703907041</v>
      </c>
      <c r="D1315" s="3">
        <f>'Данные с датчиков 1'!D1315</f>
        <v>130.9</v>
      </c>
      <c r="E1315" s="3">
        <f>LN((56.48+'Данные с датчиков 1'!E1315)/(56.48))</f>
        <v>7.4370736090415848E-2</v>
      </c>
      <c r="F1315" s="3">
        <f>'Данные с датчиков 1'!F1315/((PI()*3.48^2)*(1-((0.3*$E$397)-0.5*(E1315-('Данные с датчиков 1'!F1315/(PI()*202*1000000000*3.48^2))))))</f>
        <v>997.56650178765119</v>
      </c>
      <c r="G1315" s="3">
        <f>'Данные с датчиков 1'!G1315</f>
        <v>130.9</v>
      </c>
      <c r="H1315" s="3">
        <f>LN((56.48+'Данные с датчиков 1'!H1315)/(56.48))</f>
        <v>7.4376488811350172E-2</v>
      </c>
      <c r="I1315" s="3">
        <f>'Данные с датчиков 1'!I1315/((PI()*3.484^2)*(1-((0.3*$H$404)-0.5*(H1315-('Данные с датчиков 1'!I1315/(PI()*202*1000000000*3.484^2))))))</f>
        <v>982.70923958978676</v>
      </c>
    </row>
    <row r="1316" spans="1:9" x14ac:dyDescent="0.25">
      <c r="A1316" s="3">
        <f>'Данные с датчиков 1'!A1316</f>
        <v>131</v>
      </c>
      <c r="B1316" s="3">
        <f>LN((56.48+'Данные с датчиков 1'!B1316)/(56.48))</f>
        <v>7.4433192432631148E-2</v>
      </c>
      <c r="C1316" s="3">
        <f>'Данные с датчиков 1'!C1316/((PI()*3.5^2)*(1-((0.3*$B$397)-0.5*(B1316-('Данные с датчиков 1'!C1316/(PI()*202*1000000000*3.5^2))))))</f>
        <v>974.30848848967446</v>
      </c>
      <c r="D1316" s="3">
        <f>'Данные с датчиков 1'!D1316</f>
        <v>131</v>
      </c>
      <c r="E1316" s="3">
        <f>LN((56.48+'Данные с датчиков 1'!E1316)/(56.48))</f>
        <v>7.4430398416460569E-2</v>
      </c>
      <c r="F1316" s="3">
        <f>'Данные с датчиков 1'!F1316/((PI()*3.48^2)*(1-((0.3*$E$397)-0.5*(E1316-('Данные с датчиков 1'!F1316/(PI()*202*1000000000*3.48^2))))))</f>
        <v>997.86385597048468</v>
      </c>
      <c r="G1316" s="3">
        <f>'Данные с датчиков 1'!G1316</f>
        <v>131</v>
      </c>
      <c r="H1316" s="3">
        <f>LN((56.48+'Данные с датчиков 1'!H1316)/(56.48))</f>
        <v>7.4427768747051051E-2</v>
      </c>
      <c r="I1316" s="3">
        <f>'Данные с датчиков 1'!I1316/((PI()*3.484^2)*(1-((0.3*$H$404)-0.5*(H1316-('Данные с датчиков 1'!I1316/(PI()*202*1000000000*3.484^2))))))</f>
        <v>982.55284304219276</v>
      </c>
    </row>
    <row r="1317" spans="1:9" x14ac:dyDescent="0.25">
      <c r="A1317" s="3">
        <f>'Данные с датчиков 1'!A1317</f>
        <v>131.1</v>
      </c>
      <c r="B1317" s="3">
        <f>LN((56.48+'Данные с датчиков 1'!B1317)/(56.48))</f>
        <v>7.4482497315961085E-2</v>
      </c>
      <c r="C1317" s="3">
        <f>'Данные с датчиков 1'!C1317/((PI()*3.5^2)*(1-((0.3*$B$397)-0.5*(B1317-('Данные с датчиков 1'!C1317/(PI()*202*1000000000*3.5^2))))))</f>
        <v>974.05270318229998</v>
      </c>
      <c r="D1317" s="3">
        <f>'Данные с датчиков 1'!D1317</f>
        <v>131.1</v>
      </c>
      <c r="E1317" s="3">
        <f>LN((56.48+'Данные с датчиков 1'!E1317)/(56.48))</f>
        <v>7.4484305115482111E-2</v>
      </c>
      <c r="F1317" s="3">
        <f>'Данные с датчиков 1'!F1317/((PI()*3.48^2)*(1-((0.3*$E$397)-0.5*(E1317-('Данные с датчиков 1'!F1317/(PI()*202*1000000000*3.48^2))))))</f>
        <v>997.89375251712772</v>
      </c>
      <c r="G1317" s="3">
        <f>'Данные с датчиков 1'!G1317</f>
        <v>131.1</v>
      </c>
      <c r="H1317" s="3">
        <f>LN((56.48+'Данные с датчиков 1'!H1317)/(56.48))</f>
        <v>7.4485126841456681E-2</v>
      </c>
      <c r="I1317" s="3">
        <f>'Данные с датчиков 1'!I1317/((PI()*3.484^2)*(1-((0.3*$H$404)-0.5*(H1317-('Данные с датчиков 1'!I1317/(PI()*202*1000000000*3.484^2))))))</f>
        <v>982.75894168230047</v>
      </c>
    </row>
    <row r="1318" spans="1:9" x14ac:dyDescent="0.25">
      <c r="A1318" s="3">
        <f>'Данные с датчиков 1'!A1318</f>
        <v>131.19999999999999</v>
      </c>
      <c r="B1318" s="3">
        <f>LN((56.48+'Данные с датчиков 1'!B1318)/(56.48))</f>
        <v>7.4542810317449193E-2</v>
      </c>
      <c r="C1318" s="3">
        <f>'Данные с датчиков 1'!C1318/((PI()*3.5^2)*(1-((0.3*$B$397)-0.5*(B1318-('Данные с датчиков 1'!C1318/(PI()*202*1000000000*3.5^2))))))</f>
        <v>974.38146910562693</v>
      </c>
      <c r="D1318" s="3">
        <f>'Данные с датчиков 1'!D1318</f>
        <v>131.19999999999999</v>
      </c>
      <c r="E1318" s="3">
        <f>LN((56.48+'Данные с датчиков 1'!E1318)/(56.48))</f>
        <v>7.4536401206651781E-2</v>
      </c>
      <c r="F1318" s="3">
        <f>'Данные с датчиков 1'!F1318/((PI()*3.48^2)*(1-((0.3*$E$397)-0.5*(E1318-('Данные с датчиков 1'!F1318/(PI()*202*1000000000*3.48^2))))))</f>
        <v>997.79220359417366</v>
      </c>
      <c r="G1318" s="3">
        <f>'Данные с датчиков 1'!G1318</f>
        <v>131.19999999999999</v>
      </c>
      <c r="H1318" s="3">
        <f>LN((56.48+'Данные с датчиков 1'!H1318)/(56.48))</f>
        <v>7.4536236869937239E-2</v>
      </c>
      <c r="I1318" s="3">
        <f>'Данные с датчиков 1'!I1318/((PI()*3.484^2)*(1-((0.3*$H$404)-0.5*(H1318-('Данные с датчиков 1'!I1318/(PI()*202*1000000000*3.484^2))))))</f>
        <v>982.6030307238691</v>
      </c>
    </row>
    <row r="1319" spans="1:9" x14ac:dyDescent="0.25">
      <c r="A1319" s="3">
        <f>'Данные с датчиков 1'!A1319</f>
        <v>131.30000000000001</v>
      </c>
      <c r="B1319" s="3">
        <f>LN((56.48+'Данные с датчиков 1'!B1319)/(56.48))</f>
        <v>7.4592602779028808E-2</v>
      </c>
      <c r="C1319" s="3">
        <f>'Данные с датчиков 1'!C1319/((PI()*3.5^2)*(1-((0.3*$B$397)-0.5*(B1319-('Данные с датчиков 1'!C1319/(PI()*202*1000000000*3.5^2))))))</f>
        <v>974.15393186336212</v>
      </c>
      <c r="D1319" s="3">
        <f>'Данные с датчиков 1'!D1319</f>
        <v>131.30000000000001</v>
      </c>
      <c r="E1319" s="3">
        <f>LN((56.48+'Данные с датчиков 1'!E1319)/(56.48))</f>
        <v>7.4592602779028808E-2</v>
      </c>
      <c r="F1319" s="3">
        <f>'Данные с датчиков 1'!F1319/((PI()*3.48^2)*(1-((0.3*$E$397)-0.5*(E1319-('Данные с датчиков 1'!F1319/(PI()*202*1000000000*3.48^2))))))</f>
        <v>997.95868685061168</v>
      </c>
      <c r="G1319" s="3">
        <f>'Данные с датчиков 1'!G1319</f>
        <v>131.30000000000001</v>
      </c>
      <c r="H1319" s="3">
        <f>LN((56.48+'Данные с датчиков 1'!H1319)/(56.48))</f>
        <v>7.4595889322932013E-2</v>
      </c>
      <c r="I1319" s="3">
        <f>'Данные с датчиков 1'!I1319/((PI()*3.484^2)*(1-((0.3*$H$404)-0.5*(H1319-('Данные с датчиков 1'!I1319/(PI()*202*1000000000*3.484^2))))))</f>
        <v>982.87692063876682</v>
      </c>
    </row>
    <row r="1320" spans="1:9" x14ac:dyDescent="0.25">
      <c r="A1320" s="3">
        <f>'Данные с датчиков 1'!A1320</f>
        <v>131.4</v>
      </c>
      <c r="B1320" s="3">
        <f>LN((56.48+'Данные с датчиков 1'!B1320)/(56.48))</f>
        <v>7.4652087552176963E-2</v>
      </c>
      <c r="C1320" s="3">
        <f>'Данные с датчиков 1'!C1320/((PI()*3.5^2)*(1-((0.3*$B$397)-0.5*(B1320-('Данные с датчиков 1'!C1320/(PI()*202*1000000000*3.5^2))))))</f>
        <v>974.42081795357774</v>
      </c>
      <c r="D1320" s="3">
        <f>'Данные с датчиков 1'!D1320</f>
        <v>131.4</v>
      </c>
      <c r="E1320" s="3">
        <f>LN((56.48+'Данные с датчиков 1'!E1320)/(56.48))</f>
        <v>7.4643871633900807E-2</v>
      </c>
      <c r="F1320" s="3">
        <f>'Данные с датчиков 1'!F1320/((PI()*3.48^2)*(1-((0.3*$E$397)-0.5*(E1320-('Данные с датчиков 1'!F1320/(PI()*202*1000000000*3.48^2))))))</f>
        <v>997.84468953507462</v>
      </c>
      <c r="G1320" s="3">
        <f>'Данные с датчиков 1'!G1320</f>
        <v>131.4</v>
      </c>
      <c r="H1320" s="3">
        <f>LN((56.48+'Данные с датчиков 1'!H1320)/(56.48))</f>
        <v>7.4645186185361187E-2</v>
      </c>
      <c r="I1320" s="3">
        <f>'Данные с датчиков 1'!I1320/((PI()*3.484^2)*(1-((0.3*$H$404)-0.5*(H1320-('Данные с датчиков 1'!I1320/(PI()*202*1000000000*3.484^2))))))</f>
        <v>982.67237024707299</v>
      </c>
    </row>
    <row r="1321" spans="1:9" x14ac:dyDescent="0.25">
      <c r="A1321" s="3">
        <f>'Данные с датчиков 1'!A1321</f>
        <v>131.5</v>
      </c>
      <c r="B1321" s="3">
        <f>LN((56.48+'Данные с датчиков 1'!B1321)/(56.48))</f>
        <v>7.4703353357501626E-2</v>
      </c>
      <c r="C1321" s="3">
        <f>'Данные с датчиков 1'!C1321/((PI()*3.5^2)*(1-((0.3*$B$397)-0.5*(B1321-('Данные с датчиков 1'!C1321/(PI()*202*1000000000*3.5^2))))))</f>
        <v>974.32408750743605</v>
      </c>
      <c r="D1321" s="3">
        <f>'Данные с датчиков 1'!D1321</f>
        <v>131.5</v>
      </c>
      <c r="E1321" s="3">
        <f>LN((56.48+'Данные с датчиков 1'!E1321)/(56.48))</f>
        <v>7.4704010594352888E-2</v>
      </c>
      <c r="F1321" s="3">
        <f>'Данные с датчиков 1'!F1321/((PI()*3.48^2)*(1-((0.3*$E$397)-0.5*(E1321-('Данные с датчиков 1'!F1321/(PI()*202*1000000000*3.48^2))))))</f>
        <v>998.16687229809531</v>
      </c>
      <c r="G1321" s="3">
        <f>'Данные с датчиков 1'!G1321</f>
        <v>131.5</v>
      </c>
      <c r="H1321" s="3">
        <f>LN((56.48+'Данные с датчиков 1'!H1321)/(56.48))</f>
        <v>7.4705653684591727E-2</v>
      </c>
      <c r="I1321" s="3">
        <f>'Данные с датчиков 1'!I1321/((PI()*3.484^2)*(1-((0.3*$H$404)-0.5*(H1321-('Данные с датчиков 1'!I1321/(PI()*202*1000000000*3.484^2))))))</f>
        <v>982.97786615416771</v>
      </c>
    </row>
    <row r="1322" spans="1:9" x14ac:dyDescent="0.25">
      <c r="A1322" s="3">
        <f>'Данные с датчиков 1'!A1322</f>
        <v>131.6</v>
      </c>
      <c r="B1322" s="3">
        <f>LN((56.48+'Данные с датчиков 1'!B1322)/(56.48))</f>
        <v>7.4759381247904252E-2</v>
      </c>
      <c r="C1322" s="3">
        <f>'Данные с датчиков 1'!C1322/((PI()*3.5^2)*(1-((0.3*$B$397)-0.5*(B1322-('Данные с датчиков 1'!C1322/(PI()*202*1000000000*3.5^2))))))</f>
        <v>974.3927463635506</v>
      </c>
      <c r="D1322" s="3">
        <f>'Данные с датчиков 1'!D1322</f>
        <v>131.6</v>
      </c>
      <c r="E1322" s="3">
        <f>LN((56.48+'Данные с датчиков 1'!E1322)/(56.48))</f>
        <v>7.4751987717818116E-2</v>
      </c>
      <c r="F1322" s="3">
        <f>'Данные с датчиков 1'!F1322/((PI()*3.48^2)*(1-((0.3*$E$397)-0.5*(E1322-('Данные с датчиков 1'!F1322/(PI()*202*1000000000*3.48^2))))))</f>
        <v>997.91489014953004</v>
      </c>
      <c r="G1322" s="3">
        <f>'Данные с датчиков 1'!G1322</f>
        <v>131.6</v>
      </c>
      <c r="H1322" s="3">
        <f>LN((56.48+'Данные с датчиков 1'!H1322)/(56.48))</f>
        <v>7.4756916743949423E-2</v>
      </c>
      <c r="I1322" s="3">
        <f>'Данные с датчиков 1'!I1322/((PI()*3.484^2)*(1-((0.3*$H$404)-0.5*(H1322-('Данные с датчиков 1'!I1322/(PI()*202*1000000000*3.484^2))))))</f>
        <v>982.8664298188969</v>
      </c>
    </row>
    <row r="1323" spans="1:9" x14ac:dyDescent="0.25">
      <c r="A1323" s="3">
        <f>'Данные с датчиков 1'!A1323</f>
        <v>131.69999999999999</v>
      </c>
      <c r="B1323" s="3">
        <f>LN((56.48+'Данные с датчиков 1'!B1323)/(56.48))</f>
        <v>7.4814748835716108E-2</v>
      </c>
      <c r="C1323" s="3">
        <f>'Данные с датчиков 1'!C1323/((PI()*3.5^2)*(1-((0.3*$B$397)-0.5*(B1323-('Данные с датчиков 1'!C1323/(PI()*202*1000000000*3.5^2))))))</f>
        <v>974.46752463321479</v>
      </c>
      <c r="D1323" s="3">
        <f>'Данные с датчиков 1'!D1323</f>
        <v>131.69999999999999</v>
      </c>
      <c r="E1323" s="3">
        <f>LN((56.48+'Данные с датчиков 1'!E1323)/(56.48))</f>
        <v>7.4814255962701026E-2</v>
      </c>
      <c r="F1323" s="3">
        <f>'Данные с датчиков 1'!F1323/((PI()*3.48^2)*(1-((0.3*$E$397)-0.5*(E1323-('Данные с датчиков 1'!F1323/(PI()*202*1000000000*3.48^2))))))</f>
        <v>998.32329463559427</v>
      </c>
      <c r="G1323" s="3">
        <f>'Данные с датчиков 1'!G1323</f>
        <v>131.69999999999999</v>
      </c>
      <c r="H1323" s="3">
        <f>LN((56.48+'Данные с датчиков 1'!H1323)/(56.48))</f>
        <v>7.4811463011026771E-2</v>
      </c>
      <c r="I1323" s="3">
        <f>'Данные с датчиков 1'!I1323/((PI()*3.484^2)*(1-((0.3*$H$404)-0.5*(H1323-('Данные с датчиков 1'!I1323/(PI()*202*1000000000*3.484^2))))))</f>
        <v>982.90433613054233</v>
      </c>
    </row>
    <row r="1324" spans="1:9" x14ac:dyDescent="0.25">
      <c r="A1324" s="3">
        <f>'Данные с датчиков 1'!A1324</f>
        <v>131.80000000000001</v>
      </c>
      <c r="B1324" s="3">
        <f>LN((56.48+'Данные с датчиков 1'!B1324)/(56.48))</f>
        <v>7.4867156280115366E-2</v>
      </c>
      <c r="C1324" s="3">
        <f>'Данные с датчиков 1'!C1324/((PI()*3.5^2)*(1-((0.3*$B$397)-0.5*(B1324-('Данные с датчиков 1'!C1324/(PI()*202*1000000000*3.5^2))))))</f>
        <v>974.37380642589255</v>
      </c>
      <c r="D1324" s="3">
        <f>'Данные с датчиков 1'!D1324</f>
        <v>131.80000000000001</v>
      </c>
      <c r="E1324" s="3">
        <f>LN((56.48+'Данные с датчиков 1'!E1324)/(56.48))</f>
        <v>7.48648563245045E-2</v>
      </c>
      <c r="F1324" s="3">
        <f>'Данные с датчиков 1'!F1324/((PI()*3.48^2)*(1-((0.3*$E$397)-0.5*(E1324-('Данные с датчиков 1'!F1324/(PI()*202*1000000000*3.48^2))))))</f>
        <v>998.18212813054299</v>
      </c>
      <c r="G1324" s="3">
        <f>'Данные с датчиков 1'!G1324</f>
        <v>131.80000000000001</v>
      </c>
      <c r="H1324" s="3">
        <f>LN((56.48+'Данные с датчиков 1'!H1324)/(56.48))</f>
        <v>7.4868141973757726E-2</v>
      </c>
      <c r="I1324" s="3">
        <f>'Данные с датчиков 1'!I1324/((PI()*3.484^2)*(1-((0.3*$H$404)-0.5*(H1324-('Данные с датчиков 1'!I1324/(PI()*202*1000000000*3.484^2))))))</f>
        <v>983.05355214534086</v>
      </c>
    </row>
    <row r="1325" spans="1:9" x14ac:dyDescent="0.25">
      <c r="A1325" s="3">
        <f>'Данные с датчиков 1'!A1325</f>
        <v>131.9</v>
      </c>
      <c r="B1325" s="3">
        <f>LN((56.48+'Данные с датчиков 1'!B1325)/(56.48))</f>
        <v>7.492498199703479E-2</v>
      </c>
      <c r="C1325" s="3">
        <f>'Данные с датчиков 1'!C1325/((PI()*3.5^2)*(1-((0.3*$B$397)-0.5*(B1325-('Данные с датчиков 1'!C1325/(PI()*202*1000000000*3.5^2))))))</f>
        <v>974.55624525991254</v>
      </c>
      <c r="D1325" s="3">
        <f>'Данные с датчиков 1'!D1325</f>
        <v>131.9</v>
      </c>
      <c r="E1325" s="3">
        <f>LN((56.48+'Данные с датчиков 1'!E1325)/(56.48))</f>
        <v>7.4919232430572594E-2</v>
      </c>
      <c r="F1325" s="3">
        <f>'Данные с датчиков 1'!F1325/((PI()*3.48^2)*(1-((0.3*$E$397)-0.5*(E1325-('Данные с датчиков 1'!F1325/(PI()*202*1000000000*3.48^2))))))</f>
        <v>998.24455798216434</v>
      </c>
      <c r="G1325" s="3">
        <f>'Данные с датчиков 1'!G1325</f>
        <v>131.9</v>
      </c>
      <c r="H1325" s="3">
        <f>LN((56.48+'Данные с датчиков 1'!H1325)/(56.48))</f>
        <v>7.4918246787288298E-2</v>
      </c>
      <c r="I1325" s="3">
        <f>'Данные с датчиков 1'!I1325/((PI()*3.484^2)*(1-((0.3*$H$404)-0.5*(H1325-('Данные с датчиков 1'!I1325/(PI()*202*1000000000*3.484^2))))))</f>
        <v>982.90142240536943</v>
      </c>
    </row>
    <row r="1326" spans="1:9" x14ac:dyDescent="0.25">
      <c r="A1326" s="3">
        <f>'Данные с датчиков 1'!A1326</f>
        <v>132</v>
      </c>
      <c r="B1326" s="3">
        <f>LN((56.48+'Данные с датчиков 1'!B1326)/(56.48))</f>
        <v>7.4976233814473187E-2</v>
      </c>
      <c r="C1326" s="3">
        <f>'Данные с датчиков 1'!C1326/((PI()*3.5^2)*(1-((0.3*$B$397)-0.5*(B1326-('Данные с датчиков 1'!C1326/(PI()*202*1000000000*3.5^2))))))</f>
        <v>974.44003146091575</v>
      </c>
      <c r="D1326" s="3">
        <f>'Данные с датчиков 1'!D1326</f>
        <v>132</v>
      </c>
      <c r="E1326" s="3">
        <f>LN((56.48+'Данные с датчиков 1'!E1326)/(56.48))</f>
        <v>7.4975248227370561E-2</v>
      </c>
      <c r="F1326" s="3">
        <f>'Данные с датчиков 1'!F1326/((PI()*3.48^2)*(1-((0.3*$E$397)-0.5*(E1326-('Данные с датчиков 1'!F1326/(PI()*202*1000000000*3.48^2))))))</f>
        <v>998.38359331979211</v>
      </c>
      <c r="G1326" s="3">
        <f>'Данные с датчиков 1'!G1326</f>
        <v>132</v>
      </c>
      <c r="H1326" s="3">
        <f>LN((56.48+'Данные с датчиков 1'!H1326)/(56.48))</f>
        <v>7.4980011889368314E-2</v>
      </c>
      <c r="I1326" s="3">
        <f>'Данные с датчиков 1'!I1326/((PI()*3.484^2)*(1-((0.3*$H$404)-0.5*(H1326-('Данные с датчиков 1'!I1326/(PI()*202*1000000000*3.484^2))))))</f>
        <v>983.27205546591028</v>
      </c>
    </row>
    <row r="1327" spans="1:9" x14ac:dyDescent="0.25">
      <c r="A1327" s="3">
        <f>'Данные с датчиков 1'!A1327</f>
        <v>132.1</v>
      </c>
      <c r="B1327" s="3">
        <f>LN((56.48+'Данные с датчиков 1'!B1327)/(56.48))</f>
        <v>7.5033888969480128E-2</v>
      </c>
      <c r="C1327" s="3">
        <f>'Данные с датчиков 1'!C1327/((PI()*3.5^2)*(1-((0.3*$B$397)-0.5*(B1327-('Данные с датчиков 1'!C1327/(PI()*202*1000000000*3.5^2))))))</f>
        <v>974.57842036976319</v>
      </c>
      <c r="D1327" s="3">
        <f>'Данные с датчиков 1'!D1327</f>
        <v>132.1</v>
      </c>
      <c r="E1327" s="3">
        <f>LN((56.48+'Данные с датчиков 1'!E1327)/(56.48))</f>
        <v>7.5025019161992654E-2</v>
      </c>
      <c r="F1327" s="3">
        <f>'Данные с датчиков 1'!F1327/((PI()*3.48^2)*(1-((0.3*$E$397)-0.5*(E1327-('Данные с датчиков 1'!F1327/(PI()*202*1000000000*3.48^2))))))</f>
        <v>998.22540541728313</v>
      </c>
      <c r="G1327" s="3">
        <f>'Данные с датчиков 1'!G1327</f>
        <v>132.1</v>
      </c>
      <c r="H1327" s="3">
        <f>LN((56.48+'Данные с датчиков 1'!H1327)/(56.48))</f>
        <v>7.5030603864768952E-2</v>
      </c>
      <c r="I1327" s="3">
        <f>'Данные с датчиков 1'!I1327/((PI()*3.484^2)*(1-((0.3*$H$404)-0.5*(H1327-('Данные с датчиков 1'!I1327/(PI()*202*1000000000*3.484^2))))))</f>
        <v>983.13510332585304</v>
      </c>
    </row>
    <row r="1328" spans="1:9" x14ac:dyDescent="0.25">
      <c r="A1328" s="3">
        <f>'Данные с датчиков 1'!A1328</f>
        <v>132.19999999999999</v>
      </c>
      <c r="B1328" s="3">
        <f>LN((56.48+'Данные с датчиков 1'!B1328)/(56.48))</f>
        <v>7.5086120684490637E-2</v>
      </c>
      <c r="C1328" s="3">
        <f>'Данные с датчиков 1'!C1328/((PI()*3.5^2)*(1-((0.3*$B$397)-0.5*(B1328-('Данные с датчиков 1'!C1328/(PI()*202*1000000000*3.5^2))))))</f>
        <v>974.52181993261081</v>
      </c>
      <c r="D1328" s="3">
        <f>'Данные с датчиков 1'!D1328</f>
        <v>132.19999999999999</v>
      </c>
      <c r="E1328" s="3">
        <f>LN((56.48+'Данные с датчиков 1'!E1328)/(56.48))</f>
        <v>7.5088255885237792E-2</v>
      </c>
      <c r="F1328" s="3">
        <f>'Данные с датчиков 1'!F1328/((PI()*3.48^2)*(1-((0.3*$E$397)-0.5*(E1328-('Данные с датчиков 1'!F1328/(PI()*202*1000000000*3.48^2))))))</f>
        <v>998.7050978747659</v>
      </c>
      <c r="G1328" s="3">
        <f>'Данные с датчиков 1'!G1328</f>
        <v>132.19999999999999</v>
      </c>
      <c r="H1328" s="3">
        <f>LN((56.48+'Данные с датчиков 1'!H1328)/(56.48))</f>
        <v>7.5085956438090573E-2</v>
      </c>
      <c r="I1328" s="3">
        <f>'Данные с датчиков 1'!I1328/((PI()*3.484^2)*(1-((0.3*$H$404)-0.5*(H1328-('Данные с датчиков 1'!I1328/(PI()*202*1000000000*3.484^2))))))</f>
        <v>983.17847700975676</v>
      </c>
    </row>
    <row r="1329" spans="1:9" x14ac:dyDescent="0.25">
      <c r="A1329" s="3">
        <f>'Данные с датчиков 1'!A1329</f>
        <v>132.30000000000001</v>
      </c>
      <c r="B1329" s="3">
        <f>LN((56.48+'Данные с датчиков 1'!B1329)/(56.48))</f>
        <v>7.5142127133951866E-2</v>
      </c>
      <c r="C1329" s="3">
        <f>'Данные с датчиков 1'!C1329/((PI()*3.5^2)*(1-((0.3*$B$397)-0.5*(B1329-('Данные с датчиков 1'!C1329/(PI()*202*1000000000*3.5^2))))))</f>
        <v>974.58751649385624</v>
      </c>
      <c r="D1329" s="3">
        <f>'Данные с датчиков 1'!D1329</f>
        <v>132.30000000000001</v>
      </c>
      <c r="E1329" s="3">
        <f>LN((56.48+'Данные с датчиков 1'!E1329)/(56.48))</f>
        <v>7.5138021195821081E-2</v>
      </c>
      <c r="F1329" s="3">
        <f>'Данные с датчиков 1'!F1329/((PI()*3.48^2)*(1-((0.3*$E$397)-0.5*(E1329-('Данные с датчиков 1'!F1329/(PI()*202*1000000000*3.48^2))))))</f>
        <v>998.53097601234219</v>
      </c>
      <c r="G1329" s="3">
        <f>'Данные с датчиков 1'!G1329</f>
        <v>132.30000000000001</v>
      </c>
      <c r="H1329" s="3">
        <f>LN((56.48+'Данные с датчиков 1'!H1329)/(56.48))</f>
        <v>7.5145247635656262E-2</v>
      </c>
      <c r="I1329" s="3">
        <f>'Данные с датчиков 1'!I1329/((PI()*3.484^2)*(1-((0.3*$H$404)-0.5*(H1329-('Данные с датчиков 1'!I1329/(PI()*202*1000000000*3.484^2))))))</f>
        <v>983.45016364926801</v>
      </c>
    </row>
    <row r="1330" spans="1:9" x14ac:dyDescent="0.25">
      <c r="A1330" s="3">
        <f>'Данные с датчиков 1'!A1330</f>
        <v>132.4</v>
      </c>
      <c r="B1330" s="3">
        <f>LN((56.48+'Данные с датчиков 1'!B1330)/(56.48))</f>
        <v>7.5197637762773384E-2</v>
      </c>
      <c r="C1330" s="3">
        <f>'Данные с датчиков 1'!C1330/((PI()*3.5^2)*(1-((0.3*$B$397)-0.5*(B1330-('Данные с датчиков 1'!C1330/(PI()*202*1000000000*3.5^2))))))</f>
        <v>974.64133203828749</v>
      </c>
      <c r="D1330" s="3">
        <f>'Данные с датчиков 1'!D1330</f>
        <v>132.4</v>
      </c>
      <c r="E1330" s="3">
        <f>LN((56.48+'Данные с датчиков 1'!E1330)/(56.48))</f>
        <v>7.5194845881662434E-2</v>
      </c>
      <c r="F1330" s="3">
        <f>'Данные с датчиков 1'!F1330/((PI()*3.48^2)*(1-((0.3*$E$397)-0.5*(E1330-('Данные с датчиков 1'!F1330/(PI()*202*1000000000*3.48^2))))))</f>
        <v>998.67089182347047</v>
      </c>
      <c r="G1330" s="3">
        <f>'Данные с датчиков 1'!G1330</f>
        <v>132.4</v>
      </c>
      <c r="H1330" s="3">
        <f>LN((56.48+'Данные с датчиков 1'!H1330)/(56.48))</f>
        <v>7.5192382450679385E-2</v>
      </c>
      <c r="I1330" s="3">
        <f>'Данные с датчиков 1'!I1330/((PI()*3.484^2)*(1-((0.3*$H$404)-0.5*(H1330-('Данные с датчиков 1'!I1330/(PI()*202*1000000000*3.484^2))))))</f>
        <v>983.10266845158583</v>
      </c>
    </row>
    <row r="1331" spans="1:9" x14ac:dyDescent="0.25">
      <c r="A1331" s="3">
        <f>'Данные с датчиков 1'!A1331</f>
        <v>132.5</v>
      </c>
      <c r="B1331" s="3">
        <f>LN((56.48+'Данные с датчиков 1'!B1331)/(56.48))</f>
        <v>7.5248054509749557E-2</v>
      </c>
      <c r="C1331" s="3">
        <f>'Данные с датчиков 1'!C1331/((PI()*3.5^2)*(1-((0.3*$B$397)-0.5*(B1331-('Данные с датчиков 1'!C1331/(PI()*202*1000000000*3.5^2))))))</f>
        <v>974.47688183880393</v>
      </c>
      <c r="D1331" s="3">
        <f>'Данные с датчиков 1'!D1331</f>
        <v>132.5</v>
      </c>
      <c r="E1331" s="3">
        <f>LN((56.48+'Данные с датчиков 1'!E1331)/(56.48))</f>
        <v>7.5253473748193855E-2</v>
      </c>
      <c r="F1331" s="3">
        <f>'Данные с датчиков 1'!F1331/((PI()*3.48^2)*(1-((0.3*$E$397)-0.5*(E1331-('Данные с датчиков 1'!F1331/(PI()*202*1000000000*3.48^2))))))</f>
        <v>998.90803697459262</v>
      </c>
      <c r="G1331" s="3">
        <f>'Данные с датчиков 1'!G1331</f>
        <v>132.5</v>
      </c>
      <c r="H1331" s="3">
        <f>LN((56.48+'Данные с датчиков 1'!H1331)/(56.48))</f>
        <v>7.5253966404777911E-2</v>
      </c>
      <c r="I1331" s="3">
        <f>'Данные с датчиков 1'!I1331/((PI()*3.484^2)*(1-((0.3*$H$404)-0.5*(H1331-('Данные с датчиков 1'!I1331/(PI()*202*1000000000*3.484^2))))))</f>
        <v>983.50066396445197</v>
      </c>
    </row>
    <row r="1332" spans="1:9" x14ac:dyDescent="0.25">
      <c r="A1332" s="3">
        <f>'Данные с датчиков 1'!A1332</f>
        <v>132.6</v>
      </c>
      <c r="B1332" s="3">
        <f>LN((56.48+'Данные с датчиков 1'!B1332)/(56.48))</f>
        <v>7.5309799245209322E-2</v>
      </c>
      <c r="C1332" s="3">
        <f>'Данные с датчиков 1'!C1332/((PI()*3.5^2)*(1-((0.3*$B$397)-0.5*(B1332-('Данные с датчиков 1'!C1332/(PI()*202*1000000000*3.5^2))))))</f>
        <v>974.84225358517904</v>
      </c>
      <c r="D1332" s="3">
        <f>'Данные с датчиков 1'!D1332</f>
        <v>132.6</v>
      </c>
      <c r="E1332" s="3">
        <f>LN((56.48+'Данные с датчиков 1'!E1332)/(56.48))</f>
        <v>7.5300603462395199E-2</v>
      </c>
      <c r="F1332" s="3">
        <f>'Данные с датчиков 1'!F1332/((PI()*3.48^2)*(1-((0.3*$E$397)-0.5*(E1332-('Данные с датчиков 1'!F1332/(PI()*202*1000000000*3.48^2))))))</f>
        <v>998.55681341720947</v>
      </c>
      <c r="G1332" s="3">
        <f>'Данные с датчиков 1'!G1332</f>
        <v>132.6</v>
      </c>
      <c r="H1332" s="3">
        <f>LN((56.48+'Данные с датчиков 1'!H1332)/(56.48))</f>
        <v>7.5306843467098192E-2</v>
      </c>
      <c r="I1332" s="3">
        <f>'Данные с датчиков 1'!I1332/((PI()*3.484^2)*(1-((0.3*$H$404)-0.5*(H1332-('Данные с датчиков 1'!I1332/(PI()*202*1000000000*3.484^2))))))</f>
        <v>983.43150810099598</v>
      </c>
    </row>
    <row r="1333" spans="1:9" x14ac:dyDescent="0.25">
      <c r="A1333" s="3">
        <f>'Данные с датчиков 1'!A1333</f>
        <v>132.69999999999999</v>
      </c>
      <c r="B1333" s="3">
        <f>LN((56.48+'Данные с датчиков 1'!B1333)/(56.48))</f>
        <v>7.5361523947961959E-2</v>
      </c>
      <c r="C1333" s="3">
        <f>'Данные с датчиков 1'!C1333/((PI()*3.5^2)*(1-((0.3*$B$397)-0.5*(B1333-('Данные с датчиков 1'!C1333/(PI()*202*1000000000*3.5^2))))))</f>
        <v>974.72179366335865</v>
      </c>
      <c r="D1333" s="3">
        <f>'Данные с датчиков 1'!D1333</f>
        <v>132.69999999999999</v>
      </c>
      <c r="E1333" s="3">
        <f>LN((56.48+'Данные с датчиков 1'!E1333)/(56.48))</f>
        <v>7.5361523947961959E-2</v>
      </c>
      <c r="F1333" s="3">
        <f>'Данные с датчиков 1'!F1333/((PI()*3.48^2)*(1-((0.3*$E$397)-0.5*(E1333-('Данные с датчиков 1'!F1333/(PI()*202*1000000000*3.48^2))))))</f>
        <v>998.9580737717373</v>
      </c>
      <c r="G1333" s="3">
        <f>'Данные с датчиков 1'!G1333</f>
        <v>132.69999999999999</v>
      </c>
      <c r="H1333" s="3">
        <f>LN((56.48+'Данные с датчиков 1'!H1333)/(56.48))</f>
        <v>7.5361031344363991E-2</v>
      </c>
      <c r="I1333" s="3">
        <f>'Данные с датчиков 1'!I1333/((PI()*3.484^2)*(1-((0.3*$H$404)-0.5*(H1333-('Данные с датчиков 1'!I1333/(PI()*202*1000000000*3.484^2))))))</f>
        <v>983.41877603591536</v>
      </c>
    </row>
    <row r="1334" spans="1:9" x14ac:dyDescent="0.25">
      <c r="A1334" s="3">
        <f>'Данные с датчиков 1'!A1334</f>
        <v>132.80000000000001</v>
      </c>
      <c r="B1334" s="3">
        <f>LN((56.48+'Данные с датчиков 1'!B1334)/(56.48))</f>
        <v>7.5416858207542542E-2</v>
      </c>
      <c r="C1334" s="3">
        <f>'Данные с датчиков 1'!C1334/((PI()*3.5^2)*(1-((0.3*$B$397)-0.5*(B1334-('Данные с датчиков 1'!C1334/(PI()*202*1000000000*3.5^2))))))</f>
        <v>974.76465528416293</v>
      </c>
      <c r="D1334" s="3">
        <f>'Данные с датчиков 1'!D1334</f>
        <v>132.80000000000001</v>
      </c>
      <c r="E1334" s="3">
        <f>LN((56.48+'Данные с датчиков 1'!E1334)/(56.48))</f>
        <v>7.5413738553285425E-2</v>
      </c>
      <c r="F1334" s="3">
        <f>'Данные с датчиков 1'!F1334/((PI()*3.48^2)*(1-((0.3*$E$397)-0.5*(E1334-('Данные с датчиков 1'!F1334/(PI()*202*1000000000*3.48^2))))))</f>
        <v>998.87022827287296</v>
      </c>
      <c r="G1334" s="3">
        <f>'Данные с датчиков 1'!G1334</f>
        <v>132.80000000000001</v>
      </c>
      <c r="H1334" s="3">
        <f>LN((56.48+'Данные с датчиков 1'!H1334)/(56.48))</f>
        <v>7.54147237083128E-2</v>
      </c>
      <c r="I1334" s="3">
        <f>'Данные с датчиков 1'!I1334/((PI()*3.484^2)*(1-((0.3*$H$404)-0.5*(H1334-('Данные с датчиков 1'!I1334/(PI()*202*1000000000*3.484^2))))))</f>
        <v>983.44762274677748</v>
      </c>
    </row>
    <row r="1335" spans="1:9" x14ac:dyDescent="0.25">
      <c r="A1335" s="3">
        <f>'Данные с датчиков 1'!A1335</f>
        <v>132.9</v>
      </c>
      <c r="B1335" s="3">
        <f>LN((56.48+'Данные с датчиков 1'!B1335)/(56.48))</f>
        <v>7.5471532673242525E-2</v>
      </c>
      <c r="C1335" s="3">
        <f>'Данные с датчиков 1'!C1335/((PI()*3.5^2)*(1-((0.3*$B$397)-0.5*(B1335-('Данные с датчиков 1'!C1335/(PI()*202*1000000000*3.5^2))))))</f>
        <v>974.8219063635047</v>
      </c>
      <c r="D1335" s="3">
        <f>'Данные с датчиков 1'!D1335</f>
        <v>132.9</v>
      </c>
      <c r="E1335" s="3">
        <f>LN((56.48+'Данные с датчиков 1'!E1335)/(56.48))</f>
        <v>7.5469234107252162E-2</v>
      </c>
      <c r="F1335" s="3">
        <f>'Данные с датчиков 1'!F1335/((PI()*3.48^2)*(1-((0.3*$E$397)-0.5*(E1335-('Данные с датчиков 1'!F1335/(PI()*202*1000000000*3.48^2))))))</f>
        <v>998.93277805494142</v>
      </c>
      <c r="G1335" s="3">
        <f>'Данные с датчиков 1'!G1335</f>
        <v>132.9</v>
      </c>
      <c r="H1335" s="3">
        <f>LN((56.48+'Данные с датчиков 1'!H1335)/(56.48))</f>
        <v>7.54672639036265E-2</v>
      </c>
      <c r="I1335" s="3">
        <f>'Данные с датчиков 1'!I1335/((PI()*3.484^2)*(1-((0.3*$H$404)-0.5*(H1335-('Данные с датчиков 1'!I1335/(PI()*202*1000000000*3.484^2))))))</f>
        <v>983.33490833825977</v>
      </c>
    </row>
    <row r="1336" spans="1:9" x14ac:dyDescent="0.25">
      <c r="A1336" s="3">
        <f>'Данные с датчиков 1'!A1336</f>
        <v>133</v>
      </c>
      <c r="B1336" s="3">
        <f>LN((56.48+'Данные с датчиков 1'!B1336)/(56.48))</f>
        <v>7.5523741534969893E-2</v>
      </c>
      <c r="C1336" s="3">
        <f>'Данные с датчиков 1'!C1336/((PI()*3.5^2)*(1-((0.3*$B$397)-0.5*(B1336-('Данные с датчиков 1'!C1336/(PI()*202*1000000000*3.5^2))))))</f>
        <v>974.70477183789387</v>
      </c>
      <c r="D1336" s="3">
        <f>'Данные с датчиков 1'!D1336</f>
        <v>133</v>
      </c>
      <c r="E1336" s="3">
        <f>LN((56.48+'Данные с датчиков 1'!E1336)/(56.48))</f>
        <v>7.5522428137909312E-2</v>
      </c>
      <c r="F1336" s="3">
        <f>'Данные с датчиков 1'!F1336/((PI()*3.48^2)*(1-((0.3*$E$397)-0.5*(E1336-('Данные с датчиков 1'!F1336/(PI()*202*1000000000*3.48^2))))))</f>
        <v>998.94106689834348</v>
      </c>
      <c r="G1336" s="3">
        <f>'Данные с датчиков 1'!G1336</f>
        <v>133</v>
      </c>
      <c r="H1336" s="3">
        <f>LN((56.48+'Данные с датчиков 1'!H1336)/(56.48))</f>
        <v>7.5525547453111269E-2</v>
      </c>
      <c r="I1336" s="3">
        <f>'Данные с датчиков 1'!I1336/((PI()*3.484^2)*(1-((0.3*$H$404)-0.5*(H1336-('Данные с датчиков 1'!I1336/(PI()*202*1000000000*3.484^2))))))</f>
        <v>983.58416454399878</v>
      </c>
    </row>
    <row r="1337" spans="1:9" x14ac:dyDescent="0.25">
      <c r="A1337" s="3">
        <f>'Данные с датчиков 1'!A1337</f>
        <v>133.1</v>
      </c>
      <c r="B1337" s="3">
        <f>LN((56.48+'Данные с датчиков 1'!B1337)/(56.48))</f>
        <v>7.5582350122786413E-2</v>
      </c>
      <c r="C1337" s="3">
        <f>'Данные с датчиков 1'!C1337/((PI()*3.5^2)*(1-((0.3*$B$397)-0.5*(B1337-('Данные с датчиков 1'!C1337/(PI()*202*1000000000*3.5^2))))))</f>
        <v>974.9151278552921</v>
      </c>
      <c r="D1337" s="3">
        <f>'Данные с датчиков 1'!D1337</f>
        <v>133.1</v>
      </c>
      <c r="E1337" s="3">
        <f>LN((56.48+'Данные с датчиков 1'!E1337)/(56.48))</f>
        <v>7.5575947671074117E-2</v>
      </c>
      <c r="F1337" s="3">
        <f>'Данные с датчиков 1'!F1337/((PI()*3.48^2)*(1-((0.3*$E$397)-0.5*(E1337-('Данные с датчиков 1'!F1337/(PI()*202*1000000000*3.48^2))))))</f>
        <v>998.90517917335274</v>
      </c>
      <c r="G1337" s="3">
        <f>'Данные с датчиков 1'!G1337</f>
        <v>133.1</v>
      </c>
      <c r="H1337" s="3">
        <f>LN((56.48+'Данные с датчиков 1'!H1337)/(56.48))</f>
        <v>7.5577425163569106E-2</v>
      </c>
      <c r="I1337" s="3">
        <f>'Данные с датчиков 1'!I1337/((PI()*3.484^2)*(1-((0.3*$H$404)-0.5*(H1337-('Данные с датчиков 1'!I1337/(PI()*202*1000000000*3.484^2))))))</f>
        <v>983.4682906875214</v>
      </c>
    </row>
    <row r="1338" spans="1:9" x14ac:dyDescent="0.25">
      <c r="A1338" s="3">
        <f>'Данные с датчиков 1'!A1338</f>
        <v>133.19999999999999</v>
      </c>
      <c r="B1338" s="3">
        <f>LN((56.48+'Данные с датчиков 1'!B1338)/(56.48))</f>
        <v>7.563192669455035E-2</v>
      </c>
      <c r="C1338" s="3">
        <f>'Данные с датчиков 1'!C1338/((PI()*3.5^2)*(1-((0.3*$B$397)-0.5*(B1338-('Данные с датчиков 1'!C1338/(PI()*202*1000000000*3.5^2))))))</f>
        <v>974.71270293284886</v>
      </c>
      <c r="D1338" s="3">
        <f>'Данные с датчиков 1'!D1338</f>
        <v>133.19999999999999</v>
      </c>
      <c r="E1338" s="3">
        <f>LN((56.48+'Данные с датчиков 1'!E1338)/(56.48))</f>
        <v>7.5633239947803604E-2</v>
      </c>
      <c r="F1338" s="3">
        <f>'Данные с датчиков 1'!F1338/((PI()*3.48^2)*(1-((0.3*$E$397)-0.5*(E1338-('Данные с датчиков 1'!F1338/(PI()*202*1000000000*3.48^2))))))</f>
        <v>999.10149295498252</v>
      </c>
      <c r="G1338" s="3">
        <f>'Данные с датчиков 1'!G1338</f>
        <v>133.19999999999999</v>
      </c>
      <c r="H1338" s="3">
        <f>LN((56.48+'Данные с датчиков 1'!H1338)/(56.48))</f>
        <v>7.5635538136847077E-2</v>
      </c>
      <c r="I1338" s="3">
        <f>'Данные с датчиков 1'!I1338/((PI()*3.484^2)*(1-((0.3*$H$404)-0.5*(H1338-('Данные с датчиков 1'!I1338/(PI()*202*1000000000*3.484^2))))))</f>
        <v>983.67975183972112</v>
      </c>
    </row>
    <row r="1339" spans="1:9" x14ac:dyDescent="0.25">
      <c r="A1339" s="3">
        <f>'Данные с датчиков 1'!A1339</f>
        <v>133.30000000000001</v>
      </c>
      <c r="B1339" s="3">
        <f>LN((56.48+'Данные с датчиков 1'!B1339)/(56.48))</f>
        <v>7.5691513824699977E-2</v>
      </c>
      <c r="C1339" s="3">
        <f>'Данные с датчиков 1'!C1339/((PI()*3.5^2)*(1-((0.3*$B$397)-0.5*(B1339-('Данные с датчиков 1'!C1339/(PI()*202*1000000000*3.5^2))))))</f>
        <v>974.98441089967002</v>
      </c>
      <c r="D1339" s="3">
        <f>'Данные с датчиков 1'!D1339</f>
        <v>133.30000000000001</v>
      </c>
      <c r="E1339" s="3">
        <f>LN((56.48+'Данные с датчиков 1'!E1339)/(56.48))</f>
        <v>7.5684947923819773E-2</v>
      </c>
      <c r="F1339" s="3">
        <f>'Данные с датчиков 1'!F1339/((PI()*3.48^2)*(1-((0.3*$E$397)-0.5*(E1339-('Данные с датчиков 1'!F1339/(PI()*202*1000000000*3.48^2))))))</f>
        <v>998.9917932430493</v>
      </c>
      <c r="G1339" s="3">
        <f>'Данные с датчиков 1'!G1339</f>
        <v>133.30000000000001</v>
      </c>
      <c r="H1339" s="3">
        <f>LN((56.48+'Данные с датчиков 1'!H1339)/(56.48))</f>
        <v>7.5689379911642554E-2</v>
      </c>
      <c r="I1339" s="3">
        <f>'Данные с датчиков 1'!I1339/((PI()*3.484^2)*(1-((0.3*$H$404)-0.5*(H1339-('Данные с датчиков 1'!I1339/(PI()*202*1000000000*3.484^2))))))</f>
        <v>983.70275343217713</v>
      </c>
    </row>
    <row r="1340" spans="1:9" x14ac:dyDescent="0.25">
      <c r="A1340" s="3">
        <f>'Данные с датчиков 1'!A1340</f>
        <v>133.4</v>
      </c>
      <c r="B1340" s="3">
        <f>LN((56.48+'Данные с датчиков 1'!B1340)/(56.48))</f>
        <v>7.5747158103805418E-2</v>
      </c>
      <c r="C1340" s="3">
        <f>'Данные с датчиков 1'!C1340/((PI()*3.5^2)*(1-((0.3*$B$397)-0.5*(B1340-('Данные с датчиков 1'!C1340/(PI()*202*1000000000*3.5^2))))))</f>
        <v>975.06836091946059</v>
      </c>
      <c r="D1340" s="3">
        <f>'Данные с датчиков 1'!D1340</f>
        <v>133.4</v>
      </c>
      <c r="E1340" s="3">
        <f>LN((56.48+'Данные с датчиков 1'!E1340)/(56.48))</f>
        <v>7.5742726372047833E-2</v>
      </c>
      <c r="F1340" s="3">
        <f>'Данные с датчиков 1'!F1340/((PI()*3.48^2)*(1-((0.3*$E$397)-0.5*(E1340-('Данные с датчиков 1'!F1340/(PI()*202*1000000000*3.48^2))))))</f>
        <v>999.21892785931175</v>
      </c>
      <c r="G1340" s="3">
        <f>'Данные с датчиков 1'!G1340</f>
        <v>133.4</v>
      </c>
      <c r="H1340" s="3">
        <f>LN((56.48+'Данные с датчиков 1'!H1340)/(56.48))</f>
        <v>7.5742562233457308E-2</v>
      </c>
      <c r="I1340" s="3">
        <f>'Данные с датчиков 1'!I1340/((PI()*3.484^2)*(1-((0.3*$H$404)-0.5*(H1340-('Данные с датчиков 1'!I1340/(PI()*202*1000000000*3.484^2))))))</f>
        <v>983.62412108434603</v>
      </c>
    </row>
    <row r="1341" spans="1:9" x14ac:dyDescent="0.25">
      <c r="A1341" s="3">
        <f>'Данные с датчиков 1'!A1341</f>
        <v>133.5</v>
      </c>
      <c r="B1341" s="3">
        <f>LN((56.48+'Данные с датчиков 1'!B1341)/(56.48))</f>
        <v>7.5796562376103133E-2</v>
      </c>
      <c r="C1341" s="3">
        <f>'Данные с датчиков 1'!C1341/((PI()*3.5^2)*(1-((0.3*$B$397)-0.5*(B1341-('Данные с датчиков 1'!C1341/(PI()*202*1000000000*3.5^2))))))</f>
        <v>974.81365781699128</v>
      </c>
      <c r="D1341" s="3">
        <f>'Данные с датчиков 1'!D1341</f>
        <v>133.5</v>
      </c>
      <c r="E1341" s="3">
        <f>LN((56.48+'Данные с датчиков 1'!E1341)/(56.48))</f>
        <v>7.57967265058304E-2</v>
      </c>
      <c r="F1341" s="3">
        <f>'Данные с датчиков 1'!F1341/((PI()*3.48^2)*(1-((0.3*$E$397)-0.5*(E1341-('Данные с датчиков 1'!F1341/(PI()*202*1000000000*3.48^2))))))</f>
        <v>999.26635010789983</v>
      </c>
      <c r="G1341" s="3">
        <f>'Данные с датчиков 1'!G1341</f>
        <v>133.5</v>
      </c>
      <c r="H1341" s="3">
        <f>LN((56.48+'Данные с датчиков 1'!H1341)/(56.48))</f>
        <v>7.5797547154062048E-2</v>
      </c>
      <c r="I1341" s="3">
        <f>'Данные с датчиков 1'!I1341/((PI()*3.484^2)*(1-((0.3*$H$404)-0.5*(H1341-('Данные с датчиков 1'!I1341/(PI()*202*1000000000*3.484^2))))))</f>
        <v>983.75885581648117</v>
      </c>
    </row>
    <row r="1342" spans="1:9" x14ac:dyDescent="0.25">
      <c r="A1342" s="3">
        <f>'Данные с датчиков 1'!A1342</f>
        <v>133.6</v>
      </c>
      <c r="B1342" s="3">
        <f>LN((56.48+'Данные с датчиков 1'!B1342)/(56.48))</f>
        <v>7.5855811457205768E-2</v>
      </c>
      <c r="C1342" s="3">
        <f>'Данные с датчиков 1'!C1342/((PI()*3.5^2)*(1-((0.3*$B$397)-0.5*(B1342-('Данные с датчиков 1'!C1342/(PI()*202*1000000000*3.5^2))))))</f>
        <v>975.10922508930184</v>
      </c>
      <c r="D1342" s="3">
        <f>'Данные с датчиков 1'!D1342</f>
        <v>133.6</v>
      </c>
      <c r="E1342" s="3">
        <f>LN((56.48+'Данные с датчиков 1'!E1342)/(56.48))</f>
        <v>7.5851872569055456E-2</v>
      </c>
      <c r="F1342" s="3">
        <f>'Данные с датчиков 1'!F1342/((PI()*3.48^2)*(1-((0.3*$E$397)-0.5*(E1342-('Данные с датчиков 1'!F1342/(PI()*202*1000000000*3.48^2))))))</f>
        <v>999.29329947356325</v>
      </c>
      <c r="G1342" s="3">
        <f>'Данные с датчиков 1'!G1342</f>
        <v>133.6</v>
      </c>
      <c r="H1342" s="3">
        <f>LN((56.48+'Данные с датчиков 1'!H1342)/(56.48))</f>
        <v>7.5849738998162788E-2</v>
      </c>
      <c r="I1342" s="3">
        <f>'Данные с датчиков 1'!I1342/((PI()*3.484^2)*(1-((0.3*$H$404)-0.5*(H1342-('Данные с датчиков 1'!I1342/(PI()*202*1000000000*3.484^2))))))</f>
        <v>983.6473141086243</v>
      </c>
    </row>
    <row r="1343" spans="1:9" x14ac:dyDescent="0.25">
      <c r="A1343" s="3">
        <f>'Данные с датчиков 1'!A1343</f>
        <v>133.69999999999999</v>
      </c>
      <c r="B1343" s="3">
        <f>LN((56.48+'Данные с датчиков 1'!B1343)/(56.48))</f>
        <v>7.5907179702959529E-2</v>
      </c>
      <c r="C1343" s="3">
        <f>'Данные с датчиков 1'!C1343/((PI()*3.5^2)*(1-((0.3*$B$397)-0.5*(B1343-('Данные с датчиков 1'!C1343/(PI()*202*1000000000*3.5^2))))))</f>
        <v>974.92566301178942</v>
      </c>
      <c r="D1343" s="3">
        <f>'Данные с датчиков 1'!D1343</f>
        <v>133.69999999999999</v>
      </c>
      <c r="E1343" s="3">
        <f>LN((56.48+'Данные с датчиков 1'!E1343)/(56.48))</f>
        <v>7.5904882138115679E-2</v>
      </c>
      <c r="F1343" s="3">
        <f>'Данные с датчиков 1'!F1343/((PI()*3.48^2)*(1-((0.3*$E$397)-0.5*(E1343-('Данные с датчиков 1'!F1343/(PI()*202*1000000000*3.48^2))))))</f>
        <v>999.33114044820911</v>
      </c>
      <c r="G1343" s="3">
        <f>'Данные с датчиков 1'!G1343</f>
        <v>133.69999999999999</v>
      </c>
      <c r="H1343" s="3">
        <f>LN((56.48+'Данные с датчиков 1'!H1343)/(56.48))</f>
        <v>7.5908820817473174E-2</v>
      </c>
      <c r="I1343" s="3">
        <f>'Данные с датчиков 1'!I1343/((PI()*3.484^2)*(1-((0.3*$H$404)-0.5*(H1343-('Данные с датчиков 1'!I1343/(PI()*202*1000000000*3.484^2))))))</f>
        <v>983.90577222967681</v>
      </c>
    </row>
    <row r="1344" spans="1:9" x14ac:dyDescent="0.25">
      <c r="A1344" s="3">
        <f>'Данные с датчиков 1'!A1344</f>
        <v>133.80000000000001</v>
      </c>
      <c r="B1344" s="3">
        <f>LN((56.48+'Данные с датчиков 1'!B1344)/(56.48))</f>
        <v>7.5962483778153719E-2</v>
      </c>
      <c r="C1344" s="3">
        <f>'Данные с датчиков 1'!C1344/((PI()*3.5^2)*(1-((0.3*$B$397)-0.5*(B1344-('Данные с датчиков 1'!C1344/(PI()*202*1000000000*3.5^2))))))</f>
        <v>974.99756052667533</v>
      </c>
      <c r="D1344" s="3">
        <f>'Данные с датчиков 1'!D1344</f>
        <v>133.80000000000001</v>
      </c>
      <c r="E1344" s="3">
        <f>LN((56.48+'Данные с датчиков 1'!E1344)/(56.48))</f>
        <v>7.5957724794032774E-2</v>
      </c>
      <c r="F1344" s="3">
        <f>'Данные с датчиков 1'!F1344/((PI()*3.48^2)*(1-((0.3*$E$397)-0.5*(E1344-('Данные с датчиков 1'!F1344/(PI()*202*1000000000*3.48^2))))))</f>
        <v>999.27128219699409</v>
      </c>
      <c r="G1344" s="3">
        <f>'Данные с датчиков 1'!G1344</f>
        <v>133.80000000000001</v>
      </c>
      <c r="H1344" s="3">
        <f>LN((56.48+'Данные с датчиков 1'!H1344)/(56.48))</f>
        <v>7.5957724794032774E-2</v>
      </c>
      <c r="I1344" s="3">
        <f>'Данные с датчиков 1'!I1344/((PI()*3.484^2)*(1-((0.3*$H$404)-0.5*(H1344-('Данные с датчиков 1'!I1344/(PI()*202*1000000000*3.484^2))))))</f>
        <v>983.68323358933333</v>
      </c>
    </row>
    <row r="1345" spans="1:9" x14ac:dyDescent="0.25">
      <c r="A1345" s="3">
        <f>'Данные с датчиков 1'!A1345</f>
        <v>133.9</v>
      </c>
      <c r="B1345" s="3">
        <f>LN((56.48+'Данные с датчиков 1'!B1345)/(56.48))</f>
        <v>7.6016636140268184E-2</v>
      </c>
      <c r="C1345" s="3">
        <f>'Данные с датчиков 1'!C1345/((PI()*3.5^2)*(1-((0.3*$B$397)-0.5*(B1345-('Данные с датчиков 1'!C1345/(PI()*202*1000000000*3.5^2))))))</f>
        <v>975.01891227291412</v>
      </c>
      <c r="D1345" s="3">
        <f>'Данные с датчиков 1'!D1345</f>
        <v>133.9</v>
      </c>
      <c r="E1345" s="3">
        <f>LN((56.48+'Данные с датчиков 1'!E1345)/(56.48))</f>
        <v>7.6016636140268184E-2</v>
      </c>
      <c r="F1345" s="3">
        <f>'Данные с датчиков 1'!F1345/((PI()*3.48^2)*(1-((0.3*$E$397)-0.5*(E1345-('Данные с датчиков 1'!F1345/(PI()*202*1000000000*3.48^2))))))</f>
        <v>999.5389512504039</v>
      </c>
      <c r="G1345" s="3">
        <f>'Данные с датчиков 1'!G1345</f>
        <v>133.9</v>
      </c>
      <c r="H1345" s="3">
        <f>LN((56.48+'Данные с датчиков 1'!H1345)/(56.48))</f>
        <v>7.6020082100433942E-2</v>
      </c>
      <c r="I1345" s="3">
        <f>'Данные с датчиков 1'!I1345/((PI()*3.484^2)*(1-((0.3*$H$404)-0.5*(H1345-('Данные с датчиков 1'!I1345/(PI()*202*1000000000*3.484^2))))))</f>
        <v>984.09599517504728</v>
      </c>
    </row>
    <row r="1346" spans="1:9" x14ac:dyDescent="0.25">
      <c r="A1346" s="3">
        <f>'Данные с датчиков 1'!A1346</f>
        <v>134</v>
      </c>
      <c r="B1346" s="3">
        <f>LN((56.48+'Данные с датчиков 1'!B1346)/(56.48))</f>
        <v>7.607275458498812E-2</v>
      </c>
      <c r="C1346" s="3">
        <f>'Данные с датчиков 1'!C1346/((PI()*3.5^2)*(1-((0.3*$B$397)-0.5*(B1346-('Данные с датчиков 1'!C1346/(PI()*202*1000000000*3.5^2))))))</f>
        <v>975.11689619799381</v>
      </c>
      <c r="D1346" s="3">
        <f>'Данные с датчиков 1'!D1346</f>
        <v>134</v>
      </c>
      <c r="E1346" s="3">
        <f>LN((56.48+'Данные с датчиков 1'!E1346)/(56.48))</f>
        <v>7.6064878502026742E-2</v>
      </c>
      <c r="F1346" s="3">
        <f>'Данные с датчиков 1'!F1346/((PI()*3.48^2)*(1-((0.3*$E$397)-0.5*(E1346-('Данные с датчиков 1'!F1346/(PI()*202*1000000000*3.48^2))))))</f>
        <v>999.29125037918743</v>
      </c>
      <c r="G1346" s="3">
        <f>'Данные с датчиков 1'!G1346</f>
        <v>134</v>
      </c>
      <c r="H1346" s="3">
        <f>LN((56.48+'Данные с датчиков 1'!H1346)/(56.48))</f>
        <v>7.6073575006729371E-2</v>
      </c>
      <c r="I1346" s="3">
        <f>'Данные с датчиков 1'!I1346/((PI()*3.484^2)*(1-((0.3*$H$404)-0.5*(H1346-('Данные с датчиков 1'!I1346/(PI()*202*1000000000*3.484^2))))))</f>
        <v>984.07851491719566</v>
      </c>
    </row>
    <row r="1347" spans="1:9" x14ac:dyDescent="0.25">
      <c r="A1347" s="3">
        <f>'Данные с датчиков 1'!A1347</f>
        <v>134.1</v>
      </c>
      <c r="B1347" s="3">
        <f>LN((56.48+'Данные с датчиков 1'!B1347)/(56.48))</f>
        <v>7.6130018406402544E-2</v>
      </c>
      <c r="C1347" s="3">
        <f>'Данные с датчиков 1'!C1347/((PI()*3.5^2)*(1-((0.3*$B$397)-0.5*(B1347-('Данные с датчиков 1'!C1347/(PI()*202*1000000000*3.5^2))))))</f>
        <v>975.30045772991355</v>
      </c>
      <c r="D1347" s="3">
        <f>'Данные с датчиков 1'!D1347</f>
        <v>134.1</v>
      </c>
      <c r="E1347" s="3">
        <f>LN((56.48+'Данные с датчиков 1'!E1347)/(56.48))</f>
        <v>7.6128213579557152E-2</v>
      </c>
      <c r="F1347" s="3">
        <f>'Данные с датчиков 1'!F1347/((PI()*3.48^2)*(1-((0.3*$E$397)-0.5*(E1347-('Данные с датчиков 1'!F1347/(PI()*202*1000000000*3.48^2))))))</f>
        <v>999.78216970869028</v>
      </c>
      <c r="G1347" s="3">
        <f>'Данные с датчиков 1'!G1347</f>
        <v>134.1</v>
      </c>
      <c r="H1347" s="3">
        <f>LN((56.48+'Данные с датчиков 1'!H1347)/(56.48))</f>
        <v>7.6126408749454366E-2</v>
      </c>
      <c r="I1347" s="3">
        <f>'Данные с датчиков 1'!I1347/((PI()*3.484^2)*(1-((0.3*$H$404)-0.5*(H1347-('Данные с датчиков 1'!I1347/(PI()*202*1000000000*3.484^2))))))</f>
        <v>983.98614536053537</v>
      </c>
    </row>
    <row r="1348" spans="1:9" x14ac:dyDescent="0.25">
      <c r="A1348" s="3">
        <f>'Данные с датчиков 1'!A1348</f>
        <v>134.19999999999999</v>
      </c>
      <c r="B1348" s="3">
        <f>LN((56.48+'Данные с датчиков 1'!B1348)/(56.48))</f>
        <v>7.617940376785301E-2</v>
      </c>
      <c r="C1348" s="3">
        <f>'Данные с датчиков 1'!C1348/((PI()*3.5^2)*(1-((0.3*$B$397)-0.5*(B1348-('Данные с датчиков 1'!C1348/(PI()*202*1000000000*3.5^2))))))</f>
        <v>975.03596262797453</v>
      </c>
      <c r="D1348" s="3">
        <f>'Данные с датчиков 1'!D1348</f>
        <v>134.19999999999999</v>
      </c>
      <c r="E1348" s="3">
        <f>LN((56.48+'Данные с датчиков 1'!E1348)/(56.48))</f>
        <v>7.6181208502311429E-2</v>
      </c>
      <c r="F1348" s="3">
        <f>'Данные с датчиков 1'!F1348/((PI()*3.48^2)*(1-((0.3*$E$397)-0.5*(E1348-('Данные с датчиков 1'!F1348/(PI()*202*1000000000*3.48^2))))))</f>
        <v>999.74393675772694</v>
      </c>
      <c r="G1348" s="3">
        <f>'Данные с датчиков 1'!G1348</f>
        <v>134.19999999999999</v>
      </c>
      <c r="H1348" s="3">
        <f>LN((56.48+'Данные с датчиков 1'!H1348)/(56.48))</f>
        <v>7.6182521034417111E-2</v>
      </c>
      <c r="I1348" s="3">
        <f>'Данные с датчиков 1'!I1348/((PI()*3.484^2)*(1-((0.3*$H$404)-0.5*(H1348-('Данные с датчиков 1'!I1348/(PI()*202*1000000000*3.484^2))))))</f>
        <v>984.12259242643665</v>
      </c>
    </row>
    <row r="1349" spans="1:9" x14ac:dyDescent="0.25">
      <c r="A1349" s="3">
        <f>'Данные с датчиков 1'!A1349</f>
        <v>134.30000000000001</v>
      </c>
      <c r="B1349" s="3">
        <f>LN((56.48+'Данные с датчиков 1'!B1349)/(56.48))</f>
        <v>7.6237645827282555E-2</v>
      </c>
      <c r="C1349" s="3">
        <f>'Данные с датчиков 1'!C1349/((PI()*3.5^2)*(1-((0.3*$B$397)-0.5*(B1349-('Данные с датчиков 1'!C1349/(PI()*202*1000000000*3.5^2))))))</f>
        <v>975.26383655866027</v>
      </c>
      <c r="D1349" s="3">
        <f>'Данные с датчиков 1'!D1349</f>
        <v>134.30000000000001</v>
      </c>
      <c r="E1349" s="3">
        <f>LN((56.48+'Данные с датчиков 1'!E1349)/(56.48))</f>
        <v>7.6234200616752679E-2</v>
      </c>
      <c r="F1349" s="3">
        <f>'Данные с датчиков 1'!F1349/((PI()*3.48^2)*(1-((0.3*$E$397)-0.5*(E1349-('Данные с датчиков 1'!F1349/(PI()*202*1000000000*3.48^2))))))</f>
        <v>999.69306323164074</v>
      </c>
      <c r="G1349" s="3">
        <f>'Данные с датчиков 1'!G1349</f>
        <v>134.30000000000001</v>
      </c>
      <c r="H1349" s="3">
        <f>LN((56.48+'Данные с датчиков 1'!H1349)/(56.48))</f>
        <v>7.623239597792851E-2</v>
      </c>
      <c r="I1349" s="3">
        <f>'Данные с датчиков 1'!I1349/((PI()*3.484^2)*(1-((0.3*$H$404)-0.5*(H1349-('Данные с датчиков 1'!I1349/(PI()*202*1000000000*3.484^2))))))</f>
        <v>983.91570827877274</v>
      </c>
    </row>
    <row r="1350" spans="1:9" x14ac:dyDescent="0.25">
      <c r="A1350" s="3">
        <f>'Данные с датчиков 1'!A1350</f>
        <v>134.4</v>
      </c>
      <c r="B1350" s="3">
        <f>LN((56.48+'Данные с датчиков 1'!B1350)/(56.48))</f>
        <v>7.6289650658657865E-2</v>
      </c>
      <c r="C1350" s="3">
        <f>'Данные с датчиков 1'!C1350/((PI()*3.5^2)*(1-((0.3*$B$397)-0.5*(B1350-('Данные с датчиков 1'!C1350/(PI()*202*1000000000*3.5^2))))))</f>
        <v>975.15775559943188</v>
      </c>
      <c r="D1350" s="3">
        <f>'Данные с датчиков 1'!D1350</f>
        <v>134.4</v>
      </c>
      <c r="E1350" s="3">
        <f>LN((56.48+'Данные с датчиков 1'!E1350)/(56.48))</f>
        <v>7.6289814707474646E-2</v>
      </c>
      <c r="F1350" s="3">
        <f>'Данные с датчиков 1'!F1350/((PI()*3.48^2)*(1-((0.3*$E$397)-0.5*(E1350-('Данные с датчиков 1'!F1350/(PI()*202*1000000000*3.48^2))))))</f>
        <v>999.80319497146058</v>
      </c>
      <c r="G1350" s="3">
        <f>'Данные с датчиков 1'!G1350</f>
        <v>134.4</v>
      </c>
      <c r="H1350" s="3">
        <f>LN((56.48+'Данные с датчиков 1'!H1350)/(56.48))</f>
        <v>7.6293587822830022E-2</v>
      </c>
      <c r="I1350" s="3">
        <f>'Данные с датчиков 1'!I1350/((PI()*3.484^2)*(1-((0.3*$H$404)-0.5*(H1350-('Данные с датчиков 1'!I1350/(PI()*202*1000000000*3.484^2))))))</f>
        <v>984.27164632094048</v>
      </c>
    </row>
    <row r="1351" spans="1:9" x14ac:dyDescent="0.25">
      <c r="A1351" s="3">
        <f>'Данные с датчиков 1'!A1351</f>
        <v>134.5</v>
      </c>
      <c r="B1351" s="3">
        <f>LN((56.48+'Данные с датчиков 1'!B1351)/(56.48))</f>
        <v>7.634887053279929E-2</v>
      </c>
      <c r="C1351" s="3">
        <f>'Данные с датчиков 1'!C1351/((PI()*3.5^2)*(1-((0.3*$B$397)-0.5*(B1351-('Данные с датчиков 1'!C1351/(PI()*202*1000000000*3.5^2))))))</f>
        <v>975.36536956814734</v>
      </c>
      <c r="D1351" s="3">
        <f>'Данные с датчиков 1'!D1351</f>
        <v>134.5</v>
      </c>
      <c r="E1351" s="3">
        <f>LN((56.48+'Данные с датчиков 1'!E1351)/(56.48))</f>
        <v>7.6339192178152326E-2</v>
      </c>
      <c r="F1351" s="3">
        <f>'Данные с датчиков 1'!F1351/((PI()*3.48^2)*(1-((0.3*$E$397)-0.5*(E1351-('Данные с датчиков 1'!F1351/(PI()*202*1000000000*3.48^2))))))</f>
        <v>999.58135202531628</v>
      </c>
      <c r="G1351" s="3">
        <f>'Данные с датчиков 1'!G1351</f>
        <v>134.5</v>
      </c>
      <c r="H1351" s="3">
        <f>LN((56.48+'Данные с датчиков 1'!H1351)/(56.48))</f>
        <v>7.6342637026983767E-2</v>
      </c>
      <c r="I1351" s="3">
        <f>'Данные с датчиков 1'!I1351/((PI()*3.484^2)*(1-((0.3*$H$404)-0.5*(H1351-('Данные с датчиков 1'!I1351/(PI()*202*1000000000*3.484^2))))))</f>
        <v>984.03794595693239</v>
      </c>
    </row>
    <row r="1352" spans="1:9" x14ac:dyDescent="0.25">
      <c r="A1352" s="3">
        <f>'Данные с датчиков 1'!A1352</f>
        <v>134.6</v>
      </c>
      <c r="B1352" s="3">
        <f>LN((56.48+'Данные с датчиков 1'!B1352)/(56.48))</f>
        <v>7.6399229273221556E-2</v>
      </c>
      <c r="C1352" s="3">
        <f>'Данные с датчиков 1'!C1352/((PI()*3.5^2)*(1-((0.3*$B$397)-0.5*(B1352-('Данные с датчиков 1'!C1352/(PI()*202*1000000000*3.5^2))))))</f>
        <v>975.21224035899058</v>
      </c>
      <c r="D1352" s="3">
        <f>'Данные с датчиков 1'!D1352</f>
        <v>134.6</v>
      </c>
      <c r="E1352" s="3">
        <f>LN((56.48+'Данные с датчиков 1'!E1352)/(56.48))</f>
        <v>7.6401197641542407E-2</v>
      </c>
      <c r="F1352" s="3">
        <f>'Данные с датчиков 1'!F1352/((PI()*3.48^2)*(1-((0.3*$E$397)-0.5*(E1352-('Данные с датчиков 1'!F1352/(PI()*202*1000000000*3.48^2))))))</f>
        <v>1000.0130127737418</v>
      </c>
      <c r="G1352" s="3">
        <f>'Данные с датчиков 1'!G1352</f>
        <v>134.6</v>
      </c>
      <c r="H1352" s="3">
        <f>LN((56.48+'Данные с датчиков 1'!H1352)/(56.48))</f>
        <v>7.6400049427159292E-2</v>
      </c>
      <c r="I1352" s="3">
        <f>'Данные с датчиков 1'!I1352/((PI()*3.484^2)*(1-((0.3*$H$404)-0.5*(H1352-('Данные с датчиков 1'!I1352/(PI()*202*1000000000*3.484^2))))))</f>
        <v>984.22133725348556</v>
      </c>
    </row>
    <row r="1353" spans="1:9" x14ac:dyDescent="0.25">
      <c r="A1353" s="3">
        <f>'Данные с датчиков 1'!A1353</f>
        <v>134.69999999999999</v>
      </c>
      <c r="B1353" s="3">
        <f>LN((56.48+'Данные с датчиков 1'!B1353)/(56.48))</f>
        <v>7.6455490273758434E-2</v>
      </c>
      <c r="C1353" s="3">
        <f>'Данные с датчиков 1'!C1353/((PI()*3.5^2)*(1-((0.3*$B$397)-0.5*(B1353-('Данные с датчиков 1'!C1353/(PI()*202*1000000000*3.5^2))))))</f>
        <v>975.30048911984682</v>
      </c>
      <c r="D1353" s="3">
        <f>'Данные с датчиков 1'!D1353</f>
        <v>134.69999999999999</v>
      </c>
      <c r="E1353" s="3">
        <f>LN((56.48+'Данные с датчиков 1'!E1353)/(56.48))</f>
        <v>7.6450077545432732E-2</v>
      </c>
      <c r="F1353" s="3">
        <f>'Данные с датчиков 1'!F1353/((PI()*3.48^2)*(1-((0.3*$E$397)-0.5*(E1353-('Данные с датчиков 1'!F1353/(PI()*202*1000000000*3.48^2))))))</f>
        <v>999.7793727095044</v>
      </c>
      <c r="G1353" s="3">
        <f>'Данные с датчиков 1'!G1353</f>
        <v>134.69999999999999</v>
      </c>
      <c r="H1353" s="3">
        <f>LN((56.48+'Данные с датчиков 1'!H1353)/(56.48))</f>
        <v>7.6457622552630763E-2</v>
      </c>
      <c r="I1353" s="3">
        <f>'Данные с датчиков 1'!I1353/((PI()*3.484^2)*(1-((0.3*$H$404)-0.5*(H1353-('Данные с датчиков 1'!I1353/(PI()*202*1000000000*3.484^2))))))</f>
        <v>984.4227194128697</v>
      </c>
    </row>
    <row r="1354" spans="1:9" x14ac:dyDescent="0.25">
      <c r="A1354" s="3">
        <f>'Данные с датчиков 1'!A1354</f>
        <v>134.80000000000001</v>
      </c>
      <c r="B1354" s="3">
        <f>LN((56.48+'Данные с датчиков 1'!B1354)/(56.48))</f>
        <v>7.6513060207507658E-2</v>
      </c>
      <c r="C1354" s="3">
        <f>'Данные с датчиков 1'!C1354/((PI()*3.5^2)*(1-((0.3*$B$397)-0.5*(B1354-('Данные с датчиков 1'!C1354/(PI()*202*1000000000*3.5^2))))))</f>
        <v>975.45404853100445</v>
      </c>
      <c r="D1354" s="3">
        <f>'Данные с датчиков 1'!D1354</f>
        <v>134.80000000000001</v>
      </c>
      <c r="E1354" s="3">
        <f>LN((56.48+'Данные с датчиков 1'!E1354)/(56.48))</f>
        <v>7.6508467855806964E-2</v>
      </c>
      <c r="F1354" s="3">
        <f>'Данные с датчиков 1'!F1354/((PI()*3.48^2)*(1-((0.3*$E$397)-0.5*(E1354-('Данные с датчиков 1'!F1354/(PI()*202*1000000000*3.48^2))))))</f>
        <v>1000.0303932188042</v>
      </c>
      <c r="G1354" s="3">
        <f>'Данные с датчиков 1'!G1354</f>
        <v>134.80000000000001</v>
      </c>
      <c r="H1354" s="3">
        <f>LN((56.48+'Данные с датчиков 1'!H1354)/(56.48))</f>
        <v>7.6505351605141783E-2</v>
      </c>
      <c r="I1354" s="3">
        <f>'Данные с датчиков 1'!I1354/((PI()*3.484^2)*(1-((0.3*$H$404)-0.5*(H1354-('Данные с датчиков 1'!I1354/(PI()*202*1000000000*3.484^2))))))</f>
        <v>984.07752343199184</v>
      </c>
    </row>
    <row r="1355" spans="1:9" x14ac:dyDescent="0.25">
      <c r="A1355" s="3">
        <f>'Данные с датчиков 1'!A1355</f>
        <v>134.9</v>
      </c>
      <c r="B1355" s="3">
        <f>LN((56.48+'Данные с датчиков 1'!B1355)/(56.48))</f>
        <v>7.6561606635615231E-2</v>
      </c>
      <c r="C1355" s="3">
        <f>'Данные с датчиков 1'!C1355/((PI()*3.5^2)*(1-((0.3*$B$397)-0.5*(B1355-('Данные с датчиков 1'!C1355/(PI()*202*1000000000*3.5^2))))))</f>
        <v>975.17503782341589</v>
      </c>
      <c r="D1355" s="3">
        <f>'Данные с датчиков 1'!D1355</f>
        <v>134.9</v>
      </c>
      <c r="E1355" s="3">
        <f>LN((56.48+'Данные с датчиков 1'!E1355)/(56.48))</f>
        <v>7.6565050718349015E-2</v>
      </c>
      <c r="F1355" s="3">
        <f>'Данные с датчиков 1'!F1355/((PI()*3.48^2)*(1-((0.3*$E$397)-0.5*(E1355-('Данные с датчиков 1'!F1355/(PI()*202*1000000000*3.48^2))))))</f>
        <v>1000.1875128469201</v>
      </c>
      <c r="G1355" s="3">
        <f>'Данные с датчиков 1'!G1355</f>
        <v>134.9</v>
      </c>
      <c r="H1355" s="3">
        <f>LN((56.48+'Данные с датчиков 1'!H1355)/(56.48))</f>
        <v>7.6566526750175251E-2</v>
      </c>
      <c r="I1355" s="3">
        <f>'Данные с датчиков 1'!I1355/((PI()*3.484^2)*(1-((0.3*$H$404)-0.5*(H1355-('Данные с датчиков 1'!I1355/(PI()*202*1000000000*3.484^2))))))</f>
        <v>984.49132350126001</v>
      </c>
    </row>
    <row r="1356" spans="1:9" x14ac:dyDescent="0.25">
      <c r="A1356" s="3">
        <f>'Данные с датчиков 1'!A1356</f>
        <v>135</v>
      </c>
      <c r="B1356" s="3">
        <f>LN((56.48+'Данные с датчиков 1'!B1356)/(56.48))</f>
        <v>7.6623106327767171E-2</v>
      </c>
      <c r="C1356" s="3">
        <f>'Данные с датчиков 1'!C1356/((PI()*3.5^2)*(1-((0.3*$B$397)-0.5*(B1356-('Данные с датчиков 1'!C1356/(PI()*202*1000000000*3.5^2))))))</f>
        <v>975.54942371530672</v>
      </c>
      <c r="D1356" s="3">
        <f>'Данные с датчиков 1'!D1356</f>
        <v>135</v>
      </c>
      <c r="E1356" s="3">
        <f>LN((56.48+'Данные с датчиков 1'!E1356)/(56.48))</f>
        <v>7.6613758618312641E-2</v>
      </c>
      <c r="F1356" s="3">
        <f>'Данные с датчиков 1'!F1356/((PI()*3.48^2)*(1-((0.3*$E$397)-0.5*(E1356-('Данные с датчиков 1'!F1356/(PI()*202*1000000000*3.48^2))))))</f>
        <v>999.90668966272017</v>
      </c>
      <c r="G1356" s="3">
        <f>'Данные с датчиков 1'!G1356</f>
        <v>135</v>
      </c>
      <c r="H1356" s="3">
        <f>LN((56.48+'Данные с датчиков 1'!H1356)/(56.48))</f>
        <v>7.661736651652655E-2</v>
      </c>
      <c r="I1356" s="3">
        <f>'Данные с датчиков 1'!I1356/((PI()*3.484^2)*(1-((0.3*$H$404)-0.5*(H1356-('Данные с датчиков 1'!I1356/(PI()*202*1000000000*3.484^2))))))</f>
        <v>984.3284055764932</v>
      </c>
    </row>
    <row r="1357" spans="1:9" x14ac:dyDescent="0.25">
      <c r="A1357" s="3">
        <f>'Данные с датчиков 1'!A1357</f>
        <v>135.1</v>
      </c>
      <c r="B1357" s="3">
        <f>LN((56.48+'Данные с датчиков 1'!B1357)/(56.48))</f>
        <v>7.6673287274367508E-2</v>
      </c>
      <c r="C1357" s="3">
        <f>'Данные с датчиков 1'!C1357/((PI()*3.5^2)*(1-((0.3*$B$397)-0.5*(B1357-('Данные с датчиков 1'!C1357/(PI()*202*1000000000*3.5^2))))))</f>
        <v>975.33932127358889</v>
      </c>
      <c r="D1357" s="3">
        <f>'Данные с датчиков 1'!D1357</f>
        <v>135.1</v>
      </c>
      <c r="E1357" s="3">
        <f>LN((56.48+'Данные с датчиков 1'!E1357)/(56.48))</f>
        <v>7.667361524612766E-2</v>
      </c>
      <c r="F1357" s="3">
        <f>'Данные с датчиков 1'!F1357/((PI()*3.48^2)*(1-((0.3*$E$397)-0.5*(E1357-('Данные с датчиков 1'!F1357/(PI()*202*1000000000*3.48^2))))))</f>
        <v>1000.2629812603086</v>
      </c>
      <c r="G1357" s="3">
        <f>'Данные с датчиков 1'!G1357</f>
        <v>135.1</v>
      </c>
      <c r="H1357" s="3">
        <f>LN((56.48+'Данные с датчиков 1'!H1357)/(56.48))</f>
        <v>7.6675419088886754E-2</v>
      </c>
      <c r="I1357" s="3">
        <f>'Данные с датчиков 1'!I1357/((PI()*3.484^2)*(1-((0.3*$H$404)-0.5*(H1357-('Данные с датчиков 1'!I1357/(PI()*202*1000000000*3.484^2))))))</f>
        <v>984.50242050683653</v>
      </c>
    </row>
    <row r="1358" spans="1:9" x14ac:dyDescent="0.25">
      <c r="A1358" s="3">
        <f>'Данные с датчиков 1'!A1358</f>
        <v>135.19999999999999</v>
      </c>
      <c r="B1358" s="3">
        <f>LN((56.48+'Данные с датчиков 1'!B1358)/(56.48))</f>
        <v>7.6730516718292507E-2</v>
      </c>
      <c r="C1358" s="3">
        <f>'Данные с датчиков 1'!C1358/((PI()*3.5^2)*(1-((0.3*$B$397)-0.5*(B1358-('Данные с датчиков 1'!C1358/(PI()*202*1000000000*3.5^2))))))</f>
        <v>975.48121650024768</v>
      </c>
      <c r="D1358" s="3">
        <f>'Данные с датчиков 1'!D1358</f>
        <v>135.19999999999999</v>
      </c>
      <c r="E1358" s="3">
        <f>LN((56.48+'Данные с датчиков 1'!E1358)/(56.48))</f>
        <v>7.6724121613466367E-2</v>
      </c>
      <c r="F1358" s="3">
        <f>'Данные с датчиков 1'!F1358/((PI()*3.48^2)*(1-((0.3*$E$397)-0.5*(E1358-('Данные с датчиков 1'!F1358/(PI()*202*1000000000*3.48^2))))))</f>
        <v>1000.0939712546841</v>
      </c>
      <c r="G1358" s="3">
        <f>'Данные с датчиков 1'!G1358</f>
        <v>135.19999999999999</v>
      </c>
      <c r="H1358" s="3">
        <f>LN((56.48+'Данные с датчиков 1'!H1358)/(56.48))</f>
        <v>7.6727565136531561E-2</v>
      </c>
      <c r="I1358" s="3">
        <f>'Данные с датчиков 1'!I1358/((PI()*3.484^2)*(1-((0.3*$H$404)-0.5*(H1358-('Данные с датчиков 1'!I1358/(PI()*202*1000000000*3.484^2))))))</f>
        <v>984.43224498315965</v>
      </c>
    </row>
    <row r="1359" spans="1:9" x14ac:dyDescent="0.25">
      <c r="A1359" s="3">
        <f>'Данные с датчиков 1'!A1359</f>
        <v>135.30000000000001</v>
      </c>
      <c r="B1359" s="3">
        <f>LN((56.48+'Данные с датчиков 1'!B1359)/(56.48))</f>
        <v>7.6782495924981736E-2</v>
      </c>
      <c r="C1359" s="3">
        <f>'Данные с датчиков 1'!C1359/((PI()*3.5^2)*(1-((0.3*$B$397)-0.5*(B1359-('Данные с датчиков 1'!C1359/(PI()*202*1000000000*3.5^2))))))</f>
        <v>975.38894291198892</v>
      </c>
      <c r="D1359" s="3">
        <f>'Данные с датчиков 1'!D1359</f>
        <v>135.30000000000001</v>
      </c>
      <c r="E1359" s="3">
        <f>LN((56.48+'Данные с датчиков 1'!E1359)/(56.48))</f>
        <v>7.6782823860926691E-2</v>
      </c>
      <c r="F1359" s="3">
        <f>'Данные с датчиков 1'!F1359/((PI()*3.48^2)*(1-((0.3*$E$397)-0.5*(E1359-('Данные с датчиков 1'!F1359/(PI()*202*1000000000*3.48^2))))))</f>
        <v>1000.3250911566219</v>
      </c>
      <c r="G1359" s="3">
        <f>'Данные с датчиков 1'!G1359</f>
        <v>135.30000000000001</v>
      </c>
      <c r="H1359" s="3">
        <f>LN((56.48+'Данные с датчиков 1'!H1359)/(56.48))</f>
        <v>7.6780692275362245E-2</v>
      </c>
      <c r="I1359" s="3">
        <f>'Данные с датчиков 1'!I1359/((PI()*3.484^2)*(1-((0.3*$H$404)-0.5*(H1359-('Данные с датчиков 1'!I1359/(PI()*202*1000000000*3.484^2))))))</f>
        <v>984.38454653649501</v>
      </c>
    </row>
    <row r="1360" spans="1:9" x14ac:dyDescent="0.25">
      <c r="A1360" s="3">
        <f>'Данные с датчиков 1'!A1360</f>
        <v>135.4</v>
      </c>
      <c r="B1360" s="3">
        <f>LN((56.48+'Данные с датчиков 1'!B1360)/(56.48))</f>
        <v>7.6835620145654662E-2</v>
      </c>
      <c r="C1360" s="3">
        <f>'Данные с датчиков 1'!C1360/((PI()*3.5^2)*(1-((0.3*$B$397)-0.5*(B1360-('Данные с датчиков 1'!C1360/(PI()*202*1000000000*3.5^2))))))</f>
        <v>975.35723536934336</v>
      </c>
      <c r="D1360" s="3">
        <f>'Данные с датчиков 1'!D1360</f>
        <v>135.4</v>
      </c>
      <c r="E1360" s="3">
        <f>LN((56.48+'Данные с датчиков 1'!E1360)/(56.48))</f>
        <v>7.683463638943723E-2</v>
      </c>
      <c r="F1360" s="3">
        <f>'Данные с датчиков 1'!F1360/((PI()*3.48^2)*(1-((0.3*$E$397)-0.5*(E1360-('Данные с датчиков 1'!F1360/(PI()*202*1000000000*3.48^2))))))</f>
        <v>1000.2599595262457</v>
      </c>
      <c r="G1360" s="3">
        <f>'Данные с датчиков 1'!G1360</f>
        <v>135.4</v>
      </c>
      <c r="H1360" s="3">
        <f>LN((56.48+'Данные с датчиков 1'!H1360)/(56.48))</f>
        <v>7.68379155730647E-2</v>
      </c>
      <c r="I1360" s="3">
        <f>'Данные с датчиков 1'!I1360/((PI()*3.484^2)*(1-((0.3*$H$404)-0.5*(H1360-('Данные с датчиков 1'!I1360/(PI()*202*1000000000*3.484^2))))))</f>
        <v>984.56261637350576</v>
      </c>
    </row>
    <row r="1361" spans="1:9" x14ac:dyDescent="0.25">
      <c r="A1361" s="3">
        <f>'Данные с датчиков 1'!A1361</f>
        <v>135.5</v>
      </c>
      <c r="B1361" s="3">
        <f>LN((56.48+'Данные с датчиков 1'!B1361)/(56.48))</f>
        <v>7.6896775090415564E-2</v>
      </c>
      <c r="C1361" s="3">
        <f>'Данные с датчиков 1'!C1361/((PI()*3.5^2)*(1-((0.3*$B$397)-0.5*(B1361-('Данные с датчиков 1'!C1361/(PI()*202*1000000000*3.5^2))))))</f>
        <v>975.70713117642424</v>
      </c>
      <c r="D1361" s="3">
        <f>'Данные с датчиков 1'!D1361</f>
        <v>135.5</v>
      </c>
      <c r="E1361" s="3">
        <f>LN((56.48+'Данные с датчиков 1'!E1361)/(56.48))</f>
        <v>7.6889069445399541E-2</v>
      </c>
      <c r="F1361" s="3">
        <f>'Данные с датчиков 1'!F1361/((PI()*3.48^2)*(1-((0.3*$E$397)-0.5*(E1361-('Данные с датчиков 1'!F1361/(PI()*202*1000000000*3.48^2))))))</f>
        <v>1000.2946788935842</v>
      </c>
      <c r="G1361" s="3">
        <f>'Данные с датчиков 1'!G1361</f>
        <v>135.5</v>
      </c>
      <c r="H1361" s="3">
        <f>LN((56.48+'Данные с датчиков 1'!H1361)/(56.48))</f>
        <v>7.6887593889580164E-2</v>
      </c>
      <c r="I1361" s="3">
        <f>'Данные с датчиков 1'!I1361/((PI()*3.484^2)*(1-((0.3*$H$404)-0.5*(H1361-('Данные с датчиков 1'!I1361/(PI()*202*1000000000*3.484^2))))))</f>
        <v>984.33592022002267</v>
      </c>
    </row>
    <row r="1362" spans="1:9" x14ac:dyDescent="0.25">
      <c r="A1362" s="3">
        <f>'Данные с датчиков 1'!A1362</f>
        <v>135.6</v>
      </c>
      <c r="B1362" s="3">
        <f>LN((56.48+'Данные с датчиков 1'!B1362)/(56.48))</f>
        <v>7.6941040411511244E-2</v>
      </c>
      <c r="C1362" s="3">
        <f>'Данные с датчиков 1'!C1362/((PI()*3.5^2)*(1-((0.3*$B$397)-0.5*(B1362-('Данные с датчиков 1'!C1362/(PI()*202*1000000000*3.5^2))))))</f>
        <v>975.23006714724909</v>
      </c>
      <c r="D1362" s="3">
        <f>'Данные с датчиков 1'!D1362</f>
        <v>135.6</v>
      </c>
      <c r="E1362" s="3">
        <f>LN((56.48+'Данные с датчиков 1'!E1362)/(56.48))</f>
        <v>7.6945794718360105E-2</v>
      </c>
      <c r="F1362" s="3">
        <f>'Данные с датчиков 1'!F1362/((PI()*3.48^2)*(1-((0.3*$E$397)-0.5*(E1362-('Данные с датчиков 1'!F1362/(PI()*202*1000000000*3.48^2))))))</f>
        <v>1000.4789623909264</v>
      </c>
      <c r="G1362" s="3">
        <f>'Данные с датчиков 1'!G1362</f>
        <v>135.6</v>
      </c>
      <c r="H1362" s="3">
        <f>LN((56.48+'Данные с датчиков 1'!H1362)/(56.48))</f>
        <v>7.6948253833722793E-2</v>
      </c>
      <c r="I1362" s="3">
        <f>'Данные с датчиков 1'!I1362/((PI()*3.484^2)*(1-((0.3*$H$404)-0.5*(H1362-('Данные с датчиков 1'!I1362/(PI()*202*1000000000*3.484^2))))))</f>
        <v>984.66447893032489</v>
      </c>
    </row>
    <row r="1363" spans="1:9" x14ac:dyDescent="0.25">
      <c r="A1363" s="3">
        <f>'Данные с датчиков 1'!A1363</f>
        <v>135.69999999999999</v>
      </c>
      <c r="B1363" s="3">
        <f>LN((56.48+'Данные с датчиков 1'!B1363)/(56.48))</f>
        <v>7.7004483954934741E-2</v>
      </c>
      <c r="C1363" s="3">
        <f>'Данные с датчиков 1'!C1363/((PI()*3.5^2)*(1-((0.3*$B$397)-0.5*(B1363-('Данные с датчиков 1'!C1363/(PI()*202*1000000000*3.5^2))))))</f>
        <v>975.73618585167083</v>
      </c>
      <c r="D1363" s="3">
        <f>'Данные с датчиков 1'!D1363</f>
        <v>135.69999999999999</v>
      </c>
      <c r="E1363" s="3">
        <f>LN((56.48+'Данные с датчиков 1'!E1363)/(56.48))</f>
        <v>7.6995795542154313E-2</v>
      </c>
      <c r="F1363" s="3">
        <f>'Данные с датчиков 1'!F1363/((PI()*3.48^2)*(1-((0.3*$E$397)-0.5*(E1363-('Данные с датчиков 1'!F1363/(PI()*202*1000000000*3.48^2))))))</f>
        <v>1000.2910069732148</v>
      </c>
      <c r="G1363" s="3">
        <f>'Данные с датчиков 1'!G1363</f>
        <v>135.69999999999999</v>
      </c>
      <c r="H1363" s="3">
        <f>LN((56.48+'Данные с датчиков 1'!H1363)/(56.48))</f>
        <v>7.6999729927105215E-2</v>
      </c>
      <c r="I1363" s="3">
        <f>'Данные с датчиков 1'!I1363/((PI()*3.484^2)*(1-((0.3*$H$404)-0.5*(H1363-('Данные с датчиков 1'!I1363/(PI()*202*1000000000*3.484^2))))))</f>
        <v>984.57953420019203</v>
      </c>
    </row>
    <row r="1364" spans="1:9" x14ac:dyDescent="0.25">
      <c r="A1364" s="3">
        <f>'Данные с датчиков 1'!A1364</f>
        <v>135.80000000000001</v>
      </c>
      <c r="B1364" s="3">
        <f>LN((56.48+'Данные с датчиков 1'!B1364)/(56.48))</f>
        <v>7.7057760307172929E-2</v>
      </c>
      <c r="C1364" s="3">
        <f>'Данные с датчиков 1'!C1364/((PI()*3.5^2)*(1-((0.3*$B$397)-0.5*(B1364-('Данные с датчиков 1'!C1364/(PI()*202*1000000000*3.5^2))))))</f>
        <v>975.6892498555145</v>
      </c>
      <c r="D1364" s="3">
        <f>'Данные с датчиков 1'!D1364</f>
        <v>135.80000000000001</v>
      </c>
      <c r="E1364" s="3">
        <f>LN((56.48+'Данные с датчиков 1'!E1364)/(56.48))</f>
        <v>7.705612107711933E-2</v>
      </c>
      <c r="F1364" s="3">
        <f>'Данные с датчиков 1'!F1364/((PI()*3.48^2)*(1-((0.3*$E$397)-0.5*(E1364-('Данные с датчиков 1'!F1364/(PI()*202*1000000000*3.48^2))))))</f>
        <v>1000.6295786146554</v>
      </c>
      <c r="G1364" s="3">
        <f>'Данные с датчиков 1'!G1364</f>
        <v>135.80000000000001</v>
      </c>
      <c r="H1364" s="3">
        <f>LN((56.48+'Данные с датчиков 1'!H1364)/(56.48))</f>
        <v>7.705743246137714E-2</v>
      </c>
      <c r="I1364" s="3">
        <f>'Данные с датчиков 1'!I1364/((PI()*3.484^2)*(1-((0.3*$H$404)-0.5*(H1364-('Данные с датчиков 1'!I1364/(PI()*202*1000000000*3.484^2))))))</f>
        <v>984.73868258691562</v>
      </c>
    </row>
    <row r="1365" spans="1:9" x14ac:dyDescent="0.25">
      <c r="A1365" s="3">
        <f>'Данные с датчиков 1'!A1365</f>
        <v>135.9</v>
      </c>
      <c r="B1365" s="3">
        <f>LN((56.48+'Данные с датчиков 1'!B1365)/(56.48))</f>
        <v>7.7111853391549218E-2</v>
      </c>
      <c r="C1365" s="3">
        <f>'Данные с датчиков 1'!C1365/((PI()*3.5^2)*(1-((0.3*$B$397)-0.5*(B1365-('Данные с датчиков 1'!C1365/(PI()*202*1000000000*3.5^2))))))</f>
        <v>975.66750926477368</v>
      </c>
      <c r="D1365" s="3">
        <f>'Данные с датчиков 1'!D1365</f>
        <v>135.9</v>
      </c>
      <c r="E1365" s="3">
        <f>LN((56.48+'Данные с датчиков 1'!E1365)/(56.48))</f>
        <v>7.7106444214782466E-2</v>
      </c>
      <c r="F1365" s="3">
        <f>'Данные с датчиков 1'!F1365/((PI()*3.48^2)*(1-((0.3*$E$397)-0.5*(E1365-('Данные с датчиков 1'!F1365/(PI()*202*1000000000*3.48^2))))))</f>
        <v>1000.4792888747634</v>
      </c>
      <c r="G1365" s="3">
        <f>'Данные с датчиков 1'!G1365</f>
        <v>135.9</v>
      </c>
      <c r="H1365" s="3">
        <f>LN((56.48+'Данные с датчиков 1'!H1365)/(56.48))</f>
        <v>7.7110869907040566E-2</v>
      </c>
      <c r="I1365" s="3">
        <f>'Данные с датчиков 1'!I1365/((PI()*3.484^2)*(1-((0.3*$H$404)-0.5*(H1365-('Данные с датчиков 1'!I1365/(PI()*202*1000000000*3.484^2))))))</f>
        <v>984.75379043894486</v>
      </c>
    </row>
    <row r="1366" spans="1:9" x14ac:dyDescent="0.25">
      <c r="A1366" s="3">
        <f>'Данные с датчиков 1'!A1366</f>
        <v>136</v>
      </c>
      <c r="B1366" s="3">
        <f>LN((56.48+'Данные с датчиков 1'!B1366)/(56.48))</f>
        <v>7.7165451834486171E-2</v>
      </c>
      <c r="C1366" s="3">
        <f>'Данные с датчиков 1'!C1366/((PI()*3.5^2)*(1-((0.3*$B$397)-0.5*(B1366-('Данные с датчиков 1'!C1366/(PI()*202*1000000000*3.5^2))))))</f>
        <v>975.68309215012346</v>
      </c>
      <c r="D1366" s="3">
        <f>'Данные с датчиков 1'!D1366</f>
        <v>136</v>
      </c>
      <c r="E1366" s="3">
        <f>LN((56.48+'Данные с датчиков 1'!E1366)/(56.48))</f>
        <v>7.7165779644870189E-2</v>
      </c>
      <c r="F1366" s="3">
        <f>'Данные с датчиков 1'!F1366/((PI()*3.48^2)*(1-((0.3*$E$397)-0.5*(E1366-('Данные с датчиков 1'!F1366/(PI()*202*1000000000*3.48^2))))))</f>
        <v>1000.729353461677</v>
      </c>
      <c r="G1366" s="3">
        <f>'Данные с датчиков 1'!G1366</f>
        <v>136</v>
      </c>
      <c r="H1366" s="3">
        <f>LN((56.48+'Данные с датчиков 1'!H1366)/(56.48))</f>
        <v>7.716348496992563E-2</v>
      </c>
      <c r="I1366" s="3">
        <f>'Данные с датчиков 1'!I1366/((PI()*3.484^2)*(1-((0.3*$H$404)-0.5*(H1366-('Данные с датчиков 1'!I1366/(PI()*202*1000000000*3.484^2))))))</f>
        <v>984.67207990878455</v>
      </c>
    </row>
    <row r="1367" spans="1:9" x14ac:dyDescent="0.25">
      <c r="A1367" s="3">
        <f>'Данные с датчиков 1'!A1367</f>
        <v>136.1</v>
      </c>
      <c r="B1367" s="3">
        <f>LN((56.48+'Данные с датчиков 1'!B1367)/(56.48))</f>
        <v>7.7218064025693825E-2</v>
      </c>
      <c r="C1367" s="3">
        <f>'Данные с датчиков 1'!C1367/((PI()*3.5^2)*(1-((0.3*$B$397)-0.5*(B1367-('Данные с датчиков 1'!C1367/(PI()*202*1000000000*3.5^2))))))</f>
        <v>975.5757772350081</v>
      </c>
      <c r="D1367" s="3">
        <f>'Данные с датчиков 1'!D1367</f>
        <v>136.1</v>
      </c>
      <c r="E1367" s="3">
        <f>LN((56.48+'Данные с датчиков 1'!E1367)/(56.48))</f>
        <v>7.7217736232448722E-2</v>
      </c>
      <c r="F1367" s="3">
        <f>'Данные с датчиков 1'!F1367/((PI()*3.48^2)*(1-((0.3*$E$397)-0.5*(E1367-('Данные с датчиков 1'!F1367/(PI()*202*1000000000*3.48^2))))))</f>
        <v>1000.6957980176946</v>
      </c>
      <c r="G1367" s="3">
        <f>'Данные с датчиков 1'!G1367</f>
        <v>136.1</v>
      </c>
      <c r="H1367" s="3">
        <f>LN((56.48+'Данные с датчиков 1'!H1367)/(56.48))</f>
        <v>7.7221833640289103E-2</v>
      </c>
      <c r="I1367" s="3">
        <f>'Данные с датчиков 1'!I1367/((PI()*3.484^2)*(1-((0.3*$H$404)-0.5*(H1367-('Данные с датчиков 1'!I1367/(PI()*202*1000000000*3.484^2))))))</f>
        <v>984.90060823553699</v>
      </c>
    </row>
    <row r="1368" spans="1:9" x14ac:dyDescent="0.25">
      <c r="A1368" s="3">
        <f>'Данные с датчиков 1'!A1368</f>
        <v>136.19999999999999</v>
      </c>
      <c r="B1368" s="3">
        <f>LN((56.48+'Данные с датчиков 1'!B1368)/(56.48))</f>
        <v>7.7276737285634514E-2</v>
      </c>
      <c r="C1368" s="3">
        <f>'Данные с датчиков 1'!C1368/((PI()*3.5^2)*(1-((0.3*$B$397)-0.5*(B1368-('Данные с датчиков 1'!C1368/(PI()*202*1000000000*3.5^2))))))</f>
        <v>975.77154282711433</v>
      </c>
      <c r="D1368" s="3">
        <f>'Данные с датчиков 1'!D1368</f>
        <v>136.19999999999999</v>
      </c>
      <c r="E1368" s="3">
        <f>LN((56.48+'Данные с датчиков 1'!E1368)/(56.48))</f>
        <v>7.7271492888535423E-2</v>
      </c>
      <c r="F1368" s="3">
        <f>'Данные с датчиков 1'!F1368/((PI()*3.48^2)*(1-((0.3*$E$397)-0.5*(E1368-('Данные с датчиков 1'!F1368/(PI()*202*1000000000*3.48^2))))))</f>
        <v>1000.677790269957</v>
      </c>
      <c r="G1368" s="3">
        <f>'Данные с датчиков 1'!G1368</f>
        <v>136.19999999999999</v>
      </c>
      <c r="H1368" s="3">
        <f>LN((56.48+'Данные с датчиков 1'!H1368)/(56.48))</f>
        <v>7.7270837336964104E-2</v>
      </c>
      <c r="I1368" s="3">
        <f>'Данные с датчиков 1'!I1368/((PI()*3.484^2)*(1-((0.3*$H$404)-0.5*(H1368-('Данные с датчиков 1'!I1368/(PI()*202*1000000000*3.484^2))))))</f>
        <v>984.67387077571914</v>
      </c>
    </row>
    <row r="1369" spans="1:9" x14ac:dyDescent="0.25">
      <c r="A1369" s="3">
        <f>'Данные с датчиков 1'!A1369</f>
        <v>136.30000000000001</v>
      </c>
      <c r="B1369" s="3">
        <f>LN((56.48+'Данные с датчиков 1'!B1369)/(56.48))</f>
        <v>7.7327868716037529E-2</v>
      </c>
      <c r="C1369" s="3">
        <f>'Данные с датчиков 1'!C1369/((PI()*3.5^2)*(1-((0.3*$B$397)-0.5*(B1369-('Данные с датчиков 1'!C1369/(PI()*202*1000000000*3.5^2))))))</f>
        <v>975.62076329590877</v>
      </c>
      <c r="D1369" s="3">
        <f>'Данные с датчиков 1'!D1369</f>
        <v>136.30000000000001</v>
      </c>
      <c r="E1369" s="3">
        <f>LN((56.48+'Данные с датчиков 1'!E1369)/(56.48))</f>
        <v>7.7329671379013282E-2</v>
      </c>
      <c r="F1369" s="3">
        <f>'Данные с датчиков 1'!F1369/((PI()*3.48^2)*(1-((0.3*$E$397)-0.5*(E1369-('Данные с датчиков 1'!F1369/(PI()*202*1000000000*3.48^2))))))</f>
        <v>1000.91296685885</v>
      </c>
      <c r="G1369" s="3">
        <f>'Данные с датчиков 1'!G1369</f>
        <v>136.30000000000001</v>
      </c>
      <c r="H1369" s="3">
        <f>LN((56.48+'Данные с датчиков 1'!H1369)/(56.48))</f>
        <v>7.7332129550561512E-2</v>
      </c>
      <c r="I1369" s="3">
        <f>'Данные с датчиков 1'!I1369/((PI()*3.484^2)*(1-((0.3*$H$404)-0.5*(H1369-('Данные с датчиков 1'!I1369/(PI()*202*1000000000*3.484^2))))))</f>
        <v>985.03601281523254</v>
      </c>
    </row>
    <row r="1370" spans="1:9" x14ac:dyDescent="0.25">
      <c r="A1370" s="3">
        <f>'Данные с датчиков 1'!A1370</f>
        <v>136.4</v>
      </c>
      <c r="B1370" s="3">
        <f>LN((56.48+'Данные с датчиков 1'!B1370)/(56.48))</f>
        <v>7.7386371664922529E-2</v>
      </c>
      <c r="C1370" s="3">
        <f>'Данные с датчиков 1'!C1370/((PI()*3.5^2)*(1-((0.3*$B$397)-0.5*(B1370-('Данные с датчиков 1'!C1370/(PI()*202*1000000000*3.5^2))))))</f>
        <v>975.81551564627978</v>
      </c>
      <c r="D1370" s="3">
        <f>'Данные с датчиков 1'!D1370</f>
        <v>136.4</v>
      </c>
      <c r="E1370" s="3">
        <f>LN((56.48+'Данные с датчиков 1'!E1370)/(56.48))</f>
        <v>7.7378342051050999E-2</v>
      </c>
      <c r="F1370" s="3">
        <f>'Данные с датчиков 1'!F1370/((PI()*3.48^2)*(1-((0.3*$E$397)-0.5*(E1370-('Данные с датчиков 1'!F1370/(PI()*202*1000000000*3.48^2))))))</f>
        <v>1000.6646863087533</v>
      </c>
      <c r="G1370" s="3">
        <f>'Данные с датчиков 1'!G1370</f>
        <v>136.4</v>
      </c>
      <c r="H1370" s="3">
        <f>LN((56.48+'Данные с датчиков 1'!H1370)/(56.48))</f>
        <v>7.7384241365485287E-2</v>
      </c>
      <c r="I1370" s="3">
        <f>'Данные с датчиков 1'!I1370/((PI()*3.484^2)*(1-((0.3*$H$404)-0.5*(H1370-('Данные с датчиков 1'!I1370/(PI()*202*1000000000*3.484^2))))))</f>
        <v>984.96705402729231</v>
      </c>
    </row>
    <row r="1371" spans="1:9" x14ac:dyDescent="0.25">
      <c r="A1371" s="3">
        <f>'Данные с датчиков 1'!A1371</f>
        <v>136.5</v>
      </c>
      <c r="B1371" s="3">
        <f>LN((56.48+'Данные с датчиков 1'!B1371)/(56.48))</f>
        <v>7.7440774697347919E-2</v>
      </c>
      <c r="C1371" s="3">
        <f>'Данные с датчиков 1'!C1371/((PI()*3.5^2)*(1-((0.3*$B$397)-0.5*(B1371-('Данные с датчиков 1'!C1371/(PI()*202*1000000000*3.5^2))))))</f>
        <v>975.84969649771006</v>
      </c>
      <c r="D1371" s="3">
        <f>'Данные с датчиков 1'!D1371</f>
        <v>136.5</v>
      </c>
      <c r="E1371" s="3">
        <f>LN((56.48+'Данные с датчиков 1'!E1371)/(56.48))</f>
        <v>7.7439955396521237E-2</v>
      </c>
      <c r="F1371" s="3">
        <f>'Данные с датчиков 1'!F1371/((PI()*3.48^2)*(1-((0.3*$E$397)-0.5*(E1371-('Данные с датчиков 1'!F1371/(PI()*202*1000000000*3.48^2))))))</f>
        <v>1001.0591745817094</v>
      </c>
      <c r="G1371" s="3">
        <f>'Данные с датчиков 1'!G1371</f>
        <v>136.5</v>
      </c>
      <c r="H1371" s="3">
        <f>LN((56.48+'Данные с датчиков 1'!H1371)/(56.48))</f>
        <v>7.7439136095023106E-2</v>
      </c>
      <c r="I1371" s="3">
        <f>'Данные с датчиков 1'!I1371/((PI()*3.484^2)*(1-((0.3*$H$404)-0.5*(H1371-('Данные с датчиков 1'!I1371/(PI()*202*1000000000*3.484^2))))))</f>
        <v>984.99138632624533</v>
      </c>
    </row>
    <row r="1372" spans="1:9" x14ac:dyDescent="0.25">
      <c r="A1372" s="3">
        <f>'Данные с датчиков 1'!A1372</f>
        <v>136.6</v>
      </c>
      <c r="B1372" s="3">
        <f>LN((56.48+'Данные с датчиков 1'!B1372)/(56.48))</f>
        <v>7.7494519365291711E-2</v>
      </c>
      <c r="C1372" s="3">
        <f>'Данные с датчиков 1'!C1372/((PI()*3.5^2)*(1-((0.3*$B$397)-0.5*(B1372-('Данные с датчиков 1'!C1372/(PI()*202*1000000000*3.5^2))))))</f>
        <v>975.79664443711374</v>
      </c>
      <c r="D1372" s="3">
        <f>'Данные с датчиков 1'!D1372</f>
        <v>136.6</v>
      </c>
      <c r="E1372" s="3">
        <f>LN((56.48+'Данные с датчиков 1'!E1372)/(56.48))</f>
        <v>7.7491078482243125E-2</v>
      </c>
      <c r="F1372" s="3">
        <f>'Данные с датчиков 1'!F1372/((PI()*3.48^2)*(1-((0.3*$E$397)-0.5*(E1372-('Данные с датчиков 1'!F1372/(PI()*202*1000000000*3.48^2))))))</f>
        <v>1000.9489099606134</v>
      </c>
      <c r="G1372" s="3">
        <f>'Данные с датчиков 1'!G1372</f>
        <v>136.6</v>
      </c>
      <c r="H1372" s="3">
        <f>LN((56.48+'Данные с датчиков 1'!H1372)/(56.48))</f>
        <v>7.7493044702577757E-2</v>
      </c>
      <c r="I1372" s="3">
        <f>'Данные с датчиков 1'!I1372/((PI()*3.484^2)*(1-((0.3*$H$404)-0.5*(H1372-('Данные с датчиков 1'!I1372/(PI()*202*1000000000*3.484^2))))))</f>
        <v>985.01658528309315</v>
      </c>
    </row>
    <row r="1373" spans="1:9" x14ac:dyDescent="0.25">
      <c r="A1373" s="3">
        <f>'Данные с датчиков 1'!A1373</f>
        <v>136.69999999999999</v>
      </c>
      <c r="B1373" s="3">
        <f>LN((56.48+'Данные с датчиков 1'!B1373)/(56.48))</f>
        <v>7.7548588829820589E-2</v>
      </c>
      <c r="C1373" s="3">
        <f>'Данные с датчиков 1'!C1373/((PI()*3.5^2)*(1-((0.3*$B$397)-0.5*(B1373-('Данные с датчиков 1'!C1373/(PI()*202*1000000000*3.5^2))))))</f>
        <v>975.82026049669025</v>
      </c>
      <c r="D1373" s="3">
        <f>'Данные с датчиков 1'!D1373</f>
        <v>136.69999999999999</v>
      </c>
      <c r="E1373" s="3">
        <f>LN((56.48+'Данные с датчиков 1'!E1373)/(56.48))</f>
        <v>7.7547278089499586E-2</v>
      </c>
      <c r="F1373" s="3">
        <f>'Данные с датчиков 1'!F1373/((PI()*3.48^2)*(1-((0.3*$E$397)-0.5*(E1373-('Данные с датчиков 1'!F1373/(PI()*202*1000000000*3.48^2))))))</f>
        <v>1001.0484090414586</v>
      </c>
      <c r="G1373" s="3">
        <f>'Данные с датчиков 1'!G1373</f>
        <v>136.69999999999999</v>
      </c>
      <c r="H1373" s="3">
        <f>LN((56.48+'Данные с датчиков 1'!H1373)/(56.48))</f>
        <v>7.754514813281399E-2</v>
      </c>
      <c r="I1373" s="3">
        <f>'Данные с датчиков 1'!I1373/((PI()*3.484^2)*(1-((0.3*$H$404)-0.5*(H1373-('Данные с датчиков 1'!I1373/(PI()*202*1000000000*3.484^2))))))</f>
        <v>984.91149934520581</v>
      </c>
    </row>
    <row r="1374" spans="1:9" x14ac:dyDescent="0.25">
      <c r="A1374" s="3">
        <f>'Данные с датчиков 1'!A1374</f>
        <v>136.80000000000001</v>
      </c>
      <c r="B1374" s="3">
        <f>LN((56.48+'Данные с датчиков 1'!B1374)/(56.48))</f>
        <v>7.7600361698325751E-2</v>
      </c>
      <c r="C1374" s="3">
        <f>'Данные с датчиков 1'!C1374/((PI()*3.5^2)*(1-((0.3*$B$397)-0.5*(B1374-('Данные с датчиков 1'!C1374/(PI()*202*1000000000*3.5^2))))))</f>
        <v>975.71257193026804</v>
      </c>
      <c r="D1374" s="3">
        <f>'Данные с датчиков 1'!D1374</f>
        <v>136.80000000000001</v>
      </c>
      <c r="E1374" s="3">
        <f>LN((56.48+'Данные с датчиков 1'!E1374)/(56.48))</f>
        <v>7.7600361698325751E-2</v>
      </c>
      <c r="F1374" s="3">
        <f>'Данные с датчиков 1'!F1374/((PI()*3.48^2)*(1-((0.3*$E$397)-0.5*(E1374-('Данные с датчиков 1'!F1374/(PI()*202*1000000000*3.48^2))))))</f>
        <v>1001.0521119148501</v>
      </c>
      <c r="G1374" s="3">
        <f>'Данные с датчиков 1'!G1374</f>
        <v>136.80000000000001</v>
      </c>
      <c r="H1374" s="3">
        <f>LN((56.48+'Данные с датчиков 1'!H1374)/(56.48))</f>
        <v>7.7602983038095832E-2</v>
      </c>
      <c r="I1374" s="3">
        <f>'Данные с датчиков 1'!I1374/((PI()*3.484^2)*(1-((0.3*$H$404)-0.5*(H1374-('Данные с датчиков 1'!I1374/(PI()*202*1000000000*3.484^2))))))</f>
        <v>985.10746315131303</v>
      </c>
    </row>
    <row r="1375" spans="1:9" x14ac:dyDescent="0.25">
      <c r="A1375" s="3">
        <f>'Данные с датчиков 1'!A1375</f>
        <v>136.9</v>
      </c>
      <c r="B1375" s="3">
        <f>LN((56.48+'Данные с датчиков 1'!B1375)/(56.48))</f>
        <v>7.766032312643506E-2</v>
      </c>
      <c r="C1375" s="3">
        <f>'Данные с датчиков 1'!C1375/((PI()*3.5^2)*(1-((0.3*$B$397)-0.5*(B1375-('Данные с датчиков 1'!C1375/(PI()*202*1000000000*3.5^2))))))</f>
        <v>975.97584833691656</v>
      </c>
      <c r="D1375" s="3">
        <f>'Данные с датчиков 1'!D1375</f>
        <v>136.9</v>
      </c>
      <c r="E1375" s="3">
        <f>LN((56.48+'Данные с датчиков 1'!E1375)/(56.48))</f>
        <v>7.7652951013548993E-2</v>
      </c>
      <c r="F1375" s="3">
        <f>'Данные с датчиков 1'!F1375/((PI()*3.48^2)*(1-((0.3*$E$397)-0.5*(E1375-('Данные с датчиков 1'!F1375/(PI()*202*1000000000*3.48^2))))))</f>
        <v>1000.9847210493342</v>
      </c>
      <c r="G1375" s="3">
        <f>'Данные с датчиков 1'!G1375</f>
        <v>136.9</v>
      </c>
      <c r="H1375" s="3">
        <f>LN((56.48+'Данные с датчиков 1'!H1375)/(56.48))</f>
        <v>7.7654589265553714E-2</v>
      </c>
      <c r="I1375" s="3">
        <f>'Данные с датчиков 1'!I1375/((PI()*3.484^2)*(1-((0.3*$H$404)-0.5*(H1375-('Данные с датчиков 1'!I1375/(PI()*202*1000000000*3.484^2))))))</f>
        <v>984.98862051771073</v>
      </c>
    </row>
    <row r="1376" spans="1:9" x14ac:dyDescent="0.25">
      <c r="A1376" s="3">
        <f>'Данные с датчиков 1'!A1376</f>
        <v>137</v>
      </c>
      <c r="B1376" s="3">
        <f>LN((56.48+'Данные с датчиков 1'!B1376)/(56.48))</f>
        <v>7.7708322443641661E-2</v>
      </c>
      <c r="C1376" s="3">
        <f>'Данные с датчиков 1'!C1376/((PI()*3.5^2)*(1-((0.3*$B$397)-0.5*(B1376-('Данные с датчиков 1'!C1376/(PI()*202*1000000000*3.5^2))))))</f>
        <v>975.7166142112186</v>
      </c>
      <c r="D1376" s="3">
        <f>'Данные с датчиков 1'!D1376</f>
        <v>137</v>
      </c>
      <c r="E1376" s="3">
        <f>LN((56.48+'Данные с датчиков 1'!E1376)/(56.48))</f>
        <v>7.7710452052801762E-2</v>
      </c>
      <c r="F1376" s="3">
        <f>'Данные с датчиков 1'!F1376/((PI()*3.48^2)*(1-((0.3*$E$397)-0.5*(E1376-('Данные с датчиков 1'!F1376/(PI()*202*1000000000*3.48^2))))))</f>
        <v>1001.1755051664152</v>
      </c>
      <c r="G1376" s="3">
        <f>'Данные с датчиков 1'!G1376</f>
        <v>137</v>
      </c>
      <c r="H1376" s="3">
        <f>LN((56.48+'Данные с датчиков 1'!H1376)/(56.48))</f>
        <v>7.7712417841847556E-2</v>
      </c>
      <c r="I1376" s="3">
        <f>'Данные с датчиков 1'!I1376/((PI()*3.484^2)*(1-((0.3*$H$404)-0.5*(H1376-('Данные с датчиков 1'!I1376/(PI()*202*1000000000*3.484^2))))))</f>
        <v>985.17474737054101</v>
      </c>
    </row>
    <row r="1377" spans="1:9" x14ac:dyDescent="0.25">
      <c r="A1377" s="3">
        <f>'Данные с датчиков 1'!A1377</f>
        <v>137.1</v>
      </c>
      <c r="B1377" s="3">
        <f>LN((56.48+'Данные с датчиков 1'!B1377)/(56.48))</f>
        <v>7.7767622172829537E-2</v>
      </c>
      <c r="C1377" s="3">
        <f>'Данные с датчиков 1'!C1377/((PI()*3.5^2)*(1-((0.3*$B$397)-0.5*(B1377-('Данные с датчиков 1'!C1377/(PI()*202*1000000000*3.5^2))))))</f>
        <v>975.97409186574953</v>
      </c>
      <c r="D1377" s="3">
        <f>'Данные с датчиков 1'!D1377</f>
        <v>137.1</v>
      </c>
      <c r="E1377" s="3">
        <f>LN((56.48+'Данные с датчиков 1'!E1377)/(56.48))</f>
        <v>7.7762380349500712E-2</v>
      </c>
      <c r="F1377" s="3">
        <f>'Данные с датчиков 1'!F1377/((PI()*3.48^2)*(1-((0.3*$E$397)-0.5*(E1377-('Данные с датчиков 1'!F1377/(PI()*202*1000000000*3.48^2))))))</f>
        <v>1001.0885384338962</v>
      </c>
      <c r="G1377" s="3">
        <f>'Данные с датчиков 1'!G1377</f>
        <v>137.1</v>
      </c>
      <c r="H1377" s="3">
        <f>LN((56.48+'Данные с датчиков 1'!H1377)/(56.48))</f>
        <v>7.7768113592358065E-2</v>
      </c>
      <c r="I1377" s="3">
        <f>'Данные с датчиков 1'!I1377/((PI()*3.484^2)*(1-((0.3*$H$404)-0.5*(H1377-('Данные с датчиков 1'!I1377/(PI()*202*1000000000*3.484^2))))))</f>
        <v>985.29745805530081</v>
      </c>
    </row>
    <row r="1378" spans="1:9" x14ac:dyDescent="0.25">
      <c r="A1378" s="3">
        <f>'Данные с датчиков 1'!A1378</f>
        <v>137.19999999999999</v>
      </c>
      <c r="B1378" s="3">
        <f>LN((56.48+'Данные с датчиков 1'!B1378)/(56.48))</f>
        <v>7.7823806241024709E-2</v>
      </c>
      <c r="C1378" s="3">
        <f>'Данные с датчиков 1'!C1378/((PI()*3.5^2)*(1-((0.3*$B$397)-0.5*(B1378-('Данные с датчиков 1'!C1378/(PI()*202*1000000000*3.5^2))))))</f>
        <v>976.09327705151372</v>
      </c>
      <c r="D1378" s="3">
        <f>'Данные с датчиков 1'!D1378</f>
        <v>137.19999999999999</v>
      </c>
      <c r="E1378" s="3">
        <f>LN((56.48+'Данные с датчиков 1'!E1378)/(56.48))</f>
        <v>7.7820202692905779E-2</v>
      </c>
      <c r="F1378" s="3">
        <f>'Данные с датчиков 1'!F1378/((PI()*3.48^2)*(1-((0.3*$E$397)-0.5*(E1378-('Данные с датчиков 1'!F1378/(PI()*202*1000000000*3.48^2))))))</f>
        <v>1001.2887038176451</v>
      </c>
      <c r="G1378" s="3">
        <f>'Данные с датчиков 1'!G1378</f>
        <v>137.19999999999999</v>
      </c>
      <c r="H1378" s="3">
        <f>LN((56.48+'Данные с датчиков 1'!H1378)/(56.48))</f>
        <v>7.7818073317458866E-2</v>
      </c>
      <c r="I1378" s="3">
        <f>'Данные с датчиков 1'!I1378/((PI()*3.484^2)*(1-((0.3*$H$404)-0.5*(H1378-('Данные с датчиков 1'!I1378/(PI()*202*1000000000*3.484^2))))))</f>
        <v>985.0682303773043</v>
      </c>
    </row>
    <row r="1379" spans="1:9" x14ac:dyDescent="0.25">
      <c r="A1379" s="3">
        <f>'Данные с датчиков 1'!A1379</f>
        <v>137.30000000000001</v>
      </c>
      <c r="B1379" s="3">
        <f>LN((56.48+'Данные с датчиков 1'!B1379)/(56.48))</f>
        <v>7.7874582129367889E-2</v>
      </c>
      <c r="C1379" s="3">
        <f>'Данные с датчиков 1'!C1379/((PI()*3.5^2)*(1-((0.3*$B$397)-0.5*(B1379-('Данные с датчиков 1'!C1379/(PI()*202*1000000000*3.5^2))))))</f>
        <v>975.90719514597902</v>
      </c>
      <c r="D1379" s="3">
        <f>'Данные с датчиков 1'!D1379</f>
        <v>137.30000000000001</v>
      </c>
      <c r="E1379" s="3">
        <f>LN((56.48+'Данные с датчиков 1'!E1379)/(56.48))</f>
        <v>7.7874745918384489E-2</v>
      </c>
      <c r="F1379" s="3">
        <f>'Данные с датчиков 1'!F1379/((PI()*3.48^2)*(1-((0.3*$E$397)-0.5*(E1379-('Данные с датчиков 1'!F1379/(PI()*202*1000000000*3.48^2))))))</f>
        <v>1001.3617244433308</v>
      </c>
      <c r="G1379" s="3">
        <f>'Данные с датчиков 1'!G1379</f>
        <v>137.30000000000001</v>
      </c>
      <c r="H1379" s="3">
        <f>LN((56.48+'Данные с датчиков 1'!H1379)/(56.48))</f>
        <v>7.7874418340324658E-2</v>
      </c>
      <c r="I1379" s="3">
        <f>'Данные с датчиков 1'!I1379/((PI()*3.484^2)*(1-((0.3*$H$404)-0.5*(H1379-('Данные с датчиков 1'!I1379/(PI()*202*1000000000*3.484^2))))))</f>
        <v>985.23450118752817</v>
      </c>
    </row>
    <row r="1380" spans="1:9" x14ac:dyDescent="0.25">
      <c r="A1380" s="3">
        <f>'Данные с датчиков 1'!A1380</f>
        <v>137.4</v>
      </c>
      <c r="B1380" s="3">
        <f>LN((56.48+'Данные с датчиков 1'!B1380)/(56.48))</f>
        <v>7.7931087748211517E-2</v>
      </c>
      <c r="C1380" s="3">
        <f>'Данные с датчиков 1'!C1380/((PI()*3.5^2)*(1-((0.3*$B$397)-0.5*(B1380-('Данные с датчиков 1'!C1380/(PI()*202*1000000000*3.5^2))))))</f>
        <v>976.05080958488952</v>
      </c>
      <c r="D1380" s="3">
        <f>'Данные с датчиков 1'!D1380</f>
        <v>137.4</v>
      </c>
      <c r="E1380" s="3">
        <f>LN((56.48+'Данные с датчиков 1'!E1380)/(56.48))</f>
        <v>7.7925846781672581E-2</v>
      </c>
      <c r="F1380" s="3">
        <f>'Данные с датчиков 1'!F1380/((PI()*3.48^2)*(1-((0.3*$E$397)-0.5*(E1380-('Данные с датчиков 1'!F1380/(PI()*202*1000000000*3.48^2))))))</f>
        <v>1001.2020472007958</v>
      </c>
      <c r="G1380" s="3">
        <f>'Данные с датчиков 1'!G1380</f>
        <v>137.4</v>
      </c>
      <c r="H1380" s="3">
        <f>LN((56.48+'Данные с датчиков 1'!H1380)/(56.48))</f>
        <v>7.7927320806288003E-2</v>
      </c>
      <c r="I1380" s="3">
        <f>'Данные с датчиков 1'!I1380/((PI()*3.484^2)*(1-((0.3*$H$404)-0.5*(H1380-('Данные с датчиков 1'!I1380/(PI()*202*1000000000*3.484^2))))))</f>
        <v>985.18006675444008</v>
      </c>
    </row>
    <row r="1381" spans="1:9" x14ac:dyDescent="0.25">
      <c r="A1381" s="3">
        <f>'Данные с датчиков 1'!A1381</f>
        <v>137.5</v>
      </c>
      <c r="B1381" s="3">
        <f>LN((56.48+'Данные с датчиков 1'!B1381)/(56.48))</f>
        <v>7.7982513275297843E-2</v>
      </c>
      <c r="C1381" s="3">
        <f>'Данные с датчиков 1'!C1381/((PI()*3.5^2)*(1-((0.3*$B$397)-0.5*(B1381-('Данные с датчиков 1'!C1381/(PI()*202*1000000000*3.5^2))))))</f>
        <v>975.93238357454345</v>
      </c>
      <c r="D1381" s="3">
        <f>'Данные с датчиков 1'!D1381</f>
        <v>137.5</v>
      </c>
      <c r="E1381" s="3">
        <f>LN((56.48+'Данные с датчиков 1'!E1381)/(56.48))</f>
        <v>7.7982185732538331E-2</v>
      </c>
      <c r="F1381" s="3">
        <f>'Данные с датчиков 1'!F1381/((PI()*3.48^2)*(1-((0.3*$E$397)-0.5*(E1381-('Данные с датчиков 1'!F1381/(PI()*202*1000000000*3.48^2))))))</f>
        <v>1001.4099756154301</v>
      </c>
      <c r="G1381" s="3">
        <f>'Данные с датчиков 1'!G1381</f>
        <v>137.5</v>
      </c>
      <c r="H1381" s="3">
        <f>LN((56.48+'Данные с датчиков 1'!H1381)/(56.48))</f>
        <v>7.7984806071610249E-2</v>
      </c>
      <c r="I1381" s="3">
        <f>'Данные с датчиков 1'!I1381/((PI()*3.484^2)*(1-((0.3*$H$404)-0.5*(H1381-('Данные с датчиков 1'!I1381/(PI()*202*1000000000*3.484^2))))))</f>
        <v>985.36295264687863</v>
      </c>
    </row>
    <row r="1382" spans="1:9" x14ac:dyDescent="0.25">
      <c r="A1382" s="3">
        <f>'Данные с датчиков 1'!A1382</f>
        <v>137.6</v>
      </c>
      <c r="B1382" s="3">
        <f>LN((56.48+'Данные с датчиков 1'!B1382)/(56.48))</f>
        <v>7.8041632986096829E-2</v>
      </c>
      <c r="C1382" s="3">
        <f>'Данные с датчиков 1'!C1382/((PI()*3.5^2)*(1-((0.3*$B$397)-0.5*(B1382-('Данные с датчиков 1'!C1382/(PI()*202*1000000000*3.5^2))))))</f>
        <v>976.16286337536167</v>
      </c>
      <c r="D1382" s="3">
        <f>'Данные с датчиков 1'!D1382</f>
        <v>137.6</v>
      </c>
      <c r="E1382" s="3">
        <f>LN((56.48+'Данные с датчиков 1'!E1382)/(56.48))</f>
        <v>7.8035246260529156E-2</v>
      </c>
      <c r="F1382" s="3">
        <f>'Данные с датчиков 1'!F1382/((PI()*3.48^2)*(1-((0.3*$E$397)-0.5*(E1382-('Данные с датчиков 1'!F1382/(PI()*202*1000000000*3.48^2))))))</f>
        <v>1001.3705096204367</v>
      </c>
      <c r="G1382" s="3">
        <f>'Данные с датчиков 1'!G1382</f>
        <v>137.6</v>
      </c>
      <c r="H1382" s="3">
        <f>LN((56.48+'Данные с датчиков 1'!H1382)/(56.48))</f>
        <v>7.8037538935938899E-2</v>
      </c>
      <c r="I1382" s="3">
        <f>'Данные с датчиков 1'!I1382/((PI()*3.484^2)*(1-((0.3*$H$404)-0.5*(H1382-('Данные с датчиков 1'!I1382/(PI()*202*1000000000*3.484^2))))))</f>
        <v>985.34194822001257</v>
      </c>
    </row>
    <row r="1383" spans="1:9" x14ac:dyDescent="0.25">
      <c r="A1383" s="3">
        <f>'Данные с датчиков 1'!A1383</f>
        <v>137.69999999999999</v>
      </c>
      <c r="B1383" s="3">
        <f>LN((56.48+'Данные с датчиков 1'!B1383)/(56.48))</f>
        <v>7.8093544088427572E-2</v>
      </c>
      <c r="C1383" s="3">
        <f>'Данные с датчиков 1'!C1383/((PI()*3.5^2)*(1-((0.3*$B$397)-0.5*(B1383-('Данные с датчиков 1'!C1383/(PI()*202*1000000000*3.5^2))))))</f>
        <v>976.07046682188957</v>
      </c>
      <c r="D1383" s="3">
        <f>'Данные с датчиков 1'!D1383</f>
        <v>137.69999999999999</v>
      </c>
      <c r="E1383" s="3">
        <f>LN((56.48+'Данные с датчиков 1'!E1383)/(56.48))</f>
        <v>7.8092397815578765E-2</v>
      </c>
      <c r="F1383" s="3">
        <f>'Данные с датчиков 1'!F1383/((PI()*3.48^2)*(1-((0.3*$E$397)-0.5*(E1383-('Данные с датчиков 1'!F1383/(PI()*202*1000000000*3.48^2))))))</f>
        <v>1001.5319746069513</v>
      </c>
      <c r="G1383" s="3">
        <f>'Данные с датчиков 1'!G1383</f>
        <v>137.69999999999999</v>
      </c>
      <c r="H1383" s="3">
        <f>LN((56.48+'Данные с датчиков 1'!H1383)/(56.48))</f>
        <v>7.8095345371678199E-2</v>
      </c>
      <c r="I1383" s="3">
        <f>'Данные с датчиков 1'!I1383/((PI()*3.484^2)*(1-((0.3*$H$404)-0.5*(H1383-('Данные с датчиков 1'!I1383/(PI()*202*1000000000*3.484^2))))))</f>
        <v>985.49310470885678</v>
      </c>
    </row>
    <row r="1384" spans="1:9" x14ac:dyDescent="0.25">
      <c r="A1384" s="3">
        <f>'Данные с датчиков 1'!A1384</f>
        <v>137.80000000000001</v>
      </c>
      <c r="B1384" s="3">
        <f>LN((56.48+'Данные с датчиков 1'!B1384)/(56.48))</f>
        <v>7.8147417430248917E-2</v>
      </c>
      <c r="C1384" s="3">
        <f>'Данные с датчиков 1'!C1384/((PI()*3.5^2)*(1-((0.3*$B$397)-0.5*(B1384-('Данные с датчиков 1'!C1384/(PI()*202*1000000000*3.5^2))))))</f>
        <v>976.03555612862772</v>
      </c>
      <c r="D1384" s="3">
        <f>'Данные с датчиков 1'!D1384</f>
        <v>137.80000000000001</v>
      </c>
      <c r="E1384" s="3">
        <f>LN((56.48+'Данные с датчиков 1'!E1384)/(56.48))</f>
        <v>7.8143978793017058E-2</v>
      </c>
      <c r="F1384" s="3">
        <f>'Данные с датчиков 1'!F1384/((PI()*3.48^2)*(1-((0.3*$E$397)-0.5*(E1384-('Данные с датчиков 1'!F1384/(PI()*202*1000000000*3.48^2))))))</f>
        <v>1001.4721388843579</v>
      </c>
      <c r="G1384" s="3">
        <f>'Данные с датчиков 1'!G1384</f>
        <v>137.80000000000001</v>
      </c>
      <c r="H1384" s="3">
        <f>LN((56.48+'Данные с датчиков 1'!H1384)/(56.48))</f>
        <v>7.8149218616461111E-2</v>
      </c>
      <c r="I1384" s="3">
        <f>'Данные с датчиков 1'!I1384/((PI()*3.484^2)*(1-((0.3*$H$404)-0.5*(H1384-('Данные с датчиков 1'!I1384/(PI()*202*1000000000*3.484^2))))))</f>
        <v>985.51760479395728</v>
      </c>
    </row>
    <row r="1385" spans="1:9" x14ac:dyDescent="0.25">
      <c r="A1385" s="3">
        <f>'Данные с датчиков 1'!A1385</f>
        <v>137.9</v>
      </c>
      <c r="B1385" s="3">
        <f>LN((56.48+'Данные с датчиков 1'!B1385)/(56.48))</f>
        <v>7.8205872454159803E-2</v>
      </c>
      <c r="C1385" s="3">
        <f>'Данные с датчиков 1'!C1385/((PI()*3.5^2)*(1-((0.3*$B$397)-0.5*(B1385-('Данные с датчиков 1'!C1385/(PI()*202*1000000000*3.5^2))))))</f>
        <v>976.26524697885611</v>
      </c>
      <c r="D1385" s="3">
        <f>'Данные с датчиков 1'!D1385</f>
        <v>137.9</v>
      </c>
      <c r="E1385" s="3">
        <f>LN((56.48+'Данные с датчиков 1'!E1385)/(56.48))</f>
        <v>7.8203416429486333E-2</v>
      </c>
      <c r="F1385" s="3">
        <f>'Данные с датчиков 1'!F1385/((PI()*3.48^2)*(1-((0.3*$E$397)-0.5*(E1385-('Данные с датчиков 1'!F1385/(PI()*202*1000000000*3.48^2))))))</f>
        <v>1001.7219994214446</v>
      </c>
      <c r="G1385" s="3">
        <f>'Данные с датчиков 1'!G1385</f>
        <v>137.9</v>
      </c>
      <c r="H1385" s="3">
        <f>LN((56.48+'Данные с датчиков 1'!H1385)/(56.48))</f>
        <v>7.8201779076352659E-2</v>
      </c>
      <c r="I1385" s="3">
        <f>'Данные с датчиков 1'!I1385/((PI()*3.484^2)*(1-((0.3*$H$404)-0.5*(H1385-('Данные с датчиков 1'!I1385/(PI()*202*1000000000*3.484^2))))))</f>
        <v>985.42442934570499</v>
      </c>
    </row>
    <row r="1386" spans="1:9" x14ac:dyDescent="0.25">
      <c r="A1386" s="3">
        <f>'Данные с датчиков 1'!A1386</f>
        <v>138</v>
      </c>
      <c r="B1386" s="3">
        <f>LN((56.48+'Данные с датчиков 1'!B1386)/(56.48))</f>
        <v>7.8254336773787653E-2</v>
      </c>
      <c r="C1386" s="3">
        <f>'Данные с датчиков 1'!C1386/((PI()*3.5^2)*(1-((0.3*$B$397)-0.5*(B1386-('Данные с датчиков 1'!C1386/(PI()*202*1000000000*3.5^2))))))</f>
        <v>975.95964157253877</v>
      </c>
      <c r="D1386" s="3">
        <f>'Данные с датчиков 1'!D1386</f>
        <v>138</v>
      </c>
      <c r="E1386" s="3">
        <f>LN((56.48+'Данные с датчиков 1'!E1386)/(56.48))</f>
        <v>7.8256956399829325E-2</v>
      </c>
      <c r="F1386" s="3">
        <f>'Данные с датчиков 1'!F1386/((PI()*3.48^2)*(1-((0.3*$E$397)-0.5*(E1386-('Данные с датчиков 1'!F1386/(PI()*202*1000000000*3.48^2))))))</f>
        <v>1001.7415747486954</v>
      </c>
      <c r="G1386" s="3">
        <f>'Данные с датчиков 1'!G1386</f>
        <v>138</v>
      </c>
      <c r="H1386" s="3">
        <f>LN((56.48+'Данные с датчиков 1'!H1386)/(56.48))</f>
        <v>7.8257938757825884E-2</v>
      </c>
      <c r="I1386" s="3">
        <f>'Данные с датчиков 1'!I1386/((PI()*3.484^2)*(1-((0.3*$H$404)-0.5*(H1386-('Данные с датчиков 1'!I1386/(PI()*202*1000000000*3.484^2))))))</f>
        <v>985.55194413874199</v>
      </c>
    </row>
    <row r="1387" spans="1:9" x14ac:dyDescent="0.25">
      <c r="A1387" s="3">
        <f>'Данные с датчиков 1'!A1387</f>
        <v>138.1</v>
      </c>
      <c r="B1387" s="3">
        <f>LN((56.48+'Данные с датчиков 1'!B1387)/(56.48))</f>
        <v>7.8315241304317537E-2</v>
      </c>
      <c r="C1387" s="3">
        <f>'Данные с датчиков 1'!C1387/((PI()*3.5^2)*(1-((0.3*$B$397)-0.5*(B1387-('Данные с датчиков 1'!C1387/(PI()*202*1000000000*3.5^2))))))</f>
        <v>976.29661552518451</v>
      </c>
      <c r="D1387" s="3">
        <f>'Данные с датчиков 1'!D1387</f>
        <v>138.1</v>
      </c>
      <c r="E1387" s="3">
        <f>LN((56.48+'Данные с датчиков 1'!E1387)/(56.48))</f>
        <v>7.8309020043880351E-2</v>
      </c>
      <c r="F1387" s="3">
        <f>'Данные с датчиков 1'!F1387/((PI()*3.48^2)*(1-((0.3*$E$397)-0.5*(E1387-('Данные с датчиков 1'!F1387/(PI()*202*1000000000*3.48^2))))))</f>
        <v>1001.6404284362278</v>
      </c>
      <c r="G1387" s="3">
        <f>'Данные с датчиков 1'!G1387</f>
        <v>138.1</v>
      </c>
      <c r="H1387" s="3">
        <f>LN((56.48+'Данные с датчиков 1'!H1387)/(56.48))</f>
        <v>7.8310002350733141E-2</v>
      </c>
      <c r="I1387" s="3">
        <f>'Данные с датчиков 1'!I1387/((PI()*3.484^2)*(1-((0.3*$H$404)-0.5*(H1387-('Данные с датчиков 1'!I1387/(PI()*202*1000000000*3.484^2))))))</f>
        <v>985.46853698397661</v>
      </c>
    </row>
    <row r="1388" spans="1:9" x14ac:dyDescent="0.25">
      <c r="A1388" s="3">
        <f>'Данные с датчиков 1'!A1388</f>
        <v>138.19999999999999</v>
      </c>
      <c r="B1388" s="3">
        <f>LN((56.48+'Данные с датчиков 1'!B1388)/(56.48))</f>
        <v>7.8367629330653263E-2</v>
      </c>
      <c r="C1388" s="3">
        <f>'Данные с датчиков 1'!C1388/((PI()*3.5^2)*(1-((0.3*$B$397)-0.5*(B1388-('Данные с датчиков 1'!C1388/(PI()*202*1000000000*3.5^2))))))</f>
        <v>976.20999991160102</v>
      </c>
      <c r="D1388" s="3">
        <f>'Данные с датчиков 1'!D1388</f>
        <v>138.19999999999999</v>
      </c>
      <c r="E1388" s="3">
        <f>LN((56.48+'Данные с датчиков 1'!E1388)/(56.48))</f>
        <v>7.8365828537796847E-2</v>
      </c>
      <c r="F1388" s="3">
        <f>'Данные с датчиков 1'!F1388/((PI()*3.48^2)*(1-((0.3*$E$397)-0.5*(E1388-('Данные с датчиков 1'!F1388/(PI()*202*1000000000*3.48^2))))))</f>
        <v>1001.8166510551453</v>
      </c>
      <c r="G1388" s="3">
        <f>'Данные с датчиков 1'!G1388</f>
        <v>138.19999999999999</v>
      </c>
      <c r="H1388" s="3">
        <f>LN((56.48+'Данные с датчиков 1'!H1388)/(56.48))</f>
        <v>7.8368284163615257E-2</v>
      </c>
      <c r="I1388" s="3">
        <f>'Данные с датчиков 1'!I1388/((PI()*3.484^2)*(1-((0.3*$H$404)-0.5*(H1388-('Данные с датчиков 1'!I1388/(PI()*202*1000000000*3.484^2))))))</f>
        <v>985.67442084131631</v>
      </c>
    </row>
    <row r="1389" spans="1:9" x14ac:dyDescent="0.25">
      <c r="A1389" s="3">
        <f>'Данные с датчиков 1'!A1389</f>
        <v>138.30000000000001</v>
      </c>
      <c r="B1389" s="3">
        <f>LN((56.48+'Данные с датчиков 1'!B1389)/(56.48))</f>
        <v>7.8423452300804899E-2</v>
      </c>
      <c r="C1389" s="3">
        <f>'Данные с датчиков 1'!C1389/((PI()*3.5^2)*(1-((0.3*$B$397)-0.5*(B1389-('Данные с датчиков 1'!C1389/(PI()*202*1000000000*3.5^2))))))</f>
        <v>976.26491635343075</v>
      </c>
      <c r="D1389" s="3">
        <f>'Данные с датчиков 1'!D1389</f>
        <v>138.30000000000001</v>
      </c>
      <c r="E1389" s="3">
        <f>LN((56.48+'Данные с датчиков 1'!E1389)/(56.48))</f>
        <v>7.8417395413702851E-2</v>
      </c>
      <c r="F1389" s="3">
        <f>'Данные с датчиков 1'!F1389/((PI()*3.48^2)*(1-((0.3*$E$397)-0.5*(E1389-('Данные с датчиков 1'!F1389/(PI()*202*1000000000*3.48^2))))))</f>
        <v>1001.7018258167423</v>
      </c>
      <c r="G1389" s="3">
        <f>'Данные с датчиков 1'!G1389</f>
        <v>138.30000000000001</v>
      </c>
      <c r="H1389" s="3">
        <f>LN((56.48+'Данные с датчиков 1'!H1389)/(56.48))</f>
        <v>7.8420833110884269E-2</v>
      </c>
      <c r="I1389" s="3">
        <f>'Данные с датчиков 1'!I1389/((PI()*3.484^2)*(1-((0.3*$H$404)-0.5*(H1389-('Данные с датчиков 1'!I1389/(PI()*202*1000000000*3.484^2))))))</f>
        <v>985.63156899469345</v>
      </c>
    </row>
    <row r="1390" spans="1:9" x14ac:dyDescent="0.25">
      <c r="A1390" s="3">
        <f>'Данные с датчиков 1'!A1390</f>
        <v>138.4</v>
      </c>
      <c r="B1390" s="3">
        <f>LN((56.48+'Данные с датчиков 1'!B1390)/(56.48))</f>
        <v>7.8477144182425421E-2</v>
      </c>
      <c r="C1390" s="3">
        <f>'Данные с датчиков 1'!C1390/((PI()*3.5^2)*(1-((0.3*$B$397)-0.5*(B1390-('Данные с датчиков 1'!C1390/(PI()*202*1000000000*3.5^2))))))</f>
        <v>976.28131459000917</v>
      </c>
      <c r="D1390" s="3">
        <f>'Данные с датчиков 1'!D1390</f>
        <v>138.4</v>
      </c>
      <c r="E1390" s="3">
        <f>LN((56.48+'Данные с датчиков 1'!E1390)/(56.48))</f>
        <v>7.8475179896097105E-2</v>
      </c>
      <c r="F1390" s="3">
        <f>'Данные с датчиков 1'!F1390/((PI()*3.48^2)*(1-((0.3*$E$397)-0.5*(E1390-('Данные с датчиков 1'!F1390/(PI()*202*1000000000*3.48^2))))))</f>
        <v>1001.8982493194571</v>
      </c>
      <c r="G1390" s="3">
        <f>'Данные с датчиков 1'!G1390</f>
        <v>138.4</v>
      </c>
      <c r="H1390" s="3">
        <f>LN((56.48+'Данные с датчиков 1'!H1390)/(56.48))</f>
        <v>7.8474197751486244E-2</v>
      </c>
      <c r="I1390" s="3">
        <f>'Данные с датчиков 1'!I1390/((PI()*3.484^2)*(1-((0.3*$H$404)-0.5*(H1390-('Данные с датчиков 1'!I1390/(PI()*202*1000000000*3.484^2))))))</f>
        <v>985.59458148477597</v>
      </c>
    </row>
    <row r="1391" spans="1:9" x14ac:dyDescent="0.25">
      <c r="A1391" s="3">
        <f>'Данные с датчиков 1'!A1391</f>
        <v>138.5</v>
      </c>
      <c r="B1391" s="3">
        <f>LN((56.48+'Данные с датчиков 1'!B1391)/(56.48))</f>
        <v>7.8529032682398553E-2</v>
      </c>
      <c r="C1391" s="3">
        <f>'Данные с датчиков 1'!C1391/((PI()*3.5^2)*(1-((0.3*$B$397)-0.5*(B1391-('Данные с датчиков 1'!C1391/(PI()*202*1000000000*3.5^2))))))</f>
        <v>976.14735853152365</v>
      </c>
      <c r="D1391" s="3">
        <f>'Данные с датчиков 1'!D1391</f>
        <v>138.5</v>
      </c>
      <c r="E1391" s="3">
        <f>LN((56.48+'Данные с датчиков 1'!E1391)/(56.48))</f>
        <v>7.8527232180172948E-2</v>
      </c>
      <c r="F1391" s="3">
        <f>'Данные с датчиков 1'!F1391/((PI()*3.48^2)*(1-((0.3*$E$397)-0.5*(E1391-('Данные с датчиков 1'!F1391/(PI()*202*1000000000*3.48^2))))))</f>
        <v>1001.8475346462253</v>
      </c>
      <c r="G1391" s="3">
        <f>'Данные с датчиков 1'!G1391</f>
        <v>138.5</v>
      </c>
      <c r="H1391" s="3">
        <f>LN((56.48+'Данные с датчиков 1'!H1391)/(56.48))</f>
        <v>7.8532961039638097E-2</v>
      </c>
      <c r="I1391" s="3">
        <f>'Данные с датчиков 1'!I1391/((PI()*3.484^2)*(1-((0.3*$H$404)-0.5*(H1391-('Данные с датчиков 1'!I1391/(PI()*202*1000000000*3.484^2))))))</f>
        <v>985.83673204191405</v>
      </c>
    </row>
    <row r="1392" spans="1:9" x14ac:dyDescent="0.25">
      <c r="A1392" s="3">
        <f>'Данные с датчиков 1'!A1392</f>
        <v>138.6</v>
      </c>
      <c r="B1392" s="3">
        <f>LN((56.48+'Данные с датчиков 1'!B1392)/(56.48))</f>
        <v>7.8587138059216299E-2</v>
      </c>
      <c r="C1392" s="3">
        <f>'Данные с датчиков 1'!C1392/((PI()*3.5^2)*(1-((0.3*$B$397)-0.5*(B1392-('Данные с датчиков 1'!C1392/(PI()*202*1000000000*3.5^2))))))</f>
        <v>976.34787285834034</v>
      </c>
      <c r="D1392" s="3">
        <f>'Данные с датчиков 1'!D1392</f>
        <v>138.6</v>
      </c>
      <c r="E1392" s="3">
        <f>LN((56.48+'Данные с датчиков 1'!E1392)/(56.48))</f>
        <v>7.8582555222561495E-2</v>
      </c>
      <c r="F1392" s="3">
        <f>'Данные с датчиков 1'!F1392/((PI()*3.48^2)*(1-((0.3*$E$397)-0.5*(E1392-('Данные с датчиков 1'!F1392/(PI()*202*1000000000*3.48^2))))))</f>
        <v>1001.9370425161707</v>
      </c>
      <c r="G1392" s="3">
        <f>'Данные с датчиков 1'!G1392</f>
        <v>138.6</v>
      </c>
      <c r="H1392" s="3">
        <f>LN((56.48+'Данные с датчиков 1'!H1392)/(56.48))</f>
        <v>7.8579609102192971E-2</v>
      </c>
      <c r="I1392" s="3">
        <f>'Данные с датчиков 1'!I1392/((PI()*3.484^2)*(1-((0.3*$H$404)-0.5*(H1392-('Данные с датчиков 1'!I1392/(PI()*202*1000000000*3.484^2))))))</f>
        <v>985.47658925235123</v>
      </c>
    </row>
    <row r="1393" spans="1:9" x14ac:dyDescent="0.25">
      <c r="A1393" s="3">
        <f>'Данные с датчиков 1'!A1393</f>
        <v>138.69999999999999</v>
      </c>
      <c r="B1393" s="3">
        <f>LN((56.48+'Данные с датчиков 1'!B1393)/(56.48))</f>
        <v>7.8636074898215655E-2</v>
      </c>
      <c r="C1393" s="3">
        <f>'Данные с датчиков 1'!C1393/((PI()*3.5^2)*(1-((0.3*$B$397)-0.5*(B1393-('Данные с датчиков 1'!C1393/(PI()*202*1000000000*3.5^2))))))</f>
        <v>976.10010026984173</v>
      </c>
      <c r="D1393" s="3">
        <f>'Данные с датчиков 1'!D1393</f>
        <v>138.69999999999999</v>
      </c>
      <c r="E1393" s="3">
        <f>LN((56.48+'Данные с датчиков 1'!E1393)/(56.48))</f>
        <v>7.8640821153195387E-2</v>
      </c>
      <c r="F1393" s="3">
        <f>'Данные с датчиков 1'!F1393/((PI()*3.48^2)*(1-((0.3*$E$397)-0.5*(E1393-('Данные с датчиков 1'!F1393/(PI()*202*1000000000*3.48^2))))))</f>
        <v>1002.1580702648687</v>
      </c>
      <c r="G1393" s="3">
        <f>'Данные с датчиков 1'!G1393</f>
        <v>138.69999999999999</v>
      </c>
      <c r="H1393" s="3">
        <f>LN((56.48+'Данные с датчиков 1'!H1393)/(56.48))</f>
        <v>7.8643767093231842E-2</v>
      </c>
      <c r="I1393" s="3">
        <f>'Данные с датчиков 1'!I1393/((PI()*3.484^2)*(1-((0.3*$H$404)-0.5*(H1393-('Данные с датчиков 1'!I1393/(PI()*202*1000000000*3.484^2))))))</f>
        <v>986.01660681287967</v>
      </c>
    </row>
    <row r="1394" spans="1:9" x14ac:dyDescent="0.25">
      <c r="A1394" s="3">
        <f>'Данные с датчиков 1'!A1394</f>
        <v>138.80000000000001</v>
      </c>
      <c r="B1394" s="3">
        <f>LN((56.48+'Данные с датчиков 1'!B1394)/(56.48))</f>
        <v>7.8696628875476696E-2</v>
      </c>
      <c r="C1394" s="3">
        <f>'Данные с датчиков 1'!C1394/((PI()*3.5^2)*(1-((0.3*$B$397)-0.5*(B1394-('Данные с датчиков 1'!C1394/(PI()*202*1000000000*3.5^2))))))</f>
        <v>976.43707539626314</v>
      </c>
      <c r="D1394" s="3">
        <f>'Данные с датчиков 1'!D1394</f>
        <v>138.80000000000001</v>
      </c>
      <c r="E1394" s="3">
        <f>LN((56.48+'Данные с датчиков 1'!E1394)/(56.48))</f>
        <v>7.8686318592417537E-2</v>
      </c>
      <c r="F1394" s="3">
        <f>'Данные с датчиков 1'!F1394/((PI()*3.48^2)*(1-((0.3*$E$397)-0.5*(E1394-('Данные с датчиков 1'!F1394/(PI()*202*1000000000*3.48^2))))))</f>
        <v>1001.7692600483443</v>
      </c>
      <c r="G1394" s="3">
        <f>'Данные с датчиков 1'!G1394</f>
        <v>138.80000000000001</v>
      </c>
      <c r="H1394" s="3">
        <f>LN((56.48+'Данные с датчиков 1'!H1394)/(56.48))</f>
        <v>7.8693355781260244E-2</v>
      </c>
      <c r="I1394" s="3">
        <f>'Данные с датчиков 1'!I1394/((PI()*3.484^2)*(1-((0.3*$H$404)-0.5*(H1394-('Данные с датчиков 1'!I1394/(PI()*202*1000000000*3.484^2))))))</f>
        <v>985.77047046722259</v>
      </c>
    </row>
    <row r="1395" spans="1:9" x14ac:dyDescent="0.25">
      <c r="A1395" s="3">
        <f>'Данные с датчиков 1'!A1395</f>
        <v>138.9</v>
      </c>
      <c r="B1395" s="3">
        <f>LN((56.48+'Данные с датчиков 1'!B1395)/(56.48))</f>
        <v>7.8749324217695316E-2</v>
      </c>
      <c r="C1395" s="3">
        <f>'Данные с датчиков 1'!C1395/((PI()*3.5^2)*(1-((0.3*$B$397)-0.5*(B1395-('Данные с датчиков 1'!C1395/(PI()*202*1000000000*3.5^2))))))</f>
        <v>976.37578739068624</v>
      </c>
      <c r="D1395" s="3">
        <f>'Данные с датчиков 1'!D1395</f>
        <v>138.9</v>
      </c>
      <c r="E1395" s="3">
        <f>LN((56.48+'Данные с датчиков 1'!E1395)/(56.48))</f>
        <v>7.8751124320088281E-2</v>
      </c>
      <c r="F1395" s="3">
        <f>'Данные с датчиков 1'!F1395/((PI()*3.48^2)*(1-((0.3*$E$397)-0.5*(E1395-('Данные с датчиков 1'!F1395/(PI()*202*1000000000*3.48^2))))))</f>
        <v>1002.3586995284467</v>
      </c>
      <c r="G1395" s="3">
        <f>'Данные с датчиков 1'!G1395</f>
        <v>138.9</v>
      </c>
      <c r="H1395" s="3">
        <f>LN((56.48+'Данные с датчиков 1'!H1395)/(56.48))</f>
        <v>7.874850598826344E-2</v>
      </c>
      <c r="I1395" s="3">
        <f>'Данные с датчиков 1'!I1395/((PI()*3.484^2)*(1-((0.3*$H$404)-0.5*(H1395-('Данные с датчиков 1'!I1395/(PI()*202*1000000000*3.484^2))))))</f>
        <v>985.85903744477127</v>
      </c>
    </row>
    <row r="1396" spans="1:9" x14ac:dyDescent="0.25">
      <c r="A1396" s="3">
        <f>'Данные с датчиков 1'!A1396</f>
        <v>139</v>
      </c>
      <c r="B1396" s="3">
        <f>LN((56.48+'Данные с датчиков 1'!B1396)/(56.48))</f>
        <v>7.8804798611735505E-2</v>
      </c>
      <c r="C1396" s="3">
        <f>'Данные с датчиков 1'!C1396/((PI()*3.5^2)*(1-((0.3*$B$397)-0.5*(B1396-('Данные с датчиков 1'!C1396/(PI()*202*1000000000*3.5^2))))))</f>
        <v>976.42662707265754</v>
      </c>
      <c r="D1396" s="3">
        <f>'Данные с датчиков 1'!D1396</f>
        <v>139</v>
      </c>
      <c r="E1396" s="3">
        <f>LN((56.48+'Данные с датчиков 1'!E1396)/(56.48))</f>
        <v>7.8801034959598892E-2</v>
      </c>
      <c r="F1396" s="3">
        <f>'Данные с датчиков 1'!F1396/((PI()*3.48^2)*(1-((0.3*$E$397)-0.5*(E1396-('Данные с датчиков 1'!F1396/(PI()*202*1000000000*3.48^2))))))</f>
        <v>1002.1484345607006</v>
      </c>
      <c r="G1396" s="3">
        <f>'Данные с датчиков 1'!G1396</f>
        <v>139</v>
      </c>
      <c r="H1396" s="3">
        <f>LN((56.48+'Данные с датчиков 1'!H1396)/(56.48))</f>
        <v>7.8802671331833607E-2</v>
      </c>
      <c r="I1396" s="3">
        <f>'Данные с датчиков 1'!I1396/((PI()*3.484^2)*(1-((0.3*$H$404)-0.5*(H1396-('Данные с датчиков 1'!I1396/(PI()*202*1000000000*3.484^2))))))</f>
        <v>985.8780230045287</v>
      </c>
    </row>
    <row r="1397" spans="1:9" x14ac:dyDescent="0.25">
      <c r="A1397" s="3">
        <f>'Данные с датчиков 1'!A1397</f>
        <v>139.1</v>
      </c>
      <c r="B1397" s="3">
        <f>LN((56.48+'Данные с датчиков 1'!B1397)/(56.48))</f>
        <v>7.8858306394635369E-2</v>
      </c>
      <c r="C1397" s="3">
        <f>'Данные с датчиков 1'!C1397/((PI()*3.5^2)*(1-((0.3*$B$397)-0.5*(B1397-('Данные с датчиков 1'!C1397/(PI()*202*1000000000*3.5^2))))))</f>
        <v>976.41164961589379</v>
      </c>
      <c r="D1397" s="3">
        <f>'Данные с датчиков 1'!D1397</f>
        <v>139.1</v>
      </c>
      <c r="E1397" s="3">
        <f>LN((56.48+'Данные с датчиков 1'!E1397)/(56.48))</f>
        <v>7.8855361086551973E-2</v>
      </c>
      <c r="F1397" s="3">
        <f>'Данные с датчиков 1'!F1397/((PI()*3.48^2)*(1-((0.3*$E$397)-0.5*(E1397-('Данные с датчиков 1'!F1397/(PI()*202*1000000000*3.48^2))))))</f>
        <v>1002.2025119952141</v>
      </c>
      <c r="G1397" s="3">
        <f>'Данные с датчиков 1'!G1397</f>
        <v>139.1</v>
      </c>
      <c r="H1397" s="3">
        <f>LN((56.48+'Данные с датчиков 1'!H1397)/(56.48))</f>
        <v>7.8852906656522656E-2</v>
      </c>
      <c r="I1397" s="3">
        <f>'Данные с датчиков 1'!I1397/((PI()*3.484^2)*(1-((0.3*$H$404)-0.5*(H1397-('Данные с датчиков 1'!I1397/(PI()*202*1000000000*3.484^2))))))</f>
        <v>985.69608976632458</v>
      </c>
    </row>
    <row r="1398" spans="1:9" x14ac:dyDescent="0.25">
      <c r="A1398" s="3">
        <f>'Данные с датчиков 1'!A1398</f>
        <v>139.19999999999999</v>
      </c>
      <c r="B1398" s="3">
        <f>LN((56.48+'Данные с датчиков 1'!B1398)/(56.48))</f>
        <v>7.890837530484697E-2</v>
      </c>
      <c r="C1398" s="3">
        <f>'Данные с датчиков 1'!C1398/((PI()*3.5^2)*(1-((0.3*$B$397)-0.5*(B1398-('Данные с датчиков 1'!C1398/(PI()*202*1000000000*3.5^2))))))</f>
        <v>976.21930332296267</v>
      </c>
      <c r="D1398" s="3">
        <f>'Данные с датчиков 1'!D1398</f>
        <v>139.19999999999999</v>
      </c>
      <c r="E1398" s="3">
        <f>LN((56.48+'Данные с датчиков 1'!E1398)/(56.48))</f>
        <v>7.8910011501442487E-2</v>
      </c>
      <c r="F1398" s="3">
        <f>'Данные с датчиков 1'!F1398/((PI()*3.48^2)*(1-((0.3*$E$397)-0.5*(E1398-('Данные с датчиков 1'!F1398/(PI()*202*1000000000*3.48^2))))))</f>
        <v>1002.2776073482055</v>
      </c>
      <c r="G1398" s="3">
        <f>'Данные с датчиков 1'!G1398</f>
        <v>139.19999999999999</v>
      </c>
      <c r="H1398" s="3">
        <f>LN((56.48+'Данные с датчиков 1'!H1398)/(56.48))</f>
        <v>7.8914756456430396E-2</v>
      </c>
      <c r="I1398" s="3">
        <f>'Данные с датчиков 1'!I1398/((PI()*3.484^2)*(1-((0.3*$H$404)-0.5*(H1398-('Данные с датчиков 1'!I1398/(PI()*202*1000000000*3.484^2))))))</f>
        <v>986.11916891830867</v>
      </c>
    </row>
    <row r="1399" spans="1:9" x14ac:dyDescent="0.25">
      <c r="A1399" s="3">
        <f>'Данные с датчиков 1'!A1399</f>
        <v>139.30000000000001</v>
      </c>
      <c r="B1399" s="3">
        <f>LN((56.48+'Данные с датчиков 1'!B1399)/(56.48))</f>
        <v>7.8969567235319185E-2</v>
      </c>
      <c r="C1399" s="3">
        <f>'Данные с датчиков 1'!C1399/((PI()*3.5^2)*(1-((0.3*$B$397)-0.5*(B1399-('Данные с датчиков 1'!C1399/(PI()*202*1000000000*3.5^2))))))</f>
        <v>976.56359549307479</v>
      </c>
      <c r="D1399" s="3">
        <f>'Данные с датчиков 1'!D1399</f>
        <v>139.30000000000001</v>
      </c>
      <c r="E1399" s="3">
        <f>LN((56.48+'Данные с датчиков 1'!E1399)/(56.48))</f>
        <v>7.8961059490489968E-2</v>
      </c>
      <c r="F1399" s="3">
        <f>'Данные с датчиков 1'!F1399/((PI()*3.48^2)*(1-((0.3*$E$397)-0.5*(E1399-('Данные с датчиков 1'!F1399/(PI()*202*1000000000*3.48^2))))))</f>
        <v>1002.1386934054303</v>
      </c>
      <c r="G1399" s="3">
        <f>'Данные с датчиков 1'!G1399</f>
        <v>139.30000000000001</v>
      </c>
      <c r="H1399" s="3">
        <f>LN((56.48+'Данные с датчиков 1'!H1399)/(56.48))</f>
        <v>7.8962368379021014E-2</v>
      </c>
      <c r="I1399" s="3">
        <f>'Данные с датчиков 1'!I1399/((PI()*3.484^2)*(1-((0.3*$H$404)-0.5*(H1399-('Данные с датчиков 1'!I1399/(PI()*202*1000000000*3.484^2))))))</f>
        <v>985.78223779544089</v>
      </c>
    </row>
    <row r="1400" spans="1:9" x14ac:dyDescent="0.25">
      <c r="A1400" s="3">
        <f>'Данные с датчиков 1'!A1400</f>
        <v>139.4</v>
      </c>
      <c r="B1400" s="3">
        <f>LN((56.48+'Данные с датчиков 1'!B1400)/(56.48))</f>
        <v>7.9017503752328286E-2</v>
      </c>
      <c r="C1400" s="3">
        <f>'Данные с датчиков 1'!C1400/((PI()*3.5^2)*(1-((0.3*$B$397)-0.5*(B1400-('Данные с датчиков 1'!C1400/(PI()*202*1000000000*3.5^2))))))</f>
        <v>976.28223009456622</v>
      </c>
      <c r="D1400" s="3">
        <f>'Данные с датчиков 1'!D1400</f>
        <v>139.4</v>
      </c>
      <c r="E1400" s="3">
        <f>LN((56.48+'Данные с датчиков 1'!E1400)/(56.48))</f>
        <v>7.9022575399570652E-2</v>
      </c>
      <c r="F1400" s="3">
        <f>'Данные с датчиков 1'!F1400/((PI()*3.48^2)*(1-((0.3*$E$397)-0.5*(E1400-('Данные с датчиков 1'!F1400/(PI()*202*1000000000*3.48^2))))))</f>
        <v>1002.5575395080626</v>
      </c>
      <c r="G1400" s="3">
        <f>'Данные с датчиков 1'!G1400</f>
        <v>139.4</v>
      </c>
      <c r="H1400" s="3">
        <f>LN((56.48+'Данные с датчиков 1'!H1400)/(56.48))</f>
        <v>7.9023557005743275E-2</v>
      </c>
      <c r="I1400" s="3">
        <f>'Данные с датчиков 1'!I1400/((PI()*3.484^2)*(1-((0.3*$H$404)-0.5*(H1400-('Данные с датчиков 1'!I1400/(PI()*202*1000000000*3.484^2))))))</f>
        <v>986.15074687000299</v>
      </c>
    </row>
    <row r="1401" spans="1:9" x14ac:dyDescent="0.25">
      <c r="A1401" s="3">
        <f>'Данные с датчиков 1'!A1401</f>
        <v>139.5</v>
      </c>
      <c r="B1401" s="3">
        <f>LN((56.48+'Данные с датчиков 1'!B1401)/(56.48))</f>
        <v>7.9078361821677018E-2</v>
      </c>
      <c r="C1401" s="3">
        <f>'Данные с датчиков 1'!C1401/((PI()*3.5^2)*(1-((0.3*$B$397)-0.5*(B1401-('Данные с датчиков 1'!C1401/(PI()*202*1000000000*3.5^2))))))</f>
        <v>976.63806126335771</v>
      </c>
      <c r="D1401" s="3">
        <f>'Данные с датчиков 1'!D1401</f>
        <v>139.5</v>
      </c>
      <c r="E1401" s="3">
        <f>LN((56.48+'Данные с датчиков 1'!E1401)/(56.48))</f>
        <v>7.9069364222154784E-2</v>
      </c>
      <c r="F1401" s="3">
        <f>'Данные с датчиков 1'!F1401/((PI()*3.48^2)*(1-((0.3*$E$397)-0.5*(E1401-('Данные с датчиков 1'!F1401/(PI()*202*1000000000*3.48^2))))))</f>
        <v>1002.1861608109531</v>
      </c>
      <c r="G1401" s="3">
        <f>'Данные с датчиков 1'!G1401</f>
        <v>139.5</v>
      </c>
      <c r="H1401" s="3">
        <f>LN((56.48+'Данные с датчиков 1'!H1401)/(56.48))</f>
        <v>7.9077543861429428E-2</v>
      </c>
      <c r="I1401" s="3">
        <f>'Данные с датчиков 1'!I1401/((PI()*3.484^2)*(1-((0.3*$H$404)-0.5*(H1401-('Данные с датчиков 1'!I1401/(PI()*202*1000000000*3.484^2))))))</f>
        <v>986.14907385318884</v>
      </c>
    </row>
    <row r="1402" spans="1:9" x14ac:dyDescent="0.25">
      <c r="A1402" s="3">
        <f>'Данные с датчиков 1'!A1402</f>
        <v>139.6</v>
      </c>
      <c r="B1402" s="3">
        <f>LN((56.48+'Данные с датчиков 1'!B1402)/(56.48))</f>
        <v>7.9132672885033964E-2</v>
      </c>
      <c r="C1402" s="3">
        <f>'Данные с датчиков 1'!C1402/((PI()*3.5^2)*(1-((0.3*$B$397)-0.5*(B1402-('Данные с датчиков 1'!C1402/(PI()*202*1000000000*3.5^2))))))</f>
        <v>976.64569928191963</v>
      </c>
      <c r="D1402" s="3">
        <f>'Данные с датчиков 1'!D1402</f>
        <v>139.6</v>
      </c>
      <c r="E1402" s="3">
        <f>LN((56.48+'Данные с датчиков 1'!E1402)/(56.48))</f>
        <v>7.9130873469336893E-2</v>
      </c>
      <c r="F1402" s="3">
        <f>'Данные с датчиков 1'!F1402/((PI()*3.48^2)*(1-((0.3*$E$397)-0.5*(E1402-('Данные с датчиков 1'!F1402/(PI()*202*1000000000*3.48^2))))))</f>
        <v>1002.5922613439388</v>
      </c>
      <c r="G1402" s="3">
        <f>'Данные с датчиков 1'!G1402</f>
        <v>139.6</v>
      </c>
      <c r="H1402" s="3">
        <f>LN((56.48+'Данные с датчиков 1'!H1402)/(56.48))</f>
        <v>7.9129891968501176E-2</v>
      </c>
      <c r="I1402" s="3">
        <f>'Данные с датчиков 1'!I1402/((PI()*3.484^2)*(1-((0.3*$H$404)-0.5*(H1402-('Данные с датчиков 1'!I1402/(PI()*202*1000000000*3.484^2))))))</f>
        <v>986.02477725986159</v>
      </c>
    </row>
    <row r="1403" spans="1:9" x14ac:dyDescent="0.25">
      <c r="A1403" s="3">
        <f>'Данные с датчиков 1'!A1403</f>
        <v>139.69999999999999</v>
      </c>
      <c r="B1403" s="3">
        <f>LN((56.48+'Данные с датчиков 1'!B1403)/(56.48))</f>
        <v>7.918403665866644E-2</v>
      </c>
      <c r="C1403" s="3">
        <f>'Данные с датчиков 1'!C1403/((PI()*3.5^2)*(1-((0.3*$B$397)-0.5*(B1403-('Данные с датчиков 1'!C1403/(PI()*202*1000000000*3.5^2))))))</f>
        <v>976.49983779417619</v>
      </c>
      <c r="D1403" s="3">
        <f>'Данные с датчиков 1'!D1403</f>
        <v>139.69999999999999</v>
      </c>
      <c r="E1403" s="3">
        <f>LN((56.48+'Данные с датчиков 1'!E1403)/(56.48))</f>
        <v>7.9184200233348948E-2</v>
      </c>
      <c r="F1403" s="3">
        <f>'Данные с датчиков 1'!F1403/((PI()*3.48^2)*(1-((0.3*$E$397)-0.5*(E1403-('Данные с датчиков 1'!F1403/(PI()*202*1000000000*3.48^2))))))</f>
        <v>1002.5829790664613</v>
      </c>
      <c r="G1403" s="3">
        <f>'Данные с датчиков 1'!G1403</f>
        <v>139.69999999999999</v>
      </c>
      <c r="H1403" s="3">
        <f>LN((56.48+'Данные с датчиков 1'!H1403)/(56.48))</f>
        <v>7.9184690957236348E-2</v>
      </c>
      <c r="I1403" s="3">
        <f>'Данные с датчиков 1'!I1403/((PI()*3.484^2)*(1-((0.3*$H$404)-0.5*(H1403-('Данные с датчиков 1'!I1403/(PI()*202*1000000000*3.484^2))))))</f>
        <v>986.10723702119139</v>
      </c>
    </row>
    <row r="1404" spans="1:9" x14ac:dyDescent="0.25">
      <c r="A1404" s="3">
        <f>'Данные с датчиков 1'!A1404</f>
        <v>139.80000000000001</v>
      </c>
      <c r="B1404" s="3">
        <f>LN((56.48+'Данные с датчиков 1'!B1404)/(56.48))</f>
        <v>7.9242431120140039E-2</v>
      </c>
      <c r="C1404" s="3">
        <f>'Данные с датчиков 1'!C1404/((PI()*3.5^2)*(1-((0.3*$B$397)-0.5*(B1404-('Данные с датчиков 1'!C1404/(PI()*202*1000000000*3.5^2))))))</f>
        <v>976.71851995416034</v>
      </c>
      <c r="D1404" s="3">
        <f>'Данные с датчиков 1'!D1404</f>
        <v>139.80000000000001</v>
      </c>
      <c r="E1404" s="3">
        <f>LN((56.48+'Данные с датчиков 1'!E1404)/(56.48))</f>
        <v>7.9237687719702632E-2</v>
      </c>
      <c r="F1404" s="3">
        <f>'Данные с датчиков 1'!F1404/((PI()*3.48^2)*(1-((0.3*$E$397)-0.5*(E1404-('Данные с датчиков 1'!F1404/(PI()*202*1000000000*3.48^2))))))</f>
        <v>1002.5270944484004</v>
      </c>
      <c r="G1404" s="3">
        <f>'Данные с датчиков 1'!G1404</f>
        <v>139.80000000000001</v>
      </c>
      <c r="H1404" s="3">
        <f>LN((56.48+'Данные с датчиков 1'!H1404)/(56.48))</f>
        <v>7.9236379191484546E-2</v>
      </c>
      <c r="I1404" s="3">
        <f>'Данные с датчиков 1'!I1404/((PI()*3.484^2)*(1-((0.3*$H$404)-0.5*(H1404-('Данные с датчиков 1'!I1404/(PI()*202*1000000000*3.484^2))))))</f>
        <v>985.98951220293725</v>
      </c>
    </row>
    <row r="1405" spans="1:9" x14ac:dyDescent="0.25">
      <c r="A1405" s="3">
        <f>'Данные с датчиков 1'!A1405</f>
        <v>139.9</v>
      </c>
      <c r="B1405" s="3">
        <f>LN((56.48+'Данные с датчиков 1'!B1405)/(56.48))</f>
        <v>7.9292317244848129E-2</v>
      </c>
      <c r="C1405" s="3">
        <f>'Данные с датчиков 1'!C1405/((PI()*3.5^2)*(1-((0.3*$B$397)-0.5*(B1405-('Данные с датчиков 1'!C1405/(PI()*202*1000000000*3.5^2))))))</f>
        <v>976.47646192689069</v>
      </c>
      <c r="D1405" s="3">
        <f>'Данные с датчиков 1'!D1405</f>
        <v>139.9</v>
      </c>
      <c r="E1405" s="3">
        <f>LN((56.48+'Данные с датчиков 1'!E1405)/(56.48))</f>
        <v>7.92918265737729E-2</v>
      </c>
      <c r="F1405" s="3">
        <f>'Данные с датчиков 1'!F1405/((PI()*3.48^2)*(1-((0.3*$E$397)-0.5*(E1405-('Данные с датчиков 1'!F1405/(PI()*202*1000000000*3.48^2))))))</f>
        <v>1002.5989362426666</v>
      </c>
      <c r="G1405" s="3">
        <f>'Данные с датчиков 1'!G1405</f>
        <v>139.9</v>
      </c>
      <c r="H1405" s="3">
        <f>LN((56.48+'Данные с датчиков 1'!H1405)/(56.48))</f>
        <v>7.9295588379197493E-2</v>
      </c>
      <c r="I1405" s="3">
        <f>'Данные с датчиков 1'!I1405/((PI()*3.484^2)*(1-((0.3*$H$404)-0.5*(H1405-('Данные с датчиков 1'!I1405/(PI()*202*1000000000*3.484^2))))))</f>
        <v>986.25118785347081</v>
      </c>
    </row>
    <row r="1406" spans="1:9" x14ac:dyDescent="0.25">
      <c r="A1406" s="3">
        <f>'Данные с датчиков 1'!A1406</f>
        <v>140</v>
      </c>
      <c r="B1406" s="3">
        <f>LN((56.48+'Данные с датчиков 1'!B1406)/(56.48))</f>
        <v>7.9351032478679778E-2</v>
      </c>
      <c r="C1406" s="3">
        <f>'Данные с датчиков 1'!C1406/((PI()*3.5^2)*(1-((0.3*$B$397)-0.5*(B1406-('Данные с датчиков 1'!C1406/(PI()*202*1000000000*3.5^2))))))</f>
        <v>976.69164035696122</v>
      </c>
      <c r="D1406" s="3">
        <f>'Данные с датчиков 1'!D1406</f>
        <v>140</v>
      </c>
      <c r="E1406" s="3">
        <f>LN((56.48+'Данные с датчиков 1'!E1406)/(56.48))</f>
        <v>7.9343999916526867E-2</v>
      </c>
      <c r="F1406" s="3">
        <f>'Данные с датчиков 1'!F1406/((PI()*3.48^2)*(1-((0.3*$E$397)-0.5*(E1406-('Данные с датчиков 1'!F1406/(PI()*202*1000000000*3.48^2))))))</f>
        <v>1002.5019407921158</v>
      </c>
      <c r="G1406" s="3">
        <f>'Данные с датчиков 1'!G1406</f>
        <v>140</v>
      </c>
      <c r="H1406" s="3">
        <f>LN((56.48+'Данные с датчиков 1'!H1406)/(56.48))</f>
        <v>7.9345144755596439E-2</v>
      </c>
      <c r="I1406" s="3">
        <f>'Данные с датчиков 1'!I1406/((PI()*3.484^2)*(1-((0.3*$H$404)-0.5*(H1406-('Данные с датчиков 1'!I1406/(PI()*202*1000000000*3.484^2))))))</f>
        <v>986.07040662159079</v>
      </c>
    </row>
    <row r="1407" spans="1:9" x14ac:dyDescent="0.25">
      <c r="A1407" s="3">
        <f>'Данные с датчиков 1'!A1407</f>
        <v>140.1</v>
      </c>
      <c r="B1407" s="3">
        <f>LN((56.48+'Данные с датчиков 1'!B1407)/(56.48))</f>
        <v>7.9401730881903457E-2</v>
      </c>
      <c r="C1407" s="3">
        <f>'Данные с датчиков 1'!C1407/((PI()*3.5^2)*(1-((0.3*$B$397)-0.5*(B1407-('Данные с датчиков 1'!C1407/(PI()*202*1000000000*3.5^2))))))</f>
        <v>976.54404401243346</v>
      </c>
      <c r="D1407" s="3">
        <f>'Данные с датчиков 1'!D1407</f>
        <v>140.1</v>
      </c>
      <c r="E1407" s="3">
        <f>LN((56.48+'Данные с датчиков 1'!E1407)/(56.48))</f>
        <v>7.9402712115965654E-2</v>
      </c>
      <c r="F1407" s="3">
        <f>'Данные с датчиков 1'!F1407/((PI()*3.48^2)*(1-((0.3*$E$397)-0.5*(E1407-('Данные с датчиков 1'!F1407/(PI()*202*1000000000*3.48^2))))))</f>
        <v>1002.7613227615565</v>
      </c>
      <c r="G1407" s="3">
        <f>'Данные с датчиков 1'!G1407</f>
        <v>140.1</v>
      </c>
      <c r="H1407" s="3">
        <f>LN((56.48+'Данные с датчиков 1'!H1407)/(56.48))</f>
        <v>7.9405328735423983E-2</v>
      </c>
      <c r="I1407" s="3">
        <f>'Данные с датчиков 1'!I1407/((PI()*3.484^2)*(1-((0.3*$H$404)-0.5*(H1407-('Данные с датчиков 1'!I1407/(PI()*202*1000000000*3.484^2))))))</f>
        <v>986.37802068759015</v>
      </c>
    </row>
    <row r="1408" spans="1:9" x14ac:dyDescent="0.25">
      <c r="A1408" s="3">
        <f>'Данные с датчиков 1'!A1408</f>
        <v>140.19999999999999</v>
      </c>
      <c r="B1408" s="3">
        <f>LN((56.48+'Данные с датчиков 1'!B1408)/(56.48))</f>
        <v>7.9459458514608283E-2</v>
      </c>
      <c r="C1408" s="3">
        <f>'Данные с датчиков 1'!C1408/((PI()*3.5^2)*(1-((0.3*$B$397)-0.5*(B1408-('Данные с датчиков 1'!C1408/(PI()*202*1000000000*3.5^2))))))</f>
        <v>976.70680739527415</v>
      </c>
      <c r="D1408" s="3">
        <f>'Данные с датчиков 1'!D1408</f>
        <v>140.19999999999999</v>
      </c>
      <c r="E1408" s="3">
        <f>LN((56.48+'Данные с датчиков 1'!E1408)/(56.48))</f>
        <v>7.9452099653275945E-2</v>
      </c>
      <c r="F1408" s="3">
        <f>'Данные с датчиков 1'!F1408/((PI()*3.48^2)*(1-((0.3*$E$397)-0.5*(E1408-('Данные с датчиков 1'!F1408/(PI()*202*1000000000*3.48^2))))))</f>
        <v>1002.5684655155037</v>
      </c>
      <c r="G1408" s="3">
        <f>'Данные с датчиков 1'!G1408</f>
        <v>140.19999999999999</v>
      </c>
      <c r="H1408" s="3">
        <f>LN((56.48+'Данные с датчиков 1'!H1408)/(56.48))</f>
        <v>7.9458477336226033E-2</v>
      </c>
      <c r="I1408" s="3">
        <f>'Данные с датчиков 1'!I1408/((PI()*3.484^2)*(1-((0.3*$H$404)-0.5*(H1408-('Данные с датчиков 1'!I1408/(PI()*202*1000000000*3.484^2))))))</f>
        <v>986.361864490372</v>
      </c>
    </row>
    <row r="1409" spans="1:9" x14ac:dyDescent="0.25">
      <c r="A1409" s="3">
        <f>'Данные с датчиков 1'!A1409</f>
        <v>140.30000000000001</v>
      </c>
      <c r="B1409" s="3">
        <f>LN((56.48+'Данные с датчиков 1'!B1409)/(56.48))</f>
        <v>7.951473000885606E-2</v>
      </c>
      <c r="C1409" s="3">
        <f>'Данные с датчиков 1'!C1409/((PI()*3.5^2)*(1-((0.3*$B$397)-0.5*(B1409-('Данные с датчиков 1'!C1409/(PI()*202*1000000000*3.5^2))))))</f>
        <v>976.76813282446108</v>
      </c>
      <c r="D1409" s="3">
        <f>'Данные с датчиков 1'!D1409</f>
        <v>140.30000000000001</v>
      </c>
      <c r="E1409" s="3">
        <f>LN((56.48+'Данные с датчиков 1'!E1409)/(56.48))</f>
        <v>7.9513421843105656E-2</v>
      </c>
      <c r="F1409" s="3">
        <f>'Данные с датчиков 1'!F1409/((PI()*3.48^2)*(1-((0.3*$E$397)-0.5*(E1409-('Данные с датчиков 1'!F1409/(PI()*202*1000000000*3.48^2))))))</f>
        <v>1002.9682087096783</v>
      </c>
      <c r="G1409" s="3">
        <f>'Данные с датчиков 1'!G1409</f>
        <v>140.30000000000001</v>
      </c>
      <c r="H1409" s="3">
        <f>LN((56.48+'Данные с датчиков 1'!H1409)/(56.48))</f>
        <v>7.9511623112404436E-2</v>
      </c>
      <c r="I1409" s="3">
        <f>'Данные с датчиков 1'!I1409/((PI()*3.484^2)*(1-((0.3*$H$404)-0.5*(H1409-('Данные с датчиков 1'!I1409/(PI()*202*1000000000*3.484^2))))))</f>
        <v>986.30683086881504</v>
      </c>
    </row>
    <row r="1410" spans="1:9" x14ac:dyDescent="0.25">
      <c r="A1410" s="3">
        <f>'Данные с датчиков 1'!A1410</f>
        <v>140.4</v>
      </c>
      <c r="B1410" s="3">
        <f>LN((56.48+'Данные с датчиков 1'!B1410)/(56.48))</f>
        <v>7.9564439039345639E-2</v>
      </c>
      <c r="C1410" s="3">
        <f>'Данные с датчиков 1'!C1410/((PI()*3.5^2)*(1-((0.3*$B$397)-0.5*(B1410-('Данные с датчиков 1'!C1410/(PI()*202*1000000000*3.5^2))))))</f>
        <v>976.53640842571133</v>
      </c>
      <c r="D1410" s="3">
        <f>'Данные с датчиков 1'!D1410</f>
        <v>140.4</v>
      </c>
      <c r="E1410" s="3">
        <f>LN((56.48+'Данные с датчиков 1'!E1410)/(56.48))</f>
        <v>7.9566237675047835E-2</v>
      </c>
      <c r="F1410" s="3">
        <f>'Данные с датчиков 1'!F1410/((PI()*3.48^2)*(1-((0.3*$E$397)-0.5*(E1410-('Данные с датчиков 1'!F1410/(PI()*202*1000000000*3.48^2))))))</f>
        <v>1002.9372994031854</v>
      </c>
      <c r="G1410" s="3">
        <f>'Данные с датчиков 1'!G1410</f>
        <v>140.4</v>
      </c>
      <c r="H1410" s="3">
        <f>LN((56.48+'Данные с датчиков 1'!H1410)/(56.48))</f>
        <v>7.9566401187223884E-2</v>
      </c>
      <c r="I1410" s="3">
        <f>'Данные с датчиков 1'!I1410/((PI()*3.484^2)*(1-((0.3*$H$404)-0.5*(H1410-('Данные с датчиков 1'!I1410/(PI()*202*1000000000*3.484^2))))))</f>
        <v>986.379458786957</v>
      </c>
    </row>
    <row r="1411" spans="1:9" x14ac:dyDescent="0.25">
      <c r="A1411" s="3">
        <f>'Данные с датчиков 1'!A1411</f>
        <v>140.5</v>
      </c>
      <c r="B1411" s="3">
        <f>LN((56.48+'Данные с датчиков 1'!B1411)/(56.48))</f>
        <v>7.9622320783361622E-2</v>
      </c>
      <c r="C1411" s="3">
        <f>'Данные с датчиков 1'!C1411/((PI()*3.5^2)*(1-((0.3*$B$397)-0.5*(B1411-('Данные с датчиков 1'!C1411/(PI()*202*1000000000*3.5^2))))))</f>
        <v>976.73819441172145</v>
      </c>
      <c r="D1411" s="3">
        <f>'Данные с датчиков 1'!D1411</f>
        <v>140.5</v>
      </c>
      <c r="E1411" s="3">
        <f>LN((56.48+'Данные с датчиков 1'!E1411)/(56.48))</f>
        <v>7.9619377724680113E-2</v>
      </c>
      <c r="F1411" s="3">
        <f>'Данные с датчиков 1'!F1411/((PI()*3.48^2)*(1-((0.3*$E$397)-0.5*(E1411-('Данные с датчиков 1'!F1411/(PI()*202*1000000000*3.48^2))))))</f>
        <v>1002.8914243752523</v>
      </c>
      <c r="G1411" s="3">
        <f>'Данные с датчиков 1'!G1411</f>
        <v>140.5</v>
      </c>
      <c r="H1411" s="3">
        <f>LN((56.48+'Данные с датчиков 1'!H1411)/(56.48))</f>
        <v>7.961725217691204E-2</v>
      </c>
      <c r="I1411" s="3">
        <f>'Данные с датчиков 1'!I1411/((PI()*3.484^2)*(1-((0.3*$H$404)-0.5*(H1411-('Данные с датчиков 1'!I1411/(PI()*202*1000000000*3.484^2))))))</f>
        <v>986.22912279485126</v>
      </c>
    </row>
    <row r="1412" spans="1:9" x14ac:dyDescent="0.25">
      <c r="A1412" s="3">
        <f>'Данные с датчиков 1'!A1412</f>
        <v>140.6</v>
      </c>
      <c r="B1412" s="3">
        <f>LN((56.48+'Данные с датчиков 1'!B1412)/(56.48))</f>
        <v>7.9674149897388774E-2</v>
      </c>
      <c r="C1412" s="3">
        <f>'Данные с датчиков 1'!C1412/((PI()*3.5^2)*(1-((0.3*$B$397)-0.5*(B1412-('Данные с датчиков 1'!C1412/(PI()*202*1000000000*3.5^2))))))</f>
        <v>976.63901466944719</v>
      </c>
      <c r="D1412" s="3">
        <f>'Данные с датчиков 1'!D1412</f>
        <v>140.6</v>
      </c>
      <c r="E1412" s="3">
        <f>LN((56.48+'Данные с датчиков 1'!E1412)/(56.48))</f>
        <v>7.9673005434915414E-2</v>
      </c>
      <c r="F1412" s="3">
        <f>'Данные с датчиков 1'!F1412/((PI()*3.48^2)*(1-((0.3*$E$397)-0.5*(E1412-('Данные с датчиков 1'!F1412/(PI()*202*1000000000*3.48^2))))))</f>
        <v>1002.9308911384727</v>
      </c>
      <c r="G1412" s="3">
        <f>'Данные с датчиков 1'!G1412</f>
        <v>140.6</v>
      </c>
      <c r="H1412" s="3">
        <f>LN((56.48+'Данные с датчиков 1'!H1412)/(56.48))</f>
        <v>7.9678400746536773E-2</v>
      </c>
      <c r="I1412" s="3">
        <f>'Данные с датчиков 1'!I1412/((PI()*3.484^2)*(1-((0.3*$H$404)-0.5*(H1412-('Данные с датчиков 1'!I1412/(PI()*202*1000000000*3.484^2))))))</f>
        <v>986.56479311299972</v>
      </c>
    </row>
    <row r="1413" spans="1:9" x14ac:dyDescent="0.25">
      <c r="A1413" s="3">
        <f>'Данные с датчиков 1'!A1413</f>
        <v>140.69999999999999</v>
      </c>
      <c r="B1413" s="3">
        <f>LN((56.48+'Данные с датчиков 1'!B1413)/(56.48))</f>
        <v>7.9731698321460848E-2</v>
      </c>
      <c r="C1413" s="3">
        <f>'Данные с датчиков 1'!C1413/((PI()*3.5^2)*(1-((0.3*$B$397)-0.5*(B1413-('Данные с датчиков 1'!C1413/(PI()*202*1000000000*3.5^2))))))</f>
        <v>976.77540780179299</v>
      </c>
      <c r="D1413" s="3">
        <f>'Данные с датчиков 1'!D1413</f>
        <v>140.69999999999999</v>
      </c>
      <c r="E1413" s="3">
        <f>LN((56.48+'Данные с датчиков 1'!E1413)/(56.48))</f>
        <v>7.9724014490505396E-2</v>
      </c>
      <c r="F1413" s="3">
        <f>'Данные с датчиков 1'!F1413/((PI()*3.48^2)*(1-((0.3*$E$397)-0.5*(E1413-('Данные с датчиков 1'!F1413/(PI()*202*1000000000*3.48^2))))))</f>
        <v>1002.8014733525428</v>
      </c>
      <c r="G1413" s="3">
        <f>'Данные с датчиков 1'!G1413</f>
        <v>140.69999999999999</v>
      </c>
      <c r="H1413" s="3">
        <f>LN((56.48+'Данные с датчиков 1'!H1413)/(56.48))</f>
        <v>7.9725649353100059E-2</v>
      </c>
      <c r="I1413" s="3">
        <f>'Данные с датчиков 1'!I1413/((PI()*3.484^2)*(1-((0.3*$H$404)-0.5*(H1413-('Данные с датчиков 1'!I1413/(PI()*202*1000000000*3.484^2))))))</f>
        <v>986.27357086064524</v>
      </c>
    </row>
    <row r="1414" spans="1:9" x14ac:dyDescent="0.25">
      <c r="A1414" s="3">
        <f>'Данные с датчиков 1'!A1414</f>
        <v>140.80000000000001</v>
      </c>
      <c r="B1414" s="3">
        <f>LN((56.48+'Данные с датчиков 1'!B1414)/(56.48))</f>
        <v>7.9783031336889493E-2</v>
      </c>
      <c r="C1414" s="3">
        <f>'Данные с датчиков 1'!C1414/((PI()*3.5^2)*(1-((0.3*$B$397)-0.5*(B1414-('Данные с датчиков 1'!C1414/(PI()*202*1000000000*3.5^2))))))</f>
        <v>976.7061393075428</v>
      </c>
      <c r="D1414" s="3">
        <f>'Данные с датчиков 1'!D1414</f>
        <v>140.80000000000001</v>
      </c>
      <c r="E1414" s="3">
        <f>LN((56.48+'Данные с датчиков 1'!E1414)/(56.48))</f>
        <v>7.9785646961387666E-2</v>
      </c>
      <c r="F1414" s="3">
        <f>'Данные с датчиков 1'!F1414/((PI()*3.48^2)*(1-((0.3*$E$397)-0.5*(E1414-('Данные с датчиков 1'!F1414/(PI()*202*1000000000*3.48^2))))))</f>
        <v>1003.1896764382393</v>
      </c>
      <c r="G1414" s="3">
        <f>'Данные с датчиков 1'!G1414</f>
        <v>140.80000000000001</v>
      </c>
      <c r="H1414" s="3">
        <f>LN((56.48+'Данные с датчиков 1'!H1414)/(56.48))</f>
        <v>7.9784502626511461E-2</v>
      </c>
      <c r="I1414" s="3">
        <f>'Данные с датчиков 1'!I1414/((PI()*3.484^2)*(1-((0.3*$H$404)-0.5*(H1414-('Данные с датчиков 1'!I1414/(PI()*202*1000000000*3.484^2))))))</f>
        <v>986.51551244589132</v>
      </c>
    </row>
    <row r="1415" spans="1:9" x14ac:dyDescent="0.25">
      <c r="A1415" s="3">
        <f>'Данные с датчиков 1'!A1415</f>
        <v>140.9</v>
      </c>
      <c r="B1415" s="3">
        <f>LN((56.48+'Данные с датчиков 1'!B1415)/(56.48))</f>
        <v>7.984073696285264E-2</v>
      </c>
      <c r="C1415" s="3">
        <f>'Данные с датчиков 1'!C1415/((PI()*3.5^2)*(1-((0.3*$B$397)-0.5*(B1415-('Данные с датчиков 1'!C1415/(PI()*202*1000000000*3.5^2))))))</f>
        <v>976.84559309086194</v>
      </c>
      <c r="D1415" s="3">
        <f>'Данные с датчиков 1'!D1415</f>
        <v>140.9</v>
      </c>
      <c r="E1415" s="3">
        <f>LN((56.48+'Данные с датчиков 1'!E1415)/(56.48))</f>
        <v>7.9831909689061259E-2</v>
      </c>
      <c r="F1415" s="3">
        <f>'Данные с датчиков 1'!F1415/((PI()*3.48^2)*(1-((0.3*$E$397)-0.5*(E1415-('Данные с датчиков 1'!F1415/(PI()*202*1000000000*3.48^2))))))</f>
        <v>1002.8508761042718</v>
      </c>
      <c r="G1415" s="3">
        <f>'Данные с датчиков 1'!G1415</f>
        <v>140.9</v>
      </c>
      <c r="H1415" s="3">
        <f>LN((56.48+'Данные с датчиков 1'!H1415)/(56.48))</f>
        <v>7.9839919625960001E-2</v>
      </c>
      <c r="I1415" s="3">
        <f>'Данные с датчиков 1'!I1415/((PI()*3.484^2)*(1-((0.3*$H$404)-0.5*(H1415-('Данные с датчиков 1'!I1415/(PI()*202*1000000000*3.484^2))))))</f>
        <v>986.59644779867256</v>
      </c>
    </row>
    <row r="1416" spans="1:9" x14ac:dyDescent="0.25">
      <c r="A1416" s="3">
        <f>'Данные с датчиков 1'!A1416</f>
        <v>141</v>
      </c>
      <c r="B1416" s="3">
        <f>LN((56.48+'Данные с датчиков 1'!B1416)/(56.48))</f>
        <v>7.9893208593243822E-2</v>
      </c>
      <c r="C1416" s="3">
        <f>'Данные с датчиков 1'!C1416/((PI()*3.5^2)*(1-((0.3*$B$397)-0.5*(B1416-('Данные с датчиков 1'!C1416/(PI()*202*1000000000*3.5^2))))))</f>
        <v>976.76920582168952</v>
      </c>
      <c r="D1416" s="3">
        <f>'Данные с датчиков 1'!D1416</f>
        <v>141</v>
      </c>
      <c r="E1416" s="3">
        <f>LN((56.48+'Данные с датчиков 1'!E1416)/(56.48))</f>
        <v>7.9893045134496035E-2</v>
      </c>
      <c r="F1416" s="3">
        <f>'Данные с датчиков 1'!F1416/((PI()*3.48^2)*(1-((0.3*$E$397)-0.5*(E1416-('Данные с датчиков 1'!F1416/(PI()*202*1000000000*3.48^2))))))</f>
        <v>1003.2222051584206</v>
      </c>
      <c r="G1416" s="3">
        <f>'Данные с датчиков 1'!G1416</f>
        <v>141</v>
      </c>
      <c r="H1416" s="3">
        <f>LN((56.48+'Данные с датчиков 1'!H1416)/(56.48))</f>
        <v>7.9889775953927683E-2</v>
      </c>
      <c r="I1416" s="3">
        <f>'Данные с датчиков 1'!I1416/((PI()*3.484^2)*(1-((0.3*$H$404)-0.5*(H1416-('Данные с датчиков 1'!I1416/(PI()*202*1000000000*3.484^2))))))</f>
        <v>986.37589689850267</v>
      </c>
    </row>
    <row r="1417" spans="1:9" x14ac:dyDescent="0.25">
      <c r="A1417" s="3">
        <f>'Данные с датчиков 1'!A1417</f>
        <v>141.1</v>
      </c>
      <c r="B1417" s="3">
        <f>LN((56.48+'Данные с датчиков 1'!B1417)/(56.48))</f>
        <v>7.9946331270926999E-2</v>
      </c>
      <c r="C1417" s="3">
        <f>'Данные с датчиков 1'!C1417/((PI()*3.5^2)*(1-((0.3*$B$397)-0.5*(B1417-('Данные с датчиков 1'!C1417/(PI()*202*1000000000*3.5^2))))))</f>
        <v>976.74124466364935</v>
      </c>
      <c r="D1417" s="3">
        <f>'Данные с датчиков 1'!D1417</f>
        <v>141.1</v>
      </c>
      <c r="E1417" s="3">
        <f>LN((56.48+'Данные с датчиков 1'!E1417)/(56.48))</f>
        <v>7.994796577010517E-2</v>
      </c>
      <c r="F1417" s="3">
        <f>'Данные с датчиков 1'!F1417/((PI()*3.48^2)*(1-((0.3*$E$397)-0.5*(E1417-('Данные с датчиков 1'!F1417/(PI()*202*1000000000*3.48^2))))))</f>
        <v>1003.2934276648585</v>
      </c>
      <c r="G1417" s="3">
        <f>'Данные с датчиков 1'!G1417</f>
        <v>141.1</v>
      </c>
      <c r="H1417" s="3">
        <f>LN((56.48+'Данные с датчиков 1'!H1417)/(56.48))</f>
        <v>7.994976371611516E-2</v>
      </c>
      <c r="I1417" s="3">
        <f>'Данные с датчиков 1'!I1417/((PI()*3.484^2)*(1-((0.3*$H$404)-0.5*(H1417-('Данные с датчиков 1'!I1417/(PI()*202*1000000000*3.484^2))))))</f>
        <v>986.71276726915323</v>
      </c>
    </row>
    <row r="1418" spans="1:9" x14ac:dyDescent="0.25">
      <c r="A1418" s="3">
        <f>'Данные с датчиков 1'!A1418</f>
        <v>141.19999999999999</v>
      </c>
      <c r="B1418" s="3">
        <f>LN((56.48+'Данные с датчиков 1'!B1418)/(56.48))</f>
        <v>8.0003700593310551E-2</v>
      </c>
      <c r="C1418" s="3">
        <f>'Данные с датчиков 1'!C1418/((PI()*3.5^2)*(1-((0.3*$B$397)-0.5*(B1418-('Данные с датчиков 1'!C1418/(PI()*202*1000000000*3.5^2))))))</f>
        <v>976.90727256836578</v>
      </c>
      <c r="D1418" s="3">
        <f>'Данные с датчиков 1'!D1418</f>
        <v>141.19999999999999</v>
      </c>
      <c r="E1418" s="3">
        <f>LN((56.48+'Данные с датчиков 1'!E1418)/(56.48))</f>
        <v>7.9997816711713909E-2</v>
      </c>
      <c r="F1418" s="3">
        <f>'Данные с датчиков 1'!F1418/((PI()*3.48^2)*(1-((0.3*$E$397)-0.5*(E1418-('Данные с датчиков 1'!F1418/(PI()*202*1000000000*3.48^2))))))</f>
        <v>1003.0738502915933</v>
      </c>
      <c r="G1418" s="3">
        <f>'Данные с датчиков 1'!G1418</f>
        <v>141.19999999999999</v>
      </c>
      <c r="H1418" s="3">
        <f>LN((56.48+'Данные с датчиков 1'!H1418)/(56.48))</f>
        <v>8.0001248980185971E-2</v>
      </c>
      <c r="I1418" s="3">
        <f>'Данные с датчиков 1'!I1418/((PI()*3.484^2)*(1-((0.3*$H$404)-0.5*(H1418-('Данные с датчиков 1'!I1418/(PI()*202*1000000000*3.484^2))))))</f>
        <v>986.57702178583395</v>
      </c>
    </row>
    <row r="1419" spans="1:9" x14ac:dyDescent="0.25">
      <c r="A1419" s="3">
        <f>'Данные с датчиков 1'!A1419</f>
        <v>141.30000000000001</v>
      </c>
      <c r="B1419" s="3">
        <f>LN((56.48+'Данные с датчиков 1'!B1419)/(56.48))</f>
        <v>8.0055673377234654E-2</v>
      </c>
      <c r="C1419" s="3">
        <f>'Данные с датчиков 1'!C1419/((PI()*3.5^2)*(1-((0.3*$B$397)-0.5*(B1419-('Данные с датчиков 1'!C1419/(PI()*202*1000000000*3.5^2))))))</f>
        <v>976.82965205710127</v>
      </c>
      <c r="D1419" s="3">
        <f>'Данные с датчиков 1'!D1419</f>
        <v>141.30000000000001</v>
      </c>
      <c r="E1419" s="3">
        <f>LN((56.48+'Данные с датчиков 1'!E1419)/(56.48))</f>
        <v>8.0056327105742578E-2</v>
      </c>
      <c r="F1419" s="3">
        <f>'Данные с датчиков 1'!F1419/((PI()*3.48^2)*(1-((0.3*$E$397)-0.5*(E1419-('Данные с датчиков 1'!F1419/(PI()*202*1000000000*3.48^2))))))</f>
        <v>1003.3517152190432</v>
      </c>
      <c r="G1419" s="3">
        <f>'Данные с датчиков 1'!G1419</f>
        <v>141.30000000000001</v>
      </c>
      <c r="H1419" s="3">
        <f>LN((56.48+'Данные с датчиков 1'!H1419)/(56.48))</f>
        <v>8.0058615152154428E-2</v>
      </c>
      <c r="I1419" s="3">
        <f>'Данные с датчиков 1'!I1419/((PI()*3.484^2)*(1-((0.3*$H$404)-0.5*(H1419-('Данные с датчиков 1'!I1419/(PI()*202*1000000000*3.484^2))))))</f>
        <v>986.73029282052448</v>
      </c>
    </row>
    <row r="1420" spans="1:9" x14ac:dyDescent="0.25">
      <c r="A1420" s="3">
        <f>'Данные с датчиков 1'!A1420</f>
        <v>141.4</v>
      </c>
      <c r="B1420" s="3">
        <f>LN((56.48+'Данные с датчиков 1'!B1420)/(56.48))</f>
        <v>8.0113853540953073E-2</v>
      </c>
      <c r="C1420" s="3">
        <f>'Данные с датчиков 1'!C1420/((PI()*3.5^2)*(1-((0.3*$B$397)-0.5*(B1420-('Данные с датчиков 1'!C1420/(PI()*202*1000000000*3.5^2))))))</f>
        <v>976.9954820296158</v>
      </c>
      <c r="D1420" s="3">
        <f>'Данные с датчиков 1'!D1420</f>
        <v>141.4</v>
      </c>
      <c r="E1420" s="3">
        <f>LN((56.48+'Данные с датчиков 1'!E1420)/(56.48))</f>
        <v>8.0107643460128872E-2</v>
      </c>
      <c r="F1420" s="3">
        <f>'Данные с датчиков 1'!F1420/((PI()*3.48^2)*(1-((0.3*$E$397)-0.5*(E1420-('Данные с датчиков 1'!F1420/(PI()*202*1000000000*3.48^2))))))</f>
        <v>1003.2159016239525</v>
      </c>
      <c r="G1420" s="3">
        <f>'Данные с датчиков 1'!G1420</f>
        <v>141.4</v>
      </c>
      <c r="H1420" s="3">
        <f>LN((56.48+'Данные с датчиков 1'!H1420)/(56.48))</f>
        <v>8.0110585082168548E-2</v>
      </c>
      <c r="I1420" s="3">
        <f>'Данные с датчиков 1'!I1420/((PI()*3.484^2)*(1-((0.3*$H$404)-0.5*(H1420-('Данные с датчиков 1'!I1420/(PI()*202*1000000000*3.484^2))))))</f>
        <v>986.64201575582683</v>
      </c>
    </row>
    <row r="1421" spans="1:9" x14ac:dyDescent="0.25">
      <c r="A1421" s="3">
        <f>'Данные с датчиков 1'!A1421</f>
        <v>141.5</v>
      </c>
      <c r="B1421" s="3">
        <f>LN((56.48+'Данные с датчиков 1'!B1421)/(56.48))</f>
        <v>8.0165657186192618E-2</v>
      </c>
      <c r="C1421" s="3">
        <f>'Данные с датчиков 1'!C1421/((PI()*3.5^2)*(1-((0.3*$B$397)-0.5*(B1421-('Данные с датчиков 1'!C1421/(PI()*202*1000000000*3.5^2))))))</f>
        <v>976.9113615874661</v>
      </c>
      <c r="D1421" s="3">
        <f>'Данные с датчиков 1'!D1421</f>
        <v>141.5</v>
      </c>
      <c r="E1421" s="3">
        <f>LN((56.48+'Данные с датчиков 1'!E1421)/(56.48))</f>
        <v>8.0165820600385865E-2</v>
      </c>
      <c r="F1421" s="3">
        <f>'Данные с датчиков 1'!F1421/((PI()*3.48^2)*(1-((0.3*$E$397)-0.5*(E1421-('Данные с датчиков 1'!F1421/(PI()*202*1000000000*3.48^2))))))</f>
        <v>1003.4289231095449</v>
      </c>
      <c r="G1421" s="3">
        <f>'Данные с датчиков 1'!G1421</f>
        <v>141.5</v>
      </c>
      <c r="H1421" s="3">
        <f>LN((56.48+'Данные с датчиков 1'!H1421)/(56.48))</f>
        <v>8.016385962830587E-2</v>
      </c>
      <c r="I1421" s="3">
        <f>'Данные с датчиков 1'!I1421/((PI()*3.484^2)*(1-((0.3*$H$404)-0.5*(H1421-('Данные с датчиков 1'!I1421/(PI()*202*1000000000*3.484^2))))))</f>
        <v>986.61042965247827</v>
      </c>
    </row>
    <row r="1422" spans="1:9" x14ac:dyDescent="0.25">
      <c r="A1422" s="3">
        <f>'Данные с датчиков 1'!A1422</f>
        <v>141.6</v>
      </c>
      <c r="B1422" s="3">
        <f>LN((56.48+'Данные с датчиков 1'!B1422)/(56.48))</f>
        <v>8.0218765393032687E-2</v>
      </c>
      <c r="C1422" s="3">
        <f>'Данные с датчиков 1'!C1422/((PI()*3.5^2)*(1-((0.3*$B$397)-0.5*(B1422-('Данные с датчиков 1'!C1422/(PI()*202*1000000000*3.5^2))))))</f>
        <v>976.84617698092541</v>
      </c>
      <c r="D1422" s="3">
        <f>'Данные с датчиков 1'!D1422</f>
        <v>141.6</v>
      </c>
      <c r="E1422" s="3">
        <f>LN((56.48+'Данные с датчиков 1'!E1422)/(56.48))</f>
        <v>8.0217621553681978E-2</v>
      </c>
      <c r="F1422" s="3">
        <f>'Данные с датчиков 1'!F1422/((PI()*3.48^2)*(1-((0.3*$E$397)-0.5*(E1422-('Данные с датчиков 1'!F1422/(PI()*202*1000000000*3.48^2))))))</f>
        <v>1003.3524985964747</v>
      </c>
      <c r="G1422" s="3">
        <f>'Данные с датчиков 1'!G1422</f>
        <v>141.6</v>
      </c>
      <c r="H1422" s="3">
        <f>LN((56.48+'Данные с датчиков 1'!H1422)/(56.48))</f>
        <v>8.0222196903234635E-2</v>
      </c>
      <c r="I1422" s="3">
        <f>'Данные с датчиков 1'!I1422/((PI()*3.484^2)*(1-((0.3*$H$404)-0.5*(H1422-('Данные с датчиков 1'!I1422/(PI()*202*1000000000*3.484^2))))))</f>
        <v>986.84006398776637</v>
      </c>
    </row>
    <row r="1423" spans="1:9" x14ac:dyDescent="0.25">
      <c r="A1423" s="3">
        <f>'Данные с датчиков 1'!A1423</f>
        <v>141.69999999999999</v>
      </c>
      <c r="B1423" s="3">
        <f>LN((56.48+'Данные с датчиков 1'!B1423)/(56.48))</f>
        <v>8.0278733423717774E-2</v>
      </c>
      <c r="C1423" s="3">
        <f>'Данные с датчиков 1'!C1423/((PI()*3.5^2)*(1-((0.3*$B$397)-0.5*(B1423-('Данные с датчиков 1'!C1423/(PI()*202*1000000000*3.5^2))))))</f>
        <v>977.11910283395275</v>
      </c>
      <c r="D1423" s="3">
        <f>'Данные с датчиков 1'!D1423</f>
        <v>141.69999999999999</v>
      </c>
      <c r="E1423" s="3">
        <f>LN((56.48+'Данные с датчиков 1'!E1423)/(56.48))</f>
        <v>8.0271870779540899E-2</v>
      </c>
      <c r="F1423" s="3">
        <f>'Данные с датчиков 1'!F1423/((PI()*3.48^2)*(1-((0.3*$E$397)-0.5*(E1423-('Данные с датчиков 1'!F1423/(PI()*202*1000000000*3.48^2))))))</f>
        <v>1003.3658058290023</v>
      </c>
      <c r="G1423" s="3">
        <f>'Данные с датчиков 1'!G1423</f>
        <v>141.69999999999999</v>
      </c>
      <c r="H1423" s="3">
        <f>LN((56.48+'Данные с датчиков 1'!H1423)/(56.48))</f>
        <v>8.0272034176378057E-2</v>
      </c>
      <c r="I1423" s="3">
        <f>'Данные с датчиков 1'!I1423/((PI()*3.484^2)*(1-((0.3*$H$404)-0.5*(H1423-('Данные с датчиков 1'!I1423/(PI()*202*1000000000*3.484^2))))))</f>
        <v>986.61410416561773</v>
      </c>
    </row>
    <row r="1424" spans="1:9" x14ac:dyDescent="0.25">
      <c r="A1424" s="3">
        <f>'Данные с датчиков 1'!A1424</f>
        <v>141.80000000000001</v>
      </c>
      <c r="B1424" s="3">
        <f>LN((56.48+'Данные с датчиков 1'!B1424)/(56.48))</f>
        <v>8.0325626898499217E-2</v>
      </c>
      <c r="C1424" s="3">
        <f>'Данные с датчиков 1'!C1424/((PI()*3.5^2)*(1-((0.3*$B$397)-0.5*(B1424-('Данные с датчиков 1'!C1424/(PI()*202*1000000000*3.5^2))))))</f>
        <v>976.76610007990098</v>
      </c>
      <c r="D1424" s="3">
        <f>'Данные с датчиков 1'!D1424</f>
        <v>141.80000000000001</v>
      </c>
      <c r="E1424" s="3">
        <f>LN((56.48+'Данные с датчиков 1'!E1424)/(56.48))</f>
        <v>8.0329384816984956E-2</v>
      </c>
      <c r="F1424" s="3">
        <f>'Данные с датчиков 1'!F1424/((PI()*3.48^2)*(1-((0.3*$E$397)-0.5*(E1424-('Данные с датчиков 1'!F1424/(PI()*202*1000000000*3.48^2))))))</f>
        <v>1003.5833014710619</v>
      </c>
      <c r="G1424" s="3">
        <f>'Данные с датчиков 1'!G1424</f>
        <v>141.80000000000001</v>
      </c>
      <c r="H1424" s="3">
        <f>LN((56.48+'Данные с датчиков 1'!H1424)/(56.48))</f>
        <v>8.0330365141223811E-2</v>
      </c>
      <c r="I1424" s="3">
        <f>'Данные с датчиков 1'!I1424/((PI()*3.484^2)*(1-((0.3*$H$404)-0.5*(H1424-('Данные с датчиков 1'!I1424/(PI()*202*1000000000*3.484^2))))))</f>
        <v>986.87386897324768</v>
      </c>
    </row>
    <row r="1425" spans="1:9" x14ac:dyDescent="0.25">
      <c r="A1425" s="3">
        <f>'Данные с датчиков 1'!A1425</f>
        <v>141.9</v>
      </c>
      <c r="B1425" s="3">
        <f>LN((56.48+'Данные с датчиков 1'!B1425)/(56.48))</f>
        <v>8.0387058924798485E-2</v>
      </c>
      <c r="C1425" s="3">
        <f>'Данные с датчиков 1'!C1425/((PI()*3.5^2)*(1-((0.3*$B$397)-0.5*(B1425-('Данные с датчиков 1'!C1425/(PI()*202*1000000000*3.5^2))))))</f>
        <v>977.14057456769251</v>
      </c>
      <c r="D1425" s="3">
        <f>'Данные с датчиков 1'!D1425</f>
        <v>141.9</v>
      </c>
      <c r="E1425" s="3">
        <f>LN((56.48+'Данные с датчиков 1'!E1425)/(56.48))</f>
        <v>8.037921674859462E-2</v>
      </c>
      <c r="F1425" s="3">
        <f>'Данные с датчиков 1'!F1425/((PI()*3.48^2)*(1-((0.3*$E$397)-0.5*(E1425-('Данные с датчиков 1'!F1425/(PI()*202*1000000000*3.48^2))))))</f>
        <v>1003.3856256025583</v>
      </c>
      <c r="G1425" s="3">
        <f>'Данные с датчиков 1'!G1425</f>
        <v>141.9</v>
      </c>
      <c r="H1425" s="3">
        <f>LN((56.48+'Данные с датчиков 1'!H1425)/(56.48))</f>
        <v>8.0384444872897101E-2</v>
      </c>
      <c r="I1425" s="3">
        <f>'Данные с датчиков 1'!I1425/((PI()*3.484^2)*(1-((0.3*$H$404)-0.5*(H1425-('Данные с датчиков 1'!I1425/(PI()*202*1000000000*3.484^2))))))</f>
        <v>986.89622500834912</v>
      </c>
    </row>
    <row r="1426" spans="1:9" x14ac:dyDescent="0.25">
      <c r="A1426" s="3">
        <f>'Данные с датчиков 1'!A1426</f>
        <v>142</v>
      </c>
      <c r="B1426" s="3">
        <f>LN((56.48+'Данные с датчиков 1'!B1426)/(56.48))</f>
        <v>8.0441298959838939E-2</v>
      </c>
      <c r="C1426" s="3">
        <f>'Данные с датчиков 1'!C1426/((PI()*3.5^2)*(1-((0.3*$B$397)-0.5*(B1426-('Данные с датчиков 1'!C1426/(PI()*202*1000000000*3.5^2))))))</f>
        <v>977.13860239593851</v>
      </c>
      <c r="D1426" s="3">
        <f>'Данные с датчиков 1'!D1426</f>
        <v>142</v>
      </c>
      <c r="E1426" s="3">
        <f>LN((56.48+'Данные с датчиков 1'!E1426)/(56.48))</f>
        <v>8.0437378092098652E-2</v>
      </c>
      <c r="F1426" s="3">
        <f>'Данные с датчиков 1'!F1426/((PI()*3.48^2)*(1-((0.3*$E$397)-0.5*(E1426-('Данные с датчиков 1'!F1426/(PI()*202*1000000000*3.48^2))))))</f>
        <v>1003.6442257622169</v>
      </c>
      <c r="G1426" s="3">
        <f>'Данные с датчиков 1'!G1426</f>
        <v>142</v>
      </c>
      <c r="H1426" s="3">
        <f>LN((56.48+'Данные с датчиков 1'!H1426)/(56.48))</f>
        <v>8.0439338527890439E-2</v>
      </c>
      <c r="I1426" s="3">
        <f>'Данные с датчиков 1'!I1426/((PI()*3.484^2)*(1-((0.3*$H$404)-0.5*(H1426-('Данные с датчиков 1'!I1426/(PI()*202*1000000000*3.484^2))))))</f>
        <v>986.90837645943816</v>
      </c>
    </row>
    <row r="1427" spans="1:9" x14ac:dyDescent="0.25">
      <c r="A1427" s="3">
        <f>'Данные с датчиков 1'!A1427</f>
        <v>142.1</v>
      </c>
      <c r="B1427" s="3">
        <f>LN((56.48+'Данные с датчиков 1'!B1427)/(56.48))</f>
        <v>8.0492758923957464E-2</v>
      </c>
      <c r="C1427" s="3">
        <f>'Данные с датчиков 1'!C1427/((PI()*3.5^2)*(1-((0.3*$B$397)-0.5*(B1427-('Данные с датчиков 1'!C1427/(PI()*202*1000000000*3.5^2))))))</f>
        <v>976.99405237028304</v>
      </c>
      <c r="D1427" s="3">
        <f>'Данные с датчиков 1'!D1427</f>
        <v>142.1</v>
      </c>
      <c r="E1427" s="3">
        <f>LN((56.48+'Данные с датчиков 1'!E1427)/(56.48))</f>
        <v>8.0491125315001674E-2</v>
      </c>
      <c r="F1427" s="3">
        <f>'Данные с датчиков 1'!F1427/((PI()*3.48^2)*(1-((0.3*$E$397)-0.5*(E1427-('Данные с датчиков 1'!F1427/(PI()*202*1000000000*3.48^2))))))</f>
        <v>1003.6643251170651</v>
      </c>
      <c r="G1427" s="3">
        <f>'Данные с датчиков 1'!G1427</f>
        <v>142.1</v>
      </c>
      <c r="H1427" s="3">
        <f>LN((56.48+'Данные с датчиков 1'!H1427)/(56.48))</f>
        <v>8.0491778758904106E-2</v>
      </c>
      <c r="I1427" s="3">
        <f>'Данные с датчиков 1'!I1427/((PI()*3.484^2)*(1-((0.3*$H$404)-0.5*(H1427-('Данные с датчиков 1'!I1427/(PI()*202*1000000000*3.484^2))))))</f>
        <v>986.88819089133597</v>
      </c>
    </row>
    <row r="1428" spans="1:9" x14ac:dyDescent="0.25">
      <c r="A1428" s="3">
        <f>'Данные с датчиков 1'!A1428</f>
        <v>142.19999999999999</v>
      </c>
      <c r="B1428" s="3">
        <f>LN((56.48+'Данные с датчиков 1'!B1428)/(56.48))</f>
        <v>8.0547973337220274E-2</v>
      </c>
      <c r="C1428" s="3">
        <f>'Данные с датчиков 1'!C1428/((PI()*3.5^2)*(1-((0.3*$B$397)-0.5*(B1428-('Данные с датчиков 1'!C1428/(PI()*202*1000000000*3.5^2))))))</f>
        <v>977.09151041220889</v>
      </c>
      <c r="D1428" s="3">
        <f>'Данные с датчиков 1'!D1428</f>
        <v>142.19999999999999</v>
      </c>
      <c r="E1428" s="3">
        <f>LN((56.48+'Данные с датчиков 1'!E1428)/(56.48))</f>
        <v>8.0547156578174101E-2</v>
      </c>
      <c r="F1428" s="3">
        <f>'Данные с датчиков 1'!F1428/((PI()*3.48^2)*(1-((0.3*$E$397)-0.5*(E1428-('Данные с датчиков 1'!F1428/(PI()*202*1000000000*3.48^2))))))</f>
        <v>1003.7477918140669</v>
      </c>
      <c r="G1428" s="3">
        <f>'Данные с датчиков 1'!G1428</f>
        <v>142.19999999999999</v>
      </c>
      <c r="H1428" s="3">
        <f>LN((56.48+'Данные с датчиков 1'!H1428)/(56.48))</f>
        <v>8.0544216240084357E-2</v>
      </c>
      <c r="I1428" s="3">
        <f>'Данные с датчиков 1'!I1428/((PI()*3.484^2)*(1-((0.3*$H$404)-0.5*(H1428-('Данные с датчиков 1'!I1428/(PI()*202*1000000000*3.484^2))))))</f>
        <v>986.79474851584473</v>
      </c>
    </row>
    <row r="1429" spans="1:9" x14ac:dyDescent="0.25">
      <c r="A1429" s="3">
        <f>'Данные с датчиков 1'!A1429</f>
        <v>142.30000000000001</v>
      </c>
      <c r="B1429" s="3">
        <f>LN((56.48+'Данные с датчиков 1'!B1429)/(56.48))</f>
        <v>8.0598447751807412E-2</v>
      </c>
      <c r="C1429" s="3">
        <f>'Данные с датчиков 1'!C1429/((PI()*3.5^2)*(1-((0.3*$B$397)-0.5*(B1429-('Данные с датчиков 1'!C1429/(PI()*202*1000000000*3.5^2))))))</f>
        <v>976.90048805460401</v>
      </c>
      <c r="D1429" s="3">
        <f>'Данные с датчиков 1'!D1429</f>
        <v>142.30000000000001</v>
      </c>
      <c r="E1429" s="3">
        <f>LN((56.48+'Данные с датчиков 1'!E1429)/(56.48))</f>
        <v>8.0598447751807412E-2</v>
      </c>
      <c r="F1429" s="3">
        <f>'Данные с датчиков 1'!F1429/((PI()*3.48^2)*(1-((0.3*$E$397)-0.5*(E1429-('Данные с датчиков 1'!F1429/(PI()*202*1000000000*3.48^2))))))</f>
        <v>1003.6803632149648</v>
      </c>
      <c r="G1429" s="3">
        <f>'Данные с датчиков 1'!G1429</f>
        <v>142.30000000000001</v>
      </c>
      <c r="H1429" s="3">
        <f>LN((56.48+'Данные с датчиков 1'!H1429)/(56.48))</f>
        <v>8.0603021359282823E-2</v>
      </c>
      <c r="I1429" s="3">
        <f>'Данные с датчиков 1'!I1429/((PI()*3.484^2)*(1-((0.3*$H$404)-0.5*(H1429-('Данные с датчиков 1'!I1429/(PI()*202*1000000000*3.484^2))))))</f>
        <v>987.03878336047705</v>
      </c>
    </row>
    <row r="1430" spans="1:9" x14ac:dyDescent="0.25">
      <c r="A1430" s="3">
        <f>'Данные с датчиков 1'!A1430</f>
        <v>142.4</v>
      </c>
      <c r="B1430" s="3">
        <f>LN((56.48+'Данные с датчиков 1'!B1430)/(56.48))</f>
        <v>8.0657249682095797E-2</v>
      </c>
      <c r="C1430" s="3">
        <f>'Данные с датчиков 1'!C1430/((PI()*3.5^2)*(1-((0.3*$B$397)-0.5*(B1430-('Данные с датчиков 1'!C1430/(PI()*202*1000000000*3.5^2))))))</f>
        <v>977.13688766362861</v>
      </c>
      <c r="D1430" s="3">
        <f>'Данные с датчиков 1'!D1430</f>
        <v>142.4</v>
      </c>
      <c r="E1430" s="3">
        <f>LN((56.48+'Данные с датчиков 1'!E1430)/(56.48))</f>
        <v>8.0652022983859983E-2</v>
      </c>
      <c r="F1430" s="3">
        <f>'Данные с датчиков 1'!F1430/((PI()*3.48^2)*(1-((0.3*$E$397)-0.5*(E1430-('Данные с датчиков 1'!F1430/(PI()*202*1000000000*3.48^2))))))</f>
        <v>1003.6589183134046</v>
      </c>
      <c r="G1430" s="3">
        <f>'Данные с датчиков 1'!G1430</f>
        <v>142.4</v>
      </c>
      <c r="H1430" s="3">
        <f>LN((56.48+'Данные с датчиков 1'!H1430)/(56.48))</f>
        <v>8.0653166326433434E-2</v>
      </c>
      <c r="I1430" s="3">
        <f>'Данные с датчиков 1'!I1430/((PI()*3.484^2)*(1-((0.3*$H$404)-0.5*(H1430-('Данные с датчиков 1'!I1430/(PI()*202*1000000000*3.484^2))))))</f>
        <v>986.84552457447273</v>
      </c>
    </row>
    <row r="1431" spans="1:9" x14ac:dyDescent="0.25">
      <c r="A1431" s="3">
        <f>'Данные с датчиков 1'!A1431</f>
        <v>142.5</v>
      </c>
      <c r="B1431" s="3">
        <f>LN((56.48+'Данные с датчиков 1'!B1431)/(56.48))</f>
        <v>8.070804523271051E-2</v>
      </c>
      <c r="C1431" s="3">
        <f>'Данные с датчиков 1'!C1431/((PI()*3.5^2)*(1-((0.3*$B$397)-0.5*(B1431-('Данные с датчиков 1'!C1431/(PI()*202*1000000000*3.5^2))))))</f>
        <v>976.97950690711718</v>
      </c>
      <c r="D1431" s="3">
        <f>'Данные с датчиков 1'!D1431</f>
        <v>142.5</v>
      </c>
      <c r="E1431" s="3">
        <f>LN((56.48+'Данные с датчиков 1'!E1431)/(56.48))</f>
        <v>8.0710005137949084E-2</v>
      </c>
      <c r="F1431" s="3">
        <f>'Данные с датчиков 1'!F1431/((PI()*3.48^2)*(1-((0.3*$E$397)-0.5*(E1431-('Данные с датчиков 1'!F1431/(PI()*202*1000000000*3.48^2))))))</f>
        <v>1003.876833751086</v>
      </c>
      <c r="G1431" s="3">
        <f>'Данные с датчиков 1'!G1431</f>
        <v>142.5</v>
      </c>
      <c r="H1431" s="3">
        <f>LN((56.48+'Данные с датчиков 1'!H1431)/(56.48))</f>
        <v>8.0710821763998103E-2</v>
      </c>
      <c r="I1431" s="3">
        <f>'Данные с датчиков 1'!I1431/((PI()*3.484^2)*(1-((0.3*$H$404)-0.5*(H1431-('Данные с датчиков 1'!I1431/(PI()*202*1000000000*3.484^2))))))</f>
        <v>987.04410013394568</v>
      </c>
    </row>
    <row r="1432" spans="1:9" x14ac:dyDescent="0.25">
      <c r="A1432" s="3">
        <f>'Данные с датчиков 1'!A1432</f>
        <v>142.6</v>
      </c>
      <c r="B1432" s="3">
        <f>LN((56.48+'Данные с датчиков 1'!B1432)/(56.48))</f>
        <v>8.0766350770895654E-2</v>
      </c>
      <c r="C1432" s="3">
        <f>'Данные с датчиков 1'!C1432/((PI()*3.5^2)*(1-((0.3*$B$397)-0.5*(B1432-('Данные с датчиков 1'!C1432/(PI()*202*1000000000*3.5^2))))))</f>
        <v>977.19785997575309</v>
      </c>
      <c r="D1432" s="3">
        <f>'Данные с датчиков 1'!D1432</f>
        <v>142.6</v>
      </c>
      <c r="E1432" s="3">
        <f>LN((56.48+'Данные с датчиков 1'!E1432)/(56.48))</f>
        <v>8.0759981423721983E-2</v>
      </c>
      <c r="F1432" s="3">
        <f>'Данные с датчиков 1'!F1432/((PI()*3.48^2)*(1-((0.3*$E$397)-0.5*(E1432-('Данные с датчиков 1'!F1432/(PI()*202*1000000000*3.48^2))))))</f>
        <v>1003.6977927276231</v>
      </c>
      <c r="G1432" s="3">
        <f>'Данные с датчиков 1'!G1432</f>
        <v>142.6</v>
      </c>
      <c r="H1432" s="3">
        <f>LN((56.48+'Данные с датчиков 1'!H1432)/(56.48))</f>
        <v>8.0764064343244499E-2</v>
      </c>
      <c r="I1432" s="3">
        <f>'Данные с датчиков 1'!I1432/((PI()*3.484^2)*(1-((0.3*$H$404)-0.5*(H1432-('Данные с датчиков 1'!I1432/(PI()*202*1000000000*3.484^2))))))</f>
        <v>987.04999637067738</v>
      </c>
    </row>
    <row r="1433" spans="1:9" x14ac:dyDescent="0.25">
      <c r="A1433" s="3">
        <f>'Данные с датчиков 1'!A1433</f>
        <v>142.69999999999999</v>
      </c>
      <c r="B1433" s="3">
        <f>LN((56.48+'Данные с датчиков 1'!B1433)/(56.48))</f>
        <v>8.0822529922304778E-2</v>
      </c>
      <c r="C1433" s="3">
        <f>'Данные с датчиков 1'!C1433/((PI()*3.5^2)*(1-((0.3*$B$397)-0.5*(B1433-('Данные с датчиков 1'!C1433/(PI()*202*1000000000*3.5^2))))))</f>
        <v>977.32440302535451</v>
      </c>
      <c r="D1433" s="3">
        <f>'Данные с датчиков 1'!D1433</f>
        <v>142.69999999999999</v>
      </c>
      <c r="E1433" s="3">
        <f>LN((56.48+'Данные с датчиков 1'!E1433)/(56.48))</f>
        <v>8.0818120626300213E-2</v>
      </c>
      <c r="F1433" s="3">
        <f>'Данные с датчиков 1'!F1433/((PI()*3.48^2)*(1-((0.3*$E$397)-0.5*(E1433-('Данные с датчиков 1'!F1433/(PI()*202*1000000000*3.48^2))))))</f>
        <v>1003.9378709986738</v>
      </c>
      <c r="G1433" s="3">
        <f>'Данные с датчиков 1'!G1433</f>
        <v>142.69999999999999</v>
      </c>
      <c r="H1433" s="3">
        <f>LN((56.48+'Данные с датчиков 1'!H1433)/(56.48))</f>
        <v>8.0818937164064325E-2</v>
      </c>
      <c r="I1433" s="3">
        <f>'Данные с датчиков 1'!I1433/((PI()*3.484^2)*(1-((0.3*$H$404)-0.5*(H1433-('Данные с датчиков 1'!I1433/(PI()*202*1000000000*3.484^2))))))</f>
        <v>987.09059903459797</v>
      </c>
    </row>
    <row r="1434" spans="1:9" x14ac:dyDescent="0.25">
      <c r="A1434" s="3">
        <f>'Данные с датчиков 1'!A1434</f>
        <v>142.80000000000001</v>
      </c>
      <c r="B1434" s="3">
        <f>LN((56.48+'Данные с датчиков 1'!B1434)/(56.48))</f>
        <v>8.0871684090935272E-2</v>
      </c>
      <c r="C1434" s="3">
        <f>'Данные с датчиков 1'!C1434/((PI()*3.5^2)*(1-((0.3*$B$397)-0.5*(B1434-('Данные с датчиков 1'!C1434/(PI()*202*1000000000*3.5^2))))))</f>
        <v>977.04348229490563</v>
      </c>
      <c r="D1434" s="3">
        <f>'Данные с датчиков 1'!D1434</f>
        <v>142.80000000000001</v>
      </c>
      <c r="E1434" s="3">
        <f>LN((56.48+'Данные с датчиков 1'!E1434)/(56.48))</f>
        <v>8.0870704297220944E-2</v>
      </c>
      <c r="F1434" s="3">
        <f>'Данные с датчиков 1'!F1434/((PI()*3.48^2)*(1-((0.3*$E$397)-0.5*(E1434-('Данные с датчиков 1'!F1434/(PI()*202*1000000000*3.48^2))))))</f>
        <v>1003.9284258270941</v>
      </c>
      <c r="G1434" s="3">
        <f>'Данные с датчиков 1'!G1434</f>
        <v>142.80000000000001</v>
      </c>
      <c r="H1434" s="3">
        <f>LN((56.48+'Данные с датчиков 1'!H1434)/(56.48))</f>
        <v>8.0874950063049331E-2</v>
      </c>
      <c r="I1434" s="3">
        <f>'Данные с датчиков 1'!I1434/((PI()*3.484^2)*(1-((0.3*$H$404)-0.5*(H1434-('Данные с датчиков 1'!I1434/(PI()*202*1000000000*3.484^2))))))</f>
        <v>987.22422149808563</v>
      </c>
    </row>
    <row r="1435" spans="1:9" x14ac:dyDescent="0.25">
      <c r="A1435" s="3">
        <f>'Данные с датчиков 1'!A1435</f>
        <v>142.9</v>
      </c>
      <c r="B1435" s="3">
        <f>LN((56.48+'Данные с датчиков 1'!B1435)/(56.48))</f>
        <v>8.0929653510368071E-2</v>
      </c>
      <c r="C1435" s="3">
        <f>'Данные с датчиков 1'!C1435/((PI()*3.5^2)*(1-((0.3*$B$397)-0.5*(B1435-('Данные с датчиков 1'!C1435/(PI()*202*1000000000*3.5^2))))))</f>
        <v>977.2893726442353</v>
      </c>
      <c r="D1435" s="3">
        <f>'Данные с датчиков 1'!D1435</f>
        <v>142.9</v>
      </c>
      <c r="E1435" s="3">
        <f>LN((56.48+'Данные с датчиков 1'!E1435)/(56.48))</f>
        <v>8.0926714296735008E-2</v>
      </c>
      <c r="F1435" s="3">
        <f>'Данные с датчиков 1'!F1435/((PI()*3.48^2)*(1-((0.3*$E$397)-0.5*(E1435-('Данные с датчиков 1'!F1435/(PI()*202*1000000000*3.48^2))))))</f>
        <v>1004.0526060283649</v>
      </c>
      <c r="G1435" s="3">
        <f>'Данные с датчиков 1'!G1435</f>
        <v>142.9</v>
      </c>
      <c r="H1435" s="3">
        <f>LN((56.48+'Данные с датчиков 1'!H1435)/(56.48))</f>
        <v>8.0923611784083707E-2</v>
      </c>
      <c r="I1435" s="3">
        <f>'Данные с датчиков 1'!I1435/((PI()*3.484^2)*(1-((0.3*$H$404)-0.5*(H1435-('Данные с датчиков 1'!I1435/(PI()*202*1000000000*3.484^2))))))</f>
        <v>986.9416956944483</v>
      </c>
    </row>
    <row r="1436" spans="1:9" x14ac:dyDescent="0.25">
      <c r="A1436" s="3">
        <f>'Данные с датчиков 1'!A1436</f>
        <v>143</v>
      </c>
      <c r="B1436" s="3">
        <f>LN((56.48+'Данные с датчиков 1'!B1436)/(56.48))</f>
        <v>8.0979618820410826E-2</v>
      </c>
      <c r="C1436" s="3">
        <f>'Данные с датчиков 1'!C1436/((PI()*3.5^2)*(1-((0.3*$B$397)-0.5*(B1436-('Данные с датчиков 1'!C1436/(PI()*202*1000000000*3.5^2))))))</f>
        <v>977.06592184399528</v>
      </c>
      <c r="D1436" s="3">
        <f>'Данные с датчиков 1'!D1436</f>
        <v>143</v>
      </c>
      <c r="E1436" s="3">
        <f>LN((56.48+'Данные с датчиков 1'!E1436)/(56.48))</f>
        <v>8.0982068036126981E-2</v>
      </c>
      <c r="F1436" s="3">
        <f>'Данные с датчиков 1'!F1436/((PI()*3.48^2)*(1-((0.3*$E$397)-0.5*(E1436-('Данные с датчиков 1'!F1436/(PI()*202*1000000000*3.48^2))))))</f>
        <v>1004.1745160511886</v>
      </c>
      <c r="G1436" s="3">
        <f>'Данные с датчиков 1'!G1436</f>
        <v>143</v>
      </c>
      <c r="H1436" s="3">
        <f>LN((56.48+'Данные с датчиков 1'!H1436)/(56.48))</f>
        <v>8.098566020832651E-2</v>
      </c>
      <c r="I1436" s="3">
        <f>'Данные с датчиков 1'!I1436/((PI()*3.484^2)*(1-((0.3*$H$404)-0.5*(H1436-('Данные с датчиков 1'!I1436/(PI()*202*1000000000*3.484^2))))))</f>
        <v>987.34657701925016</v>
      </c>
    </row>
    <row r="1437" spans="1:9" x14ac:dyDescent="0.25">
      <c r="A1437" s="3">
        <f>'Данные с датчиков 1'!A1437</f>
        <v>143.1</v>
      </c>
      <c r="B1437" s="3">
        <f>LN((56.48+'Данные с датчиков 1'!B1437)/(56.48))</f>
        <v>8.103921469995308E-2</v>
      </c>
      <c r="C1437" s="3">
        <f>'Данные с датчиков 1'!C1437/((PI()*3.5^2)*(1-((0.3*$B$397)-0.5*(B1437-('Данные с датчиков 1'!C1437/(PI()*202*1000000000*3.5^2))))))</f>
        <v>977.31338675540064</v>
      </c>
      <c r="D1437" s="3">
        <f>'Данные с датчиков 1'!D1437</f>
        <v>143.1</v>
      </c>
      <c r="E1437" s="3">
        <f>LN((56.48+'Данные с датчиков 1'!E1437)/(56.48))</f>
        <v>8.1031214363612311E-2</v>
      </c>
      <c r="F1437" s="3">
        <f>'Данные с датчиков 1'!F1437/((PI()*3.48^2)*(1-((0.3*$E$397)-0.5*(E1437-('Данные с датчиков 1'!F1437/(PI()*202*1000000000*3.48^2))))))</f>
        <v>1003.9141489839274</v>
      </c>
      <c r="G1437" s="3">
        <f>'Данные с датчиков 1'!G1437</f>
        <v>143.1</v>
      </c>
      <c r="H1437" s="3">
        <f>LN((56.48+'Данные с датчиков 1'!H1437)/(56.48))</f>
        <v>8.1033173635572969E-2</v>
      </c>
      <c r="I1437" s="3">
        <f>'Данные с датчиков 1'!I1437/((PI()*3.484^2)*(1-((0.3*$H$404)-0.5*(H1437-('Данные с датчиков 1'!I1437/(PI()*202*1000000000*3.484^2))))))</f>
        <v>987.03309484695956</v>
      </c>
    </row>
    <row r="1438" spans="1:9" x14ac:dyDescent="0.25">
      <c r="A1438" s="3">
        <f>'Данные с датчиков 1'!A1438</f>
        <v>143.19999999999999</v>
      </c>
      <c r="B1438" s="3">
        <f>LN((56.48+'Данные с датчиков 1'!B1438)/(56.48))</f>
        <v>8.1088031691998338E-2</v>
      </c>
      <c r="C1438" s="3">
        <f>'Данные с датчиков 1'!C1438/((PI()*3.5^2)*(1-((0.3*$B$397)-0.5*(B1438-('Данные с датчиков 1'!C1438/(PI()*202*1000000000*3.5^2))))))</f>
        <v>977.07625204187036</v>
      </c>
      <c r="D1438" s="3">
        <f>'Данные с датчиков 1'!D1438</f>
        <v>143.19999999999999</v>
      </c>
      <c r="E1438" s="3">
        <f>LN((56.48+'Данные с датчиков 1'!E1438)/(56.48))</f>
        <v>8.1093092849143747E-2</v>
      </c>
      <c r="F1438" s="3">
        <f>'Данные с датчиков 1'!F1438/((PI()*3.48^2)*(1-((0.3*$E$397)-0.5*(E1438-('Данные с датчиков 1'!F1438/(PI()*202*1000000000*3.48^2))))))</f>
        <v>1004.3258906330057</v>
      </c>
      <c r="G1438" s="3">
        <f>'Данные с датчиков 1'!G1438</f>
        <v>143.19999999999999</v>
      </c>
      <c r="H1438" s="3">
        <f>LN((56.48+'Данные с датчиков 1'!H1438)/(56.48))</f>
        <v>8.1093092849143747E-2</v>
      </c>
      <c r="I1438" s="3">
        <f>'Данные с датчиков 1'!I1438/((PI()*3.484^2)*(1-((0.3*$H$404)-0.5*(H1438-('Данные с датчиков 1'!I1438/(PI()*202*1000000000*3.484^2))))))</f>
        <v>987.3233115080277</v>
      </c>
    </row>
    <row r="1439" spans="1:9" x14ac:dyDescent="0.25">
      <c r="A1439" s="3">
        <f>'Данные с датчиков 1'!A1439</f>
        <v>143.30000000000001</v>
      </c>
      <c r="B1439" s="3">
        <f>LN((56.48+'Данные с датчиков 1'!B1439)/(56.48))</f>
        <v>8.1147784364928033E-2</v>
      </c>
      <c r="C1439" s="3">
        <f>'Данные с датчиков 1'!C1439/((PI()*3.5^2)*(1-((0.3*$B$397)-0.5*(B1439-('Данные с датчиков 1'!C1439/(PI()*202*1000000000*3.5^2))))))</f>
        <v>977.3371795545097</v>
      </c>
      <c r="D1439" s="3">
        <f>'Данные с датчиков 1'!D1439</f>
        <v>143.30000000000001</v>
      </c>
      <c r="E1439" s="3">
        <f>LN((56.48+'Данные с датчиков 1'!E1439)/(56.48))</f>
        <v>8.1139621642026316E-2</v>
      </c>
      <c r="F1439" s="3">
        <f>'Данные с датчиков 1'!F1439/((PI()*3.48^2)*(1-((0.3*$E$397)-0.5*(E1439-('Данные с датчиков 1'!F1439/(PI()*202*1000000000*3.48^2))))))</f>
        <v>1003.9587443636957</v>
      </c>
      <c r="G1439" s="3">
        <f>'Данные с датчиков 1'!G1439</f>
        <v>143.30000000000001</v>
      </c>
      <c r="H1439" s="3">
        <f>LN((56.48+'Данные с датчиков 1'!H1439)/(56.48))</f>
        <v>8.1148110872458226E-2</v>
      </c>
      <c r="I1439" s="3">
        <f>'Данные с датчиков 1'!I1439/((PI()*3.484^2)*(1-((0.3*$H$404)-0.5*(H1439-('Данные с датчиков 1'!I1439/(PI()*202*1000000000*3.484^2))))))</f>
        <v>987.37017351443194</v>
      </c>
    </row>
    <row r="1440" spans="1:9" x14ac:dyDescent="0.25">
      <c r="A1440" s="3">
        <f>'Данные с датчиков 1'!A1440</f>
        <v>143.4</v>
      </c>
      <c r="B1440" s="3">
        <f>LN((56.48+'Данные с датчиков 1'!B1440)/(56.48))</f>
        <v>8.120328911370002E-2</v>
      </c>
      <c r="C1440" s="3">
        <f>'Данные с датчиков 1'!C1440/((PI()*3.5^2)*(1-((0.3*$B$397)-0.5*(B1440-('Данные с датчиков 1'!C1440/(PI()*202*1000000000*3.5^2))))))</f>
        <v>977.40549547200089</v>
      </c>
      <c r="D1440" s="3">
        <f>'Данные с датчиков 1'!D1440</f>
        <v>143.4</v>
      </c>
      <c r="E1440" s="3">
        <f>LN((56.48+'Данные с датчиков 1'!E1440)/(56.48))</f>
        <v>8.120084043974253E-2</v>
      </c>
      <c r="F1440" s="3">
        <f>'Данные с датчиков 1'!F1440/((PI()*3.48^2)*(1-((0.3*$E$397)-0.5*(E1440-('Данные с датчиков 1'!F1440/(PI()*202*1000000000*3.48^2))))))</f>
        <v>1004.3278782345062</v>
      </c>
      <c r="G1440" s="3">
        <f>'Данные с датчиков 1'!G1440</f>
        <v>143.4</v>
      </c>
      <c r="H1440" s="3">
        <f>LN((56.48+'Данные с датчиков 1'!H1440)/(56.48))</f>
        <v>8.119806526867572E-2</v>
      </c>
      <c r="I1440" s="3">
        <f>'Данные с датчиков 1'!I1440/((PI()*3.484^2)*(1-((0.3*$H$404)-0.5*(H1440-('Данные с датчиков 1'!I1440/(PI()*202*1000000000*3.484^2))))))</f>
        <v>987.14939935455743</v>
      </c>
    </row>
    <row r="1441" spans="1:9" x14ac:dyDescent="0.25">
      <c r="A1441" s="3">
        <f>'Данные с датчиков 1'!A1441</f>
        <v>143.5</v>
      </c>
      <c r="B1441" s="3">
        <f>LN((56.48+'Данные с датчиков 1'!B1441)/(56.48))</f>
        <v>8.1253893699759494E-2</v>
      </c>
      <c r="C1441" s="3">
        <f>'Данные с датчиков 1'!C1441/((PI()*3.5^2)*(1-((0.3*$B$397)-0.5*(B1441-('Данные с датчиков 1'!C1441/(PI()*202*1000000000*3.5^2))))))</f>
        <v>977.21632999282815</v>
      </c>
      <c r="D1441" s="3">
        <f>'Данные с датчиков 1'!D1441</f>
        <v>143.5</v>
      </c>
      <c r="E1441" s="3">
        <f>LN((56.48+'Данные с датчиков 1'!E1441)/(56.48))</f>
        <v>8.1255199590666155E-2</v>
      </c>
      <c r="F1441" s="3">
        <f>'Данные с датчиков 1'!F1441/((PI()*3.48^2)*(1-((0.3*$E$397)-0.5*(E1441-('Данные с датчиков 1'!F1441/(PI()*202*1000000000*3.48^2))))))</f>
        <v>1004.3643401108901</v>
      </c>
      <c r="G1441" s="3">
        <f>'Данные с датчиков 1'!G1441</f>
        <v>143.5</v>
      </c>
      <c r="H1441" s="3">
        <f>LN((56.48+'Данные с датчиков 1'!H1441)/(56.48))</f>
        <v>8.1256668715897609E-2</v>
      </c>
      <c r="I1441" s="3">
        <f>'Данные с датчиков 1'!I1441/((PI()*3.484^2)*(1-((0.3*$H$404)-0.5*(H1441-('Данные с датчиков 1'!I1441/(PI()*202*1000000000*3.484^2))))))</f>
        <v>987.40067731496481</v>
      </c>
    </row>
    <row r="1442" spans="1:9" x14ac:dyDescent="0.25">
      <c r="A1442" s="3">
        <f>'Данные с датчиков 1'!A1442</f>
        <v>143.6</v>
      </c>
      <c r="B1442" s="3">
        <f>LN((56.48+'Данные с датчиков 1'!B1442)/(56.48))</f>
        <v>8.1311677740574365E-2</v>
      </c>
      <c r="C1442" s="3">
        <f>'Данные с датчиков 1'!C1442/((PI()*3.5^2)*(1-((0.3*$B$397)-0.5*(B1442-('Данные с датчиков 1'!C1442/(PI()*202*1000000000*3.5^2))))))</f>
        <v>977.41140009352057</v>
      </c>
      <c r="D1442" s="3">
        <f>'Данные с датчиков 1'!D1442</f>
        <v>143.6</v>
      </c>
      <c r="E1442" s="3">
        <f>LN((56.48+'Данные с датчиков 1'!E1442)/(56.48))</f>
        <v>8.1306128005892556E-2</v>
      </c>
      <c r="F1442" s="3">
        <f>'Данные с датчиков 1'!F1442/((PI()*3.48^2)*(1-((0.3*$E$397)-0.5*(E1442-('Данные с датчиков 1'!F1442/(PI()*202*1000000000*3.48^2))))))</f>
        <v>1004.1951014749087</v>
      </c>
      <c r="G1442" s="3">
        <f>'Данные с датчиков 1'!G1442</f>
        <v>143.6</v>
      </c>
      <c r="H1442" s="3">
        <f>LN((56.48+'Данные с датчиков 1'!H1442)/(56.48))</f>
        <v>8.1305801549952081E-2</v>
      </c>
      <c r="I1442" s="3">
        <f>'Данные с датчиков 1'!I1442/((PI()*3.484^2)*(1-((0.3*$H$404)-0.5*(H1442-('Данные с датчиков 1'!I1442/(PI()*202*1000000000*3.484^2))))))</f>
        <v>987.15900063297738</v>
      </c>
    </row>
    <row r="1443" spans="1:9" x14ac:dyDescent="0.25">
      <c r="A1443" s="3">
        <f>'Данные с датчиков 1'!A1443</f>
        <v>143.69999999999999</v>
      </c>
      <c r="B1443" s="3">
        <f>LN((56.48+'Данные с датчиков 1'!B1443)/(56.48))</f>
        <v>8.1361787185652082E-2</v>
      </c>
      <c r="C1443" s="3">
        <f>'Данные с датчиков 1'!C1443/((PI()*3.5^2)*(1-((0.3*$B$397)-0.5*(B1443-('Данные с датчиков 1'!C1443/(PI()*202*1000000000*3.5^2))))))</f>
        <v>977.21914013366779</v>
      </c>
      <c r="D1443" s="3">
        <f>'Данные с датчиков 1'!D1443</f>
        <v>143.69999999999999</v>
      </c>
      <c r="E1443" s="3">
        <f>LN((56.48+'Данные с датчиков 1'!E1443)/(56.48))</f>
        <v>8.1363419372907003E-2</v>
      </c>
      <c r="F1443" s="3">
        <f>'Данные с датчиков 1'!F1443/((PI()*3.48^2)*(1-((0.3*$E$397)-0.5*(E1443-('Данные с датчиков 1'!F1443/(PI()*202*1000000000*3.48^2))))))</f>
        <v>1004.4126725753831</v>
      </c>
      <c r="G1443" s="3">
        <f>'Данные с датчиков 1'!G1443</f>
        <v>143.69999999999999</v>
      </c>
      <c r="H1443" s="3">
        <f>LN((56.48+'Данные с датчиков 1'!H1443)/(56.48))</f>
        <v>8.1365541212355841E-2</v>
      </c>
      <c r="I1443" s="3">
        <f>'Данные с датчиков 1'!I1443/((PI()*3.484^2)*(1-((0.3*$H$404)-0.5*(H1443-('Данные с датчиков 1'!I1443/(PI()*202*1000000000*3.484^2))))))</f>
        <v>987.44529738245274</v>
      </c>
    </row>
    <row r="1444" spans="1:9" x14ac:dyDescent="0.25">
      <c r="A1444" s="3">
        <f>'Данные с датчиков 1'!A1444</f>
        <v>143.80000000000001</v>
      </c>
      <c r="B1444" s="3">
        <f>LN((56.48+'Данные с датчиков 1'!B1444)/(56.48))</f>
        <v>8.1421849921850933E-2</v>
      </c>
      <c r="C1444" s="3">
        <f>'Данные с датчиков 1'!C1444/((PI()*3.5^2)*(1-((0.3*$B$397)-0.5*(B1444-('Данные с датчиков 1'!C1444/(PI()*202*1000000000*3.5^2))))))</f>
        <v>977.48754017300826</v>
      </c>
      <c r="D1444" s="3">
        <f>'Данные с датчиков 1'!D1444</f>
        <v>143.80000000000001</v>
      </c>
      <c r="E1444" s="3">
        <f>LN((56.48+'Данные с датчиков 1'!E1444)/(56.48))</f>
        <v>8.1412383751820944E-2</v>
      </c>
      <c r="F1444" s="3">
        <f>'Данные с датчиков 1'!F1444/((PI()*3.48^2)*(1-((0.3*$E$397)-0.5*(E1444-('Данные с датчиков 1'!F1444/(PI()*202*1000000000*3.48^2))))))</f>
        <v>1004.161970019191</v>
      </c>
      <c r="G1444" s="3">
        <f>'Данные с датчиков 1'!G1444</f>
        <v>143.80000000000001</v>
      </c>
      <c r="H1444" s="3">
        <f>LN((56.48+'Данные с датчиков 1'!H1444)/(56.48))</f>
        <v>8.1415647958505408E-2</v>
      </c>
      <c r="I1444" s="3">
        <f>'Данные с датчиков 1'!I1444/((PI()*3.484^2)*(1-((0.3*$H$404)-0.5*(H1444-('Данные с датчиков 1'!I1444/(PI()*202*1000000000*3.484^2))))))</f>
        <v>987.28759302125616</v>
      </c>
    </row>
    <row r="1445" spans="1:9" x14ac:dyDescent="0.25">
      <c r="A1445" s="3">
        <f>'Данные с датчиков 1'!A1445</f>
        <v>143.9</v>
      </c>
      <c r="B1445" s="3">
        <f>LN((56.48+'Данные с датчиков 1'!B1445)/(56.48))</f>
        <v>8.1470811439902757E-2</v>
      </c>
      <c r="C1445" s="3">
        <f>'Данные с датчиков 1'!C1445/((PI()*3.5^2)*(1-((0.3*$B$397)-0.5*(B1445-('Данные с датчиков 1'!C1445/(PI()*202*1000000000*3.5^2))))))</f>
        <v>977.26039068231626</v>
      </c>
      <c r="D1445" s="3">
        <f>'Данные с датчиков 1'!D1445</f>
        <v>143.9</v>
      </c>
      <c r="E1445" s="3">
        <f>LN((56.48+'Данные с датчиков 1'!E1445)/(56.48))</f>
        <v>8.1472280248407788E-2</v>
      </c>
      <c r="F1445" s="3">
        <f>'Данные с датчиков 1'!F1445/((PI()*3.48^2)*(1-((0.3*$E$397)-0.5*(E1445-('Данные с датчиков 1'!F1445/(PI()*202*1000000000*3.48^2))))))</f>
        <v>1004.4800530366822</v>
      </c>
      <c r="G1445" s="3">
        <f>'Данные с датчиков 1'!G1445</f>
        <v>143.9</v>
      </c>
      <c r="H1445" s="3">
        <f>LN((56.48+'Данные с датчиков 1'!H1445)/(56.48))</f>
        <v>8.1472606650004831E-2</v>
      </c>
      <c r="I1445" s="3">
        <f>'Данные с датчиков 1'!I1445/((PI()*3.484^2)*(1-((0.3*$H$404)-0.5*(H1445-('Данные с датчиков 1'!I1445/(PI()*202*1000000000*3.484^2))))))</f>
        <v>987.44232114657132</v>
      </c>
    </row>
    <row r="1446" spans="1:9" x14ac:dyDescent="0.25">
      <c r="A1446" s="3">
        <f>'Данные с датчиков 1'!A1446</f>
        <v>144</v>
      </c>
      <c r="B1446" s="3">
        <f>LN((56.48+'Данные с датчиков 1'!B1446)/(56.48))</f>
        <v>8.1526298262531174E-2</v>
      </c>
      <c r="C1446" s="3">
        <f>'Данные с датчиков 1'!C1446/((PI()*3.5^2)*(1-((0.3*$B$397)-0.5*(B1446-('Данные с датчиков 1'!C1446/(PI()*202*1000000000*3.5^2))))))</f>
        <v>977.34078150628613</v>
      </c>
      <c r="D1446" s="3">
        <f>'Данные с датчиков 1'!D1446</f>
        <v>144</v>
      </c>
      <c r="E1446" s="3">
        <f>LN((56.48+'Данные с датчиков 1'!E1446)/(56.48))</f>
        <v>8.1522055261280146E-2</v>
      </c>
      <c r="F1446" s="3">
        <f>'Данные с датчиков 1'!F1446/((PI()*3.48^2)*(1-((0.3*$E$397)-0.5*(E1446-('Данные с датчиков 1'!F1446/(PI()*202*1000000000*3.48^2))))))</f>
        <v>1004.3178439963192</v>
      </c>
      <c r="G1446" s="3">
        <f>'Данные с датчиков 1'!G1446</f>
        <v>144</v>
      </c>
      <c r="H1446" s="3">
        <f>LN((56.48+'Данные с датчиков 1'!H1446)/(56.48))</f>
        <v>8.152695103035637E-2</v>
      </c>
      <c r="I1446" s="3">
        <f>'Данные с датчиков 1'!I1446/((PI()*3.484^2)*(1-((0.3*$H$404)-0.5*(H1446-('Данные с датчиков 1'!I1446/(PI()*202*1000000000*3.484^2))))))</f>
        <v>987.49603297950875</v>
      </c>
    </row>
    <row r="1447" spans="1:9" x14ac:dyDescent="0.25">
      <c r="A1447" s="3">
        <f>'Данные с датчиков 1'!A1447</f>
        <v>144.1</v>
      </c>
      <c r="B1447" s="3">
        <f>LN((56.48+'Данные с датчиков 1'!B1447)/(56.48))</f>
        <v>8.1584556112935719E-2</v>
      </c>
      <c r="C1447" s="3">
        <f>'Данные с датчиков 1'!C1447/((PI()*3.5^2)*(1-((0.3*$B$397)-0.5*(B1447-('Данные с датчиков 1'!C1447/(PI()*202*1000000000*3.5^2))))))</f>
        <v>977.52597779662131</v>
      </c>
      <c r="D1447" s="3">
        <f>'Данные с датчиков 1'!D1447</f>
        <v>144.1</v>
      </c>
      <c r="E1447" s="3">
        <f>LN((56.48+'Данные с датчиков 1'!E1447)/(56.48))</f>
        <v>8.1580313358866133E-2</v>
      </c>
      <c r="F1447" s="3">
        <f>'Данные с датчиков 1'!F1447/((PI()*3.48^2)*(1-((0.3*$E$397)-0.5*(E1447-('Данные с датчиков 1'!F1447/(PI()*202*1000000000*3.48^2))))))</f>
        <v>1004.5459417876265</v>
      </c>
      <c r="G1447" s="3">
        <f>'Данные с датчиков 1'!G1447</f>
        <v>144.1</v>
      </c>
      <c r="H1447" s="3">
        <f>LN((56.48+'Данные с датчиков 1'!H1447)/(56.48))</f>
        <v>8.1579660625873032E-2</v>
      </c>
      <c r="I1447" s="3">
        <f>'Данные с датчиков 1'!I1447/((PI()*3.484^2)*(1-((0.3*$H$404)-0.5*(H1447-('Данные с датчиков 1'!I1447/(PI()*202*1000000000*3.484^2))))))</f>
        <v>987.44083735675463</v>
      </c>
    </row>
    <row r="1448" spans="1:9" x14ac:dyDescent="0.25">
      <c r="A1448" s="3">
        <f>'Данные с датчиков 1'!A1448</f>
        <v>144.19999999999999</v>
      </c>
      <c r="B1448" s="3">
        <f>LN((56.48+'Данные с датчиков 1'!B1448)/(56.48))</f>
        <v>8.1630735694894693E-2</v>
      </c>
      <c r="C1448" s="3">
        <f>'Данные с датчиков 1'!C1448/((PI()*3.5^2)*(1-((0.3*$B$397)-0.5*(B1448-('Данные с датчиков 1'!C1448/(PI()*202*1000000000*3.5^2))))))</f>
        <v>977.14172043506449</v>
      </c>
      <c r="D1448" s="3">
        <f>'Данные с датчиков 1'!D1448</f>
        <v>144.19999999999999</v>
      </c>
      <c r="E1448" s="3">
        <f>LN((56.48+'Данные с датчиков 1'!E1448)/(56.48))</f>
        <v>8.1634162363333457E-2</v>
      </c>
      <c r="F1448" s="3">
        <f>'Данные с датчиков 1'!F1448/((PI()*3.48^2)*(1-((0.3*$E$397)-0.5*(E1448-('Данные с датчиков 1'!F1448/(PI()*202*1000000000*3.48^2))))))</f>
        <v>1004.5953488293029</v>
      </c>
      <c r="G1448" s="3">
        <f>'Данные с датчиков 1'!G1448</f>
        <v>144.19999999999999</v>
      </c>
      <c r="H1448" s="3">
        <f>LN((56.48+'Данные с датчиков 1'!H1448)/(56.48))</f>
        <v>8.1637099498363702E-2</v>
      </c>
      <c r="I1448" s="3">
        <f>'Данные с датчиков 1'!I1448/((PI()*3.484^2)*(1-((0.3*$H$404)-0.5*(H1448-('Данные с датчиков 1'!I1448/(PI()*202*1000000000*3.484^2))))))</f>
        <v>987.63237589245512</v>
      </c>
    </row>
    <row r="1449" spans="1:9" x14ac:dyDescent="0.25">
      <c r="A1449" s="3">
        <f>'Данные с датчиков 1'!A1449</f>
        <v>144.30000000000001</v>
      </c>
      <c r="B1449" s="3">
        <f>LN((56.48+'Данные с датчиков 1'!B1449)/(56.48))</f>
        <v>8.1692577095218946E-2</v>
      </c>
      <c r="C1449" s="3">
        <f>'Данные с датчиков 1'!C1449/((PI()*3.5^2)*(1-((0.3*$B$397)-0.5*(B1449-('Данные с датчиков 1'!C1449/(PI()*202*1000000000*3.5^2))))))</f>
        <v>977.54657678653416</v>
      </c>
      <c r="D1449" s="3">
        <f>'Данные с датчиков 1'!D1449</f>
        <v>144.30000000000001</v>
      </c>
      <c r="E1449" s="3">
        <f>LN((56.48+'Данные с датчиков 1'!E1449)/(56.48))</f>
        <v>8.1686866308235948E-2</v>
      </c>
      <c r="F1449" s="3">
        <f>'Данные с датчиков 1'!F1449/((PI()*3.48^2)*(1-((0.3*$E$397)-0.5*(E1449-('Данные с датчиков 1'!F1449/(PI()*202*1000000000*3.48^2))))))</f>
        <v>1004.5499870773268</v>
      </c>
      <c r="G1449" s="3">
        <f>'Данные с датчиков 1'!G1449</f>
        <v>144.30000000000001</v>
      </c>
      <c r="H1449" s="3">
        <f>LN((56.48+'Данные с датчиков 1'!H1449)/(56.48))</f>
        <v>8.1686866308235948E-2</v>
      </c>
      <c r="I1449" s="3">
        <f>'Данные с датчиков 1'!I1449/((PI()*3.484^2)*(1-((0.3*$H$404)-0.5*(H1449-('Данные с датчиков 1'!I1449/(PI()*202*1000000000*3.484^2))))))</f>
        <v>987.45037779446147</v>
      </c>
    </row>
    <row r="1450" spans="1:9" x14ac:dyDescent="0.25">
      <c r="A1450" s="3">
        <f>'Данные с датчиков 1'!A1450</f>
        <v>144.4</v>
      </c>
      <c r="B1450" s="3">
        <f>LN((56.48+'Данные с датчиков 1'!B1450)/(56.48))</f>
        <v>8.1744951648997061E-2</v>
      </c>
      <c r="C1450" s="3">
        <f>'Данные с датчиков 1'!C1450/((PI()*3.5^2)*(1-((0.3*$B$397)-0.5*(B1450-('Данные с датчиков 1'!C1450/(PI()*202*1000000000*3.5^2))))))</f>
        <v>977.45791798529797</v>
      </c>
      <c r="D1450" s="3">
        <f>'Данные с датчиков 1'!D1450</f>
        <v>144.4</v>
      </c>
      <c r="E1450" s="3">
        <f>LN((56.48+'Данные с датчиков 1'!E1450)/(56.48))</f>
        <v>8.1743972710531729E-2</v>
      </c>
      <c r="F1450" s="3">
        <f>'Данные с датчиков 1'!F1450/((PI()*3.48^2)*(1-((0.3*$E$397)-0.5*(E1450-('Данные с датчиков 1'!F1450/(PI()*202*1000000000*3.48^2))))))</f>
        <v>1004.7491299474402</v>
      </c>
      <c r="G1450" s="3">
        <f>'Данные с датчиков 1'!G1450</f>
        <v>144.4</v>
      </c>
      <c r="H1450" s="3">
        <f>LN((56.48+'Данные с датчиков 1'!H1450)/(56.48))</f>
        <v>8.1745441117870243E-2</v>
      </c>
      <c r="I1450" s="3">
        <f>'Данные с датчиков 1'!I1450/((PI()*3.484^2)*(1-((0.3*$H$404)-0.5*(H1450-('Данные с датчиков 1'!I1450/(PI()*202*1000000000*3.484^2))))))</f>
        <v>987.66127786415052</v>
      </c>
    </row>
    <row r="1451" spans="1:9" x14ac:dyDescent="0.25">
      <c r="A1451" s="3">
        <f>'Данные с датчиков 1'!A1451</f>
        <v>144.5</v>
      </c>
      <c r="B1451" s="3">
        <f>LN((56.48+'Данные с датчиков 1'!B1451)/(56.48))</f>
        <v>8.1800586410230275E-2</v>
      </c>
      <c r="C1451" s="3">
        <f>'Данные с датчиков 1'!C1451/((PI()*3.5^2)*(1-((0.3*$B$397)-0.5*(B1451-('Данные с датчиков 1'!C1451/(PI()*202*1000000000*3.5^2))))))</f>
        <v>977.51839485980111</v>
      </c>
      <c r="D1451" s="3">
        <f>'Данные с датчиков 1'!D1451</f>
        <v>144.5</v>
      </c>
      <c r="E1451" s="3">
        <f>LN((56.48+'Данные с датчиков 1'!E1451)/(56.48))</f>
        <v>8.1793407905284346E-2</v>
      </c>
      <c r="F1451" s="3">
        <f>'Данные с датчиков 1'!F1451/((PI()*3.48^2)*(1-((0.3*$E$397)-0.5*(E1451-('Данные с датчиков 1'!F1451/(PI()*202*1000000000*3.48^2))))))</f>
        <v>1004.5503637879966</v>
      </c>
      <c r="G1451" s="3">
        <f>'Данные с датчиков 1'!G1451</f>
        <v>144.5</v>
      </c>
      <c r="H1451" s="3">
        <f>LN((56.48+'Данные с датчиков 1'!H1451)/(56.48))</f>
        <v>8.1796507720559825E-2</v>
      </c>
      <c r="I1451" s="3">
        <f>'Данные с датчиков 1'!I1451/((PI()*3.484^2)*(1-((0.3*$H$404)-0.5*(H1451-('Данные с датчиков 1'!I1451/(PI()*202*1000000000*3.484^2))))))</f>
        <v>987.55673737289681</v>
      </c>
    </row>
    <row r="1452" spans="1:9" x14ac:dyDescent="0.25">
      <c r="A1452" s="3">
        <f>'Данные с датчиков 1'!A1452</f>
        <v>144.6</v>
      </c>
      <c r="B1452" s="3">
        <f>LN((56.48+'Данные с датчиков 1'!B1452)/(56.48))</f>
        <v>8.1853771000741815E-2</v>
      </c>
      <c r="C1452" s="3">
        <f>'Данные с датчиков 1'!C1452/((PI()*3.5^2)*(1-((0.3*$B$397)-0.5*(B1452-('Данные с датчиков 1'!C1452/(PI()*202*1000000000*3.5^2))))))</f>
        <v>977.49895040006527</v>
      </c>
      <c r="D1452" s="3">
        <f>'Данные с датчиков 1'!D1452</f>
        <v>144.6</v>
      </c>
      <c r="E1452" s="3">
        <f>LN((56.48+'Данные с датчиков 1'!E1452)/(56.48))</f>
        <v>8.1852629030047877E-2</v>
      </c>
      <c r="F1452" s="3">
        <f>'Данные с датчиков 1'!F1452/((PI()*3.48^2)*(1-((0.3*$E$397)-0.5*(E1452-('Данные с датчиков 1'!F1452/(PI()*202*1000000000*3.48^2))))))</f>
        <v>1004.8097289416175</v>
      </c>
      <c r="G1452" s="3">
        <f>'Данные с датчиков 1'!G1452</f>
        <v>144.6</v>
      </c>
      <c r="H1452" s="3">
        <f>LN((56.48+'Данные с датчиков 1'!H1452)/(56.48))</f>
        <v>8.1852465891270737E-2</v>
      </c>
      <c r="I1452" s="3">
        <f>'Данные с датчиков 1'!I1452/((PI()*3.484^2)*(1-((0.3*$H$404)-0.5*(H1452-('Данные с датчиков 1'!I1452/(PI()*202*1000000000*3.484^2))))))</f>
        <v>987.65187099720629</v>
      </c>
    </row>
    <row r="1453" spans="1:9" x14ac:dyDescent="0.25">
      <c r="A1453" s="3">
        <f>'Данные с датчиков 1'!A1453</f>
        <v>144.69999999999999</v>
      </c>
      <c r="B1453" s="3">
        <f>LN((56.48+'Данные с датчиков 1'!B1453)/(56.48))</f>
        <v>8.1905321462456146E-2</v>
      </c>
      <c r="C1453" s="3">
        <f>'Данные с датчиков 1'!C1453/((PI()*3.5^2)*(1-((0.3*$B$397)-0.5*(B1453-('Данные с датчиков 1'!C1453/(PI()*202*1000000000*3.5^2))))))</f>
        <v>977.36926859911398</v>
      </c>
      <c r="D1453" s="3">
        <f>'Данные с датчиков 1'!D1453</f>
        <v>144.69999999999999</v>
      </c>
      <c r="E1453" s="3">
        <f>LN((56.48+'Данные с датчиков 1'!E1453)/(56.48))</f>
        <v>8.1903037637499565E-2</v>
      </c>
      <c r="F1453" s="3">
        <f>'Данные с датчиков 1'!F1453/((PI()*3.48^2)*(1-((0.3*$E$397)-0.5*(E1453-('Данные с датчиков 1'!F1453/(PI()*202*1000000000*3.48^2))))))</f>
        <v>1004.6854585208022</v>
      </c>
      <c r="G1453" s="3">
        <f>'Данные с датчиков 1'!G1453</f>
        <v>144.69999999999999</v>
      </c>
      <c r="H1453" s="3">
        <f>LN((56.48+'Данные с датчиков 1'!H1453)/(56.48))</f>
        <v>8.1908094671462664E-2</v>
      </c>
      <c r="I1453" s="3">
        <f>'Данные с датчиков 1'!I1453/((PI()*3.484^2)*(1-((0.3*$H$404)-0.5*(H1453-('Данные с датчиков 1'!I1453/(PI()*202*1000000000*3.484^2))))))</f>
        <v>987.73566481744331</v>
      </c>
    </row>
    <row r="1454" spans="1:9" x14ac:dyDescent="0.25">
      <c r="A1454" s="3">
        <f>'Данные с датчиков 1'!A1454</f>
        <v>144.80000000000001</v>
      </c>
      <c r="B1454" s="3">
        <f>LN((56.48+'Данные с датчиков 1'!B1454)/(56.48))</f>
        <v>8.1962578512123518E-2</v>
      </c>
      <c r="C1454" s="3">
        <f>'Данные с датчиков 1'!C1454/((PI()*3.5^2)*(1-((0.3*$B$397)-0.5*(B1454-('Данные с датчиков 1'!C1454/(PI()*202*1000000000*3.5^2))))))</f>
        <v>977.55029020268034</v>
      </c>
      <c r="D1454" s="3">
        <f>'Данные с датчиков 1'!D1454</f>
        <v>144.80000000000001</v>
      </c>
      <c r="E1454" s="3">
        <f>LN((56.48+'Данные с датчиков 1'!E1454)/(56.48))</f>
        <v>8.1960294817928422E-2</v>
      </c>
      <c r="F1454" s="3">
        <f>'Данные с датчиков 1'!F1454/((PI()*3.48^2)*(1-((0.3*$E$397)-0.5*(E1454-('Данные с датчиков 1'!F1454/(PI()*202*1000000000*3.48^2))))))</f>
        <v>1004.8711006879058</v>
      </c>
      <c r="G1454" s="3">
        <f>'Данные с датчиков 1'!G1454</f>
        <v>144.80000000000001</v>
      </c>
      <c r="H1454" s="3">
        <f>LN((56.48+'Данные с датчиков 1'!H1454)/(56.48))</f>
        <v>8.1956706145084948E-2</v>
      </c>
      <c r="I1454" s="3">
        <f>'Данные с датчиков 1'!I1454/((PI()*3.484^2)*(1-((0.3*$H$404)-0.5*(H1454-('Данные с датчиков 1'!I1454/(PI()*202*1000000000*3.484^2))))))</f>
        <v>987.48182294905837</v>
      </c>
    </row>
    <row r="1455" spans="1:9" x14ac:dyDescent="0.25">
      <c r="A1455" s="3">
        <f>'Данные с датчиков 1'!A1455</f>
        <v>144.9</v>
      </c>
      <c r="B1455" s="3">
        <f>LN((56.48+'Данные с датчиков 1'!B1455)/(56.48))</f>
        <v>8.2012818464999956E-2</v>
      </c>
      <c r="C1455" s="3">
        <f>'Данные с датчиков 1'!C1455/((PI()*3.5^2)*(1-((0.3*$B$397)-0.5*(B1455-('Данные с датчиков 1'!C1455/(PI()*202*1000000000*3.5^2))))))</f>
        <v>977.36263881367006</v>
      </c>
      <c r="D1455" s="3">
        <f>'Данные с датчиков 1'!D1455</f>
        <v>144.9</v>
      </c>
      <c r="E1455" s="3">
        <f>LN((56.48+'Данные с датчиков 1'!E1455)/(56.48))</f>
        <v>8.2015102039250387E-2</v>
      </c>
      <c r="F1455" s="3">
        <f>'Данные с датчиков 1'!F1455/((PI()*3.48^2)*(1-((0.3*$E$397)-0.5*(E1455-('Данные с датчиков 1'!F1455/(PI()*202*1000000000*3.48^2))))))</f>
        <v>1004.9277684406778</v>
      </c>
      <c r="G1455" s="3">
        <f>'Данные с датчиков 1'!G1455</f>
        <v>144.9</v>
      </c>
      <c r="H1455" s="3">
        <f>LN((56.48+'Данные с датчиков 1'!H1455)/(56.48))</f>
        <v>8.2019179837441503E-2</v>
      </c>
      <c r="I1455" s="3">
        <f>'Данные с датчиков 1'!I1455/((PI()*3.484^2)*(1-((0.3*$H$404)-0.5*(H1455-('Данные с датчиков 1'!I1455/(PI()*202*1000000000*3.484^2))))))</f>
        <v>987.89777378945939</v>
      </c>
    </row>
    <row r="1456" spans="1:9" x14ac:dyDescent="0.25">
      <c r="A1456" s="3">
        <f>'Данные с датчиков 1'!A1456</f>
        <v>145</v>
      </c>
      <c r="B1456" s="3">
        <f>LN((56.48+'Данные с датчиков 1'!B1456)/(56.48))</f>
        <v>8.2072842112377739E-2</v>
      </c>
      <c r="C1456" s="3">
        <f>'Данные с датчиков 1'!C1456/((PI()*3.5^2)*(1-((0.3*$B$397)-0.5*(B1456-('Данные с датчиков 1'!C1456/(PI()*202*1000000000*3.5^2))))))</f>
        <v>977.65226596884429</v>
      </c>
      <c r="D1456" s="3">
        <f>'Данные с датчиков 1'!D1456</f>
        <v>145</v>
      </c>
      <c r="E1456" s="3">
        <f>LN((56.48+'Данные с датчиков 1'!E1456)/(56.48))</f>
        <v>8.2064197624368382E-2</v>
      </c>
      <c r="F1456" s="3">
        <f>'Данные с датчиков 1'!F1456/((PI()*3.48^2)*(1-((0.3*$E$397)-0.5*(E1456-('Данные с датчиков 1'!F1456/(PI()*202*1000000000*3.48^2))))))</f>
        <v>1004.6993068641976</v>
      </c>
      <c r="G1456" s="3">
        <f>'Данные с датчиков 1'!G1456</f>
        <v>145</v>
      </c>
      <c r="H1456" s="3">
        <f>LN((56.48+'Данные с датчиков 1'!H1456)/(56.48))</f>
        <v>8.2069743153570823E-2</v>
      </c>
      <c r="I1456" s="3">
        <f>'Данные с датчиков 1'!I1456/((PI()*3.484^2)*(1-((0.3*$H$404)-0.5*(H1456-('Данные с датчиков 1'!I1456/(PI()*202*1000000000*3.484^2))))))</f>
        <v>987.72037572187412</v>
      </c>
    </row>
    <row r="1457" spans="1:9" x14ac:dyDescent="0.25">
      <c r="A1457" s="3">
        <f>'Данные с датчиков 1'!A1457</f>
        <v>145.1</v>
      </c>
      <c r="B1457" s="3">
        <f>LN((56.48+'Данные с датчиков 1'!B1457)/(56.48))</f>
        <v>8.2125686037043011E-2</v>
      </c>
      <c r="C1457" s="3">
        <f>'Данные с датчиков 1'!C1457/((PI()*3.5^2)*(1-((0.3*$B$397)-0.5*(B1457-('Данные с датчиков 1'!C1457/(PI()*202*1000000000*3.5^2))))))</f>
        <v>977.61168489557792</v>
      </c>
      <c r="D1457" s="3">
        <f>'Данные с датчиков 1'!D1457</f>
        <v>145.1</v>
      </c>
      <c r="E1457" s="3">
        <f>LN((56.48+'Данные с датчиков 1'!E1457)/(56.48))</f>
        <v>8.2126338413724714E-2</v>
      </c>
      <c r="F1457" s="3">
        <f>'Данные с датчиков 1'!F1457/((PI()*3.48^2)*(1-((0.3*$E$397)-0.5*(E1457-('Данные с датчиков 1'!F1457/(PI()*202*1000000000*3.48^2))))))</f>
        <v>1005.1169460750234</v>
      </c>
      <c r="G1457" s="3">
        <f>'Данные с датчиков 1'!G1457</f>
        <v>145.1</v>
      </c>
      <c r="H1457" s="3">
        <f>LN((56.48+'Данные с датчиков 1'!H1457)/(56.48))</f>
        <v>8.2126501507828534E-2</v>
      </c>
      <c r="I1457" s="3">
        <f>'Данные с датчиков 1'!I1457/((PI()*3.484^2)*(1-((0.3*$H$404)-0.5*(H1457-('Данные с датчиков 1'!I1457/(PI()*202*1000000000*3.484^2))))))</f>
        <v>987.85354426331548</v>
      </c>
    </row>
    <row r="1458" spans="1:9" x14ac:dyDescent="0.25">
      <c r="A1458" s="3">
        <f>'Данные с датчиков 1'!A1458</f>
        <v>145.19999999999999</v>
      </c>
      <c r="B1458" s="3">
        <f>LN((56.48+'Данные с датчиков 1'!B1458)/(56.48))</f>
        <v>8.2180321109429716E-2</v>
      </c>
      <c r="C1458" s="3">
        <f>'Данные с датчиков 1'!C1458/((PI()*3.5^2)*(1-((0.3*$B$397)-0.5*(B1458-('Данные с датчиков 1'!C1458/(PI()*202*1000000000*3.5^2))))))</f>
        <v>977.61196866595674</v>
      </c>
      <c r="D1458" s="3">
        <f>'Данные с датчиков 1'!D1458</f>
        <v>145.19999999999999</v>
      </c>
      <c r="E1458" s="3">
        <f>LN((56.48+'Данные с датчиков 1'!E1458)/(56.48))</f>
        <v>8.2176243968288584E-2</v>
      </c>
      <c r="F1458" s="3">
        <f>'Данные с датчиков 1'!F1458/((PI()*3.48^2)*(1-((0.3*$E$397)-0.5*(E1458-('Данные с датчиков 1'!F1458/(PI()*202*1000000000*3.48^2))))))</f>
        <v>1004.9127180259969</v>
      </c>
      <c r="G1458" s="3">
        <f>'Данные с датчиков 1'!G1458</f>
        <v>145.19999999999999</v>
      </c>
      <c r="H1458" s="3">
        <f>LN((56.48+'Данные с датчиков 1'!H1458)/(56.48))</f>
        <v>8.2178364083756492E-2</v>
      </c>
      <c r="I1458" s="3">
        <f>'Данные с датчиков 1'!I1458/((PI()*3.484^2)*(1-((0.3*$H$404)-0.5*(H1458-('Данные с датчиков 1'!I1458/(PI()*202*1000000000*3.484^2))))))</f>
        <v>987.77043033062773</v>
      </c>
    </row>
    <row r="1459" spans="1:9" x14ac:dyDescent="0.25">
      <c r="A1459" s="3">
        <f>'Данные с датчиков 1'!A1459</f>
        <v>145.30000000000001</v>
      </c>
      <c r="B1459" s="3">
        <f>LN((56.48+'Данные с датчиков 1'!B1459)/(56.48))</f>
        <v>8.2235442426080066E-2</v>
      </c>
      <c r="C1459" s="3">
        <f>'Данные с датчиков 1'!C1459/((PI()*3.5^2)*(1-((0.3*$B$397)-0.5*(B1459-('Данные с датчиков 1'!C1459/(PI()*202*1000000000*3.5^2))))))</f>
        <v>977.70319216072403</v>
      </c>
      <c r="D1459" s="3">
        <f>'Данные с датчиков 1'!D1459</f>
        <v>145.30000000000001</v>
      </c>
      <c r="E1459" s="3">
        <f>LN((56.48+'Данные с датчиков 1'!E1459)/(56.48))</f>
        <v>8.2233974738087343E-2</v>
      </c>
      <c r="F1459" s="3">
        <f>'Данные с датчиков 1'!F1459/((PI()*3.48^2)*(1-((0.3*$E$397)-0.5*(E1459-('Данные с датчиков 1'!F1459/(PI()*202*1000000000*3.48^2))))))</f>
        <v>1005.105742896453</v>
      </c>
      <c r="G1459" s="3">
        <f>'Данные с датчиков 1'!G1459</f>
        <v>145.30000000000001</v>
      </c>
      <c r="H1459" s="3">
        <f>LN((56.48+'Данные с датчиков 1'!H1459)/(56.48))</f>
        <v>8.2231039355639551E-2</v>
      </c>
      <c r="I1459" s="3">
        <f>'Данные с датчиков 1'!I1459/((PI()*3.484^2)*(1-((0.3*$H$404)-0.5*(H1459-('Данные с датчиков 1'!I1459/(PI()*202*1000000000*3.484^2))))))</f>
        <v>987.71446881811278</v>
      </c>
    </row>
    <row r="1460" spans="1:9" x14ac:dyDescent="0.25">
      <c r="A1460" s="3">
        <f>'Данные с датчиков 1'!A1460</f>
        <v>145.4</v>
      </c>
      <c r="B1460" s="3">
        <f>LN((56.48+'Данные с датчиков 1'!B1460)/(56.48))</f>
        <v>8.228632094482162E-2</v>
      </c>
      <c r="C1460" s="3">
        <f>'Данные с датчиков 1'!C1460/((PI()*3.5^2)*(1-((0.3*$B$397)-0.5*(B1460-('Данные с датчиков 1'!C1460/(PI()*202*1000000000*3.5^2))))))</f>
        <v>977.53488701434094</v>
      </c>
      <c r="D1460" s="3">
        <f>'Данные с датчиков 1'!D1460</f>
        <v>145.4</v>
      </c>
      <c r="E1460" s="3">
        <f>LN((56.48+'Данные с датчиков 1'!E1460)/(56.48))</f>
        <v>8.2285831740620749E-2</v>
      </c>
      <c r="F1460" s="3">
        <f>'Данные с датчиков 1'!F1460/((PI()*3.48^2)*(1-((0.3*$E$397)-0.5*(E1460-('Данные с датчиков 1'!F1460/(PI()*202*1000000000*3.48^2))))))</f>
        <v>1005.028928379484</v>
      </c>
      <c r="G1460" s="3">
        <f>'Данные с датчиков 1'!G1460</f>
        <v>145.4</v>
      </c>
      <c r="H1460" s="3">
        <f>LN((56.48+'Данные с датчиков 1'!H1460)/(56.48))</f>
        <v>8.2289093097439675E-2</v>
      </c>
      <c r="I1460" s="3">
        <f>'Данные с датчиков 1'!I1460/((PI()*3.484^2)*(1-((0.3*$H$404)-0.5*(H1460-('Данные с датчиков 1'!I1460/(PI()*202*1000000000*3.484^2))))))</f>
        <v>987.95051539707356</v>
      </c>
    </row>
    <row r="1461" spans="1:9" x14ac:dyDescent="0.25">
      <c r="A1461" s="3">
        <f>'Данные с датчиков 1'!A1461</f>
        <v>145.5</v>
      </c>
      <c r="B1461" s="3">
        <f>LN((56.48+'Данные с датчиков 1'!B1461)/(56.48))</f>
        <v>8.2345349828389064E-2</v>
      </c>
      <c r="C1461" s="3">
        <f>'Данные с датчиков 1'!C1461/((PI()*3.5^2)*(1-((0.3*$B$397)-0.5*(B1461-('Данные с датчиков 1'!C1461/(PI()*202*1000000000*3.5^2))))))</f>
        <v>977.76341230719493</v>
      </c>
      <c r="D1461" s="3">
        <f>'Данные с датчиков 1'!D1461</f>
        <v>145.5</v>
      </c>
      <c r="E1461" s="3">
        <f>LN((56.48+'Данные с датчиков 1'!E1461)/(56.48))</f>
        <v>8.2339153589929562E-2</v>
      </c>
      <c r="F1461" s="3">
        <f>'Данные с датчиков 1'!F1461/((PI()*3.48^2)*(1-((0.3*$E$397)-0.5*(E1461-('Данные с датчиков 1'!F1461/(PI()*202*1000000000*3.48^2))))))</f>
        <v>1005.0148351990611</v>
      </c>
      <c r="G1461" s="3">
        <f>'Данные с датчиков 1'!G1461</f>
        <v>145.5</v>
      </c>
      <c r="H1461" s="3">
        <f>LN((56.48+'Данные с датчиков 1'!H1461)/(56.48))</f>
        <v>8.2338664411573961E-2</v>
      </c>
      <c r="I1461" s="3">
        <f>'Данные с датчиков 1'!I1461/((PI()*3.484^2)*(1-((0.3*$H$404)-0.5*(H1461-('Данные с датчиков 1'!I1461/(PI()*202*1000000000*3.484^2))))))</f>
        <v>987.75320889477234</v>
      </c>
    </row>
    <row r="1462" spans="1:9" x14ac:dyDescent="0.25">
      <c r="A1462" s="3">
        <f>'Данные с датчиков 1'!A1462</f>
        <v>145.6</v>
      </c>
      <c r="B1462" s="3">
        <f>LN((56.48+'Данные с датчиков 1'!B1462)/(56.48))</f>
        <v>8.2394429202873196E-2</v>
      </c>
      <c r="C1462" s="3">
        <f>'Данные с датчиков 1'!C1462/((PI()*3.5^2)*(1-((0.3*$B$397)-0.5*(B1462-('Данные с датчиков 1'!C1462/(PI()*202*1000000000*3.5^2))))))</f>
        <v>977.53247503636078</v>
      </c>
      <c r="D1462" s="3">
        <f>'Данные с датчиков 1'!D1462</f>
        <v>145.6</v>
      </c>
      <c r="E1462" s="3">
        <f>LN((56.48+'Данные с датчиков 1'!E1462)/(56.48))</f>
        <v>8.2396385805747527E-2</v>
      </c>
      <c r="F1462" s="3">
        <f>'Данные с датчиков 1'!F1462/((PI()*3.48^2)*(1-((0.3*$E$397)-0.5*(E1462-('Данные с датчиков 1'!F1462/(PI()*202*1000000000*3.48^2))))))</f>
        <v>1005.1972649094931</v>
      </c>
      <c r="G1462" s="3">
        <f>'Данные с датчиков 1'!G1462</f>
        <v>145.6</v>
      </c>
      <c r="H1462" s="3">
        <f>LN((56.48+'Данные с датчиков 1'!H1462)/(56.48))</f>
        <v>8.2398668504262418E-2</v>
      </c>
      <c r="I1462" s="3">
        <f>'Данные с датчиков 1'!I1462/((PI()*3.484^2)*(1-((0.3*$H$404)-0.5*(H1462-('Данные с датчиков 1'!I1462/(PI()*202*1000000000*3.484^2))))))</f>
        <v>988.06883347584119</v>
      </c>
    </row>
    <row r="1463" spans="1:9" x14ac:dyDescent="0.25">
      <c r="A1463" s="3">
        <f>'Данные с датчиков 1'!A1463</f>
        <v>145.69999999999999</v>
      </c>
      <c r="B1463" s="3">
        <f>LN((56.48+'Данные с датчиков 1'!B1463)/(56.48))</f>
        <v>8.2453777786962348E-2</v>
      </c>
      <c r="C1463" s="3">
        <f>'Данные с датчиков 1'!C1463/((PI()*3.5^2)*(1-((0.3*$B$397)-0.5*(B1463-('Данные с датчиков 1'!C1463/(PI()*202*1000000000*3.5^2))))))</f>
        <v>977.77104254784786</v>
      </c>
      <c r="D1463" s="3">
        <f>'Данные с датчиков 1'!D1463</f>
        <v>145.69999999999999</v>
      </c>
      <c r="E1463" s="3">
        <f>LN((56.48+'Данные с датчиков 1'!E1463)/(56.48))</f>
        <v>8.2445136591333748E-2</v>
      </c>
      <c r="F1463" s="3">
        <f>'Данные с датчиков 1'!F1463/((PI()*3.48^2)*(1-((0.3*$E$397)-0.5*(E1463-('Данные с датчиков 1'!F1463/(PI()*202*1000000000*3.48^2))))))</f>
        <v>1004.9794287382223</v>
      </c>
      <c r="G1463" s="3">
        <f>'Данные с датчиков 1'!G1463</f>
        <v>145.69999999999999</v>
      </c>
      <c r="H1463" s="3">
        <f>LN((56.48+'Данные с датчиков 1'!H1463)/(56.48))</f>
        <v>8.2452310419383057E-2</v>
      </c>
      <c r="I1463" s="3">
        <f>'Данные с датчиков 1'!I1463/((PI()*3.484^2)*(1-((0.3*$H$404)-0.5*(H1463-('Данные с датчиков 1'!I1463/(PI()*202*1000000000*3.484^2))))))</f>
        <v>988.07866746336799</v>
      </c>
    </row>
    <row r="1464" spans="1:9" x14ac:dyDescent="0.25">
      <c r="A1464" s="3">
        <f>'Данные с датчиков 1'!A1464</f>
        <v>145.80000000000001</v>
      </c>
      <c r="B1464" s="3">
        <f>LN((56.48+'Данные с датчиков 1'!B1464)/(56.48))</f>
        <v>8.2507090682068032E-2</v>
      </c>
      <c r="C1464" s="3">
        <f>'Данные с датчиков 1'!C1464/((PI()*3.5^2)*(1-((0.3*$B$397)-0.5*(B1464-('Данные с датчиков 1'!C1464/(PI()*202*1000000000*3.5^2))))))</f>
        <v>977.74564976218835</v>
      </c>
      <c r="D1464" s="3">
        <f>'Данные с датчиков 1'!D1464</f>
        <v>145.80000000000001</v>
      </c>
      <c r="E1464" s="3">
        <f>LN((56.48+'Данные с датчиков 1'!E1464)/(56.48))</f>
        <v>8.2505297328123561E-2</v>
      </c>
      <c r="F1464" s="3">
        <f>'Данные с датчиков 1'!F1464/((PI()*3.48^2)*(1-((0.3*$E$397)-0.5*(E1464-('Данные с датчиков 1'!F1464/(PI()*202*1000000000*3.48^2))))))</f>
        <v>1005.3067294075156</v>
      </c>
      <c r="G1464" s="3">
        <f>'Данные с датчиков 1'!G1464</f>
        <v>145.80000000000001</v>
      </c>
      <c r="H1464" s="3">
        <f>LN((56.48+'Данные с датчиков 1'!H1464)/(56.48))</f>
        <v>8.2503830036140688E-2</v>
      </c>
      <c r="I1464" s="3">
        <f>'Данные с датчиков 1'!I1464/((PI()*3.484^2)*(1-((0.3*$H$404)-0.5*(H1464-('Данные с датчиков 1'!I1464/(PI()*202*1000000000*3.484^2))))))</f>
        <v>987.92798209500313</v>
      </c>
    </row>
    <row r="1465" spans="1:9" x14ac:dyDescent="0.25">
      <c r="A1465" s="3">
        <f>'Данные с датчиков 1'!A1465</f>
        <v>145.9</v>
      </c>
      <c r="B1465" s="3">
        <f>LN((56.48+'Данные с датчиков 1'!B1465)/(56.48))</f>
        <v>8.2558933523928194E-2</v>
      </c>
      <c r="C1465" s="3">
        <f>'Данные с датчиков 1'!C1465/((PI()*3.5^2)*(1-((0.3*$B$397)-0.5*(B1465-('Данные с датчиков 1'!C1465/(PI()*202*1000000000*3.5^2))))))</f>
        <v>977.61635493348786</v>
      </c>
      <c r="D1465" s="3">
        <f>'Данные с датчиков 1'!D1465</f>
        <v>145.9</v>
      </c>
      <c r="E1465" s="3">
        <f>LN((56.48+'Данные с датчиков 1'!E1465)/(56.48))</f>
        <v>8.2558444453072408E-2</v>
      </c>
      <c r="F1465" s="3">
        <f>'Данные с датчиков 1'!F1465/((PI()*3.48^2)*(1-((0.3*$E$397)-0.5*(E1465-('Данные с датчиков 1'!F1465/(PI()*202*1000000000*3.48^2))))))</f>
        <v>1005.3074047336854</v>
      </c>
      <c r="G1465" s="3">
        <f>'Данные с датчиков 1'!G1465</f>
        <v>145.9</v>
      </c>
      <c r="H1465" s="3">
        <f>LN((56.48+'Данные с датчиков 1'!H1465)/(56.48))</f>
        <v>8.2561052828206152E-2</v>
      </c>
      <c r="I1465" s="3">
        <f>'Данные с датчиков 1'!I1465/((PI()*3.484^2)*(1-((0.3*$H$404)-0.5*(H1465-('Данные с датчиков 1'!I1465/(PI()*202*1000000000*3.484^2))))))</f>
        <v>988.14695781574096</v>
      </c>
    </row>
    <row r="1466" spans="1:9" x14ac:dyDescent="0.25">
      <c r="A1466" s="3">
        <f>'Данные с датчиков 1'!A1466</f>
        <v>146</v>
      </c>
      <c r="B1466" s="3">
        <f>LN((56.48+'Данные с датчиков 1'!B1466)/(56.48))</f>
        <v>8.2615827134440406E-2</v>
      </c>
      <c r="C1466" s="3">
        <f>'Данные с датчиков 1'!C1466/((PI()*3.5^2)*(1-((0.3*$B$397)-0.5*(B1466-('Данные с датчиков 1'!C1466/(PI()*202*1000000000*3.5^2))))))</f>
        <v>977.78688753313418</v>
      </c>
      <c r="D1466" s="3">
        <f>'Данные с датчиков 1'!D1466</f>
        <v>146</v>
      </c>
      <c r="E1466" s="3">
        <f>LN((56.48+'Данные с датчиков 1'!E1466)/(56.48))</f>
        <v>8.2611425738545921E-2</v>
      </c>
      <c r="F1466" s="3">
        <f>'Данные с датчиков 1'!F1466/((PI()*3.48^2)*(1-((0.3*$E$397)-0.5*(E1466-('Данные с датчиков 1'!F1466/(PI()*202*1000000000*3.48^2))))))</f>
        <v>1005.245732547167</v>
      </c>
      <c r="G1466" s="3">
        <f>'Данные с датчиков 1'!G1466</f>
        <v>146</v>
      </c>
      <c r="H1466" s="3">
        <f>LN((56.48+'Данные с датчиков 1'!H1466)/(56.48))</f>
        <v>8.2612403828196734E-2</v>
      </c>
      <c r="I1466" s="3">
        <f>'Данные с датчиков 1'!I1466/((PI()*3.484^2)*(1-((0.3*$H$404)-0.5*(H1466-('Данные с датчиков 1'!I1466/(PI()*202*1000000000*3.484^2))))))</f>
        <v>987.97249190816649</v>
      </c>
    </row>
    <row r="1467" spans="1:9" x14ac:dyDescent="0.25">
      <c r="A1467" s="3">
        <f>'Данные с датчиков 1'!A1467</f>
        <v>146.1</v>
      </c>
      <c r="B1467" s="3">
        <f>LN((56.48+'Данные с датчиков 1'!B1467)/(56.48))</f>
        <v>8.2666686303944095E-2</v>
      </c>
      <c r="C1467" s="3">
        <f>'Данные с датчиков 1'!C1467/((PI()*3.5^2)*(1-((0.3*$B$397)-0.5*(B1467-('Данные с датчиков 1'!C1467/(PI()*202*1000000000*3.5^2))))))</f>
        <v>977.62107342651757</v>
      </c>
      <c r="D1467" s="3">
        <f>'Данные с датчиков 1'!D1467</f>
        <v>146.1</v>
      </c>
      <c r="E1467" s="3">
        <f>LN((56.48+'Данные с датчиков 1'!E1467)/(56.48))</f>
        <v>8.2667827345387301E-2</v>
      </c>
      <c r="F1467" s="3">
        <f>'Данные с датчиков 1'!F1467/((PI()*3.48^2)*(1-((0.3*$E$397)-0.5*(E1467-('Данные с датчиков 1'!F1467/(PI()*202*1000000000*3.48^2))))))</f>
        <v>1005.4349866747299</v>
      </c>
      <c r="G1467" s="3">
        <f>'Данные с датчиков 1'!G1467</f>
        <v>146.1</v>
      </c>
      <c r="H1467" s="3">
        <f>LN((56.48+'Данные с датчиков 1'!H1467)/(56.48))</f>
        <v>8.2667175321864836E-2</v>
      </c>
      <c r="I1467" s="3">
        <f>'Данные с датчиков 1'!I1467/((PI()*3.484^2)*(1-((0.3*$H$404)-0.5*(H1467-('Данные с датчиков 1'!I1467/(PI()*202*1000000000*3.484^2))))))</f>
        <v>988.03120461296703</v>
      </c>
    </row>
    <row r="1468" spans="1:9" x14ac:dyDescent="0.25">
      <c r="A1468" s="3">
        <f>'Данные с датчиков 1'!A1468</f>
        <v>146.19999999999999</v>
      </c>
      <c r="B1468" s="3">
        <f>LN((56.48+'Данные с датчиков 1'!B1468)/(56.48))</f>
        <v>8.2724551764482609E-2</v>
      </c>
      <c r="C1468" s="3">
        <f>'Данные с датчиков 1'!C1468/((PI()*3.5^2)*(1-((0.3*$B$397)-0.5*(B1468-('Данные с датчиков 1'!C1468/(PI()*202*1000000000*3.5^2))))))</f>
        <v>977.80722830907564</v>
      </c>
      <c r="D1468" s="3">
        <f>'Данные с датчиков 1'!D1468</f>
        <v>146.19999999999999</v>
      </c>
      <c r="E1468" s="3">
        <f>LN((56.48+'Данные с датчиков 1'!E1468)/(56.48))</f>
        <v>8.2719824852452647E-2</v>
      </c>
      <c r="F1468" s="3">
        <f>'Данные с датчиков 1'!F1468/((PI()*3.48^2)*(1-((0.3*$E$397)-0.5*(E1468-('Данные с датчиков 1'!F1468/(PI()*202*1000000000*3.48^2))))))</f>
        <v>1005.3018396948862</v>
      </c>
      <c r="G1468" s="3">
        <f>'Данные с датчиков 1'!G1468</f>
        <v>146.19999999999999</v>
      </c>
      <c r="H1468" s="3">
        <f>LN((56.48+'Данные с датчиков 1'!H1468)/(56.48))</f>
        <v>8.2720965833264215E-2</v>
      </c>
      <c r="I1468" s="3">
        <f>'Данные с датчиков 1'!I1468/((PI()*3.484^2)*(1-((0.3*$H$404)-0.5*(H1468-('Данные с датчиков 1'!I1468/(PI()*202*1000000000*3.484^2))))))</f>
        <v>988.0411655799013</v>
      </c>
    </row>
    <row r="1469" spans="1:9" x14ac:dyDescent="0.25">
      <c r="A1469" s="3">
        <f>'Данные с датчиков 1'!A1469</f>
        <v>146.30000000000001</v>
      </c>
      <c r="B1469" s="3">
        <f>LN((56.48+'Данные с датчиков 1'!B1469)/(56.48))</f>
        <v>8.2776057357740435E-2</v>
      </c>
      <c r="C1469" s="3">
        <f>'Данные с датчиков 1'!C1469/((PI()*3.5^2)*(1-((0.3*$B$397)-0.5*(B1469-('Данные с датчиков 1'!C1469/(PI()*202*1000000000*3.5^2))))))</f>
        <v>977.6960594494891</v>
      </c>
      <c r="D1469" s="3">
        <f>'Данные с датчиков 1'!D1469</f>
        <v>146.30000000000001</v>
      </c>
      <c r="E1469" s="3">
        <f>LN((56.48+'Данные с датчиков 1'!E1469)/(56.48))</f>
        <v>8.2773612531957572E-2</v>
      </c>
      <c r="F1469" s="3">
        <f>'Данные с датчиков 1'!F1469/((PI()*3.48^2)*(1-((0.3*$E$397)-0.5*(E1469-('Данные с датчиков 1'!F1469/(PI()*202*1000000000*3.48^2))))))</f>
        <v>1005.3236404624828</v>
      </c>
      <c r="G1469" s="3">
        <f>'Данные с датчиков 1'!G1469</f>
        <v>146.30000000000001</v>
      </c>
      <c r="H1469" s="3">
        <f>LN((56.48+'Данные с датчиков 1'!H1469)/(56.48))</f>
        <v>8.2777524250341197E-2</v>
      </c>
      <c r="I1469" s="3">
        <f>'Данные с датчиков 1'!I1469/((PI()*3.484^2)*(1-((0.3*$H$404)-0.5*(H1469-('Данные с датчиков 1'!I1469/(PI()*202*1000000000*3.484^2))))))</f>
        <v>988.15318750629262</v>
      </c>
    </row>
    <row r="1470" spans="1:9" x14ac:dyDescent="0.25">
      <c r="A1470" s="3">
        <f>'Данные с датчиков 1'!A1470</f>
        <v>146.4</v>
      </c>
      <c r="B1470" s="3">
        <f>LN((56.48+'Данные с датчиков 1'!B1470)/(56.48))</f>
        <v>8.2831634784811703E-2</v>
      </c>
      <c r="C1470" s="3">
        <f>'Данные с датчиков 1'!C1470/((PI()*3.5^2)*(1-((0.3*$B$397)-0.5*(B1470-('Данные с датчиков 1'!C1470/(PI()*202*1000000000*3.5^2))))))</f>
        <v>977.76790763569966</v>
      </c>
      <c r="D1470" s="3">
        <f>'Данные с датчиков 1'!D1470</f>
        <v>146.4</v>
      </c>
      <c r="E1470" s="3">
        <f>LN((56.48+'Данные с датчиков 1'!E1470)/(56.48))</f>
        <v>8.2827397318503623E-2</v>
      </c>
      <c r="F1470" s="3">
        <f>'Данные с датчиков 1'!F1470/((PI()*3.48^2)*(1-((0.3*$E$397)-0.5*(E1470-('Данные с датчиков 1'!F1470/(PI()*202*1000000000*3.48^2))))))</f>
        <v>1005.352983599475</v>
      </c>
      <c r="G1470" s="3">
        <f>'Данные с датчиков 1'!G1470</f>
        <v>146.4</v>
      </c>
      <c r="H1470" s="3">
        <f>LN((56.48+'Данные с датчиков 1'!H1470)/(56.48))</f>
        <v>8.2833101595888664E-2</v>
      </c>
      <c r="I1470" s="3">
        <f>'Данные с датчиков 1'!I1470/((PI()*3.484^2)*(1-((0.3*$H$404)-0.5*(H1470-('Данные с датчиков 1'!I1470/(PI()*202*1000000000*3.484^2))))))</f>
        <v>988.28498128425736</v>
      </c>
    </row>
    <row r="1471" spans="1:9" x14ac:dyDescent="0.25">
      <c r="A1471" s="3">
        <f>'Данные с датчиков 1'!A1471</f>
        <v>146.5</v>
      </c>
      <c r="B1471" s="3">
        <f>LN((56.48+'Данные с датчиков 1'!B1471)/(56.48))</f>
        <v>8.2888838822584937E-2</v>
      </c>
      <c r="C1471" s="3">
        <f>'Данные с датчиков 1'!C1471/((PI()*3.5^2)*(1-((0.3*$B$397)-0.5*(B1471-('Данные с датчиков 1'!C1471/(PI()*202*1000000000*3.5^2))))))</f>
        <v>977.94846967602507</v>
      </c>
      <c r="D1471" s="3">
        <f>'Данные с датчиков 1'!D1471</f>
        <v>146.5</v>
      </c>
      <c r="E1471" s="3">
        <f>LN((56.48+'Данные с датчиков 1'!E1471)/(56.48))</f>
        <v>8.2884764569153294E-2</v>
      </c>
      <c r="F1471" s="3">
        <f>'Данные с датчиков 1'!F1471/((PI()*3.48^2)*(1-((0.3*$E$397)-0.5*(E1471-('Данные с датчиков 1'!F1471/(PI()*202*1000000000*3.48^2))))))</f>
        <v>1005.5489899402984</v>
      </c>
      <c r="G1471" s="3">
        <f>'Данные с датчиков 1'!G1471</f>
        <v>146.5</v>
      </c>
      <c r="H1471" s="3">
        <f>LN((56.48+'Данные с датчиков 1'!H1471)/(56.48))</f>
        <v>8.2883949716474808E-2</v>
      </c>
      <c r="I1471" s="3">
        <f>'Данные с датчиков 1'!I1471/((PI()*3.484^2)*(1-((0.3*$H$404)-0.5*(H1471-('Данные с датчиков 1'!I1471/(PI()*202*1000000000*3.484^2))))))</f>
        <v>988.07918745345683</v>
      </c>
    </row>
    <row r="1472" spans="1:9" x14ac:dyDescent="0.25">
      <c r="A1472" s="3">
        <f>'Данные с датчиков 1'!A1472</f>
        <v>146.6</v>
      </c>
      <c r="B1472" s="3">
        <f>LN((56.48+'Данные с датчиков 1'!B1472)/(56.48))</f>
        <v>8.2937402645316904E-2</v>
      </c>
      <c r="C1472" s="3">
        <f>'Данные с датчиков 1'!C1472/((PI()*3.5^2)*(1-((0.3*$B$397)-0.5*(B1472-('Данные с датчиков 1'!C1472/(PI()*202*1000000000*3.5^2))))))</f>
        <v>977.66809355978296</v>
      </c>
      <c r="D1472" s="3">
        <f>'Данные с датчиков 1'!D1472</f>
        <v>146.6</v>
      </c>
      <c r="E1472" s="3">
        <f>LN((56.48+'Данные с датчиков 1'!E1472)/(56.48))</f>
        <v>8.2939847070694753E-2</v>
      </c>
      <c r="F1472" s="3">
        <f>'Данные с датчиков 1'!F1472/((PI()*3.48^2)*(1-((0.3*$E$397)-0.5*(E1472-('Данные с датчиков 1'!F1472/(PI()*202*1000000000*3.48^2))))))</f>
        <v>1005.6535102204782</v>
      </c>
      <c r="G1472" s="3">
        <f>'Данные с датчиков 1'!G1472</f>
        <v>146.6</v>
      </c>
      <c r="H1472" s="3">
        <f>LN((56.48+'Данные с датчиков 1'!H1472)/(56.48))</f>
        <v>8.2940335955053471E-2</v>
      </c>
      <c r="I1472" s="3">
        <f>'Данные с датчиков 1'!I1472/((PI()*3.484^2)*(1-((0.3*$H$404)-0.5*(H1472-('Данные с датчиков 1'!I1472/(PI()*202*1000000000*3.484^2))))))</f>
        <v>988.24920729947803</v>
      </c>
    </row>
    <row r="1473" spans="1:9" x14ac:dyDescent="0.25">
      <c r="A1473" s="3">
        <f>'Данные с датчиков 1'!A1473</f>
        <v>146.69999999999999</v>
      </c>
      <c r="B1473" s="3">
        <f>LN((56.48+'Данные с датчиков 1'!B1473)/(56.48))</f>
        <v>8.2994926538321773E-2</v>
      </c>
      <c r="C1473" s="3">
        <f>'Данные с датчиков 1'!C1473/((PI()*3.5^2)*(1-((0.3*$B$397)-0.5*(B1473-('Данные с датчиков 1'!C1473/(PI()*202*1000000000*3.5^2))))))</f>
        <v>977.88273551212785</v>
      </c>
      <c r="D1473" s="3">
        <f>'Данные с датчиков 1'!D1473</f>
        <v>146.69999999999999</v>
      </c>
      <c r="E1473" s="3">
        <f>LN((56.48+'Данные с датчиков 1'!E1473)/(56.48))</f>
        <v>8.2991015670263901E-2</v>
      </c>
      <c r="F1473" s="3">
        <f>'Данные с датчиков 1'!F1473/((PI()*3.48^2)*(1-((0.3*$E$397)-0.5*(E1473-('Данные с датчиков 1'!F1473/(PI()*202*1000000000*3.48^2))))))</f>
        <v>1005.4954742342584</v>
      </c>
      <c r="G1473" s="3">
        <f>'Данные с датчиков 1'!G1473</f>
        <v>146.69999999999999</v>
      </c>
      <c r="H1473" s="3">
        <f>LN((56.48+'Данные с датчиков 1'!H1473)/(56.48))</f>
        <v>8.2991015670263901E-2</v>
      </c>
      <c r="I1473" s="3">
        <f>'Данные с датчиков 1'!I1473/((PI()*3.484^2)*(1-((0.3*$H$404)-0.5*(H1473-('Данные с датчиков 1'!I1473/(PI()*202*1000000000*3.484^2))))))</f>
        <v>988.08766632306833</v>
      </c>
    </row>
    <row r="1474" spans="1:9" x14ac:dyDescent="0.25">
      <c r="A1474" s="3">
        <f>'Данные с датчиков 1'!A1474</f>
        <v>146.80000000000001</v>
      </c>
      <c r="B1474" s="3">
        <f>LN((56.48+'Данные с датчиков 1'!B1474)/(56.48))</f>
        <v>8.3048210591793958E-2</v>
      </c>
      <c r="C1474" s="3">
        <f>'Данные с датчиков 1'!C1474/((PI()*3.5^2)*(1-((0.3*$B$397)-0.5*(B1474-('Данные с датчиков 1'!C1474/(PI()*202*1000000000*3.5^2))))))</f>
        <v>977.83558215673611</v>
      </c>
      <c r="D1474" s="3">
        <f>'Данные с датчиков 1'!D1474</f>
        <v>146.80000000000001</v>
      </c>
      <c r="E1474" s="3">
        <f>LN((56.48+'Данные с датчиков 1'!E1474)/(56.48))</f>
        <v>8.3046907040267903E-2</v>
      </c>
      <c r="F1474" s="3">
        <f>'Данные с датчиков 1'!F1474/((PI()*3.48^2)*(1-((0.3*$E$397)-0.5*(E1474-('Данные с датчиков 1'!F1474/(PI()*202*1000000000*3.48^2))))))</f>
        <v>1005.6619133620884</v>
      </c>
      <c r="G1474" s="3">
        <f>'Данные с датчиков 1'!G1474</f>
        <v>146.80000000000001</v>
      </c>
      <c r="H1474" s="3">
        <f>LN((56.48+'Данные с датчиков 1'!H1474)/(56.48))</f>
        <v>8.3050980633145144E-2</v>
      </c>
      <c r="I1474" s="3">
        <f>'Данные с датчиков 1'!I1474/((PI()*3.484^2)*(1-((0.3*$H$404)-0.5*(H1474-('Данные с датчиков 1'!I1474/(PI()*202*1000000000*3.484^2))))))</f>
        <v>988.36508028474702</v>
      </c>
    </row>
    <row r="1475" spans="1:9" x14ac:dyDescent="0.25">
      <c r="A1475" s="3">
        <f>'Данные с датчиков 1'!A1475</f>
        <v>146.9</v>
      </c>
      <c r="B1475" s="3">
        <f>LN((56.48+'Данные с датчиков 1'!B1475)/(56.48))</f>
        <v>8.3104261699991216E-2</v>
      </c>
      <c r="C1475" s="3">
        <f>'Данные с датчиков 1'!C1475/((PI()*3.5^2)*(1-((0.3*$B$397)-0.5*(B1475-('Данные с датчиков 1'!C1475/(PI()*202*1000000000*3.5^2))))))</f>
        <v>977.91474666996294</v>
      </c>
      <c r="D1475" s="3">
        <f>'Данные с датчиков 1'!D1475</f>
        <v>146.9</v>
      </c>
      <c r="E1475" s="3">
        <f>LN((56.48+'Данные с датчиков 1'!E1475)/(56.48))</f>
        <v>8.3097581354910716E-2</v>
      </c>
      <c r="F1475" s="3">
        <f>'Данные с датчиков 1'!F1475/((PI()*3.48^2)*(1-((0.3*$E$397)-0.5*(E1475-('Данные с датчиков 1'!F1475/(PI()*202*1000000000*3.48^2))))))</f>
        <v>1005.5159334064946</v>
      </c>
      <c r="G1475" s="3">
        <f>'Данные с датчиков 1'!G1475</f>
        <v>146.9</v>
      </c>
      <c r="H1475" s="3">
        <f>LN((56.48+'Данные с датчиков 1'!H1475)/(56.48))</f>
        <v>8.3100351259506197E-2</v>
      </c>
      <c r="I1475" s="3">
        <f>'Данные с датчиков 1'!I1475/((PI()*3.484^2)*(1-((0.3*$H$404)-0.5*(H1475-('Данные с датчиков 1'!I1475/(PI()*202*1000000000*3.484^2))))))</f>
        <v>988.16634817019553</v>
      </c>
    </row>
    <row r="1476" spans="1:9" x14ac:dyDescent="0.25">
      <c r="A1476" s="3">
        <f>'Данные с датчиков 1'!A1476</f>
        <v>147</v>
      </c>
      <c r="B1476" s="3">
        <f>LN((56.48+'Данные с датчиков 1'!B1476)/(56.48))</f>
        <v>8.3157539928116669E-2</v>
      </c>
      <c r="C1476" s="3">
        <f>'Данные с датчиков 1'!C1476/((PI()*3.5^2)*(1-((0.3*$B$397)-0.5*(B1476-('Данные с датчиков 1'!C1476/(PI()*202*1000000000*3.5^2))))))</f>
        <v>977.91693864984654</v>
      </c>
      <c r="D1476" s="3">
        <f>'Данные с датчиков 1'!D1476</f>
        <v>147</v>
      </c>
      <c r="E1476" s="3">
        <f>LN((56.48+'Данные с датчиков 1'!E1476)/(56.48))</f>
        <v>8.3158191631988357E-2</v>
      </c>
      <c r="F1476" s="3">
        <f>'Данные с датчиков 1'!F1476/((PI()*3.48^2)*(1-((0.3*$E$397)-0.5*(E1476-('Данные с датчиков 1'!F1476/(PI()*202*1000000000*3.48^2))))))</f>
        <v>1005.8430951856947</v>
      </c>
      <c r="G1476" s="3">
        <f>'Данные с датчиков 1'!G1476</f>
        <v>147</v>
      </c>
      <c r="H1476" s="3">
        <f>LN((56.48+'Данные с датчиков 1'!H1476)/(56.48))</f>
        <v>8.3157702854124299E-2</v>
      </c>
      <c r="I1476" s="3">
        <f>'Данные с датчиков 1'!I1476/((PI()*3.484^2)*(1-((0.3*$H$404)-0.5*(H1476-('Данные с датчиков 1'!I1476/(PI()*202*1000000000*3.484^2))))))</f>
        <v>988.33459970737351</v>
      </c>
    </row>
    <row r="1477" spans="1:9" x14ac:dyDescent="0.25">
      <c r="A1477" s="3">
        <f>'Данные с датчиков 1'!A1477</f>
        <v>147.1</v>
      </c>
      <c r="B1477" s="3">
        <f>LN((56.48+'Данные с датчиков 1'!B1477)/(56.48))</f>
        <v>8.3212607406971895E-2</v>
      </c>
      <c r="C1477" s="3">
        <f>'Данные с датчиков 1'!C1477/((PI()*3.5^2)*(1-((0.3*$B$397)-0.5*(B1477-('Данные с датчиков 1'!C1477/(PI()*202*1000000000*3.5^2))))))</f>
        <v>977.92417062264747</v>
      </c>
      <c r="D1477" s="3">
        <f>'Данные с датчиков 1'!D1477</f>
        <v>147.1</v>
      </c>
      <c r="E1477" s="3">
        <f>LN((56.48+'Данные с датчиков 1'!E1477)/(56.48))</f>
        <v>8.3206579457979019E-2</v>
      </c>
      <c r="F1477" s="3">
        <f>'Данные с датчиков 1'!F1477/((PI()*3.48^2)*(1-((0.3*$E$397)-0.5*(E1477-('Данные с датчиков 1'!F1477/(PI()*202*1000000000*3.48^2))))))</f>
        <v>1005.6216305533035</v>
      </c>
      <c r="G1477" s="3">
        <f>'Данные с датчиков 1'!G1477</f>
        <v>147.1</v>
      </c>
      <c r="H1477" s="3">
        <f>LN((56.48+'Данные с датчиков 1'!H1477)/(56.48))</f>
        <v>8.321391074251723E-2</v>
      </c>
      <c r="I1477" s="3">
        <f>'Данные с датчиков 1'!I1477/((PI()*3.484^2)*(1-((0.3*$H$404)-0.5*(H1477-('Данные с датчиков 1'!I1477/(PI()*202*1000000000*3.484^2))))))</f>
        <v>988.46002391618072</v>
      </c>
    </row>
    <row r="1478" spans="1:9" x14ac:dyDescent="0.25">
      <c r="A1478" s="3">
        <f>'Данные с датчиков 1'!A1478</f>
        <v>147.19999999999999</v>
      </c>
      <c r="B1478" s="3">
        <f>LN((56.48+'Данные с датчиков 1'!B1478)/(56.48))</f>
        <v>8.3268323485669149E-2</v>
      </c>
      <c r="C1478" s="3">
        <f>'Данные с датчиков 1'!C1478/((PI()*3.5^2)*(1-((0.3*$B$397)-0.5*(B1478-('Данные с датчиков 1'!C1478/(PI()*202*1000000000*3.5^2))))))</f>
        <v>978.01329371477573</v>
      </c>
      <c r="D1478" s="3">
        <f>'Данные с датчиков 1'!D1478</f>
        <v>147.19999999999999</v>
      </c>
      <c r="E1478" s="3">
        <f>LN((56.48+'Данные с датчиков 1'!E1478)/(56.48))</f>
        <v>8.3265716954712563E-2</v>
      </c>
      <c r="F1478" s="3">
        <f>'Данные с датчиков 1'!F1478/((PI()*3.48^2)*(1-((0.3*$E$397)-0.5*(E1478-('Данные с датчиков 1'!F1478/(PI()*202*1000000000*3.48^2))))))</f>
        <v>1005.8802332220988</v>
      </c>
      <c r="G1478" s="3">
        <f>'Данные с датчиков 1'!G1478</f>
        <v>147.19999999999999</v>
      </c>
      <c r="H1478" s="3">
        <f>LN((56.48+'Данные с датчиков 1'!H1478)/(56.48))</f>
        <v>8.326294750812703E-2</v>
      </c>
      <c r="I1478" s="3">
        <f>'Данные с датчиков 1'!I1478/((PI()*3.484^2)*(1-((0.3*$H$404)-0.5*(H1478-('Данные с датчиков 1'!I1478/(PI()*202*1000000000*3.484^2))))))</f>
        <v>988.21265649671193</v>
      </c>
    </row>
    <row r="1479" spans="1:9" x14ac:dyDescent="0.25">
      <c r="A1479" s="3">
        <f>'Данные с датчиков 1'!A1479</f>
        <v>147.30000000000001</v>
      </c>
      <c r="B1479" s="3">
        <f>LN((56.48+'Данные с датчиков 1'!B1479)/(56.48))</f>
        <v>8.3317683383108229E-2</v>
      </c>
      <c r="C1479" s="3">
        <f>'Данные с датчиков 1'!C1479/((PI()*3.5^2)*(1-((0.3*$B$397)-0.5*(B1479-('Данные с датчиков 1'!C1479/(PI()*202*1000000000*3.5^2))))))</f>
        <v>977.76888311826235</v>
      </c>
      <c r="D1479" s="3">
        <f>'Данные с датчиков 1'!D1479</f>
        <v>147.30000000000001</v>
      </c>
      <c r="E1479" s="3">
        <f>LN((56.48+'Данные с датчиков 1'!E1479)/(56.48))</f>
        <v>8.3321592973823133E-2</v>
      </c>
      <c r="F1479" s="3">
        <f>'Данные с датчиков 1'!F1479/((PI()*3.48^2)*(1-((0.3*$E$397)-0.5*(E1479-('Данные с датчиков 1'!F1479/(PI()*202*1000000000*3.48^2))))))</f>
        <v>1005.9830499715594</v>
      </c>
      <c r="G1479" s="3">
        <f>'Данные с датчиков 1'!G1479</f>
        <v>147.30000000000001</v>
      </c>
      <c r="H1479" s="3">
        <f>LN((56.48+'Данные с датчиков 1'!H1479)/(56.48))</f>
        <v>8.3322570369113433E-2</v>
      </c>
      <c r="I1479" s="3">
        <f>'Данные с датчиков 1'!I1479/((PI()*3.484^2)*(1-((0.3*$H$404)-0.5*(H1479-('Данные с датчиков 1'!I1479/(PI()*202*1000000000*3.484^2))))))</f>
        <v>988.53315973615429</v>
      </c>
    </row>
    <row r="1480" spans="1:9" x14ac:dyDescent="0.25">
      <c r="A1480" s="3">
        <f>'Данные с датчиков 1'!A1480</f>
        <v>147.4</v>
      </c>
      <c r="B1480" s="3">
        <f>LN((56.48+'Данные с датчиков 1'!B1480)/(56.48))</f>
        <v>8.3377302980771964E-2</v>
      </c>
      <c r="C1480" s="3">
        <f>'Данные с датчиков 1'!C1480/((PI()*3.5^2)*(1-((0.3*$B$397)-0.5*(B1480-('Данные с датчиков 1'!C1480/(PI()*202*1000000000*3.5^2))))))</f>
        <v>978.05203341316974</v>
      </c>
      <c r="D1480" s="3">
        <f>'Данные с датчиков 1'!D1480</f>
        <v>147.4</v>
      </c>
      <c r="E1480" s="3">
        <f>LN((56.48+'Данные с датчиков 1'!E1480)/(56.48))</f>
        <v>8.3369972894015487E-2</v>
      </c>
      <c r="F1480" s="3">
        <f>'Данные с датчиков 1'!F1480/((PI()*3.48^2)*(1-((0.3*$E$397)-0.5*(E1480-('Данные с датчиков 1'!F1480/(PI()*202*1000000000*3.48^2))))))</f>
        <v>1005.7231083209032</v>
      </c>
      <c r="G1480" s="3">
        <f>'Данные с датчиков 1'!G1480</f>
        <v>147.4</v>
      </c>
      <c r="H1480" s="3">
        <f>LN((56.48+'Данные с датчиков 1'!H1480)/(56.48))</f>
        <v>8.3372253371208613E-2</v>
      </c>
      <c r="I1480" s="3">
        <f>'Данные с датчиков 1'!I1480/((PI()*3.484^2)*(1-((0.3*$H$404)-0.5*(H1480-('Данные с датчиков 1'!I1480/(PI()*202*1000000000*3.484^2))))))</f>
        <v>988.3163819679595</v>
      </c>
    </row>
    <row r="1481" spans="1:9" x14ac:dyDescent="0.25">
      <c r="A1481" s="3">
        <f>'Данные с датчиков 1'!A1481</f>
        <v>147.5</v>
      </c>
      <c r="B1481" s="3">
        <f>LN((56.48+'Данные с датчиков 1'!B1481)/(56.48))</f>
        <v>8.3429263610914572E-2</v>
      </c>
      <c r="C1481" s="3">
        <f>'Данные с датчиков 1'!C1481/((PI()*3.5^2)*(1-((0.3*$B$397)-0.5*(B1481-('Данные с датчиков 1'!C1481/(PI()*202*1000000000*3.5^2))))))</f>
        <v>977.97255467911032</v>
      </c>
      <c r="D1481" s="3">
        <f>'Данные с датчиков 1'!D1481</f>
        <v>147.5</v>
      </c>
      <c r="E1481" s="3">
        <f>LN((56.48+'Данные с датчиков 1'!E1481)/(56.48))</f>
        <v>8.3428449201802202E-2</v>
      </c>
      <c r="F1481" s="3">
        <f>'Данные с датчиков 1'!F1481/((PI()*3.48^2)*(1-((0.3*$E$397)-0.5*(E1481-('Данные с датчиков 1'!F1481/(PI()*202*1000000000*3.48^2))))))</f>
        <v>1005.9909382149771</v>
      </c>
      <c r="G1481" s="3">
        <f>'Данные с датчиков 1'!G1481</f>
        <v>147.5</v>
      </c>
      <c r="H1481" s="3">
        <f>LN((56.48+'Данные с датчиков 1'!H1481)/(56.48))</f>
        <v>8.3430566664114941E-2</v>
      </c>
      <c r="I1481" s="3">
        <f>'Данные с датчиков 1'!I1481/((PI()*3.484^2)*(1-((0.3*$H$404)-0.5*(H1481-('Данные с датчиков 1'!I1481/(PI()*202*1000000000*3.484^2))))))</f>
        <v>988.52483481271963</v>
      </c>
    </row>
    <row r="1482" spans="1:9" x14ac:dyDescent="0.25">
      <c r="A1482" s="3">
        <f>'Данные с датчиков 1'!A1482</f>
        <v>147.6</v>
      </c>
      <c r="B1482" s="3">
        <f>LN((56.48+'Данные с датчиков 1'!B1482)/(56.48))</f>
        <v>8.3484641874601875E-2</v>
      </c>
      <c r="C1482" s="3">
        <f>'Данные с датчиков 1'!C1482/((PI()*3.5^2)*(1-((0.3*$B$397)-0.5*(B1482-('Данные с датчиков 1'!C1482/(PI()*202*1000000000*3.5^2))))))</f>
        <v>978.02700881205863</v>
      </c>
      <c r="D1482" s="3">
        <f>'Данные с датчиков 1'!D1482</f>
        <v>147.6</v>
      </c>
      <c r="E1482" s="3">
        <f>LN((56.48+'Данные с датчиков 1'!E1482)/(56.48))</f>
        <v>8.3478126943928033E-2</v>
      </c>
      <c r="F1482" s="3">
        <f>'Данные с датчиков 1'!F1482/((PI()*3.48^2)*(1-((0.3*$E$397)-0.5*(E1482-('Данные с датчиков 1'!F1482/(PI()*202*1000000000*3.48^2))))))</f>
        <v>1005.7850432775467</v>
      </c>
      <c r="G1482" s="3">
        <f>'Данные с датчиков 1'!G1482</f>
        <v>147.6</v>
      </c>
      <c r="H1482" s="3">
        <f>LN((56.48+'Данные с датчиков 1'!H1482)/(56.48))</f>
        <v>8.3481547287824087E-2</v>
      </c>
      <c r="I1482" s="3">
        <f>'Данные с датчиков 1'!I1482/((PI()*3.484^2)*(1-((0.3*$H$404)-0.5*(H1482-('Данные с датчиков 1'!I1482/(PI()*202*1000000000*3.484^2))))))</f>
        <v>988.3944633757967</v>
      </c>
    </row>
    <row r="1483" spans="1:9" x14ac:dyDescent="0.25">
      <c r="A1483" s="3">
        <f>'Данные с датчиков 1'!A1483</f>
        <v>147.69999999999999</v>
      </c>
      <c r="B1483" s="3">
        <f>LN((56.48+'Данные с датчиков 1'!B1483)/(56.48))</f>
        <v>8.3538551297175925E-2</v>
      </c>
      <c r="C1483" s="3">
        <f>'Данные с датчиков 1'!C1483/((PI()*3.5^2)*(1-((0.3*$B$397)-0.5*(B1483-('Данные с датчиков 1'!C1483/(PI()*202*1000000000*3.5^2))))))</f>
        <v>978.04851458756207</v>
      </c>
      <c r="D1483" s="3">
        <f>'Данные с датчиков 1'!D1483</f>
        <v>147.69999999999999</v>
      </c>
      <c r="E1483" s="3">
        <f>LN((56.48+'Данные с датчиков 1'!E1483)/(56.48))</f>
        <v>8.3536922656287996E-2</v>
      </c>
      <c r="F1483" s="3">
        <f>'Данные с датчиков 1'!F1483/((PI()*3.48^2)*(1-((0.3*$E$397)-0.5*(E1483-('Данные с датчиков 1'!F1483/(PI()*202*1000000000*3.48^2))))))</f>
        <v>1006.0457574608649</v>
      </c>
      <c r="G1483" s="3">
        <f>'Данные с датчиков 1'!G1483</f>
        <v>147.69999999999999</v>
      </c>
      <c r="H1483" s="3">
        <f>LN((56.48+'Данные с датчиков 1'!H1483)/(56.48))</f>
        <v>8.3535456877221095E-2</v>
      </c>
      <c r="I1483" s="3">
        <f>'Данные с датчиков 1'!I1483/((PI()*3.484^2)*(1-((0.3*$H$404)-0.5*(H1483-('Данные с датчиков 1'!I1483/(PI()*202*1000000000*3.484^2))))))</f>
        <v>988.38109147136561</v>
      </c>
    </row>
    <row r="1484" spans="1:9" x14ac:dyDescent="0.25">
      <c r="A1484" s="3">
        <f>'Данные с датчиков 1'!A1484</f>
        <v>147.80000000000001</v>
      </c>
      <c r="B1484" s="3">
        <f>LN((56.48+'Данные с датчиков 1'!B1484)/(56.48))</f>
        <v>8.359017783860398E-2</v>
      </c>
      <c r="C1484" s="3">
        <f>'Данные с датчиков 1'!C1484/((PI()*3.5^2)*(1-((0.3*$B$397)-0.5*(B1484-('Данные с датчиков 1'!C1484/(PI()*202*1000000000*3.5^2))))))</f>
        <v>977.91320028926259</v>
      </c>
      <c r="D1484" s="3">
        <f>'Данные с датчиков 1'!D1484</f>
        <v>147.80000000000001</v>
      </c>
      <c r="E1484" s="3">
        <f>LN((56.48+'Данные с датчиков 1'!E1484)/(56.48))</f>
        <v>8.3587897858329041E-2</v>
      </c>
      <c r="F1484" s="3">
        <f>'Данные с датчиков 1'!F1484/((PI()*3.48^2)*(1-((0.3*$E$397)-0.5*(E1484-('Данные с датчиков 1'!F1484/(PI()*202*1000000000*3.48^2))))))</f>
        <v>1005.9162233085367</v>
      </c>
      <c r="G1484" s="3">
        <f>'Данные с датчиков 1'!G1484</f>
        <v>147.80000000000001</v>
      </c>
      <c r="H1484" s="3">
        <f>LN((56.48+'Данные с датчиков 1'!H1484)/(56.48))</f>
        <v>8.3594900638351274E-2</v>
      </c>
      <c r="I1484" s="3">
        <f>'Данные с датчиков 1'!I1484/((PI()*3.484^2)*(1-((0.3*$H$404)-0.5*(H1484-('Данные с датчиков 1'!I1484/(PI()*202*1000000000*3.484^2))))))</f>
        <v>988.65986064357151</v>
      </c>
    </row>
    <row r="1485" spans="1:9" x14ac:dyDescent="0.25">
      <c r="A1485" s="3">
        <f>'Данные с датчиков 1'!A1485</f>
        <v>147.9</v>
      </c>
      <c r="B1485" s="3">
        <f>LN((56.48+'Данные с датчиков 1'!B1485)/(56.48))</f>
        <v>8.364929265531032E-2</v>
      </c>
      <c r="C1485" s="3">
        <f>'Данные с датчиков 1'!C1485/((PI()*3.5^2)*(1-((0.3*$B$397)-0.5*(B1485-('Данные с датчиков 1'!C1485/(PI()*202*1000000000*3.5^2))))))</f>
        <v>978.13888231672672</v>
      </c>
      <c r="D1485" s="3">
        <f>'Данные с датчиков 1'!D1485</f>
        <v>147.9</v>
      </c>
      <c r="E1485" s="3">
        <f>LN((56.48+'Данные с датчиков 1'!E1485)/(56.48))</f>
        <v>8.3642778797240094E-2</v>
      </c>
      <c r="F1485" s="3">
        <f>'Данные с датчиков 1'!F1485/((PI()*3.48^2)*(1-((0.3*$E$397)-0.5*(E1485-('Данные с датчиков 1'!F1485/(PI()*202*1000000000*3.48^2))))))</f>
        <v>1005.9802230912911</v>
      </c>
      <c r="G1485" s="3">
        <f>'Данные с датчиков 1'!G1485</f>
        <v>147.9</v>
      </c>
      <c r="H1485" s="3">
        <f>LN((56.48+'Данные с датчиков 1'!H1485)/(56.48))</f>
        <v>8.3639521852293633E-2</v>
      </c>
      <c r="I1485" s="3">
        <f>'Данные с датчиков 1'!I1485/((PI()*3.484^2)*(1-((0.3*$H$404)-0.5*(H1485-('Данные с датчиков 1'!I1485/(PI()*202*1000000000*3.484^2))))))</f>
        <v>988.20499270739435</v>
      </c>
    </row>
    <row r="1486" spans="1:9" x14ac:dyDescent="0.25">
      <c r="A1486" s="3">
        <f>'Данные с датчиков 1'!A1486</f>
        <v>148</v>
      </c>
      <c r="B1486" s="3">
        <f>LN((56.48+'Данные с датчиков 1'!B1486)/(56.48))</f>
        <v>8.369537698916088E-2</v>
      </c>
      <c r="C1486" s="3">
        <f>'Данные с датчиков 1'!C1486/((PI()*3.5^2)*(1-((0.3*$B$397)-0.5*(B1486-('Данные с датчиков 1'!C1486/(PI()*202*1000000000*3.5^2))))))</f>
        <v>977.7710246568156</v>
      </c>
      <c r="D1486" s="3">
        <f>'Данные с датчиков 1'!D1486</f>
        <v>148</v>
      </c>
      <c r="E1486" s="3">
        <f>LN((56.48+'Данные с датчиков 1'!E1486)/(56.48))</f>
        <v>8.370172766725445E-2</v>
      </c>
      <c r="F1486" s="3">
        <f>'Данные с датчиков 1'!F1486/((PI()*3.48^2)*(1-((0.3*$E$397)-0.5*(E1486-('Данные с датчиков 1'!F1486/(PI()*202*1000000000*3.48^2))))))</f>
        <v>1006.2666281189988</v>
      </c>
      <c r="G1486" s="3">
        <f>'Данные с датчиков 1'!G1486</f>
        <v>148</v>
      </c>
      <c r="H1486" s="3">
        <f>LN((56.48+'Данные с датчиков 1'!H1486)/(56.48))</f>
        <v>8.3702053341966995E-2</v>
      </c>
      <c r="I1486" s="3">
        <f>'Данные с датчиков 1'!I1486/((PI()*3.484^2)*(1-((0.3*$H$404)-0.5*(H1486-('Данные с датчиков 1'!I1486/(PI()*202*1000000000*3.484^2))))))</f>
        <v>988.68509223348678</v>
      </c>
    </row>
    <row r="1487" spans="1:9" x14ac:dyDescent="0.25">
      <c r="A1487" s="3">
        <f>'Данные с датчиков 1'!A1487</f>
        <v>148.1</v>
      </c>
      <c r="B1487" s="3">
        <f>LN((56.48+'Данные с датчиков 1'!B1487)/(56.48))</f>
        <v>8.3759207611369874E-2</v>
      </c>
      <c r="C1487" s="3">
        <f>'Данные с датчиков 1'!C1487/((PI()*3.5^2)*(1-((0.3*$B$397)-0.5*(B1487-('Данные с датчиков 1'!C1487/(PI()*202*1000000000*3.5^2))))))</f>
        <v>978.25189167062319</v>
      </c>
      <c r="D1487" s="3">
        <f>'Данные с датчиков 1'!D1487</f>
        <v>148.1</v>
      </c>
      <c r="E1487" s="3">
        <f>LN((56.48+'Данные с датчиков 1'!E1487)/(56.48))</f>
        <v>8.3746506944910384E-2</v>
      </c>
      <c r="F1487" s="3">
        <f>'Данные с датчиков 1'!F1487/((PI()*3.48^2)*(1-((0.3*$E$397)-0.5*(E1487-('Данные с датчиков 1'!F1487/(PI()*202*1000000000*3.48^2))))))</f>
        <v>1005.8142523397065</v>
      </c>
      <c r="G1487" s="3">
        <f>'Данные с датчиков 1'!G1487</f>
        <v>148.1</v>
      </c>
      <c r="H1487" s="3">
        <f>LN((56.48+'Данные с датчиков 1'!H1487)/(56.48))</f>
        <v>8.3753671443258015E-2</v>
      </c>
      <c r="I1487" s="3">
        <f>'Данные с датчиков 1'!I1487/((PI()*3.484^2)*(1-((0.3*$H$404)-0.5*(H1487-('Данные с датчиков 1'!I1487/(PI()*202*1000000000*3.484^2))))))</f>
        <v>988.57660062293212</v>
      </c>
    </row>
    <row r="1488" spans="1:9" x14ac:dyDescent="0.25">
      <c r="A1488" s="3">
        <f>'Данные с датчиков 1'!A1488</f>
        <v>148.19999999999999</v>
      </c>
      <c r="B1488" s="3">
        <f>LN((56.48+'Данные с датчиков 1'!B1488)/(56.48))</f>
        <v>8.3809520204826154E-2</v>
      </c>
      <c r="C1488" s="3">
        <f>'Данные с датчиков 1'!C1488/((PI()*3.5^2)*(1-((0.3*$B$397)-0.5*(B1488-('Данные с датчиков 1'!C1488/(PI()*202*1000000000*3.5^2))))))</f>
        <v>978.06346938661966</v>
      </c>
      <c r="D1488" s="3">
        <f>'Данные с датчиков 1'!D1488</f>
        <v>148.19999999999999</v>
      </c>
      <c r="E1488" s="3">
        <f>LN((56.48+'Данные с датчиков 1'!E1488)/(56.48))</f>
        <v>8.380903174521373E-2</v>
      </c>
      <c r="F1488" s="3">
        <f>'Данные с датчиков 1'!F1488/((PI()*3.48^2)*(1-((0.3*$E$397)-0.5*(E1488-('Данные с датчиков 1'!F1488/(PI()*202*1000000000*3.48^2))))))</f>
        <v>1006.3292352933709</v>
      </c>
      <c r="G1488" s="3">
        <f>'Данные с датчиков 1'!G1488</f>
        <v>148.19999999999999</v>
      </c>
      <c r="H1488" s="3">
        <f>LN((56.48+'Данные с датчиков 1'!H1488)/(56.48))</f>
        <v>8.380968302464388E-2</v>
      </c>
      <c r="I1488" s="3">
        <f>'Данные с датчиков 1'!I1488/((PI()*3.484^2)*(1-((0.3*$H$404)-0.5*(H1488-('Данные с датчиков 1'!I1488/(PI()*202*1000000000*3.484^2))))))</f>
        <v>988.66802792459998</v>
      </c>
    </row>
    <row r="1489" spans="1:9" x14ac:dyDescent="0.25">
      <c r="A1489" s="3">
        <f>'Данные с датчиков 1'!A1489</f>
        <v>148.30000000000001</v>
      </c>
      <c r="B1489" s="3">
        <f>LN((56.48+'Данные с датчиков 1'!B1489)/(56.48))</f>
        <v>8.3863249305643525E-2</v>
      </c>
      <c r="C1489" s="3">
        <f>'Данные с датчиков 1'!C1489/((PI()*3.5^2)*(1-((0.3*$B$397)-0.5*(B1489-('Данные с датчиков 1'!C1489/(PI()*202*1000000000*3.5^2))))))</f>
        <v>978.0583834559859</v>
      </c>
      <c r="D1489" s="3">
        <f>'Данные с датчиков 1'!D1489</f>
        <v>148.30000000000001</v>
      </c>
      <c r="E1489" s="3">
        <f>LN((56.48+'Данные с датчиков 1'!E1489)/(56.48))</f>
        <v>8.3859830267052737E-2</v>
      </c>
      <c r="F1489" s="3">
        <f>'Данные с датчиков 1'!F1489/((PI()*3.48^2)*(1-((0.3*$E$397)-0.5*(E1489-('Данные с датчиков 1'!F1489/(PI()*202*1000000000*3.48^2))))))</f>
        <v>1006.1916635193897</v>
      </c>
      <c r="G1489" s="3">
        <f>'Данные с датчиков 1'!G1489</f>
        <v>148.30000000000001</v>
      </c>
      <c r="H1489" s="3">
        <f>LN((56.48+'Данные с датчиков 1'!H1489)/(56.48))</f>
        <v>8.3861784004821707E-2</v>
      </c>
      <c r="I1489" s="3">
        <f>'Данные с датчиков 1'!I1489/((PI()*3.484^2)*(1-((0.3*$H$404)-0.5*(H1489-('Данные с датчиков 1'!I1489/(PI()*202*1000000000*3.484^2))))))</f>
        <v>988.61275823189226</v>
      </c>
    </row>
    <row r="1490" spans="1:9" x14ac:dyDescent="0.25">
      <c r="A1490" s="3">
        <f>'Данные с датчиков 1'!A1490</f>
        <v>148.4</v>
      </c>
      <c r="B1490" s="3">
        <f>LN((56.48+'Данные с датчиков 1'!B1490)/(56.48))</f>
        <v>8.391762672893234E-2</v>
      </c>
      <c r="C1490" s="3">
        <f>'Данные с датчиков 1'!C1490/((PI()*3.5^2)*(1-((0.3*$B$397)-0.5*(B1490-('Данные с датчиков 1'!C1490/(PI()*202*1000000000*3.5^2))))))</f>
        <v>978.08750797268783</v>
      </c>
      <c r="D1490" s="3">
        <f>'Данные с датчиков 1'!D1490</f>
        <v>148.4</v>
      </c>
      <c r="E1490" s="3">
        <f>LN((56.48+'Данные с датчиков 1'!E1490)/(56.48))</f>
        <v>8.3917138322122525E-2</v>
      </c>
      <c r="F1490" s="3">
        <f>'Данные с датчиков 1'!F1490/((PI()*3.48^2)*(1-((0.3*$E$397)-0.5*(E1490-('Данные с датчиков 1'!F1490/(PI()*202*1000000000*3.48^2))))))</f>
        <v>1006.363078417477</v>
      </c>
      <c r="G1490" s="3">
        <f>'Данные с датчиков 1'!G1490</f>
        <v>148.4</v>
      </c>
      <c r="H1490" s="3">
        <f>LN((56.48+'Данные с датчиков 1'!H1490)/(56.48))</f>
        <v>8.3914533481775591E-2</v>
      </c>
      <c r="I1490" s="3">
        <f>'Данные с датчиков 1'!I1490/((PI()*3.484^2)*(1-((0.3*$H$404)-0.5*(H1490-('Данные с датчиков 1'!I1490/(PI()*202*1000000000*3.484^2))))))</f>
        <v>988.5416428453284</v>
      </c>
    </row>
    <row r="1491" spans="1:9" x14ac:dyDescent="0.25">
      <c r="A1491" s="3">
        <f>'Данные с датчиков 1'!A1491</f>
        <v>148.5</v>
      </c>
      <c r="B1491" s="3">
        <f>LN((56.48+'Данные с датчиков 1'!B1491)/(56.48))</f>
        <v>8.3967442970502418E-2</v>
      </c>
      <c r="C1491" s="3">
        <f>'Данные с датчиков 1'!C1491/((PI()*3.5^2)*(1-((0.3*$B$397)-0.5*(B1491-('Данные с датчиков 1'!C1491/(PI()*202*1000000000*3.5^2))))))</f>
        <v>977.87051029362374</v>
      </c>
      <c r="D1491" s="3">
        <f>'Данные с датчиков 1'!D1491</f>
        <v>148.5</v>
      </c>
      <c r="E1491" s="3">
        <f>LN((56.48+'Данные с датчиков 1'!E1491)/(56.48))</f>
        <v>8.3967931352743719E-2</v>
      </c>
      <c r="F1491" s="3">
        <f>'Данные с датчиков 1'!F1491/((PI()*3.48^2)*(1-((0.3*$E$397)-0.5*(E1491-('Данные с датчиков 1'!F1491/(PI()*202*1000000000*3.48^2))))))</f>
        <v>1006.2526923254175</v>
      </c>
      <c r="G1491" s="3">
        <f>'Данные с датчиков 1'!G1491</f>
        <v>148.5</v>
      </c>
      <c r="H1491" s="3">
        <f>LN((56.48+'Данные с датчиков 1'!H1491)/(56.48))</f>
        <v>8.3972815162036696E-2</v>
      </c>
      <c r="I1491" s="3">
        <f>'Данные с датчиков 1'!I1491/((PI()*3.484^2)*(1-((0.3*$H$404)-0.5*(H1491-('Данные с датчиков 1'!I1491/(PI()*202*1000000000*3.484^2))))))</f>
        <v>988.76014447677392</v>
      </c>
    </row>
    <row r="1492" spans="1:9" x14ac:dyDescent="0.25">
      <c r="A1492" s="3">
        <f>'Данные с датчиков 1'!A1492</f>
        <v>148.6</v>
      </c>
      <c r="B1492" s="3">
        <f>LN((56.48+'Данные с датчиков 1'!B1492)/(56.48))</f>
        <v>8.4029140038731104E-2</v>
      </c>
      <c r="C1492" s="3">
        <f>'Данные с датчиков 1'!C1492/((PI()*3.5^2)*(1-((0.3*$B$397)-0.5*(B1492-('Данные с датчиков 1'!C1492/(PI()*202*1000000000*3.5^2))))))</f>
        <v>978.24044177469295</v>
      </c>
      <c r="D1492" s="3">
        <f>'Данные с датчиков 1'!D1492</f>
        <v>148.6</v>
      </c>
      <c r="E1492" s="3">
        <f>LN((56.48+'Данные с датчиков 1'!E1492)/(56.48))</f>
        <v>8.4021814728457392E-2</v>
      </c>
      <c r="F1492" s="3">
        <f>'Данные с датчиков 1'!F1492/((PI()*3.48^2)*(1-((0.3*$E$397)-0.5*(E1492-('Данные с датчиков 1'!F1492/(PI()*202*1000000000*3.48^2))))))</f>
        <v>1006.2439596640751</v>
      </c>
      <c r="G1492" s="3">
        <f>'Данные с датчиков 1'!G1492</f>
        <v>148.6</v>
      </c>
      <c r="H1492" s="3">
        <f>LN((56.48+'Данные с датчиков 1'!H1492)/(56.48))</f>
        <v>8.4023117009761145E-2</v>
      </c>
      <c r="I1492" s="3">
        <f>'Данные с датчиков 1'!I1492/((PI()*3.484^2)*(1-((0.3*$H$404)-0.5*(H1492-('Данные с датчиков 1'!I1492/(PI()*202*1000000000*3.484^2))))))</f>
        <v>988.57133951352989</v>
      </c>
    </row>
    <row r="1493" spans="1:9" x14ac:dyDescent="0.25">
      <c r="A1493" s="3">
        <f>'Данные с датчиков 1'!A1493</f>
        <v>148.69999999999999</v>
      </c>
      <c r="B1493" s="3">
        <f>LN((56.48+'Данные с датчиков 1'!B1493)/(56.48))</f>
        <v>8.4076834635748013E-2</v>
      </c>
      <c r="C1493" s="3">
        <f>'Данные с датчиков 1'!C1493/((PI()*3.5^2)*(1-((0.3*$B$397)-0.5*(B1493-('Данные с датчиков 1'!C1493/(PI()*202*1000000000*3.5^2))))))</f>
        <v>977.9388569185935</v>
      </c>
      <c r="D1493" s="3">
        <f>'Данные с датчиков 1'!D1493</f>
        <v>148.69999999999999</v>
      </c>
      <c r="E1493" s="3">
        <f>LN((56.48+'Данные с датчиков 1'!E1493)/(56.48))</f>
        <v>8.4079601829236739E-2</v>
      </c>
      <c r="F1493" s="3">
        <f>'Данные с датчиков 1'!F1493/((PI()*3.48^2)*(1-((0.3*$E$397)-0.5*(E1493-('Данные с датчиков 1'!F1493/(PI()*202*1000000000*3.48^2))))))</f>
        <v>1006.4418061700081</v>
      </c>
      <c r="G1493" s="3">
        <f>'Данные с датчиков 1'!G1493</f>
        <v>148.69999999999999</v>
      </c>
      <c r="H1493" s="3">
        <f>LN((56.48+'Данные с датчиков 1'!H1493)/(56.48))</f>
        <v>8.4082043464191444E-2</v>
      </c>
      <c r="I1493" s="3">
        <f>'Данные с датчиков 1'!I1493/((PI()*3.484^2)*(1-((0.3*$H$404)-0.5*(H1493-('Данные с датчиков 1'!I1493/(PI()*202*1000000000*3.484^2))))))</f>
        <v>988.83049191465204</v>
      </c>
    </row>
    <row r="1494" spans="1:9" x14ac:dyDescent="0.25">
      <c r="A1494" s="3">
        <f>'Данные с датчиков 1'!A1494</f>
        <v>148.80000000000001</v>
      </c>
      <c r="B1494" s="3">
        <f>LN((56.48+'Данные с датчиков 1'!B1494)/(56.48))</f>
        <v>8.4136571758244946E-2</v>
      </c>
      <c r="C1494" s="3">
        <f>'Данные с датчиков 1'!C1494/((PI()*3.5^2)*(1-((0.3*$B$397)-0.5*(B1494-('Данные с датчиков 1'!C1494/(PI()*202*1000000000*3.5^2))))))</f>
        <v>978.22664712394487</v>
      </c>
      <c r="D1494" s="3">
        <f>'Данные с датчиков 1'!D1494</f>
        <v>148.80000000000001</v>
      </c>
      <c r="E1494" s="3">
        <f>LN((56.48+'Данные с датчиков 1'!E1494)/(56.48))</f>
        <v>8.4129247234902532E-2</v>
      </c>
      <c r="F1494" s="3">
        <f>'Данные с датчиков 1'!F1494/((PI()*3.48^2)*(1-((0.3*$E$397)-0.5*(E1494-('Данные с датчиков 1'!F1494/(PI()*202*1000000000*3.48^2))))))</f>
        <v>1006.2370716121291</v>
      </c>
      <c r="G1494" s="3">
        <f>'Данные с датчиков 1'!G1494</f>
        <v>148.80000000000001</v>
      </c>
      <c r="H1494" s="3">
        <f>LN((56.48+'Данные с датчиков 1'!H1494)/(56.48))</f>
        <v>8.4134944091027217E-2</v>
      </c>
      <c r="I1494" s="3">
        <f>'Данные с датчиков 1'!I1494/((PI()*3.484^2)*(1-((0.3*$H$404)-0.5*(H1494-('Данные с датчиков 1'!I1494/(PI()*202*1000000000*3.484^2))))))</f>
        <v>988.80601602648585</v>
      </c>
    </row>
    <row r="1495" spans="1:9" x14ac:dyDescent="0.25">
      <c r="A1495" s="3">
        <f>'Данные с датчиков 1'!A1495</f>
        <v>148.9</v>
      </c>
      <c r="B1495" s="3">
        <f>LN((56.48+'Данные с датчиков 1'!B1495)/(56.48))</f>
        <v>8.4192399139995044E-2</v>
      </c>
      <c r="C1495" s="3">
        <f>'Данные с датчиков 1'!C1495/((PI()*3.5^2)*(1-((0.3*$B$397)-0.5*(B1495-('Данные с датчиков 1'!C1495/(PI()*202*1000000000*3.5^2))))))</f>
        <v>978.3349844373023</v>
      </c>
      <c r="D1495" s="3">
        <f>'Данные с датчиков 1'!D1495</f>
        <v>148.9</v>
      </c>
      <c r="E1495" s="3">
        <f>LN((56.48+'Данные с датчиков 1'!E1495)/(56.48))</f>
        <v>8.4189143984642847E-2</v>
      </c>
      <c r="F1495" s="3">
        <f>'Данные с датчиков 1'!F1495/((PI()*3.48^2)*(1-((0.3*$E$397)-0.5*(E1495-('Данные с датчиков 1'!F1495/(PI()*202*1000000000*3.48^2))))))</f>
        <v>1006.5526937389582</v>
      </c>
      <c r="G1495" s="3">
        <f>'Данные с датчиков 1'!G1495</f>
        <v>148.9</v>
      </c>
      <c r="H1495" s="3">
        <f>LN((56.48+'Данные с датчиков 1'!H1495)/(56.48))</f>
        <v>8.4189306742662035E-2</v>
      </c>
      <c r="I1495" s="3">
        <f>'Данные с датчиков 1'!I1495/((PI()*3.484^2)*(1-((0.3*$H$404)-0.5*(H1495-('Данные с датчиков 1'!I1495/(PI()*202*1000000000*3.484^2))))))</f>
        <v>988.79222338409352</v>
      </c>
    </row>
    <row r="1496" spans="1:9" x14ac:dyDescent="0.25">
      <c r="A1496" s="3">
        <f>'Данные с датчиков 1'!A1496</f>
        <v>149</v>
      </c>
      <c r="B1496" s="3">
        <f>LN((56.48+'Данные с датчиков 1'!B1496)/(56.48))</f>
        <v>8.4242201695657715E-2</v>
      </c>
      <c r="C1496" s="3">
        <f>'Данные с датчиков 1'!C1496/((PI()*3.5^2)*(1-((0.3*$B$397)-0.5*(B1496-('Данные с датчиков 1'!C1496/(PI()*202*1000000000*3.5^2))))))</f>
        <v>978.09791747190036</v>
      </c>
      <c r="D1496" s="3">
        <f>'Данные с датчиков 1'!D1496</f>
        <v>149</v>
      </c>
      <c r="E1496" s="3">
        <f>LN((56.48+'Данные с датчиков 1'!E1496)/(56.48))</f>
        <v>8.4241387948340754E-2</v>
      </c>
      <c r="F1496" s="3">
        <f>'Данные с датчиков 1'!F1496/((PI()*3.48^2)*(1-((0.3*$E$397)-0.5*(E1496-('Данные с датчиков 1'!F1496/(PI()*202*1000000000*3.48^2))))))</f>
        <v>1006.5092475011439</v>
      </c>
      <c r="G1496" s="3">
        <f>'Данные с датчиков 1'!G1496</f>
        <v>149</v>
      </c>
      <c r="H1496" s="3">
        <f>LN((56.48+'Данные с датчиков 1'!H1496)/(56.48))</f>
        <v>8.4242364445041754E-2</v>
      </c>
      <c r="I1496" s="3">
        <f>'Данные с датчиков 1'!I1496/((PI()*3.484^2)*(1-((0.3*$H$404)-0.5*(H1496-('Данные с датчиков 1'!I1496/(PI()*202*1000000000*3.484^2))))))</f>
        <v>988.78311173881241</v>
      </c>
    </row>
    <row r="1497" spans="1:9" x14ac:dyDescent="0.25">
      <c r="A1497" s="3">
        <f>'Данные с датчиков 1'!A1497</f>
        <v>149.1</v>
      </c>
      <c r="B1497" s="3">
        <f>LN((56.48+'Данные с датчиков 1'!B1497)/(56.48))</f>
        <v>8.4298836882072681E-2</v>
      </c>
      <c r="C1497" s="3">
        <f>'Данные с датчиков 1'!C1497/((PI()*3.5^2)*(1-((0.3*$B$397)-0.5*(B1497-('Данные с датчиков 1'!C1497/(PI()*202*1000000000*3.5^2))))))</f>
        <v>978.26322399466699</v>
      </c>
      <c r="D1497" s="3">
        <f>'Данные с датчиков 1'!D1497</f>
        <v>149.1</v>
      </c>
      <c r="E1497" s="3">
        <f>LN((56.48+'Данные с датчиков 1'!E1497)/(56.48))</f>
        <v>8.4296883998004488E-2</v>
      </c>
      <c r="F1497" s="3">
        <f>'Данные с датчиков 1'!F1497/((PI()*3.48^2)*(1-((0.3*$E$397)-0.5*(E1497-('Данные с датчиков 1'!F1497/(PI()*202*1000000000*3.48^2))))))</f>
        <v>1006.5704332764091</v>
      </c>
      <c r="G1497" s="3">
        <f>'Данные с датчиков 1'!G1497</f>
        <v>149.1</v>
      </c>
      <c r="H1497" s="3">
        <f>LN((56.48+'Данные с датчиков 1'!H1497)/(56.48))</f>
        <v>8.4293954664751786E-2</v>
      </c>
      <c r="I1497" s="3">
        <f>'Данные с датчиков 1'!I1497/((PI()*3.484^2)*(1-((0.3*$H$404)-0.5*(H1497-('Данные с датчиков 1'!I1497/(PI()*202*1000000000*3.484^2))))))</f>
        <v>988.66021240795214</v>
      </c>
    </row>
    <row r="1498" spans="1:9" x14ac:dyDescent="0.25">
      <c r="A1498" s="3">
        <f>'Данные с датчиков 1'!A1498</f>
        <v>149.19999999999999</v>
      </c>
      <c r="B1498" s="3">
        <f>LN((56.48+'Данные с датчиков 1'!B1498)/(56.48))</f>
        <v>8.4350261456716341E-2</v>
      </c>
      <c r="C1498" s="3">
        <f>'Данные с датчиков 1'!C1498/((PI()*3.5^2)*(1-((0.3*$B$397)-0.5*(B1498-('Данные с датчиков 1'!C1498/(PI()*202*1000000000*3.5^2))))))</f>
        <v>978.1121675046079</v>
      </c>
      <c r="D1498" s="3">
        <f>'Данные с датчиков 1'!D1498</f>
        <v>149.19999999999999</v>
      </c>
      <c r="E1498" s="3">
        <f>LN((56.48+'Данные с датчиков 1'!E1498)/(56.48))</f>
        <v>8.4348796869340811E-2</v>
      </c>
      <c r="F1498" s="3">
        <f>'Данные с датчиков 1'!F1498/((PI()*3.48^2)*(1-((0.3*$E$397)-0.5*(E1498-('Данные с датчиков 1'!F1498/(PI()*202*1000000000*3.48^2))))))</f>
        <v>1006.5197122423386</v>
      </c>
      <c r="G1498" s="3">
        <f>'Данные с датчиков 1'!G1498</f>
        <v>149.19999999999999</v>
      </c>
      <c r="H1498" s="3">
        <f>LN((56.48+'Данные с датчиков 1'!H1498)/(56.48))</f>
        <v>8.4353678818917949E-2</v>
      </c>
      <c r="I1498" s="3">
        <f>'Данные с датчиков 1'!I1498/((PI()*3.484^2)*(1-((0.3*$H$404)-0.5*(H1498-('Данные с датчиков 1'!I1498/(PI()*202*1000000000*3.484^2))))))</f>
        <v>988.94041976992889</v>
      </c>
    </row>
    <row r="1499" spans="1:9" x14ac:dyDescent="0.25">
      <c r="A1499" s="3">
        <f>'Данные с датчиков 1'!A1499</f>
        <v>149.30000000000001</v>
      </c>
      <c r="B1499" s="3">
        <f>LN((56.48+'Данные с датчиков 1'!B1499)/(56.48))</f>
        <v>8.4407866858752054E-2</v>
      </c>
      <c r="C1499" s="3">
        <f>'Данные с датчиков 1'!C1499/((PI()*3.5^2)*(1-((0.3*$B$397)-0.5*(B1499-('Данные с датчиков 1'!C1499/(PI()*202*1000000000*3.5^2))))))</f>
        <v>978.27484983835393</v>
      </c>
      <c r="D1499" s="3">
        <f>'Данные с датчиков 1'!D1499</f>
        <v>149.30000000000001</v>
      </c>
      <c r="E1499" s="3">
        <f>LN((56.48+'Данные с датчиков 1'!E1499)/(56.48))</f>
        <v>8.4400707045870604E-2</v>
      </c>
      <c r="F1499" s="3">
        <f>'Данные с датчиков 1'!F1499/((PI()*3.48^2)*(1-((0.3*$E$397)-0.5*(E1499-('Данные с датчиков 1'!F1499/(PI()*202*1000000000*3.48^2))))))</f>
        <v>1006.427643668336</v>
      </c>
      <c r="G1499" s="3">
        <f>'Данные с датчиков 1'!G1499</f>
        <v>149.30000000000001</v>
      </c>
      <c r="H1499" s="3">
        <f>LN((56.48+'Данные с датчиков 1'!H1499)/(56.48))</f>
        <v>8.4400381598612476E-2</v>
      </c>
      <c r="I1499" s="3">
        <f>'Данные с датчиков 1'!I1499/((PI()*3.484^2)*(1-((0.3*$H$404)-0.5*(H1499-('Данные с датчиков 1'!I1499/(PI()*202*1000000000*3.484^2))))))</f>
        <v>988.60830520625109</v>
      </c>
    </row>
    <row r="1500" spans="1:9" x14ac:dyDescent="0.25">
      <c r="A1500" s="3">
        <f>'Данные с датчиков 1'!A1500</f>
        <v>149.4</v>
      </c>
      <c r="B1500" s="3">
        <f>LN((56.48+'Данные с датчиков 1'!B1500)/(56.48))</f>
        <v>8.4458309542124868E-2</v>
      </c>
      <c r="C1500" s="3">
        <f>'Данные с датчиков 1'!C1500/((PI()*3.5^2)*(1-((0.3*$B$397)-0.5*(B1500-('Данные с датчиков 1'!C1500/(PI()*202*1000000000*3.5^2))))))</f>
        <v>978.12544130934691</v>
      </c>
      <c r="D1500" s="3">
        <f>'Данные с датчиков 1'!D1500</f>
        <v>149.4</v>
      </c>
      <c r="E1500" s="3">
        <f>LN((56.48+'Данные с датчиков 1'!E1500)/(56.48))</f>
        <v>8.4460587538744011E-2</v>
      </c>
      <c r="F1500" s="3">
        <f>'Данные с датчиков 1'!F1500/((PI()*3.48^2)*(1-((0.3*$E$397)-0.5*(E1500-('Данные с датчиков 1'!F1500/(PI()*202*1000000000*3.48^2))))))</f>
        <v>1006.7238902827371</v>
      </c>
      <c r="G1500" s="3">
        <f>'Данные с датчиков 1'!G1500</f>
        <v>149.4</v>
      </c>
      <c r="H1500" s="3">
        <f>LN((56.48+'Данные с датчиков 1'!H1500)/(56.48))</f>
        <v>8.4460912966408869E-2</v>
      </c>
      <c r="I1500" s="3">
        <f>'Данные с датчиков 1'!I1500/((PI()*3.484^2)*(1-((0.3*$H$404)-0.5*(H1500-('Данные с датчиков 1'!I1500/(PI()*202*1000000000*3.484^2))))))</f>
        <v>988.95312123357166</v>
      </c>
    </row>
    <row r="1501" spans="1:9" x14ac:dyDescent="0.25">
      <c r="A1501" s="3">
        <f>'Данные с датчиков 1'!A1501</f>
        <v>149.5</v>
      </c>
      <c r="B1501" s="3">
        <f>LN((56.48+'Данные с датчиков 1'!B1501)/(56.48))</f>
        <v>8.4516071425366962E-2</v>
      </c>
      <c r="C1501" s="3">
        <f>'Данные с датчиков 1'!C1501/((PI()*3.5^2)*(1-((0.3*$B$397)-0.5*(B1501-('Данные с датчиков 1'!C1501/(PI()*202*1000000000*3.5^2))))))</f>
        <v>978.28441381713344</v>
      </c>
      <c r="D1501" s="3">
        <f>'Данные с датчиков 1'!D1501</f>
        <v>149.5</v>
      </c>
      <c r="E1501" s="3">
        <f>LN((56.48+'Данные с датчиков 1'!E1501)/(56.48))</f>
        <v>8.4506797206986256E-2</v>
      </c>
      <c r="F1501" s="3">
        <f>'Данные с датчиков 1'!F1501/((PI()*3.48^2)*(1-((0.3*$E$397)-0.5*(E1501-('Данные с датчиков 1'!F1501/(PI()*202*1000000000*3.48^2))))))</f>
        <v>1006.3812402303683</v>
      </c>
      <c r="G1501" s="3">
        <f>'Данные с датчиков 1'!G1501</f>
        <v>149.5</v>
      </c>
      <c r="H1501" s="3">
        <f>LN((56.48+'Данные с датчиков 1'!H1501)/(56.48))</f>
        <v>8.451590872052267E-2</v>
      </c>
      <c r="I1501" s="3">
        <f>'Данные с датчиков 1'!I1501/((PI()*3.484^2)*(1-((0.3*$H$404)-0.5*(H1501-('Данные с датчиков 1'!I1501/(PI()*202*1000000000*3.484^2))))))</f>
        <v>989.03133827490922</v>
      </c>
    </row>
    <row r="1502" spans="1:9" x14ac:dyDescent="0.25">
      <c r="A1502" s="3">
        <f>'Данные с датчиков 1'!A1502</f>
        <v>149.6</v>
      </c>
      <c r="B1502" s="3">
        <f>LN((56.48+'Данные с датчиков 1'!B1502)/(56.48))</f>
        <v>8.4570413362419911E-2</v>
      </c>
      <c r="C1502" s="3">
        <f>'Данные с датчиков 1'!C1502/((PI()*3.5^2)*(1-((0.3*$B$397)-0.5*(B1502-('Данные с датчиков 1'!C1502/(PI()*202*1000000000*3.5^2))))))</f>
        <v>978.30952079967244</v>
      </c>
      <c r="D1502" s="3">
        <f>'Данные с датчиков 1'!D1502</f>
        <v>149.6</v>
      </c>
      <c r="E1502" s="3">
        <f>LN((56.48+'Данные с датчиков 1'!E1502)/(56.48))</f>
        <v>8.456846100863781E-2</v>
      </c>
      <c r="F1502" s="3">
        <f>'Данные с датчиков 1'!F1502/((PI()*3.48^2)*(1-((0.3*$E$397)-0.5*(E1502-('Данные с датчиков 1'!F1502/(PI()*202*1000000000*3.48^2))))))</f>
        <v>1006.7905367616232</v>
      </c>
      <c r="G1502" s="3">
        <f>'Данные с датчиков 1'!G1502</f>
        <v>149.6</v>
      </c>
      <c r="H1502" s="3">
        <f>LN((56.48+'Данные с датчиков 1'!H1502)/(56.48))</f>
        <v>8.4567322133837969E-2</v>
      </c>
      <c r="I1502" s="3">
        <f>'Данные с датчиков 1'!I1502/((PI()*3.484^2)*(1-((0.3*$H$404)-0.5*(H1502-('Данные с датчиков 1'!I1502/(PI()*202*1000000000*3.484^2))))))</f>
        <v>988.88013735197489</v>
      </c>
    </row>
    <row r="1503" spans="1:9" x14ac:dyDescent="0.25">
      <c r="A1503" s="3">
        <f>'Данные с датчиков 1'!A1503</f>
        <v>149.69999999999999</v>
      </c>
      <c r="B1503" s="3">
        <f>LN((56.48+'Данные с датчиков 1'!B1503)/(56.48))</f>
        <v>8.4621823973613924E-2</v>
      </c>
      <c r="C1503" s="3">
        <f>'Данные с датчиков 1'!C1503/((PI()*3.5^2)*(1-((0.3*$B$397)-0.5*(B1503-('Данные с датчиков 1'!C1503/(PI()*202*1000000000*3.5^2))))))</f>
        <v>978.17240904927792</v>
      </c>
      <c r="D1503" s="3">
        <f>'Данные с датчиков 1'!D1503</f>
        <v>149.69999999999999</v>
      </c>
      <c r="E1503" s="3">
        <f>LN((56.48+'Данные с датчиков 1'!E1503)/(56.48))</f>
        <v>8.4622637411411086E-2</v>
      </c>
      <c r="F1503" s="3">
        <f>'Данные с датчиков 1'!F1503/((PI()*3.48^2)*(1-((0.3*$E$397)-0.5*(E1503-('Данные с датчиков 1'!F1503/(PI()*202*1000000000*3.48^2))))))</f>
        <v>1006.8394569898104</v>
      </c>
      <c r="G1503" s="3">
        <f>'Данные с датчиков 1'!G1503</f>
        <v>149.69999999999999</v>
      </c>
      <c r="H1503" s="3">
        <f>LN((56.48+'Данные с датчиков 1'!H1503)/(56.48))</f>
        <v>8.4622962786344721E-2</v>
      </c>
      <c r="I1503" s="3">
        <f>'Данные с датчиков 1'!I1503/((PI()*3.484^2)*(1-((0.3*$H$404)-0.5*(H1503-('Данные с датчиков 1'!I1503/(PI()*202*1000000000*3.484^2))))))</f>
        <v>988.98911098709129</v>
      </c>
    </row>
    <row r="1504" spans="1:9" x14ac:dyDescent="0.25">
      <c r="A1504" s="3">
        <f>'Данные с датчиков 1'!A1504</f>
        <v>149.80000000000001</v>
      </c>
      <c r="B1504" s="3">
        <f>LN((56.48+'Данные с датчиков 1'!B1504)/(56.48))</f>
        <v>8.4677949629373514E-2</v>
      </c>
      <c r="C1504" s="3">
        <f>'Данные с датчиков 1'!C1504/((PI()*3.5^2)*(1-((0.3*$B$397)-0.5*(B1504-('Данные с датчиков 1'!C1504/(PI()*202*1000000000*3.5^2))))))</f>
        <v>978.2964609567756</v>
      </c>
      <c r="D1504" s="3">
        <f>'Данные с датчиков 1'!D1504</f>
        <v>149.80000000000001</v>
      </c>
      <c r="E1504" s="3">
        <f>LN((56.48+'Данные с датчиков 1'!E1504)/(56.48))</f>
        <v>8.467437069608115E-2</v>
      </c>
      <c r="F1504" s="3">
        <f>'Данные с датчиков 1'!F1504/((PI()*3.48^2)*(1-((0.3*$E$397)-0.5*(E1504-('Данные с датчиков 1'!F1504/(PI()*202*1000000000*3.48^2))))))</f>
        <v>1006.7092059768485</v>
      </c>
      <c r="G1504" s="3">
        <f>'Данные с датчиков 1'!G1504</f>
        <v>149.80000000000001</v>
      </c>
      <c r="H1504" s="3">
        <f>LN((56.48+'Данные с датчиков 1'!H1504)/(56.48))</f>
        <v>8.4672906583315152E-2</v>
      </c>
      <c r="I1504" s="3">
        <f>'Данные с датчиков 1'!I1504/((PI()*3.484^2)*(1-((0.3*$H$404)-0.5*(H1504-('Данные с датчиков 1'!I1504/(PI()*202*1000000000*3.484^2))))))</f>
        <v>988.80320174619601</v>
      </c>
    </row>
    <row r="1505" spans="1:9" x14ac:dyDescent="0.25">
      <c r="A1505" s="3">
        <f>'Данные с датчиков 1'!A1505</f>
        <v>149.9</v>
      </c>
      <c r="B1505" s="3">
        <f>LN((56.48+'Данные с датчиков 1'!B1505)/(56.48))</f>
        <v>8.4730005392820523E-2</v>
      </c>
      <c r="C1505" s="3">
        <f>'Данные с датчиков 1'!C1505/((PI()*3.5^2)*(1-((0.3*$B$397)-0.5*(B1505-('Данные с датчиков 1'!C1505/(PI()*202*1000000000*3.5^2))))))</f>
        <v>978.21090383018463</v>
      </c>
      <c r="D1505" s="3">
        <f>'Данные с датчиков 1'!D1505</f>
        <v>149.9</v>
      </c>
      <c r="E1505" s="3">
        <f>LN((56.48+'Данные с датчиков 1'!E1505)/(56.48))</f>
        <v>8.4729517382621175E-2</v>
      </c>
      <c r="F1505" s="3">
        <f>'Данные с датчиков 1'!F1505/((PI()*3.48^2)*(1-((0.3*$E$397)-0.5*(E1505-('Данные с датчиков 1'!F1505/(PI()*202*1000000000*3.48^2))))))</f>
        <v>1006.809211214244</v>
      </c>
      <c r="G1505" s="3">
        <f>'Данные с датчиков 1'!G1505</f>
        <v>149.9</v>
      </c>
      <c r="H1505" s="3">
        <f>LN((56.48+'Данные с датчиков 1'!H1505)/(56.48))</f>
        <v>8.4732608109861968E-2</v>
      </c>
      <c r="I1505" s="3">
        <f>'Данные с датчиков 1'!I1505/((PI()*3.484^2)*(1-((0.3*$H$404)-0.5*(H1505-('Данные с датчиков 1'!I1505/(PI()*202*1000000000*3.484^2))))))</f>
        <v>989.10117225745478</v>
      </c>
    </row>
    <row r="1506" spans="1:9" x14ac:dyDescent="0.25">
      <c r="A1506" s="3">
        <f>'Данные с датчиков 1'!A1506</f>
        <v>150</v>
      </c>
      <c r="B1506" s="3">
        <f>LN((56.48+'Данные с датчиков 1'!B1506)/(56.48))</f>
        <v>8.4787588924336812E-2</v>
      </c>
      <c r="C1506" s="3">
        <f>'Данные с датчиков 1'!C1506/((PI()*3.5^2)*(1-((0.3*$B$397)-0.5*(B1506-('Данные с датчиков 1'!C1506/(PI()*202*1000000000*3.5^2))))))</f>
        <v>978.35062817985477</v>
      </c>
      <c r="D1506" s="3">
        <f>'Данные с датчиков 1'!D1506</f>
        <v>150</v>
      </c>
      <c r="E1506" s="3">
        <f>LN((56.48+'Данные с датчиков 1'!E1506)/(56.48))</f>
        <v>8.4779130534248182E-2</v>
      </c>
      <c r="F1506" s="3">
        <f>'Данные с датчиков 1'!F1506/((PI()*3.48^2)*(1-((0.3*$E$397)-0.5*(E1506-('Данные с датчиков 1'!F1506/(PI()*202*1000000000*3.48^2))))))</f>
        <v>1006.6167430483132</v>
      </c>
      <c r="G1506" s="3">
        <f>'Данные с датчиков 1'!G1506</f>
        <v>150</v>
      </c>
      <c r="H1506" s="3">
        <f>LN((56.48+'Данные с датчиков 1'!H1506)/(56.48))</f>
        <v>8.4783197076874539E-2</v>
      </c>
      <c r="I1506" s="3">
        <f>'Данные с датчиков 1'!I1506/((PI()*3.484^2)*(1-((0.3*$H$404)-0.5*(H1506-('Данные с датчиков 1'!I1506/(PI()*202*1000000000*3.484^2))))))</f>
        <v>988.96047007983702</v>
      </c>
    </row>
    <row r="1507" spans="1:9" x14ac:dyDescent="0.25">
      <c r="A1507" s="3">
        <f>'Данные с датчиков 1'!A1507</f>
        <v>150.1</v>
      </c>
      <c r="B1507" s="3">
        <f>LN((56.48+'Данные с датчиков 1'!B1507)/(56.48))</f>
        <v>8.4836223278987669E-2</v>
      </c>
      <c r="C1507" s="3">
        <f>'Данные с датчиков 1'!C1507/((PI()*3.5^2)*(1-((0.3*$B$397)-0.5*(B1507-('Данные с датчиков 1'!C1507/(PI()*202*1000000000*3.5^2))))))</f>
        <v>978.15201397193061</v>
      </c>
      <c r="D1507" s="3">
        <f>'Данные с датчиков 1'!D1507</f>
        <v>150.1</v>
      </c>
      <c r="E1507" s="3">
        <f>LN((56.48+'Данные с датчиков 1'!E1507)/(56.48))</f>
        <v>8.4839151024187834E-2</v>
      </c>
      <c r="F1507" s="3">
        <f>'Данные с датчиков 1'!F1507/((PI()*3.48^2)*(1-((0.3*$E$397)-0.5*(E1507-('Данные с датчиков 1'!F1507/(PI()*202*1000000000*3.48^2))))))</f>
        <v>1006.9473637848461</v>
      </c>
      <c r="G1507" s="3">
        <f>'Данные с датчиков 1'!G1507</f>
        <v>150.1</v>
      </c>
      <c r="H1507" s="3">
        <f>LN((56.48+'Данные с датчиков 1'!H1507)/(56.48))</f>
        <v>8.4838500414884235E-2</v>
      </c>
      <c r="I1507" s="3">
        <f>'Данные с датчиков 1'!I1507/((PI()*3.484^2)*(1-((0.3*$H$404)-0.5*(H1507-('Данные с датчиков 1'!I1507/(PI()*202*1000000000*3.484^2))))))</f>
        <v>988.99994605127506</v>
      </c>
    </row>
    <row r="1508" spans="1:9" x14ac:dyDescent="0.25">
      <c r="A1508" s="3">
        <f>'Данные с датчиков 1'!A1508</f>
        <v>150.19999999999999</v>
      </c>
      <c r="B1508" s="3">
        <f>LN((56.48+'Данные с датчиков 1'!B1508)/(56.48))</f>
        <v>8.4892824833821559E-2</v>
      </c>
      <c r="C1508" s="3">
        <f>'Данные с датчиков 1'!C1508/((PI()*3.5^2)*(1-((0.3*$B$397)-0.5*(B1508-('Данные с датчиков 1'!C1508/(PI()*202*1000000000*3.5^2))))))</f>
        <v>978.27916138751982</v>
      </c>
      <c r="D1508" s="3">
        <f>'Данные с датчиков 1'!D1508</f>
        <v>150.19999999999999</v>
      </c>
      <c r="E1508" s="3">
        <f>LN((56.48+'Данные с датчиков 1'!E1508)/(56.48))</f>
        <v>8.4889246669471785E-2</v>
      </c>
      <c r="F1508" s="3">
        <f>'Данные с датчиков 1'!F1508/((PI()*3.48^2)*(1-((0.3*$E$397)-0.5*(E1508-('Данные с датчиков 1'!F1508/(PI()*202*1000000000*3.48^2))))))</f>
        <v>1006.7879793502652</v>
      </c>
      <c r="G1508" s="3">
        <f>'Данные с датчиков 1'!G1508</f>
        <v>150.19999999999999</v>
      </c>
      <c r="H1508" s="3">
        <f>LN((56.48+'Данные с датчиков 1'!H1508)/(56.48))</f>
        <v>8.4895264483991928E-2</v>
      </c>
      <c r="I1508" s="3">
        <f>'Данные с датчиков 1'!I1508/((PI()*3.484^2)*(1-((0.3*$H$404)-0.5*(H1508-('Данные с датчиков 1'!I1508/(PI()*202*1000000000*3.484^2))))))</f>
        <v>989.16831391292703</v>
      </c>
    </row>
    <row r="1509" spans="1:9" x14ac:dyDescent="0.25">
      <c r="A1509" s="3">
        <f>'Данные с датчиков 1'!A1509</f>
        <v>150.30000000000001</v>
      </c>
      <c r="B1509" s="3">
        <f>LN((56.48+'Данные с датчиков 1'!B1509)/(56.48))</f>
        <v>8.4949585819425258E-2</v>
      </c>
      <c r="C1509" s="3">
        <f>'Данные с датчиков 1'!C1509/((PI()*3.5^2)*(1-((0.3*$B$397)-0.5*(B1509-('Данные с датчиков 1'!C1509/(PI()*202*1000000000*3.5^2))))))</f>
        <v>978.43023836653765</v>
      </c>
      <c r="D1509" s="3">
        <f>'Данные с датчиков 1'!D1509</f>
        <v>150.30000000000001</v>
      </c>
      <c r="E1509" s="3">
        <f>LN((56.48+'Данные с датчиков 1'!E1509)/(56.48))</f>
        <v>8.4946007858170414E-2</v>
      </c>
      <c r="F1509" s="3">
        <f>'Данные с датчиков 1'!F1509/((PI()*3.48^2)*(1-((0.3*$E$397)-0.5*(E1509-('Данные с датчиков 1'!F1509/(PI()*202*1000000000*3.48^2))))))</f>
        <v>1006.9292219117225</v>
      </c>
      <c r="G1509" s="3">
        <f>'Данные с датчиков 1'!G1509</f>
        <v>150.30000000000001</v>
      </c>
      <c r="H1509" s="3">
        <f>LN((56.48+'Данные с датчиков 1'!H1509)/(56.48))</f>
        <v>8.4943080425803577E-2</v>
      </c>
      <c r="I1509" s="3">
        <f>'Данные с датчиков 1'!I1509/((PI()*3.484^2)*(1-((0.3*$H$404)-0.5*(H1509-('Данные с датчиков 1'!I1509/(PI()*202*1000000000*3.484^2))))))</f>
        <v>988.84692791376017</v>
      </c>
    </row>
    <row r="1510" spans="1:9" x14ac:dyDescent="0.25">
      <c r="A1510" s="3">
        <f>'Данные с датчиков 1'!A1510</f>
        <v>150.4</v>
      </c>
      <c r="B1510" s="3">
        <f>LN((56.48+'Данные с датчиков 1'!B1510)/(56.48))</f>
        <v>8.4998862801693428E-2</v>
      </c>
      <c r="C1510" s="3">
        <f>'Данные с датчиков 1'!C1510/((PI()*3.5^2)*(1-((0.3*$B$397)-0.5*(B1510-('Данные с датчиков 1'!C1510/(PI()*202*1000000000*3.5^2))))))</f>
        <v>978.18233107366905</v>
      </c>
      <c r="D1510" s="3">
        <f>'Данные с датчиков 1'!D1510</f>
        <v>150.4</v>
      </c>
      <c r="E1510" s="3">
        <f>LN((56.48+'Данные с датчиков 1'!E1510)/(56.48))</f>
        <v>8.5001790070765929E-2</v>
      </c>
      <c r="F1510" s="3">
        <f>'Данные с датчиков 1'!F1510/((PI()*3.48^2)*(1-((0.3*$E$397)-0.5*(E1510-('Данные с датчиков 1'!F1510/(PI()*202*1000000000*3.48^2))))))</f>
        <v>1007.0785663671244</v>
      </c>
      <c r="G1510" s="3">
        <f>'Данные с датчиков 1'!G1510</f>
        <v>150.4</v>
      </c>
      <c r="H1510" s="3">
        <f>LN((56.48+'Данные с датчиков 1'!H1510)/(56.48))</f>
        <v>8.5004717331269741E-2</v>
      </c>
      <c r="I1510" s="3">
        <f>'Данные с датчиков 1'!I1510/((PI()*3.484^2)*(1-((0.3*$H$404)-0.5*(H1510-('Данные с датчиков 1'!I1510/(PI()*202*1000000000*3.484^2))))))</f>
        <v>989.24690937563571</v>
      </c>
    </row>
    <row r="1511" spans="1:9" x14ac:dyDescent="0.25">
      <c r="A1511" s="3">
        <f>'Данные с датчиков 1'!A1511</f>
        <v>150.5</v>
      </c>
      <c r="B1511" s="3">
        <f>LN((56.48+'Данные с датчиков 1'!B1511)/(56.48))</f>
        <v>8.5059032721565273E-2</v>
      </c>
      <c r="C1511" s="3">
        <f>'Данные с датчиков 1'!C1511/((PI()*3.5^2)*(1-((0.3*$B$397)-0.5*(B1511-('Данные с датчиков 1'!C1511/(PI()*202*1000000000*3.5^2))))))</f>
        <v>978.51711764340712</v>
      </c>
      <c r="D1511" s="3">
        <f>'Данные с датчиков 1'!D1511</f>
        <v>150.5</v>
      </c>
      <c r="E1511" s="3">
        <f>LN((56.48+'Данные с датчиков 1'!E1511)/(56.48))</f>
        <v>8.5050414009251146E-2</v>
      </c>
      <c r="F1511" s="3">
        <f>'Данные с датчиков 1'!F1511/((PI()*3.48^2)*(1-((0.3*$E$397)-0.5*(E1511-('Данные с датчиков 1'!F1511/(PI()*202*1000000000*3.48^2))))))</f>
        <v>1006.8025328682075</v>
      </c>
      <c r="G1511" s="3">
        <f>'Данные с датчиков 1'!G1511</f>
        <v>150.5</v>
      </c>
      <c r="H1511" s="3">
        <f>LN((56.48+'Данные с датчиков 1'!H1511)/(56.48))</f>
        <v>8.505529253477867E-2</v>
      </c>
      <c r="I1511" s="3">
        <f>'Данные с датчиков 1'!I1511/((PI()*3.484^2)*(1-((0.3*$H$404)-0.5*(H1511-('Данные с датчиков 1'!I1511/(PI()*202*1000000000*3.484^2))))))</f>
        <v>989.07783955787193</v>
      </c>
    </row>
    <row r="1512" spans="1:9" x14ac:dyDescent="0.25">
      <c r="A1512" s="3">
        <f>'Данные с датчиков 1'!A1512</f>
        <v>150.6</v>
      </c>
      <c r="B1512" s="3">
        <f>LN((56.48+'Данные с датчиков 1'!B1512)/(56.48))</f>
        <v>8.5111556475770428E-2</v>
      </c>
      <c r="C1512" s="3">
        <f>'Данные с датчиков 1'!C1512/((PI()*3.5^2)*(1-((0.3*$B$397)-0.5*(B1512-('Данные с датчиков 1'!C1512/(PI()*202*1000000000*3.5^2))))))</f>
        <v>978.43507375781928</v>
      </c>
      <c r="D1512" s="3">
        <f>'Данные с датчиков 1'!D1512</f>
        <v>150.6</v>
      </c>
      <c r="E1512" s="3">
        <f>LN((56.48+'Данные с датчиков 1'!E1512)/(56.48))</f>
        <v>8.5110743435581254E-2</v>
      </c>
      <c r="F1512" s="3">
        <f>'Данные с датчиков 1'!F1512/((PI()*3.48^2)*(1-((0.3*$E$397)-0.5*(E1512-('Данные с датчиков 1'!F1512/(PI()*202*1000000000*3.48^2))))))</f>
        <v>1007.1892607864437</v>
      </c>
      <c r="G1512" s="3">
        <f>'Данные с датчиков 1'!G1512</f>
        <v>150.6</v>
      </c>
      <c r="H1512" s="3">
        <f>LN((56.48+'Данные с датчиков 1'!H1512)/(56.48))</f>
        <v>8.5112044299566453E-2</v>
      </c>
      <c r="I1512" s="3">
        <f>'Данные с датчиков 1'!I1512/((PI()*3.484^2)*(1-((0.3*$H$404)-0.5*(H1512-('Данные с датчиков 1'!I1512/(PI()*202*1000000000*3.484^2))))))</f>
        <v>989.19970366925702</v>
      </c>
    </row>
    <row r="1513" spans="1:9" x14ac:dyDescent="0.25">
      <c r="A1513" s="3">
        <f>'Данные с датчиков 1'!A1513</f>
        <v>150.69999999999999</v>
      </c>
      <c r="B1513" s="3">
        <f>LN((56.48+'Данные с датчиков 1'!B1513)/(56.48))</f>
        <v>8.5167329454719595E-2</v>
      </c>
      <c r="C1513" s="3">
        <f>'Данные с датчиков 1'!C1513/((PI()*3.5^2)*(1-((0.3*$B$397)-0.5*(B1513-('Данные с датчиков 1'!C1513/(PI()*202*1000000000*3.5^2))))))</f>
        <v>978.49251889416632</v>
      </c>
      <c r="D1513" s="3">
        <f>'Данные с датчиков 1'!D1513</f>
        <v>150.69999999999999</v>
      </c>
      <c r="E1513" s="3">
        <f>LN((56.48+'Данные с датчиков 1'!E1513)/(56.48))</f>
        <v>8.516098807740323E-2</v>
      </c>
      <c r="F1513" s="3">
        <f>'Данные с датчиков 1'!F1513/((PI()*3.48^2)*(1-((0.3*$E$397)-0.5*(E1513-('Данные с датчиков 1'!F1513/(PI()*202*1000000000*3.48^2))))))</f>
        <v>1007.009695951193</v>
      </c>
      <c r="G1513" s="3">
        <f>'Данные с датчиков 1'!G1513</f>
        <v>150.69999999999999</v>
      </c>
      <c r="H1513" s="3">
        <f>LN((56.48+'Данные с датчиков 1'!H1513)/(56.48))</f>
        <v>8.5164402670186032E-2</v>
      </c>
      <c r="I1513" s="3">
        <f>'Данные с датчиков 1'!I1513/((PI()*3.484^2)*(1-((0.3*$H$404)-0.5*(H1513-('Данные с датчиков 1'!I1513/(PI()*202*1000000000*3.484^2))))))</f>
        <v>989.17845691147886</v>
      </c>
    </row>
    <row r="1514" spans="1:9" x14ac:dyDescent="0.25">
      <c r="A1514" s="3">
        <f>'Данные с датчиков 1'!A1514</f>
        <v>150.80000000000001</v>
      </c>
      <c r="B1514" s="3">
        <f>LN((56.48+'Данные с датчиков 1'!B1514)/(56.48))</f>
        <v>8.5219522340450882E-2</v>
      </c>
      <c r="C1514" s="3">
        <f>'Данные с датчиков 1'!C1514/((PI()*3.5^2)*(1-((0.3*$B$397)-0.5*(B1514-('Данные с датчиков 1'!C1514/(PI()*202*1000000000*3.5^2))))))</f>
        <v>978.41827992951391</v>
      </c>
      <c r="D1514" s="3">
        <f>'Данные с датчиков 1'!D1514</f>
        <v>150.80000000000001</v>
      </c>
      <c r="E1514" s="3">
        <f>LN((56.48+'Данные с датчиков 1'!E1514)/(56.48))</f>
        <v>8.5219197159564913E-2</v>
      </c>
      <c r="F1514" s="3">
        <f>'Данные с датчиков 1'!F1514/((PI()*3.48^2)*(1-((0.3*$E$397)-0.5*(E1514-('Данные с датчиков 1'!F1514/(PI()*202*1000000000*3.48^2))))))</f>
        <v>1007.2390261625053</v>
      </c>
      <c r="G1514" s="3">
        <f>'Данные с датчиков 1'!G1514</f>
        <v>150.80000000000001</v>
      </c>
      <c r="H1514" s="3">
        <f>LN((56.48+'Данные с датчиков 1'!H1514)/(56.48))</f>
        <v>8.521757125354916E-2</v>
      </c>
      <c r="I1514" s="3">
        <f>'Данные с датчиков 1'!I1514/((PI()*3.484^2)*(1-((0.3*$H$404)-0.5*(H1514-('Данные с датчиков 1'!I1514/(PI()*202*1000000000*3.484^2))))))</f>
        <v>989.12349173370421</v>
      </c>
    </row>
    <row r="1515" spans="1:9" x14ac:dyDescent="0.25">
      <c r="A1515" s="3">
        <f>'Данные с датчиков 1'!A1515</f>
        <v>150.9</v>
      </c>
      <c r="B1515" s="3">
        <f>LN((56.48+'Данные с датчиков 1'!B1515)/(56.48))</f>
        <v>8.5270899592240962E-2</v>
      </c>
      <c r="C1515" s="3">
        <f>'Данные с датчиков 1'!C1515/((PI()*3.5^2)*(1-((0.3*$B$397)-0.5*(B1515-('Данные с датчиков 1'!C1515/(PI()*202*1000000000*3.5^2))))))</f>
        <v>978.27897019080672</v>
      </c>
      <c r="D1515" s="3">
        <f>'Данные с датчиков 1'!D1515</f>
        <v>150.9</v>
      </c>
      <c r="E1515" s="3">
        <f>LN((56.48+'Данные с датчиков 1'!E1515)/(56.48))</f>
        <v>8.5270411845932176E-2</v>
      </c>
      <c r="F1515" s="3">
        <f>'Данные с датчиков 1'!F1515/((PI()*3.48^2)*(1-((0.3*$E$397)-0.5*(E1515-('Данные с датчиков 1'!F1515/(PI()*202*1000000000*3.48^2))))))</f>
        <v>1007.1658523588613</v>
      </c>
      <c r="G1515" s="3">
        <f>'Данные с датчиков 1'!G1515</f>
        <v>150.9</v>
      </c>
      <c r="H1515" s="3">
        <f>LN((56.48+'Данные с датчиков 1'!H1515)/(56.48))</f>
        <v>8.527447639123667E-2</v>
      </c>
      <c r="I1515" s="3">
        <f>'Данные с датчиков 1'!I1515/((PI()*3.484^2)*(1-((0.3*$H$404)-0.5*(H1515-('Данные с датчиков 1'!I1515/(PI()*202*1000000000*3.484^2))))))</f>
        <v>989.29917605887374</v>
      </c>
    </row>
    <row r="1516" spans="1:9" x14ac:dyDescent="0.25">
      <c r="A1516" s="3">
        <f>'Данные с датчиков 1'!A1516</f>
        <v>151</v>
      </c>
      <c r="B1516" s="3">
        <f>LN((56.48+'Данные с датчиков 1'!B1516)/(56.48))</f>
        <v>8.5329915139765913E-2</v>
      </c>
      <c r="C1516" s="3">
        <f>'Данные с датчиков 1'!C1516/((PI()*3.5^2)*(1-((0.3*$B$397)-0.5*(B1516-('Данные с датчиков 1'!C1516/(PI()*202*1000000000*3.5^2))))))</f>
        <v>978.52606363179211</v>
      </c>
      <c r="D1516" s="3">
        <f>'Данные с датчиков 1'!D1516</f>
        <v>151</v>
      </c>
      <c r="E1516" s="3">
        <f>LN((56.48+'Данные с датчиков 1'!E1516)/(56.48))</f>
        <v>8.5325200527059608E-2</v>
      </c>
      <c r="F1516" s="3">
        <f>'Данные с датчиков 1'!F1516/((PI()*3.48^2)*(1-((0.3*$E$397)-0.5*(E1516-('Данные с датчиков 1'!F1516/(PI()*202*1000000000*3.48^2))))))</f>
        <v>1007.2056264739031</v>
      </c>
      <c r="G1516" s="3">
        <f>'Данные с датчиков 1'!G1516</f>
        <v>151</v>
      </c>
      <c r="H1516" s="3">
        <f>LN((56.48+'Данные с датчиков 1'!H1516)/(56.48))</f>
        <v>8.5323899940332293E-2</v>
      </c>
      <c r="I1516" s="3">
        <f>'Данные с датчиков 1'!I1516/((PI()*3.484^2)*(1-((0.3*$H$404)-0.5*(H1516-('Данные с датчиков 1'!I1516/(PI()*202*1000000000*3.484^2))))))</f>
        <v>989.06411392715324</v>
      </c>
    </row>
    <row r="1517" spans="1:9" x14ac:dyDescent="0.25">
      <c r="A1517" s="3">
        <f>'Данные с датчиков 1'!A1517</f>
        <v>151.1</v>
      </c>
      <c r="B1517" s="3">
        <f>LN((56.48+'Данные с датчиков 1'!B1517)/(56.48))</f>
        <v>8.5378523126522943E-2</v>
      </c>
      <c r="C1517" s="3">
        <f>'Данные с датчиков 1'!C1517/((PI()*3.5^2)*(1-((0.3*$B$397)-0.5*(B1517-('Данные с датчиков 1'!C1517/(PI()*202*1000000000*3.5^2))))))</f>
        <v>978.24176995776645</v>
      </c>
      <c r="D1517" s="3">
        <f>'Данные с датчиков 1'!D1517</f>
        <v>151.1</v>
      </c>
      <c r="E1517" s="3">
        <f>LN((56.48+'Данные с датчиков 1'!E1517)/(56.48))</f>
        <v>8.5381774412569042E-2</v>
      </c>
      <c r="F1517" s="3">
        <f>'Данные с датчиков 1'!F1517/((PI()*3.48^2)*(1-((0.3*$E$397)-0.5*(E1517-('Данные с датчиков 1'!F1517/(PI()*202*1000000000*3.48^2))))))</f>
        <v>1007.3782401800904</v>
      </c>
      <c r="G1517" s="3">
        <f>'Данные с датчиков 1'!G1517</f>
        <v>151.1</v>
      </c>
      <c r="H1517" s="3">
        <f>LN((56.48+'Данные с датчиков 1'!H1517)/(56.48))</f>
        <v>8.5382424668509843E-2</v>
      </c>
      <c r="I1517" s="3">
        <f>'Данные с датчиков 1'!I1517/((PI()*3.484^2)*(1-((0.3*$H$404)-0.5*(H1517-('Данные с датчиков 1'!I1517/(PI()*202*1000000000*3.484^2))))))</f>
        <v>989.32614980467133</v>
      </c>
    </row>
    <row r="1518" spans="1:9" x14ac:dyDescent="0.25">
      <c r="A1518" s="3">
        <f>'Данные с датчиков 1'!A1518</f>
        <v>151.19999999999999</v>
      </c>
      <c r="B1518" s="3">
        <f>LN((56.48+'Данные с датчиков 1'!B1518)/(56.48))</f>
        <v>8.5438182542799959E-2</v>
      </c>
      <c r="C1518" s="3">
        <f>'Данные с датчиков 1'!C1518/((PI()*3.5^2)*(1-((0.3*$B$397)-0.5*(B1518-('Данные с датчиков 1'!C1518/(PI()*202*1000000000*3.5^2))))))</f>
        <v>978.53538439586839</v>
      </c>
      <c r="D1518" s="3">
        <f>'Данные с датчиков 1'!D1518</f>
        <v>151.19999999999999</v>
      </c>
      <c r="E1518" s="3">
        <f>LN((56.48+'Данные с датчиков 1'!E1518)/(56.48))</f>
        <v>8.5430704990898498E-2</v>
      </c>
      <c r="F1518" s="3">
        <f>'Данные с датчиков 1'!F1518/((PI()*3.48^2)*(1-((0.3*$E$397)-0.5*(E1518-('Данные с датчиков 1'!F1518/(PI()*202*1000000000*3.48^2))))))</f>
        <v>1007.1202391822394</v>
      </c>
      <c r="G1518" s="3">
        <f>'Данные с датчиков 1'!G1518</f>
        <v>151.19999999999999</v>
      </c>
      <c r="H1518" s="3">
        <f>LN((56.48+'Данные с датчиков 1'!H1518)/(56.48))</f>
        <v>8.5434768884737972E-2</v>
      </c>
      <c r="I1518" s="3">
        <f>'Данные с датчиков 1'!I1518/((PI()*3.484^2)*(1-((0.3*$H$404)-0.5*(H1518-('Данные с датчиков 1'!I1518/(PI()*202*1000000000*3.484^2))))))</f>
        <v>989.26703088143927</v>
      </c>
    </row>
    <row r="1519" spans="1:9" x14ac:dyDescent="0.25">
      <c r="A1519" s="3">
        <f>'Данные с датчиков 1'!A1519</f>
        <v>151.30000000000001</v>
      </c>
      <c r="B1519" s="3">
        <f>LN((56.48+'Данные с датчиков 1'!B1519)/(56.48))</f>
        <v>8.5492799487037877E-2</v>
      </c>
      <c r="C1519" s="3">
        <f>'Данные с датчиков 1'!C1519/((PI()*3.5^2)*(1-((0.3*$B$397)-0.5*(B1519-('Данные с датчиков 1'!C1519/(PI()*202*1000000000*3.5^2))))))</f>
        <v>978.56984816534862</v>
      </c>
      <c r="D1519" s="3">
        <f>'Данные с датчиков 1'!D1519</f>
        <v>151.30000000000001</v>
      </c>
      <c r="E1519" s="3">
        <f>LN((56.48+'Данные с датчиков 1'!E1519)/(56.48))</f>
        <v>8.5488898375660038E-2</v>
      </c>
      <c r="F1519" s="3">
        <f>'Данные с датчиков 1'!F1519/((PI()*3.48^2)*(1-((0.3*$E$397)-0.5*(E1519-('Данные с датчиков 1'!F1519/(PI()*202*1000000000*3.48^2))))))</f>
        <v>1007.3785841933708</v>
      </c>
      <c r="G1519" s="3">
        <f>'Данные с датчиков 1'!G1519</f>
        <v>151.30000000000001</v>
      </c>
      <c r="H1519" s="3">
        <f>LN((56.48+'Данные с датчиков 1'!H1519)/(56.48))</f>
        <v>8.5491011479545409E-2</v>
      </c>
      <c r="I1519" s="3">
        <f>'Данные с датчиков 1'!I1519/((PI()*3.484^2)*(1-((0.3*$H$404)-0.5*(H1519-('Данные с датчиков 1'!I1519/(PI()*202*1000000000*3.484^2))))))</f>
        <v>989.38574825198646</v>
      </c>
    </row>
    <row r="1520" spans="1:9" x14ac:dyDescent="0.25">
      <c r="A1520" s="3">
        <f>'Данные с датчиков 1'!A1520</f>
        <v>151.4</v>
      </c>
      <c r="B1520" s="3">
        <f>LN((56.48+'Данные с датчиков 1'!B1520)/(56.48))</f>
        <v>8.5544487776108333E-2</v>
      </c>
      <c r="C1520" s="3">
        <f>'Данные с датчиков 1'!C1520/((PI()*3.5^2)*(1-((0.3*$B$397)-0.5*(B1520-('Данные с датчиков 1'!C1520/(PI()*202*1000000000*3.5^2))))))</f>
        <v>978.41570902771662</v>
      </c>
      <c r="D1520" s="3">
        <f>'Данные с датчиков 1'!D1520</f>
        <v>151.4</v>
      </c>
      <c r="E1520" s="3">
        <f>LN((56.48+'Данные с датчиков 1'!E1520)/(56.48))</f>
        <v>8.5541237019047742E-2</v>
      </c>
      <c r="F1520" s="3">
        <f>'Данные с датчиков 1'!F1520/((PI()*3.48^2)*(1-((0.3*$E$397)-0.5*(E1520-('Данные с датчиков 1'!F1520/(PI()*202*1000000000*3.48^2))))))</f>
        <v>1007.3084378470795</v>
      </c>
      <c r="G1520" s="3">
        <f>'Данные с датчиков 1'!G1520</f>
        <v>151.4</v>
      </c>
      <c r="H1520" s="3">
        <f>LN((56.48+'Данные с датчиков 1'!H1520)/(56.48))</f>
        <v>8.5543837625541727E-2</v>
      </c>
      <c r="I1520" s="3">
        <f>'Данные с датчиков 1'!I1520/((PI()*3.484^2)*(1-((0.3*$H$404)-0.5*(H1520-('Данные с датчиков 1'!I1520/(PI()*202*1000000000*3.484^2))))))</f>
        <v>989.35616804733309</v>
      </c>
    </row>
    <row r="1521" spans="1:9" x14ac:dyDescent="0.25">
      <c r="A1521" s="3">
        <f>'Данные с датчиков 1'!A1521</f>
        <v>151.5</v>
      </c>
      <c r="B1521" s="3">
        <f>LN((56.48+'Данные с датчиков 1'!B1521)/(56.48))</f>
        <v>8.5599098914746388E-2</v>
      </c>
      <c r="C1521" s="3">
        <f>'Данные с датчиков 1'!C1521/((PI()*3.5^2)*(1-((0.3*$B$397)-0.5*(B1521-('Данные с датчиков 1'!C1521/(PI()*202*1000000000*3.5^2))))))</f>
        <v>978.51298058068915</v>
      </c>
      <c r="D1521" s="3">
        <f>'Данные с датчиков 1'!D1521</f>
        <v>151.5</v>
      </c>
      <c r="E1521" s="3">
        <f>LN((56.48+'Данные с датчиков 1'!E1521)/(56.48))</f>
        <v>8.5597961213110085E-2</v>
      </c>
      <c r="F1521" s="3">
        <f>'Данные с датчиков 1'!F1521/((PI()*3.48^2)*(1-((0.3*$E$397)-0.5*(E1521-('Данные с датчиков 1'!F1521/(PI()*202*1000000000*3.48^2))))))</f>
        <v>1007.4633166616642</v>
      </c>
      <c r="G1521" s="3">
        <f>'Данные с датчиков 1'!G1521</f>
        <v>151.5</v>
      </c>
      <c r="H1521" s="3">
        <f>LN((56.48+'Данные с датчиков 1'!H1521)/(56.48))</f>
        <v>8.5594060511959086E-2</v>
      </c>
      <c r="I1521" s="3">
        <f>'Данные с датчиков 1'!I1521/((PI()*3.484^2)*(1-((0.3*$H$404)-0.5*(H1521-('Данные с датчиков 1'!I1521/(PI()*202*1000000000*3.484^2))))))</f>
        <v>989.17010035168653</v>
      </c>
    </row>
    <row r="1522" spans="1:9" x14ac:dyDescent="0.25">
      <c r="A1522" s="3">
        <f>'Данные с датчиков 1'!A1522</f>
        <v>151.6</v>
      </c>
      <c r="B1522" s="3">
        <f>LN((56.48+'Данные с датчиков 1'!B1522)/(56.48))</f>
        <v>8.564964406697731E-2</v>
      </c>
      <c r="C1522" s="3">
        <f>'Данные с датчиков 1'!C1522/((PI()*3.5^2)*(1-((0.3*$B$397)-0.5*(B1522-('Данные с датчиков 1'!C1522/(PI()*202*1000000000*3.5^2))))))</f>
        <v>978.33401511190084</v>
      </c>
      <c r="D1522" s="3">
        <f>'Данные с датчиков 1'!D1522</f>
        <v>151.6</v>
      </c>
      <c r="E1522" s="3">
        <f>LN((56.48+'Данные с датчиков 1'!E1522)/(56.48))</f>
        <v>8.5649969107920318E-2</v>
      </c>
      <c r="F1522" s="3">
        <f>'Данные с датчиков 1'!F1522/((PI()*3.48^2)*(1-((0.3*$E$397)-0.5*(E1522-('Данные с датчиков 1'!F1522/(PI()*202*1000000000*3.48^2))))))</f>
        <v>1007.3845122710369</v>
      </c>
      <c r="G1522" s="3">
        <f>'Данные с датчиков 1'!G1522</f>
        <v>151.6</v>
      </c>
      <c r="H1522" s="3">
        <f>LN((56.48+'Данные с датчиков 1'!H1522)/(56.48))</f>
        <v>8.5654357150309696E-2</v>
      </c>
      <c r="I1522" s="3">
        <f>'Данные с датчиков 1'!I1522/((PI()*3.484^2)*(1-((0.3*$H$404)-0.5*(H1522-('Данные с датчиков 1'!I1522/(PI()*202*1000000000*3.484^2))))))</f>
        <v>989.4992881809311</v>
      </c>
    </row>
    <row r="1523" spans="1:9" x14ac:dyDescent="0.25">
      <c r="A1523" s="3">
        <f>'Данные с датчиков 1'!A1523</f>
        <v>151.69999999999999</v>
      </c>
      <c r="B1523" s="3">
        <f>LN((56.48+'Данные с датчиков 1'!B1523)/(56.48))</f>
        <v>8.5709287311012045E-2</v>
      </c>
      <c r="C1523" s="3">
        <f>'Данные с датчиков 1'!C1523/((PI()*3.5^2)*(1-((0.3*$B$397)-0.5*(B1523-('Данные с датчиков 1'!C1523/(PI()*202*1000000000*3.5^2))))))</f>
        <v>978.59732259432349</v>
      </c>
      <c r="D1523" s="3">
        <f>'Данные с датчиков 1'!D1523</f>
        <v>151.69999999999999</v>
      </c>
      <c r="E1523" s="3">
        <f>LN((56.48+'Данные с датчиков 1'!E1523)/(56.48))</f>
        <v>8.5701324249865193E-2</v>
      </c>
      <c r="F1523" s="3">
        <f>'Данные с датчиков 1'!F1523/((PI()*3.48^2)*(1-((0.3*$E$397)-0.5*(E1523-('Данные с датчиков 1'!F1523/(PI()*202*1000000000*3.48^2))))))</f>
        <v>1007.2641090536547</v>
      </c>
      <c r="G1523" s="3">
        <f>'Данные с датчиков 1'!G1523</f>
        <v>151.69999999999999</v>
      </c>
      <c r="H1523" s="3">
        <f>LN((56.48+'Данные с датчиков 1'!H1523)/(56.48))</f>
        <v>8.5701974298049877E-2</v>
      </c>
      <c r="I1523" s="3">
        <f>'Данные с датчиков 1'!I1523/((PI()*3.484^2)*(1-((0.3*$H$404)-0.5*(H1523-('Данные с датчиков 1'!I1523/(PI()*202*1000000000*3.484^2))))))</f>
        <v>989.18631480645467</v>
      </c>
    </row>
    <row r="1524" spans="1:9" x14ac:dyDescent="0.25">
      <c r="A1524" s="3">
        <f>'Данные с датчиков 1'!A1524</f>
        <v>151.80000000000001</v>
      </c>
      <c r="B1524" s="3">
        <f>LN((56.48+'Данные с датчиков 1'!B1524)/(56.48))</f>
        <v>8.5759501888964598E-2</v>
      </c>
      <c r="C1524" s="3">
        <f>'Данные с датчиков 1'!C1524/((PI()*3.5^2)*(1-((0.3*$B$397)-0.5*(B1524-('Данные с датчиков 1'!C1524/(PI()*202*1000000000*3.5^2))))))</f>
        <v>978.41205470235843</v>
      </c>
      <c r="D1524" s="3">
        <f>'Данные с датчиков 1'!D1524</f>
        <v>151.80000000000001</v>
      </c>
      <c r="E1524" s="3">
        <f>LN((56.48+'Данные с датчиков 1'!E1524)/(56.48))</f>
        <v>8.5761289416459066E-2</v>
      </c>
      <c r="F1524" s="3">
        <f>'Данные с датчиков 1'!F1524/((PI()*3.48^2)*(1-((0.3*$E$397)-0.5*(E1524-('Данные с датчиков 1'!F1524/(PI()*202*1000000000*3.48^2))))))</f>
        <v>1007.6055909755194</v>
      </c>
      <c r="G1524" s="3">
        <f>'Данные с датчиков 1'!G1524</f>
        <v>151.80000000000001</v>
      </c>
      <c r="H1524" s="3">
        <f>LN((56.48+'Данные с датчиков 1'!H1524)/(56.48))</f>
        <v>8.5762101927900222E-2</v>
      </c>
      <c r="I1524" s="3">
        <f>'Данные с датчиков 1'!I1524/((PI()*3.484^2)*(1-((0.3*$H$404)-0.5*(H1524-('Данные с датчиков 1'!I1524/(PI()*202*1000000000*3.484^2))))))</f>
        <v>989.5236738621345</v>
      </c>
    </row>
    <row r="1525" spans="1:9" x14ac:dyDescent="0.25">
      <c r="A1525" s="3">
        <f>'Данные с датчиков 1'!A1525</f>
        <v>151.9</v>
      </c>
      <c r="B1525" s="3">
        <f>LN((56.48+'Данные с датчиков 1'!B1525)/(56.48))</f>
        <v>8.5816051210387906E-2</v>
      </c>
      <c r="C1525" s="3">
        <f>'Данные с датчиков 1'!C1525/((PI()*3.5^2)*(1-((0.3*$B$397)-0.5*(B1525-('Данные с датчиков 1'!C1525/(PI()*202*1000000000*3.5^2))))))</f>
        <v>978.5377911687392</v>
      </c>
      <c r="D1525" s="3">
        <f>'Данные с датчиков 1'!D1525</f>
        <v>151.9</v>
      </c>
      <c r="E1525" s="3">
        <f>LN((56.48+'Данные с датчиков 1'!E1525)/(56.48))</f>
        <v>8.5808088999366317E-2</v>
      </c>
      <c r="F1525" s="3">
        <f>'Данные с датчиков 1'!F1525/((PI()*3.48^2)*(1-((0.3*$E$397)-0.5*(E1525-('Данные с датчиков 1'!F1525/(PI()*202*1000000000*3.48^2))))))</f>
        <v>1007.2639399424537</v>
      </c>
      <c r="G1525" s="3">
        <f>'Данные с датчиков 1'!G1525</f>
        <v>151.9</v>
      </c>
      <c r="H1525" s="3">
        <f>LN((56.48+'Данные с датчиков 1'!H1525)/(56.48))</f>
        <v>8.5815238742779992E-2</v>
      </c>
      <c r="I1525" s="3">
        <f>'Данные с датчиков 1'!I1525/((PI()*3.484^2)*(1-((0.3*$H$404)-0.5*(H1525-('Данные с датчиков 1'!I1525/(PI()*202*1000000000*3.484^2))))))</f>
        <v>989.48039886383663</v>
      </c>
    </row>
    <row r="1526" spans="1:9" x14ac:dyDescent="0.25">
      <c r="A1526" s="3">
        <f>'Данные с датчиков 1'!A1526</f>
        <v>152</v>
      </c>
      <c r="B1526" s="3">
        <f>LN((56.48+'Данные с датчиков 1'!B1526)/(56.48))</f>
        <v>8.5870647521055887E-2</v>
      </c>
      <c r="C1526" s="3">
        <f>'Данные с датчиков 1'!C1526/((PI()*3.5^2)*(1-((0.3*$B$397)-0.5*(B1526-('Данные с датчиков 1'!C1526/(PI()*202*1000000000*3.5^2))))))</f>
        <v>978.58675703278584</v>
      </c>
      <c r="D1526" s="3">
        <f>'Данные с датчиков 1'!D1526</f>
        <v>152</v>
      </c>
      <c r="E1526" s="3">
        <f>LN((56.48+'Данные с датчиков 1'!E1526)/(56.48))</f>
        <v>8.5868697704143501E-2</v>
      </c>
      <c r="F1526" s="3">
        <f>'Данные с датчиков 1'!F1526/((PI()*3.48^2)*(1-((0.3*$E$397)-0.5*(E1526-('Данные с датчиков 1'!F1526/(PI()*202*1000000000*3.48^2))))))</f>
        <v>1007.6446295708533</v>
      </c>
      <c r="G1526" s="3">
        <f>'Данные с датчиков 1'!G1526</f>
        <v>152</v>
      </c>
      <c r="H1526" s="3">
        <f>LN((56.48+'Данные с датчиков 1'!H1526)/(56.48))</f>
        <v>8.5866910368634364E-2</v>
      </c>
      <c r="I1526" s="3">
        <f>'Данные с датчиков 1'!I1526/((PI()*3.484^2)*(1-((0.3*$H$404)-0.5*(H1526-('Данные с датчиков 1'!I1526/(PI()*202*1000000000*3.484^2))))))</f>
        <v>989.37098406387656</v>
      </c>
    </row>
    <row r="1527" spans="1:9" x14ac:dyDescent="0.25">
      <c r="A1527" s="3">
        <f>'Данные с датчиков 1'!A1527</f>
        <v>152.1</v>
      </c>
      <c r="B1527" s="3">
        <f>LN((56.48+'Данные с датчиков 1'!B1527)/(56.48))</f>
        <v>8.5922316284001668E-2</v>
      </c>
      <c r="C1527" s="3">
        <f>'Данные с датчиков 1'!C1527/((PI()*3.5^2)*(1-((0.3*$B$397)-0.5*(B1527-('Данные с датчиков 1'!C1527/(PI()*202*1000000000*3.5^2))))))</f>
        <v>978.45538236828725</v>
      </c>
      <c r="D1527" s="3">
        <f>'Данные с датчиков 1'!D1527</f>
        <v>152.1</v>
      </c>
      <c r="E1527" s="3">
        <f>LN((56.48+'Данные с датчиков 1'!E1527)/(56.48))</f>
        <v>8.592134142639192E-2</v>
      </c>
      <c r="F1527" s="3">
        <f>'Данные с датчиков 1'!F1527/((PI()*3.48^2)*(1-((0.3*$E$397)-0.5*(E1527-('Данные с датчиков 1'!F1527/(PI()*202*1000000000*3.48^2))))))</f>
        <v>1007.5962404971219</v>
      </c>
      <c r="G1527" s="3">
        <f>'Данные с датчиков 1'!G1527</f>
        <v>152.1</v>
      </c>
      <c r="H1527" s="3">
        <f>LN((56.48+'Данные с датчиков 1'!H1527)/(56.48))</f>
        <v>8.5925078375401989E-2</v>
      </c>
      <c r="I1527" s="3">
        <f>'Данные с датчиков 1'!I1527/((PI()*3.484^2)*(1-((0.3*$H$404)-0.5*(H1527-('Данные с датчиков 1'!I1527/(PI()*202*1000000000*3.484^2))))))</f>
        <v>989.62767465885167</v>
      </c>
    </row>
    <row r="1528" spans="1:9" x14ac:dyDescent="0.25">
      <c r="A1528" s="3">
        <f>'Данные с датчиков 1'!A1528</f>
        <v>152.19999999999999</v>
      </c>
      <c r="B1528" s="3">
        <f>LN((56.48+'Данные с датчиков 1'!B1528)/(56.48))</f>
        <v>8.5979343800281174E-2</v>
      </c>
      <c r="C1528" s="3">
        <f>'Данные с датчиков 1'!C1528/((PI()*3.5^2)*(1-((0.3*$B$397)-0.5*(B1528-('Данные с датчиков 1'!C1528/(PI()*202*1000000000*3.5^2))))))</f>
        <v>978.62349454501532</v>
      </c>
      <c r="D1528" s="3">
        <f>'Данные с датчиков 1'!D1528</f>
        <v>152.19999999999999</v>
      </c>
      <c r="E1528" s="3">
        <f>LN((56.48+'Данные с датчиков 1'!E1528)/(56.48))</f>
        <v>8.5974469780690149E-2</v>
      </c>
      <c r="F1528" s="3">
        <f>'Данные с датчиков 1'!F1528/((PI()*3.48^2)*(1-((0.3*$E$397)-0.5*(E1528-('Данные с датчиков 1'!F1528/(PI()*202*1000000000*3.48^2))))))</f>
        <v>1007.5754621307454</v>
      </c>
      <c r="G1528" s="3">
        <f>'Данные с датчиков 1'!G1528</f>
        <v>152.19999999999999</v>
      </c>
      <c r="H1528" s="3">
        <f>LN((56.48+'Данные с датчиков 1'!H1528)/(56.48))</f>
        <v>8.5974632248392704E-2</v>
      </c>
      <c r="I1528" s="3">
        <f>'Данные с датчиков 1'!I1528/((PI()*3.484^2)*(1-((0.3*$H$404)-0.5*(H1528-('Данные с датчиков 1'!I1528/(PI()*202*1000000000*3.484^2))))))</f>
        <v>989.36947997993627</v>
      </c>
    </row>
    <row r="1529" spans="1:9" x14ac:dyDescent="0.25">
      <c r="A1529" s="3">
        <f>'Данные с датчиков 1'!A1529</f>
        <v>152.30000000000001</v>
      </c>
      <c r="B1529" s="3">
        <f>LN((56.48+'Данные с датчиков 1'!B1529)/(56.48))</f>
        <v>8.6027920230633104E-2</v>
      </c>
      <c r="C1529" s="3">
        <f>'Данные с датчиков 1'!C1529/((PI()*3.5^2)*(1-((0.3*$B$397)-0.5*(B1529-('Данные с датчиков 1'!C1529/(PI()*202*1000000000*3.5^2))))))</f>
        <v>978.35233090230611</v>
      </c>
      <c r="D1529" s="3">
        <f>'Данные с датчиков 1'!D1529</f>
        <v>152.30000000000001</v>
      </c>
      <c r="E1529" s="3">
        <f>LN((56.48+'Данные с датчиков 1'!E1529)/(56.48))</f>
        <v>8.60311694059923E-2</v>
      </c>
      <c r="F1529" s="3">
        <f>'Данные с датчиков 1'!F1529/((PI()*3.48^2)*(1-((0.3*$E$397)-0.5*(E1529-('Данные с датчиков 1'!F1529/(PI()*202*1000000000*3.48^2))))))</f>
        <v>1007.7720282836303</v>
      </c>
      <c r="G1529" s="3">
        <f>'Данные с датчиков 1'!G1529</f>
        <v>152.30000000000001</v>
      </c>
      <c r="H1529" s="3">
        <f>LN((56.48+'Данные с датчиков 1'!H1529)/(56.48))</f>
        <v>8.603376873867867E-2</v>
      </c>
      <c r="I1529" s="3">
        <f>'Данные с датчиков 1'!I1529/((PI()*3.484^2)*(1-((0.3*$H$404)-0.5*(H1529-('Данные с датчиков 1'!I1529/(PI()*202*1000000000*3.484^2))))))</f>
        <v>989.6482373325091</v>
      </c>
    </row>
    <row r="1530" spans="1:9" x14ac:dyDescent="0.25">
      <c r="A1530" s="3">
        <f>'Данные с датчиков 1'!A1530</f>
        <v>152.4</v>
      </c>
      <c r="B1530" s="3">
        <f>LN((56.48+'Данные с датчиков 1'!B1530)/(56.48))</f>
        <v>8.6089327859201828E-2</v>
      </c>
      <c r="C1530" s="3">
        <f>'Данные с датчиков 1'!C1530/((PI()*3.5^2)*(1-((0.3*$B$397)-0.5*(B1530-('Данные с датчиков 1'!C1530/(PI()*202*1000000000*3.5^2))))))</f>
        <v>978.69027973713366</v>
      </c>
      <c r="D1530" s="3">
        <f>'Данные с датчиков 1'!D1530</f>
        <v>152.4</v>
      </c>
      <c r="E1530" s="3">
        <f>LN((56.48+'Данные с датчиков 1'!E1530)/(56.48))</f>
        <v>8.608169272442337E-2</v>
      </c>
      <c r="F1530" s="3">
        <f>'Данные с датчиков 1'!F1530/((PI()*3.48^2)*(1-((0.3*$E$397)-0.5*(E1530-('Данные с датчиков 1'!F1530/(PI()*202*1000000000*3.48^2))))))</f>
        <v>1007.5764412211151</v>
      </c>
      <c r="G1530" s="3">
        <f>'Данные с датчиков 1'!G1530</f>
        <v>152.4</v>
      </c>
      <c r="H1530" s="3">
        <f>LN((56.48+'Данные с датчиков 1'!H1530)/(56.48))</f>
        <v>8.6083804576045225E-2</v>
      </c>
      <c r="I1530" s="3">
        <f>'Данные с датчиков 1'!I1530/((PI()*3.484^2)*(1-((0.3*$H$404)-0.5*(H1530-('Данные с датчиков 1'!I1530/(PI()*202*1000000000*3.484^2))))))</f>
        <v>989.45369443676032</v>
      </c>
    </row>
    <row r="1531" spans="1:9" x14ac:dyDescent="0.25">
      <c r="A1531" s="3">
        <f>'Данные с датчиков 1'!A1531</f>
        <v>152.5</v>
      </c>
      <c r="B1531" s="3">
        <f>LN((56.48+'Данные с датчиков 1'!B1531)/(56.48))</f>
        <v>8.6137898947344319E-2</v>
      </c>
      <c r="C1531" s="3">
        <f>'Данные с датчиков 1'!C1531/((PI()*3.5^2)*(1-((0.3*$B$397)-0.5*(B1531-('Данные с датчиков 1'!C1531/(PI()*202*1000000000*3.5^2))))))</f>
        <v>978.45841044549013</v>
      </c>
      <c r="D1531" s="3">
        <f>'Данные с датчиков 1'!D1531</f>
        <v>152.5</v>
      </c>
      <c r="E1531" s="3">
        <f>LN((56.48+'Данные с датчиков 1'!E1531)/(56.48))</f>
        <v>8.614017312108016E-2</v>
      </c>
      <c r="F1531" s="3">
        <f>'Данные с датчиков 1'!F1531/((PI()*3.48^2)*(1-((0.3*$E$397)-0.5*(E1531-('Данные с датчиков 1'!F1531/(PI()*202*1000000000*3.48^2))))))</f>
        <v>1007.8311837518163</v>
      </c>
      <c r="G1531" s="3">
        <f>'Данные с датчиков 1'!G1531</f>
        <v>152.5</v>
      </c>
      <c r="H1531" s="3">
        <f>LN((56.48+'Данные с датчиков 1'!H1531)/(56.48))</f>
        <v>8.6141635087179314E-2</v>
      </c>
      <c r="I1531" s="3">
        <f>'Данные с датчиков 1'!I1531/((PI()*3.484^2)*(1-((0.3*$H$404)-0.5*(H1531-('Данные с датчиков 1'!I1531/(PI()*202*1000000000*3.484^2))))))</f>
        <v>989.64922065120163</v>
      </c>
    </row>
    <row r="1532" spans="1:9" x14ac:dyDescent="0.25">
      <c r="A1532" s="3">
        <f>'Данные с датчиков 1'!A1532</f>
        <v>152.6</v>
      </c>
      <c r="B1532" s="3">
        <f>LN((56.48+'Данные с датчиков 1'!B1532)/(56.48))</f>
        <v>8.6195563898562241E-2</v>
      </c>
      <c r="C1532" s="3">
        <f>'Данные с датчиков 1'!C1532/((PI()*3.5^2)*(1-((0.3*$B$397)-0.5*(B1532-('Данные с датчиков 1'!C1532/(PI()*202*1000000000*3.5^2))))))</f>
        <v>978.60974876869545</v>
      </c>
      <c r="D1532" s="3">
        <f>'Данные с датчиков 1'!D1532</f>
        <v>152.6</v>
      </c>
      <c r="E1532" s="3">
        <f>LN((56.48+'Данные с датчиков 1'!E1532)/(56.48))</f>
        <v>8.6189391471152829E-2</v>
      </c>
      <c r="F1532" s="3">
        <f>'Данные с датчиков 1'!F1532/((PI()*3.48^2)*(1-((0.3*$E$397)-0.5*(E1532-('Данные с датчиков 1'!F1532/(PI()*202*1000000000*3.48^2))))))</f>
        <v>1007.6128572658963</v>
      </c>
      <c r="G1532" s="3">
        <f>'Данные с датчиков 1'!G1532</f>
        <v>152.6</v>
      </c>
      <c r="H1532" s="3">
        <f>LN((56.48+'Данные с датчиков 1'!H1532)/(56.48))</f>
        <v>8.6195076603046719E-2</v>
      </c>
      <c r="I1532" s="3">
        <f>'Данные с датчиков 1'!I1532/((PI()*3.484^2)*(1-((0.3*$H$404)-0.5*(H1532-('Данные с датчиков 1'!I1532/(PI()*202*1000000000*3.484^2))))))</f>
        <v>989.63803393024</v>
      </c>
    </row>
    <row r="1533" spans="1:9" x14ac:dyDescent="0.25">
      <c r="A1533" s="3">
        <f>'Данные с датчиков 1'!A1533</f>
        <v>152.69999999999999</v>
      </c>
      <c r="B1533" s="3">
        <f>LN((56.48+'Данные с датчиков 1'!B1533)/(56.48))</f>
        <v>8.6251276453628456E-2</v>
      </c>
      <c r="C1533" s="3">
        <f>'Данные с датчиков 1'!C1533/((PI()*3.5^2)*(1-((0.3*$B$397)-0.5*(B1533-('Данные с датчиков 1'!C1533/(PI()*202*1000000000*3.5^2))))))</f>
        <v>978.69931431911095</v>
      </c>
      <c r="D1533" s="3">
        <f>'Данные с датчиков 1'!D1533</f>
        <v>152.69999999999999</v>
      </c>
      <c r="E1533" s="3">
        <f>LN((56.48+'Данные с датчиков 1'!E1533)/(56.48))</f>
        <v>8.6248677686256256E-2</v>
      </c>
      <c r="F1533" s="3">
        <f>'Данные с датчиков 1'!F1533/((PI()*3.48^2)*(1-((0.3*$E$397)-0.5*(E1533-('Данные с датчиков 1'!F1533/(PI()*202*1000000000*3.48^2))))))</f>
        <v>1007.8935478208886</v>
      </c>
      <c r="G1533" s="3">
        <f>'Данные с датчиков 1'!G1533</f>
        <v>152.69999999999999</v>
      </c>
      <c r="H1533" s="3">
        <f>LN((56.48+'Данные с датчиков 1'!H1533)/(56.48))</f>
        <v>8.6244779522535037E-2</v>
      </c>
      <c r="I1533" s="3">
        <f>'Данные с датчиков 1'!I1533/((PI()*3.484^2)*(1-((0.3*$H$404)-0.5*(H1533-('Данные с датчиков 1'!I1533/(PI()*202*1000000000*3.484^2))))))</f>
        <v>989.43041827027594</v>
      </c>
    </row>
    <row r="1534" spans="1:9" x14ac:dyDescent="0.25">
      <c r="A1534" s="3">
        <f>'Данные с датчиков 1'!A1534</f>
        <v>152.80000000000001</v>
      </c>
      <c r="B1534" s="3">
        <f>LN((56.48+'Данные с датчиков 1'!B1534)/(56.48))</f>
        <v>8.6300164506250915E-2</v>
      </c>
      <c r="C1534" s="3">
        <f>'Данные с датчиков 1'!C1534/((PI()*3.5^2)*(1-((0.3*$B$397)-0.5*(B1534-('Данные с датчиков 1'!C1534/(PI()*202*1000000000*3.5^2))))))</f>
        <v>978.45262152647058</v>
      </c>
      <c r="D1534" s="3">
        <f>'Данные с датчиков 1'!D1534</f>
        <v>152.80000000000001</v>
      </c>
      <c r="E1534" s="3">
        <f>LN((56.48+'Данные с датчиков 1'!E1534)/(56.48))</f>
        <v>8.6301951067557961E-2</v>
      </c>
      <c r="F1534" s="3">
        <f>'Данные с датчиков 1'!F1534/((PI()*3.48^2)*(1-((0.3*$E$397)-0.5*(E1534-('Данные с датчиков 1'!F1534/(PI()*202*1000000000*3.48^2))))))</f>
        <v>1007.894094452755</v>
      </c>
      <c r="G1534" s="3">
        <f>'Данные с датчиков 1'!G1534</f>
        <v>152.80000000000001</v>
      </c>
      <c r="H1534" s="3">
        <f>LN((56.48+'Данные с датчиков 1'!H1534)/(56.48))</f>
        <v>8.6303737625673435E-2</v>
      </c>
      <c r="I1534" s="3">
        <f>'Данные с датчиков 1'!I1534/((PI()*3.484^2)*(1-((0.3*$H$404)-0.5*(H1534-('Данные с датчиков 1'!I1534/(PI()*202*1000000000*3.484^2))))))</f>
        <v>989.70823397250831</v>
      </c>
    </row>
    <row r="1535" spans="1:9" x14ac:dyDescent="0.25">
      <c r="A1535" s="3">
        <f>'Данные с датчиков 1'!A1535</f>
        <v>152.9</v>
      </c>
      <c r="B1535" s="3">
        <f>LN((56.48+'Данные с датчиков 1'!B1535)/(56.48))</f>
        <v>8.6359931370025053E-2</v>
      </c>
      <c r="C1535" s="3">
        <f>'Данные с датчиков 1'!C1535/((PI()*3.5^2)*(1-((0.3*$B$397)-0.5*(B1535-('Данные с датчиков 1'!C1535/(PI()*202*1000000000*3.5^2))))))</f>
        <v>978.75721416447686</v>
      </c>
      <c r="D1535" s="3">
        <f>'Данные с датчиков 1'!D1535</f>
        <v>152.9</v>
      </c>
      <c r="E1535" s="3">
        <f>LN((56.48+'Данные с датчиков 1'!E1535)/(56.48))</f>
        <v>8.6352460707398465E-2</v>
      </c>
      <c r="F1535" s="3">
        <f>'Данные с датчиков 1'!F1535/((PI()*3.48^2)*(1-((0.3*$E$397)-0.5*(E1535-('Данные с датчиков 1'!F1535/(PI()*202*1000000000*3.48^2))))))</f>
        <v>1007.7305363325523</v>
      </c>
      <c r="G1535" s="3">
        <f>'Данные с датчиков 1'!G1535</f>
        <v>152.9</v>
      </c>
      <c r="H1535" s="3">
        <f>LN((56.48+'Данные с датчиков 1'!H1535)/(56.48))</f>
        <v>8.6352947926227469E-2</v>
      </c>
      <c r="I1535" s="3">
        <f>'Данные с датчиков 1'!I1535/((PI()*3.484^2)*(1-((0.3*$H$404)-0.5*(H1535-('Данные с датчиков 1'!I1535/(PI()*202*1000000000*3.484^2))))))</f>
        <v>989.47308429614588</v>
      </c>
    </row>
    <row r="1536" spans="1:9" x14ac:dyDescent="0.25">
      <c r="A1536" s="3">
        <f>'Данные с датчиков 1'!A1536</f>
        <v>153</v>
      </c>
      <c r="B1536" s="3">
        <f>LN((56.48+'Данные с датчиков 1'!B1536)/(56.48))</f>
        <v>8.6409138905413976E-2</v>
      </c>
      <c r="C1536" s="3">
        <f>'Данные с датчиков 1'!C1536/((PI()*3.5^2)*(1-((0.3*$B$397)-0.5*(B1536-('Данные с датчиков 1'!C1536/(PI()*202*1000000000*3.5^2))))))</f>
        <v>978.50763993244243</v>
      </c>
      <c r="D1536" s="3">
        <f>'Данные с датчиков 1'!D1536</f>
        <v>153</v>
      </c>
      <c r="E1536" s="3">
        <f>LN((56.48+'Данные с датчиков 1'!E1536)/(56.48))</f>
        <v>8.6409626096629083E-2</v>
      </c>
      <c r="F1536" s="3">
        <f>'Данные с датчиков 1'!F1536/((PI()*3.48^2)*(1-((0.3*$E$397)-0.5*(E1536-('Данные с датчиков 1'!F1536/(PI()*202*1000000000*3.48^2))))))</f>
        <v>1007.9351577702512</v>
      </c>
      <c r="G1536" s="3">
        <f>'Данные с датчиков 1'!G1536</f>
        <v>153</v>
      </c>
      <c r="H1536" s="3">
        <f>LN((56.48+'Данные с датчиков 1'!H1536)/(56.48))</f>
        <v>8.6411899652494822E-2</v>
      </c>
      <c r="I1536" s="3">
        <f>'Данные с датчиков 1'!I1536/((PI()*3.484^2)*(1-((0.3*$H$404)-0.5*(H1536-('Данные с датчиков 1'!I1536/(PI()*202*1000000000*3.484^2))))))</f>
        <v>989.70709591950674</v>
      </c>
    </row>
    <row r="1537" spans="1:9" x14ac:dyDescent="0.25">
      <c r="A1537" s="3">
        <f>'Данные с датчиков 1'!A1537</f>
        <v>153.1</v>
      </c>
      <c r="B1537" s="3">
        <f>LN((56.48+'Данные с датчиков 1'!B1537)/(56.48))</f>
        <v>8.6467762544187018E-2</v>
      </c>
      <c r="C1537" s="3">
        <f>'Данные с датчиков 1'!C1537/((PI()*3.5^2)*(1-((0.3*$B$397)-0.5*(B1537-('Данные с датчиков 1'!C1537/(PI()*202*1000000000*3.5^2))))))</f>
        <v>978.73332778878614</v>
      </c>
      <c r="D1537" s="3">
        <f>'Данные с датчиков 1'!D1537</f>
        <v>153.1</v>
      </c>
      <c r="E1537" s="3">
        <f>LN((56.48+'Данные с датчиков 1'!E1537)/(56.48))</f>
        <v>8.6458831186783894E-2</v>
      </c>
      <c r="F1537" s="3">
        <f>'Данные с датчиков 1'!F1537/((PI()*3.48^2)*(1-((0.3*$E$397)-0.5*(E1537-('Данные с датчиков 1'!F1537/(PI()*202*1000000000*3.48^2))))))</f>
        <v>1007.7072541529428</v>
      </c>
      <c r="G1537" s="3">
        <f>'Данные с датчиков 1'!G1537</f>
        <v>153.1</v>
      </c>
      <c r="H1537" s="3">
        <f>LN((56.48+'Данные с датчиков 1'!H1537)/(56.48))</f>
        <v>8.6461429408073928E-2</v>
      </c>
      <c r="I1537" s="3">
        <f>'Данные с датчиков 1'!I1537/((PI()*3.484^2)*(1-((0.3*$H$404)-0.5*(H1537-('Данные с датчиков 1'!I1537/(PI()*202*1000000000*3.484^2))))))</f>
        <v>989.53032502379278</v>
      </c>
    </row>
    <row r="1538" spans="1:9" x14ac:dyDescent="0.25">
      <c r="A1538" s="3">
        <f>'Данные с датчиков 1'!A1538</f>
        <v>153.19999999999999</v>
      </c>
      <c r="B1538" s="3">
        <f>LN((56.48+'Данные с датчиков 1'!B1538)/(56.48))</f>
        <v>8.6518588568583965E-2</v>
      </c>
      <c r="C1538" s="3">
        <f>'Данные с датчиков 1'!C1538/((PI()*3.5^2)*(1-((0.3*$B$397)-0.5*(B1538-('Данные с датчиков 1'!C1538/(PI()*202*1000000000*3.5^2))))))</f>
        <v>978.61609586629743</v>
      </c>
      <c r="D1538" s="3">
        <f>'Данные с датчиков 1'!D1538</f>
        <v>153.19999999999999</v>
      </c>
      <c r="E1538" s="3">
        <f>LN((56.48+'Данные с датчиков 1'!E1538)/(56.48))</f>
        <v>8.6518913327207139E-2</v>
      </c>
      <c r="F1538" s="3">
        <f>'Данные с датчиков 1'!F1538/((PI()*3.48^2)*(1-((0.3*$E$397)-0.5*(E1538-('Данные с датчиков 1'!F1538/(PI()*202*1000000000*3.48^2))))))</f>
        <v>1008.0231814355927</v>
      </c>
      <c r="G1538" s="3">
        <f>'Данные с датчиков 1'!G1538</f>
        <v>153.19999999999999</v>
      </c>
      <c r="H1538" s="3">
        <f>LN((56.48+'Данные с датчиков 1'!H1538)/(56.48))</f>
        <v>8.6520212360644999E-2</v>
      </c>
      <c r="I1538" s="3">
        <f>'Данные с датчиков 1'!I1538/((PI()*3.484^2)*(1-((0.3*$H$404)-0.5*(H1538-('Данные с датчиков 1'!I1538/(PI()*202*1000000000*3.484^2))))))</f>
        <v>989.7518498582649</v>
      </c>
    </row>
    <row r="1539" spans="1:9" x14ac:dyDescent="0.25">
      <c r="A1539" s="3">
        <f>'Данные с датчиков 1'!A1539</f>
        <v>153.30000000000001</v>
      </c>
      <c r="B1539" s="3">
        <f>LN((56.48+'Данные с датчиков 1'!B1539)/(56.48))</f>
        <v>8.657363364913849E-2</v>
      </c>
      <c r="C1539" s="3">
        <f>'Данные с датчиков 1'!C1539/((PI()*3.5^2)*(1-((0.3*$B$397)-0.5*(B1539-('Данные с датчиков 1'!C1539/(PI()*202*1000000000*3.5^2))))))</f>
        <v>978.6477912529997</v>
      </c>
      <c r="D1539" s="3">
        <f>'Данные с датчиков 1'!D1539</f>
        <v>153.30000000000001</v>
      </c>
      <c r="E1539" s="3">
        <f>LN((56.48+'Данные с датчиков 1'!E1539)/(56.48))</f>
        <v>8.6567138812046834E-2</v>
      </c>
      <c r="F1539" s="3">
        <f>'Данные с датчиков 1'!F1539/((PI()*3.48^2)*(1-((0.3*$E$397)-0.5*(E1539-('Данные с датчиков 1'!F1539/(PI()*202*1000000000*3.48^2))))))</f>
        <v>1007.7966556454272</v>
      </c>
      <c r="G1539" s="3">
        <f>'Данные с датчиков 1'!G1539</f>
        <v>153.30000000000001</v>
      </c>
      <c r="H1539" s="3">
        <f>LN((56.48+'Данные с датчиков 1'!H1539)/(56.48))</f>
        <v>8.657152283171074E-2</v>
      </c>
      <c r="I1539" s="3">
        <f>'Данные с датчиков 1'!I1539/((PI()*3.484^2)*(1-((0.3*$H$404)-0.5*(H1539-('Данные с датчиков 1'!I1539/(PI()*202*1000000000*3.484^2))))))</f>
        <v>989.64827194476015</v>
      </c>
    </row>
    <row r="1540" spans="1:9" x14ac:dyDescent="0.25">
      <c r="A1540" s="3">
        <f>'Данные с датчиков 1'!A1540</f>
        <v>153.4</v>
      </c>
      <c r="B1540" s="3">
        <f>LN((56.48+'Данные с датчиков 1'!B1540)/(56.48))</f>
        <v>8.6628350976920246E-2</v>
      </c>
      <c r="C1540" s="3">
        <f>'Данные с датчиков 1'!C1540/((PI()*3.5^2)*(1-((0.3*$B$397)-0.5*(B1540-('Данные с датчиков 1'!C1540/(PI()*202*1000000000*3.5^2))))))</f>
        <v>978.70647198636425</v>
      </c>
      <c r="D1540" s="3">
        <f>'Данные с датчиков 1'!D1540</f>
        <v>153.4</v>
      </c>
      <c r="E1540" s="3">
        <f>LN((56.48+'Данные с датчиков 1'!E1540)/(56.48))</f>
        <v>8.6627701530646195E-2</v>
      </c>
      <c r="F1540" s="3">
        <f>'Данные с датчиков 1'!F1540/((PI()*3.48^2)*(1-((0.3*$E$397)-0.5*(E1540-('Данные с датчиков 1'!F1540/(PI()*202*1000000000*3.48^2))))))</f>
        <v>1008.1127262234587</v>
      </c>
      <c r="G1540" s="3">
        <f>'Данные с датчиков 1'!G1540</f>
        <v>153.4</v>
      </c>
      <c r="H1540" s="3">
        <f>LN((56.48+'Данные с датчиков 1'!H1540)/(56.48))</f>
        <v>8.6625103741332588E-2</v>
      </c>
      <c r="I1540" s="3">
        <f>'Данные с датчиков 1'!I1540/((PI()*3.484^2)*(1-((0.3*$H$404)-0.5*(H1540-('Данные с датчиков 1'!I1540/(PI()*202*1000000000*3.484^2))))))</f>
        <v>989.66440029224088</v>
      </c>
    </row>
    <row r="1541" spans="1:9" x14ac:dyDescent="0.25">
      <c r="A1541" s="3">
        <f>'Данные с датчиков 1'!A1541</f>
        <v>153.5</v>
      </c>
      <c r="B1541" s="3">
        <f>LN((56.48+'Данные с датчиков 1'!B1541)/(56.48))</f>
        <v>8.6679493546585829E-2</v>
      </c>
      <c r="C1541" s="3">
        <f>'Данные с датчиков 1'!C1541/((PI()*3.5^2)*(1-((0.3*$B$397)-0.5*(B1541-('Данные с датчиков 1'!C1541/(PI()*202*1000000000*3.5^2))))))</f>
        <v>978.56344349017161</v>
      </c>
      <c r="D1541" s="3">
        <f>'Данные с датчиков 1'!D1541</f>
        <v>153.5</v>
      </c>
      <c r="E1541" s="3">
        <f>LN((56.48+'Данные с датчиков 1'!E1541)/(56.48))</f>
        <v>8.6678357073453227E-2</v>
      </c>
      <c r="F1541" s="3">
        <f>'Данные с датчиков 1'!F1541/((PI()*3.48^2)*(1-((0.3*$E$397)-0.5*(E1541-('Данные с датчиков 1'!F1541/(PI()*202*1000000000*3.48^2))))))</f>
        <v>1007.9853718902079</v>
      </c>
      <c r="G1541" s="3">
        <f>'Данные с датчиков 1'!G1541</f>
        <v>153.5</v>
      </c>
      <c r="H1541" s="3">
        <f>LN((56.48+'Данные с датчиков 1'!H1541)/(56.48))</f>
        <v>8.6680954724429965E-2</v>
      </c>
      <c r="I1541" s="3">
        <f>'Данные с датчиков 1'!I1541/((PI()*3.484^2)*(1-((0.3*$H$404)-0.5*(H1541-('Данные с датчиков 1'!I1541/(PI()*202*1000000000*3.484^2))))))</f>
        <v>989.79093525823146</v>
      </c>
    </row>
    <row r="1542" spans="1:9" x14ac:dyDescent="0.25">
      <c r="A1542" s="3">
        <f>'Данные с датчиков 1'!A1542</f>
        <v>153.6</v>
      </c>
      <c r="B1542" s="3">
        <f>LN((56.48+'Данные с датчиков 1'!B1542)/(56.48))</f>
        <v>8.6737614307581382E-2</v>
      </c>
      <c r="C1542" s="3">
        <f>'Данные с датчиков 1'!C1542/((PI()*3.5^2)*(1-((0.3*$B$397)-0.5*(B1542-('Данные с датчиков 1'!C1542/(PI()*202*1000000000*3.5^2))))))</f>
        <v>978.77288677571153</v>
      </c>
      <c r="D1542" s="3">
        <f>'Данные с датчиков 1'!D1542</f>
        <v>153.6</v>
      </c>
      <c r="E1542" s="3">
        <f>LN((56.48+'Данные с датчиков 1'!E1542)/(56.48))</f>
        <v>8.6732256948603703E-2</v>
      </c>
      <c r="F1542" s="3">
        <f>'Данные с датчиков 1'!F1542/((PI()*3.48^2)*(1-((0.3*$E$397)-0.5*(E1542-('Данные с датчиков 1'!F1542/(PI()*202*1000000000*3.48^2))))))</f>
        <v>1008.0223598208675</v>
      </c>
      <c r="G1542" s="3">
        <f>'Данные с датчиков 1'!G1542</f>
        <v>153.6</v>
      </c>
      <c r="H1542" s="3">
        <f>LN((56.48+'Данные с датчиков 1'!H1542)/(56.48))</f>
        <v>8.6731607569807301E-2</v>
      </c>
      <c r="I1542" s="3">
        <f>'Данные с датчиков 1'!I1542/((PI()*3.484^2)*(1-((0.3*$H$404)-0.5*(H1542-('Данные с датчиков 1'!I1542/(PI()*202*1000000000*3.484^2))))))</f>
        <v>989.66267261865335</v>
      </c>
    </row>
    <row r="1543" spans="1:9" x14ac:dyDescent="0.25">
      <c r="A1543" s="3">
        <f>'Данные с датчиков 1'!A1543</f>
        <v>153.69999999999999</v>
      </c>
      <c r="B1543" s="3">
        <f>LN((56.48+'Данные с датчиков 1'!B1543)/(56.48))</f>
        <v>8.6788588954199497E-2</v>
      </c>
      <c r="C1543" s="3">
        <f>'Данные с датчиков 1'!C1543/((PI()*3.5^2)*(1-((0.3*$B$397)-0.5*(B1543-('Данные с датчиков 1'!C1543/(PI()*202*1000000000*3.5^2))))))</f>
        <v>978.64943001334439</v>
      </c>
      <c r="D1543" s="3">
        <f>'Данные с датчиков 1'!D1543</f>
        <v>153.69999999999999</v>
      </c>
      <c r="E1543" s="3">
        <f>LN((56.48+'Данные с датчиков 1'!E1543)/(56.48))</f>
        <v>8.678712793361977E-2</v>
      </c>
      <c r="F1543" s="3">
        <f>'Данные с датчиков 1'!F1543/((PI()*3.48^2)*(1-((0.3*$E$397)-0.5*(E1543-('Данные с датчиков 1'!F1543/(PI()*202*1000000000*3.48^2))))))</f>
        <v>1008.1145400517771</v>
      </c>
      <c r="G1543" s="3">
        <f>'Данные с датчиков 1'!G1543</f>
        <v>153.69999999999999</v>
      </c>
      <c r="H1543" s="3">
        <f>LN((56.48+'Данные с датчиков 1'!H1543)/(56.48))</f>
        <v>8.6791510988955031E-2</v>
      </c>
      <c r="I1543" s="3">
        <f>'Данные с датчиков 1'!I1543/((PI()*3.484^2)*(1-((0.3*$H$404)-0.5*(H1543-('Данные с датчиков 1'!I1543/(PI()*202*1000000000*3.484^2))))))</f>
        <v>989.94846483463607</v>
      </c>
    </row>
    <row r="1544" spans="1:9" x14ac:dyDescent="0.25">
      <c r="A1544" s="3">
        <f>'Данные с датчиков 1'!A1544</f>
        <v>153.80000000000001</v>
      </c>
      <c r="B1544" s="3">
        <f>LN((56.48+'Данные с датчиков 1'!B1544)/(56.48))</f>
        <v>8.6844593133911532E-2</v>
      </c>
      <c r="C1544" s="3">
        <f>'Данные с датчиков 1'!C1544/((PI()*3.5^2)*(1-((0.3*$B$397)-0.5*(B1544-('Данные с датчиков 1'!C1544/(PI()*202*1000000000*3.5^2))))))</f>
        <v>978.7235559635111</v>
      </c>
      <c r="D1544" s="3">
        <f>'Данные с датчиков 1'!D1544</f>
        <v>153.80000000000001</v>
      </c>
      <c r="E1544" s="3">
        <f>LN((56.48+'Данные с датчиков 1'!E1544)/(56.48))</f>
        <v>8.6837126091165492E-2</v>
      </c>
      <c r="F1544" s="3">
        <f>'Данные с датчиков 1'!F1544/((PI()*3.48^2)*(1-((0.3*$E$397)-0.5*(E1544-('Данные с датчиков 1'!F1544/(PI()*202*1000000000*3.48^2))))))</f>
        <v>1007.960772107209</v>
      </c>
      <c r="G1544" s="3">
        <f>'Данные с датчиков 1'!G1544</f>
        <v>153.80000000000001</v>
      </c>
      <c r="H1544" s="3">
        <f>LN((56.48+'Данные с датчиков 1'!H1544)/(56.48))</f>
        <v>8.6841833581131192E-2</v>
      </c>
      <c r="I1544" s="3">
        <f>'Данные с датчиков 1'!I1544/((PI()*3.484^2)*(1-((0.3*$H$404)-0.5*(H1544-('Данные с датчиков 1'!I1544/(PI()*202*1000000000*3.484^2))))))</f>
        <v>989.81176459707547</v>
      </c>
    </row>
    <row r="1545" spans="1:9" x14ac:dyDescent="0.25">
      <c r="A1545" s="3">
        <f>'Данные с датчиков 1'!A1545</f>
        <v>153.9</v>
      </c>
      <c r="B1545" s="3">
        <f>LN((56.48+'Данные с датчиков 1'!B1545)/(56.48))</f>
        <v>8.6897185507802108E-2</v>
      </c>
      <c r="C1545" s="3">
        <f>'Данные с датчиков 1'!C1545/((PI()*3.5^2)*(1-((0.3*$B$397)-0.5*(B1545-('Данные с датчиков 1'!C1545/(PI()*202*1000000000*3.5^2))))))</f>
        <v>978.6961823472526</v>
      </c>
      <c r="D1545" s="3">
        <f>'Данные с датчиков 1'!D1545</f>
        <v>153.9</v>
      </c>
      <c r="E1545" s="3">
        <f>LN((56.48+'Данные с датчиков 1'!E1545)/(56.48))</f>
        <v>8.6898321732269426E-2</v>
      </c>
      <c r="F1545" s="3">
        <f>'Данные с датчиков 1'!F1545/((PI()*3.48^2)*(1-((0.3*$E$397)-0.5*(E1545-('Данные с датчиков 1'!F1545/(PI()*202*1000000000*3.48^2))))))</f>
        <v>1008.3212573571127</v>
      </c>
      <c r="G1545" s="3">
        <f>'Данные с датчиков 1'!G1545</f>
        <v>153.9</v>
      </c>
      <c r="H1545" s="3">
        <f>LN((56.48+'Данные с датчиков 1'!H1545)/(56.48))</f>
        <v>8.6895886963973018E-2</v>
      </c>
      <c r="I1545" s="3">
        <f>'Данные с датчиков 1'!I1545/((PI()*3.484^2)*(1-((0.3*$H$404)-0.5*(H1545-('Данные с датчиков 1'!I1545/(PI()*202*1000000000*3.484^2))))))</f>
        <v>989.80305266234166</v>
      </c>
    </row>
    <row r="1546" spans="1:9" x14ac:dyDescent="0.25">
      <c r="A1546" s="3">
        <f>'Данные с датчиков 1'!A1546</f>
        <v>154</v>
      </c>
      <c r="B1546" s="3">
        <f>LN((56.48+'Данные с датчиков 1'!B1546)/(56.48))</f>
        <v>8.6951073589735473E-2</v>
      </c>
      <c r="C1546" s="3">
        <f>'Данные с датчиков 1'!C1546/((PI()*3.5^2)*(1-((0.3*$B$397)-0.5*(B1546-('Данные с датчиков 1'!C1546/(PI()*202*1000000000*3.5^2))))))</f>
        <v>978.68141704051425</v>
      </c>
      <c r="D1546" s="3">
        <f>'Данные с датчиков 1'!D1546</f>
        <v>154</v>
      </c>
      <c r="E1546" s="3">
        <f>LN((56.48+'Данные с датчиков 1'!E1546)/(56.48))</f>
        <v>8.6947665092270116E-2</v>
      </c>
      <c r="F1546" s="3">
        <f>'Данные с датчиков 1'!F1546/((PI()*3.48^2)*(1-((0.3*$E$397)-0.5*(E1546-('Данные с датчиков 1'!F1546/(PI()*202*1000000000*3.48^2))))))</f>
        <v>1008.1360183185656</v>
      </c>
      <c r="G1546" s="3">
        <f>'Данные с датчиков 1'!G1546</f>
        <v>154</v>
      </c>
      <c r="H1546" s="3">
        <f>LN((56.48+'Данные с датчиков 1'!H1546)/(56.48))</f>
        <v>8.6954969001184226E-2</v>
      </c>
      <c r="I1546" s="3">
        <f>'Данные с датчиков 1'!I1546/((PI()*3.484^2)*(1-((0.3*$H$404)-0.5*(H1546-('Данные с датчиков 1'!I1546/(PI()*202*1000000000*3.484^2))))))</f>
        <v>990.06825911145472</v>
      </c>
    </row>
    <row r="1547" spans="1:9" x14ac:dyDescent="0.25">
      <c r="A1547" s="3">
        <f>'Данные с датчиков 1'!A1547</f>
        <v>154.1</v>
      </c>
      <c r="B1547" s="3">
        <f>LN((56.48+'Данные с датчиков 1'!B1547)/(56.48))</f>
        <v>8.7007068670622772E-2</v>
      </c>
      <c r="C1547" s="3">
        <f>'Данные с датчиков 1'!C1547/((PI()*3.5^2)*(1-((0.3*$B$397)-0.5*(B1547-('Данные с датчиков 1'!C1547/(PI()*202*1000000000*3.5^2))))))</f>
        <v>978.7757104096479</v>
      </c>
      <c r="D1547" s="3">
        <f>'Данные с датчиков 1'!D1547</f>
        <v>154.1</v>
      </c>
      <c r="E1547" s="3">
        <f>LN((56.48+'Данные с датчиков 1'!E1547)/(56.48))</f>
        <v>8.7003335762776163E-2</v>
      </c>
      <c r="F1547" s="3">
        <f>'Данные с датчиков 1'!F1547/((PI()*3.48^2)*(1-((0.3*$E$397)-0.5*(E1547-('Данные с датчиков 1'!F1547/(PI()*202*1000000000*3.48^2))))))</f>
        <v>1008.221260521693</v>
      </c>
      <c r="G1547" s="3">
        <f>'Данные с датчиков 1'!G1547</f>
        <v>154.1</v>
      </c>
      <c r="H1547" s="3">
        <f>LN((56.48+'Данные с датчиков 1'!H1547)/(56.48))</f>
        <v>8.7001225852177039E-2</v>
      </c>
      <c r="I1547" s="3">
        <f>'Данные с датчиков 1'!I1547/((PI()*3.484^2)*(1-((0.3*$H$404)-0.5*(H1547-('Данные с датчиков 1'!I1547/(PI()*202*1000000000*3.484^2))))))</f>
        <v>989.67320493614864</v>
      </c>
    </row>
    <row r="1548" spans="1:9" x14ac:dyDescent="0.25">
      <c r="A1548" s="3">
        <f>'Данные с датчиков 1'!A1548</f>
        <v>154.19999999999999</v>
      </c>
      <c r="B1548" s="3">
        <f>LN((56.48+'Данные с датчиков 1'!B1548)/(56.48))</f>
        <v>8.7056568957125866E-2</v>
      </c>
      <c r="C1548" s="3">
        <f>'Данные с датчиков 1'!C1548/((PI()*3.5^2)*(1-((0.3*$B$397)-0.5*(B1548-('Данные с датчиков 1'!C1548/(PI()*202*1000000000*3.5^2))))))</f>
        <v>978.58061075036187</v>
      </c>
      <c r="D1548" s="3">
        <f>'Данные с датчиков 1'!D1548</f>
        <v>154.19999999999999</v>
      </c>
      <c r="E1548" s="3">
        <f>LN((56.48+'Данные с датчиков 1'!E1548)/(56.48))</f>
        <v>8.7062086870056579E-2</v>
      </c>
      <c r="F1548" s="3">
        <f>'Данные с датчиков 1'!F1548/((PI()*3.48^2)*(1-((0.3*$E$397)-0.5*(E1548-('Данные с датчиков 1'!F1548/(PI()*202*1000000000*3.48^2))))))</f>
        <v>1008.4766313892432</v>
      </c>
      <c r="G1548" s="3">
        <f>'Данные с датчиков 1'!G1548</f>
        <v>154.19999999999999</v>
      </c>
      <c r="H1548" s="3">
        <f>LN((56.48+'Данные с датчиков 1'!H1548)/(56.48))</f>
        <v>8.7062736034282051E-2</v>
      </c>
      <c r="I1548" s="3">
        <f>'Данные с датчиков 1'!I1548/((PI()*3.484^2)*(1-((0.3*$H$404)-0.5*(H1548-('Данные с датчиков 1'!I1548/(PI()*202*1000000000*3.484^2))))))</f>
        <v>990.08478249878192</v>
      </c>
    </row>
    <row r="1549" spans="1:9" x14ac:dyDescent="0.25">
      <c r="A1549" s="3">
        <f>'Данные с датчиков 1'!A1549</f>
        <v>154.30000000000001</v>
      </c>
      <c r="B1549" s="3">
        <f>LN((56.48+'Данные с датчиков 1'!B1549)/(56.48))</f>
        <v>8.7117751171167032E-2</v>
      </c>
      <c r="C1549" s="3">
        <f>'Данные с датчиков 1'!C1549/((PI()*3.5^2)*(1-((0.3*$B$397)-0.5*(B1549-('Данные с датчиков 1'!C1549/(PI()*202*1000000000*3.5^2))))))</f>
        <v>978.92798857543767</v>
      </c>
      <c r="D1549" s="3">
        <f>'Данные с датчиков 1'!D1549</f>
        <v>154.30000000000001</v>
      </c>
      <c r="E1549" s="3">
        <f>LN((56.48+'Данные с датчиков 1'!E1549)/(56.48))</f>
        <v>8.7108014199235487E-2</v>
      </c>
      <c r="F1549" s="3">
        <f>'Данные с датчиков 1'!F1549/((PI()*3.48^2)*(1-((0.3*$E$397)-0.5*(E1549-('Данные с датчиков 1'!F1549/(PI()*202*1000000000*3.48^2))))))</f>
        <v>1008.0767724589728</v>
      </c>
      <c r="G1549" s="3">
        <f>'Данные с датчиков 1'!G1549</f>
        <v>154.30000000000001</v>
      </c>
      <c r="H1549" s="3">
        <f>LN((56.48+'Данные с датчиков 1'!H1549)/(56.48))</f>
        <v>8.7114992372078801E-2</v>
      </c>
      <c r="I1549" s="3">
        <f>'Данные с датчиков 1'!I1549/((PI()*3.484^2)*(1-((0.3*$H$404)-0.5*(H1549-('Данные с датчиков 1'!I1549/(PI()*202*1000000000*3.484^2))))))</f>
        <v>989.99312412164079</v>
      </c>
    </row>
    <row r="1550" spans="1:9" x14ac:dyDescent="0.25">
      <c r="A1550" s="3">
        <f>'Данные с датчиков 1'!A1550</f>
        <v>154.4</v>
      </c>
      <c r="B1550" s="3">
        <f>LN((56.48+'Данные с датчиков 1'!B1550)/(56.48))</f>
        <v>8.7169680086984141E-2</v>
      </c>
      <c r="C1550" s="3">
        <f>'Данные с датчиков 1'!C1550/((PI()*3.5^2)*(1-((0.3*$B$397)-0.5*(B1550-('Данные с датчиков 1'!C1550/(PI()*202*1000000000*3.5^2))))))</f>
        <v>978.81604435075394</v>
      </c>
      <c r="D1550" s="3">
        <f>'Данные с датчиков 1'!D1550</f>
        <v>154.4</v>
      </c>
      <c r="E1550" s="3">
        <f>LN((56.48+'Данные с датчиков 1'!E1550)/(56.48))</f>
        <v>8.7169030992179444E-2</v>
      </c>
      <c r="F1550" s="3">
        <f>'Данные с датчиков 1'!F1550/((PI()*3.48^2)*(1-((0.3*$E$397)-0.5*(E1550-('Данные с датчиков 1'!F1550/(PI()*202*1000000000*3.48^2))))))</f>
        <v>1008.4758173345582</v>
      </c>
      <c r="G1550" s="3">
        <f>'Данные с датчиков 1'!G1550</f>
        <v>154.4</v>
      </c>
      <c r="H1550" s="3">
        <f>LN((56.48+'Данные с датчиков 1'!H1550)/(56.48))</f>
        <v>8.7167570527328056E-2</v>
      </c>
      <c r="I1550" s="3">
        <f>'Данные с датчиков 1'!I1550/((PI()*3.484^2)*(1-((0.3*$H$404)-0.5*(H1550-('Данные с датчиков 1'!I1550/(PI()*202*1000000000*3.484^2))))))</f>
        <v>989.90932093423351</v>
      </c>
    </row>
    <row r="1551" spans="1:9" x14ac:dyDescent="0.25">
      <c r="A1551" s="3">
        <f>'Данные с датчиков 1'!A1551</f>
        <v>154.5</v>
      </c>
      <c r="B1551" s="3">
        <f>LN((56.48+'Данные с датчиков 1'!B1551)/(56.48))</f>
        <v>8.7223228957237497E-2</v>
      </c>
      <c r="C1551" s="3">
        <f>'Данные с датчиков 1'!C1551/((PI()*3.5^2)*(1-((0.3*$B$397)-0.5*(B1551-('Данные с датчиков 1'!C1551/(PI()*202*1000000000*3.5^2))))))</f>
        <v>978.77794172080348</v>
      </c>
      <c r="D1551" s="3">
        <f>'Данные с датчиков 1'!D1551</f>
        <v>154.5</v>
      </c>
      <c r="E1551" s="3">
        <f>LN((56.48+'Данные с датчиков 1'!E1551)/(56.48))</f>
        <v>8.7220957245228256E-2</v>
      </c>
      <c r="F1551" s="3">
        <f>'Данные с датчиков 1'!F1551/((PI()*3.48^2)*(1-((0.3*$E$397)-0.5*(E1551-('Данные с датчиков 1'!F1551/(PI()*202*1000000000*3.48^2))))))</f>
        <v>1008.3847085551649</v>
      </c>
      <c r="G1551" s="3">
        <f>'Данные с датчиков 1'!G1551</f>
        <v>154.5</v>
      </c>
      <c r="H1551" s="3">
        <f>LN((56.48+'Данные с датчиков 1'!H1551)/(56.48))</f>
        <v>8.7221606306328983E-2</v>
      </c>
      <c r="I1551" s="3">
        <f>'Данные с датчиков 1'!I1551/((PI()*3.484^2)*(1-((0.3*$H$404)-0.5*(H1551-('Данные с датчиков 1'!I1551/(PI()*202*1000000000*3.484^2))))))</f>
        <v>989.97788871373336</v>
      </c>
    </row>
    <row r="1552" spans="1:9" x14ac:dyDescent="0.25">
      <c r="A1552" s="3">
        <f>'Данные с датчиков 1'!A1552</f>
        <v>154.6</v>
      </c>
      <c r="B1552" s="3">
        <f>LN((56.48+'Данные с датчиков 1'!B1552)/(56.48))</f>
        <v>8.7277423985035324E-2</v>
      </c>
      <c r="C1552" s="3">
        <f>'Данные с датчиков 1'!C1552/((PI()*3.5^2)*(1-((0.3*$B$397)-0.5*(B1552-('Данные с датчиков 1'!C1552/(PI()*202*1000000000*3.5^2))))))</f>
        <v>978.81031676836085</v>
      </c>
      <c r="D1552" s="3">
        <f>'Данные с датчиков 1'!D1552</f>
        <v>154.6</v>
      </c>
      <c r="E1552" s="3">
        <f>LN((56.48+'Данные с датчиков 1'!E1552)/(56.48))</f>
        <v>8.7274665626417752E-2</v>
      </c>
      <c r="F1552" s="3">
        <f>'Данные с датчиков 1'!F1552/((PI()*3.48^2)*(1-((0.3*$E$397)-0.5*(E1552-('Данные с датчиков 1'!F1552/(PI()*202*1000000000*3.48^2))))))</f>
        <v>1008.3615611649246</v>
      </c>
      <c r="G1552" s="3">
        <f>'Данные с датчиков 1'!G1552</f>
        <v>154.6</v>
      </c>
      <c r="H1552" s="3">
        <f>LN((56.48+'Данные с датчиков 1'!H1552)/(56.48))</f>
        <v>8.7272718545165592E-2</v>
      </c>
      <c r="I1552" s="3">
        <f>'Данные с датчиков 1'!I1552/((PI()*3.484^2)*(1-((0.3*$H$404)-0.5*(H1552-('Данные с датчиков 1'!I1552/(PI()*202*1000000000*3.484^2))))))</f>
        <v>989.81900159500833</v>
      </c>
    </row>
    <row r="1553" spans="1:9" x14ac:dyDescent="0.25">
      <c r="A1553" s="3">
        <f>'Данные с датчиков 1'!A1553</f>
        <v>154.69999999999999</v>
      </c>
      <c r="B1553" s="3">
        <f>LN((56.48+'Данные с датчиков 1'!B1553)/(56.48))</f>
        <v>8.7329182362339164E-2</v>
      </c>
      <c r="C1553" s="3">
        <f>'Данные с датчиков 1'!C1553/((PI()*3.5^2)*(1-((0.3*$B$397)-0.5*(B1553-('Данные с датчиков 1'!C1553/(PI()*202*1000000000*3.5^2))))))</f>
        <v>978.68054945150425</v>
      </c>
      <c r="D1553" s="3">
        <f>'Данные с датчиков 1'!D1553</f>
        <v>154.69999999999999</v>
      </c>
      <c r="E1553" s="3">
        <f>LN((56.48+'Данные с датчиков 1'!E1553)/(56.48))</f>
        <v>8.7327884379355916E-2</v>
      </c>
      <c r="F1553" s="3">
        <f>'Данные с датчиков 1'!F1553/((PI()*3.48^2)*(1-((0.3*$E$397)-0.5*(E1553-('Данные с датчиков 1'!F1553/(PI()*202*1000000000*3.48^2))))))</f>
        <v>1008.3874723165462</v>
      </c>
      <c r="G1553" s="3">
        <f>'Данные с датчиков 1'!G1553</f>
        <v>154.69999999999999</v>
      </c>
      <c r="H1553" s="3">
        <f>LN((56.48+'Данные с датчиков 1'!H1553)/(56.48))</f>
        <v>8.7331291581093359E-2</v>
      </c>
      <c r="I1553" s="3">
        <f>'Данные с датчиков 1'!I1553/((PI()*3.484^2)*(1-((0.3*$H$404)-0.5*(H1553-('Данные с датчиков 1'!I1553/(PI()*202*1000000000*3.484^2))))))</f>
        <v>990.08904660647897</v>
      </c>
    </row>
    <row r="1554" spans="1:9" x14ac:dyDescent="0.25">
      <c r="A1554" s="3">
        <f>'Данные с датчиков 1'!A1554</f>
        <v>154.80000000000001</v>
      </c>
      <c r="B1554" s="3">
        <f>LN((56.48+'Данные с датчиков 1'!B1554)/(56.48))</f>
        <v>8.73867786611357E-2</v>
      </c>
      <c r="C1554" s="3">
        <f>'Данные с датчиков 1'!C1554/((PI()*3.5^2)*(1-((0.3*$B$397)-0.5*(B1554-('Данные с датчиков 1'!C1554/(PI()*202*1000000000*3.5^2))))))</f>
        <v>978.84367200907411</v>
      </c>
      <c r="D1554" s="3">
        <f>'Данные с датчиков 1'!D1554</f>
        <v>154.80000000000001</v>
      </c>
      <c r="E1554" s="3">
        <f>LN((56.48+'Данные с датчиков 1'!E1554)/(56.48))</f>
        <v>8.7379802384612987E-2</v>
      </c>
      <c r="F1554" s="3">
        <f>'Данные с датчиков 1'!F1554/((PI()*3.48^2)*(1-((0.3*$E$397)-0.5*(E1554-('Данные с датчиков 1'!F1554/(PI()*202*1000000000*3.48^2))))))</f>
        <v>1008.2813254049927</v>
      </c>
      <c r="G1554" s="3">
        <f>'Данные с датчиков 1'!G1554</f>
        <v>154.80000000000001</v>
      </c>
      <c r="H1554" s="3">
        <f>LN((56.48+'Данные с датчиков 1'!H1554)/(56.48))</f>
        <v>8.7381587018123361E-2</v>
      </c>
      <c r="I1554" s="3">
        <f>'Данные с датчиков 1'!I1554/((PI()*3.484^2)*(1-((0.3*$H$404)-0.5*(H1554-('Данные с датчиков 1'!I1554/(PI()*202*1000000000*3.484^2))))))</f>
        <v>989.90723697421652</v>
      </c>
    </row>
    <row r="1555" spans="1:9" x14ac:dyDescent="0.25">
      <c r="A1555" s="3">
        <f>'Данные с датчиков 1'!A1555</f>
        <v>154.9</v>
      </c>
      <c r="B1555" s="3">
        <f>LN((56.48+'Данные с датчиков 1'!B1555)/(56.48))</f>
        <v>8.7436422386300769E-2</v>
      </c>
      <c r="C1555" s="3">
        <f>'Данные с датчиков 1'!C1555/((PI()*3.5^2)*(1-((0.3*$B$397)-0.5*(B1555-('Данные с датчиков 1'!C1555/(PI()*202*1000000000*3.5^2))))))</f>
        <v>978.65118184930463</v>
      </c>
      <c r="D1555" s="3">
        <f>'Данные с датчиков 1'!D1555</f>
        <v>154.9</v>
      </c>
      <c r="E1555" s="3">
        <f>LN((56.48+'Данные с датчиков 1'!E1555)/(56.48))</f>
        <v>8.7437233537817113E-2</v>
      </c>
      <c r="F1555" s="3">
        <f>'Данные с датчиков 1'!F1555/((PI()*3.48^2)*(1-((0.3*$E$397)-0.5*(E1555-('Данные с датчиков 1'!F1555/(PI()*202*1000000000*3.48^2))))))</f>
        <v>1008.5079802085754</v>
      </c>
      <c r="G1555" s="3">
        <f>'Данные с датчиков 1'!G1555</f>
        <v>154.9</v>
      </c>
      <c r="H1555" s="3">
        <f>LN((56.48+'Данные с датчиков 1'!H1555)/(56.48))</f>
        <v>8.7439829218248014E-2</v>
      </c>
      <c r="I1555" s="3">
        <f>'Данные с датчиков 1'!I1555/((PI()*3.484^2)*(1-((0.3*$H$404)-0.5*(H1555-('Данные с датчиков 1'!I1555/(PI()*202*1000000000*3.484^2))))))</f>
        <v>990.14462068412536</v>
      </c>
    </row>
    <row r="1556" spans="1:9" x14ac:dyDescent="0.25">
      <c r="A1556" s="3">
        <f>'Данные с датчиков 1'!A1556</f>
        <v>155</v>
      </c>
      <c r="B1556" s="3">
        <f>LN((56.48+'Данные с датчиков 1'!B1556)/(56.48))</f>
        <v>8.7494499171939008E-2</v>
      </c>
      <c r="C1556" s="3">
        <f>'Данные с датчиков 1'!C1556/((PI()*3.5^2)*(1-((0.3*$B$397)-0.5*(B1556-('Данные с датчиков 1'!C1556/(PI()*202*1000000000*3.5^2))))))</f>
        <v>978.84754787269628</v>
      </c>
      <c r="D1556" s="3">
        <f>'Данные с датчиков 1'!D1556</f>
        <v>155</v>
      </c>
      <c r="E1556" s="3">
        <f>LN((56.48+'Данные с датчиков 1'!E1556)/(56.48))</f>
        <v>8.7488172534972278E-2</v>
      </c>
      <c r="F1556" s="3">
        <f>'Данные с датчиков 1'!F1556/((PI()*3.48^2)*(1-((0.3*$E$397)-0.5*(E1556-('Данные с датчиков 1'!F1556/(PI()*202*1000000000*3.48^2))))))</f>
        <v>1008.3853800234825</v>
      </c>
      <c r="G1556" s="3">
        <f>'Данные с датчиков 1'!G1556</f>
        <v>155</v>
      </c>
      <c r="H1556" s="3">
        <f>LN((56.48+'Данные с датчиков 1'!H1556)/(56.48))</f>
        <v>8.7494012508978064E-2</v>
      </c>
      <c r="I1556" s="3">
        <f>'Данные с датчиков 1'!I1556/((PI()*3.484^2)*(1-((0.3*$H$404)-0.5*(H1556-('Данные с датчиков 1'!I1556/(PI()*202*1000000000*3.484^2))))))</f>
        <v>990.17941182671291</v>
      </c>
    </row>
    <row r="1557" spans="1:9" x14ac:dyDescent="0.25">
      <c r="A1557" s="3">
        <f>'Данные с датчиков 1'!A1557</f>
        <v>155.1</v>
      </c>
      <c r="B1557" s="3">
        <f>LN((56.48+'Данные с датчиков 1'!B1557)/(56.48))</f>
        <v>8.7549490561096038E-2</v>
      </c>
      <c r="C1557" s="3">
        <f>'Данные с датчиков 1'!C1557/((PI()*3.5^2)*(1-((0.3*$B$397)-0.5*(B1557-('Данные с датчиков 1'!C1557/(PI()*202*1000000000*3.5^2))))))</f>
        <v>978.90782979883909</v>
      </c>
      <c r="D1557" s="3">
        <f>'Данные с датчиков 1'!D1557</f>
        <v>155.1</v>
      </c>
      <c r="E1557" s="3">
        <f>LN((56.48+'Данные с датчиков 1'!E1557)/(56.48))</f>
        <v>8.7546084102726712E-2</v>
      </c>
      <c r="F1557" s="3">
        <f>'Данные с датчиков 1'!F1557/((PI()*3.48^2)*(1-((0.3*$E$397)-0.5*(E1557-('Данные с датчиков 1'!F1557/(PI()*202*1000000000*3.48^2))))))</f>
        <v>1008.6280248791626</v>
      </c>
      <c r="G1557" s="3">
        <f>'Данные с датчиков 1'!G1557</f>
        <v>155.1</v>
      </c>
      <c r="H1557" s="3">
        <f>LN((56.48+'Данные с датчиков 1'!H1557)/(56.48))</f>
        <v>8.7544461975615259E-2</v>
      </c>
      <c r="I1557" s="3">
        <f>'Данные с датчиков 1'!I1557/((PI()*3.484^2)*(1-((0.3*$H$404)-0.5*(H1557-('Данные с датчиков 1'!I1557/(PI()*202*1000000000*3.484^2))))))</f>
        <v>989.97768214890141</v>
      </c>
    </row>
    <row r="1558" spans="1:9" x14ac:dyDescent="0.25">
      <c r="A1558" s="3">
        <f>'Данные с датчиков 1'!A1558</f>
        <v>155.19999999999999</v>
      </c>
      <c r="B1558" s="3">
        <f>LN((56.48+'Данные с датчиков 1'!B1558)/(56.48))</f>
        <v>8.7598315189286402E-2</v>
      </c>
      <c r="C1558" s="3">
        <f>'Данные с датчиков 1'!C1558/((PI()*3.5^2)*(1-((0.3*$B$397)-0.5*(B1558-('Данные с датчиков 1'!C1558/(PI()*202*1000000000*3.5^2))))))</f>
        <v>978.64271878008958</v>
      </c>
      <c r="D1558" s="3">
        <f>'Данные с датчиков 1'!D1558</f>
        <v>155.19999999999999</v>
      </c>
      <c r="E1558" s="3">
        <f>LN((56.48+'Данные с датчиков 1'!E1558)/(56.48))</f>
        <v>8.7599612821302547E-2</v>
      </c>
      <c r="F1558" s="3">
        <f>'Данные с датчиков 1'!F1558/((PI()*3.48^2)*(1-((0.3*$E$397)-0.5*(E1558-('Данные с датчиков 1'!F1558/(PI()*202*1000000000*3.48^2))))))</f>
        <v>1008.646052095852</v>
      </c>
      <c r="G1558" s="3">
        <f>'Данные с датчиков 1'!G1558</f>
        <v>155.19999999999999</v>
      </c>
      <c r="H1558" s="3">
        <f>LN((56.48+'Данные с датчиков 1'!H1558)/(56.48))</f>
        <v>8.7600586044209769E-2</v>
      </c>
      <c r="I1558" s="3">
        <f>'Данные с датчиков 1'!I1558/((PI()*3.484^2)*(1-((0.3*$H$404)-0.5*(H1558-('Данные с датчиков 1'!I1558/(PI()*202*1000000000*3.484^2))))))</f>
        <v>990.14294766550893</v>
      </c>
    </row>
    <row r="1559" spans="1:9" x14ac:dyDescent="0.25">
      <c r="A1559" s="3">
        <f>'Данные с датчиков 1'!A1559</f>
        <v>155.30000000000001</v>
      </c>
      <c r="B1559" s="3">
        <f>LN((56.48+'Данные с датчиков 1'!B1559)/(56.48))</f>
        <v>8.7657842324878582E-2</v>
      </c>
      <c r="C1559" s="3">
        <f>'Данные с датчиков 1'!C1559/((PI()*3.5^2)*(1-((0.3*$B$397)-0.5*(B1559-('Данные с датчиков 1'!C1559/(PI()*202*1000000000*3.5^2))))))</f>
        <v>978.9634764372762</v>
      </c>
      <c r="D1559" s="3">
        <f>'Данные с датчиков 1'!D1559</f>
        <v>155.30000000000001</v>
      </c>
      <c r="E1559" s="3">
        <f>LN((56.48+'Данные с датчиков 1'!E1559)/(56.48))</f>
        <v>8.7652165502945106E-2</v>
      </c>
      <c r="F1559" s="3">
        <f>'Данные с датчиков 1'!F1559/((PI()*3.48^2)*(1-((0.3*$E$397)-0.5*(E1559-('Данные с датчиков 1'!F1559/(PI()*202*1000000000*3.48^2))))))</f>
        <v>1008.5481188196529</v>
      </c>
      <c r="G1559" s="3">
        <f>'Данные с датчиков 1'!G1559</f>
        <v>155.30000000000001</v>
      </c>
      <c r="H1559" s="3">
        <f>LN((56.48+'Данные с датчиков 1'!H1559)/(56.48))</f>
        <v>8.765135452575229E-2</v>
      </c>
      <c r="I1559" s="3">
        <f>'Данные с датчиков 1'!I1559/((PI()*3.484^2)*(1-((0.3*$H$404)-0.5*(H1559-('Данные с датчиков 1'!I1559/(PI()*202*1000000000*3.484^2))))))</f>
        <v>989.97891471649223</v>
      </c>
    </row>
    <row r="1560" spans="1:9" x14ac:dyDescent="0.25">
      <c r="A1560" s="3">
        <f>'Данные с датчиков 1'!A1560</f>
        <v>155.4</v>
      </c>
      <c r="B1560" s="3">
        <f>LN((56.48+'Данные с датчиков 1'!B1560)/(56.48))</f>
        <v>8.7707796968343257E-2</v>
      </c>
      <c r="C1560" s="3">
        <f>'Данные с датчиков 1'!C1560/((PI()*3.5^2)*(1-((0.3*$B$397)-0.5*(B1560-('Данные с датчиков 1'!C1560/(PI()*202*1000000000*3.5^2))))))</f>
        <v>978.7438473176577</v>
      </c>
      <c r="D1560" s="3">
        <f>'Данные с датчиков 1'!D1560</f>
        <v>155.4</v>
      </c>
      <c r="E1560" s="3">
        <f>LN((56.48+'Данные с датчиков 1'!E1560)/(56.48))</f>
        <v>8.7706661663249877E-2</v>
      </c>
      <c r="F1560" s="3">
        <f>'Данные с датчиков 1'!F1560/((PI()*3.48^2)*(1-((0.3*$E$397)-0.5*(E1560-('Данные с датчиков 1'!F1560/(PI()*202*1000000000*3.48^2))))))</f>
        <v>1008.6591387032292</v>
      </c>
      <c r="G1560" s="3">
        <f>'Данные с датчиков 1'!G1560</f>
        <v>155.4</v>
      </c>
      <c r="H1560" s="3">
        <f>LN((56.48+'Данные с датчиков 1'!H1560)/(56.48))</f>
        <v>8.7710554132489807E-2</v>
      </c>
      <c r="I1560" s="3">
        <f>'Данные с датчиков 1'!I1560/((PI()*3.484^2)*(1-((0.3*$H$404)-0.5*(H1560-('Данные с датчиков 1'!I1560/(PI()*202*1000000000*3.484^2))))))</f>
        <v>990.24406254207076</v>
      </c>
    </row>
    <row r="1561" spans="1:9" x14ac:dyDescent="0.25">
      <c r="A1561" s="3">
        <f>'Данные с датчиков 1'!A1561</f>
        <v>155.5</v>
      </c>
      <c r="B1561" s="3">
        <f>LN((56.48+'Данные с датчиков 1'!B1561)/(56.48))</f>
        <v>8.7762938806951532E-2</v>
      </c>
      <c r="C1561" s="3">
        <f>'Данные с датчиков 1'!C1561/((PI()*3.5^2)*(1-((0.3*$B$397)-0.5*(B1561-('Данные с датчиков 1'!C1561/(PI()*202*1000000000*3.5^2))))))</f>
        <v>978.82685991432925</v>
      </c>
      <c r="D1561" s="3">
        <f>'Данные с датчиков 1'!D1561</f>
        <v>155.5</v>
      </c>
      <c r="E1561" s="3">
        <f>LN((56.48+'Данные с датчиков 1'!E1561)/(56.48))</f>
        <v>8.7757424759916783E-2</v>
      </c>
      <c r="F1561" s="3">
        <f>'Данные с датчиков 1'!F1561/((PI()*3.48^2)*(1-((0.3*$E$397)-0.5*(E1561-('Данные с датчиков 1'!F1561/(PI()*202*1000000000*3.48^2))))))</f>
        <v>1008.5048559153904</v>
      </c>
      <c r="G1561" s="3">
        <f>'Данные с датчиков 1'!G1561</f>
        <v>155.5</v>
      </c>
      <c r="H1561" s="3">
        <f>LN((56.48+'Данные с датчиков 1'!H1561)/(56.48))</f>
        <v>8.77580734729108E-2</v>
      </c>
      <c r="I1561" s="3">
        <f>'Данные с датчиков 1'!I1561/((PI()*3.484^2)*(1-((0.3*$H$404)-0.5*(H1561-('Данные с датчиков 1'!I1561/(PI()*202*1000000000*3.484^2))))))</f>
        <v>989.94851914998617</v>
      </c>
    </row>
    <row r="1562" spans="1:9" x14ac:dyDescent="0.25">
      <c r="A1562" s="3">
        <f>'Данные с датчиков 1'!A1562</f>
        <v>155.6</v>
      </c>
      <c r="B1562" s="3">
        <f>LN((56.48+'Данные с датчиков 1'!B1562)/(56.48))</f>
        <v>8.7816455919142028E-2</v>
      </c>
      <c r="C1562" s="3">
        <f>'Данные с датчиков 1'!C1562/((PI()*3.5^2)*(1-((0.3*$B$397)-0.5*(B1562-('Данные с датчиков 1'!C1562/(PI()*202*1000000000*3.5^2))))))</f>
        <v>978.83292370007962</v>
      </c>
      <c r="D1562" s="3">
        <f>'Данные с датчиков 1'!D1562</f>
        <v>155.6</v>
      </c>
      <c r="E1562" s="3">
        <f>LN((56.48+'Данные с датчиков 1'!E1562)/(56.48))</f>
        <v>8.781678025654506E-2</v>
      </c>
      <c r="F1562" s="3">
        <f>'Данные с датчиков 1'!F1562/((PI()*3.48^2)*(1-((0.3*$E$397)-0.5*(E1562-('Данные с датчиков 1'!F1562/(PI()*202*1000000000*3.48^2))))))</f>
        <v>1008.793690139826</v>
      </c>
      <c r="G1562" s="3">
        <f>'Данные с датчиков 1'!G1562</f>
        <v>155.6</v>
      </c>
      <c r="H1562" s="3">
        <f>LN((56.48+'Данные с датчиков 1'!H1562)/(56.48))</f>
        <v>8.7818726278754228E-2</v>
      </c>
      <c r="I1562" s="3">
        <f>'Данные с датчиков 1'!I1562/((PI()*3.484^2)*(1-((0.3*$H$404)-0.5*(H1562-('Данные с датчиков 1'!I1562/(PI()*202*1000000000*3.484^2))))))</f>
        <v>990.28013441672522</v>
      </c>
    </row>
    <row r="1563" spans="1:9" x14ac:dyDescent="0.25">
      <c r="A1563" s="3">
        <f>'Данные с датчиков 1'!A1563</f>
        <v>155.69999999999999</v>
      </c>
      <c r="B1563" s="3">
        <f>LN((56.48+'Данные с датчиков 1'!B1563)/(56.48))</f>
        <v>8.7871267446960735E-2</v>
      </c>
      <c r="C1563" s="3">
        <f>'Данные с датчиков 1'!C1563/((PI()*3.5^2)*(1-((0.3*$B$397)-0.5*(B1563-('Данные с датчиков 1'!C1563/(PI()*202*1000000000*3.5^2))))))</f>
        <v>978.87752454018027</v>
      </c>
      <c r="D1563" s="3">
        <f>'Данные с датчиков 1'!D1563</f>
        <v>155.69999999999999</v>
      </c>
      <c r="E1563" s="3">
        <f>LN((56.48+'Данные с датчиков 1'!E1563)/(56.48))</f>
        <v>8.7863808066530255E-2</v>
      </c>
      <c r="F1563" s="3">
        <f>'Данные с датчиков 1'!F1563/((PI()*3.48^2)*(1-((0.3*$E$397)-0.5*(E1563-('Данные с датчиков 1'!F1563/(PI()*202*1000000000*3.48^2))))))</f>
        <v>1008.4779794758074</v>
      </c>
      <c r="G1563" s="3">
        <f>'Данные с датчиков 1'!G1563</f>
        <v>155.69999999999999</v>
      </c>
      <c r="H1563" s="3">
        <f>LN((56.48+'Данные с датчиков 1'!H1563)/(56.48))</f>
        <v>8.78722404055233E-2</v>
      </c>
      <c r="I1563" s="3">
        <f>'Данные с датчиков 1'!I1563/((PI()*3.484^2)*(1-((0.3*$H$404)-0.5*(H1563-('Данные с датчиков 1'!I1563/(PI()*202*1000000000*3.484^2))))))</f>
        <v>990.27058521772392</v>
      </c>
    </row>
    <row r="1564" spans="1:9" x14ac:dyDescent="0.25">
      <c r="A1564" s="3">
        <f>'Данные с датчиков 1'!A1564</f>
        <v>155.80000000000001</v>
      </c>
      <c r="B1564" s="3">
        <f>LN((56.48+'Данные с датчиков 1'!B1564)/(56.48))</f>
        <v>8.7928994683513978E-2</v>
      </c>
      <c r="C1564" s="3">
        <f>'Данные с датчиков 1'!C1564/((PI()*3.5^2)*(1-((0.3*$B$397)-0.5*(B1564-('Данные с датчиков 1'!C1564/(PI()*202*1000000000*3.5^2))))))</f>
        <v>979.07919501394463</v>
      </c>
      <c r="D1564" s="3">
        <f>'Данные с датчиков 1'!D1564</f>
        <v>155.80000000000001</v>
      </c>
      <c r="E1564" s="3">
        <f>LN((56.48+'Данные с датчиков 1'!E1564)/(56.48))</f>
        <v>8.7925589517666561E-2</v>
      </c>
      <c r="F1564" s="3">
        <f>'Данные с датчиков 1'!F1564/((PI()*3.48^2)*(1-((0.3*$E$397)-0.5*(E1564-('Данные с датчиков 1'!F1564/(PI()*202*1000000000*3.48^2))))))</f>
        <v>1008.8939187660271</v>
      </c>
      <c r="G1564" s="3">
        <f>'Данные с датчиков 1'!G1564</f>
        <v>155.80000000000001</v>
      </c>
      <c r="H1564" s="3">
        <f>LN((56.48+'Данные с датчиков 1'!H1564)/(56.48))</f>
        <v>8.7924130157325239E-2</v>
      </c>
      <c r="I1564" s="3">
        <f>'Данные с датчиков 1'!I1564/((PI()*3.484^2)*(1-((0.3*$H$404)-0.5*(H1564-('Данные с датчиков 1'!I1564/(PI()*202*1000000000*3.484^2))))))</f>
        <v>990.14396726541668</v>
      </c>
    </row>
    <row r="1565" spans="1:9" x14ac:dyDescent="0.25">
      <c r="A1565" s="3">
        <f>'Данные с датчиков 1'!A1565</f>
        <v>155.9</v>
      </c>
      <c r="B1565" s="3">
        <f>LN((56.48+'Данные с датчиков 1'!B1565)/(56.48))</f>
        <v>8.7976665787926164E-2</v>
      </c>
      <c r="C1565" s="3">
        <f>'Данные с датчиков 1'!C1565/((PI()*3.5^2)*(1-((0.3*$B$397)-0.5*(B1565-('Данные с датчиков 1'!C1565/(PI()*202*1000000000*3.5^2))))))</f>
        <v>978.7349121911559</v>
      </c>
      <c r="D1565" s="3">
        <f>'Данные с датчиков 1'!D1565</f>
        <v>155.9</v>
      </c>
      <c r="E1565" s="3">
        <f>LN((56.48+'Данные с датчиков 1'!E1565)/(56.48))</f>
        <v>8.7978449356573063E-2</v>
      </c>
      <c r="F1565" s="3">
        <f>'Данные с датчиков 1'!F1565/((PI()*3.48^2)*(1-((0.3*$E$397)-0.5*(E1565-('Данные с датчиков 1'!F1565/(PI()*202*1000000000*3.48^2))))))</f>
        <v>1008.8741488707317</v>
      </c>
      <c r="G1565" s="3">
        <f>'Данные с датчиков 1'!G1565</f>
        <v>155.9</v>
      </c>
      <c r="H1565" s="3">
        <f>LN((56.48+'Данные с датчиков 1'!H1565)/(56.48))</f>
        <v>8.7981043632562372E-2</v>
      </c>
      <c r="I1565" s="3">
        <f>'Данные с датчиков 1'!I1565/((PI()*3.484^2)*(1-((0.3*$H$404)-0.5*(H1565-('Данные с датчиков 1'!I1565/(PI()*202*1000000000*3.484^2))))))</f>
        <v>990.31662445224708</v>
      </c>
    </row>
    <row r="1566" spans="1:9" x14ac:dyDescent="0.25">
      <c r="A1566" s="3">
        <f>'Данные с датчиков 1'!A1566</f>
        <v>156</v>
      </c>
      <c r="B1566" s="3">
        <f>LN((56.48+'Данные с датчиков 1'!B1566)/(56.48))</f>
        <v>8.8035359740487915E-2</v>
      </c>
      <c r="C1566" s="3">
        <f>'Данные с датчиков 1'!C1566/((PI()*3.5^2)*(1-((0.3*$B$397)-0.5*(B1566-('Данные с датчиков 1'!C1566/(PI()*202*1000000000*3.5^2))))))</f>
        <v>978.98749811068762</v>
      </c>
      <c r="D1566" s="3">
        <f>'Данные с датчиков 1'!D1566</f>
        <v>156</v>
      </c>
      <c r="E1566" s="3">
        <f>LN((56.48+'Данные с датчиков 1'!E1566)/(56.48))</f>
        <v>8.8031468535340981E-2</v>
      </c>
      <c r="F1566" s="3">
        <f>'Данные с датчиков 1'!F1566/((PI()*3.48^2)*(1-((0.3*$E$397)-0.5*(E1566-('Данные с датчиков 1'!F1566/(PI()*202*1000000000*3.48^2))))))</f>
        <v>1008.8183685346712</v>
      </c>
      <c r="G1566" s="3">
        <f>'Данные с датчиков 1'!G1566</f>
        <v>156</v>
      </c>
      <c r="H1566" s="3">
        <f>LN((56.48+'Данные с датчиков 1'!H1566)/(56.48))</f>
        <v>8.8029036524435264E-2</v>
      </c>
      <c r="I1566" s="3">
        <f>'Данные с датчиков 1'!I1566/((PI()*3.484^2)*(1-((0.3*$H$404)-0.5*(H1566-('Данные с датчиков 1'!I1566/(PI()*202*1000000000*3.484^2))))))</f>
        <v>990.02770762636055</v>
      </c>
    </row>
    <row r="1567" spans="1:9" x14ac:dyDescent="0.25">
      <c r="A1567" s="3">
        <f>'Данные с датчиков 1'!A1567</f>
        <v>156.1</v>
      </c>
      <c r="B1567" s="3">
        <f>LN((56.48+'Данные с датчиков 1'!B1567)/(56.48))</f>
        <v>8.8086592529484087E-2</v>
      </c>
      <c r="C1567" s="3">
        <f>'Данные с датчиков 1'!C1567/((PI()*3.5^2)*(1-((0.3*$B$397)-0.5*(B1567-('Данные с датчиков 1'!C1567/(PI()*202*1000000000*3.5^2))))))</f>
        <v>978.85674989265442</v>
      </c>
      <c r="D1567" s="3">
        <f>'Данные с датчиков 1'!D1567</f>
        <v>156.1</v>
      </c>
      <c r="E1567" s="3">
        <f>LN((56.48+'Данные с датчиков 1'!E1567)/(56.48))</f>
        <v>8.8087078904143773E-2</v>
      </c>
      <c r="F1567" s="3">
        <f>'Данные с датчиков 1'!F1567/((PI()*3.48^2)*(1-((0.3*$E$397)-0.5*(E1567-('Данные с датчиков 1'!F1567/(PI()*202*1000000000*3.48^2))))))</f>
        <v>1008.954457074993</v>
      </c>
      <c r="G1567" s="3">
        <f>'Данные с датчиков 1'!G1567</f>
        <v>156.1</v>
      </c>
      <c r="H1567" s="3">
        <f>LN((56.48+'Данные с датчиков 1'!H1567)/(56.48))</f>
        <v>8.8090483520138374E-2</v>
      </c>
      <c r="I1567" s="3">
        <f>'Данные с датчиков 1'!I1567/((PI()*3.484^2)*(1-((0.3*$H$404)-0.5*(H1567-('Данные с датчиков 1'!I1567/(PI()*202*1000000000*3.484^2))))))</f>
        <v>990.41727222286283</v>
      </c>
    </row>
    <row r="1568" spans="1:9" x14ac:dyDescent="0.25">
      <c r="A1568" s="3">
        <f>'Данные с датчиков 1'!A1568</f>
        <v>156.19999999999999</v>
      </c>
      <c r="B1568" s="3">
        <f>LN((56.48+'Данные с датчиков 1'!B1568)/(56.48))</f>
        <v>8.8144307337611957E-2</v>
      </c>
      <c r="C1568" s="3">
        <f>'Данные с датчиков 1'!C1568/((PI()*3.5^2)*(1-((0.3*$B$397)-0.5*(B1568-('Данные с датчиков 1'!C1568/(PI()*202*1000000000*3.5^2))))))</f>
        <v>978.9883396706042</v>
      </c>
      <c r="D1568" s="3">
        <f>'Данные с датчиков 1'!D1568</f>
        <v>156.19999999999999</v>
      </c>
      <c r="E1568" s="3">
        <f>LN((56.48+'Данные с датчиков 1'!E1568)/(56.48))</f>
        <v>8.8135228824523348E-2</v>
      </c>
      <c r="F1568" s="3">
        <f>'Данные с датчиков 1'!F1568/((PI()*3.48^2)*(1-((0.3*$E$397)-0.5*(E1568-('Данные с датчиков 1'!F1568/(PI()*202*1000000000*3.48^2))))))</f>
        <v>1008.6835740375641</v>
      </c>
      <c r="G1568" s="3">
        <f>'Данные с датчиков 1'!G1568</f>
        <v>156.19999999999999</v>
      </c>
      <c r="H1568" s="3">
        <f>LN((56.48+'Данные с датчиков 1'!H1568)/(56.48))</f>
        <v>8.8138471160087994E-2</v>
      </c>
      <c r="I1568" s="3">
        <f>'Данные с датчиков 1'!I1568/((PI()*3.484^2)*(1-((0.3*$H$404)-0.5*(H1568-('Данные с датчиков 1'!I1568/(PI()*202*1000000000*3.484^2))))))</f>
        <v>990.14901387697046</v>
      </c>
    </row>
    <row r="1569" spans="1:9" x14ac:dyDescent="0.25">
      <c r="A1569" s="3">
        <f>'Данные с датчиков 1'!A1569</f>
        <v>156.30000000000001</v>
      </c>
      <c r="B1569" s="3">
        <f>LN((56.48+'Данные с датчиков 1'!B1569)/(56.48))</f>
        <v>8.8194237686406982E-2</v>
      </c>
      <c r="C1569" s="3">
        <f>'Данные с датчиков 1'!C1569/((PI()*3.5^2)*(1-((0.3*$B$397)-0.5*(B1569-('Данные с датчиков 1'!C1569/(PI()*202*1000000000*3.5^2))))))</f>
        <v>978.83081311414878</v>
      </c>
      <c r="D1569" s="3">
        <f>'Данные с датчиков 1'!D1569</f>
        <v>156.30000000000001</v>
      </c>
      <c r="E1569" s="3">
        <f>LN((56.48+'Данные с датчиков 1'!E1569)/(56.48))</f>
        <v>8.8196669295575333E-2</v>
      </c>
      <c r="F1569" s="3">
        <f>'Данные с датчиков 1'!F1569/((PI()*3.48^2)*(1-((0.3*$E$397)-0.5*(E1569-('Данные с датчиков 1'!F1569/(PI()*202*1000000000*3.48^2))))))</f>
        <v>1009.0791290184352</v>
      </c>
      <c r="G1569" s="3">
        <f>'Данные с датчиков 1'!G1569</f>
        <v>156.30000000000001</v>
      </c>
      <c r="H1569" s="3">
        <f>LN((56.48+'Данные с датчиков 1'!H1569)/(56.48))</f>
        <v>8.8194886116096757E-2</v>
      </c>
      <c r="I1569" s="3">
        <f>'Данные с датчиков 1'!I1569/((PI()*3.484^2)*(1-((0.3*$H$404)-0.5*(H1569-('Данные с датчиков 1'!I1569/(PI()*202*1000000000*3.484^2))))))</f>
        <v>990.29186577877783</v>
      </c>
    </row>
    <row r="1570" spans="1:9" x14ac:dyDescent="0.25">
      <c r="A1570" s="3">
        <f>'Данные с датчиков 1'!A1570</f>
        <v>156.4</v>
      </c>
      <c r="B1570" s="3">
        <f>LN((56.48+'Данные с датчиков 1'!B1570)/(56.48))</f>
        <v>8.8249514807569221E-2</v>
      </c>
      <c r="C1570" s="3">
        <f>'Данные с датчиков 1'!C1570/((PI()*3.5^2)*(1-((0.3*$B$397)-0.5*(B1570-('Данные с датчиков 1'!C1570/(PI()*202*1000000000*3.5^2))))))</f>
        <v>978.87166363024346</v>
      </c>
      <c r="D1570" s="3">
        <f>'Данные с датчиков 1'!D1570</f>
        <v>156.4</v>
      </c>
      <c r="E1570" s="3">
        <f>LN((56.48+'Данные с датчиков 1'!E1570)/(56.48))</f>
        <v>8.8244489740997037E-2</v>
      </c>
      <c r="F1570" s="3">
        <f>'Данные с датчиков 1'!F1570/((PI()*3.48^2)*(1-((0.3*$E$397)-0.5*(E1570-('Данные с датчиков 1'!F1570/(PI()*202*1000000000*3.48^2))))))</f>
        <v>1008.8102980214544</v>
      </c>
      <c r="G1570" s="3">
        <f>'Данные с датчиков 1'!G1570</f>
        <v>156.4</v>
      </c>
      <c r="H1570" s="3">
        <f>LN((56.48+'Данные с датчиков 1'!H1570)/(56.48))</f>
        <v>8.8252270478517109E-2</v>
      </c>
      <c r="I1570" s="3">
        <f>'Данные с датчиков 1'!I1570/((PI()*3.484^2)*(1-((0.3*$H$404)-0.5*(H1570-('Данные с датчиков 1'!I1570/(PI()*202*1000000000*3.484^2))))))</f>
        <v>990.47869137314262</v>
      </c>
    </row>
    <row r="1571" spans="1:9" x14ac:dyDescent="0.25">
      <c r="A1571" s="3">
        <f>'Данные с датчиков 1'!A1571</f>
        <v>156.5</v>
      </c>
      <c r="B1571" s="3">
        <f>LN((56.48+'Данные с датчиков 1'!B1571)/(56.48))</f>
        <v>8.8306247678269237E-2</v>
      </c>
      <c r="C1571" s="3">
        <f>'Данные с датчиков 1'!C1571/((PI()*3.5^2)*(1-((0.3*$B$397)-0.5*(B1571-('Данные с датчиков 1'!C1571/(PI()*202*1000000000*3.5^2))))))</f>
        <v>978.99852000658177</v>
      </c>
      <c r="D1571" s="3">
        <f>'Данные с датчиков 1'!D1571</f>
        <v>156.5</v>
      </c>
      <c r="E1571" s="3">
        <f>LN((56.48+'Данные с датчиков 1'!E1571)/(56.48))</f>
        <v>8.8302033347111952E-2</v>
      </c>
      <c r="F1571" s="3">
        <f>'Данные с датчиков 1'!F1571/((PI()*3.48^2)*(1-((0.3*$E$397)-0.5*(E1571-('Данные с датчиков 1'!F1571/(PI()*202*1000000000*3.48^2))))))</f>
        <v>1009.0184785187431</v>
      </c>
      <c r="G1571" s="3">
        <f>'Данные с датчиков 1'!G1571</f>
        <v>156.5</v>
      </c>
      <c r="H1571" s="3">
        <f>LN((56.48+'Данные с датчиков 1'!H1571)/(56.48))</f>
        <v>8.8298143179510596E-2</v>
      </c>
      <c r="I1571" s="3">
        <f>'Данные с датчиков 1'!I1571/((PI()*3.484^2)*(1-((0.3*$H$404)-0.5*(H1571-('Данные с датчиков 1'!I1571/(PI()*202*1000000000*3.484^2))))))</f>
        <v>990.05344174924198</v>
      </c>
    </row>
    <row r="1572" spans="1:9" x14ac:dyDescent="0.25">
      <c r="A1572" s="3">
        <f>'Данные с датчиков 1'!A1572</f>
        <v>156.6</v>
      </c>
      <c r="B1572" s="3">
        <f>LN((56.48+'Данные с датчиков 1'!B1572)/(56.48))</f>
        <v>8.8354549128602536E-2</v>
      </c>
      <c r="C1572" s="3">
        <f>'Данные с датчиков 1'!C1572/((PI()*3.5^2)*(1-((0.3*$B$397)-0.5*(B1572-('Данные с датчиков 1'!C1572/(PI()*202*1000000000*3.5^2))))))</f>
        <v>978.72171506007896</v>
      </c>
      <c r="D1572" s="3">
        <f>'Данные с датчиков 1'!D1572</f>
        <v>156.6</v>
      </c>
      <c r="E1572" s="3">
        <f>LN((56.48+'Данные с датчиков 1'!E1572)/(56.48))</f>
        <v>8.8358925319240542E-2</v>
      </c>
      <c r="F1572" s="3">
        <f>'Данные с датчиков 1'!F1572/((PI()*3.48^2)*(1-((0.3*$E$397)-0.5*(E1572-('Данные с датчиков 1'!F1572/(PI()*202*1000000000*3.48^2))))))</f>
        <v>1009.1777734283679</v>
      </c>
      <c r="G1572" s="3">
        <f>'Данные с датчиков 1'!G1572</f>
        <v>156.6</v>
      </c>
      <c r="H1572" s="3">
        <f>LN((56.48+'Данные с датчиков 1'!H1572)/(56.48))</f>
        <v>8.8359411561462542E-2</v>
      </c>
      <c r="I1572" s="3">
        <f>'Данные с датчиков 1'!I1572/((PI()*3.484^2)*(1-((0.3*$H$404)-0.5*(H1572-('Данные с датчиков 1'!I1572/(PI()*202*1000000000*3.484^2))))))</f>
        <v>990.47849519482429</v>
      </c>
    </row>
    <row r="1573" spans="1:9" x14ac:dyDescent="0.25">
      <c r="A1573" s="3">
        <f>'Данные с датчиков 1'!A1573</f>
        <v>156.69999999999999</v>
      </c>
      <c r="B1573" s="3">
        <f>LN((56.48+'Данные с датчиков 1'!B1573)/(56.48))</f>
        <v>8.8415489911684658E-2</v>
      </c>
      <c r="C1573" s="3">
        <f>'Данные с датчиков 1'!C1573/((PI()*3.5^2)*(1-((0.3*$B$397)-0.5*(B1573-('Данные с датчиков 1'!C1573/(PI()*202*1000000000*3.5^2))))))</f>
        <v>979.06565841922009</v>
      </c>
      <c r="D1573" s="3">
        <f>'Данные с датчиков 1'!D1573</f>
        <v>156.69999999999999</v>
      </c>
      <c r="E1573" s="3">
        <f>LN((56.48+'Данные с датчиков 1'!E1573)/(56.48))</f>
        <v>8.8405117274700948E-2</v>
      </c>
      <c r="F1573" s="3">
        <f>'Данные с датчиков 1'!F1573/((PI()*3.48^2)*(1-((0.3*$E$397)-0.5*(E1573-('Данные с датчиков 1'!F1573/(PI()*202*1000000000*3.48^2))))))</f>
        <v>1008.7929650744297</v>
      </c>
      <c r="G1573" s="3">
        <f>'Данные с датчиков 1'!G1573</f>
        <v>156.69999999999999</v>
      </c>
      <c r="H1573" s="3">
        <f>LN((56.48+'Данные с датчиков 1'!H1573)/(56.48))</f>
        <v>8.8410141534175729E-2</v>
      </c>
      <c r="I1573" s="3">
        <f>'Данные с датчиков 1'!I1573/((PI()*3.484^2)*(1-((0.3*$H$404)-0.5*(H1573-('Данные с датчиков 1'!I1573/(PI()*202*1000000000*3.484^2))))))</f>
        <v>990.32500087353344</v>
      </c>
    </row>
    <row r="1574" spans="1:9" x14ac:dyDescent="0.25">
      <c r="A1574" s="3">
        <f>'Данные с датчиков 1'!A1574</f>
        <v>156.80000000000001</v>
      </c>
      <c r="B1574" s="3">
        <f>LN((56.48+'Данные с датчиков 1'!B1574)/(56.48))</f>
        <v>8.8464596404472254E-2</v>
      </c>
      <c r="C1574" s="3">
        <f>'Данные с датчиков 1'!C1574/((PI()*3.5^2)*(1-((0.3*$B$397)-0.5*(B1574-('Данные с датчиков 1'!C1574/(PI()*202*1000000000*3.5^2))))))</f>
        <v>978.84220223283614</v>
      </c>
      <c r="D1574" s="3">
        <f>'Данные с датчиков 1'!D1574</f>
        <v>156.80000000000001</v>
      </c>
      <c r="E1574" s="3">
        <f>LN((56.48+'Данные с датчиков 1'!E1574)/(56.48))</f>
        <v>8.846540672241282E-2</v>
      </c>
      <c r="F1574" s="3">
        <f>'Данные с датчиков 1'!F1574/((PI()*3.48^2)*(1-((0.3*$E$397)-0.5*(E1574-('Данные с датчиков 1'!F1574/(PI()*202*1000000000*3.48^2))))))</f>
        <v>1009.1766539883192</v>
      </c>
      <c r="G1574" s="3">
        <f>'Данные с датчиков 1'!G1574</f>
        <v>156.80000000000001</v>
      </c>
      <c r="H1574" s="3">
        <f>LN((56.48+'Данные с датчиков 1'!H1574)/(56.48))</f>
        <v>8.8466703229751628E-2</v>
      </c>
      <c r="I1574" s="3">
        <f>'Данные с датчиков 1'!I1574/((PI()*3.484^2)*(1-((0.3*$H$404)-0.5*(H1574-('Данные с датчиков 1'!I1574/(PI()*202*1000000000*3.484^2))))))</f>
        <v>990.4394167683862</v>
      </c>
    </row>
    <row r="1575" spans="1:9" x14ac:dyDescent="0.25">
      <c r="A1575" s="3">
        <f>'Данные с датчиков 1'!A1575</f>
        <v>156.9</v>
      </c>
      <c r="B1575" s="3">
        <f>LN((56.48+'Данные с датчиков 1'!B1575)/(56.48))</f>
        <v>8.852180323790089E-2</v>
      </c>
      <c r="C1575" s="3">
        <f>'Данные с датчиков 1'!C1575/((PI()*3.5^2)*(1-((0.3*$B$397)-0.5*(B1575-('Данные с датчиков 1'!C1575/(PI()*202*1000000000*3.5^2))))))</f>
        <v>979.01079590241659</v>
      </c>
      <c r="D1575" s="3">
        <f>'Данные с датчиков 1'!D1575</f>
        <v>156.9</v>
      </c>
      <c r="E1575" s="3">
        <f>LN((56.48+'Данные с датчиков 1'!E1575)/(56.48))</f>
        <v>8.8514996930657966E-2</v>
      </c>
      <c r="F1575" s="3">
        <f>'Данные с датчиков 1'!F1575/((PI()*3.48^2)*(1-((0.3*$E$397)-0.5*(E1575-('Данные с датчиков 1'!F1575/(PI()*202*1000000000*3.48^2))))))</f>
        <v>1008.9702355625253</v>
      </c>
      <c r="G1575" s="3">
        <f>'Данные с датчиков 1'!G1575</f>
        <v>156.9</v>
      </c>
      <c r="H1575" s="3">
        <f>LN((56.48+'Данные с датчиков 1'!H1575)/(56.48))</f>
        <v>8.8519048309597531E-2</v>
      </c>
      <c r="I1575" s="3">
        <f>'Данные с датчиков 1'!I1575/((PI()*3.484^2)*(1-((0.3*$H$404)-0.5*(H1575-('Данные с датчиков 1'!I1575/(PI()*202*1000000000*3.484^2))))))</f>
        <v>990.40000904885153</v>
      </c>
    </row>
    <row r="1576" spans="1:9" x14ac:dyDescent="0.25">
      <c r="A1576" s="3">
        <f>'Данные с датчиков 1'!A1576</f>
        <v>157</v>
      </c>
      <c r="B1576" s="3">
        <f>LN((56.48+'Данные с датчиков 1'!B1576)/(56.48))</f>
        <v>8.8573173157809867E-2</v>
      </c>
      <c r="C1576" s="3">
        <f>'Данные с датчиков 1'!C1576/((PI()*3.5^2)*(1-((0.3*$B$397)-0.5*(B1576-('Данные с датчиков 1'!C1576/(PI()*202*1000000000*3.5^2))))))</f>
        <v>978.91543015439936</v>
      </c>
      <c r="D1576" s="3">
        <f>'Данные с датчиков 1'!D1576</f>
        <v>157</v>
      </c>
      <c r="E1576" s="3">
        <f>LN((56.48+'Данные с датчиков 1'!E1576)/(56.48))</f>
        <v>8.8573173157809867E-2</v>
      </c>
      <c r="F1576" s="3">
        <f>'Данные с датчиков 1'!F1576/((PI()*3.48^2)*(1-((0.3*$E$397)-0.5*(E1576-('Данные с датчиков 1'!F1576/(PI()*202*1000000000*3.48^2))))))</f>
        <v>1009.1872802533239</v>
      </c>
      <c r="G1576" s="3">
        <f>'Данные с датчиков 1'!G1576</f>
        <v>157</v>
      </c>
      <c r="H1576" s="3">
        <f>LN((56.48+'Данные с датчиков 1'!H1576)/(56.48))</f>
        <v>8.8570904510419768E-2</v>
      </c>
      <c r="I1576" s="3">
        <f>'Данные с датчиков 1'!I1576/((PI()*3.484^2)*(1-((0.3*$H$404)-0.5*(H1576-('Данные с датчиков 1'!I1576/(PI()*202*1000000000*3.484^2))))))</f>
        <v>990.30435180693587</v>
      </c>
    </row>
    <row r="1577" spans="1:9" ht="15" customHeight="1" x14ac:dyDescent="0.25">
      <c r="A1577" s="3">
        <f>'Данные с датчиков 1'!A1577</f>
        <v>157.1</v>
      </c>
      <c r="B1577" s="3">
        <f>LN((56.48+'Данные с датчиков 1'!B1577)/(56.48))</f>
        <v>8.8625836740023251E-2</v>
      </c>
      <c r="C1577" s="3">
        <f>'Данные с датчиков 1'!C1577/((PI()*3.5^2)*(1-((0.3*$B$397)-0.5*(B1577-('Данные с датчиков 1'!C1577/(PI()*202*1000000000*3.5^2))))))</f>
        <v>978.86064735102946</v>
      </c>
      <c r="D1577" s="3">
        <f>'Данные с датчиков 1'!D1577</f>
        <v>157.1</v>
      </c>
      <c r="E1577" s="3">
        <f>LN((56.48+'Данные с датчиков 1'!E1577)/(56.48))</f>
        <v>8.8624864514402851E-2</v>
      </c>
      <c r="F1577" s="3">
        <f>'Данные с датчиков 1'!F1577/((PI()*3.48^2)*(1-((0.3*$E$397)-0.5*(E1577-('Данные с датчиков 1'!F1577/(PI()*202*1000000000*3.48^2))))))</f>
        <v>1009.1187940808743</v>
      </c>
      <c r="G1577" s="3">
        <f>'Данные с датчиков 1'!G1577</f>
        <v>157.1</v>
      </c>
      <c r="H1577" s="3">
        <f>LN((56.48+'Данные с датчиков 1'!H1577)/(56.48))</f>
        <v>8.8627781188428595E-2</v>
      </c>
      <c r="I1577" s="3">
        <f>'Данные с датчиков 1'!I1577/((PI()*3.484^2)*(1-((0.3*$H$404)-0.5*(H1577-('Данные с датчиков 1'!I1577/(PI()*202*1000000000*3.484^2))))))</f>
        <v>990.4768697481968</v>
      </c>
    </row>
    <row r="1578" spans="1:9" ht="15.75" customHeight="1" x14ac:dyDescent="0.25">
      <c r="A1578" s="3">
        <f>'Данные с датчиков 1'!A1578</f>
        <v>157.19999999999999</v>
      </c>
      <c r="B1578" s="3">
        <f>LN((56.48+'Данные с датчиков 1'!B1578)/(56.48))</f>
        <v>8.8686274910294655E-2</v>
      </c>
      <c r="C1578" s="3">
        <f>'Данные с датчиков 1'!C1578/((PI()*3.5^2)*(1-((0.3*$B$397)-0.5*(B1578-('Данные с датчиков 1'!C1578/(PI()*202*1000000000*3.5^2))))))</f>
        <v>979.17454875972703</v>
      </c>
      <c r="D1578" s="3">
        <f>'Данные с датчиков 1'!D1578</f>
        <v>157.19999999999999</v>
      </c>
      <c r="E1578" s="3">
        <f>LN((56.48+'Данные с датчиков 1'!E1578)/(56.48))</f>
        <v>8.8677687403642416E-2</v>
      </c>
      <c r="F1578" s="3">
        <f>'Данные с датчиков 1'!F1578/((PI()*3.48^2)*(1-((0.3*$E$397)-0.5*(E1578-('Данные с датчиков 1'!F1578/(PI()*202*1000000000*3.48^2))))))</f>
        <v>1009.0811311072622</v>
      </c>
      <c r="G1578" s="3">
        <f>'Данные с датчиков 1'!G1578</f>
        <v>157.19999999999999</v>
      </c>
      <c r="H1578" s="3">
        <f>LN((56.48+'Данные с датчиков 1'!H1578)/(56.48))</f>
        <v>8.8676553199137406E-2</v>
      </c>
      <c r="I1578" s="3">
        <f>'Данные с датчиков 1'!I1578/((PI()*3.484^2)*(1-((0.3*$H$404)-0.5*(H1578-('Данные с датчиков 1'!I1578/(PI()*202*1000000000*3.484^2))))))</f>
        <v>990.22914002181665</v>
      </c>
    </row>
    <row r="1579" spans="1:9" x14ac:dyDescent="0.25">
      <c r="A1579" s="3">
        <f>'Данные с датчиков 1'!A1579</f>
        <v>157.30000000000001</v>
      </c>
      <c r="B1579" s="3">
        <f>LN((56.48+'Данные с датчиков 1'!B1579)/(56.48))</f>
        <v>8.872969739961889E-2</v>
      </c>
      <c r="C1579" s="3">
        <f>'Данные с датчиков 1'!C1579/((PI()*3.5^2)*(1-((0.3*$B$397)-0.5*(B1579-('Данные с датчиков 1'!C1579/(PI()*202*1000000000*3.5^2))))))</f>
        <v>978.66657166665914</v>
      </c>
      <c r="D1579" s="3">
        <f>'Данные с датчиков 1'!D1579</f>
        <v>157.30000000000001</v>
      </c>
      <c r="E1579" s="3">
        <f>LN((56.48+'Данные с датчиков 1'!E1579)/(56.48))</f>
        <v>8.873439598877024E-2</v>
      </c>
      <c r="F1579" s="3">
        <f>'Данные с датчиков 1'!F1579/((PI()*3.48^2)*(1-((0.3*$E$397)-0.5*(E1579-('Данные с датчиков 1'!F1579/(PI()*202*1000000000*3.48^2))))))</f>
        <v>1009.265422018787</v>
      </c>
      <c r="G1579" s="3">
        <f>'Данные с датчиков 1'!G1579</f>
        <v>157.30000000000001</v>
      </c>
      <c r="H1579" s="3">
        <f>LN((56.48+'Данные с датчиков 1'!H1579)/(56.48))</f>
        <v>8.8737150323870875E-2</v>
      </c>
      <c r="I1579" s="3">
        <f>'Данные с датчиков 1'!I1579/((PI()*3.484^2)*(1-((0.3*$H$404)-0.5*(H1579-('Данные с датчиков 1'!I1579/(PI()*202*1000000000*3.484^2))))))</f>
        <v>990.57514192576161</v>
      </c>
    </row>
    <row r="1580" spans="1:9" x14ac:dyDescent="0.25">
      <c r="A1580" s="3">
        <f>'Данные с датчиков 1'!A1580</f>
        <v>157.4</v>
      </c>
      <c r="B1580" s="3">
        <f>LN((56.48+'Данные с датчиков 1'!B1580)/(56.48))</f>
        <v>8.8792721464382496E-2</v>
      </c>
      <c r="C1580" s="3">
        <f>'Данные с датчиков 1'!C1580/((PI()*3.5^2)*(1-((0.3*$B$397)-0.5*(B1580-('Данные с датчиков 1'!C1580/(PI()*202*1000000000*3.5^2))))))</f>
        <v>979.14691887295464</v>
      </c>
      <c r="D1580" s="3">
        <f>'Данные с датчиков 1'!D1580</f>
        <v>157.4</v>
      </c>
      <c r="E1580" s="3">
        <f>LN((56.48+'Данные с датчиков 1'!E1580)/(56.48))</f>
        <v>8.8783810847990613E-2</v>
      </c>
      <c r="F1580" s="3">
        <f>'Данные с датчиков 1'!F1580/((PI()*3.48^2)*(1-((0.3*$E$397)-0.5*(E1580-('Данные с датчиков 1'!F1580/(PI()*202*1000000000*3.48^2))))))</f>
        <v>1009.0436763980786</v>
      </c>
      <c r="G1580" s="3">
        <f>'Данные с датчиков 1'!G1580</f>
        <v>157.4</v>
      </c>
      <c r="H1580" s="3">
        <f>LN((56.48+'Данные с датчиков 1'!H1580)/(56.48))</f>
        <v>8.8788509182892578E-2</v>
      </c>
      <c r="I1580" s="3">
        <f>'Данные с датчиков 1'!I1580/((PI()*3.484^2)*(1-((0.3*$H$404)-0.5*(H1580-('Данные с датчиков 1'!I1580/(PI()*202*1000000000*3.484^2))))))</f>
        <v>990.47567937323504</v>
      </c>
    </row>
    <row r="1581" spans="1:9" x14ac:dyDescent="0.25">
      <c r="A1581" s="3">
        <f>'Данные с датчиков 1'!A1581</f>
        <v>157.5</v>
      </c>
      <c r="B1581" s="3">
        <f>LN((56.48+'Данные с датчиков 1'!B1581)/(56.48))</f>
        <v>8.8845211484000472E-2</v>
      </c>
      <c r="C1581" s="3">
        <f>'Данные с датчиков 1'!C1581/((PI()*3.5^2)*(1-((0.3*$B$397)-0.5*(B1581-('Данные с датчиков 1'!C1581/(PI()*202*1000000000*3.5^2))))))</f>
        <v>979.07822880457161</v>
      </c>
      <c r="D1581" s="3">
        <f>'Данные с датчиков 1'!D1581</f>
        <v>157.5</v>
      </c>
      <c r="E1581" s="3">
        <f>LN((56.48+'Данные с датчиков 1'!E1581)/(56.48))</f>
        <v>8.8843429460614909E-2</v>
      </c>
      <c r="F1581" s="3">
        <f>'Данные с датчиков 1'!F1581/((PI()*3.48^2)*(1-((0.3*$E$397)-0.5*(E1581-('Данные с датчиков 1'!F1581/(PI()*202*1000000000*3.48^2))))))</f>
        <v>1009.3524107322144</v>
      </c>
      <c r="G1581" s="3">
        <f>'Данные с датчиков 1'!G1581</f>
        <v>157.5</v>
      </c>
      <c r="H1581" s="3">
        <f>LN((56.48+'Данные с датчиков 1'!H1581)/(56.48))</f>
        <v>8.8844239471638525E-2</v>
      </c>
      <c r="I1581" s="3">
        <f>'Данные с датчиков 1'!I1581/((PI()*3.484^2)*(1-((0.3*$H$404)-0.5*(H1581-('Данные с датчиков 1'!I1581/(PI()*202*1000000000*3.484^2))))))</f>
        <v>990.54692454914994</v>
      </c>
    </row>
    <row r="1582" spans="1:9" x14ac:dyDescent="0.25">
      <c r="A1582" s="3">
        <f>'Данные с датчиков 1'!A1582</f>
        <v>157.6</v>
      </c>
      <c r="B1582" s="3">
        <f>LN((56.48+'Данные с датчиков 1'!B1582)/(56.48))</f>
        <v>8.8898346722266181E-2</v>
      </c>
      <c r="C1582" s="3">
        <f>'Данные с датчиков 1'!C1582/((PI()*3.5^2)*(1-((0.3*$B$397)-0.5*(B1582-('Данные с датчиков 1'!C1582/(PI()*202*1000000000*3.5^2))))))</f>
        <v>979.01637893070426</v>
      </c>
      <c r="D1582" s="3">
        <f>'Данные с датчиков 1'!D1582</f>
        <v>157.6</v>
      </c>
      <c r="E1582" s="3">
        <f>LN((56.48+'Данные с датчиков 1'!E1582)/(56.48))</f>
        <v>8.8893810897512276E-2</v>
      </c>
      <c r="F1582" s="3">
        <f>'Данные с датчиков 1'!F1582/((PI()*3.48^2)*(1-((0.3*$E$397)-0.5*(E1582-('Данные с датчиков 1'!F1582/(PI()*202*1000000000*3.48^2))))))</f>
        <v>1009.2117394685077</v>
      </c>
      <c r="G1582" s="3">
        <f>'Данные с датчиков 1'!G1582</f>
        <v>157.6</v>
      </c>
      <c r="H1582" s="3">
        <f>LN((56.48+'Данные с датчиков 1'!H1582)/(56.48))</f>
        <v>8.8898508715627003E-2</v>
      </c>
      <c r="I1582" s="3">
        <f>'Данные с датчиков 1'!I1582/((PI()*3.484^2)*(1-((0.3*$H$404)-0.5*(H1582-('Данные с датчиков 1'!I1582/(PI()*202*1000000000*3.484^2))))))</f>
        <v>990.60523793254993</v>
      </c>
    </row>
    <row r="1583" spans="1:9" x14ac:dyDescent="0.25">
      <c r="A1583" s="3">
        <f>'Данные с датчиков 1'!A1583</f>
        <v>157.69999999999999</v>
      </c>
      <c r="B1583" s="3">
        <f>LN((56.48+'Данные с датчиков 1'!B1583)/(56.48))</f>
        <v>8.8951965091511292E-2</v>
      </c>
      <c r="C1583" s="3">
        <f>'Данные с датчиков 1'!C1583/((PI()*3.5^2)*(1-((0.3*$B$397)-0.5*(B1583-('Данные с датчиков 1'!C1583/(PI()*202*1000000000*3.5^2))))))</f>
        <v>979.04556995050768</v>
      </c>
      <c r="D1583" s="3">
        <f>'Данные с датчиков 1'!D1583</f>
        <v>157.69999999999999</v>
      </c>
      <c r="E1583" s="3">
        <f>LN((56.48+'Данные с датчиков 1'!E1583)/(56.48))</f>
        <v>8.8951803106809821E-2</v>
      </c>
      <c r="F1583" s="3">
        <f>'Данные с датчиков 1'!F1583/((PI()*3.48^2)*(1-((0.3*$E$397)-0.5*(E1583-('Данные с датчиков 1'!F1583/(PI()*202*1000000000*3.48^2))))))</f>
        <v>1009.4159642408354</v>
      </c>
      <c r="G1583" s="3">
        <f>'Данные с датчиков 1'!G1583</f>
        <v>157.69999999999999</v>
      </c>
      <c r="H1583" s="3">
        <f>LN((56.48+'Данные с датчиков 1'!H1583)/(56.48))</f>
        <v>8.894953531823574E-2</v>
      </c>
      <c r="I1583" s="3">
        <f>'Данные с датчиков 1'!I1583/((PI()*3.484^2)*(1-((0.3*$H$404)-0.5*(H1583-('Данные с датчиков 1'!I1583/(PI()*202*1000000000*3.484^2))))))</f>
        <v>990.44176552281692</v>
      </c>
    </row>
    <row r="1584" spans="1:9" x14ac:dyDescent="0.25">
      <c r="A1584" s="3">
        <f>'Данные с датчиков 1'!A1584</f>
        <v>157.80000000000001</v>
      </c>
      <c r="B1584" s="3">
        <f>LN((56.48+'Данные с датчиков 1'!B1584)/(56.48))</f>
        <v>8.9003312919359548E-2</v>
      </c>
      <c r="C1584" s="3">
        <f>'Данные с датчиков 1'!C1584/((PI()*3.5^2)*(1-((0.3*$B$397)-0.5*(B1584-('Данные с датчиков 1'!C1584/(PI()*202*1000000000*3.5^2))))))</f>
        <v>978.88000075218474</v>
      </c>
      <c r="D1584" s="3">
        <f>'Данные с датчиков 1'!D1584</f>
        <v>157.80000000000001</v>
      </c>
      <c r="E1584" s="3">
        <f>LN((56.48+'Данные с датчиков 1'!E1584)/(56.48))</f>
        <v>8.9004122800886001E-2</v>
      </c>
      <c r="F1584" s="3">
        <f>'Данные с датчиков 1'!F1584/((PI()*3.48^2)*(1-((0.3*$E$397)-0.5*(E1584-('Данные с датчиков 1'!F1584/(PI()*202*1000000000*3.48^2))))))</f>
        <v>1009.3734981763135</v>
      </c>
      <c r="G1584" s="3">
        <f>'Данные с датчиков 1'!G1584</f>
        <v>157.80000000000001</v>
      </c>
      <c r="H1584" s="3">
        <f>LN((56.48+'Данные с датчиков 1'!H1584)/(56.48))</f>
        <v>8.9007524296134746E-2</v>
      </c>
      <c r="I1584" s="3">
        <f>'Данные с датчиков 1'!I1584/((PI()*3.484^2)*(1-((0.3*$H$404)-0.5*(H1584-('Данные с датчиков 1'!I1584/(PI()*202*1000000000*3.484^2))))))</f>
        <v>990.64254591086535</v>
      </c>
    </row>
    <row r="1585" spans="1:9" x14ac:dyDescent="0.25">
      <c r="A1585" s="3">
        <f>'Данные с датчиков 1'!A1585</f>
        <v>157.9</v>
      </c>
      <c r="B1585" s="3">
        <f>LN((56.48+'Данные с датчиков 1'!B1585)/(56.48))</f>
        <v>8.9061784679743045E-2</v>
      </c>
      <c r="C1585" s="3">
        <f>'Данные с датчиков 1'!C1585/((PI()*3.5^2)*(1-((0.3*$B$397)-0.5*(B1585-('Данные с датчиков 1'!C1585/(PI()*202*1000000000*3.5^2))))))</f>
        <v>979.09245860701958</v>
      </c>
      <c r="D1585" s="3">
        <f>'Данные с датчиков 1'!D1585</f>
        <v>157.9</v>
      </c>
      <c r="E1585" s="3">
        <f>LN((56.48+'Данные с датчиков 1'!E1585)/(56.48))</f>
        <v>8.9055791886481786E-2</v>
      </c>
      <c r="F1585" s="3">
        <f>'Данные с датчиков 1'!F1585/((PI()*3.48^2)*(1-((0.3*$E$397)-0.5*(E1585-('Данные с датчиков 1'!F1585/(PI()*202*1000000000*3.48^2))))))</f>
        <v>1009.2654556304091</v>
      </c>
      <c r="G1585" s="3">
        <f>'Данные с датчиков 1'!G1585</f>
        <v>157.9</v>
      </c>
      <c r="H1585" s="3">
        <f>LN((56.48+'Данные с датчиков 1'!H1585)/(56.48))</f>
        <v>8.9055791886481786E-2</v>
      </c>
      <c r="I1585" s="3">
        <f>'Данные с датчиков 1'!I1585/((PI()*3.484^2)*(1-((0.3*$H$404)-0.5*(H1585-('Данные с датчиков 1'!I1585/(PI()*202*1000000000*3.484^2))))))</f>
        <v>990.37683412129047</v>
      </c>
    </row>
    <row r="1586" spans="1:9" x14ac:dyDescent="0.25">
      <c r="A1586" s="3">
        <f>'Данные с датчиков 1'!A1586</f>
        <v>158</v>
      </c>
      <c r="B1586" s="3">
        <f>LN((56.48+'Данные с датчиков 1'!B1586)/(56.48))</f>
        <v>8.9112155117068728E-2</v>
      </c>
      <c r="C1586" s="3">
        <f>'Данные с датчиков 1'!C1586/((PI()*3.5^2)*(1-((0.3*$B$397)-0.5*(B1586-('Данные с датчиков 1'!C1586/(PI()*202*1000000000*3.5^2))))))</f>
        <v>978.91268614965395</v>
      </c>
      <c r="D1586" s="3">
        <f>'Данные с датчиков 1'!D1586</f>
        <v>158</v>
      </c>
      <c r="E1586" s="3">
        <f>LN((56.48+'Данные с датчиков 1'!E1586)/(56.48))</f>
        <v>8.9113936661643453E-2</v>
      </c>
      <c r="F1586" s="3">
        <f>'Данные с датчиков 1'!F1586/((PI()*3.48^2)*(1-((0.3*$E$397)-0.5*(E1586-('Данные с датчиков 1'!F1586/(PI()*202*1000000000*3.48^2))))))</f>
        <v>1009.4953128214521</v>
      </c>
      <c r="G1586" s="3">
        <f>'Данные с датчиков 1'!G1586</f>
        <v>158</v>
      </c>
      <c r="H1586" s="3">
        <f>LN((56.48+'Данные с датчиков 1'!H1586)/(56.48))</f>
        <v>8.9115880161196384E-2</v>
      </c>
      <c r="I1586" s="3">
        <f>'Данные с датчиков 1'!I1586/((PI()*3.484^2)*(1-((0.3*$H$404)-0.5*(H1586-('Данные с датчиков 1'!I1586/(PI()*202*1000000000*3.484^2))))))</f>
        <v>990.69684955155196</v>
      </c>
    </row>
    <row r="1587" spans="1:9" x14ac:dyDescent="0.25">
      <c r="A1587" s="3">
        <f>'Данные с датчиков 1'!A1587</f>
        <v>158.1</v>
      </c>
      <c r="B1587" s="3">
        <f>LN((56.48+'Данные с датчиков 1'!B1587)/(56.48))</f>
        <v>8.9169486868234171E-2</v>
      </c>
      <c r="C1587" s="3">
        <f>'Данные с датчиков 1'!C1587/((PI()*3.5^2)*(1-((0.3*$B$397)-0.5*(B1587-('Данные с датчиков 1'!C1587/(PI()*202*1000000000*3.5^2))))))</f>
        <v>979.07226566815814</v>
      </c>
      <c r="D1587" s="3">
        <f>'Данные с датчиков 1'!D1587</f>
        <v>158.1</v>
      </c>
      <c r="E1587" s="3">
        <f>LN((56.48+'Данные с датчиков 1'!E1587)/(56.48))</f>
        <v>8.9161875214792699E-2</v>
      </c>
      <c r="F1587" s="3">
        <f>'Данные с датчиков 1'!F1587/((PI()*3.48^2)*(1-((0.3*$E$397)-0.5*(E1587-('Данные с датчиков 1'!F1587/(PI()*202*1000000000*3.48^2))))))</f>
        <v>1009.2217848960697</v>
      </c>
      <c r="G1587" s="3">
        <f>'Данные с датчиков 1'!G1587</f>
        <v>158.1</v>
      </c>
      <c r="H1587" s="3">
        <f>LN((56.48+'Данные с датчиков 1'!H1587)/(56.48))</f>
        <v>8.9167867372353937E-2</v>
      </c>
      <c r="I1587" s="3">
        <f>'Данные с датчиков 1'!I1587/((PI()*3.484^2)*(1-((0.3*$H$404)-0.5*(H1587-('Данные с датчиков 1'!I1587/(PI()*202*1000000000*3.484^2))))))</f>
        <v>990.6158592886552</v>
      </c>
    </row>
    <row r="1588" spans="1:9" x14ac:dyDescent="0.25">
      <c r="A1588" s="3">
        <f>'Данные с датчиков 1'!A1588</f>
        <v>158.19999999999999</v>
      </c>
      <c r="B1588" s="3">
        <f>LN((56.48+'Данные с датчиков 1'!B1588)/(56.48))</f>
        <v>8.9223576523957071E-2</v>
      </c>
      <c r="C1588" s="3">
        <f>'Данные с датчиков 1'!C1588/((PI()*3.5^2)*(1-((0.3*$B$397)-0.5*(B1588-('Данные с датчиков 1'!C1588/(PI()*202*1000000000*3.5^2))))))</f>
        <v>979.10856465048607</v>
      </c>
      <c r="D1588" s="3">
        <f>'Данные с датчиков 1'!D1588</f>
        <v>158.19999999999999</v>
      </c>
      <c r="E1588" s="3">
        <f>LN((56.48+'Данные с датчиков 1'!E1588)/(56.48))</f>
        <v>8.922244293843333E-2</v>
      </c>
      <c r="F1588" s="3">
        <f>'Данные с датчиков 1'!F1588/((PI()*3.48^2)*(1-((0.3*$E$397)-0.5*(E1588-('Данные с датчиков 1'!F1588/(PI()*202*1000000000*3.48^2))))))</f>
        <v>1009.5671954341859</v>
      </c>
      <c r="G1588" s="3">
        <f>'Данные с датчиков 1'!G1588</f>
        <v>158.19999999999999</v>
      </c>
      <c r="H1588" s="3">
        <f>LN((56.48+'Данные с датчиков 1'!H1588)/(56.48))</f>
        <v>8.9221309351624589E-2</v>
      </c>
      <c r="I1588" s="3">
        <f>'Данные с датчиков 1'!I1588/((PI()*3.484^2)*(1-((0.3*$H$404)-0.5*(H1588-('Данные с датчиков 1'!I1588/(PI()*202*1000000000*3.484^2))))))</f>
        <v>990.58511766911545</v>
      </c>
    </row>
    <row r="1589" spans="1:9" x14ac:dyDescent="0.25">
      <c r="A1589" s="3">
        <f>'Данные с датчиков 1'!A1589</f>
        <v>158.30000000000001</v>
      </c>
      <c r="B1589" s="3">
        <f>LN((56.48+'Данные с датчиков 1'!B1589)/(56.48))</f>
        <v>8.9276043933448984E-2</v>
      </c>
      <c r="C1589" s="3">
        <f>'Данные с датчиков 1'!C1589/((PI()*3.5^2)*(1-((0.3*$B$397)-0.5*(B1589-('Данные с датчиков 1'!C1589/(PI()*202*1000000000*3.5^2))))))</f>
        <v>979.00850545232845</v>
      </c>
      <c r="D1589" s="3">
        <f>'Данные с датчиков 1'!D1589</f>
        <v>158.30000000000001</v>
      </c>
      <c r="E1589" s="3">
        <f>LN((56.48+'Данные с датчиков 1'!E1589)/(56.48))</f>
        <v>8.9273129149584185E-2</v>
      </c>
      <c r="F1589" s="3">
        <f>'Данные с датчиков 1'!F1589/((PI()*3.48^2)*(1-((0.3*$E$397)-0.5*(E1589-('Данные с датчиков 1'!F1589/(PI()*202*1000000000*3.48^2))))))</f>
        <v>1009.4520194889171</v>
      </c>
      <c r="G1589" s="3">
        <f>'Данные с датчиков 1'!G1589</f>
        <v>158.30000000000001</v>
      </c>
      <c r="H1589" s="3">
        <f>LN((56.48+'Данные с датчиков 1'!H1589)/(56.48))</f>
        <v>8.9275072339771305E-2</v>
      </c>
      <c r="I1589" s="3">
        <f>'Данные с датчиков 1'!I1589/((PI()*3.484^2)*(1-((0.3*$H$404)-0.5*(H1589-('Данные с датчиков 1'!I1589/(PI()*202*1000000000*3.484^2))))))</f>
        <v>990.61631679270022</v>
      </c>
    </row>
    <row r="1590" spans="1:9" x14ac:dyDescent="0.25">
      <c r="A1590" s="3">
        <f>'Данные с датчиков 1'!A1590</f>
        <v>158.4</v>
      </c>
      <c r="B1590" s="3">
        <f>LN((56.48+'Данные с датчиков 1'!B1590)/(56.48))</f>
        <v>8.9330127825999819E-2</v>
      </c>
      <c r="C1590" s="3">
        <f>'Данные с датчиков 1'!C1590/((PI()*3.5^2)*(1-((0.3*$B$397)-0.5*(B1590-('Данные с датчиков 1'!C1590/(PI()*202*1000000000*3.5^2))))))</f>
        <v>979.05624972453234</v>
      </c>
      <c r="D1590" s="3">
        <f>'Данные с датчиков 1'!D1590</f>
        <v>158.4</v>
      </c>
      <c r="E1590" s="3">
        <f>LN((56.48+'Данные с датчиков 1'!E1590)/(56.48))</f>
        <v>8.9328508590256261E-2</v>
      </c>
      <c r="F1590" s="3">
        <f>'Данные с датчиков 1'!F1590/((PI()*3.48^2)*(1-((0.3*$E$397)-0.5*(E1590-('Данные с датчиков 1'!F1590/(PI()*202*1000000000*3.48^2))))))</f>
        <v>1009.5327217442757</v>
      </c>
      <c r="G1590" s="3">
        <f>'Данные с датчиков 1'!G1590</f>
        <v>158.4</v>
      </c>
      <c r="H1590" s="3">
        <f>LN((56.48+'Данные с датчиков 1'!H1590)/(56.48))</f>
        <v>8.9326565503903263E-2</v>
      </c>
      <c r="I1590" s="3">
        <f>'Данные с датчиков 1'!I1590/((PI()*3.484^2)*(1-((0.3*$H$404)-0.5*(H1590-('Данные с датчиков 1'!I1590/(PI()*202*1000000000*3.484^2))))))</f>
        <v>990.49035977908864</v>
      </c>
    </row>
    <row r="1591" spans="1:9" x14ac:dyDescent="0.25">
      <c r="A1591" s="3">
        <f>'Данные с датчиков 1'!A1591</f>
        <v>158.5</v>
      </c>
      <c r="B1591" s="3">
        <f>LN((56.48+'Данные с датчиков 1'!B1591)/(56.48))</f>
        <v>8.9381618155301407E-2</v>
      </c>
      <c r="C1591" s="3">
        <f>'Данные с датчиков 1'!C1591/((PI()*3.5^2)*(1-((0.3*$B$397)-0.5*(B1591-('Данные с датчиков 1'!C1591/(PI()*202*1000000000*3.5^2))))))</f>
        <v>978.9445305572043</v>
      </c>
      <c r="D1591" s="3">
        <f>'Данные с датчиков 1'!D1591</f>
        <v>158.5</v>
      </c>
      <c r="E1591" s="3">
        <f>LN((56.48+'Данные с датчиков 1'!E1591)/(56.48))</f>
        <v>8.9381294325037206E-2</v>
      </c>
      <c r="F1591" s="3">
        <f>'Данные с датчиков 1'!F1591/((PI()*3.48^2)*(1-((0.3*$E$397)-0.5*(E1591-('Данные с датчиков 1'!F1591/(PI()*202*1000000000*3.48^2))))))</f>
        <v>1009.5409809476977</v>
      </c>
      <c r="G1591" s="3">
        <f>'Данные с датчиков 1'!G1591</f>
        <v>158.5</v>
      </c>
      <c r="H1591" s="3">
        <f>LN((56.48+'Данные с датчиков 1'!H1591)/(56.48))</f>
        <v>8.9384046878941678E-2</v>
      </c>
      <c r="I1591" s="3">
        <f>'Данные с датчиков 1'!I1591/((PI()*3.484^2)*(1-((0.3*$H$404)-0.5*(H1591-('Данные с датчиков 1'!I1591/(PI()*202*1000000000*3.484^2))))))</f>
        <v>990.68236190832431</v>
      </c>
    </row>
    <row r="1592" spans="1:9" x14ac:dyDescent="0.25">
      <c r="A1592" s="3">
        <f>'Данные с датчиков 1'!A1592</f>
        <v>158.6</v>
      </c>
      <c r="B1592" s="3">
        <f>LN((56.48+'Данные с датчиков 1'!B1592)/(56.48))</f>
        <v>8.9441363044641883E-2</v>
      </c>
      <c r="C1592" s="3">
        <f>'Данные с датчиков 1'!C1592/((PI()*3.5^2)*(1-((0.3*$B$397)-0.5*(B1592-('Данные с датчиков 1'!C1592/(PI()*202*1000000000*3.5^2))))))</f>
        <v>979.19918226510049</v>
      </c>
      <c r="D1592" s="3">
        <f>'Данные с датчиков 1'!D1592</f>
        <v>158.6</v>
      </c>
      <c r="E1592" s="3">
        <f>LN((56.48+'Данные с датчиков 1'!E1592)/(56.48))</f>
        <v>8.943278201989413E-2</v>
      </c>
      <c r="F1592" s="3">
        <f>'Данные с датчиков 1'!F1592/((PI()*3.48^2)*(1-((0.3*$E$397)-0.5*(E1592-('Данные с датчиков 1'!F1592/(PI()*202*1000000000*3.48^2))))))</f>
        <v>1009.4380869756777</v>
      </c>
      <c r="G1592" s="3">
        <f>'Данные с датчиков 1'!G1592</f>
        <v>158.6</v>
      </c>
      <c r="H1592" s="3">
        <f>LN((56.48+'Данные с датчиков 1'!H1592)/(56.48))</f>
        <v>8.9435210619274855E-2</v>
      </c>
      <c r="I1592" s="3">
        <f>'Данные с датчиков 1'!I1592/((PI()*3.484^2)*(1-((0.3*$H$404)-0.5*(H1592-('Данные с датчиков 1'!I1592/(PI()*202*1000000000*3.484^2))))))</f>
        <v>990.56100918967115</v>
      </c>
    </row>
    <row r="1593" spans="1:9" x14ac:dyDescent="0.25">
      <c r="A1593" s="3">
        <f>'Данные с датчиков 1'!A1593</f>
        <v>158.69999999999999</v>
      </c>
      <c r="B1593" s="3">
        <f>LN((56.48+'Данные с датчиков 1'!B1593)/(56.48))</f>
        <v>8.9488314517874215E-2</v>
      </c>
      <c r="C1593" s="3">
        <f>'Данные с датчиков 1'!C1593/((PI()*3.5^2)*(1-((0.3*$B$397)-0.5*(B1593-('Данные с датчиков 1'!C1593/(PI()*202*1000000000*3.5^2))))))</f>
        <v>978.89333328486384</v>
      </c>
      <c r="D1593" s="3">
        <f>'Данные с датчиков 1'!D1593</f>
        <v>158.69999999999999</v>
      </c>
      <c r="E1593" s="3">
        <f>LN((56.48+'Данные с датчиков 1'!E1593)/(56.48))</f>
        <v>8.9489771597292933E-2</v>
      </c>
      <c r="F1593" s="3">
        <f>'Данные с датчиков 1'!F1593/((PI()*3.48^2)*(1-((0.3*$E$397)-0.5*(E1593-('Данные с датчиков 1'!F1593/(PI()*202*1000000000*3.48^2))))))</f>
        <v>1009.6241429848719</v>
      </c>
      <c r="G1593" s="3">
        <f>'Данные с датчиков 1'!G1593</f>
        <v>158.69999999999999</v>
      </c>
      <c r="H1593" s="3">
        <f>LN((56.48+'Данные с датчиков 1'!H1593)/(56.48))</f>
        <v>8.9491714366548791E-2</v>
      </c>
      <c r="I1593" s="3">
        <f>'Данные с датчиков 1'!I1593/((PI()*3.484^2)*(1-((0.3*$H$404)-0.5*(H1593-('Данные с датчиков 1'!I1593/(PI()*202*1000000000*3.484^2))))))</f>
        <v>990.70973928438025</v>
      </c>
    </row>
    <row r="1594" spans="1:9" x14ac:dyDescent="0.25">
      <c r="A1594" s="3">
        <f>'Данные с датчиков 1'!A1594</f>
        <v>158.80000000000001</v>
      </c>
      <c r="B1594" s="3">
        <f>LN((56.48+'Данные с датчиков 1'!B1594)/(56.48))</f>
        <v>8.9546434150273538E-2</v>
      </c>
      <c r="C1594" s="3">
        <f>'Данные с датчиков 1'!C1594/((PI()*3.5^2)*(1-((0.3*$B$397)-0.5*(B1594-('Данные с датчиков 1'!C1594/(PI()*202*1000000000*3.5^2))))))</f>
        <v>979.09691026153951</v>
      </c>
      <c r="D1594" s="3">
        <f>'Данные с датчиков 1'!D1594</f>
        <v>158.80000000000001</v>
      </c>
      <c r="E1594" s="3">
        <f>LN((56.48+'Данные с датчиков 1'!E1594)/(56.48))</f>
        <v>8.95410918180784E-2</v>
      </c>
      <c r="F1594" s="3">
        <f>'Данные с датчиков 1'!F1594/((PI()*3.48^2)*(1-((0.3*$E$397)-0.5*(E1594-('Данные с датчиков 1'!F1594/(PI()*202*1000000000*3.48^2))))))</f>
        <v>1009.5293462920376</v>
      </c>
      <c r="G1594" s="3">
        <f>'Данные с датчиков 1'!G1594</f>
        <v>158.80000000000001</v>
      </c>
      <c r="H1594" s="3">
        <f>LN((56.48+'Данные с датчиков 1'!H1594)/(56.48))</f>
        <v>8.9546919815421441E-2</v>
      </c>
      <c r="I1594" s="3">
        <f>'Данные с датчиков 1'!I1594/((PI()*3.484^2)*(1-((0.3*$H$404)-0.5*(H1594-('Данные с датчиков 1'!I1594/(PI()*202*1000000000*3.484^2))))))</f>
        <v>990.82246241243456</v>
      </c>
    </row>
    <row r="1595" spans="1:9" x14ac:dyDescent="0.25">
      <c r="A1595" s="3">
        <f>'Данные с датчиков 1'!A1595</f>
        <v>158.9</v>
      </c>
      <c r="B1595" s="3">
        <f>LN((56.48+'Данные с датчиков 1'!B1595)/(56.48))</f>
        <v>8.9602284096214735E-2</v>
      </c>
      <c r="C1595" s="3">
        <f>'Данные с датчиков 1'!C1595/((PI()*3.5^2)*(1-((0.3*$B$397)-0.5*(B1595-('Данные с датчиков 1'!C1595/(PI()*202*1000000000*3.5^2))))))</f>
        <v>979.19436987311565</v>
      </c>
      <c r="D1595" s="3">
        <f>'Данные с датчиков 1'!D1595</f>
        <v>158.9</v>
      </c>
      <c r="E1595" s="3">
        <f>LN((56.48+'Данные с датчиков 1'!E1595)/(56.48))</f>
        <v>8.959839898352949E-2</v>
      </c>
      <c r="F1595" s="3">
        <f>'Данные с датчиков 1'!F1595/((PI()*3.48^2)*(1-((0.3*$E$397)-0.5*(E1595-('Данные с датчиков 1'!F1595/(PI()*202*1000000000*3.48^2))))))</f>
        <v>1009.734128498511</v>
      </c>
      <c r="G1595" s="3">
        <f>'Данные с датчиков 1'!G1595</f>
        <v>158.9</v>
      </c>
      <c r="H1595" s="3">
        <f>LN((56.48+'Данные с датчиков 1'!H1595)/(56.48))</f>
        <v>8.9596132660825847E-2</v>
      </c>
      <c r="I1595" s="3">
        <f>'Данные с датчиков 1'!I1595/((PI()*3.484^2)*(1-((0.3*$H$404)-0.5*(H1595-('Данные с датчиков 1'!I1595/(PI()*202*1000000000*3.484^2))))))</f>
        <v>990.57255120014179</v>
      </c>
    </row>
    <row r="1596" spans="1:9" x14ac:dyDescent="0.25">
      <c r="A1596" s="3">
        <f>'Данные с датчиков 1'!A1596</f>
        <v>159</v>
      </c>
      <c r="B1596" s="3">
        <f>LN((56.48+'Данные с датчиков 1'!B1596)/(56.48))</f>
        <v>8.9651817959905136E-2</v>
      </c>
      <c r="C1596" s="3">
        <f>'Данные с датчиков 1'!C1596/((PI()*3.5^2)*(1-((0.3*$B$397)-0.5*(B1596-('Данные с датчиков 1'!C1596/(PI()*202*1000000000*3.5^2))))))</f>
        <v>978.95636431089099</v>
      </c>
      <c r="D1596" s="3">
        <f>'Данные с датчиков 1'!D1596</f>
        <v>159</v>
      </c>
      <c r="E1596" s="3">
        <f>LN((56.48+'Данные с датчиков 1'!E1596)/(56.48))</f>
        <v>8.9652789187608259E-2</v>
      </c>
      <c r="F1596" s="3">
        <f>'Данные с датчиков 1'!F1596/((PI()*3.48^2)*(1-((0.3*$E$397)-0.5*(E1596-('Данные с датчиков 1'!F1596/(PI()*202*1000000000*3.48^2))))))</f>
        <v>1009.8234026178753</v>
      </c>
      <c r="G1596" s="3">
        <f>'Данные с датчиков 1'!G1596</f>
        <v>159</v>
      </c>
      <c r="H1596" s="3">
        <f>LN((56.48+'Данные с датчиков 1'!H1596)/(56.48))</f>
        <v>8.9652789187608259E-2</v>
      </c>
      <c r="I1596" s="3">
        <f>'Данные с датчиков 1'!I1596/((PI()*3.484^2)*(1-((0.3*$H$404)-0.5*(H1596-('Данные с датчиков 1'!I1596/(PI()*202*1000000000*3.484^2))))))</f>
        <v>990.76876920662005</v>
      </c>
    </row>
    <row r="1597" spans="1:9" x14ac:dyDescent="0.25">
      <c r="A1597" s="3">
        <f>'Данные с датчиков 1'!A1597</f>
        <v>159.1</v>
      </c>
      <c r="B1597" s="3">
        <f>LN((56.48+'Данные с датчиков 1'!B1597)/(56.48))</f>
        <v>8.9708309469723746E-2</v>
      </c>
      <c r="C1597" s="3">
        <f>'Данные с датчиков 1'!C1597/((PI()*3.5^2)*(1-((0.3*$B$397)-0.5*(B1597-('Данные с датчиков 1'!C1597/(PI()*202*1000000000*3.5^2))))))</f>
        <v>979.09038483431345</v>
      </c>
      <c r="D1597" s="3">
        <f>'Данные с датчиков 1'!D1597</f>
        <v>159.1</v>
      </c>
      <c r="E1597" s="3">
        <f>LN((56.48+'Данные с датчиков 1'!E1597)/(56.48))</f>
        <v>8.9702968002252664E-2</v>
      </c>
      <c r="F1597" s="3">
        <f>'Данные с датчиков 1'!F1597/((PI()*3.48^2)*(1-((0.3*$E$397)-0.5*(E1597-('Данные с датчиков 1'!F1597/(PI()*202*1000000000*3.48^2))))))</f>
        <v>1009.6311425082175</v>
      </c>
      <c r="G1597" s="3">
        <f>'Данные с датчиков 1'!G1597</f>
        <v>159.1</v>
      </c>
      <c r="H1597" s="3">
        <f>LN((56.48+'Данные с датчиков 1'!H1597)/(56.48))</f>
        <v>8.9704424768938001E-2</v>
      </c>
      <c r="I1597" s="3">
        <f>'Данные с датчиков 1'!I1597/((PI()*3.484^2)*(1-((0.3*$H$404)-0.5*(H1597-('Данные с датчиков 1'!I1597/(PI()*202*1000000000*3.484^2))))))</f>
        <v>990.65510028874394</v>
      </c>
    </row>
    <row r="1598" spans="1:9" x14ac:dyDescent="0.25">
      <c r="A1598" s="3">
        <f>'Данные с датчиков 1'!A1598</f>
        <v>159.19999999999999</v>
      </c>
      <c r="B1598" s="3">
        <f>LN((56.48+'Данные с датчиков 1'!B1598)/(56.48))</f>
        <v>8.9758647352657192E-2</v>
      </c>
      <c r="C1598" s="3">
        <f>'Данные с датчиков 1'!C1598/((PI()*3.5^2)*(1-((0.3*$B$397)-0.5*(B1598-('Данные с датчиков 1'!C1598/(PI()*202*1000000000*3.5^2))))))</f>
        <v>978.93200032930076</v>
      </c>
      <c r="D1598" s="3">
        <f>'Данные с датчиков 1'!D1598</f>
        <v>159.19999999999999</v>
      </c>
      <c r="E1598" s="3">
        <f>LN((56.48+'Данные с датчиков 1'!E1598)/(56.48))</f>
        <v>8.9758485498573418E-2</v>
      </c>
      <c r="F1598" s="3">
        <f>'Данные с датчиков 1'!F1598/((PI()*3.48^2)*(1-((0.3*$E$397)-0.5*(E1598-('Данные с датчиков 1'!F1598/(PI()*202*1000000000*3.48^2))))))</f>
        <v>1009.7914764308287</v>
      </c>
      <c r="G1598" s="3">
        <f>'Данные с датчиков 1'!G1598</f>
        <v>159.19999999999999</v>
      </c>
      <c r="H1598" s="3">
        <f>LN((56.48+'Данные с датчиков 1'!H1598)/(56.48))</f>
        <v>8.9761884428832983E-2</v>
      </c>
      <c r="I1598" s="3">
        <f>'Данные с датчиков 1'!I1598/((PI()*3.484^2)*(1-((0.3*$H$404)-0.5*(H1598-('Данные с датчиков 1'!I1598/(PI()*202*1000000000*3.484^2))))))</f>
        <v>990.84115182336086</v>
      </c>
    </row>
    <row r="1599" spans="1:9" x14ac:dyDescent="0.25">
      <c r="A1599" s="3">
        <f>'Данные с датчиков 1'!A1599</f>
        <v>159.30000000000001</v>
      </c>
      <c r="B1599" s="3">
        <f>LN((56.48+'Данные с датчиков 1'!B1599)/(56.48))</f>
        <v>8.9817236809873482E-2</v>
      </c>
      <c r="C1599" s="3">
        <f>'Данные с датчиков 1'!C1599/((PI()*3.5^2)*(1-((0.3*$B$397)-0.5*(B1599-('Данные с датчиков 1'!C1599/(PI()*202*1000000000*3.5^2))))))</f>
        <v>979.15419954472043</v>
      </c>
      <c r="D1599" s="3">
        <f>'Данные с датчиков 1'!D1599</f>
        <v>159.30000000000001</v>
      </c>
      <c r="E1599" s="3">
        <f>LN((56.48+'Данные с датчиков 1'!E1599)/(56.48))</f>
        <v>8.981092485101784E-2</v>
      </c>
      <c r="F1599" s="3">
        <f>'Данные с датчиков 1'!F1599/((PI()*3.48^2)*(1-((0.3*$E$397)-0.5*(E1599-('Данные с датчиков 1'!F1599/(PI()*202*1000000000*3.48^2))))))</f>
        <v>1009.7279912654197</v>
      </c>
      <c r="G1599" s="3">
        <f>'Данные с датчиков 1'!G1599</f>
        <v>159.30000000000001</v>
      </c>
      <c r="H1599" s="3">
        <f>LN((56.48+'Данные с датчиков 1'!H1599)/(56.48))</f>
        <v>8.9813999912873102E-2</v>
      </c>
      <c r="I1599" s="3">
        <f>'Данные с датчиков 1'!I1599/((PI()*3.484^2)*(1-((0.3*$H$404)-0.5*(H1599-('Данные с датчиков 1'!I1599/(PI()*202*1000000000*3.484^2))))))</f>
        <v>990.78607767322683</v>
      </c>
    </row>
    <row r="1600" spans="1:9" x14ac:dyDescent="0.25">
      <c r="A1600" s="3">
        <f>'Данные с датчиков 1'!A1600</f>
        <v>159.4</v>
      </c>
      <c r="B1600" s="3">
        <f>LN((56.48+'Данные с датчиков 1'!B1600)/(56.48))</f>
        <v>8.98691875731851E-2</v>
      </c>
      <c r="C1600" s="3">
        <f>'Данные с датчиков 1'!C1600/((PI()*3.5^2)*(1-((0.3*$B$397)-0.5*(B1600-('Данные с датчиков 1'!C1600/(PI()*202*1000000000*3.5^2))))))</f>
        <v>979.08159307271819</v>
      </c>
      <c r="D1600" s="3">
        <f>'Данные с датчиков 1'!D1600</f>
        <v>159.4</v>
      </c>
      <c r="E1600" s="3">
        <f>LN((56.48+'Данные с датчиков 1'!E1600)/(56.48))</f>
        <v>8.9868378391955953E-2</v>
      </c>
      <c r="F1600" s="3">
        <f>'Данные с датчиков 1'!F1600/((PI()*3.48^2)*(1-((0.3*$E$397)-0.5*(E1600-('Данные с датчиков 1'!F1600/(PI()*202*1000000000*3.48^2))))))</f>
        <v>1009.9091311376194</v>
      </c>
      <c r="G1600" s="3">
        <f>'Данные с датчиков 1'!G1600</f>
        <v>159.4</v>
      </c>
      <c r="H1600" s="3">
        <f>LN((56.48+'Данные с датчиков 1'!H1600)/(56.48))</f>
        <v>8.9869511245493458E-2</v>
      </c>
      <c r="I1600" s="3">
        <f>'Данные с датчиков 1'!I1600/((PI()*3.484^2)*(1-((0.3*$H$404)-0.5*(H1600-('Данные с датчиков 1'!I1600/(PI()*202*1000000000*3.484^2))))))</f>
        <v>990.8437647242414</v>
      </c>
    </row>
    <row r="1601" spans="1:9" x14ac:dyDescent="0.25">
      <c r="A1601" s="3">
        <f>'Данные с датчиков 1'!A1601</f>
        <v>159.5</v>
      </c>
      <c r="B1601" s="3">
        <f>LN((56.48+'Данные с датчиков 1'!B1601)/(56.48))</f>
        <v>8.9921459293249739E-2</v>
      </c>
      <c r="C1601" s="3">
        <f>'Данные с датчиков 1'!C1601/((PI()*3.5^2)*(1-((0.3*$B$397)-0.5*(B1601-('Данные с датчиков 1'!C1601/(PI()*202*1000000000*3.5^2))))))</f>
        <v>978.97716027776733</v>
      </c>
      <c r="D1601" s="3">
        <f>'Данные с датчиков 1'!D1601</f>
        <v>159.5</v>
      </c>
      <c r="E1601" s="3">
        <f>LN((56.48+'Данные с датчиков 1'!E1601)/(56.48))</f>
        <v>8.9919679186733159E-2</v>
      </c>
      <c r="F1601" s="3">
        <f>'Данные с датчиков 1'!F1601/((PI()*3.48^2)*(1-((0.3*$E$397)-0.5*(E1601-('Данные с датчиков 1'!F1601/(PI()*202*1000000000*3.48^2))))))</f>
        <v>1009.8231564009986</v>
      </c>
      <c r="G1601" s="3">
        <f>'Данные с датчиков 1'!G1601</f>
        <v>159.5</v>
      </c>
      <c r="H1601" s="3">
        <f>LN((56.48+'Данные с датчиков 1'!H1601)/(56.48))</f>
        <v>8.992388670612031E-2</v>
      </c>
      <c r="I1601" s="3">
        <f>'Данные с датчиков 1'!I1601/((PI()*3.484^2)*(1-((0.3*$H$404)-0.5*(H1601-('Данные с датчиков 1'!I1601/(PI()*202*1000000000*3.484^2))))))</f>
        <v>990.89212220318359</v>
      </c>
    </row>
    <row r="1602" spans="1:9" x14ac:dyDescent="0.25">
      <c r="A1602" s="3">
        <f>'Данные с датчиков 1'!A1602</f>
        <v>159.6</v>
      </c>
      <c r="B1602" s="3">
        <f>LN((56.48+'Данные с датчиков 1'!B1602)/(56.48))</f>
        <v>8.9979553757616265E-2</v>
      </c>
      <c r="C1602" s="3">
        <f>'Данные с датчиков 1'!C1602/((PI()*3.5^2)*(1-((0.3*$B$397)-0.5*(B1602-('Данные с датчиков 1'!C1602/(PI()*202*1000000000*3.5^2))))))</f>
        <v>979.20700471914245</v>
      </c>
      <c r="D1602" s="3">
        <f>'Данные с датчиков 1'!D1602</f>
        <v>159.6</v>
      </c>
      <c r="E1602" s="3">
        <f>LN((56.48+'Данные с датчиков 1'!E1602)/(56.48))</f>
        <v>8.9976802842390652E-2</v>
      </c>
      <c r="F1602" s="3">
        <f>'Данные с датчиков 1'!F1602/((PI()*3.48^2)*(1-((0.3*$E$397)-0.5*(E1602-('Данные с датчиков 1'!F1602/(PI()*202*1000000000*3.48^2))))))</f>
        <v>1009.9668632248121</v>
      </c>
      <c r="G1602" s="3">
        <f>'Данные с датчиков 1'!G1602</f>
        <v>159.6</v>
      </c>
      <c r="H1602" s="3">
        <f>LN((56.48+'Данные с датчиков 1'!H1602)/(56.48))</f>
        <v>8.9974861015322344E-2</v>
      </c>
      <c r="I1602" s="3">
        <f>'Данные с датчиков 1'!I1602/((PI()*3.484^2)*(1-((0.3*$H$404)-0.5*(H1602-('Данные с датчиков 1'!I1602/(PI()*202*1000000000*3.484^2))))))</f>
        <v>990.727169764829</v>
      </c>
    </row>
    <row r="1603" spans="1:9" x14ac:dyDescent="0.25">
      <c r="A1603" s="3">
        <f>'Данные с датчиков 1'!A1603</f>
        <v>159.69999999999999</v>
      </c>
      <c r="B1603" s="3">
        <f>LN((56.48+'Данные с датчиков 1'!B1603)/(56.48))</f>
        <v>9.0027450833282313E-2</v>
      </c>
      <c r="C1603" s="3">
        <f>'Данные с датчиков 1'!C1603/((PI()*3.5^2)*(1-((0.3*$B$397)-0.5*(B1603-('Данные с датчиков 1'!C1603/(PI()*202*1000000000*3.5^2))))))</f>
        <v>978.88866581454931</v>
      </c>
      <c r="D1603" s="3">
        <f>'Данные с датчиков 1'!D1603</f>
        <v>159.69999999999999</v>
      </c>
      <c r="E1603" s="3">
        <f>LN((56.48+'Данные с датчиков 1'!E1603)/(56.48))</f>
        <v>9.0030201609183111E-2</v>
      </c>
      <c r="F1603" s="3">
        <f>'Данные с датчиков 1'!F1603/((PI()*3.48^2)*(1-((0.3*$E$397)-0.5*(E1603-('Данные с датчиков 1'!F1603/(PI()*202*1000000000*3.48^2))))))</f>
        <v>1009.9610643676625</v>
      </c>
      <c r="G1603" s="3">
        <f>'Данные с датчиков 1'!G1603</f>
        <v>159.69999999999999</v>
      </c>
      <c r="H1603" s="3">
        <f>LN((56.48+'Данные с датчиков 1'!H1603)/(56.48))</f>
        <v>9.0031981518969267E-2</v>
      </c>
      <c r="I1603" s="3">
        <f>'Данные с датчиков 1'!I1603/((PI()*3.484^2)*(1-((0.3*$H$404)-0.5*(H1603-('Данные с датчиков 1'!I1603/(PI()*202*1000000000*3.484^2))))))</f>
        <v>990.92075772998055</v>
      </c>
    </row>
    <row r="1604" spans="1:9" x14ac:dyDescent="0.25">
      <c r="A1604" s="3">
        <f>'Данные с датчиков 1'!A1604</f>
        <v>159.80000000000001</v>
      </c>
      <c r="B1604" s="3">
        <f>LN((56.48+'Данные с датчиков 1'!B1604)/(56.48))</f>
        <v>9.0088127956011191E-2</v>
      </c>
      <c r="C1604" s="3">
        <f>'Данные с датчиков 1'!C1604/((PI()*3.5^2)*(1-((0.3*$B$397)-0.5*(B1604-('Данные с датчиков 1'!C1604/(PI()*202*1000000000*3.5^2))))))</f>
        <v>979.22814993094698</v>
      </c>
      <c r="D1604" s="3">
        <f>'Данные с датчиков 1'!D1604</f>
        <v>159.80000000000001</v>
      </c>
      <c r="E1604" s="3">
        <f>LN((56.48+'Данные с датчиков 1'!E1604)/(56.48))</f>
        <v>9.0081817706782932E-2</v>
      </c>
      <c r="F1604" s="3">
        <f>'Данные с датчиков 1'!F1604/((PI()*3.48^2)*(1-((0.3*$E$397)-0.5*(E1604-('Данные с датчиков 1'!F1604/(PI()*202*1000000000*3.48^2))))))</f>
        <v>1009.8282639139807</v>
      </c>
      <c r="G1604" s="3">
        <f>'Данные с датчиков 1'!G1604</f>
        <v>159.80000000000001</v>
      </c>
      <c r="H1604" s="3">
        <f>LN((56.48+'Данные с датчиков 1'!H1604)/(56.48))</f>
        <v>9.0083112120127415E-2</v>
      </c>
      <c r="I1604" s="3">
        <f>'Данные с датчиков 1'!I1604/((PI()*3.484^2)*(1-((0.3*$H$404)-0.5*(H1604-('Данные с датчиков 1'!I1604/(PI()*202*1000000000*3.484^2))))))</f>
        <v>990.79895946635611</v>
      </c>
    </row>
    <row r="1605" spans="1:9" x14ac:dyDescent="0.25">
      <c r="A1605" s="3">
        <f>'Данные с датчиков 1'!A1605</f>
        <v>159.9</v>
      </c>
      <c r="B1605" s="3">
        <f>LN((56.48+'Данные с датчиков 1'!B1605)/(56.48))</f>
        <v>9.0140064648592338E-2</v>
      </c>
      <c r="C1605" s="3">
        <f>'Данные с датчиков 1'!C1605/((PI()*3.5^2)*(1-((0.3*$B$397)-0.5*(B1605-('Данные с датчиков 1'!C1605/(PI()*202*1000000000*3.5^2))))))</f>
        <v>979.13444077780036</v>
      </c>
      <c r="D1605" s="3">
        <f>'Данные с датчиков 1'!D1605</f>
        <v>159.9</v>
      </c>
      <c r="E1605" s="3">
        <f>LN((56.48+'Данные с датчиков 1'!E1605)/(56.48))</f>
        <v>9.0137961345848741E-2</v>
      </c>
      <c r="F1605" s="3">
        <f>'Данные с датчиков 1'!F1605/((PI()*3.48^2)*(1-((0.3*$E$397)-0.5*(E1605-('Данные с датчиков 1'!F1605/(PI()*202*1000000000*3.48^2))))))</f>
        <v>1009.9792597026897</v>
      </c>
      <c r="G1605" s="3">
        <f>'Данные с датчиков 1'!G1605</f>
        <v>159.9</v>
      </c>
      <c r="H1605" s="3">
        <f>LN((56.48+'Данные с датчиков 1'!H1605)/(56.48))</f>
        <v>9.0139579271428849E-2</v>
      </c>
      <c r="I1605" s="3">
        <f>'Данные с датчиков 1'!I1605/((PI()*3.484^2)*(1-((0.3*$H$404)-0.5*(H1605-('Данные с датчиков 1'!I1605/(PI()*202*1000000000*3.484^2))))))</f>
        <v>990.93314888872521</v>
      </c>
    </row>
    <row r="1606" spans="1:9" x14ac:dyDescent="0.25">
      <c r="A1606" s="3">
        <f>'Данные с датчиков 1'!A1606</f>
        <v>160</v>
      </c>
      <c r="B1606" s="3">
        <f>LN((56.48+'Данные с датчиков 1'!B1606)/(56.48))</f>
        <v>9.0194425400143219E-2</v>
      </c>
      <c r="C1606" s="3">
        <f>'Данные с датчиков 1'!C1606/((PI()*3.5^2)*(1-((0.3*$B$397)-0.5*(B1606-('Данные с датчиков 1'!C1606/(PI()*202*1000000000*3.5^2))))))</f>
        <v>979.12581884629333</v>
      </c>
      <c r="D1606" s="3">
        <f>'Данные с датчиков 1'!D1606</f>
        <v>160</v>
      </c>
      <c r="E1606" s="3">
        <f>LN((56.48+'Данные с датчиков 1'!E1606)/(56.48))</f>
        <v>9.0188601175250321E-2</v>
      </c>
      <c r="F1606" s="3">
        <f>'Данные с датчиков 1'!F1606/((PI()*3.48^2)*(1-((0.3*$E$397)-0.5*(E1606-('Данные с датчиков 1'!F1606/(PI()*202*1000000000*3.48^2))))))</f>
        <v>1009.84100730875</v>
      </c>
      <c r="G1606" s="3">
        <f>'Данные с датчиков 1'!G1606</f>
        <v>160</v>
      </c>
      <c r="H1606" s="3">
        <f>LN((56.48+'Данные с датчиков 1'!H1606)/(56.48))</f>
        <v>9.0192807563297714E-2</v>
      </c>
      <c r="I1606" s="3">
        <f>'Данные с датчиков 1'!I1606/((PI()*3.484^2)*(1-((0.3*$H$404)-0.5*(H1606-('Данные с датчиков 1'!I1606/(PI()*202*1000000000*3.484^2))))))</f>
        <v>990.94918762684983</v>
      </c>
    </row>
    <row r="1607" spans="1:9" x14ac:dyDescent="0.25">
      <c r="A1607" s="3">
        <f>'Данные с датчиков 1'!A1607</f>
        <v>160.1</v>
      </c>
      <c r="B1607" s="3">
        <f>LN((56.48+'Данные с датчиков 1'!B1607)/(56.48))</f>
        <v>9.0248136097514975E-2</v>
      </c>
      <c r="C1607" s="3">
        <f>'Данные с датчиков 1'!C1607/((PI()*3.5^2)*(1-((0.3*$B$397)-0.5*(B1607-('Данные с датчиков 1'!C1607/(PI()*202*1000000000*3.5^2))))))</f>
        <v>979.16188629720341</v>
      </c>
      <c r="D1607" s="3">
        <f>'Данные с датчиков 1'!D1607</f>
        <v>160.1</v>
      </c>
      <c r="E1607" s="3">
        <f>LN((56.48+'Данные с датчиков 1'!E1607)/(56.48))</f>
        <v>9.0246356572423234E-2</v>
      </c>
      <c r="F1607" s="3">
        <f>'Данные с датчиков 1'!F1607/((PI()*3.48^2)*(1-((0.3*$E$397)-0.5*(E1607-('Данные с датчиков 1'!F1607/(PI()*202*1000000000*3.48^2))))))</f>
        <v>1010.037884909861</v>
      </c>
      <c r="G1607" s="3">
        <f>'Данные с датчиков 1'!G1607</f>
        <v>160.1</v>
      </c>
      <c r="H1607" s="3">
        <f>LN((56.48+'Данные с датчиков 1'!H1607)/(56.48))</f>
        <v>9.0244415268711631E-2</v>
      </c>
      <c r="I1607" s="3">
        <f>'Данные с датчиков 1'!I1607/((PI()*3.484^2)*(1-((0.3*$H$404)-0.5*(H1607-('Данные с датчиков 1'!I1607/(PI()*202*1000000000*3.484^2))))))</f>
        <v>990.82460481475209</v>
      </c>
    </row>
    <row r="1608" spans="1:9" x14ac:dyDescent="0.25">
      <c r="A1608" s="3">
        <f>'Данные с датчиков 1'!A1608</f>
        <v>160.19999999999999</v>
      </c>
      <c r="B1608" s="3">
        <f>LN((56.48+'Данные с датчиков 1'!B1608)/(56.48))</f>
        <v>9.0298932114794575E-2</v>
      </c>
      <c r="C1608" s="3">
        <f>'Данные с датчиков 1'!C1608/((PI()*3.5^2)*(1-((0.3*$B$397)-0.5*(B1608-('Данные с датчиков 1'!C1608/(PI()*202*1000000000*3.5^2))))))</f>
        <v>978.9767353340477</v>
      </c>
      <c r="D1608" s="3">
        <f>'Данные с датчиков 1'!D1608</f>
        <v>160.19999999999999</v>
      </c>
      <c r="E1608" s="3">
        <f>LN((56.48+'Данные с датчиков 1'!E1608)/(56.48))</f>
        <v>9.0298123281232087E-2</v>
      </c>
      <c r="F1608" s="3">
        <f>'Данные с датчиков 1'!F1608/((PI()*3.48^2)*(1-((0.3*$E$397)-0.5*(E1608-('Данные с датчиков 1'!F1608/(PI()*202*1000000000*3.48^2))))))</f>
        <v>1009.9818551373708</v>
      </c>
      <c r="G1608" s="3">
        <f>'Данные с датчиков 1'!G1608</f>
        <v>160.19999999999999</v>
      </c>
      <c r="H1608" s="3">
        <f>LN((56.48+'Данные с датчиков 1'!H1608)/(56.48))</f>
        <v>9.0302652740755968E-2</v>
      </c>
      <c r="I1608" s="3">
        <f>'Данные с датчиков 1'!I1608/((PI()*3.484^2)*(1-((0.3*$H$404)-0.5*(H1608-('Данные с датчиков 1'!I1608/(PI()*202*1000000000*3.484^2))))))</f>
        <v>991.05700024080875</v>
      </c>
    </row>
    <row r="1609" spans="1:9" x14ac:dyDescent="0.25">
      <c r="A1609" s="3">
        <f>'Данные с датчиков 1'!A1609</f>
        <v>160.30000000000001</v>
      </c>
      <c r="B1609" s="3">
        <f>LN((56.48+'Данные с датчиков 1'!B1609)/(56.48))</f>
        <v>9.035684289758826E-2</v>
      </c>
      <c r="C1609" s="3">
        <f>'Данные с датчиков 1'!C1609/((PI()*3.5^2)*(1-((0.3*$B$397)-0.5*(B1609-('Данные с датчиков 1'!C1609/(PI()*202*1000000000*3.5^2))))))</f>
        <v>979.18795381429982</v>
      </c>
      <c r="D1609" s="3">
        <f>'Данные с датчиков 1'!D1609</f>
        <v>160.30000000000001</v>
      </c>
      <c r="E1609" s="3">
        <f>LN((56.48+'Данные с датчиков 1'!E1609)/(56.48))</f>
        <v>9.0351343134967801E-2</v>
      </c>
      <c r="F1609" s="3">
        <f>'Данные с датчиков 1'!F1609/((PI()*3.48^2)*(1-((0.3*$E$397)-0.5*(E1609-('Данные с датчиков 1'!F1609/(PI()*202*1000000000*3.48^2))))))</f>
        <v>1009.9772312655085</v>
      </c>
      <c r="G1609" s="3">
        <f>'Данные с датчиков 1'!G1609</f>
        <v>160.30000000000001</v>
      </c>
      <c r="H1609" s="3">
        <f>LN((56.48+'Данные с датчиков 1'!H1609)/(56.48))</f>
        <v>9.0349887310387497E-2</v>
      </c>
      <c r="I1609" s="3">
        <f>'Данные с датчиков 1'!I1609/((PI()*3.484^2)*(1-((0.3*$H$404)-0.5*(H1609-('Данные с датчиков 1'!I1609/(PI()*202*1000000000*3.484^2))))))</f>
        <v>990.74477554257157</v>
      </c>
    </row>
    <row r="1610" spans="1:9" x14ac:dyDescent="0.25">
      <c r="A1610" s="3">
        <f>'Данные с датчиков 1'!A1610</f>
        <v>160.4</v>
      </c>
      <c r="B1610" s="3">
        <f>LN((56.48+'Данные с датчиков 1'!B1610)/(56.48))</f>
        <v>9.040456015650121E-2</v>
      </c>
      <c r="C1610" s="3">
        <f>'Данные с датчиков 1'!C1610/((PI()*3.5^2)*(1-((0.3*$B$397)-0.5*(B1610-('Данные с датчиков 1'!C1610/(PI()*202*1000000000*3.5^2))))))</f>
        <v>978.89087193769012</v>
      </c>
      <c r="D1610" s="3">
        <f>'Данные с датчиков 1'!D1610</f>
        <v>160.4</v>
      </c>
      <c r="E1610" s="3">
        <f>LN((56.48+'Данные с датчиков 1'!E1610)/(56.48))</f>
        <v>9.0408927385109E-2</v>
      </c>
      <c r="F1610" s="3">
        <f>'Данные с датчиков 1'!F1610/((PI()*3.48^2)*(1-((0.3*$E$397)-0.5*(E1610-('Данные с датчиков 1'!F1610/(PI()*202*1000000000*3.48^2))))))</f>
        <v>1010.20047425148</v>
      </c>
      <c r="G1610" s="3">
        <f>'Данные с датчиков 1'!G1610</f>
        <v>160.4</v>
      </c>
      <c r="H1610" s="3">
        <f>LN((56.48+'Данные с датчиков 1'!H1610)/(56.48))</f>
        <v>9.0412162356966266E-2</v>
      </c>
      <c r="I1610" s="3">
        <f>'Данные с датчиков 1'!I1610/((PI()*3.484^2)*(1-((0.3*$H$404)-0.5*(H1610-('Данные с датчиков 1'!I1610/(PI()*202*1000000000*3.484^2))))))</f>
        <v>991.17739284318463</v>
      </c>
    </row>
    <row r="1611" spans="1:9" x14ac:dyDescent="0.25">
      <c r="A1611" s="3">
        <f>'Данные с датчиков 1'!A1611</f>
        <v>160.5</v>
      </c>
      <c r="B1611" s="3">
        <f>LN((56.48+'Данные с датчиков 1'!B1611)/(56.48))</f>
        <v>9.0464729182960307E-2</v>
      </c>
      <c r="C1611" s="3">
        <f>'Данные с датчиков 1'!C1611/((PI()*3.5^2)*(1-((0.3*$B$397)-0.5*(B1611-('Данные с датчиков 1'!C1611/(PI()*202*1000000000*3.5^2))))))</f>
        <v>979.20599930844412</v>
      </c>
      <c r="D1611" s="3">
        <f>'Данные с датчиков 1'!D1611</f>
        <v>160.5</v>
      </c>
      <c r="E1611" s="3">
        <f>LN((56.48+'Данные с датчиков 1'!E1611)/(56.48))</f>
        <v>9.0455186487525638E-2</v>
      </c>
      <c r="F1611" s="3">
        <f>'Данные с датчиков 1'!F1611/((PI()*3.48^2)*(1-((0.3*$E$397)-0.5*(E1611-('Данные с датчиков 1'!F1611/(PI()*202*1000000000*3.48^2))))))</f>
        <v>1009.8343813403809</v>
      </c>
      <c r="G1611" s="3">
        <f>'Данные с датчиков 1'!G1611</f>
        <v>160.5</v>
      </c>
      <c r="H1611" s="3">
        <f>LN((56.48+'Данные с датчиков 1'!H1611)/(56.48))</f>
        <v>9.0461332640785777E-2</v>
      </c>
      <c r="I1611" s="3">
        <f>'Данные с датчиков 1'!I1611/((PI()*3.484^2)*(1-((0.3*$H$404)-0.5*(H1611-('Данные с датчиков 1'!I1611/(PI()*202*1000000000*3.484^2))))))</f>
        <v>990.93519467629108</v>
      </c>
    </row>
    <row r="1612" spans="1:9" x14ac:dyDescent="0.25">
      <c r="A1612" s="3">
        <f>'Данные с датчиков 1'!A1612</f>
        <v>160.6</v>
      </c>
      <c r="B1612" s="3">
        <f>LN((56.48+'Данные с датчиков 1'!B1612)/(56.48))</f>
        <v>9.0516969783121265E-2</v>
      </c>
      <c r="C1612" s="3">
        <f>'Данные с датчиков 1'!C1612/((PI()*3.5^2)*(1-((0.3*$B$397)-0.5*(B1612-('Данные с датчиков 1'!C1612/(PI()*202*1000000000*3.5^2))))))</f>
        <v>979.13953326824696</v>
      </c>
      <c r="D1612" s="3">
        <f>'Данные с датчиков 1'!D1612</f>
        <v>160.6</v>
      </c>
      <c r="E1612" s="3">
        <f>LN((56.48+'Данные с датчиков 1'!E1612)/(56.48))</f>
        <v>9.051858709561042E-2</v>
      </c>
      <c r="F1612" s="3">
        <f>'Данные с датчиков 1'!F1612/((PI()*3.48^2)*(1-((0.3*$E$397)-0.5*(E1612-('Данные с датчиков 1'!F1612/(PI()*202*1000000000*3.48^2))))))</f>
        <v>1010.3505152981487</v>
      </c>
      <c r="G1612" s="3">
        <f>'Данные с датчиков 1'!G1612</f>
        <v>160.6</v>
      </c>
      <c r="H1612" s="3">
        <f>LN((56.48+'Данные с датчиков 1'!H1612)/(56.48))</f>
        <v>9.0515675931246486E-2</v>
      </c>
      <c r="I1612" s="3">
        <f>'Данные с датчиков 1'!I1612/((PI()*3.484^2)*(1-((0.3*$H$404)-0.5*(H1612-('Данные с датчиков 1'!I1612/(PI()*202*1000000000*3.484^2))))))</f>
        <v>990.97506701109558</v>
      </c>
    </row>
    <row r="1613" spans="1:9" x14ac:dyDescent="0.25">
      <c r="A1613" s="3">
        <f>'Данные с датчиков 1'!A1613</f>
        <v>160.69999999999999</v>
      </c>
      <c r="B1613" s="3">
        <f>LN((56.48+'Данные с датчиков 1'!B1613)/(56.48))</f>
        <v>9.057131005024284E-2</v>
      </c>
      <c r="C1613" s="3">
        <f>'Данные с датчиков 1'!C1613/((PI()*3.5^2)*(1-((0.3*$B$397)-0.5*(B1613-('Данные с датчиков 1'!C1613/(PI()*202*1000000000*3.5^2))))))</f>
        <v>979.15320777310501</v>
      </c>
      <c r="D1613" s="3">
        <f>'Данные с датчиков 1'!D1613</f>
        <v>160.69999999999999</v>
      </c>
      <c r="E1613" s="3">
        <f>LN((56.48+'Данные с датчиков 1'!E1613)/(56.48))</f>
        <v>9.056726697728433E-2</v>
      </c>
      <c r="F1613" s="3">
        <f>'Данные с датчиков 1'!F1613/((PI()*3.48^2)*(1-((0.3*$E$397)-0.5*(E1613-('Данные с датчиков 1'!F1613/(PI()*202*1000000000*3.48^2))))))</f>
        <v>1010.0959727991896</v>
      </c>
      <c r="G1613" s="3">
        <f>'Данные с датчиков 1'!G1613</f>
        <v>160.69999999999999</v>
      </c>
      <c r="H1613" s="3">
        <f>LN((56.48+'Данные с датчиков 1'!H1613)/(56.48))</f>
        <v>9.0569045931399875E-2</v>
      </c>
      <c r="I1613" s="3">
        <f>'Данные с датчиков 1'!I1613/((PI()*3.484^2)*(1-((0.3*$H$404)-0.5*(H1613-('Данные с датчиков 1'!I1613/(PI()*202*1000000000*3.484^2))))))</f>
        <v>990.97623564733613</v>
      </c>
    </row>
    <row r="1614" spans="1:9" x14ac:dyDescent="0.25">
      <c r="A1614" s="3">
        <f>'Данные с датчиков 1'!A1614</f>
        <v>160.80000000000001</v>
      </c>
      <c r="B1614" s="3">
        <f>LN((56.48+'Данные с датчиков 1'!B1614)/(56.48))</f>
        <v>9.0625162223130357E-2</v>
      </c>
      <c r="C1614" s="3">
        <f>'Данные с датчиков 1'!C1614/((PI()*3.5^2)*(1-((0.3*$B$397)-0.5*(B1614-('Данные с датчиков 1'!C1614/(PI()*202*1000000000*3.5^2))))))</f>
        <v>979.16496156136941</v>
      </c>
      <c r="D1614" s="3">
        <f>'Данные с датчиков 1'!D1614</f>
        <v>160.80000000000001</v>
      </c>
      <c r="E1614" s="3">
        <f>LN((56.48+'Данные с датчиков 1'!E1614)/(56.48))</f>
        <v>9.0621927940249397E-2</v>
      </c>
      <c r="F1614" s="3">
        <f>'Данные с датчиков 1'!F1614/((PI()*3.48^2)*(1-((0.3*$E$397)-0.5*(E1614-('Данные с датчиков 1'!F1614/(PI()*202*1000000000*3.48^2))))))</f>
        <v>1010.1856573747049</v>
      </c>
      <c r="G1614" s="3">
        <f>'Данные с датчиков 1'!G1614</f>
        <v>160.80000000000001</v>
      </c>
      <c r="H1614" s="3">
        <f>LN((56.48+'Данные с датчиков 1'!H1614)/(56.48))</f>
        <v>9.0619340506412863E-2</v>
      </c>
      <c r="I1614" s="3">
        <f>'Данные с датчиков 1'!I1614/((PI()*3.484^2)*(1-((0.3*$H$404)-0.5*(H1614-('Данные с датчиков 1'!I1614/(PI()*202*1000000000*3.484^2))))))</f>
        <v>990.80021291572871</v>
      </c>
    </row>
    <row r="1615" spans="1:9" x14ac:dyDescent="0.25">
      <c r="A1615" s="3">
        <f>'Данные с датчиков 1'!A1615</f>
        <v>160.9</v>
      </c>
      <c r="B1615" s="3">
        <f>LN((56.48+'Данные с датчиков 1'!B1615)/(56.48))</f>
        <v>9.0673998623140573E-2</v>
      </c>
      <c r="C1615" s="3">
        <f>'Данные с датчиков 1'!C1615/((PI()*3.5^2)*(1-((0.3*$B$397)-0.5*(B1615-('Данные с датчиков 1'!C1615/(PI()*202*1000000000*3.5^2))))))</f>
        <v>978.92017005383013</v>
      </c>
      <c r="D1615" s="3">
        <f>'Данные с датчиков 1'!D1615</f>
        <v>160.9</v>
      </c>
      <c r="E1615" s="3">
        <f>LN((56.48+'Данные с датчиков 1'!E1615)/(56.48))</f>
        <v>9.067545397594845E-2</v>
      </c>
      <c r="F1615" s="3">
        <f>'Данные с датчиков 1'!F1615/((PI()*3.48^2)*(1-((0.3*$E$397)-0.5*(E1615-('Данные с датчиков 1'!F1615/(PI()*202*1000000000*3.48^2))))))</f>
        <v>1010.2120225340957</v>
      </c>
      <c r="G1615" s="3">
        <f>'Данные с датчиков 1'!G1615</f>
        <v>160.9</v>
      </c>
      <c r="H1615" s="3">
        <f>LN((56.48+'Данные с датчиков 1'!H1615)/(56.48))</f>
        <v>9.0680628546556202E-2</v>
      </c>
      <c r="I1615" s="3">
        <f>'Данные с датчиков 1'!I1615/((PI()*3.484^2)*(1-((0.3*$H$404)-0.5*(H1615-('Данные с датчиков 1'!I1615/(PI()*202*1000000000*3.484^2))))))</f>
        <v>991.17849339960037</v>
      </c>
    </row>
    <row r="1616" spans="1:9" x14ac:dyDescent="0.25">
      <c r="A1616" s="3">
        <f>'Данные с датчиков 1'!A1616</f>
        <v>161</v>
      </c>
      <c r="B1616" s="3">
        <f>LN((56.48+'Данные с датчиков 1'!B1616)/(56.48))</f>
        <v>9.073415144042081E-2</v>
      </c>
      <c r="C1616" s="3">
        <f>'Данные с датчиков 1'!C1616/((PI()*3.5^2)*(1-((0.3*$B$397)-0.5*(B1616-('Данные с датчиков 1'!C1616/(PI()*202*1000000000*3.5^2))))))</f>
        <v>979.24581866319488</v>
      </c>
      <c r="D1616" s="3">
        <f>'Данные с датчиков 1'!D1616</f>
        <v>161</v>
      </c>
      <c r="E1616" s="3">
        <f>LN((56.48+'Данные с датчиков 1'!E1616)/(56.48))</f>
        <v>9.072622829236987E-2</v>
      </c>
      <c r="F1616" s="3">
        <f>'Данные с датчиков 1'!F1616/((PI()*3.48^2)*(1-((0.3*$E$397)-0.5*(E1616-('Данные с датчиков 1'!F1616/(PI()*202*1000000000*3.48^2))))))</f>
        <v>1010.0705712440807</v>
      </c>
      <c r="G1616" s="3">
        <f>'Данные с датчиков 1'!G1616</f>
        <v>161</v>
      </c>
      <c r="H1616" s="3">
        <f>LN((56.48+'Данные с датчиков 1'!H1616)/(56.48))</f>
        <v>9.0726713384870691E-2</v>
      </c>
      <c r="I1616" s="3">
        <f>'Данные с датчиков 1'!I1616/((PI()*3.484^2)*(1-((0.3*$H$404)-0.5*(H1616-('Данные с датчиков 1'!I1616/(PI()*202*1000000000*3.484^2))))))</f>
        <v>990.79801571700546</v>
      </c>
    </row>
    <row r="1617" spans="1:9" x14ac:dyDescent="0.25">
      <c r="A1617" s="3">
        <f>'Данные с датчиков 1'!A1617</f>
        <v>161.1</v>
      </c>
      <c r="B1617" s="3">
        <f>LN((56.48+'Данные с датчиков 1'!B1617)/(56.48))</f>
        <v>9.0782335764549721E-2</v>
      </c>
      <c r="C1617" s="3">
        <f>'Данные с датчиков 1'!C1617/((PI()*3.5^2)*(1-((0.3*$B$397)-0.5*(B1617-('Данные с датчиков 1'!C1617/(PI()*202*1000000000*3.5^2))))))</f>
        <v>978.97769377608699</v>
      </c>
      <c r="D1617" s="3">
        <f>'Данные с датчиков 1'!D1617</f>
        <v>161.1</v>
      </c>
      <c r="E1617" s="3">
        <f>LN((56.48+'Данные с датчиков 1'!E1617)/(56.48))</f>
        <v>9.0787024719110876E-2</v>
      </c>
      <c r="F1617" s="3">
        <f>'Данные с датчиков 1'!F1617/((PI()*3.48^2)*(1-((0.3*$E$397)-0.5*(E1617-('Данные с датчиков 1'!F1617/(PI()*202*1000000000*3.48^2))))))</f>
        <v>1010.4360494618985</v>
      </c>
      <c r="G1617" s="3">
        <f>'Данные с датчиков 1'!G1617</f>
        <v>161.1</v>
      </c>
      <c r="H1617" s="3">
        <f>LN((56.48+'Данные с датчиков 1'!H1617)/(56.48))</f>
        <v>9.0788156532435091E-2</v>
      </c>
      <c r="I1617" s="3">
        <f>'Данные с датчиков 1'!I1617/((PI()*3.484^2)*(1-((0.3*$H$404)-0.5*(H1617-('Данные с датчиков 1'!I1617/(PI()*202*1000000000*3.484^2))))))</f>
        <v>991.18034567636721</v>
      </c>
    </row>
    <row r="1618" spans="1:9" x14ac:dyDescent="0.25">
      <c r="A1618" s="3">
        <f>'Данные с датчиков 1'!A1618</f>
        <v>161.19999999999999</v>
      </c>
      <c r="B1618" s="3">
        <f>LN((56.48+'Данные с датчиков 1'!B1618)/(56.48))</f>
        <v>9.0841835350414388E-2</v>
      </c>
      <c r="C1618" s="3">
        <f>'Данные с датчиков 1'!C1618/((PI()*3.5^2)*(1-((0.3*$B$397)-0.5*(B1618-('Данные с датчиков 1'!C1618/(PI()*202*1000000000*3.5^2))))))</f>
        <v>979.26903514650019</v>
      </c>
      <c r="D1618" s="3">
        <f>'Данные с датчиков 1'!D1618</f>
        <v>161.19999999999999</v>
      </c>
      <c r="E1618" s="3">
        <f>LN((56.48+'Данные с датчиков 1'!E1618)/(56.48))</f>
        <v>9.0832781293978926E-2</v>
      </c>
      <c r="F1618" s="3">
        <f>'Данные с датчиков 1'!F1618/((PI()*3.48^2)*(1-((0.3*$E$397)-0.5*(E1618-('Данные с датчиков 1'!F1618/(PI()*202*1000000000*3.48^2))))))</f>
        <v>1010.048711220685</v>
      </c>
      <c r="G1618" s="3">
        <f>'Данные с датчиков 1'!G1618</f>
        <v>161.19999999999999</v>
      </c>
      <c r="H1618" s="3">
        <f>LN((56.48+'Данные с датчиков 1'!H1618)/(56.48))</f>
        <v>9.0841511992667712E-2</v>
      </c>
      <c r="I1618" s="3">
        <f>'Данные с датчиков 1'!I1618/((PI()*3.484^2)*(1-((0.3*$H$404)-0.5*(H1618-('Данные с датчиков 1'!I1618/(PI()*202*1000000000*3.484^2))))))</f>
        <v>991.16869272907365</v>
      </c>
    </row>
    <row r="1619" spans="1:9" x14ac:dyDescent="0.25">
      <c r="A1619" s="3">
        <f>'Данные с датчиков 1'!A1619</f>
        <v>161.30000000000001</v>
      </c>
      <c r="B1619" s="3">
        <f>LN((56.48+'Данные с датчиков 1'!B1619)/(56.48))</f>
        <v>9.0895511287133038E-2</v>
      </c>
      <c r="C1619" s="3">
        <f>'Данные с датчиков 1'!C1619/((PI()*3.5^2)*(1-((0.3*$B$397)-0.5*(B1619-('Данные с датчиков 1'!C1619/(PI()*202*1000000000*3.5^2))))))</f>
        <v>979.27089891164371</v>
      </c>
      <c r="D1619" s="3">
        <f>'Данные с датчиков 1'!D1619</f>
        <v>161.30000000000001</v>
      </c>
      <c r="E1619" s="3">
        <f>LN((56.48+'Данные с датчиков 1'!E1619)/(56.48))</f>
        <v>9.089454126564718E-2</v>
      </c>
      <c r="F1619" s="3">
        <f>'Данные с датчиков 1'!F1619/((PI()*3.48^2)*(1-((0.3*$E$397)-0.5*(E1619-('Данные с датчиков 1'!F1619/(PI()*202*1000000000*3.48^2))))))</f>
        <v>1010.4657990601221</v>
      </c>
      <c r="G1619" s="3">
        <f>'Данные с датчиков 1'!G1619</f>
        <v>161.30000000000001</v>
      </c>
      <c r="H1619" s="3">
        <f>LN((56.48+'Данные с датчиков 1'!H1619)/(56.48))</f>
        <v>9.0892762890478984E-2</v>
      </c>
      <c r="I1619" s="3">
        <f>'Данные с датчиков 1'!I1619/((PI()*3.484^2)*(1-((0.3*$H$404)-0.5*(H1619-('Данные с датчиков 1'!I1619/(PI()*202*1000000000*3.484^2))))))</f>
        <v>991.00022175451045</v>
      </c>
    </row>
    <row r="1620" spans="1:9" x14ac:dyDescent="0.25">
      <c r="A1620" s="3">
        <f>'Данные с датчиков 1'!A1620</f>
        <v>161.4</v>
      </c>
      <c r="B1620" s="3">
        <f>LN((56.48+'Данные с датчиков 1'!B1620)/(56.48))</f>
        <v>9.0945627783748137E-2</v>
      </c>
      <c r="C1620" s="3">
        <f>'Данные с датчиков 1'!C1620/((PI()*3.5^2)*(1-((0.3*$B$397)-0.5*(B1620-('Данные с датчиков 1'!C1620/(PI()*202*1000000000*3.5^2))))))</f>
        <v>979.07459181920183</v>
      </c>
      <c r="D1620" s="3">
        <f>'Данные с датчиков 1'!D1620</f>
        <v>161.4</v>
      </c>
      <c r="E1620" s="3">
        <f>LN((56.48+'Данные с датчиков 1'!E1620)/(56.48))</f>
        <v>9.0947244403112679E-2</v>
      </c>
      <c r="F1620" s="3">
        <f>'Данные с датчиков 1'!F1620/((PI()*3.48^2)*(1-((0.3*$E$397)-0.5*(E1620-('Данные с датчиков 1'!F1620/(PI()*202*1000000000*3.48^2))))))</f>
        <v>1010.4304749855955</v>
      </c>
      <c r="G1620" s="3">
        <f>'Данные с датчиков 1'!G1620</f>
        <v>161.4</v>
      </c>
      <c r="H1620" s="3">
        <f>LN((56.48+'Данные с датчиков 1'!H1620)/(56.48))</f>
        <v>9.0947729388412307E-2</v>
      </c>
      <c r="I1620" s="3">
        <f>'Данные с датчиков 1'!I1620/((PI()*3.484^2)*(1-((0.3*$H$404)-0.5*(H1620-('Данные с датчиков 1'!I1620/(PI()*202*1000000000*3.484^2))))))</f>
        <v>991.10399918757901</v>
      </c>
    </row>
    <row r="1621" spans="1:9" x14ac:dyDescent="0.25">
      <c r="A1621" s="3">
        <f>'Данные с датчиков 1'!A1621</f>
        <v>161.5</v>
      </c>
      <c r="B1621" s="3">
        <f>LN((56.48+'Данные с датчиков 1'!B1621)/(56.48))</f>
        <v>9.1003824434450598E-2</v>
      </c>
      <c r="C1621" s="3">
        <f>'Данные с датчиков 1'!C1621/((PI()*3.5^2)*(1-((0.3*$B$397)-0.5*(B1621-('Данные с датчиков 1'!C1621/(PI()*202*1000000000*3.5^2))))))</f>
        <v>979.31345806516902</v>
      </c>
      <c r="D1621" s="3">
        <f>'Данные с датчиков 1'!D1621</f>
        <v>161.5</v>
      </c>
      <c r="E1621" s="3">
        <f>LN((56.48+'Данные с датчиков 1'!E1621)/(56.48))</f>
        <v>9.0999136496345459E-2</v>
      </c>
      <c r="F1621" s="3">
        <f>'Данные с датчиков 1'!F1621/((PI()*3.48^2)*(1-((0.3*$E$397)-0.5*(E1621-('Данные с датчиков 1'!F1621/(PI()*202*1000000000*3.48^2))))))</f>
        <v>1010.3096468294395</v>
      </c>
      <c r="G1621" s="3">
        <f>'Данные с датчиков 1'!G1621</f>
        <v>161.5</v>
      </c>
      <c r="H1621" s="3">
        <f>LN((56.48+'Данные с датчиков 1'!H1621)/(56.48))</f>
        <v>9.0997843268173201E-2</v>
      </c>
      <c r="I1621" s="3">
        <f>'Данные с датчиков 1'!I1621/((PI()*3.484^2)*(1-((0.3*$H$404)-0.5*(H1621-('Данные с датчиков 1'!I1621/(PI()*202*1000000000*3.484^2))))))</f>
        <v>990.91231018831797</v>
      </c>
    </row>
    <row r="1622" spans="1:9" x14ac:dyDescent="0.25">
      <c r="A1622" s="3">
        <f>'Данные с датчиков 1'!A1622</f>
        <v>161.6</v>
      </c>
      <c r="B1622" s="3">
        <f>LN((56.48+'Данные с датчиков 1'!B1622)/(56.48))</f>
        <v>9.1053288924775835E-2</v>
      </c>
      <c r="C1622" s="3">
        <f>'Данные с датчиков 1'!C1622/((PI()*3.5^2)*(1-((0.3*$B$397)-0.5*(B1622-('Данные с датчиков 1'!C1622/(PI()*202*1000000000*3.5^2))))))</f>
        <v>979.06733671112192</v>
      </c>
      <c r="D1622" s="3">
        <f>'Данные с датчиков 1'!D1622</f>
        <v>161.6</v>
      </c>
      <c r="E1622" s="3">
        <f>LN((56.48+'Данные с датчиков 1'!E1622)/(56.48))</f>
        <v>9.1053450569426014E-2</v>
      </c>
      <c r="F1622" s="3">
        <f>'Данные с датчиков 1'!F1622/((PI()*3.48^2)*(1-((0.3*$E$397)-0.5*(E1622-('Данные с датчиков 1'!F1622/(PI()*202*1000000000*3.48^2))))))</f>
        <v>1010.4009587183626</v>
      </c>
      <c r="G1622" s="3">
        <f>'Данные с датчиков 1'!G1622</f>
        <v>161.6</v>
      </c>
      <c r="H1622" s="3">
        <f>LN((56.48+'Данные с датчиков 1'!H1622)/(56.48))</f>
        <v>9.105700674512128E-2</v>
      </c>
      <c r="I1622" s="3">
        <f>'Данные с датчиков 1'!I1622/((PI()*3.484^2)*(1-((0.3*$H$404)-0.5*(H1622-('Данные с датчиков 1'!I1622/(PI()*202*1000000000*3.484^2))))))</f>
        <v>991.18431988097461</v>
      </c>
    </row>
    <row r="1623" spans="1:9" x14ac:dyDescent="0.25">
      <c r="A1623" s="3">
        <f>'Данные с датчиков 1'!A1623</f>
        <v>161.69999999999999</v>
      </c>
      <c r="B1623" s="3">
        <f>LN((56.48+'Данные с датчиков 1'!B1623)/(56.48))</f>
        <v>9.1111964216134517E-2</v>
      </c>
      <c r="C1623" s="3">
        <f>'Данные с датчиков 1'!C1623/((PI()*3.5^2)*(1-((0.3*$B$397)-0.5*(B1623-('Данные с датчиков 1'!C1623/(PI()*202*1000000000*3.5^2))))))</f>
        <v>979.30010220396957</v>
      </c>
      <c r="D1623" s="3">
        <f>'Данные с датчиков 1'!D1623</f>
        <v>161.69999999999999</v>
      </c>
      <c r="E1623" s="3">
        <f>LN((56.48+'Данные с датчиков 1'!E1623)/(56.48))</f>
        <v>9.1104205697442459E-2</v>
      </c>
      <c r="F1623" s="3">
        <f>'Данные с датчиков 1'!F1623/((PI()*3.48^2)*(1-((0.3*$E$397)-0.5*(E1623-('Данные с датчиков 1'!F1623/(PI()*202*1000000000*3.48^2))))))</f>
        <v>1010.2505430065368</v>
      </c>
      <c r="G1623" s="3">
        <f>'Данные с датчиков 1'!G1623</f>
        <v>161.69999999999999</v>
      </c>
      <c r="H1623" s="3">
        <f>LN((56.48+'Данные с датчиков 1'!H1623)/(56.48))</f>
        <v>9.1106145332758875E-2</v>
      </c>
      <c r="I1623" s="3">
        <f>'Данные с датчиков 1'!I1623/((PI()*3.484^2)*(1-((0.3*$H$404)-0.5*(H1623-('Данные с датчиков 1'!I1623/(PI()*202*1000000000*3.484^2))))))</f>
        <v>990.98373465603447</v>
      </c>
    </row>
    <row r="1624" spans="1:9" x14ac:dyDescent="0.25">
      <c r="A1624" s="3">
        <f>'Данные с датчиков 1'!A1624</f>
        <v>161.80000000000001</v>
      </c>
      <c r="B1624" s="3">
        <f>LN((56.48+'Данные с датчиков 1'!B1624)/(56.48))</f>
        <v>9.1161746612119676E-2</v>
      </c>
      <c r="C1624" s="3">
        <f>'Данные с датчиков 1'!C1624/((PI()*3.5^2)*(1-((0.3*$B$397)-0.5*(B1624-('Данные с датчиков 1'!C1624/(PI()*202*1000000000*3.5^2))))))</f>
        <v>979.108760222721</v>
      </c>
      <c r="D1624" s="3">
        <f>'Данные с датчиков 1'!D1624</f>
        <v>161.80000000000001</v>
      </c>
      <c r="E1624" s="3">
        <f>LN((56.48+'Данные с датчиков 1'!E1624)/(56.48))</f>
        <v>9.1163686135831021E-2</v>
      </c>
      <c r="F1624" s="3">
        <f>'Данные с датчиков 1'!F1624/((PI()*3.48^2)*(1-((0.3*$E$397)-0.5*(E1624-('Данные с датчиков 1'!F1624/(PI()*202*1000000000*3.48^2))))))</f>
        <v>1010.5364290827148</v>
      </c>
      <c r="G1624" s="3">
        <f>'Данные с датчиков 1'!G1624</f>
        <v>161.80000000000001</v>
      </c>
      <c r="H1624" s="3">
        <f>LN((56.48+'Данные с датчиков 1'!H1624)/(56.48))</f>
        <v>9.1164332642898652E-2</v>
      </c>
      <c r="I1624" s="3">
        <f>'Данные с датчиков 1'!I1624/((PI()*3.484^2)*(1-((0.3*$H$404)-0.5*(H1624-('Данные с датчиков 1'!I1624/(PI()*202*1000000000*3.484^2))))))</f>
        <v>991.21200937761228</v>
      </c>
    </row>
    <row r="1625" spans="1:9" x14ac:dyDescent="0.25">
      <c r="A1625" s="3">
        <f>'Данные с датчиков 1'!A1625</f>
        <v>161.9</v>
      </c>
      <c r="B1625" s="3">
        <f>LN((56.48+'Данные с датчиков 1'!B1625)/(56.48))</f>
        <v>9.1218960980311861E-2</v>
      </c>
      <c r="C1625" s="3">
        <f>'Данные с датчиков 1'!C1625/((PI()*3.5^2)*(1-((0.3*$B$397)-0.5*(B1625-('Данные с датчиков 1'!C1625/(PI()*202*1000000000*3.5^2))))))</f>
        <v>979.25689766449</v>
      </c>
      <c r="D1625" s="3">
        <f>'Данные с датчиков 1'!D1625</f>
        <v>161.9</v>
      </c>
      <c r="E1625" s="3">
        <f>LN((56.48+'Данные с датчиков 1'!E1625)/(56.48))</f>
        <v>9.1211849768063416E-2</v>
      </c>
      <c r="F1625" s="3">
        <f>'Данные с датчиков 1'!F1625/((PI()*3.48^2)*(1-((0.3*$E$397)-0.5*(E1625-('Данные с датчиков 1'!F1625/(PI()*202*1000000000*3.48^2))))))</f>
        <v>1010.2969393315967</v>
      </c>
      <c r="G1625" s="3">
        <f>'Данные с датчиков 1'!G1625</f>
        <v>161.9</v>
      </c>
      <c r="H1625" s="3">
        <f>LN((56.48+'Данные с датчиков 1'!H1625)/(56.48))</f>
        <v>9.1217668036391572E-2</v>
      </c>
      <c r="I1625" s="3">
        <f>'Данные с датчиков 1'!I1625/((PI()*3.484^2)*(1-((0.3*$H$404)-0.5*(H1625-('Данные с датчиков 1'!I1625/(PI()*202*1000000000*3.484^2))))))</f>
        <v>991.2155552969316</v>
      </c>
    </row>
    <row r="1626" spans="1:9" x14ac:dyDescent="0.25">
      <c r="A1626" s="3">
        <f>'Данные с датчиков 1'!A1626</f>
        <v>162</v>
      </c>
      <c r="B1626" s="3">
        <f>LN((56.48+'Данные с датчиков 1'!B1626)/(56.48))</f>
        <v>9.1273263115465672E-2</v>
      </c>
      <c r="C1626" s="3">
        <f>'Данные с датчиков 1'!C1626/((PI()*3.5^2)*(1-((0.3*$B$397)-0.5*(B1626-('Данные с датчиков 1'!C1626/(PI()*202*1000000000*3.5^2))))))</f>
        <v>979.28631390120711</v>
      </c>
      <c r="D1626" s="3">
        <f>'Данные с датчиков 1'!D1626</f>
        <v>162</v>
      </c>
      <c r="E1626" s="3">
        <f>LN((56.48+'Данные с датчиков 1'!E1626)/(56.48))</f>
        <v>9.1271323804270249E-2</v>
      </c>
      <c r="F1626" s="3">
        <f>'Данные с датчиков 1'!F1626/((PI()*3.48^2)*(1-((0.3*$E$397)-0.5*(E1626-('Данные с датчиков 1'!F1626/(PI()*202*1000000000*3.48^2))))))</f>
        <v>1010.5889405580914</v>
      </c>
      <c r="G1626" s="3">
        <f>'Данные с датчиков 1'!G1626</f>
        <v>162</v>
      </c>
      <c r="H1626" s="3">
        <f>LN((56.48+'Данные с датчиков 1'!H1626)/(56.48))</f>
        <v>9.1269546099037133E-2</v>
      </c>
      <c r="I1626" s="3">
        <f>'Данные с датчиков 1'!I1626/((PI()*3.484^2)*(1-((0.3*$H$404)-0.5*(H1626-('Данные с датчиков 1'!I1626/(PI()*202*1000000000*3.484^2))))))</f>
        <v>991.10845287159384</v>
      </c>
    </row>
    <row r="1627" spans="1:9" x14ac:dyDescent="0.25">
      <c r="A1627" s="3">
        <f>'Данные с датчиков 1'!A1627</f>
        <v>162.1</v>
      </c>
      <c r="B1627" s="3">
        <f>LN((56.48+'Данные с датчиков 1'!B1627)/(56.48))</f>
        <v>9.1321744673090621E-2</v>
      </c>
      <c r="C1627" s="3">
        <f>'Данные с датчиков 1'!C1627/((PI()*3.5^2)*(1-((0.3*$B$397)-0.5*(B1627-('Данные с датчиков 1'!C1627/(PI()*202*1000000000*3.5^2))))))</f>
        <v>979.01215743135879</v>
      </c>
      <c r="D1627" s="3">
        <f>'Данные с датчиков 1'!D1627</f>
        <v>162.1</v>
      </c>
      <c r="E1627" s="3">
        <f>LN((56.48+'Данные с датчиков 1'!E1627)/(56.48))</f>
        <v>9.1323683886507051E-2</v>
      </c>
      <c r="F1627" s="3">
        <f>'Данные с датчиков 1'!F1627/((PI()*3.48^2)*(1-((0.3*$E$397)-0.5*(E1627-('Данные с датчиков 1'!F1627/(PI()*202*1000000000*3.48^2))))))</f>
        <v>1010.5541818335963</v>
      </c>
      <c r="G1627" s="3">
        <f>'Данные с датчиков 1'!G1627</f>
        <v>162.1</v>
      </c>
      <c r="H1627" s="3">
        <f>LN((56.48+'Данные с датчиков 1'!H1627)/(56.48))</f>
        <v>9.1324491890987056E-2</v>
      </c>
      <c r="I1627" s="3">
        <f>'Данные с датчиков 1'!I1627/((PI()*3.484^2)*(1-((0.3*$H$404)-0.5*(H1627-('Данные с датчиков 1'!I1627/(PI()*202*1000000000*3.484^2))))))</f>
        <v>991.20659713887483</v>
      </c>
    </row>
    <row r="1628" spans="1:9" x14ac:dyDescent="0.25">
      <c r="A1628" s="3">
        <f>'Данные с датчиков 1'!A1628</f>
        <v>162.19999999999999</v>
      </c>
      <c r="B1628" s="3">
        <f>LN((56.48+'Данные с датчиков 1'!B1628)/(56.48))</f>
        <v>9.1379757847915008E-2</v>
      </c>
      <c r="C1628" s="3">
        <f>'Данные с датчиков 1'!C1628/((PI()*3.5^2)*(1-((0.3*$B$397)-0.5*(B1628-('Данные с датчиков 1'!C1628/(PI()*202*1000000000*3.5^2))))))</f>
        <v>979.24628125788638</v>
      </c>
      <c r="D1628" s="3">
        <f>'Данные с датчиков 1'!D1628</f>
        <v>162.19999999999999</v>
      </c>
      <c r="E1628" s="3">
        <f>LN((56.48+'Данные с датчиков 1'!E1628)/(56.48))</f>
        <v>9.1376526004693107E-2</v>
      </c>
      <c r="F1628" s="3">
        <f>'Данные с датчиков 1'!F1628/((PI()*3.48^2)*(1-((0.3*$E$397)-0.5*(E1628-('Данные с датчиков 1'!F1628/(PI()*202*1000000000*3.48^2))))))</f>
        <v>1010.5015984823847</v>
      </c>
      <c r="G1628" s="3">
        <f>'Данные с датчиков 1'!G1628</f>
        <v>162.19999999999999</v>
      </c>
      <c r="H1628" s="3">
        <f>LN((56.48+'Данные с датчиков 1'!H1628)/(56.48))</f>
        <v>9.1374910079165345E-2</v>
      </c>
      <c r="I1628" s="3">
        <f>'Данные с датчиков 1'!I1628/((PI()*3.484^2)*(1-((0.3*$H$404)-0.5*(H1628-('Данные с датчиков 1'!I1628/(PI()*202*1000000000*3.484^2))))))</f>
        <v>991.05256520817341</v>
      </c>
    </row>
    <row r="1629" spans="1:9" x14ac:dyDescent="0.25">
      <c r="A1629" s="3">
        <f>'Данные с датчиков 1'!A1629</f>
        <v>162.30000000000001</v>
      </c>
      <c r="B1629" s="3">
        <f>LN((56.48+'Данные с датчиков 1'!B1629)/(56.48))</f>
        <v>9.1430981168272044E-2</v>
      </c>
      <c r="C1629" s="3">
        <f>'Данные с датчиков 1'!C1629/((PI()*3.5^2)*(1-((0.3*$B$397)-0.5*(B1629-('Данные с датчиков 1'!C1629/(PI()*202*1000000000*3.5^2))))))</f>
        <v>979.131080642592</v>
      </c>
      <c r="D1629" s="3">
        <f>'Данные с датчиков 1'!D1629</f>
        <v>162.30000000000001</v>
      </c>
      <c r="E1629" s="3">
        <f>LN((56.48+'Данные с датчиков 1'!E1629)/(56.48))</f>
        <v>9.1430173249831118E-2</v>
      </c>
      <c r="F1629" s="3">
        <f>'Данные с датчиков 1'!F1629/((PI()*3.48^2)*(1-((0.3*$E$397)-0.5*(E1629-('Данные с датчиков 1'!F1629/(PI()*202*1000000000*3.48^2))))))</f>
        <v>1010.5336189901095</v>
      </c>
      <c r="G1629" s="3">
        <f>'Данные с датчиков 1'!G1629</f>
        <v>162.30000000000001</v>
      </c>
      <c r="H1629" s="3">
        <f>LN((56.48+'Данные с датчиков 1'!H1629)/(56.48))</f>
        <v>9.1434536001657754E-2</v>
      </c>
      <c r="I1629" s="3">
        <f>'Данные с датчиков 1'!I1629/((PI()*3.484^2)*(1-((0.3*$H$404)-0.5*(H1629-('Данные с датчиков 1'!I1629/(PI()*202*1000000000*3.484^2))))))</f>
        <v>991.31562314317955</v>
      </c>
    </row>
    <row r="1630" spans="1:9" x14ac:dyDescent="0.25">
      <c r="A1630" s="3">
        <f>'Данные с датчиков 1'!A1630</f>
        <v>162.4</v>
      </c>
      <c r="B1630" s="3">
        <f>LN((56.48+'Данные с датчиков 1'!B1630)/(56.48))</f>
        <v>9.1488341709260596E-2</v>
      </c>
      <c r="C1630" s="3">
        <f>'Данные с датчиков 1'!C1630/((PI()*3.5^2)*(1-((0.3*$B$397)-0.5*(B1630-('Данные с датчиков 1'!C1630/(PI()*202*1000000000*3.5^2))))))</f>
        <v>979.27610077221539</v>
      </c>
      <c r="D1630" s="3">
        <f>'Данные с датчиков 1'!D1630</f>
        <v>162.4</v>
      </c>
      <c r="E1630" s="3">
        <f>LN((56.48+'Данные с датчиков 1'!E1630)/(56.48))</f>
        <v>9.148058611016241E-2</v>
      </c>
      <c r="F1630" s="3">
        <f>'Данные с датчиков 1'!F1630/((PI()*3.48^2)*(1-((0.3*$E$397)-0.5*(E1630-('Данные с датчиков 1'!F1630/(PI()*202*1000000000*3.48^2))))))</f>
        <v>1010.3905092520591</v>
      </c>
      <c r="G1630" s="3">
        <f>'Данные с датчиков 1'!G1630</f>
        <v>162.4</v>
      </c>
      <c r="H1630" s="3">
        <f>LN((56.48+'Данные с датчиков 1'!H1630)/(56.48))</f>
        <v>9.1481878714189072E-2</v>
      </c>
      <c r="I1630" s="3">
        <f>'Данные с датчиков 1'!I1630/((PI()*3.484^2)*(1-((0.3*$H$404)-0.5*(H1630-('Данные с датчиков 1'!I1630/(PI()*202*1000000000*3.484^2))))))</f>
        <v>991.05360545226483</v>
      </c>
    </row>
    <row r="1631" spans="1:9" x14ac:dyDescent="0.25">
      <c r="A1631" s="3">
        <f>'Данные с датчиков 1'!A1631</f>
        <v>162.5</v>
      </c>
      <c r="B1631" s="3">
        <f>LN((56.48+'Данные с датчиков 1'!B1631)/(56.48))</f>
        <v>9.1539397901943542E-2</v>
      </c>
      <c r="C1631" s="3">
        <f>'Данные с датчиков 1'!C1631/((PI()*3.5^2)*(1-((0.3*$B$397)-0.5*(B1631-('Данные с датчиков 1'!C1631/(PI()*202*1000000000*3.5^2))))))</f>
        <v>979.19478781157602</v>
      </c>
      <c r="D1631" s="3">
        <f>'Данные с датчиков 1'!D1631</f>
        <v>162.5</v>
      </c>
      <c r="E1631" s="3">
        <f>LN((56.48+'Данные с датчиков 1'!E1631)/(56.48))</f>
        <v>9.1541336693330047E-2</v>
      </c>
      <c r="F1631" s="3">
        <f>'Данные с датчиков 1'!F1631/((PI()*3.48^2)*(1-((0.3*$E$397)-0.5*(E1631-('Данные с датчиков 1'!F1631/(PI()*202*1000000000*3.48^2))))))</f>
        <v>1010.7184137965435</v>
      </c>
      <c r="G1631" s="3">
        <f>'Данные с датчиков 1'!G1631</f>
        <v>162.5</v>
      </c>
      <c r="H1631" s="3">
        <f>LN((56.48+'Данные с датчиков 1'!H1631)/(56.48))</f>
        <v>9.1539721034102364E-2</v>
      </c>
      <c r="I1631" s="3">
        <f>'Данные с датчиков 1'!I1631/((PI()*3.484^2)*(1-((0.3*$H$404)-0.5*(H1631-('Данные с датчиков 1'!I1631/(PI()*202*1000000000*3.484^2))))))</f>
        <v>991.25340539677302</v>
      </c>
    </row>
    <row r="1632" spans="1:9" x14ac:dyDescent="0.25">
      <c r="A1632" s="3">
        <f>'Данные с датчиков 1'!A1632</f>
        <v>162.6</v>
      </c>
      <c r="B1632" s="3">
        <f>LN((56.48+'Данные с датчиков 1'!B1632)/(56.48))</f>
        <v>9.1594813540654976E-2</v>
      </c>
      <c r="C1632" s="3">
        <f>'Данные с датчиков 1'!C1632/((PI()*3.5^2)*(1-((0.3*$B$397)-0.5*(B1632-('Данные с датчиков 1'!C1632/(PI()*202*1000000000*3.5^2))))))</f>
        <v>979.23129643165203</v>
      </c>
      <c r="D1632" s="3">
        <f>'Данные с датчиков 1'!D1632</f>
        <v>162.6</v>
      </c>
      <c r="E1632" s="3">
        <f>LN((56.48+'Данные с датчиков 1'!E1632)/(56.48))</f>
        <v>9.1587058767268678E-2</v>
      </c>
      <c r="F1632" s="3">
        <f>'Данные с датчиков 1'!F1632/((PI()*3.48^2)*(1-((0.3*$E$397)-0.5*(E1632-('Данные с датчиков 1'!F1632/(PI()*202*1000000000*3.48^2))))))</f>
        <v>1010.3826138696161</v>
      </c>
      <c r="G1632" s="3">
        <f>'Данные с датчиков 1'!G1632</f>
        <v>162.6</v>
      </c>
      <c r="H1632" s="3">
        <f>LN((56.48+'Данные с датчиков 1'!H1632)/(56.48))</f>
        <v>9.1594813540654976E-2</v>
      </c>
      <c r="I1632" s="3">
        <f>'Данные с датчиков 1'!I1632/((PI()*3.484^2)*(1-((0.3*$H$404)-0.5*(H1632-('Данные с датчиков 1'!I1632/(PI()*202*1000000000*3.484^2))))))</f>
        <v>991.35087136668028</v>
      </c>
    </row>
    <row r="1633" spans="1:9" x14ac:dyDescent="0.25">
      <c r="A1633" s="3">
        <f>'Данные с датчиков 1'!A1633</f>
        <v>162.69999999999999</v>
      </c>
      <c r="B1633" s="3">
        <f>LN((56.48+'Данные с датчиков 1'!B1633)/(56.48))</f>
        <v>9.1647641334096253E-2</v>
      </c>
      <c r="C1633" s="3">
        <f>'Данные с датчиков 1'!C1633/((PI()*3.5^2)*(1-((0.3*$B$397)-0.5*(B1633-('Данные с датчиков 1'!C1633/(PI()*202*1000000000*3.5^2))))))</f>
        <v>979.1833464549303</v>
      </c>
      <c r="D1633" s="3">
        <f>'Данные с датчиков 1'!D1633</f>
        <v>162.69999999999999</v>
      </c>
      <c r="E1633" s="3">
        <f>LN((56.48+'Данные с датчиков 1'!E1633)/(56.48))</f>
        <v>9.1646510493131009E-2</v>
      </c>
      <c r="F1633" s="3">
        <f>'Данные с датчиков 1'!F1633/((PI()*3.48^2)*(1-((0.3*$E$397)-0.5*(E1633-('Данные с датчиков 1'!F1633/(PI()*202*1000000000*3.48^2))))))</f>
        <v>1010.6700247979436</v>
      </c>
      <c r="G1633" s="3">
        <f>'Данные с датчиков 1'!G1633</f>
        <v>162.69999999999999</v>
      </c>
      <c r="H1633" s="3">
        <f>LN((56.48+'Данные с датчиков 1'!H1633)/(56.48))</f>
        <v>9.1643441061207948E-2</v>
      </c>
      <c r="I1633" s="3">
        <f>'Данные с датчиков 1'!I1633/((PI()*3.484^2)*(1-((0.3*$H$404)-0.5*(H1633-('Данные с датчиков 1'!I1633/(PI()*202*1000000000*3.484^2))))))</f>
        <v>991.08214699696316</v>
      </c>
    </row>
    <row r="1634" spans="1:9" x14ac:dyDescent="0.25">
      <c r="A1634" s="3">
        <f>'Данные с датчиков 1'!A1634</f>
        <v>162.80000000000001</v>
      </c>
      <c r="B1634" s="3">
        <f>LN((56.48+'Данные с датчиков 1'!B1634)/(56.48))</f>
        <v>9.1699981716538828E-2</v>
      </c>
      <c r="C1634" s="3">
        <f>'Данные с датчиков 1'!C1634/((PI()*3.5^2)*(1-((0.3*$B$397)-0.5*(B1634-('Данные с датчиков 1'!C1634/(PI()*202*1000000000*3.5^2))))))</f>
        <v>979.12478480596837</v>
      </c>
      <c r="D1634" s="3">
        <f>'Данные с датчиков 1'!D1634</f>
        <v>162.80000000000001</v>
      </c>
      <c r="E1634" s="3">
        <f>LN((56.48+'Данные с датчиков 1'!E1634)/(56.48))</f>
        <v>9.1700304796811821E-2</v>
      </c>
      <c r="F1634" s="3">
        <f>'Данные с датчиков 1'!F1634/((PI()*3.48^2)*(1-((0.3*$E$397)-0.5*(E1634-('Данные с датчиков 1'!F1634/(PI()*202*1000000000*3.48^2))))))</f>
        <v>1010.7130329231775</v>
      </c>
      <c r="G1634" s="3">
        <f>'Данные с датчиков 1'!G1634</f>
        <v>162.80000000000001</v>
      </c>
      <c r="H1634" s="3">
        <f>LN((56.48+'Данные с датчиков 1'!H1634)/(56.48))</f>
        <v>9.1703697133378365E-2</v>
      </c>
      <c r="I1634" s="3">
        <f>'Данные с датчиков 1'!I1634/((PI()*3.484^2)*(1-((0.3*$H$404)-0.5*(H1634-('Данные с датчиков 1'!I1634/(PI()*202*1000000000*3.484^2))))))</f>
        <v>991.45027327949913</v>
      </c>
    </row>
    <row r="1635" spans="1:9" x14ac:dyDescent="0.25">
      <c r="A1635" s="3">
        <f>'Данные с датчиков 1'!A1635</f>
        <v>162.9</v>
      </c>
      <c r="B1635" s="3">
        <f>LN((56.48+'Данные с датчиков 1'!B1635)/(56.48))</f>
        <v>9.175603458199777E-2</v>
      </c>
      <c r="C1635" s="3">
        <f>'Данные с датчиков 1'!C1635/((PI()*3.5^2)*(1-((0.3*$B$397)-0.5*(B1635-('Данные с датчиков 1'!C1635/(PI()*202*1000000000*3.5^2))))))</f>
        <v>979.24998576195128</v>
      </c>
      <c r="D1635" s="3">
        <f>'Данные с датчиков 1'!D1635</f>
        <v>162.9</v>
      </c>
      <c r="E1635" s="3">
        <f>LN((56.48+'Данные с датчиков 1'!E1635)/(56.48))</f>
        <v>9.1750380977231052E-2</v>
      </c>
      <c r="F1635" s="3">
        <f>'Данные с датчиков 1'!F1635/((PI()*3.48^2)*(1-((0.3*$E$397)-0.5*(E1635-('Данные с датчиков 1'!F1635/(PI()*202*1000000000*3.48^2))))))</f>
        <v>1010.5239551450414</v>
      </c>
      <c r="G1635" s="3">
        <f>'Данные с датчиков 1'!G1635</f>
        <v>162.9</v>
      </c>
      <c r="H1635" s="3">
        <f>LN((56.48+'Данные с датчиков 1'!H1635)/(56.48))</f>
        <v>9.1754419269611753E-2</v>
      </c>
      <c r="I1635" s="3">
        <f>'Данные с датчиков 1'!I1635/((PI()*3.484^2)*(1-((0.3*$H$404)-0.5*(H1635-('Данные с датчиков 1'!I1635/(PI()*202*1000000000*3.484^2))))))</f>
        <v>991.28547005236828</v>
      </c>
    </row>
    <row r="1636" spans="1:9" x14ac:dyDescent="0.25">
      <c r="A1636" s="3">
        <f>'Данные с датчиков 1'!A1636</f>
        <v>163</v>
      </c>
      <c r="B1636" s="3">
        <f>LN((56.48+'Данные с датчиков 1'!B1636)/(56.48))</f>
        <v>9.1808369291552006E-2</v>
      </c>
      <c r="C1636" s="3">
        <f>'Данные с датчиков 1'!C1636/((PI()*3.5^2)*(1-((0.3*$B$397)-0.5*(B1636-('Данные с датчиков 1'!C1636/(PI()*202*1000000000*3.5^2))))))</f>
        <v>979.19084198885355</v>
      </c>
      <c r="D1636" s="3">
        <f>'Данные с датчиков 1'!D1636</f>
        <v>163</v>
      </c>
      <c r="E1636" s="3">
        <f>LN((56.48+'Данные с датчиков 1'!E1636)/(56.48))</f>
        <v>9.1808692336809217E-2</v>
      </c>
      <c r="F1636" s="3">
        <f>'Данные с датчиков 1'!F1636/((PI()*3.48^2)*(1-((0.3*$E$397)-0.5*(E1636-('Данные с датчиков 1'!F1636/(PI()*202*1000000000*3.48^2))))))</f>
        <v>1010.8177242437242</v>
      </c>
      <c r="G1636" s="3">
        <f>'Данные с датчиков 1'!G1636</f>
        <v>163</v>
      </c>
      <c r="H1636" s="3">
        <f>LN((56.48+'Данные с датчиков 1'!H1636)/(56.48))</f>
        <v>9.181127669510987E-2</v>
      </c>
      <c r="I1636" s="3">
        <f>'Данные с датчиков 1'!I1636/((PI()*3.484^2)*(1-((0.3*$H$404)-0.5*(H1636-('Данные с датчиков 1'!I1636/(PI()*202*1000000000*3.484^2))))))</f>
        <v>991.41688738152698</v>
      </c>
    </row>
    <row r="1637" spans="1:9" x14ac:dyDescent="0.25">
      <c r="A1637" s="3">
        <f>'Данные с датчиков 1'!A1637</f>
        <v>163.1</v>
      </c>
      <c r="B1637" s="3">
        <f>LN((56.48+'Данные с датчиков 1'!B1637)/(56.48))</f>
        <v>9.1864739109228349E-2</v>
      </c>
      <c r="C1637" s="3">
        <f>'Данные с датчиков 1'!C1637/((PI()*3.5^2)*(1-((0.3*$B$397)-0.5*(B1637-('Данные с датчиков 1'!C1637/(PI()*202*1000000000*3.5^2))))))</f>
        <v>979.27691006367934</v>
      </c>
      <c r="D1637" s="3">
        <f>'Данные с датчиков 1'!D1637</f>
        <v>163.1</v>
      </c>
      <c r="E1637" s="3">
        <f>LN((56.48+'Данные с датчиков 1'!E1637)/(56.48))</f>
        <v>9.1859732176645656E-2</v>
      </c>
      <c r="F1637" s="3">
        <f>'Данные с датчиков 1'!F1637/((PI()*3.48^2)*(1-((0.3*$E$397)-0.5*(E1637-('Данные с датчиков 1'!F1637/(PI()*202*1000000000*3.48^2))))))</f>
        <v>1010.6917190570595</v>
      </c>
      <c r="G1637" s="3">
        <f>'Данные с датчиков 1'!G1637</f>
        <v>163.1</v>
      </c>
      <c r="H1637" s="3">
        <f>LN((56.48+'Данные с датчиков 1'!H1637)/(56.48))</f>
        <v>9.1862477916972718E-2</v>
      </c>
      <c r="I1637" s="3">
        <f>'Данные с датчиков 1'!I1637/((PI()*3.484^2)*(1-((0.3*$H$404)-0.5*(H1637-('Данные с датчиков 1'!I1637/(PI()*202*1000000000*3.484^2))))))</f>
        <v>991.31417583245309</v>
      </c>
    </row>
    <row r="1638" spans="1:9" x14ac:dyDescent="0.25">
      <c r="A1638" s="3">
        <f>'Данные с датчиков 1'!A1638</f>
        <v>163.19999999999999</v>
      </c>
      <c r="B1638" s="3">
        <f>LN((56.48+'Данные с датчиков 1'!B1638)/(56.48))</f>
        <v>9.1916583614808506E-2</v>
      </c>
      <c r="C1638" s="3">
        <f>'Данные с датчиков 1'!C1638/((PI()*3.5^2)*(1-((0.3*$B$397)-0.5*(B1638-('Данные с датчиков 1'!C1638/(PI()*202*1000000000*3.5^2))))))</f>
        <v>979.21633927307153</v>
      </c>
      <c r="D1638" s="3">
        <f>'Данные с датчиков 1'!D1638</f>
        <v>163.19999999999999</v>
      </c>
      <c r="E1638" s="3">
        <f>LN((56.48+'Данные с датчиков 1'!E1638)/(56.48))</f>
        <v>9.1917714150405394E-2</v>
      </c>
      <c r="F1638" s="3">
        <f>'Данные с датчиков 1'!F1638/((PI()*3.48^2)*(1-((0.3*$E$397)-0.5*(E1638-('Данные с датчиков 1'!F1638/(PI()*202*1000000000*3.48^2))))))</f>
        <v>1010.8909720306801</v>
      </c>
      <c r="G1638" s="3">
        <f>'Данные с датчиков 1'!G1638</f>
        <v>163.19999999999999</v>
      </c>
      <c r="H1638" s="3">
        <f>LN((56.48+'Данные с датчиков 1'!H1638)/(56.48))</f>
        <v>9.1914645550811705E-2</v>
      </c>
      <c r="I1638" s="3">
        <f>'Данные с датчиков 1'!I1638/((PI()*3.484^2)*(1-((0.3*$H$404)-0.5*(H1638-('Данные с датчиков 1'!I1638/(PI()*202*1000000000*3.484^2))))))</f>
        <v>991.21859981679665</v>
      </c>
    </row>
    <row r="1639" spans="1:9" x14ac:dyDescent="0.25">
      <c r="A1639" s="3">
        <f>'Данные с датчиков 1'!A1639</f>
        <v>163.30000000000001</v>
      </c>
      <c r="B1639" s="3">
        <f>LN((56.48+'Данные с датчиков 1'!B1639)/(56.48))</f>
        <v>9.196858692946637E-2</v>
      </c>
      <c r="C1639" s="3">
        <f>'Данные с датчиков 1'!C1639/((PI()*3.5^2)*(1-((0.3*$B$397)-0.5*(B1639-('Данные с датчиков 1'!C1639/(PI()*202*1000000000*3.5^2))))))</f>
        <v>979.11389055158133</v>
      </c>
      <c r="D1639" s="3">
        <f>'Данные с датчиков 1'!D1639</f>
        <v>163.30000000000001</v>
      </c>
      <c r="E1639" s="3">
        <f>LN((56.48+'Данные с датчиков 1'!E1639)/(56.48))</f>
        <v>9.196858692946637E-2</v>
      </c>
      <c r="F1639" s="3">
        <f>'Данные с датчиков 1'!F1639/((PI()*3.48^2)*(1-((0.3*$E$397)-0.5*(E1639-('Данные с датчиков 1'!F1639/(PI()*202*1000000000*3.48^2))))))</f>
        <v>1010.7780950652267</v>
      </c>
      <c r="G1639" s="3">
        <f>'Данные с датчиков 1'!G1639</f>
        <v>163.30000000000001</v>
      </c>
      <c r="H1639" s="3">
        <f>LN((56.48+'Данные с датчиков 1'!H1639)/(56.48))</f>
        <v>9.1972947332965113E-2</v>
      </c>
      <c r="I1639" s="3">
        <f>'Данные с датчиков 1'!I1639/((PI()*3.484^2)*(1-((0.3*$H$404)-0.5*(H1639-('Данные с датчиков 1'!I1639/(PI()*202*1000000000*3.484^2))))))</f>
        <v>991.47048431449514</v>
      </c>
    </row>
    <row r="1640" spans="1:9" x14ac:dyDescent="0.25">
      <c r="A1640" s="3">
        <f>'Данные с датчиков 1'!A1640</f>
        <v>163.4</v>
      </c>
      <c r="B1640" s="3">
        <f>LN((56.48+'Данные с датчиков 1'!B1640)/(56.48))</f>
        <v>9.2027854490627503E-2</v>
      </c>
      <c r="C1640" s="3">
        <f>'Данные с датчиков 1'!C1640/((PI()*3.5^2)*(1-((0.3*$B$397)-0.5*(B1640-('Данные с датчиков 1'!C1640/(PI()*202*1000000000*3.5^2))))))</f>
        <v>979.37323125853993</v>
      </c>
      <c r="D1640" s="3">
        <f>'Данные с датчиков 1'!D1640</f>
        <v>163.4</v>
      </c>
      <c r="E1640" s="3">
        <f>LN((56.48+'Данные с датчиков 1'!E1640)/(56.48))</f>
        <v>9.2021394981495253E-2</v>
      </c>
      <c r="F1640" s="3">
        <f>'Данные с датчиков 1'!F1640/((PI()*3.48^2)*(1-((0.3*$E$397)-0.5*(E1640-('Данные с датчиков 1'!F1640/(PI()*202*1000000000*3.48^2))))))</f>
        <v>1010.7229701467454</v>
      </c>
      <c r="G1640" s="3">
        <f>'Данные с датчиков 1'!G1640</f>
        <v>163.4</v>
      </c>
      <c r="H1640" s="3">
        <f>LN((56.48+'Данные с датчиков 1'!H1640)/(56.48))</f>
        <v>9.2021394981495253E-2</v>
      </c>
      <c r="I1640" s="3">
        <f>'Данные с датчиков 1'!I1640/((PI()*3.484^2)*(1-((0.3*$H$404)-0.5*(H1640-('Данные с датчиков 1'!I1640/(PI()*202*1000000000*3.484^2))))))</f>
        <v>991.18306182750143</v>
      </c>
    </row>
    <row r="1641" spans="1:9" x14ac:dyDescent="0.25">
      <c r="A1641" s="3">
        <f>'Данные с датчиков 1'!A1641</f>
        <v>163.5</v>
      </c>
      <c r="B1641" s="3">
        <f>LN((56.48+'Данные с датчиков 1'!B1641)/(56.48))</f>
        <v>9.207533060240107E-2</v>
      </c>
      <c r="C1641" s="3">
        <f>'Данные с датчиков 1'!C1641/((PI()*3.5^2)*(1-((0.3*$B$397)-0.5*(B1641-('Данные с датчиков 1'!C1641/(PI()*202*1000000000*3.5^2))))))</f>
        <v>979.06848848634922</v>
      </c>
      <c r="D1641" s="3">
        <f>'Данные с датчиков 1'!D1641</f>
        <v>163.5</v>
      </c>
      <c r="E1641" s="3">
        <f>LN((56.48+'Данные с датчиков 1'!E1641)/(56.48))</f>
        <v>9.2078721666994337E-2</v>
      </c>
      <c r="F1641" s="3">
        <f>'Данные с датчиков 1'!F1641/((PI()*3.48^2)*(1-((0.3*$E$397)-0.5*(E1641-('Данные с датчиков 1'!F1641/(PI()*202*1000000000*3.48^2))))))</f>
        <v>1010.9232172204108</v>
      </c>
      <c r="G1641" s="3">
        <f>'Данные с датчиков 1'!G1641</f>
        <v>163.5</v>
      </c>
      <c r="H1641" s="3">
        <f>LN((56.48+'Данные с датчиков 1'!H1641)/(56.48))</f>
        <v>9.2079852019303354E-2</v>
      </c>
      <c r="I1641" s="3">
        <f>'Данные с датчиков 1'!I1641/((PI()*3.484^2)*(1-((0.3*$H$404)-0.5*(H1641-('Данные с датчиков 1'!I1641/(PI()*202*1000000000*3.484^2))))))</f>
        <v>991.44807047903282</v>
      </c>
    </row>
    <row r="1642" spans="1:9" x14ac:dyDescent="0.25">
      <c r="A1642" s="3">
        <f>'Данные с датчиков 1'!A1642</f>
        <v>163.6</v>
      </c>
      <c r="B1642" s="3">
        <f>LN((56.48+'Данные с датчиков 1'!B1642)/(56.48))</f>
        <v>9.2135883596583479E-2</v>
      </c>
      <c r="C1642" s="3">
        <f>'Данные с датчиков 1'!C1642/((PI()*3.5^2)*(1-((0.3*$B$397)-0.5*(B1642-('Данные с датчиков 1'!C1642/(PI()*202*1000000000*3.5^2))))))</f>
        <v>979.41101231522293</v>
      </c>
      <c r="D1642" s="3">
        <f>'Данные с датчиков 1'!D1642</f>
        <v>163.6</v>
      </c>
      <c r="E1642" s="3">
        <f>LN((56.48+'Данные с датчиков 1'!E1642)/(56.48))</f>
        <v>9.2126841249009078E-2</v>
      </c>
      <c r="F1642" s="3">
        <f>'Данные с датчиков 1'!F1642/((PI()*3.48^2)*(1-((0.3*$E$397)-0.5*(E1642-('Данные с датчиков 1'!F1642/(PI()*202*1000000000*3.48^2))))))</f>
        <v>1010.6350401842229</v>
      </c>
      <c r="G1642" s="3">
        <f>'Данные с датчиков 1'!G1642</f>
        <v>163.6</v>
      </c>
      <c r="H1642" s="3">
        <f>LN((56.48+'Данные с датчиков 1'!H1642)/(56.48))</f>
        <v>9.2133300077048313E-2</v>
      </c>
      <c r="I1642" s="3">
        <f>'Данные с датчиков 1'!I1642/((PI()*3.484^2)*(1-((0.3*$H$404)-0.5*(H1642-('Данные с датчиков 1'!I1642/(PI()*202*1000000000*3.484^2))))))</f>
        <v>991.4345990919719</v>
      </c>
    </row>
    <row r="1643" spans="1:9" x14ac:dyDescent="0.25">
      <c r="A1643" s="3">
        <f>'Данные с датчиков 1'!A1643</f>
        <v>163.69999999999999</v>
      </c>
      <c r="B1643" s="3">
        <f>LN((56.48+'Данные с датчиков 1'!B1643)/(56.48))</f>
        <v>9.2189005737395538E-2</v>
      </c>
      <c r="C1643" s="3">
        <f>'Данные с датчиков 1'!C1643/((PI()*3.5^2)*(1-((0.3*$B$397)-0.5*(B1643-('Данные с датчиков 1'!C1643/(PI()*202*1000000000*3.5^2))))))</f>
        <v>979.38685975183489</v>
      </c>
      <c r="D1643" s="3">
        <f>'Данные с датчиков 1'!D1643</f>
        <v>163.69999999999999</v>
      </c>
      <c r="E1643" s="3">
        <f>LN((56.48+'Данные с датчиков 1'!E1643)/(56.48))</f>
        <v>9.2185292123245846E-2</v>
      </c>
      <c r="F1643" s="3">
        <f>'Данные с датчиков 1'!F1643/((PI()*3.48^2)*(1-((0.3*$E$397)-0.5*(E1643-('Данные с датчиков 1'!F1643/(PI()*202*1000000000*3.48^2))))))</f>
        <v>1010.9031963208972</v>
      </c>
      <c r="G1643" s="3">
        <f>'Данные с датчиков 1'!G1643</f>
        <v>163.69999999999999</v>
      </c>
      <c r="H1643" s="3">
        <f>LN((56.48+'Данные с датчиков 1'!H1643)/(56.48))</f>
        <v>9.218642235509919E-2</v>
      </c>
      <c r="I1643" s="3">
        <f>'Данные с датчиков 1'!I1643/((PI()*3.484^2)*(1-((0.3*$H$404)-0.5*(H1643-('Данные с датчиков 1'!I1643/(PI()*202*1000000000*3.484^2))))))</f>
        <v>991.37110800075902</v>
      </c>
    </row>
    <row r="1644" spans="1:9" x14ac:dyDescent="0.25">
      <c r="A1644" s="3">
        <f>'Данные с датчиков 1'!A1644</f>
        <v>163.80000000000001</v>
      </c>
      <c r="B1644" s="3">
        <f>LN((56.48+'Данные с датчиков 1'!B1644)/(56.48))</f>
        <v>9.2240349076125314E-2</v>
      </c>
      <c r="C1644" s="3">
        <f>'Данные с датчиков 1'!C1644/((PI()*3.5^2)*(1-((0.3*$B$397)-0.5*(B1644-('Данные с датчиков 1'!C1644/(PI()*202*1000000000*3.5^2))))))</f>
        <v>979.22789039104168</v>
      </c>
      <c r="D1644" s="3">
        <f>'Данные с датчиков 1'!D1644</f>
        <v>163.80000000000001</v>
      </c>
      <c r="E1644" s="3">
        <f>LN((56.48+'Данные с датчиков 1'!E1644)/(56.48))</f>
        <v>9.2238088733037515E-2</v>
      </c>
      <c r="F1644" s="3">
        <f>'Данные с датчиков 1'!F1644/((PI()*3.48^2)*(1-((0.3*$E$397)-0.5*(E1644-('Данные с датчиков 1'!F1644/(PI()*202*1000000000*3.48^2))))))</f>
        <v>1010.8974746533529</v>
      </c>
      <c r="G1644" s="3">
        <f>'Данные с датчиков 1'!G1644</f>
        <v>163.80000000000001</v>
      </c>
      <c r="H1644" s="3">
        <f>LN((56.48+'Данные с датчиков 1'!H1644)/(56.48))</f>
        <v>9.2239380358284842E-2</v>
      </c>
      <c r="I1644" s="3">
        <f>'Данные с датчиков 1'!I1644/((PI()*3.484^2)*(1-((0.3*$H$404)-0.5*(H1644-('Данные с датчиков 1'!I1644/(PI()*202*1000000000*3.484^2))))))</f>
        <v>991.39276861969063</v>
      </c>
    </row>
    <row r="1645" spans="1:9" x14ac:dyDescent="0.25">
      <c r="A1645" s="3">
        <f>'Данные с датчиков 1'!A1645</f>
        <v>163.9</v>
      </c>
      <c r="B1645" s="3">
        <f>LN((56.48+'Данные с датчиков 1'!B1645)/(56.48))</f>
        <v>9.2295241553883814E-2</v>
      </c>
      <c r="C1645" s="3">
        <f>'Данные с датчиков 1'!C1645/((PI()*3.5^2)*(1-((0.3*$B$397)-0.5*(B1645-('Данные с датчиков 1'!C1645/(PI()*202*1000000000*3.5^2))))))</f>
        <v>979.30516226890654</v>
      </c>
      <c r="D1645" s="3">
        <f>'Данные с датчиков 1'!D1645</f>
        <v>163.9</v>
      </c>
      <c r="E1645" s="3">
        <f>LN((56.48+'Данные с датчиков 1'!E1645)/(56.48))</f>
        <v>9.2293142779253476E-2</v>
      </c>
      <c r="F1645" s="3">
        <f>'Данные с датчиков 1'!F1645/((PI()*3.48^2)*(1-((0.3*$E$397)-0.5*(E1645-('Данные с датчиков 1'!F1645/(PI()*202*1000000000*3.48^2))))))</f>
        <v>1010.9486439408347</v>
      </c>
      <c r="G1645" s="3">
        <f>'Данные с датчиков 1'!G1645</f>
        <v>163.9</v>
      </c>
      <c r="H1645" s="3">
        <f>LN((56.48+'Данные с датчиков 1'!H1645)/(56.48))</f>
        <v>9.229039822116733E-2</v>
      </c>
      <c r="I1645" s="3">
        <f>'Данные с датчиков 1'!I1645/((PI()*3.484^2)*(1-((0.3*$H$404)-0.5*(H1645-('Данные с датчиков 1'!I1645/(PI()*202*1000000000*3.484^2))))))</f>
        <v>991.25083554999298</v>
      </c>
    </row>
    <row r="1646" spans="1:9" x14ac:dyDescent="0.25">
      <c r="A1646" s="3">
        <f>'Данные с датчиков 1'!A1646</f>
        <v>164</v>
      </c>
      <c r="B1646" s="3">
        <f>LN((56.48+'Данные с датчиков 1'!B1646)/(56.48))</f>
        <v>9.2344157899435828E-2</v>
      </c>
      <c r="C1646" s="3">
        <f>'Данные с датчиков 1'!C1646/((PI()*3.5^2)*(1-((0.3*$B$397)-0.5*(B1646-('Данные с датчиков 1'!C1646/(PI()*202*1000000000*3.5^2))))))</f>
        <v>979.0427523149657</v>
      </c>
      <c r="D1646" s="3">
        <f>'Данные с датчиков 1'!D1646</f>
        <v>164</v>
      </c>
      <c r="E1646" s="3">
        <f>LN((56.48+'Данные с датчиков 1'!E1646)/(56.48))</f>
        <v>9.2344480771655468E-2</v>
      </c>
      <c r="F1646" s="3">
        <f>'Данные с датчиков 1'!F1646/((PI()*3.48^2)*(1-((0.3*$E$397)-0.5*(E1646-('Данные с датчиков 1'!F1646/(PI()*202*1000000000*3.48^2))))))</f>
        <v>1010.8981896242076</v>
      </c>
      <c r="G1646" s="3">
        <f>'Данные с датчиков 1'!G1646</f>
        <v>164</v>
      </c>
      <c r="H1646" s="3">
        <f>LN((56.48+'Данные с датчиков 1'!H1646)/(56.48))</f>
        <v>9.2349000971784126E-2</v>
      </c>
      <c r="I1646" s="3">
        <f>'Данные с датчиков 1'!I1646/((PI()*3.484^2)*(1-((0.3*$H$404)-0.5*(H1646-('Данные с датчиков 1'!I1646/(PI()*202*1000000000*3.484^2))))))</f>
        <v>991.48271760600448</v>
      </c>
    </row>
    <row r="1647" spans="1:9" x14ac:dyDescent="0.25">
      <c r="A1647" s="3">
        <f>'Данные с датчиков 1'!A1647</f>
        <v>164.1</v>
      </c>
      <c r="B1647" s="3">
        <f>LN((56.48+'Данные с датчиков 1'!B1647)/(56.48))</f>
        <v>9.2402596073075605E-2</v>
      </c>
      <c r="C1647" s="3">
        <f>'Данные с датчиков 1'!C1647/((PI()*3.5^2)*(1-((0.3*$B$397)-0.5*(B1647-('Данные с датчиков 1'!C1647/(PI()*202*1000000000*3.5^2))))))</f>
        <v>979.27128637092744</v>
      </c>
      <c r="D1647" s="3">
        <f>'Данные с датчиков 1'!D1647</f>
        <v>164.1</v>
      </c>
      <c r="E1647" s="3">
        <f>LN((56.48+'Данные с датчиков 1'!E1647)/(56.48))</f>
        <v>9.2396784694913567E-2</v>
      </c>
      <c r="F1647" s="3">
        <f>'Данные с датчиков 1'!F1647/((PI()*3.48^2)*(1-((0.3*$E$397)-0.5*(E1647-('Данные с датчиков 1'!F1647/(PI()*202*1000000000*3.48^2))))))</f>
        <v>1010.8338336065553</v>
      </c>
      <c r="G1647" s="3">
        <f>'Данные с датчиков 1'!G1647</f>
        <v>164.1</v>
      </c>
      <c r="H1647" s="3">
        <f>LN((56.48+'Данные с датчиков 1'!H1647)/(56.48))</f>
        <v>9.2398398970012799E-2</v>
      </c>
      <c r="I1647" s="3">
        <f>'Данные с датчиков 1'!I1647/((PI()*3.484^2)*(1-((0.3*$H$404)-0.5*(H1647-('Данные с датчиков 1'!I1647/(PI()*202*1000000000*3.484^2))))))</f>
        <v>991.28784315666928</v>
      </c>
    </row>
    <row r="1648" spans="1:9" x14ac:dyDescent="0.25">
      <c r="A1648" s="3">
        <f>'Данные с датчиков 1'!A1648</f>
        <v>164.2</v>
      </c>
      <c r="B1648" s="3">
        <f>LN((56.48+'Данные с датчиков 1'!B1648)/(56.48))</f>
        <v>9.2452637098655796E-2</v>
      </c>
      <c r="C1648" s="3">
        <f>'Данные с датчиков 1'!C1648/((PI()*3.5^2)*(1-((0.3*$B$397)-0.5*(B1648-('Данные с датчиков 1'!C1648/(PI()*202*1000000000*3.5^2))))))</f>
        <v>979.09839879924709</v>
      </c>
      <c r="D1648" s="3">
        <f>'Данные с датчиков 1'!D1648</f>
        <v>164.2</v>
      </c>
      <c r="E1648" s="3">
        <f>LN((56.48+'Данные с датчиков 1'!E1648)/(56.48))</f>
        <v>9.2455219793310311E-2</v>
      </c>
      <c r="F1648" s="3">
        <f>'Данные с датчиков 1'!F1648/((PI()*3.48^2)*(1-((0.3*$E$397)-0.5*(E1648-('Данные с датчиков 1'!F1648/(PI()*202*1000000000*3.48^2))))))</f>
        <v>1011.0929679781984</v>
      </c>
      <c r="G1648" s="3">
        <f>'Данные с датчиков 1'!G1648</f>
        <v>164.2</v>
      </c>
      <c r="H1648" s="3">
        <f>LN((56.48+'Данные с датчиков 1'!H1648)/(56.48))</f>
        <v>9.2455219793310311E-2</v>
      </c>
      <c r="I1648" s="3">
        <f>'Данные с датчиков 1'!I1648/((PI()*3.484^2)*(1-((0.3*$H$404)-0.5*(H1648-('Данные с датчиков 1'!I1648/(PI()*202*1000000000*3.484^2))))))</f>
        <v>991.45708613594411</v>
      </c>
    </row>
    <row r="1649" spans="1:9" x14ac:dyDescent="0.25">
      <c r="A1649" s="3">
        <f>'Данные с датчиков 1'!A1649</f>
        <v>164.3</v>
      </c>
      <c r="B1649" s="3">
        <f>LN((56.48+'Данные с датчиков 1'!B1649)/(56.48))</f>
        <v>9.251058470580302E-2</v>
      </c>
      <c r="C1649" s="3">
        <f>'Данные с датчиков 1'!C1649/((PI()*3.5^2)*(1-((0.3*$B$397)-0.5*(B1649-('Данные с датчиков 1'!C1649/(PI()*202*1000000000*3.5^2))))))</f>
        <v>979.30176079058003</v>
      </c>
      <c r="D1649" s="3">
        <f>'Данные с датчиков 1'!D1649</f>
        <v>164.3</v>
      </c>
      <c r="E1649" s="3">
        <f>LN((56.48+'Данные с датчиков 1'!E1649)/(56.48))</f>
        <v>9.2504289724428382E-2</v>
      </c>
      <c r="F1649" s="3">
        <f>'Данные с датчиков 1'!F1649/((PI()*3.48^2)*(1-((0.3*$E$397)-0.5*(E1649-('Данные с датчиков 1'!F1649/(PI()*202*1000000000*3.48^2))))))</f>
        <v>1010.8767812358329</v>
      </c>
      <c r="G1649" s="3">
        <f>'Данные с датчиков 1'!G1649</f>
        <v>164.3</v>
      </c>
      <c r="H1649" s="3">
        <f>LN((56.48+'Данные с датчиков 1'!H1649)/(56.48))</f>
        <v>9.2508163563809934E-2</v>
      </c>
      <c r="I1649" s="3">
        <f>'Данные с датчиков 1'!I1649/((PI()*3.484^2)*(1-((0.3*$H$404)-0.5*(H1649-('Данные с датчиков 1'!I1649/(PI()*202*1000000000*3.484^2))))))</f>
        <v>991.45755770452558</v>
      </c>
    </row>
    <row r="1650" spans="1:9" x14ac:dyDescent="0.25">
      <c r="A1650" s="3">
        <f>'Данные с датчиков 1'!A1650</f>
        <v>164.4</v>
      </c>
      <c r="B1650" s="3">
        <f>LN((56.48+'Данные с датчиков 1'!B1650)/(56.48))</f>
        <v>9.2566430754080206E-2</v>
      </c>
      <c r="C1650" s="3">
        <f>'Данные с датчиков 1'!C1650/((PI()*3.5^2)*(1-((0.3*$B$397)-0.5*(B1650-('Данные с датчиков 1'!C1650/(PI()*202*1000000000*3.5^2))))))</f>
        <v>979.40835463331086</v>
      </c>
      <c r="D1650" s="3">
        <f>'Данные с датчиков 1'!D1650</f>
        <v>164.4</v>
      </c>
      <c r="E1650" s="3">
        <f>LN((56.48+'Данные с датчиков 1'!E1650)/(56.48))</f>
        <v>9.2561265932519038E-2</v>
      </c>
      <c r="F1650" s="3">
        <f>'Данные с датчиков 1'!F1650/((PI()*3.48^2)*(1-((0.3*$E$397)-0.5*(E1650-('Данные с датчиков 1'!F1650/(PI()*202*1000000000*3.48^2))))))</f>
        <v>1011.064603662427</v>
      </c>
      <c r="G1650" s="3">
        <f>'Данные с датчиков 1'!G1650</f>
        <v>164.4</v>
      </c>
      <c r="H1650" s="3">
        <f>LN((56.48+'Данные с датчиков 1'!H1650)/(56.48))</f>
        <v>9.256191153667305E-2</v>
      </c>
      <c r="I1650" s="3">
        <f>'Данные с датчиков 1'!I1650/((PI()*3.484^2)*(1-((0.3*$H$404)-0.5*(H1650-('Данные с датчиков 1'!I1650/(PI()*202*1000000000*3.484^2))))))</f>
        <v>991.43813073084766</v>
      </c>
    </row>
    <row r="1651" spans="1:9" x14ac:dyDescent="0.25">
      <c r="A1651" s="3">
        <f>'Данные с датчиков 1'!A1651</f>
        <v>164.5</v>
      </c>
      <c r="B1651" s="3">
        <f>LN((56.48+'Данные с датчиков 1'!B1651)/(56.48))</f>
        <v>9.2613397125924424E-2</v>
      </c>
      <c r="C1651" s="3">
        <f>'Данные с датчиков 1'!C1651/((PI()*3.5^2)*(1-((0.3*$B$397)-0.5*(B1651-('Данные с датчиков 1'!C1651/(PI()*202*1000000000*3.5^2))))))</f>
        <v>979.04817343857042</v>
      </c>
      <c r="D1651" s="3">
        <f>'Данные с датчиков 1'!D1651</f>
        <v>164.5</v>
      </c>
      <c r="E1651" s="3">
        <f>LN((56.48+'Данные с датчиков 1'!E1651)/(56.48))</f>
        <v>9.2614042696423218E-2</v>
      </c>
      <c r="F1651" s="3">
        <f>'Данные с датчиков 1'!F1651/((PI()*3.48^2)*(1-((0.3*$E$397)-0.5*(E1651-('Данные с датчиков 1'!F1651/(PI()*202*1000000000*3.48^2))))))</f>
        <v>1011.0615554746563</v>
      </c>
      <c r="G1651" s="3">
        <f>'Данные с датчиков 1'!G1651</f>
        <v>164.5</v>
      </c>
      <c r="H1651" s="3">
        <f>LN((56.48+'Данные с датчиков 1'!H1651)/(56.48))</f>
        <v>9.2618077502597873E-2</v>
      </c>
      <c r="I1651" s="3">
        <f>'Данные с датчиков 1'!I1651/((PI()*3.484^2)*(1-((0.3*$H$404)-0.5*(H1651-('Данные с датчиков 1'!I1651/(PI()*202*1000000000*3.484^2))))))</f>
        <v>991.59672890841478</v>
      </c>
    </row>
    <row r="1652" spans="1:9" x14ac:dyDescent="0.25">
      <c r="A1652" s="3">
        <f>'Данные с датчиков 1'!A1652</f>
        <v>164.6</v>
      </c>
      <c r="B1652" s="3">
        <f>LN((56.48+'Данные с датчиков 1'!B1652)/(56.48))</f>
        <v>9.2671980951527955E-2</v>
      </c>
      <c r="C1652" s="3">
        <f>'Данные с датчиков 1'!C1652/((PI()*3.5^2)*(1-((0.3*$B$397)-0.5*(B1652-('Данные с датчиков 1'!C1652/(PI()*202*1000000000*3.5^2))))))</f>
        <v>979.33548882892808</v>
      </c>
      <c r="D1652" s="3">
        <f>'Данные с датчиков 1'!D1652</f>
        <v>164.6</v>
      </c>
      <c r="E1652" s="3">
        <f>LN((56.48+'Данные с датчиков 1'!E1652)/(56.48))</f>
        <v>9.2668753281878111E-2</v>
      </c>
      <c r="F1652" s="3">
        <f>'Данные с датчиков 1'!F1652/((PI()*3.48^2)*(1-((0.3*$E$397)-0.5*(E1652-('Данные с датчиков 1'!F1652/(PI()*202*1000000000*3.48^2))))))</f>
        <v>1011.1095200863206</v>
      </c>
      <c r="G1652" s="3">
        <f>'Данные с датчиков 1'!G1652</f>
        <v>164.6</v>
      </c>
      <c r="H1652" s="3">
        <f>LN((56.48+'Данные с датчиков 1'!H1652)/(56.48))</f>
        <v>9.2665848370285783E-2</v>
      </c>
      <c r="I1652" s="3">
        <f>'Данные с датчиков 1'!I1652/((PI()*3.484^2)*(1-((0.3*$H$404)-0.5*(H1652-('Данные с датчиков 1'!I1652/(PI()*202*1000000000*3.484^2))))))</f>
        <v>991.27778370974249</v>
      </c>
    </row>
    <row r="1653" spans="1:9" x14ac:dyDescent="0.25">
      <c r="A1653" s="3">
        <f>'Данные с датчиков 1'!A1653</f>
        <v>164.7</v>
      </c>
      <c r="B1653" s="3">
        <f>LN((56.48+'Данные с датчиков 1'!B1653)/(56.48))</f>
        <v>9.2721524373402156E-2</v>
      </c>
      <c r="C1653" s="3">
        <f>'Данные с датчиков 1'!C1653/((PI()*3.5^2)*(1-((0.3*$B$397)-0.5*(B1653-('Данные с датчиков 1'!C1653/(PI()*202*1000000000*3.5^2))))))</f>
        <v>979.11384001300166</v>
      </c>
      <c r="D1653" s="3">
        <f>'Данные с датчиков 1'!D1653</f>
        <v>164.7</v>
      </c>
      <c r="E1653" s="3">
        <f>LN((56.48+'Данные с датчиков 1'!E1653)/(56.48))</f>
        <v>9.2723622249149748E-2</v>
      </c>
      <c r="F1653" s="3">
        <f>'Данные с датчиков 1'!F1653/((PI()*3.48^2)*(1-((0.3*$E$397)-0.5*(E1653-('Данные с датчиков 1'!F1653/(PI()*202*1000000000*3.48^2))))))</f>
        <v>1011.2030357541503</v>
      </c>
      <c r="G1653" s="3">
        <f>'Данные с датчиков 1'!G1653</f>
        <v>164.7</v>
      </c>
      <c r="H1653" s="3">
        <f>LN((56.48+'Данные с датчиков 1'!H1653)/(56.48))</f>
        <v>9.272701111606034E-2</v>
      </c>
      <c r="I1653" s="3">
        <f>'Данные с датчиков 1'!I1653/((PI()*3.484^2)*(1-((0.3*$H$404)-0.5*(H1653-('Данные с датчиков 1'!I1653/(PI()*202*1000000000*3.484^2))))))</f>
        <v>991.65977796307118</v>
      </c>
    </row>
    <row r="1654" spans="1:9" x14ac:dyDescent="0.25">
      <c r="A1654" s="3">
        <f>'Данные с датчиков 1'!A1654</f>
        <v>164.8</v>
      </c>
      <c r="B1654" s="3">
        <f>LN((56.48+'Данные с датчиков 1'!B1654)/(56.48))</f>
        <v>9.2780263230786836E-2</v>
      </c>
      <c r="C1654" s="3">
        <f>'Данные с датчиков 1'!C1654/((PI()*3.5^2)*(1-((0.3*$B$397)-0.5*(B1654-('Данные с датчиков 1'!C1654/(PI()*202*1000000000*3.5^2))))))</f>
        <v>979.3459970527465</v>
      </c>
      <c r="D1654" s="3">
        <f>'Данные с датчиков 1'!D1654</f>
        <v>164.8</v>
      </c>
      <c r="E1654" s="3">
        <f>LN((56.48+'Данные с датчиков 1'!E1654)/(56.48))</f>
        <v>9.2771549442426923E-2</v>
      </c>
      <c r="F1654" s="3">
        <f>'Данные с датчиков 1'!F1654/((PI()*3.48^2)*(1-((0.3*$E$397)-0.5*(E1654-('Данные с датчиков 1'!F1654/(PI()*202*1000000000*3.48^2))))))</f>
        <v>1010.9098992590693</v>
      </c>
      <c r="G1654" s="3">
        <f>'Данные с датчиков 1'!G1654</f>
        <v>164.8</v>
      </c>
      <c r="H1654" s="3">
        <f>LN((56.48+'Данные с датчиков 1'!H1654)/(56.48))</f>
        <v>9.2774131313560618E-2</v>
      </c>
      <c r="I1654" s="3">
        <f>'Данные с датчиков 1'!I1654/((PI()*3.484^2)*(1-((0.3*$H$404)-0.5*(H1654-('Данные с датчиков 1'!I1654/(PI()*202*1000000000*3.484^2))))))</f>
        <v>991.34766254134036</v>
      </c>
    </row>
    <row r="1655" spans="1:9" x14ac:dyDescent="0.25">
      <c r="A1655" s="3">
        <f>'Данные с датчиков 1'!A1655</f>
        <v>164.9</v>
      </c>
      <c r="B1655" s="3">
        <f>LN((56.48+'Данные с датчиков 1'!B1655)/(56.48))</f>
        <v>9.2828671783490246E-2</v>
      </c>
      <c r="C1655" s="3">
        <f>'Данные с датчиков 1'!C1655/((PI()*3.5^2)*(1-((0.3*$B$397)-0.5*(B1655-('Данные с датчиков 1'!C1655/(PI()*202*1000000000*3.5^2))))))</f>
        <v>979.10819797535726</v>
      </c>
      <c r="D1655" s="3">
        <f>'Данные с датчиков 1'!D1655</f>
        <v>164.9</v>
      </c>
      <c r="E1655" s="3">
        <f>LN((56.48+'Данные с датчиков 1'!E1655)/(56.48))</f>
        <v>9.2832705723773015E-2</v>
      </c>
      <c r="F1655" s="3">
        <f>'Данные с датчиков 1'!F1655/((PI()*3.48^2)*(1-((0.3*$E$397)-0.5*(E1655-('Данные с датчиков 1'!F1655/(PI()*202*1000000000*3.48^2))))))</f>
        <v>1011.3032621560625</v>
      </c>
      <c r="G1655" s="3">
        <f>'Данные с датчиков 1'!G1655</f>
        <v>164.9</v>
      </c>
      <c r="H1655" s="3">
        <f>LN((56.48+'Данные с датчиков 1'!H1655)/(56.48))</f>
        <v>9.2833189795513554E-2</v>
      </c>
      <c r="I1655" s="3">
        <f>'Данные с датчиков 1'!I1655/((PI()*3.484^2)*(1-((0.3*$H$404)-0.5*(H1655-('Данные с датчиков 1'!I1655/(PI()*202*1000000000*3.484^2))))))</f>
        <v>991.59966970200526</v>
      </c>
    </row>
    <row r="1656" spans="1:9" x14ac:dyDescent="0.25">
      <c r="A1656" s="3">
        <f>'Данные с датчиков 1'!A1656</f>
        <v>165</v>
      </c>
      <c r="B1656" s="3">
        <f>LN((56.48+'Данные с датчиков 1'!B1656)/(56.48))</f>
        <v>9.2886436256451529E-2</v>
      </c>
      <c r="C1656" s="3">
        <f>'Данные с датчиков 1'!C1656/((PI()*3.5^2)*(1-((0.3*$B$397)-0.5*(B1656-('Данные с датчиков 1'!C1656/(PI()*202*1000000000*3.5^2))))))</f>
        <v>979.29462096062923</v>
      </c>
      <c r="D1656" s="3">
        <f>'Данные с датчиков 1'!D1656</f>
        <v>165</v>
      </c>
      <c r="E1656" s="3">
        <f>LN((56.48+'Данные с датчиков 1'!E1656)/(56.48))</f>
        <v>9.2879336892135164E-2</v>
      </c>
      <c r="F1656" s="3">
        <f>'Данные с датчиков 1'!F1656/((PI()*3.48^2)*(1-((0.3*$E$397)-0.5*(E1656-('Данные с датчиков 1'!F1656/(PI()*202*1000000000*3.48^2))))))</f>
        <v>1010.9751167058482</v>
      </c>
      <c r="G1656" s="3">
        <f>'Данные с датчиков 1'!G1656</f>
        <v>165</v>
      </c>
      <c r="H1656" s="3">
        <f>LN((56.48+'Данные с датчиков 1'!H1656)/(56.48))</f>
        <v>9.2887404347680669E-2</v>
      </c>
      <c r="I1656" s="3">
        <f>'Данные с датчиков 1'!I1656/((PI()*3.484^2)*(1-((0.3*$H$404)-0.5*(H1656-('Данные с датчиков 1'!I1656/(PI()*202*1000000000*3.484^2))))))</f>
        <v>991.62456181404002</v>
      </c>
    </row>
    <row r="1657" spans="1:9" x14ac:dyDescent="0.25">
      <c r="A1657" s="3">
        <f>'Данные с датчиков 1'!A1657</f>
        <v>165.1</v>
      </c>
      <c r="B1657" s="3">
        <f>LN((56.48+'Данные с датчиков 1'!B1657)/(56.48))</f>
        <v>9.2941938640164118E-2</v>
      </c>
      <c r="C1657" s="3">
        <f>'Данные с датчиков 1'!C1657/((PI()*3.5^2)*(1-((0.3*$B$397)-0.5*(B1657-('Данные с датчиков 1'!C1657/(PI()*202*1000000000*3.5^2))))))</f>
        <v>979.38485772467982</v>
      </c>
      <c r="D1657" s="3">
        <f>'Данные с датчиков 1'!D1657</f>
        <v>165.1</v>
      </c>
      <c r="E1657" s="3">
        <f>LN((56.48+'Данные с датчиков 1'!E1657)/(56.48))</f>
        <v>9.2939518542316399E-2</v>
      </c>
      <c r="F1657" s="3">
        <f>'Данные с датчиков 1'!F1657/((PI()*3.48^2)*(1-((0.3*$E$397)-0.5*(E1657-('Данные с датчиков 1'!F1657/(PI()*202*1000000000*3.48^2))))))</f>
        <v>1011.2964432840369</v>
      </c>
      <c r="G1657" s="3">
        <f>'Данные с датчиков 1'!G1657</f>
        <v>165.1</v>
      </c>
      <c r="H1657" s="3">
        <f>LN((56.48+'Данные с датчиков 1'!H1657)/(56.48))</f>
        <v>9.293613039548991E-2</v>
      </c>
      <c r="I1657" s="3">
        <f>'Данные с датчиков 1'!I1657/((PI()*3.484^2)*(1-((0.3*$H$404)-0.5*(H1657-('Данные с датчиков 1'!I1657/(PI()*202*1000000000*3.484^2))))))</f>
        <v>991.3637358765659</v>
      </c>
    </row>
    <row r="1658" spans="1:9" x14ac:dyDescent="0.25">
      <c r="A1658" s="3">
        <f>'Данные с датчиков 1'!A1658</f>
        <v>165.2</v>
      </c>
      <c r="B1658" s="3">
        <f>LN((56.48+'Данные с датчиков 1'!B1658)/(56.48))</f>
        <v>9.2992114016020103E-2</v>
      </c>
      <c r="C1658" s="3">
        <f>'Данные с датчиков 1'!C1658/((PI()*3.5^2)*(1-((0.3*$B$397)-0.5*(B1658-('Данные с датчиков 1'!C1658/(PI()*202*1000000000*3.5^2))))))</f>
        <v>979.18588188498711</v>
      </c>
      <c r="D1658" s="3">
        <f>'Данные с датчиков 1'!D1658</f>
        <v>165.2</v>
      </c>
      <c r="E1658" s="3">
        <f>LN((56.48+'Данные с датчиков 1'!E1658)/(56.48))</f>
        <v>9.2993243336345927E-2</v>
      </c>
      <c r="F1658" s="3">
        <f>'Данные с датчиков 1'!F1658/((PI()*3.48^2)*(1-((0.3*$E$397)-0.5*(E1658-('Данные с датчиков 1'!F1658/(PI()*202*1000000000*3.48^2))))))</f>
        <v>1011.3229500891413</v>
      </c>
      <c r="G1658" s="3">
        <f>'Данные с датчиков 1'!G1658</f>
        <v>165.2</v>
      </c>
      <c r="H1658" s="3">
        <f>LN((56.48+'Данные с датчиков 1'!H1658)/(56.48))</f>
        <v>9.2995340642138935E-2</v>
      </c>
      <c r="I1658" s="3">
        <f>'Данные с датчиков 1'!I1658/((PI()*3.484^2)*(1-((0.3*$H$404)-0.5*(H1658-('Данные с датчиков 1'!I1658/(PI()*202*1000000000*3.484^2))))))</f>
        <v>991.67270492072703</v>
      </c>
    </row>
    <row r="1659" spans="1:9" x14ac:dyDescent="0.25">
      <c r="A1659" s="3">
        <f>'Данные с датчиков 1'!A1659</f>
        <v>165.3</v>
      </c>
      <c r="B1659" s="3">
        <f>LN((56.48+'Данные с датчиков 1'!B1659)/(56.48))</f>
        <v>9.3049707726609157E-2</v>
      </c>
      <c r="C1659" s="3">
        <f>'Данные с датчиков 1'!C1659/((PI()*3.5^2)*(1-((0.3*$B$397)-0.5*(B1659-('Данные с датчиков 1'!C1659/(PI()*202*1000000000*3.5^2))))))</f>
        <v>979.37842141102749</v>
      </c>
      <c r="D1659" s="3">
        <f>'Данные с датчиков 1'!D1659</f>
        <v>165.3</v>
      </c>
      <c r="E1659" s="3">
        <f>LN((56.48+'Данные с датчиков 1'!E1659)/(56.48))</f>
        <v>9.3043254814797208E-2</v>
      </c>
      <c r="F1659" s="3">
        <f>'Данные с датчиков 1'!F1659/((PI()*3.48^2)*(1-((0.3*$E$397)-0.5*(E1659-('Данные с датчиков 1'!F1659/(PI()*202*1000000000*3.48^2))))))</f>
        <v>1011.1341054987649</v>
      </c>
      <c r="G1659" s="3">
        <f>'Данные с датчиков 1'!G1659</f>
        <v>165.3</v>
      </c>
      <c r="H1659" s="3">
        <f>LN((56.48+'Данные с датчиков 1'!H1659)/(56.48))</f>
        <v>9.3043577461376786E-2</v>
      </c>
      <c r="I1659" s="3">
        <f>'Данные с датчиков 1'!I1659/((PI()*3.484^2)*(1-((0.3*$H$404)-0.5*(H1659-('Данные с датчиков 1'!I1659/(PI()*202*1000000000*3.484^2))))))</f>
        <v>991.39359982159158</v>
      </c>
    </row>
    <row r="1660" spans="1:9" x14ac:dyDescent="0.25">
      <c r="A1660" s="3">
        <f>'Данные с датчиков 1'!A1660</f>
        <v>165.4</v>
      </c>
      <c r="B1660" s="3">
        <f>LN((56.48+'Данные с датчиков 1'!B1660)/(56.48))</f>
        <v>9.3099393752876278E-2</v>
      </c>
      <c r="C1660" s="3">
        <f>'Данные с датчиков 1'!C1660/((PI()*3.5^2)*(1-((0.3*$B$397)-0.5*(B1660-('Данные с датчиков 1'!C1660/(PI()*202*1000000000*3.5^2))))))</f>
        <v>979.16797153077744</v>
      </c>
      <c r="D1660" s="3">
        <f>'Данные с датчиков 1'!D1660</f>
        <v>165.4</v>
      </c>
      <c r="E1660" s="3">
        <f>LN((56.48+'Данные с датчиков 1'!E1660)/(56.48))</f>
        <v>9.3101168208156879E-2</v>
      </c>
      <c r="F1660" s="3">
        <f>'Данные с датчиков 1'!F1660/((PI()*3.48^2)*(1-((0.3*$E$397)-0.5*(E1660-('Данные с датчиков 1'!F1660/(PI()*202*1000000000*3.48^2))))))</f>
        <v>1011.3850109418731</v>
      </c>
      <c r="G1660" s="3">
        <f>'Данные с датчиков 1'!G1660</f>
        <v>165.4</v>
      </c>
      <c r="H1660" s="3">
        <f>LN((56.48+'Данные с датчиков 1'!H1660)/(56.48))</f>
        <v>9.3102781346588628E-2</v>
      </c>
      <c r="I1660" s="3">
        <f>'Данные с датчиков 1'!I1660/((PI()*3.484^2)*(1-((0.3*$H$404)-0.5*(H1660-('Данные с датчиков 1'!I1660/(PI()*202*1000000000*3.484^2))))))</f>
        <v>991.68550842220395</v>
      </c>
    </row>
    <row r="1661" spans="1:9" x14ac:dyDescent="0.25">
      <c r="A1661" s="3">
        <f>'Данные с датчиков 1'!A1661</f>
        <v>165.5</v>
      </c>
      <c r="B1661" s="3">
        <f>LN((56.48+'Данные с датчиков 1'!B1661)/(56.48))</f>
        <v>9.3158110419489848E-2</v>
      </c>
      <c r="C1661" s="3">
        <f>'Данные с датчиков 1'!C1661/((PI()*3.5^2)*(1-((0.3*$B$397)-0.5*(B1661-('Данные с датчиков 1'!C1661/(PI()*202*1000000000*3.5^2))))))</f>
        <v>979.39111398447471</v>
      </c>
      <c r="D1661" s="3">
        <f>'Данные с датчиков 1'!D1661</f>
        <v>165.5</v>
      </c>
      <c r="E1661" s="3">
        <f>LN((56.48+'Данные с датчиков 1'!E1661)/(56.48))</f>
        <v>9.3148593391712387E-2</v>
      </c>
      <c r="F1661" s="3">
        <f>'Данные с датчиков 1'!F1661/((PI()*3.48^2)*(1-((0.3*$E$397)-0.5*(E1661-('Данные с датчиков 1'!F1661/(PI()*202*1000000000*3.48^2))))))</f>
        <v>1011.0717272319052</v>
      </c>
      <c r="G1661" s="3">
        <f>'Данные с датчиков 1'!G1661</f>
        <v>165.5</v>
      </c>
      <c r="H1661" s="3">
        <f>LN((56.48+'Данные с датчиков 1'!H1661)/(56.48))</f>
        <v>9.3152787347319049E-2</v>
      </c>
      <c r="I1661" s="3">
        <f>'Данные с датчиков 1'!I1661/((PI()*3.484^2)*(1-((0.3*$H$404)-0.5*(H1661-('Данные с датчиков 1'!I1661/(PI()*202*1000000000*3.484^2))))))</f>
        <v>991.52410787098438</v>
      </c>
    </row>
    <row r="1662" spans="1:9" x14ac:dyDescent="0.25">
      <c r="A1662" s="3">
        <f>'Данные с датчиков 1'!A1662</f>
        <v>165.6</v>
      </c>
      <c r="B1662" s="3">
        <f>LN((56.48+'Данные с датчиков 1'!B1662)/(56.48))</f>
        <v>9.3206661982025041E-2</v>
      </c>
      <c r="C1662" s="3">
        <f>'Данные с датчиков 1'!C1662/((PI()*3.5^2)*(1-((0.3*$B$397)-0.5*(B1662-('Данные с датчиков 1'!C1662/(PI()*202*1000000000*3.5^2))))))</f>
        <v>979.15065422196847</v>
      </c>
      <c r="D1662" s="3">
        <f>'Данные с датчиков 1'!D1662</f>
        <v>165.6</v>
      </c>
      <c r="E1662" s="3">
        <f>LN((56.48+'Данные с датчиков 1'!E1662)/(56.48))</f>
        <v>9.3208758840262113E-2</v>
      </c>
      <c r="F1662" s="3">
        <f>'Данные с датчиков 1'!F1662/((PI()*3.48^2)*(1-((0.3*$E$397)-0.5*(E1662-('Данные с датчиков 1'!F1662/(PI()*202*1000000000*3.48^2))))))</f>
        <v>1011.4031881177773</v>
      </c>
      <c r="G1662" s="3">
        <f>'Данные с датчиков 1'!G1662</f>
        <v>165.6</v>
      </c>
      <c r="H1662" s="3">
        <f>LN((56.48+'Данные с датчиков 1'!H1662)/(56.48))</f>
        <v>9.3208436246973156E-2</v>
      </c>
      <c r="I1662" s="3">
        <f>'Данные с датчиков 1'!I1662/((PI()*3.484^2)*(1-((0.3*$H$404)-0.5*(H1662-('Данные с датчиков 1'!I1662/(PI()*202*1000000000*3.484^2))))))</f>
        <v>991.62398466037939</v>
      </c>
    </row>
    <row r="1663" spans="1:9" x14ac:dyDescent="0.25">
      <c r="A1663" s="3">
        <f>'Данные с датчиков 1'!A1663</f>
        <v>165.7</v>
      </c>
      <c r="B1663" s="3">
        <f>LN((56.48+'Данные с датчиков 1'!B1663)/(56.48))</f>
        <v>9.326085629089384E-2</v>
      </c>
      <c r="C1663" s="3">
        <f>'Данные с датчиков 1'!C1663/((PI()*3.5^2)*(1-((0.3*$B$397)-0.5*(B1663-('Данные с датчиков 1'!C1663/(PI()*202*1000000000*3.5^2))))))</f>
        <v>979.17033407260328</v>
      </c>
      <c r="D1663" s="3">
        <f>'Данные с датчиков 1'!D1663</f>
        <v>165.7</v>
      </c>
      <c r="E1663" s="3">
        <f>LN((56.48+'Данные с датчиков 1'!E1663)/(56.48))</f>
        <v>9.3257469232633949E-2</v>
      </c>
      <c r="F1663" s="3">
        <f>'Данные с датчиков 1'!F1663/((PI()*3.48^2)*(1-((0.3*$E$397)-0.5*(E1663-('Данные с датчиков 1'!F1663/(PI()*202*1000000000*3.48^2))))))</f>
        <v>1011.1925793476423</v>
      </c>
      <c r="G1663" s="3">
        <f>'Данные с датчиков 1'!G1663</f>
        <v>165.7</v>
      </c>
      <c r="H1663" s="3">
        <f>LN((56.48+'Данные с датчиков 1'!H1663)/(56.48))</f>
        <v>9.32619853077645E-2</v>
      </c>
      <c r="I1663" s="3">
        <f>'Данные с датчиков 1'!I1663/((PI()*3.484^2)*(1-((0.3*$H$404)-0.5*(H1663-('Данные с датчиков 1'!I1663/(PI()*202*1000000000*3.484^2))))))</f>
        <v>991.63273488830021</v>
      </c>
    </row>
    <row r="1664" spans="1:9" x14ac:dyDescent="0.25">
      <c r="A1664" s="3">
        <f>'Данные с датчиков 1'!A1664</f>
        <v>165.8</v>
      </c>
      <c r="B1664" s="3">
        <f>LN((56.48+'Данные с датчиков 1'!B1664)/(56.48))</f>
        <v>9.3318595805059329E-2</v>
      </c>
      <c r="C1664" s="3">
        <f>'Данные с датчиков 1'!C1664/((PI()*3.5^2)*(1-((0.3*$B$397)-0.5*(B1664-('Данные с датчиков 1'!C1664/(PI()*202*1000000000*3.5^2))))))</f>
        <v>979.36609905551563</v>
      </c>
      <c r="D1664" s="3">
        <f>'Данные с датчиков 1'!D1664</f>
        <v>165.8</v>
      </c>
      <c r="E1664" s="3">
        <f>LN((56.48+'Данные с датчиков 1'!E1664)/(56.48))</f>
        <v>9.3314886383410733E-2</v>
      </c>
      <c r="F1664" s="3">
        <f>'Данные с датчиков 1'!F1664/((PI()*3.48^2)*(1-((0.3*$E$397)-0.5*(E1664-('Данные с датчиков 1'!F1664/(PI()*202*1000000000*3.48^2))))))</f>
        <v>1011.3814928209617</v>
      </c>
      <c r="G1664" s="3">
        <f>'Данные с датчиков 1'!G1664</f>
        <v>165.8</v>
      </c>
      <c r="H1664" s="3">
        <f>LN((56.48+'Данные с датчиков 1'!H1664)/(56.48))</f>
        <v>9.3313596146568284E-2</v>
      </c>
      <c r="I1664" s="3">
        <f>'Данные с датчиков 1'!I1664/((PI()*3.484^2)*(1-((0.3*$H$404)-0.5*(H1664-('Данные с датчиков 1'!I1664/(PI()*202*1000000000*3.484^2))))))</f>
        <v>991.52132258729785</v>
      </c>
    </row>
    <row r="1665" spans="1:9" x14ac:dyDescent="0.25">
      <c r="A1665" s="3">
        <f>'Данные с датчиков 1'!A1665</f>
        <v>165.9</v>
      </c>
      <c r="B1665" s="3">
        <f>LN((56.48+'Данные с датчиков 1'!B1665)/(56.48))</f>
        <v>9.3364559236077921E-2</v>
      </c>
      <c r="C1665" s="3">
        <f>'Данные с датчиков 1'!C1665/((PI()*3.5^2)*(1-((0.3*$B$397)-0.5*(B1665-('Данные с датчиков 1'!C1665/(PI()*202*1000000000*3.5^2))))))</f>
        <v>978.98241113380539</v>
      </c>
      <c r="D1665" s="3">
        <f>'Данные с датчиков 1'!D1665</f>
        <v>165.9</v>
      </c>
      <c r="E1665" s="3">
        <f>LN((56.48+'Данные с датчиков 1'!E1665)/(56.48))</f>
        <v>9.3368107202568926E-2</v>
      </c>
      <c r="F1665" s="3">
        <f>'Данные с датчиков 1'!F1665/((PI()*3.48^2)*(1-((0.3*$E$397)-0.5*(E1665-('Данные с датчиков 1'!F1665/(PI()*202*1000000000*3.48^2))))))</f>
        <v>1011.3794067166908</v>
      </c>
      <c r="G1665" s="3">
        <f>'Данные с датчиков 1'!G1665</f>
        <v>165.9</v>
      </c>
      <c r="H1665" s="3">
        <f>LN((56.48+'Данные с датчиков 1'!H1665)/(56.48))</f>
        <v>9.3371332615728331E-2</v>
      </c>
      <c r="I1665" s="3">
        <f>'Данные с датчиков 1'!I1665/((PI()*3.484^2)*(1-((0.3*$H$404)-0.5*(H1665-('Данные с датчиков 1'!I1665/(PI()*202*1000000000*3.484^2))))))</f>
        <v>991.74364378880603</v>
      </c>
    </row>
    <row r="1666" spans="1:9" x14ac:dyDescent="0.25">
      <c r="A1666" s="3">
        <f>'Данные с датчиков 1'!A1666</f>
        <v>166</v>
      </c>
      <c r="B1666" s="3">
        <f>LN((56.48+'Данные с датчиков 1'!B1666)/(56.48))</f>
        <v>9.3426324309335451E-2</v>
      </c>
      <c r="C1666" s="3">
        <f>'Данные с датчиков 1'!C1666/((PI()*3.5^2)*(1-((0.3*$B$397)-0.5*(B1666-('Данные с датчиков 1'!C1666/(PI()*202*1000000000*3.5^2))))))</f>
        <v>979.40019193252817</v>
      </c>
      <c r="D1666" s="3">
        <f>'Данные с датчиков 1'!D1666</f>
        <v>166</v>
      </c>
      <c r="E1666" s="3">
        <f>LN((56.48+'Данные с датчиков 1'!E1666)/(56.48))</f>
        <v>9.3420035089904277E-2</v>
      </c>
      <c r="F1666" s="3">
        <f>'Данные с датчиков 1'!F1666/((PI()*3.48^2)*(1-((0.3*$E$397)-0.5*(E1666-('Данные с датчиков 1'!F1666/(PI()*202*1000000000*3.48^2))))))</f>
        <v>1011.2914580532581</v>
      </c>
      <c r="G1666" s="3">
        <f>'Данные с датчиков 1'!G1666</f>
        <v>166</v>
      </c>
      <c r="H1666" s="3">
        <f>LN((56.48+'Данные с датчиков 1'!H1666)/(56.48))</f>
        <v>9.3420357614939914E-2</v>
      </c>
      <c r="I1666" s="3">
        <f>'Данные с датчиков 1'!I1666/((PI()*3.484^2)*(1-((0.3*$H$404)-0.5*(H1666-('Данные с датчиков 1'!I1666/(PI()*202*1000000000*3.484^2))))))</f>
        <v>991.5306136593523</v>
      </c>
    </row>
    <row r="1667" spans="1:9" x14ac:dyDescent="0.25">
      <c r="A1667" s="3">
        <f>'Данные с датчиков 1'!A1667</f>
        <v>166.1</v>
      </c>
      <c r="B1667" s="3">
        <f>LN((56.48+'Данные с датчиков 1'!B1667)/(56.48))</f>
        <v>9.3477926667381223E-2</v>
      </c>
      <c r="C1667" s="3">
        <f>'Данные с датчиков 1'!C1667/((PI()*3.5^2)*(1-((0.3*$B$397)-0.5*(B1667-('Данные с датчиков 1'!C1667/(PI()*202*1000000000*3.5^2))))))</f>
        <v>979.29692807056404</v>
      </c>
      <c r="D1667" s="3">
        <f>'Данные с датчиков 1'!D1667</f>
        <v>166.1</v>
      </c>
      <c r="E1667" s="3">
        <f>LN((56.48+'Данные с датчиков 1'!E1667)/(56.48))</f>
        <v>9.3476797894285812E-2</v>
      </c>
      <c r="F1667" s="3">
        <f>'Данные с датчиков 1'!F1667/((PI()*3.48^2)*(1-((0.3*$E$397)-0.5*(E1667-('Данные с датчиков 1'!F1667/(PI()*202*1000000000*3.48^2))))))</f>
        <v>1011.4796850065053</v>
      </c>
      <c r="G1667" s="3">
        <f>'Данные с датчиков 1'!G1667</f>
        <v>166.1</v>
      </c>
      <c r="H1667" s="3">
        <f>LN((56.48+'Данные с датчиков 1'!H1667)/(56.48))</f>
        <v>9.3477604160912525E-2</v>
      </c>
      <c r="I1667" s="3">
        <f>'Данные с датчиков 1'!I1667/((PI()*3.484^2)*(1-((0.3*$H$404)-0.5*(H1667-('Данные с датчиков 1'!I1667/(PI()*202*1000000000*3.484^2))))))</f>
        <v>991.67857981883697</v>
      </c>
    </row>
    <row r="1668" spans="1:9" x14ac:dyDescent="0.25">
      <c r="A1668" s="3">
        <f>'Данные с датчиков 1'!A1668</f>
        <v>166.2</v>
      </c>
      <c r="B1668" s="3">
        <f>LN((56.48+'Данные с датчиков 1'!B1668)/(56.48))</f>
        <v>9.3532590010938776E-2</v>
      </c>
      <c r="C1668" s="3">
        <f>'Данные с датчиков 1'!C1668/((PI()*3.5^2)*(1-((0.3*$B$397)-0.5*(B1668-('Данные с датчиков 1'!C1668/(PI()*202*1000000000*3.5^2))))))</f>
        <v>979.31120770765176</v>
      </c>
      <c r="D1668" s="3">
        <f>'Данные с датчиков 1'!D1668</f>
        <v>166.2</v>
      </c>
      <c r="E1668" s="3">
        <f>LN((56.48+'Данные с датчиков 1'!E1668)/(56.48))</f>
        <v>9.3525333986886811E-2</v>
      </c>
      <c r="F1668" s="3">
        <f>'Данные с датчиков 1'!F1668/((PI()*3.48^2)*(1-((0.3*$E$397)-0.5*(E1668-('Данные с датчиков 1'!F1668/(PI()*202*1000000000*3.48^2))))))</f>
        <v>1011.2493416410942</v>
      </c>
      <c r="G1668" s="3">
        <f>'Данные с датчиков 1'!G1668</f>
        <v>166.2</v>
      </c>
      <c r="H1668" s="3">
        <f>LN((56.48+'Данные с датчиков 1'!H1668)/(56.48))</f>
        <v>9.352888138300125E-2</v>
      </c>
      <c r="I1668" s="3">
        <f>'Данные с датчиков 1'!I1668/((PI()*3.484^2)*(1-((0.3*$H$404)-0.5*(H1668-('Данные с датчиков 1'!I1668/(PI()*202*1000000000*3.484^2))))))</f>
        <v>991.60693987595414</v>
      </c>
    </row>
    <row r="1669" spans="1:9" x14ac:dyDescent="0.25">
      <c r="A1669" s="3">
        <f>'Данные с датчиков 1'!A1669</f>
        <v>166.3</v>
      </c>
      <c r="B1669" s="3">
        <f>LN((56.48+'Данные с датчиков 1'!B1669)/(56.48))</f>
        <v>9.3584509357953288E-2</v>
      </c>
      <c r="C1669" s="3">
        <f>'Данные с датчиков 1'!C1669/((PI()*3.5^2)*(1-((0.3*$B$397)-0.5*(B1669-('Данные с датчиков 1'!C1669/(PI()*202*1000000000*3.5^2))))))</f>
        <v>979.25416293285707</v>
      </c>
      <c r="D1669" s="3">
        <f>'Данные с датчиков 1'!D1669</f>
        <v>166.3</v>
      </c>
      <c r="E1669" s="3">
        <f>LN((56.48+'Данные с датчиков 1'!E1669)/(56.48))</f>
        <v>9.3583380705159203E-2</v>
      </c>
      <c r="F1669" s="3">
        <f>'Данные с датчиков 1'!F1669/((PI()*3.48^2)*(1-((0.3*$E$397)-0.5*(E1669-('Данные с датчиков 1'!F1669/(PI()*202*1000000000*3.48^2))))))</f>
        <v>1011.466060367613</v>
      </c>
      <c r="G1669" s="3">
        <f>'Данные с датчиков 1'!G1669</f>
        <v>166.3</v>
      </c>
      <c r="H1669" s="3">
        <f>LN((56.48+'Данные с датчиков 1'!H1669)/(56.48))</f>
        <v>9.3583219468941867E-2</v>
      </c>
      <c r="I1669" s="3">
        <f>'Данные с датчиков 1'!I1669/((PI()*3.484^2)*(1-((0.3*$H$404)-0.5*(H1669-('Данные с датчиков 1'!I1669/(PI()*202*1000000000*3.484^2))))))</f>
        <v>991.61472209788872</v>
      </c>
    </row>
    <row r="1670" spans="1:9" x14ac:dyDescent="0.25">
      <c r="A1670" s="3">
        <f>'Данные с датчиков 1'!A1670</f>
        <v>166.4</v>
      </c>
      <c r="B1670" s="3">
        <f>LN((56.48+'Данные с датчиков 1'!B1670)/(56.48))</f>
        <v>9.3635458643110375E-2</v>
      </c>
      <c r="C1670" s="3">
        <f>'Данные с датчиков 1'!C1670/((PI()*3.5^2)*(1-((0.3*$B$397)-0.5*(B1670-('Данные с датчиков 1'!C1670/(PI()*202*1000000000*3.5^2))))))</f>
        <v>979.12232883662352</v>
      </c>
      <c r="D1670" s="3">
        <f>'Данные с датчиков 1'!D1670</f>
        <v>166.4</v>
      </c>
      <c r="E1670" s="3">
        <f>LN((56.48+'Данные с датчиков 1'!E1670)/(56.48))</f>
        <v>9.3634007591787582E-2</v>
      </c>
      <c r="F1670" s="3">
        <f>'Данные с датчиков 1'!F1670/((PI()*3.48^2)*(1-((0.3*$E$397)-0.5*(E1670-('Данные с датчиков 1'!F1670/(PI()*202*1000000000*3.48^2))))))</f>
        <v>1011.3800346317079</v>
      </c>
      <c r="G1670" s="3">
        <f>'Данные с датчиков 1'!G1670</f>
        <v>166.4</v>
      </c>
      <c r="H1670" s="3">
        <f>LN((56.48+'Данные с датчиков 1'!H1670)/(56.48))</f>
        <v>9.3638683194067582E-2</v>
      </c>
      <c r="I1670" s="3">
        <f>'Данные с датчиков 1'!I1670/((PI()*3.484^2)*(1-((0.3*$H$404)-0.5*(H1670-('Данные с датчиков 1'!I1670/(PI()*202*1000000000*3.484^2))))))</f>
        <v>991.70550253896602</v>
      </c>
    </row>
    <row r="1671" spans="1:9" x14ac:dyDescent="0.25">
      <c r="A1671" s="3">
        <f>'Данные с датчиков 1'!A1671</f>
        <v>166.5</v>
      </c>
      <c r="B1671" s="3">
        <f>LN((56.48+'Данные с датчиков 1'!B1671)/(56.48))</f>
        <v>9.3693015314077366E-2</v>
      </c>
      <c r="C1671" s="3">
        <f>'Данные с датчиков 1'!C1671/((PI()*3.5^2)*(1-((0.3*$B$397)-0.5*(B1671-('Данные с датчиков 1'!C1671/(PI()*202*1000000000*3.5^2))))))</f>
        <v>979.32663704318475</v>
      </c>
      <c r="D1671" s="3">
        <f>'Данные с датчиков 1'!D1671</f>
        <v>166.5</v>
      </c>
      <c r="E1671" s="3">
        <f>LN((56.48+'Данные с датчиков 1'!E1671)/(56.48))</f>
        <v>9.3689790938312575E-2</v>
      </c>
      <c r="F1671" s="3">
        <f>'Данные с датчиков 1'!F1671/((PI()*3.48^2)*(1-((0.3*$E$397)-0.5*(E1671-('Данные с датчиков 1'!F1671/(PI()*202*1000000000*3.48^2))))))</f>
        <v>1011.4933918246978</v>
      </c>
      <c r="G1671" s="3">
        <f>'Данные с датчиков 1'!G1671</f>
        <v>166.5</v>
      </c>
      <c r="H1671" s="3">
        <f>LN((56.48+'Данные с датчиков 1'!H1671)/(56.48))</f>
        <v>9.3686566552151157E-2</v>
      </c>
      <c r="I1671" s="3">
        <f>'Данные с датчиков 1'!I1671/((PI()*3.484^2)*(1-((0.3*$H$404)-0.5*(H1671-('Данные с датчиков 1'!I1671/(PI()*202*1000000000*3.484^2))))))</f>
        <v>991.43413789029546</v>
      </c>
    </row>
    <row r="1672" spans="1:9" x14ac:dyDescent="0.25">
      <c r="A1672" s="3">
        <f>'Данные с датчиков 1'!A1672</f>
        <v>166.6</v>
      </c>
      <c r="B1672" s="3">
        <f>LN((56.48+'Данные с датчиков 1'!B1672)/(56.48))</f>
        <v>9.374266938801902E-2</v>
      </c>
      <c r="C1672" s="3">
        <f>'Данные с датчиков 1'!C1672/((PI()*3.5^2)*(1-((0.3*$B$397)-0.5*(B1672-('Данные с датчиков 1'!C1672/(PI()*202*1000000000*3.5^2))))))</f>
        <v>979.13715376454718</v>
      </c>
      <c r="D1672" s="3">
        <f>'Данные с датчиков 1'!D1672</f>
        <v>166.6</v>
      </c>
      <c r="E1672" s="3">
        <f>LN((56.48+'Данные с датчиков 1'!E1672)/(56.48))</f>
        <v>9.3744442702203848E-2</v>
      </c>
      <c r="F1672" s="3">
        <f>'Данные с датчиков 1'!F1672/((PI()*3.48^2)*(1-((0.3*$E$397)-0.5*(E1672-('Данные с датчиков 1'!F1672/(PI()*202*1000000000*3.48^2))))))</f>
        <v>1011.5599079128297</v>
      </c>
      <c r="G1672" s="3">
        <f>'Данные с датчиков 1'!G1672</f>
        <v>166.6</v>
      </c>
      <c r="H1672" s="3">
        <f>LN((56.48+'Данные с датчиков 1'!H1672)/(56.48))</f>
        <v>9.3748472950019646E-2</v>
      </c>
      <c r="I1672" s="3">
        <f>'Данные с датчиков 1'!I1672/((PI()*3.484^2)*(1-((0.3*$H$404)-0.5*(H1672-('Данные с датчиков 1'!I1672/(PI()*202*1000000000*3.484^2))))))</f>
        <v>991.84474281095117</v>
      </c>
    </row>
    <row r="1673" spans="1:9" x14ac:dyDescent="0.25">
      <c r="A1673" s="3">
        <f>'Данные с датчиков 1'!A1673</f>
        <v>166.7</v>
      </c>
      <c r="B1673" s="3">
        <f>LN((56.48+'Данные с датчиков 1'!B1673)/(56.48))</f>
        <v>9.3801670698961406E-2</v>
      </c>
      <c r="C1673" s="3">
        <f>'Данные с датчиков 1'!C1673/((PI()*3.5^2)*(1-((0.3*$B$397)-0.5*(B1673-('Данные с датчиков 1'!C1673/(PI()*202*1000000000*3.5^2))))))</f>
        <v>979.37356163334607</v>
      </c>
      <c r="D1673" s="3">
        <f>'Данные с датчиков 1'!D1673</f>
        <v>166.7</v>
      </c>
      <c r="E1673" s="3">
        <f>LN((56.48+'Данные с датчиков 1'!E1673)/(56.48))</f>
        <v>9.3792643401542308E-2</v>
      </c>
      <c r="F1673" s="3">
        <f>'Данные с датчиков 1'!F1673/((PI()*3.48^2)*(1-((0.3*$E$397)-0.5*(E1673-('Данные с датчиков 1'!F1673/(PI()*202*1000000000*3.48^2))))))</f>
        <v>1011.3184029290074</v>
      </c>
      <c r="G1673" s="3">
        <f>'Данные с датчиков 1'!G1673</f>
        <v>166.7</v>
      </c>
      <c r="H1673" s="3">
        <f>LN((56.48+'Данные с датчиков 1'!H1673)/(56.48))</f>
        <v>9.37986078750426E-2</v>
      </c>
      <c r="I1673" s="3">
        <f>'Данные с датчиков 1'!I1673/((PI()*3.484^2)*(1-((0.3*$H$404)-0.5*(H1673-('Данные с датчиков 1'!I1673/(PI()*202*1000000000*3.484^2))))))</f>
        <v>991.67022616388113</v>
      </c>
    </row>
    <row r="1674" spans="1:9" x14ac:dyDescent="0.25">
      <c r="A1674" s="3">
        <f>'Данные с датчиков 1'!A1674</f>
        <v>166.8</v>
      </c>
      <c r="B1674" s="3">
        <f>LN((56.48+'Данные с датчиков 1'!B1674)/(56.48))</f>
        <v>9.3854059655542582E-2</v>
      </c>
      <c r="C1674" s="3">
        <f>'Данные с датчиков 1'!C1674/((PI()*3.5^2)*(1-((0.3*$B$397)-0.5*(B1674-('Данные с датчиков 1'!C1674/(PI()*202*1000000000*3.5^2))))))</f>
        <v>979.33864945944845</v>
      </c>
      <c r="D1674" s="3">
        <f>'Данные с датчиков 1'!D1674</f>
        <v>166.8</v>
      </c>
      <c r="E1674" s="3">
        <f>LN((56.48+'Данные с датчиков 1'!E1674)/(56.48))</f>
        <v>9.3854543233126864E-2</v>
      </c>
      <c r="F1674" s="3">
        <f>'Данные с датчиков 1'!F1674/((PI()*3.48^2)*(1-((0.3*$E$397)-0.5*(E1674-('Данные с датчиков 1'!F1674/(PI()*202*1000000000*3.48^2))))))</f>
        <v>1011.7376542505483</v>
      </c>
      <c r="G1674" s="3">
        <f>'Данные с датчиков 1'!G1674</f>
        <v>166.8</v>
      </c>
      <c r="H1674" s="3">
        <f>LN((56.48+'Данные с датчиков 1'!H1674)/(56.48))</f>
        <v>9.3854543233126864E-2</v>
      </c>
      <c r="I1674" s="3">
        <f>'Данные с датчиков 1'!I1674/((PI()*3.484^2)*(1-((0.3*$H$404)-0.5*(H1674-('Данные с датчиков 1'!I1674/(PI()*202*1000000000*3.484^2))))))</f>
        <v>991.77584149158974</v>
      </c>
    </row>
    <row r="1675" spans="1:9" x14ac:dyDescent="0.25">
      <c r="A1675" s="3">
        <f>'Данные с датчиков 1'!A1675</f>
        <v>166.9</v>
      </c>
      <c r="B1675" s="3">
        <f>LN((56.48+'Данные с датчиков 1'!B1675)/(56.48))</f>
        <v>9.3906929419916921E-2</v>
      </c>
      <c r="C1675" s="3">
        <f>'Данные с датчиков 1'!C1675/((PI()*3.5^2)*(1-((0.3*$B$397)-0.5*(B1675-('Данные с датчиков 1'!C1675/(PI()*202*1000000000*3.5^2))))))</f>
        <v>979.26076996508107</v>
      </c>
      <c r="D1675" s="3">
        <f>'Данные с датчиков 1'!D1675</f>
        <v>166.9</v>
      </c>
      <c r="E1675" s="3">
        <f>LN((56.48+'Данные с датчиков 1'!E1675)/(56.48))</f>
        <v>9.3903866918370577E-2</v>
      </c>
      <c r="F1675" s="3">
        <f>'Данные с датчиков 1'!F1675/((PI()*3.48^2)*(1-((0.3*$E$397)-0.5*(E1675-('Данные с датчиков 1'!F1675/(PI()*202*1000000000*3.48^2))))))</f>
        <v>1011.5371696030447</v>
      </c>
      <c r="G1675" s="3">
        <f>'Данные с датчиков 1'!G1675</f>
        <v>166.9</v>
      </c>
      <c r="H1675" s="3">
        <f>LN((56.48+'Данные с датчиков 1'!H1675)/(56.48))</f>
        <v>9.3906445867664765E-2</v>
      </c>
      <c r="I1675" s="3">
        <f>'Данные с датчиков 1'!I1675/((PI()*3.484^2)*(1-((0.3*$H$404)-0.5*(H1675-('Данные с датчиков 1'!I1675/(PI()*202*1000000000*3.484^2))))))</f>
        <v>991.7174077799325</v>
      </c>
    </row>
    <row r="1676" spans="1:9" x14ac:dyDescent="0.25">
      <c r="A1676" s="3">
        <f>'Данные с датчиков 1'!A1676</f>
        <v>167</v>
      </c>
      <c r="B1676" s="3">
        <f>LN((56.48+'Данные с датчиков 1'!B1676)/(56.48))</f>
        <v>9.3962214019164728E-2</v>
      </c>
      <c r="C1676" s="3">
        <f>'Данные с датчиков 1'!C1676/((PI()*3.5^2)*(1-((0.3*$B$397)-0.5*(B1676-('Данные с датчиков 1'!C1676/(PI()*202*1000000000*3.5^2))))))</f>
        <v>979.36482520382469</v>
      </c>
      <c r="D1676" s="3">
        <f>'Данные с датчиков 1'!D1676</f>
        <v>167</v>
      </c>
      <c r="E1676" s="3">
        <f>LN((56.48+'Данные с датчиков 1'!E1676)/(56.48))</f>
        <v>9.3960763441903641E-2</v>
      </c>
      <c r="F1676" s="3">
        <f>'Данные с датчиков 1'!F1676/((PI()*3.48^2)*(1-((0.3*$E$397)-0.5*(E1676-('Данные с датчиков 1'!F1676/(PI()*202*1000000000*3.48^2))))))</f>
        <v>1011.7066251329543</v>
      </c>
      <c r="G1676" s="3">
        <f>'Данные с датчиков 1'!G1676</f>
        <v>167</v>
      </c>
      <c r="H1676" s="3">
        <f>LN((56.48+'Данные с датчиков 1'!H1676)/(56.48))</f>
        <v>9.3958506984203743E-2</v>
      </c>
      <c r="I1676" s="3">
        <f>'Данные с датчиков 1'!I1676/((PI()*3.484^2)*(1-((0.3*$H$404)-0.5*(H1676-('Данные с датчиков 1'!I1676/(PI()*202*1000000000*3.484^2))))))</f>
        <v>991.62738341325564</v>
      </c>
    </row>
    <row r="1677" spans="1:9" x14ac:dyDescent="0.25">
      <c r="A1677" s="3">
        <f>'Данные с датчиков 1'!A1677</f>
        <v>167.1</v>
      </c>
      <c r="B1677" s="3">
        <f>LN((56.48+'Данные с датчиков 1'!B1677)/(56.48))</f>
        <v>9.401249939675177E-2</v>
      </c>
      <c r="C1677" s="3">
        <f>'Данные с датчиков 1'!C1677/((PI()*3.5^2)*(1-((0.3*$B$397)-0.5*(B1677-('Данные с датчиков 1'!C1677/(PI()*202*1000000000*3.5^2))))))</f>
        <v>979.16814019045307</v>
      </c>
      <c r="D1677" s="3">
        <f>'Данные с датчиков 1'!D1677</f>
        <v>167.1</v>
      </c>
      <c r="E1677" s="3">
        <f>LN((56.48+'Данные с датчиков 1'!E1677)/(56.48))</f>
        <v>9.4011693561278087E-2</v>
      </c>
      <c r="F1677" s="3">
        <f>'Данные с датчиков 1'!F1677/((PI()*3.48^2)*(1-((0.3*$E$397)-0.5*(E1677-('Данные с датчиков 1'!F1677/(PI()*202*1000000000*3.48^2))))))</f>
        <v>1011.6175004428981</v>
      </c>
      <c r="G1677" s="3">
        <f>'Данные с датчиков 1'!G1677</f>
        <v>167.1</v>
      </c>
      <c r="H1677" s="3">
        <f>LN((56.48+'Данные с датчиков 1'!H1677)/(56.48))</f>
        <v>9.4015400399080379E-2</v>
      </c>
      <c r="I1677" s="3">
        <f>'Данные с датчиков 1'!I1677/((PI()*3.484^2)*(1-((0.3*$H$404)-0.5*(H1677-('Данные с датчиков 1'!I1677/(PI()*202*1000000000*3.484^2))))))</f>
        <v>991.79655415745492</v>
      </c>
    </row>
    <row r="1678" spans="1:9" x14ac:dyDescent="0.25">
      <c r="A1678" s="3">
        <f>'Данные с датчиков 1'!A1678</f>
        <v>167.2</v>
      </c>
      <c r="B1678" s="3">
        <f>LN((56.48+'Данные с датчиков 1'!B1678)/(56.48))</f>
        <v>9.4070517844377977E-2</v>
      </c>
      <c r="C1678" s="3">
        <f>'Данные с датчиков 1'!C1678/((PI()*3.5^2)*(1-((0.3*$B$397)-0.5*(B1678-('Данные с датчиков 1'!C1678/(PI()*202*1000000000*3.5^2))))))</f>
        <v>979.35804368171398</v>
      </c>
      <c r="D1678" s="3">
        <f>'Данные с датчиков 1'!D1678</f>
        <v>167.2</v>
      </c>
      <c r="E1678" s="3">
        <f>LN((56.48+'Данные с датчиков 1'!E1678)/(56.48))</f>
        <v>9.4064232675129339E-2</v>
      </c>
      <c r="F1678" s="3">
        <f>'Данные с датчиков 1'!F1678/((PI()*3.48^2)*(1-((0.3*$E$397)-0.5*(E1678-('Данные с датчиков 1'!F1678/(PI()*202*1000000000*3.48^2))))))</f>
        <v>1011.5629340620844</v>
      </c>
      <c r="G1678" s="3">
        <f>'Данные с датчиков 1'!G1678</f>
        <v>167.2</v>
      </c>
      <c r="H1678" s="3">
        <f>LN((56.48+'Данные с датчиков 1'!H1678)/(56.48))</f>
        <v>9.4064554992461857E-2</v>
      </c>
      <c r="I1678" s="3">
        <f>'Данные с датчиков 1'!I1678/((PI()*3.484^2)*(1-((0.3*$H$404)-0.5*(H1678-('Данные с датчиков 1'!I1678/(PI()*202*1000000000*3.484^2))))))</f>
        <v>991.57919333228347</v>
      </c>
    </row>
    <row r="1679" spans="1:9" x14ac:dyDescent="0.25">
      <c r="A1679" s="3">
        <f>'Данные с датчиков 1'!A1679</f>
        <v>167.3</v>
      </c>
      <c r="B1679" s="3">
        <f>LN((56.48+'Данные с датчиков 1'!B1679)/(56.48))</f>
        <v>9.4119508578853997E-2</v>
      </c>
      <c r="C1679" s="3">
        <f>'Данные с датчиков 1'!C1679/((PI()*3.5^2)*(1-((0.3*$B$397)-0.5*(B1679-('Данные с датчиков 1'!C1679/(PI()*202*1000000000*3.5^2))))))</f>
        <v>979.14334135461058</v>
      </c>
      <c r="D1679" s="3">
        <f>'Данные с датчиков 1'!D1679</f>
        <v>167.3</v>
      </c>
      <c r="E1679" s="3">
        <f>LN((56.48+'Данные с датчиков 1'!E1679)/(56.48))</f>
        <v>9.4121603523856553E-2</v>
      </c>
      <c r="F1679" s="3">
        <f>'Данные с датчиков 1'!F1679/((PI()*3.48^2)*(1-((0.3*$E$397)-0.5*(E1679-('Данные с датчиков 1'!F1679/(PI()*202*1000000000*3.48^2))))))</f>
        <v>1011.7766593652653</v>
      </c>
      <c r="G1679" s="3">
        <f>'Данные с датчиков 1'!G1679</f>
        <v>167.3</v>
      </c>
      <c r="H1679" s="3">
        <f>LN((56.48+'Данные с датчиков 1'!H1679)/(56.48))</f>
        <v>9.412321501702578E-2</v>
      </c>
      <c r="I1679" s="3">
        <f>'Данные с датчиков 1'!I1679/((PI()*3.484^2)*(1-((0.3*$H$404)-0.5*(H1679-('Данные с датчиков 1'!I1679/(PI()*202*1000000000*3.484^2))))))</f>
        <v>991.83664420849959</v>
      </c>
    </row>
    <row r="1680" spans="1:9" x14ac:dyDescent="0.25">
      <c r="A1680" s="3">
        <f>'Данные с датчиков 1'!A1680</f>
        <v>167.4</v>
      </c>
      <c r="B1680" s="3">
        <f>LN((56.48+'Данные с датчиков 1'!B1680)/(56.48))</f>
        <v>9.4177843099306088E-2</v>
      </c>
      <c r="C1680" s="3">
        <f>'Данные с датчиков 1'!C1680/((PI()*3.5^2)*(1-((0.3*$B$397)-0.5*(B1680-('Данные с датчиков 1'!C1680/(PI()*202*1000000000*3.5^2))))))</f>
        <v>979.35123566574237</v>
      </c>
      <c r="D1680" s="3">
        <f>'Данные с датчиков 1'!D1680</f>
        <v>167.4</v>
      </c>
      <c r="E1680" s="3">
        <f>LN((56.48+'Данные с датчиков 1'!E1680)/(56.48))</f>
        <v>9.4169463764228856E-2</v>
      </c>
      <c r="F1680" s="3">
        <f>'Данные с датчиков 1'!F1680/((PI()*3.48^2)*(1-((0.3*$E$397)-0.5*(E1680-('Данные с датчиков 1'!F1680/(PI()*202*1000000000*3.48^2))))))</f>
        <v>1011.5013074966664</v>
      </c>
      <c r="G1680" s="3">
        <f>'Данные с датчиков 1'!G1680</f>
        <v>167.4</v>
      </c>
      <c r="H1680" s="3">
        <f>LN((56.48+'Данные с датчиков 1'!H1680)/(56.48))</f>
        <v>9.4176392834797951E-2</v>
      </c>
      <c r="I1680" s="3">
        <f>'Данные с датчиков 1'!I1680/((PI()*3.484^2)*(1-((0.3*$H$404)-0.5*(H1680-('Данные с датчиков 1'!I1680/(PI()*202*1000000000*3.484^2))))))</f>
        <v>991.82507780577259</v>
      </c>
    </row>
    <row r="1681" spans="1:9" x14ac:dyDescent="0.25">
      <c r="A1681" s="3">
        <f>'Данные с датчиков 1'!A1681</f>
        <v>167.5</v>
      </c>
      <c r="B1681" s="3">
        <f>LN((56.48+'Данные с датчиков 1'!B1681)/(56.48))</f>
        <v>9.4231340275811842E-2</v>
      </c>
      <c r="C1681" s="3">
        <f>'Данные с датчиков 1'!C1681/((PI()*3.5^2)*(1-((0.3*$B$397)-0.5*(B1681-('Данные с датчиков 1'!C1681/(PI()*202*1000000000*3.5^2))))))</f>
        <v>979.35376420723185</v>
      </c>
      <c r="D1681" s="3">
        <f>'Данные с датчиков 1'!D1681</f>
        <v>167.5</v>
      </c>
      <c r="E1681" s="3">
        <f>LN((56.48+'Данные с датчиков 1'!E1681)/(56.48))</f>
        <v>9.4229406692777976E-2</v>
      </c>
      <c r="F1681" s="3">
        <f>'Данные с датчиков 1'!F1681/((PI()*3.48^2)*(1-((0.3*$E$397)-0.5*(E1681-('Данные с датчиков 1'!F1681/(PI()*202*1000000000*3.48^2))))))</f>
        <v>1011.8405974670881</v>
      </c>
      <c r="G1681" s="3">
        <f>'Данные с датчиков 1'!G1681</f>
        <v>167.5</v>
      </c>
      <c r="H1681" s="3">
        <f>LN((56.48+'Данные с датчиков 1'!H1681)/(56.48))</f>
        <v>9.4227473106004933E-2</v>
      </c>
      <c r="I1681" s="3">
        <f>'Данные с датчиков 1'!I1681/((PI()*3.484^2)*(1-((0.3*$H$404)-0.5*(H1681-('Данные с датчиков 1'!I1681/(PI()*202*1000000000*3.484^2))))))</f>
        <v>991.67328998375422</v>
      </c>
    </row>
    <row r="1682" spans="1:9" x14ac:dyDescent="0.25">
      <c r="A1682" s="3">
        <f>'Данные с датчиков 1'!A1682</f>
        <v>167.6</v>
      </c>
      <c r="B1682" s="3">
        <f>LN((56.48+'Данные с датчиков 1'!B1682)/(56.48))</f>
        <v>9.4281450998767835E-2</v>
      </c>
      <c r="C1682" s="3">
        <f>'Данные с датчиков 1'!C1682/((PI()*3.5^2)*(1-((0.3*$B$397)-0.5*(B1682-('Данные с датчиков 1'!C1682/(PI()*202*1000000000*3.5^2))))))</f>
        <v>979.15884561329472</v>
      </c>
      <c r="D1682" s="3">
        <f>'Данные с датчиков 1'!D1682</f>
        <v>167.6</v>
      </c>
      <c r="E1682" s="3">
        <f>LN((56.48+'Данные с датчиков 1'!E1682)/(56.48))</f>
        <v>9.4281773246094935E-2</v>
      </c>
      <c r="F1682" s="3">
        <f>'Данные с датчиков 1'!F1682/((PI()*3.48^2)*(1-((0.3*$E$397)-0.5*(E1682-('Данные с датчиков 1'!F1682/(PI()*202*1000000000*3.48^2))))))</f>
        <v>1011.7932207527615</v>
      </c>
      <c r="G1682" s="3">
        <f>'Данные с датчиков 1'!G1682</f>
        <v>167.6</v>
      </c>
      <c r="H1682" s="3">
        <f>LN((56.48+'Данные с датчиков 1'!H1682)/(56.48))</f>
        <v>9.4283867851189682E-2</v>
      </c>
      <c r="I1682" s="3">
        <f>'Данные с датчиков 1'!I1682/((PI()*3.484^2)*(1-((0.3*$H$404)-0.5*(H1682-('Данные с датчиков 1'!I1682/(PI()*202*1000000000*3.484^2))))))</f>
        <v>991.87024929711515</v>
      </c>
    </row>
    <row r="1683" spans="1:9" x14ac:dyDescent="0.25">
      <c r="A1683" s="3">
        <f>'Данные с датчиков 1'!A1683</f>
        <v>167.7</v>
      </c>
      <c r="B1683" s="3">
        <f>LN((56.48+'Данные с датчиков 1'!B1683)/(56.48))</f>
        <v>9.4338164929206797E-2</v>
      </c>
      <c r="C1683" s="3">
        <f>'Данные с датчиков 1'!C1683/((PI()*3.5^2)*(1-((0.3*$B$397)-0.5*(B1683-('Данные с датчиков 1'!C1683/(PI()*202*1000000000*3.5^2))))))</f>
        <v>979.33450875247991</v>
      </c>
      <c r="D1683" s="3">
        <f>'Данные с датчиков 1'!D1683</f>
        <v>167.7</v>
      </c>
      <c r="E1683" s="3">
        <f>LN((56.48+'Данные с датчиков 1'!E1683)/(56.48))</f>
        <v>9.4333814826846357E-2</v>
      </c>
      <c r="F1683" s="3">
        <f>'Данные с датчиков 1'!F1683/((PI()*3.48^2)*(1-((0.3*$E$397)-0.5*(E1683-('Данные с датчиков 1'!F1683/(PI()*202*1000000000*3.48^2))))))</f>
        <v>1011.6874805962755</v>
      </c>
      <c r="G1683" s="3">
        <f>'Данные с датчиков 1'!G1683</f>
        <v>167.7</v>
      </c>
      <c r="H1683" s="3">
        <f>LN((56.48+'Данные с датчиков 1'!H1683)/(56.48))</f>
        <v>9.4334781517895205E-2</v>
      </c>
      <c r="I1683" s="3">
        <f>'Данные с датчиков 1'!I1683/((PI()*3.484^2)*(1-((0.3*$H$404)-0.5*(H1683-('Данные с датчиков 1'!I1683/(PI()*202*1000000000*3.484^2))))))</f>
        <v>991.6975722727035</v>
      </c>
    </row>
    <row r="1684" spans="1:9" x14ac:dyDescent="0.25">
      <c r="A1684" s="3">
        <f>'Данные с датчиков 1'!A1684</f>
        <v>167.8</v>
      </c>
      <c r="B1684" s="3">
        <f>LN((56.48+'Данные с датчиков 1'!B1684)/(56.48))</f>
        <v>9.4388914725231587E-2</v>
      </c>
      <c r="C1684" s="3">
        <f>'Данные с датчиков 1'!C1684/((PI()*3.5^2)*(1-((0.3*$B$397)-0.5*(B1684-('Данные с датчиков 1'!C1684/(PI()*202*1000000000*3.5^2))))))</f>
        <v>979.16632533457846</v>
      </c>
      <c r="D1684" s="3">
        <f>'Данные с датчиков 1'!D1684</f>
        <v>167.8</v>
      </c>
      <c r="E1684" s="3">
        <f>LN((56.48+'Данные с датчиков 1'!E1684)/(56.48))</f>
        <v>9.4389720256784521E-2</v>
      </c>
      <c r="F1684" s="3">
        <f>'Данные с датчиков 1'!F1684/((PI()*3.48^2)*(1-((0.3*$E$397)-0.5*(E1684-('Данные с датчиков 1'!F1684/(PI()*202*1000000000*3.48^2))))))</f>
        <v>1011.8591555480043</v>
      </c>
      <c r="G1684" s="3">
        <f>'Данные с датчиков 1'!G1684</f>
        <v>167.8</v>
      </c>
      <c r="H1684" s="3">
        <f>LN((56.48+'Данные с датчиков 1'!H1684)/(56.48))</f>
        <v>9.4389075831594213E-2</v>
      </c>
      <c r="I1684" s="3">
        <f>'Данные с датчиков 1'!I1684/((PI()*3.484^2)*(1-((0.3*$H$404)-0.5*(H1684-('Данные с датчиков 1'!I1684/(PI()*202*1000000000*3.484^2))))))</f>
        <v>991.75312955235131</v>
      </c>
    </row>
    <row r="1685" spans="1:9" x14ac:dyDescent="0.25">
      <c r="A1685" s="3">
        <f>'Данные с датчиков 1'!A1685</f>
        <v>167.9</v>
      </c>
      <c r="B1685" s="3">
        <f>LN((56.48+'Данные с датчиков 1'!B1685)/(56.48))</f>
        <v>9.4445783658707191E-2</v>
      </c>
      <c r="C1685" s="3">
        <f>'Данные с датчиков 1'!C1685/((PI()*3.5^2)*(1-((0.3*$B$397)-0.5*(B1685-('Данные с датчиков 1'!C1685/(PI()*202*1000000000*3.5^2))))))</f>
        <v>979.32385755905659</v>
      </c>
      <c r="D1685" s="3">
        <f>'Данные с датчиков 1'!D1685</f>
        <v>167.9</v>
      </c>
      <c r="E1685" s="3">
        <f>LN((56.48+'Данные с датчиков 1'!E1685)/(56.48))</f>
        <v>9.4440467436520986E-2</v>
      </c>
      <c r="F1685" s="3">
        <f>'Данные с датчиков 1'!F1685/((PI()*3.48^2)*(1-((0.3*$E$397)-0.5*(E1685-('Данные с датчиков 1'!F1685/(PI()*202*1000000000*3.48^2))))))</f>
        <v>1011.6739157697459</v>
      </c>
      <c r="G1685" s="3">
        <f>'Данные с датчиков 1'!G1685</f>
        <v>167.9</v>
      </c>
      <c r="H1685" s="3">
        <f>LN((56.48+'Данные с датчиков 1'!H1685)/(56.48))</f>
        <v>9.4441595122376709E-2</v>
      </c>
      <c r="I1685" s="3">
        <f>'Данные с датчиков 1'!I1685/((PI()*3.484^2)*(1-((0.3*$H$404)-0.5*(H1685-('Данные с датчиков 1'!I1685/(PI()*202*1000000000*3.484^2))))))</f>
        <v>991.71873971399066</v>
      </c>
    </row>
    <row r="1686" spans="1:9" x14ac:dyDescent="0.25">
      <c r="A1686" s="3">
        <f>'Данные с датчиков 1'!A1686</f>
        <v>168</v>
      </c>
      <c r="B1686" s="3">
        <f>LN((56.48+'Данные с датчиков 1'!B1686)/(56.48))</f>
        <v>9.449668908256223E-2</v>
      </c>
      <c r="C1686" s="3">
        <f>'Данные с датчиков 1'!C1686/((PI()*3.5^2)*(1-((0.3*$B$397)-0.5*(B1686-('Данные с датчиков 1'!C1686/(PI()*202*1000000000*3.5^2))))))</f>
        <v>979.18712117808798</v>
      </c>
      <c r="D1686" s="3">
        <f>'Данные с датчиков 1'!D1686</f>
        <v>168</v>
      </c>
      <c r="E1686" s="3">
        <f>LN((56.48+'Данные с датчиков 1'!E1686)/(56.48))</f>
        <v>9.449427274444358E-2</v>
      </c>
      <c r="F1686" s="3">
        <f>'Данные с датчиков 1'!F1686/((PI()*3.48^2)*(1-((0.3*$E$397)-0.5*(E1686-('Данные с датчиков 1'!F1686/(PI()*202*1000000000*3.48^2))))))</f>
        <v>1011.7172294515466</v>
      </c>
      <c r="G1686" s="3">
        <f>'Данные с датчиков 1'!G1686</f>
        <v>168</v>
      </c>
      <c r="H1686" s="3">
        <f>LN((56.48+'Данные с датчиков 1'!H1686)/(56.48))</f>
        <v>9.4497333438407813E-2</v>
      </c>
      <c r="I1686" s="3">
        <f>'Данные с датчиков 1'!I1686/((PI()*3.484^2)*(1-((0.3*$H$404)-0.5*(H1686-('Данные с датчиков 1'!I1686/(PI()*202*1000000000*3.484^2))))))</f>
        <v>991.82736914022018</v>
      </c>
    </row>
    <row r="1687" spans="1:9" x14ac:dyDescent="0.25">
      <c r="A1687" s="3">
        <f>'Данные с датчиков 1'!A1687</f>
        <v>168.1</v>
      </c>
      <c r="B1687" s="3">
        <f>LN((56.48+'Данные с датчиков 1'!B1687)/(56.48))</f>
        <v>9.455145784724063E-2</v>
      </c>
      <c r="C1687" s="3">
        <f>'Данные с датчиков 1'!C1687/((PI()*3.5^2)*(1-((0.3*$B$397)-0.5*(B1687-('Данные с датчиков 1'!C1687/(PI()*202*1000000000*3.5^2))))))</f>
        <v>979.23393098319912</v>
      </c>
      <c r="D1687" s="3">
        <f>'Данные с датчиков 1'!D1687</f>
        <v>168.1</v>
      </c>
      <c r="E1687" s="3">
        <f>LN((56.48+'Данные с датчиков 1'!E1687)/(56.48))</f>
        <v>9.454726975350787E-2</v>
      </c>
      <c r="F1687" s="3">
        <f>'Данные с датчиков 1'!F1687/((PI()*3.48^2)*(1-((0.3*$E$397)-0.5*(E1687-('Данные с датчиков 1'!F1687/(PI()*202*1000000000*3.48^2))))))</f>
        <v>1011.7157381306349</v>
      </c>
      <c r="G1687" s="3">
        <f>'Данные с датчиков 1'!G1687</f>
        <v>168.1</v>
      </c>
      <c r="H1687" s="3">
        <f>LN((56.48+'Данные с датчиков 1'!H1687)/(56.48))</f>
        <v>9.4552907567907685E-2</v>
      </c>
      <c r="I1687" s="3">
        <f>'Данные с датчиков 1'!I1687/((PI()*3.484^2)*(1-((0.3*$H$404)-0.5*(H1687-('Данные с датчиков 1'!I1687/(PI()*202*1000000000*3.484^2))))))</f>
        <v>991.97654018706601</v>
      </c>
    </row>
    <row r="1688" spans="1:9" x14ac:dyDescent="0.25">
      <c r="A1688" s="3">
        <f>'Данные с датчиков 1'!A1688</f>
        <v>168.2</v>
      </c>
      <c r="B1688" s="3">
        <f>LN((56.48+'Данные с датчиков 1'!B1688)/(56.48))</f>
        <v>9.4608156467030968E-2</v>
      </c>
      <c r="C1688" s="3">
        <f>'Данные с датчиков 1'!C1688/((PI()*3.5^2)*(1-((0.3*$B$397)-0.5*(B1688-('Данные с датчиков 1'!C1688/(PI()*202*1000000000*3.5^2))))))</f>
        <v>979.4012844570351</v>
      </c>
      <c r="D1688" s="3">
        <f>'Данные с датчиков 1'!D1688</f>
        <v>168.2</v>
      </c>
      <c r="E1688" s="3">
        <f>LN((56.48+'Данные с датчиков 1'!E1688)/(56.48))</f>
        <v>9.4603646467233876E-2</v>
      </c>
      <c r="F1688" s="3">
        <f>'Данные с датчиков 1'!F1688/((PI()*3.48^2)*(1-((0.3*$E$397)-0.5*(E1688-('Данные с датчиков 1'!F1688/(PI()*202*1000000000*3.48^2))))))</f>
        <v>1011.8726595678661</v>
      </c>
      <c r="G1688" s="3">
        <f>'Данные с датчиков 1'!G1688</f>
        <v>168.2</v>
      </c>
      <c r="H1688" s="3">
        <f>LN((56.48+'Данные с датчиков 1'!H1688)/(56.48))</f>
        <v>9.4601874676034453E-2</v>
      </c>
      <c r="I1688" s="3">
        <f>'Данные с датчиков 1'!I1688/((PI()*3.484^2)*(1-((0.3*$H$404)-0.5*(H1688-('Данные с датчиков 1'!I1688/(PI()*202*1000000000*3.484^2))))))</f>
        <v>991.71993528773271</v>
      </c>
    </row>
    <row r="1689" spans="1:9" x14ac:dyDescent="0.25">
      <c r="A1689" s="3">
        <f>'Данные с датчиков 1'!A1689</f>
        <v>168.3</v>
      </c>
      <c r="B1689" s="3">
        <f>LN((56.48+'Данные с датчиков 1'!B1689)/(56.48))</f>
        <v>9.4655510236907325E-2</v>
      </c>
      <c r="C1689" s="3">
        <f>'Данные с датчиков 1'!C1689/((PI()*3.5^2)*(1-((0.3*$B$397)-0.5*(B1689-('Данные с датчиков 1'!C1689/(PI()*202*1000000000*3.5^2))))))</f>
        <v>979.07805154590278</v>
      </c>
      <c r="D1689" s="3">
        <f>'Данные с датчиков 1'!D1689</f>
        <v>168.3</v>
      </c>
      <c r="E1689" s="3">
        <f>LN((56.48+'Данные с датчиков 1'!E1689)/(56.48))</f>
        <v>9.4658731500338295E-2</v>
      </c>
      <c r="F1689" s="3">
        <f>'Данные с датчиков 1'!F1689/((PI()*3.48^2)*(1-((0.3*$E$397)-0.5*(E1689-('Данные с датчиков 1'!F1689/(PI()*202*1000000000*3.48^2))))))</f>
        <v>1012.0004996079706</v>
      </c>
      <c r="G1689" s="3">
        <f>'Данные с датчиков 1'!G1689</f>
        <v>168.3</v>
      </c>
      <c r="H1689" s="3">
        <f>LN((56.48+'Данные с датчиков 1'!H1689)/(56.48))</f>
        <v>9.4660342128162586E-2</v>
      </c>
      <c r="I1689" s="3">
        <f>'Данные с датчиков 1'!I1689/((PI()*3.484^2)*(1-((0.3*$H$404)-0.5*(H1689-('Данные с датчиков 1'!I1689/(PI()*202*1000000000*3.484^2))))))</f>
        <v>992.00123491716647</v>
      </c>
    </row>
    <row r="1690" spans="1:9" x14ac:dyDescent="0.25">
      <c r="A1690" s="3">
        <f>'Данные с датчиков 1'!A1690</f>
        <v>168.4</v>
      </c>
      <c r="B1690" s="3">
        <f>LN((56.48+'Данные с датчиков 1'!B1690)/(56.48))</f>
        <v>9.4713008228721182E-2</v>
      </c>
      <c r="C1690" s="3">
        <f>'Данные с датчиков 1'!C1690/((PI()*3.5^2)*(1-((0.3*$B$397)-0.5*(B1690-('Данные с датчиков 1'!C1690/(PI()*202*1000000000*3.5^2))))))</f>
        <v>979.29487233113571</v>
      </c>
      <c r="D1690" s="3">
        <f>'Данные с датчиков 1'!D1690</f>
        <v>168.4</v>
      </c>
      <c r="E1690" s="3">
        <f>LN((56.48+'Данные с датчиков 1'!E1690)/(56.48))</f>
        <v>9.4708015536975054E-2</v>
      </c>
      <c r="F1690" s="3">
        <f>'Данные с датчиков 1'!F1690/((PI()*3.48^2)*(1-((0.3*$E$397)-0.5*(E1690-('Данные с датчиков 1'!F1690/(PI()*202*1000000000*3.48^2))))))</f>
        <v>1011.7751409318462</v>
      </c>
      <c r="G1690" s="3">
        <f>'Данные с датчиков 1'!G1690</f>
        <v>168.4</v>
      </c>
      <c r="H1690" s="3">
        <f>LN((56.48+'Данные с датчиков 1'!H1690)/(56.48))</f>
        <v>9.470994819480151E-2</v>
      </c>
      <c r="I1690" s="3">
        <f>'Данные с датчиков 1'!I1690/((PI()*3.484^2)*(1-((0.3*$H$404)-0.5*(H1690-('Данные с датчиков 1'!I1690/(PI()*202*1000000000*3.484^2))))))</f>
        <v>991.78608468933464</v>
      </c>
    </row>
    <row r="1691" spans="1:9" x14ac:dyDescent="0.25">
      <c r="A1691" s="3">
        <f>'Данные с датчиков 1'!A1691</f>
        <v>168.5</v>
      </c>
      <c r="B1691" s="3">
        <f>LN((56.48+'Данные с датчиков 1'!B1691)/(56.48))</f>
        <v>9.4765349464277823E-2</v>
      </c>
      <c r="C1691" s="3">
        <f>'Данные с датчиков 1'!C1691/((PI()*3.5^2)*(1-((0.3*$B$397)-0.5*(B1691-('Данные с датчиков 1'!C1691/(PI()*202*1000000000*3.5^2))))))</f>
        <v>979.22127402355397</v>
      </c>
      <c r="D1691" s="3">
        <f>'Данные с датчиков 1'!D1691</f>
        <v>168.5</v>
      </c>
      <c r="E1691" s="3">
        <f>LN((56.48+'Данные с датчиков 1'!E1691)/(56.48))</f>
        <v>9.4765349464277823E-2</v>
      </c>
      <c r="F1691" s="3">
        <f>'Данные с датчиков 1'!F1691/((PI()*3.48^2)*(1-((0.3*$E$397)-0.5*(E1691-('Данные с датчиков 1'!F1691/(PI()*202*1000000000*3.48^2))))))</f>
        <v>1012.0119010619809</v>
      </c>
      <c r="G1691" s="3">
        <f>'Данные с датчиков 1'!G1691</f>
        <v>168.5</v>
      </c>
      <c r="H1691" s="3">
        <f>LN((56.48+'Данные с датчиков 1'!H1691)/(56.48))</f>
        <v>9.4768087238124632E-2</v>
      </c>
      <c r="I1691" s="3">
        <f>'Данные с датчиков 1'!I1691/((PI()*3.484^2)*(1-((0.3*$H$404)-0.5*(H1691-('Данные с датчиков 1'!I1691/(PI()*202*1000000000*3.484^2))))))</f>
        <v>991.98393587799148</v>
      </c>
    </row>
    <row r="1692" spans="1:9" x14ac:dyDescent="0.25">
      <c r="A1692" s="3">
        <f>'Данные с датчиков 1'!A1692</f>
        <v>168.6</v>
      </c>
      <c r="B1692" s="3">
        <f>LN((56.48+'Данные с датчиков 1'!B1692)/(56.48))</f>
        <v>9.4820908701429923E-2</v>
      </c>
      <c r="C1692" s="3">
        <f>'Данные с датчиков 1'!C1692/((PI()*3.5^2)*(1-((0.3*$B$397)-0.5*(B1692-('Данные с датчиков 1'!C1692/(PI()*202*1000000000*3.5^2))))))</f>
        <v>979.29121281757693</v>
      </c>
      <c r="D1692" s="3">
        <f>'Данные с датчиков 1'!D1692</f>
        <v>168.6</v>
      </c>
      <c r="E1692" s="3">
        <f>LN((56.48+'Данные с датчиков 1'!E1692)/(56.48))</f>
        <v>9.4815272397772765E-2</v>
      </c>
      <c r="F1692" s="3">
        <f>'Данные с датчиков 1'!F1692/((PI()*3.48^2)*(1-((0.3*$E$397)-0.5*(E1692-('Данные с датчиков 1'!F1692/(PI()*202*1000000000*3.48^2))))))</f>
        <v>1011.8260063480127</v>
      </c>
      <c r="G1692" s="3">
        <f>'Данные с датчиков 1'!G1692</f>
        <v>168.6</v>
      </c>
      <c r="H1692" s="3">
        <f>LN((56.48+'Данные с датчиков 1'!H1692)/(56.48))</f>
        <v>9.4817848997672066E-2</v>
      </c>
      <c r="I1692" s="3">
        <f>'Данные с датчиков 1'!I1692/((PI()*3.484^2)*(1-((0.3*$H$404)-0.5*(H1692-('Данные с датчиков 1'!I1692/(PI()*202*1000000000*3.484^2))))))</f>
        <v>991.81243605995019</v>
      </c>
    </row>
    <row r="1693" spans="1:9" x14ac:dyDescent="0.25">
      <c r="A1693" s="3">
        <f>'Данные с датчиков 1'!A1693</f>
        <v>168.7</v>
      </c>
      <c r="B1693" s="3">
        <f>LN((56.48+'Данные с датчиков 1'!B1693)/(56.48))</f>
        <v>9.4873727374775813E-2</v>
      </c>
      <c r="C1693" s="3">
        <f>'Данные с датчиков 1'!C1693/((PI()*3.5^2)*(1-((0.3*$B$397)-0.5*(B1693-('Данные с датчиков 1'!C1693/(PI()*202*1000000000*3.5^2))))))</f>
        <v>979.27669910553266</v>
      </c>
      <c r="D1693" s="3">
        <f>'Данные с датчиков 1'!D1693</f>
        <v>168.7</v>
      </c>
      <c r="E1693" s="3">
        <f>LN((56.48+'Данные с датчиков 1'!E1693)/(56.48))</f>
        <v>9.4873727374775813E-2</v>
      </c>
      <c r="F1693" s="3">
        <f>'Данные с датчиков 1'!F1693/((PI()*3.48^2)*(1-((0.3*$E$397)-0.5*(E1693-('Данные с датчиков 1'!F1693/(PI()*202*1000000000*3.48^2))))))</f>
        <v>1012.0453361669973</v>
      </c>
      <c r="G1693" s="3">
        <f>'Данные с датчиков 1'!G1693</f>
        <v>168.7</v>
      </c>
      <c r="H1693" s="3">
        <f>LN((56.48+'Данные с датчиков 1'!H1693)/(56.48))</f>
        <v>9.4873405318147919E-2</v>
      </c>
      <c r="I1693" s="3">
        <f>'Данные с датчиков 1'!I1693/((PI()*3.484^2)*(1-((0.3*$H$404)-0.5*(H1693-('Данные с датчиков 1'!I1693/(PI()*202*1000000000*3.484^2))))))</f>
        <v>991.89464668227049</v>
      </c>
    </row>
    <row r="1694" spans="1:9" x14ac:dyDescent="0.25">
      <c r="A1694" s="3">
        <f>'Данные с датчиков 1'!A1694</f>
        <v>168.8</v>
      </c>
      <c r="B1694" s="3">
        <f>LN((56.48+'Данные с датчиков 1'!B1694)/(56.48))</f>
        <v>9.4927348357049329E-2</v>
      </c>
      <c r="C1694" s="3">
        <f>'Данные с датчиков 1'!C1694/((PI()*3.5^2)*(1-((0.3*$B$397)-0.5*(B1694-('Данные с датчиков 1'!C1694/(PI()*202*1000000000*3.5^2))))))</f>
        <v>979.24942105852972</v>
      </c>
      <c r="D1694" s="3">
        <f>'Данные с датчиков 1'!D1694</f>
        <v>168.8</v>
      </c>
      <c r="E1694" s="3">
        <f>LN((56.48+'Данные с датчиков 1'!E1694)/(56.48))</f>
        <v>9.4922678776188346E-2</v>
      </c>
      <c r="F1694" s="3">
        <f>'Данные с датчиков 1'!F1694/((PI()*3.48^2)*(1-((0.3*$E$397)-0.5*(E1694-('Данные с датчиков 1'!F1694/(PI()*202*1000000000*3.48^2))))))</f>
        <v>1011.8504510125418</v>
      </c>
      <c r="G1694" s="3">
        <f>'Данные с датчиков 1'!G1694</f>
        <v>168.8</v>
      </c>
      <c r="H1694" s="3">
        <f>LN((56.48+'Данные с датчиков 1'!H1694)/(56.48))</f>
        <v>9.4929602629660784E-2</v>
      </c>
      <c r="I1694" s="3">
        <f>'Данные с датчиков 1'!I1694/((PI()*3.484^2)*(1-((0.3*$H$404)-0.5*(H1694-('Данные с датчиков 1'!I1694/(PI()*202*1000000000*3.484^2))))))</f>
        <v>992.01405596400411</v>
      </c>
    </row>
    <row r="1695" spans="1:9" x14ac:dyDescent="0.25">
      <c r="A1695" s="3">
        <f>'Данные с датчиков 1'!A1695</f>
        <v>168.9</v>
      </c>
      <c r="B1695" s="3">
        <f>LN((56.48+'Данные с датчиков 1'!B1695)/(56.48))</f>
        <v>9.4982898594645496E-2</v>
      </c>
      <c r="C1695" s="3">
        <f>'Данные с датчиков 1'!C1695/((PI()*3.5^2)*(1-((0.3*$B$397)-0.5*(B1695-('Данные с датчиков 1'!C1695/(PI()*202*1000000000*3.5^2))))))</f>
        <v>979.35993291993452</v>
      </c>
      <c r="D1695" s="3">
        <f>'Данные с датчиков 1'!D1695</f>
        <v>168.9</v>
      </c>
      <c r="E1695" s="3">
        <f>LN((56.48+'Данные с датчиков 1'!E1695)/(56.48))</f>
        <v>9.4979678375274379E-2</v>
      </c>
      <c r="F1695" s="3">
        <f>'Данные с датчиков 1'!F1695/((PI()*3.48^2)*(1-((0.3*$E$397)-0.5*(E1695-('Данные с датчиков 1'!F1695/(PI()*202*1000000000*3.48^2))))))</f>
        <v>1012.0292363043866</v>
      </c>
      <c r="G1695" s="3">
        <f>'Данные с датчиков 1'!G1695</f>
        <v>168.9</v>
      </c>
      <c r="H1695" s="3">
        <f>LN((56.48+'Данные с датчиков 1'!H1695)/(56.48))</f>
        <v>9.4977102192311438E-2</v>
      </c>
      <c r="I1695" s="3">
        <f>'Данные с датчиков 1'!I1695/((PI()*3.484^2)*(1-((0.3*$H$404)-0.5*(H1695-('Данные с датчиков 1'!I1695/(PI()*202*1000000000*3.484^2))))))</f>
        <v>991.69725815228003</v>
      </c>
    </row>
    <row r="1696" spans="1:9" x14ac:dyDescent="0.25">
      <c r="A1696" s="3">
        <f>'Данные с датчиков 1'!A1696</f>
        <v>169</v>
      </c>
      <c r="B1696" s="3">
        <f>LN((56.48+'Данные с датчиков 1'!B1696)/(56.48))</f>
        <v>9.5031522646687308E-2</v>
      </c>
      <c r="C1696" s="3">
        <f>'Данные с датчиков 1'!C1696/((PI()*3.5^2)*(1-((0.3*$B$397)-0.5*(B1696-('Данные с датчиков 1'!C1696/(PI()*202*1000000000*3.5^2))))))</f>
        <v>979.10804416737642</v>
      </c>
      <c r="D1696" s="3">
        <f>'Данные с датчиков 1'!D1696</f>
        <v>169</v>
      </c>
      <c r="E1696" s="3">
        <f>LN((56.48+'Данные с датчиков 1'!E1696)/(56.48))</f>
        <v>9.5035869715012267E-2</v>
      </c>
      <c r="F1696" s="3">
        <f>'Данные с датчиков 1'!F1696/((PI()*3.48^2)*(1-((0.3*$E$397)-0.5*(E1696-('Данные с датчиков 1'!F1696/(PI()*202*1000000000*3.48^2))))))</f>
        <v>1012.1605559238053</v>
      </c>
      <c r="G1696" s="3">
        <f>'Данные с датчиков 1'!G1696</f>
        <v>169</v>
      </c>
      <c r="H1696" s="3">
        <f>LN((56.48+'Данные с датчиков 1'!H1696)/(56.48))</f>
        <v>9.5036352721437414E-2</v>
      </c>
      <c r="I1696" s="3">
        <f>'Данные с датчиков 1'!I1696/((PI()*3.484^2)*(1-((0.3*$H$404)-0.5*(H1696-('Данные с датчиков 1'!I1696/(PI()*202*1000000000*3.484^2))))))</f>
        <v>991.9972325343108</v>
      </c>
    </row>
    <row r="1697" spans="1:9" x14ac:dyDescent="0.25">
      <c r="A1697" s="3">
        <f>'Данные с датчиков 1'!A1697</f>
        <v>169.1</v>
      </c>
      <c r="B1697" s="3">
        <f>LN((56.48+'Данные с датчиков 1'!B1697)/(56.48))</f>
        <v>9.5091413924715915E-2</v>
      </c>
      <c r="C1697" s="3">
        <f>'Данные с датчиков 1'!C1697/((PI()*3.5^2)*(1-((0.3*$B$397)-0.5*(B1697-('Данные с датчиков 1'!C1697/(PI()*202*1000000000*3.5^2))))))</f>
        <v>979.41040383676273</v>
      </c>
      <c r="D1697" s="3">
        <f>'Данные с датчиков 1'!D1697</f>
        <v>169.1</v>
      </c>
      <c r="E1697" s="3">
        <f>LN((56.48+'Данные с датчиков 1'!E1697)/(56.48))</f>
        <v>9.5083364230410902E-2</v>
      </c>
      <c r="F1697" s="3">
        <f>'Данные с датчиков 1'!F1697/((PI()*3.48^2)*(1-((0.3*$E$397)-0.5*(E1697-('Данные с датчиков 1'!F1697/(PI()*202*1000000000*3.48^2))))))</f>
        <v>1011.8579694523021</v>
      </c>
      <c r="G1697" s="3">
        <f>'Данные с датчиков 1'!G1697</f>
        <v>169.1</v>
      </c>
      <c r="H1697" s="3">
        <f>LN((56.48+'Данные с датчиков 1'!H1697)/(56.48))</f>
        <v>9.5085457157163794E-2</v>
      </c>
      <c r="I1697" s="3">
        <f>'Данные с датчиков 1'!I1697/((PI()*3.484^2)*(1-((0.3*$H$404)-0.5*(H1697-('Данные с датчиков 1'!I1697/(PI()*202*1000000000*3.484^2))))))</f>
        <v>991.78216325435187</v>
      </c>
    </row>
    <row r="1698" spans="1:9" x14ac:dyDescent="0.25">
      <c r="A1698" s="3">
        <f>'Данные с датчиков 1'!A1698</f>
        <v>169.2</v>
      </c>
      <c r="B1698" s="3">
        <f>LN((56.48+'Данные с датчиков 1'!B1698)/(56.48))</f>
        <v>9.5142930433916986E-2</v>
      </c>
      <c r="C1698" s="3">
        <f>'Данные с датчиков 1'!C1698/((PI()*3.5^2)*(1-((0.3*$B$397)-0.5*(B1698-('Данные с датчиков 1'!C1698/(PI()*202*1000000000*3.5^2))))))</f>
        <v>979.2959495230466</v>
      </c>
      <c r="D1698" s="3">
        <f>'Данные с датчиков 1'!D1698</f>
        <v>169.2</v>
      </c>
      <c r="E1698" s="3">
        <f>LN((56.48+'Данные с датчиков 1'!E1698)/(56.48))</f>
        <v>9.5141964523783248E-2</v>
      </c>
      <c r="F1698" s="3">
        <f>'Данные с датчиков 1'!F1698/((PI()*3.48^2)*(1-((0.3*$E$397)-0.5*(E1698-('Данные с датчиков 1'!F1698/(PI()*202*1000000000*3.48^2))))))</f>
        <v>1012.1313594964987</v>
      </c>
      <c r="G1698" s="3">
        <f>'Данные с датчиков 1'!G1698</f>
        <v>169.2</v>
      </c>
      <c r="H1698" s="3">
        <f>LN((56.48+'Данные с датчиков 1'!H1698)/(56.48))</f>
        <v>9.5143091418848469E-2</v>
      </c>
      <c r="I1698" s="3">
        <f>'Данные с датчиков 1'!I1698/((PI()*3.484^2)*(1-((0.3*$H$404)-0.5*(H1698-('Данные с датчиков 1'!I1698/(PI()*202*1000000000*3.484^2))))))</f>
        <v>991.97480546772397</v>
      </c>
    </row>
    <row r="1699" spans="1:9" x14ac:dyDescent="0.25">
      <c r="A1699" s="3">
        <f>'Данные с датчиков 1'!A1699</f>
        <v>169.3</v>
      </c>
      <c r="B1699" s="3">
        <f>LN((56.48+'Данные с датчиков 1'!B1699)/(56.48))</f>
        <v>9.5196697959889554E-2</v>
      </c>
      <c r="C1699" s="3">
        <f>'Данные с датчиков 1'!C1699/((PI()*3.5^2)*(1-((0.3*$B$397)-0.5*(B1699-('Данные с датчиков 1'!C1699/(PI()*202*1000000000*3.5^2))))))</f>
        <v>979.28381951346773</v>
      </c>
      <c r="D1699" s="3">
        <f>'Данные с датчиков 1'!D1699</f>
        <v>169.3</v>
      </c>
      <c r="E1699" s="3">
        <f>LN((56.48+'Данные с датчиков 1'!E1699)/(56.48))</f>
        <v>9.5190741819459024E-2</v>
      </c>
      <c r="F1699" s="3">
        <f>'Данные с датчиков 1'!F1699/((PI()*3.48^2)*(1-((0.3*$E$397)-0.5*(E1699-('Данные с датчиков 1'!F1699/(PI()*202*1000000000*3.48^2))))))</f>
        <v>1011.8949518145995</v>
      </c>
      <c r="G1699" s="3">
        <f>'Данные с датчиков 1'!G1699</f>
        <v>169.3</v>
      </c>
      <c r="H1699" s="3">
        <f>LN((56.48+'Данные с датчиков 1'!H1699)/(56.48))</f>
        <v>9.5193961359232152E-2</v>
      </c>
      <c r="I1699" s="3">
        <f>'Данные с датчиков 1'!I1699/((PI()*3.484^2)*(1-((0.3*$H$404)-0.5*(H1699-('Данные с датчиков 1'!I1699/(PI()*202*1000000000*3.484^2))))))</f>
        <v>991.87437107630547</v>
      </c>
    </row>
    <row r="1700" spans="1:9" x14ac:dyDescent="0.25">
      <c r="A1700" s="3">
        <f>'Данные с датчиков 1'!A1700</f>
        <v>169.4</v>
      </c>
      <c r="B1700" s="3">
        <f>LN((56.48+'Данные с датчиков 1'!B1700)/(56.48))</f>
        <v>9.5250140659750251E-2</v>
      </c>
      <c r="C1700" s="3">
        <f>'Данные с датчиков 1'!C1700/((PI()*3.5^2)*(1-((0.3*$B$397)-0.5*(B1700-('Данные с датчиков 1'!C1700/(PI()*202*1000000000*3.5^2))))))</f>
        <v>979.29407844957711</v>
      </c>
      <c r="D1700" s="3">
        <f>'Данные с датчиков 1'!D1700</f>
        <v>169.4</v>
      </c>
      <c r="E1700" s="3">
        <f>LN((56.48+'Данные с датчиков 1'!E1700)/(56.48))</f>
        <v>9.5248691949525066E-2</v>
      </c>
      <c r="F1700" s="3">
        <f>'Данные с датчиков 1'!F1700/((PI()*3.48^2)*(1-((0.3*$E$397)-0.5*(E1700-('Данные с датчиков 1'!F1700/(PI()*202*1000000000*3.48^2))))))</f>
        <v>1012.124448727394</v>
      </c>
      <c r="G1700" s="3">
        <f>'Данные с датчиков 1'!G1700</f>
        <v>169.4</v>
      </c>
      <c r="H1700" s="3">
        <f>LN((56.48+'Данные с датчиков 1'!H1700)/(56.48))</f>
        <v>9.524692130084382E-2</v>
      </c>
      <c r="I1700" s="3">
        <f>'Данные с датчиков 1'!I1700/((PI()*3.484^2)*(1-((0.3*$H$404)-0.5*(H1700-('Данные с датчиков 1'!I1700/(PI()*202*1000000000*3.484^2))))))</f>
        <v>991.82944620129967</v>
      </c>
    </row>
    <row r="1701" spans="1:9" x14ac:dyDescent="0.25">
      <c r="A1701" s="3">
        <f>'Данные с датчиков 1'!A1701</f>
        <v>169.5</v>
      </c>
      <c r="B1701" s="3">
        <f>LN((56.48+'Данные с датчиков 1'!B1701)/(56.48))</f>
        <v>9.5300522276362182E-2</v>
      </c>
      <c r="C1701" s="3">
        <f>'Данные с датчиков 1'!C1701/((PI()*3.5^2)*(1-((0.3*$B$397)-0.5*(B1701-('Данные с датчиков 1'!C1701/(PI()*202*1000000000*3.5^2))))))</f>
        <v>979.12165683802198</v>
      </c>
      <c r="D1701" s="3">
        <f>'Данные с датчиков 1'!D1701</f>
        <v>169.5</v>
      </c>
      <c r="E1701" s="3">
        <f>LN((56.48+'Данные с датчиков 1'!E1701)/(56.48))</f>
        <v>9.5298912679300712E-2</v>
      </c>
      <c r="F1701" s="3">
        <f>'Данные с датчиков 1'!F1701/((PI()*3.48^2)*(1-((0.3*$E$397)-0.5*(E1701-('Данные с датчиков 1'!F1701/(PI()*202*1000000000*3.48^2))))))</f>
        <v>1011.9966504586152</v>
      </c>
      <c r="G1701" s="3">
        <f>'Данные с датчиков 1'!G1701</f>
        <v>169.5</v>
      </c>
      <c r="H1701" s="3">
        <f>LN((56.48+'Данные с датчиков 1'!H1701)/(56.48))</f>
        <v>9.5306638721567929E-2</v>
      </c>
      <c r="I1701" s="3">
        <f>'Данные с датчиков 1'!I1701/((PI()*3.484^2)*(1-((0.3*$H$404)-0.5*(H1701-('Данные с датчиков 1'!I1701/(PI()*202*1000000000*3.484^2))))))</f>
        <v>992.13732485332866</v>
      </c>
    </row>
    <row r="1702" spans="1:9" x14ac:dyDescent="0.25">
      <c r="A1702" s="3">
        <f>'Данные с датчиков 1'!A1702</f>
        <v>169.6</v>
      </c>
      <c r="B1702" s="3">
        <f>LN((56.48+'Данные с датчиков 1'!B1702)/(56.48))</f>
        <v>9.5359270796097517E-2</v>
      </c>
      <c r="C1702" s="3">
        <f>'Данные с датчиков 1'!C1702/((PI()*3.5^2)*(1-((0.3*$B$397)-0.5*(B1702-('Данные с датчиков 1'!C1702/(PI()*202*1000000000*3.5^2))))))</f>
        <v>979.37117205951347</v>
      </c>
      <c r="D1702" s="3">
        <f>'Данные с датчиков 1'!D1702</f>
        <v>169.6</v>
      </c>
      <c r="E1702" s="3">
        <f>LN((56.48+'Данные с датчиков 1'!E1702)/(56.48))</f>
        <v>9.5352993721687471E-2</v>
      </c>
      <c r="F1702" s="3">
        <f>'Данные с датчиков 1'!F1702/((PI()*3.48^2)*(1-((0.3*$E$397)-0.5*(E1702-('Данные с датчиков 1'!F1702/(PI()*202*1000000000*3.48^2))))))</f>
        <v>1012.0433551477508</v>
      </c>
      <c r="G1702" s="3">
        <f>'Данные с датчиков 1'!G1702</f>
        <v>169.6</v>
      </c>
      <c r="H1702" s="3">
        <f>LN((56.48+'Данные с датчиков 1'!H1702)/(56.48))</f>
        <v>9.5349291838821265E-2</v>
      </c>
      <c r="I1702" s="3">
        <f>'Данные с датчиков 1'!I1702/((PI()*3.484^2)*(1-((0.3*$H$404)-0.5*(H1702-('Данные с датчиков 1'!I1702/(PI()*202*1000000000*3.484^2))))))</f>
        <v>991.59975494625894</v>
      </c>
    </row>
    <row r="1703" spans="1:9" x14ac:dyDescent="0.25">
      <c r="A1703" s="3">
        <f>'Данные с датчиков 1'!A1703</f>
        <v>169.7</v>
      </c>
      <c r="B1703" s="3">
        <f>LN((56.48+'Данные с датчиков 1'!B1703)/(56.48))</f>
        <v>9.5405462413904435E-2</v>
      </c>
      <c r="C1703" s="3">
        <f>'Данные с датчиков 1'!C1703/((PI()*3.5^2)*(1-((0.3*$B$397)-0.5*(B1703-('Данные с датчиков 1'!C1703/(PI()*202*1000000000*3.5^2))))))</f>
        <v>979.0111567528819</v>
      </c>
      <c r="D1703" s="3">
        <f>'Данные с датчиков 1'!D1703</f>
        <v>169.7</v>
      </c>
      <c r="E1703" s="3">
        <f>LN((56.48+'Данные с датчиков 1'!E1703)/(56.48))</f>
        <v>9.54122219838862E-2</v>
      </c>
      <c r="F1703" s="3">
        <f>'Данные с датчиков 1'!F1703/((PI()*3.48^2)*(1-((0.3*$E$397)-0.5*(E1703-('Данные с датчиков 1'!F1703/(PI()*202*1000000000*3.48^2))))))</f>
        <v>1012.3399740260271</v>
      </c>
      <c r="G1703" s="3">
        <f>'Данные с датчиков 1'!G1703</f>
        <v>169.7</v>
      </c>
      <c r="H1703" s="3">
        <f>LN((56.48+'Данные с датчиков 1'!H1703)/(56.48))</f>
        <v>9.5412382925471856E-2</v>
      </c>
      <c r="I1703" s="3">
        <f>'Данные с датчиков 1'!I1703/((PI()*3.484^2)*(1-((0.3*$H$404)-0.5*(H1703-('Данные с датчиков 1'!I1703/(PI()*202*1000000000*3.484^2))))))</f>
        <v>992.09272970915811</v>
      </c>
    </row>
    <row r="1704" spans="1:9" x14ac:dyDescent="0.25">
      <c r="A1704" s="3">
        <f>'Данные с датчиков 1'!A1704</f>
        <v>169.8</v>
      </c>
      <c r="B1704" s="3">
        <f>LN((56.48+'Данные с датчиков 1'!B1704)/(56.48))</f>
        <v>9.5468067159187361E-2</v>
      </c>
      <c r="C1704" s="3">
        <f>'Данные с датчиков 1'!C1704/((PI()*3.5^2)*(1-((0.3*$B$397)-0.5*(B1704-('Данные с датчиков 1'!C1704/(PI()*202*1000000000*3.5^2))))))</f>
        <v>979.45455812046907</v>
      </c>
      <c r="D1704" s="3">
        <f>'Данные с датчиков 1'!D1704</f>
        <v>169.8</v>
      </c>
      <c r="E1704" s="3">
        <f>LN((56.48+'Данные с датчиков 1'!E1704)/(56.48))</f>
        <v>9.545519246743564E-2</v>
      </c>
      <c r="F1704" s="3">
        <f>'Данные с датчиков 1'!F1704/((PI()*3.48^2)*(1-((0.3*$E$397)-0.5*(E1704-('Данные с датчиков 1'!F1704/(PI()*202*1000000000*3.48^2))))))</f>
        <v>1011.8256919303333</v>
      </c>
      <c r="G1704" s="3">
        <f>'Данные с датчиков 1'!G1704</f>
        <v>169.8</v>
      </c>
      <c r="H1704" s="3">
        <f>LN((56.48+'Данные с датчиков 1'!H1704)/(56.48))</f>
        <v>9.5463078235804286E-2</v>
      </c>
      <c r="I1704" s="3">
        <f>'Данные с датчиков 1'!I1704/((PI()*3.484^2)*(1-((0.3*$H$404)-0.5*(H1704-('Данные с датчиков 1'!I1704/(PI()*202*1000000000*3.484^2))))))</f>
        <v>991.96620830087556</v>
      </c>
    </row>
    <row r="1705" spans="1:9" x14ac:dyDescent="0.25">
      <c r="A1705" s="3">
        <f>'Данные с датчиков 1'!A1705</f>
        <v>169.9</v>
      </c>
      <c r="B1705" s="3">
        <f>LN((56.48+'Данные с датчиков 1'!B1705)/(56.48))</f>
        <v>9.5518115948721186E-2</v>
      </c>
      <c r="C1705" s="3">
        <f>'Данные с датчиков 1'!C1705/((PI()*3.5^2)*(1-((0.3*$B$397)-0.5*(B1705-('Данные с датчиков 1'!C1705/(PI()*202*1000000000*3.5^2))))))</f>
        <v>979.26924068950325</v>
      </c>
      <c r="D1705" s="3">
        <f>'Данные с датчиков 1'!D1705</f>
        <v>169.9</v>
      </c>
      <c r="E1705" s="3">
        <f>LN((56.48+'Данные с датчиков 1'!E1705)/(56.48))</f>
        <v>9.5518115948721186E-2</v>
      </c>
      <c r="F1705" s="3">
        <f>'Данные с датчиков 1'!F1705/((PI()*3.48^2)*(1-((0.3*$E$397)-0.5*(E1705-('Данные с датчиков 1'!F1705/(PI()*202*1000000000*3.48^2))))))</f>
        <v>1012.341053845034</v>
      </c>
      <c r="G1705" s="3">
        <f>'Данные с датчиков 1'!G1705</f>
        <v>169.9</v>
      </c>
      <c r="H1705" s="3">
        <f>LN((56.48+'Данные с датчиков 1'!H1705)/(56.48))</f>
        <v>9.5517955024151696E-2</v>
      </c>
      <c r="I1705" s="3">
        <f>'Данные с датчиков 1'!I1705/((PI()*3.484^2)*(1-((0.3*$H$404)-0.5*(H1705-('Данные с датчиков 1'!I1705/(PI()*202*1000000000*3.484^2))))))</f>
        <v>992.01495521617096</v>
      </c>
    </row>
    <row r="1706" spans="1:9" x14ac:dyDescent="0.25">
      <c r="A1706" s="3">
        <f>'Данные с датчиков 1'!A1706</f>
        <v>170</v>
      </c>
      <c r="B1706" s="3">
        <f>LN((56.48+'Данные с датчиков 1'!B1706)/(56.48))</f>
        <v>9.5571058726361208E-2</v>
      </c>
      <c r="C1706" s="3">
        <f>'Данные с датчиков 1'!C1706/((PI()*3.5^2)*(1-((0.3*$B$397)-0.5*(B1706-('Данные с датчиков 1'!C1706/(PI()*202*1000000000*3.5^2))))))</f>
        <v>979.23448959119776</v>
      </c>
      <c r="D1706" s="3">
        <f>'Данные с датчиков 1'!D1706</f>
        <v>170</v>
      </c>
      <c r="E1706" s="3">
        <f>LN((56.48+'Данные с датчиков 1'!E1706)/(56.48))</f>
        <v>9.5568323149989379E-2</v>
      </c>
      <c r="F1706" s="3">
        <f>'Данные с датчиков 1'!F1706/((PI()*3.48^2)*(1-((0.3*$E$397)-0.5*(E1706-('Данные с датчиков 1'!F1706/(PI()*202*1000000000*3.48^2))))))</f>
        <v>1012.1870370430146</v>
      </c>
      <c r="G1706" s="3">
        <f>'Данные с датчиков 1'!G1706</f>
        <v>170</v>
      </c>
      <c r="H1706" s="3">
        <f>LN((56.48+'Данные с датчиков 1'!H1706)/(56.48))</f>
        <v>9.5569932313467304E-2</v>
      </c>
      <c r="I1706" s="3">
        <f>'Данные с датчиков 1'!I1706/((PI()*3.484^2)*(1-((0.3*$H$404)-0.5*(H1706-('Данные с датчиков 1'!I1706/(PI()*202*1000000000*3.484^2))))))</f>
        <v>991.98654410956635</v>
      </c>
    </row>
    <row r="1707" spans="1:9" x14ac:dyDescent="0.25">
      <c r="A1707" s="3">
        <f>'Данные с датчиков 1'!A1707</f>
        <v>170.1</v>
      </c>
      <c r="B1707" s="3">
        <f>LN((56.48+'Данные с датчиков 1'!B1707)/(56.48))</f>
        <v>9.5624481423650542E-2</v>
      </c>
      <c r="C1707" s="3">
        <f>'Данные с датчиков 1'!C1707/((PI()*3.5^2)*(1-((0.3*$B$397)-0.5*(B1707-('Данные с датчиков 1'!C1707/(PI()*202*1000000000*3.5^2))))))</f>
        <v>979.24826745068833</v>
      </c>
      <c r="D1707" s="3">
        <f>'Данные с датчиков 1'!D1707</f>
        <v>170.1</v>
      </c>
      <c r="E1707" s="3">
        <f>LN((56.48+'Данные с датчиков 1'!E1707)/(56.48))</f>
        <v>9.5624159608717271E-2</v>
      </c>
      <c r="F1707" s="3">
        <f>'Данные с датчиков 1'!F1707/((PI()*3.48^2)*(1-((0.3*$E$397)-0.5*(E1707-('Данные с датчиков 1'!F1707/(PI()*202*1000000000*3.48^2))))))</f>
        <v>1012.2825867022193</v>
      </c>
      <c r="G1707" s="3">
        <f>'Данные с датчиков 1'!G1707</f>
        <v>170.1</v>
      </c>
      <c r="H1707" s="3">
        <f>LN((56.48+'Данные с датчиков 1'!H1707)/(56.48))</f>
        <v>9.5621263269657586E-2</v>
      </c>
      <c r="I1707" s="3">
        <f>'Данные с датчиков 1'!I1707/((PI()*3.484^2)*(1-((0.3*$H$404)-0.5*(H1707-('Данные с датчиков 1'!I1707/(PI()*202*1000000000*3.484^2))))))</f>
        <v>991.84930006096135</v>
      </c>
    </row>
    <row r="1708" spans="1:9" x14ac:dyDescent="0.25">
      <c r="A1708" s="3">
        <f>'Данные с датчиков 1'!A1708</f>
        <v>170.2</v>
      </c>
      <c r="B1708" s="3">
        <f>LN((56.48+'Данные с датчиков 1'!B1708)/(56.48))</f>
        <v>9.5674039687364279E-2</v>
      </c>
      <c r="C1708" s="3">
        <f>'Данные с датчиков 1'!C1708/((PI()*3.5^2)*(1-((0.3*$B$397)-0.5*(B1708-('Данные с датчиков 1'!C1708/(PI()*202*1000000000*3.5^2))))))</f>
        <v>979.04077364605541</v>
      </c>
      <c r="D1708" s="3">
        <f>'Данные с датчиков 1'!D1708</f>
        <v>170.2</v>
      </c>
      <c r="E1708" s="3">
        <f>LN((56.48+'Данные с датчиков 1'!E1708)/(56.48))</f>
        <v>9.5674844184373817E-2</v>
      </c>
      <c r="F1708" s="3">
        <f>'Данные с датчиков 1'!F1708/((PI()*3.48^2)*(1-((0.3*$E$397)-0.5*(E1708-('Данные с датчиков 1'!F1708/(PI()*202*1000000000*3.48^2))))))</f>
        <v>1012.1890031076533</v>
      </c>
      <c r="G1708" s="3">
        <f>'Данные с датчиков 1'!G1708</f>
        <v>170.2</v>
      </c>
      <c r="H1708" s="3">
        <f>LN((56.48+'Данные с датчиков 1'!H1708)/(56.48))</f>
        <v>9.5679349355666896E-2</v>
      </c>
      <c r="I1708" s="3">
        <f>'Данные с датчиков 1'!I1708/((PI()*3.484^2)*(1-((0.3*$H$404)-0.5*(H1708-('Данные с датчиков 1'!I1708/(PI()*202*1000000000*3.484^2))))))</f>
        <v>992.08074495475705</v>
      </c>
    </row>
    <row r="1709" spans="1:9" x14ac:dyDescent="0.25">
      <c r="A1709" s="3">
        <f>'Данные с датчиков 1'!A1709</f>
        <v>170.3</v>
      </c>
      <c r="B1709" s="3">
        <f>LN((56.48+'Данные с датчиков 1'!B1709)/(56.48))</f>
        <v>9.5735340505218536E-2</v>
      </c>
      <c r="C1709" s="3">
        <f>'Данные с датчиков 1'!C1709/((PI()*3.5^2)*(1-((0.3*$B$397)-0.5*(B1709-('Данные с датчиков 1'!C1709/(PI()*202*1000000000*3.5^2))))))</f>
        <v>979.41794227385276</v>
      </c>
      <c r="D1709" s="3">
        <f>'Данные с датчиков 1'!D1709</f>
        <v>170.3</v>
      </c>
      <c r="E1709" s="3">
        <f>LN((56.48+'Данные с датчиков 1'!E1709)/(56.48))</f>
        <v>9.57274568835631E-2</v>
      </c>
      <c r="F1709" s="3">
        <f>'Данные с датчиков 1'!F1709/((PI()*3.48^2)*(1-((0.3*$E$397)-0.5*(E1709-('Данные с датчиков 1'!F1709/(PI()*202*1000000000*3.48^2))))))</f>
        <v>1012.1325559640939</v>
      </c>
      <c r="G1709" s="3">
        <f>'Данные с датчиков 1'!G1709</f>
        <v>170.3</v>
      </c>
      <c r="H1709" s="3">
        <f>LN((56.48+'Данные с датчиков 1'!H1709)/(56.48))</f>
        <v>9.5729387572164093E-2</v>
      </c>
      <c r="I1709" s="3">
        <f>'Данные с датчиков 1'!I1709/((PI()*3.484^2)*(1-((0.3*$H$404)-0.5*(H1709-('Данные с датчиков 1'!I1709/(PI()*202*1000000000*3.484^2))))))</f>
        <v>991.89403109160753</v>
      </c>
    </row>
    <row r="1710" spans="1:9" x14ac:dyDescent="0.25">
      <c r="A1710" s="3">
        <f>'Данные с датчиков 1'!A1710</f>
        <v>170.4</v>
      </c>
      <c r="B1710" s="3">
        <f>LN((56.48+'Данные с датчиков 1'!B1710)/(56.48))</f>
        <v>9.5782319165975002E-2</v>
      </c>
      <c r="C1710" s="3">
        <f>'Данные с датчиков 1'!C1710/((PI()*3.5^2)*(1-((0.3*$B$397)-0.5*(B1710-('Данные с датчиков 1'!C1710/(PI()*202*1000000000*3.5^2))))))</f>
        <v>979.09593769388607</v>
      </c>
      <c r="D1710" s="3">
        <f>'Данные с датчиков 1'!D1710</f>
        <v>170.4</v>
      </c>
      <c r="E1710" s="3">
        <f>LN((56.48+'Данные с датчиков 1'!E1710)/(56.48))</f>
        <v>9.5785054157007804E-2</v>
      </c>
      <c r="F1710" s="3">
        <f>'Данные с датчиков 1'!F1710/((PI()*3.48^2)*(1-((0.3*$E$397)-0.5*(E1710-('Данные с датчиков 1'!F1710/(PI()*202*1000000000*3.48^2))))))</f>
        <v>1012.330402638876</v>
      </c>
      <c r="G1710" s="3">
        <f>'Данные с датчиков 1'!G1710</f>
        <v>170.4</v>
      </c>
      <c r="H1710" s="3">
        <f>LN((56.48+'Данные с датчиков 1'!H1710)/(56.48))</f>
        <v>9.5787789140560464E-2</v>
      </c>
      <c r="I1710" s="3">
        <f>'Данные с датчиков 1'!I1710/((PI()*3.484^2)*(1-((0.3*$H$404)-0.5*(H1710-('Данные с датчиков 1'!I1710/(PI()*202*1000000000*3.484^2))))))</f>
        <v>992.14174654254782</v>
      </c>
    </row>
    <row r="1711" spans="1:9" x14ac:dyDescent="0.25">
      <c r="A1711" s="3">
        <f>'Данные с датчиков 1'!A1711</f>
        <v>170.5</v>
      </c>
      <c r="B1711" s="3">
        <f>LN((56.48+'Данные с датчиков 1'!B1711)/(56.48))</f>
        <v>9.5841843751174619E-2</v>
      </c>
      <c r="C1711" s="3">
        <f>'Данные с датчиков 1'!C1711/((PI()*3.5^2)*(1-((0.3*$B$397)-0.5*(B1711-('Данные с датчиков 1'!C1711/(PI()*202*1000000000*3.5^2))))))</f>
        <v>979.36716248359448</v>
      </c>
      <c r="D1711" s="3">
        <f>'Данные с датчиков 1'!D1711</f>
        <v>170.5</v>
      </c>
      <c r="E1711" s="3">
        <f>LN((56.48+'Данные с датчиков 1'!E1711)/(56.48))</f>
        <v>9.5834604463851669E-2</v>
      </c>
      <c r="F1711" s="3">
        <f>'Данные с датчиков 1'!F1711/((PI()*3.48^2)*(1-((0.3*$E$397)-0.5*(E1711-('Данные с датчиков 1'!F1711/(PI()*202*1000000000*3.48^2))))))</f>
        <v>1012.13520624036</v>
      </c>
      <c r="G1711" s="3">
        <f>'Данные с датчиков 1'!G1711</f>
        <v>170.5</v>
      </c>
      <c r="H1711" s="3">
        <f>LN((56.48+'Данные с датчиков 1'!H1711)/(56.48))</f>
        <v>9.5840074152446136E-2</v>
      </c>
      <c r="I1711" s="3">
        <f>'Данные с датчиков 1'!I1711/((PI()*3.484^2)*(1-((0.3*$H$404)-0.5*(H1711-('Данные с датчиков 1'!I1711/(PI()*202*1000000000*3.484^2))))))</f>
        <v>992.10295521509147</v>
      </c>
    </row>
    <row r="1712" spans="1:9" x14ac:dyDescent="0.25">
      <c r="A1712" s="3">
        <f>'Данные с датчиков 1'!A1712</f>
        <v>170.6</v>
      </c>
      <c r="B1712" s="3">
        <f>LN((56.48+'Данные с датчиков 1'!B1712)/(56.48))</f>
        <v>9.5896699758592691E-2</v>
      </c>
      <c r="C1712" s="3">
        <f>'Данные с датчиков 1'!C1712/((PI()*3.5^2)*(1-((0.3*$B$397)-0.5*(B1712-('Данные с датчиков 1'!C1712/(PI()*202*1000000000*3.5^2))))))</f>
        <v>979.4290077729504</v>
      </c>
      <c r="D1712" s="3">
        <f>'Данные с датчиков 1'!D1712</f>
        <v>170.6</v>
      </c>
      <c r="E1712" s="3">
        <f>LN((56.48+'Данные с датчиков 1'!E1712)/(56.48))</f>
        <v>9.5893643344671889E-2</v>
      </c>
      <c r="F1712" s="3">
        <f>'Данные с датчиков 1'!F1712/((PI()*3.48^2)*(1-((0.3*$E$397)-0.5*(E1712-('Данные с датчиков 1'!F1712/(PI()*202*1000000000*3.48^2))))))</f>
        <v>1012.4163633880014</v>
      </c>
      <c r="G1712" s="3">
        <f>'Данные с датчиков 1'!G1712</f>
        <v>170.6</v>
      </c>
      <c r="H1712" s="3">
        <f>LN((56.48+'Данные с датчиков 1'!H1712)/(56.48))</f>
        <v>9.5892839023666437E-2</v>
      </c>
      <c r="I1712" s="3">
        <f>'Данные с датчиков 1'!I1712/((PI()*3.484^2)*(1-((0.3*$H$404)-0.5*(H1712-('Данные с датчиков 1'!I1712/(PI()*202*1000000000*3.484^2))))))</f>
        <v>992.03294043117012</v>
      </c>
    </row>
    <row r="1713" spans="1:9" x14ac:dyDescent="0.25">
      <c r="A1713" s="3">
        <f>'Данные с датчиков 1'!A1713</f>
        <v>170.7</v>
      </c>
      <c r="B1713" s="3">
        <f>LN((56.48+'Данные с датчиков 1'!B1713)/(56.48))</f>
        <v>9.5945440255110259E-2</v>
      </c>
      <c r="C1713" s="3">
        <f>'Данные с датчиков 1'!C1713/((PI()*3.5^2)*(1-((0.3*$B$397)-0.5*(B1713-('Данные с датчиков 1'!C1713/(PI()*202*1000000000*3.5^2))))))</f>
        <v>979.13856661473494</v>
      </c>
      <c r="D1713" s="3">
        <f>'Данные с датчиков 1'!D1713</f>
        <v>170.7</v>
      </c>
      <c r="E1713" s="3">
        <f>LN((56.48+'Данные с датчиков 1'!E1713)/(56.48))</f>
        <v>9.5945279399293065E-2</v>
      </c>
      <c r="F1713" s="3">
        <f>'Данные с датчиков 1'!F1713/((PI()*3.48^2)*(1-((0.3*$E$397)-0.5*(E1713-('Данные с датчиков 1'!F1713/(PI()*202*1000000000*3.48^2))))))</f>
        <v>1012.3425420410207</v>
      </c>
      <c r="G1713" s="3">
        <f>'Данные с датчиков 1'!G1713</f>
        <v>170.7</v>
      </c>
      <c r="H1713" s="3">
        <f>LN((56.48+'Данные с датчиков 1'!H1713)/(56.48))</f>
        <v>9.5946244533808775E-2</v>
      </c>
      <c r="I1713" s="3">
        <f>'Данные с датчиков 1'!I1713/((PI()*3.484^2)*(1-((0.3*$H$404)-0.5*(H1713-('Данные с датчиков 1'!I1713/(PI()*202*1000000000*3.484^2))))))</f>
        <v>992.06407403579851</v>
      </c>
    </row>
    <row r="1714" spans="1:9" x14ac:dyDescent="0.25">
      <c r="A1714" s="3">
        <f>'Данные с датчиков 1'!A1714</f>
        <v>170.8</v>
      </c>
      <c r="B1714" s="3">
        <f>LN((56.48+'Данные с датчиков 1'!B1714)/(56.48))</f>
        <v>9.6001899048610534E-2</v>
      </c>
      <c r="C1714" s="3">
        <f>'Данные с датчиков 1'!C1714/((PI()*3.5^2)*(1-((0.3*$B$397)-0.5*(B1714-('Данные с датчиков 1'!C1714/(PI()*202*1000000000*3.5^2))))))</f>
        <v>979.31323510261052</v>
      </c>
      <c r="D1714" s="3">
        <f>'Данные с датчиков 1'!D1714</f>
        <v>170.8</v>
      </c>
      <c r="E1714" s="3">
        <f>LN((56.48+'Данные с датчиков 1'!E1714)/(56.48))</f>
        <v>9.5999164650583071E-2</v>
      </c>
      <c r="F1714" s="3">
        <f>'Данные с датчиков 1'!F1714/((PI()*3.48^2)*(1-((0.3*$E$397)-0.5*(E1714-('Данные с датчиков 1'!F1714/(PI()*202*1000000000*3.48^2))))))</f>
        <v>1012.3423789746925</v>
      </c>
      <c r="G1714" s="3">
        <f>'Данные с датчиков 1'!G1714</f>
        <v>170.8</v>
      </c>
      <c r="H1714" s="3">
        <f>LN((56.48+'Данные с датчиков 1'!H1714)/(56.48))</f>
        <v>9.59967519402318E-2</v>
      </c>
      <c r="I1714" s="3">
        <f>'Данные с датчиков 1'!I1714/((PI()*3.484^2)*(1-((0.3*$H$404)-0.5*(H1714-('Данные с датчиков 1'!I1714/(PI()*202*1000000000*3.484^2))))))</f>
        <v>991.9233093317149</v>
      </c>
    </row>
    <row r="1715" spans="1:9" x14ac:dyDescent="0.25">
      <c r="A1715" s="3">
        <f>'Данные с датчиков 1'!A1715</f>
        <v>170.9</v>
      </c>
      <c r="B1715" s="3">
        <f>LN((56.48+'Данные с датчиков 1'!B1715)/(56.48))</f>
        <v>9.6052081966967004E-2</v>
      </c>
      <c r="C1715" s="3">
        <f>'Данные с датчиков 1'!C1715/((PI()*3.5^2)*(1-((0.3*$B$397)-0.5*(B1715-('Данные с датчиков 1'!C1715/(PI()*202*1000000000*3.5^2))))))</f>
        <v>979.13277999820002</v>
      </c>
      <c r="D1715" s="3">
        <f>'Данные с датчиков 1'!D1715</f>
        <v>170.9</v>
      </c>
      <c r="E1715" s="3">
        <f>LN((56.48+'Данные с датчиков 1'!E1715)/(56.48))</f>
        <v>9.6051277773386817E-2</v>
      </c>
      <c r="F1715" s="3">
        <f>'Данные с датчиков 1'!F1715/((PI()*3.48^2)*(1-((0.3*$E$397)-0.5*(E1715-('Данные с датчиков 1'!F1715/(PI()*202*1000000000*3.48^2))))))</f>
        <v>1012.3199041417015</v>
      </c>
      <c r="G1715" s="3">
        <f>'Данные с датчиков 1'!G1715</f>
        <v>170.9</v>
      </c>
      <c r="H1715" s="3">
        <f>LN((56.48+'Данные с датчиков 1'!H1715)/(56.48))</f>
        <v>9.6055942087148599E-2</v>
      </c>
      <c r="I1715" s="3">
        <f>'Данные с датчиков 1'!I1715/((PI()*3.484^2)*(1-((0.3*$H$404)-0.5*(H1715-('Данные с датчиков 1'!I1715/(PI()*202*1000000000*3.484^2))))))</f>
        <v>992.19570690958585</v>
      </c>
    </row>
    <row r="1716" spans="1:9" x14ac:dyDescent="0.25">
      <c r="A1716" s="3">
        <f>'Данные с датчиков 1'!A1716</f>
        <v>171</v>
      </c>
      <c r="B1716" s="3">
        <f>LN((56.48+'Данные с датчиков 1'!B1716)/(56.48))</f>
        <v>9.610982137584223E-2</v>
      </c>
      <c r="C1716" s="3">
        <f>'Данные с датчиков 1'!C1716/((PI()*3.5^2)*(1-((0.3*$B$397)-0.5*(B1716-('Данные с датчиков 1'!C1716/(PI()*202*1000000000*3.5^2))))))</f>
        <v>979.29240980632915</v>
      </c>
      <c r="D1716" s="3">
        <f>'Данные с датчиков 1'!D1716</f>
        <v>171</v>
      </c>
      <c r="E1716" s="3">
        <f>LN((56.48+'Данные с датчиков 1'!E1716)/(56.48))</f>
        <v>9.6102101536530718E-2</v>
      </c>
      <c r="F1716" s="3">
        <f>'Данные с датчиков 1'!F1716/((PI()*3.48^2)*(1-((0.3*$E$397)-0.5*(E1716-('Данные с датчиков 1'!F1716/(PI()*202*1000000000*3.48^2))))))</f>
        <v>1012.2073385988889</v>
      </c>
      <c r="G1716" s="3">
        <f>'Данные с датчиков 1'!G1716</f>
        <v>171</v>
      </c>
      <c r="H1716" s="3">
        <f>LN((56.48+'Данные с датчиков 1'!H1716)/(56.48))</f>
        <v>9.6102262367124353E-2</v>
      </c>
      <c r="I1716" s="3">
        <f>'Данные с датчиков 1'!I1716/((PI()*3.484^2)*(1-((0.3*$H$404)-0.5*(H1716-('Данные с датчиков 1'!I1716/(PI()*202*1000000000*3.484^2))))))</f>
        <v>991.86684713810655</v>
      </c>
    </row>
    <row r="1717" spans="1:9" x14ac:dyDescent="0.25">
      <c r="A1717" s="3">
        <f>'Данные с датчиков 1'!A1717</f>
        <v>171.1</v>
      </c>
      <c r="B1717" s="3">
        <f>LN((56.48+'Данные с датчиков 1'!B1717)/(56.48))</f>
        <v>9.615935559338229E-2</v>
      </c>
      <c r="C1717" s="3">
        <f>'Данные с датчиков 1'!C1717/((PI()*3.5^2)*(1-((0.3*$B$397)-0.5*(B1717-('Данные с датчиков 1'!C1717/(PI()*202*1000000000*3.5^2))))))</f>
        <v>979.1190930351579</v>
      </c>
      <c r="D1717" s="3">
        <f>'Данные с датчиков 1'!D1717</f>
        <v>171.1</v>
      </c>
      <c r="E1717" s="3">
        <f>LN((56.48+'Данные с датчиков 1'!E1717)/(56.48))</f>
        <v>9.6161446269377546E-2</v>
      </c>
      <c r="F1717" s="3">
        <f>'Данные с датчиков 1'!F1717/((PI()*3.48^2)*(1-((0.3*$E$397)-0.5*(E1717-('Данные с датчиков 1'!F1717/(PI()*202*1000000000*3.48^2))))))</f>
        <v>1012.5050715651467</v>
      </c>
      <c r="G1717" s="3">
        <f>'Данные с датчиков 1'!G1717</f>
        <v>171.1</v>
      </c>
      <c r="H1717" s="3">
        <f>LN((56.48+'Данные с датчиков 1'!H1717)/(56.48))</f>
        <v>9.6161607090426815E-2</v>
      </c>
      <c r="I1717" s="3">
        <f>'Данные с датчиков 1'!I1717/((PI()*3.484^2)*(1-((0.3*$H$404)-0.5*(H1717-('Данные с датчиков 1'!I1717/(PI()*202*1000000000*3.484^2))))))</f>
        <v>992.15332721948516</v>
      </c>
    </row>
    <row r="1718" spans="1:9" x14ac:dyDescent="0.25">
      <c r="A1718" s="3">
        <f>'Данные с датчиков 1'!A1718</f>
        <v>171.2</v>
      </c>
      <c r="B1718" s="3">
        <f>LN((56.48+'Данные с датчиков 1'!B1718)/(56.48))</f>
        <v>9.6215319874034061E-2</v>
      </c>
      <c r="C1718" s="3">
        <f>'Данные с датчиков 1'!C1718/((PI()*3.5^2)*(1-((0.3*$B$397)-0.5*(B1718-('Данные с датчиков 1'!C1718/(PI()*202*1000000000*3.5^2))))))</f>
        <v>979.22028309901134</v>
      </c>
      <c r="D1718" s="3">
        <f>'Данные с датчиков 1'!D1718</f>
        <v>171.2</v>
      </c>
      <c r="E1718" s="3">
        <f>LN((56.48+'Данные с датчиков 1'!E1718)/(56.48))</f>
        <v>9.6206957594347928E-2</v>
      </c>
      <c r="F1718" s="3">
        <f>'Данные с датчиков 1'!F1718/((PI()*3.48^2)*(1-((0.3*$E$397)-0.5*(E1718-('Данные с датчиков 1'!F1718/(PI()*202*1000000000*3.48^2))))))</f>
        <v>1012.1437529868732</v>
      </c>
      <c r="G1718" s="3">
        <f>'Данные с датчиков 1'!G1718</f>
        <v>171.2</v>
      </c>
      <c r="H1718" s="3">
        <f>LN((56.48+'Данные с датчиков 1'!H1718)/(56.48))</f>
        <v>9.6216284747959693E-2</v>
      </c>
      <c r="I1718" s="3">
        <f>'Данные с датчиков 1'!I1718/((PI()*3.484^2)*(1-((0.3*$H$404)-0.5*(H1718-('Данные с датчиков 1'!I1718/(PI()*202*1000000000*3.484^2))))))</f>
        <v>992.22595732707282</v>
      </c>
    </row>
    <row r="1719" spans="1:9" x14ac:dyDescent="0.25">
      <c r="A1719" s="3">
        <f>'Данные с датчиков 1'!A1719</f>
        <v>171.3</v>
      </c>
      <c r="B1719" s="3">
        <f>LN((56.48+'Данные с датчиков 1'!B1719)/(56.48))</f>
        <v>9.6269672987572219E-2</v>
      </c>
      <c r="C1719" s="3">
        <f>'Данные с датчиков 1'!C1719/((PI()*3.5^2)*(1-((0.3*$B$397)-0.5*(B1719-('Данные с датчиков 1'!C1719/(PI()*202*1000000000*3.5^2))))))</f>
        <v>979.26510431616623</v>
      </c>
      <c r="D1719" s="3">
        <f>'Данные с датчиков 1'!D1719</f>
        <v>171.3</v>
      </c>
      <c r="E1719" s="3">
        <f>LN((56.48+'Данные с датчиков 1'!E1719)/(56.48))</f>
        <v>9.626790414576876E-2</v>
      </c>
      <c r="F1719" s="3">
        <f>'Данные с датчиков 1'!F1719/((PI()*3.48^2)*(1-((0.3*$E$397)-0.5*(E1719-('Данные с датчиков 1'!F1719/(PI()*202*1000000000*3.48^2))))))</f>
        <v>1012.5320958016561</v>
      </c>
      <c r="G1719" s="3">
        <f>'Данные с датчиков 1'!G1719</f>
        <v>171.3</v>
      </c>
      <c r="H1719" s="3">
        <f>LN((56.48+'Данные с датчиков 1'!H1719)/(56.48))</f>
        <v>9.626661771340117E-2</v>
      </c>
      <c r="I1719" s="3">
        <f>'Данные с датчиков 1'!I1719/((PI()*3.484^2)*(1-((0.3*$H$404)-0.5*(H1719-('Данные с датчиков 1'!I1719/(PI()*202*1000000000*3.484^2))))))</f>
        <v>992.03373638807352</v>
      </c>
    </row>
    <row r="1720" spans="1:9" x14ac:dyDescent="0.25">
      <c r="A1720" s="3">
        <f>'Данные с датчиков 1'!A1720</f>
        <v>171.4</v>
      </c>
      <c r="B1720" s="3">
        <f>LN((56.48+'Данные с датчиков 1'!B1720)/(56.48))</f>
        <v>9.6320324857043144E-2</v>
      </c>
      <c r="C1720" s="3">
        <f>'Данные с датчиков 1'!C1720/((PI()*3.5^2)*(1-((0.3*$B$397)-0.5*(B1720-('Данные с датчиков 1'!C1720/(PI()*202*1000000000*3.5^2))))))</f>
        <v>979.12315005714436</v>
      </c>
      <c r="D1720" s="3">
        <f>'Данные с датчиков 1'!D1720</f>
        <v>171.4</v>
      </c>
      <c r="E1720" s="3">
        <f>LN((56.48+'Данные с датчиков 1'!E1720)/(56.48))</f>
        <v>9.632225440134104E-2</v>
      </c>
      <c r="F1720" s="3">
        <f>'Данные с датчиков 1'!F1720/((PI()*3.48^2)*(1-((0.3*$E$397)-0.5*(E1720-('Данные с датчиков 1'!F1720/(PI()*202*1000000000*3.48^2))))))</f>
        <v>1012.5792253580045</v>
      </c>
      <c r="G1720" s="3">
        <f>'Данные с датчиков 1'!G1720</f>
        <v>171.4</v>
      </c>
      <c r="H1720" s="3">
        <f>LN((56.48+'Данные с датчиков 1'!H1720)/(56.48))</f>
        <v>9.6322093606124967E-2</v>
      </c>
      <c r="I1720" s="3">
        <f>'Данные с датчиков 1'!I1720/((PI()*3.484^2)*(1-((0.3*$H$404)-0.5*(H1720-('Данные с датчиков 1'!I1720/(PI()*202*1000000000*3.484^2))))))</f>
        <v>992.14435472319281</v>
      </c>
    </row>
    <row r="1721" spans="1:9" x14ac:dyDescent="0.25">
      <c r="A1721" s="3">
        <f>'Данные с датчиков 1'!A1721</f>
        <v>171.5</v>
      </c>
      <c r="B1721" s="3">
        <f>LN((56.48+'Данные с датчиков 1'!B1721)/(56.48))</f>
        <v>9.6376440916646058E-2</v>
      </c>
      <c r="C1721" s="3">
        <f>'Данные с датчиков 1'!C1721/((PI()*3.5^2)*(1-((0.3*$B$397)-0.5*(B1721-('Данные с датчиков 1'!C1721/(PI()*202*1000000000*3.5^2))))))</f>
        <v>979.26227427912465</v>
      </c>
      <c r="D1721" s="3">
        <f>'Данные с датчиков 1'!D1721</f>
        <v>171.5</v>
      </c>
      <c r="E1721" s="3">
        <f>LN((56.48+'Данные с датчиков 1'!E1721)/(56.48))</f>
        <v>9.6372742820530391E-2</v>
      </c>
      <c r="F1721" s="3">
        <f>'Данные с датчиков 1'!F1721/((PI()*3.48^2)*(1-((0.3*$E$397)-0.5*(E1721-('Данные с датчиков 1'!F1721/(PI()*202*1000000000*3.48^2))))))</f>
        <v>1012.4138861357802</v>
      </c>
      <c r="G1721" s="3">
        <f>'Данные с датчиков 1'!G1721</f>
        <v>171.5</v>
      </c>
      <c r="H1721" s="3">
        <f>LN((56.48+'Данные с датчиков 1'!H1721)/(56.48))</f>
        <v>9.6371295735718884E-2</v>
      </c>
      <c r="I1721" s="3">
        <f>'Данные с датчиков 1'!I1721/((PI()*3.484^2)*(1-((0.3*$H$404)-0.5*(H1721-('Данные с датчиков 1'!I1721/(PI()*202*1000000000*3.484^2))))))</f>
        <v>991.93458231816066</v>
      </c>
    </row>
    <row r="1722" spans="1:9" x14ac:dyDescent="0.25">
      <c r="A1722" s="3">
        <f>'Данные с датчиков 1'!A1722</f>
        <v>171.6</v>
      </c>
      <c r="B1722" s="3">
        <f>LN((56.48+'Данные с датчиков 1'!B1722)/(56.48))</f>
        <v>9.6428052048165624E-2</v>
      </c>
      <c r="C1722" s="3">
        <f>'Данные с датчиков 1'!C1722/((PI()*3.5^2)*(1-((0.3*$B$397)-0.5*(B1722-('Данные с датчиков 1'!C1722/(PI()*202*1000000000*3.5^2))))))</f>
        <v>979.177285045899</v>
      </c>
      <c r="D1722" s="3">
        <f>'Данные с датчиков 1'!D1722</f>
        <v>171.6</v>
      </c>
      <c r="E1722" s="3">
        <f>LN((56.48+'Данные с датчиков 1'!E1722)/(56.48))</f>
        <v>9.642740893519007E-2</v>
      </c>
      <c r="F1722" s="3">
        <f>'Данные с датчиков 1'!F1722/((PI()*3.48^2)*(1-((0.3*$E$397)-0.5*(E1722-('Данные с датчиков 1'!F1722/(PI()*202*1000000000*3.48^2))))))</f>
        <v>1012.4939896989883</v>
      </c>
      <c r="G1722" s="3">
        <f>'Данные с датчиков 1'!G1722</f>
        <v>171.6</v>
      </c>
      <c r="H1722" s="3">
        <f>LN((56.48+'Данные с датчиков 1'!H1722)/(56.48))</f>
        <v>9.6430463718140097E-2</v>
      </c>
      <c r="I1722" s="3">
        <f>'Данные с датчиков 1'!I1722/((PI()*3.484^2)*(1-((0.3*$H$404)-0.5*(H1722-('Данные с датчиков 1'!I1722/(PI()*202*1000000000*3.484^2))))))</f>
        <v>992.22140257866658</v>
      </c>
    </row>
    <row r="1723" spans="1:9" x14ac:dyDescent="0.25">
      <c r="A1723" s="3">
        <f>'Данные с датчиков 1'!A1723</f>
        <v>171.7</v>
      </c>
      <c r="B1723" s="3">
        <f>LN((56.48+'Данные с датчиков 1'!B1723)/(56.48))</f>
        <v>9.6484322832196406E-2</v>
      </c>
      <c r="C1723" s="3">
        <f>'Данные с датчиков 1'!C1723/((PI()*3.5^2)*(1-((0.3*$B$397)-0.5*(B1723-('Данные с датчиков 1'!C1723/(PI()*202*1000000000*3.5^2))))))</f>
        <v>979.28396933836154</v>
      </c>
      <c r="D1723" s="3">
        <f>'Данные с датчиков 1'!D1723</f>
        <v>171.7</v>
      </c>
      <c r="E1723" s="3">
        <f>LN((56.48+'Данные с датчиков 1'!E1723)/(56.48))</f>
        <v>9.6476445113046816E-2</v>
      </c>
      <c r="F1723" s="3">
        <f>'Данные с датчиков 1'!F1723/((PI()*3.48^2)*(1-((0.3*$E$397)-0.5*(E1723-('Данные с датчиков 1'!F1723/(PI()*202*1000000000*3.48^2))))))</f>
        <v>1012.2889448680148</v>
      </c>
      <c r="G1723" s="3">
        <f>'Данные с датчиков 1'!G1723</f>
        <v>171.7</v>
      </c>
      <c r="H1723" s="3">
        <f>LN((56.48+'Данные с датчиков 1'!H1723)/(56.48))</f>
        <v>9.648078590474464E-2</v>
      </c>
      <c r="I1723" s="3">
        <f>'Данные с датчиков 1'!I1723/((PI()*3.484^2)*(1-((0.3*$H$404)-0.5*(H1723-('Данные с датчиков 1'!I1723/(PI()*202*1000000000*3.484^2))))))</f>
        <v>992.06393294900465</v>
      </c>
    </row>
    <row r="1724" spans="1:9" x14ac:dyDescent="0.25">
      <c r="A1724" s="3">
        <f>'Данные с датчиков 1'!A1724</f>
        <v>171.8</v>
      </c>
      <c r="B1724" s="3">
        <f>LN((56.48+'Данные с датчиков 1'!B1724)/(56.48))</f>
        <v>9.6533999264204126E-2</v>
      </c>
      <c r="C1724" s="3">
        <f>'Данные с датчиков 1'!C1724/((PI()*3.5^2)*(1-((0.3*$B$397)-0.5*(B1724-('Данные с датчиков 1'!C1724/(PI()*202*1000000000*3.5^2))))))</f>
        <v>979.14911518832776</v>
      </c>
      <c r="D1724" s="3">
        <f>'Данные с датчиков 1'!D1724</f>
        <v>171.8</v>
      </c>
      <c r="E1724" s="3">
        <f>LN((56.48+'Данные с датчиков 1'!E1724)/(56.48))</f>
        <v>9.6535606874502633E-2</v>
      </c>
      <c r="F1724" s="3">
        <f>'Данные с датчиков 1'!F1724/((PI()*3.48^2)*(1-((0.3*$E$397)-0.5*(E1724-('Данные с датчиков 1'!F1724/(PI()*202*1000000000*3.48^2))))))</f>
        <v>1012.5851335640068</v>
      </c>
      <c r="G1724" s="3">
        <f>'Данные с датчиков 1'!G1724</f>
        <v>171.8</v>
      </c>
      <c r="H1724" s="3">
        <f>LN((56.48+'Данные с датчиков 1'!H1724)/(56.48))</f>
        <v>9.6534320786470618E-2</v>
      </c>
      <c r="I1724" s="3">
        <f>'Данные с датчиков 1'!I1724/((PI()*3.484^2)*(1-((0.3*$H$404)-0.5*(H1724-('Данные с датчиков 1'!I1724/(PI()*202*1000000000*3.484^2))))))</f>
        <v>992.04177613140564</v>
      </c>
    </row>
    <row r="1725" spans="1:9" x14ac:dyDescent="0.25">
      <c r="A1725" s="3">
        <f>'Данные с датчиков 1'!A1725</f>
        <v>171.9</v>
      </c>
      <c r="B1725" s="3">
        <f>LN((56.48+'Данные с датчиков 1'!B1725)/(56.48))</f>
        <v>9.6588817316911921E-2</v>
      </c>
      <c r="C1725" s="3">
        <f>'Данные с датчиков 1'!C1725/((PI()*3.5^2)*(1-((0.3*$B$397)-0.5*(B1725-('Данные с датчиков 1'!C1725/(PI()*202*1000000000*3.5^2))))))</f>
        <v>979.17636485243725</v>
      </c>
      <c r="D1725" s="3">
        <f>'Данные с датчиков 1'!D1725</f>
        <v>171.9</v>
      </c>
      <c r="E1725" s="3">
        <f>LN((56.48+'Данные с датчиков 1'!E1725)/(56.48))</f>
        <v>9.6585602264809486E-2</v>
      </c>
      <c r="F1725" s="3">
        <f>'Данные с датчиков 1'!F1725/((PI()*3.48^2)*(1-((0.3*$E$397)-0.5*(E1725-('Данные с датчиков 1'!F1725/(PI()*202*1000000000*3.48^2))))))</f>
        <v>1012.4277401594097</v>
      </c>
      <c r="G1725" s="3">
        <f>'Данные с датчиков 1'!G1725</f>
        <v>171.9</v>
      </c>
      <c r="H1725" s="3">
        <f>LN((56.48+'Данные с датчиков 1'!H1725)/(56.48))</f>
        <v>9.6591067847233134E-2</v>
      </c>
      <c r="I1725" s="3">
        <f>'Данные с датчиков 1'!I1725/((PI()*3.484^2)*(1-((0.3*$H$404)-0.5*(H1725-('Данные с датчиков 1'!I1725/(PI()*202*1000000000*3.484^2))))))</f>
        <v>992.2331259165943</v>
      </c>
    </row>
    <row r="1726" spans="1:9" x14ac:dyDescent="0.25">
      <c r="A1726" s="3">
        <f>'Данные с датчиков 1'!A1726</f>
        <v>172</v>
      </c>
      <c r="B1726" s="3">
        <f>LN((56.48+'Данные с датчиков 1'!B1726)/(56.48))</f>
        <v>9.6644918312220995E-2</v>
      </c>
      <c r="C1726" s="3">
        <f>'Данные с датчиков 1'!C1726/((PI()*3.5^2)*(1-((0.3*$B$397)-0.5*(B1726-('Данные с датчиков 1'!C1726/(PI()*202*1000000000*3.5^2))))))</f>
        <v>979.30680315764698</v>
      </c>
      <c r="D1726" s="3">
        <f>'Данные с датчиков 1'!D1726</f>
        <v>172</v>
      </c>
      <c r="E1726" s="3">
        <f>LN((56.48+'Данные с датчиков 1'!E1726)/(56.48))</f>
        <v>9.6640578232930832E-2</v>
      </c>
      <c r="F1726" s="3">
        <f>'Данные с датчиков 1'!F1726/((PI()*3.48^2)*(1-((0.3*$E$397)-0.5*(E1726-('Данные с датчиков 1'!F1726/(PI()*202*1000000000*3.48^2))))))</f>
        <v>1012.4977278388167</v>
      </c>
      <c r="G1726" s="3">
        <f>'Данные с датчиков 1'!G1726</f>
        <v>172</v>
      </c>
      <c r="H1726" s="3">
        <f>LN((56.48+'Данные с датчиков 1'!H1726)/(56.48))</f>
        <v>9.6638488558406385E-2</v>
      </c>
      <c r="I1726" s="3">
        <f>'Данные с датчиков 1'!I1726/((PI()*3.484^2)*(1-((0.3*$H$404)-0.5*(H1726-('Данные с датчиков 1'!I1726/(PI()*202*1000000000*3.484^2))))))</f>
        <v>991.90087465234569</v>
      </c>
    </row>
    <row r="1727" spans="1:9" x14ac:dyDescent="0.25">
      <c r="A1727" s="3">
        <f>'Данные с датчиков 1'!A1727</f>
        <v>172.1</v>
      </c>
      <c r="B1727" s="3">
        <f>LN((56.48+'Данные с датчиков 1'!B1727)/(56.48))</f>
        <v>9.6693140148106316E-2</v>
      </c>
      <c r="C1727" s="3">
        <f>'Данные с датчиков 1'!C1727/((PI()*3.5^2)*(1-((0.3*$B$397)-0.5*(B1727-('Данные с датчиков 1'!C1727/(PI()*202*1000000000*3.5^2))))))</f>
        <v>979.03698381044512</v>
      </c>
      <c r="D1727" s="3">
        <f>'Данные с датчиков 1'!D1727</f>
        <v>172.1</v>
      </c>
      <c r="E1727" s="3">
        <f>LN((56.48+'Данные с датчиков 1'!E1727)/(56.48))</f>
        <v>9.6696997794524051E-2</v>
      </c>
      <c r="F1727" s="3">
        <f>'Данные с датчиков 1'!F1727/((PI()*3.48^2)*(1-((0.3*$E$397)-0.5*(E1727-('Данные с датчиков 1'!F1727/(PI()*202*1000000000*3.48^2))))))</f>
        <v>1012.6795873940134</v>
      </c>
      <c r="G1727" s="3">
        <f>'Данные с датчиков 1'!G1727</f>
        <v>172.1</v>
      </c>
      <c r="H1727" s="3">
        <f>LN((56.48+'Данные с датчиков 1'!H1727)/(56.48))</f>
        <v>9.6699408815978133E-2</v>
      </c>
      <c r="I1727" s="3">
        <f>'Данные с датчиков 1'!I1727/((PI()*3.484^2)*(1-((0.3*$H$404)-0.5*(H1727-('Данные с датчиков 1'!I1727/(PI()*202*1000000000*3.484^2))))))</f>
        <v>992.29404148781737</v>
      </c>
    </row>
    <row r="1728" spans="1:9" x14ac:dyDescent="0.25">
      <c r="A1728" s="3">
        <f>'Данные с датчиков 1'!A1728</f>
        <v>172.2</v>
      </c>
      <c r="B1728" s="3">
        <f>LN((56.48+'Данные с датчиков 1'!B1728)/(56.48))</f>
        <v>9.6753574899006475E-2</v>
      </c>
      <c r="C1728" s="3">
        <f>'Данные с датчиков 1'!C1728/((PI()*3.5^2)*(1-((0.3*$B$397)-0.5*(B1728-('Данные с датчиков 1'!C1728/(PI()*202*1000000000*3.5^2))))))</f>
        <v>979.37851219810113</v>
      </c>
      <c r="D1728" s="3">
        <f>'Данные с датчиков 1'!D1728</f>
        <v>172.2</v>
      </c>
      <c r="E1728" s="3">
        <f>LN((56.48+'Данные с датчиков 1'!E1728)/(56.48))</f>
        <v>9.6744413482809016E-2</v>
      </c>
      <c r="F1728" s="3">
        <f>'Данные с датчиков 1'!F1728/((PI()*3.48^2)*(1-((0.3*$E$397)-0.5*(E1728-('Данные с датчиков 1'!F1728/(PI()*202*1000000000*3.48^2))))))</f>
        <v>1012.3552859133027</v>
      </c>
      <c r="G1728" s="3">
        <f>'Данные с датчиков 1'!G1728</f>
        <v>172.2</v>
      </c>
      <c r="H1728" s="3">
        <f>LN((56.48+'Данные с датчиков 1'!H1728)/(56.48))</f>
        <v>9.6749717470837437E-2</v>
      </c>
      <c r="I1728" s="3">
        <f>'Данные с датчиков 1'!I1728/((PI()*3.484^2)*(1-((0.3*$H$404)-0.5*(H1728-('Данные с датчиков 1'!I1728/(PI()*202*1000000000*3.484^2))))))</f>
        <v>992.13531795809558</v>
      </c>
    </row>
    <row r="1729" spans="1:9" x14ac:dyDescent="0.25">
      <c r="A1729" s="3">
        <f>'Данные с датчиков 1'!A1729</f>
        <v>172.3</v>
      </c>
      <c r="B1729" s="3">
        <f>LN((56.48+'Данные с датчиков 1'!B1729)/(56.48))</f>
        <v>9.6805488005478349E-2</v>
      </c>
      <c r="C1729" s="3">
        <f>'Данные с датчиков 1'!C1729/((PI()*3.5^2)*(1-((0.3*$B$397)-0.5*(B1729-('Данные с датчиков 1'!C1729/(PI()*202*1000000000*3.5^2))))))</f>
        <v>979.28589008181905</v>
      </c>
      <c r="D1729" s="3">
        <f>'Данные с датчиков 1'!D1729</f>
        <v>172.3</v>
      </c>
      <c r="E1729" s="3">
        <f>LN((56.48+'Данные с датчиков 1'!E1729)/(56.48))</f>
        <v>9.6804684417554729E-2</v>
      </c>
      <c r="F1729" s="3">
        <f>'Данные с датчиков 1'!F1729/((PI()*3.48^2)*(1-((0.3*$E$397)-0.5*(E1729-('Данные с датчиков 1'!F1729/(PI()*202*1000000000*3.48^2))))))</f>
        <v>1012.7181230419345</v>
      </c>
      <c r="G1729" s="3">
        <f>'Данные с датчиков 1'!G1729</f>
        <v>172.3</v>
      </c>
      <c r="H1729" s="3">
        <f>LN((56.48+'Данные с датчиков 1'!H1729)/(56.48))</f>
        <v>9.6805327287945359E-2</v>
      </c>
      <c r="I1729" s="3">
        <f>'Данные с датчиков 1'!I1729/((PI()*3.484^2)*(1-((0.3*$H$404)-0.5*(H1729-('Данные с датчиков 1'!I1729/(PI()*202*1000000000*3.484^2))))))</f>
        <v>992.21259879259878</v>
      </c>
    </row>
    <row r="1730" spans="1:9" x14ac:dyDescent="0.25">
      <c r="A1730" s="3">
        <f>'Данные с датчиков 1'!A1730</f>
        <v>172.4</v>
      </c>
      <c r="B1730" s="3">
        <f>LN((56.48+'Данные с датчиков 1'!B1730)/(56.48))</f>
        <v>9.6859648343072841E-2</v>
      </c>
      <c r="C1730" s="3">
        <f>'Данные с датчиков 1'!C1730/((PI()*3.5^2)*(1-((0.3*$B$397)-0.5*(B1730-('Данные с датчиков 1'!C1730/(PI()*202*1000000000*3.5^2))))))</f>
        <v>979.26978497034577</v>
      </c>
      <c r="D1730" s="3">
        <f>'Данные с датчиков 1'!D1730</f>
        <v>172.4</v>
      </c>
      <c r="E1730" s="3">
        <f>LN((56.48+'Данные с датчиков 1'!E1730)/(56.48))</f>
        <v>9.685418422840493E-2</v>
      </c>
      <c r="F1730" s="3">
        <f>'Данные с датчиков 1'!F1730/((PI()*3.48^2)*(1-((0.3*$E$397)-0.5*(E1730-('Данные с датчиков 1'!F1730/(PI()*202*1000000000*3.48^2))))))</f>
        <v>1012.532303295984</v>
      </c>
      <c r="G1730" s="3">
        <f>'Данные с датчиков 1'!G1730</f>
        <v>172.4</v>
      </c>
      <c r="H1730" s="3">
        <f>LN((56.48+'Данные с датчиков 1'!H1730)/(56.48))</f>
        <v>9.6857398417119489E-2</v>
      </c>
      <c r="I1730" s="3">
        <f>'Данные с датчиков 1'!I1730/((PI()*3.484^2)*(1-((0.3*$H$404)-0.5*(H1730-('Данные с датчиков 1'!I1730/(PI()*202*1000000000*3.484^2))))))</f>
        <v>992.17854918677585</v>
      </c>
    </row>
    <row r="1731" spans="1:9" x14ac:dyDescent="0.25">
      <c r="A1731" s="3">
        <f>'Данные с датчиков 1'!A1731</f>
        <v>172.5</v>
      </c>
      <c r="B1731" s="3">
        <f>LN((56.48+'Данные с датчиков 1'!B1731)/(56.48))</f>
        <v>9.69118773442742E-2</v>
      </c>
      <c r="C1731" s="3">
        <f>'Данные с датчиков 1'!C1731/((PI()*3.5^2)*(1-((0.3*$B$397)-0.5*(B1731-('Данные с датчиков 1'!C1731/(PI()*202*1000000000*3.5^2))))))</f>
        <v>979.21327151839921</v>
      </c>
      <c r="D1731" s="3">
        <f>'Данные с датчиков 1'!D1731</f>
        <v>172.5</v>
      </c>
      <c r="E1731" s="3">
        <f>LN((56.48+'Данные с датчиков 1'!E1731)/(56.48))</f>
        <v>9.6910913141274674E-2</v>
      </c>
      <c r="F1731" s="3">
        <f>'Данные с датчиков 1'!F1731/((PI()*3.48^2)*(1-((0.3*$E$397)-0.5*(E1731-('Данные с датчиков 1'!F1731/(PI()*202*1000000000*3.48^2))))))</f>
        <v>1012.6928990784691</v>
      </c>
      <c r="G1731" s="3">
        <f>'Данные с датчиков 1'!G1731</f>
        <v>172.5</v>
      </c>
      <c r="H1731" s="3">
        <f>LN((56.48+'Данные с датчиков 1'!H1731)/(56.48))</f>
        <v>9.6909145433361016E-2</v>
      </c>
      <c r="I1731" s="3">
        <f>'Данные с датчиков 1'!I1731/((PI()*3.484^2)*(1-((0.3*$H$404)-0.5*(H1731-('Данные с датчиков 1'!I1731/(PI()*202*1000000000*3.484^2))))))</f>
        <v>992.06095613674995</v>
      </c>
    </row>
    <row r="1732" spans="1:9" x14ac:dyDescent="0.25">
      <c r="A1732" s="3">
        <f>'Данные с датчиков 1'!A1732</f>
        <v>172.6</v>
      </c>
      <c r="B1732" s="3">
        <f>LN((56.48+'Данные с датчиков 1'!B1732)/(56.48))</f>
        <v>9.6962175311531895E-2</v>
      </c>
      <c r="C1732" s="3">
        <f>'Данные с датчиков 1'!C1732/((PI()*3.5^2)*(1-((0.3*$B$397)-0.5*(B1732-('Данные с датчиков 1'!C1732/(PI()*202*1000000000*3.5^2))))))</f>
        <v>979.02592493619795</v>
      </c>
      <c r="D1732" s="3">
        <f>'Данные с датчиков 1'!D1732</f>
        <v>172.6</v>
      </c>
      <c r="E1732" s="3">
        <f>LN((56.48+'Данные с датчиков 1'!E1732)/(56.48))</f>
        <v>9.6962175311531895E-2</v>
      </c>
      <c r="F1732" s="3">
        <f>'Данные с датчиков 1'!F1732/((PI()*3.48^2)*(1-((0.3*$E$397)-0.5*(E1732-('Данные с датчиков 1'!F1732/(PI()*202*1000000000*3.48^2))))))</f>
        <v>1012.624709969512</v>
      </c>
      <c r="G1732" s="3">
        <f>'Данные с датчиков 1'!G1732</f>
        <v>172.6</v>
      </c>
      <c r="H1732" s="3">
        <f>LN((56.48+'Данные с датчиков 1'!H1732)/(56.48))</f>
        <v>9.696571053675701E-2</v>
      </c>
      <c r="I1732" s="3">
        <f>'Данные с датчиков 1'!I1732/((PI()*3.484^2)*(1-((0.3*$H$404)-0.5*(H1732-('Данные с датчиков 1'!I1732/(PI()*202*1000000000*3.484^2))))))</f>
        <v>992.21783632216273</v>
      </c>
    </row>
    <row r="1733" spans="1:9" x14ac:dyDescent="0.25">
      <c r="A1733" s="3">
        <f>'Данные с датчиков 1'!A1733</f>
        <v>172.7</v>
      </c>
      <c r="B1733" s="3">
        <f>LN((56.48+'Данные с датчиков 1'!B1733)/(56.48))</f>
        <v>9.7020986978433546E-2</v>
      </c>
      <c r="C1733" s="3">
        <f>'Данные с датчиков 1'!C1733/((PI()*3.5^2)*(1-((0.3*$B$397)-0.5*(B1733-('Данные с датчиков 1'!C1733/(PI()*202*1000000000*3.5^2))))))</f>
        <v>979.28339930981178</v>
      </c>
      <c r="D1733" s="3">
        <f>'Данные с датчиков 1'!D1733</f>
        <v>172.7</v>
      </c>
      <c r="E1733" s="3">
        <f>LN((56.48+'Данные с датчиков 1'!E1733)/(56.48))</f>
        <v>9.7015202377683518E-2</v>
      </c>
      <c r="F1733" s="3">
        <f>'Данные с датчиков 1'!F1733/((PI()*3.48^2)*(1-((0.3*$E$397)-0.5*(E1733-('Данные с датчиков 1'!F1733/(PI()*202*1000000000*3.48^2))))))</f>
        <v>1012.59036070079</v>
      </c>
      <c r="G1733" s="3">
        <f>'Данные с датчиков 1'!G1733</f>
        <v>172.7</v>
      </c>
      <c r="H1733" s="3">
        <f>LN((56.48+'Данные с датчиков 1'!H1733)/(56.48))</f>
        <v>9.7014559642201445E-2</v>
      </c>
      <c r="I1733" s="3">
        <f>'Данные с датчиков 1'!I1733/((PI()*3.484^2)*(1-((0.3*$H$404)-0.5*(H1733-('Данные с датчиков 1'!I1733/(PI()*202*1000000000*3.484^2))))))</f>
        <v>991.98075730540404</v>
      </c>
    </row>
    <row r="1734" spans="1:9" x14ac:dyDescent="0.25">
      <c r="A1734" s="3">
        <f>'Данные с датчиков 1'!A1734</f>
        <v>172.8</v>
      </c>
      <c r="B1734" s="3">
        <f>LN((56.48+'Данные с датчиков 1'!B1734)/(56.48))</f>
        <v>9.7068708657895658E-2</v>
      </c>
      <c r="C1734" s="3">
        <f>'Данные с датчиков 1'!C1734/((PI()*3.5^2)*(1-((0.3*$B$397)-0.5*(B1734-('Данные с датчиков 1'!C1734/(PI()*202*1000000000*3.5^2))))))</f>
        <v>978.98716590778963</v>
      </c>
      <c r="D1734" s="3">
        <f>'Данные с датчиков 1'!D1734</f>
        <v>172.8</v>
      </c>
      <c r="E1734" s="3">
        <f>LN((56.48+'Данные с датчиков 1'!E1734)/(56.48))</f>
        <v>9.7071922157163287E-2</v>
      </c>
      <c r="F1734" s="3">
        <f>'Данные с датчиков 1'!F1734/((PI()*3.48^2)*(1-((0.3*$E$397)-0.5*(E1734-('Данные с датчиков 1'!F1734/(PI()*202*1000000000*3.48^2))))))</f>
        <v>1012.7799240095734</v>
      </c>
      <c r="G1734" s="3">
        <f>'Данные с датчиков 1'!G1734</f>
        <v>172.8</v>
      </c>
      <c r="H1734" s="3">
        <f>LN((56.48+'Данные с датчиков 1'!H1734)/(56.48))</f>
        <v>9.7072886204930015E-2</v>
      </c>
      <c r="I1734" s="3">
        <f>'Данные с датчиков 1'!I1734/((PI()*3.484^2)*(1-((0.3*$H$404)-0.5*(H1734-('Данные с датчиков 1'!I1734/(PI()*202*1000000000*3.484^2))))))</f>
        <v>992.24025300235394</v>
      </c>
    </row>
    <row r="1735" spans="1:9" x14ac:dyDescent="0.25">
      <c r="A1735" s="3">
        <f>'Данные с датчиков 1'!A1735</f>
        <v>172.9</v>
      </c>
      <c r="B1735" s="3">
        <f>LN((56.48+'Данные с датчиков 1'!B1735)/(56.48))</f>
        <v>9.7127514059911754E-2</v>
      </c>
      <c r="C1735" s="3">
        <f>'Данные с датчиков 1'!C1735/((PI()*3.5^2)*(1-((0.3*$B$397)-0.5*(B1735-('Данные с датчиков 1'!C1735/(PI()*202*1000000000*3.5^2))))))</f>
        <v>979.25992853240757</v>
      </c>
      <c r="D1735" s="3">
        <f>'Данные с датчиков 1'!D1735</f>
        <v>172.9</v>
      </c>
      <c r="E1735" s="3">
        <f>LN((56.48+'Данные с датчиков 1'!E1735)/(56.48))</f>
        <v>9.7119802073058162E-2</v>
      </c>
      <c r="F1735" s="3">
        <f>'Данные с датчиков 1'!F1735/((PI()*3.48^2)*(1-((0.3*$E$397)-0.5*(E1735-('Данные с датчиков 1'!F1735/(PI()*202*1000000000*3.48^2))))))</f>
        <v>1012.4979321061471</v>
      </c>
      <c r="G1735" s="3">
        <f>'Данные с датчиков 1'!G1735</f>
        <v>172.9</v>
      </c>
      <c r="H1735" s="3">
        <f>LN((56.48+'Данные с датчиков 1'!H1735)/(56.48))</f>
        <v>9.7124461405560525E-2</v>
      </c>
      <c r="I1735" s="3">
        <f>'Данные с датчиков 1'!I1735/((PI()*3.484^2)*(1-((0.3*$H$404)-0.5*(H1735-('Данные с датчиков 1'!I1735/(PI()*202*1000000000*3.484^2))))))</f>
        <v>992.15107576602247</v>
      </c>
    </row>
    <row r="1736" spans="1:9" x14ac:dyDescent="0.25">
      <c r="A1736" s="3">
        <f>'Данные с датчиков 1'!A1736</f>
        <v>173</v>
      </c>
      <c r="B1736" s="3">
        <f>LN((56.48+'Данные с датчиков 1'!B1736)/(56.48))</f>
        <v>9.7181656959746426E-2</v>
      </c>
      <c r="C1736" s="3">
        <f>'Данные с датчиков 1'!C1736/((PI()*3.5^2)*(1-((0.3*$B$397)-0.5*(B1736-('Данные с датчиков 1'!C1736/(PI()*202*1000000000*3.5^2))))))</f>
        <v>979.31174581023811</v>
      </c>
      <c r="D1736" s="3">
        <f>'Данные с датчиков 1'!D1736</f>
        <v>173</v>
      </c>
      <c r="E1736" s="3">
        <f>LN((56.48+'Данные с датчиков 1'!E1736)/(56.48))</f>
        <v>9.7178283155488904E-2</v>
      </c>
      <c r="F1736" s="3">
        <f>'Данные с датчиков 1'!F1736/((PI()*3.48^2)*(1-((0.3*$E$397)-0.5*(E1736-('Данные с датчиков 1'!F1736/(PI()*202*1000000000*3.48^2))))))</f>
        <v>1012.7674483360003</v>
      </c>
      <c r="G1736" s="3">
        <f>'Данные с датчиков 1'!G1736</f>
        <v>173</v>
      </c>
      <c r="H1736" s="3">
        <f>LN((56.48+'Данные с датчиков 1'!H1736)/(56.48))</f>
        <v>9.7179407758172812E-2</v>
      </c>
      <c r="I1736" s="3">
        <f>'Данные с датчиков 1'!I1736/((PI()*3.484^2)*(1-((0.3*$H$404)-0.5*(H1736-('Данные с датчиков 1'!I1736/(PI()*202*1000000000*3.484^2))))))</f>
        <v>992.21872556128085</v>
      </c>
    </row>
    <row r="1737" spans="1:9" x14ac:dyDescent="0.25">
      <c r="A1737" s="3">
        <f>'Данные с датчиков 1'!A1737</f>
        <v>173.1</v>
      </c>
      <c r="B1737" s="3">
        <f>LN((56.48+'Данные с датчиков 1'!B1737)/(56.48))</f>
        <v>9.7232262657749868E-2</v>
      </c>
      <c r="C1737" s="3">
        <f>'Данные с датчиков 1'!C1737/((PI()*3.5^2)*(1-((0.3*$B$397)-0.5*(B1737-('Данные с датчиков 1'!C1737/(PI()*202*1000000000*3.5^2))))))</f>
        <v>979.13197343930915</v>
      </c>
      <c r="D1737" s="3">
        <f>'Данные с датчиков 1'!D1737</f>
        <v>173.1</v>
      </c>
      <c r="E1737" s="3">
        <f>LN((56.48+'Данные с датчиков 1'!E1737)/(56.48))</f>
        <v>9.7229852920677151E-2</v>
      </c>
      <c r="F1737" s="3">
        <f>'Данные с датчиков 1'!F1737/((PI()*3.48^2)*(1-((0.3*$E$397)-0.5*(E1737-('Данные с датчиков 1'!F1737/(PI()*202*1000000000*3.48^2))))))</f>
        <v>1012.6809827388787</v>
      </c>
      <c r="G1737" s="3">
        <f>'Данные с датчиков 1'!G1737</f>
        <v>173.1</v>
      </c>
      <c r="H1737" s="3">
        <f>LN((56.48+'Данные с датчиков 1'!H1737)/(56.48))</f>
        <v>9.7232423306681706E-2</v>
      </c>
      <c r="I1737" s="3">
        <f>'Данные с датчиков 1'!I1737/((PI()*3.484^2)*(1-((0.3*$H$404)-0.5*(H1737-('Данные с датчиков 1'!I1737/(PI()*202*1000000000*3.484^2))))))</f>
        <v>992.2130454375249</v>
      </c>
    </row>
    <row r="1738" spans="1:9" x14ac:dyDescent="0.25">
      <c r="A1738" s="3">
        <f>'Данные с датчиков 1'!A1738</f>
        <v>173.2</v>
      </c>
      <c r="B1738" s="3">
        <f>LN((56.48+'Данные с датчиков 1'!B1738)/(56.48))</f>
        <v>9.7287524367744405E-2</v>
      </c>
      <c r="C1738" s="3">
        <f>'Данные с датчиков 1'!C1738/((PI()*3.5^2)*(1-((0.3*$B$397)-0.5*(B1738-('Данные с датчиков 1'!C1738/(PI()*202*1000000000*3.5^2))))))</f>
        <v>979.26510538460263</v>
      </c>
      <c r="D1738" s="3">
        <f>'Данные с датчиков 1'!D1738</f>
        <v>173.2</v>
      </c>
      <c r="E1738" s="3">
        <f>LN((56.48+'Данные с датчиков 1'!E1738)/(56.48))</f>
        <v>9.7285114763834363E-2</v>
      </c>
      <c r="F1738" s="3">
        <f>'Данные с датчиков 1'!F1738/((PI()*3.48^2)*(1-((0.3*$E$397)-0.5*(E1738-('Данные с датчиков 1'!F1738/(PI()*202*1000000000*3.48^2))))))</f>
        <v>1012.7652902035198</v>
      </c>
      <c r="G1738" s="3">
        <f>'Данные с датчиков 1'!G1738</f>
        <v>173.2</v>
      </c>
      <c r="H1738" s="3">
        <f>LN((56.48+'Данные с датчиков 1'!H1738)/(56.48))</f>
        <v>9.7280938103302364E-2</v>
      </c>
      <c r="I1738" s="3">
        <f>'Данные с датчиков 1'!I1738/((PI()*3.484^2)*(1-((0.3*$H$404)-0.5*(H1738-('Данные с датчиков 1'!I1738/(PI()*202*1000000000*3.484^2))))))</f>
        <v>991.97438606285937</v>
      </c>
    </row>
    <row r="1739" spans="1:9" x14ac:dyDescent="0.25">
      <c r="A1739" s="3">
        <f>'Данные с датчиков 1'!A1739</f>
        <v>173.3</v>
      </c>
      <c r="B1739" s="3">
        <f>LN((56.48+'Данные с датчиков 1'!B1739)/(56.48))</f>
        <v>9.7337321548656083E-2</v>
      </c>
      <c r="C1739" s="3">
        <f>'Данные с датчиков 1'!C1739/((PI()*3.5^2)*(1-((0.3*$B$397)-0.5*(B1739-('Данные с датчиков 1'!C1739/(PI()*202*1000000000*3.5^2))))))</f>
        <v>979.06126925402327</v>
      </c>
      <c r="D1739" s="3">
        <f>'Данные с датчиков 1'!D1739</f>
        <v>173.3</v>
      </c>
      <c r="E1739" s="3">
        <f>LN((56.48+'Данные с датчиков 1'!E1739)/(56.48))</f>
        <v>9.7337000284468622E-2</v>
      </c>
      <c r="F1739" s="3">
        <f>'Данные с датчиков 1'!F1739/((PI()*3.48^2)*(1-((0.3*$E$397)-0.5*(E1739-('Данные с датчиков 1'!F1739/(PI()*202*1000000000*3.48^2))))))</f>
        <v>1012.7102109787739</v>
      </c>
      <c r="G1739" s="3">
        <f>'Данные с датчиков 1'!G1739</f>
        <v>173.3</v>
      </c>
      <c r="H1739" s="3">
        <f>LN((56.48+'Данные с датчиков 1'!H1739)/(56.48))</f>
        <v>9.7342140499082117E-2</v>
      </c>
      <c r="I1739" s="3">
        <f>'Данные с датчиков 1'!I1739/((PI()*3.484^2)*(1-((0.3*$H$404)-0.5*(H1739-('Данные с датчиков 1'!I1739/(PI()*202*1000000000*3.484^2))))))</f>
        <v>992.36778676374479</v>
      </c>
    </row>
    <row r="1740" spans="1:9" x14ac:dyDescent="0.25">
      <c r="A1740" s="3">
        <f>'Данные с датчиков 1'!A1740</f>
        <v>173.4</v>
      </c>
      <c r="B1740" s="3">
        <f>LN((56.48+'Данные с датчиков 1'!B1740)/(56.48))</f>
        <v>9.7395629289378574E-2</v>
      </c>
      <c r="C1740" s="3">
        <f>'Данные с датчиков 1'!C1740/((PI()*3.5^2)*(1-((0.3*$B$397)-0.5*(B1740-('Данные с датчиков 1'!C1740/(PI()*202*1000000000*3.5^2))))))</f>
        <v>979.27070872746333</v>
      </c>
      <c r="D1740" s="3">
        <f>'Данные с датчиков 1'!D1740</f>
        <v>173.4</v>
      </c>
      <c r="E1740" s="3">
        <f>LN((56.48+'Данные с датчиков 1'!E1740)/(56.48))</f>
        <v>9.7386955625849508E-2</v>
      </c>
      <c r="F1740" s="3">
        <f>'Данные с датчиков 1'!F1740/((PI()*3.48^2)*(1-((0.3*$E$397)-0.5*(E1740-('Данные с датчиков 1'!F1740/(PI()*202*1000000000*3.48^2))))))</f>
        <v>1012.5448138272269</v>
      </c>
      <c r="G1740" s="3">
        <f>'Данные с датчиков 1'!G1740</f>
        <v>173.4</v>
      </c>
      <c r="H1740" s="3">
        <f>LN((56.48+'Данные с датчиков 1'!H1740)/(56.48))</f>
        <v>9.7388240617786101E-2</v>
      </c>
      <c r="I1740" s="3">
        <f>'Данные с датчиков 1'!I1740/((PI()*3.484^2)*(1-((0.3*$H$404)-0.5*(H1740-('Данные с датчиков 1'!I1740/(PI()*202*1000000000*3.484^2))))))</f>
        <v>992.00648659791636</v>
      </c>
    </row>
    <row r="1741" spans="1:9" x14ac:dyDescent="0.25">
      <c r="A1741" s="3">
        <f>'Данные с датчиков 1'!A1741</f>
        <v>173.5</v>
      </c>
      <c r="B1741" s="3">
        <f>LN((56.48+'Данные с датчиков 1'!B1741)/(56.48))</f>
        <v>9.7445260472677292E-2</v>
      </c>
      <c r="C1741" s="3">
        <f>'Данные с датчиков 1'!C1741/((PI()*3.5^2)*(1-((0.3*$B$397)-0.5*(B1741-('Данные с датчиков 1'!C1741/(PI()*202*1000000000*3.5^2))))))</f>
        <v>979.06715581139031</v>
      </c>
      <c r="D1741" s="3">
        <f>'Данные с датчиков 1'!D1741</f>
        <v>173.5</v>
      </c>
      <c r="E1741" s="3">
        <f>LN((56.48+'Данные с датчиков 1'!E1741)/(56.48))</f>
        <v>9.744718784758441E-2</v>
      </c>
      <c r="F1741" s="3">
        <f>'Данные с датчиков 1'!F1741/((PI()*3.48^2)*(1-((0.3*$E$397)-0.5*(E1741-('Данные с датчиков 1'!F1741/(PI()*202*1000000000*3.48^2))))))</f>
        <v>1012.9012453719548</v>
      </c>
      <c r="G1741" s="3">
        <f>'Данные с датчиков 1'!G1741</f>
        <v>173.5</v>
      </c>
      <c r="H1741" s="3">
        <f>LN((56.48+'Данные с датчиков 1'!H1741)/(56.48))</f>
        <v>9.744783030506142E-2</v>
      </c>
      <c r="I1741" s="3">
        <f>'Данные с датчиков 1'!I1741/((PI()*3.484^2)*(1-((0.3*$H$404)-0.5*(H1741-('Данные с датчиков 1'!I1741/(PI()*202*1000000000*3.484^2))))))</f>
        <v>992.33042749838864</v>
      </c>
    </row>
    <row r="1742" spans="1:9" x14ac:dyDescent="0.25">
      <c r="A1742" s="3">
        <f>'Данные с датчиков 1'!A1742</f>
        <v>173.6</v>
      </c>
      <c r="B1742" s="3">
        <f>LN((56.48+'Данные с датчиков 1'!B1742)/(56.48))</f>
        <v>9.7500831625288553E-2</v>
      </c>
      <c r="C1742" s="3">
        <f>'Данные с датчиков 1'!C1742/((PI()*3.5^2)*(1-((0.3*$B$397)-0.5*(B1742-('Данные с датчиков 1'!C1742/(PI()*202*1000000000*3.5^2))))))</f>
        <v>979.15814327876831</v>
      </c>
      <c r="D1742" s="3">
        <f>'Данные с датчиков 1'!D1742</f>
        <v>173.6</v>
      </c>
      <c r="E1742" s="3">
        <f>LN((56.48+'Данные с датчиков 1'!E1742)/(56.48))</f>
        <v>9.7493283123959121E-2</v>
      </c>
      <c r="F1742" s="3">
        <f>'Данные с датчиков 1'!F1742/((PI()*3.48^2)*(1-((0.3*$E$397)-0.5*(E1742-('Данные с датчиков 1'!F1742/(PI()*202*1000000000*3.48^2))))))</f>
        <v>1012.5536532492039</v>
      </c>
      <c r="G1742" s="3">
        <f>'Данные с датчиков 1'!G1742</f>
        <v>173.6</v>
      </c>
      <c r="H1742" s="3">
        <f>LN((56.48+'Данные с датчиков 1'!H1742)/(56.48))</f>
        <v>9.7500831625288553E-2</v>
      </c>
      <c r="I1742" s="3">
        <f>'Данные с датчиков 1'!I1742/((PI()*3.484^2)*(1-((0.3*$H$404)-0.5*(H1742-('Данные с датчиков 1'!I1742/(PI()*202*1000000000*3.484^2))))))</f>
        <v>992.30135030652343</v>
      </c>
    </row>
    <row r="1743" spans="1:9" x14ac:dyDescent="0.25">
      <c r="A1743" s="3">
        <f>'Данные с датчиков 1'!A1743</f>
        <v>173.7</v>
      </c>
      <c r="B1743" s="3">
        <f>LN((56.48+'Данные с датчиков 1'!B1743)/(56.48))</f>
        <v>9.7554793719821176E-2</v>
      </c>
      <c r="C1743" s="3">
        <f>'Данные с датчиков 1'!C1743/((PI()*3.5^2)*(1-((0.3*$B$397)-0.5*(B1743-('Данные с датчиков 1'!C1743/(PI()*202*1000000000*3.5^2))))))</f>
        <v>979.19084775740544</v>
      </c>
      <c r="D1743" s="3">
        <f>'Данные с датчиков 1'!D1743</f>
        <v>173.7</v>
      </c>
      <c r="E1743" s="3">
        <f>LN((56.48+'Данные с датчиков 1'!E1743)/(56.48))</f>
        <v>9.7553348344528251E-2</v>
      </c>
      <c r="F1743" s="3">
        <f>'Данные с датчиков 1'!F1743/((PI()*3.48^2)*(1-((0.3*$E$397)-0.5*(E1743-('Данные с датчиков 1'!F1743/(PI()*202*1000000000*3.48^2))))))</f>
        <v>1012.9206911776758</v>
      </c>
      <c r="G1743" s="3">
        <f>'Данные с датчиков 1'!G1743</f>
        <v>173.7</v>
      </c>
      <c r="H1743" s="3">
        <f>LN((56.48+'Данные с датчиков 1'!H1743)/(56.48))</f>
        <v>9.7551099978809064E-2</v>
      </c>
      <c r="I1743" s="3">
        <f>'Данные с датчиков 1'!I1743/((PI()*3.484^2)*(1-((0.3*$H$404)-0.5*(H1743-('Данные с датчиков 1'!I1743/(PI()*202*1000000000*3.484^2))))))</f>
        <v>992.13474275427484</v>
      </c>
    </row>
    <row r="1744" spans="1:9" x14ac:dyDescent="0.25">
      <c r="A1744" s="3">
        <f>'Данные с датчиков 1'!A1744</f>
        <v>173.8</v>
      </c>
      <c r="B1744" s="3">
        <f>LN((56.48+'Данные с датчиков 1'!B1744)/(56.48))</f>
        <v>9.7605541127980477E-2</v>
      </c>
      <c r="C1744" s="3">
        <f>'Данные с датчиков 1'!C1744/((PI()*3.5^2)*(1-((0.3*$B$397)-0.5*(B1744-('Данные с датчиков 1'!C1744/(PI()*202*1000000000*3.5^2))))))</f>
        <v>979.03841718940487</v>
      </c>
      <c r="D1744" s="3">
        <f>'Данные с датчиков 1'!D1744</f>
        <v>173.8</v>
      </c>
      <c r="E1744" s="3">
        <f>LN((56.48+'Данные с датчиков 1'!E1744)/(56.48))</f>
        <v>9.7606183483730111E-2</v>
      </c>
      <c r="F1744" s="3">
        <f>'Данные с датчиков 1'!F1744/((PI()*3.48^2)*(1-((0.3*$E$397)-0.5*(E1744-('Данные с датчиков 1'!F1744/(PI()*202*1000000000*3.48^2))))))</f>
        <v>1012.8895908109578</v>
      </c>
      <c r="G1744" s="3">
        <f>'Данные с датчиков 1'!G1744</f>
        <v>173.8</v>
      </c>
      <c r="H1744" s="3">
        <f>LN((56.48+'Данные с датчиков 1'!H1744)/(56.48))</f>
        <v>9.760955584464695E-2</v>
      </c>
      <c r="I1744" s="3">
        <f>'Данные с датчиков 1'!I1744/((PI()*3.484^2)*(1-((0.3*$H$404)-0.5*(H1744-('Данные с датчиков 1'!I1744/(PI()*202*1000000000*3.484^2))))))</f>
        <v>992.40403640343732</v>
      </c>
    </row>
    <row r="1745" spans="1:9" x14ac:dyDescent="0.25">
      <c r="A1745" s="3">
        <f>'Данные с датчиков 1'!A1745</f>
        <v>173.9</v>
      </c>
      <c r="B1745" s="3">
        <f>LN((56.48+'Данные с датчиков 1'!B1745)/(56.48))</f>
        <v>9.7663190913258785E-2</v>
      </c>
      <c r="C1745" s="3">
        <f>'Данные с датчиков 1'!C1745/((PI()*3.5^2)*(1-((0.3*$B$397)-0.5*(B1745-('Данные с датчиков 1'!C1745/(PI()*202*1000000000*3.5^2))))))</f>
        <v>979.25174367639761</v>
      </c>
      <c r="D1745" s="3">
        <f>'Данные с датчиков 1'!D1745</f>
        <v>173.9</v>
      </c>
      <c r="E1745" s="3">
        <f>LN((56.48+'Данные с датчиков 1'!E1745)/(56.48))</f>
        <v>9.7657410026220234E-2</v>
      </c>
      <c r="F1745" s="3">
        <f>'Данные с датчиков 1'!F1745/((PI()*3.48^2)*(1-((0.3*$E$397)-0.5*(E1745-('Данные с датчиков 1'!F1745/(PI()*202*1000000000*3.48^2))))))</f>
        <v>1012.7893149152807</v>
      </c>
      <c r="G1745" s="3">
        <f>'Данные с датчиков 1'!G1745</f>
        <v>173.9</v>
      </c>
      <c r="H1745" s="3">
        <f>LN((56.48+'Данные с датчиков 1'!H1745)/(56.48))</f>
        <v>9.7657731187488023E-2</v>
      </c>
      <c r="I1745" s="3">
        <f>'Данные с датчиков 1'!I1745/((PI()*3.484^2)*(1-((0.3*$H$404)-0.5*(H1745-('Данные с датчиков 1'!I1745/(PI()*202*1000000000*3.484^2))))))</f>
        <v>992.09852394703239</v>
      </c>
    </row>
    <row r="1746" spans="1:9" x14ac:dyDescent="0.25">
      <c r="A1746" s="3">
        <f>'Данные с датчиков 1'!A1746</f>
        <v>174</v>
      </c>
      <c r="B1746" s="3">
        <f>LN((56.48+'Данные с датчиков 1'!B1746)/(56.48))</f>
        <v>9.7710881956239837E-2</v>
      </c>
      <c r="C1746" s="3">
        <f>'Данные с датчиков 1'!C1746/((PI()*3.5^2)*(1-((0.3*$B$397)-0.5*(B1746-('Данные с датчиков 1'!C1746/(PI()*202*1000000000*3.5^2))))))</f>
        <v>978.95269460886675</v>
      </c>
      <c r="D1746" s="3">
        <f>'Данные с датчиков 1'!D1746</f>
        <v>174</v>
      </c>
      <c r="E1746" s="3">
        <f>LN((56.48+'Данные с датчиков 1'!E1746)/(56.48))</f>
        <v>9.7714414535613622E-2</v>
      </c>
      <c r="F1746" s="3">
        <f>'Данные с датчиков 1'!F1746/((PI()*3.48^2)*(1-((0.3*$E$397)-0.5*(E1746-('Данные с датчиков 1'!F1746/(PI()*202*1000000000*3.48^2))))))</f>
        <v>1012.9962144346351</v>
      </c>
      <c r="G1746" s="3">
        <f>'Данные с датчиков 1'!G1746</f>
        <v>174</v>
      </c>
      <c r="H1746" s="3">
        <f>LN((56.48+'Данные с датчиков 1'!H1746)/(56.48))</f>
        <v>9.771618082062096E-2</v>
      </c>
      <c r="I1746" s="3">
        <f>'Данные с датчиков 1'!I1746/((PI()*3.484^2)*(1-((0.3*$H$404)-0.5*(H1746-('Данные с датчиков 1'!I1746/(PI()*202*1000000000*3.484^2))))))</f>
        <v>992.35423997767293</v>
      </c>
    </row>
    <row r="1747" spans="1:9" x14ac:dyDescent="0.25">
      <c r="A1747" s="3">
        <f>'Данные с датчиков 1'!A1747</f>
        <v>174.1</v>
      </c>
      <c r="B1747" s="3">
        <f>LN((56.48+'Данные с датчиков 1'!B1747)/(56.48))</f>
        <v>9.7771415795677927E-2</v>
      </c>
      <c r="C1747" s="3">
        <f>'Данные с датчиков 1'!C1747/((PI()*3.5^2)*(1-((0.3*$B$397)-0.5*(B1747-('Данные с датчиков 1'!C1747/(PI()*202*1000000000*3.5^2))))))</f>
        <v>979.27716095872074</v>
      </c>
      <c r="D1747" s="3">
        <f>'Данные с датчиков 1'!D1747</f>
        <v>174.1</v>
      </c>
      <c r="E1747" s="3">
        <f>LN((56.48+'Данные с датчиков 1'!E1747)/(56.48))</f>
        <v>9.7763548209402945E-2</v>
      </c>
      <c r="F1747" s="3">
        <f>'Данные с датчиков 1'!F1747/((PI()*3.48^2)*(1-((0.3*$E$397)-0.5*(E1747-('Данные с датчиков 1'!F1747/(PI()*202*1000000000*3.48^2))))))</f>
        <v>1012.7537960470271</v>
      </c>
      <c r="G1747" s="3">
        <f>'Данные с датчиков 1'!G1747</f>
        <v>174.1</v>
      </c>
      <c r="H1747" s="3">
        <f>LN((56.48+'Данные с датчиков 1'!H1747)/(56.48))</f>
        <v>9.7765635534243167E-2</v>
      </c>
      <c r="I1747" s="3">
        <f>'Данные с датчиков 1'!I1747/((PI()*3.484^2)*(1-((0.3*$H$404)-0.5*(H1747-('Данные с датчиков 1'!I1747/(PI()*202*1000000000*3.484^2))))))</f>
        <v>992.15529728259196</v>
      </c>
    </row>
    <row r="1748" spans="1:9" x14ac:dyDescent="0.25">
      <c r="A1748" s="3">
        <f>'Данные с датчиков 1'!A1748</f>
        <v>174.2</v>
      </c>
      <c r="B1748" s="3">
        <f>LN((56.48+'Данные с датчиков 1'!B1748)/(56.48))</f>
        <v>9.7820065005422965E-2</v>
      </c>
      <c r="C1748" s="3">
        <f>'Данные с датчиков 1'!C1748/((PI()*3.5^2)*(1-((0.3*$B$397)-0.5*(B1748-('Данные с датчиков 1'!C1748/(PI()*202*1000000000*3.5^2))))))</f>
        <v>979.04585923309037</v>
      </c>
      <c r="D1748" s="3">
        <f>'Данные с датчиков 1'!D1748</f>
        <v>174.2</v>
      </c>
      <c r="E1748" s="3">
        <f>LN((56.48+'Данные с датчиков 1'!E1748)/(56.48))</f>
        <v>9.7821509995261915E-2</v>
      </c>
      <c r="F1748" s="3">
        <f>'Данные с датчиков 1'!F1748/((PI()*3.48^2)*(1-((0.3*$E$397)-0.5*(E1748-('Данные с датчиков 1'!F1748/(PI()*202*1000000000*3.48^2))))))</f>
        <v>1013.0037693447321</v>
      </c>
      <c r="G1748" s="3">
        <f>'Данные с датчиков 1'!G1748</f>
        <v>174.2</v>
      </c>
      <c r="H1748" s="3">
        <f>LN((56.48+'Данные с датчиков 1'!H1748)/(56.48))</f>
        <v>9.7822473320661088E-2</v>
      </c>
      <c r="I1748" s="3">
        <f>'Данные с датчиков 1'!I1748/((PI()*3.484^2)*(1-((0.3*$H$404)-0.5*(H1748-('Данные с датчиков 1'!I1748/(PI()*202*1000000000*3.484^2))))))</f>
        <v>992.31748575850077</v>
      </c>
    </row>
    <row r="1749" spans="1:9" x14ac:dyDescent="0.25">
      <c r="A1749" s="3">
        <f>'Данные с датчиков 1'!A1749</f>
        <v>174.3</v>
      </c>
      <c r="B1749" s="3">
        <f>LN((56.48+'Данные с датчиков 1'!B1749)/(56.48))</f>
        <v>9.7875775879806684E-2</v>
      </c>
      <c r="C1749" s="3">
        <f>'Данные с датчиков 1'!C1749/((PI()*3.5^2)*(1-((0.3*$B$397)-0.5*(B1749-('Данные с датчиков 1'!C1749/(PI()*202*1000000000*3.5^2))))))</f>
        <v>979.13559608346509</v>
      </c>
      <c r="D1749" s="3">
        <f>'Данные с датчиков 1'!D1749</f>
        <v>174.3</v>
      </c>
      <c r="E1749" s="3">
        <f>LN((56.48+'Данные с датчиков 1'!E1749)/(56.48))</f>
        <v>9.7870156768083846E-2</v>
      </c>
      <c r="F1749" s="3">
        <f>'Данные с датчиков 1'!F1749/((PI()*3.48^2)*(1-((0.3*$E$397)-0.5*(E1749-('Данные с датчиков 1'!F1749/(PI()*202*1000000000*3.48^2))))))</f>
        <v>1012.7826839294522</v>
      </c>
      <c r="G1749" s="3">
        <f>'Данные с датчиков 1'!G1749</f>
        <v>174.3</v>
      </c>
      <c r="H1749" s="3">
        <f>LN((56.48+'Данные с датчиков 1'!H1749)/(56.48))</f>
        <v>9.7875936425392079E-2</v>
      </c>
      <c r="I1749" s="3">
        <f>'Данные с датчиков 1'!I1749/((PI()*3.484^2)*(1-((0.3*$H$404)-0.5*(H1749-('Данные с датчиков 1'!I1749/(PI()*202*1000000000*3.484^2))))))</f>
        <v>992.32800946713746</v>
      </c>
    </row>
    <row r="1750" spans="1:9" x14ac:dyDescent="0.25">
      <c r="A1750" s="3">
        <f>'Данные с датчиков 1'!A1750</f>
        <v>174.4</v>
      </c>
      <c r="B1750" s="3">
        <f>LN((56.48+'Данные с датчиков 1'!B1750)/(56.48))</f>
        <v>9.7931162577300654E-2</v>
      </c>
      <c r="C1750" s="3">
        <f>'Данные с датчиков 1'!C1750/((PI()*3.5^2)*(1-((0.3*$B$397)-0.5*(B1750-('Данные с датчиков 1'!C1750/(PI()*202*1000000000*3.5^2))))))</f>
        <v>979.23590232392723</v>
      </c>
      <c r="D1750" s="3">
        <f>'Данные с датчиков 1'!D1750</f>
        <v>174.4</v>
      </c>
      <c r="E1750" s="3">
        <f>LN((56.48+'Данные с датчиков 1'!E1750)/(56.48))</f>
        <v>9.7928433449569252E-2</v>
      </c>
      <c r="F1750" s="3">
        <f>'Данные с датчиков 1'!F1750/((PI()*3.48^2)*(1-((0.3*$E$397)-0.5*(E1750-('Данные с датчиков 1'!F1750/(PI()*202*1000000000*3.48^2))))))</f>
        <v>1013.0328845438717</v>
      </c>
      <c r="G1750" s="3">
        <f>'Данные с датчиков 1'!G1750</f>
        <v>174.4</v>
      </c>
      <c r="H1750" s="3">
        <f>LN((56.48+'Данные с датчиков 1'!H1750)/(56.48))</f>
        <v>9.7924901626154706E-2</v>
      </c>
      <c r="I1750" s="3">
        <f>'Данные с датчиков 1'!I1750/((PI()*3.484^2)*(1-((0.3*$H$404)-0.5*(H1750-('Данные с датчиков 1'!I1750/(PI()*202*1000000000*3.484^2))))))</f>
        <v>992.08330844293982</v>
      </c>
    </row>
    <row r="1751" spans="1:9" x14ac:dyDescent="0.25">
      <c r="A1751" s="3">
        <f>'Данные с датчиков 1'!A1751</f>
        <v>174.5</v>
      </c>
      <c r="B1751" s="3">
        <f>LN((56.48+'Данные с датчиков 1'!B1751)/(56.48))</f>
        <v>9.7979482958453601E-2</v>
      </c>
      <c r="C1751" s="3">
        <f>'Данные с датчиков 1'!C1751/((PI()*3.5^2)*(1-((0.3*$B$397)-0.5*(B1751-('Данные с датчиков 1'!C1751/(PI()*202*1000000000*3.5^2))))))</f>
        <v>978.96630232872826</v>
      </c>
      <c r="D1751" s="3">
        <f>'Данные с датчиков 1'!D1751</f>
        <v>174.5</v>
      </c>
      <c r="E1751" s="3">
        <f>LN((56.48+'Данные с датчиков 1'!E1751)/(56.48))</f>
        <v>9.7981569832617188E-2</v>
      </c>
      <c r="F1751" s="3">
        <f>'Данные с датчиков 1'!F1751/((PI()*3.48^2)*(1-((0.3*$E$397)-0.5*(E1751-('Данные с датчиков 1'!F1751/(PI()*202*1000000000*3.48^2))))))</f>
        <v>1013.034052873753</v>
      </c>
      <c r="G1751" s="3">
        <f>'Данные с датчиков 1'!G1751</f>
        <v>174.5</v>
      </c>
      <c r="H1751" s="3">
        <f>LN((56.48+'Данные с датчиков 1'!H1751)/(56.48))</f>
        <v>9.7982693532285781E-2</v>
      </c>
      <c r="I1751" s="3">
        <f>'Данные с датчиков 1'!I1751/((PI()*3.484^2)*(1-((0.3*$H$404)-0.5*(H1751-('Данные с датчиков 1'!I1751/(PI()*202*1000000000*3.484^2))))))</f>
        <v>992.32564106273537</v>
      </c>
    </row>
    <row r="1752" spans="1:9" x14ac:dyDescent="0.25">
      <c r="A1752" s="3">
        <f>'Данные с датчиков 1'!A1752</f>
        <v>174.6</v>
      </c>
      <c r="B1752" s="3">
        <f>LN((56.48+'Данные с датчиков 1'!B1752)/(56.48))</f>
        <v>9.8039197944621181E-2</v>
      </c>
      <c r="C1752" s="3">
        <f>'Данные с датчиков 1'!C1752/((PI()*3.5^2)*(1-((0.3*$B$397)-0.5*(B1752-('Данные с датчиков 1'!C1752/(PI()*202*1000000000*3.5^2))))))</f>
        <v>979.28770239885023</v>
      </c>
      <c r="D1752" s="3">
        <f>'Данные с датчиков 1'!D1752</f>
        <v>174.6</v>
      </c>
      <c r="E1752" s="3">
        <f>LN((56.48+'Данные с датчиков 1'!E1752)/(56.48))</f>
        <v>9.8030850902876943E-2</v>
      </c>
      <c r="F1752" s="3">
        <f>'Данные с датчиков 1'!F1752/((PI()*3.48^2)*(1-((0.3*$E$397)-0.5*(E1752-('Данные с датчиков 1'!F1752/(PI()*202*1000000000*3.48^2))))))</f>
        <v>1012.8300145755527</v>
      </c>
      <c r="G1752" s="3">
        <f>'Данные с датчиков 1'!G1752</f>
        <v>174.6</v>
      </c>
      <c r="H1752" s="3">
        <f>LN((56.48+'Данные с датчиков 1'!H1752)/(56.48))</f>
        <v>9.8031653506072416E-2</v>
      </c>
      <c r="I1752" s="3">
        <f>'Данные с датчиков 1'!I1752/((PI()*3.484^2)*(1-((0.3*$H$404)-0.5*(H1752-('Данные с датчиков 1'!I1752/(PI()*202*1000000000*3.484^2))))))</f>
        <v>992.10897095745838</v>
      </c>
    </row>
    <row r="1753" spans="1:9" x14ac:dyDescent="0.25">
      <c r="A1753" s="3">
        <f>'Данные с датчиков 1'!A1753</f>
        <v>174.7</v>
      </c>
      <c r="B1753" s="3">
        <f>LN((56.48+'Данные с датчиков 1'!B1753)/(56.48))</f>
        <v>9.8087994640580919E-2</v>
      </c>
      <c r="C1753" s="3">
        <f>'Данные с датчиков 1'!C1753/((PI()*3.5^2)*(1-((0.3*$B$397)-0.5*(B1753-('Данные с датчиков 1'!C1753/(PI()*202*1000000000*3.5^2))))))</f>
        <v>979.04691386379739</v>
      </c>
      <c r="D1753" s="3">
        <f>'Данные с датчиков 1'!D1753</f>
        <v>174.7</v>
      </c>
      <c r="E1753" s="3">
        <f>LN((56.48+'Данные с датчиков 1'!E1753)/(56.48))</f>
        <v>9.8087673617467383E-2</v>
      </c>
      <c r="F1753" s="3">
        <f>'Данные с датчиков 1'!F1753/((PI()*3.48^2)*(1-((0.3*$E$397)-0.5*(E1753-('Данные с датчиков 1'!F1753/(PI()*202*1000000000*3.48^2))))))</f>
        <v>1013.0531205660113</v>
      </c>
      <c r="G1753" s="3">
        <f>'Данные с датчиков 1'!G1753</f>
        <v>174.7</v>
      </c>
      <c r="H1753" s="3">
        <f>LN((56.48+'Данные с датчиков 1'!H1753)/(56.48))</f>
        <v>9.8090562821778984E-2</v>
      </c>
      <c r="I1753" s="3">
        <f>'Данные с датчиков 1'!I1753/((PI()*3.484^2)*(1-((0.3*$H$404)-0.5*(H1753-('Данные с датчиков 1'!I1753/(PI()*202*1000000000*3.484^2))))))</f>
        <v>992.37179436516544</v>
      </c>
    </row>
    <row r="1754" spans="1:9" x14ac:dyDescent="0.25">
      <c r="A1754" s="3">
        <f>'Данные с датчиков 1'!A1754</f>
        <v>174.8</v>
      </c>
      <c r="B1754" s="3">
        <f>LN((56.48+'Данные с датчиков 1'!B1754)/(56.48))</f>
        <v>9.8144974610692381E-2</v>
      </c>
      <c r="C1754" s="3">
        <f>'Данные с датчиков 1'!C1754/((PI()*3.5^2)*(1-((0.3*$B$397)-0.5*(B1754-('Данные с датчиков 1'!C1754/(PI()*202*1000000000*3.5^2))))))</f>
        <v>979.20216974388586</v>
      </c>
      <c r="D1754" s="3">
        <f>'Данные с датчиков 1'!D1754</f>
        <v>174.8</v>
      </c>
      <c r="E1754" s="3">
        <f>LN((56.48+'Данные с датчиков 1'!E1754)/(56.48))</f>
        <v>9.8136949459225672E-2</v>
      </c>
      <c r="F1754" s="3">
        <f>'Данные с датчиков 1'!F1754/((PI()*3.48^2)*(1-((0.3*$E$397)-0.5*(E1754-('Данные с датчиков 1'!F1754/(PI()*202*1000000000*3.48^2))))))</f>
        <v>1012.8481094451228</v>
      </c>
      <c r="G1754" s="3">
        <f>'Данные с датчиков 1'!G1754</f>
        <v>174.8</v>
      </c>
      <c r="H1754" s="3">
        <f>LN((56.48+'Данные с датчиков 1'!H1754)/(56.48))</f>
        <v>9.8139678017950358E-2</v>
      </c>
      <c r="I1754" s="3">
        <f>'Данные с датчиков 1'!I1754/((PI()*3.484^2)*(1-((0.3*$H$404)-0.5*(H1754-('Данные с датчиков 1'!I1754/(PI()*202*1000000000*3.484^2))))))</f>
        <v>992.20627291934795</v>
      </c>
    </row>
    <row r="1755" spans="1:9" x14ac:dyDescent="0.25">
      <c r="A1755" s="3">
        <f>'Данные с датчиков 1'!A1755</f>
        <v>174.9</v>
      </c>
      <c r="B1755" s="3">
        <f>LN((56.48+'Данные с датчиков 1'!B1755)/(56.48))</f>
        <v>9.8195852572528913E-2</v>
      </c>
      <c r="C1755" s="3">
        <f>'Данные с датчиков 1'!C1755/((PI()*3.5^2)*(1-((0.3*$B$397)-0.5*(B1755-('Данные с датчиков 1'!C1755/(PI()*202*1000000000*3.5^2))))))</f>
        <v>979.10182204309774</v>
      </c>
      <c r="D1755" s="3">
        <f>'Данные с датчиков 1'!D1755</f>
        <v>174.9</v>
      </c>
      <c r="E1755" s="3">
        <f>LN((56.48+'Данные с датчиков 1'!E1755)/(56.48))</f>
        <v>9.819601306673563E-2</v>
      </c>
      <c r="F1755" s="3">
        <f>'Данные с датчиков 1'!F1755/((PI()*3.48^2)*(1-((0.3*$E$397)-0.5*(E1755-('Данные с датчиков 1'!F1755/(PI()*202*1000000000*3.48^2))))))</f>
        <v>1013.1353267202772</v>
      </c>
      <c r="G1755" s="3">
        <f>'Данные с датчиков 1'!G1755</f>
        <v>174.9</v>
      </c>
      <c r="H1755" s="3">
        <f>LN((56.48+'Данные с датчиков 1'!H1755)/(56.48))</f>
        <v>9.8196655043304312E-2</v>
      </c>
      <c r="I1755" s="3">
        <f>'Данные с датчиков 1'!I1755/((PI()*3.484^2)*(1-((0.3*$H$404)-0.5*(H1755-('Данные с датчиков 1'!I1755/(PI()*202*1000000000*3.484^2))))))</f>
        <v>992.3490008124495</v>
      </c>
    </row>
    <row r="1756" spans="1:9" x14ac:dyDescent="0.25">
      <c r="A1756" s="3">
        <f>'Данные с датчиков 1'!A1756</f>
        <v>175</v>
      </c>
      <c r="B1756" s="3">
        <f>LN((56.48+'Данные с датчиков 1'!B1756)/(56.48))</f>
        <v>9.8249456205134825E-2</v>
      </c>
      <c r="C1756" s="3">
        <f>'Данные с датчиков 1'!C1756/((PI()*3.5^2)*(1-((0.3*$B$397)-0.5*(B1756-('Данные с датчиков 1'!C1756/(PI()*202*1000000000*3.5^2))))))</f>
        <v>979.07450288759799</v>
      </c>
      <c r="D1756" s="3">
        <f>'Данные с датчиков 1'!D1756</f>
        <v>175</v>
      </c>
      <c r="E1756" s="3">
        <f>LN((56.48+'Данные с датчиков 1'!E1756)/(56.48))</f>
        <v>9.824399967928224E-2</v>
      </c>
      <c r="F1756" s="3">
        <f>'Данные с датчиков 1'!F1756/((PI()*3.48^2)*(1-((0.3*$E$397)-0.5*(E1756-('Данные с датчиков 1'!F1756/(PI()*202*1000000000*3.48^2))))))</f>
        <v>1012.9116437434085</v>
      </c>
      <c r="G1756" s="3">
        <f>'Данные с датчиков 1'!G1756</f>
        <v>175</v>
      </c>
      <c r="H1756" s="3">
        <f>LN((56.48+'Данные с датчиков 1'!H1756)/(56.48))</f>
        <v>9.8248011833541954E-2</v>
      </c>
      <c r="I1756" s="3">
        <f>'Данные с датчиков 1'!I1756/((PI()*3.484^2)*(1-((0.3*$H$404)-0.5*(H1756-('Данные с датчиков 1'!I1756/(PI()*202*1000000000*3.484^2))))))</f>
        <v>992.26007107377063</v>
      </c>
    </row>
    <row r="1757" spans="1:9" x14ac:dyDescent="0.25">
      <c r="A1757" s="3">
        <f>'Данные с датчиков 1'!A1757</f>
        <v>175.1</v>
      </c>
      <c r="B1757" s="3">
        <f>LN((56.48+'Данные с датчиков 1'!B1757)/(56.48))</f>
        <v>9.8304019826169972E-2</v>
      </c>
      <c r="C1757" s="3">
        <f>'Данные с датчиков 1'!C1757/((PI()*3.5^2)*(1-((0.3*$B$397)-0.5*(B1757-('Данные с датчиков 1'!C1757/(PI()*202*1000000000*3.5^2))))))</f>
        <v>979.14051171096389</v>
      </c>
      <c r="D1757" s="3">
        <f>'Данные с датчиков 1'!D1757</f>
        <v>175.1</v>
      </c>
      <c r="E1757" s="3">
        <f>LN((56.48+'Данные с датчиков 1'!E1757)/(56.48))</f>
        <v>9.8302896487517624E-2</v>
      </c>
      <c r="F1757" s="3">
        <f>'Данные с датчиков 1'!F1757/((PI()*3.48^2)*(1-((0.3*$E$397)-0.5*(E1757-('Данные с датчиков 1'!F1757/(PI()*202*1000000000*3.48^2))))))</f>
        <v>1013.1781413575405</v>
      </c>
      <c r="G1757" s="3">
        <f>'Данные с датчиков 1'!G1757</f>
        <v>175.1</v>
      </c>
      <c r="H1757" s="3">
        <f>LN((56.48+'Данные с датчиков 1'!H1757)/(56.48))</f>
        <v>9.8300810283815501E-2</v>
      </c>
      <c r="I1757" s="3">
        <f>'Данные с датчиков 1'!I1757/((PI()*3.484^2)*(1-((0.3*$H$404)-0.5*(H1757-('Данные с датчиков 1'!I1757/(PI()*202*1000000000*3.484^2))))))</f>
        <v>992.24368434739836</v>
      </c>
    </row>
    <row r="1758" spans="1:9" x14ac:dyDescent="0.25">
      <c r="A1758" s="3">
        <f>'Данные с датчиков 1'!A1758</f>
        <v>175.2</v>
      </c>
      <c r="B1758" s="3">
        <f>LN((56.48+'Данные с датчиков 1'!B1758)/(56.48))</f>
        <v>9.8354729228249588E-2</v>
      </c>
      <c r="C1758" s="3">
        <f>'Данные с датчиков 1'!C1758/((PI()*3.5^2)*(1-((0.3*$B$397)-0.5*(B1758-('Данные с датчиков 1'!C1758/(PI()*202*1000000000*3.5^2))))))</f>
        <v>978.97997509145762</v>
      </c>
      <c r="D1758" s="3">
        <f>'Данные с датчиков 1'!D1758</f>
        <v>175.2</v>
      </c>
      <c r="E1758" s="3">
        <f>LN((56.48+'Данные с датчиков 1'!E1758)/(56.48))</f>
        <v>9.835392688431413E-2</v>
      </c>
      <c r="F1758" s="3">
        <f>'Данные с датчиков 1'!F1758/((PI()*3.48^2)*(1-((0.3*$E$397)-0.5*(E1758-('Данные с датчиков 1'!F1758/(PI()*202*1000000000*3.48^2))))))</f>
        <v>1013.0732591708532</v>
      </c>
      <c r="G1758" s="3">
        <f>'Данные с датчиков 1'!G1758</f>
        <v>175.2</v>
      </c>
      <c r="H1758" s="3">
        <f>LN((56.48+'Данные с датчиков 1'!H1758)/(56.48))</f>
        <v>9.8356975787844178E-2</v>
      </c>
      <c r="I1758" s="3">
        <f>'Данные с датчиков 1'!I1758/((PI()*3.484^2)*(1-((0.3*$H$404)-0.5*(H1758-('Данные с датчиков 1'!I1758/(PI()*202*1000000000*3.484^2))))))</f>
        <v>992.37558200444471</v>
      </c>
    </row>
    <row r="1759" spans="1:9" x14ac:dyDescent="0.25">
      <c r="A1759" s="3">
        <f>'Данные с датчиков 1'!A1759</f>
        <v>175.3</v>
      </c>
      <c r="B1759" s="3">
        <f>LN((56.48+'Данные с датчиков 1'!B1759)/(56.48))</f>
        <v>9.8412014921404029E-2</v>
      </c>
      <c r="C1759" s="3">
        <f>'Данные с датчиков 1'!C1759/((PI()*3.5^2)*(1-((0.3*$B$397)-0.5*(B1759-('Данные с датчиков 1'!C1759/(PI()*202*1000000000*3.5^2))))))</f>
        <v>979.16642450866948</v>
      </c>
      <c r="D1759" s="3">
        <f>'Данные с датчиков 1'!D1759</f>
        <v>175.3</v>
      </c>
      <c r="E1759" s="3">
        <f>LN((56.48+'Данные с датчиков 1'!E1759)/(56.48))</f>
        <v>9.8406077901154493E-2</v>
      </c>
      <c r="F1759" s="3">
        <f>'Данные с датчиков 1'!F1759/((PI()*3.48^2)*(1-((0.3*$E$397)-0.5*(E1759-('Данные с датчиков 1'!F1759/(PI()*202*1000000000*3.48^2))))))</f>
        <v>1013.0208295855829</v>
      </c>
      <c r="G1759" s="3">
        <f>'Данные с датчиков 1'!G1759</f>
        <v>175.3</v>
      </c>
      <c r="H1759" s="3">
        <f>LN((56.48+'Данные с датчиков 1'!H1759)/(56.48))</f>
        <v>9.8406880203248004E-2</v>
      </c>
      <c r="I1759" s="3">
        <f>'Данные с датчиков 1'!I1759/((PI()*3.484^2)*(1-((0.3*$H$404)-0.5*(H1759-('Данные с датчиков 1'!I1759/(PI()*202*1000000000*3.484^2))))))</f>
        <v>992.22041859148783</v>
      </c>
    </row>
    <row r="1760" spans="1:9" x14ac:dyDescent="0.25">
      <c r="A1760" s="3">
        <f>'Данные с датчиков 1'!A1760</f>
        <v>175.4</v>
      </c>
      <c r="B1760" s="3">
        <f>LN((56.48+'Данные с датчиков 1'!B1760)/(56.48))</f>
        <v>9.8463360652924367E-2</v>
      </c>
      <c r="C1760" s="3">
        <f>'Данные с датчиков 1'!C1760/((PI()*3.5^2)*(1-((0.3*$B$397)-0.5*(B1760-('Данные с датчиков 1'!C1760/(PI()*202*1000000000*3.5^2))))))</f>
        <v>979.07745818748788</v>
      </c>
      <c r="D1760" s="3">
        <f>'Данные с датчиков 1'!D1760</f>
        <v>175.4</v>
      </c>
      <c r="E1760" s="3">
        <f>LN((56.48+'Данные с датчиков 1'!E1760)/(56.48))</f>
        <v>9.8461756138719977E-2</v>
      </c>
      <c r="F1760" s="3">
        <f>'Данные с датчиков 1'!F1760/((PI()*3.48^2)*(1-((0.3*$E$397)-0.5*(E1760-('Данные с датчиков 1'!F1760/(PI()*202*1000000000*3.48^2))))))</f>
        <v>1013.1468374338665</v>
      </c>
      <c r="G1760" s="3">
        <f>'Данные с датчиков 1'!G1760</f>
        <v>175.4</v>
      </c>
      <c r="H1760" s="3">
        <f>LN((56.48+'Данные с датчиков 1'!H1760)/(56.48))</f>
        <v>9.8465125615575827E-2</v>
      </c>
      <c r="I1760" s="3">
        <f>'Данные с датчиков 1'!I1760/((PI()*3.484^2)*(1-((0.3*$H$404)-0.5*(H1760-('Данные с датчиков 1'!I1760/(PI()*202*1000000000*3.484^2))))))</f>
        <v>992.406160812449</v>
      </c>
    </row>
    <row r="1761" spans="1:9" x14ac:dyDescent="0.25">
      <c r="A1761" s="3">
        <f>'Данные с датчиков 1'!A1761</f>
        <v>175.5</v>
      </c>
      <c r="B1761" s="3">
        <f>LN((56.48+'Данные с датчиков 1'!B1761)/(56.48))</f>
        <v>9.8517752161572963E-2</v>
      </c>
      <c r="C1761" s="3">
        <f>'Данные с датчиков 1'!C1761/((PI()*3.5^2)*(1-((0.3*$B$397)-0.5*(B1761-('Данные с датчиков 1'!C1761/(PI()*202*1000000000*3.5^2))))))</f>
        <v>979.08385275260127</v>
      </c>
      <c r="D1761" s="3">
        <f>'Данные с датчиков 1'!D1761</f>
        <v>175.5</v>
      </c>
      <c r="E1761" s="3">
        <f>LN((56.48+'Данные с датчиков 1'!E1761)/(56.48))</f>
        <v>9.8511013551148177E-2</v>
      </c>
      <c r="F1761" s="3">
        <f>'Данные с датчиков 1'!F1761/((PI()*3.48^2)*(1-((0.3*$E$397)-0.5*(E1761-('Данные с датчиков 1'!F1761/(PI()*202*1000000000*3.48^2))))))</f>
        <v>1012.9648188578087</v>
      </c>
      <c r="G1761" s="3">
        <f>'Данные с датчиков 1'!G1761</f>
        <v>175.5</v>
      </c>
      <c r="H1761" s="3">
        <f>LN((56.48+'Данные с датчиков 1'!H1761)/(56.48))</f>
        <v>9.8515024634252213E-2</v>
      </c>
      <c r="I1761" s="3">
        <f>'Данные с датчиков 1'!I1761/((PI()*3.484^2)*(1-((0.3*$H$404)-0.5*(H1761-('Данные с датчиков 1'!I1761/(PI()*202*1000000000*3.484^2))))))</f>
        <v>992.26515939182434</v>
      </c>
    </row>
    <row r="1762" spans="1:9" x14ac:dyDescent="0.25">
      <c r="A1762" s="3">
        <f>'Данные с датчиков 1'!A1762</f>
        <v>175.6</v>
      </c>
      <c r="B1762" s="3">
        <f>LN((56.48+'Данные с датчиков 1'!B1762)/(56.48))</f>
        <v>9.8569413332967717E-2</v>
      </c>
      <c r="C1762" s="3">
        <f>'Данные с датчиков 1'!C1762/((PI()*3.5^2)*(1-((0.3*$B$397)-0.5*(B1762-('Данные с датчиков 1'!C1762/(PI()*202*1000000000*3.5^2))))))</f>
        <v>979.03982680450827</v>
      </c>
      <c r="D1762" s="3">
        <f>'Данные с датчиков 1'!D1762</f>
        <v>175.6</v>
      </c>
      <c r="E1762" s="3">
        <f>LN((56.48+'Данные с датчиков 1'!E1762)/(56.48))</f>
        <v>9.8570536372271464E-2</v>
      </c>
      <c r="F1762" s="3">
        <f>'Данные с датчиков 1'!F1762/((PI()*3.48^2)*(1-((0.3*$E$397)-0.5*(E1762-('Данные с датчиков 1'!F1762/(PI()*202*1000000000*3.48^2))))))</f>
        <v>1013.2398406840288</v>
      </c>
      <c r="G1762" s="3">
        <f>'Данные с датчиков 1'!G1762</f>
        <v>175.6</v>
      </c>
      <c r="H1762" s="3">
        <f>LN((56.48+'Данные с датчиков 1'!H1762)/(56.48))</f>
        <v>9.856764855437096E-2</v>
      </c>
      <c r="I1762" s="3">
        <f>'Данные с датчиков 1'!I1762/((PI()*3.484^2)*(1-((0.3*$H$404)-0.5*(H1762-('Данные с датчиков 1'!I1762/(PI()*202*1000000000*3.484^2))))))</f>
        <v>992.20414220774569</v>
      </c>
    </row>
    <row r="1763" spans="1:9" x14ac:dyDescent="0.25">
      <c r="A1763" s="3">
        <f>'Данные с датчиков 1'!A1763</f>
        <v>175.7</v>
      </c>
      <c r="B1763" s="3">
        <f>LN((56.48+'Данные с датчиков 1'!B1763)/(56.48))</f>
        <v>9.8623157371303075E-2</v>
      </c>
      <c r="C1763" s="3">
        <f>'Данные с датчиков 1'!C1763/((PI()*3.5^2)*(1-((0.3*$B$397)-0.5*(B1763-('Данные с датчиков 1'!C1763/(PI()*202*1000000000*3.5^2))))))</f>
        <v>979.02588438179555</v>
      </c>
      <c r="D1763" s="3">
        <f>'Данные с датчиков 1'!D1763</f>
        <v>175.7</v>
      </c>
      <c r="E1763" s="3">
        <f>LN((56.48+'Данные с датчиков 1'!E1763)/(56.48))</f>
        <v>9.8620269705358463E-2</v>
      </c>
      <c r="F1763" s="3">
        <f>'Данные с датчиков 1'!F1763/((PI()*3.48^2)*(1-((0.3*$E$397)-0.5*(E1763-('Данные с датчиков 1'!F1763/(PI()*202*1000000000*3.48^2))))))</f>
        <v>1013.0894098461106</v>
      </c>
      <c r="G1763" s="3">
        <f>'Данные с датчиков 1'!G1763</f>
        <v>175.7</v>
      </c>
      <c r="H1763" s="3">
        <f>LN((56.48+'Данные с датчиков 1'!H1763)/(56.48))</f>
        <v>9.8626365879239314E-2</v>
      </c>
      <c r="I1763" s="3">
        <f>'Данные с датчиков 1'!I1763/((PI()*3.484^2)*(1-((0.3*$H$404)-0.5*(H1763-('Данные с датчиков 1'!I1763/(PI()*202*1000000000*3.484^2))))))</f>
        <v>992.4763228702675</v>
      </c>
    </row>
    <row r="1764" spans="1:9" x14ac:dyDescent="0.25">
      <c r="A1764" s="3">
        <f>'Данные с датчиков 1'!A1764</f>
        <v>175.8</v>
      </c>
      <c r="B1764" s="3">
        <f>LN((56.48+'Данные с датчиков 1'!B1764)/(56.48))</f>
        <v>9.8678021439971814E-2</v>
      </c>
      <c r="C1764" s="3">
        <f>'Данные с датчиков 1'!C1764/((PI()*3.5^2)*(1-((0.3*$B$397)-0.5*(B1764-('Данные с датчиков 1'!C1764/(PI()*202*1000000000*3.5^2))))))</f>
        <v>979.09242325944285</v>
      </c>
      <c r="D1764" s="3">
        <f>'Данные с датчиков 1'!D1764</f>
        <v>175.8</v>
      </c>
      <c r="E1764" s="3">
        <f>LN((56.48+'Данные с датчиков 1'!E1764)/(56.48))</f>
        <v>9.8673850593100604E-2</v>
      </c>
      <c r="F1764" s="3">
        <f>'Данные с датчиков 1'!F1764/((PI()*3.48^2)*(1-((0.3*$E$397)-0.5*(E1764-('Данные с датчиков 1'!F1764/(PI()*202*1000000000*3.48^2))))))</f>
        <v>1013.0917392275977</v>
      </c>
      <c r="G1764" s="3">
        <f>'Данные с датчиков 1'!G1764</f>
        <v>175.8</v>
      </c>
      <c r="H1764" s="3">
        <f>LN((56.48+'Данные с датчиков 1'!H1764)/(56.48))</f>
        <v>9.867256725210205E-2</v>
      </c>
      <c r="I1764" s="3">
        <f>'Данные с датчиков 1'!I1764/((PI()*3.484^2)*(1-((0.3*$H$404)-0.5*(H1764-('Данные с датчиков 1'!I1764/(PI()*202*1000000000*3.484^2))))))</f>
        <v>992.10929854167955</v>
      </c>
    </row>
    <row r="1765" spans="1:9" x14ac:dyDescent="0.25">
      <c r="A1765" s="3">
        <f>'Данные с датчиков 1'!A1765</f>
        <v>175.9</v>
      </c>
      <c r="B1765" s="3">
        <f>LN((56.48+'Данные с датчиков 1'!B1765)/(56.48))</f>
        <v>9.8727749427888326E-2</v>
      </c>
      <c r="C1765" s="3">
        <f>'Данные с датчиков 1'!C1765/((PI()*3.5^2)*(1-((0.3*$B$397)-0.5*(B1765-('Данные с датчиков 1'!C1765/(PI()*202*1000000000*3.5^2))))))</f>
        <v>978.92380961333765</v>
      </c>
      <c r="D1765" s="3">
        <f>'Данные с датчиков 1'!D1765</f>
        <v>175.9</v>
      </c>
      <c r="E1765" s="3">
        <f>LN((56.48+'Данные с датчиков 1'!E1765)/(56.48))</f>
        <v>9.8732240866324456E-2</v>
      </c>
      <c r="F1765" s="3">
        <f>'Данные с датчиков 1'!F1765/((PI()*3.48^2)*(1-((0.3*$E$397)-0.5*(E1765-('Данные с датчиков 1'!F1765/(PI()*202*1000000000*3.48^2))))))</f>
        <v>1013.3343933173768</v>
      </c>
      <c r="G1765" s="3">
        <f>'Данные с датчиков 1'!G1765</f>
        <v>175.9</v>
      </c>
      <c r="H1765" s="3">
        <f>LN((56.48+'Данные с датчиков 1'!H1765)/(56.48))</f>
        <v>9.8733042906779506E-2</v>
      </c>
      <c r="I1765" s="3">
        <f>'Данные с датчиков 1'!I1765/((PI()*3.484^2)*(1-((0.3*$H$404)-0.5*(H1765-('Данные с датчиков 1'!I1765/(PI()*202*1000000000*3.484^2))))))</f>
        <v>992.49658760197485</v>
      </c>
    </row>
    <row r="1766" spans="1:9" x14ac:dyDescent="0.25">
      <c r="A1766" s="3">
        <f>'Данные с датчиков 1'!A1766</f>
        <v>176</v>
      </c>
      <c r="B1766" s="3">
        <f>LN((56.48+'Данные с датчиков 1'!B1766)/(56.48))</f>
        <v>9.8788221745580537E-2</v>
      </c>
      <c r="C1766" s="3">
        <f>'Данные с датчиков 1'!C1766/((PI()*3.5^2)*(1-((0.3*$B$397)-0.5*(B1766-('Данные с датчиков 1'!C1766/(PI()*202*1000000000*3.5^2))))))</f>
        <v>979.22565782685842</v>
      </c>
      <c r="D1766" s="3">
        <f>'Данные с датчиков 1'!D1766</f>
        <v>176</v>
      </c>
      <c r="E1766" s="3">
        <f>LN((56.48+'Данные с датчиков 1'!E1766)/(56.48))</f>
        <v>9.8777795744802582E-2</v>
      </c>
      <c r="F1766" s="3">
        <f>'Данные с датчиков 1'!F1766/((PI()*3.48^2)*(1-((0.3*$E$397)-0.5*(E1766-('Данные с датчиков 1'!F1766/(PI()*202*1000000000*3.48^2))))))</f>
        <v>1012.9435428417098</v>
      </c>
      <c r="G1766" s="3">
        <f>'Данные с датчиков 1'!G1766</f>
        <v>176</v>
      </c>
      <c r="H1766" s="3">
        <f>LN((56.48+'Данные с датчиков 1'!H1766)/(56.48))</f>
        <v>9.878533455624805E-2</v>
      </c>
      <c r="I1766" s="3">
        <f>'Данные с датчиков 1'!I1766/((PI()*3.484^2)*(1-((0.3*$H$404)-0.5*(H1766-('Данные с датчиков 1'!I1766/(PI()*202*1000000000*3.484^2))))))</f>
        <v>992.43739973537527</v>
      </c>
    </row>
    <row r="1767" spans="1:9" x14ac:dyDescent="0.25">
      <c r="A1767" s="3">
        <f>'Данные с датчиков 1'!A1767</f>
        <v>176.1</v>
      </c>
      <c r="B1767" s="3">
        <f>LN((56.48+'Данные с датчиков 1'!B1767)/(56.48))</f>
        <v>9.8838425427381402E-2</v>
      </c>
      <c r="C1767" s="3">
        <f>'Данные с датчиков 1'!C1767/((PI()*3.5^2)*(1-((0.3*$B$397)-0.5*(B1767-('Данные с датчиков 1'!C1767/(PI()*202*1000000000*3.5^2))))))</f>
        <v>979.07396142697667</v>
      </c>
      <c r="D1767" s="3">
        <f>'Данные с датчиков 1'!D1767</f>
        <v>176.1</v>
      </c>
      <c r="E1767" s="3">
        <f>LN((56.48+'Данные с датчиков 1'!E1767)/(56.48))</f>
        <v>9.8838104645083164E-2</v>
      </c>
      <c r="F1767" s="3">
        <f>'Данные с датчиков 1'!F1767/((PI()*3.48^2)*(1-((0.3*$E$397)-0.5*(E1767-('Данные с датчиков 1'!F1767/(PI()*202*1000000000*3.48^2))))))</f>
        <v>1013.326080037752</v>
      </c>
      <c r="G1767" s="3">
        <f>'Данные с датчиков 1'!G1767</f>
        <v>176.1</v>
      </c>
      <c r="H1767" s="3">
        <f>LN((56.48+'Данные с датчиков 1'!H1767)/(56.48))</f>
        <v>9.8837142297571248E-2</v>
      </c>
      <c r="I1767" s="3">
        <f>'Данные с датчиков 1'!I1767/((PI()*3.484^2)*(1-((0.3*$H$404)-0.5*(H1767-('Данные с датчиков 1'!I1767/(PI()*202*1000000000*3.484^2))))))</f>
        <v>992.33746926414562</v>
      </c>
    </row>
    <row r="1768" spans="1:9" x14ac:dyDescent="0.25">
      <c r="A1768" s="3">
        <f>'Данные с датчиков 1'!A1768</f>
        <v>176.2</v>
      </c>
      <c r="B1768" s="3">
        <f>LN((56.48+'Данные с датчиков 1'!B1768)/(56.48))</f>
        <v>9.8891673862619794E-2</v>
      </c>
      <c r="C1768" s="3">
        <f>'Данные с датчиков 1'!C1768/((PI()*3.5^2)*(1-((0.3*$B$397)-0.5*(B1768-('Данные с датчиков 1'!C1768/(PI()*202*1000000000*3.5^2))))))</f>
        <v>979.04555236600618</v>
      </c>
      <c r="D1768" s="3">
        <f>'Данные с датчиков 1'!D1768</f>
        <v>176.2</v>
      </c>
      <c r="E1768" s="3">
        <f>LN((56.48+'Данные с датчиков 1'!E1768)/(56.48))</f>
        <v>9.8890230418330741E-2</v>
      </c>
      <c r="F1768" s="3">
        <f>'Данные с датчиков 1'!F1768/((PI()*3.48^2)*(1-((0.3*$E$397)-0.5*(E1768-('Данные с датчиков 1'!F1768/(PI()*202*1000000000*3.48^2))))))</f>
        <v>1013.2739640274323</v>
      </c>
      <c r="G1768" s="3">
        <f>'Данные с датчиков 1'!G1768</f>
        <v>176.2</v>
      </c>
      <c r="H1768" s="3">
        <f>LN((56.48+'Данные с датчиков 1'!H1768)/(56.48))</f>
        <v>9.8890711566658532E-2</v>
      </c>
      <c r="I1768" s="3">
        <f>'Данные с датчиков 1'!I1768/((PI()*3.484^2)*(1-((0.3*$H$404)-0.5*(H1768-('Данные с датчиков 1'!I1768/(PI()*202*1000000000*3.484^2))))))</f>
        <v>992.3921541087592</v>
      </c>
    </row>
    <row r="1769" spans="1:9" x14ac:dyDescent="0.25">
      <c r="A1769" s="3">
        <f>'Данные с датчиков 1'!A1769</f>
        <v>176.3</v>
      </c>
      <c r="B1769" s="3">
        <f>LN((56.48+'Данные с датчиков 1'!B1769)/(56.48))</f>
        <v>9.8945721332509742E-2</v>
      </c>
      <c r="C1769" s="3">
        <f>'Данные с датчиков 1'!C1769/((PI()*3.5^2)*(1-((0.3*$B$397)-0.5*(B1769-('Данные с датчиков 1'!C1769/(PI()*202*1000000000*3.5^2))))))</f>
        <v>979.08734889427228</v>
      </c>
      <c r="D1769" s="3">
        <f>'Данные с датчиков 1'!D1769</f>
        <v>176.3</v>
      </c>
      <c r="E1769" s="3">
        <f>LN((56.48+'Данные с датчиков 1'!E1769)/(56.48))</f>
        <v>9.894283459787323E-2</v>
      </c>
      <c r="F1769" s="3">
        <f>'Данные с датчиков 1'!F1769/((PI()*3.48^2)*(1-((0.3*$E$397)-0.5*(E1769-('Данные с датчиков 1'!F1769/(PI()*202*1000000000*3.48^2))))))</f>
        <v>1013.2214212863237</v>
      </c>
      <c r="G1769" s="3">
        <f>'Данные с датчиков 1'!G1769</f>
        <v>176.3</v>
      </c>
      <c r="H1769" s="3">
        <f>LN((56.48+'Данные с датчиков 1'!H1769)/(56.48))</f>
        <v>9.8940589354061581E-2</v>
      </c>
      <c r="I1769" s="3">
        <f>'Данные с датчиков 1'!I1769/((PI()*3.484^2)*(1-((0.3*$H$404)-0.5*(H1769-('Данные с датчиков 1'!I1769/(PI()*202*1000000000*3.484^2))))))</f>
        <v>992.18889611133579</v>
      </c>
    </row>
    <row r="1770" spans="1:9" x14ac:dyDescent="0.25">
      <c r="A1770" s="3">
        <f>'Данные с датчиков 1'!A1770</f>
        <v>176.4</v>
      </c>
      <c r="B1770" s="3">
        <f>LN((56.48+'Данные с датчиков 1'!B1770)/(56.48))</f>
        <v>9.8996237839751325E-2</v>
      </c>
      <c r="C1770" s="3">
        <f>'Данные с датчиков 1'!C1770/((PI()*3.5^2)*(1-((0.3*$B$397)-0.5*(B1770-('Данные с датчиков 1'!C1770/(PI()*202*1000000000*3.5^2))))))</f>
        <v>978.91488244125628</v>
      </c>
      <c r="D1770" s="3">
        <f>'Данные с датчиков 1'!D1770</f>
        <v>176.4</v>
      </c>
      <c r="E1770" s="3">
        <f>LN((56.48+'Данные с датчиков 1'!E1770)/(56.48))</f>
        <v>9.899591710807254E-2</v>
      </c>
      <c r="F1770" s="3">
        <f>'Данные с датчиков 1'!F1770/((PI()*3.48^2)*(1-((0.3*$E$397)-0.5*(E1770-('Данные с датчиков 1'!F1770/(PI()*202*1000000000*3.48^2))))))</f>
        <v>1013.2575674229524</v>
      </c>
      <c r="G1770" s="3">
        <f>'Данные с датчиков 1'!G1770</f>
        <v>176.4</v>
      </c>
      <c r="H1770" s="3">
        <f>LN((56.48+'Данные с датчиков 1'!H1770)/(56.48))</f>
        <v>9.8998803689478221E-2</v>
      </c>
      <c r="I1770" s="3">
        <f>'Данные с датчиков 1'!I1770/((PI()*3.484^2)*(1-((0.3*$H$404)-0.5*(H1770-('Данные с датчиков 1'!I1770/(PI()*202*1000000000*3.484^2))))))</f>
        <v>992.45773085332769</v>
      </c>
    </row>
    <row r="1771" spans="1:9" x14ac:dyDescent="0.25">
      <c r="A1771" s="3">
        <f>'Данные с датчиков 1'!A1771</f>
        <v>176.5</v>
      </c>
      <c r="B1771" s="3">
        <f>LN((56.48+'Данные с датчиков 1'!B1771)/(56.48))</f>
        <v>9.9053326439830891E-2</v>
      </c>
      <c r="C1771" s="3">
        <f>'Данные с датчиков 1'!C1771/((PI()*3.5^2)*(1-((0.3*$B$397)-0.5*(B1771-('Данные с датчиков 1'!C1771/(PI()*202*1000000000*3.5^2))))))</f>
        <v>979.08160736035882</v>
      </c>
      <c r="D1771" s="3">
        <f>'Данные с датчиков 1'!D1771</f>
        <v>176.5</v>
      </c>
      <c r="E1771" s="3">
        <f>LN((56.48+'Данные с датчиков 1'!E1771)/(56.48))</f>
        <v>9.9046431079726743E-2</v>
      </c>
      <c r="F1771" s="3">
        <f>'Данные с датчиков 1'!F1771/((PI()*3.48^2)*(1-((0.3*$E$397)-0.5*(E1771-('Данные с датчиков 1'!F1771/(PI()*202*1000000000*3.48^2))))))</f>
        <v>1013.1071813492695</v>
      </c>
      <c r="G1771" s="3">
        <f>'Данные с датчиков 1'!G1771</f>
        <v>176.5</v>
      </c>
      <c r="H1771" s="3">
        <f>LN((56.48+'Данные с датчиков 1'!H1771)/(56.48))</f>
        <v>9.9048676085910947E-2</v>
      </c>
      <c r="I1771" s="3">
        <f>'Данные с датчиков 1'!I1771/((PI()*3.484^2)*(1-((0.3*$H$404)-0.5*(H1771-('Данные с датчиков 1'!I1771/(PI()*202*1000000000*3.484^2))))))</f>
        <v>992.25900385526597</v>
      </c>
    </row>
    <row r="1772" spans="1:9" x14ac:dyDescent="0.25">
      <c r="A1772" s="3">
        <f>'Данные с датчиков 1'!A1772</f>
        <v>176.6</v>
      </c>
      <c r="B1772" s="3">
        <f>LN((56.48+'Данные с датчиков 1'!B1772)/(56.48))</f>
        <v>9.910287541984962E-2</v>
      </c>
      <c r="C1772" s="3">
        <f>'Данные с датчиков 1'!C1772/((PI()*3.5^2)*(1-((0.3*$B$397)-0.5*(B1772-('Данные с датчиков 1'!C1772/(PI()*202*1000000000*3.5^2))))))</f>
        <v>978.90473699529946</v>
      </c>
      <c r="D1772" s="3">
        <f>'Данные с датчиков 1'!D1772</f>
        <v>176.6</v>
      </c>
      <c r="E1772" s="3">
        <f>LN((56.48+'Данные с датчиков 1'!E1772)/(56.48))</f>
        <v>9.9103677163095968E-2</v>
      </c>
      <c r="F1772" s="3">
        <f>'Данные с датчиков 1'!F1772/((PI()*3.48^2)*(1-((0.3*$E$397)-0.5*(E1772-('Данные с датчиков 1'!F1772/(PI()*202*1000000000*3.48^2))))))</f>
        <v>1013.3254359561819</v>
      </c>
      <c r="G1772" s="3">
        <f>'Данные с датчиков 1'!G1772</f>
        <v>176.6</v>
      </c>
      <c r="H1772" s="3">
        <f>LN((56.48+'Данные с датчиков 1'!H1772)/(56.48))</f>
        <v>9.9105922040766195E-2</v>
      </c>
      <c r="I1772" s="3">
        <f>'Данные с датчиков 1'!I1772/((PI()*3.484^2)*(1-((0.3*$H$404)-0.5*(H1772-('Данные с датчиков 1'!I1772/(PI()*202*1000000000*3.484^2))))))</f>
        <v>992.45606924687365</v>
      </c>
    </row>
    <row r="1773" spans="1:9" x14ac:dyDescent="0.25">
      <c r="A1773" s="3">
        <f>'Данные с датчиков 1'!A1773</f>
        <v>176.7</v>
      </c>
      <c r="B1773" s="3">
        <f>LN((56.48+'Данные с датчиков 1'!B1773)/(56.48))</f>
        <v>9.915963725346448E-2</v>
      </c>
      <c r="C1773" s="3">
        <f>'Данные с датчиков 1'!C1773/((PI()*3.5^2)*(1-((0.3*$B$397)-0.5*(B1773-('Данные с датчиков 1'!C1773/(PI()*202*1000000000*3.5^2))))))</f>
        <v>979.06693496466664</v>
      </c>
      <c r="D1773" s="3">
        <f>'Данные с датчиков 1'!D1773</f>
        <v>176.7</v>
      </c>
      <c r="E1773" s="3">
        <f>LN((56.48+'Данные с датчиков 1'!E1773)/(56.48))</f>
        <v>9.915338398904007E-2</v>
      </c>
      <c r="F1773" s="3">
        <f>'Данные с датчиков 1'!F1773/((PI()*3.48^2)*(1-((0.3*$E$397)-0.5*(E1773-('Данные с датчиков 1'!F1773/(PI()*202*1000000000*3.48^2))))))</f>
        <v>1013.1452199924603</v>
      </c>
      <c r="G1773" s="3">
        <f>'Данные с датчиков 1'!G1773</f>
        <v>176.7</v>
      </c>
      <c r="H1773" s="3">
        <f>LN((56.48+'Данные с датчиков 1'!H1773)/(56.48))</f>
        <v>9.915979759306387E-2</v>
      </c>
      <c r="I1773" s="3">
        <f>'Данные с датчиков 1'!I1773/((PI()*3.484^2)*(1-((0.3*$H$404)-0.5*(H1773-('Данные с датчиков 1'!I1773/(PI()*202*1000000000*3.484^2))))))</f>
        <v>992.49252056106468</v>
      </c>
    </row>
    <row r="1774" spans="1:9" x14ac:dyDescent="0.25">
      <c r="A1774" s="3">
        <f>'Данные с датчиков 1'!A1774</f>
        <v>176.8</v>
      </c>
      <c r="B1774" s="3">
        <f>LN((56.48+'Данные с датчиков 1'!B1774)/(56.48))</f>
        <v>9.9214792558954115E-2</v>
      </c>
      <c r="C1774" s="3">
        <f>'Данные с датчиков 1'!C1774/((PI()*3.5^2)*(1-((0.3*$B$397)-0.5*(B1774-('Данные с датчиков 1'!C1774/(PI()*202*1000000000*3.5^2))))))</f>
        <v>979.17225394955778</v>
      </c>
      <c r="D1774" s="3">
        <f>'Данные с датчиков 1'!D1774</f>
        <v>176.8</v>
      </c>
      <c r="E1774" s="3">
        <f>LN((56.48+'Данные с датчиков 1'!E1774)/(56.48))</f>
        <v>9.9211104944472675E-2</v>
      </c>
      <c r="F1774" s="3">
        <f>'Данные с датчиков 1'!F1774/((PI()*3.48^2)*(1-((0.3*$E$397)-0.5*(E1774-('Данные с датчиков 1'!F1774/(PI()*202*1000000000*3.48^2))))))</f>
        <v>1013.3891265573295</v>
      </c>
      <c r="G1774" s="3">
        <f>'Данные с датчиков 1'!G1774</f>
        <v>176.8</v>
      </c>
      <c r="H1774" s="3">
        <f>LN((56.48+'Данные с датчиков 1'!H1774)/(56.48))</f>
        <v>9.9208860302913052E-2</v>
      </c>
      <c r="I1774" s="3">
        <f>'Данные с датчиков 1'!I1774/((PI()*3.484^2)*(1-((0.3*$H$404)-0.5*(H1774-('Данные с датчиков 1'!I1774/(PI()*202*1000000000*3.484^2))))))</f>
        <v>992.22070587305927</v>
      </c>
    </row>
    <row r="1775" spans="1:9" x14ac:dyDescent="0.25">
      <c r="A1775" s="3">
        <f>'Данные с датчиков 1'!A1775</f>
        <v>176.9</v>
      </c>
      <c r="B1775" s="3">
        <f>LN((56.48+'Данные с датчиков 1'!B1775)/(56.48))</f>
        <v>9.9262249340424769E-2</v>
      </c>
      <c r="C1775" s="3">
        <f>'Данные с датчиков 1'!C1775/((PI()*3.5^2)*(1-((0.3*$B$397)-0.5*(B1775-('Данные с датчиков 1'!C1775/(PI()*202*1000000000*3.5^2))))))</f>
        <v>978.86039886486151</v>
      </c>
      <c r="D1775" s="3">
        <f>'Данные с датчиков 1'!D1775</f>
        <v>176.9</v>
      </c>
      <c r="E1775" s="3">
        <f>LN((56.48+'Данные с датчиков 1'!E1775)/(56.48))</f>
        <v>9.9264493862148459E-2</v>
      </c>
      <c r="F1775" s="3">
        <f>'Данные с датчиков 1'!F1775/((PI()*3.48^2)*(1-((0.3*$E$397)-0.5*(E1775-('Данные с датчиков 1'!F1775/(PI()*202*1000000000*3.48^2))))))</f>
        <v>1013.4065064215773</v>
      </c>
      <c r="G1775" s="3">
        <f>'Данные с датчиков 1'!G1775</f>
        <v>176.9</v>
      </c>
      <c r="H1775" s="3">
        <f>LN((56.48+'Данные с датчиков 1'!H1775)/(56.48))</f>
        <v>9.9265455798487723E-2</v>
      </c>
      <c r="I1775" s="3">
        <f>'Данные с датчиков 1'!I1775/((PI()*3.484^2)*(1-((0.3*$H$404)-0.5*(H1775-('Данные с датчиков 1'!I1775/(PI()*202*1000000000*3.484^2))))))</f>
        <v>992.43290135097038</v>
      </c>
    </row>
    <row r="1776" spans="1:9" x14ac:dyDescent="0.25">
      <c r="A1776" s="3">
        <f>'Данные с датчиков 1'!A1776</f>
        <v>177</v>
      </c>
      <c r="B1776" s="3">
        <f>LN((56.48+'Данные с датчиков 1'!B1776)/(56.48))</f>
        <v>9.9322048091193743E-2</v>
      </c>
      <c r="C1776" s="3">
        <f>'Данные с датчиков 1'!C1776/((PI()*3.5^2)*(1-((0.3*$B$397)-0.5*(B1776-('Данные с датчиков 1'!C1776/(PI()*202*1000000000*3.5^2))))))</f>
        <v>979.2015182422158</v>
      </c>
      <c r="D1776" s="3">
        <f>'Данные с датчиков 1'!D1776</f>
        <v>177</v>
      </c>
      <c r="E1776" s="3">
        <f>LN((56.48+'Данные с датчиков 1'!E1776)/(56.48))</f>
        <v>9.9315314898445139E-2</v>
      </c>
      <c r="F1776" s="3">
        <f>'Данные с датчиков 1'!F1776/((PI()*3.48^2)*(1-((0.3*$E$397)-0.5*(E1776-('Данные с датчиков 1'!F1776/(PI()*202*1000000000*3.48^2))))))</f>
        <v>1013.230979479858</v>
      </c>
      <c r="G1776" s="3">
        <f>'Данные с датчиков 1'!G1776</f>
        <v>177</v>
      </c>
      <c r="H1776" s="3">
        <f>LN((56.48+'Данные с датчиков 1'!H1776)/(56.48))</f>
        <v>9.931467363962837E-2</v>
      </c>
      <c r="I1776" s="3">
        <f>'Данные с датчиков 1'!I1776/((PI()*3.484^2)*(1-((0.3*$H$404)-0.5*(H1776-('Данные с датчиков 1'!I1776/(PI()*202*1000000000*3.484^2))))))</f>
        <v>992.20228905313763</v>
      </c>
    </row>
    <row r="1777" spans="1:9" x14ac:dyDescent="0.25">
      <c r="A1777" s="3">
        <f>'Данные с датчиков 1'!A1777</f>
        <v>177.1</v>
      </c>
      <c r="B1777" s="3">
        <f>LN((56.48+'Данные с датчиков 1'!B1777)/(56.48))</f>
        <v>9.9371423452802046E-2</v>
      </c>
      <c r="C1777" s="3">
        <f>'Данные с датчиков 1'!C1777/((PI()*3.5^2)*(1-((0.3*$B$397)-0.5*(B1777-('Данные с датчиков 1'!C1777/(PI()*202*1000000000*3.5^2))))))</f>
        <v>978.97773845677602</v>
      </c>
      <c r="D1777" s="3">
        <f>'Данные с датчиков 1'!D1777</f>
        <v>177.1</v>
      </c>
      <c r="E1777" s="3">
        <f>LN((56.48+'Данные с датчиков 1'!E1777)/(56.48))</f>
        <v>9.9369980700839397E-2</v>
      </c>
      <c r="F1777" s="3">
        <f>'Данные с датчиков 1'!F1777/((PI()*3.48^2)*(1-((0.3*$E$397)-0.5*(E1777-('Данные с датчиков 1'!F1777/(PI()*202*1000000000*3.48^2))))))</f>
        <v>1013.3590922234622</v>
      </c>
      <c r="G1777" s="3">
        <f>'Данные с датчиков 1'!G1777</f>
        <v>177.1</v>
      </c>
      <c r="H1777" s="3">
        <f>LN((56.48+'Данные с датчиков 1'!H1777)/(56.48))</f>
        <v>9.9373828034781231E-2</v>
      </c>
      <c r="I1777" s="3">
        <f>'Данные с датчиков 1'!I1777/((PI()*3.484^2)*(1-((0.3*$H$404)-0.5*(H1777-('Данные с датчиков 1'!I1777/(PI()*202*1000000000*3.484^2))))))</f>
        <v>992.47023474839466</v>
      </c>
    </row>
    <row r="1778" spans="1:9" x14ac:dyDescent="0.25">
      <c r="A1778" s="3">
        <f>'Данные с датчиков 1'!A1778</f>
        <v>177.2</v>
      </c>
      <c r="B1778" s="3">
        <f>LN((56.48+'Данные с датчиков 1'!B1778)/(56.48))</f>
        <v>9.9426086188147036E-2</v>
      </c>
      <c r="C1778" s="3">
        <f>'Данные с датчиков 1'!C1778/((PI()*3.5^2)*(1-((0.3*$B$397)-0.5*(B1778-('Данные с датчиков 1'!C1778/(PI()*202*1000000000*3.5^2))))))</f>
        <v>979.04259738675364</v>
      </c>
      <c r="D1778" s="3">
        <f>'Данные с датчиков 1'!D1778</f>
        <v>177.2</v>
      </c>
      <c r="E1778" s="3">
        <f>LN((56.48+'Данные с датчиков 1'!E1778)/(56.48))</f>
        <v>9.9420155185425185E-2</v>
      </c>
      <c r="F1778" s="3">
        <f>'Данные с датчиков 1'!F1778/((PI()*3.48^2)*(1-((0.3*$E$397)-0.5*(E1778-('Данные с датчиков 1'!F1778/(PI()*202*1000000000*3.48^2))))))</f>
        <v>1013.174930122339</v>
      </c>
      <c r="G1778" s="3">
        <f>'Данные с датчиков 1'!G1778</f>
        <v>177.2</v>
      </c>
      <c r="H1778" s="3">
        <f>LN((56.48+'Данные с датчиков 1'!H1778)/(56.48))</f>
        <v>9.9420796376604573E-2</v>
      </c>
      <c r="I1778" s="3">
        <f>'Данные с датчиков 1'!I1778/((PI()*3.484^2)*(1-((0.3*$H$404)-0.5*(H1778-('Данные с датчиков 1'!I1778/(PI()*202*1000000000*3.484^2))))))</f>
        <v>992.18598623481478</v>
      </c>
    </row>
    <row r="1779" spans="1:9" x14ac:dyDescent="0.25">
      <c r="A1779" s="3">
        <f>'Данные с датчиков 1'!A1779</f>
        <v>177.3</v>
      </c>
      <c r="B1779" s="3">
        <f>LN((56.48+'Данные с датчиков 1'!B1779)/(56.48))</f>
        <v>9.9478501899247548E-2</v>
      </c>
      <c r="C1779" s="3">
        <f>'Данные с датчиков 1'!C1779/((PI()*3.5^2)*(1-((0.3*$B$397)-0.5*(B1779-('Данные с датчиков 1'!C1779/(PI()*202*1000000000*3.5^2))))))</f>
        <v>979.00222743906022</v>
      </c>
      <c r="D1779" s="3">
        <f>'Данные с датчиков 1'!D1779</f>
        <v>177.3</v>
      </c>
      <c r="E1779" s="3">
        <f>LN((56.48+'Данные с датчиков 1'!E1779)/(56.48))</f>
        <v>9.9478662187728259E-2</v>
      </c>
      <c r="F1779" s="3">
        <f>'Данные с датчиков 1'!F1779/((PI()*3.48^2)*(1-((0.3*$E$397)-0.5*(E1779-('Данные с датчиков 1'!F1779/(PI()*202*1000000000*3.48^2))))))</f>
        <v>1013.4212779598749</v>
      </c>
      <c r="G1779" s="3">
        <f>'Данные с датчиков 1'!G1779</f>
        <v>177.3</v>
      </c>
      <c r="H1779" s="3">
        <f>LN((56.48+'Данные с датчиков 1'!H1779)/(56.48))</f>
        <v>9.9480104782899315E-2</v>
      </c>
      <c r="I1779" s="3">
        <f>'Данные с датчиков 1'!I1779/((PI()*3.484^2)*(1-((0.3*$H$404)-0.5*(H1779-('Данные с датчиков 1'!I1779/(PI()*202*1000000000*3.484^2))))))</f>
        <v>992.48302077527046</v>
      </c>
    </row>
    <row r="1780" spans="1:9" x14ac:dyDescent="0.25">
      <c r="A1780" s="3">
        <f>'Данные с датчиков 1'!A1780</f>
        <v>177.4</v>
      </c>
      <c r="B1780" s="3">
        <f>LN((56.48+'Данные с датчиков 1'!B1780)/(56.48))</f>
        <v>9.9532036823104589E-2</v>
      </c>
      <c r="C1780" s="3">
        <f>'Данные с датчиков 1'!C1780/((PI()*3.5^2)*(1-((0.3*$B$397)-0.5*(B1780-('Данные с датчиков 1'!C1780/(PI()*202*1000000000*3.5^2))))))</f>
        <v>978.99043421769238</v>
      </c>
      <c r="D1780" s="3">
        <f>'Данные с датчиков 1'!D1780</f>
        <v>177.4</v>
      </c>
      <c r="E1780" s="3">
        <f>LN((56.48+'Данные с датчиков 1'!E1780)/(56.48))</f>
        <v>9.9525305044106699E-2</v>
      </c>
      <c r="F1780" s="3">
        <f>'Данные с датчиков 1'!F1780/((PI()*3.48^2)*(1-((0.3*$E$397)-0.5*(E1780-('Данные с датчиков 1'!F1780/(PI()*202*1000000000*3.48^2))))))</f>
        <v>1013.1214926340156</v>
      </c>
      <c r="G1780" s="3">
        <f>'Данные с датчиков 1'!G1780</f>
        <v>177.4</v>
      </c>
      <c r="H1780" s="3">
        <f>LN((56.48+'Данные с датчиков 1'!H1780)/(56.48))</f>
        <v>9.9533639620948258E-2</v>
      </c>
      <c r="I1780" s="3">
        <f>'Данные с датчиков 1'!I1780/((PI()*3.484^2)*(1-((0.3*$H$404)-0.5*(H1780-('Данные с датчиков 1'!I1780/(PI()*202*1000000000*3.484^2))))))</f>
        <v>992.49605167106188</v>
      </c>
    </row>
    <row r="1781" spans="1:9" x14ac:dyDescent="0.25">
      <c r="A1781" s="3">
        <f>'Данные с датчиков 1'!A1781</f>
        <v>177.5</v>
      </c>
      <c r="B1781" s="3">
        <f>LN((56.48+'Данные с датчиков 1'!B1781)/(56.48))</f>
        <v>9.9589415385719859E-2</v>
      </c>
      <c r="C1781" s="3">
        <f>'Данные с датчиков 1'!C1781/((PI()*3.5^2)*(1-((0.3*$B$397)-0.5*(B1781-('Данные с датчиков 1'!C1781/(PI()*202*1000000000*3.5^2))))))</f>
        <v>979.19580925780201</v>
      </c>
      <c r="D1781" s="3">
        <f>'Данные с датчиков 1'!D1781</f>
        <v>177.5</v>
      </c>
      <c r="E1781" s="3">
        <f>LN((56.48+'Данные с датчиков 1'!E1781)/(56.48))</f>
        <v>9.9585729152446789E-2</v>
      </c>
      <c r="F1781" s="3">
        <f>'Данные с датчиков 1'!F1781/((PI()*3.48^2)*(1-((0.3*$E$397)-0.5*(E1781-('Данные с датчиков 1'!F1781/(PI()*202*1000000000*3.48^2))))))</f>
        <v>1013.4739051026789</v>
      </c>
      <c r="G1781" s="3">
        <f>'Данные с датчиков 1'!G1781</f>
        <v>177.5</v>
      </c>
      <c r="H1781" s="3">
        <f>LN((56.48+'Данные с датчиков 1'!H1781)/(56.48))</f>
        <v>9.9584446981166738E-2</v>
      </c>
      <c r="I1781" s="3">
        <f>'Данные с датчиков 1'!I1781/((PI()*3.484^2)*(1-((0.3*$H$404)-0.5*(H1781-('Данные с датчиков 1'!I1781/(PI()*202*1000000000*3.484^2))))))</f>
        <v>992.34673158060048</v>
      </c>
    </row>
    <row r="1782" spans="1:9" x14ac:dyDescent="0.25">
      <c r="A1782" s="3">
        <f>'Данные с датчиков 1'!A1782</f>
        <v>177.6</v>
      </c>
      <c r="B1782" s="3">
        <f>LN((56.48+'Данные с датчиков 1'!B1782)/(56.48))</f>
        <v>9.9636533866269847E-2</v>
      </c>
      <c r="C1782" s="3">
        <f>'Данные с датчиков 1'!C1782/((PI()*3.5^2)*(1-((0.3*$B$397)-0.5*(B1782-('Данные с датчиков 1'!C1782/(PI()*202*1000000000*3.5^2))))))</f>
        <v>978.84806319257586</v>
      </c>
      <c r="D1782" s="3">
        <f>'Данные с датчиков 1'!D1782</f>
        <v>177.6</v>
      </c>
      <c r="E1782" s="3">
        <f>LN((56.48+'Данные с датчиков 1'!E1782)/(56.48))</f>
        <v>9.9639418599077753E-2</v>
      </c>
      <c r="F1782" s="3">
        <f>'Данные с датчиков 1'!F1782/((PI()*3.48^2)*(1-((0.3*$E$397)-0.5*(E1782-('Данные с датчиков 1'!F1782/(PI()*202*1000000000*3.48^2))))))</f>
        <v>1013.502060655056</v>
      </c>
      <c r="G1782" s="3">
        <f>'Данные с датчиков 1'!G1782</f>
        <v>177.6</v>
      </c>
      <c r="H1782" s="3">
        <f>LN((56.48+'Данные с датчиков 1'!H1782)/(56.48))</f>
        <v>9.9641021224819923E-2</v>
      </c>
      <c r="I1782" s="3">
        <f>'Данные с датчиков 1'!I1782/((PI()*3.484^2)*(1-((0.3*$H$404)-0.5*(H1782-('Данные с датчиков 1'!I1782/(PI()*202*1000000000*3.484^2))))))</f>
        <v>992.52048948250479</v>
      </c>
    </row>
    <row r="1783" spans="1:9" x14ac:dyDescent="0.25">
      <c r="A1783" s="3">
        <f>'Данные с датчиков 1'!A1783</f>
        <v>177.7</v>
      </c>
      <c r="B1783" s="3">
        <f>LN((56.48+'Данные с датчиков 1'!B1783)/(56.48))</f>
        <v>9.9694707703011864E-2</v>
      </c>
      <c r="C1783" s="3">
        <f>'Данные с датчиков 1'!C1783/((PI()*3.5^2)*(1-((0.3*$B$397)-0.5*(B1783-('Данные с датчиков 1'!C1783/(PI()*202*1000000000*3.5^2))))))</f>
        <v>979.09441767425267</v>
      </c>
      <c r="D1783" s="3">
        <f>'Данные с датчиков 1'!D1783</f>
        <v>177.7</v>
      </c>
      <c r="E1783" s="3">
        <f>LN((56.48+'Данные с датчиков 1'!E1783)/(56.48))</f>
        <v>9.969006033079221E-2</v>
      </c>
      <c r="F1783" s="3">
        <f>'Данные с датчиков 1'!F1783/((PI()*3.48^2)*(1-((0.3*$E$397)-0.5*(E1783-('Данные с датчиков 1'!F1783/(PI()*202*1000000000*3.48^2))))))</f>
        <v>1013.3515544568399</v>
      </c>
      <c r="G1783" s="3">
        <f>'Данные с датчиков 1'!G1783</f>
        <v>177.7</v>
      </c>
      <c r="H1783" s="3">
        <f>LN((56.48+'Данные с датчиков 1'!H1783)/(56.48))</f>
        <v>9.9689259057536977E-2</v>
      </c>
      <c r="I1783" s="3">
        <f>'Данные с датчиков 1'!I1783/((PI()*3.484^2)*(1-((0.3*$H$404)-0.5*(H1783-('Данные с датчиков 1'!I1783/(PI()*202*1000000000*3.484^2))))))</f>
        <v>992.25944253555542</v>
      </c>
    </row>
    <row r="1784" spans="1:9" x14ac:dyDescent="0.25">
      <c r="A1784" s="3">
        <f>'Данные с датчиков 1'!A1784</f>
        <v>177.8</v>
      </c>
      <c r="B1784" s="3">
        <f>LN((56.48+'Данные с датчиков 1'!B1784)/(56.48))</f>
        <v>9.9745987617641904E-2</v>
      </c>
      <c r="C1784" s="3">
        <f>'Данные с датчиков 1'!C1784/((PI()*3.5^2)*(1-((0.3*$B$397)-0.5*(B1784-('Данные с датчиков 1'!C1784/(PI()*202*1000000000*3.5^2))))))</f>
        <v>978.97663678621529</v>
      </c>
      <c r="D1784" s="3">
        <f>'Данные с датчиков 1'!D1784</f>
        <v>177.8</v>
      </c>
      <c r="E1784" s="3">
        <f>LN((56.48+'Данные с датчиков 1'!E1784)/(56.48))</f>
        <v>9.9745827372004658E-2</v>
      </c>
      <c r="F1784" s="3">
        <f>'Данные с датчиков 1'!F1784/((PI()*3.48^2)*(1-((0.3*$E$397)-0.5*(E1784-('Данные с датчиков 1'!F1784/(PI()*202*1000000000*3.48^2))))))</f>
        <v>1013.5092270439807</v>
      </c>
      <c r="G1784" s="3">
        <f>'Данные с датчиков 1'!G1784</f>
        <v>177.8</v>
      </c>
      <c r="H1784" s="3">
        <f>LN((56.48+'Данные с датчиков 1'!H1784)/(56.48))</f>
        <v>9.9749032279872474E-2</v>
      </c>
      <c r="I1784" s="3">
        <f>'Данные с датчиков 1'!I1784/((PI()*3.484^2)*(1-((0.3*$H$404)-0.5*(H1784-('Данные с датчиков 1'!I1784/(PI()*202*1000000000*3.484^2))))))</f>
        <v>992.5690824726388</v>
      </c>
    </row>
    <row r="1785" spans="1:9" x14ac:dyDescent="0.25">
      <c r="A1785" s="3">
        <f>'Данные с датчиков 1'!A1785</f>
        <v>177.9</v>
      </c>
      <c r="B1785" s="3">
        <f>LN((56.48+'Данные с датчиков 1'!B1785)/(56.48))</f>
        <v>9.9801911776805113E-2</v>
      </c>
      <c r="C1785" s="3">
        <f>'Данные с датчиков 1'!C1785/((PI()*3.5^2)*(1-((0.3*$B$397)-0.5*(B1785-('Данные с датчиков 1'!C1785/(PI()*202*1000000000*3.5^2))))))</f>
        <v>979.04731455464594</v>
      </c>
      <c r="D1785" s="3">
        <f>'Данные с датчиков 1'!D1785</f>
        <v>177.9</v>
      </c>
      <c r="E1785" s="3">
        <f>LN((56.48+'Данные с датчиков 1'!E1785)/(56.48))</f>
        <v>9.9794220387395702E-2</v>
      </c>
      <c r="F1785" s="3">
        <f>'Данные с датчиков 1'!F1785/((PI()*3.48^2)*(1-((0.3*$E$397)-0.5*(E1785-('Данные с датчиков 1'!F1785/(PI()*202*1000000000*3.48^2))))))</f>
        <v>1013.2600101526872</v>
      </c>
      <c r="G1785" s="3">
        <f>'Данные с датчиков 1'!G1785</f>
        <v>177.9</v>
      </c>
      <c r="H1785" s="3">
        <f>LN((56.48+'Данные с датчиков 1'!H1785)/(56.48))</f>
        <v>9.9796463715417699E-2</v>
      </c>
      <c r="I1785" s="3">
        <f>'Данные с датчиков 1'!I1785/((PI()*3.484^2)*(1-((0.3*$H$404)-0.5*(H1785-('Данные с датчиков 1'!I1785/(PI()*202*1000000000*3.484^2))))))</f>
        <v>992.29065383863383</v>
      </c>
    </row>
    <row r="1786" spans="1:9" x14ac:dyDescent="0.25">
      <c r="A1786" s="3">
        <f>'Данные с датчиков 1'!A1786</f>
        <v>178</v>
      </c>
      <c r="B1786" s="3">
        <f>LN((56.48+'Данные с датчиков 1'!B1786)/(56.48))</f>
        <v>9.9852224823309119E-2</v>
      </c>
      <c r="C1786" s="3">
        <f>'Данные с датчиков 1'!C1786/((PI()*3.5^2)*(1-((0.3*$B$397)-0.5*(B1786-('Данные с датчиков 1'!C1786/(PI()*202*1000000000*3.5^2))))))</f>
        <v>978.93301104228976</v>
      </c>
      <c r="D1786" s="3">
        <f>'Данные с датчиков 1'!D1786</f>
        <v>178</v>
      </c>
      <c r="E1786" s="3">
        <f>LN((56.48+'Данные с датчиков 1'!E1786)/(56.48))</f>
        <v>9.9853987336370811E-2</v>
      </c>
      <c r="F1786" s="3">
        <f>'Данные с датчиков 1'!F1786/((PI()*3.48^2)*(1-((0.3*$E$397)-0.5*(E1786-('Данные с датчиков 1'!F1786/(PI()*202*1000000000*3.48^2))))))</f>
        <v>1013.5895614300417</v>
      </c>
      <c r="G1786" s="3">
        <f>'Данные с датчиков 1'!G1786</f>
        <v>178</v>
      </c>
      <c r="H1786" s="3">
        <f>LN((56.48+'Данные с датчиков 1'!H1786)/(56.48))</f>
        <v>9.9851744137389592E-2</v>
      </c>
      <c r="I1786" s="3">
        <f>'Данные с датчиков 1'!I1786/((PI()*3.484^2)*(1-((0.3*$H$404)-0.5*(H1786-('Данные с датчиков 1'!I1786/(PI()*202*1000000000*3.484^2))))))</f>
        <v>992.38634069757404</v>
      </c>
    </row>
    <row r="1787" spans="1:9" x14ac:dyDescent="0.25">
      <c r="A1787" s="3">
        <f>'Данные с датчиков 1'!A1787</f>
        <v>178.1</v>
      </c>
      <c r="B1787" s="3">
        <f>LN((56.48+'Данные с датчиков 1'!B1787)/(56.48))</f>
        <v>9.9905579524171312E-2</v>
      </c>
      <c r="C1787" s="3">
        <f>'Данные с датчиков 1'!C1787/((PI()*3.5^2)*(1-((0.3*$B$397)-0.5*(B1787-('Данные с датчиков 1'!C1787/(PI()*202*1000000000*3.5^2))))))</f>
        <v>978.90671031607599</v>
      </c>
      <c r="D1787" s="3">
        <f>'Данные с датчиков 1'!D1787</f>
        <v>178.1</v>
      </c>
      <c r="E1787" s="3">
        <f>LN((56.48+'Данные с датчиков 1'!E1787)/(56.48))</f>
        <v>9.9901574014833655E-2</v>
      </c>
      <c r="F1787" s="3">
        <f>'Данные с датчиков 1'!F1787/((PI()*3.48^2)*(1-((0.3*$E$397)-0.5*(E1787-('Данные с датчиков 1'!F1787/(PI()*202*1000000000*3.48^2))))))</f>
        <v>1013.3263768877562</v>
      </c>
      <c r="G1787" s="3">
        <f>'Данные с датчиков 1'!G1787</f>
        <v>178.1</v>
      </c>
      <c r="H1787" s="3">
        <f>LN((56.48+'Данные с датчиков 1'!H1787)/(56.48))</f>
        <v>9.9908944139616415E-2</v>
      </c>
      <c r="I1787" s="3">
        <f>'Данные с датчиков 1'!I1787/((PI()*3.484^2)*(1-((0.3*$H$404)-0.5*(H1787-('Данные с датчиков 1'!I1787/(PI()*202*1000000000*3.484^2))))))</f>
        <v>992.57981280638387</v>
      </c>
    </row>
    <row r="1788" spans="1:9" x14ac:dyDescent="0.25">
      <c r="A1788" s="3">
        <f>'Данные с датчиков 1'!A1788</f>
        <v>178.2</v>
      </c>
      <c r="B1788" s="3">
        <f>LN((56.48+'Данные с датчиков 1'!B1788)/(56.48))</f>
        <v>9.9963096868911125E-2</v>
      </c>
      <c r="C1788" s="3">
        <f>'Данные с датчиков 1'!C1788/((PI()*3.5^2)*(1-((0.3*$B$397)-0.5*(B1788-('Данные с датчиков 1'!C1788/(PI()*202*1000000000*3.5^2))))))</f>
        <v>979.09884990443936</v>
      </c>
      <c r="D1788" s="3">
        <f>'Данные с датчиков 1'!D1788</f>
        <v>178.2</v>
      </c>
      <c r="E1788" s="3">
        <f>LN((56.48+'Данные с датчиков 1'!E1788)/(56.48))</f>
        <v>9.9957649685601418E-2</v>
      </c>
      <c r="F1788" s="3">
        <f>'Данные с датчиков 1'!F1788/((PI()*3.48^2)*(1-((0.3*$E$397)-0.5*(E1788-('Данные с датчиков 1'!F1788/(PI()*202*1000000000*3.48^2))))))</f>
        <v>1013.4698093108565</v>
      </c>
      <c r="G1788" s="3">
        <f>'Данные с датчиков 1'!G1788</f>
        <v>178.2</v>
      </c>
      <c r="H1788" s="3">
        <f>LN((56.48+'Данные с датчиков 1'!H1788)/(56.48))</f>
        <v>9.995396480947849E-2</v>
      </c>
      <c r="I1788" s="3">
        <f>'Данные с датчиков 1'!I1788/((PI()*3.484^2)*(1-((0.3*$H$404)-0.5*(H1788-('Данные с датчиков 1'!I1788/(PI()*202*1000000000*3.484^2))))))</f>
        <v>992.13107643184674</v>
      </c>
    </row>
    <row r="1789" spans="1:9" x14ac:dyDescent="0.25">
      <c r="A1789" s="3">
        <f>'Данные с датчиков 1'!A1789</f>
        <v>178.3</v>
      </c>
      <c r="B1789" s="3">
        <f>LN((56.48+'Данные с датчиков 1'!B1789)/(56.48))</f>
        <v>0.10001003754255681</v>
      </c>
      <c r="C1789" s="3">
        <f>'Данные с датчиков 1'!C1789/((PI()*3.5^2)*(1-((0.3*$B$397)-0.5*(B1789-('Данные с датчиков 1'!C1789/(PI()*202*1000000000*3.5^2))))))</f>
        <v>978.77839864178543</v>
      </c>
      <c r="D1789" s="3">
        <f>'Данные с датчиков 1'!D1789</f>
        <v>178.3</v>
      </c>
      <c r="E1789" s="3">
        <f>LN((56.48+'Данные с датчиков 1'!E1789)/(56.48))</f>
        <v>0.10001404261746742</v>
      </c>
      <c r="F1789" s="3">
        <f>'Данные с датчиков 1'!F1789/((PI()*3.48^2)*(1-((0.3*$E$397)-0.5*(E1789-('Данные с датчиков 1'!F1789/(PI()*202*1000000000*3.48^2))))))</f>
        <v>1013.6265640891996</v>
      </c>
      <c r="G1789" s="3">
        <f>'Данные с датчиков 1'!G1789</f>
        <v>178.3</v>
      </c>
      <c r="H1789" s="3">
        <f>LN((56.48+'Данные с датчиков 1'!H1789)/(56.48))</f>
        <v>0.10001548444050831</v>
      </c>
      <c r="I1789" s="3">
        <f>'Данные с датчиков 1'!I1789/((PI()*3.484^2)*(1-((0.3*$H$404)-0.5*(H1789-('Данные с датчиков 1'!I1789/(PI()*202*1000000000*3.484^2))))))</f>
        <v>992.57576930286177</v>
      </c>
    </row>
    <row r="1790" spans="1:9" x14ac:dyDescent="0.25">
      <c r="A1790" s="3">
        <f>'Данные с датчиков 1'!A1790</f>
        <v>178.4</v>
      </c>
      <c r="B1790" s="3">
        <f>LN((56.48+'Данные с датчиков 1'!B1790)/(56.48))</f>
        <v>0.10007027217569477</v>
      </c>
      <c r="C1790" s="3">
        <f>'Данные с датчиков 1'!C1790/((PI()*3.5^2)*(1-((0.3*$B$397)-0.5*(B1790-('Данные с датчиков 1'!C1790/(PI()*202*1000000000*3.5^2))))))</f>
        <v>979.12785319764282</v>
      </c>
      <c r="D1790" s="3">
        <f>'Данные с датчиков 1'!D1790</f>
        <v>178.4</v>
      </c>
      <c r="E1790" s="3">
        <f>LN((56.48+'Данные с датчиков 1'!E1790)/(56.48))</f>
        <v>0.1000595391423577</v>
      </c>
      <c r="F1790" s="3">
        <f>'Данные с датчиков 1'!F1790/((PI()*3.48^2)*(1-((0.3*$E$397)-0.5*(E1790-('Данные с датчиков 1'!F1790/(PI()*202*1000000000*3.48^2))))))</f>
        <v>1013.2322356675072</v>
      </c>
      <c r="G1790" s="3">
        <f>'Данные с датчиков 1'!G1790</f>
        <v>178.4</v>
      </c>
      <c r="H1790" s="3">
        <f>LN((56.48+'Данные с датчиков 1'!H1790)/(56.48))</f>
        <v>0.10006578674293877</v>
      </c>
      <c r="I1790" s="3">
        <f>'Данные с датчиков 1'!I1790/((PI()*3.484^2)*(1-((0.3*$H$404)-0.5*(H1790-('Данные с датчиков 1'!I1790/(PI()*202*1000000000*3.484^2))))))</f>
        <v>992.41523226949664</v>
      </c>
    </row>
    <row r="1791" spans="1:9" x14ac:dyDescent="0.25">
      <c r="A1791" s="3">
        <f>'Данные с датчиков 1'!A1791</f>
        <v>178.5</v>
      </c>
      <c r="B1791" s="3">
        <f>LN((56.48+'Данные с датчиков 1'!B1791)/(56.48))</f>
        <v>0.10012025135104892</v>
      </c>
      <c r="C1791" s="3">
        <f>'Данные с датчиков 1'!C1791/((PI()*3.5^2)*(1-((0.3*$B$397)-0.5*(B1791-('Данные с датчиков 1'!C1791/(PI()*202*1000000000*3.5^2))))))</f>
        <v>978.96263875321665</v>
      </c>
      <c r="D1791" s="3">
        <f>'Данные с датчиков 1'!D1791</f>
        <v>178.5</v>
      </c>
      <c r="E1791" s="3">
        <f>LN((56.48+'Данные с датчиков 1'!E1791)/(56.48))</f>
        <v>0.10012009116537439</v>
      </c>
      <c r="F1791" s="3">
        <f>'Данные с датчиков 1'!F1791/((PI()*3.48^2)*(1-((0.3*$E$397)-0.5*(E1791-('Данные с датчиков 1'!F1791/(PI()*202*1000000000*3.48^2))))))</f>
        <v>1013.6450190924777</v>
      </c>
      <c r="G1791" s="3">
        <f>'Данные с датчиков 1'!G1791</f>
        <v>178.5</v>
      </c>
      <c r="H1791" s="3">
        <f>LN((56.48+'Данные с датчиков 1'!H1791)/(56.48))</f>
        <v>0.10012137265005119</v>
      </c>
      <c r="I1791" s="3">
        <f>'Данные с датчиков 1'!I1791/((PI()*3.484^2)*(1-((0.3*$H$404)-0.5*(H1791-('Данные с датчиков 1'!I1791/(PI()*202*1000000000*3.484^2))))))</f>
        <v>992.49386687565618</v>
      </c>
    </row>
    <row r="1792" spans="1:9" x14ac:dyDescent="0.25">
      <c r="A1792" s="3">
        <f>'Данные с датчиков 1'!A1792</f>
        <v>178.6</v>
      </c>
      <c r="B1792" s="3">
        <f>LN((56.48+'Данные с датчиков 1'!B1792)/(56.48))</f>
        <v>0.1001755138772956</v>
      </c>
      <c r="C1792" s="3">
        <f>'Данные с датчиков 1'!C1792/((PI()*3.5^2)*(1-((0.3*$B$397)-0.5*(B1792-('Данные с датчиков 1'!C1792/(PI()*202*1000000000*3.5^2))))))</f>
        <v>979.03517136495634</v>
      </c>
      <c r="D1792" s="3">
        <f>'Данные с датчиков 1'!D1792</f>
        <v>178.6</v>
      </c>
      <c r="E1792" s="3">
        <f>LN((56.48+'Данные с датчиков 1'!E1792)/(56.48))</f>
        <v>0.10017006785094076</v>
      </c>
      <c r="F1792" s="3">
        <f>'Данные с датчиков 1'!F1792/((PI()*3.48^2)*(1-((0.3*$E$397)-0.5*(E1792-('Данные с датчиков 1'!F1792/(PI()*202*1000000000*3.48^2))))))</f>
        <v>1013.4723303982834</v>
      </c>
      <c r="G1792" s="3">
        <f>'Данные с датчиков 1'!G1792</f>
        <v>178.6</v>
      </c>
      <c r="H1792" s="3">
        <f>LN((56.48+'Данные с датчиков 1'!H1792)/(56.48))</f>
        <v>0.1001729510450584</v>
      </c>
      <c r="I1792" s="3">
        <f>'Данные с датчиков 1'!I1792/((PI()*3.484^2)*(1-((0.3*$H$404)-0.5*(H1792-('Данные с датчиков 1'!I1792/(PI()*202*1000000000*3.484^2))))))</f>
        <v>992.42887122652837</v>
      </c>
    </row>
    <row r="1793" spans="1:9" x14ac:dyDescent="0.25">
      <c r="A1793" s="3">
        <f>'Данные с датчиков 1'!A1793</f>
        <v>178.7</v>
      </c>
      <c r="B1793" s="3">
        <f>LN((56.48+'Данные с датчиков 1'!B1793)/(56.48))</f>
        <v>0.10022644880553305</v>
      </c>
      <c r="C1793" s="3">
        <f>'Данные с датчиков 1'!C1793/((PI()*3.5^2)*(1-((0.3*$B$397)-0.5*(B1793-('Данные с датчиков 1'!C1793/(PI()*202*1000000000*3.5^2))))))</f>
        <v>978.92156994971742</v>
      </c>
      <c r="D1793" s="3">
        <f>'Данные с датчиков 1'!D1793</f>
        <v>178.7</v>
      </c>
      <c r="E1793" s="3">
        <f>LN((56.48+'Данные с датчиков 1'!E1793)/(56.48))</f>
        <v>0.10022644880553305</v>
      </c>
      <c r="F1793" s="3">
        <f>'Данные с датчиков 1'!F1793/((PI()*3.48^2)*(1-((0.3*$E$397)-0.5*(E1793-('Данные с датчиков 1'!F1793/(PI()*202*1000000000*3.48^2))))))</f>
        <v>1013.607620904679</v>
      </c>
      <c r="G1793" s="3">
        <f>'Данные с датчиков 1'!G1793</f>
        <v>178.7</v>
      </c>
      <c r="H1793" s="3">
        <f>LN((56.48+'Данные с датчиков 1'!H1793)/(56.48))</f>
        <v>0.10022388610383057</v>
      </c>
      <c r="I1793" s="3">
        <f>'Данные с датчиков 1'!I1793/((PI()*3.484^2)*(1-((0.3*$H$404)-0.5*(H1793-('Данные с датчиков 1'!I1793/(PI()*202*1000000000*3.484^2))))))</f>
        <v>992.30015956474574</v>
      </c>
    </row>
    <row r="1794" spans="1:9" x14ac:dyDescent="0.25">
      <c r="A1794" s="3">
        <f>'Данные с датчиков 1'!A1794</f>
        <v>178.8</v>
      </c>
      <c r="B1794" s="3">
        <f>LN((56.48+'Данные с датчиков 1'!B1794)/(56.48))</f>
        <v>0.10027786162090152</v>
      </c>
      <c r="C1794" s="3">
        <f>'Данные с датчиков 1'!C1794/((PI()*3.5^2)*(1-((0.3*$B$397)-0.5*(B1794-('Данные с датчиков 1'!C1794/(PI()*202*1000000000*3.5^2))))))</f>
        <v>978.82321870578187</v>
      </c>
      <c r="D1794" s="3">
        <f>'Данные с датчиков 1'!D1794</f>
        <v>178.8</v>
      </c>
      <c r="E1794" s="3">
        <f>LN((56.48+'Данные с датчиков 1'!E1794)/(56.48))</f>
        <v>0.10027754130001684</v>
      </c>
      <c r="F1794" s="3">
        <f>'Данные с датчиков 1'!F1794/((PI()*3.48^2)*(1-((0.3*$E$397)-0.5*(E1794-('Данные с датчиков 1'!F1794/(PI()*202*1000000000*3.48^2))))))</f>
        <v>1013.5243465298773</v>
      </c>
      <c r="G1794" s="3">
        <f>'Данные с датчиков 1'!G1794</f>
        <v>178.8</v>
      </c>
      <c r="H1794" s="3">
        <f>LN((56.48+'Данные с датчиков 1'!H1794)/(56.48))</f>
        <v>0.10028058434427832</v>
      </c>
      <c r="I1794" s="3">
        <f>'Данные с датчиков 1'!I1794/((PI()*3.484^2)*(1-((0.3*$H$404)-0.5*(H1794-('Данные с датчиков 1'!I1794/(PI()*202*1000000000*3.484^2))))))</f>
        <v>992.49590028695491</v>
      </c>
    </row>
    <row r="1795" spans="1:9" x14ac:dyDescent="0.25">
      <c r="A1795" s="3">
        <f>'Данные с датчиков 1'!A1795</f>
        <v>178.9</v>
      </c>
      <c r="B1795" s="3">
        <f>LN((56.48+'Данные с датчиков 1'!B1795)/(56.48))</f>
        <v>0.10033791997361485</v>
      </c>
      <c r="C1795" s="3">
        <f>'Данные с датчиков 1'!C1795/((PI()*3.5^2)*(1-((0.3*$B$397)-0.5*(B1795-('Данные с датчиков 1'!C1795/(PI()*202*1000000000*3.5^2))))))</f>
        <v>979.13360099847955</v>
      </c>
      <c r="D1795" s="3">
        <f>'Данные с датчиков 1'!D1795</f>
        <v>178.9</v>
      </c>
      <c r="E1795" s="3">
        <f>LN((56.48+'Данные с датчиков 1'!E1795)/(56.48))</f>
        <v>0.1003294319452982</v>
      </c>
      <c r="F1795" s="3">
        <f>'Данные с датчиков 1'!F1795/((PI()*3.48^2)*(1-((0.3*$E$397)-0.5*(E1795-('Данные с датчиков 1'!F1795/(PI()*202*1000000000*3.48^2))))))</f>
        <v>1013.4526942337543</v>
      </c>
      <c r="G1795" s="3">
        <f>'Данные с датчиков 1'!G1795</f>
        <v>178.9</v>
      </c>
      <c r="H1795" s="3">
        <f>LN((56.48+'Данные с датчиков 1'!H1795)/(56.48))</f>
        <v>0.1003286311841908</v>
      </c>
      <c r="I1795" s="3">
        <f>'Данные с датчиков 1'!I1795/((PI()*3.484^2)*(1-((0.3*$H$404)-0.5*(H1795-('Данные с датчиков 1'!I1795/(PI()*202*1000000000*3.484^2))))))</f>
        <v>992.23021345441896</v>
      </c>
    </row>
    <row r="1796" spans="1:9" x14ac:dyDescent="0.25">
      <c r="A1796" s="3">
        <f>'Данные с датчиков 1'!A1796</f>
        <v>179</v>
      </c>
      <c r="B1796" s="3">
        <f>LN((56.48+'Данные с датчиков 1'!B1796)/(56.48))</f>
        <v>0.10038083946642222</v>
      </c>
      <c r="C1796" s="3">
        <f>'Данные с датчиков 1'!C1796/((PI()*3.5^2)*(1-((0.3*$B$397)-0.5*(B1796-('Данные с датчиков 1'!C1796/(PI()*202*1000000000*3.5^2))))))</f>
        <v>978.62461094784749</v>
      </c>
      <c r="D1796" s="3">
        <f>'Данные с датчиков 1'!D1796</f>
        <v>179</v>
      </c>
      <c r="E1796" s="3">
        <f>LN((56.48+'Данные с датчиков 1'!E1796)/(56.48))</f>
        <v>0.10038564377261781</v>
      </c>
      <c r="F1796" s="3">
        <f>'Данные с датчиков 1'!F1796/((PI()*3.48^2)*(1-((0.3*$E$397)-0.5*(E1796-('Данные с датчиков 1'!F1796/(PI()*202*1000000000*3.48^2))))))</f>
        <v>1013.6369640990596</v>
      </c>
      <c r="G1796" s="3">
        <f>'Данные с датчиков 1'!G1796</f>
        <v>179</v>
      </c>
      <c r="H1796" s="3">
        <f>LN((56.48+'Данные с датчиков 1'!H1796)/(56.48))</f>
        <v>0.10038804591706033</v>
      </c>
      <c r="I1796" s="3">
        <f>'Данные с датчиков 1'!I1796/((PI()*3.484^2)*(1-((0.3*$H$404)-0.5*(H1796-('Данные с датчиков 1'!I1796/(PI()*202*1000000000*3.484^2))))))</f>
        <v>992.53325256093422</v>
      </c>
    </row>
    <row r="1797" spans="1:9" x14ac:dyDescent="0.25">
      <c r="A1797" s="3">
        <f>'Данные с датчиков 1'!A1797</f>
        <v>179.1</v>
      </c>
      <c r="B1797" s="3">
        <f>LN((56.48+'Данные с датчиков 1'!B1797)/(56.48))</f>
        <v>0.1004432936466929</v>
      </c>
      <c r="C1797" s="3">
        <f>'Данные с датчиков 1'!C1797/((PI()*3.5^2)*(1-((0.3*$B$397)-0.5*(B1797-('Данные с датчиков 1'!C1797/(PI()*202*1000000000*3.5^2))))))</f>
        <v>979.07413872990048</v>
      </c>
      <c r="D1797" s="3">
        <f>'Данные с датчиков 1'!D1797</f>
        <v>179.1</v>
      </c>
      <c r="E1797" s="3">
        <f>LN((56.48+'Данные с датчиков 1'!E1797)/(56.48))</f>
        <v>0.10043432610678524</v>
      </c>
      <c r="F1797" s="3">
        <f>'Данные с датчиков 1'!F1797/((PI()*3.48^2)*(1-((0.3*$E$397)-0.5*(E1797-('Данные с датчиков 1'!F1797/(PI()*202*1000000000*3.48^2))))))</f>
        <v>1013.4126744465266</v>
      </c>
      <c r="G1797" s="3">
        <f>'Данные с датчиков 1'!G1797</f>
        <v>179.1</v>
      </c>
      <c r="H1797" s="3">
        <f>LN((56.48+'Данные с датчиков 1'!H1797)/(56.48))</f>
        <v>0.10043945042515071</v>
      </c>
      <c r="I1797" s="3">
        <f>'Данные с датчиков 1'!I1797/((PI()*3.484^2)*(1-((0.3*$H$404)-0.5*(H1797-('Данные с датчиков 1'!I1797/(PI()*202*1000000000*3.484^2))))))</f>
        <v>992.47659461029593</v>
      </c>
    </row>
    <row r="1798" spans="1:9" x14ac:dyDescent="0.25">
      <c r="A1798" s="3">
        <f>'Данные с датчиков 1'!A1798</f>
        <v>179.2</v>
      </c>
      <c r="B1798" s="3">
        <f>LN((56.48+'Данные с датчиков 1'!B1798)/(56.48))</f>
        <v>0.10049549594309334</v>
      </c>
      <c r="C1798" s="3">
        <f>'Данные с датчиков 1'!C1798/((PI()*3.5^2)*(1-((0.3*$B$397)-0.5*(B1798-('Данные с датчиков 1'!C1798/(PI()*202*1000000000*3.5^2))))))</f>
        <v>979.02367370720583</v>
      </c>
      <c r="D1798" s="3">
        <f>'Данные с датчиков 1'!D1798</f>
        <v>179.2</v>
      </c>
      <c r="E1798" s="3">
        <f>LN((56.48+'Данные с датчиков 1'!E1798)/(56.48))</f>
        <v>0.10049357443447851</v>
      </c>
      <c r="F1798" s="3">
        <f>'Данные с датчиков 1'!F1798/((PI()*3.48^2)*(1-((0.3*$E$397)-0.5*(E1798-('Данные с датчиков 1'!F1798/(PI()*202*1000000000*3.48^2))))))</f>
        <v>1013.7181658194993</v>
      </c>
      <c r="G1798" s="3">
        <f>'Данные с датчиков 1'!G1798</f>
        <v>179.2</v>
      </c>
      <c r="H1798" s="3">
        <f>LN((56.48+'Данные с датчиков 1'!H1798)/(56.48))</f>
        <v>0.10049421493776023</v>
      </c>
      <c r="I1798" s="3">
        <f>'Данные с датчиков 1'!I1798/((PI()*3.484^2)*(1-((0.3*$H$404)-0.5*(H1798-('Данные с датчиков 1'!I1798/(PI()*202*1000000000*3.484^2))))))</f>
        <v>992.50749374423356</v>
      </c>
    </row>
    <row r="1799" spans="1:9" x14ac:dyDescent="0.25">
      <c r="A1799" s="3">
        <f>'Данные с датчиков 1'!A1799</f>
        <v>179.3</v>
      </c>
      <c r="B1799" s="3">
        <f>LN((56.48+'Данные с датчиков 1'!B1799)/(56.48))</f>
        <v>0.10054721516282358</v>
      </c>
      <c r="C1799" s="3">
        <f>'Данные с датчиков 1'!C1799/((PI()*3.5^2)*(1-((0.3*$B$397)-0.5*(B1799-('Данные с датчиков 1'!C1799/(PI()*202*1000000000*3.5^2))))))</f>
        <v>978.89989724647239</v>
      </c>
      <c r="D1799" s="3">
        <f>'Данные с датчиков 1'!D1799</f>
        <v>179.3</v>
      </c>
      <c r="E1799" s="3">
        <f>LN((56.48+'Данные с датчиков 1'!E1799)/(56.48))</f>
        <v>0.10054417292982457</v>
      </c>
      <c r="F1799" s="3">
        <f>'Данные с датчиков 1'!F1799/((PI()*3.48^2)*(1-((0.3*$E$397)-0.5*(E1799-('Данные с датчиков 1'!F1799/(PI()*202*1000000000*3.48^2))))))</f>
        <v>1013.612212678479</v>
      </c>
      <c r="G1799" s="3">
        <f>'Данные с датчиков 1'!G1799</f>
        <v>179.3</v>
      </c>
      <c r="H1799" s="3">
        <f>LN((56.48+'Данные с датчиков 1'!H1799)/(56.48))</f>
        <v>0.10054753539733775</v>
      </c>
      <c r="I1799" s="3">
        <f>'Данные с датчиков 1'!I1799/((PI()*3.484^2)*(1-((0.3*$H$404)-0.5*(H1799-('Данные с датчиков 1'!I1799/(PI()*202*1000000000*3.484^2))))))</f>
        <v>992.54369263447836</v>
      </c>
    </row>
    <row r="1800" spans="1:9" x14ac:dyDescent="0.25">
      <c r="A1800" s="3">
        <f>'Данные с датчиков 1'!A1800</f>
        <v>179.4</v>
      </c>
      <c r="B1800" s="3">
        <f>LN((56.48+'Данные с датчиков 1'!B1800)/(56.48))</f>
        <v>0.10060085301399524</v>
      </c>
      <c r="C1800" s="3">
        <f>'Данные с датчиков 1'!C1800/((PI()*3.5^2)*(1-((0.3*$B$397)-0.5*(B1800-('Данные с датчиков 1'!C1800/(PI()*202*1000000000*3.5^2))))))</f>
        <v>978.9510003114774</v>
      </c>
      <c r="D1800" s="3">
        <f>'Данные с датчиков 1'!D1800</f>
        <v>179.4</v>
      </c>
      <c r="E1800" s="3">
        <f>LN((56.48+'Данные с датчиков 1'!E1800)/(56.48))</f>
        <v>0.10060005247020187</v>
      </c>
      <c r="F1800" s="3">
        <f>'Данные с датчиков 1'!F1800/((PI()*3.48^2)*(1-((0.3*$E$397)-0.5*(E1800-('Данные с датчиков 1'!F1800/(PI()*202*1000000000*3.48^2))))))</f>
        <v>1013.7048187762538</v>
      </c>
      <c r="G1800" s="3">
        <f>'Данные с датчиков 1'!G1800</f>
        <v>179.4</v>
      </c>
      <c r="H1800" s="3">
        <f>LN((56.48+'Данные с датчиков 1'!H1800)/(56.48))</f>
        <v>0.10059797105333969</v>
      </c>
      <c r="I1800" s="3">
        <f>'Данные с датчиков 1'!I1800/((PI()*3.484^2)*(1-((0.3*$H$404)-0.5*(H1800-('Данные с датчиков 1'!I1800/(PI()*202*1000000000*3.484^2))))))</f>
        <v>992.36222123992002</v>
      </c>
    </row>
    <row r="1801" spans="1:9" x14ac:dyDescent="0.25">
      <c r="A1801" s="3">
        <f>'Данные с датчиков 1'!A1801</f>
        <v>179.5</v>
      </c>
      <c r="B1801" s="3">
        <f>LN((56.48+'Данные с датчиков 1'!B1801)/(56.48))</f>
        <v>0.10065096577973653</v>
      </c>
      <c r="C1801" s="3">
        <f>'Данные с датчиков 1'!C1801/((PI()*3.5^2)*(1-((0.3*$B$397)-0.5*(B1801-('Данные с датчиков 1'!C1801/(PI()*202*1000000000*3.5^2))))))</f>
        <v>978.76320252780647</v>
      </c>
      <c r="D1801" s="3">
        <f>'Данные с датчиков 1'!D1801</f>
        <v>179.5</v>
      </c>
      <c r="E1801" s="3">
        <f>LN((56.48+'Данные с датчиков 1'!E1801)/(56.48))</f>
        <v>0.10065192638330286</v>
      </c>
      <c r="F1801" s="3">
        <f>'Данные с датчиков 1'!F1801/((PI()*3.48^2)*(1-((0.3*$E$397)-0.5*(E1801-('Данные с датчиков 1'!F1801/(PI()*202*1000000000*3.48^2))))))</f>
        <v>1013.6730300051146</v>
      </c>
      <c r="G1801" s="3">
        <f>'Данные с датчиков 1'!G1801</f>
        <v>179.5</v>
      </c>
      <c r="H1801" s="3">
        <f>LN((56.48+'Данные с датчиков 1'!H1801)/(56.48))</f>
        <v>0.10065592888823063</v>
      </c>
      <c r="I1801" s="3">
        <f>'Данные с датчиков 1'!I1801/((PI()*3.484^2)*(1-((0.3*$H$404)-0.5*(H1801-('Данные с датчиков 1'!I1801/(PI()*202*1000000000*3.484^2))))))</f>
        <v>992.58353978788114</v>
      </c>
    </row>
    <row r="1802" spans="1:9" x14ac:dyDescent="0.25">
      <c r="A1802" s="3">
        <f>'Данные с датчиков 1'!A1802</f>
        <v>179.6</v>
      </c>
      <c r="B1802" s="3">
        <f>LN((56.48+'Данные с датчиков 1'!B1802)/(56.48))</f>
        <v>0.10070956090870498</v>
      </c>
      <c r="C1802" s="3">
        <f>'Данные с датчиков 1'!C1802/((PI()*3.5^2)*(1-((0.3*$B$397)-0.5*(B1802-('Данные с датчиков 1'!C1802/(PI()*202*1000000000*3.5^2))))))</f>
        <v>979.00340602287224</v>
      </c>
      <c r="D1802" s="3">
        <f>'Данные с датчиков 1'!D1802</f>
        <v>179.6</v>
      </c>
      <c r="E1802" s="3">
        <f>LN((56.48+'Данные с датчиков 1'!E1802)/(56.48))</f>
        <v>0.10070347742116324</v>
      </c>
      <c r="F1802" s="3">
        <f>'Данные с датчиков 1'!F1802/((PI()*3.48^2)*(1-((0.3*$E$397)-0.5*(E1802-('Данные с датчиков 1'!F1802/(PI()*202*1000000000*3.48^2))))))</f>
        <v>1013.5649506772437</v>
      </c>
      <c r="G1802" s="3">
        <f>'Данные с датчиков 1'!G1802</f>
        <v>179.6</v>
      </c>
      <c r="H1802" s="3">
        <f>LN((56.48+'Данные с датчиков 1'!H1802)/(56.48))</f>
        <v>0.1007031572365832</v>
      </c>
      <c r="I1802" s="3">
        <f>'Данные с датчиков 1'!I1802/((PI()*3.484^2)*(1-((0.3*$H$404)-0.5*(H1802-('Данные с датчиков 1'!I1802/(PI()*202*1000000000*3.484^2))))))</f>
        <v>992.28638069089686</v>
      </c>
    </row>
    <row r="1803" spans="1:9" x14ac:dyDescent="0.25">
      <c r="A1803" s="3">
        <f>'Данные с датчиков 1'!A1803</f>
        <v>179.7</v>
      </c>
      <c r="B1803" s="3">
        <f>LN((56.48+'Данные с датчиков 1'!B1803)/(56.48))</f>
        <v>0.10075918797730336</v>
      </c>
      <c r="C1803" s="3">
        <f>'Данные с датчиков 1'!C1803/((PI()*3.5^2)*(1-((0.3*$B$397)-0.5*(B1803-('Данные с датчиков 1'!C1803/(PI()*202*1000000000*3.5^2))))))</f>
        <v>978.82275060153836</v>
      </c>
      <c r="D1803" s="3">
        <f>'Данные с датчиков 1'!D1803</f>
        <v>179.7</v>
      </c>
      <c r="E1803" s="3">
        <f>LN((56.48+'Данные с датчиков 1'!E1803)/(56.48))</f>
        <v>0.10076110897560775</v>
      </c>
      <c r="F1803" s="3">
        <f>'Данные с датчиков 1'!F1803/((PI()*3.48^2)*(1-((0.3*$E$397)-0.5*(E1803-('Данные с датчиков 1'!F1803/(PI()*202*1000000000*3.48^2))))))</f>
        <v>1013.7687629529212</v>
      </c>
      <c r="G1803" s="3">
        <f>'Данные с датчиков 1'!G1803</f>
        <v>179.7</v>
      </c>
      <c r="H1803" s="3">
        <f>LN((56.48+'Данные с датчиков 1'!H1803)/(56.48))</f>
        <v>0.10076270980470911</v>
      </c>
      <c r="I1803" s="3">
        <f>'Данные с датчиков 1'!I1803/((PI()*3.484^2)*(1-((0.3*$H$404)-0.5*(H1803-('Данные с датчиков 1'!I1803/(PI()*202*1000000000*3.484^2))))))</f>
        <v>992.58144469116132</v>
      </c>
    </row>
    <row r="1804" spans="1:9" x14ac:dyDescent="0.25">
      <c r="A1804" s="3">
        <f>'Данные с датчиков 1'!A1804</f>
        <v>179.8</v>
      </c>
      <c r="B1804" s="3">
        <f>LN((56.48+'Данные с датчиков 1'!B1804)/(56.48))</f>
        <v>0.10081569580177123</v>
      </c>
      <c r="C1804" s="3">
        <f>'Данные с датчиков 1'!C1804/((PI()*3.5^2)*(1-((0.3*$B$397)-0.5*(B1804-('Данные с датчиков 1'!C1804/(PI()*202*1000000000*3.5^2))))))</f>
        <v>978.95342771391688</v>
      </c>
      <c r="D1804" s="3">
        <f>'Данные с датчиков 1'!D1804</f>
        <v>179.8</v>
      </c>
      <c r="E1804" s="3">
        <f>LN((56.48+'Данные с датчиков 1'!E1804)/(56.48))</f>
        <v>0.10080769205473701</v>
      </c>
      <c r="F1804" s="3">
        <f>'Данные с датчиков 1'!F1804/((PI()*3.48^2)*(1-((0.3*$E$397)-0.5*(E1804-('Данные с датчиков 1'!F1804/(PI()*202*1000000000*3.48^2))))))</f>
        <v>1013.4565900799598</v>
      </c>
      <c r="G1804" s="3">
        <f>'Данные с датчиков 1'!G1804</f>
        <v>179.8</v>
      </c>
      <c r="H1804" s="3">
        <f>LN((56.48+'Данные с датчиков 1'!H1804)/(56.48))</f>
        <v>0.10081409505748921</v>
      </c>
      <c r="I1804" s="3">
        <f>'Данные с датчиков 1'!I1804/((PI()*3.484^2)*(1-((0.3*$H$404)-0.5*(H1804-('Данные с датчиков 1'!I1804/(PI()*202*1000000000*3.484^2))))))</f>
        <v>992.49181968164817</v>
      </c>
    </row>
    <row r="1805" spans="1:9" x14ac:dyDescent="0.25">
      <c r="A1805" s="3">
        <f>'Данные с датчиков 1'!A1805</f>
        <v>179.9</v>
      </c>
      <c r="B1805" s="3">
        <f>LN((56.48+'Данные с датчиков 1'!B1805)/(56.48))</f>
        <v>0.10086979945157176</v>
      </c>
      <c r="C1805" s="3">
        <f>'Данные с датчиков 1'!C1805/((PI()*3.5^2)*(1-((0.3*$B$397)-0.5*(B1805-('Данные с датчиков 1'!C1805/(PI()*202*1000000000*3.5^2))))))</f>
        <v>978.99992763169519</v>
      </c>
      <c r="D1805" s="3">
        <f>'Данные с датчиков 1'!D1805</f>
        <v>179.9</v>
      </c>
      <c r="E1805" s="3">
        <f>LN((56.48+'Данные с датчиков 1'!E1805)/(56.48))</f>
        <v>0.10086787866205045</v>
      </c>
      <c r="F1805" s="3">
        <f>'Данные с датчиков 1'!F1805/((PI()*3.48^2)*(1-((0.3*$E$397)-0.5*(E1805-('Данные с датчиков 1'!F1805/(PI()*202*1000000000*3.48^2))))))</f>
        <v>1013.7841975121639</v>
      </c>
      <c r="G1805" s="3">
        <f>'Данные с датчиков 1'!G1805</f>
        <v>179.9</v>
      </c>
      <c r="H1805" s="3">
        <f>LN((56.48+'Данные с датчиков 1'!H1805)/(56.48))</f>
        <v>0.10086643806748823</v>
      </c>
      <c r="I1805" s="3">
        <f>'Данные с датчиков 1'!I1805/((PI()*3.484^2)*(1-((0.3*$H$404)-0.5*(H1805-('Данные с датчиков 1'!I1805/(PI()*202*1000000000*3.484^2))))))</f>
        <v>992.4236349693798</v>
      </c>
    </row>
    <row r="1806" spans="1:9" x14ac:dyDescent="0.25">
      <c r="A1806" s="3">
        <f>'Данные с датчиков 1'!A1806</f>
        <v>180</v>
      </c>
      <c r="B1806" s="3">
        <f>LN((56.48+'Данные с датчиков 1'!B1806)/(56.48))</f>
        <v>0.10092021885700329</v>
      </c>
      <c r="C1806" s="3">
        <f>'Данные с датчиков 1'!C1806/((PI()*3.5^2)*(1-((0.3*$B$397)-0.5*(B1806-('Данные с датчиков 1'!C1806/(PI()*202*1000000000*3.5^2))))))</f>
        <v>978.8076324643057</v>
      </c>
      <c r="D1806" s="3">
        <f>'Данные с датчиков 1'!D1806</f>
        <v>180</v>
      </c>
      <c r="E1806" s="3">
        <f>LN((56.48+'Данные с датчиков 1'!E1806)/(56.48))</f>
        <v>0.10091909845338909</v>
      </c>
      <c r="F1806" s="3">
        <f>'Данные с датчиков 1'!F1806/((PI()*3.48^2)*(1-((0.3*$E$397)-0.5*(E1806-('Данные с датчиков 1'!F1806/(PI()*202*1000000000*3.48^2))))))</f>
        <v>1013.7013744493439</v>
      </c>
      <c r="G1806" s="3">
        <f>'Данные с датчиков 1'!G1806</f>
        <v>180</v>
      </c>
      <c r="H1806" s="3">
        <f>LN((56.48+'Данные с датчиков 1'!H1806)/(56.48))</f>
        <v>0.10092069902959648</v>
      </c>
      <c r="I1806" s="3">
        <f>'Данные с датчиков 1'!I1806/((PI()*3.484^2)*(1-((0.3*$H$404)-0.5*(H1806-('Данные с датчиков 1'!I1806/(PI()*202*1000000000*3.484^2))))))</f>
        <v>992.49197302963955</v>
      </c>
    </row>
    <row r="1807" spans="1:9" x14ac:dyDescent="0.25">
      <c r="A1807" s="3">
        <f>'Данные с датчиков 1'!A1807</f>
        <v>180.1</v>
      </c>
      <c r="B1807" s="3">
        <f>LN((56.48+'Данные с датчиков 1'!B1807)/(56.48))</f>
        <v>0.10097479699879125</v>
      </c>
      <c r="C1807" s="3">
        <f>'Данные с датчиков 1'!C1807/((PI()*3.5^2)*(1-((0.3*$B$397)-0.5*(B1807-('Данные с датчиков 1'!C1807/(PI()*202*1000000000*3.5^2))))))</f>
        <v>978.89232752160513</v>
      </c>
      <c r="D1807" s="3">
        <f>'Данные с датчиков 1'!D1807</f>
        <v>180.1</v>
      </c>
      <c r="E1807" s="3">
        <f>LN((56.48+'Данные с датчиков 1'!E1807)/(56.48))</f>
        <v>0.1009722362141668</v>
      </c>
      <c r="F1807" s="3">
        <f>'Данные с датчиков 1'!F1807/((PI()*3.48^2)*(1-((0.3*$E$397)-0.5*(E1807-('Данные с датчиков 1'!F1807/(PI()*202*1000000000*3.48^2))))))</f>
        <v>1013.6986868057096</v>
      </c>
      <c r="G1807" s="3">
        <f>'Данные с датчиков 1'!G1807</f>
        <v>180.1</v>
      </c>
      <c r="H1807" s="3">
        <f>LN((56.48+'Данные с датчиков 1'!H1807)/(56.48))</f>
        <v>0.10097031562139487</v>
      </c>
      <c r="I1807" s="3">
        <f>'Данные с датчиков 1'!I1807/((PI()*3.484^2)*(1-((0.3*$H$404)-0.5*(H1807-('Данные с датчиков 1'!I1807/(PI()*202*1000000000*3.484^2))))))</f>
        <v>992.29855642515076</v>
      </c>
    </row>
    <row r="1808" spans="1:9" x14ac:dyDescent="0.25">
      <c r="A1808" s="3">
        <f>'Данные с датчиков 1'!A1808</f>
        <v>180.2</v>
      </c>
      <c r="B1808" s="3">
        <f>LN((56.48+'Данные с датчиков 1'!B1808)/(56.48))</f>
        <v>0.10102553119220001</v>
      </c>
      <c r="C1808" s="3">
        <f>'Данные с датчиков 1'!C1808/((PI()*3.5^2)*(1-((0.3*$B$397)-0.5*(B1808-('Данные с датчиков 1'!C1808/(PI()*202*1000000000*3.5^2))))))</f>
        <v>978.75435914306149</v>
      </c>
      <c r="D1808" s="3">
        <f>'Данные с датчиков 1'!D1808</f>
        <v>180.2</v>
      </c>
      <c r="E1808" s="3">
        <f>LN((56.48+'Данные с датчиков 1'!E1808)/(56.48))</f>
        <v>0.10102585127357752</v>
      </c>
      <c r="F1808" s="3">
        <f>'Данные с датчиков 1'!F1808/((PI()*3.48^2)*(1-((0.3*$E$397)-0.5*(E1808-('Данные с датчиков 1'!F1808/(PI()*202*1000000000*3.48^2))))))</f>
        <v>1013.7451516099153</v>
      </c>
      <c r="G1808" s="3">
        <f>'Данные с датчиков 1'!G1808</f>
        <v>180.2</v>
      </c>
      <c r="H1808" s="3">
        <f>LN((56.48+'Данные с датчиков 1'!H1808)/(56.48))</f>
        <v>0.10102793180003383</v>
      </c>
      <c r="I1808" s="3">
        <f>'Данные с датчиков 1'!I1808/((PI()*3.484^2)*(1-((0.3*$H$404)-0.5*(H1808-('Данные с датчиков 1'!I1808/(PI()*202*1000000000*3.484^2))))))</f>
        <v>992.53403654232932</v>
      </c>
    </row>
    <row r="1809" spans="1:9" x14ac:dyDescent="0.25">
      <c r="A1809" s="3">
        <f>'Данные с датчиков 1'!A1809</f>
        <v>180.3</v>
      </c>
      <c r="B1809" s="3">
        <f>LN((56.48+'Данные с датчиков 1'!B1809)/(56.48))</f>
        <v>0.10108410437821234</v>
      </c>
      <c r="C1809" s="3">
        <f>'Данные с датчиков 1'!C1809/((PI()*3.5^2)*(1-((0.3*$B$397)-0.5*(B1809-('Данные с датчиков 1'!C1809/(PI()*202*1000000000*3.5^2))))))</f>
        <v>978.98256816633625</v>
      </c>
      <c r="D1809" s="3">
        <f>'Данные с датчиков 1'!D1809</f>
        <v>180.3</v>
      </c>
      <c r="E1809" s="3">
        <f>LN((56.48+'Данные с датчиков 1'!E1809)/(56.48))</f>
        <v>0.10107546264848365</v>
      </c>
      <c r="F1809" s="3">
        <f>'Данные с датчиков 1'!F1809/((PI()*3.48^2)*(1-((0.3*$E$397)-0.5*(E1809-('Данные с датчиков 1'!F1809/(PI()*202*1000000000*3.48^2))))))</f>
        <v>1013.5532350645074</v>
      </c>
      <c r="G1809" s="3">
        <f>'Данные с датчиков 1'!G1809</f>
        <v>180.3</v>
      </c>
      <c r="H1809" s="3">
        <f>LN((56.48+'Данные с датчиков 1'!H1809)/(56.48))</f>
        <v>0.10107898336220267</v>
      </c>
      <c r="I1809" s="3">
        <f>'Данные с датчиков 1'!I1809/((PI()*3.484^2)*(1-((0.3*$H$404)-0.5*(H1809-('Данные с датчиков 1'!I1809/(PI()*202*1000000000*3.484^2))))))</f>
        <v>992.42995727916991</v>
      </c>
    </row>
    <row r="1810" spans="1:9" x14ac:dyDescent="0.25">
      <c r="A1810" s="3">
        <f>'Данные с датчиков 1'!A1810</f>
        <v>180.4</v>
      </c>
      <c r="B1810" s="3">
        <f>LN((56.48+'Данные с датчиков 1'!B1810)/(56.48))</f>
        <v>0.10113131250934961</v>
      </c>
      <c r="C1810" s="3">
        <f>'Данные с датчиков 1'!C1810/((PI()*3.5^2)*(1-((0.3*$B$397)-0.5*(B1810-('Данные с датчиков 1'!C1810/(PI()*202*1000000000*3.5^2))))))</f>
        <v>978.69970445502031</v>
      </c>
      <c r="D1810" s="3">
        <f>'Данные с датчиков 1'!D1810</f>
        <v>180.4</v>
      </c>
      <c r="E1810" s="3">
        <f>LN((56.48+'Данные с датчиков 1'!E1810)/(56.48))</f>
        <v>0.10113243267522377</v>
      </c>
      <c r="F1810" s="3">
        <f>'Данные с датчиков 1'!F1810/((PI()*3.48^2)*(1-((0.3*$E$397)-0.5*(E1810-('Данные с датчиков 1'!F1810/(PI()*202*1000000000*3.48^2))))))</f>
        <v>1013.7663824813151</v>
      </c>
      <c r="G1810" s="3">
        <f>'Данные с датчиков 1'!G1810</f>
        <v>180.4</v>
      </c>
      <c r="H1810" s="3">
        <f>LN((56.48+'Данные с датчиков 1'!H1810)/(56.48))</f>
        <v>0.10113371286325772</v>
      </c>
      <c r="I1810" s="3">
        <f>'Данные с датчиков 1'!I1810/((PI()*3.484^2)*(1-((0.3*$H$404)-0.5*(H1810-('Данные с датчиков 1'!I1810/(PI()*202*1000000000*3.484^2))))))</f>
        <v>992.50101014047141</v>
      </c>
    </row>
    <row r="1811" spans="1:9" x14ac:dyDescent="0.25">
      <c r="A1811" s="3">
        <f>'Данные с датчиков 1'!A1811</f>
        <v>180.5</v>
      </c>
      <c r="B1811" s="3">
        <f>LN((56.48+'Данные с датчиков 1'!B1811)/(56.48))</f>
        <v>0.10118747928083038</v>
      </c>
      <c r="C1811" s="3">
        <f>'Данные с датчиков 1'!C1811/((PI()*3.5^2)*(1-((0.3*$B$397)-0.5*(B1811-('Данные с датчиков 1'!C1811/(PI()*202*1000000000*3.5^2))))))</f>
        <v>978.82001880488349</v>
      </c>
      <c r="D1811" s="3">
        <f>'Данные с датчиков 1'!D1811</f>
        <v>180.5</v>
      </c>
      <c r="E1811" s="3">
        <f>LN((56.48+'Данные с датчиков 1'!E1811)/(56.48))</f>
        <v>0.10118363891829998</v>
      </c>
      <c r="F1811" s="3">
        <f>'Данные с датчиков 1'!F1811/((PI()*3.48^2)*(1-((0.3*$E$397)-0.5*(E1811-('Данные с датчиков 1'!F1811/(PI()*202*1000000000*3.48^2))))))</f>
        <v>1013.6629196410836</v>
      </c>
      <c r="G1811" s="3">
        <f>'Данные с датчиков 1'!G1811</f>
        <v>180.5</v>
      </c>
      <c r="H1811" s="3">
        <f>LN((56.48+'Данные с датчиков 1'!H1811)/(56.48))</f>
        <v>0.10118923944206101</v>
      </c>
      <c r="I1811" s="3">
        <f>'Данные с датчиков 1'!I1811/((PI()*3.484^2)*(1-((0.3*$H$404)-0.5*(H1811-('Данные с датчиков 1'!I1811/(PI()*202*1000000000*3.484^2))))))</f>
        <v>992.63528312314895</v>
      </c>
    </row>
    <row r="1812" spans="1:9" x14ac:dyDescent="0.25">
      <c r="A1812" s="3">
        <f>'Данные с датчиков 1'!A1812</f>
        <v>180.6</v>
      </c>
      <c r="B1812" s="3">
        <f>LN((56.48+'Данные с датчиков 1'!B1812)/(56.48))</f>
        <v>0.10124332288610806</v>
      </c>
      <c r="C1812" s="3">
        <f>'Данные с датчиков 1'!C1812/((PI()*3.5^2)*(1-((0.3*$B$397)-0.5*(B1812-('Данные с датчиков 1'!C1812/(PI()*202*1000000000*3.5^2))))))</f>
        <v>978.92871190178664</v>
      </c>
      <c r="D1812" s="3">
        <f>'Данные с датчиков 1'!D1812</f>
        <v>180.6</v>
      </c>
      <c r="E1812" s="3">
        <f>LN((56.48+'Данные с датчиков 1'!E1812)/(56.48))</f>
        <v>0.101239322731542</v>
      </c>
      <c r="F1812" s="3">
        <f>'Данные с датчиков 1'!F1812/((PI()*3.48^2)*(1-((0.3*$E$397)-0.5*(E1812-('Данные с датчиков 1'!F1812/(PI()*202*1000000000*3.48^2))))))</f>
        <v>1013.7976909520244</v>
      </c>
      <c r="G1812" s="3">
        <f>'Данные с датчиков 1'!G1812</f>
        <v>180.6</v>
      </c>
      <c r="H1812" s="3">
        <f>LN((56.48+'Данные с датчиков 1'!H1812)/(56.48))</f>
        <v>0.10123676262422225</v>
      </c>
      <c r="I1812" s="3">
        <f>'Данные с датчиков 1'!I1812/((PI()*3.484^2)*(1-((0.3*$H$404)-0.5*(H1812-('Данные с датчиков 1'!I1812/(PI()*202*1000000000*3.484^2))))))</f>
        <v>992.31803606381879</v>
      </c>
    </row>
    <row r="1813" spans="1:9" x14ac:dyDescent="0.25">
      <c r="A1813" s="3">
        <f>'Данные с датчиков 1'!A1813</f>
        <v>180.7</v>
      </c>
      <c r="B1813" s="3">
        <f>LN((56.48+'Данные с датчиков 1'!B1813)/(56.48))</f>
        <v>0.10129228348147853</v>
      </c>
      <c r="C1813" s="3">
        <f>'Данные с датчиков 1'!C1813/((PI()*3.5^2)*(1-((0.3*$B$397)-0.5*(B1813-('Данные с датчиков 1'!C1813/(PI()*202*1000000000*3.5^2))))))</f>
        <v>978.69046094485088</v>
      </c>
      <c r="D1813" s="3">
        <f>'Данные с датчиков 1'!D1813</f>
        <v>180.7</v>
      </c>
      <c r="E1813" s="3">
        <f>LN((56.48+'Данные с датчиков 1'!E1813)/(56.48))</f>
        <v>0.10129388346048696</v>
      </c>
      <c r="F1813" s="3">
        <f>'Данные с датчиков 1'!F1813/((PI()*3.48^2)*(1-((0.3*$E$397)-0.5*(E1813-('Данные с датчиков 1'!F1813/(PI()*202*1000000000*3.48^2))))))</f>
        <v>1013.9019182873835</v>
      </c>
      <c r="G1813" s="3">
        <f>'Данные с датчиков 1'!G1813</f>
        <v>180.7</v>
      </c>
      <c r="H1813" s="3">
        <f>LN((56.48+'Данные с датчиков 1'!H1813)/(56.48))</f>
        <v>0.10129324346919077</v>
      </c>
      <c r="I1813" s="3">
        <f>'Данные с датчиков 1'!I1813/((PI()*3.484^2)*(1-((0.3*$H$404)-0.5*(H1813-('Данные с датчиков 1'!I1813/(PI()*202*1000000000*3.484^2))))))</f>
        <v>992.50711076890798</v>
      </c>
    </row>
    <row r="1814" spans="1:9" x14ac:dyDescent="0.25">
      <c r="A1814" s="3">
        <f>'Данные с датчиков 1'!A1814</f>
        <v>180.8</v>
      </c>
      <c r="B1814" s="3">
        <f>LN((56.48+'Данные с датчиков 1'!B1814)/(56.48))</f>
        <v>0.10134860120175225</v>
      </c>
      <c r="C1814" s="3">
        <f>'Данные с датчиков 1'!C1814/((PI()*3.5^2)*(1-((0.3*$B$397)-0.5*(B1814-('Данные с датчиков 1'!C1814/(PI()*202*1000000000*3.5^2))))))</f>
        <v>978.85318903291125</v>
      </c>
      <c r="D1814" s="3">
        <f>'Данные с датчиков 1'!D1814</f>
        <v>180.8</v>
      </c>
      <c r="E1814" s="3">
        <f>LN((56.48+'Данные с датчиков 1'!E1814)/(56.48))</f>
        <v>0.10134220162054082</v>
      </c>
      <c r="F1814" s="3">
        <f>'Данные с датчиков 1'!F1814/((PI()*3.48^2)*(1-((0.3*$E$397)-0.5*(E1814-('Данные с датчиков 1'!F1814/(PI()*202*1000000000*3.48^2))))))</f>
        <v>1013.6315692935805</v>
      </c>
      <c r="G1814" s="3">
        <f>'Данные с датчиков 1'!G1814</f>
        <v>180.8</v>
      </c>
      <c r="H1814" s="3">
        <f>LN((56.48+'Данные с датчиков 1'!H1814)/(56.48))</f>
        <v>0.10134540141626576</v>
      </c>
      <c r="I1814" s="3">
        <f>'Данные с датчиков 1'!I1814/((PI()*3.484^2)*(1-((0.3*$H$404)-0.5*(H1814-('Данные с датчиков 1'!I1814/(PI()*202*1000000000*3.484^2))))))</f>
        <v>992.43657583487891</v>
      </c>
    </row>
    <row r="1815" spans="1:9" x14ac:dyDescent="0.25">
      <c r="A1815" s="3">
        <f>'Данные с датчиков 1'!A1815</f>
        <v>180.9</v>
      </c>
      <c r="B1815" s="3">
        <f>LN((56.48+'Данные с датчиков 1'!B1815)/(56.48))</f>
        <v>0.101398836491702</v>
      </c>
      <c r="C1815" s="3">
        <f>'Данные с датчиков 1'!C1815/((PI()*3.5^2)*(1-((0.3*$B$397)-0.5*(B1815-('Данные с датчиков 1'!C1815/(PI()*202*1000000000*3.5^2))))))</f>
        <v>978.71353558766793</v>
      </c>
      <c r="D1815" s="3">
        <f>'Данные с датчиков 1'!D1815</f>
        <v>180.9</v>
      </c>
      <c r="E1815" s="3">
        <f>LN((56.48+'Данные с датчиков 1'!E1815)/(56.48))</f>
        <v>0.10139819656757135</v>
      </c>
      <c r="F1815" s="3">
        <f>'Данные с датчиков 1'!F1815/((PI()*3.48^2)*(1-((0.3*$E$397)-0.5*(E1815-('Данные с датчиков 1'!F1815/(PI()*202*1000000000*3.48^2))))))</f>
        <v>1013.8364072378978</v>
      </c>
      <c r="G1815" s="3">
        <f>'Данные с датчиков 1'!G1815</f>
        <v>180.9</v>
      </c>
      <c r="H1815" s="3">
        <f>LN((56.48+'Данные с датчиков 1'!H1815)/(56.48))</f>
        <v>0.10140123620354453</v>
      </c>
      <c r="I1815" s="3">
        <f>'Данные с датчиков 1'!I1815/((PI()*3.484^2)*(1-((0.3*$H$404)-0.5*(H1815-('Данные с датчиков 1'!I1815/(PI()*202*1000000000*3.484^2))))))</f>
        <v>992.54674343974443</v>
      </c>
    </row>
    <row r="1816" spans="1:9" x14ac:dyDescent="0.25">
      <c r="A1816" s="3">
        <f>'Данные с датчиков 1'!A1816</f>
        <v>181</v>
      </c>
      <c r="B1816" s="3">
        <f>LN((56.48+'Данные с датчиков 1'!B1816)/(56.48))</f>
        <v>0.10145610804301845</v>
      </c>
      <c r="C1816" s="3">
        <f>'Данные с датчиков 1'!C1816/((PI()*3.5^2)*(1-((0.3*$B$397)-0.5*(B1816-('Данные с датчиков 1'!C1816/(PI()*202*1000000000*3.5^2))))))</f>
        <v>978.89865724255662</v>
      </c>
      <c r="D1816" s="3">
        <f>'Данные с датчиков 1'!D1816</f>
        <v>181</v>
      </c>
      <c r="E1816" s="3">
        <f>LN((56.48+'Данные с датчиков 1'!E1816)/(56.48))</f>
        <v>0.10145034904093818</v>
      </c>
      <c r="F1816" s="3">
        <f>'Данные с датчиков 1'!F1816/((PI()*3.48^2)*(1-((0.3*$E$397)-0.5*(E1816-('Данные с датчиков 1'!F1816/(PI()*202*1000000000*3.48^2))))))</f>
        <v>1013.7591506543595</v>
      </c>
      <c r="G1816" s="3">
        <f>'Данные с датчиков 1'!G1816</f>
        <v>181</v>
      </c>
      <c r="H1816" s="3">
        <f>LN((56.48+'Данные с датчиков 1'!H1816)/(56.48))</f>
        <v>0.10145306857383117</v>
      </c>
      <c r="I1816" s="3">
        <f>'Данные с датчиков 1'!I1816/((PI()*3.484^2)*(1-((0.3*$H$404)-0.5*(H1816-('Данные с датчиков 1'!I1816/(PI()*202*1000000000*3.484^2))))))</f>
        <v>992.51778117657705</v>
      </c>
    </row>
    <row r="1817" spans="1:9" x14ac:dyDescent="0.25">
      <c r="A1817" s="3">
        <f>'Данные с датчиков 1'!A1817</f>
        <v>181.1</v>
      </c>
      <c r="B1817" s="3">
        <f>LN((56.48+'Данные с датчиков 1'!B1817)/(56.48))</f>
        <v>0.10150793756931932</v>
      </c>
      <c r="C1817" s="3">
        <f>'Данные с датчиков 1'!C1817/((PI()*3.5^2)*(1-((0.3*$B$397)-0.5*(B1817-('Данные с датчиков 1'!C1817/(PI()*202*1000000000*3.5^2))))))</f>
        <v>978.84129812533172</v>
      </c>
      <c r="D1817" s="3">
        <f>'Данные с датчиков 1'!D1817</f>
        <v>181.1</v>
      </c>
      <c r="E1817" s="3">
        <f>LN((56.48+'Данные с датчиков 1'!E1817)/(56.48))</f>
        <v>0.10150617796895968</v>
      </c>
      <c r="F1817" s="3">
        <f>'Данные с датчиков 1'!F1817/((PI()*3.48^2)*(1-((0.3*$E$397)-0.5*(E1817-('Данные с датчиков 1'!F1817/(PI()*202*1000000000*3.48^2))))))</f>
        <v>1013.8795705850857</v>
      </c>
      <c r="G1817" s="3">
        <f>'Данные с датчиков 1'!G1817</f>
        <v>181.1</v>
      </c>
      <c r="H1817" s="3">
        <f>LN((56.48+'Данные с датчиков 1'!H1817)/(56.48))</f>
        <v>0.10150761764221147</v>
      </c>
      <c r="I1817" s="3">
        <f>'Данные с датчиков 1'!I1817/((PI()*3.484^2)*(1-((0.3*$H$404)-0.5*(H1817-('Данные с датчиков 1'!I1817/(PI()*202*1000000000*3.484^2))))))</f>
        <v>992.52521337769622</v>
      </c>
    </row>
    <row r="1818" spans="1:9" x14ac:dyDescent="0.25">
      <c r="A1818" s="3">
        <f>'Данные с датчиков 1'!A1818</f>
        <v>181.2</v>
      </c>
      <c r="B1818" s="3">
        <f>LN((56.48+'Данные с датчиков 1'!B1818)/(56.48))</f>
        <v>0.10155864472216586</v>
      </c>
      <c r="C1818" s="3">
        <f>'Данные с датчиков 1'!C1818/((PI()*3.5^2)*(1-((0.3*$B$397)-0.5*(B1818-('Данные с датчиков 1'!C1818/(PI()*202*1000000000*3.5^2))))))</f>
        <v>978.67858560615457</v>
      </c>
      <c r="D1818" s="3">
        <f>'Данные с датчиков 1'!D1818</f>
        <v>181.2</v>
      </c>
      <c r="E1818" s="3">
        <f>LN((56.48+'Данные с датчиков 1'!E1818)/(56.48))</f>
        <v>0.10155736507800939</v>
      </c>
      <c r="F1818" s="3">
        <f>'Данные с датчиков 1'!F1818/((PI()*3.48^2)*(1-((0.3*$E$397)-0.5*(E1818-('Данные с датчиков 1'!F1818/(PI()*202*1000000000*3.48^2))))))</f>
        <v>1013.8030807424357</v>
      </c>
      <c r="G1818" s="3">
        <f>'Данные с датчиков 1'!G1818</f>
        <v>181.2</v>
      </c>
      <c r="H1818" s="3">
        <f>LN((56.48+'Данные с датчиков 1'!H1818)/(56.48))</f>
        <v>0.10156152391553112</v>
      </c>
      <c r="I1818" s="3">
        <f>'Данные с датчиков 1'!I1818/((PI()*3.484^2)*(1-((0.3*$H$404)-0.5*(H1818-('Данные с датчиков 1'!I1818/(PI()*202*1000000000*3.484^2))))))</f>
        <v>992.57662113065646</v>
      </c>
    </row>
    <row r="1819" spans="1:9" x14ac:dyDescent="0.25">
      <c r="A1819" s="3">
        <f>'Данные с датчиков 1'!A1819</f>
        <v>181.3</v>
      </c>
      <c r="B1819" s="3">
        <f>LN((56.48+'Данные с датчиков 1'!B1819)/(56.48))</f>
        <v>0.10161750658331173</v>
      </c>
      <c r="C1819" s="3">
        <f>'Данные с датчиков 1'!C1819/((PI()*3.5^2)*(1-((0.3*$B$397)-0.5*(B1819-('Данные с датчиков 1'!C1819/(PI()*202*1000000000*3.5^2))))))</f>
        <v>978.96620277351508</v>
      </c>
      <c r="D1819" s="3">
        <f>'Данные с датчиков 1'!D1819</f>
        <v>181.3</v>
      </c>
      <c r="E1819" s="3">
        <f>LN((56.48+'Данные с датчиков 1'!E1819)/(56.48))</f>
        <v>0.10161318803192669</v>
      </c>
      <c r="F1819" s="3">
        <f>'Данные с датчиков 1'!F1819/((PI()*3.48^2)*(1-((0.3*$E$397)-0.5*(E1819-('Данные с датчиков 1'!F1819/(PI()*202*1000000000*3.48^2))))))</f>
        <v>1013.8892716288057</v>
      </c>
      <c r="G1819" s="3">
        <f>'Данные с датчиков 1'!G1819</f>
        <v>181.3</v>
      </c>
      <c r="H1819" s="3">
        <f>LN((56.48+'Данные с датчиков 1'!H1819)/(56.48))</f>
        <v>0.10161190845756438</v>
      </c>
      <c r="I1819" s="3">
        <f>'Данные с датчиков 1'!I1819/((PI()*3.484^2)*(1-((0.3*$H$404)-0.5*(H1819-('Данные с датчиков 1'!I1819/(PI()*202*1000000000*3.484^2))))))</f>
        <v>992.40203250404966</v>
      </c>
    </row>
    <row r="1820" spans="1:9" x14ac:dyDescent="0.25">
      <c r="A1820" s="3">
        <f>'Данные с датчиков 1'!A1820</f>
        <v>181.4</v>
      </c>
      <c r="B1820" s="3">
        <f>LN((56.48+'Данные с датчиков 1'!B1820)/(56.48))</f>
        <v>0.10166325009369903</v>
      </c>
      <c r="C1820" s="3">
        <f>'Данные с датчиков 1'!C1820/((PI()*3.5^2)*(1-((0.3*$B$397)-0.5*(B1820-('Данные с датчиков 1'!C1820/(PI()*202*1000000000*3.5^2))))))</f>
        <v>978.55342879210696</v>
      </c>
      <c r="D1820" s="3">
        <f>'Данные с датчиков 1'!D1820</f>
        <v>181.4</v>
      </c>
      <c r="E1820" s="3">
        <f>LN((56.48+'Данные с датчиков 1'!E1820)/(56.48))</f>
        <v>0.10166596904766322</v>
      </c>
      <c r="F1820" s="3">
        <f>'Данные с датчиков 1'!F1820/((PI()*3.48^2)*(1-((0.3*$E$397)-0.5*(E1820-('Данные с датчиков 1'!F1820/(PI()*202*1000000000*3.48^2))))))</f>
        <v>1013.8889169639788</v>
      </c>
      <c r="G1820" s="3">
        <f>'Данные с датчиков 1'!G1820</f>
        <v>181.4</v>
      </c>
      <c r="H1820" s="3">
        <f>LN((56.48+'Данные с датчиков 1'!H1820)/(56.48))</f>
        <v>0.10166804824276511</v>
      </c>
      <c r="I1820" s="3">
        <f>'Данные с датчиков 1'!I1820/((PI()*3.484^2)*(1-((0.3*$H$404)-0.5*(H1820-('Данные с датчиков 1'!I1820/(PI()*202*1000000000*3.484^2))))))</f>
        <v>992.54884091524559</v>
      </c>
    </row>
    <row r="1821" spans="1:9" x14ac:dyDescent="0.25">
      <c r="A1821" s="3">
        <f>'Данные с датчиков 1'!A1821</f>
        <v>181.5</v>
      </c>
      <c r="B1821" s="3">
        <f>LN((56.48+'Данные с датчиков 1'!B1821)/(56.48))</f>
        <v>0.10172386501853556</v>
      </c>
      <c r="C1821" s="3">
        <f>'Данные с датчиков 1'!C1821/((PI()*3.5^2)*(1-((0.3*$B$397)-0.5*(B1821-('Данные с датчиков 1'!C1821/(PI()*202*1000000000*3.5^2))))))</f>
        <v>978.90914335769753</v>
      </c>
      <c r="D1821" s="3">
        <f>'Данные с датчиков 1'!D1821</f>
        <v>181.5</v>
      </c>
      <c r="E1821" s="3">
        <f>LN((56.48+'Данные с датчиков 1'!E1821)/(56.48))</f>
        <v>0.10171714797833228</v>
      </c>
      <c r="F1821" s="3">
        <f>'Данные с датчиков 1'!F1821/((PI()*3.48^2)*(1-((0.3*$E$397)-0.5*(E1821-('Данные с датчиков 1'!F1821/(PI()*202*1000000000*3.48^2))))))</f>
        <v>1013.7713295660694</v>
      </c>
      <c r="G1821" s="3">
        <f>'Данные с датчиков 1'!G1821</f>
        <v>181.5</v>
      </c>
      <c r="H1821" s="3">
        <f>LN((56.48+'Данные с датчиков 1'!H1821)/(56.48))</f>
        <v>0.10171874727771117</v>
      </c>
      <c r="I1821" s="3">
        <f>'Данные с датчиков 1'!I1821/((PI()*3.484^2)*(1-((0.3*$H$404)-0.5*(H1821-('Данные с датчиков 1'!I1821/(PI()*202*1000000000*3.484^2))))))</f>
        <v>992.43083038494058</v>
      </c>
    </row>
    <row r="1822" spans="1:9" x14ac:dyDescent="0.25">
      <c r="A1822" s="3">
        <f>'Данные с датчиков 1'!A1822</f>
        <v>181.6</v>
      </c>
      <c r="B1822" s="3">
        <f>LN((56.48+'Данные с датчиков 1'!B1822)/(56.48))</f>
        <v>0.1017758405900287</v>
      </c>
      <c r="C1822" s="3">
        <f>'Данные с датчиков 1'!C1822/((PI()*3.5^2)*(1-((0.3*$B$397)-0.5*(B1822-('Данные с датчиков 1'!C1822/(PI()*202*1000000000*3.5^2))))))</f>
        <v>978.83091773352578</v>
      </c>
      <c r="D1822" s="3">
        <f>'Данные с датчиков 1'!D1822</f>
        <v>181.6</v>
      </c>
      <c r="E1822" s="3">
        <f>LN((56.48+'Данные с датчиков 1'!E1822)/(56.48))</f>
        <v>0.10177280209250497</v>
      </c>
      <c r="F1822" s="3">
        <f>'Данные с датчиков 1'!F1822/((PI()*3.48^2)*(1-((0.3*$E$397)-0.5*(E1822-('Данные с датчиков 1'!F1822/(PI()*202*1000000000*3.48^2))))))</f>
        <v>1013.9138469422717</v>
      </c>
      <c r="G1822" s="3">
        <f>'Данные с датчиков 1'!G1822</f>
        <v>181.6</v>
      </c>
      <c r="H1822" s="3">
        <f>LN((56.48+'Данные с датчиков 1'!H1822)/(56.48))</f>
        <v>0.10177536082787564</v>
      </c>
      <c r="I1822" s="3">
        <f>'Данные с датчиков 1'!I1822/((PI()*3.484^2)*(1-((0.3*$H$404)-0.5*(H1822-('Данные с датчиков 1'!I1822/(PI()*202*1000000000*3.484^2))))))</f>
        <v>992.57073290350661</v>
      </c>
    </row>
    <row r="1823" spans="1:9" x14ac:dyDescent="0.25">
      <c r="A1823" s="3">
        <f>'Данные с датчиков 1'!A1823</f>
        <v>181.7</v>
      </c>
      <c r="B1823" s="3">
        <f>LN((56.48+'Данные с датчиков 1'!B1823)/(56.48))</f>
        <v>0.10182829319719115</v>
      </c>
      <c r="C1823" s="3">
        <f>'Данные с датчиков 1'!C1823/((PI()*3.5^2)*(1-((0.3*$B$397)-0.5*(B1823-('Данные с датчиков 1'!C1823/(PI()*202*1000000000*3.5^2))))))</f>
        <v>978.74654249061882</v>
      </c>
      <c r="D1823" s="3">
        <f>'Данные с датчиков 1'!D1823</f>
        <v>181.7</v>
      </c>
      <c r="E1823" s="3">
        <f>LN((56.48+'Данные с датчиков 1'!E1823)/(56.48))</f>
        <v>0.1018236557299903</v>
      </c>
      <c r="F1823" s="3">
        <f>'Данные с датчиков 1'!F1823/((PI()*3.48^2)*(1-((0.3*$E$397)-0.5*(E1823-('Данные с датчиков 1'!F1823/(PI()*202*1000000000*3.48^2))))))</f>
        <v>1013.8071415791768</v>
      </c>
      <c r="G1823" s="3">
        <f>'Данные с датчиков 1'!G1823</f>
        <v>181.7</v>
      </c>
      <c r="H1823" s="3">
        <f>LN((56.48+'Данные с датчиков 1'!H1823)/(56.48))</f>
        <v>0.10182701389804248</v>
      </c>
      <c r="I1823" s="3">
        <f>'Данные с датчиков 1'!I1823/((PI()*3.484^2)*(1-((0.3*$H$404)-0.5*(H1823-('Данные с датчиков 1'!I1823/(PI()*202*1000000000*3.484^2))))))</f>
        <v>992.53244044636097</v>
      </c>
    </row>
    <row r="1824" spans="1:9" x14ac:dyDescent="0.25">
      <c r="A1824" s="3">
        <f>'Данные с датчиков 1'!A1824</f>
        <v>181.8</v>
      </c>
      <c r="B1824" s="3">
        <f>LN((56.48+'Данные с датчиков 1'!B1824)/(56.48))</f>
        <v>0.10188202228363682</v>
      </c>
      <c r="C1824" s="3">
        <f>'Данные с датчиков 1'!C1824/((PI()*3.5^2)*(1-((0.3*$B$397)-0.5*(B1824-('Данные с датчиков 1'!C1824/(PI()*202*1000000000*3.5^2))))))</f>
        <v>978.79951978193037</v>
      </c>
      <c r="D1824" s="3">
        <f>'Данные с датчиков 1'!D1824</f>
        <v>181.8</v>
      </c>
      <c r="E1824" s="3">
        <f>LN((56.48+'Данные с датчиков 1'!E1824)/(56.48))</f>
        <v>0.10188042324536266</v>
      </c>
      <c r="F1824" s="3">
        <f>'Данные с датчиков 1'!F1824/((PI()*3.48^2)*(1-((0.3*$E$397)-0.5*(E1824-('Данные с датчиков 1'!F1824/(PI()*202*1000000000*3.48^2))))))</f>
        <v>1013.9781186439284</v>
      </c>
      <c r="G1824" s="3">
        <f>'Данные с датчиков 1'!G1824</f>
        <v>181.8</v>
      </c>
      <c r="H1824" s="3">
        <f>LN((56.48+'Данные с датчиков 1'!H1824)/(56.48))</f>
        <v>0.10187786477880513</v>
      </c>
      <c r="I1824" s="3">
        <f>'Данные с датчиков 1'!I1824/((PI()*3.484^2)*(1-((0.3*$H$404)-0.5*(H1824-('Данные с датчиков 1'!I1824/(PI()*202*1000000000*3.484^2))))))</f>
        <v>992.39405633379602</v>
      </c>
    </row>
    <row r="1825" spans="1:9" x14ac:dyDescent="0.25">
      <c r="A1825" s="3">
        <f>'Данные с датчиков 1'!A1825</f>
        <v>181.9</v>
      </c>
      <c r="B1825" s="3">
        <f>LN((56.48+'Данные с датчиков 1'!B1825)/(56.48))</f>
        <v>0.10193207088915807</v>
      </c>
      <c r="C1825" s="3">
        <f>'Данные с датчиков 1'!C1825/((PI()*3.5^2)*(1-((0.3*$B$397)-0.5*(B1825-('Данные с датчиков 1'!C1825/(PI()*202*1000000000*3.5^2))))))</f>
        <v>978.59116488644293</v>
      </c>
      <c r="D1825" s="3">
        <f>'Данные с датчиков 1'!D1825</f>
        <v>181.9</v>
      </c>
      <c r="E1825" s="3">
        <f>LN((56.48+'Данные с датчиков 1'!E1825)/(56.48))</f>
        <v>0.10193127141035431</v>
      </c>
      <c r="F1825" s="3">
        <f>'Данные с датчиков 1'!F1825/((PI()*3.48^2)*(1-((0.3*$E$397)-0.5*(E1825-('Данные с датчиков 1'!F1825/(PI()*202*1000000000*3.48^2))))))</f>
        <v>1013.8927582466996</v>
      </c>
      <c r="G1825" s="3">
        <f>'Данные с датчиков 1'!G1825</f>
        <v>181.9</v>
      </c>
      <c r="H1825" s="3">
        <f>LN((56.48+'Данные с датчиков 1'!H1825)/(56.48))</f>
        <v>0.10193622816863437</v>
      </c>
      <c r="I1825" s="3">
        <f>'Данные с датчиков 1'!I1825/((PI()*3.484^2)*(1-((0.3*$H$404)-0.5*(H1825-('Данные с датчиков 1'!I1825/(PI()*202*1000000000*3.484^2))))))</f>
        <v>992.64487300752728</v>
      </c>
    </row>
    <row r="1826" spans="1:9" x14ac:dyDescent="0.25">
      <c r="A1826" s="3">
        <f>'Данные с датчиков 1'!A1826</f>
        <v>182</v>
      </c>
      <c r="B1826" s="3">
        <f>LN((56.48+'Данные с датчиков 1'!B1826)/(56.48))</f>
        <v>0.10198883225057948</v>
      </c>
      <c r="C1826" s="3">
        <f>'Данные с датчиков 1'!C1826/((PI()*3.5^2)*(1-((0.3*$B$397)-0.5*(B1826-('Данные с датчиков 1'!C1826/(PI()*202*1000000000*3.5^2))))))</f>
        <v>978.75208228158635</v>
      </c>
      <c r="D1826" s="3">
        <f>'Данные с датчиков 1'!D1826</f>
        <v>182</v>
      </c>
      <c r="E1826" s="3">
        <f>LN((56.48+'Данные с датчиков 1'!E1826)/(56.48))</f>
        <v>0.1019835559781602</v>
      </c>
      <c r="F1826" s="3">
        <f>'Данные с датчиков 1'!F1826/((PI()*3.48^2)*(1-((0.3*$E$397)-0.5*(E1826-('Данные с датчиков 1'!F1826/(PI()*202*1000000000*3.48^2))))))</f>
        <v>1013.8468228549556</v>
      </c>
      <c r="G1826" s="3">
        <f>'Данные с датчиков 1'!G1826</f>
        <v>182</v>
      </c>
      <c r="H1826" s="3">
        <f>LN((56.48+'Данные с датчиков 1'!H1826)/(56.48))</f>
        <v>0.10198179721450083</v>
      </c>
      <c r="I1826" s="3">
        <f>'Данные с датчиков 1'!I1826/((PI()*3.484^2)*(1-((0.3*$H$404)-0.5*(H1826-('Данные с датчиков 1'!I1826/(PI()*202*1000000000*3.484^2))))))</f>
        <v>992.26351930736394</v>
      </c>
    </row>
    <row r="1827" spans="1:9" x14ac:dyDescent="0.25">
      <c r="A1827" s="3">
        <f>'Данные с датчиков 1'!A1827</f>
        <v>182.1</v>
      </c>
      <c r="B1827" s="3">
        <f>LN((56.48+'Данные с датчиков 1'!B1827)/(56.48))</f>
        <v>0.10203647732865199</v>
      </c>
      <c r="C1827" s="3">
        <f>'Данные с датчиков 1'!C1827/((PI()*3.5^2)*(1-((0.3*$B$397)-0.5*(B1827-('Данные с датчиков 1'!C1827/(PI()*202*1000000000*3.5^2))))))</f>
        <v>978.48070910248384</v>
      </c>
      <c r="D1827" s="3">
        <f>'Данные с датчиков 1'!D1827</f>
        <v>182.1</v>
      </c>
      <c r="E1827" s="3">
        <f>LN((56.48+'Данные с датчиков 1'!E1827)/(56.48))</f>
        <v>0.10204111380900718</v>
      </c>
      <c r="F1827" s="3">
        <f>'Данные с датчиков 1'!F1827/((PI()*3.48^2)*(1-((0.3*$E$397)-0.5*(E1827-('Данные с датчиков 1'!F1827/(PI()*202*1000000000*3.48^2))))))</f>
        <v>1014.0781678842542</v>
      </c>
      <c r="G1827" s="3">
        <f>'Данные с датчиков 1'!G1827</f>
        <v>182.1</v>
      </c>
      <c r="H1827" s="3">
        <f>LN((56.48+'Данные с датчиков 1'!H1827)/(56.48))</f>
        <v>0.10204383173577261</v>
      </c>
      <c r="I1827" s="3">
        <f>'Данные с датчиков 1'!I1827/((PI()*3.484^2)*(1-((0.3*$H$404)-0.5*(H1827-('Данные с датчиков 1'!I1827/(PI()*202*1000000000*3.484^2))))))</f>
        <v>992.7142034173819</v>
      </c>
    </row>
    <row r="1828" spans="1:9" x14ac:dyDescent="0.25">
      <c r="A1828" s="3">
        <f>'Данные с датчиков 1'!A1828</f>
        <v>182.2</v>
      </c>
      <c r="B1828" s="3">
        <f>LN((56.48+'Данные с датчиков 1'!B1828)/(56.48))</f>
        <v>0.10209627028835266</v>
      </c>
      <c r="C1828" s="3">
        <f>'Данные с датчиков 1'!C1828/((PI()*3.5^2)*(1-((0.3*$B$397)-0.5*(B1828-('Данные с датчиков 1'!C1828/(PI()*202*1000000000*3.5^2))))))</f>
        <v>978.78843702292681</v>
      </c>
      <c r="D1828" s="3">
        <f>'Данные с датчиков 1'!D1828</f>
        <v>182.2</v>
      </c>
      <c r="E1828" s="3">
        <f>LN((56.48+'Данные с датчиков 1'!E1828)/(56.48))</f>
        <v>0.1020863583336878</v>
      </c>
      <c r="F1828" s="3">
        <f>'Данные с датчиков 1'!F1828/((PI()*3.48^2)*(1-((0.3*$E$397)-0.5*(E1828-('Данные с датчиков 1'!F1828/(PI()*202*1000000000*3.48^2))))))</f>
        <v>1013.7033114315191</v>
      </c>
      <c r="G1828" s="3">
        <f>'Данные с датчиков 1'!G1828</f>
        <v>182.2</v>
      </c>
      <c r="H1828" s="3">
        <f>LN((56.48+'Данные с датчиков 1'!H1828)/(56.48))</f>
        <v>0.10209211367416431</v>
      </c>
      <c r="I1828" s="3">
        <f>'Данные с датчиков 1'!I1828/((PI()*3.484^2)*(1-((0.3*$H$404)-0.5*(H1828-('Данные с датчиков 1'!I1828/(PI()*202*1000000000*3.484^2))))))</f>
        <v>992.44401283624393</v>
      </c>
    </row>
    <row r="1829" spans="1:9" x14ac:dyDescent="0.25">
      <c r="A1829" s="3">
        <f>'Данные с датчиков 1'!A1829</f>
        <v>182.3</v>
      </c>
      <c r="B1829" s="3">
        <f>LN((56.48+'Данные с датчиков 1'!B1829)/(56.48))</f>
        <v>0.10214790678564771</v>
      </c>
      <c r="C1829" s="3">
        <f>'Данные с датчиков 1'!C1829/((PI()*3.5^2)*(1-((0.3*$B$397)-0.5*(B1829-('Данные с датчиков 1'!C1829/(PI()*202*1000000000*3.5^2))))))</f>
        <v>978.722731995902</v>
      </c>
      <c r="D1829" s="3">
        <f>'Данные с датчиков 1'!D1829</f>
        <v>182.3</v>
      </c>
      <c r="E1829" s="3">
        <f>LN((56.48+'Данные с датчиков 1'!E1829)/(56.48))</f>
        <v>0.10214950539626341</v>
      </c>
      <c r="F1829" s="3">
        <f>'Данные с датчиков 1'!F1829/((PI()*3.48^2)*(1-((0.3*$E$397)-0.5*(E1829-('Данные с датчиков 1'!F1829/(PI()*202*1000000000*3.48^2))))))</f>
        <v>1014.2092027222452</v>
      </c>
      <c r="G1829" s="3">
        <f>'Данные с датчиков 1'!G1829</f>
        <v>182.3</v>
      </c>
      <c r="H1829" s="3">
        <f>LN((56.48+'Данные с датчиков 1'!H1829)/(56.48))</f>
        <v>0.10214678775669626</v>
      </c>
      <c r="I1829" s="3">
        <f>'Данные с датчиков 1'!I1829/((PI()*3.484^2)*(1-((0.3*$H$404)-0.5*(H1829-('Данные с датчиков 1'!I1829/(PI()*202*1000000000*3.484^2))))))</f>
        <v>992.52427937328775</v>
      </c>
    </row>
    <row r="1830" spans="1:9" x14ac:dyDescent="0.25">
      <c r="A1830" s="3">
        <f>'Данные с датчиков 1'!A1830</f>
        <v>182.4</v>
      </c>
      <c r="B1830" s="3">
        <f>LN((56.48+'Данные с датчиков 1'!B1830)/(56.48))</f>
        <v>0.10220129899749519</v>
      </c>
      <c r="C1830" s="3">
        <f>'Данные с датчиков 1'!C1830/((PI()*3.5^2)*(1-((0.3*$B$397)-0.5*(B1830-('Данные с датчиков 1'!C1830/(PI()*202*1000000000*3.5^2))))))</f>
        <v>978.71462422097625</v>
      </c>
      <c r="D1830" s="3">
        <f>'Данные с датчиков 1'!D1830</f>
        <v>182.4</v>
      </c>
      <c r="E1830" s="3">
        <f>LN((56.48+'Данные с датчиков 1'!E1830)/(56.48))</f>
        <v>0.10219746252643477</v>
      </c>
      <c r="F1830" s="3">
        <f>'Данные с датчиков 1'!F1830/((PI()*3.48^2)*(1-((0.3*$E$397)-0.5*(E1830-('Данные с датчиков 1'!F1830/(PI()*202*1000000000*3.48^2))))))</f>
        <v>1013.9293989948458</v>
      </c>
      <c r="G1830" s="3">
        <f>'Данные с датчиков 1'!G1830</f>
        <v>182.4</v>
      </c>
      <c r="H1830" s="3">
        <f>LN((56.48+'Данные с датчиков 1'!H1830)/(56.48))</f>
        <v>0.10219954061675299</v>
      </c>
      <c r="I1830" s="3">
        <f>'Данные с датчиков 1'!I1830/((PI()*3.484^2)*(1-((0.3*$H$404)-0.5*(H1830-('Данные с датчиков 1'!I1830/(PI()*202*1000000000*3.484^2))))))</f>
        <v>992.50754593322029</v>
      </c>
    </row>
    <row r="1831" spans="1:9" x14ac:dyDescent="0.25">
      <c r="A1831" s="3">
        <f>'Данные с датчиков 1'!A1831</f>
        <v>182.5</v>
      </c>
      <c r="B1831" s="3">
        <f>LN((56.48+'Данные с датчиков 1'!B1831)/(56.48))</f>
        <v>0.10225452851463368</v>
      </c>
      <c r="C1831" s="3">
        <f>'Данные с датчиков 1'!C1831/((PI()*3.5^2)*(1-((0.3*$B$397)-0.5*(B1831-('Данные с датчиков 1'!C1831/(PI()*202*1000000000*3.5^2))))))</f>
        <v>978.72632377933269</v>
      </c>
      <c r="D1831" s="3">
        <f>'Данные с датчиков 1'!D1831</f>
        <v>182.5</v>
      </c>
      <c r="E1831" s="3">
        <f>LN((56.48+'Данные с датчиков 1'!E1831)/(56.48))</f>
        <v>0.10225133162661246</v>
      </c>
      <c r="F1831" s="3">
        <f>'Данные с датчиков 1'!F1831/((PI()*3.48^2)*(1-((0.3*$E$397)-0.5*(E1831-('Данные с датчиков 1'!F1831/(PI()*202*1000000000*3.48^2))))))</f>
        <v>1013.988684986416</v>
      </c>
      <c r="G1831" s="3">
        <f>'Данные с датчиков 1'!G1831</f>
        <v>182.5</v>
      </c>
      <c r="H1831" s="3">
        <f>LN((56.48+'Данные с датчиков 1'!H1831)/(56.48))</f>
        <v>0.1022481347283709</v>
      </c>
      <c r="I1831" s="3">
        <f>'Данные с датчиков 1'!I1831/((PI()*3.484^2)*(1-((0.3*$H$404)-0.5*(H1831-('Данные с датчиков 1'!I1831/(PI()*202*1000000000*3.484^2))))))</f>
        <v>992.26362158231484</v>
      </c>
    </row>
    <row r="1832" spans="1:9" x14ac:dyDescent="0.25">
      <c r="A1832" s="3">
        <f>'Данные с датчиков 1'!A1832</f>
        <v>182.6</v>
      </c>
      <c r="B1832" s="3">
        <f>LN((56.48+'Данные с датчиков 1'!B1832)/(56.48))</f>
        <v>0.10230280028149362</v>
      </c>
      <c r="C1832" s="3">
        <f>'Данные с датчиков 1'!C1832/((PI()*3.5^2)*(1-((0.3*$B$397)-0.5*(B1832-('Данные с датчиков 1'!C1832/(PI()*202*1000000000*3.5^2))))))</f>
        <v>978.4875437373654</v>
      </c>
      <c r="D1832" s="3">
        <f>'Данные с датчиков 1'!D1832</f>
        <v>182.6</v>
      </c>
      <c r="E1832" s="3">
        <f>LN((56.48+'Данные с датчиков 1'!E1832)/(56.48))</f>
        <v>0.10230455848067575</v>
      </c>
      <c r="F1832" s="3">
        <f>'Данные с датчиков 1'!F1832/((PI()*3.48^2)*(1-((0.3*$E$397)-0.5*(E1832-('Данные с датчиков 1'!F1832/(PI()*202*1000000000*3.48^2))))))</f>
        <v>1013.9995158131219</v>
      </c>
      <c r="G1832" s="3">
        <f>'Данные с датчиков 1'!G1832</f>
        <v>182.6</v>
      </c>
      <c r="H1832" s="3">
        <f>LN((56.48+'Данные с датчиков 1'!H1832)/(56.48))</f>
        <v>0.10230935355364244</v>
      </c>
      <c r="I1832" s="3">
        <f>'Данные с датчиков 1'!I1832/((PI()*3.484^2)*(1-((0.3*$H$404)-0.5*(H1832-('Данные с датчиков 1'!I1832/(PI()*202*1000000000*3.484^2))))))</f>
        <v>992.65420637840157</v>
      </c>
    </row>
    <row r="1833" spans="1:9" x14ac:dyDescent="0.25">
      <c r="A1833" s="3">
        <f>'Данные с датчиков 1'!A1833</f>
        <v>182.7</v>
      </c>
      <c r="B1833" s="3">
        <f>LN((56.48+'Данные с датчиков 1'!B1833)/(56.48))</f>
        <v>0.10236289697325288</v>
      </c>
      <c r="C1833" s="3">
        <f>'Данные с датчиков 1'!C1833/((PI()*3.5^2)*(1-((0.3*$B$397)-0.5*(B1833-('Данные с датчиков 1'!C1833/(PI()*202*1000000000*3.5^2))))))</f>
        <v>978.80500348667158</v>
      </c>
      <c r="D1833" s="3">
        <f>'Данные с датчиков 1'!D1833</f>
        <v>182.7</v>
      </c>
      <c r="E1833" s="3">
        <f>LN((56.48+'Данные с датчиков 1'!E1833)/(56.48))</f>
        <v>0.10235362697446901</v>
      </c>
      <c r="F1833" s="3">
        <f>'Данные с датчиков 1'!F1833/((PI()*3.48^2)*(1-((0.3*$E$397)-0.5*(E1833-('Данные с датчиков 1'!F1833/(PI()*202*1000000000*3.48^2))))))</f>
        <v>1013.7982412968854</v>
      </c>
      <c r="G1833" s="3">
        <f>'Данные с датчиков 1'!G1833</f>
        <v>182.7</v>
      </c>
      <c r="H1833" s="3">
        <f>LN((56.48+'Данные с датчиков 1'!H1833)/(56.48))</f>
        <v>0.10235570474028888</v>
      </c>
      <c r="I1833" s="3">
        <f>'Данные с датчиков 1'!I1833/((PI()*3.484^2)*(1-((0.3*$H$404)-0.5*(H1833-('Данные с датчиков 1'!I1833/(PI()*202*1000000000*3.484^2))))))</f>
        <v>992.30904124175322</v>
      </c>
    </row>
    <row r="1834" spans="1:9" x14ac:dyDescent="0.25">
      <c r="A1834" s="3">
        <f>'Данные с датчиков 1'!A1834</f>
        <v>182.8</v>
      </c>
      <c r="B1834" s="3">
        <f>LN((56.48+'Данные с датчиков 1'!B1834)/(56.48))</f>
        <v>0.10240972513635797</v>
      </c>
      <c r="C1834" s="3">
        <f>'Данные с датчиков 1'!C1834/((PI()*3.5^2)*(1-((0.3*$B$397)-0.5*(B1834-('Данные с датчиков 1'!C1834/(PI()*202*1000000000*3.5^2))))))</f>
        <v>978.50908265821977</v>
      </c>
      <c r="D1834" s="3">
        <f>'Данные с датчиков 1'!D1834</f>
        <v>182.8</v>
      </c>
      <c r="E1834" s="3">
        <f>LN((56.48+'Данные с датчиков 1'!E1834)/(56.48))</f>
        <v>0.10241404024923365</v>
      </c>
      <c r="F1834" s="3">
        <f>'Данные с датчиков 1'!F1834/((PI()*3.48^2)*(1-((0.3*$E$397)-0.5*(E1834-('Данные с датчиков 1'!F1834/(PI()*202*1000000000*3.48^2))))))</f>
        <v>1014.1809331317888</v>
      </c>
      <c r="G1834" s="3">
        <f>'Данные с датчиков 1'!G1834</f>
        <v>182.8</v>
      </c>
      <c r="H1834" s="3">
        <f>LN((56.48+'Данные с датчиков 1'!H1834)/(56.48))</f>
        <v>0.10241547861605446</v>
      </c>
      <c r="I1834" s="3">
        <f>'Данные с датчиков 1'!I1834/((PI()*3.484^2)*(1-((0.3*$H$404)-0.5*(H1834-('Данные с датчиков 1'!I1834/(PI()*202*1000000000*3.484^2))))))</f>
        <v>992.624169697909</v>
      </c>
    </row>
    <row r="1835" spans="1:9" x14ac:dyDescent="0.25">
      <c r="A1835" s="3">
        <f>'Данные с датчиков 1'!A1835</f>
        <v>182.9</v>
      </c>
      <c r="B1835" s="3">
        <f>LN((56.48+'Данные с датчиков 1'!B1835)/(56.48))</f>
        <v>0.10246885654394244</v>
      </c>
      <c r="C1835" s="3">
        <f>'Данные с датчиков 1'!C1835/((PI()*3.5^2)*(1-((0.3*$B$397)-0.5*(B1835-('Данные с датчиков 1'!C1835/(PI()*202*1000000000*3.5^2))))))</f>
        <v>978.7903384450575</v>
      </c>
      <c r="D1835" s="3">
        <f>'Данные с датчиков 1'!D1835</f>
        <v>182.9</v>
      </c>
      <c r="E1835" s="3">
        <f>LN((56.48+'Данные с датчиков 1'!E1835)/(56.48))</f>
        <v>0.10246038658389413</v>
      </c>
      <c r="F1835" s="3">
        <f>'Данные с датчиков 1'!F1835/((PI()*3.48^2)*(1-((0.3*$E$397)-0.5*(E1835-('Данные с датчиков 1'!F1835/(PI()*202*1000000000*3.48^2))))))</f>
        <v>1013.8401122818127</v>
      </c>
      <c r="G1835" s="3">
        <f>'Данные с датчиков 1'!G1835</f>
        <v>182.9</v>
      </c>
      <c r="H1835" s="3">
        <f>LN((56.48+'Данные с датчиков 1'!H1835)/(56.48))</f>
        <v>0.10246885654394244</v>
      </c>
      <c r="I1835" s="3">
        <f>'Данные с датчиков 1'!I1835/((PI()*3.484^2)*(1-((0.3*$H$404)-0.5*(H1835-('Данные с датчиков 1'!I1835/(PI()*202*1000000000*3.484^2))))))</f>
        <v>992.65177079534544</v>
      </c>
    </row>
    <row r="1836" spans="1:9" x14ac:dyDescent="0.25">
      <c r="A1836" s="3">
        <f>'Данные с датчиков 1'!A1836</f>
        <v>183</v>
      </c>
      <c r="B1836" s="3">
        <f>LN((56.48+'Данные с датчиков 1'!B1836)/(56.48))</f>
        <v>0.10252191202000718</v>
      </c>
      <c r="C1836" s="3">
        <f>'Данные с датчиков 1'!C1836/((PI()*3.5^2)*(1-((0.3*$B$397)-0.5*(B1836-('Данные с датчиков 1'!C1836/(PI()*202*1000000000*3.5^2))))))</f>
        <v>978.7585778993224</v>
      </c>
      <c r="D1836" s="3">
        <f>'Данные с датчиков 1'!D1836</f>
        <v>183</v>
      </c>
      <c r="E1836" s="3">
        <f>LN((56.48+'Данные с датчиков 1'!E1836)/(56.48))</f>
        <v>0.1025207934095004</v>
      </c>
      <c r="F1836" s="3">
        <f>'Данные с датчиков 1'!F1836/((PI()*3.48^2)*(1-((0.3*$E$397)-0.5*(E1836-('Данные с датчиков 1'!F1836/(PI()*202*1000000000*3.48^2))))))</f>
        <v>1014.2132508783775</v>
      </c>
      <c r="G1836" s="3">
        <f>'Данные с датчиков 1'!G1836</f>
        <v>183</v>
      </c>
      <c r="H1836" s="3">
        <f>LN((56.48+'Данные с датчиков 1'!H1836)/(56.48))</f>
        <v>0.10251855618473298</v>
      </c>
      <c r="I1836" s="3">
        <f>'Данные с датчиков 1'!I1836/((PI()*3.484^2)*(1-((0.3*$H$404)-0.5*(H1836-('Данные с датчиков 1'!I1836/(PI()*202*1000000000*3.484^2))))))</f>
        <v>992.43658004377801</v>
      </c>
    </row>
    <row r="1837" spans="1:9" x14ac:dyDescent="0.25">
      <c r="A1837" s="3">
        <f>'Данные с датчиков 1'!A1837</f>
        <v>183.1</v>
      </c>
      <c r="B1837" s="3">
        <f>LN((56.48+'Данные с датчиков 1'!B1837)/(56.48))</f>
        <v>0.10257081005642504</v>
      </c>
      <c r="C1837" s="3">
        <f>'Данные с датчиков 1'!C1837/((PI()*3.5^2)*(1-((0.3*$B$397)-0.5*(B1837-('Данные с датчиков 1'!C1837/(PI()*202*1000000000*3.5^2))))))</f>
        <v>978.52458763940444</v>
      </c>
      <c r="D1837" s="3">
        <f>'Данные с датчиков 1'!D1837</f>
        <v>183.1</v>
      </c>
      <c r="E1837" s="3">
        <f>LN((56.48+'Данные с датчиков 1'!E1837)/(56.48))</f>
        <v>0.10257336675072164</v>
      </c>
      <c r="F1837" s="3">
        <f>'Данные с датчиков 1'!F1837/((PI()*3.48^2)*(1-((0.3*$E$397)-0.5*(E1837-('Данные с датчиков 1'!F1837/(PI()*202*1000000000*3.48^2))))))</f>
        <v>1014.1894947474218</v>
      </c>
      <c r="G1837" s="3">
        <f>'Данные с датчиков 1'!G1837</f>
        <v>183.1</v>
      </c>
      <c r="H1837" s="3">
        <f>LN((56.48+'Данные с датчиков 1'!H1837)/(56.48))</f>
        <v>0.10257400592327448</v>
      </c>
      <c r="I1837" s="3">
        <f>'Данные с датчиков 1'!I1837/((PI()*3.484^2)*(1-((0.3*$H$404)-0.5*(H1837-('Данные с датчиков 1'!I1837/(PI()*202*1000000000*3.484^2))))))</f>
        <v>992.58610400789166</v>
      </c>
    </row>
    <row r="1838" spans="1:9" x14ac:dyDescent="0.25">
      <c r="A1838" s="3">
        <f>'Данные с датчиков 1'!A1838</f>
        <v>183.2</v>
      </c>
      <c r="B1838" s="3">
        <f>LN((56.48+'Данные с датчиков 1'!B1838)/(56.48))</f>
        <v>0.10262913301880711</v>
      </c>
      <c r="C1838" s="3">
        <f>'Данные с датчиков 1'!C1838/((PI()*3.5^2)*(1-((0.3*$B$397)-0.5*(B1838-('Данные с датчиков 1'!C1838/(PI()*202*1000000000*3.5^2))))))</f>
        <v>978.77286776173025</v>
      </c>
      <c r="D1838" s="3">
        <f>'Данные с датчиков 1'!D1838</f>
        <v>183.2</v>
      </c>
      <c r="E1838" s="3">
        <f>LN((56.48+'Данные с датчиков 1'!E1838)/(56.48))</f>
        <v>0.10262386012371684</v>
      </c>
      <c r="F1838" s="3">
        <f>'Данные с датчиков 1'!F1838/((PI()*3.48^2)*(1-((0.3*$E$397)-0.5*(E1838-('Данные с датчиков 1'!F1838/(PI()*202*1000000000*3.48^2))))))</f>
        <v>1014.0280492265796</v>
      </c>
      <c r="G1838" s="3">
        <f>'Данные с датчиков 1'!G1838</f>
        <v>183.2</v>
      </c>
      <c r="H1838" s="3">
        <f>LN((56.48+'Данные с датчиков 1'!H1838)/(56.48))</f>
        <v>0.1026233807682391</v>
      </c>
      <c r="I1838" s="3">
        <f>'Данные с датчиков 1'!I1838/((PI()*3.484^2)*(1-((0.3*$H$404)-0.5*(H1838-('Данные с датчиков 1'!I1838/(PI()*202*1000000000*3.484^2))))))</f>
        <v>992.37039346313884</v>
      </c>
    </row>
    <row r="1839" spans="1:9" x14ac:dyDescent="0.25">
      <c r="A1839" s="3">
        <f>'Данные с датчиков 1'!A1839</f>
        <v>183.3</v>
      </c>
      <c r="B1839" s="3">
        <f>LN((56.48+'Данные с датчиков 1'!B1839)/(56.48))</f>
        <v>0.10267786603625886</v>
      </c>
      <c r="C1839" s="3">
        <f>'Данные с датчиков 1'!C1839/((PI()*3.5^2)*(1-((0.3*$B$397)-0.5*(B1839-('Данные с датчиков 1'!C1839/(PI()*202*1000000000*3.5^2))))))</f>
        <v>978.51904525316547</v>
      </c>
      <c r="D1839" s="3">
        <f>'Данные с датчиков 1'!D1839</f>
        <v>183.3</v>
      </c>
      <c r="E1839" s="3">
        <f>LN((56.48+'Данные с датчиков 1'!E1839)/(56.48))</f>
        <v>0.10267818558919156</v>
      </c>
      <c r="F1839" s="3">
        <f>'Данные с датчиков 1'!F1839/((PI()*3.48^2)*(1-((0.3*$E$397)-0.5*(E1839-('Данные с датчиков 1'!F1839/(PI()*202*1000000000*3.48^2))))))</f>
        <v>1014.1313327726735</v>
      </c>
      <c r="G1839" s="3">
        <f>'Данные с датчиков 1'!G1839</f>
        <v>183.3</v>
      </c>
      <c r="H1839" s="3">
        <f>LN((56.48+'Данные с датчиков 1'!H1839)/(56.48))</f>
        <v>0.10268154088881945</v>
      </c>
      <c r="I1839" s="3">
        <f>'Данные с датчиков 1'!I1839/((PI()*3.484^2)*(1-((0.3*$H$404)-0.5*(H1839-('Данные с датчиков 1'!I1839/(PI()*202*1000000000*3.484^2))))))</f>
        <v>992.6025823928785</v>
      </c>
    </row>
    <row r="1840" spans="1:9" x14ac:dyDescent="0.25">
      <c r="A1840" s="3">
        <f>'Данные с датчиков 1'!A1840</f>
        <v>183.4</v>
      </c>
      <c r="B1840" s="3">
        <f>LN((56.48+'Данные с датчиков 1'!B1840)/(56.48))</f>
        <v>0.10273602298814813</v>
      </c>
      <c r="C1840" s="3">
        <f>'Данные с датчиков 1'!C1840/((PI()*3.5^2)*(1-((0.3*$B$397)-0.5*(B1840-('Данные с датчиков 1'!C1840/(PI()*202*1000000000*3.5^2))))))</f>
        <v>978.74562332943435</v>
      </c>
      <c r="D1840" s="3">
        <f>'Данные с датчиков 1'!D1840</f>
        <v>183.4</v>
      </c>
      <c r="E1840" s="3">
        <f>LN((56.48+'Данные с датчиков 1'!E1840)/(56.48))</f>
        <v>0.10272835413314176</v>
      </c>
      <c r="F1840" s="3">
        <f>'Данные с датчиков 1'!F1840/((PI()*3.48^2)*(1-((0.3*$E$397)-0.5*(E1840-('Данные с датчиков 1'!F1840/(PI()*202*1000000000*3.48^2))))))</f>
        <v>1013.9682851836512</v>
      </c>
      <c r="G1840" s="3">
        <f>'Данные с датчиков 1'!G1840</f>
        <v>183.4</v>
      </c>
      <c r="H1840" s="3">
        <f>LN((56.48+'Данные с датчиков 1'!H1840)/(56.48))</f>
        <v>0.10272995181611776</v>
      </c>
      <c r="I1840" s="3">
        <f>'Данные с датчиков 1'!I1840/((PI()*3.484^2)*(1-((0.3*$H$404)-0.5*(H1840-('Данные с датчиков 1'!I1840/(PI()*202*1000000000*3.484^2))))))</f>
        <v>992.37851310758845</v>
      </c>
    </row>
    <row r="1841" spans="1:9" x14ac:dyDescent="0.25">
      <c r="A1841" s="3">
        <f>'Данные с датчиков 1'!A1841</f>
        <v>183.5</v>
      </c>
      <c r="B1841" s="3">
        <f>LN((56.48+'Данные с датчиков 1'!B1841)/(56.48))</f>
        <v>0.10278618863063671</v>
      </c>
      <c r="C1841" s="3">
        <f>'Данные с датчиков 1'!C1841/((PI()*3.5^2)*(1-((0.3*$B$397)-0.5*(B1841-('Данные с датчиков 1'!C1841/(PI()*202*1000000000*3.5^2))))))</f>
        <v>978.59259092953562</v>
      </c>
      <c r="D1841" s="3">
        <f>'Данные с датчиков 1'!D1841</f>
        <v>183.5</v>
      </c>
      <c r="E1841" s="3">
        <f>LN((56.48+'Данные с датчиков 1'!E1841)/(56.48))</f>
        <v>0.10278634838980925</v>
      </c>
      <c r="F1841" s="3">
        <f>'Данные с датчиков 1'!F1841/((PI()*3.48^2)*(1-((0.3*$E$397)-0.5*(E1841-('Данные с датчиков 1'!F1841/(PI()*202*1000000000*3.48^2))))))</f>
        <v>1014.1902895589426</v>
      </c>
      <c r="G1841" s="3">
        <f>'Данные с датчиков 1'!G1841</f>
        <v>183.5</v>
      </c>
      <c r="H1841" s="3">
        <f>LN((56.48+'Данные с датчиков 1'!H1841)/(56.48))</f>
        <v>0.10278698742624462</v>
      </c>
      <c r="I1841" s="3">
        <f>'Данные с датчиков 1'!I1841/((PI()*3.484^2)*(1-((0.3*$H$404)-0.5*(H1841-('Данные с датчиков 1'!I1841/(PI()*202*1000000000*3.484^2))))))</f>
        <v>992.55688943313999</v>
      </c>
    </row>
    <row r="1842" spans="1:9" x14ac:dyDescent="0.25">
      <c r="A1842" s="3">
        <f>'Данные с датчиков 1'!A1842</f>
        <v>183.6</v>
      </c>
      <c r="B1842" s="3">
        <f>LN((56.48+'Данные с датчиков 1'!B1842)/(56.48))</f>
        <v>0.10284066502899032</v>
      </c>
      <c r="C1842" s="3">
        <f>'Данные с датчиков 1'!C1842/((PI()*3.5^2)*(1-((0.3*$B$397)-0.5*(B1842-('Данные с датчиков 1'!C1842/(PI()*202*1000000000*3.5^2))))))</f>
        <v>978.62168291992259</v>
      </c>
      <c r="D1842" s="3">
        <f>'Данные с датчиков 1'!D1842</f>
        <v>183.6</v>
      </c>
      <c r="E1842" s="3">
        <f>LN((56.48+'Данные с датчиков 1'!E1842)/(56.48))</f>
        <v>0.10283443474076349</v>
      </c>
      <c r="F1842" s="3">
        <f>'Данные с датчиков 1'!F1842/((PI()*3.48^2)*(1-((0.3*$E$397)-0.5*(E1842-('Данные с датчиков 1'!F1842/(PI()*202*1000000000*3.48^2))))))</f>
        <v>1013.9558204882538</v>
      </c>
      <c r="G1842" s="3">
        <f>'Данные с датчиков 1'!G1842</f>
        <v>183.6</v>
      </c>
      <c r="H1842" s="3">
        <f>LN((56.48+'Данные с датчиков 1'!H1842)/(56.48))</f>
        <v>0.1028400260268558</v>
      </c>
      <c r="I1842" s="3">
        <f>'Данные с датчиков 1'!I1842/((PI()*3.484^2)*(1-((0.3*$H$404)-0.5*(H1842-('Данные с датчиков 1'!I1842/(PI()*202*1000000000*3.484^2))))))</f>
        <v>992.57395842939115</v>
      </c>
    </row>
    <row r="1843" spans="1:9" x14ac:dyDescent="0.25">
      <c r="A1843" s="3">
        <f>'Данные с датчиков 1'!A1843</f>
        <v>183.7</v>
      </c>
      <c r="B1843" s="3">
        <f>LN((56.48+'Данные с датчиков 1'!B1843)/(56.48))</f>
        <v>0.10289529820159518</v>
      </c>
      <c r="C1843" s="3">
        <f>'Данные с датчиков 1'!C1843/((PI()*3.5^2)*(1-((0.3*$B$397)-0.5*(B1843-('Данные с датчиков 1'!C1843/(PI()*202*1000000000*3.5^2))))))</f>
        <v>978.68529093977713</v>
      </c>
      <c r="D1843" s="3">
        <f>'Данные с датчиков 1'!D1843</f>
        <v>183.7</v>
      </c>
      <c r="E1843" s="3">
        <f>LN((56.48+'Данные с датчиков 1'!E1843)/(56.48))</f>
        <v>0.10289306181452321</v>
      </c>
      <c r="F1843" s="3">
        <f>'Данные с датчиков 1'!F1843/((PI()*3.48^2)*(1-((0.3*$E$397)-0.5*(E1843-('Данные с датчиков 1'!F1843/(PI()*202*1000000000*3.48^2))))))</f>
        <v>1014.2147574250442</v>
      </c>
      <c r="G1843" s="3">
        <f>'Данные с датчиков 1'!G1843</f>
        <v>183.7</v>
      </c>
      <c r="H1843" s="3">
        <f>LN((56.48+'Данные с датчиков 1'!H1843)/(56.48))</f>
        <v>0.10289130464974386</v>
      </c>
      <c r="I1843" s="3">
        <f>'Данные с датчиков 1'!I1843/((PI()*3.484^2)*(1-((0.3*$H$404)-0.5*(H1843-('Данные с датчиков 1'!I1843/(PI()*202*1000000000*3.484^2))))))</f>
        <v>992.4490693275377</v>
      </c>
    </row>
    <row r="1844" spans="1:9" x14ac:dyDescent="0.25">
      <c r="A1844" s="3">
        <f>'Данные с датчиков 1'!A1844</f>
        <v>183.8</v>
      </c>
      <c r="B1844" s="3">
        <f>LN((56.48+'Данные с датчиков 1'!B1844)/(56.48))</f>
        <v>0.10294353904802372</v>
      </c>
      <c r="C1844" s="3">
        <f>'Данные с датчиков 1'!C1844/((PI()*3.5^2)*(1-((0.3*$B$397)-0.5*(B1844-('Данные с датчиков 1'!C1844/(PI()*202*1000000000*3.5^2))))))</f>
        <v>978.40860833682143</v>
      </c>
      <c r="D1844" s="3">
        <f>'Данные с датчиков 1'!D1844</f>
        <v>183.8</v>
      </c>
      <c r="E1844" s="3">
        <f>LN((56.48+'Данные с датчиков 1'!E1844)/(56.48))</f>
        <v>0.1029451363872399</v>
      </c>
      <c r="F1844" s="3">
        <f>'Данные с датчиков 1'!F1844/((PI()*3.48^2)*(1-((0.3*$E$397)-0.5*(E1844-('Данные с датчиков 1'!F1844/(PI()*202*1000000000*3.48^2))))))</f>
        <v>1014.1821072032673</v>
      </c>
      <c r="G1844" s="3">
        <f>'Данные с датчиков 1'!G1844</f>
        <v>183.8</v>
      </c>
      <c r="H1844" s="3">
        <f>LN((56.48+'Данные с датчиков 1'!H1844)/(56.48))</f>
        <v>0.10294625452317313</v>
      </c>
      <c r="I1844" s="3">
        <f>'Данные с датчиков 1'!I1844/((PI()*3.484^2)*(1-((0.3*$H$404)-0.5*(H1844-('Данные с датчиков 1'!I1844/(PI()*202*1000000000*3.484^2))))))</f>
        <v>992.56487136483497</v>
      </c>
    </row>
    <row r="1845" spans="1:9" x14ac:dyDescent="0.25">
      <c r="A1845" s="3">
        <f>'Данные с датчиков 1'!A1845</f>
        <v>183.9</v>
      </c>
      <c r="B1845" s="3">
        <f>LN((56.48+'Данные с датчиков 1'!B1845)/(56.48))</f>
        <v>0.10300024302778786</v>
      </c>
      <c r="C1845" s="3">
        <f>'Данные с датчиков 1'!C1845/((PI()*3.5^2)*(1-((0.3*$B$397)-0.5*(B1845-('Данные с датчиков 1'!C1845/(PI()*202*1000000000*3.5^2))))))</f>
        <v>978.59998867348963</v>
      </c>
      <c r="D1845" s="3">
        <f>'Данные с датчиков 1'!D1845</f>
        <v>183.9</v>
      </c>
      <c r="E1845" s="3">
        <f>LN((56.48+'Данные с датчиков 1'!E1845)/(56.48))</f>
        <v>0.10299688879733257</v>
      </c>
      <c r="F1845" s="3">
        <f>'Данные с датчиков 1'!F1845/((PI()*3.48^2)*(1-((0.3*$E$397)-0.5*(E1845-('Данные с датчиков 1'!F1845/(PI()*202*1000000000*3.48^2))))))</f>
        <v>1014.0946755648927</v>
      </c>
      <c r="G1845" s="3">
        <f>'Данные с датчиков 1'!G1845</f>
        <v>183.9</v>
      </c>
      <c r="H1845" s="3">
        <f>LN((56.48+'Данные с датчиков 1'!H1845)/(56.48))</f>
        <v>0.10299561099229483</v>
      </c>
      <c r="I1845" s="3">
        <f>'Данные с датчиков 1'!I1845/((PI()*3.484^2)*(1-((0.3*$H$404)-0.5*(H1845-('Данные с датчиков 1'!I1845/(PI()*202*1000000000*3.484^2))))))</f>
        <v>992.3772559206468</v>
      </c>
    </row>
    <row r="1846" spans="1:9" x14ac:dyDescent="0.25">
      <c r="A1846" s="3">
        <f>'Данные с датчиков 1'!A1846</f>
        <v>184</v>
      </c>
      <c r="B1846" s="3">
        <f>LN((56.48+'Данные с датчиков 1'!B1846)/(56.48))</f>
        <v>0.10305135371902165</v>
      </c>
      <c r="C1846" s="3">
        <f>'Данные с датчиков 1'!C1846/((PI()*3.5^2)*(1-((0.3*$B$397)-0.5*(B1846-('Данные с датчиков 1'!C1846/(PI()*202*1000000000*3.5^2))))))</f>
        <v>978.4987110449116</v>
      </c>
      <c r="D1846" s="3">
        <f>'Данные с датчиков 1'!D1846</f>
        <v>184</v>
      </c>
      <c r="E1846" s="3">
        <f>LN((56.48+'Данные с датчиков 1'!E1846)/(56.48))</f>
        <v>0.10305055513456055</v>
      </c>
      <c r="F1846" s="3">
        <f>'Данные с датчиков 1'!F1846/((PI()*3.48^2)*(1-((0.3*$E$397)-0.5*(E1846-('Данные с датчиков 1'!F1846/(PI()*202*1000000000*3.48^2))))))</f>
        <v>1014.1445000989619</v>
      </c>
      <c r="G1846" s="3">
        <f>'Данные с датчиков 1'!G1846</f>
        <v>184</v>
      </c>
      <c r="H1846" s="3">
        <f>LN((56.48+'Данные с датчиков 1'!H1846)/(56.48))</f>
        <v>0.10305470776679412</v>
      </c>
      <c r="I1846" s="3">
        <f>'Данные с датчиков 1'!I1846/((PI()*3.484^2)*(1-((0.3*$H$404)-0.5*(H1846-('Данные с датчиков 1'!I1846/(PI()*202*1000000000*3.484^2))))))</f>
        <v>992.6409272483279</v>
      </c>
    </row>
    <row r="1847" spans="1:9" x14ac:dyDescent="0.25">
      <c r="A1847" s="3">
        <f>'Данные с датчиков 1'!A1847</f>
        <v>184.1</v>
      </c>
      <c r="B1847" s="3">
        <f>LN((56.48+'Данные с датчиков 1'!B1847)/(56.48))</f>
        <v>0.10310645450676119</v>
      </c>
      <c r="C1847" s="3">
        <f>'Данные с датчиков 1'!C1847/((PI()*3.5^2)*(1-((0.3*$B$397)-0.5*(B1847-('Данные с датчиков 1'!C1847/(PI()*202*1000000000*3.5^2))))))</f>
        <v>978.56433162939561</v>
      </c>
      <c r="D1847" s="3">
        <f>'Данные с датчиков 1'!D1847</f>
        <v>184.1</v>
      </c>
      <c r="E1847" s="3">
        <f>LN((56.48+'Данные с датчиков 1'!E1847)/(56.48))</f>
        <v>0.10310038558327482</v>
      </c>
      <c r="F1847" s="3">
        <f>'Данные с датчиков 1'!F1847/((PI()*3.48^2)*(1-((0.3*$E$397)-0.5*(E1847-('Данные с датчиков 1'!F1847/(PI()*202*1000000000*3.48^2))))))</f>
        <v>1013.9791883078691</v>
      </c>
      <c r="G1847" s="3">
        <f>'Данные с датчиков 1'!G1847</f>
        <v>184.1</v>
      </c>
      <c r="H1847" s="3">
        <f>LN((56.48+'Данные с датчиков 1'!H1847)/(56.48))</f>
        <v>0.10310198267197372</v>
      </c>
      <c r="I1847" s="3">
        <f>'Данные с датчиков 1'!I1847/((PI()*3.484^2)*(1-((0.3*$H$404)-0.5*(H1847-('Данные с датчиков 1'!I1847/(PI()*202*1000000000*3.484^2))))))</f>
        <v>992.39458827280419</v>
      </c>
    </row>
    <row r="1848" spans="1:9" x14ac:dyDescent="0.25">
      <c r="A1848" s="3">
        <f>'Данные с датчиков 1'!A1848</f>
        <v>184.2</v>
      </c>
      <c r="B1848" s="3">
        <f>LN((56.48+'Данные с датчиков 1'!B1848)/(56.48))</f>
        <v>0.10315851796861941</v>
      </c>
      <c r="C1848" s="3">
        <f>'Данные с датчиков 1'!C1848/((PI()*3.5^2)*(1-((0.3*$B$397)-0.5*(B1848-('Данные с датчиков 1'!C1848/(PI()*202*1000000000*3.5^2))))))</f>
        <v>978.56074008405017</v>
      </c>
      <c r="D1848" s="3">
        <f>'Данные с датчиков 1'!D1848</f>
        <v>184.2</v>
      </c>
      <c r="E1848" s="3">
        <f>LN((56.48+'Данные с датчиков 1'!E1848)/(56.48))</f>
        <v>0.10315979556551068</v>
      </c>
      <c r="F1848" s="3">
        <f>'Данные с датчиков 1'!F1848/((PI()*3.48^2)*(1-((0.3*$E$397)-0.5*(E1848-('Данные с датчиков 1'!F1848/(PI()*202*1000000000*3.48^2))))))</f>
        <v>1014.2647372747059</v>
      </c>
      <c r="G1848" s="3">
        <f>'Данные с датчиков 1'!G1848</f>
        <v>184.2</v>
      </c>
      <c r="H1848" s="3">
        <f>LN((56.48+'Данные с датчиков 1'!H1848)/(56.48))</f>
        <v>0.10315803886936439</v>
      </c>
      <c r="I1848" s="3">
        <f>'Данные с датчиков 1'!I1848/((PI()*3.484^2)*(1-((0.3*$H$404)-0.5*(H1848-('Данные с датчиков 1'!I1848/(PI()*202*1000000000*3.484^2))))))</f>
        <v>992.51662086823637</v>
      </c>
    </row>
    <row r="1849" spans="1:9" x14ac:dyDescent="0.25">
      <c r="A1849" s="3">
        <f>'Данные с датчиков 1'!A1849</f>
        <v>184.3</v>
      </c>
      <c r="B1849" s="3">
        <f>LN((56.48+'Данные с датчиков 1'!B1849)/(56.48))</f>
        <v>0.1032131337791436</v>
      </c>
      <c r="C1849" s="3">
        <f>'Данные с датчиков 1'!C1849/((PI()*3.5^2)*(1-((0.3*$B$397)-0.5*(B1849-('Данные с датчиков 1'!C1849/(PI()*202*1000000000*3.5^2))))))</f>
        <v>978.56489128198029</v>
      </c>
      <c r="D1849" s="3">
        <f>'Данные с датчиков 1'!D1849</f>
        <v>184.3</v>
      </c>
      <c r="E1849" s="3">
        <f>LN((56.48+'Данные с датчиков 1'!E1849)/(56.48))</f>
        <v>0.10320594765870404</v>
      </c>
      <c r="F1849" s="3">
        <f>'Данные с датчиков 1'!F1849/((PI()*3.48^2)*(1-((0.3*$E$397)-0.5*(E1849-('Данные с датчиков 1'!F1849/(PI()*202*1000000000*3.48^2))))))</f>
        <v>1013.9642254107905</v>
      </c>
      <c r="G1849" s="3">
        <f>'Данные с датчиков 1'!G1849</f>
        <v>184.3</v>
      </c>
      <c r="H1849" s="3">
        <f>LN((56.48+'Данные с датчиков 1'!H1849)/(56.48))</f>
        <v>0.10321265470605426</v>
      </c>
      <c r="I1849" s="3">
        <f>'Данные с датчиков 1'!I1849/((PI()*3.484^2)*(1-((0.3*$H$404)-0.5*(H1849-('Данные с датчиков 1'!I1849/(PI()*202*1000000000*3.484^2))))))</f>
        <v>992.6002061201043</v>
      </c>
    </row>
    <row r="1850" spans="1:9" x14ac:dyDescent="0.25">
      <c r="A1850" s="3">
        <f>'Данные с датчиков 1'!A1850</f>
        <v>184.4</v>
      </c>
      <c r="B1850" s="3">
        <f>LN((56.48+'Данные с датчиков 1'!B1850)/(56.48))</f>
        <v>0.10326455295643222</v>
      </c>
      <c r="C1850" s="3">
        <f>'Данные с датчиков 1'!C1850/((PI()*3.5^2)*(1-((0.3*$B$397)-0.5*(B1850-('Данные с датчиков 1'!C1850/(PI()*202*1000000000*3.5^2))))))</f>
        <v>978.47591577302865</v>
      </c>
      <c r="D1850" s="3">
        <f>'Данные с датчиков 1'!D1850</f>
        <v>184.4</v>
      </c>
      <c r="E1850" s="3">
        <f>LN((56.48+'Данные с датчиков 1'!E1850)/(56.48))</f>
        <v>0.10326375454221043</v>
      </c>
      <c r="F1850" s="3">
        <f>'Данные с датчиков 1'!F1850/((PI()*3.48^2)*(1-((0.3*$E$397)-0.5*(E1850-('Данные с датчиков 1'!F1850/(PI()*202*1000000000*3.48^2))))))</f>
        <v>1014.1978659309851</v>
      </c>
      <c r="G1850" s="3">
        <f>'Данные с датчиков 1'!G1850</f>
        <v>184.4</v>
      </c>
      <c r="H1850" s="3">
        <f>LN((56.48+'Данные с датчиков 1'!H1850)/(56.48))</f>
        <v>0.10326088024573453</v>
      </c>
      <c r="I1850" s="3">
        <f>'Данные с датчиков 1'!I1850/((PI()*3.484^2)*(1-((0.3*$H$404)-0.5*(H1850-('Данные с датчиков 1'!I1850/(PI()*202*1000000000*3.484^2))))))</f>
        <v>992.33970731389195</v>
      </c>
    </row>
    <row r="1851" spans="1:9" x14ac:dyDescent="0.25">
      <c r="A1851" s="3">
        <f>'Данные с датчиков 1'!A1851</f>
        <v>184.5</v>
      </c>
      <c r="B1851" s="3">
        <f>LN((56.48+'Данные с датчиков 1'!B1851)/(56.48))</f>
        <v>0.10331660818800269</v>
      </c>
      <c r="C1851" s="3">
        <f>'Данные с датчиков 1'!C1851/((PI()*3.5^2)*(1-((0.3*$B$397)-0.5*(B1851-('Данные с датчиков 1'!C1851/(PI()*202*1000000000*3.5^2))))))</f>
        <v>978.42453403767593</v>
      </c>
      <c r="D1851" s="3">
        <f>'Данные с датчиков 1'!D1851</f>
        <v>184.5</v>
      </c>
      <c r="E1851" s="3">
        <f>LN((56.48+'Данные с датчиков 1'!E1851)/(56.48))</f>
        <v>0.10331804525718614</v>
      </c>
      <c r="F1851" s="3">
        <f>'Данные с датчиков 1'!F1851/((PI()*3.48^2)*(1-((0.3*$E$397)-0.5*(E1851-('Данные с датчиков 1'!F1851/(PI()*202*1000000000*3.48^2))))))</f>
        <v>1014.28255768108</v>
      </c>
      <c r="G1851" s="3">
        <f>'Данные с датчиков 1'!G1851</f>
        <v>184.5</v>
      </c>
      <c r="H1851" s="3">
        <f>LN((56.48+'Данные с датчиков 1'!H1851)/(56.48))</f>
        <v>0.1033206000417468</v>
      </c>
      <c r="I1851" s="3">
        <f>'Данные с датчиков 1'!I1851/((PI()*3.484^2)*(1-((0.3*$H$404)-0.5*(H1851-('Данные с датчиков 1'!I1851/(PI()*202*1000000000*3.484^2))))))</f>
        <v>992.69002295680343</v>
      </c>
    </row>
    <row r="1852" spans="1:9" x14ac:dyDescent="0.25">
      <c r="A1852" s="3">
        <f>'Данные с датчиков 1'!A1852</f>
        <v>184.6</v>
      </c>
      <c r="B1852" s="3">
        <f>LN((56.48+'Данные с датчиков 1'!B1852)/(56.48))</f>
        <v>0.10337313135237607</v>
      </c>
      <c r="C1852" s="3">
        <f>'Данные с датчиков 1'!C1852/((PI()*3.5^2)*(1-((0.3*$B$397)-0.5*(B1852-('Данные с датчиков 1'!C1852/(PI()*202*1000000000*3.5^2))))))</f>
        <v>978.58254673890781</v>
      </c>
      <c r="D1852" s="3">
        <f>'Данные с датчиков 1'!D1852</f>
        <v>184.6</v>
      </c>
      <c r="E1852" s="3">
        <f>LN((56.48+'Данные с датчиков 1'!E1852)/(56.48))</f>
        <v>0.10336626571474056</v>
      </c>
      <c r="F1852" s="3">
        <f>'Данные с датчиков 1'!F1852/((PI()*3.48^2)*(1-((0.3*$E$397)-0.5*(E1852-('Данные с датчиков 1'!F1852/(PI()*202*1000000000*3.48^2))))))</f>
        <v>1014.0215496158029</v>
      </c>
      <c r="G1852" s="3">
        <f>'Данные с датчиков 1'!G1852</f>
        <v>184.6</v>
      </c>
      <c r="H1852" s="3">
        <f>LN((56.48+'Данные с датчиков 1'!H1852)/(56.48))</f>
        <v>0.10337153469666729</v>
      </c>
      <c r="I1852" s="3">
        <f>'Данные с датчиков 1'!I1852/((PI()*3.484^2)*(1-((0.3*$H$404)-0.5*(H1852-('Данные с датчиков 1'!I1852/(PI()*202*1000000000*3.484^2))))))</f>
        <v>992.5631659620866</v>
      </c>
    </row>
    <row r="1853" spans="1:9" x14ac:dyDescent="0.25">
      <c r="A1853" s="3">
        <f>'Данные с датчиков 1'!A1853</f>
        <v>184.7</v>
      </c>
      <c r="B1853" s="3">
        <f>LN((56.48+'Данные с датчиков 1'!B1853)/(56.48))</f>
        <v>0.10342486161800966</v>
      </c>
      <c r="C1853" s="3">
        <f>'Данные с датчиков 1'!C1853/((PI()*3.5^2)*(1-((0.3*$B$397)-0.5*(B1853-('Данные с датчиков 1'!C1853/(PI()*202*1000000000*3.5^2))))))</f>
        <v>978.52966592204791</v>
      </c>
      <c r="D1853" s="3">
        <f>'Данные с датчиков 1'!D1853</f>
        <v>184.7</v>
      </c>
      <c r="E1853" s="3">
        <f>LN((56.48+'Данные с датчиков 1'!E1853)/(56.48))</f>
        <v>0.10342486161800966</v>
      </c>
      <c r="F1853" s="3">
        <f>'Данные с датчиков 1'!F1853/((PI()*3.48^2)*(1-((0.3*$E$397)-0.5*(E1853-('Данные с датчиков 1'!F1853/(PI()*202*1000000000*3.48^2))))))</f>
        <v>1014.3328076195038</v>
      </c>
      <c r="G1853" s="3">
        <f>'Данные с датчиков 1'!G1853</f>
        <v>184.7</v>
      </c>
      <c r="H1853" s="3">
        <f>LN((56.48+'Данные с датчиков 1'!H1853)/(56.48))</f>
        <v>0.10342709681608894</v>
      </c>
      <c r="I1853" s="3">
        <f>'Данные с датчиков 1'!I1853/((PI()*3.484^2)*(1-((0.3*$H$404)-0.5*(H1853-('Данные с датчиков 1'!I1853/(PI()*202*1000000000*3.484^2))))))</f>
        <v>992.64795881848659</v>
      </c>
    </row>
    <row r="1854" spans="1:9" x14ac:dyDescent="0.25">
      <c r="A1854" s="3">
        <f>'Данные с датчиков 1'!A1854</f>
        <v>184.8</v>
      </c>
      <c r="B1854" s="3">
        <f>LN((56.48+'Данные с датчиков 1'!B1854)/(56.48))</f>
        <v>0.10347946288429365</v>
      </c>
      <c r="C1854" s="3">
        <f>'Данные с датчиков 1'!C1854/((PI()*3.5^2)*(1-((0.3*$B$397)-0.5*(B1854-('Данные с датчиков 1'!C1854/(PI()*202*1000000000*3.5^2))))))</f>
        <v>978.55441767811385</v>
      </c>
      <c r="D1854" s="3">
        <f>'Данные с датчиков 1'!D1854</f>
        <v>184.8</v>
      </c>
      <c r="E1854" s="3">
        <f>LN((56.48+'Данные с датчиков 1'!E1854)/(56.48))</f>
        <v>0.10347515236639858</v>
      </c>
      <c r="F1854" s="3">
        <f>'Данные с датчиков 1'!F1854/((PI()*3.48^2)*(1-((0.3*$E$397)-0.5*(E1854-('Данные с датчиков 1'!F1854/(PI()*202*1000000000*3.48^2))))))</f>
        <v>1014.1972667448051</v>
      </c>
      <c r="G1854" s="3">
        <f>'Данные с датчиков 1'!G1854</f>
        <v>184.8</v>
      </c>
      <c r="H1854" s="3">
        <f>LN((56.48+'Данные с датчиков 1'!H1854)/(56.48))</f>
        <v>0.10347802604705973</v>
      </c>
      <c r="I1854" s="3">
        <f>'Данные с датчиков 1'!I1854/((PI()*3.484^2)*(1-((0.3*$H$404)-0.5*(H1854-('Данные с датчиков 1'!I1854/(PI()*202*1000000000*3.484^2))))))</f>
        <v>992.53258288371831</v>
      </c>
    </row>
    <row r="1855" spans="1:9" x14ac:dyDescent="0.25">
      <c r="A1855" s="3">
        <f>'Данные с датчиков 1'!A1855</f>
        <v>184.9</v>
      </c>
      <c r="B1855" s="3">
        <f>LN((56.48+'Данные с датчиков 1'!B1855)/(56.48))</f>
        <v>0.10353182621043686</v>
      </c>
      <c r="C1855" s="3">
        <f>'Данные с датчиков 1'!C1855/((PI()*3.5^2)*(1-((0.3*$B$397)-0.5*(B1855-('Данные с датчиков 1'!C1855/(PI()*202*1000000000*3.5^2))))))</f>
        <v>978.53087076176462</v>
      </c>
      <c r="D1855" s="3">
        <f>'Данные с датчиков 1'!D1855</f>
        <v>184.9</v>
      </c>
      <c r="E1855" s="3">
        <f>LN((56.48+'Данные с датчиков 1'!E1855)/(56.48))</f>
        <v>0.10353182621043686</v>
      </c>
      <c r="F1855" s="3">
        <f>'Данные с датчиков 1'!F1855/((PI()*3.48^2)*(1-((0.3*$E$397)-0.5*(E1855-('Данные с датчиков 1'!F1855/(PI()*202*1000000000*3.48^2))))))</f>
        <v>1014.3456428307303</v>
      </c>
      <c r="G1855" s="3">
        <f>'Данные с датчиков 1'!G1855</f>
        <v>184.9</v>
      </c>
      <c r="H1855" s="3">
        <f>LN((56.48+'Данные с датчиков 1'!H1855)/(56.48))</f>
        <v>0.1035286334031931</v>
      </c>
      <c r="I1855" s="3">
        <f>'Данные с датчиков 1'!I1855/((PI()*3.484^2)*(1-((0.3*$H$404)-0.5*(H1855-('Данные с датчиков 1'!I1855/(PI()*202*1000000000*3.484^2))))))</f>
        <v>992.37059934754382</v>
      </c>
    </row>
    <row r="1856" spans="1:9" x14ac:dyDescent="0.25">
      <c r="A1856" s="3">
        <f>'Данные с датчиков 1'!A1856</f>
        <v>185</v>
      </c>
      <c r="B1856" s="3">
        <f>LN((56.48+'Данные с датчиков 1'!B1856)/(56.48))</f>
        <v>0.10358227121198645</v>
      </c>
      <c r="C1856" s="3">
        <f>'Данные с датчиков 1'!C1856/((PI()*3.5^2)*(1-((0.3*$B$397)-0.5*(B1856-('Данные с датчиков 1'!C1856/(PI()*202*1000000000*3.5^2))))))</f>
        <v>978.35902390068725</v>
      </c>
      <c r="D1856" s="3">
        <f>'Данные с датчиков 1'!D1856</f>
        <v>185</v>
      </c>
      <c r="E1856" s="3">
        <f>LN((56.48+'Данные с датчиков 1'!E1856)/(56.48))</f>
        <v>0.10358243084402832</v>
      </c>
      <c r="F1856" s="3">
        <f>'Данные с датчиков 1'!F1856/((PI()*3.48^2)*(1-((0.3*$E$397)-0.5*(E1856-('Данные с датчиков 1'!F1856/(PI()*202*1000000000*3.48^2))))))</f>
        <v>1014.2253821448302</v>
      </c>
      <c r="G1856" s="3">
        <f>'Данные с датчиков 1'!G1856</f>
        <v>185</v>
      </c>
      <c r="H1856" s="3">
        <f>LN((56.48+'Данные с датчиков 1'!H1856)/(56.48))</f>
        <v>0.1035867408995234</v>
      </c>
      <c r="I1856" s="3">
        <f>'Данные с датчиков 1'!I1856/((PI()*3.484^2)*(1-((0.3*$H$404)-0.5*(H1856-('Данные с датчиков 1'!I1856/(PI()*202*1000000000*3.484^2))))))</f>
        <v>992.61702645914409</v>
      </c>
    </row>
    <row r="1857" spans="1:9" x14ac:dyDescent="0.25">
      <c r="A1857" s="3">
        <f>'Данные с датчиков 1'!A1857</f>
        <v>185.1</v>
      </c>
      <c r="B1857" s="3">
        <f>LN((56.48+'Данные с датчиков 1'!B1857)/(56.48))</f>
        <v>0.10364117370531101</v>
      </c>
      <c r="C1857" s="3">
        <f>'Данные с датчиков 1'!C1857/((PI()*3.5^2)*(1-((0.3*$B$397)-0.5*(B1857-('Данные с датчиков 1'!C1857/(PI()*202*1000000000*3.5^2))))))</f>
        <v>978.61585315228047</v>
      </c>
      <c r="D1857" s="3">
        <f>'Данные с датчиков 1'!D1857</f>
        <v>185.1</v>
      </c>
      <c r="E1857" s="3">
        <f>LN((56.48+'Данные с датчиков 1'!E1857)/(56.48))</f>
        <v>0.10363383103635926</v>
      </c>
      <c r="F1857" s="3">
        <f>'Данные с датчиков 1'!F1857/((PI()*3.48^2)*(1-((0.3*$E$397)-0.5*(E1857-('Данные с датчиков 1'!F1857/(PI()*202*1000000000*3.48^2))))))</f>
        <v>1014.1210511247168</v>
      </c>
      <c r="G1857" s="3">
        <f>'Данные с датчиков 1'!G1857</f>
        <v>185.1</v>
      </c>
      <c r="H1857" s="3">
        <f>LN((56.48+'Данные с датчиков 1'!H1857)/(56.48))</f>
        <v>0.10363430990771688</v>
      </c>
      <c r="I1857" s="3">
        <f>'Данные с датчиков 1'!I1857/((PI()*3.484^2)*(1-((0.3*$H$404)-0.5*(H1857-('Данные с датчиков 1'!I1857/(PI()*202*1000000000*3.484^2))))))</f>
        <v>992.32502342674229</v>
      </c>
    </row>
    <row r="1858" spans="1:9" x14ac:dyDescent="0.25">
      <c r="A1858" s="3">
        <f>'Данные с датчиков 1'!A1858</f>
        <v>185.2</v>
      </c>
      <c r="B1858" s="3">
        <f>LN((56.48+'Данные с датчиков 1'!B1858)/(56.48))</f>
        <v>0.10368794204870575</v>
      </c>
      <c r="C1858" s="3">
        <f>'Данные с датчиков 1'!C1858/((PI()*3.5^2)*(1-((0.3*$B$397)-0.5*(B1858-('Данные с датчиков 1'!C1858/(PI()*202*1000000000*3.5^2))))))</f>
        <v>978.29877710086112</v>
      </c>
      <c r="D1858" s="3">
        <f>'Данные с датчиков 1'!D1858</f>
        <v>185.2</v>
      </c>
      <c r="E1858" s="3">
        <f>LN((56.48+'Данные с датчиков 1'!E1858)/(56.48))</f>
        <v>0.10369097473265898</v>
      </c>
      <c r="F1858" s="3">
        <f>'Данные с датчиков 1'!F1858/((PI()*3.48^2)*(1-((0.3*$E$397)-0.5*(E1858-('Данные с датчиков 1'!F1858/(PI()*202*1000000000*3.48^2))))))</f>
        <v>1014.3293183457166</v>
      </c>
      <c r="G1858" s="3">
        <f>'Данные с датчиков 1'!G1858</f>
        <v>185.2</v>
      </c>
      <c r="H1858" s="3">
        <f>LN((56.48+'Данные с датчиков 1'!H1858)/(56.48))</f>
        <v>0.10369225164946666</v>
      </c>
      <c r="I1858" s="3">
        <f>'Данные с датчиков 1'!I1858/((PI()*3.484^2)*(1-((0.3*$H$404)-0.5*(H1858-('Данные с датчиков 1'!I1858/(PI()*202*1000000000*3.484^2))))))</f>
        <v>992.57867472331395</v>
      </c>
    </row>
    <row r="1859" spans="1:9" x14ac:dyDescent="0.25">
      <c r="A1859" s="3">
        <f>'Данные с датчиков 1'!A1859</f>
        <v>185.3</v>
      </c>
      <c r="B1859" s="3">
        <f>LN((56.48+'Данные с датчиков 1'!B1859)/(56.48))</f>
        <v>0.10374747674120867</v>
      </c>
      <c r="C1859" s="3">
        <f>'Данные с датчиков 1'!C1859/((PI()*3.5^2)*(1-((0.3*$B$397)-0.5*(B1859-('Данные с датчиков 1'!C1859/(PI()*202*1000000000*3.5^2))))))</f>
        <v>978.61551776366287</v>
      </c>
      <c r="D1859" s="3">
        <f>'Данные с датчиков 1'!D1859</f>
        <v>185.3</v>
      </c>
      <c r="E1859" s="3">
        <f>LN((56.48+'Данные с датчиков 1'!E1859)/(56.48))</f>
        <v>0.10373917721116953</v>
      </c>
      <c r="F1859" s="3">
        <f>'Данные с датчиков 1'!F1859/((PI()*3.48^2)*(1-((0.3*$E$397)-0.5*(E1859-('Данные с датчиков 1'!F1859/(PI()*202*1000000000*3.48^2))))))</f>
        <v>1014.0668908871653</v>
      </c>
      <c r="G1859" s="3">
        <f>'Данные с датчиков 1'!G1859</f>
        <v>185.3</v>
      </c>
      <c r="H1859" s="3">
        <f>LN((56.48+'Данные с датчиков 1'!H1859)/(56.48))</f>
        <v>0.1037455614711596</v>
      </c>
      <c r="I1859" s="3">
        <f>'Данные с датчиков 1'!I1859/((PI()*3.484^2)*(1-((0.3*$H$404)-0.5*(H1859-('Данные с датчиков 1'!I1859/(PI()*202*1000000000*3.484^2))))))</f>
        <v>992.59256803862741</v>
      </c>
    </row>
    <row r="1860" spans="1:9" x14ac:dyDescent="0.25">
      <c r="A1860" s="3">
        <f>'Данные с датчиков 1'!A1860</f>
        <v>185.4</v>
      </c>
      <c r="B1860" s="3">
        <f>LN((56.48+'Данные с датчиков 1'!B1860)/(56.48))</f>
        <v>0.10380078361902138</v>
      </c>
      <c r="C1860" s="3">
        <f>'Данные с датчиков 1'!C1860/((PI()*3.5^2)*(1-((0.3*$B$397)-0.5*(B1860-('Данные с датчиков 1'!C1860/(PI()*202*1000000000*3.5^2))))))</f>
        <v>978.61008128228161</v>
      </c>
      <c r="D1860" s="3">
        <f>'Данные с датчиков 1'!D1860</f>
        <v>185.4</v>
      </c>
      <c r="E1860" s="3">
        <f>LN((56.48+'Данные с датчиков 1'!E1860)/(56.48))</f>
        <v>0.10379711287721967</v>
      </c>
      <c r="F1860" s="3">
        <f>'Данные с датчиков 1'!F1860/((PI()*3.48^2)*(1-((0.3*$E$397)-0.5*(E1860-('Данные с датчиков 1'!F1860/(PI()*202*1000000000*3.48^2))))))</f>
        <v>1014.3289955459311</v>
      </c>
      <c r="G1860" s="3">
        <f>'Данные с датчиков 1'!G1860</f>
        <v>185.4</v>
      </c>
      <c r="H1860" s="3">
        <f>LN((56.48+'Данные с датчиков 1'!H1860)/(56.48))</f>
        <v>0.10379711287721967</v>
      </c>
      <c r="I1860" s="3">
        <f>'Данные с датчиков 1'!I1860/((PI()*3.484^2)*(1-((0.3*$H$404)-0.5*(H1860-('Данные с датчиков 1'!I1860/(PI()*202*1000000000*3.484^2))))))</f>
        <v>992.46662256255559</v>
      </c>
    </row>
    <row r="1861" spans="1:9" x14ac:dyDescent="0.25">
      <c r="A1861" s="3">
        <f>'Данные с датчиков 1'!A1861</f>
        <v>185.5</v>
      </c>
      <c r="B1861" s="3">
        <f>LN((56.48+'Данные с датчиков 1'!B1861)/(56.48))</f>
        <v>0.10385041710922133</v>
      </c>
      <c r="C1861" s="3">
        <f>'Данные с датчиков 1'!C1861/((PI()*3.5^2)*(1-((0.3*$B$397)-0.5*(B1861-('Данные с датчиков 1'!C1861/(PI()*202*1000000000*3.5^2))))))</f>
        <v>978.39619207110093</v>
      </c>
      <c r="D1861" s="3">
        <f>'Данные с датчиков 1'!D1861</f>
        <v>185.5</v>
      </c>
      <c r="E1861" s="3">
        <f>LN((56.48+'Данные с датчиков 1'!E1861)/(56.48))</f>
        <v>0.103849619162625</v>
      </c>
      <c r="F1861" s="3">
        <f>'Данные с датчиков 1'!F1861/((PI()*3.48^2)*(1-((0.3*$E$397)-0.5*(E1861-('Данные с датчиков 1'!F1861/(PI()*202*1000000000*3.48^2))))))</f>
        <v>1014.3129464639821</v>
      </c>
      <c r="G1861" s="3">
        <f>'Данные с датчиков 1'!G1861</f>
        <v>185.5</v>
      </c>
      <c r="H1861" s="3">
        <f>LN((56.48+'Данные с датчиков 1'!H1861)/(56.48))</f>
        <v>0.10385009793065904</v>
      </c>
      <c r="I1861" s="3">
        <f>'Данные с датчиков 1'!I1861/((PI()*3.484^2)*(1-((0.3*$H$404)-0.5*(H1861-('Данные с датчиков 1'!I1861/(PI()*202*1000000000*3.484^2))))))</f>
        <v>992.51164887253742</v>
      </c>
    </row>
    <row r="1862" spans="1:9" x14ac:dyDescent="0.25">
      <c r="A1862" s="3">
        <f>'Данные с датчиков 1'!A1862</f>
        <v>185.6</v>
      </c>
      <c r="B1862" s="3">
        <f>LN((56.48+'Данные с датчиков 1'!B1862)/(56.48))</f>
        <v>0.10390515472574684</v>
      </c>
      <c r="C1862" s="3">
        <f>'Данные с датчиков 1'!C1862/((PI()*3.5^2)*(1-((0.3*$B$397)-0.5*(B1862-('Данные с датчиков 1'!C1862/(PI()*202*1000000000*3.5^2))))))</f>
        <v>978.48983356253643</v>
      </c>
      <c r="D1862" s="3">
        <f>'Данные с датчиков 1'!D1862</f>
        <v>185.6</v>
      </c>
      <c r="E1862" s="3">
        <f>LN((56.48+'Данные с датчиков 1'!E1862)/(56.48))</f>
        <v>0.10390292059596751</v>
      </c>
      <c r="F1862" s="3">
        <f>'Данные с датчиков 1'!F1862/((PI()*3.48^2)*(1-((0.3*$E$397)-0.5*(E1862-('Данные с датчиков 1'!F1862/(PI()*202*1000000000*3.48^2))))))</f>
        <v>1014.2917968599876</v>
      </c>
      <c r="G1862" s="3">
        <f>'Данные с датчиков 1'!G1862</f>
        <v>185.6</v>
      </c>
      <c r="H1862" s="3">
        <f>LN((56.48+'Данные с датчиков 1'!H1862)/(56.48))</f>
        <v>0.10390084604241731</v>
      </c>
      <c r="I1862" s="3">
        <f>'Данные с датчиков 1'!I1862/((PI()*3.484^2)*(1-((0.3*$H$404)-0.5*(H1862-('Данные с датчиков 1'!I1862/(PI()*202*1000000000*3.484^2))))))</f>
        <v>992.37580062227187</v>
      </c>
    </row>
    <row r="1863" spans="1:9" x14ac:dyDescent="0.25">
      <c r="A1863" s="3">
        <f>'Данные с датчиков 1'!A1863</f>
        <v>185.7</v>
      </c>
      <c r="B1863" s="3">
        <f>LN((56.48+'Данные с датчиков 1'!B1863)/(56.48))</f>
        <v>0.10395382559998023</v>
      </c>
      <c r="C1863" s="3">
        <f>'Данные с датчиков 1'!C1863/((PI()*3.5^2)*(1-((0.3*$B$397)-0.5*(B1863-('Данные с датчиков 1'!C1863/(PI()*202*1000000000*3.5^2))))))</f>
        <v>978.23649331384854</v>
      </c>
      <c r="D1863" s="3">
        <f>'Данные с датчиков 1'!D1863</f>
        <v>185.7</v>
      </c>
      <c r="E1863" s="3">
        <f>LN((56.48+'Данные с датчиков 1'!E1863)/(56.48))</f>
        <v>0.1039544638907907</v>
      </c>
      <c r="F1863" s="3">
        <f>'Данные с датчиков 1'!F1863/((PI()*3.48^2)*(1-((0.3*$E$397)-0.5*(E1863-('Данные с датчиков 1'!F1863/(PI()*202*1000000000*3.48^2))))))</f>
        <v>1014.2720909167034</v>
      </c>
      <c r="G1863" s="3">
        <f>'Данные с датчиков 1'!G1863</f>
        <v>185.7</v>
      </c>
      <c r="H1863" s="3">
        <f>LN((56.48+'Данные с датчиков 1'!H1863)/(56.48))</f>
        <v>0.10395877234310438</v>
      </c>
      <c r="I1863" s="3">
        <f>'Данные с датчиков 1'!I1863/((PI()*3.484^2)*(1-((0.3*$H$404)-0.5*(H1863-('Данные с датчиков 1'!I1863/(PI()*202*1000000000*3.484^2))))))</f>
        <v>992.593255087535</v>
      </c>
    </row>
    <row r="1864" spans="1:9" x14ac:dyDescent="0.25">
      <c r="A1864" s="3">
        <f>'Данные с датчиков 1'!A1864</f>
        <v>185.8</v>
      </c>
      <c r="B1864" s="3">
        <f>LN((56.48+'Данные с датчиков 1'!B1864)/(56.48))</f>
        <v>0.10401206795889846</v>
      </c>
      <c r="C1864" s="3">
        <f>'Данные с датчиков 1'!C1864/((PI()*3.5^2)*(1-((0.3*$B$397)-0.5*(B1864-('Данные с датчиков 1'!C1864/(PI()*202*1000000000*3.5^2))))))</f>
        <v>978.47105873816054</v>
      </c>
      <c r="D1864" s="3">
        <f>'Данные с датчиков 1'!D1864</f>
        <v>185.8</v>
      </c>
      <c r="E1864" s="3">
        <f>LN((56.48+'Данные с датчиков 1'!E1864)/(56.48))</f>
        <v>0.10400600452903958</v>
      </c>
      <c r="F1864" s="3">
        <f>'Данные с датчиков 1'!F1864/((PI()*3.48^2)*(1-((0.3*$E$397)-0.5*(E1864-('Данные с датчиков 1'!F1864/(PI()*202*1000000000*3.48^2))))))</f>
        <v>1014.1832300127063</v>
      </c>
      <c r="G1864" s="3">
        <f>'Данные с датчиков 1'!G1864</f>
        <v>185.8</v>
      </c>
      <c r="H1864" s="3">
        <f>LN((56.48+'Данные с датчиков 1'!H1864)/(56.48))</f>
        <v>0.10400791930033529</v>
      </c>
      <c r="I1864" s="3">
        <f>'Данные с датчиков 1'!I1864/((PI()*3.484^2)*(1-((0.3*$H$404)-0.5*(H1864-('Данные с датчиков 1'!I1864/(PI()*202*1000000000*3.484^2))))))</f>
        <v>992.39289054299161</v>
      </c>
    </row>
    <row r="1865" spans="1:9" x14ac:dyDescent="0.25">
      <c r="A1865" s="3">
        <f>'Данные с датчиков 1'!A1865</f>
        <v>185.9</v>
      </c>
      <c r="B1865" s="3">
        <f>LN((56.48+'Данные с датчиков 1'!B1865)/(56.48))</f>
        <v>0.10406121229694616</v>
      </c>
      <c r="C1865" s="3">
        <f>'Данные с датчиков 1'!C1865/((PI()*3.5^2)*(1-((0.3*$B$397)-0.5*(B1865-('Данные с датчиков 1'!C1865/(PI()*202*1000000000*3.5^2))))))</f>
        <v>978.26266724891389</v>
      </c>
      <c r="D1865" s="3">
        <f>'Данные с датчиков 1'!D1865</f>
        <v>185.9</v>
      </c>
      <c r="E1865" s="3">
        <f>LN((56.48+'Данные с датчиков 1'!E1865)/(56.48))</f>
        <v>0.10406344607310948</v>
      </c>
      <c r="F1865" s="3">
        <f>'Данные с датчиков 1'!F1865/((PI()*3.48^2)*(1-((0.3*$E$397)-0.5*(E1865-('Данные с датчиков 1'!F1865/(PI()*202*1000000000*3.48^2))))))</f>
        <v>1014.3928858780129</v>
      </c>
      <c r="G1865" s="3">
        <f>'Данные с датчиков 1'!G1865</f>
        <v>185.9</v>
      </c>
      <c r="H1865" s="3">
        <f>LN((56.48+'Данные с датчиков 1'!H1865)/(56.48))</f>
        <v>0.10406360562835891</v>
      </c>
      <c r="I1865" s="3">
        <f>'Данные с датчиков 1'!I1865/((PI()*3.484^2)*(1-((0.3*$H$404)-0.5*(H1865-('Данные с датчиков 1'!I1865/(PI()*202*1000000000*3.484^2))))))</f>
        <v>992.52131905196961</v>
      </c>
    </row>
    <row r="1866" spans="1:9" x14ac:dyDescent="0.25">
      <c r="A1866" s="3">
        <f>'Данные с датчиков 1'!A1866</f>
        <v>186</v>
      </c>
      <c r="B1866" s="3">
        <f>LN((56.48+'Данные с датчиков 1'!B1866)/(56.48))</f>
        <v>0.10411753384417285</v>
      </c>
      <c r="C1866" s="3">
        <f>'Данные с датчиков 1'!C1866/((PI()*3.5^2)*(1-((0.3*$B$397)-0.5*(B1866-('Данные с датчиков 1'!C1866/(PI()*202*1000000000*3.5^2))))))</f>
        <v>978.40411658148946</v>
      </c>
      <c r="D1866" s="3">
        <f>'Данные с датчиков 1'!D1866</f>
        <v>186</v>
      </c>
      <c r="E1866" s="3">
        <f>LN((56.48+'Данные с датчиков 1'!E1866)/(56.48))</f>
        <v>0.10411226879144693</v>
      </c>
      <c r="F1866" s="3">
        <f>'Данные с датчиков 1'!F1866/((PI()*3.48^2)*(1-((0.3*$E$397)-0.5*(E1866-('Данные с датчиков 1'!F1866/(PI()*202*1000000000*3.48^2))))))</f>
        <v>1014.189926005233</v>
      </c>
      <c r="G1866" s="3">
        <f>'Данные с датчиков 1'!G1866</f>
        <v>186</v>
      </c>
      <c r="H1866" s="3">
        <f>LN((56.48+'Данные с датчиков 1'!H1866)/(56.48))</f>
        <v>0.10411561928275262</v>
      </c>
      <c r="I1866" s="3">
        <f>'Данные с датчиков 1'!I1866/((PI()*3.484^2)*(1-((0.3*$H$404)-0.5*(H1866-('Данные с датчиков 1'!I1866/(PI()*202*1000000000*3.484^2))))))</f>
        <v>992.49152385820651</v>
      </c>
    </row>
    <row r="1867" spans="1:9" x14ac:dyDescent="0.25">
      <c r="A1867" s="3">
        <f>'Данные с датчиков 1'!A1867</f>
        <v>186.1</v>
      </c>
      <c r="B1867" s="3">
        <f>LN((56.48+'Данные с датчиков 1'!B1867)/(56.48))</f>
        <v>0.10417353314411651</v>
      </c>
      <c r="C1867" s="3">
        <f>'Данные с датчиков 1'!C1867/((PI()*3.5^2)*(1-((0.3*$B$397)-0.5*(B1867-('Данные с датчиков 1'!C1867/(PI()*202*1000000000*3.5^2))))))</f>
        <v>978.53891180692949</v>
      </c>
      <c r="D1867" s="3">
        <f>'Данные с датчиков 1'!D1867</f>
        <v>186.1</v>
      </c>
      <c r="E1867" s="3">
        <f>LN((56.48+'Данные с датчиков 1'!E1867)/(56.48))</f>
        <v>0.10416874700172168</v>
      </c>
      <c r="F1867" s="3">
        <f>'Данные с датчиков 1'!F1867/((PI()*3.48^2)*(1-((0.3*$E$397)-0.5*(E1867-('Данные с датчиков 1'!F1867/(PI()*202*1000000000*3.48^2))))))</f>
        <v>1014.358390111847</v>
      </c>
      <c r="G1867" s="3">
        <f>'Данные с датчиков 1'!G1867</f>
        <v>186.1</v>
      </c>
      <c r="H1867" s="3">
        <f>LN((56.48+'Данные с датчиков 1'!H1867)/(56.48))</f>
        <v>0.10416826838622237</v>
      </c>
      <c r="I1867" s="3">
        <f>'Данные с датчиков 1'!I1867/((PI()*3.484^2)*(1-((0.3*$H$404)-0.5*(H1867-('Данные с датчиков 1'!I1867/(PI()*202*1000000000*3.484^2))))))</f>
        <v>992.44006172647232</v>
      </c>
    </row>
    <row r="1868" spans="1:9" x14ac:dyDescent="0.25">
      <c r="A1868" s="3">
        <f>'Данные с датчиков 1'!A1868</f>
        <v>186.2</v>
      </c>
      <c r="B1868" s="3">
        <f>LN((56.48+'Данные с датчиков 1'!B1868)/(56.48))</f>
        <v>0.10421931941524679</v>
      </c>
      <c r="C1868" s="3">
        <f>'Данные с датчиков 1'!C1868/((PI()*3.5^2)*(1-((0.3*$B$397)-0.5*(B1868-('Данные с датчиков 1'!C1868/(PI()*202*1000000000*3.5^2))))))</f>
        <v>978.13527430368856</v>
      </c>
      <c r="D1868" s="3">
        <f>'Данные с датчиков 1'!D1868</f>
        <v>186.2</v>
      </c>
      <c r="E1868" s="3">
        <f>LN((56.48+'Данные с датчиков 1'!E1868)/(56.48))</f>
        <v>0.10421995753661732</v>
      </c>
      <c r="F1868" s="3">
        <f>'Данные с датчиков 1'!F1868/((PI()*3.48^2)*(1-((0.3*$E$397)-0.5*(E1868-('Данные с датчиков 1'!F1868/(PI()*202*1000000000*3.48^2))))))</f>
        <v>1014.2957261231542</v>
      </c>
      <c r="G1868" s="3">
        <f>'Данные с датчиков 1'!G1868</f>
        <v>186.2</v>
      </c>
      <c r="H1868" s="3">
        <f>LN((56.48+'Данные с датчиков 1'!H1868)/(56.48))</f>
        <v>0.10422426484521879</v>
      </c>
      <c r="I1868" s="3">
        <f>'Данные с датчиков 1'!I1868/((PI()*3.484^2)*(1-((0.3*$H$404)-0.5*(H1868-('Данные с датчиков 1'!I1868/(PI()*202*1000000000*3.484^2))))))</f>
        <v>992.59175618094127</v>
      </c>
    </row>
    <row r="1869" spans="1:9" x14ac:dyDescent="0.25">
      <c r="A1869" s="3">
        <f>'Данные с датчиков 1'!A1869</f>
        <v>186.3</v>
      </c>
      <c r="B1869" s="3">
        <f>LN((56.48+'Данные с датчиков 1'!B1869)/(56.48))</f>
        <v>0.10427850343985265</v>
      </c>
      <c r="C1869" s="3">
        <f>'Данные с датчиков 1'!C1869/((PI()*3.5^2)*(1-((0.3*$B$397)-0.5*(B1869-('Данные с датчиков 1'!C1869/(PI()*202*1000000000*3.5^2))))))</f>
        <v>978.47997179278502</v>
      </c>
      <c r="D1869" s="3">
        <f>'Данные с датчиков 1'!D1869</f>
        <v>186.3</v>
      </c>
      <c r="E1869" s="3">
        <f>LN((56.48+'Данные с датчиков 1'!E1869)/(56.48))</f>
        <v>0.10427387732153845</v>
      </c>
      <c r="F1869" s="3">
        <f>'Данные с датчиков 1'!F1869/((PI()*3.48^2)*(1-((0.3*$E$397)-0.5*(E1869-('Данные с датчиков 1'!F1869/(PI()*202*1000000000*3.48^2))))))</f>
        <v>1014.3222129194905</v>
      </c>
      <c r="G1869" s="3">
        <f>'Данные с датчиков 1'!G1869</f>
        <v>186.3</v>
      </c>
      <c r="H1869" s="3">
        <f>LN((56.48+'Данные с датчиков 1'!H1869)/(56.48))</f>
        <v>0.10427148449332305</v>
      </c>
      <c r="I1869" s="3">
        <f>'Данные с датчиков 1'!I1869/((PI()*3.484^2)*(1-((0.3*$H$404)-0.5*(H1869-('Данные с датчиков 1'!I1869/(PI()*202*1000000000*3.484^2))))))</f>
        <v>992.29334421078954</v>
      </c>
    </row>
    <row r="1870" spans="1:9" x14ac:dyDescent="0.25">
      <c r="A1870" s="3">
        <f>'Данные с датчиков 1'!A1870</f>
        <v>186.4</v>
      </c>
      <c r="B1870" s="3">
        <f>LN((56.48+'Данные с датчиков 1'!B1870)/(56.48))</f>
        <v>0.10432683712027811</v>
      </c>
      <c r="C1870" s="3">
        <f>'Данные с датчиков 1'!C1870/((PI()*3.5^2)*(1-((0.3*$B$397)-0.5*(B1870-('Данные с датчиков 1'!C1870/(PI()*202*1000000000*3.5^2))))))</f>
        <v>978.21071584493995</v>
      </c>
      <c r="D1870" s="3">
        <f>'Данные с датчиков 1'!D1870</f>
        <v>186.4</v>
      </c>
      <c r="E1870" s="3">
        <f>LN((56.48+'Данные с датчиков 1'!E1870)/(56.48))</f>
        <v>0.10432891079027592</v>
      </c>
      <c r="F1870" s="3">
        <f>'Данные с датчиков 1'!F1870/((PI()*3.48^2)*(1-((0.3*$E$397)-0.5*(E1870-('Данные с датчиков 1'!F1870/(PI()*202*1000000000*3.48^2))))))</f>
        <v>1014.4332157435446</v>
      </c>
      <c r="G1870" s="3">
        <f>'Данные с датчиков 1'!G1870</f>
        <v>186.4</v>
      </c>
      <c r="H1870" s="3">
        <f>LN((56.48+'Данные с датчиков 1'!H1870)/(56.48))</f>
        <v>0.10433289860510901</v>
      </c>
      <c r="I1870" s="3">
        <f>'Данные с датчиков 1'!I1870/((PI()*3.484^2)*(1-((0.3*$H$404)-0.5*(H1870-('Данные с датчиков 1'!I1870/(PI()*202*1000000000*3.484^2))))))</f>
        <v>992.6745388636715</v>
      </c>
    </row>
    <row r="1871" spans="1:9" x14ac:dyDescent="0.25">
      <c r="A1871" s="3">
        <f>'Данные с датчиков 1'!A1871</f>
        <v>186.5</v>
      </c>
      <c r="B1871" s="3">
        <f>LN((56.48+'Данные с датчиков 1'!B1871)/(56.48))</f>
        <v>0.10438521726275159</v>
      </c>
      <c r="C1871" s="3">
        <f>'Данные с датчиков 1'!C1871/((PI()*3.5^2)*(1-((0.3*$B$397)-0.5*(B1871-('Данные с датчиков 1'!C1871/(PI()*202*1000000000*3.5^2))))))</f>
        <v>978.45158402805737</v>
      </c>
      <c r="D1871" s="3">
        <f>'Данные с датчиков 1'!D1871</f>
        <v>186.5</v>
      </c>
      <c r="E1871" s="3">
        <f>LN((56.48+'Данные с датчиков 1'!E1871)/(56.48))</f>
        <v>0.1043764445081202</v>
      </c>
      <c r="F1871" s="3">
        <f>'Данные с датчиков 1'!F1871/((PI()*3.48^2)*(1-((0.3*$E$397)-0.5*(E1871-('Данные с датчиков 1'!F1871/(PI()*202*1000000000*3.48^2))))))</f>
        <v>1014.1458502119946</v>
      </c>
      <c r="G1871" s="3">
        <f>'Данные с датчиков 1'!G1871</f>
        <v>186.5</v>
      </c>
      <c r="H1871" s="3">
        <f>LN((56.48+'Данные с датчиков 1'!H1871)/(56.48))</f>
        <v>0.10437963460961816</v>
      </c>
      <c r="I1871" s="3">
        <f>'Данные с датчиков 1'!I1871/((PI()*3.484^2)*(1-((0.3*$H$404)-0.5*(H1871-('Данные с датчиков 1'!I1871/(PI()*202*1000000000*3.484^2))))))</f>
        <v>992.36264985587979</v>
      </c>
    </row>
    <row r="1872" spans="1:9" x14ac:dyDescent="0.25">
      <c r="A1872" s="3">
        <f>'Данные с датчиков 1'!A1872</f>
        <v>186.6</v>
      </c>
      <c r="B1872" s="3">
        <f>LN((56.48+'Данные с датчиков 1'!B1872)/(56.48))</f>
        <v>0.10443306729692579</v>
      </c>
      <c r="C1872" s="3">
        <f>'Данные с датчиков 1'!C1872/((PI()*3.5^2)*(1-((0.3*$B$397)-0.5*(B1872-('Данные с датчиков 1'!C1872/(PI()*202*1000000000*3.5^2))))))</f>
        <v>978.20528923580468</v>
      </c>
      <c r="D1872" s="3">
        <f>'Данные с датчиков 1'!D1872</f>
        <v>186.6</v>
      </c>
      <c r="E1872" s="3">
        <f>LN((56.48+'Данные с датчиков 1'!E1872)/(56.48))</f>
        <v>0.10443673570504966</v>
      </c>
      <c r="F1872" s="3">
        <f>'Данные с датчиков 1'!F1872/((PI()*3.48^2)*(1-((0.3*$E$397)-0.5*(E1872-('Данные с датчиков 1'!F1872/(PI()*202*1000000000*3.48^2))))))</f>
        <v>1014.490997562427</v>
      </c>
      <c r="G1872" s="3">
        <f>'Данные с датчиков 1'!G1872</f>
        <v>186.6</v>
      </c>
      <c r="H1872" s="3">
        <f>LN((56.48+'Данные с датчиков 1'!H1872)/(56.48))</f>
        <v>0.10443673570504966</v>
      </c>
      <c r="I1872" s="3">
        <f>'Данные с датчиков 1'!I1872/((PI()*3.484^2)*(1-((0.3*$H$404)-0.5*(H1872-('Данные с датчиков 1'!I1872/(PI()*202*1000000000*3.484^2))))))</f>
        <v>992.52831049592805</v>
      </c>
    </row>
    <row r="1873" spans="1:9" x14ac:dyDescent="0.25">
      <c r="A1873" s="3">
        <f>'Данные с датчиков 1'!A1873</f>
        <v>186.7</v>
      </c>
      <c r="B1873" s="3">
        <f>LN((56.48+'Данные с датчиков 1'!B1873)/(56.48))</f>
        <v>0.10448920841785539</v>
      </c>
      <c r="C1873" s="3">
        <f>'Данные с датчиков 1'!C1873/((PI()*3.5^2)*(1-((0.3*$B$397)-0.5*(B1873-('Данные с датчиков 1'!C1873/(PI()*202*1000000000*3.5^2))))))</f>
        <v>978.33165305230921</v>
      </c>
      <c r="D1873" s="3">
        <f>'Данные с датчиков 1'!D1873</f>
        <v>186.7</v>
      </c>
      <c r="E1873" s="3">
        <f>LN((56.48+'Данные с датчиков 1'!E1873)/(56.48))</f>
        <v>0.10448298839209959</v>
      </c>
      <c r="F1873" s="3">
        <f>'Данные с датчиков 1'!F1873/((PI()*3.48^2)*(1-((0.3*$E$397)-0.5*(E1873-('Данные с датчиков 1'!F1873/(PI()*202*1000000000*3.48^2))))))</f>
        <v>1014.1548664286411</v>
      </c>
      <c r="G1873" s="3">
        <f>'Данные с датчиков 1'!G1873</f>
        <v>186.7</v>
      </c>
      <c r="H1873" s="3">
        <f>LN((56.48+'Данные с датчиков 1'!H1873)/(56.48))</f>
        <v>0.1044912817511764</v>
      </c>
      <c r="I1873" s="3">
        <f>'Данные с датчиков 1'!I1873/((PI()*3.484^2)*(1-((0.3*$H$404)-0.5*(H1873-('Данные с датчиков 1'!I1873/(PI()*202*1000000000*3.484^2))))))</f>
        <v>992.59316001309173</v>
      </c>
    </row>
    <row r="1874" spans="1:9" x14ac:dyDescent="0.25">
      <c r="A1874" s="3">
        <f>'Данные с датчиков 1'!A1874</f>
        <v>186.8</v>
      </c>
      <c r="B1874" s="3">
        <f>LN((56.48+'Данные с датчиков 1'!B1874)/(56.48))</f>
        <v>0.10454407055919597</v>
      </c>
      <c r="C1874" s="3">
        <f>'Данные с датчиков 1'!C1874/((PI()*3.5^2)*(1-((0.3*$B$397)-0.5*(B1874-('Данные с датчиков 1'!C1874/(PI()*202*1000000000*3.5^2))))))</f>
        <v>978.4103544730566</v>
      </c>
      <c r="D1874" s="3">
        <f>'Данные с датчиков 1'!D1874</f>
        <v>186.8</v>
      </c>
      <c r="E1874" s="3">
        <f>LN((56.48+'Данные с датчиков 1'!E1874)/(56.48))</f>
        <v>0.1045419973353208</v>
      </c>
      <c r="F1874" s="3">
        <f>'Данные с датчиков 1'!F1874/((PI()*3.48^2)*(1-((0.3*$E$397)-0.5*(E1874-('Данные с датчиков 1'!F1874/(PI()*202*1000000000*3.48^2))))))</f>
        <v>1014.4480762822072</v>
      </c>
      <c r="G1874" s="3">
        <f>'Данные с датчиков 1'!G1874</f>
        <v>186.8</v>
      </c>
      <c r="H1874" s="3">
        <f>LN((56.48+'Данные с датчиков 1'!H1874)/(56.48))</f>
        <v>0.10453832931331994</v>
      </c>
      <c r="I1874" s="3">
        <f>'Данные с датчиков 1'!I1874/((PI()*3.484^2)*(1-((0.3*$H$404)-0.5*(H1874-('Данные с датчиков 1'!I1874/(PI()*202*1000000000*3.484^2))))))</f>
        <v>992.27193669999986</v>
      </c>
    </row>
    <row r="1875" spans="1:9" x14ac:dyDescent="0.25">
      <c r="A1875" s="3">
        <f>'Данные с датчиков 1'!A1875</f>
        <v>186.9</v>
      </c>
      <c r="B1875" s="3">
        <f>LN((56.48+'Данные с датчиков 1'!B1875)/(56.48))</f>
        <v>0.10459382664276451</v>
      </c>
      <c r="C1875" s="3">
        <f>'Данные с датчиков 1'!C1875/((PI()*3.5^2)*(1-((0.3*$B$397)-0.5*(B1875-('Данные с датчиков 1'!C1875/(PI()*202*1000000000*3.5^2))))))</f>
        <v>978.21250838858327</v>
      </c>
      <c r="D1875" s="3">
        <f>'Данные с датчиков 1'!D1875</f>
        <v>186.9</v>
      </c>
      <c r="E1875" s="3">
        <f>LN((56.48+'Данные с датчиков 1'!E1875)/(56.48))</f>
        <v>0.10459605922950491</v>
      </c>
      <c r="F1875" s="3">
        <f>'Данные с датчиков 1'!F1875/((PI()*3.48^2)*(1-((0.3*$E$397)-0.5*(E1875-('Данные с датчиков 1'!F1875/(PI()*202*1000000000*3.48^2))))))</f>
        <v>1014.5157330246207</v>
      </c>
      <c r="G1875" s="3">
        <f>'Данные с датчиков 1'!G1875</f>
        <v>186.9</v>
      </c>
      <c r="H1875" s="3">
        <f>LN((56.48+'Данные с датчиков 1'!H1875)/(56.48))</f>
        <v>0.10459749446120596</v>
      </c>
      <c r="I1875" s="3">
        <f>'Данные с датчиков 1'!I1875/((PI()*3.484^2)*(1-((0.3*$H$404)-0.5*(H1875-('Данные с датчиков 1'!I1875/(PI()*202*1000000000*3.484^2))))))</f>
        <v>992.60936867012015</v>
      </c>
    </row>
    <row r="1876" spans="1:9" x14ac:dyDescent="0.25">
      <c r="A1876" s="3">
        <f>'Данные с датчиков 1'!A1876</f>
        <v>187</v>
      </c>
      <c r="B1876" s="3">
        <f>LN((56.48+'Данные с датчиков 1'!B1876)/(56.48))</f>
        <v>0.10465123443231575</v>
      </c>
      <c r="C1876" s="3">
        <f>'Данные с датчиков 1'!C1876/((PI()*3.5^2)*(1-((0.3*$B$397)-0.5*(B1876-('Данные с датчиков 1'!C1876/(PI()*202*1000000000*3.5^2))))))</f>
        <v>978.42477228093253</v>
      </c>
      <c r="D1876" s="3">
        <f>'Данные с датчиков 1'!D1876</f>
        <v>187</v>
      </c>
      <c r="E1876" s="3">
        <f>LN((56.48+'Данные с датчиков 1'!E1876)/(56.48))</f>
        <v>0.1046437397135012</v>
      </c>
      <c r="F1876" s="3">
        <f>'Данные с датчиков 1'!F1876/((PI()*3.48^2)*(1-((0.3*$E$397)-0.5*(E1876-('Данные с датчиков 1'!F1876/(PI()*202*1000000000*3.48^2))))))</f>
        <v>1014.2285274888662</v>
      </c>
      <c r="G1876" s="3">
        <f>'Данные с датчиков 1'!G1876</f>
        <v>187</v>
      </c>
      <c r="H1876" s="3">
        <f>LN((56.48+'Данные с датчиков 1'!H1876)/(56.48))</f>
        <v>0.10464565326407034</v>
      </c>
      <c r="I1876" s="3">
        <f>'Данные с датчиков 1'!I1876/((PI()*3.484^2)*(1-((0.3*$H$404)-0.5*(H1876-('Данные с датчиков 1'!I1876/(PI()*202*1000000000*3.484^2))))))</f>
        <v>992.3483880361174</v>
      </c>
    </row>
    <row r="1877" spans="1:9" x14ac:dyDescent="0.25">
      <c r="A1877" s="3">
        <f>'Данные с датчиков 1'!A1877</f>
        <v>187.1</v>
      </c>
      <c r="B1877" s="3">
        <f>LN((56.48+'Данные с датчиков 1'!B1877)/(56.48))</f>
        <v>0.10470050682341837</v>
      </c>
      <c r="C1877" s="3">
        <f>'Данные с датчиков 1'!C1877/((PI()*3.5^2)*(1-((0.3*$B$397)-0.5*(B1877-('Данные с датчиков 1'!C1877/(PI()*202*1000000000*3.5^2))))))</f>
        <v>978.24211296993155</v>
      </c>
      <c r="D1877" s="3">
        <f>'Данные с датчиков 1'!D1877</f>
        <v>187.1</v>
      </c>
      <c r="E1877" s="3">
        <f>LN((56.48+'Данные с датчиков 1'!E1877)/(56.48))</f>
        <v>0.10470242026536397</v>
      </c>
      <c r="F1877" s="3">
        <f>'Данные с датчиков 1'!F1877/((PI()*3.48^2)*(1-((0.3*$E$397)-0.5*(E1877-('Данные с датчиков 1'!F1877/(PI()*202*1000000000*3.48^2))))))</f>
        <v>1014.5432801909194</v>
      </c>
      <c r="G1877" s="3">
        <f>'Данные с датчиков 1'!G1877</f>
        <v>187.1</v>
      </c>
      <c r="H1877" s="3">
        <f>LN((56.48+'Данные с датчиков 1'!H1877)/(56.48))</f>
        <v>0.10470369589129361</v>
      </c>
      <c r="I1877" s="3">
        <f>'Данные с датчиков 1'!I1877/((PI()*3.484^2)*(1-((0.3*$H$404)-0.5*(H1877-('Данные с датчиков 1'!I1877/(PI()*202*1000000000*3.484^2))))))</f>
        <v>992.59530289480836</v>
      </c>
    </row>
    <row r="1878" spans="1:9" x14ac:dyDescent="0.25">
      <c r="A1878" s="3">
        <f>'Данные с датчиков 1'!A1878</f>
        <v>187.2</v>
      </c>
      <c r="B1878" s="3">
        <f>LN((56.48+'Данные с датчиков 1'!B1878)/(56.48))</f>
        <v>0.1047582273781384</v>
      </c>
      <c r="C1878" s="3">
        <f>'Данные с датчиков 1'!C1878/((PI()*3.5^2)*(1-((0.3*$B$397)-0.5*(B1878-('Данные с датчиков 1'!C1878/(PI()*202*1000000000*3.5^2))))))</f>
        <v>978.41490143596036</v>
      </c>
      <c r="D1878" s="3">
        <f>'Данные с датчиков 1'!D1878</f>
        <v>187.2</v>
      </c>
      <c r="E1878" s="3">
        <f>LN((56.48+'Данные с датчиков 1'!E1878)/(56.48))</f>
        <v>0.10474977678687211</v>
      </c>
      <c r="F1878" s="3">
        <f>'Данные с датчиков 1'!F1878/((PI()*3.48^2)*(1-((0.3*$E$397)-0.5*(E1878-('Данные с датчиков 1'!F1878/(PI()*202*1000000000*3.48^2))))))</f>
        <v>1014.2508448969054</v>
      </c>
      <c r="G1878" s="3">
        <f>'Данные с датчиков 1'!G1878</f>
        <v>187.2</v>
      </c>
      <c r="H1878" s="3">
        <f>LN((56.48+'Данные с датчиков 1'!H1878)/(56.48))</f>
        <v>0.10475328458814234</v>
      </c>
      <c r="I1878" s="3">
        <f>'Данные с датчиков 1'!I1878/((PI()*3.484^2)*(1-((0.3*$H$404)-0.5*(H1878-('Данные с датчиков 1'!I1878/(PI()*202*1000000000*3.484^2))))))</f>
        <v>992.44281275009553</v>
      </c>
    </row>
    <row r="1879" spans="1:9" x14ac:dyDescent="0.25">
      <c r="A1879" s="3">
        <f>'Данные с датчиков 1'!A1879</f>
        <v>187.3</v>
      </c>
      <c r="B1879" s="3">
        <f>LN((56.48+'Данные с датчиков 1'!B1879)/(56.48))</f>
        <v>0.10480637844110634</v>
      </c>
      <c r="C1879" s="3">
        <f>'Данные с датчиков 1'!C1879/((PI()*3.5^2)*(1-((0.3*$B$397)-0.5*(B1879-('Данные с датчиков 1'!C1879/(PI()*202*1000000000*3.5^2))))))</f>
        <v>978.1841399965756</v>
      </c>
      <c r="D1879" s="3">
        <f>'Данные с датчиков 1'!D1879</f>
        <v>187.3</v>
      </c>
      <c r="E1879" s="3">
        <f>LN((56.48+'Данные с датчиков 1'!E1879)/(56.48))</f>
        <v>0.10480797280750827</v>
      </c>
      <c r="F1879" s="3">
        <f>'Данные с датчиков 1'!F1879/((PI()*3.48^2)*(1-((0.3*$E$397)-0.5*(E1879-('Данные с датчиков 1'!F1879/(PI()*202*1000000000*3.48^2))))))</f>
        <v>1014.5250643224527</v>
      </c>
      <c r="G1879" s="3">
        <f>'Данные с датчиков 1'!G1879</f>
        <v>187.3</v>
      </c>
      <c r="H1879" s="3">
        <f>LN((56.48+'Данные с датчиков 1'!H1879)/(56.48))</f>
        <v>0.10480653787786104</v>
      </c>
      <c r="I1879" s="3">
        <f>'Данные с датчиков 1'!I1879/((PI()*3.484^2)*(1-((0.3*$H$404)-0.5*(H1879-('Данные с датчиков 1'!I1879/(PI()*202*1000000000*3.484^2))))))</f>
        <v>992.43634889146529</v>
      </c>
    </row>
    <row r="1880" spans="1:9" x14ac:dyDescent="0.25">
      <c r="A1880" s="3">
        <f>'Данные с датчиков 1'!A1880</f>
        <v>187.4</v>
      </c>
      <c r="B1880" s="3">
        <f>LN((56.48+'Данные с датчиков 1'!B1880)/(56.48))</f>
        <v>0.10485946947526296</v>
      </c>
      <c r="C1880" s="3">
        <f>'Данные с датчиков 1'!C1880/((PI()*3.5^2)*(1-((0.3*$B$397)-0.5*(B1880-('Данные с датчиков 1'!C1880/(PI()*202*1000000000*3.5^2))))))</f>
        <v>978.16581005259491</v>
      </c>
      <c r="D1880" s="3">
        <f>'Данные с датчиков 1'!D1880</f>
        <v>187.4</v>
      </c>
      <c r="E1880" s="3">
        <f>LN((56.48+'Данные с датчиков 1'!E1880)/(56.48))</f>
        <v>0.10485707804786047</v>
      </c>
      <c r="F1880" s="3">
        <f>'Данные с датчиков 1'!F1880/((PI()*3.48^2)*(1-((0.3*$E$397)-0.5*(E1880-('Данные с датчиков 1'!F1880/(PI()*202*1000000000*3.48^2))))))</f>
        <v>1014.3397114456882</v>
      </c>
      <c r="G1880" s="3">
        <f>'Данные с датчиков 1'!G1880</f>
        <v>187.4</v>
      </c>
      <c r="H1880" s="3">
        <f>LN((56.48+'Данные с датчиков 1'!H1880)/(56.48))</f>
        <v>0.10486090432895914</v>
      </c>
      <c r="I1880" s="3">
        <f>'Данные с датчиков 1'!I1880/((PI()*3.484^2)*(1-((0.3*$H$404)-0.5*(H1880-('Данные с датчиков 1'!I1880/(PI()*202*1000000000*3.484^2))))))</f>
        <v>992.51753936900025</v>
      </c>
    </row>
    <row r="1881" spans="1:9" x14ac:dyDescent="0.25">
      <c r="A1881" s="3">
        <f>'Данные с датчиков 1'!A1881</f>
        <v>187.5</v>
      </c>
      <c r="B1881" s="3">
        <f>LN((56.48+'Данные с датчиков 1'!B1881)/(56.48))</f>
        <v>0.10491749969371832</v>
      </c>
      <c r="C1881" s="3">
        <f>'Данные с датчиков 1'!C1881/((PI()*3.5^2)*(1-((0.3*$B$397)-0.5*(B1881-('Данные с датчиков 1'!C1881/(PI()*202*1000000000*3.5^2))))))</f>
        <v>978.39319179141285</v>
      </c>
      <c r="D1881" s="3">
        <f>'Данные с датчиков 1'!D1881</f>
        <v>187.5</v>
      </c>
      <c r="E1881" s="3">
        <f>LN((56.48+'Данные с датчиков 1'!E1881)/(56.48))</f>
        <v>0.10491207943127864</v>
      </c>
      <c r="F1881" s="3">
        <f>'Данные с датчиков 1'!F1881/((PI()*3.48^2)*(1-((0.3*$E$397)-0.5*(E1881-('Данные с датчиков 1'!F1881/(PI()*202*1000000000*3.48^2))))))</f>
        <v>1014.4405847594415</v>
      </c>
      <c r="G1881" s="3">
        <f>'Данные с датчиков 1'!G1881</f>
        <v>187.5</v>
      </c>
      <c r="H1881" s="3">
        <f>LN((56.48+'Данные с датчиков 1'!H1881)/(56.48))</f>
        <v>0.10491207943127864</v>
      </c>
      <c r="I1881" s="3">
        <f>'Данные с датчиков 1'!I1881/((PI()*3.484^2)*(1-((0.3*$H$404)-0.5*(H1881-('Данные с датчиков 1'!I1881/(PI()*202*1000000000*3.484^2))))))</f>
        <v>992.40144328169117</v>
      </c>
    </row>
    <row r="1882" spans="1:9" x14ac:dyDescent="0.25">
      <c r="A1882" s="3">
        <f>'Данные с датчиков 1'!A1882</f>
        <v>187.6</v>
      </c>
      <c r="B1882" s="3">
        <f>LN((56.48+'Данные с датчиков 1'!B1882)/(56.48))</f>
        <v>0.10496197661996508</v>
      </c>
      <c r="C1882" s="3">
        <f>'Данные с датчиков 1'!C1882/((PI()*3.5^2)*(1-((0.3*$B$397)-0.5*(B1882-('Данные с датчиков 1'!C1882/(PI()*202*1000000000*3.5^2))))))</f>
        <v>977.94731102601315</v>
      </c>
      <c r="D1882" s="3">
        <f>'Данные с датчиков 1'!D1882</f>
        <v>187.6</v>
      </c>
      <c r="E1882" s="3">
        <f>LN((56.48+'Данные с датчиков 1'!E1882)/(56.48))</f>
        <v>0.10496532426554603</v>
      </c>
      <c r="F1882" s="3">
        <f>'Данные с датчиков 1'!F1882/((PI()*3.48^2)*(1-((0.3*$E$397)-0.5*(E1882-('Данные с датчиков 1'!F1882/(PI()*202*1000000000*3.48^2))))))</f>
        <v>1014.4890862627357</v>
      </c>
      <c r="G1882" s="3">
        <f>'Данные с датчиков 1'!G1882</f>
        <v>187.6</v>
      </c>
      <c r="H1882" s="3">
        <f>LN((56.48+'Данные с датчиков 1'!H1882)/(56.48))</f>
        <v>0.10496819366712444</v>
      </c>
      <c r="I1882" s="3">
        <f>'Данные с датчиков 1'!I1882/((PI()*3.484^2)*(1-((0.3*$H$404)-0.5*(H1882-('Данные с датчиков 1'!I1882/(PI()*202*1000000000*3.484^2))))))</f>
        <v>992.55185307878912</v>
      </c>
    </row>
    <row r="1883" spans="1:9" x14ac:dyDescent="0.25">
      <c r="A1883" s="3">
        <f>'Данные с датчиков 1'!A1883</f>
        <v>187.7</v>
      </c>
      <c r="B1883" s="3">
        <f>LN((56.48+'Данные с датчиков 1'!B1883)/(56.48))</f>
        <v>0.10502350774389357</v>
      </c>
      <c r="C1883" s="3">
        <f>'Данные с датчиков 1'!C1883/((PI()*3.5^2)*(1-((0.3*$B$397)-0.5*(B1883-('Данные с датчиков 1'!C1883/(PI()*202*1000000000*3.5^2))))))</f>
        <v>978.37931939099303</v>
      </c>
      <c r="D1883" s="3">
        <f>'Данные с датчиков 1'!D1883</f>
        <v>187.7</v>
      </c>
      <c r="E1883" s="3">
        <f>LN((56.48+'Данные с датчиков 1'!E1883)/(56.48))</f>
        <v>0.10501745044374702</v>
      </c>
      <c r="F1883" s="3">
        <f>'Данные с датчиков 1'!F1883/((PI()*3.48^2)*(1-((0.3*$E$397)-0.5*(E1883-('Данные с датчиков 1'!F1883/(PI()*202*1000000000*3.48^2))))))</f>
        <v>1014.4245258438591</v>
      </c>
      <c r="G1883" s="3">
        <f>'Данные с датчиков 1'!G1883</f>
        <v>187.7</v>
      </c>
      <c r="H1883" s="3">
        <f>LN((56.48+'Данные с датчиков 1'!H1883)/(56.48))</f>
        <v>0.10501776924993246</v>
      </c>
      <c r="I1883" s="3">
        <f>'Данные с датчиков 1'!I1883/((PI()*3.484^2)*(1-((0.3*$H$404)-0.5*(H1883-('Данные с датчиков 1'!I1883/(PI()*202*1000000000*3.484^2))))))</f>
        <v>992.39380517777988</v>
      </c>
    </row>
    <row r="1884" spans="1:9" x14ac:dyDescent="0.25">
      <c r="A1884" s="3">
        <f>'Данные с датчиков 1'!A1884</f>
        <v>187.8</v>
      </c>
      <c r="B1884" s="3">
        <f>LN((56.48+'Данные с датчиков 1'!B1884)/(56.48))</f>
        <v>0.10507531210163995</v>
      </c>
      <c r="C1884" s="3">
        <f>'Данные с датчиков 1'!C1884/((PI()*3.5^2)*(1-((0.3*$B$397)-0.5*(B1884-('Данные с датчиков 1'!C1884/(PI()*202*1000000000*3.5^2))))))</f>
        <v>978.30364025948518</v>
      </c>
      <c r="D1884" s="3">
        <f>'Данные с датчиков 1'!D1884</f>
        <v>187.8</v>
      </c>
      <c r="E1884" s="3">
        <f>LN((56.48+'Данные с датчиков 1'!E1884)/(56.48))</f>
        <v>0.10507308058461781</v>
      </c>
      <c r="F1884" s="3">
        <f>'Данные с датчиков 1'!F1884/((PI()*3.48^2)*(1-((0.3*$E$397)-0.5*(E1884-('Данные с датчиков 1'!F1884/(PI()*202*1000000000*3.48^2))))))</f>
        <v>1014.5579760556084</v>
      </c>
      <c r="G1884" s="3">
        <f>'Данные с датчиков 1'!G1884</f>
        <v>187.8</v>
      </c>
      <c r="H1884" s="3">
        <f>LN((56.48+'Данные с датчиков 1'!H1884)/(56.48))</f>
        <v>0.10507419634375144</v>
      </c>
      <c r="I1884" s="3">
        <f>'Данные с датчиков 1'!I1884/((PI()*3.484^2)*(1-((0.3*$H$404)-0.5*(H1884-('Данные с датчиков 1'!I1884/(PI()*202*1000000000*3.484^2))))))</f>
        <v>992.51780318253486</v>
      </c>
    </row>
    <row r="1885" spans="1:9" x14ac:dyDescent="0.25">
      <c r="A1885" s="3">
        <f>'Данные с датчиков 1'!A1885</f>
        <v>187.9</v>
      </c>
      <c r="B1885" s="3">
        <f>LN((56.48+'Данные с датчиков 1'!B1885)/(56.48))</f>
        <v>0.10512791070370857</v>
      </c>
      <c r="C1885" s="3">
        <f>'Данные с датчиков 1'!C1885/((PI()*3.5^2)*(1-((0.3*$B$397)-0.5*(B1885-('Данные с датчиков 1'!C1885/(PI()*202*1000000000*3.5^2))))))</f>
        <v>978.23972598635055</v>
      </c>
      <c r="D1885" s="3">
        <f>'Данные с датчиков 1'!D1885</f>
        <v>187.9</v>
      </c>
      <c r="E1885" s="3">
        <f>LN((56.48+'Данные с датчиков 1'!E1885)/(56.48))</f>
        <v>0.1051215352629265</v>
      </c>
      <c r="F1885" s="3">
        <f>'Данные с датчиков 1'!F1885/((PI()*3.48^2)*(1-((0.3*$E$397)-0.5*(E1885-('Данные с датчиков 1'!F1885/(PI()*202*1000000000*3.48^2))))))</f>
        <v>1014.3294670495546</v>
      </c>
      <c r="G1885" s="3">
        <f>'Данные с датчиков 1'!G1885</f>
        <v>187.9</v>
      </c>
      <c r="H1885" s="3">
        <f>LN((56.48+'Данные с датчиков 1'!H1885)/(56.48))</f>
        <v>0.10512456360236624</v>
      </c>
      <c r="I1885" s="3">
        <f>'Данные с датчиков 1'!I1885/((PI()*3.484^2)*(1-((0.3*$H$404)-0.5*(H1885-('Данные с датчиков 1'!I1885/(PI()*202*1000000000*3.484^2))))))</f>
        <v>992.42414516656243</v>
      </c>
    </row>
    <row r="1886" spans="1:9" x14ac:dyDescent="0.25">
      <c r="A1886" s="3">
        <f>'Данные с датчиков 1'!A1886</f>
        <v>188</v>
      </c>
      <c r="B1886" s="3">
        <f>LN((56.48+'Данные с датчиков 1'!B1886)/(56.48))</f>
        <v>0.10518034716216866</v>
      </c>
      <c r="C1886" s="3">
        <f>'Данные с датчиков 1'!C1886/((PI()*3.5^2)*(1-((0.3*$B$397)-0.5*(B1886-('Данные с датчиков 1'!C1886/(PI()*202*1000000000*3.5^2))))))</f>
        <v>978.21762711833321</v>
      </c>
      <c r="D1886" s="3">
        <f>'Данные с датчиков 1'!D1886</f>
        <v>188</v>
      </c>
      <c r="E1886" s="3">
        <f>LN((56.48+'Данные с датчиков 1'!E1886)/(56.48))</f>
        <v>0.10517875338935784</v>
      </c>
      <c r="F1886" s="3">
        <f>'Данные с датчиков 1'!F1886/((PI()*3.48^2)*(1-((0.3*$E$397)-0.5*(E1886-('Данные с датчиков 1'!F1886/(PI()*202*1000000000*3.48^2))))))</f>
        <v>1014.512901307838</v>
      </c>
      <c r="G1886" s="3">
        <f>'Данные с датчиков 1'!G1886</f>
        <v>188</v>
      </c>
      <c r="H1886" s="3">
        <f>LN((56.48+'Данные с датчиков 1'!H1886)/(56.48))</f>
        <v>0.10517843463449082</v>
      </c>
      <c r="I1886" s="3">
        <f>'Данные с датчиков 1'!I1886/((PI()*3.484^2)*(1-((0.3*$H$404)-0.5*(H1886-('Данные с датчиков 1'!I1886/(PI()*202*1000000000*3.484^2))))))</f>
        <v>992.43835443183991</v>
      </c>
    </row>
    <row r="1887" spans="1:9" x14ac:dyDescent="0.25">
      <c r="A1887" s="3">
        <f>'Данные с датчиков 1'!A1887</f>
        <v>188.1</v>
      </c>
      <c r="B1887" s="3">
        <f>LN((56.48+'Данные с датчиков 1'!B1887)/(56.48))</f>
        <v>0.10522959349015963</v>
      </c>
      <c r="C1887" s="3">
        <f>'Данные с датчиков 1'!C1887/((PI()*3.5^2)*(1-((0.3*$B$397)-0.5*(B1887-('Данные с датчиков 1'!C1887/(PI()*202*1000000000*3.5^2))))))</f>
        <v>978.01940460485594</v>
      </c>
      <c r="D1887" s="3">
        <f>'Данные с датчиков 1'!D1887</f>
        <v>188.1</v>
      </c>
      <c r="E1887" s="3">
        <f>LN((56.48+'Данные с датчиков 1'!E1887)/(56.48))</f>
        <v>0.10522847790439861</v>
      </c>
      <c r="F1887" s="3">
        <f>'Данные с датчиков 1'!F1887/((PI()*3.48^2)*(1-((0.3*$E$397)-0.5*(E1887-('Данные с датчиков 1'!F1887/(PI()*202*1000000000*3.48^2))))))</f>
        <v>1014.4025831036271</v>
      </c>
      <c r="G1887" s="3">
        <f>'Данные с датчиков 1'!G1887</f>
        <v>188.1</v>
      </c>
      <c r="H1887" s="3">
        <f>LN((56.48+'Данные с датчиков 1'!H1887)/(56.48))</f>
        <v>0.10523294023997552</v>
      </c>
      <c r="I1887" s="3">
        <f>'Данные с датчиков 1'!I1887/((PI()*3.484^2)*(1-((0.3*$H$404)-0.5*(H1887-('Данные с датчиков 1'!I1887/(PI()*202*1000000000*3.484^2))))))</f>
        <v>992.5067290243411</v>
      </c>
    </row>
    <row r="1888" spans="1:9" x14ac:dyDescent="0.25">
      <c r="A1888" s="3">
        <f>'Данные с датчиков 1'!A1888</f>
        <v>188.2</v>
      </c>
      <c r="B1888" s="3">
        <f>LN((56.48+'Данные с датчиков 1'!B1888)/(56.48))</f>
        <v>0.10528696479438775</v>
      </c>
      <c r="C1888" s="3">
        <f>'Данные с датчиков 1'!C1888/((PI()*3.5^2)*(1-((0.3*$B$397)-0.5*(B1888-('Данные с датчиков 1'!C1888/(PI()*202*1000000000*3.5^2))))))</f>
        <v>978.23075299625748</v>
      </c>
      <c r="D1888" s="3">
        <f>'Данные с датчиков 1'!D1888</f>
        <v>188.2</v>
      </c>
      <c r="E1888" s="3">
        <f>LN((56.48+'Данные с датчиков 1'!E1888)/(56.48))</f>
        <v>0.10528361822537394</v>
      </c>
      <c r="F1888" s="3">
        <f>'Данные с датчиков 1'!F1888/((PI()*3.48^2)*(1-((0.3*$E$397)-0.5*(E1888-('Данные с датчиков 1'!F1888/(PI()*202*1000000000*3.48^2))))))</f>
        <v>1014.501209565381</v>
      </c>
      <c r="G1888" s="3">
        <f>'Данные с датчиков 1'!G1888</f>
        <v>188.2</v>
      </c>
      <c r="H1888" s="3">
        <f>LN((56.48+'Данные с датчиков 1'!H1888)/(56.48))</f>
        <v>0.10528090908987406</v>
      </c>
      <c r="I1888" s="3">
        <f>'Данные с датчиков 1'!I1888/((PI()*3.484^2)*(1-((0.3*$H$404)-0.5*(H1888-('Данные с датчиков 1'!I1888/(PI()*202*1000000000*3.484^2))))))</f>
        <v>992.2674716231104</v>
      </c>
    </row>
    <row r="1889" spans="1:9" x14ac:dyDescent="0.25">
      <c r="A1889" s="3">
        <f>'Данные с датчиков 1'!A1889</f>
        <v>188.3</v>
      </c>
      <c r="B1889" s="3">
        <f>LN((56.48+'Данные с датчиков 1'!B1889)/(56.48))</f>
        <v>0.10533588716757857</v>
      </c>
      <c r="C1889" s="3">
        <f>'Данные с датчиков 1'!C1889/((PI()*3.5^2)*(1-((0.3*$B$397)-0.5*(B1889-('Данные с датчиков 1'!C1889/(PI()*202*1000000000*3.5^2))))))</f>
        <v>978.01755130576578</v>
      </c>
      <c r="D1889" s="3">
        <f>'Данные с датчиков 1'!D1889</f>
        <v>188.3</v>
      </c>
      <c r="E1889" s="3">
        <f>LN((56.48+'Данные с датчиков 1'!E1889)/(56.48))</f>
        <v>0.10533795874619727</v>
      </c>
      <c r="F1889" s="3">
        <f>'Данные с датчиков 1'!F1889/((PI()*3.48^2)*(1-((0.3*$E$397)-0.5*(E1889-('Данные с датчиков 1'!F1889/(PI()*202*1000000000*3.48^2))))))</f>
        <v>1014.5668405032303</v>
      </c>
      <c r="G1889" s="3">
        <f>'Данные с датчиков 1'!G1889</f>
        <v>188.3</v>
      </c>
      <c r="H1889" s="3">
        <f>LN((56.48+'Данные с датчиков 1'!H1889)/(56.48))</f>
        <v>0.10534226124192357</v>
      </c>
      <c r="I1889" s="3">
        <f>'Данные с датчиков 1'!I1889/((PI()*3.484^2)*(1-((0.3*$H$404)-0.5*(H1889-('Данные с датчиков 1'!I1889/(PI()*202*1000000000*3.484^2))))))</f>
        <v>992.67623452013822</v>
      </c>
    </row>
    <row r="1890" spans="1:9" x14ac:dyDescent="0.25">
      <c r="A1890" s="3">
        <f>'Данные с датчиков 1'!A1890</f>
        <v>188.4</v>
      </c>
      <c r="B1890" s="3">
        <f>LN((56.48+'Данные с датчиков 1'!B1890)/(56.48))</f>
        <v>0.10539373040366085</v>
      </c>
      <c r="C1890" s="3">
        <f>'Данные с датчиков 1'!C1890/((PI()*3.5^2)*(1-((0.3*$B$397)-0.5*(B1890-('Данные с датчиков 1'!C1890/(PI()*202*1000000000*3.5^2))))))</f>
        <v>978.22274824198234</v>
      </c>
      <c r="D1890" s="3">
        <f>'Данные с датчиков 1'!D1890</f>
        <v>188.4</v>
      </c>
      <c r="E1890" s="3">
        <f>LN((56.48+'Данные с датчиков 1'!E1890)/(56.48))</f>
        <v>0.10538576321445831</v>
      </c>
      <c r="F1890" s="3">
        <f>'Данные с датчиков 1'!F1890/((PI()*3.48^2)*(1-((0.3*$E$397)-0.5*(E1890-('Данные с датчиков 1'!F1890/(PI()*202*1000000000*3.48^2))))))</f>
        <v>1014.3227721320027</v>
      </c>
      <c r="G1890" s="3">
        <f>'Данные с датчиков 1'!G1890</f>
        <v>188.4</v>
      </c>
      <c r="H1890" s="3">
        <f>LN((56.48+'Данные с датчиков 1'!H1890)/(56.48))</f>
        <v>0.10539213697089843</v>
      </c>
      <c r="I1890" s="3">
        <f>'Данные с датчиков 1'!I1890/((PI()*3.484^2)*(1-((0.3*$H$404)-0.5*(H1890-('Данные с датчиков 1'!I1890/(PI()*202*1000000000*3.484^2))))))</f>
        <v>992.5049434227501</v>
      </c>
    </row>
    <row r="1891" spans="1:9" x14ac:dyDescent="0.25">
      <c r="A1891" s="3">
        <f>'Данные с датчиков 1'!A1891</f>
        <v>188.5</v>
      </c>
      <c r="B1891" s="3">
        <f>LN((56.48+'Данные с датчиков 1'!B1891)/(56.48))</f>
        <v>0.10544647159523694</v>
      </c>
      <c r="C1891" s="3">
        <f>'Данные с датчиков 1'!C1891/((PI()*3.5^2)*(1-((0.3*$B$397)-0.5*(B1891-('Данные с датчиков 1'!C1891/(PI()*202*1000000000*3.5^2))))))</f>
        <v>978.23418561977439</v>
      </c>
      <c r="D1891" s="3">
        <f>'Данные с датчиков 1'!D1891</f>
        <v>188.5</v>
      </c>
      <c r="E1891" s="3">
        <f>LN((56.48+'Данные с датчиков 1'!E1891)/(56.48))</f>
        <v>0.10544679026467735</v>
      </c>
      <c r="F1891" s="3">
        <f>'Данные с датчиков 1'!F1891/((PI()*3.48^2)*(1-((0.3*$E$397)-0.5*(E1891-('Данные с датчиков 1'!F1891/(PI()*202*1000000000*3.48^2))))))</f>
        <v>1014.7091118315537</v>
      </c>
      <c r="G1891" s="3">
        <f>'Данные с датчиков 1'!G1891</f>
        <v>188.5</v>
      </c>
      <c r="H1891" s="3">
        <f>LN((56.48+'Данные с датчиков 1'!H1891)/(56.48))</f>
        <v>0.10544694959935937</v>
      </c>
      <c r="I1891" s="3">
        <f>'Данные с датчиков 1'!I1891/((PI()*3.484^2)*(1-((0.3*$H$404)-0.5*(H1891-('Данные с датчиков 1'!I1891/(PI()*202*1000000000*3.484^2))))))</f>
        <v>992.56287845440067</v>
      </c>
    </row>
    <row r="1892" spans="1:9" x14ac:dyDescent="0.25">
      <c r="A1892" s="3">
        <f>'Данные с датчиков 1'!A1892</f>
        <v>188.6</v>
      </c>
      <c r="B1892" s="3">
        <f>LN((56.48+'Данные с датчиков 1'!B1892)/(56.48))</f>
        <v>0.10549825404681305</v>
      </c>
      <c r="C1892" s="3">
        <f>'Данные с датчиков 1'!C1892/((PI()*3.5^2)*(1-((0.3*$B$397)-0.5*(B1892-('Данные с датчиков 1'!C1892/(PI()*202*1000000000*3.5^2))))))</f>
        <v>978.10554867019778</v>
      </c>
      <c r="D1892" s="3">
        <f>'Данные с датчиков 1'!D1892</f>
        <v>188.6</v>
      </c>
      <c r="E1892" s="3">
        <f>LN((56.48+'Данные с датчиков 1'!E1892)/(56.48))</f>
        <v>0.1054958641465315</v>
      </c>
      <c r="F1892" s="3">
        <f>'Данные с датчиков 1'!F1892/((PI()*3.48^2)*(1-((0.3*$E$397)-0.5*(E1892-('Данные с датчиков 1'!F1892/(PI()*202*1000000000*3.48^2))))))</f>
        <v>1014.5092002390647</v>
      </c>
      <c r="G1892" s="3">
        <f>'Данные с датчиков 1'!G1892</f>
        <v>188.6</v>
      </c>
      <c r="H1892" s="3">
        <f>LN((56.48+'Данные с датчиков 1'!H1892)/(56.48))</f>
        <v>0.10549761674062975</v>
      </c>
      <c r="I1892" s="3">
        <f>'Данные с датчиков 1'!I1892/((PI()*3.484^2)*(1-((0.3*$H$404)-0.5*(H1892-('Данные с датчиков 1'!I1892/(PI()*202*1000000000*3.484^2))))))</f>
        <v>992.45351972636377</v>
      </c>
    </row>
    <row r="1893" spans="1:9" x14ac:dyDescent="0.25">
      <c r="A1893" s="3">
        <f>'Данные с датчиков 1'!A1893</f>
        <v>188.7</v>
      </c>
      <c r="B1893" s="3">
        <f>LN((56.48+'Данные с датчиков 1'!B1893)/(56.48))</f>
        <v>0.10555369813003533</v>
      </c>
      <c r="C1893" s="3">
        <f>'Данные с датчиков 1'!C1893/((PI()*3.5^2)*(1-((0.3*$B$397)-0.5*(B1893-('Данные с датчиков 1'!C1893/(PI()*202*1000000000*3.5^2))))))</f>
        <v>978.25333189396576</v>
      </c>
      <c r="D1893" s="3">
        <f>'Данные с датчиков 1'!D1893</f>
        <v>188.7</v>
      </c>
      <c r="E1893" s="3">
        <f>LN((56.48+'Данные с датчиков 1'!E1893)/(56.48))</f>
        <v>0.1055513083622563</v>
      </c>
      <c r="F1893" s="3">
        <f>'Данные с датчиков 1'!F1893/((PI()*3.48^2)*(1-((0.3*$E$397)-0.5*(E1893-('Данные с датчиков 1'!F1893/(PI()*202*1000000000*3.48^2))))))</f>
        <v>1014.6279832805063</v>
      </c>
      <c r="G1893" s="3">
        <f>'Данные с датчиков 1'!G1893</f>
        <v>188.7</v>
      </c>
      <c r="H1893" s="3">
        <f>LN((56.48+'Данные с датчиков 1'!H1893)/(56.48))</f>
        <v>0.10554812199633362</v>
      </c>
      <c r="I1893" s="3">
        <f>'Данные с датчиков 1'!I1893/((PI()*3.484^2)*(1-((0.3*$H$404)-0.5*(H1893-('Данные с датчиков 1'!I1893/(PI()*202*1000000000*3.484^2))))))</f>
        <v>992.31877648099305</v>
      </c>
    </row>
    <row r="1894" spans="1:9" x14ac:dyDescent="0.25">
      <c r="A1894" s="3">
        <f>'Данные с датчиков 1'!A1894</f>
        <v>188.8</v>
      </c>
      <c r="B1894" s="3">
        <f>LN((56.48+'Данные с датчиков 1'!B1894)/(56.48))</f>
        <v>0.10560292607574637</v>
      </c>
      <c r="C1894" s="3">
        <f>'Данные с датчиков 1'!C1894/((PI()*3.5^2)*(1-((0.3*$B$397)-0.5*(B1894-('Данные с датчиков 1'!C1894/(PI()*202*1000000000*3.5^2))))))</f>
        <v>978.03050429166672</v>
      </c>
      <c r="D1894" s="3">
        <f>'Данные с датчиков 1'!D1894</f>
        <v>188.8</v>
      </c>
      <c r="E1894" s="3">
        <f>LN((56.48+'Данные с датчиков 1'!E1894)/(56.48))</f>
        <v>0.10560212952633471</v>
      </c>
      <c r="F1894" s="3">
        <f>'Данные с датчиков 1'!F1894/((PI()*3.48^2)*(1-((0.3*$E$397)-0.5*(E1894-('Данные с датчиков 1'!F1894/(PI()*202*1000000000*3.48^2))))))</f>
        <v>1014.5411011664418</v>
      </c>
      <c r="G1894" s="3">
        <f>'Данные с датчиков 1'!G1894</f>
        <v>188.8</v>
      </c>
      <c r="H1894" s="3">
        <f>LN((56.48+'Данные с датчиков 1'!H1894)/(56.48))</f>
        <v>0.10560627157634679</v>
      </c>
      <c r="I1894" s="3">
        <f>'Данные с датчиков 1'!I1894/((PI()*3.484^2)*(1-((0.3*$H$404)-0.5*(H1894-('Данные с датчиков 1'!I1894/(PI()*202*1000000000*3.484^2))))))</f>
        <v>992.57425185547595</v>
      </c>
    </row>
    <row r="1895" spans="1:9" x14ac:dyDescent="0.25">
      <c r="A1895" s="3">
        <f>'Данные с датчиков 1'!A1895</f>
        <v>188.9</v>
      </c>
      <c r="B1895" s="3">
        <f>LN((56.48+'Данные с датчиков 1'!B1895)/(56.48))</f>
        <v>0.10566027596600881</v>
      </c>
      <c r="C1895" s="3">
        <f>'Данные с датчиков 1'!C1895/((PI()*3.5^2)*(1-((0.3*$B$397)-0.5*(B1895-('Данные с датчиков 1'!C1895/(PI()*202*1000000000*3.5^2))))))</f>
        <v>978.21057815379572</v>
      </c>
      <c r="D1895" s="3">
        <f>'Данные с датчиков 1'!D1895</f>
        <v>188.9</v>
      </c>
      <c r="E1895" s="3">
        <f>LN((56.48+'Данные с датчиков 1'!E1895)/(56.48))</f>
        <v>0.10565358531495105</v>
      </c>
      <c r="F1895" s="3">
        <f>'Данные с датчиков 1'!F1895/((PI()*3.48^2)*(1-((0.3*$E$397)-0.5*(E1895-('Данные с датчиков 1'!F1895/(PI()*202*1000000000*3.48^2))))))</f>
        <v>1014.4683446357374</v>
      </c>
      <c r="G1895" s="3">
        <f>'Данные с датчиков 1'!G1895</f>
        <v>188.9</v>
      </c>
      <c r="H1895" s="3">
        <f>LN((56.48+'Данные с датчиков 1'!H1895)/(56.48))</f>
        <v>0.10565390391839748</v>
      </c>
      <c r="I1895" s="3">
        <f>'Данные с датчиков 1'!I1895/((PI()*3.484^2)*(1-((0.3*$H$404)-0.5*(H1895-('Данные с датчиков 1'!I1895/(PI()*202*1000000000*3.484^2))))))</f>
        <v>992.30522472272207</v>
      </c>
    </row>
    <row r="1896" spans="1:9" x14ac:dyDescent="0.25">
      <c r="A1896" s="3">
        <f>'Данные с датчиков 1'!A1896</f>
        <v>189</v>
      </c>
      <c r="B1896" s="3">
        <f>LN((56.48+'Данные с датчиков 1'!B1896)/(56.48))</f>
        <v>0.10570838361500684</v>
      </c>
      <c r="C1896" s="3">
        <f>'Данные с датчиков 1'!C1896/((PI()*3.5^2)*(1-((0.3*$B$397)-0.5*(B1896-('Данные с датчиков 1'!C1896/(PI()*202*1000000000*3.5^2))))))</f>
        <v>977.98935380457999</v>
      </c>
      <c r="D1896" s="3">
        <f>'Данные с датчиков 1'!D1896</f>
        <v>189</v>
      </c>
      <c r="E1896" s="3">
        <f>LN((56.48+'Данные с датчиков 1'!E1896)/(56.48))</f>
        <v>0.10571077300744242</v>
      </c>
      <c r="F1896" s="3">
        <f>'Данные с датчиков 1'!F1896/((PI()*3.48^2)*(1-((0.3*$E$397)-0.5*(E1896-('Данные с датчиков 1'!F1896/(PI()*202*1000000000*3.48^2))))))</f>
        <v>1014.6731407762442</v>
      </c>
      <c r="G1896" s="3">
        <f>'Данные с датчиков 1'!G1896</f>
        <v>189</v>
      </c>
      <c r="H1896" s="3">
        <f>LN((56.48+'Данные с датчиков 1'!H1896)/(56.48))</f>
        <v>0.10571236593256123</v>
      </c>
      <c r="I1896" s="3">
        <f>'Данные с датчиков 1'!I1896/((PI()*3.484^2)*(1-((0.3*$H$404)-0.5*(H1896-('Данные с датчиков 1'!I1896/(PI()*202*1000000000*3.484^2))))))</f>
        <v>992.57131280764384</v>
      </c>
    </row>
    <row r="1897" spans="1:9" x14ac:dyDescent="0.25">
      <c r="A1897" s="3">
        <f>'Данные с датчиков 1'!A1897</f>
        <v>189.1</v>
      </c>
      <c r="B1897" s="3">
        <f>LN((56.48+'Данные с датчиков 1'!B1897)/(56.48))</f>
        <v>0.10576604602550262</v>
      </c>
      <c r="C1897" s="3">
        <f>'Данные с датчиков 1'!C1897/((PI()*3.5^2)*(1-((0.3*$B$397)-0.5*(B1897-('Данные с датчиков 1'!C1897/(PI()*202*1000000000*3.5^2))))))</f>
        <v>978.1958609362996</v>
      </c>
      <c r="D1897" s="3">
        <f>'Данные с датчиков 1'!D1897</f>
        <v>189.1</v>
      </c>
      <c r="E1897" s="3">
        <f>LN((56.48+'Данные с датчиков 1'!E1897)/(56.48))</f>
        <v>0.1057584003722238</v>
      </c>
      <c r="F1897" s="3">
        <f>'Данные с датчиков 1'!F1897/((PI()*3.48^2)*(1-((0.3*$E$397)-0.5*(E1897-('Данные с датчиков 1'!F1897/(PI()*202*1000000000*3.48^2))))))</f>
        <v>1014.4090782056327</v>
      </c>
      <c r="G1897" s="3">
        <f>'Данные с датчиков 1'!G1897</f>
        <v>189.1</v>
      </c>
      <c r="H1897" s="3">
        <f>LN((56.48+'Данные с датчиков 1'!H1897)/(56.48))</f>
        <v>0.10576572745778305</v>
      </c>
      <c r="I1897" s="3">
        <f>'Данные с датчиков 1'!I1897/((PI()*3.484^2)*(1-((0.3*$H$404)-0.5*(H1897-('Данные с датчиков 1'!I1897/(PI()*202*1000000000*3.484^2))))))</f>
        <v>992.59290535779837</v>
      </c>
    </row>
    <row r="1898" spans="1:9" x14ac:dyDescent="0.25">
      <c r="A1898" s="3">
        <f>'Данные с датчиков 1'!A1898</f>
        <v>189.2</v>
      </c>
      <c r="B1898" s="3">
        <f>LN((56.48+'Данные с датчиков 1'!B1898)/(56.48))</f>
        <v>0.10581876758488151</v>
      </c>
      <c r="C1898" s="3">
        <f>'Данные с датчиков 1'!C1898/((PI()*3.5^2)*(1-((0.3*$B$397)-0.5*(B1898-('Данные с датчиков 1'!C1898/(PI()*202*1000000000*3.5^2))))))</f>
        <v>978.18537720154643</v>
      </c>
      <c r="D1898" s="3">
        <f>'Данные с датчиков 1'!D1898</f>
        <v>189.2</v>
      </c>
      <c r="E1898" s="3">
        <f>LN((56.48+'Данные с датчиков 1'!E1898)/(56.48))</f>
        <v>0.10581685627781209</v>
      </c>
      <c r="F1898" s="3">
        <f>'Данные с датчиков 1'!F1898/((PI()*3.48^2)*(1-((0.3*$E$397)-0.5*(E1898-('Данные с датчиков 1'!F1898/(PI()*202*1000000000*3.48^2))))))</f>
        <v>1014.6738088891022</v>
      </c>
      <c r="G1898" s="3">
        <f>'Данные с датчиков 1'!G1898</f>
        <v>189.2</v>
      </c>
      <c r="H1898" s="3">
        <f>LN((56.48+'Данные с датчиков 1'!H1898)/(56.48))</f>
        <v>0.10581510424312238</v>
      </c>
      <c r="I1898" s="3">
        <f>'Данные с датчиков 1'!I1898/((PI()*3.484^2)*(1-((0.3*$H$404)-0.5*(H1898-('Данные с датчиков 1'!I1898/(PI()*202*1000000000*3.484^2))))))</f>
        <v>992.3598945768839</v>
      </c>
    </row>
    <row r="1899" spans="1:9" x14ac:dyDescent="0.25">
      <c r="A1899" s="3">
        <f>'Данные с датчиков 1'!A1899</f>
        <v>189.3</v>
      </c>
      <c r="B1899" s="3">
        <f>LN((56.48+'Данные с датчиков 1'!B1899)/(56.48))</f>
        <v>0.10586814175140397</v>
      </c>
      <c r="C1899" s="3">
        <f>'Данные с датчиков 1'!C1899/((PI()*3.5^2)*(1-((0.3*$B$397)-0.5*(B1899-('Данные с датчиков 1'!C1899/(PI()*202*1000000000*3.5^2))))))</f>
        <v>977.97968499966908</v>
      </c>
      <c r="D1899" s="3">
        <f>'Данные с датчиков 1'!D1899</f>
        <v>189.3</v>
      </c>
      <c r="E1899" s="3">
        <f>LN((56.48+'Данные с датчиков 1'!E1899)/(56.48))</f>
        <v>0.10586957515853392</v>
      </c>
      <c r="F1899" s="3">
        <f>'Данные с датчиков 1'!F1899/((PI()*3.48^2)*(1-((0.3*$E$397)-0.5*(E1899-('Данные с датчиков 1'!F1899/(PI()*202*1000000000*3.48^2))))))</f>
        <v>1014.661196956321</v>
      </c>
      <c r="G1899" s="3">
        <f>'Данные с датчиков 1'!G1899</f>
        <v>189.3</v>
      </c>
      <c r="H1899" s="3">
        <f>LN((56.48+'Данные с датчиков 1'!H1899)/(56.48))</f>
        <v>0.1058710085636092</v>
      </c>
      <c r="I1899" s="3">
        <f>'Данные с датчиков 1'!I1899/((PI()*3.484^2)*(1-((0.3*$H$404)-0.5*(H1899-('Данные с датчиков 1'!I1899/(PI()*202*1000000000*3.484^2))))))</f>
        <v>992.53923027598717</v>
      </c>
    </row>
    <row r="1900" spans="1:9" x14ac:dyDescent="0.25">
      <c r="A1900" s="3">
        <f>'Данные с датчиков 1'!A1900</f>
        <v>189.4</v>
      </c>
      <c r="B1900" s="3">
        <f>LN((56.48+'Данные с датчиков 1'!B1900)/(56.48))</f>
        <v>0.10592531717557474</v>
      </c>
      <c r="C1900" s="3">
        <f>'Данные с датчиков 1'!C1900/((PI()*3.5^2)*(1-((0.3*$B$397)-0.5*(B1900-('Данные с датчиков 1'!C1900/(PI()*202*1000000000*3.5^2))))))</f>
        <v>978.19164352692712</v>
      </c>
      <c r="D1900" s="3">
        <f>'Данные с датчиков 1'!D1900</f>
        <v>189.4</v>
      </c>
      <c r="E1900" s="3">
        <f>LN((56.48+'Данные с датчиков 1'!E1900)/(56.48))</f>
        <v>0.1059197431136913</v>
      </c>
      <c r="F1900" s="3">
        <f>'Данные с датчиков 1'!F1900/((PI()*3.48^2)*(1-((0.3*$E$397)-0.5*(E1900-('Данные с датчиков 1'!F1900/(PI()*202*1000000000*3.48^2))))))</f>
        <v>1014.4866083115382</v>
      </c>
      <c r="G1900" s="3">
        <f>'Данные с датчиков 1'!G1900</f>
        <v>189.4</v>
      </c>
      <c r="H1900" s="3">
        <f>LN((56.48+'Данные с датчиков 1'!H1900)/(56.48))</f>
        <v>0.10592101718771832</v>
      </c>
      <c r="I1900" s="3">
        <f>'Данные с датчиков 1'!I1900/((PI()*3.484^2)*(1-((0.3*$H$404)-0.5*(H1900-('Данные с датчиков 1'!I1900/(PI()*202*1000000000*3.484^2))))))</f>
        <v>992.35675867280554</v>
      </c>
    </row>
    <row r="1901" spans="1:9" x14ac:dyDescent="0.25">
      <c r="A1901" s="3">
        <f>'Данные с датчиков 1'!A1901</f>
        <v>189.5</v>
      </c>
      <c r="B1901" s="3">
        <f>LN((56.48+'Данные с датчиков 1'!B1901)/(56.48))</f>
        <v>0.10597436758044958</v>
      </c>
      <c r="C1901" s="3">
        <f>'Данные с датчиков 1'!C1901/((PI()*3.5^2)*(1-((0.3*$B$397)-0.5*(B1901-('Данные с датчиков 1'!C1901/(PI()*202*1000000000*3.5^2))))))</f>
        <v>977.96913392278566</v>
      </c>
      <c r="D1901" s="3">
        <f>'Данные с датчиков 1'!D1901</f>
        <v>189.5</v>
      </c>
      <c r="E1901" s="3">
        <f>LN((56.48+'Данные с датчиков 1'!E1901)/(56.48))</f>
        <v>0.10597516383341052</v>
      </c>
      <c r="F1901" s="3">
        <f>'Данные с датчиков 1'!F1901/((PI()*3.48^2)*(1-((0.3*$E$397)-0.5*(E1901-('Данные с датчиков 1'!F1901/(PI()*202*1000000000*3.48^2))))))</f>
        <v>1014.6671104925678</v>
      </c>
      <c r="G1901" s="3">
        <f>'Данные с датчиков 1'!G1901</f>
        <v>189.5</v>
      </c>
      <c r="H1901" s="3">
        <f>LN((56.48+'Данные с датчиков 1'!H1901)/(56.48))</f>
        <v>0.10597500458286893</v>
      </c>
      <c r="I1901" s="3">
        <f>'Данные с датчиков 1'!I1901/((PI()*3.484^2)*(1-((0.3*$H$404)-0.5*(H1901-('Данные с датчиков 1'!I1901/(PI()*202*1000000000*3.484^2))))))</f>
        <v>992.4252591757795</v>
      </c>
    </row>
    <row r="1902" spans="1:9" x14ac:dyDescent="0.25">
      <c r="A1902" s="3">
        <f>'Данные с датчиков 1'!A1902</f>
        <v>189.6</v>
      </c>
      <c r="B1902" s="3">
        <f>LN((56.48+'Данные с датчиков 1'!B1902)/(56.48))</f>
        <v>0.10603153693160969</v>
      </c>
      <c r="C1902" s="3">
        <f>'Данные с датчиков 1'!C1902/((PI()*3.5^2)*(1-((0.3*$B$397)-0.5*(B1902-('Данные с датчиков 1'!C1902/(PI()*202*1000000000*3.5^2))))))</f>
        <v>978.15013518210264</v>
      </c>
      <c r="D1902" s="3">
        <f>'Данные с датчиков 1'!D1902</f>
        <v>189.6</v>
      </c>
      <c r="E1902" s="3">
        <f>LN((56.48+'Данные с датчиков 1'!E1902)/(56.48))</f>
        <v>0.10602580421932023</v>
      </c>
      <c r="F1902" s="3">
        <f>'Данные с датчиков 1'!F1902/((PI()*3.48^2)*(1-((0.3*$E$397)-0.5*(E1902-('Данные с датчиков 1'!F1902/(PI()*202*1000000000*3.48^2))))))</f>
        <v>1014.5131071571127</v>
      </c>
      <c r="G1902" s="3">
        <f>'Данные с датчиков 1'!G1902</f>
        <v>189.6</v>
      </c>
      <c r="H1902" s="3">
        <f>LN((56.48+'Данные с датчиков 1'!H1902)/(56.48))</f>
        <v>0.10602787436921569</v>
      </c>
      <c r="I1902" s="3">
        <f>'Данные с датчиков 1'!I1902/((PI()*3.484^2)*(1-((0.3*$H$404)-0.5*(H1902-('Данные с датчиков 1'!I1902/(PI()*202*1000000000*3.484^2))))))</f>
        <v>992.42054826643164</v>
      </c>
    </row>
    <row r="1903" spans="1:9" x14ac:dyDescent="0.25">
      <c r="A1903" s="3">
        <f>'Данные с датчиков 1'!A1903</f>
        <v>189.7</v>
      </c>
      <c r="B1903" s="3">
        <f>LN((56.48+'Данные с датчиков 1'!B1903)/(56.48))</f>
        <v>0.10608185599588954</v>
      </c>
      <c r="C1903" s="3">
        <f>'Данные с датчиков 1'!C1903/((PI()*3.5^2)*(1-((0.3*$B$397)-0.5*(B1903-('Данные с датчиков 1'!C1903/(PI()*202*1000000000*3.5^2))))))</f>
        <v>978.00271942280449</v>
      </c>
      <c r="D1903" s="3">
        <f>'Данные с датчиков 1'!D1903</f>
        <v>189.7</v>
      </c>
      <c r="E1903" s="3">
        <f>LN((56.48+'Данные с датчиков 1'!E1903)/(56.48))</f>
        <v>0.10607883055407354</v>
      </c>
      <c r="F1903" s="3">
        <f>'Данные с датчиков 1'!F1903/((PI()*3.48^2)*(1-((0.3*$E$397)-0.5*(E1903-('Данные с датчиков 1'!F1903/(PI()*202*1000000000*3.48^2))))))</f>
        <v>1014.5384285022908</v>
      </c>
      <c r="G1903" s="3">
        <f>'Данные с датчиков 1'!G1903</f>
        <v>189.7</v>
      </c>
      <c r="H1903" s="3">
        <f>LN((56.48+'Данные с датчиков 1'!H1903)/(56.48))</f>
        <v>0.10608217446291669</v>
      </c>
      <c r="I1903" s="3">
        <f>'Данные с датчиков 1'!I1903/((PI()*3.484^2)*(1-((0.3*$H$404)-0.5*(H1903-('Данные с датчиков 1'!I1903/(PI()*202*1000000000*3.484^2))))))</f>
        <v>992.47234619704307</v>
      </c>
    </row>
    <row r="1904" spans="1:9" x14ac:dyDescent="0.25">
      <c r="A1904" s="3">
        <f>'Данные с датчиков 1'!A1904</f>
        <v>189.8</v>
      </c>
      <c r="B1904" s="3">
        <f>LN((56.48+'Данные с датчиков 1'!B1904)/(56.48))</f>
        <v>0.10613503858366796</v>
      </c>
      <c r="C1904" s="3">
        <f>'Данные с датчиков 1'!C1904/((PI()*3.5^2)*(1-((0.3*$B$397)-0.5*(B1904-('Данные с датчиков 1'!C1904/(PI()*202*1000000000*3.5^2))))))</f>
        <v>977.99008620831626</v>
      </c>
      <c r="D1904" s="3">
        <f>'Данные с датчиков 1'!D1904</f>
        <v>189.8</v>
      </c>
      <c r="E1904" s="3">
        <f>LN((56.48+'Данные с датчиков 1'!E1904)/(56.48))</f>
        <v>0.10613217252828856</v>
      </c>
      <c r="F1904" s="3">
        <f>'Данные с датчиков 1'!F1904/((PI()*3.48^2)*(1-((0.3*$E$397)-0.5*(E1904-('Данные с датчиков 1'!F1904/(PI()*202*1000000000*3.48^2))))))</f>
        <v>1014.5728202294003</v>
      </c>
      <c r="G1904" s="3">
        <f>'Данные с датчиков 1'!G1904</f>
        <v>189.8</v>
      </c>
      <c r="H1904" s="3">
        <f>LN((56.48+'Данные с датчиков 1'!H1904)/(56.48))</f>
        <v>0.10613758618155388</v>
      </c>
      <c r="I1904" s="3">
        <f>'Данные с датчиков 1'!I1904/((PI()*3.484^2)*(1-((0.3*$H$404)-0.5*(H1904-('Данные с датчиков 1'!I1904/(PI()*202*1000000000*3.484^2))))))</f>
        <v>992.60351719440803</v>
      </c>
    </row>
    <row r="1905" spans="1:9" x14ac:dyDescent="0.25">
      <c r="A1905" s="3">
        <f>'Данные с датчиков 1'!A1905</f>
        <v>189.9</v>
      </c>
      <c r="B1905" s="3">
        <f>LN((56.48+'Данные с датчиков 1'!B1905)/(56.48))</f>
        <v>0.10619203953438923</v>
      </c>
      <c r="C1905" s="3">
        <f>'Данные с датчиков 1'!C1905/((PI()*3.5^2)*(1-((0.3*$B$397)-0.5*(B1905-('Данные с датчиков 1'!C1905/(PI()*202*1000000000*3.5^2))))))</f>
        <v>978.16989057127182</v>
      </c>
      <c r="D1905" s="3">
        <f>'Данные с датчиков 1'!D1905</f>
        <v>189.9</v>
      </c>
      <c r="E1905" s="3">
        <f>LN((56.48+'Данные с датчиков 1'!E1905)/(56.48))</f>
        <v>0.10618710382636472</v>
      </c>
      <c r="F1905" s="3">
        <f>'Данные с датчиков 1'!F1905/((PI()*3.48^2)*(1-((0.3*$E$397)-0.5*(E1905-('Данные с датчиков 1'!F1905/(PI()*202*1000000000*3.48^2))))))</f>
        <v>1014.6655149503937</v>
      </c>
      <c r="G1905" s="3">
        <f>'Данные с датчиков 1'!G1905</f>
        <v>189.9</v>
      </c>
      <c r="H1905" s="3">
        <f>LN((56.48+'Данные с датчиков 1'!H1905)/(56.48))</f>
        <v>0.1061851932231698</v>
      </c>
      <c r="I1905" s="3">
        <f>'Данные с датчиков 1'!I1905/((PI()*3.484^2)*(1-((0.3*$H$404)-0.5*(H1905-('Данные с датчиков 1'!I1905/(PI()*202*1000000000*3.484^2))))))</f>
        <v>992.29001676076416</v>
      </c>
    </row>
    <row r="1906" spans="1:9" x14ac:dyDescent="0.25">
      <c r="A1906" s="3">
        <f>'Данные с датчиков 1'!A1906</f>
        <v>190</v>
      </c>
      <c r="B1906" s="3">
        <f>LN((56.48+'Данные с датчиков 1'!B1906)/(56.48))</f>
        <v>0.10623757427222781</v>
      </c>
      <c r="C1906" s="3">
        <f>'Данные с датчиков 1'!C1906/((PI()*3.5^2)*(1-((0.3*$B$397)-0.5*(B1906-('Данные с датчиков 1'!C1906/(PI()*202*1000000000*3.5^2))))))</f>
        <v>977.77365599771542</v>
      </c>
      <c r="D1906" s="3">
        <f>'Данные с датчиков 1'!D1906</f>
        <v>190</v>
      </c>
      <c r="E1906" s="3">
        <f>LN((56.48+'Данные с датчиков 1'!E1906)/(56.48))</f>
        <v>0.10624187289911098</v>
      </c>
      <c r="F1906" s="3">
        <f>'Данные с датчиков 1'!F1906/((PI()*3.48^2)*(1-((0.3*$E$397)-0.5*(E1906-('Данные с датчиков 1'!F1906/(PI()*202*1000000000*3.48^2))))))</f>
        <v>1014.7830119489734</v>
      </c>
      <c r="G1906" s="3">
        <f>'Данные с датчиков 1'!G1906</f>
        <v>190</v>
      </c>
      <c r="H1906" s="3">
        <f>LN((56.48+'Данные с датчиков 1'!H1906)/(56.48))</f>
        <v>0.1062421913151821</v>
      </c>
      <c r="I1906" s="3">
        <f>'Данные с датчиков 1'!I1906/((PI()*3.484^2)*(1-((0.3*$H$404)-0.5*(H1906-('Данные с датчиков 1'!I1906/(PI()*202*1000000000*3.484^2))))))</f>
        <v>992.51218066841056</v>
      </c>
    </row>
    <row r="1907" spans="1:9" x14ac:dyDescent="0.25">
      <c r="A1907" s="3">
        <f>'Данные с датчиков 1'!A1907</f>
        <v>190.1</v>
      </c>
      <c r="B1907" s="3">
        <f>LN((56.48+'Данные с датчиков 1'!B1907)/(56.48))</f>
        <v>0.10629520617726629</v>
      </c>
      <c r="C1907" s="3">
        <f>'Данные с датчиков 1'!C1907/((PI()*3.5^2)*(1-((0.3*$B$397)-0.5*(B1907-('Данные с датчиков 1'!C1907/(PI()*202*1000000000*3.5^2))))))</f>
        <v>978.02873251805158</v>
      </c>
      <c r="D1907" s="3">
        <f>'Данные с датчиков 1'!D1907</f>
        <v>190.1</v>
      </c>
      <c r="E1907" s="3">
        <f>LN((56.48+'Данные с датчиков 1'!E1907)/(56.48))</f>
        <v>0.10629043017876016</v>
      </c>
      <c r="F1907" s="3">
        <f>'Данные с датчиков 1'!F1907/((PI()*3.48^2)*(1-((0.3*$E$397)-0.5*(E1907-('Данные с датчиков 1'!F1907/(PI()*202*1000000000*3.48^2))))))</f>
        <v>1014.5249411719869</v>
      </c>
      <c r="G1907" s="3">
        <f>'Данные с датчиков 1'!G1907</f>
        <v>190.1</v>
      </c>
      <c r="H1907" s="3">
        <f>LN((56.48+'Данные с датчиков 1'!H1907)/(56.48))</f>
        <v>0.10629234058089999</v>
      </c>
      <c r="I1907" s="3">
        <f>'Данные с датчиков 1'!I1907/((PI()*3.484^2)*(1-((0.3*$H$404)-0.5*(H1907-('Данные с датчиков 1'!I1907/(PI()*202*1000000000*3.484^2))))))</f>
        <v>992.36345528389609</v>
      </c>
    </row>
    <row r="1908" spans="1:9" x14ac:dyDescent="0.25">
      <c r="A1908" s="3">
        <f>'Данные с датчиков 1'!A1908</f>
        <v>190.2</v>
      </c>
      <c r="B1908" s="3">
        <f>LN((56.48+'Данные с датчиков 1'!B1908)/(56.48))</f>
        <v>0.10634789984661164</v>
      </c>
      <c r="C1908" s="3">
        <f>'Данные с датчиков 1'!C1908/((PI()*3.5^2)*(1-((0.3*$B$397)-0.5*(B1908-('Данные с датчиков 1'!C1908/(PI()*202*1000000000*3.5^2))))))</f>
        <v>977.98033926094797</v>
      </c>
      <c r="D1908" s="3">
        <f>'Данные с датчиков 1'!D1908</f>
        <v>190.2</v>
      </c>
      <c r="E1908" s="3">
        <f>LN((56.48+'Данные с датчиков 1'!E1908)/(56.48))</f>
        <v>0.10634694469906691</v>
      </c>
      <c r="F1908" s="3">
        <f>'Данные с датчиков 1'!F1908/((PI()*3.48^2)*(1-((0.3*$E$397)-0.5*(E1908-('Данные с датчиков 1'!F1908/(PI()*202*1000000000*3.48^2))))))</f>
        <v>1014.7308833243752</v>
      </c>
      <c r="G1908" s="3">
        <f>'Данные с датчиков 1'!G1908</f>
        <v>190.2</v>
      </c>
      <c r="H1908" s="3">
        <f>LN((56.48+'Данные с датчиков 1'!H1908)/(56.48))</f>
        <v>0.10634981013896455</v>
      </c>
      <c r="I1908" s="3">
        <f>'Данные с датчиков 1'!I1908/((PI()*3.484^2)*(1-((0.3*$H$404)-0.5*(H1908-('Данные с датчиков 1'!I1908/(PI()*202*1000000000*3.484^2))))))</f>
        <v>992.53711230941644</v>
      </c>
    </row>
    <row r="1909" spans="1:9" x14ac:dyDescent="0.25">
      <c r="A1909" s="3">
        <f>'Данные с датчиков 1'!A1909</f>
        <v>190.3</v>
      </c>
      <c r="B1909" s="3">
        <f>LN((56.48+'Данные с датчиков 1'!B1909)/(56.48))</f>
        <v>0.10640170501841607</v>
      </c>
      <c r="C1909" s="3">
        <f>'Данные с датчиков 1'!C1909/((PI()*3.5^2)*(1-((0.3*$B$397)-0.5*(B1909-('Данные с датчиков 1'!C1909/(PI()*202*1000000000*3.5^2))))))</f>
        <v>977.99904062123574</v>
      </c>
      <c r="D1909" s="3">
        <f>'Данные с датчиков 1'!D1909</f>
        <v>190.3</v>
      </c>
      <c r="E1909" s="3">
        <f>LN((56.48+'Данные с датчиков 1'!E1909)/(56.48))</f>
        <v>0.10639613361132294</v>
      </c>
      <c r="F1909" s="3">
        <f>'Данные с датчиков 1'!F1909/((PI()*3.48^2)*(1-((0.3*$E$397)-0.5*(E1909-('Данные с датчиков 1'!F1909/(PI()*202*1000000000*3.48^2))))))</f>
        <v>1014.5305106141589</v>
      </c>
      <c r="G1909" s="3">
        <f>'Данные с датчиков 1'!G1909</f>
        <v>190.3</v>
      </c>
      <c r="H1909" s="3">
        <f>LN((56.48+'Данные с датчиков 1'!H1909)/(56.48))</f>
        <v>0.10639883972721645</v>
      </c>
      <c r="I1909" s="3">
        <f>'Данные с датчиков 1'!I1909/((PI()*3.484^2)*(1-((0.3*$H$404)-0.5*(H1909-('Данные с датчиков 1'!I1909/(PI()*202*1000000000*3.484^2))))))</f>
        <v>992.35886713684226</v>
      </c>
    </row>
    <row r="1910" spans="1:9" x14ac:dyDescent="0.25">
      <c r="A1910" s="3">
        <f>'Данные с датчиков 1'!A1910</f>
        <v>190.4</v>
      </c>
      <c r="B1910" s="3">
        <f>LN((56.48+'Данные с датчиков 1'!B1910)/(56.48))</f>
        <v>0.10645487059896797</v>
      </c>
      <c r="C1910" s="3">
        <f>'Данные с датчиков 1'!C1910/((PI()*3.5^2)*(1-((0.3*$B$397)-0.5*(B1910-('Данные с датчиков 1'!C1910/(PI()*202*1000000000*3.5^2))))))</f>
        <v>978.02259914226204</v>
      </c>
      <c r="D1910" s="3">
        <f>'Данные с датчиков 1'!D1910</f>
        <v>190.4</v>
      </c>
      <c r="E1910" s="3">
        <f>LN((56.48+'Данные с датчиков 1'!E1910)/(56.48))</f>
        <v>0.10645423390215118</v>
      </c>
      <c r="F1910" s="3">
        <f>'Данные с датчиков 1'!F1910/((PI()*3.48^2)*(1-((0.3*$E$397)-0.5*(E1910-('Данные с датчиков 1'!F1910/(PI()*202*1000000000*3.48^2))))))</f>
        <v>1014.7548063856451</v>
      </c>
      <c r="G1910" s="3">
        <f>'Данные с датчиков 1'!G1910</f>
        <v>190.4</v>
      </c>
      <c r="H1910" s="3">
        <f>LN((56.48+'Данные с датчиков 1'!H1910)/(56.48))</f>
        <v>0.10645343803056</v>
      </c>
      <c r="I1910" s="3">
        <f>'Данные с датчиков 1'!I1910/((PI()*3.484^2)*(1-((0.3*$H$404)-0.5*(H1910-('Данные с датчиков 1'!I1910/(PI()*202*1000000000*3.484^2))))))</f>
        <v>992.40062761472291</v>
      </c>
    </row>
    <row r="1911" spans="1:9" x14ac:dyDescent="0.25">
      <c r="A1911" s="3">
        <f>'Данные с датчиков 1'!A1911</f>
        <v>190.5</v>
      </c>
      <c r="B1911" s="3">
        <f>LN((56.48+'Данные с датчиков 1'!B1911)/(56.48))</f>
        <v>0.1065070783584854</v>
      </c>
      <c r="C1911" s="3">
        <f>'Данные с датчиков 1'!C1911/((PI()*3.5^2)*(1-((0.3*$B$397)-0.5*(B1911-('Данные с датчиков 1'!C1911/(PI()*202*1000000000*3.5^2))))))</f>
        <v>977.9392261102995</v>
      </c>
      <c r="D1911" s="3">
        <f>'Данные с датчиков 1'!D1911</f>
        <v>190.5</v>
      </c>
      <c r="E1911" s="3">
        <f>LN((56.48+'Данные с датчиков 1'!E1911)/(56.48))</f>
        <v>0.10650278087147284</v>
      </c>
      <c r="F1911" s="3">
        <f>'Данные с датчиков 1'!F1911/((PI()*3.48^2)*(1-((0.3*$E$397)-0.5*(E1911-('Данные с датчиков 1'!F1911/(PI()*202*1000000000*3.48^2))))))</f>
        <v>1014.565351609616</v>
      </c>
      <c r="G1911" s="3">
        <f>'Данные с датчиков 1'!G1911</f>
        <v>190.5</v>
      </c>
      <c r="H1911" s="3">
        <f>LN((56.48+'Данные с датчиков 1'!H1911)/(56.48))</f>
        <v>0.10650930667781376</v>
      </c>
      <c r="I1911" s="3">
        <f>'Данные с датчиков 1'!I1911/((PI()*3.484^2)*(1-((0.3*$H$404)-0.5*(H1911-('Данные с датчиков 1'!I1911/(PI()*202*1000000000*3.484^2))))))</f>
        <v>992.54037172917697</v>
      </c>
    </row>
    <row r="1912" spans="1:9" x14ac:dyDescent="0.25">
      <c r="A1912" s="3">
        <f>'Данные с датчиков 1'!A1912</f>
        <v>190.6</v>
      </c>
      <c r="B1912" s="3">
        <f>LN((56.48+'Данные с датчиков 1'!B1912)/(56.48))</f>
        <v>0.10656198906692309</v>
      </c>
      <c r="C1912" s="3">
        <f>'Данные с датчиков 1'!C1912/((PI()*3.5^2)*(1-((0.3*$B$397)-0.5*(B1912-('Данные с датчиков 1'!C1912/(PI()*202*1000000000*3.5^2))))))</f>
        <v>978.03432883349501</v>
      </c>
      <c r="D1912" s="3">
        <f>'Данные с датчиков 1'!D1912</f>
        <v>190.6</v>
      </c>
      <c r="E1912" s="3">
        <f>LN((56.48+'Данные с датчиков 1'!E1912)/(56.48))</f>
        <v>0.10655880591977723</v>
      </c>
      <c r="F1912" s="3">
        <f>'Данные с датчиков 1'!F1912/((PI()*3.48^2)*(1-((0.3*$E$397)-0.5*(E1912-('Данные с датчиков 1'!F1912/(PI()*202*1000000000*3.48^2))))))</f>
        <v>1014.7028285676969</v>
      </c>
      <c r="G1912" s="3">
        <f>'Данные с датчиков 1'!G1912</f>
        <v>190.6</v>
      </c>
      <c r="H1912" s="3">
        <f>LN((56.48+'Данные с датчиков 1'!H1912)/(56.48))</f>
        <v>0.10655578192060358</v>
      </c>
      <c r="I1912" s="3">
        <f>'Данные с датчиков 1'!I1912/((PI()*3.484^2)*(1-((0.3*$H$404)-0.5*(H1912-('Данные с датчиков 1'!I1912/(PI()*202*1000000000*3.484^2))))))</f>
        <v>992.20788513230457</v>
      </c>
    </row>
    <row r="1913" spans="1:9" x14ac:dyDescent="0.25">
      <c r="A1913" s="3">
        <f>'Данные с датчиков 1'!A1913</f>
        <v>190.7</v>
      </c>
      <c r="B1913" s="3">
        <f>LN((56.48+'Данные с датчиков 1'!B1913)/(56.48))</f>
        <v>0.10661005335721772</v>
      </c>
      <c r="C1913" s="3">
        <f>'Данные с датчиков 1'!C1913/((PI()*3.5^2)*(1-((0.3*$B$397)-0.5*(B1913-('Данные с датчиков 1'!C1913/(PI()*202*1000000000*3.5^2))))))</f>
        <v>977.78179808341883</v>
      </c>
      <c r="D1913" s="3">
        <f>'Данные с датчиков 1'!D1913</f>
        <v>190.7</v>
      </c>
      <c r="E1913" s="3">
        <f>LN((56.48+'Данные с датчиков 1'!E1913)/(56.48))</f>
        <v>0.10661403208566216</v>
      </c>
      <c r="F1913" s="3">
        <f>'Данные с датчиков 1'!F1913/((PI()*3.48^2)*(1-((0.3*$E$397)-0.5*(E1913-('Данные с датчиков 1'!F1913/(PI()*202*1000000000*3.48^2))))))</f>
        <v>1014.8131162376503</v>
      </c>
      <c r="G1913" s="3">
        <f>'Данные с датчиков 1'!G1913</f>
        <v>190.7</v>
      </c>
      <c r="H1913" s="3">
        <f>LN((56.48+'Данные с датчиков 1'!H1913)/(56.48))</f>
        <v>0.10661546442402699</v>
      </c>
      <c r="I1913" s="3">
        <f>'Данные с датчиков 1'!I1913/((PI()*3.484^2)*(1-((0.3*$H$404)-0.5*(H1913-('Данные с датчиков 1'!I1913/(PI()*202*1000000000*3.484^2))))))</f>
        <v>992.54572690933799</v>
      </c>
    </row>
    <row r="1914" spans="1:9" x14ac:dyDescent="0.25">
      <c r="A1914" s="3">
        <f>'Данные с датчиков 1'!A1914</f>
        <v>190.8</v>
      </c>
      <c r="B1914" s="3">
        <f>LN((56.48+'Данные с датчиков 1'!B1914)/(56.48))</f>
        <v>0.10666909606174081</v>
      </c>
      <c r="C1914" s="3">
        <f>'Данные с датчиков 1'!C1914/((PI()*3.5^2)*(1-((0.3*$B$397)-0.5*(B1914-('Данные с датчиков 1'!C1914/(PI()*202*1000000000*3.5^2))))))</f>
        <v>978.06546099264051</v>
      </c>
      <c r="D1914" s="3">
        <f>'Данные с датчиков 1'!D1914</f>
        <v>190.8</v>
      </c>
      <c r="E1914" s="3">
        <f>LN((56.48+'Данные с датчиков 1'!E1914)/(56.48))</f>
        <v>0.10666066160309405</v>
      </c>
      <c r="F1914" s="3">
        <f>'Данные с датчиков 1'!F1914/((PI()*3.48^2)*(1-((0.3*$E$397)-0.5*(E1914-('Данные с датчиков 1'!F1914/(PI()*202*1000000000*3.48^2))))))</f>
        <v>1014.4846014701913</v>
      </c>
      <c r="G1914" s="3">
        <f>'Данные с датчиков 1'!G1914</f>
        <v>190.8</v>
      </c>
      <c r="H1914" s="3">
        <f>LN((56.48+'Данные с датчиков 1'!H1914)/(56.48))</f>
        <v>0.10666432184860268</v>
      </c>
      <c r="I1914" s="3">
        <f>'Данные с датчиков 1'!I1914/((PI()*3.484^2)*(1-((0.3*$H$404)-0.5*(H1914-('Данные с датчиков 1'!I1914/(PI()*202*1000000000*3.484^2))))))</f>
        <v>992.33567195312082</v>
      </c>
    </row>
    <row r="1915" spans="1:9" x14ac:dyDescent="0.25">
      <c r="A1915" s="3">
        <f>'Данные с датчиков 1'!A1915</f>
        <v>190.9</v>
      </c>
      <c r="B1915" s="3">
        <f>LN((56.48+'Данные с датчиков 1'!B1915)/(56.48))</f>
        <v>0.10672049697944153</v>
      </c>
      <c r="C1915" s="3">
        <f>'Данные с датчиков 1'!C1915/((PI()*3.5^2)*(1-((0.3*$B$397)-0.5*(B1915-('Данные с датчиков 1'!C1915/(PI()*202*1000000000*3.5^2))))))</f>
        <v>977.98218142377857</v>
      </c>
      <c r="D1915" s="3">
        <f>'Данные с датчиков 1'!D1915</f>
        <v>190.9</v>
      </c>
      <c r="E1915" s="3">
        <f>LN((56.48+'Данные с датчиков 1'!E1915)/(56.48))</f>
        <v>0.10671954218771572</v>
      </c>
      <c r="F1915" s="3">
        <f>'Данные с датчиков 1'!F1915/((PI()*3.48^2)*(1-((0.3*$E$397)-0.5*(E1915-('Данные с датчиков 1'!F1915/(PI()*202*1000000000*3.48^2))))))</f>
        <v>1014.824650545713</v>
      </c>
      <c r="G1915" s="3">
        <f>'Данные с датчиков 1'!G1915</f>
        <v>190.9</v>
      </c>
      <c r="H1915" s="3">
        <f>LN((56.48+'Данные с датчиков 1'!H1915)/(56.48))</f>
        <v>0.10672097437496246</v>
      </c>
      <c r="I1915" s="3">
        <f>'Данные с датчиков 1'!I1915/((PI()*3.484^2)*(1-((0.3*$H$404)-0.5*(H1915-('Данные с датчиков 1'!I1915/(PI()*202*1000000000*3.484^2))))))</f>
        <v>992.49803690613157</v>
      </c>
    </row>
    <row r="1916" spans="1:9" x14ac:dyDescent="0.25">
      <c r="A1916" s="3">
        <f>'Данные с датчиков 1'!A1916</f>
        <v>191</v>
      </c>
      <c r="B1916" s="3">
        <f>LN((56.48+'Данные с датчиков 1'!B1916)/(56.48))</f>
        <v>0.10677284999696436</v>
      </c>
      <c r="C1916" s="3">
        <f>'Данные с датчиков 1'!C1916/((PI()*3.5^2)*(1-((0.3*$B$397)-0.5*(B1916-('Данные с датчиков 1'!C1916/(PI()*202*1000000000*3.5^2))))))</f>
        <v>977.90554124903679</v>
      </c>
      <c r="D1916" s="3">
        <f>'Данные с датчиков 1'!D1916</f>
        <v>191</v>
      </c>
      <c r="E1916" s="3">
        <f>LN((56.48+'Данные с датчиков 1'!E1916)/(56.48))</f>
        <v>0.10676791715482543</v>
      </c>
      <c r="F1916" s="3">
        <f>'Данные с датчиков 1'!F1916/((PI()*3.48^2)*(1-((0.3*$E$397)-0.5*(E1916-('Данные с датчиков 1'!F1916/(PI()*202*1000000000*3.48^2))))))</f>
        <v>1014.5890940666678</v>
      </c>
      <c r="G1916" s="3">
        <f>'Данные с датчиков 1'!G1916</f>
        <v>191</v>
      </c>
      <c r="H1916" s="3">
        <f>LN((56.48+'Данные с датчиков 1'!H1916)/(56.48))</f>
        <v>0.10677094051257151</v>
      </c>
      <c r="I1916" s="3">
        <f>'Данные с датчиков 1'!I1916/((PI()*3.484^2)*(1-((0.3*$H$404)-0.5*(H1916-('Данные с датчиков 1'!I1916/(PI()*202*1000000000*3.484^2))))))</f>
        <v>992.36303957173368</v>
      </c>
    </row>
    <row r="1917" spans="1:9" x14ac:dyDescent="0.25">
      <c r="A1917" s="3">
        <f>'Данные с датчиков 1'!A1917</f>
        <v>191.1</v>
      </c>
      <c r="B1917" s="3">
        <f>LN((56.48+'Данные с датчиков 1'!B1917)/(56.48))</f>
        <v>0.10682583673445997</v>
      </c>
      <c r="C1917" s="3">
        <f>'Данные с датчиков 1'!C1917/((PI()*3.5^2)*(1-((0.3*$B$397)-0.5*(B1917-('Данные с датчиков 1'!C1917/(PI()*202*1000000000*3.5^2))))))</f>
        <v>977.91608873971984</v>
      </c>
      <c r="D1917" s="3">
        <f>'Данные с датчиков 1'!D1917</f>
        <v>191.1</v>
      </c>
      <c r="E1917" s="3">
        <f>LN((56.48+'Данные с датчиков 1'!E1917)/(56.48))</f>
        <v>0.10682535938899725</v>
      </c>
      <c r="F1917" s="3">
        <f>'Данные с датчиков 1'!F1917/((PI()*3.48^2)*(1-((0.3*$E$397)-0.5*(E1917-('Данные с датчиков 1'!F1917/(PI()*202*1000000000*3.48^2))))))</f>
        <v>1014.822496532352</v>
      </c>
      <c r="G1917" s="3">
        <f>'Данные с датчиков 1'!G1917</f>
        <v>191.1</v>
      </c>
      <c r="H1917" s="3">
        <f>LN((56.48+'Данные с датчиков 1'!H1917)/(56.48))</f>
        <v>0.10682233619577487</v>
      </c>
      <c r="I1917" s="3">
        <f>'Данные с датчиков 1'!I1917/((PI()*3.484^2)*(1-((0.3*$H$404)-0.5*(H1917-('Данные с датчиков 1'!I1917/(PI()*202*1000000000*3.484^2))))))</f>
        <v>992.27484705588222</v>
      </c>
    </row>
    <row r="1918" spans="1:9" x14ac:dyDescent="0.25">
      <c r="A1918" s="3">
        <f>'Данные с датчиков 1'!A1918</f>
        <v>191.2</v>
      </c>
      <c r="B1918" s="3">
        <f>LN((56.48+'Данные с датчиков 1'!B1918)/(56.48))</f>
        <v>0.10687563852572779</v>
      </c>
      <c r="C1918" s="3">
        <f>'Данные с датчиков 1'!C1918/((PI()*3.5^2)*(1-((0.3*$B$397)-0.5*(B1918-('Данные с датчиков 1'!C1918/(PI()*202*1000000000*3.5^2))))))</f>
        <v>977.7439546379552</v>
      </c>
      <c r="D1918" s="3">
        <f>'Данные с датчиков 1'!D1918</f>
        <v>191.2</v>
      </c>
      <c r="E1918" s="3">
        <f>LN((56.48+'Данные с датчиков 1'!E1918)/(56.48))</f>
        <v>0.10687484298945005</v>
      </c>
      <c r="F1918" s="3">
        <f>'Данные с датчиков 1'!F1918/((PI()*3.48^2)*(1-((0.3*$E$397)-0.5*(E1918-('Данные с датчиков 1'!F1918/(PI()*202*1000000000*3.48^2))))))</f>
        <v>1014.6642075574213</v>
      </c>
      <c r="G1918" s="3">
        <f>'Данные с датчиков 1'!G1918</f>
        <v>191.2</v>
      </c>
      <c r="H1918" s="3">
        <f>LN((56.48+'Данные с датчиков 1'!H1918)/(56.48))</f>
        <v>0.10688248011159146</v>
      </c>
      <c r="I1918" s="3">
        <f>'Данные с датчиков 1'!I1918/((PI()*3.484^2)*(1-((0.3*$H$404)-0.5*(H1918-('Данные с датчиков 1'!I1918/(PI()*202*1000000000*3.484^2))))))</f>
        <v>992.62994662361996</v>
      </c>
    </row>
    <row r="1919" spans="1:9" x14ac:dyDescent="0.25">
      <c r="A1919" s="3">
        <f>'Данные с датчиков 1'!A1919</f>
        <v>191.3</v>
      </c>
      <c r="B1919" s="3">
        <f>LN((56.48+'Данные с датчиков 1'!B1919)/(56.48))</f>
        <v>0.10693402916052305</v>
      </c>
      <c r="C1919" s="3">
        <f>'Данные с датчиков 1'!C1919/((PI()*3.5^2)*(1-((0.3*$B$397)-0.5*(B1919-('Данные с датчиков 1'!C1919/(PI()*202*1000000000*3.5^2))))))</f>
        <v>977.97804025824996</v>
      </c>
      <c r="D1919" s="3">
        <f>'Данные с датчиков 1'!D1919</f>
        <v>191.3</v>
      </c>
      <c r="E1919" s="3">
        <f>LN((56.48+'Данные с датчиков 1'!E1919)/(56.48))</f>
        <v>0.10692766522418658</v>
      </c>
      <c r="F1919" s="3">
        <f>'Данные с датчиков 1'!F1919/((PI()*3.48^2)*(1-((0.3*$E$397)-0.5*(E1919-('Данные с датчиков 1'!F1919/(PI()*202*1000000000*3.48^2))))))</f>
        <v>1014.6510616882124</v>
      </c>
      <c r="G1919" s="3">
        <f>'Данные с датчиков 1'!G1919</f>
        <v>191.3</v>
      </c>
      <c r="H1919" s="3">
        <f>LN((56.48+'Данные с датчиков 1'!H1919)/(56.48))</f>
        <v>0.10692464234023916</v>
      </c>
      <c r="I1919" s="3">
        <f>'Данные с датчиков 1'!I1919/((PI()*3.484^2)*(1-((0.3*$H$404)-0.5*(H1919-('Данные с датчиков 1'!I1919/(PI()*202*1000000000*3.484^2))))))</f>
        <v>992.08637136327184</v>
      </c>
    </row>
    <row r="1920" spans="1:9" x14ac:dyDescent="0.25">
      <c r="A1920" s="3">
        <f>'Данные с датчиков 1'!A1920</f>
        <v>191.4</v>
      </c>
      <c r="B1920" s="3">
        <f>LN((56.48+'Данные с датчиков 1'!B1920)/(56.48))</f>
        <v>0.10697953012535813</v>
      </c>
      <c r="C1920" s="3">
        <f>'Данные с датчиков 1'!C1920/((PI()*3.5^2)*(1-((0.3*$B$397)-0.5*(B1920-('Данные с датчиков 1'!C1920/(PI()*202*1000000000*3.5^2))))))</f>
        <v>977.62298707211835</v>
      </c>
      <c r="D1920" s="3">
        <f>'Данные с датчиков 1'!D1920</f>
        <v>191.4</v>
      </c>
      <c r="E1920" s="3">
        <f>LN((56.48+'Данные с датчиков 1'!E1920)/(56.48))</f>
        <v>0.10698637100047785</v>
      </c>
      <c r="F1920" s="3">
        <f>'Данные с датчиков 1'!F1920/((PI()*3.48^2)*(1-((0.3*$E$397)-0.5*(E1920-('Данные с датчиков 1'!F1920/(PI()*202*1000000000*3.48^2))))))</f>
        <v>1014.9409230981362</v>
      </c>
      <c r="G1920" s="3">
        <f>'Данные с датчиков 1'!G1920</f>
        <v>191.4</v>
      </c>
      <c r="H1920" s="3">
        <f>LN((56.48+'Данные с датчиков 1'!H1920)/(56.48))</f>
        <v>0.10698700735857507</v>
      </c>
      <c r="I1920" s="3">
        <f>'Данные с датчиков 1'!I1920/((PI()*3.484^2)*(1-((0.3*$H$404)-0.5*(H1920-('Данные с датчиков 1'!I1920/(PI()*202*1000000000*3.484^2))))))</f>
        <v>992.56784660732592</v>
      </c>
    </row>
    <row r="1921" spans="1:9" x14ac:dyDescent="0.25">
      <c r="A1921" s="3">
        <f>'Данные с датчиков 1'!A1921</f>
        <v>191.5</v>
      </c>
      <c r="B1921" s="3">
        <f>LN((56.48+'Данные с датчиков 1'!B1921)/(56.48))</f>
        <v>0.107041891720817</v>
      </c>
      <c r="C1921" s="3">
        <f>'Данные с датчиков 1'!C1921/((PI()*3.5^2)*(1-((0.3*$B$397)-0.5*(B1921-('Данные с датчиков 1'!C1921/(PI()*202*1000000000*3.5^2))))))</f>
        <v>978.05701282423718</v>
      </c>
      <c r="D1921" s="3">
        <f>'Данные с датчиков 1'!D1921</f>
        <v>191.5</v>
      </c>
      <c r="E1921" s="3">
        <f>LN((56.48+'Данные с датчиков 1'!E1921)/(56.48))</f>
        <v>0.10702884701485955</v>
      </c>
      <c r="F1921" s="3">
        <f>'Данные с датчиков 1'!F1921/((PI()*3.48^2)*(1-((0.3*$E$397)-0.5*(E1921-('Данные с датчиков 1'!F1921/(PI()*202*1000000000*3.48^2))))))</f>
        <v>1014.4158394112388</v>
      </c>
      <c r="G1921" s="3">
        <f>'Данные с датчиков 1'!G1921</f>
        <v>191.5</v>
      </c>
      <c r="H1921" s="3">
        <f>LN((56.48+'Данные с датчиков 1'!H1921)/(56.48))</f>
        <v>0.10703743745010993</v>
      </c>
      <c r="I1921" s="3">
        <f>'Данные с датчиков 1'!I1921/((PI()*3.484^2)*(1-((0.3*$H$404)-0.5*(H1921-('Данные с датчиков 1'!I1921/(PI()*202*1000000000*3.484^2))))))</f>
        <v>992.43010001183109</v>
      </c>
    </row>
    <row r="1922" spans="1:9" x14ac:dyDescent="0.25">
      <c r="A1922" s="3">
        <f>'Данные с датчиков 1'!A1922</f>
        <v>191.6</v>
      </c>
      <c r="B1922" s="3">
        <f>LN((56.48+'Данные с датчиков 1'!B1922)/(56.48))</f>
        <v>0.10709104646209996</v>
      </c>
      <c r="C1922" s="3">
        <f>'Данные с датчиков 1'!C1922/((PI()*3.5^2)*(1-((0.3*$B$397)-0.5*(B1922-('Данные с датчиков 1'!C1922/(PI()*202*1000000000*3.5^2))))))</f>
        <v>977.85542520364493</v>
      </c>
      <c r="D1922" s="3">
        <f>'Данные с датчиков 1'!D1922</f>
        <v>191.6</v>
      </c>
      <c r="E1922" s="3">
        <f>LN((56.48+'Данные с датчиков 1'!E1922)/(56.48))</f>
        <v>0.1070913646078954</v>
      </c>
      <c r="F1922" s="3">
        <f>'Данные с датчиков 1'!F1922/((PI()*3.48^2)*(1-((0.3*$E$397)-0.5*(E1922-('Данные с датчиков 1'!F1922/(PI()*202*1000000000*3.48^2))))))</f>
        <v>1014.9286671637705</v>
      </c>
      <c r="G1922" s="3">
        <f>'Данные с датчиков 1'!G1922</f>
        <v>191.6</v>
      </c>
      <c r="H1922" s="3">
        <f>LN((56.48+'Данные с датчиков 1'!H1922)/(56.48))</f>
        <v>0.10709041017020565</v>
      </c>
      <c r="I1922" s="3">
        <f>'Данные с датчиков 1'!I1922/((PI()*3.484^2)*(1-((0.3*$H$404)-0.5*(H1922-('Данные с датчиков 1'!I1922/(PI()*202*1000000000*3.484^2))))))</f>
        <v>992.39754594250053</v>
      </c>
    </row>
    <row r="1923" spans="1:9" x14ac:dyDescent="0.25">
      <c r="A1923" s="3">
        <f>'Данные с датчиков 1'!A1923</f>
        <v>191.7</v>
      </c>
      <c r="B1923" s="3">
        <f>LN((56.48+'Данные с датчиков 1'!B1923)/(56.48))</f>
        <v>0.10714306195509336</v>
      </c>
      <c r="C1923" s="3">
        <f>'Данные с датчиков 1'!C1923/((PI()*3.5^2)*(1-((0.3*$B$397)-0.5*(B1923-('Данные с датчиков 1'!C1923/(PI()*202*1000000000*3.5^2))))))</f>
        <v>977.81057155242308</v>
      </c>
      <c r="D1923" s="3">
        <f>'Данные с датчиков 1'!D1923</f>
        <v>191.7</v>
      </c>
      <c r="E1923" s="3">
        <f>LN((56.48+'Данные с датчиков 1'!E1923)/(56.48))</f>
        <v>0.1071414713073387</v>
      </c>
      <c r="F1923" s="3">
        <f>'Данные с датчиков 1'!F1923/((PI()*3.48^2)*(1-((0.3*$E$397)-0.5*(E1923-('Данные с датчиков 1'!F1923/(PI()*202*1000000000*3.48^2))))))</f>
        <v>1014.7864744782933</v>
      </c>
      <c r="G1923" s="3">
        <f>'Данные с датчиков 1'!G1923</f>
        <v>191.7</v>
      </c>
      <c r="H1923" s="3">
        <f>LN((56.48+'Данные с датчиков 1'!H1923)/(56.48))</f>
        <v>0.1071422666315323</v>
      </c>
      <c r="I1923" s="3">
        <f>'Данные с датчиков 1'!I1923/((PI()*3.484^2)*(1-((0.3*$H$404)-0.5*(H1923-('Данные с датчиков 1'!I1923/(PI()*202*1000000000*3.484^2))))))</f>
        <v>992.3807908521876</v>
      </c>
    </row>
    <row r="1924" spans="1:9" x14ac:dyDescent="0.25">
      <c r="A1924" s="3">
        <f>'Данные с датчиков 1'!A1924</f>
        <v>191.8</v>
      </c>
      <c r="B1924" s="3">
        <f>LN((56.48+'Данные с датчиков 1'!B1924)/(56.48))</f>
        <v>0.10719682436121888</v>
      </c>
      <c r="C1924" s="3">
        <f>'Данные с датчиков 1'!C1924/((PI()*3.5^2)*(1-((0.3*$B$397)-0.5*(B1924-('Данные с датчиков 1'!C1924/(PI()*202*1000000000*3.5^2))))))</f>
        <v>977.85023503814568</v>
      </c>
      <c r="D1924" s="3">
        <f>'Данные с датчиков 1'!D1924</f>
        <v>191.8</v>
      </c>
      <c r="E1924" s="3">
        <f>LN((56.48+'Данные с датчиков 1'!E1924)/(56.48))</f>
        <v>0.10719555191162944</v>
      </c>
      <c r="F1924" s="3">
        <f>'Данные с датчиков 1'!F1924/((PI()*3.48^2)*(1-((0.3*$E$397)-0.5*(E1924-('Данные с датчиков 1'!F1924/(PI()*202*1000000000*3.48^2))))))</f>
        <v>1014.8057716218752</v>
      </c>
      <c r="G1924" s="3">
        <f>'Данные с датчиков 1'!G1924</f>
        <v>191.8</v>
      </c>
      <c r="H1924" s="3">
        <f>LN((56.48+'Данные с датчиков 1'!H1924)/(56.48))</f>
        <v>0.10719300700759296</v>
      </c>
      <c r="I1924" s="3">
        <f>'Данные с датчиков 1'!I1924/((PI()*3.484^2)*(1-((0.3*$H$404)-0.5*(H1924-('Данные с датчиков 1'!I1924/(PI()*202*1000000000*3.484^2))))))</f>
        <v>992.2471203894728</v>
      </c>
    </row>
    <row r="1925" spans="1:9" x14ac:dyDescent="0.25">
      <c r="A1925" s="3">
        <f>'Данные с датчиков 1'!A1925</f>
        <v>191.9</v>
      </c>
      <c r="B1925" s="3">
        <f>LN((56.48+'Данные с датчиков 1'!B1925)/(56.48))</f>
        <v>0.1072450171974664</v>
      </c>
      <c r="C1925" s="3">
        <f>'Данные с датчиков 1'!C1925/((PI()*3.5^2)*(1-((0.3*$B$397)-0.5*(B1925-('Данные с датчиков 1'!C1925/(PI()*202*1000000000*3.5^2))))))</f>
        <v>977.60839101255556</v>
      </c>
      <c r="D1925" s="3">
        <f>'Данные с датчиков 1'!D1925</f>
        <v>191.9</v>
      </c>
      <c r="E1925" s="3">
        <f>LN((56.48+'Данные с датчиков 1'!E1925)/(56.48))</f>
        <v>0.10724644863233276</v>
      </c>
      <c r="F1925" s="3">
        <f>'Данные с датчиков 1'!F1925/((PI()*3.48^2)*(1-((0.3*$E$397)-0.5*(E1925-('Данные с датчиков 1'!F1925/(PI()*202*1000000000*3.48^2))))))</f>
        <v>1014.7372579737759</v>
      </c>
      <c r="G1925" s="3">
        <f>'Данные с датчиков 1'!G1925</f>
        <v>191.9</v>
      </c>
      <c r="H1925" s="3">
        <f>LN((56.48+'Данные с датчиков 1'!H1925)/(56.48))</f>
        <v>0.10725042482954397</v>
      </c>
      <c r="I1925" s="3">
        <f>'Данные с датчиков 1'!I1925/((PI()*3.484^2)*(1-((0.3*$H$404)-0.5*(H1925-('Данные с датчиков 1'!I1925/(PI()*202*1000000000*3.484^2))))))</f>
        <v>992.45302692984797</v>
      </c>
    </row>
    <row r="1926" spans="1:9" x14ac:dyDescent="0.25">
      <c r="A1926" s="3">
        <f>'Данные с датчиков 1'!A1926</f>
        <v>192</v>
      </c>
      <c r="B1926" s="3">
        <f>LN((56.48+'Данные с датчиков 1'!B1926)/(56.48))</f>
        <v>0.10730561281422714</v>
      </c>
      <c r="C1926" s="3">
        <f>'Данные с датчиков 1'!C1926/((PI()*3.5^2)*(1-((0.3*$B$397)-0.5*(B1926-('Данные с датчиков 1'!C1926/(PI()*202*1000000000*3.5^2))))))</f>
        <v>977.96251471305368</v>
      </c>
      <c r="D1926" s="3">
        <f>'Данные с датчиков 1'!D1926</f>
        <v>192</v>
      </c>
      <c r="E1926" s="3">
        <f>LN((56.48+'Данные с датчиков 1'!E1926)/(56.48))</f>
        <v>0.10729766084286187</v>
      </c>
      <c r="F1926" s="3">
        <f>'Данные с датчиков 1'!F1926/((PI()*3.48^2)*(1-((0.3*$E$397)-0.5*(E1926-('Данные с датчиков 1'!F1926/(PI()*202*1000000000*3.48^2))))))</f>
        <v>1014.6200455580308</v>
      </c>
      <c r="G1926" s="3">
        <f>'Данные с датчиков 1'!G1926</f>
        <v>192</v>
      </c>
      <c r="H1926" s="3">
        <f>LN((56.48+'Данные с датчиков 1'!H1926)/(56.48))</f>
        <v>0.10729956932175647</v>
      </c>
      <c r="I1926" s="3">
        <f>'Данные с датчиков 1'!I1926/((PI()*3.484^2)*(1-((0.3*$H$404)-0.5*(H1926-('Данные с датчиков 1'!I1926/(PI()*202*1000000000*3.484^2))))))</f>
        <v>992.25914736925608</v>
      </c>
    </row>
    <row r="1927" spans="1:9" x14ac:dyDescent="0.25">
      <c r="A1927" s="3">
        <f>'Данные с датчиков 1'!A1927</f>
        <v>192.1</v>
      </c>
      <c r="B1927" s="3">
        <f>LN((56.48+'Данные с датчиков 1'!B1927)/(56.48))</f>
        <v>0.10735236912685479</v>
      </c>
      <c r="C1927" s="3">
        <f>'Данные с датчиков 1'!C1927/((PI()*3.5^2)*(1-((0.3*$B$397)-0.5*(B1927-('Данные с датчиков 1'!C1927/(PI()*202*1000000000*3.5^2))))))</f>
        <v>977.65299494162582</v>
      </c>
      <c r="D1927" s="3">
        <f>'Данные с датчиков 1'!D1927</f>
        <v>192.1</v>
      </c>
      <c r="E1927" s="3">
        <f>LN((56.48+'Данные с датчиков 1'!E1927)/(56.48))</f>
        <v>0.10735475459439563</v>
      </c>
      <c r="F1927" s="3">
        <f>'Данные с датчиков 1'!F1927/((PI()*3.48^2)*(1-((0.3*$E$397)-0.5*(E1927-('Данные с датчиков 1'!F1927/(PI()*202*1000000000*3.48^2))))))</f>
        <v>1014.8211916182371</v>
      </c>
      <c r="G1927" s="3">
        <f>'Данные с датчиков 1'!G1927</f>
        <v>192.1</v>
      </c>
      <c r="H1927" s="3">
        <f>LN((56.48+'Данные с датчиков 1'!H1927)/(56.48))</f>
        <v>0.10735714005624603</v>
      </c>
      <c r="I1927" s="3">
        <f>'Данные с датчиков 1'!I1927/((PI()*3.484^2)*(1-((0.3*$H$404)-0.5*(H1927-('Данные с датчиков 1'!I1927/(PI()*202*1000000000*3.484^2))))))</f>
        <v>992.48415196005465</v>
      </c>
    </row>
    <row r="1928" spans="1:9" x14ac:dyDescent="0.25">
      <c r="A1928" s="3">
        <f>'Данные с датчиков 1'!A1928</f>
        <v>192.2</v>
      </c>
      <c r="B1928" s="3">
        <f>LN((56.48+'Данные с датчиков 1'!B1928)/(56.48))</f>
        <v>0.10741057291040337</v>
      </c>
      <c r="C1928" s="3">
        <f>'Данные с датчиков 1'!C1928/((PI()*3.5^2)*(1-((0.3*$B$397)-0.5*(B1928-('Данные с датчиков 1'!C1928/(PI()*202*1000000000*3.5^2))))))</f>
        <v>977.88420829049221</v>
      </c>
      <c r="D1928" s="3">
        <f>'Данные с датчиков 1'!D1928</f>
        <v>192.2</v>
      </c>
      <c r="E1928" s="3">
        <f>LN((56.48+'Данные с датчиков 1'!E1928)/(56.48))</f>
        <v>0.10740389395976822</v>
      </c>
      <c r="F1928" s="3">
        <f>'Данные с датчиков 1'!F1928/((PI()*3.48^2)*(1-((0.3*$E$397)-0.5*(E1928-('Данные с датчиков 1'!F1928/(PI()*202*1000000000*3.48^2))))))</f>
        <v>1014.6338832583496</v>
      </c>
      <c r="G1928" s="3">
        <f>'Данные с датчиков 1'!G1928</f>
        <v>192.2</v>
      </c>
      <c r="H1928" s="3">
        <f>LN((56.48+'Данные с датчиков 1'!H1928)/(56.48))</f>
        <v>0.10740961877732939</v>
      </c>
      <c r="I1928" s="3">
        <f>'Данные с датчиков 1'!I1928/((PI()*3.484^2)*(1-((0.3*$H$404)-0.5*(H1928-('Данные с датчиков 1'!I1928/(PI()*202*1000000000*3.484^2))))))</f>
        <v>992.48295527787263</v>
      </c>
    </row>
    <row r="1929" spans="1:9" x14ac:dyDescent="0.25">
      <c r="A1929" s="3">
        <f>'Данные с датчиков 1'!A1929</f>
        <v>192.3</v>
      </c>
      <c r="B1929" s="3">
        <f>LN((56.48+'Данные с датчиков 1'!B1929)/(56.48))</f>
        <v>0.10746575205778822</v>
      </c>
      <c r="C1929" s="3">
        <f>'Данные с датчиков 1'!C1929/((PI()*3.5^2)*(1-((0.3*$B$397)-0.5*(B1929-('Данные с датчиков 1'!C1929/(PI()*202*1000000000*3.5^2))))))</f>
        <v>977.97168055987606</v>
      </c>
      <c r="D1929" s="3">
        <f>'Данные с датчиков 1'!D1929</f>
        <v>192.3</v>
      </c>
      <c r="E1929" s="3">
        <f>LN((56.48+'Данные с датчиков 1'!E1929)/(56.48))</f>
        <v>0.10746177671667007</v>
      </c>
      <c r="F1929" s="3">
        <f>'Данные с датчиков 1'!F1929/((PI()*3.48^2)*(1-((0.3*$E$397)-0.5*(E1929-('Данные с датчиков 1'!F1929/(PI()*202*1000000000*3.48^2))))))</f>
        <v>1014.8588600555287</v>
      </c>
      <c r="G1929" s="3">
        <f>'Данные с датчиков 1'!G1929</f>
        <v>192.3</v>
      </c>
      <c r="H1929" s="3">
        <f>LN((56.48+'Данные с датчиков 1'!H1929)/(56.48))</f>
        <v>0.10746129967467397</v>
      </c>
      <c r="I1929" s="3">
        <f>'Данные с датчиков 1'!I1929/((PI()*3.484^2)*(1-((0.3*$H$404)-0.5*(H1929-('Данные с датчиков 1'!I1929/(PI()*202*1000000000*3.484^2))))))</f>
        <v>992.37527547044886</v>
      </c>
    </row>
    <row r="1930" spans="1:9" x14ac:dyDescent="0.25">
      <c r="A1930" s="3">
        <f>'Данные с датчиков 1'!A1930</f>
        <v>192.4</v>
      </c>
      <c r="B1930" s="3">
        <f>LN((56.48+'Данные с датчиков 1'!B1930)/(56.48))</f>
        <v>0.10751281889540958</v>
      </c>
      <c r="C1930" s="3">
        <f>'Данные с датчиков 1'!C1930/((PI()*3.5^2)*(1-((0.3*$B$397)-0.5*(B1930-('Данные с датчиков 1'!C1930/(PI()*202*1000000000*3.5^2))))))</f>
        <v>977.63731623474246</v>
      </c>
      <c r="D1930" s="3">
        <f>'Данные с датчиков 1'!D1930</f>
        <v>192.4</v>
      </c>
      <c r="E1930" s="3">
        <f>LN((56.48+'Данные с датчиков 1'!E1930)/(56.48))</f>
        <v>0.10751361392431641</v>
      </c>
      <c r="F1930" s="3">
        <f>'Данные с датчиков 1'!F1930/((PI()*3.48^2)*(1-((0.3*$E$397)-0.5*(E1930-('Данные с датчиков 1'!F1930/(PI()*202*1000000000*3.48^2))))))</f>
        <v>1014.8379523956119</v>
      </c>
      <c r="G1930" s="3">
        <f>'Данные с датчиков 1'!G1930</f>
        <v>192.4</v>
      </c>
      <c r="H1930" s="3">
        <f>LN((56.48+'Данные с датчиков 1'!H1930)/(56.48))</f>
        <v>0.10751440895259116</v>
      </c>
      <c r="I1930" s="3">
        <f>'Данные с датчиков 1'!I1930/((PI()*3.484^2)*(1-((0.3*$H$404)-0.5*(H1930-('Данные с датчиков 1'!I1930/(PI()*202*1000000000*3.484^2))))))</f>
        <v>992.40284578614649</v>
      </c>
    </row>
    <row r="1931" spans="1:9" x14ac:dyDescent="0.25">
      <c r="A1931" s="3">
        <f>'Данные с датчиков 1'!A1931</f>
        <v>192.5</v>
      </c>
      <c r="B1931" s="3">
        <f>LN((56.48+'Данные с датчиков 1'!B1931)/(56.48))</f>
        <v>0.10756958237084724</v>
      </c>
      <c r="C1931" s="3">
        <f>'Данные с датчиков 1'!C1931/((PI()*3.5^2)*(1-((0.3*$B$397)-0.5*(B1931-('Данные с датчиков 1'!C1931/(PI()*202*1000000000*3.5^2))))))</f>
        <v>977.84145722430776</v>
      </c>
      <c r="D1931" s="3">
        <f>'Данные с датчиков 1'!D1931</f>
        <v>192.5</v>
      </c>
      <c r="E1931" s="3">
        <f>LN((56.48+'Данные с датчиков 1'!E1931)/(56.48))</f>
        <v>0.10756640242940893</v>
      </c>
      <c r="F1931" s="3">
        <f>'Данные с датчиков 1'!F1931/((PI()*3.48^2)*(1-((0.3*$E$397)-0.5*(E1931-('Данные с датчиков 1'!F1931/(PI()*202*1000000000*3.48^2))))))</f>
        <v>1014.8036399644785</v>
      </c>
      <c r="G1931" s="3">
        <f>'Данные с датчиков 1'!G1931</f>
        <v>192.5</v>
      </c>
      <c r="H1931" s="3">
        <f>LN((56.48+'Данные с датчиков 1'!H1931)/(56.48))</f>
        <v>0.10756465345730779</v>
      </c>
      <c r="I1931" s="3">
        <f>'Данные с датчиков 1'!I1931/((PI()*3.484^2)*(1-((0.3*$H$404)-0.5*(H1931-('Данные с датчиков 1'!I1931/(PI()*202*1000000000*3.484^2))))))</f>
        <v>992.26317092383454</v>
      </c>
    </row>
    <row r="1932" spans="1:9" x14ac:dyDescent="0.25">
      <c r="A1932" s="3">
        <f>'Данные с датчиков 1'!A1932</f>
        <v>192.6</v>
      </c>
      <c r="B1932" s="3">
        <f>LN((56.48+'Данные с датчиков 1'!B1932)/(56.48))</f>
        <v>0.10761950612583625</v>
      </c>
      <c r="C1932" s="3">
        <f>'Данные с датчиков 1'!C1932/((PI()*3.5^2)*(1-((0.3*$B$397)-0.5*(B1932-('Данные с датчиков 1'!C1932/(PI()*202*1000000000*3.5^2))))))</f>
        <v>977.65556273162406</v>
      </c>
      <c r="D1932" s="3">
        <f>'Данные с датчиков 1'!D1932</f>
        <v>192.6</v>
      </c>
      <c r="E1932" s="3">
        <f>LN((56.48+'Данные с датчиков 1'!E1932)/(56.48))</f>
        <v>0.10761855219209182</v>
      </c>
      <c r="F1932" s="3">
        <f>'Данные с датчиков 1'!F1932/((PI()*3.48^2)*(1-((0.3*$E$397)-0.5*(E1932-('Данные с датчиков 1'!F1932/(PI()*202*1000000000*3.48^2))))))</f>
        <v>1014.8044516134078</v>
      </c>
      <c r="G1932" s="3">
        <f>'Данные с датчиков 1'!G1932</f>
        <v>192.6</v>
      </c>
      <c r="H1932" s="3">
        <f>LN((56.48+'Данные с датчиков 1'!H1932)/(56.48))</f>
        <v>0.10762316286342698</v>
      </c>
      <c r="I1932" s="3">
        <f>'Данные с датчиков 1'!I1932/((PI()*3.484^2)*(1-((0.3*$H$404)-0.5*(H1932-('Данные с датчиков 1'!I1932/(PI()*202*1000000000*3.484^2))))))</f>
        <v>992.51167541554378</v>
      </c>
    </row>
    <row r="1933" spans="1:9" x14ac:dyDescent="0.25">
      <c r="A1933" s="3">
        <f>'Данные с датчиков 1'!A1933</f>
        <v>192.7</v>
      </c>
      <c r="B1933" s="3">
        <f>LN((56.48+'Данные с датчиков 1'!B1933)/(56.48))</f>
        <v>0.10767546864622465</v>
      </c>
      <c r="C1933" s="3">
        <f>'Данные с датчиков 1'!C1933/((PI()*3.5^2)*(1-((0.3*$B$397)-0.5*(B1933-('Данные с датчиков 1'!C1933/(PI()*202*1000000000*3.5^2))))))</f>
        <v>977.75866240427115</v>
      </c>
      <c r="D1933" s="3">
        <f>'Данные с датчиков 1'!D1933</f>
        <v>192.7</v>
      </c>
      <c r="E1933" s="3">
        <f>LN((56.48+'Данные с датчиков 1'!E1933)/(56.48))</f>
        <v>0.1076689504456201</v>
      </c>
      <c r="F1933" s="3">
        <f>'Данные с датчиков 1'!F1933/((PI()*3.48^2)*(1-((0.3*$E$397)-0.5*(E1933-('Данные с датчиков 1'!F1933/(PI()*202*1000000000*3.48^2))))))</f>
        <v>1014.6737276110044</v>
      </c>
      <c r="G1933" s="3">
        <f>'Данные с датчиков 1'!G1933</f>
        <v>192.7</v>
      </c>
      <c r="H1933" s="3">
        <f>LN((56.48+'Данные с датчиков 1'!H1933)/(56.48))</f>
        <v>0.10766910942662805</v>
      </c>
      <c r="I1933" s="3">
        <f>'Данные с датчиков 1'!I1933/((PI()*3.484^2)*(1-((0.3*$H$404)-0.5*(H1933-('Данные с датчиков 1'!I1933/(PI()*202*1000000000*3.484^2))))))</f>
        <v>992.18206292531545</v>
      </c>
    </row>
    <row r="1934" spans="1:9" x14ac:dyDescent="0.25">
      <c r="A1934" s="3">
        <f>'Данные с датчиков 1'!A1934</f>
        <v>192.8</v>
      </c>
      <c r="B1934" s="3">
        <f>LN((56.48+'Данные с датчиков 1'!B1934)/(56.48))</f>
        <v>0.10772554608742105</v>
      </c>
      <c r="C1934" s="3">
        <f>'Данные с датчиков 1'!C1934/((PI()*3.5^2)*(1-((0.3*$B$397)-0.5*(B1934-('Данные с датчиков 1'!C1934/(PI()*202*1000000000*3.5^2))))))</f>
        <v>977.637368039531</v>
      </c>
      <c r="D1934" s="3">
        <f>'Данные с датчиков 1'!D1934</f>
        <v>192.8</v>
      </c>
      <c r="E1934" s="3">
        <f>LN((56.48+'Данные с датчиков 1'!E1934)/(56.48))</f>
        <v>0.10772729477814835</v>
      </c>
      <c r="F1934" s="3">
        <f>'Данные с датчиков 1'!F1934/((PI()*3.48^2)*(1-((0.3*$E$397)-0.5*(E1934-('Данные с датчиков 1'!F1934/(PI()*202*1000000000*3.48^2))))))</f>
        <v>1014.9181614836184</v>
      </c>
      <c r="G1934" s="3">
        <f>'Данные с датчиков 1'!G1934</f>
        <v>192.8</v>
      </c>
      <c r="H1934" s="3">
        <f>LN((56.48+'Данные с датчиков 1'!H1934)/(56.48))</f>
        <v>0.10772713580639048</v>
      </c>
      <c r="I1934" s="3">
        <f>'Данные с датчиков 1'!I1934/((PI()*3.484^2)*(1-((0.3*$H$404)-0.5*(H1934-('Данные с датчиков 1'!I1934/(PI()*202*1000000000*3.484^2))))))</f>
        <v>992.41464140196877</v>
      </c>
    </row>
    <row r="1935" spans="1:9" x14ac:dyDescent="0.25">
      <c r="A1935" s="3">
        <f>'Данные с датчиков 1'!A1935</f>
        <v>192.9</v>
      </c>
      <c r="B1935" s="3">
        <f>LN((56.48+'Данные с датчиков 1'!B1935)/(56.48))</f>
        <v>0.10777991304148292</v>
      </c>
      <c r="C1935" s="3">
        <f>'Данные с датчиков 1'!C1935/((PI()*3.5^2)*(1-((0.3*$B$397)-0.5*(B1935-('Данные с датчиков 1'!C1935/(PI()*202*1000000000*3.5^2))))))</f>
        <v>977.67257448830094</v>
      </c>
      <c r="D1935" s="3">
        <f>'Данные с датчиков 1'!D1935</f>
        <v>192.9</v>
      </c>
      <c r="E1935" s="3">
        <f>LN((56.48+'Данные с датчиков 1'!E1935)/(56.48))</f>
        <v>0.10777244173467898</v>
      </c>
      <c r="F1935" s="3">
        <f>'Данные с датчиков 1'!F1935/((PI()*3.48^2)*(1-((0.3*$E$397)-0.5*(E1935-('Данные с датчиков 1'!F1935/(PI()*202*1000000000*3.48^2))))))</f>
        <v>1014.5670032285054</v>
      </c>
      <c r="G1935" s="3">
        <f>'Данные с датчиков 1'!G1935</f>
        <v>192.9</v>
      </c>
      <c r="H1935" s="3">
        <f>LN((56.48+'Данные с датчиков 1'!H1935)/(56.48))</f>
        <v>0.10778150267402659</v>
      </c>
      <c r="I1935" s="3">
        <f>'Данные с датчиков 1'!I1935/((PI()*3.484^2)*(1-((0.3*$H$404)-0.5*(H1935-('Данные с датчиков 1'!I1935/(PI()*202*1000000000*3.484^2))))))</f>
        <v>992.46333249245686</v>
      </c>
    </row>
    <row r="1936" spans="1:9" x14ac:dyDescent="0.25">
      <c r="A1936" s="3">
        <f>'Данные с датчиков 1'!A1936</f>
        <v>193</v>
      </c>
      <c r="B1936" s="3">
        <f>LN((56.48+'Данные с датчиков 1'!B1936)/(56.48))</f>
        <v>0.10783411808518796</v>
      </c>
      <c r="C1936" s="3">
        <f>'Данные с датчиков 1'!C1936/((PI()*3.5^2)*(1-((0.3*$B$397)-0.5*(B1936-('Данные с датчиков 1'!C1936/(PI()*202*1000000000*3.5^2))))))</f>
        <v>977.73257368973509</v>
      </c>
      <c r="D1936" s="3">
        <f>'Данные с датчиков 1'!D1936</f>
        <v>193</v>
      </c>
      <c r="E1936" s="3">
        <f>LN((56.48+'Данные с датчиков 1'!E1936)/(56.48))</f>
        <v>0.10783205167111667</v>
      </c>
      <c r="F1936" s="3">
        <f>'Данные с датчиков 1'!F1936/((PI()*3.48^2)*(1-((0.3*$E$397)-0.5*(E1936-('Данные с датчиков 1'!F1936/(PI()*202*1000000000*3.48^2))))))</f>
        <v>1014.8869050174989</v>
      </c>
      <c r="G1936" s="3">
        <f>'Данные с датчиков 1'!G1936</f>
        <v>193</v>
      </c>
      <c r="H1936" s="3">
        <f>LN((56.48+'Данные с датчиков 1'!H1936)/(56.48))</f>
        <v>0.10783062107425812</v>
      </c>
      <c r="I1936" s="3">
        <f>'Данные с датчиков 1'!I1936/((PI()*3.484^2)*(1-((0.3*$H$404)-0.5*(H1936-('Данные с датчиков 1'!I1936/(PI()*202*1000000000*3.484^2))))))</f>
        <v>992.23008440924627</v>
      </c>
    </row>
    <row r="1937" spans="1:9" x14ac:dyDescent="0.25">
      <c r="A1937" s="3">
        <f>'Данные с датчиков 1'!A1937</f>
        <v>193.1</v>
      </c>
      <c r="B1937" s="3">
        <f>LN((56.48+'Данные с датчиков 1'!B1937)/(56.48))</f>
        <v>0.10788418758245547</v>
      </c>
      <c r="C1937" s="3">
        <f>'Данные с датчиков 1'!C1937/((PI()*3.5^2)*(1-((0.3*$B$397)-0.5*(B1937-('Данные с датчиков 1'!C1937/(PI()*202*1000000000*3.5^2))))))</f>
        <v>977.55468290194869</v>
      </c>
      <c r="D1937" s="3">
        <f>'Данные с датчиков 1'!D1937</f>
        <v>193.1</v>
      </c>
      <c r="E1937" s="3">
        <f>LN((56.48+'Данные с датчиков 1'!E1937)/(56.48))</f>
        <v>0.1078859359957903</v>
      </c>
      <c r="F1937" s="3">
        <f>'Данные с датчиков 1'!F1937/((PI()*3.48^2)*(1-((0.3*$E$397)-0.5*(E1937-('Данные с датчиков 1'!F1937/(PI()*202*1000000000*3.48^2))))))</f>
        <v>1014.9421755431077</v>
      </c>
      <c r="G1937" s="3">
        <f>'Данные с датчиков 1'!G1937</f>
        <v>193.1</v>
      </c>
      <c r="H1937" s="3">
        <f>LN((56.48+'Данные с датчиков 1'!H1937)/(56.48))</f>
        <v>0.10788530020947674</v>
      </c>
      <c r="I1937" s="3">
        <f>'Данные с датчиков 1'!I1937/((PI()*3.484^2)*(1-((0.3*$H$404)-0.5*(H1937-('Данные с датчиков 1'!I1937/(PI()*202*1000000000*3.484^2))))))</f>
        <v>992.3113083591096</v>
      </c>
    </row>
    <row r="1938" spans="1:9" x14ac:dyDescent="0.25">
      <c r="A1938" s="3">
        <f>'Данные с датчиков 1'!A1938</f>
        <v>193.2</v>
      </c>
      <c r="B1938" s="3">
        <f>LN((56.48+'Данные с датчиков 1'!B1938)/(56.48))</f>
        <v>0.10793997635505101</v>
      </c>
      <c r="C1938" s="3">
        <f>'Данные с датчиков 1'!C1938/((PI()*3.5^2)*(1-((0.3*$B$397)-0.5*(B1938-('Данные с датчиков 1'!C1938/(PI()*202*1000000000*3.5^2))))))</f>
        <v>977.70108538635327</v>
      </c>
      <c r="D1938" s="3">
        <f>'Данные с датчиков 1'!D1938</f>
        <v>193.2</v>
      </c>
      <c r="E1938" s="3">
        <f>LN((56.48+'Данные с датчиков 1'!E1938)/(56.48))</f>
        <v>0.10793520820552686</v>
      </c>
      <c r="F1938" s="3">
        <f>'Данные с датчиков 1'!F1938/((PI()*3.48^2)*(1-((0.3*$E$397)-0.5*(E1938-('Данные с датчиков 1'!F1938/(PI()*202*1000000000*3.48^2))))))</f>
        <v>1014.7296485328451</v>
      </c>
      <c r="G1938" s="3">
        <f>'Данные с датчиков 1'!G1938</f>
        <v>193.2</v>
      </c>
      <c r="H1938" s="3">
        <f>LN((56.48+'Данные с датчиков 1'!H1938)/(56.48))</f>
        <v>0.10793409563403321</v>
      </c>
      <c r="I1938" s="3">
        <f>'Данные с датчиков 1'!I1938/((PI()*3.484^2)*(1-((0.3*$H$404)-0.5*(H1938-('Данные с датчиков 1'!I1938/(PI()*202*1000000000*3.484^2))))))</f>
        <v>992.11530821323026</v>
      </c>
    </row>
    <row r="1939" spans="1:9" x14ac:dyDescent="0.25">
      <c r="A1939" s="3">
        <f>'Данные с датчиков 1'!A1939</f>
        <v>193.3</v>
      </c>
      <c r="B1939" s="3">
        <f>LN((56.48+'Данные с датчиков 1'!B1939)/(56.48))</f>
        <v>0.10799099413189647</v>
      </c>
      <c r="C1939" s="3">
        <f>'Данные с датчиков 1'!C1939/((PI()*3.5^2)*(1-((0.3*$B$397)-0.5*(B1939-('Данные с датчиков 1'!C1939/(PI()*202*1000000000*3.5^2))))))</f>
        <v>977.6194012301612</v>
      </c>
      <c r="D1939" s="3">
        <f>'Данные с датчиков 1'!D1939</f>
        <v>193.3</v>
      </c>
      <c r="E1939" s="3">
        <f>LN((56.48+'Данные с датчиков 1'!E1939)/(56.48))</f>
        <v>0.10798988162246696</v>
      </c>
      <c r="F1939" s="3">
        <f>'Данные с датчиков 1'!F1939/((PI()*3.48^2)*(1-((0.3*$E$397)-0.5*(E1939-('Данные с датчиков 1'!F1939/(PI()*202*1000000000*3.48^2))))))</f>
        <v>1014.8327772654605</v>
      </c>
      <c r="G1939" s="3">
        <f>'Данные с датчиков 1'!G1939</f>
        <v>193.3</v>
      </c>
      <c r="H1939" s="3">
        <f>LN((56.48+'Данные с датчиков 1'!H1939)/(56.48))</f>
        <v>0.10799306021755346</v>
      </c>
      <c r="I1939" s="3">
        <f>'Данные с датчиков 1'!I1939/((PI()*3.484^2)*(1-((0.3*$H$404)-0.5*(H1939-('Данные с датчиков 1'!I1939/(PI()*202*1000000000*3.484^2))))))</f>
        <v>992.41756149124467</v>
      </c>
    </row>
    <row r="1940" spans="1:9" x14ac:dyDescent="0.25">
      <c r="A1940" s="3">
        <f>'Данные с датчиков 1'!A1940</f>
        <v>193.4</v>
      </c>
      <c r="B1940" s="3">
        <f>LN((56.48+'Данные с датчиков 1'!B1940)/(56.48))</f>
        <v>0.10804614126230884</v>
      </c>
      <c r="C1940" s="3">
        <f>'Данные с датчиков 1'!C1940/((PI()*3.5^2)*(1-((0.3*$B$397)-0.5*(B1940-('Данные с датчиков 1'!C1940/(PI()*202*1000000000*3.5^2))))))</f>
        <v>977.67449724564176</v>
      </c>
      <c r="D1940" s="3">
        <f>'Данные с датчиков 1'!D1940</f>
        <v>193.4</v>
      </c>
      <c r="E1940" s="3">
        <f>LN((56.48+'Данные с датчиков 1'!E1940)/(56.48))</f>
        <v>0.10803819517744814</v>
      </c>
      <c r="F1940" s="3">
        <f>'Данные с датчиков 1'!F1940/((PI()*3.48^2)*(1-((0.3*$E$397)-0.5*(E1940-('Данные с датчиков 1'!F1940/(PI()*202*1000000000*3.48^2))))))</f>
        <v>1014.6109234010397</v>
      </c>
      <c r="G1940" s="3">
        <f>'Данные с датчиков 1'!G1940</f>
        <v>193.4</v>
      </c>
      <c r="H1940" s="3">
        <f>LN((56.48+'Данные с датчиков 1'!H1940)/(56.48))</f>
        <v>0.10804343960054057</v>
      </c>
      <c r="I1940" s="3">
        <f>'Данные с датчиков 1'!I1940/((PI()*3.484^2)*(1-((0.3*$H$404)-0.5*(H1940-('Данные с датчиков 1'!I1940/(PI()*202*1000000000*3.484^2))))))</f>
        <v>992.30162708756427</v>
      </c>
    </row>
    <row r="1941" spans="1:9" x14ac:dyDescent="0.25">
      <c r="A1941" s="3">
        <f>'Данные с датчиков 1'!A1941</f>
        <v>193.5</v>
      </c>
      <c r="B1941" s="3">
        <f>LN((56.48+'Данные с датчиков 1'!B1941)/(56.48))</f>
        <v>0.10809572340562787</v>
      </c>
      <c r="C1941" s="3">
        <f>'Данные с датчиков 1'!C1941/((PI()*3.5^2)*(1-((0.3*$B$397)-0.5*(B1941-('Данные с датчиков 1'!C1941/(PI()*202*1000000000*3.5^2))))))</f>
        <v>977.55287616815417</v>
      </c>
      <c r="D1941" s="3">
        <f>'Данные с датчиков 1'!D1941</f>
        <v>193.5</v>
      </c>
      <c r="E1941" s="3">
        <f>LN((56.48+'Данные с датчиков 1'!E1941)/(56.48))</f>
        <v>0.1080971536232824</v>
      </c>
      <c r="F1941" s="3">
        <f>'Данные с датчиков 1'!F1941/((PI()*3.48^2)*(1-((0.3*$E$397)-0.5*(E1941-('Данные с датчиков 1'!F1941/(PI()*202*1000000000*3.48^2))))))</f>
        <v>1014.9210989095939</v>
      </c>
      <c r="G1941" s="3">
        <f>'Данные с датчиков 1'!G1941</f>
        <v>193.5</v>
      </c>
      <c r="H1941" s="3">
        <f>LN((56.48+'Данные с датчиков 1'!H1941)/(56.48))</f>
        <v>0.10809508775268052</v>
      </c>
      <c r="I1941" s="3">
        <f>'Данные с датчиков 1'!I1941/((PI()*3.484^2)*(1-((0.3*$H$404)-0.5*(H1941-('Данные с датчиков 1'!I1941/(PI()*202*1000000000*3.484^2))))))</f>
        <v>992.2203158095366</v>
      </c>
    </row>
    <row r="1942" spans="1:9" x14ac:dyDescent="0.25">
      <c r="A1942" s="3">
        <f>'Данные с датчиков 1'!A1942</f>
        <v>193.6</v>
      </c>
      <c r="B1942" s="3">
        <f>LN((56.48+'Данные с датчиков 1'!B1942)/(56.48))</f>
        <v>0.10814895790607795</v>
      </c>
      <c r="C1942" s="3">
        <f>'Данные с датчиков 1'!C1942/((PI()*3.5^2)*(1-((0.3*$B$397)-0.5*(B1942-('Данные с датчиков 1'!C1942/(PI()*202*1000000000*3.5^2))))))</f>
        <v>977.54567023067614</v>
      </c>
      <c r="D1942" s="3">
        <f>'Данные с датчиков 1'!D1942</f>
        <v>193.6</v>
      </c>
      <c r="E1942" s="3">
        <f>LN((56.48+'Данные с датчиков 1'!E1942)/(56.48))</f>
        <v>0.10814705104753683</v>
      </c>
      <c r="F1942" s="3">
        <f>'Данные с датчиков 1'!F1942/((PI()*3.48^2)*(1-((0.3*$E$397)-0.5*(E1942-('Данные с датчиков 1'!F1942/(PI()*202*1000000000*3.48^2))))))</f>
        <v>1014.7891741183453</v>
      </c>
      <c r="G1942" s="3">
        <f>'Данные с датчиков 1'!G1942</f>
        <v>193.6</v>
      </c>
      <c r="H1942" s="3">
        <f>LN((56.48+'Данные с датчиков 1'!H1942)/(56.48))</f>
        <v>0.10815213599556638</v>
      </c>
      <c r="I1942" s="3">
        <f>'Данные с датчиков 1'!I1942/((PI()*3.484^2)*(1-((0.3*$H$404)-0.5*(H1942-('Данные с датчиков 1'!I1942/(PI()*202*1000000000*3.484^2))))))</f>
        <v>992.44528776146558</v>
      </c>
    </row>
    <row r="1943" spans="1:9" x14ac:dyDescent="0.25">
      <c r="A1943" s="3">
        <f>'Данные с датчиков 1'!A1943</f>
        <v>193.7</v>
      </c>
      <c r="B1943" s="3">
        <f>LN((56.48+'Данные с датчиков 1'!B1943)/(56.48))</f>
        <v>0.10820489080568101</v>
      </c>
      <c r="C1943" s="3">
        <f>'Данные с датчиков 1'!C1943/((PI()*3.5^2)*(1-((0.3*$B$397)-0.5*(B1943-('Данные с датчиков 1'!C1943/(PI()*202*1000000000*3.5^2))))))</f>
        <v>977.67008297202744</v>
      </c>
      <c r="D1943" s="3">
        <f>'Данные с датчиков 1'!D1943</f>
        <v>193.7</v>
      </c>
      <c r="E1943" s="3">
        <f>LN((56.48+'Данные с датчиков 1'!E1943)/(56.48))</f>
        <v>0.10820028281572838</v>
      </c>
      <c r="F1943" s="3">
        <f>'Данные с датчиков 1'!F1943/((PI()*3.48^2)*(1-((0.3*$E$397)-0.5*(E1943-('Данные с датчиков 1'!F1943/(PI()*202*1000000000*3.48^2))))))</f>
        <v>1014.782991258458</v>
      </c>
      <c r="G1943" s="3">
        <f>'Данные с датчиков 1'!G1943</f>
        <v>193.7</v>
      </c>
      <c r="H1943" s="3">
        <f>LN((56.48+'Данные с датчиков 1'!H1943)/(56.48))</f>
        <v>0.10819821715816733</v>
      </c>
      <c r="I1943" s="3">
        <f>'Данные с датчиков 1'!I1943/((PI()*3.484^2)*(1-((0.3*$H$404)-0.5*(H1943-('Данные с датчиков 1'!I1943/(PI()*202*1000000000*3.484^2))))))</f>
        <v>992.07206660170039</v>
      </c>
    </row>
    <row r="1944" spans="1:9" x14ac:dyDescent="0.25">
      <c r="A1944" s="3">
        <f>'Данные с датчиков 1'!A1944</f>
        <v>193.8</v>
      </c>
      <c r="B1944" s="3">
        <f>LN((56.48+'Данные с датчиков 1'!B1944)/(56.48))</f>
        <v>0.10825224064473231</v>
      </c>
      <c r="C1944" s="3">
        <f>'Данные с датчиков 1'!C1944/((PI()*3.5^2)*(1-((0.3*$B$397)-0.5*(B1944-('Данные с датчиков 1'!C1944/(PI()*202*1000000000*3.5^2))))))</f>
        <v>977.38184456627505</v>
      </c>
      <c r="D1944" s="3">
        <f>'Данные с датчиков 1'!D1944</f>
        <v>193.8</v>
      </c>
      <c r="E1944" s="3">
        <f>LN((56.48+'Данные с датчиков 1'!E1944)/(56.48))</f>
        <v>0.10825605395703732</v>
      </c>
      <c r="F1944" s="3">
        <f>'Данные с датчиков 1'!F1944/((PI()*3.48^2)*(1-((0.3*$E$397)-0.5*(E1944-('Данные с датчиков 1'!F1944/(PI()*202*1000000000*3.48^2))))))</f>
        <v>1014.9492963654862</v>
      </c>
      <c r="G1944" s="3">
        <f>'Данные с датчиков 1'!G1944</f>
        <v>193.8</v>
      </c>
      <c r="H1944" s="3">
        <f>LN((56.48+'Данные с датчиков 1'!H1944)/(56.48))</f>
        <v>0.10825891393172345</v>
      </c>
      <c r="I1944" s="3">
        <f>'Данные с датчиков 1'!I1944/((PI()*3.484^2)*(1-((0.3*$H$404)-0.5*(H1944-('Данные с датчиков 1'!I1944/(PI()*202*1000000000*3.484^2))))))</f>
        <v>992.48096782497328</v>
      </c>
    </row>
    <row r="1945" spans="1:9" x14ac:dyDescent="0.25">
      <c r="A1945" s="3">
        <f>'Данные с датчиков 1'!A1945</f>
        <v>193.9</v>
      </c>
      <c r="B1945" s="3">
        <f>LN((56.48+'Данные с датчиков 1'!B1945)/(56.48))</f>
        <v>0.10831245750329427</v>
      </c>
      <c r="C1945" s="3">
        <f>'Данные с датчиков 1'!C1945/((PI()*3.5^2)*(1-((0.3*$B$397)-0.5*(B1945-('Данные с датчиков 1'!C1945/(PI()*202*1000000000*3.5^2))))))</f>
        <v>977.73375237203345</v>
      </c>
      <c r="D1945" s="3">
        <f>'Данные с датчиков 1'!D1945</f>
        <v>193.9</v>
      </c>
      <c r="E1945" s="3">
        <f>LN((56.48+'Данные с датчиков 1'!E1945)/(56.48))</f>
        <v>0.10830276585269087</v>
      </c>
      <c r="F1945" s="3">
        <f>'Данные с датчиков 1'!F1945/((PI()*3.48^2)*(1-((0.3*$E$397)-0.5*(E1945-('Данные с датчиков 1'!F1945/(PI()*202*1000000000*3.48^2))))))</f>
        <v>1014.6201138014505</v>
      </c>
      <c r="G1945" s="3">
        <f>'Данные с датчиков 1'!G1945</f>
        <v>193.9</v>
      </c>
      <c r="H1945" s="3">
        <f>LN((56.48+'Данные с датчиков 1'!H1945)/(56.48))</f>
        <v>0.10830912104401633</v>
      </c>
      <c r="I1945" s="3">
        <f>'Данные с датчиков 1'!I1945/((PI()*3.484^2)*(1-((0.3*$H$404)-0.5*(H1945-('Данные с датчиков 1'!I1945/(PI()*202*1000000000*3.484^2))))))</f>
        <v>992.33323945334007</v>
      </c>
    </row>
    <row r="1946" spans="1:9" x14ac:dyDescent="0.25">
      <c r="A1946" s="3">
        <f>'Данные с датчиков 1'!A1946</f>
        <v>194</v>
      </c>
      <c r="B1946" s="3">
        <f>LN((56.48+'Данные с датчиков 1'!B1946)/(56.48))</f>
        <v>0.10836345628100262</v>
      </c>
      <c r="C1946" s="3">
        <f>'Данные с датчиков 1'!C1946/((PI()*3.5^2)*(1-((0.3*$B$397)-0.5*(B1946-('Данные с датчиков 1'!C1946/(PI()*202*1000000000*3.5^2))))))</f>
        <v>977.61293780372978</v>
      </c>
      <c r="D1946" s="3">
        <f>'Данные с датчиков 1'!D1946</f>
        <v>194</v>
      </c>
      <c r="E1946" s="3">
        <f>LN((56.48+'Данные с датчиков 1'!E1946)/(56.48))</f>
        <v>0.10836282079821775</v>
      </c>
      <c r="F1946" s="3">
        <f>'Данные с датчиков 1'!F1946/((PI()*3.48^2)*(1-((0.3*$E$397)-0.5*(E1946-('Данные с датчиков 1'!F1946/(PI()*202*1000000000*3.48^2))))))</f>
        <v>1015.0103972028834</v>
      </c>
      <c r="G1946" s="3">
        <f>'Данные с датчиков 1'!G1946</f>
        <v>194</v>
      </c>
      <c r="H1946" s="3">
        <f>LN((56.48+'Данные с датчиков 1'!H1946)/(56.48))</f>
        <v>0.10836282079821775</v>
      </c>
      <c r="I1946" s="3">
        <f>'Данные с датчиков 1'!I1946/((PI()*3.484^2)*(1-((0.3*$H$404)-0.5*(H1946-('Данные с датчиков 1'!I1946/(PI()*202*1000000000*3.484^2))))))</f>
        <v>992.33283807686337</v>
      </c>
    </row>
    <row r="1947" spans="1:9" x14ac:dyDescent="0.25">
      <c r="A1947" s="3">
        <f>'Данные с датчиков 1'!A1947</f>
        <v>194.1</v>
      </c>
      <c r="B1947" s="3">
        <f>LN((56.48+'Данные с датчиков 1'!B1947)/(56.48))</f>
        <v>0.10841683539329217</v>
      </c>
      <c r="C1947" s="3">
        <f>'Данные с датчиков 1'!C1947/((PI()*3.5^2)*(1-((0.3*$B$397)-0.5*(B1947-('Данные с датчиков 1'!C1947/(PI()*202*1000000000*3.5^2))))))</f>
        <v>977.59461577575371</v>
      </c>
      <c r="D1947" s="3">
        <f>'Данные с датчиков 1'!D1947</f>
        <v>194.1</v>
      </c>
      <c r="E1947" s="3">
        <f>LN((56.48+'Данные с датчиков 1'!E1947)/(56.48))</f>
        <v>0.10841270496845573</v>
      </c>
      <c r="F1947" s="3">
        <f>'Данные с датчиков 1'!F1947/((PI()*3.48^2)*(1-((0.3*$E$397)-0.5*(E1947-('Данные с датчиков 1'!F1947/(PI()*202*1000000000*3.48^2))))))</f>
        <v>1014.8587897798141</v>
      </c>
      <c r="G1947" s="3">
        <f>'Данные с датчиков 1'!G1947</f>
        <v>194.1</v>
      </c>
      <c r="H1947" s="3">
        <f>LN((56.48+'Данные с датчиков 1'!H1947)/(56.48))</f>
        <v>0.1084154056327794</v>
      </c>
      <c r="I1947" s="3">
        <f>'Данные с датчиков 1'!I1947/((PI()*3.484^2)*(1-((0.3*$H$404)-0.5*(H1947-('Данные с датчиков 1'!I1947/(PI()*202*1000000000*3.484^2))))))</f>
        <v>992.34646320938634</v>
      </c>
    </row>
    <row r="1948" spans="1:9" x14ac:dyDescent="0.25">
      <c r="A1948" s="3">
        <f>'Данные с датчиков 1'!A1948</f>
        <v>194.2</v>
      </c>
      <c r="B1948" s="3">
        <f>LN((56.48+'Данные с датчиков 1'!B1948)/(56.48))</f>
        <v>0.10846925853383158</v>
      </c>
      <c r="C1948" s="3">
        <f>'Данные с датчиков 1'!C1948/((PI()*3.5^2)*(1-((0.3*$B$397)-0.5*(B1948-('Данные с датчиков 1'!C1948/(PI()*202*1000000000*3.5^2))))))</f>
        <v>977.57780707111613</v>
      </c>
      <c r="D1948" s="3">
        <f>'Данные с датчиков 1'!D1948</f>
        <v>194.2</v>
      </c>
      <c r="E1948" s="3">
        <f>LN((56.48+'Данные с датчиков 1'!E1948)/(56.48))</f>
        <v>0.10846782884826943</v>
      </c>
      <c r="F1948" s="3">
        <f>'Данные с датчиков 1'!F1948/((PI()*3.48^2)*(1-((0.3*$E$397)-0.5*(E1948-('Данные с датчиков 1'!F1948/(PI()*202*1000000000*3.48^2))))))</f>
        <v>1014.9422645979998</v>
      </c>
      <c r="G1948" s="3">
        <f>'Данные с датчиков 1'!G1948</f>
        <v>194.2</v>
      </c>
      <c r="H1948" s="3">
        <f>LN((56.48+'Данные с датчиков 1'!H1948)/(56.48))</f>
        <v>0.10846592259767374</v>
      </c>
      <c r="I1948" s="3">
        <f>'Данные с датчиков 1'!I1948/((PI()*3.484^2)*(1-((0.3*$H$404)-0.5*(H1948-('Данные с датчиков 1'!I1948/(PI()*202*1000000000*3.484^2))))))</f>
        <v>992.19048392656771</v>
      </c>
    </row>
    <row r="1949" spans="1:9" x14ac:dyDescent="0.25">
      <c r="A1949" s="3">
        <f>'Данные с датчиков 1'!A1949</f>
        <v>194.3</v>
      </c>
      <c r="B1949" s="3">
        <f>LN((56.48+'Данные с датчиков 1'!B1949)/(56.48))</f>
        <v>0.1085181843189849</v>
      </c>
      <c r="C1949" s="3">
        <f>'Данные с датчиков 1'!C1949/((PI()*3.5^2)*(1-((0.3*$B$397)-0.5*(B1949-('Данные с датчиков 1'!C1949/(PI()*202*1000000000*3.5^2))))))</f>
        <v>977.35273270380856</v>
      </c>
      <c r="D1949" s="3">
        <f>'Данные с датчиков 1'!D1949</f>
        <v>194.3</v>
      </c>
      <c r="E1949" s="3">
        <f>LN((56.48+'Данные с датчиков 1'!E1949)/(56.48))</f>
        <v>0.10851929624082844</v>
      </c>
      <c r="F1949" s="3">
        <f>'Данные с датчиков 1'!F1949/((PI()*3.48^2)*(1-((0.3*$E$397)-0.5*(E1949-('Данные с датчиков 1'!F1949/(PI()*202*1000000000*3.48^2))))))</f>
        <v>1014.9028215929991</v>
      </c>
      <c r="G1949" s="3">
        <f>'Данные с датчиков 1'!G1949</f>
        <v>194.3</v>
      </c>
      <c r="H1949" s="3">
        <f>LN((56.48+'Данные с датчиков 1'!H1949)/(56.48))</f>
        <v>0.10852263199894024</v>
      </c>
      <c r="I1949" s="3">
        <f>'Данные с датчиков 1'!I1949/((PI()*3.484^2)*(1-((0.3*$H$404)-0.5*(H1949-('Данные с датчиков 1'!I1949/(PI()*202*1000000000*3.484^2))))))</f>
        <v>992.38007271849881</v>
      </c>
    </row>
    <row r="1950" spans="1:9" x14ac:dyDescent="0.25">
      <c r="A1950" s="3">
        <f>'Данные с датчиков 1'!A1950</f>
        <v>194.4</v>
      </c>
      <c r="B1950" s="3">
        <f>LN((56.48+'Данные с датчиков 1'!B1950)/(56.48))</f>
        <v>0.1085771144730298</v>
      </c>
      <c r="C1950" s="3">
        <f>'Данные с датчиков 1'!C1950/((PI()*3.5^2)*(1-((0.3*$B$397)-0.5*(B1950-('Данные с датчиков 1'!C1950/(PI()*202*1000000000*3.5^2))))))</f>
        <v>977.63969074548277</v>
      </c>
      <c r="D1950" s="3">
        <f>'Данные с датчиков 1'!D1950</f>
        <v>194.4</v>
      </c>
      <c r="E1950" s="3">
        <f>LN((56.48+'Данные с датчиков 1'!E1950)/(56.48))</f>
        <v>0.10857060214690399</v>
      </c>
      <c r="F1950" s="3">
        <f>'Данные с датчиков 1'!F1950/((PI()*3.48^2)*(1-((0.3*$E$397)-0.5*(E1950-('Данные с датчиков 1'!F1950/(PI()*202*1000000000*3.48^2))))))</f>
        <v>1014.7939626536771</v>
      </c>
      <c r="G1950" s="3">
        <f>'Данные с датчиков 1'!G1950</f>
        <v>194.4</v>
      </c>
      <c r="H1950" s="3">
        <f>LN((56.48+'Данные с датчиков 1'!H1950)/(56.48))</f>
        <v>0.10857044330915148</v>
      </c>
      <c r="I1950" s="3">
        <f>'Данные с датчиков 1'!I1950/((PI()*3.484^2)*(1-((0.3*$H$404)-0.5*(H1950-('Данные с датчиков 1'!I1950/(PI()*202*1000000000*3.484^2))))))</f>
        <v>992.10449326261721</v>
      </c>
    </row>
    <row r="1951" spans="1:9" x14ac:dyDescent="0.25">
      <c r="A1951" s="3">
        <f>'Данные с датчиков 1'!A1951</f>
        <v>194.5</v>
      </c>
      <c r="B1951" s="3">
        <f>LN((56.48+'Данные с датчиков 1'!B1951)/(56.48))</f>
        <v>0.10862365254479429</v>
      </c>
      <c r="C1951" s="3">
        <f>'Данные с датчиков 1'!C1951/((PI()*3.5^2)*(1-((0.3*$B$397)-0.5*(B1951-('Данные с датчиков 1'!C1951/(PI()*202*1000000000*3.5^2))))))</f>
        <v>977.30507946580474</v>
      </c>
      <c r="D1951" s="3">
        <f>'Данные с датчиков 1'!D1951</f>
        <v>194.5</v>
      </c>
      <c r="E1951" s="3">
        <f>LN((56.48+'Данные с датчиков 1'!E1951)/(56.48))</f>
        <v>0.10862587615271252</v>
      </c>
      <c r="F1951" s="3">
        <f>'Данные с датчиков 1'!F1951/((PI()*3.48^2)*(1-((0.3*$E$397)-0.5*(E1951-('Данные с датчиков 1'!F1951/(PI()*202*1000000000*3.48^2))))))</f>
        <v>1014.9210758673637</v>
      </c>
      <c r="G1951" s="3">
        <f>'Данные с датчиков 1'!G1951</f>
        <v>194.5</v>
      </c>
      <c r="H1951" s="3">
        <f>LN((56.48+'Данные с датчиков 1'!H1951)/(56.48))</f>
        <v>0.10862778209842132</v>
      </c>
      <c r="I1951" s="3">
        <f>'Данные с датчиков 1'!I1951/((PI()*3.484^2)*(1-((0.3*$H$404)-0.5*(H1951-('Данные с датчиков 1'!I1951/(PI()*202*1000000000*3.484^2))))))</f>
        <v>992.32976866510057</v>
      </c>
    </row>
    <row r="1952" spans="1:9" x14ac:dyDescent="0.25">
      <c r="A1952" s="3">
        <f>'Данные с датчиков 1'!A1952</f>
        <v>194.6</v>
      </c>
      <c r="B1952" s="3">
        <f>LN((56.48+'Данные с датчиков 1'!B1952)/(56.48))</f>
        <v>0.10868178238400063</v>
      </c>
      <c r="C1952" s="3">
        <f>'Данные с датчиков 1'!C1952/((PI()*3.5^2)*(1-((0.3*$B$397)-0.5*(B1952-('Данные с датчиков 1'!C1952/(PI()*202*1000000000*3.5^2))))))</f>
        <v>977.56051819814002</v>
      </c>
      <c r="D1952" s="3">
        <f>'Данные с датчиков 1'!D1952</f>
        <v>194.6</v>
      </c>
      <c r="E1952" s="3">
        <f>LN((56.48+'Данные с датчиков 1'!E1952)/(56.48))</f>
        <v>0.10867415899104763</v>
      </c>
      <c r="F1952" s="3">
        <f>'Данные с датчиков 1'!F1952/((PI()*3.48^2)*(1-((0.3*$E$397)-0.5*(E1952-('Данные с датчиков 1'!F1952/(PI()*202*1000000000*3.48^2))))))</f>
        <v>1014.6820514750142</v>
      </c>
      <c r="G1952" s="3">
        <f>'Данные с датчиков 1'!G1952</f>
        <v>194.6</v>
      </c>
      <c r="H1952" s="3">
        <f>LN((56.48+'Данные с датчиков 1'!H1952)/(56.48))</f>
        <v>0.10867892361845383</v>
      </c>
      <c r="I1952" s="3">
        <f>'Данные с датчиков 1'!I1952/((PI()*3.484^2)*(1-((0.3*$H$404)-0.5*(H1952-('Данные с датчиков 1'!I1952/(PI()*202*1000000000*3.484^2))))))</f>
        <v>992.25576107513371</v>
      </c>
    </row>
    <row r="1953" spans="1:9" x14ac:dyDescent="0.25">
      <c r="A1953" s="3">
        <f>'Данные с датчиков 1'!A1953</f>
        <v>194.7</v>
      </c>
      <c r="B1953" s="3">
        <f>LN((56.48+'Данные с датчиков 1'!B1953)/(56.48))</f>
        <v>0.10873609737666716</v>
      </c>
      <c r="C1953" s="3">
        <f>'Данные с датчиков 1'!C1953/((PI()*3.5^2)*(1-((0.3*$B$397)-0.5*(B1953-('Данные с датчиков 1'!C1953/(PI()*202*1000000000*3.5^2))))))</f>
        <v>977.63158621855223</v>
      </c>
      <c r="D1953" s="3">
        <f>'Данные с датчиков 1'!D1953</f>
        <v>194.7</v>
      </c>
      <c r="E1953" s="3">
        <f>LN((56.48+'Данные с датчиков 1'!E1953)/(56.48))</f>
        <v>0.10873228589448182</v>
      </c>
      <c r="F1953" s="3">
        <f>'Данные с датчиков 1'!F1953/((PI()*3.48^2)*(1-((0.3*$E$397)-0.5*(E1953-('Данные с датчиков 1'!F1953/(PI()*202*1000000000*3.48^2))))))</f>
        <v>1014.9666580713138</v>
      </c>
      <c r="G1953" s="3">
        <f>'Данные с датчиков 1'!G1953</f>
        <v>194.7</v>
      </c>
      <c r="H1953" s="3">
        <f>LN((56.48+'Данные с датчиков 1'!H1953)/(56.48))</f>
        <v>0.10873339757828655</v>
      </c>
      <c r="I1953" s="3">
        <f>'Данные с датчиков 1'!I1953/((PI()*3.484^2)*(1-((0.3*$H$404)-0.5*(H1953-('Данные с датчиков 1'!I1953/(PI()*202*1000000000*3.484^2))))))</f>
        <v>992.31797779670114</v>
      </c>
    </row>
    <row r="1954" spans="1:9" x14ac:dyDescent="0.25">
      <c r="A1954" s="3">
        <f>'Данные с датчиков 1'!A1954</f>
        <v>194.8</v>
      </c>
      <c r="B1954" s="3">
        <f>LN((56.48+'Данные с датчиков 1'!B1954)/(56.48))</f>
        <v>0.10878485130488164</v>
      </c>
      <c r="C1954" s="3">
        <f>'Данные с датчиков 1'!C1954/((PI()*3.5^2)*(1-((0.3*$B$397)-0.5*(B1954-('Данные с датчиков 1'!C1954/(PI()*202*1000000000*3.5^2))))))</f>
        <v>977.39024457368816</v>
      </c>
      <c r="D1954" s="3">
        <f>'Данные с датчиков 1'!D1954</f>
        <v>194.8</v>
      </c>
      <c r="E1954" s="3">
        <f>LN((56.48+'Данные с датчиков 1'!E1954)/(56.48))</f>
        <v>0.10878294565851498</v>
      </c>
      <c r="F1954" s="3">
        <f>'Данные с датчиков 1'!F1954/((PI()*3.48^2)*(1-((0.3*$E$397)-0.5*(E1954-('Данные с датчиков 1'!F1954/(PI()*202*1000000000*3.48^2))))))</f>
        <v>1014.8690987800934</v>
      </c>
      <c r="G1954" s="3">
        <f>'Данные с датчиков 1'!G1954</f>
        <v>194.8</v>
      </c>
      <c r="H1954" s="3">
        <f>LN((56.48+'Данные с датчиков 1'!H1954)/(56.48))</f>
        <v>0.10878564532312945</v>
      </c>
      <c r="I1954" s="3">
        <f>'Данные с датчиков 1'!I1954/((PI()*3.484^2)*(1-((0.3*$H$404)-0.5*(H1954-('Данные с датчиков 1'!I1954/(PI()*202*1000000000*3.484^2))))))</f>
        <v>992.27728784962949</v>
      </c>
    </row>
    <row r="1955" spans="1:9" x14ac:dyDescent="0.25">
      <c r="A1955" s="3">
        <f>'Данные с датчиков 1'!A1955</f>
        <v>194.9</v>
      </c>
      <c r="B1955" s="3">
        <f>LN((56.48+'Данные с датчиков 1'!B1955)/(56.48))</f>
        <v>0.10884058985457427</v>
      </c>
      <c r="C1955" s="3">
        <f>'Данные с датчиков 1'!C1955/((PI()*3.5^2)*(1-((0.3*$B$397)-0.5*(B1955-('Данные с датчиков 1'!C1955/(PI()*202*1000000000*3.5^2))))))</f>
        <v>977.56219116122645</v>
      </c>
      <c r="D1955" s="3">
        <f>'Данные с датчиков 1'!D1955</f>
        <v>194.9</v>
      </c>
      <c r="E1955" s="3">
        <f>LN((56.48+'Данные с датчиков 1'!E1955)/(56.48))</f>
        <v>0.10883820792881754</v>
      </c>
      <c r="F1955" s="3">
        <f>'Данные с датчиков 1'!F1955/((PI()*3.48^2)*(1-((0.3*$E$397)-0.5*(E1955-('Данные с датчиков 1'!F1955/(PI()*202*1000000000*3.48^2))))))</f>
        <v>1014.9779734314684</v>
      </c>
      <c r="G1955" s="3">
        <f>'Данные с датчиков 1'!G1955</f>
        <v>194.9</v>
      </c>
      <c r="H1955" s="3">
        <f>LN((56.48+'Данные с датчиков 1'!H1955)/(56.48))</f>
        <v>0.10883360285626666</v>
      </c>
      <c r="I1955" s="3">
        <f>'Данные с датчиков 1'!I1955/((PI()*3.484^2)*(1-((0.3*$H$404)-0.5*(H1955-('Данные с датчиков 1'!I1955/(PI()*202*1000000000*3.484^2))))))</f>
        <v>992.03052536394478</v>
      </c>
    </row>
    <row r="1956" spans="1:9" x14ac:dyDescent="0.25">
      <c r="A1956" s="3">
        <f>'Данные с датчиков 1'!A1956</f>
        <v>195</v>
      </c>
      <c r="B1956" s="3">
        <f>LN((56.48+'Данные с датчиков 1'!B1956)/(56.48))</f>
        <v>0.10888949747586826</v>
      </c>
      <c r="C1956" s="3">
        <f>'Данные с датчиков 1'!C1956/((PI()*3.5^2)*(1-((0.3*$B$397)-0.5*(B1956-('Данные с датчиков 1'!C1956/(PI()*202*1000000000*3.5^2))))))</f>
        <v>977.33832830962933</v>
      </c>
      <c r="D1956" s="3">
        <f>'Данные с датчиков 1'!D1956</f>
        <v>195</v>
      </c>
      <c r="E1956" s="3">
        <f>LN((56.48+'Данные с датчиков 1'!E1956)/(56.48))</f>
        <v>0.10888949747586826</v>
      </c>
      <c r="F1956" s="3">
        <f>'Данные с датчиков 1'!F1956/((PI()*3.48^2)*(1-((0.3*$E$397)-0.5*(E1956-('Данные с датчиков 1'!F1956/(PI()*202*1000000000*3.48^2))))))</f>
        <v>1014.8982445834085</v>
      </c>
      <c r="G1956" s="3">
        <f>'Данные с датчиков 1'!G1956</f>
        <v>195</v>
      </c>
      <c r="H1956" s="3">
        <f>LN((56.48+'Данные с датчиков 1'!H1956)/(56.48))</f>
        <v>0.10889378471824956</v>
      </c>
      <c r="I1956" s="3">
        <f>'Данные с датчиков 1'!I1956/((PI()*3.484^2)*(1-((0.3*$H$404)-0.5*(H1956-('Данные с датчиков 1'!I1956/(PI()*202*1000000000*3.484^2))))))</f>
        <v>992.38752242654903</v>
      </c>
    </row>
    <row r="1957" spans="1:9" x14ac:dyDescent="0.25">
      <c r="A1957" s="3">
        <f>'Данные с датчиков 1'!A1957</f>
        <v>195.1</v>
      </c>
      <c r="B1957" s="3">
        <f>LN((56.48+'Данные с датчиков 1'!B1957)/(56.48))</f>
        <v>0.10894697675238185</v>
      </c>
      <c r="C1957" s="3">
        <f>'Данные с датчиков 1'!C1957/((PI()*3.5^2)*(1-((0.3*$B$397)-0.5*(B1957-('Данные с датчиков 1'!C1957/(PI()*202*1000000000*3.5^2))))))</f>
        <v>977.52166305252717</v>
      </c>
      <c r="D1957" s="3">
        <f>'Данные с датчиков 1'!D1957</f>
        <v>195.1</v>
      </c>
      <c r="E1957" s="3">
        <f>LN((56.48+'Данные с датчиков 1'!E1957)/(56.48))</f>
        <v>0.10893840270532359</v>
      </c>
      <c r="F1957" s="3">
        <f>'Данные с датчиков 1'!F1957/((PI()*3.48^2)*(1-((0.3*$E$397)-0.5*(E1957-('Данные с датчиков 1'!F1957/(PI()*202*1000000000*3.48^2))))))</f>
        <v>1014.6980525278409</v>
      </c>
      <c r="G1957" s="3">
        <f>'Данные с датчиков 1'!G1957</f>
        <v>195.1</v>
      </c>
      <c r="H1957" s="3">
        <f>LN((56.48+'Данные с датчиков 1'!H1957)/(56.48))</f>
        <v>0.10893967293915631</v>
      </c>
      <c r="I1957" s="3">
        <f>'Данные с датчиков 1'!I1957/((PI()*3.484^2)*(1-((0.3*$H$404)-0.5*(H1957-('Данные с датчиков 1'!I1957/(PI()*202*1000000000*3.484^2))))))</f>
        <v>992.06117157327276</v>
      </c>
    </row>
    <row r="1958" spans="1:9" x14ac:dyDescent="0.25">
      <c r="A1958" s="3">
        <f>'Данные с датчиков 1'!A1958</f>
        <v>195.2</v>
      </c>
      <c r="B1958" s="3">
        <f>LN((56.48+'Данные с датчиков 1'!B1958)/(56.48))</f>
        <v>0.10899651425156452</v>
      </c>
      <c r="C1958" s="3">
        <f>'Данные с датчиков 1'!C1958/((PI()*3.5^2)*(1-((0.3*$B$397)-0.5*(B1958-('Данные с датчиков 1'!C1958/(PI()*202*1000000000*3.5^2))))))</f>
        <v>977.35080488048015</v>
      </c>
      <c r="D1958" s="3">
        <f>'Данные с датчиков 1'!D1958</f>
        <v>195.2</v>
      </c>
      <c r="E1958" s="3">
        <f>LN((56.48+'Данные с датчиков 1'!E1958)/(56.48))</f>
        <v>0.1089981019513368</v>
      </c>
      <c r="F1958" s="3">
        <f>'Данные с датчиков 1'!F1958/((PI()*3.48^2)*(1-((0.3*$E$397)-0.5*(E1958-('Данные с датчиков 1'!F1958/(PI()*202*1000000000*3.48^2))))))</f>
        <v>1015.0451693963304</v>
      </c>
      <c r="G1958" s="3">
        <f>'Данные с датчиков 1'!G1958</f>
        <v>195.2</v>
      </c>
      <c r="H1958" s="3">
        <f>LN((56.48+'Данные с датчиков 1'!H1958)/(56.48))</f>
        <v>0.10899889580027763</v>
      </c>
      <c r="I1958" s="3">
        <f>'Данные с датчиков 1'!I1958/((PI()*3.484^2)*(1-((0.3*$H$404)-0.5*(H1958-('Данные с датчиков 1'!I1958/(PI()*202*1000000000*3.484^2))))))</f>
        <v>992.37176394901087</v>
      </c>
    </row>
    <row r="1959" spans="1:9" x14ac:dyDescent="0.25">
      <c r="A1959" s="3">
        <f>'Данные с датчиков 1'!A1959</f>
        <v>195.3</v>
      </c>
      <c r="B1959" s="3">
        <f>LN((56.48+'Данные с датчиков 1'!B1959)/(56.48))</f>
        <v>0.10905081215272583</v>
      </c>
      <c r="C1959" s="3">
        <f>'Данные с датчиков 1'!C1959/((PI()*3.5^2)*(1-((0.3*$B$397)-0.5*(B1959-('Данные с датчиков 1'!C1959/(PI()*202*1000000000*3.5^2))))))</f>
        <v>977.40259635101131</v>
      </c>
      <c r="D1959" s="3">
        <f>'Данные с датчиков 1'!D1959</f>
        <v>195.3</v>
      </c>
      <c r="E1959" s="3">
        <f>LN((56.48+'Данные с датчиков 1'!E1959)/(56.48))</f>
        <v>0.10904366786048723</v>
      </c>
      <c r="F1959" s="3">
        <f>'Данные с датчиков 1'!F1959/((PI()*3.48^2)*(1-((0.3*$E$397)-0.5*(E1959-('Данные с датчиков 1'!F1959/(PI()*202*1000000000*3.48^2))))))</f>
        <v>1014.6970565960496</v>
      </c>
      <c r="G1959" s="3">
        <f>'Данные с датчиков 1'!G1959</f>
        <v>195.3</v>
      </c>
      <c r="H1959" s="3">
        <f>LN((56.48+'Данные с датчиков 1'!H1959)/(56.48))</f>
        <v>0.10905097091419577</v>
      </c>
      <c r="I1959" s="3">
        <f>'Данные с датчиков 1'!I1959/((PI()*3.484^2)*(1-((0.3*$H$404)-0.5*(H1959-('Данные с датчиков 1'!I1959/(PI()*202*1000000000*3.484^2))))))</f>
        <v>992.32607492239163</v>
      </c>
    </row>
    <row r="1960" spans="1:9" x14ac:dyDescent="0.25">
      <c r="A1960" s="3">
        <f>'Данные с датчиков 1'!A1960</f>
        <v>195.4</v>
      </c>
      <c r="B1960" s="3">
        <f>LN((56.48+'Данные с датчиков 1'!B1960)/(56.48))</f>
        <v>0.10910463084708287</v>
      </c>
      <c r="C1960" s="3">
        <f>'Данные с датчиков 1'!C1960/((PI()*3.5^2)*(1-((0.3*$B$397)-0.5*(B1960-('Данные с датчиков 1'!C1960/(PI()*202*1000000000*3.5^2))))))</f>
        <v>977.44898951519428</v>
      </c>
      <c r="D1960" s="3">
        <f>'Данные с датчиков 1'!D1960</f>
        <v>195.4</v>
      </c>
      <c r="E1960" s="3">
        <f>LN((56.48+'Данные с датчиков 1'!E1960)/(56.48))</f>
        <v>0.10910320206961548</v>
      </c>
      <c r="F1960" s="3">
        <f>'Данные с датчиков 1'!F1960/((PI()*3.48^2)*(1-((0.3*$E$397)-0.5*(E1960-('Данные с датчиков 1'!F1960/(PI()*202*1000000000*3.48^2))))))</f>
        <v>1015.0504096147619</v>
      </c>
      <c r="G1960" s="3">
        <f>'Данные с датчиков 1'!G1960</f>
        <v>195.4</v>
      </c>
      <c r="H1960" s="3">
        <f>LN((56.48+'Данные с датчиков 1'!H1960)/(56.48))</f>
        <v>0.10909986824758634</v>
      </c>
      <c r="I1960" s="3">
        <f>'Данные с датчиков 1'!I1960/((PI()*3.484^2)*(1-((0.3*$H$404)-0.5*(H1960-('Данные с датчиков 1'!I1960/(PI()*202*1000000000*3.484^2))))))</f>
        <v>992.13072197620818</v>
      </c>
    </row>
    <row r="1961" spans="1:9" x14ac:dyDescent="0.25">
      <c r="A1961" s="3">
        <f>'Данные с датчиков 1'!A1961</f>
        <v>195.5</v>
      </c>
      <c r="B1961" s="3">
        <f>LN((56.48+'Данные с датчиков 1'!B1961)/(56.48))</f>
        <v>0.10915416053728473</v>
      </c>
      <c r="C1961" s="3">
        <f>'Данные с датчиков 1'!C1961/((PI()*3.5^2)*(1-((0.3*$B$397)-0.5*(B1961-('Данные с датчиков 1'!C1961/(PI()*202*1000000000*3.5^2))))))</f>
        <v>977.26468369126826</v>
      </c>
      <c r="D1961" s="3">
        <f>'Данные с датчиков 1'!D1961</f>
        <v>195.5</v>
      </c>
      <c r="E1961" s="3">
        <f>LN((56.48+'Данные с датчиков 1'!E1961)/(56.48))</f>
        <v>0.10915527175219762</v>
      </c>
      <c r="F1961" s="3">
        <f>'Данные с датчиков 1'!F1961/((PI()*3.48^2)*(1-((0.3*$E$397)-0.5*(E1961-('Данные с датчиков 1'!F1961/(PI()*202*1000000000*3.48^2))))))</f>
        <v>1015.0075486541732</v>
      </c>
      <c r="G1961" s="3">
        <f>'Данные с датчиков 1'!G1961</f>
        <v>195.5</v>
      </c>
      <c r="H1961" s="3">
        <f>LN((56.48+'Данные с датчиков 1'!H1961)/(56.48))</f>
        <v>0.10915844664514411</v>
      </c>
      <c r="I1961" s="3">
        <f>'Данные с датчиков 1'!I1961/((PI()*3.484^2)*(1-((0.3*$H$404)-0.5*(H1961-('Данные с датчиков 1'!I1961/(PI()*202*1000000000*3.484^2))))))</f>
        <v>992.4267314462877</v>
      </c>
    </row>
    <row r="1962" spans="1:9" x14ac:dyDescent="0.25">
      <c r="A1962" s="3">
        <f>'Данные с датчиков 1'!A1962</f>
        <v>195.6</v>
      </c>
      <c r="B1962" s="3">
        <f>LN((56.48+'Данные с датчиков 1'!B1962)/(56.48))</f>
        <v>0.10921178333954837</v>
      </c>
      <c r="C1962" s="3">
        <f>'Данные с датчиков 1'!C1962/((PI()*3.5^2)*(1-((0.3*$B$397)-0.5*(B1962-('Данные с датчиков 1'!C1962/(PI()*202*1000000000*3.5^2))))))</f>
        <v>977.49326743850406</v>
      </c>
      <c r="D1962" s="3">
        <f>'Данные с датчиков 1'!D1962</f>
        <v>195.6</v>
      </c>
      <c r="E1962" s="3">
        <f>LN((56.48+'Данные с датчиков 1'!E1962)/(56.48))</f>
        <v>0.10920527514529532</v>
      </c>
      <c r="F1962" s="3">
        <f>'Данные с датчиков 1'!F1962/((PI()*3.48^2)*(1-((0.3*$E$397)-0.5*(E1962-('Данные с датчиков 1'!F1962/(PI()*202*1000000000*3.48^2))))))</f>
        <v>1014.8504534183071</v>
      </c>
      <c r="G1962" s="3">
        <f>'Данные с датчиков 1'!G1962</f>
        <v>195.6</v>
      </c>
      <c r="H1962" s="3">
        <f>LN((56.48+'Данные с датчиков 1'!H1962)/(56.48))</f>
        <v>0.10920638630341019</v>
      </c>
      <c r="I1962" s="3">
        <f>'Данные с датчиков 1'!I1962/((PI()*3.484^2)*(1-((0.3*$H$404)-0.5*(H1962-('Данные с датчиков 1'!I1962/(PI()*202*1000000000*3.484^2))))))</f>
        <v>992.1417871792471</v>
      </c>
    </row>
    <row r="1963" spans="1:9" x14ac:dyDescent="0.25">
      <c r="A1963" s="3">
        <f>'Данные с датчиков 1'!A1963</f>
        <v>195.7</v>
      </c>
      <c r="B1963" s="3">
        <f>LN((56.48+'Данные с датчиков 1'!B1963)/(56.48))</f>
        <v>0.10925876807063063</v>
      </c>
      <c r="C1963" s="3">
        <f>'Данные с датчиков 1'!C1963/((PI()*3.5^2)*(1-((0.3*$B$397)-0.5*(B1963-('Данные с датчиков 1'!C1963/(PI()*202*1000000000*3.5^2))))))</f>
        <v>977.19885134245067</v>
      </c>
      <c r="D1963" s="3">
        <f>'Данные с датчиков 1'!D1963</f>
        <v>195.7</v>
      </c>
      <c r="E1963" s="3">
        <f>LN((56.48+'Данные с датчиков 1'!E1963)/(56.48))</f>
        <v>0.10926178390702562</v>
      </c>
      <c r="F1963" s="3">
        <f>'Данные с датчиков 1'!F1963/((PI()*3.48^2)*(1-((0.3*$E$397)-0.5*(E1963-('Данные с датчиков 1'!F1963/(PI()*202*1000000000*3.48^2))))))</f>
        <v>1015.055221143899</v>
      </c>
      <c r="G1963" s="3">
        <f>'Данные с датчиков 1'!G1963</f>
        <v>195.7</v>
      </c>
      <c r="H1963" s="3">
        <f>LN((56.48+'Данные с датчиков 1'!H1963)/(56.48))</f>
        <v>0.10926432355167225</v>
      </c>
      <c r="I1963" s="3">
        <f>'Данные с датчиков 1'!I1963/((PI()*3.484^2)*(1-((0.3*$H$404)-0.5*(H1963-('Данные с датчиков 1'!I1963/(PI()*202*1000000000*3.484^2))))))</f>
        <v>992.37130530911941</v>
      </c>
    </row>
    <row r="1964" spans="1:9" x14ac:dyDescent="0.25">
      <c r="A1964" s="3">
        <f>'Данные с датчиков 1'!A1964</f>
        <v>195.8</v>
      </c>
      <c r="B1964" s="3">
        <f>LN((56.48+'Данные с датчиков 1'!B1964)/(56.48))</f>
        <v>0.10931876563265241</v>
      </c>
      <c r="C1964" s="3">
        <f>'Данные с датчиков 1'!C1964/((PI()*3.5^2)*(1-((0.3*$B$397)-0.5*(B1964-('Данные с датчиков 1'!C1964/(PI()*202*1000000000*3.5^2))))))</f>
        <v>977.50633153810452</v>
      </c>
      <c r="D1964" s="3">
        <f>'Данные с датчиков 1'!D1964</f>
        <v>195.8</v>
      </c>
      <c r="E1964" s="3">
        <f>LN((56.48+'Данные с датчиков 1'!E1964)/(56.48))</f>
        <v>0.10931067093356142</v>
      </c>
      <c r="F1964" s="3">
        <f>'Данные с датчиков 1'!F1964/((PI()*3.48^2)*(1-((0.3*$E$397)-0.5*(E1964-('Данные с датчиков 1'!F1964/(PI()*202*1000000000*3.48^2))))))</f>
        <v>1014.8074489539733</v>
      </c>
      <c r="G1964" s="3">
        <f>'Данные с датчиков 1'!G1964</f>
        <v>195.8</v>
      </c>
      <c r="H1964" s="3">
        <f>LN((56.48+'Данные с датчиков 1'!H1964)/(56.48))</f>
        <v>0.1093130517342135</v>
      </c>
      <c r="I1964" s="3">
        <f>'Данные с датчиков 1'!I1964/((PI()*3.484^2)*(1-((0.3*$H$404)-0.5*(H1964-('Данные с датчиков 1'!I1964/(PI()*202*1000000000*3.484^2))))))</f>
        <v>992.15473704338717</v>
      </c>
    </row>
    <row r="1965" spans="1:9" x14ac:dyDescent="0.25">
      <c r="A1965" s="3">
        <f>'Данные с датчиков 1'!A1965</f>
        <v>195.9</v>
      </c>
      <c r="B1965" s="3">
        <f>LN((56.48+'Данные с датчиков 1'!B1965)/(56.48))</f>
        <v>0.10936685631740865</v>
      </c>
      <c r="C1965" s="3">
        <f>'Данные с датчиков 1'!C1965/((PI()*3.5^2)*(1-((0.3*$B$397)-0.5*(B1965-('Данные с датчиков 1'!C1965/(PI()*202*1000000000*3.5^2))))))</f>
        <v>977.27166561732338</v>
      </c>
      <c r="D1965" s="3">
        <f>'Данные с датчиков 1'!D1965</f>
        <v>195.9</v>
      </c>
      <c r="E1965" s="3">
        <f>LN((56.48+'Данные с датчиков 1'!E1965)/(56.48))</f>
        <v>0.10936749116246705</v>
      </c>
      <c r="F1965" s="3">
        <f>'Данные с датчиков 1'!F1965/((PI()*3.48^2)*(1-((0.3*$E$397)-0.5*(E1965-('Данные с датчиков 1'!F1965/(PI()*202*1000000000*3.48^2))))))</f>
        <v>1015.0117624573069</v>
      </c>
      <c r="G1965" s="3">
        <f>'Данные с датчиков 1'!G1965</f>
        <v>195.9</v>
      </c>
      <c r="H1965" s="3">
        <f>LN((56.48+'Данные с датчиков 1'!H1965)/(56.48))</f>
        <v>0.1093686021403488</v>
      </c>
      <c r="I1965" s="3">
        <f>'Данные с датчиков 1'!I1965/((PI()*3.484^2)*(1-((0.3*$H$404)-0.5*(H1965-('Данные с датчиков 1'!I1965/(PI()*202*1000000000*3.484^2))))))</f>
        <v>992.26853870631612</v>
      </c>
    </row>
    <row r="1966" spans="1:9" x14ac:dyDescent="0.25">
      <c r="A1966" s="3">
        <f>'Данные с датчиков 1'!A1966</f>
        <v>196</v>
      </c>
      <c r="B1966" s="3">
        <f>LN((56.48+'Данные с датчиков 1'!B1966)/(56.48))</f>
        <v>0.10942161022203055</v>
      </c>
      <c r="C1966" s="3">
        <f>'Данные с датчиков 1'!C1966/((PI()*3.5^2)*(1-((0.3*$B$397)-0.5*(B1966-('Данные с датчиков 1'!C1966/(PI()*202*1000000000*3.5^2))))))</f>
        <v>977.33544203302108</v>
      </c>
      <c r="D1966" s="3">
        <f>'Данные с датчиков 1'!D1966</f>
        <v>196</v>
      </c>
      <c r="E1966" s="3">
        <f>LN((56.48+'Данные с датчиков 1'!E1966)/(56.48))</f>
        <v>0.10941653172513242</v>
      </c>
      <c r="F1966" s="3">
        <f>'Данные с датчиков 1'!F1966/((PI()*3.48^2)*(1-((0.3*$E$397)-0.5*(E1966-('Данные с датчиков 1'!F1966/(PI()*202*1000000000*3.48^2))))))</f>
        <v>1014.8234036424228</v>
      </c>
      <c r="G1966" s="3">
        <f>'Данные с датчиков 1'!G1966</f>
        <v>196</v>
      </c>
      <c r="H1966" s="3">
        <f>LN((56.48+'Данные с датчиков 1'!H1966)/(56.48))</f>
        <v>0.10942145151939296</v>
      </c>
      <c r="I1966" s="3">
        <f>'Данные с датчиков 1'!I1966/((PI()*3.484^2)*(1-((0.3*$H$404)-0.5*(H1966-('Данные с датчиков 1'!I1966/(PI()*202*1000000000*3.484^2))))))</f>
        <v>992.28917072949082</v>
      </c>
    </row>
    <row r="1967" spans="1:9" x14ac:dyDescent="0.25">
      <c r="A1967" s="3">
        <f>'Данные с датчиков 1'!A1967</f>
        <v>196.1</v>
      </c>
      <c r="B1967" s="3">
        <f>LN((56.48+'Данные с датчиков 1'!B1967)/(56.48))</f>
        <v>0.1094766785166484</v>
      </c>
      <c r="C1967" s="3">
        <f>'Данные с датчиков 1'!C1967/((PI()*3.5^2)*(1-((0.3*$B$397)-0.5*(B1967-('Данные с датчиков 1'!C1967/(PI()*202*1000000000*3.5^2))))))</f>
        <v>977.42434959383854</v>
      </c>
      <c r="D1967" s="3">
        <f>'Данные с датчиков 1'!D1967</f>
        <v>196.1</v>
      </c>
      <c r="E1967" s="3">
        <f>LN((56.48+'Данные с датчиков 1'!E1967)/(56.48))</f>
        <v>0.10947334593949266</v>
      </c>
      <c r="F1967" s="3">
        <f>'Данные с датчиков 1'!F1967/((PI()*3.48^2)*(1-((0.3*$E$397)-0.5*(E1967-('Данные с датчиков 1'!F1967/(PI()*202*1000000000*3.48^2))))))</f>
        <v>1015.0257501209834</v>
      </c>
      <c r="G1967" s="3">
        <f>'Данные с датчиков 1'!G1967</f>
        <v>196.1</v>
      </c>
      <c r="H1967" s="3">
        <f>LN((56.48+'Данные с датчиков 1'!H1967)/(56.48))</f>
        <v>0.10946937857125523</v>
      </c>
      <c r="I1967" s="3">
        <f>'Данные с датчиков 1'!I1967/((PI()*3.484^2)*(1-((0.3*$H$404)-0.5*(H1967-('Данные с датчиков 1'!I1967/(PI()*202*1000000000*3.484^2))))))</f>
        <v>992.02343335937837</v>
      </c>
    </row>
    <row r="1968" spans="1:9" x14ac:dyDescent="0.25">
      <c r="A1968" s="3">
        <f>'Данные с датчиков 1'!A1968</f>
        <v>196.2</v>
      </c>
      <c r="B1968" s="3">
        <f>LN((56.48+'Данные с датчиков 1'!B1968)/(56.48))</f>
        <v>0.10952349211719806</v>
      </c>
      <c r="C1968" s="3">
        <f>'Данные с датчиков 1'!C1968/((PI()*3.5^2)*(1-((0.3*$B$397)-0.5*(B1968-('Данные с датчиков 1'!C1968/(PI()*202*1000000000*3.5^2))))))</f>
        <v>977.11029258830865</v>
      </c>
      <c r="D1968" s="3">
        <f>'Данные с датчиков 1'!D1968</f>
        <v>196.2</v>
      </c>
      <c r="E1968" s="3">
        <f>LN((56.48+'Данные с датчиков 1'!E1968)/(56.48))</f>
        <v>0.10952634846934427</v>
      </c>
      <c r="F1968" s="3">
        <f>'Данные с датчиков 1'!F1968/((PI()*3.48^2)*(1-((0.3*$E$397)-0.5*(E1968-('Данные с датчиков 1'!F1968/(PI()*202*1000000000*3.48^2))))))</f>
        <v>1015.0545553692402</v>
      </c>
      <c r="G1968" s="3">
        <f>'Данные с датчиков 1'!G1968</f>
        <v>196.2</v>
      </c>
      <c r="H1968" s="3">
        <f>LN((56.48+'Данные с датчиков 1'!H1968)/(56.48))</f>
        <v>0.10952730058491342</v>
      </c>
      <c r="I1968" s="3">
        <f>'Данные с датчиков 1'!I1968/((PI()*3.484^2)*(1-((0.3*$H$404)-0.5*(H1968-('Данные с датчиков 1'!I1968/(PI()*202*1000000000*3.484^2))))))</f>
        <v>992.28754063079191</v>
      </c>
    </row>
    <row r="1969" spans="1:9" x14ac:dyDescent="0.25">
      <c r="A1969" s="3">
        <f>'Данные с датчиков 1'!A1969</f>
        <v>196.3</v>
      </c>
      <c r="B1969" s="3">
        <f>LN((56.48+'Данные с датчиков 1'!B1969)/(56.48))</f>
        <v>0.10958299776807058</v>
      </c>
      <c r="C1969" s="3">
        <f>'Данные с датчиков 1'!C1969/((PI()*3.5^2)*(1-((0.3*$B$397)-0.5*(B1969-('Данные с датчиков 1'!C1969/(PI()*202*1000000000*3.5^2))))))</f>
        <v>977.44450480177704</v>
      </c>
      <c r="D1969" s="3">
        <f>'Данные с датчиков 1'!D1969</f>
        <v>196.3</v>
      </c>
      <c r="E1969" s="3">
        <f>LN((56.48+'Данные с датчиков 1'!E1969)/(56.48))</f>
        <v>0.10957442917257597</v>
      </c>
      <c r="F1969" s="3">
        <f>'Данные с датчиков 1'!F1969/((PI()*3.48^2)*(1-((0.3*$E$397)-0.5*(E1969-('Данные с датчиков 1'!F1969/(PI()*202*1000000000*3.48^2))))))</f>
        <v>1014.8084785010188</v>
      </c>
      <c r="G1969" s="3">
        <f>'Данные с датчиков 1'!G1969</f>
        <v>196.3</v>
      </c>
      <c r="H1969" s="3">
        <f>LN((56.48+'Данные с датчиков 1'!H1969)/(56.48))</f>
        <v>0.1095763333112531</v>
      </c>
      <c r="I1969" s="3">
        <f>'Данные с датчиков 1'!I1969/((PI()*3.484^2)*(1-((0.3*$H$404)-0.5*(H1969-('Данные с датчиков 1'!I1969/(PI()*202*1000000000*3.484^2))))))</f>
        <v>992.10057629461085</v>
      </c>
    </row>
    <row r="1970" spans="1:9" x14ac:dyDescent="0.25">
      <c r="A1970" s="3">
        <f>'Данные с датчиков 1'!A1970</f>
        <v>196.4</v>
      </c>
      <c r="B1970" s="3">
        <f>LN((56.48+'Данные с датчиков 1'!B1970)/(56.48))</f>
        <v>0.10963186909432104</v>
      </c>
      <c r="C1970" s="3">
        <f>'Данные с датчиков 1'!C1970/((PI()*3.5^2)*(1-((0.3*$B$397)-0.5*(B1970-('Данные с датчиков 1'!C1970/(PI()*202*1000000000*3.5^2))))))</f>
        <v>977.22306541877606</v>
      </c>
      <c r="D1970" s="3">
        <f>'Данные с датчиков 1'!D1970</f>
        <v>196.4</v>
      </c>
      <c r="E1970" s="3">
        <f>LN((56.48+'Данные с датчиков 1'!E1970)/(56.48))</f>
        <v>0.10963107574770679</v>
      </c>
      <c r="F1970" s="3">
        <f>'Данные с датчиков 1'!F1970/((PI()*3.48^2)*(1-((0.3*$E$397)-0.5*(E1970-('Данные с датчиков 1'!F1970/(PI()*202*1000000000*3.48^2))))))</f>
        <v>1015.0177490834303</v>
      </c>
      <c r="G1970" s="3">
        <f>'Данные с датчиков 1'!G1970</f>
        <v>196.4</v>
      </c>
      <c r="H1970" s="3">
        <f>LN((56.48+'Данные с датчиков 1'!H1970)/(56.48))</f>
        <v>0.10963424913038824</v>
      </c>
      <c r="I1970" s="3">
        <f>'Данные с датчиков 1'!I1970/((PI()*3.484^2)*(1-((0.3*$H$404)-0.5*(H1970-('Данные с датчиков 1'!I1970/(PI()*202*1000000000*3.484^2))))))</f>
        <v>992.31804104286823</v>
      </c>
    </row>
    <row r="1971" spans="1:9" x14ac:dyDescent="0.25">
      <c r="A1971" s="3">
        <f>'Данные с датчиков 1'!A1971</f>
        <v>196.5</v>
      </c>
      <c r="B1971" s="3">
        <f>LN((56.48+'Данные с датчиков 1'!B1971)/(56.48))</f>
        <v>0.10968740179333726</v>
      </c>
      <c r="C1971" s="3">
        <f>'Данные с датчиков 1'!C1971/((PI()*3.5^2)*(1-((0.3*$B$397)-0.5*(B1971-('Данные с датчиков 1'!C1971/(PI()*202*1000000000*3.5^2))))))</f>
        <v>977.32889310122482</v>
      </c>
      <c r="D1971" s="3">
        <f>'Данные с датчиков 1'!D1971</f>
        <v>196.5</v>
      </c>
      <c r="E1971" s="3">
        <f>LN((56.48+'Данные с датчиков 1'!E1971)/(56.48))</f>
        <v>0.10968010338605606</v>
      </c>
      <c r="F1971" s="3">
        <f>'Данные с датчиков 1'!F1971/((PI()*3.48^2)*(1-((0.3*$E$397)-0.5*(E1971-('Данные с датчиков 1'!F1971/(PI()*202*1000000000*3.48^2))))))</f>
        <v>1014.8212886641581</v>
      </c>
      <c r="G1971" s="3">
        <f>'Данные с датчиков 1'!G1971</f>
        <v>196.5</v>
      </c>
      <c r="H1971" s="3">
        <f>LN((56.48+'Данные с датчиков 1'!H1971)/(56.48))</f>
        <v>0.10968327661315812</v>
      </c>
      <c r="I1971" s="3">
        <f>'Данные с датчиков 1'!I1971/((PI()*3.484^2)*(1-((0.3*$H$404)-0.5*(H1971-('Данные с датчиков 1'!I1971/(PI()*202*1000000000*3.484^2))))))</f>
        <v>992.15591779629904</v>
      </c>
    </row>
    <row r="1972" spans="1:9" x14ac:dyDescent="0.25">
      <c r="A1972" s="3">
        <f>'Данные с датчиков 1'!A1972</f>
        <v>196.6</v>
      </c>
      <c r="B1972" s="3">
        <f>LN((56.48+'Данные с датчиков 1'!B1972)/(56.48))</f>
        <v>0.10973833050053572</v>
      </c>
      <c r="C1972" s="3">
        <f>'Данные с датчиков 1'!C1972/((PI()*3.5^2)*(1-((0.3*$B$397)-0.5*(B1972-('Данные с датчиков 1'!C1972/(PI()*202*1000000000*3.5^2))))))</f>
        <v>977.24761820761341</v>
      </c>
      <c r="D1972" s="3">
        <f>'Данные с датчиков 1'!D1972</f>
        <v>196.6</v>
      </c>
      <c r="E1972" s="3">
        <f>LN((56.48+'Данные с датчиков 1'!E1972)/(56.48))</f>
        <v>0.10973817184815451</v>
      </c>
      <c r="F1972" s="3">
        <f>'Данные с датчиков 1'!F1972/((PI()*3.48^2)*(1-((0.3*$E$397)-0.5*(E1972-('Данные с датчиков 1'!F1972/(PI()*202*1000000000*3.48^2))))))</f>
        <v>1015.0605231533523</v>
      </c>
      <c r="G1972" s="3">
        <f>'Данные с датчиков 1'!G1972</f>
        <v>196.6</v>
      </c>
      <c r="H1972" s="3">
        <f>LN((56.48+'Данные с датчиков 1'!H1972)/(56.48))</f>
        <v>0.10973848915289175</v>
      </c>
      <c r="I1972" s="3">
        <f>'Данные с датчиков 1'!I1972/((PI()*3.484^2)*(1-((0.3*$H$404)-0.5*(H1972-('Данные с датчиков 1'!I1972/(PI()*202*1000000000*3.484^2))))))</f>
        <v>992.21902838423534</v>
      </c>
    </row>
    <row r="1973" spans="1:9" x14ac:dyDescent="0.25">
      <c r="A1973" s="3">
        <f>'Данные с датчиков 1'!A1973</f>
        <v>196.7</v>
      </c>
      <c r="B1973" s="3">
        <f>LN((56.48+'Данные с датчиков 1'!B1973)/(56.48))</f>
        <v>0.10979052576764267</v>
      </c>
      <c r="C1973" s="3">
        <f>'Данные с датчиков 1'!C1973/((PI()*3.5^2)*(1-((0.3*$B$397)-0.5*(B1973-('Данные с датчиков 1'!C1973/(PI()*202*1000000000*3.5^2))))))</f>
        <v>977.1747633235783</v>
      </c>
      <c r="D1973" s="3">
        <f>'Данные с датчиков 1'!D1973</f>
        <v>196.7</v>
      </c>
      <c r="E1973" s="3">
        <f>LN((56.48+'Данные с датчиков 1'!E1973)/(56.48))</f>
        <v>0.10978655965757717</v>
      </c>
      <c r="F1973" s="3">
        <f>'Данные с датчиков 1'!F1973/((PI()*3.48^2)*(1-((0.3*$E$397)-0.5*(E1973-('Данные с датчиков 1'!F1973/(PI()*202*1000000000*3.48^2))))))</f>
        <v>1014.8759410482031</v>
      </c>
      <c r="G1973" s="3">
        <f>'Данные с датчиков 1'!G1973</f>
        <v>196.7</v>
      </c>
      <c r="H1973" s="3">
        <f>LN((56.48+'Данные с датчиков 1'!H1973)/(56.48))</f>
        <v>0.10978925661413304</v>
      </c>
      <c r="I1973" s="3">
        <f>'Данные с датчиков 1'!I1973/((PI()*3.484^2)*(1-((0.3*$H$404)-0.5*(H1973-('Данные с датчиков 1'!I1973/(PI()*202*1000000000*3.484^2))))))</f>
        <v>992.10946327965348</v>
      </c>
    </row>
    <row r="1974" spans="1:9" x14ac:dyDescent="0.25">
      <c r="A1974" s="3">
        <f>'Данные с датчиков 1'!A1974</f>
        <v>196.8</v>
      </c>
      <c r="B1974" s="3">
        <f>LN((56.48+'Данные с датчиков 1'!B1974)/(56.48))</f>
        <v>0.10984478057392587</v>
      </c>
      <c r="C1974" s="3">
        <f>'Данные с датчиков 1'!C1974/((PI()*3.5^2)*(1-((0.3*$B$397)-0.5*(B1974-('Данные с датчиков 1'!C1974/(PI()*202*1000000000*3.5^2))))))</f>
        <v>977.24825301600674</v>
      </c>
      <c r="D1974" s="3">
        <f>'Данные с датчиков 1'!D1974</f>
        <v>196.8</v>
      </c>
      <c r="E1974" s="3">
        <f>LN((56.48+'Данные с датчиков 1'!E1974)/(56.48))</f>
        <v>0.10984335285357723</v>
      </c>
      <c r="F1974" s="3">
        <f>'Данные с датчиков 1'!F1974/((PI()*3.48^2)*(1-((0.3*$E$397)-0.5*(E1974-('Данные с датчиков 1'!F1974/(PI()*202*1000000000*3.48^2))))))</f>
        <v>1015.0364312798212</v>
      </c>
      <c r="G1974" s="3">
        <f>'Данные с датчиков 1'!G1974</f>
        <v>196.8</v>
      </c>
      <c r="H1974" s="3">
        <f>LN((56.48+'Данные с датчиков 1'!H1974)/(56.48))</f>
        <v>0.10984097331513319</v>
      </c>
      <c r="I1974" s="3">
        <f>'Данные с датчиков 1'!I1974/((PI()*3.484^2)*(1-((0.3*$H$404)-0.5*(H1974-('Данные с датчиков 1'!I1974/(PI()*202*1000000000*3.484^2))))))</f>
        <v>992.0604486125867</v>
      </c>
    </row>
    <row r="1975" spans="1:9" x14ac:dyDescent="0.25">
      <c r="A1975" s="3">
        <f>'Данные с датчиков 1'!A1975</f>
        <v>196.9</v>
      </c>
      <c r="B1975" s="3">
        <f>LN((56.48+'Данные с датчиков 1'!B1975)/(56.48))</f>
        <v>0.10989506675704615</v>
      </c>
      <c r="C1975" s="3">
        <f>'Данные с датчиков 1'!C1975/((PI()*3.5^2)*(1-((0.3*$B$397)-0.5*(B1975-('Данные с датчиков 1'!C1975/(PI()*202*1000000000*3.5^2))))))</f>
        <v>977.09513811310001</v>
      </c>
      <c r="D1975" s="3">
        <f>'Данные с датчиков 1'!D1975</f>
        <v>196.9</v>
      </c>
      <c r="E1975" s="3">
        <f>LN((56.48+'Данные с датчиков 1'!E1975)/(56.48))</f>
        <v>0.10989363910849036</v>
      </c>
      <c r="F1975" s="3">
        <f>'Данные с датчиков 1'!F1975/((PI()*3.48^2)*(1-((0.3*$E$397)-0.5*(E1975-('Данные с датчиков 1'!F1975/(PI()*202*1000000000*3.48^2))))))</f>
        <v>1014.9176496774519</v>
      </c>
      <c r="G1975" s="3">
        <f>'Данные с датчиков 1'!G1975</f>
        <v>196.9</v>
      </c>
      <c r="H1975" s="3">
        <f>LN((56.48+'Данные с датчиков 1'!H1975)/(56.48))</f>
        <v>0.10989681165806849</v>
      </c>
      <c r="I1975" s="3">
        <f>'Данные с датчиков 1'!I1975/((PI()*3.484^2)*(1-((0.3*$H$404)-0.5*(H1975-('Данные с датчиков 1'!I1975/(PI()*202*1000000000*3.484^2))))))</f>
        <v>992.20947162894493</v>
      </c>
    </row>
    <row r="1976" spans="1:9" x14ac:dyDescent="0.25">
      <c r="A1976" s="3">
        <f>'Данные с датчиков 1'!A1976</f>
        <v>197</v>
      </c>
      <c r="B1976" s="3">
        <f>LN((56.48+'Данные с датчиков 1'!B1976)/(56.48))</f>
        <v>0.10995153655404749</v>
      </c>
      <c r="C1976" s="3">
        <f>'Данные с датчиков 1'!C1976/((PI()*3.5^2)*(1-((0.3*$B$397)-0.5*(B1976-('Данные с датчиков 1'!C1976/(PI()*202*1000000000*3.5^2))))))</f>
        <v>977.27828134238393</v>
      </c>
      <c r="D1976" s="3">
        <f>'Данные с датчиков 1'!D1976</f>
        <v>197</v>
      </c>
      <c r="E1976" s="3">
        <f>LN((56.48+'Данные с датчиков 1'!E1976)/(56.48))</f>
        <v>0.1099458262700638</v>
      </c>
      <c r="F1976" s="3">
        <f>'Данные с датчиков 1'!F1976/((PI()*3.48^2)*(1-((0.3*$E$397)-0.5*(E1976-('Данные с датчиков 1'!F1976/(PI()*202*1000000000*3.48^2))))))</f>
        <v>1014.8921874035707</v>
      </c>
      <c r="G1976" s="3">
        <f>'Данные с датчиков 1'!G1976</f>
        <v>197</v>
      </c>
      <c r="H1976" s="3">
        <f>LN((56.48+'Данные с датчиков 1'!H1976)/(56.48))</f>
        <v>0.10994741246333019</v>
      </c>
      <c r="I1976" s="3">
        <f>'Данные с датчиков 1'!I1976/((PI()*3.484^2)*(1-((0.3*$H$404)-0.5*(H1976-('Данные с датчиков 1'!I1976/(PI()*202*1000000000*3.484^2))))))</f>
        <v>992.11054997547126</v>
      </c>
    </row>
    <row r="1977" spans="1:9" x14ac:dyDescent="0.25">
      <c r="A1977" s="3">
        <f>'Данные с датчиков 1'!A1977</f>
        <v>197.1</v>
      </c>
      <c r="B1977" s="3">
        <f>LN((56.48+'Данные с датчиков 1'!B1977)/(56.48))</f>
        <v>0.11000292764262191</v>
      </c>
      <c r="C1977" s="3">
        <f>'Данные с датчиков 1'!C1977/((PI()*3.5^2)*(1-((0.3*$B$397)-0.5*(B1977-('Данные с датчиков 1'!C1977/(PI()*202*1000000000*3.5^2))))))</f>
        <v>977.21481405608449</v>
      </c>
      <c r="D1977" s="3">
        <f>'Данные с датчиков 1'!D1977</f>
        <v>197.1</v>
      </c>
      <c r="E1977" s="3">
        <f>LN((56.48+'Данные с датчиков 1'!E1977)/(56.48))</f>
        <v>0.11000038987307724</v>
      </c>
      <c r="F1977" s="3">
        <f>'Данные с датчиков 1'!F1977/((PI()*3.48^2)*(1-((0.3*$E$397)-0.5*(E1977-('Данные с датчиков 1'!F1977/(PI()*202*1000000000*3.48^2))))))</f>
        <v>1014.968231131615</v>
      </c>
      <c r="G1977" s="3">
        <f>'Данные с датчиков 1'!G1977</f>
        <v>197.1</v>
      </c>
      <c r="H1977" s="3">
        <f>LN((56.48+'Данные с датчиков 1'!H1977)/(56.48))</f>
        <v>0.11000372069428389</v>
      </c>
      <c r="I1977" s="3">
        <f>'Данные с датчиков 1'!I1977/((PI()*3.484^2)*(1-((0.3*$H$404)-0.5*(H1977-('Данные с датчиков 1'!I1977/(PI()*202*1000000000*3.484^2))))))</f>
        <v>992.23607950603378</v>
      </c>
    </row>
    <row r="1978" spans="1:9" x14ac:dyDescent="0.25">
      <c r="A1978" s="3">
        <f>'Данные с датчиков 1'!A1978</f>
        <v>197.2</v>
      </c>
      <c r="B1978" s="3">
        <f>LN((56.48+'Данные с датчиков 1'!B1978)/(56.48))</f>
        <v>0.11005558490744133</v>
      </c>
      <c r="C1978" s="3">
        <f>'Данные с датчиков 1'!C1978/((PI()*3.5^2)*(1-((0.3*$B$397)-0.5*(B1978-('Данные с датчиков 1'!C1978/(PI()*202*1000000000*3.5^2))))))</f>
        <v>977.15511724019757</v>
      </c>
      <c r="D1978" s="3">
        <f>'Данные с датчиков 1'!D1978</f>
        <v>197.2</v>
      </c>
      <c r="E1978" s="3">
        <f>LN((56.48+'Данные с датчиков 1'!E1978)/(56.48))</f>
        <v>0.11005003382051071</v>
      </c>
      <c r="F1978" s="3">
        <f>'Данные с датчиков 1'!F1978/((PI()*3.48^2)*(1-((0.3*$E$397)-0.5*(E1978-('Данные с датчиков 1'!F1978/(PI()*202*1000000000*3.48^2))))))</f>
        <v>1014.8294952127346</v>
      </c>
      <c r="G1978" s="3">
        <f>'Данные с датчиков 1'!G1978</f>
        <v>197.2</v>
      </c>
      <c r="H1978" s="3">
        <f>LN((56.48+'Данные с датчиков 1'!H1978)/(56.48))</f>
        <v>0.11005399888574841</v>
      </c>
      <c r="I1978" s="3">
        <f>'Данные с датчиков 1'!I1978/((PI()*3.484^2)*(1-((0.3*$H$404)-0.5*(H1978-('Данные с датчиков 1'!I1978/(PI()*202*1000000000*3.484^2))))))</f>
        <v>992.12392507130608</v>
      </c>
    </row>
    <row r="1979" spans="1:9" x14ac:dyDescent="0.25">
      <c r="A1979" s="3">
        <f>'Данные с датчиков 1'!A1979</f>
        <v>197.3</v>
      </c>
      <c r="B1979" s="3">
        <f>LN((56.48+'Данные с датчиков 1'!B1979)/(56.48))</f>
        <v>0.1101079222121836</v>
      </c>
      <c r="C1979" s="3">
        <f>'Данные с датчиков 1'!C1979/((PI()*3.5^2)*(1-((0.3*$B$397)-0.5*(B1979-('Данные с датчиков 1'!C1979/(PI()*202*1000000000*3.5^2))))))</f>
        <v>977.17042399267177</v>
      </c>
      <c r="D1979" s="3">
        <f>'Данные с датчиков 1'!D1979</f>
        <v>197.3</v>
      </c>
      <c r="E1979" s="3">
        <f>LN((56.48+'Данные с датчиков 1'!E1979)/(56.48))</f>
        <v>0.11010776361842797</v>
      </c>
      <c r="F1979" s="3">
        <f>'Данные с датчиков 1'!F1979/((PI()*3.48^2)*(1-((0.3*$E$397)-0.5*(E1979-('Данные с датчиков 1'!F1979/(PI()*202*1000000000*3.48^2))))))</f>
        <v>1015.0361364016578</v>
      </c>
      <c r="G1979" s="3">
        <f>'Данные с датчиков 1'!G1979</f>
        <v>197.3</v>
      </c>
      <c r="H1979" s="3">
        <f>LN((56.48+'Данные с датчиков 1'!H1979)/(56.48))</f>
        <v>0.1101053847090771</v>
      </c>
      <c r="I1979" s="3">
        <f>'Данные с датчиков 1'!I1979/((PI()*3.484^2)*(1-((0.3*$H$404)-0.5*(H1979-('Данные с датчиков 1'!I1979/(PI()*202*1000000000*3.484^2))))))</f>
        <v>992.02786699456567</v>
      </c>
    </row>
    <row r="1980" spans="1:9" x14ac:dyDescent="0.25">
      <c r="A1980" s="3">
        <f>'Данные с датчиков 1'!A1980</f>
        <v>197.4</v>
      </c>
      <c r="B1980" s="3">
        <f>LN((56.48+'Данные с датчиков 1'!B1980)/(56.48))</f>
        <v>0.11016009819241986</v>
      </c>
      <c r="C1980" s="3">
        <f>'Данные с датчиков 1'!C1980/((PI()*3.5^2)*(1-((0.3*$B$397)-0.5*(B1980-('Данные с датчиков 1'!C1980/(PI()*202*1000000000*3.5^2))))))</f>
        <v>977.11327951370492</v>
      </c>
      <c r="D1980" s="3">
        <f>'Данные с датчиков 1'!D1980</f>
        <v>197.4</v>
      </c>
      <c r="E1980" s="3">
        <f>LN((56.48+'Данные с датчиков 1'!E1980)/(56.48))</f>
        <v>0.11015787799339803</v>
      </c>
      <c r="F1980" s="3">
        <f>'Данные с датчиков 1'!F1980/((PI()*3.48^2)*(1-((0.3*$E$397)-0.5*(E1980-('Данные с датчиков 1'!F1980/(PI()*202*1000000000*3.48^2))))))</f>
        <v>1014.9351812031495</v>
      </c>
      <c r="G1980" s="3">
        <f>'Данные с датчиков 1'!G1980</f>
        <v>197.4</v>
      </c>
      <c r="H1980" s="3">
        <f>LN((56.48+'Данные с датчиков 1'!H1980)/(56.48))</f>
        <v>0.11016342848171021</v>
      </c>
      <c r="I1980" s="3">
        <f>'Данные с датчиков 1'!I1980/((PI()*3.484^2)*(1-((0.3*$H$404)-0.5*(H1980-('Данные с датчиков 1'!I1980/(PI()*202*1000000000*3.484^2))))))</f>
        <v>992.27913122730808</v>
      </c>
    </row>
    <row r="1981" spans="1:9" x14ac:dyDescent="0.25">
      <c r="A1981" s="3">
        <f>'Данные с датчиков 1'!A1981</f>
        <v>197.5</v>
      </c>
      <c r="B1981" s="3">
        <f>LN((56.48+'Данные с датчиков 1'!B1981)/(56.48))</f>
        <v>0.11021465010555632</v>
      </c>
      <c r="C1981" s="3">
        <f>'Данные с датчиков 1'!C1981/((PI()*3.5^2)*(1-((0.3*$B$397)-0.5*(B1981-('Данные с датчиков 1'!C1981/(PI()*202*1000000000*3.5^2))))))</f>
        <v>977.16870618105474</v>
      </c>
      <c r="D1981" s="3">
        <f>'Данные с датчиков 1'!D1981</f>
        <v>197.5</v>
      </c>
      <c r="E1981" s="3">
        <f>LN((56.48+'Данные с датчиков 1'!E1981)/(56.48))</f>
        <v>0.11021020994480998</v>
      </c>
      <c r="F1981" s="3">
        <f>'Данные с датчиков 1'!F1981/((PI()*3.48^2)*(1-((0.3*$E$397)-0.5*(E1981-('Данные с датчиков 1'!F1981/(PI()*202*1000000000*3.48^2))))))</f>
        <v>1014.892119669702</v>
      </c>
      <c r="G1981" s="3">
        <f>'Данные с датчиков 1'!G1981</f>
        <v>197.5</v>
      </c>
      <c r="H1981" s="3">
        <f>LN((56.48+'Данные с датчиков 1'!H1981)/(56.48))</f>
        <v>0.11020973421213195</v>
      </c>
      <c r="I1981" s="3">
        <f>'Данные с датчиков 1'!I1981/((PI()*3.484^2)*(1-((0.3*$H$404)-0.5*(H1981-('Данные с датчиков 1'!I1981/(PI()*202*1000000000*3.484^2))))))</f>
        <v>991.94095763883331</v>
      </c>
    </row>
    <row r="1982" spans="1:9" x14ac:dyDescent="0.25">
      <c r="A1982" s="3">
        <f>'Данные с датчиков 1'!A1982</f>
        <v>197.6</v>
      </c>
      <c r="B1982" s="3">
        <f>LN((56.48+'Данные с датчиков 1'!B1982)/(56.48))</f>
        <v>0.11026396627972539</v>
      </c>
      <c r="C1982" s="3">
        <f>'Данные с датчиков 1'!C1982/((PI()*3.5^2)*(1-((0.3*$B$397)-0.5*(B1982-('Данные с датчиков 1'!C1982/(PI()*202*1000000000*3.5^2))))))</f>
        <v>977.00425960548216</v>
      </c>
      <c r="D1982" s="3">
        <f>'Данные с датчиков 1'!D1982</f>
        <v>197.6</v>
      </c>
      <c r="E1982" s="3">
        <f>LN((56.48+'Данные с датчиков 1'!E1982)/(56.48))</f>
        <v>0.1102676133600117</v>
      </c>
      <c r="F1982" s="3">
        <f>'Данные с датчиков 1'!F1982/((PI()*3.48^2)*(1-((0.3*$E$397)-0.5*(E1982-('Данные с датчиков 1'!F1982/(PI()*202*1000000000*3.48^2))))))</f>
        <v>1015.1329849460392</v>
      </c>
      <c r="G1982" s="3">
        <f>'Данные с датчиков 1'!G1982</f>
        <v>197.6</v>
      </c>
      <c r="H1982" s="3">
        <f>LN((56.48+'Данные с датчиков 1'!H1982)/(56.48))</f>
        <v>0.11026951617922864</v>
      </c>
      <c r="I1982" s="3">
        <f>'Данные с датчиков 1'!I1982/((PI()*3.484^2)*(1-((0.3*$H$404)-0.5*(H1982-('Данные с датчиков 1'!I1982/(PI()*202*1000000000*3.484^2))))))</f>
        <v>992.29849839092708</v>
      </c>
    </row>
    <row r="1983" spans="1:9" x14ac:dyDescent="0.25">
      <c r="A1983" s="3">
        <f>'Данные с датчиков 1'!A1983</f>
        <v>197.7</v>
      </c>
      <c r="B1983" s="3">
        <f>LN((56.48+'Данные с датчиков 1'!B1983)/(56.48))</f>
        <v>0.11032326932623866</v>
      </c>
      <c r="C1983" s="3">
        <f>'Данные с датчиков 1'!C1983/((PI()*3.5^2)*(1-((0.3*$B$397)-0.5*(B1983-('Данные с датчиков 1'!C1983/(PI()*202*1000000000*3.5^2))))))</f>
        <v>977.28200356831314</v>
      </c>
      <c r="D1983" s="3">
        <f>'Данные с датчиков 1'!D1983</f>
        <v>197.7</v>
      </c>
      <c r="E1983" s="3">
        <f>LN((56.48+'Данные с датчиков 1'!E1983)/(56.48))</f>
        <v>0.11031391426643934</v>
      </c>
      <c r="F1983" s="3">
        <f>'Данные с датчиков 1'!F1983/((PI()*3.48^2)*(1-((0.3*$E$397)-0.5*(E1983-('Данные с датчиков 1'!F1983/(PI()*202*1000000000*3.48^2))))))</f>
        <v>1014.7907972942121</v>
      </c>
      <c r="G1983" s="3">
        <f>'Данные с датчиков 1'!G1983</f>
        <v>197.7</v>
      </c>
      <c r="H1983" s="3">
        <f>LN((56.48+'Данные с датчиков 1'!H1983)/(56.48))</f>
        <v>0.11032073236951799</v>
      </c>
      <c r="I1983" s="3">
        <f>'Данные с датчиков 1'!I1983/((PI()*3.484^2)*(1-((0.3*$H$404)-0.5*(H1983-('Данные с датчиков 1'!I1983/(PI()*202*1000000000*3.484^2))))))</f>
        <v>992.20780316100888</v>
      </c>
    </row>
    <row r="1984" spans="1:9" x14ac:dyDescent="0.25">
      <c r="A1984" s="3">
        <f>'Данные с датчиков 1'!A1984</f>
        <v>197.8</v>
      </c>
      <c r="B1984" s="3">
        <f>LN((56.48+'Данные с датчиков 1'!B1984)/(56.48))</f>
        <v>0.11037400710910661</v>
      </c>
      <c r="C1984" s="3">
        <f>'Данные с датчиков 1'!C1984/((PI()*3.5^2)*(1-((0.3*$B$397)-0.5*(B1984-('Данные с датчиков 1'!C1984/(PI()*202*1000000000*3.5^2))))))</f>
        <v>977.16201871912847</v>
      </c>
      <c r="D1984" s="3">
        <f>'Данные с датчиков 1'!D1984</f>
        <v>197.8</v>
      </c>
      <c r="E1984" s="3">
        <f>LN((56.48+'Данные с датчиков 1'!E1984)/(56.48))</f>
        <v>0.11037353145434609</v>
      </c>
      <c r="F1984" s="3">
        <f>'Данные с датчиков 1'!F1984/((PI()*3.48^2)*(1-((0.3*$E$397)-0.5*(E1984-('Данные с датчиков 1'!F1984/(PI()*202*1000000000*3.48^2))))))</f>
        <v>1015.1472234176277</v>
      </c>
      <c r="G1984" s="3">
        <f>'Данные с датчиков 1'!G1984</f>
        <v>197.8</v>
      </c>
      <c r="H1984" s="3">
        <f>LN((56.48+'Данные с датчиков 1'!H1984)/(56.48))</f>
        <v>0.11037194593684352</v>
      </c>
      <c r="I1984" s="3">
        <f>'Данные с датчиков 1'!I1984/((PI()*3.484^2)*(1-((0.3*$H$404)-0.5*(H1984-('Данные с датчиков 1'!I1984/(PI()*202*1000000000*3.484^2))))))</f>
        <v>992.09258517928379</v>
      </c>
    </row>
    <row r="1985" spans="1:9" x14ac:dyDescent="0.25">
      <c r="A1985" s="3">
        <f>'Данные с датчиков 1'!A1985</f>
        <v>197.9</v>
      </c>
      <c r="B1985" s="3">
        <f>LN((56.48+'Данные с датчиков 1'!B1985)/(56.48))</f>
        <v>0.11042505940474293</v>
      </c>
      <c r="C1985" s="3">
        <f>'Данные с датчиков 1'!C1985/((PI()*3.5^2)*(1-((0.3*$B$397)-0.5*(B1985-('Данные с датчиков 1'!C1985/(PI()*202*1000000000*3.5^2))))))</f>
        <v>977.02533699956166</v>
      </c>
      <c r="D1985" s="3">
        <f>'Данные с датчиков 1'!D1985</f>
        <v>197.9</v>
      </c>
      <c r="E1985" s="3">
        <f>LN((56.48+'Данные с датчиков 1'!E1985)/(56.48))</f>
        <v>0.11042505940474293</v>
      </c>
      <c r="F1985" s="3">
        <f>'Данные с датчиков 1'!F1985/((PI()*3.48^2)*(1-((0.3*$E$397)-0.5*(E1985-('Данные с датчиков 1'!F1985/(PI()*202*1000000000*3.48^2))))))</f>
        <v>1015.080164700944</v>
      </c>
      <c r="G1985" s="3">
        <f>'Данные с датчиков 1'!G1985</f>
        <v>197.9</v>
      </c>
      <c r="H1985" s="3">
        <f>LN((56.48+'Данные с датчиков 1'!H1985)/(56.48))</f>
        <v>0.11042569357836166</v>
      </c>
      <c r="I1985" s="3">
        <f>'Данные с датчиков 1'!I1985/((PI()*3.484^2)*(1-((0.3*$H$404)-0.5*(H1985-('Данные с датчиков 1'!I1985/(PI()*202*1000000000*3.484^2))))))</f>
        <v>992.17601180017709</v>
      </c>
    </row>
    <row r="1986" spans="1:9" x14ac:dyDescent="0.25">
      <c r="A1986" s="3">
        <f>'Данные с датчиков 1'!A1986</f>
        <v>198</v>
      </c>
      <c r="B1986" s="3">
        <f>LN((56.48+'Данные с датчиков 1'!B1986)/(56.48))</f>
        <v>0.11047975540084314</v>
      </c>
      <c r="C1986" s="3">
        <f>'Данные с датчиков 1'!C1986/((PI()*3.5^2)*(1-((0.3*$B$397)-0.5*(B1986-('Данные с датчиков 1'!C1986/(PI()*202*1000000000*3.5^2))))))</f>
        <v>977.12803432189185</v>
      </c>
      <c r="D1986" s="3">
        <f>'Данные с датчиков 1'!D1986</f>
        <v>198</v>
      </c>
      <c r="E1986" s="3">
        <f>LN((56.48+'Данные с датчиков 1'!E1986)/(56.48))</f>
        <v>0.11047642616484807</v>
      </c>
      <c r="F1986" s="3">
        <f>'Данные с датчиков 1'!F1986/((PI()*3.48^2)*(1-((0.3*$E$397)-0.5*(E1986-('Данные с датчиков 1'!F1986/(PI()*202*1000000000*3.48^2))))))</f>
        <v>1014.9800866257656</v>
      </c>
      <c r="G1986" s="3">
        <f>'Данные с датчиков 1'!G1986</f>
        <v>198</v>
      </c>
      <c r="H1986" s="3">
        <f>LN((56.48+'Данные с датчиков 1'!H1986)/(56.48))</f>
        <v>0.11047420666802701</v>
      </c>
      <c r="I1986" s="3">
        <f>'Данные с датчиков 1'!I1986/((PI()*3.484^2)*(1-((0.3*$H$404)-0.5*(H1986-('Данные с датчиков 1'!I1986/(PI()*202*1000000000*3.484^2))))))</f>
        <v>991.93084286515523</v>
      </c>
    </row>
    <row r="1987" spans="1:9" x14ac:dyDescent="0.25">
      <c r="A1987" s="3">
        <f>'Данные с датчиков 1'!A1987</f>
        <v>198.1</v>
      </c>
      <c r="B1987" s="3">
        <f>LN((56.48+'Данные с датчиков 1'!B1987)/(56.48))</f>
        <v>0.11052937555697297</v>
      </c>
      <c r="C1987" s="3">
        <f>'Данные с датчиков 1'!C1987/((PI()*3.5^2)*(1-((0.3*$B$397)-0.5*(B1987-('Данные с датчиков 1'!C1987/(PI()*202*1000000000*3.5^2))))))</f>
        <v>976.93558572623056</v>
      </c>
      <c r="D1987" s="3">
        <f>'Данные с датчиков 1'!D1987</f>
        <v>198.1</v>
      </c>
      <c r="E1987" s="3">
        <f>LN((56.48+'Данные с датчиков 1'!E1987)/(56.48))</f>
        <v>0.11052921703004313</v>
      </c>
      <c r="F1987" s="3">
        <f>'Данные с датчиков 1'!F1987/((PI()*3.48^2)*(1-((0.3*$E$397)-0.5*(E1987-('Данные с датчиков 1'!F1987/(PI()*202*1000000000*3.48^2))))))</f>
        <v>1015.0136825367255</v>
      </c>
      <c r="G1987" s="3">
        <f>'Данные с датчиков 1'!G1987</f>
        <v>198.1</v>
      </c>
      <c r="H1987" s="3">
        <f>LN((56.48+'Данные с датчиков 1'!H1987)/(56.48))</f>
        <v>0.11053159493135037</v>
      </c>
      <c r="I1987" s="3">
        <f>'Данные с датчиков 1'!I1987/((PI()*3.484^2)*(1-((0.3*$H$404)-0.5*(H1987-('Данные с датчиков 1'!I1987/(PI()*202*1000000000*3.484^2))))))</f>
        <v>992.15921755789645</v>
      </c>
    </row>
    <row r="1988" spans="1:9" x14ac:dyDescent="0.25">
      <c r="A1988" s="3">
        <f>'Данные с датчиков 1'!A1988</f>
        <v>198.2</v>
      </c>
      <c r="B1988" s="3">
        <f>LN((56.48+'Данные с датчиков 1'!B1988)/(56.48))</f>
        <v>0.11058549251106087</v>
      </c>
      <c r="C1988" s="3">
        <f>'Данные с датчиков 1'!C1988/((PI()*3.5^2)*(1-((0.3*$B$397)-0.5*(B1988-('Данные с датчиков 1'!C1988/(PI()*202*1000000000*3.5^2))))))</f>
        <v>977.07847224527427</v>
      </c>
      <c r="D1988" s="3">
        <f>'Данные с датчиков 1'!D1988</f>
        <v>198.2</v>
      </c>
      <c r="E1988" s="3">
        <f>LN((56.48+'Данные с датчиков 1'!E1988)/(56.48))</f>
        <v>0.11057835917465754</v>
      </c>
      <c r="F1988" s="3">
        <f>'Данные с датчиков 1'!F1988/((PI()*3.48^2)*(1-((0.3*$E$397)-0.5*(E1988-('Данные с датчиков 1'!F1988/(PI()*202*1000000000*3.48^2))))))</f>
        <v>1014.8078500053882</v>
      </c>
      <c r="G1988" s="3">
        <f>'Данные с датчиков 1'!G1988</f>
        <v>198.2</v>
      </c>
      <c r="H1988" s="3">
        <f>LN((56.48+'Данные с датчиков 1'!H1988)/(56.48))</f>
        <v>0.11058057844032473</v>
      </c>
      <c r="I1988" s="3">
        <f>'Данные с датчиков 1'!I1988/((PI()*3.484^2)*(1-((0.3*$H$404)-0.5*(H1988-('Данные с датчиков 1'!I1988/(PI()*202*1000000000*3.484^2))))))</f>
        <v>991.95224013100074</v>
      </c>
    </row>
    <row r="1989" spans="1:9" x14ac:dyDescent="0.25">
      <c r="A1989" s="3">
        <f>'Данные с датчиков 1'!A1989</f>
        <v>198.3</v>
      </c>
      <c r="B1989" s="3">
        <f>LN((56.48+'Данные с датчиков 1'!B1989)/(56.48))</f>
        <v>0.11063463189032301</v>
      </c>
      <c r="C1989" s="3">
        <f>'Данные с датчиков 1'!C1989/((PI()*3.5^2)*(1-((0.3*$B$397)-0.5*(B1989-('Данные с датчиков 1'!C1989/(PI()*202*1000000000*3.5^2))))))</f>
        <v>976.89322868357351</v>
      </c>
      <c r="D1989" s="3">
        <f>'Данные с датчиков 1'!D1989</f>
        <v>198.3</v>
      </c>
      <c r="E1989" s="3">
        <f>LN((56.48+'Данные с датчиков 1'!E1989)/(56.48))</f>
        <v>0.11063526593105036</v>
      </c>
      <c r="F1989" s="3">
        <f>'Данные с датчиков 1'!F1989/((PI()*3.48^2)*(1-((0.3*$E$397)-0.5*(E1989-('Данные с датчиков 1'!F1989/(PI()*202*1000000000*3.48^2))))))</f>
        <v>1015.0277639240593</v>
      </c>
      <c r="G1989" s="3">
        <f>'Данные с датчиков 1'!G1989</f>
        <v>198.3</v>
      </c>
      <c r="H1989" s="3">
        <f>LN((56.48+'Данные с датчиков 1'!H1989)/(56.48))</f>
        <v>0.1106381191093484</v>
      </c>
      <c r="I1989" s="3">
        <f>'Данные с датчиков 1'!I1989/((PI()*3.484^2)*(1-((0.3*$H$404)-0.5*(H1989-('Данные с датчиков 1'!I1989/(PI()*202*1000000000*3.484^2))))))</f>
        <v>992.18180073571875</v>
      </c>
    </row>
    <row r="1990" spans="1:9" x14ac:dyDescent="0.25">
      <c r="A1990" s="3">
        <f>'Данные с датчиков 1'!A1990</f>
        <v>198.4</v>
      </c>
      <c r="B1990" s="3">
        <f>LN((56.48+'Данные с датчиков 1'!B1990)/(56.48))</f>
        <v>0.11069074293822283</v>
      </c>
      <c r="C1990" s="3">
        <f>'Данные с датчиков 1'!C1990/((PI()*3.5^2)*(1-((0.3*$B$397)-0.5*(B1990-('Данные с датчиков 1'!C1990/(PI()*202*1000000000*3.5^2))))))</f>
        <v>977.04453415171713</v>
      </c>
      <c r="D1990" s="3">
        <f>'Данные с датчиков 1'!D1990</f>
        <v>198.4</v>
      </c>
      <c r="E1990" s="3">
        <f>LN((56.48+'Данные с датчиков 1'!E1990)/(56.48))</f>
        <v>0.11068471986923439</v>
      </c>
      <c r="F1990" s="3">
        <f>'Данные с датчиков 1'!F1990/((PI()*3.48^2)*(1-((0.3*$E$397)-0.5*(E1990-('Данные с датчиков 1'!F1990/(PI()*202*1000000000*3.48^2))))))</f>
        <v>1014.8548879788337</v>
      </c>
      <c r="G1990" s="3">
        <f>'Данные с датчиков 1'!G1990</f>
        <v>198.4</v>
      </c>
      <c r="H1990" s="3">
        <f>LN((56.48+'Данные с датчиков 1'!H1990)/(56.48))</f>
        <v>0.1106913769433743</v>
      </c>
      <c r="I1990" s="3">
        <f>'Данные с датчиков 1'!I1990/((PI()*3.484^2)*(1-((0.3*$H$404)-0.5*(H1990-('Данные с датчиков 1'!I1990/(PI()*202*1000000000*3.484^2))))))</f>
        <v>992.20281523116932</v>
      </c>
    </row>
    <row r="1991" spans="1:9" x14ac:dyDescent="0.25">
      <c r="A1991" s="3">
        <f>'Данные с датчиков 1'!A1991</f>
        <v>198.5</v>
      </c>
      <c r="B1991" s="3">
        <f>LN((56.48+'Данные с датчиков 1'!B1991)/(56.48))</f>
        <v>0.11074589988272583</v>
      </c>
      <c r="C1991" s="3">
        <f>'Данные с датчиков 1'!C1991/((PI()*3.5^2)*(1-((0.3*$B$397)-0.5*(B1991-('Данные с датчиков 1'!C1991/(PI()*202*1000000000*3.5^2))))))</f>
        <v>977.15261793962316</v>
      </c>
      <c r="D1991" s="3">
        <f>'Данные с датчиков 1'!D1991</f>
        <v>198.5</v>
      </c>
      <c r="E1991" s="3">
        <f>LN((56.48+'Данные с датчиков 1'!E1991)/(56.48))</f>
        <v>0.11074225454637496</v>
      </c>
      <c r="F1991" s="3">
        <f>'Данные с датчиков 1'!F1991/((PI()*3.48^2)*(1-((0.3*$E$397)-0.5*(E1991-('Данные с датчиков 1'!F1991/(PI()*202*1000000000*3.48^2))))))</f>
        <v>1015.1055260017506</v>
      </c>
      <c r="G1991" s="3">
        <f>'Данные с датчиков 1'!G1991</f>
        <v>198.5</v>
      </c>
      <c r="H1991" s="3">
        <f>LN((56.48+'Данные с датчиков 1'!H1991)/(56.48))</f>
        <v>0.11073829220918255</v>
      </c>
      <c r="I1991" s="3">
        <f>'Данные с датчиков 1'!I1991/((PI()*3.484^2)*(1-((0.3*$H$404)-0.5*(H1991-('Данные с датчиков 1'!I1991/(PI()*202*1000000000*3.484^2))))))</f>
        <v>991.86219276112411</v>
      </c>
    </row>
    <row r="1992" spans="1:9" x14ac:dyDescent="0.25">
      <c r="A1992" s="3">
        <f>'Данные с датчиков 1'!A1992</f>
        <v>198.6</v>
      </c>
      <c r="B1992" s="3">
        <f>LN((56.48+'Данные с датчиков 1'!B1992)/(56.48))</f>
        <v>0.11079170319396446</v>
      </c>
      <c r="C1992" s="3">
        <f>'Данные с датчиков 1'!C1992/((PI()*3.5^2)*(1-((0.3*$B$397)-0.5*(B1992-('Данные с датчиков 1'!C1992/(PI()*202*1000000000*3.5^2))))))</f>
        <v>976.78192155114016</v>
      </c>
      <c r="D1992" s="3">
        <f>'Данные с датчиков 1'!D1992</f>
        <v>198.6</v>
      </c>
      <c r="E1992" s="3">
        <f>LN((56.48+'Данные с датчиков 1'!E1992)/(56.48))</f>
        <v>0.11079550683480945</v>
      </c>
      <c r="F1992" s="3">
        <f>'Данные с датчиков 1'!F1992/((PI()*3.48^2)*(1-((0.3*$E$397)-0.5*(E1992-('Данные с датчиков 1'!F1992/(PI()*202*1000000000*3.48^2))))))</f>
        <v>1015.1325264867826</v>
      </c>
      <c r="G1992" s="3">
        <f>'Данные с датчиков 1'!G1992</f>
        <v>198.6</v>
      </c>
      <c r="H1992" s="3">
        <f>LN((56.48+'Данные с датчиков 1'!H1992)/(56.48))</f>
        <v>0.11079566531953081</v>
      </c>
      <c r="I1992" s="3">
        <f>'Данные с датчиков 1'!I1992/((PI()*3.484^2)*(1-((0.3*$H$404)-0.5*(H1992-('Данные с датчиков 1'!I1992/(PI()*202*1000000000*3.484^2))))))</f>
        <v>992.14320965332229</v>
      </c>
    </row>
    <row r="1993" spans="1:9" x14ac:dyDescent="0.25">
      <c r="A1993" s="3">
        <f>'Данные с датчиков 1'!A1993</f>
        <v>198.7</v>
      </c>
      <c r="B1993" s="3">
        <f>LN((56.48+'Данные с датчиков 1'!B1993)/(56.48))</f>
        <v>0.11085192580846187</v>
      </c>
      <c r="C1993" s="3">
        <f>'Данные с датчиков 1'!C1993/((PI()*3.5^2)*(1-((0.3*$B$397)-0.5*(B1993-('Данные с датчиков 1'!C1993/(PI()*202*1000000000*3.5^2))))))</f>
        <v>977.16274750671789</v>
      </c>
      <c r="D1993" s="3">
        <f>'Данные с датчиков 1'!D1993</f>
        <v>198.7</v>
      </c>
      <c r="E1993" s="3">
        <f>LN((56.48+'Данные с датчиков 1'!E1993)/(56.48))</f>
        <v>0.11084336807904928</v>
      </c>
      <c r="F1993" s="3">
        <f>'Данные с датчиков 1'!F1993/((PI()*3.48^2)*(1-((0.3*$E$397)-0.5*(E1993-('Данные с датчиков 1'!F1993/(PI()*202*1000000000*3.48^2))))))</f>
        <v>1014.8395081859092</v>
      </c>
      <c r="G1993" s="3">
        <f>'Данные с датчиков 1'!G1993</f>
        <v>198.7</v>
      </c>
      <c r="H1993" s="3">
        <f>LN((56.48+'Данные с датчиков 1'!H1993)/(56.48))</f>
        <v>0.11084431894148952</v>
      </c>
      <c r="I1993" s="3">
        <f>'Данные с датчиков 1'!I1993/((PI()*3.484^2)*(1-((0.3*$H$404)-0.5*(H1993-('Данные с датчиков 1'!I1993/(PI()*202*1000000000*3.484^2))))))</f>
        <v>991.90319636268646</v>
      </c>
    </row>
    <row r="1994" spans="1:9" x14ac:dyDescent="0.25">
      <c r="A1994" s="3">
        <f>'Данные с датчиков 1'!A1994</f>
        <v>198.8</v>
      </c>
      <c r="B1994" s="3">
        <f>LN((56.48+'Данные с датчиков 1'!B1994)/(56.48))</f>
        <v>0.11090057669328782</v>
      </c>
      <c r="C1994" s="3">
        <f>'Данные с датчиков 1'!C1994/((PI()*3.5^2)*(1-((0.3*$B$397)-0.5*(B1994-('Данные с датчиков 1'!C1994/(PI()*202*1000000000*3.5^2))))))</f>
        <v>976.90612401758699</v>
      </c>
      <c r="D1994" s="3">
        <f>'Данные с датчиков 1'!D1994</f>
        <v>198.8</v>
      </c>
      <c r="E1994" s="3">
        <f>LN((56.48+'Данные с датчиков 1'!E1994)/(56.48))</f>
        <v>0.11089915047952638</v>
      </c>
      <c r="F1994" s="3">
        <f>'Данные с датчиков 1'!F1994/((PI()*3.48^2)*(1-((0.3*$E$397)-0.5*(E1994-('Данные с датчиков 1'!F1994/(PI()*202*1000000000*3.48^2))))))</f>
        <v>1015.0443698148197</v>
      </c>
      <c r="G1994" s="3">
        <f>'Данные с датчиков 1'!G1994</f>
        <v>198.8</v>
      </c>
      <c r="H1994" s="3">
        <f>LN((56.48+'Данные с датчиков 1'!H1994)/(56.48))</f>
        <v>0.11090231984067817</v>
      </c>
      <c r="I1994" s="3">
        <f>'Данные с датчиков 1'!I1994/((PI()*3.484^2)*(1-((0.3*$H$404)-0.5*(H1994-('Данные с датчиков 1'!I1994/(PI()*202*1000000000*3.484^2))))))</f>
        <v>992.15615454222632</v>
      </c>
    </row>
    <row r="1995" spans="1:9" x14ac:dyDescent="0.25">
      <c r="A1995" s="3">
        <f>'Данные с датчиков 1'!A1995</f>
        <v>198.9</v>
      </c>
      <c r="B1995" s="3">
        <f>LN((56.48+'Данные с датчиков 1'!B1995)/(56.48))</f>
        <v>0.11095382055159748</v>
      </c>
      <c r="C1995" s="3">
        <f>'Данные с датчиков 1'!C1995/((PI()*3.5^2)*(1-((0.3*$B$397)-0.5*(B1995-('Данные с датчиков 1'!C1995/(PI()*202*1000000000*3.5^2))))))</f>
        <v>976.92459011424853</v>
      </c>
      <c r="D1995" s="3">
        <f>'Данные с датчиков 1'!D1995</f>
        <v>198.9</v>
      </c>
      <c r="E1995" s="3">
        <f>LN((56.48+'Данные с датчиков 1'!E1995)/(56.48))</f>
        <v>0.11094795752752742</v>
      </c>
      <c r="F1995" s="3">
        <f>'Данные с датчиков 1'!F1995/((PI()*3.48^2)*(1-((0.3*$E$397)-0.5*(E1995-('Данные с датчиков 1'!F1995/(PI()*202*1000000000*3.48^2))))))</f>
        <v>1014.8259091341587</v>
      </c>
      <c r="G1995" s="3">
        <f>'Данные с датчиков 1'!G1995</f>
        <v>198.9</v>
      </c>
      <c r="H1995" s="3">
        <f>LN((56.48+'Данные с датчиков 1'!H1995)/(56.48))</f>
        <v>0.11094970059232803</v>
      </c>
      <c r="I1995" s="3">
        <f>'Данные с датчиков 1'!I1995/((PI()*3.484^2)*(1-((0.3*$H$404)-0.5*(H1995-('Данные с датчиков 1'!I1995/(PI()*202*1000000000*3.484^2))))))</f>
        <v>991.89965881986564</v>
      </c>
    </row>
    <row r="1996" spans="1:9" x14ac:dyDescent="0.25">
      <c r="A1996" s="3">
        <f>'Данные с датчиков 1'!A1996</f>
        <v>199</v>
      </c>
      <c r="B1996" s="3">
        <f>LN((56.48+'Данные с датчиков 1'!B1996)/(56.48))</f>
        <v>0.1110057939646731</v>
      </c>
      <c r="C1996" s="3">
        <f>'Данные с датчиков 1'!C1996/((PI()*3.5^2)*(1-((0.3*$B$397)-0.5*(B1996-('Данные с датчиков 1'!C1996/(PI()*202*1000000000*3.5^2))))))</f>
        <v>976.87908718139317</v>
      </c>
      <c r="D1996" s="3">
        <f>'Данные с датчиков 1'!D1996</f>
        <v>199</v>
      </c>
      <c r="E1996" s="3">
        <f>LN((56.48+'Данные с датчиков 1'!E1996)/(56.48))</f>
        <v>0.11100611086744293</v>
      </c>
      <c r="F1996" s="3">
        <f>'Данные с датчиков 1'!F1996/((PI()*3.48^2)*(1-((0.3*$E$397)-0.5*(E1996-('Данные с датчиков 1'!F1996/(PI()*202*1000000000*3.48^2))))))</f>
        <v>1015.0901196034569</v>
      </c>
      <c r="G1996" s="3">
        <f>'Данные с датчиков 1'!G1996</f>
        <v>199</v>
      </c>
      <c r="H1996" s="3">
        <f>LN((56.48+'Данные с датчиков 1'!H1996)/(56.48))</f>
        <v>0.11100737847751775</v>
      </c>
      <c r="I1996" s="3">
        <f>'Данные с датчиков 1'!I1996/((PI()*3.484^2)*(1-((0.3*$H$404)-0.5*(H1996-('Данные с датчиков 1'!I1996/(PI()*202*1000000000*3.484^2))))))</f>
        <v>992.12550068245503</v>
      </c>
    </row>
    <row r="1997" spans="1:9" x14ac:dyDescent="0.25">
      <c r="A1997" s="3">
        <f>'Данные с датчиков 1'!A1997</f>
        <v>199.1</v>
      </c>
      <c r="B1997" s="3">
        <f>LN((56.48+'Данные с датчиков 1'!B1997)/(56.48))</f>
        <v>0.1110583984491542</v>
      </c>
      <c r="C1997" s="3">
        <f>'Данные с датчиков 1'!C1997/((PI()*3.5^2)*(1-((0.3*$B$397)-0.5*(B1997-('Данные с датчиков 1'!C1997/(PI()*202*1000000000*3.5^2))))))</f>
        <v>976.85516699044547</v>
      </c>
      <c r="D1997" s="3">
        <f>'Данные с датчиков 1'!D1997</f>
        <v>199.1</v>
      </c>
      <c r="E1997" s="3">
        <f>LN((56.48+'Данные с датчиков 1'!E1997)/(56.48))</f>
        <v>0.11105316981401096</v>
      </c>
      <c r="F1997" s="3">
        <f>'Данные с датчиков 1'!F1997/((PI()*3.48^2)*(1-((0.3*$E$397)-0.5*(E1997-('Данные с датчиков 1'!F1997/(PI()*202*1000000000*3.48^2))))))</f>
        <v>1014.8199399205112</v>
      </c>
      <c r="G1997" s="3">
        <f>'Данные с датчиков 1'!G1997</f>
        <v>199.1</v>
      </c>
      <c r="H1997" s="3">
        <f>LN((56.48+'Данные с датчиков 1'!H1997)/(56.48))</f>
        <v>0.11106109197780106</v>
      </c>
      <c r="I1997" s="3">
        <f>'Данные с датчиков 1'!I1997/((PI()*3.484^2)*(1-((0.3*$H$404)-0.5*(H1997-('Данные с датчиков 1'!I1997/(PI()*202*1000000000*3.484^2))))))</f>
        <v>992.15850887593024</v>
      </c>
    </row>
    <row r="1998" spans="1:9" x14ac:dyDescent="0.25">
      <c r="A1998" s="3">
        <f>'Данные с датчиков 1'!A1998</f>
        <v>199.2</v>
      </c>
      <c r="B1998" s="3">
        <f>LN((56.48+'Данные с датчиков 1'!B1998)/(56.48))</f>
        <v>0.11111559476347732</v>
      </c>
      <c r="C1998" s="3">
        <f>'Данные с датчиков 1'!C1998/((PI()*3.5^2)*(1-((0.3*$B$397)-0.5*(B1998-('Данные с датчиков 1'!C1998/(PI()*202*1000000000*3.5^2))))))</f>
        <v>977.06168607222003</v>
      </c>
      <c r="D1998" s="3">
        <f>'Данные с датчиков 1'!D1998</f>
        <v>199.2</v>
      </c>
      <c r="E1998" s="3">
        <f>LN((56.48+'Данные с датчиков 1'!E1998)/(56.48))</f>
        <v>0.11111163390531137</v>
      </c>
      <c r="F1998" s="3">
        <f>'Данные с датчиков 1'!F1998/((PI()*3.48^2)*(1-((0.3*$E$397)-0.5*(E1998-('Данные с датчиков 1'!F1998/(PI()*202*1000000000*3.48^2))))))</f>
        <v>1015.1062108421032</v>
      </c>
      <c r="G1998" s="3">
        <f>'Данные с датчиков 1'!G1998</f>
        <v>199.2</v>
      </c>
      <c r="H1998" s="3">
        <f>LN((56.48+'Данные с датчиков 1'!H1998)/(56.48))</f>
        <v>0.11111036642738496</v>
      </c>
      <c r="I1998" s="3">
        <f>'Данные с датчиков 1'!I1998/((PI()*3.484^2)*(1-((0.3*$H$404)-0.5*(H1998-('Данные с датчиков 1'!I1998/(PI()*202*1000000000*3.484^2))))))</f>
        <v>991.95379063016753</v>
      </c>
    </row>
    <row r="1999" spans="1:9" x14ac:dyDescent="0.25">
      <c r="A1999" s="3">
        <f>'Данные с датчиков 1'!A1999</f>
        <v>199.3</v>
      </c>
      <c r="B1999" s="3">
        <f>LN((56.48+'Данные с датчиков 1'!B1999)/(56.48))</f>
        <v>0.11116106429141566</v>
      </c>
      <c r="C1999" s="3">
        <f>'Данные с датчиков 1'!C1999/((PI()*3.5^2)*(1-((0.3*$B$397)-0.5*(B1999-('Данные с датчиков 1'!C1999/(PI()*202*1000000000*3.5^2))))))</f>
        <v>976.66701653829284</v>
      </c>
      <c r="D1999" s="3">
        <f>'Данные с датчиков 1'!D1999</f>
        <v>199.3</v>
      </c>
      <c r="E1999" s="3">
        <f>LN((56.48+'Данные с датчиков 1'!E1999)/(56.48))</f>
        <v>0.11116470810138639</v>
      </c>
      <c r="F1999" s="3">
        <f>'Данные с датчиков 1'!F1999/((PI()*3.48^2)*(1-((0.3*$E$397)-0.5*(E1999-('Данные с датчиков 1'!F1999/(PI()*202*1000000000*3.48^2))))))</f>
        <v>1015.1386771009578</v>
      </c>
      <c r="G1999" s="3">
        <f>'Данные с датчиков 1'!G1999</f>
        <v>199.3</v>
      </c>
      <c r="H1999" s="3">
        <f>LN((56.48+'Данные с датчиков 1'!H1999)/(56.48))</f>
        <v>0.11116660921436128</v>
      </c>
      <c r="I1999" s="3">
        <f>'Данные с датчиков 1'!I1999/((PI()*3.484^2)*(1-((0.3*$H$404)-0.5*(H1999-('Данные с датчиков 1'!I1999/(PI()*202*1000000000*3.484^2))))))</f>
        <v>992.13916699414017</v>
      </c>
    </row>
    <row r="2000" spans="1:9" x14ac:dyDescent="0.25">
      <c r="A2000" s="3">
        <f>'Данные с датчиков 1'!A2000</f>
        <v>199.4</v>
      </c>
      <c r="B2000" s="3">
        <f>LN((56.48+'Данные с датчиков 1'!B2000)/(56.48))</f>
        <v>0.11122078941486979</v>
      </c>
      <c r="C2000" s="3">
        <f>'Данные с датчиков 1'!C2000/((PI()*3.5^2)*(1-((0.3*$B$397)-0.5*(B2000-('Данные с датчиков 1'!C2000/(PI()*202*1000000000*3.5^2))))))</f>
        <v>976.99671656320595</v>
      </c>
      <c r="D2000" s="3">
        <f>'Данные с датчиков 1'!D2000</f>
        <v>199.4</v>
      </c>
      <c r="E2000" s="3">
        <f>LN((56.48+'Данные с датчиков 1'!E2000)/(56.48))</f>
        <v>0.11121492795584029</v>
      </c>
      <c r="F2000" s="3">
        <f>'Данные с датчиков 1'!F2000/((PI()*3.48^2)*(1-((0.3*$E$397)-0.5*(E2000-('Данные с датчиков 1'!F2000/(PI()*202*1000000000*3.48^2))))))</f>
        <v>1014.9836802914772</v>
      </c>
      <c r="G2000" s="3">
        <f>'Данные с датчиков 1'!G2000</f>
        <v>199.4</v>
      </c>
      <c r="H2000" s="3">
        <f>LN((56.48+'Данные с датчиков 1'!H2000)/(56.48))</f>
        <v>0.11121524479234191</v>
      </c>
      <c r="I2000" s="3">
        <f>'Данные с датчиков 1'!I2000/((PI()*3.484^2)*(1-((0.3*$H$404)-0.5*(H2000-('Данные с датчиков 1'!I2000/(PI()*202*1000000000*3.484^2))))))</f>
        <v>991.91971873052864</v>
      </c>
    </row>
    <row r="2001" spans="1:9" x14ac:dyDescent="0.25">
      <c r="A2001" s="3">
        <f>'Данные с датчиков 1'!A2001</f>
        <v>199.5</v>
      </c>
      <c r="B2001" s="3">
        <f>LN((56.48+'Данные с датчиков 1'!B2001)/(56.48))</f>
        <v>0.11127084804367303</v>
      </c>
      <c r="C2001" s="3">
        <f>'Данные с датчиков 1'!C2001/((PI()*3.5^2)*(1-((0.3*$B$397)-0.5*(B2001-('Данные с датчиков 1'!C2001/(PI()*202*1000000000*3.5^2))))))</f>
        <v>976.85049180614919</v>
      </c>
      <c r="D2001" s="3">
        <f>'Данные с датчиков 1'!D2001</f>
        <v>199.5</v>
      </c>
      <c r="E2001" s="3">
        <f>LN((56.48+'Данные с датчиков 1'!E2001)/(56.48))</f>
        <v>0.11127053122478825</v>
      </c>
      <c r="F2001" s="3">
        <f>'Данные с датчиков 1'!F2001/((PI()*3.48^2)*(1-((0.3*$E$397)-0.5*(E2001-('Данные с датчиков 1'!F2001/(PI()*202*1000000000*3.48^2))))))</f>
        <v>1015.1420890037608</v>
      </c>
      <c r="G2001" s="3">
        <f>'Данные с датчиков 1'!G2001</f>
        <v>199.5</v>
      </c>
      <c r="H2001" s="3">
        <f>LN((56.48+'Данные с датчиков 1'!H2001)/(56.48))</f>
        <v>0.11127354100014257</v>
      </c>
      <c r="I2001" s="3">
        <f>'Данные с датчиков 1'!I2001/((PI()*3.484^2)*(1-((0.3*$H$404)-0.5*(H2001-('Данные с датчиков 1'!I2001/(PI()*202*1000000000*3.484^2))))))</f>
        <v>992.17561755095437</v>
      </c>
    </row>
    <row r="2002" spans="1:9" x14ac:dyDescent="0.25">
      <c r="A2002" s="3">
        <f>'Данные с датчиков 1'!A2002</f>
        <v>199.6</v>
      </c>
      <c r="B2002" s="3">
        <f>LN((56.48+'Данные с датчиков 1'!B2002)/(56.48))</f>
        <v>0.1113251809977716</v>
      </c>
      <c r="C2002" s="3">
        <f>'Данные с датчиков 1'!C2002/((PI()*3.5^2)*(1-((0.3*$B$397)-0.5*(B2002-('Данные с датчиков 1'!C2002/(PI()*202*1000000000*3.5^2))))))</f>
        <v>976.88161019153904</v>
      </c>
      <c r="D2002" s="3">
        <f>'Данные с датчиков 1'!D2002</f>
        <v>199.6</v>
      </c>
      <c r="E2002" s="3">
        <f>LN((56.48+'Данные с датчиков 1'!E2002)/(56.48))</f>
        <v>0.11131868654344144</v>
      </c>
      <c r="F2002" s="3">
        <f>'Данные с датчиков 1'!F2002/((PI()*3.48^2)*(1-((0.3*$E$397)-0.5*(E2002-('Данные с датчиков 1'!F2002/(PI()*202*1000000000*3.48^2))))))</f>
        <v>1014.899408914229</v>
      </c>
      <c r="G2002" s="3">
        <f>'Данные с датчиков 1'!G2002</f>
        <v>199.6</v>
      </c>
      <c r="H2002" s="3">
        <f>LN((56.48+'Данные с датчиков 1'!H2002)/(56.48))</f>
        <v>0.11132074576523469</v>
      </c>
      <c r="I2002" s="3">
        <f>'Данные с датчиков 1'!I2002/((PI()*3.484^2)*(1-((0.3*$H$404)-0.5*(H2002-('Данные с датчиков 1'!I2002/(PI()*202*1000000000*3.484^2))))))</f>
        <v>991.90332839149903</v>
      </c>
    </row>
    <row r="2003" spans="1:9" x14ac:dyDescent="0.25">
      <c r="A2003" s="3">
        <f>'Данные с датчиков 1'!A2003</f>
        <v>199.7</v>
      </c>
      <c r="B2003" s="3">
        <f>LN((56.48+'Данные с датчиков 1'!B2003)/(56.48))</f>
        <v>0.11137602636537751</v>
      </c>
      <c r="C2003" s="3">
        <f>'Данные с датчиков 1'!C2003/((PI()*3.5^2)*(1-((0.3*$B$397)-0.5*(B2003-('Данные с датчиков 1'!C2003/(PI()*202*1000000000*3.5^2))))))</f>
        <v>976.80364205097987</v>
      </c>
      <c r="D2003" s="3">
        <f>'Данные с датчиков 1'!D2003</f>
        <v>199.7</v>
      </c>
      <c r="E2003" s="3">
        <f>LN((56.48+'Данные с датчиков 1'!E2003)/(56.48))</f>
        <v>0.11137729350663074</v>
      </c>
      <c r="F2003" s="3">
        <f>'Данные с датчиков 1'!F2003/((PI()*3.48^2)*(1-((0.3*$E$397)-0.5*(E2003-('Данные с датчиков 1'!F2003/(PI()*202*1000000000*3.48^2))))))</f>
        <v>1015.1802859171352</v>
      </c>
      <c r="G2003" s="3">
        <f>'Данные с датчиков 1'!G2003</f>
        <v>199.7</v>
      </c>
      <c r="H2003" s="3">
        <f>LN((56.48+'Данные с датчиков 1'!H2003)/(56.48))</f>
        <v>0.11137460082954825</v>
      </c>
      <c r="I2003" s="3">
        <f>'Данные с датчиков 1'!I2003/((PI()*3.484^2)*(1-((0.3*$H$404)-0.5*(H2003-('Данные с датчиков 1'!I2003/(PI()*202*1000000000*3.484^2))))))</f>
        <v>991.94310752473461</v>
      </c>
    </row>
    <row r="2004" spans="1:9" x14ac:dyDescent="0.25">
      <c r="A2004" s="3">
        <f>'Данные с датчиков 1'!A2004</f>
        <v>199.8</v>
      </c>
      <c r="B2004" s="3">
        <f>LN((56.48+'Данные с датчиков 1'!B2004)/(56.48))</f>
        <v>0.11142781945563637</v>
      </c>
      <c r="C2004" s="3">
        <f>'Данные с датчиков 1'!C2004/((PI()*3.5^2)*(1-((0.3*$B$397)-0.5*(B2004-('Данные с датчиков 1'!C2004/(PI()*202*1000000000*3.5^2))))))</f>
        <v>976.72330062530693</v>
      </c>
      <c r="D2004" s="3">
        <f>'Данные с датчиков 1'!D2004</f>
        <v>199.8</v>
      </c>
      <c r="E2004" s="3">
        <f>LN((56.48+'Данные с датчиков 1'!E2004)/(56.48))</f>
        <v>0.11142433498938698</v>
      </c>
      <c r="F2004" s="3">
        <f>'Данные с датчиков 1'!F2004/((PI()*3.48^2)*(1-((0.3*$E$397)-0.5*(E2004-('Данные с датчиков 1'!F2004/(PI()*202*1000000000*3.48^2))))))</f>
        <v>1014.9112375050217</v>
      </c>
      <c r="G2004" s="3">
        <f>'Данные с датчиков 1'!G2004</f>
        <v>199.8</v>
      </c>
      <c r="H2004" s="3">
        <f>LN((56.48+'Данные с датчиков 1'!H2004)/(56.48))</f>
        <v>0.11143082875762658</v>
      </c>
      <c r="I2004" s="3">
        <f>'Данные с датчиков 1'!I2004/((PI()*3.484^2)*(1-((0.3*$H$404)-0.5*(H2004-('Данные с датчиков 1'!I2004/(PI()*202*1000000000*3.484^2))))))</f>
        <v>992.11244954655035</v>
      </c>
    </row>
    <row r="2005" spans="1:9" x14ac:dyDescent="0.25">
      <c r="A2005" s="3">
        <f>'Данные с датчиков 1'!A2005</f>
        <v>199.9</v>
      </c>
      <c r="B2005" s="3">
        <f>LN((56.48+'Данные с датчиков 1'!B2005)/(56.48))</f>
        <v>0.11148515302043151</v>
      </c>
      <c r="C2005" s="3">
        <f>'Данные с датчиков 1'!C2005/((PI()*3.5^2)*(1-((0.3*$B$397)-0.5*(B2005-('Данные с датчиков 1'!C2005/(PI()*202*1000000000*3.5^2))))))</f>
        <v>976.92507811330097</v>
      </c>
      <c r="D2005" s="3">
        <f>'Данные с датчиков 1'!D2005</f>
        <v>199.9</v>
      </c>
      <c r="E2005" s="3">
        <f>LN((56.48+'Данные с датчиков 1'!E2005)/(56.48))</f>
        <v>0.11147929311075798</v>
      </c>
      <c r="F2005" s="3">
        <f>'Данные с датчиков 1'!F2005/((PI()*3.48^2)*(1-((0.3*$E$397)-0.5*(E2005-('Данные с датчиков 1'!F2005/(PI()*202*1000000000*3.48^2))))))</f>
        <v>1015.0175761907361</v>
      </c>
      <c r="G2005" s="3">
        <f>'Данные с датчиков 1'!G2005</f>
        <v>199.9</v>
      </c>
      <c r="H2005" s="3">
        <f>LN((56.48+'Данные с датчиков 1'!H2005)/(56.48))</f>
        <v>0.11147580882386249</v>
      </c>
      <c r="I2005" s="3">
        <f>'Данные с датчиков 1'!I2005/((PI()*3.484^2)*(1-((0.3*$H$404)-0.5*(H2005-('Данные с датчиков 1'!I2005/(PI()*202*1000000000*3.484^2))))))</f>
        <v>991.70840127201745</v>
      </c>
    </row>
    <row r="2006" spans="1:9" x14ac:dyDescent="0.25">
      <c r="A2006" s="3">
        <f>'Данные с датчиков 1'!A2006</f>
        <v>200</v>
      </c>
      <c r="B2006" s="3">
        <f>LN((56.48+'Данные с датчиков 1'!B2006)/(56.48))</f>
        <v>0.11153155595741311</v>
      </c>
      <c r="C2006" s="3">
        <f>'Данные с датчиков 1'!C2006/((PI()*3.5^2)*(1-((0.3*$B$397)-0.5*(B2006-('Данные с датчиков 1'!C2006/(PI()*202*1000000000*3.5^2))))))</f>
        <v>976.60542788702412</v>
      </c>
      <c r="D2006" s="3">
        <f>'Данные с датчиков 1'!D2006</f>
        <v>200</v>
      </c>
      <c r="E2006" s="3">
        <f>LN((56.48+'Данные с датчиков 1'!E2006)/(56.48))</f>
        <v>0.11153535678517003</v>
      </c>
      <c r="F2006" s="3">
        <f>'Данные с датчиков 1'!F2006/((PI()*3.48^2)*(1-((0.3*$E$397)-0.5*(E2006-('Данные с датчиков 1'!F2006/(PI()*202*1000000000*3.48^2))))))</f>
        <v>1015.1722171300149</v>
      </c>
      <c r="G2006" s="3">
        <f>'Данные с датчиков 1'!G2006</f>
        <v>200</v>
      </c>
      <c r="H2006" s="3">
        <f>LN((56.48+'Данные с датчиков 1'!H2006)/(56.48))</f>
        <v>0.11153662372454551</v>
      </c>
      <c r="I2006" s="3">
        <f>'Данные с датчиков 1'!I2006/((PI()*3.484^2)*(1-((0.3*$H$404)-0.5*(H2006-('Данные с датчиков 1'!I2006/(PI()*202*1000000000*3.484^2))))))</f>
        <v>992.1547087293668</v>
      </c>
    </row>
    <row r="2007" spans="1:9" x14ac:dyDescent="0.25">
      <c r="A2007" s="3">
        <f>'Данные с датчиков 1'!A2007</f>
        <v>200.1</v>
      </c>
      <c r="B2007" s="3">
        <f>LN((56.48+'Данные с датчиков 1'!B2007)/(56.48))</f>
        <v>0.11159094224057693</v>
      </c>
      <c r="C2007" s="3">
        <f>'Данные с датчиков 1'!C2007/((PI()*3.5^2)*(1-((0.3*$B$397)-0.5*(B2007-('Данные с датчиков 1'!C2007/(PI()*202*1000000000*3.5^2))))))</f>
        <v>976.92303690279437</v>
      </c>
      <c r="D2007" s="3">
        <f>'Данные с датчиков 1'!D2007</f>
        <v>200.1</v>
      </c>
      <c r="E2007" s="3">
        <f>LN((56.48+'Данные с датчиков 1'!E2007)/(56.48))</f>
        <v>0.11158033215007997</v>
      </c>
      <c r="F2007" s="3">
        <f>'Данные с датчиков 1'!F2007/((PI()*3.48^2)*(1-((0.3*$E$397)-0.5*(E2007-('Данные с датчиков 1'!F2007/(PI()*202*1000000000*3.48^2))))))</f>
        <v>1014.7733234779737</v>
      </c>
      <c r="G2007" s="3">
        <f>'Данные с датчиков 1'!G2007</f>
        <v>200.1</v>
      </c>
      <c r="H2007" s="3">
        <f>LN((56.48+'Данные с датчиков 1'!H2007)/(56.48))</f>
        <v>0.11158634982716475</v>
      </c>
      <c r="I2007" s="3">
        <f>'Данные с датчиков 1'!I2007/((PI()*3.484^2)*(1-((0.3*$H$404)-0.5*(H2007-('Данные с датчиков 1'!I2007/(PI()*202*1000000000*3.484^2))))))</f>
        <v>991.99211292243319</v>
      </c>
    </row>
    <row r="2008" spans="1:9" x14ac:dyDescent="0.25">
      <c r="A2008" s="3">
        <f>'Данные с датчиков 1'!A2008</f>
        <v>200.2</v>
      </c>
      <c r="B2008" s="3">
        <f>LN((56.48+'Данные с датчиков 1'!B2008)/(56.48))</f>
        <v>0.11164098234392969</v>
      </c>
      <c r="C2008" s="3">
        <f>'Данные с датчиков 1'!C2008/((PI()*3.5^2)*(1-((0.3*$B$397)-0.5*(B2008-('Данные с датчиков 1'!C2008/(PI()*202*1000000000*3.5^2))))))</f>
        <v>976.78710525172244</v>
      </c>
      <c r="D2008" s="3">
        <f>'Данные с датчиков 1'!D2008</f>
        <v>200.2</v>
      </c>
      <c r="E2008" s="3">
        <f>LN((56.48+'Данные с датчиков 1'!E2008)/(56.48))</f>
        <v>0.11164034894054736</v>
      </c>
      <c r="F2008" s="3">
        <f>'Данные с датчиков 1'!F2008/((PI()*3.48^2)*(1-((0.3*$E$397)-0.5*(E2008-('Данные с датчиков 1'!F2008/(PI()*202*1000000000*3.48^2))))))</f>
        <v>1015.1640879136397</v>
      </c>
      <c r="G2008" s="3">
        <f>'Данные с датчиков 1'!G2008</f>
        <v>200.2</v>
      </c>
      <c r="H2008" s="3">
        <f>LN((56.48+'Данные с датчиков 1'!H2008)/(56.48))</f>
        <v>0.11164161574691102</v>
      </c>
      <c r="I2008" s="3">
        <f>'Данные с датчиков 1'!I2008/((PI()*3.484^2)*(1-((0.3*$H$404)-0.5*(H2008-('Данные с датчиков 1'!I2008/(PI()*202*1000000000*3.484^2))))))</f>
        <v>992.07428725112675</v>
      </c>
    </row>
    <row r="2009" spans="1:9" x14ac:dyDescent="0.25">
      <c r="A2009" s="3">
        <f>'Данные с датчиков 1'!A2009</f>
        <v>200.3</v>
      </c>
      <c r="B2009" s="3">
        <f>LN((56.48+'Данные с датчиков 1'!B2009)/(56.48))</f>
        <v>0.111694503480516</v>
      </c>
      <c r="C2009" s="3">
        <f>'Данные с датчиков 1'!C2009/((PI()*3.5^2)*(1-((0.3*$B$397)-0.5*(B2009-('Данные с датчиков 1'!C2009/(PI()*202*1000000000*3.5^2))))))</f>
        <v>976.79750431502407</v>
      </c>
      <c r="D2009" s="3">
        <f>'Данные с датчиков 1'!D2009</f>
        <v>200.3</v>
      </c>
      <c r="E2009" s="3">
        <f>LN((56.48+'Данные с датчиков 1'!E2009)/(56.48))</f>
        <v>0.11168975319961619</v>
      </c>
      <c r="F2009" s="3">
        <f>'Данные с датчиков 1'!F2009/((PI()*3.48^2)*(1-((0.3*$E$397)-0.5*(E2009-('Данные с датчиков 1'!F2009/(PI()*202*1000000000*3.48^2))))))</f>
        <v>1014.9904346419037</v>
      </c>
      <c r="G2009" s="3">
        <f>'Данные с датчиков 1'!G2009</f>
        <v>200.3</v>
      </c>
      <c r="H2009" s="3">
        <f>LN((56.48+'Данные с датчиков 1'!H2009)/(56.48))</f>
        <v>0.11169292005605663</v>
      </c>
      <c r="I2009" s="3">
        <f>'Данные с датчиков 1'!I2009/((PI()*3.484^2)*(1-((0.3*$H$404)-0.5*(H2009-('Данные с датчиков 1'!I2009/(PI()*202*1000000000*3.484^2))))))</f>
        <v>992.01672230704162</v>
      </c>
    </row>
    <row r="2010" spans="1:9" x14ac:dyDescent="0.25">
      <c r="A2010" s="3">
        <f>'Данные с датчиков 1'!A2010</f>
        <v>200.4</v>
      </c>
      <c r="B2010" s="3">
        <f>LN((56.48+'Данные с датчиков 1'!B2010)/(56.48))</f>
        <v>0.11174533007372904</v>
      </c>
      <c r="C2010" s="3">
        <f>'Данные с датчиков 1'!C2010/((PI()*3.5^2)*(1-((0.3*$B$397)-0.5*(B2010-('Данные с датчиков 1'!C2010/(PI()*202*1000000000*3.5^2))))))</f>
        <v>976.70378902914922</v>
      </c>
      <c r="D2010" s="3">
        <f>'Данные с датчиков 1'!D2010</f>
        <v>200.4</v>
      </c>
      <c r="E2010" s="3">
        <f>LN((56.48+'Данные с датчиков 1'!E2010)/(56.48))</f>
        <v>0.1117454884079892</v>
      </c>
      <c r="F2010" s="3">
        <f>'Данные с датчиков 1'!F2010/((PI()*3.48^2)*(1-((0.3*$E$397)-0.5*(E2010-('Данные с датчиков 1'!F2010/(PI()*202*1000000000*3.48^2))))))</f>
        <v>1015.1201647485292</v>
      </c>
      <c r="G2010" s="3">
        <f>'Данные с датчиков 1'!G2010</f>
        <v>200.4</v>
      </c>
      <c r="H2010" s="3">
        <f>LN((56.48+'Данные с датчиков 1'!H2010)/(56.48))</f>
        <v>0.11174232171802087</v>
      </c>
      <c r="I2010" s="3">
        <f>'Данные с датчиков 1'!I2010/((PI()*3.484^2)*(1-((0.3*$H$404)-0.5*(H2010-('Данные с датчиков 1'!I2010/(PI()*202*1000000000*3.484^2))))))</f>
        <v>991.83124766696574</v>
      </c>
    </row>
    <row r="2011" spans="1:9" x14ac:dyDescent="0.25">
      <c r="A2011" s="3">
        <f>'Данные с датчиков 1'!A2011</f>
        <v>200.5</v>
      </c>
      <c r="B2011" s="3">
        <f>LN((56.48+'Данные с датчиков 1'!B2011)/(56.48))</f>
        <v>0.11179615408373041</v>
      </c>
      <c r="C2011" s="3">
        <f>'Данные с датчиков 1'!C2011/((PI()*3.5^2)*(1-((0.3*$B$397)-0.5*(B2011-('Данные с датчиков 1'!C2011/(PI()*202*1000000000*3.5^2))))))</f>
        <v>976.58531057548021</v>
      </c>
      <c r="D2011" s="3">
        <f>'Данные с датчиков 1'!D2011</f>
        <v>200.5</v>
      </c>
      <c r="E2011" s="3">
        <f>LN((56.48+'Данные с датчиков 1'!E2011)/(56.48))</f>
        <v>0.11179631240994378</v>
      </c>
      <c r="F2011" s="3">
        <f>'Данные с датчиков 1'!F2011/((PI()*3.48^2)*(1-((0.3*$E$397)-0.5*(E2011-('Данные с датчиков 1'!F2011/(PI()*202*1000000000*3.48^2))))))</f>
        <v>1015.046836100252</v>
      </c>
      <c r="G2011" s="3">
        <f>'Данные с датчиков 1'!G2011</f>
        <v>200.5</v>
      </c>
      <c r="H2011" s="3">
        <f>LN((56.48+'Данные с датчиков 1'!H2011)/(56.48))</f>
        <v>0.11179900395173409</v>
      </c>
      <c r="I2011" s="3">
        <f>'Данные с датчиков 1'!I2011/((PI()*3.484^2)*(1-((0.3*$H$404)-0.5*(H2011-('Данные с датчиков 1'!I2011/(PI()*202*1000000000*3.484^2))))))</f>
        <v>992.0410709161182</v>
      </c>
    </row>
    <row r="2012" spans="1:9" x14ac:dyDescent="0.25">
      <c r="A2012" s="3">
        <f>'Данные с датчиков 1'!A2012</f>
        <v>200.6</v>
      </c>
      <c r="B2012" s="3">
        <f>LN((56.48+'Данные с датчиков 1'!B2012)/(56.48))</f>
        <v>0.11185520802223775</v>
      </c>
      <c r="C2012" s="3">
        <f>'Данные с датчиков 1'!C2012/((PI()*3.5^2)*(1-((0.3*$B$397)-0.5*(B2012-('Данные с датчиков 1'!C2012/(PI()*202*1000000000*3.5^2))))))</f>
        <v>976.86297953724829</v>
      </c>
      <c r="D2012" s="3">
        <f>'Данные с датчиков 1'!D2012</f>
        <v>200.6</v>
      </c>
      <c r="E2012" s="3">
        <f>LN((56.48+'Данные с датчиков 1'!E2012)/(56.48))</f>
        <v>0.11184681719259115</v>
      </c>
      <c r="F2012" s="3">
        <f>'Данные с датчиков 1'!F2012/((PI()*3.48^2)*(1-((0.3*$E$397)-0.5*(E2012-('Данные с датчиков 1'!F2012/(PI()*202*1000000000*3.48^2))))))</f>
        <v>1014.9326590197406</v>
      </c>
      <c r="G2012" s="3">
        <f>'Данные с датчиков 1'!G2012</f>
        <v>200.6</v>
      </c>
      <c r="H2012" s="3">
        <f>LN((56.48+'Данные с датчиков 1'!H2012)/(56.48))</f>
        <v>0.11184618391957193</v>
      </c>
      <c r="I2012" s="3">
        <f>'Данные с датчиков 1'!I2012/((PI()*3.484^2)*(1-((0.3*$H$404)-0.5*(H2012-('Данные с датчиков 1'!I2012/(PI()*202*1000000000*3.484^2))))))</f>
        <v>991.75304456828337</v>
      </c>
    </row>
    <row r="2013" spans="1:9" x14ac:dyDescent="0.25">
      <c r="A2013" s="3">
        <f>'Данные с датчиков 1'!A2013</f>
        <v>200.7</v>
      </c>
      <c r="B2013" s="3">
        <f>LN((56.48+'Данные с датчиков 1'!B2013)/(56.48))</f>
        <v>0.11189826928544017</v>
      </c>
      <c r="C2013" s="3">
        <f>'Данные с датчиков 1'!C2013/((PI()*3.5^2)*(1-((0.3*$B$397)-0.5*(B2013-('Данные с датчиков 1'!C2013/(PI()*202*1000000000*3.5^2))))))</f>
        <v>976.39207748148829</v>
      </c>
      <c r="D2013" s="3">
        <f>'Данные с датчиков 1'!D2013</f>
        <v>200.7</v>
      </c>
      <c r="E2013" s="3">
        <f>LN((56.48+'Данные с датчиков 1'!E2013)/(56.48))</f>
        <v>0.1119028602666159</v>
      </c>
      <c r="F2013" s="3">
        <f>'Данные с датчиков 1'!F2013/((PI()*3.48^2)*(1-((0.3*$E$397)-0.5*(E2013-('Данные с датчиков 1'!F2013/(PI()*202*1000000000*3.48^2))))))</f>
        <v>1015.1062710319976</v>
      </c>
      <c r="G2013" s="3">
        <f>'Данные с датчиков 1'!G2013</f>
        <v>200.7</v>
      </c>
      <c r="H2013" s="3">
        <f>LN((56.48+'Данные с датчиков 1'!H2013)/(56.48))</f>
        <v>0.11190539321272515</v>
      </c>
      <c r="I2013" s="3">
        <f>'Данные с датчиков 1'!I2013/((PI()*3.484^2)*(1-((0.3*$H$404)-0.5*(H2013-('Данные с датчиков 1'!I2013/(PI()*202*1000000000*3.484^2))))))</f>
        <v>992.05570265672259</v>
      </c>
    </row>
    <row r="2014" spans="1:9" x14ac:dyDescent="0.25">
      <c r="A2014" s="3">
        <f>'Данные с датчиков 1'!A2014</f>
        <v>200.8</v>
      </c>
      <c r="B2014" s="3">
        <f>LN((56.48+'Данные с датчиков 1'!B2014)/(56.48))</f>
        <v>0.1119598500023051</v>
      </c>
      <c r="C2014" s="3">
        <f>'Данные с датчиков 1'!C2014/((PI()*3.5^2)*(1-((0.3*$B$397)-0.5*(B2014-('Данные с датчиков 1'!C2014/(PI()*202*1000000000*3.5^2))))))</f>
        <v>976.82026176474881</v>
      </c>
      <c r="D2014" s="3">
        <f>'Данные с датчиков 1'!D2014</f>
        <v>200.8</v>
      </c>
      <c r="E2014" s="3">
        <f>LN((56.48+'Данные с датчиков 1'!E2014)/(56.48))</f>
        <v>0.11195082684389411</v>
      </c>
      <c r="F2014" s="3">
        <f>'Данные с датчиков 1'!F2014/((PI()*3.48^2)*(1-((0.3*$E$397)-0.5*(E2014-('Данные с датчиков 1'!F2014/(PI()*202*1000000000*3.48^2))))))</f>
        <v>1014.8618967675094</v>
      </c>
      <c r="G2014" s="3">
        <f>'Данные с датчиков 1'!G2014</f>
        <v>200.8</v>
      </c>
      <c r="H2014" s="3">
        <f>LN((56.48+'Данные с датчиков 1'!H2014)/(56.48))</f>
        <v>0.11195684229188113</v>
      </c>
      <c r="I2014" s="3">
        <f>'Данные с датчиков 1'!I2014/((PI()*3.484^2)*(1-((0.3*$H$404)-0.5*(H2014-('Данные с датчиков 1'!I2014/(PI()*202*1000000000*3.484^2))))))</f>
        <v>991.99739350625714</v>
      </c>
    </row>
    <row r="2015" spans="1:9" x14ac:dyDescent="0.25">
      <c r="A2015" s="3">
        <f>'Данные с датчиков 1'!A2015</f>
        <v>200.9</v>
      </c>
      <c r="B2015" s="3">
        <f>LN((56.48+'Данные с датчиков 1'!B2015)/(56.48))</f>
        <v>0.11201161286414131</v>
      </c>
      <c r="C2015" s="3">
        <f>'Данные с датчиков 1'!C2015/((PI()*3.5^2)*(1-((0.3*$B$397)-0.5*(B2015-('Данные с датчиков 1'!C2015/(PI()*202*1000000000*3.5^2))))))</f>
        <v>976.76714167566297</v>
      </c>
      <c r="D2015" s="3">
        <f>'Данные с датчиков 1'!D2015</f>
        <v>200.9</v>
      </c>
      <c r="E2015" s="3">
        <f>LN((56.48+'Данные с датчиков 1'!E2015)/(56.48))</f>
        <v>0.11200923847957177</v>
      </c>
      <c r="F2015" s="3">
        <f>'Данные с датчиков 1'!F2015/((PI()*3.48^2)*(1-((0.3*$E$397)-0.5*(E2015-('Данные с датчиков 1'!F2015/(PI()*202*1000000000*3.48^2))))))</f>
        <v>1015.1326072933819</v>
      </c>
      <c r="G2015" s="3">
        <f>'Данные с датчиков 1'!G2015</f>
        <v>200.9</v>
      </c>
      <c r="H2015" s="3">
        <f>LN((56.48+'Данные с датчиков 1'!H2015)/(56.48))</f>
        <v>0.11200892189453653</v>
      </c>
      <c r="I2015" s="3">
        <f>'Данные с датчиков 1'!I2015/((PI()*3.484^2)*(1-((0.3*$H$404)-0.5*(H2015-('Данные с датчиков 1'!I2015/(PI()*202*1000000000*3.484^2))))))</f>
        <v>991.91945506062018</v>
      </c>
    </row>
    <row r="2016" spans="1:9" x14ac:dyDescent="0.25">
      <c r="A2016" s="3">
        <f>'Данные с датчиков 1'!A2016</f>
        <v>201</v>
      </c>
      <c r="B2016" s="3">
        <f>LN((56.48+'Данные с датчиков 1'!B2016)/(56.48))</f>
        <v>0.11206242334272916</v>
      </c>
      <c r="C2016" s="3">
        <f>'Данные с датчиков 1'!C2016/((PI()*3.5^2)*(1-((0.3*$B$397)-0.5*(B2016-('Данные с датчиков 1'!C2016/(PI()*202*1000000000*3.5^2))))))</f>
        <v>976.62575513845718</v>
      </c>
      <c r="D2016" s="3">
        <f>'Данные с датчиков 1'!D2016</f>
        <v>201</v>
      </c>
      <c r="E2016" s="3">
        <f>LN((56.48+'Данные с датчиков 1'!E2016)/(56.48))</f>
        <v>0.11205989079433805</v>
      </c>
      <c r="F2016" s="3">
        <f>'Данные с датчиков 1'!F2016/((PI()*3.48^2)*(1-((0.3*$E$397)-0.5*(E2016-('Данные с датчиков 1'!F2016/(PI()*202*1000000000*3.48^2))))))</f>
        <v>1015.0496827068488</v>
      </c>
      <c r="G2016" s="3">
        <f>'Данные с датчиков 1'!G2016</f>
        <v>201</v>
      </c>
      <c r="H2016" s="3">
        <f>LN((56.48+'Данные с датчиков 1'!H2016)/(56.48))</f>
        <v>0.11206353133063342</v>
      </c>
      <c r="I2016" s="3">
        <f>'Данные с датчиков 1'!I2016/((PI()*3.484^2)*(1-((0.3*$H$404)-0.5*(H2016-('Данные с датчиков 1'!I2016/(PI()*202*1000000000*3.484^2))))))</f>
        <v>992.01139643747911</v>
      </c>
    </row>
    <row r="2017" spans="1:9" x14ac:dyDescent="0.25">
      <c r="A2017" s="3">
        <f>'Данные с датчиков 1'!A2017</f>
        <v>201.1</v>
      </c>
      <c r="B2017" s="3">
        <f>LN((56.48+'Данные с датчиков 1'!B2017)/(56.48))</f>
        <v>0.11211608020426361</v>
      </c>
      <c r="C2017" s="3">
        <f>'Данные с датчиков 1'!C2017/((PI()*3.5^2)*(1-((0.3*$B$397)-0.5*(B2017-('Данные с датчиков 1'!C2017/(PI()*202*1000000000*3.5^2))))))</f>
        <v>976.68881608293691</v>
      </c>
      <c r="D2017" s="3">
        <f>'Данные с датчиков 1'!D2017</f>
        <v>201.1</v>
      </c>
      <c r="E2017" s="3">
        <f>LN((56.48+'Данные с датчиков 1'!E2017)/(56.48))</f>
        <v>0.11211354779175764</v>
      </c>
      <c r="F2017" s="3">
        <f>'Данные с датчиков 1'!F2017/((PI()*3.48^2)*(1-((0.3*$E$397)-0.5*(E2017-('Данные с датчиков 1'!F2017/(PI()*202*1000000000*3.48^2))))))</f>
        <v>1015.0651208558654</v>
      </c>
      <c r="G2017" s="3">
        <f>'Данные с датчиков 1'!G2017</f>
        <v>201.1</v>
      </c>
      <c r="H2017" s="3">
        <f>LN((56.48+'Данные с датчиков 1'!H2017)/(56.48))</f>
        <v>0.11211228158309962</v>
      </c>
      <c r="I2017" s="3">
        <f>'Данные с датчиков 1'!I2017/((PI()*3.484^2)*(1-((0.3*$H$404)-0.5*(H2017-('Данные с датчиков 1'!I2017/(PI()*202*1000000000*3.484^2))))))</f>
        <v>991.77382920817172</v>
      </c>
    </row>
    <row r="2018" spans="1:9" x14ac:dyDescent="0.25">
      <c r="A2018" s="3">
        <f>'Данные с датчиков 1'!A2018</f>
        <v>201.2</v>
      </c>
      <c r="B2018" s="3">
        <f>LN((56.48+'Данные с датчиков 1'!B2018)/(56.48))</f>
        <v>0.11216530269857362</v>
      </c>
      <c r="C2018" s="3">
        <f>'Данные с датчиков 1'!C2018/((PI()*3.5^2)*(1-((0.3*$B$397)-0.5*(B2018-('Данные с датчиков 1'!C2018/(PI()*202*1000000000*3.5^2))))))</f>
        <v>976.47920352308699</v>
      </c>
      <c r="D2018" s="3">
        <f>'Данные с датчиков 1'!D2018</f>
        <v>201.2</v>
      </c>
      <c r="E2018" s="3">
        <f>LN((56.48+'Данные с датчиков 1'!E2018)/(56.48))</f>
        <v>0.11216672710767515</v>
      </c>
      <c r="F2018" s="3">
        <f>'Данные с датчиков 1'!F2018/((PI()*3.48^2)*(1-((0.3*$E$397)-0.5*(E2018-('Данные с датчиков 1'!F2018/(PI()*202*1000000000*3.48^2))))))</f>
        <v>1015.1198320072077</v>
      </c>
      <c r="G2018" s="3">
        <f>'Данные с датчиков 1'!G2018</f>
        <v>201.2</v>
      </c>
      <c r="H2018" s="3">
        <f>LN((56.48+'Данные с датчиков 1'!H2018)/(56.48))</f>
        <v>0.11216973418689356</v>
      </c>
      <c r="I2018" s="3">
        <f>'Данные с датчиков 1'!I2018/((PI()*3.484^2)*(1-((0.3*$H$404)-0.5*(H2018-('Данные с датчиков 1'!I2018/(PI()*202*1000000000*3.484^2))))))</f>
        <v>991.98237396601689</v>
      </c>
    </row>
    <row r="2019" spans="1:9" x14ac:dyDescent="0.25">
      <c r="A2019" s="3">
        <f>'Данные с датчиков 1'!A2019</f>
        <v>201.3</v>
      </c>
      <c r="B2019" s="3">
        <f>LN((56.48+'Данные с датчиков 1'!B2019)/(56.48))</f>
        <v>0.1122233852909283</v>
      </c>
      <c r="C2019" s="3">
        <f>'Данные с датчиков 1'!C2019/((PI()*3.5^2)*(1-((0.3*$B$397)-0.5*(B2019-('Данные с датчиков 1'!C2019/(PI()*202*1000000000*3.5^2))))))</f>
        <v>976.70117265622036</v>
      </c>
      <c r="D2019" s="3">
        <f>'Данные с датчиков 1'!D2019</f>
        <v>201.3</v>
      </c>
      <c r="E2019" s="3">
        <f>LN((56.48+'Данные с датчиков 1'!E2019)/(56.48))</f>
        <v>0.11221626362864369</v>
      </c>
      <c r="F2019" s="3">
        <f>'Данные с датчиков 1'!F2019/((PI()*3.48^2)*(1-((0.3*$E$397)-0.5*(E2019-('Данные с датчиков 1'!F2019/(PI()*202*1000000000*3.48^2))))))</f>
        <v>1014.9295251793724</v>
      </c>
      <c r="G2019" s="3">
        <f>'Данные с датчиков 1'!G2019</f>
        <v>201.3</v>
      </c>
      <c r="H2019" s="3">
        <f>LN((56.48+'Данные с датчиков 1'!H2019)/(56.48))</f>
        <v>0.11221689666734504</v>
      </c>
      <c r="I2019" s="3">
        <f>'Данные с датчиков 1'!I2019/((PI()*3.484^2)*(1-((0.3*$H$404)-0.5*(H2019-('Данные с датчиков 1'!I2019/(PI()*202*1000000000*3.484^2))))))</f>
        <v>991.7219418446997</v>
      </c>
    </row>
    <row r="2020" spans="1:9" x14ac:dyDescent="0.25">
      <c r="A2020" s="3">
        <f>'Данные с датчиков 1'!A2020</f>
        <v>201.4</v>
      </c>
      <c r="B2020" s="3">
        <f>LN((56.48+'Данные с датчиков 1'!B2020)/(56.48))</f>
        <v>0.11227212775128632</v>
      </c>
      <c r="C2020" s="3">
        <f>'Данные с датчиков 1'!C2020/((PI()*3.5^2)*(1-((0.3*$B$397)-0.5*(B2020-('Данные с датчиков 1'!C2020/(PI()*202*1000000000*3.5^2))))))</f>
        <v>976.50020952792443</v>
      </c>
      <c r="D2020" s="3">
        <f>'Данные с датчиков 1'!D2020</f>
        <v>201.4</v>
      </c>
      <c r="E2020" s="3">
        <f>LN((56.48+'Данные с датчиков 1'!E2020)/(56.48))</f>
        <v>0.11227323550686512</v>
      </c>
      <c r="F2020" s="3">
        <f>'Данные с датчиков 1'!F2020/((PI()*3.48^2)*(1-((0.3*$E$397)-0.5*(E2020-('Данные с датчиков 1'!F2020/(PI()*202*1000000000*3.48^2))))))</f>
        <v>1015.1171387306263</v>
      </c>
      <c r="G2020" s="3">
        <f>'Данные с датчиков 1'!G2020</f>
        <v>201.4</v>
      </c>
      <c r="H2020" s="3">
        <f>LN((56.48+'Данные с датчиков 1'!H2020)/(56.48))</f>
        <v>0.11227513451357403</v>
      </c>
      <c r="I2020" s="3">
        <f>'Данные с датчиков 1'!I2020/((PI()*3.484^2)*(1-((0.3*$H$404)-0.5*(H2020-('Данные с датчиков 1'!I2020/(PI()*202*1000000000*3.484^2))))))</f>
        <v>991.97404169040237</v>
      </c>
    </row>
    <row r="2021" spans="1:9" x14ac:dyDescent="0.25">
      <c r="A2021" s="3">
        <f>'Данные с датчиков 1'!A2021</f>
        <v>201.5</v>
      </c>
      <c r="B2021" s="3">
        <f>LN((56.48+'Данные с датчиков 1'!B2021)/(56.48))</f>
        <v>0.11232735578492364</v>
      </c>
      <c r="C2021" s="3">
        <f>'Данные с датчиков 1'!C2021/((PI()*3.5^2)*(1-((0.3*$B$397)-0.5*(B2021-('Данные с датчиков 1'!C2021/(PI()*202*1000000000*3.5^2))))))</f>
        <v>976.59349013197368</v>
      </c>
      <c r="D2021" s="3">
        <f>'Данные с датчиков 1'!D2021</f>
        <v>201.5</v>
      </c>
      <c r="E2021" s="3">
        <f>LN((56.48+'Данные с датчиков 1'!E2021)/(56.48))</f>
        <v>0.11232055134953968</v>
      </c>
      <c r="F2021" s="3">
        <f>'Данные с датчиков 1'!F2021/((PI()*3.48^2)*(1-((0.3*$E$397)-0.5*(E2021-('Данные с датчиков 1'!F2021/(PI()*202*1000000000*3.48^2))))))</f>
        <v>1014.8742962951692</v>
      </c>
      <c r="G2021" s="3">
        <f>'Данные с датчиков 1'!G2021</f>
        <v>201.5</v>
      </c>
      <c r="H2021" s="3">
        <f>LN((56.48+'Данные с датчиков 1'!H2021)/(56.48))</f>
        <v>0.11232688105837607</v>
      </c>
      <c r="I2021" s="3">
        <f>'Данные с датчиков 1'!I2021/((PI()*3.484^2)*(1-((0.3*$H$404)-0.5*(H2021-('Данные с датчиков 1'!I2021/(PI()*202*1000000000*3.484^2))))))</f>
        <v>991.92321928602803</v>
      </c>
    </row>
    <row r="2022" spans="1:9" x14ac:dyDescent="0.25">
      <c r="A2022" s="3">
        <f>'Данные с датчиков 1'!A2022</f>
        <v>201.6</v>
      </c>
      <c r="B2022" s="3">
        <f>LN((56.48+'Данные с датчиков 1'!B2022)/(56.48))</f>
        <v>0.11238147313413636</v>
      </c>
      <c r="C2022" s="3">
        <f>'Данные с датчиков 1'!C2022/((PI()*3.5^2)*(1-((0.3*$B$397)-0.5*(B2022-('Данные с датчиков 1'!C2022/(PI()*202*1000000000*3.5^2))))))</f>
        <v>976.65758732352913</v>
      </c>
      <c r="D2022" s="3">
        <f>'Данные с датчиков 1'!D2022</f>
        <v>201.6</v>
      </c>
      <c r="E2022" s="3">
        <f>LN((56.48+'Данные с датчиков 1'!E2022)/(56.48))</f>
        <v>0.11237925786154072</v>
      </c>
      <c r="F2022" s="3">
        <f>'Данные с датчиков 1'!F2022/((PI()*3.48^2)*(1-((0.3*$E$397)-0.5*(E2022-('Данные с датчиков 1'!F2022/(PI()*202*1000000000*3.48^2))))))</f>
        <v>1015.1560683135683</v>
      </c>
      <c r="G2022" s="3">
        <f>'Данные с датчиков 1'!G2022</f>
        <v>201.6</v>
      </c>
      <c r="H2022" s="3">
        <f>LN((56.48+'Данные с датчиков 1'!H2022)/(56.48))</f>
        <v>0.11237767552096772</v>
      </c>
      <c r="I2022" s="3">
        <f>'Данные с датчиков 1'!I2022/((PI()*3.484^2)*(1-((0.3*$H$404)-0.5*(H2022-('Данные с датчиков 1'!I2022/(PI()*202*1000000000*3.484^2))))))</f>
        <v>991.80255632234241</v>
      </c>
    </row>
    <row r="2023" spans="1:9" x14ac:dyDescent="0.25">
      <c r="A2023" s="3">
        <f>'Данные с датчиков 1'!A2023</f>
        <v>201.7</v>
      </c>
      <c r="B2023" s="3">
        <f>LN((56.48+'Данные с датчиков 1'!B2023)/(56.48))</f>
        <v>0.11243068256719886</v>
      </c>
      <c r="C2023" s="3">
        <f>'Данные с датчиков 1'!C2023/((PI()*3.5^2)*(1-((0.3*$B$397)-0.5*(B2023-('Данные с датчиков 1'!C2023/(PI()*202*1000000000*3.5^2))))))</f>
        <v>976.42808261066534</v>
      </c>
      <c r="D2023" s="3">
        <f>'Данные с датчиков 1'!D2023</f>
        <v>201.7</v>
      </c>
      <c r="E2023" s="3">
        <f>LN((56.48+'Данные с датчиков 1'!E2023)/(56.48))</f>
        <v>0.11243036611555843</v>
      </c>
      <c r="F2023" s="3">
        <f>'Данные с датчиков 1'!F2023/((PI()*3.48^2)*(1-((0.3*$E$397)-0.5*(E2023-('Данные с датчиков 1'!F2023/(PI()*202*1000000000*3.48^2))))))</f>
        <v>1015.092896504946</v>
      </c>
      <c r="G2023" s="3">
        <f>'Данные с датчиков 1'!G2023</f>
        <v>201.7</v>
      </c>
      <c r="H2023" s="3">
        <f>LN((56.48+'Данные с датчиков 1'!H2023)/(56.48))</f>
        <v>0.11243131547017933</v>
      </c>
      <c r="I2023" s="3">
        <f>'Данные с датчиков 1'!I2023/((PI()*3.484^2)*(1-((0.3*$H$404)-0.5*(H2023-('Данные с датчиков 1'!I2023/(PI()*202*1000000000*3.484^2))))))</f>
        <v>991.86975542727339</v>
      </c>
    </row>
    <row r="2024" spans="1:9" x14ac:dyDescent="0.25">
      <c r="A2024" s="3">
        <f>'Данные с датчиков 1'!A2024</f>
        <v>201.8</v>
      </c>
      <c r="B2024" s="3">
        <f>LN((56.48+'Данные с датчиков 1'!B2024)/(56.48))</f>
        <v>0.11248621827916795</v>
      </c>
      <c r="C2024" s="3">
        <f>'Данные с датчиков 1'!C2024/((PI()*3.5^2)*(1-((0.3*$B$397)-0.5*(B2024-('Данные с датчиков 1'!C2024/(PI()*202*1000000000*3.5^2))))))</f>
        <v>976.57886152517449</v>
      </c>
      <c r="D2024" s="3">
        <f>'Данные с датчиков 1'!D2024</f>
        <v>201.8</v>
      </c>
      <c r="E2024" s="3">
        <f>LN((56.48+'Данные с датчиков 1'!E2024)/(56.48))</f>
        <v>0.11248226284613952</v>
      </c>
      <c r="F2024" s="3">
        <f>'Данные с датчиков 1'!F2024/((PI()*3.48^2)*(1-((0.3*$E$397)-0.5*(E2024-('Данные с датчиков 1'!F2024/(PI()*202*1000000000*3.48^2))))))</f>
        <v>1015.0304226960222</v>
      </c>
      <c r="G2024" s="3">
        <f>'Данные с датчиков 1'!G2024</f>
        <v>201.8</v>
      </c>
      <c r="H2024" s="3">
        <f>LN((56.48+'Данные с датчиков 1'!H2024)/(56.48))</f>
        <v>0.11248115532208784</v>
      </c>
      <c r="I2024" s="3">
        <f>'Данные с датчиков 1'!I2024/((PI()*3.484^2)*(1-((0.3*$H$404)-0.5*(H2024-('Данные с датчиков 1'!I2024/(PI()*202*1000000000*3.484^2))))))</f>
        <v>991.71840853335516</v>
      </c>
    </row>
    <row r="2025" spans="1:9" x14ac:dyDescent="0.25">
      <c r="A2025" s="3">
        <f>'Данные с датчиков 1'!A2025</f>
        <v>201.9</v>
      </c>
      <c r="B2025" s="3">
        <f>LN((56.48+'Данные с датчиков 1'!B2025)/(56.48))</f>
        <v>0.11253668823116492</v>
      </c>
      <c r="C2025" s="3">
        <f>'Данные с датчиков 1'!C2025/((PI()*3.5^2)*(1-((0.3*$B$397)-0.5*(B2025-('Данные с датчиков 1'!C2025/(PI()*202*1000000000*3.5^2))))))</f>
        <v>976.44269927295773</v>
      </c>
      <c r="D2025" s="3">
        <f>'Данные с датчиков 1'!D2025</f>
        <v>201.9</v>
      </c>
      <c r="E2025" s="3">
        <f>LN((56.48+'Данные с датчиков 1'!E2025)/(56.48))</f>
        <v>0.11253510613968117</v>
      </c>
      <c r="F2025" s="3">
        <f>'Данные с датчиков 1'!F2025/((PI()*3.48^2)*(1-((0.3*$E$397)-0.5*(E2025-('Данные с датчиков 1'!F2025/(PI()*202*1000000000*3.48^2))))))</f>
        <v>1015.0626880531865</v>
      </c>
      <c r="G2025" s="3">
        <f>'Данные с датчиков 1'!G2025</f>
        <v>201.9</v>
      </c>
      <c r="H2025" s="3">
        <f>LN((56.48+'Данные с датчиков 1'!H2025)/(56.48))</f>
        <v>0.11253827032014588</v>
      </c>
      <c r="I2025" s="3">
        <f>'Данные с датчиков 1'!I2025/((PI()*3.484^2)*(1-((0.3*$H$404)-0.5*(H2025-('Данные с датчиков 1'!I2025/(PI()*202*1000000000*3.484^2))))))</f>
        <v>991.94894500809937</v>
      </c>
    </row>
    <row r="2026" spans="1:9" x14ac:dyDescent="0.25">
      <c r="A2026" s="3">
        <f>'Данные с датчиков 1'!A2026</f>
        <v>202</v>
      </c>
      <c r="B2026" s="3">
        <f>LN((56.48+'Данные с датчиков 1'!B2026)/(56.48))</f>
        <v>0.11259253445693573</v>
      </c>
      <c r="C2026" s="3">
        <f>'Данные с датчиков 1'!C2026/((PI()*3.5^2)*(1-((0.3*$B$397)-0.5*(B2026-('Данные с датчиков 1'!C2026/(PI()*202*1000000000*3.5^2))))))</f>
        <v>976.53945391781974</v>
      </c>
      <c r="D2026" s="3">
        <f>'Данные с датчиков 1'!D2026</f>
        <v>202</v>
      </c>
      <c r="E2026" s="3">
        <f>LN((56.48+'Данные с датчиков 1'!E2026)/(56.48))</f>
        <v>0.11258509902045223</v>
      </c>
      <c r="F2026" s="3">
        <f>'Данные с датчиков 1'!F2026/((PI()*3.48^2)*(1-((0.3*$E$397)-0.5*(E2026-('Данные с датчиков 1'!F2026/(PI()*202*1000000000*3.48^2))))))</f>
        <v>1014.9175894897481</v>
      </c>
      <c r="G2026" s="3">
        <f>'Данные с датчиков 1'!G2026</f>
        <v>202</v>
      </c>
      <c r="H2026" s="3">
        <f>LN((56.48+'Данные с датчиков 1'!H2026)/(56.48))</f>
        <v>0.11258794664095668</v>
      </c>
      <c r="I2026" s="3">
        <f>'Данные с датчиков 1'!I2026/((PI()*3.484^2)*(1-((0.3*$H$404)-0.5*(H2026-('Данные с датчиков 1'!I2026/(PI()*202*1000000000*3.484^2))))))</f>
        <v>991.79143383036831</v>
      </c>
    </row>
    <row r="2027" spans="1:9" x14ac:dyDescent="0.25">
      <c r="A2027" s="3">
        <f>'Данные с датчиков 1'!A2027</f>
        <v>202.1</v>
      </c>
      <c r="B2027" s="3">
        <f>LN((56.48+'Данные с датчиков 1'!B2027)/(56.48))</f>
        <v>0.11264015157984072</v>
      </c>
      <c r="C2027" s="3">
        <f>'Данные с датчиков 1'!C2027/((PI()*3.5^2)*(1-((0.3*$B$397)-0.5*(B2027-('Данные с датчиков 1'!C2027/(PI()*202*1000000000*3.5^2))))))</f>
        <v>976.32357884003727</v>
      </c>
      <c r="D2027" s="3">
        <f>'Данные с датчиков 1'!D2027</f>
        <v>202.1</v>
      </c>
      <c r="E2027" s="3">
        <f>LN((56.48+'Данные с датчиков 1'!E2027)/(56.48))</f>
        <v>0.11264141712028179</v>
      </c>
      <c r="F2027" s="3">
        <f>'Данные с датчиков 1'!F2027/((PI()*3.48^2)*(1-((0.3*$E$397)-0.5*(E2027-('Данные с датчиков 1'!F2027/(PI()*202*1000000000*3.48^2))))))</f>
        <v>1015.1084215444002</v>
      </c>
      <c r="G2027" s="3">
        <f>'Данные с датчиков 1'!G2027</f>
        <v>202.1</v>
      </c>
      <c r="H2027" s="3">
        <f>LN((56.48+'Данные с датчиков 1'!H2027)/(56.48))</f>
        <v>0.11264189169753425</v>
      </c>
      <c r="I2027" s="3">
        <f>'Данные с датчиков 1'!I2027/((PI()*3.484^2)*(1-((0.3*$H$404)-0.5*(H2027-('Данные с датчиков 1'!I2027/(PI()*202*1000000000*3.484^2))))))</f>
        <v>991.83788507844372</v>
      </c>
    </row>
    <row r="2028" spans="1:9" x14ac:dyDescent="0.25">
      <c r="A2028" s="3">
        <f>'Данные с датчиков 1'!A2028</f>
        <v>202.2</v>
      </c>
      <c r="B2028" s="3">
        <f>LN((56.48+'Данные с датчиков 1'!B2028)/(56.48))</f>
        <v>0.1126950429246521</v>
      </c>
      <c r="C2028" s="3">
        <f>'Данные с датчиков 1'!C2028/((PI()*3.5^2)*(1-((0.3*$B$397)-0.5*(B2028-('Данные с датчиков 1'!C2028/(PI()*202*1000000000*3.5^2))))))</f>
        <v>976.41265229766191</v>
      </c>
      <c r="D2028" s="3">
        <f>'Данные с датчиков 1'!D2028</f>
        <v>202.2</v>
      </c>
      <c r="E2028" s="3">
        <f>LN((56.48+'Данные с датчиков 1'!E2028)/(56.48))</f>
        <v>0.1126918792402061</v>
      </c>
      <c r="F2028" s="3">
        <f>'Данные с датчиков 1'!F2028/((PI()*3.48^2)*(1-((0.3*$E$397)-0.5*(E2028-('Данные с датчиков 1'!F2028/(PI()*202*1000000000*3.48^2))))))</f>
        <v>1015.00555981368</v>
      </c>
      <c r="G2028" s="3">
        <f>'Данные с датчиков 1'!G2028</f>
        <v>202.2</v>
      </c>
      <c r="H2028" s="3">
        <f>LN((56.48+'Данные с датчиков 1'!H2028)/(56.48))</f>
        <v>0.11269741568141813</v>
      </c>
      <c r="I2028" s="3">
        <f>'Данные с датчиков 1'!I2028/((PI()*3.484^2)*(1-((0.3*$H$404)-0.5*(H2028-('Данные с датчиков 1'!I2028/(PI()*202*1000000000*3.484^2))))))</f>
        <v>991.99272045931173</v>
      </c>
    </row>
    <row r="2029" spans="1:9" x14ac:dyDescent="0.25">
      <c r="A2029" s="3">
        <f>'Данные с датчиков 1'!A2029</f>
        <v>202.3</v>
      </c>
      <c r="B2029" s="3">
        <f>LN((56.48+'Данные с датчиков 1'!B2029)/(56.48))</f>
        <v>0.11275056395752825</v>
      </c>
      <c r="C2029" s="3">
        <f>'Данные с датчиков 1'!C2029/((PI()*3.5^2)*(1-((0.3*$B$397)-0.5*(B2029-('Данные с датчиков 1'!C2029/(PI()*202*1000000000*3.5^2))))))</f>
        <v>976.53498650195377</v>
      </c>
      <c r="D2029" s="3">
        <f>'Данные с датчиков 1'!D2029</f>
        <v>202.3</v>
      </c>
      <c r="E2029" s="3">
        <f>LN((56.48+'Данные с датчиков 1'!E2029)/(56.48))</f>
        <v>0.11274660956996532</v>
      </c>
      <c r="F2029" s="3">
        <f>'Данные с датчиков 1'!F2029/((PI()*3.48^2)*(1-((0.3*$E$397)-0.5*(E2029-('Данные с датчиков 1'!F2029/(PI()*202*1000000000*3.48^2))))))</f>
        <v>1015.1014746392619</v>
      </c>
      <c r="G2029" s="3">
        <f>'Данные с датчиков 1'!G2029</f>
        <v>202.3</v>
      </c>
      <c r="H2029" s="3">
        <f>LN((56.48+'Данные с датчиков 1'!H2029)/(56.48))</f>
        <v>0.11274344604865597</v>
      </c>
      <c r="I2029" s="3">
        <f>'Данные с датчиков 1'!I2029/((PI()*3.484^2)*(1-((0.3*$H$404)-0.5*(H2029-('Данные с датчиков 1'!I2029/(PI()*202*1000000000*3.484^2))))))</f>
        <v>991.63449535981522</v>
      </c>
    </row>
    <row r="2030" spans="1:9" x14ac:dyDescent="0.25">
      <c r="A2030" s="3">
        <f>'Данные с датчиков 1'!A2030</f>
        <v>202.4</v>
      </c>
      <c r="B2030" s="3">
        <f>LN((56.48+'Данные с датчиков 1'!B2030)/(56.48))</f>
        <v>0.11279928072929894</v>
      </c>
      <c r="C2030" s="3">
        <f>'Данные с датчиков 1'!C2030/((PI()*3.5^2)*(1-((0.3*$B$397)-0.5*(B2030-('Данные с датчиков 1'!C2030/(PI()*202*1000000000*3.5^2))))))</f>
        <v>976.30517384161533</v>
      </c>
      <c r="D2030" s="3">
        <f>'Данные с датчиков 1'!D2030</f>
        <v>202.4</v>
      </c>
      <c r="E2030" s="3">
        <f>LN((56.48+'Данные с датчиков 1'!E2030)/(56.48))</f>
        <v>0.11280149507162585</v>
      </c>
      <c r="F2030" s="3">
        <f>'Данные с датчиков 1'!F2030/((PI()*3.48^2)*(1-((0.3*$E$397)-0.5*(E2030-('Данные с датчиков 1'!F2030/(PI()*202*1000000000*3.48^2))))))</f>
        <v>1015.2257758631034</v>
      </c>
      <c r="G2030" s="3">
        <f>'Данные с датчиков 1'!G2030</f>
        <v>202.4</v>
      </c>
      <c r="H2030" s="3">
        <f>LN((56.48+'Данные с датчиков 1'!H2030)/(56.48))</f>
        <v>0.11280022973375381</v>
      </c>
      <c r="I2030" s="3">
        <f>'Данные с датчиков 1'!I2030/((PI()*3.484^2)*(1-((0.3*$H$404)-0.5*(H2030-('Данные с датчиков 1'!I2030/(PI()*202*1000000000*3.484^2))))))</f>
        <v>991.86438074875628</v>
      </c>
    </row>
    <row r="2031" spans="1:9" x14ac:dyDescent="0.25">
      <c r="A2031" s="3">
        <f>'Данные с датчиков 1'!A2031</f>
        <v>202.5</v>
      </c>
      <c r="B2031" s="3">
        <f>LN((56.48+'Данные с датчиков 1'!B2031)/(56.48))</f>
        <v>0.11285463781653063</v>
      </c>
      <c r="C2031" s="3">
        <f>'Данные с датчиков 1'!C2031/((PI()*3.5^2)*(1-((0.3*$B$397)-0.5*(B2031-('Данные с датчиков 1'!C2031/(PI()*202*1000000000*3.5^2))))))</f>
        <v>976.43676827221475</v>
      </c>
      <c r="D2031" s="3">
        <f>'Данные с датчиков 1'!D2031</f>
        <v>202.5</v>
      </c>
      <c r="E2031" s="3">
        <f>LN((56.48+'Данные с датчиков 1'!E2031)/(56.48))</f>
        <v>0.11284815328762814</v>
      </c>
      <c r="F2031" s="3">
        <f>'Данные с датчиков 1'!F2031/((PI()*3.48^2)*(1-((0.3*$E$397)-0.5*(E2031-('Данные с датчиков 1'!F2031/(PI()*202*1000000000*3.48^2))))))</f>
        <v>1014.8963474954598</v>
      </c>
      <c r="G2031" s="3">
        <f>'Данные с датчиков 1'!G2031</f>
        <v>202.5</v>
      </c>
      <c r="H2031" s="3">
        <f>LN((56.48+'Данные с датчиков 1'!H2031)/(56.48))</f>
        <v>0.11285226543278561</v>
      </c>
      <c r="I2031" s="3">
        <f>'Данные с датчиков 1'!I2031/((PI()*3.484^2)*(1-((0.3*$H$404)-0.5*(H2031-('Данные с датчиков 1'!I2031/(PI()*202*1000000000*3.484^2))))))</f>
        <v>991.79869853455352</v>
      </c>
    </row>
    <row r="2032" spans="1:9" x14ac:dyDescent="0.25">
      <c r="A2032" s="3">
        <f>'Данные с датчиков 1'!A2032</f>
        <v>202.6</v>
      </c>
      <c r="B2032" s="3">
        <f>LN((56.48+'Данные с датчиков 1'!B2032)/(56.48))</f>
        <v>0.11290508917830518</v>
      </c>
      <c r="C2032" s="3">
        <f>'Данные с датчиков 1'!C2032/((PI()*3.5^2)*(1-((0.3*$B$397)-0.5*(B2032-('Данные с датчиков 1'!C2032/(PI()*202*1000000000*3.5^2))))))</f>
        <v>976.32936298536026</v>
      </c>
      <c r="D2032" s="3">
        <f>'Данные с датчиков 1'!D2032</f>
        <v>202.6</v>
      </c>
      <c r="E2032" s="3">
        <f>LN((56.48+'Данные с датчиков 1'!E2032)/(56.48))</f>
        <v>0.11290382397150779</v>
      </c>
      <c r="F2032" s="3">
        <f>'Данные с датчиков 1'!F2032/((PI()*3.48^2)*(1-((0.3*$E$397)-0.5*(E2032-('Данные с датчиков 1'!F2032/(PI()*202*1000000000*3.48^2))))))</f>
        <v>1015.0724053612224</v>
      </c>
      <c r="G2032" s="3">
        <f>'Данные с датчиков 1'!G2032</f>
        <v>202.6</v>
      </c>
      <c r="H2032" s="3">
        <f>LN((56.48+'Данные с датчиков 1'!H2032)/(56.48))</f>
        <v>0.11290556363044141</v>
      </c>
      <c r="I2032" s="3">
        <f>'Данные с датчиков 1'!I2032/((PI()*3.484^2)*(1-((0.3*$H$404)-0.5*(H2032-('Данные с датчиков 1'!I2032/(PI()*202*1000000000*3.484^2))))))</f>
        <v>991.82270741319121</v>
      </c>
    </row>
    <row r="2033" spans="1:9" x14ac:dyDescent="0.25">
      <c r="A2033" s="3">
        <f>'Данные с датчиков 1'!A2033</f>
        <v>202.7</v>
      </c>
      <c r="B2033" s="3">
        <f>LN((56.48+'Данные с датчиков 1'!B2033)/(56.48))</f>
        <v>0.11296059855074489</v>
      </c>
      <c r="C2033" s="3">
        <f>'Данные с датчиков 1'!C2033/((PI()*3.5^2)*(1-((0.3*$B$397)-0.5*(B2033-('Данные с датчиков 1'!C2033/(PI()*202*1000000000*3.5^2))))))</f>
        <v>976.45004881603631</v>
      </c>
      <c r="D2033" s="3">
        <f>'Данные с датчиков 1'!D2033</f>
        <v>202.7</v>
      </c>
      <c r="E2033" s="3">
        <f>LN((56.48+'Данные с датчиков 1'!E2033)/(56.48))</f>
        <v>0.11295537985208433</v>
      </c>
      <c r="F2033" s="3">
        <f>'Данные с датчиков 1'!F2033/((PI()*3.48^2)*(1-((0.3*$E$397)-0.5*(E2033-('Данные с датчиков 1'!F2033/(PI()*202*1000000000*3.48^2))))))</f>
        <v>1014.9960255096305</v>
      </c>
      <c r="G2033" s="3">
        <f>'Данные с датчиков 1'!G2033</f>
        <v>202.7</v>
      </c>
      <c r="H2033" s="3">
        <f>LN((56.48+'Данные с датчиков 1'!H2033)/(56.48))</f>
        <v>0.11295822641836618</v>
      </c>
      <c r="I2033" s="3">
        <f>'Данные с датчиков 1'!I2033/((PI()*3.484^2)*(1-((0.3*$H$404)-0.5*(H2033-('Данные с датчиков 1'!I2033/(PI()*202*1000000000*3.484^2))))))</f>
        <v>991.85072426565489</v>
      </c>
    </row>
    <row r="2034" spans="1:9" x14ac:dyDescent="0.25">
      <c r="A2034" s="3">
        <f>'Данные с датчиков 1'!A2034</f>
        <v>202.8</v>
      </c>
      <c r="B2034" s="3">
        <f>LN((56.48+'Данные с датчиков 1'!B2034)/(56.48))</f>
        <v>0.11301215150441633</v>
      </c>
      <c r="C2034" s="3">
        <f>'Данные с датчиков 1'!C2034/((PI()*3.5^2)*(1-((0.3*$B$397)-0.5*(B2034-('Данные с датчиков 1'!C2034/(PI()*202*1000000000*3.5^2))))))</f>
        <v>976.40895474877198</v>
      </c>
      <c r="D2034" s="3">
        <f>'Данные с датчиков 1'!D2034</f>
        <v>202.8</v>
      </c>
      <c r="E2034" s="3">
        <f>LN((56.48+'Данные с датчиков 1'!E2034)/(56.48))</f>
        <v>0.11300962136011899</v>
      </c>
      <c r="F2034" s="3">
        <f>'Данные с датчиков 1'!F2034/((PI()*3.48^2)*(1-((0.3*$E$397)-0.5*(E2034-('Данные с датчиков 1'!F2034/(PI()*202*1000000000*3.48^2))))))</f>
        <v>1015.0847309879462</v>
      </c>
      <c r="G2034" s="3">
        <f>'Данные с датчиков 1'!G2034</f>
        <v>202.8</v>
      </c>
      <c r="H2034" s="3">
        <f>LN((56.48+'Данные с датчиков 1'!H2034)/(56.48))</f>
        <v>0.11301136083501113</v>
      </c>
      <c r="I2034" s="3">
        <f>'Данные с датчиков 1'!I2034/((PI()*3.484^2)*(1-((0.3*$H$404)-0.5*(H2034-('Данные с датчиков 1'!I2034/(PI()*202*1000000000*3.484^2))))))</f>
        <v>991.81410086000074</v>
      </c>
    </row>
    <row r="2035" spans="1:9" x14ac:dyDescent="0.25">
      <c r="A2035" s="3">
        <f>'Данные с датчиков 1'!A2035</f>
        <v>202.9</v>
      </c>
      <c r="B2035" s="3">
        <f>LN((56.48+'Данные с датчиков 1'!B2035)/(56.48))</f>
        <v>0.11306180429071475</v>
      </c>
      <c r="C2035" s="3">
        <f>'Данные с датчиков 1'!C2035/((PI()*3.5^2)*(1-((0.3*$B$397)-0.5*(B2035-('Данные с датчиков 1'!C2035/(PI()*202*1000000000*3.5^2))))))</f>
        <v>976.22147807564397</v>
      </c>
      <c r="D2035" s="3">
        <f>'Данные с датчиков 1'!D2035</f>
        <v>202.9</v>
      </c>
      <c r="E2035" s="3">
        <f>LN((56.48+'Данные с датчиков 1'!E2035)/(56.48))</f>
        <v>0.11306148803873084</v>
      </c>
      <c r="F2035" s="3">
        <f>'Данные с датчиков 1'!F2035/((PI()*3.48^2)*(1-((0.3*$E$397)-0.5*(E2035-('Данные с датчиков 1'!F2035/(PI()*202*1000000000*3.48^2))))))</f>
        <v>1015.0845947269029</v>
      </c>
      <c r="G2035" s="3">
        <f>'Данные с датчиков 1'!G2035</f>
        <v>202.9</v>
      </c>
      <c r="H2035" s="3">
        <f>LN((56.48+'Данные с датчиков 1'!H2035)/(56.48))</f>
        <v>0.11306528305593647</v>
      </c>
      <c r="I2035" s="3">
        <f>'Данные с датчиков 1'!I2035/((PI()*3.484^2)*(1-((0.3*$H$404)-0.5*(H2035-('Данные с датчиков 1'!I2035/(PI()*202*1000000000*3.484^2))))))</f>
        <v>991.88475707597888</v>
      </c>
    </row>
    <row r="2036" spans="1:9" x14ac:dyDescent="0.25">
      <c r="A2036" s="3">
        <f>'Данные с датчиков 1'!A2036</f>
        <v>203</v>
      </c>
      <c r="B2036" s="3">
        <f>LN((56.48+'Данные с датчиков 1'!B2036)/(56.48))</f>
        <v>0.11312046730374134</v>
      </c>
      <c r="C2036" s="3">
        <f>'Данные с датчиков 1'!C2036/((PI()*3.5^2)*(1-((0.3*$B$397)-0.5*(B2036-('Данные с датчиков 1'!C2036/(PI()*202*1000000000*3.5^2))))))</f>
        <v>976.50777752053864</v>
      </c>
      <c r="D2036" s="3">
        <f>'Данные с датчиков 1'!D2036</f>
        <v>203</v>
      </c>
      <c r="E2036" s="3">
        <f>LN((56.48+'Данные с датчиков 1'!E2036)/(56.48))</f>
        <v>0.11311588190918756</v>
      </c>
      <c r="F2036" s="3">
        <f>'Данные с датчиков 1'!F2036/((PI()*3.48^2)*(1-((0.3*$E$397)-0.5*(E2036-('Данные с датчиков 1'!F2036/(PI()*202*1000000000*3.48^2))))))</f>
        <v>1015.1080796428678</v>
      </c>
      <c r="G2036" s="3">
        <f>'Данные с датчиков 1'!G2036</f>
        <v>203</v>
      </c>
      <c r="H2036" s="3">
        <f>LN((56.48+'Данные с датчиков 1'!H2036)/(56.48))</f>
        <v>0.11311509132179459</v>
      </c>
      <c r="I2036" s="3">
        <f>'Данные с датчиков 1'!I2036/((PI()*3.484^2)*(1-((0.3*$H$404)-0.5*(H2036-('Данные с датчиков 1'!I2036/(PI()*202*1000000000*3.484^2))))))</f>
        <v>991.71307326004899</v>
      </c>
    </row>
    <row r="2037" spans="1:9" x14ac:dyDescent="0.25">
      <c r="A2037" s="3">
        <f>'Данные с датчиков 1'!A2037</f>
        <v>203.1</v>
      </c>
      <c r="B2037" s="3">
        <f>LN((56.48+'Данные с датчиков 1'!B2037)/(56.48))</f>
        <v>0.11316537143579879</v>
      </c>
      <c r="C2037" s="3">
        <f>'Данные с датчиков 1'!C2037/((PI()*3.5^2)*(1-((0.3*$B$397)-0.5*(B2037-('Данные с датчиков 1'!C2037/(PI()*202*1000000000*3.5^2))))))</f>
        <v>976.09142410480865</v>
      </c>
      <c r="D2037" s="3">
        <f>'Данные с датчиков 1'!D2037</f>
        <v>203.1</v>
      </c>
      <c r="E2037" s="3">
        <f>LN((56.48+'Данные с датчиков 1'!E2037)/(56.48))</f>
        <v>0.11316853362262164</v>
      </c>
      <c r="F2037" s="3">
        <f>'Данные с датчиков 1'!F2037/((PI()*3.48^2)*(1-((0.3*$E$397)-0.5*(E2037-('Данные с датчиков 1'!F2037/(PI()*202*1000000000*3.48^2))))))</f>
        <v>1015.1204734667343</v>
      </c>
      <c r="G2037" s="3">
        <f>'Данные с датчиков 1'!G2037</f>
        <v>203.1</v>
      </c>
      <c r="H2037" s="3">
        <f>LN((56.48+'Данные с датчиков 1'!H2037)/(56.48))</f>
        <v>0.11317137958221268</v>
      </c>
      <c r="I2037" s="3">
        <f>'Данные с датчиков 1'!I2037/((PI()*3.484^2)*(1-((0.3*$H$404)-0.5*(H2037-('Данные с датчиков 1'!I2037/(PI()*202*1000000000*3.484^2))))))</f>
        <v>991.88654647559679</v>
      </c>
    </row>
    <row r="2038" spans="1:9" x14ac:dyDescent="0.25">
      <c r="A2038" s="3">
        <f>'Данные с датчиков 1'!A2038</f>
        <v>203.2</v>
      </c>
      <c r="B2038" s="3">
        <f>LN((56.48+'Данные с датчиков 1'!B2038)/(56.48))</f>
        <v>0.11322560937567935</v>
      </c>
      <c r="C2038" s="3">
        <f>'Данные с датчиков 1'!C2038/((PI()*3.5^2)*(1-((0.3*$B$397)-0.5*(B2038-('Данные с датчиков 1'!C2038/(PI()*202*1000000000*3.5^2))))))</f>
        <v>976.4555885008424</v>
      </c>
      <c r="D2038" s="3">
        <f>'Данные с датчиков 1'!D2038</f>
        <v>203.2</v>
      </c>
      <c r="E2038" s="3">
        <f>LN((56.48+'Данные с датчиков 1'!E2038)/(56.48))</f>
        <v>0.11321881104968019</v>
      </c>
      <c r="F2038" s="3">
        <f>'Данные с датчиков 1'!F2038/((PI()*3.48^2)*(1-((0.3*$E$397)-0.5*(E2038-('Данные с датчиков 1'!F2038/(PI()*202*1000000000*3.48^2))))))</f>
        <v>1014.99288446286</v>
      </c>
      <c r="G2038" s="3">
        <f>'Данные с датчиков 1'!G2038</f>
        <v>203.2</v>
      </c>
      <c r="H2038" s="3">
        <f>LN((56.48+'Данные с датчиков 1'!H2038)/(56.48))</f>
        <v>0.11322118256399873</v>
      </c>
      <c r="I2038" s="3">
        <f>'Данные с датчиков 1'!I2038/((PI()*3.484^2)*(1-((0.3*$H$404)-0.5*(H2038-('Данные с датчиков 1'!I2038/(PI()*202*1000000000*3.484^2))))))</f>
        <v>991.74463884917941</v>
      </c>
    </row>
    <row r="2039" spans="1:9" x14ac:dyDescent="0.25">
      <c r="A2039" s="3">
        <f>'Данные с датчиков 1'!A2039</f>
        <v>203.3</v>
      </c>
      <c r="B2039" s="3">
        <f>LN((56.48+'Данные с датчиков 1'!B2039)/(56.48))</f>
        <v>0.1132768324855342</v>
      </c>
      <c r="C2039" s="3">
        <f>'Данные с датчиков 1'!C2039/((PI()*3.5^2)*(1-((0.3*$B$397)-0.5*(B2039-('Данные с датчиков 1'!C2039/(PI()*202*1000000000*3.5^2))))))</f>
        <v>976.36505296356029</v>
      </c>
      <c r="D2039" s="3">
        <f>'Данные с датчиков 1'!D2039</f>
        <v>203.3</v>
      </c>
      <c r="E2039" s="3">
        <f>LN((56.48+'Данные с датчиков 1'!E2039)/(56.48))</f>
        <v>0.11327493538010587</v>
      </c>
      <c r="F2039" s="3">
        <f>'Данные с датчиков 1'!F2039/((PI()*3.48^2)*(1-((0.3*$E$397)-0.5*(E2039-('Данные с датчиков 1'!F2039/(PI()*202*1000000000*3.48^2))))))</f>
        <v>1015.1732858868518</v>
      </c>
      <c r="G2039" s="3">
        <f>'Данные с датчиков 1'!G2039</f>
        <v>203.3</v>
      </c>
      <c r="H2039" s="3">
        <f>LN((56.48+'Данные с датчиков 1'!H2039)/(56.48))</f>
        <v>0.11327556774898187</v>
      </c>
      <c r="I2039" s="3">
        <f>'Данные с датчиков 1'!I2039/((PI()*3.484^2)*(1-((0.3*$H$404)-0.5*(H2039-('Данные с датчиков 1'!I2039/(PI()*202*1000000000*3.484^2))))))</f>
        <v>991.79867636376582</v>
      </c>
    </row>
    <row r="2040" spans="1:9" x14ac:dyDescent="0.25">
      <c r="A2040" s="3">
        <f>'Данные с датчиков 1'!A2040</f>
        <v>203.4</v>
      </c>
      <c r="B2040" s="3">
        <f>LN((56.48+'Данные с датчиков 1'!B2040)/(56.48))</f>
        <v>0.11332836913940976</v>
      </c>
      <c r="C2040" s="3">
        <f>'Данные с датчиков 1'!C2040/((PI()*3.5^2)*(1-((0.3*$B$397)-0.5*(B2040-('Данные с датчиков 1'!C2040/(PI()*202*1000000000*3.5^2))))))</f>
        <v>976.27128217063944</v>
      </c>
      <c r="D2040" s="3">
        <f>'Данные с датчиков 1'!D2040</f>
        <v>203.4</v>
      </c>
      <c r="E2040" s="3">
        <f>LN((56.48+'Данные с датчиков 1'!E2040)/(56.48))</f>
        <v>0.11332489128928397</v>
      </c>
      <c r="F2040" s="3">
        <f>'Данные с датчиков 1'!F2040/((PI()*3.48^2)*(1-((0.3*$E$397)-0.5*(E2040-('Данные с датчиков 1'!F2040/(PI()*202*1000000000*3.48^2))))))</f>
        <v>1015.0318724470533</v>
      </c>
      <c r="G2040" s="3">
        <f>'Данные с датчиков 1'!G2040</f>
        <v>203.4</v>
      </c>
      <c r="H2040" s="3">
        <f>LN((56.48+'Данные с датчиков 1'!H2040)/(56.48))</f>
        <v>0.11332821105557542</v>
      </c>
      <c r="I2040" s="3">
        <f>'Данные с датчиков 1'!I2040/((PI()*3.484^2)*(1-((0.3*$H$404)-0.5*(H2040-('Данные с датчиков 1'!I2040/(PI()*202*1000000000*3.484^2))))))</f>
        <v>991.82864966144609</v>
      </c>
    </row>
    <row r="2041" spans="1:9" x14ac:dyDescent="0.25">
      <c r="A2041" s="3">
        <f>'Данные с датчиков 1'!A2041</f>
        <v>203.5</v>
      </c>
      <c r="B2041" s="3">
        <f>LN((56.48+'Данные с датчиков 1'!B2041)/(56.48))</f>
        <v>0.11338259042026398</v>
      </c>
      <c r="C2041" s="3">
        <f>'Данные с датчиков 1'!C2041/((PI()*3.5^2)*(1-((0.3*$B$397)-0.5*(B2041-('Данные с датчиков 1'!C2041/(PI()*202*1000000000*3.5^2))))))</f>
        <v>976.3655699130469</v>
      </c>
      <c r="D2041" s="3">
        <f>'Данные с датчиков 1'!D2041</f>
        <v>203.5</v>
      </c>
      <c r="E2041" s="3">
        <f>LN((56.48+'Данные с датчиков 1'!E2041)/(56.48))</f>
        <v>0.11337958698599497</v>
      </c>
      <c r="F2041" s="3">
        <f>'Данные с датчиков 1'!F2041/((PI()*3.48^2)*(1-((0.3*$E$397)-0.5*(E2041-('Данные с датчиков 1'!F2041/(PI()*202*1000000000*3.48^2))))))</f>
        <v>1015.1234712744317</v>
      </c>
      <c r="G2041" s="3">
        <f>'Данные с датчиков 1'!G2041</f>
        <v>203.5</v>
      </c>
      <c r="H2041" s="3">
        <f>LN((56.48+'Данные с датчиков 1'!H2041)/(56.48))</f>
        <v>0.11337737392339295</v>
      </c>
      <c r="I2041" s="3">
        <f>'Данные с датчиков 1'!I2041/((PI()*3.484^2)*(1-((0.3*$H$404)-0.5*(H2041-('Данные с датчиков 1'!I2041/(PI()*202*1000000000*3.484^2))))))</f>
        <v>991.6230420563021</v>
      </c>
    </row>
    <row r="2042" spans="1:9" x14ac:dyDescent="0.25">
      <c r="A2042" s="3">
        <f>'Данные с датчиков 1'!A2042</f>
        <v>203.6</v>
      </c>
      <c r="B2042" s="3">
        <f>LN((56.48+'Данные с датчиков 1'!B2042)/(56.48))</f>
        <v>0.11343096027706391</v>
      </c>
      <c r="C2042" s="3">
        <f>'Данные с датчиков 1'!C2042/((PI()*3.5^2)*(1-((0.3*$B$397)-0.5*(B2042-('Данные с датчиков 1'!C2042/(PI()*202*1000000000*3.5^2))))))</f>
        <v>976.1190728634931</v>
      </c>
      <c r="D2042" s="3">
        <f>'Данные с датчиков 1'!D2042</f>
        <v>203.6</v>
      </c>
      <c r="E2042" s="3">
        <f>LN((56.48+'Данные с датчиков 1'!E2042)/(56.48))</f>
        <v>0.11343143447976511</v>
      </c>
      <c r="F2042" s="3">
        <f>'Данные с датчиков 1'!F2042/((PI()*3.48^2)*(1-((0.3*$E$397)-0.5*(E2042-('Данные с датчиков 1'!F2042/(PI()*202*1000000000*3.48^2))))))</f>
        <v>1015.1210939510773</v>
      </c>
      <c r="G2042" s="3">
        <f>'Данные с датчиков 1'!G2042</f>
        <v>203.6</v>
      </c>
      <c r="H2042" s="3">
        <f>LN((56.48+'Данные с датчиков 1'!H2042)/(56.48))</f>
        <v>0.1134358603608</v>
      </c>
      <c r="I2042" s="3">
        <f>'Данные с датчиков 1'!I2042/((PI()*3.484^2)*(1-((0.3*$H$404)-0.5*(H2042-('Данные с датчиков 1'!I2042/(PI()*202*1000000000*3.484^2))))))</f>
        <v>991.89547728726438</v>
      </c>
    </row>
    <row r="2043" spans="1:9" x14ac:dyDescent="0.25">
      <c r="A2043" s="3">
        <f>'Данные с датчиков 1'!A2043</f>
        <v>203.7</v>
      </c>
      <c r="B2043" s="3">
        <f>LN((56.48+'Данные с датчиков 1'!B2043)/(56.48))</f>
        <v>0.11348849522995876</v>
      </c>
      <c r="C2043" s="3">
        <f>'Данные с датчиков 1'!C2043/((PI()*3.5^2)*(1-((0.3*$B$397)-0.5*(B2043-('Данные с датчиков 1'!C2043/(PI()*202*1000000000*3.5^2))))))</f>
        <v>976.33691890784655</v>
      </c>
      <c r="D2043" s="3">
        <f>'Данные с датчиков 1'!D2043</f>
        <v>203.7</v>
      </c>
      <c r="E2043" s="3">
        <f>LN((56.48+'Данные с датчиков 1'!E2043)/(56.48))</f>
        <v>0.11348201481003391</v>
      </c>
      <c r="F2043" s="3">
        <f>'Данные с датчиков 1'!F2043/((PI()*3.48^2)*(1-((0.3*$E$397)-0.5*(E2043-('Данные с датчиков 1'!F2043/(PI()*202*1000000000*3.48^2))))))</f>
        <v>1014.9980684611926</v>
      </c>
      <c r="G2043" s="3">
        <f>'Данные с датчиков 1'!G2043</f>
        <v>203.7</v>
      </c>
      <c r="H2043" s="3">
        <f>LN((56.48+'Данные с датчиков 1'!H2043)/(56.48))</f>
        <v>0.11348090839267889</v>
      </c>
      <c r="I2043" s="3">
        <f>'Данные с датчиков 1'!I2043/((PI()*3.484^2)*(1-((0.3*$H$404)-0.5*(H2043-('Данные с датчиков 1'!I2043/(PI()*202*1000000000*3.484^2))))))</f>
        <v>991.51042471902736</v>
      </c>
    </row>
    <row r="2044" spans="1:9" x14ac:dyDescent="0.25">
      <c r="A2044" s="3">
        <f>'Данные с датчиков 1'!A2044</f>
        <v>203.8</v>
      </c>
      <c r="B2044" s="3">
        <f>LN((56.48+'Данные с датчиков 1'!B2044)/(56.48))</f>
        <v>0.1135354375057463</v>
      </c>
      <c r="C2044" s="3">
        <f>'Данные с датчиков 1'!C2044/((PI()*3.5^2)*(1-((0.3*$B$397)-0.5*(B2044-('Данные с датчиков 1'!C2044/(PI()*202*1000000000*3.5^2))))))</f>
        <v>976.04682173116055</v>
      </c>
      <c r="D2044" s="3">
        <f>'Данные с датчиков 1'!D2044</f>
        <v>203.8</v>
      </c>
      <c r="E2044" s="3">
        <f>LN((56.48+'Данные с датчиков 1'!E2044)/(56.48))</f>
        <v>0.11353938877521419</v>
      </c>
      <c r="F2044" s="3">
        <f>'Данные с датчиков 1'!F2044/((PI()*3.48^2)*(1-((0.3*$E$397)-0.5*(E2044-('Данные с датчиков 1'!F2044/(PI()*202*1000000000*3.48^2))))))</f>
        <v>1015.2175451374219</v>
      </c>
      <c r="G2044" s="3">
        <f>'Данные с датчиков 1'!G2044</f>
        <v>203.8</v>
      </c>
      <c r="H2044" s="3">
        <f>LN((56.48+'Данные с датчиков 1'!H2044)/(56.48))</f>
        <v>0.11354254977954736</v>
      </c>
      <c r="I2044" s="3">
        <f>'Данные с датчиков 1'!I2044/((PI()*3.484^2)*(1-((0.3*$H$404)-0.5*(H2044-('Данные с датчиков 1'!I2044/(PI()*202*1000000000*3.484^2))))))</f>
        <v>991.93855292497938</v>
      </c>
    </row>
    <row r="2045" spans="1:9" x14ac:dyDescent="0.25">
      <c r="A2045" s="3">
        <f>'Данные с датчиков 1'!A2045</f>
        <v>203.9</v>
      </c>
      <c r="B2045" s="3">
        <f>LN((56.48+'Данные с датчиков 1'!B2045)/(56.48))</f>
        <v>0.11359344057391949</v>
      </c>
      <c r="C2045" s="3">
        <f>'Данные с датчиков 1'!C2045/((PI()*3.5^2)*(1-((0.3*$B$397)-0.5*(B2045-('Данные с датчиков 1'!C2045/(PI()*202*1000000000*3.5^2))))))</f>
        <v>976.29218597742579</v>
      </c>
      <c r="D2045" s="3">
        <f>'Данные с датчиков 1'!D2045</f>
        <v>203.9</v>
      </c>
      <c r="E2045" s="3">
        <f>LN((56.48+'Данные с датчиков 1'!E2045)/(56.48))</f>
        <v>0.11358427410032811</v>
      </c>
      <c r="F2045" s="3">
        <f>'Данные с датчиков 1'!F2045/((PI()*3.48^2)*(1-((0.3*$E$397)-0.5*(E2045-('Данные с датчиков 1'!F2045/(PI()*202*1000000000*3.48^2))))))</f>
        <v>1014.8226927661129</v>
      </c>
      <c r="G2045" s="3">
        <f>'Данные с датчиков 1'!G2045</f>
        <v>203.9</v>
      </c>
      <c r="H2045" s="3">
        <f>LN((56.48+'Данные с датчиков 1'!H2045)/(56.48))</f>
        <v>0.1135902797304483</v>
      </c>
      <c r="I2045" s="3">
        <f>'Данные с датчиков 1'!I2045/((PI()*3.484^2)*(1-((0.3*$H$404)-0.5*(H2045-('Данные с датчиков 1'!I2045/(PI()*202*1000000000*3.484^2))))))</f>
        <v>991.658801969298</v>
      </c>
    </row>
    <row r="2046" spans="1:9" x14ac:dyDescent="0.25">
      <c r="A2046" s="3">
        <f>'Данные с датчиков 1'!A2046</f>
        <v>204</v>
      </c>
      <c r="B2046" s="3">
        <f>LN((56.48+'Данные с датчиков 1'!B2046)/(56.48))</f>
        <v>0.11364511894764563</v>
      </c>
      <c r="C2046" s="3">
        <f>'Данные с датчиков 1'!C2046/((PI()*3.5^2)*(1-((0.3*$B$397)-0.5*(B2046-('Данные с датчиков 1'!C2046/(PI()*202*1000000000*3.5^2))))))</f>
        <v>976.23964306754556</v>
      </c>
      <c r="D2046" s="3">
        <f>'Данные с датчиков 1'!D2046</f>
        <v>204</v>
      </c>
      <c r="E2046" s="3">
        <f>LN((56.48+'Данные с датчиков 1'!E2046)/(56.48))</f>
        <v>0.11364606714973603</v>
      </c>
      <c r="F2046" s="3">
        <f>'Данные с датчиков 1'!F2046/((PI()*3.48^2)*(1-((0.3*$E$397)-0.5*(E2046-('Данные с датчиков 1'!F2046/(PI()*202*1000000000*3.48^2))))))</f>
        <v>1015.2841927582609</v>
      </c>
      <c r="G2046" s="3">
        <f>'Данные с датчиков 1'!G2046</f>
        <v>204</v>
      </c>
      <c r="H2046" s="3">
        <f>LN((56.48+'Данные с датчиков 1'!H2046)/(56.48))</f>
        <v>0.11364306450669902</v>
      </c>
      <c r="I2046" s="3">
        <f>'Данные с датчиков 1'!I2046/((PI()*3.484^2)*(1-((0.3*$H$404)-0.5*(H2046-('Данные с датчиков 1'!I2046/(PI()*202*1000000000*3.484^2))))))</f>
        <v>991.67943836811844</v>
      </c>
    </row>
    <row r="2047" spans="1:9" x14ac:dyDescent="0.25">
      <c r="A2047" s="3">
        <f>'Данные с датчиков 1'!A2047</f>
        <v>204.1</v>
      </c>
      <c r="B2047" s="3">
        <f>LN((56.48+'Данные с датчиков 1'!B2047)/(56.48))</f>
        <v>0.11369726872751429</v>
      </c>
      <c r="C2047" s="3">
        <f>'Данные с датчиков 1'!C2047/((PI()*3.5^2)*(1-((0.3*$B$397)-0.5*(B2047-('Данные с датчиков 1'!C2047/(PI()*202*1000000000*3.5^2))))))</f>
        <v>976.18398354356805</v>
      </c>
      <c r="D2047" s="3">
        <f>'Данные с датчиков 1'!D2047</f>
        <v>204.1</v>
      </c>
      <c r="E2047" s="3">
        <f>LN((56.48+'Данные с датчиков 1'!E2047)/(56.48))</f>
        <v>0.11369395018618385</v>
      </c>
      <c r="F2047" s="3">
        <f>'Данные с датчиков 1'!F2047/((PI()*3.48^2)*(1-((0.3*$E$397)-0.5*(E2047-('Данные с датчиков 1'!F2047/(PI()*202*1000000000*3.48^2))))))</f>
        <v>1015.0275416724027</v>
      </c>
      <c r="G2047" s="3">
        <f>'Данные с датчиков 1'!G2047</f>
        <v>204.1</v>
      </c>
      <c r="H2047" s="3">
        <f>LN((56.48+'Данные с датчиков 1'!H2047)/(56.48))</f>
        <v>0.11369553044533366</v>
      </c>
      <c r="I2047" s="3">
        <f>'Данные с датчиков 1'!I2047/((PI()*3.484^2)*(1-((0.3*$H$404)-0.5*(H2047-('Данные с датчиков 1'!I2047/(PI()*202*1000000000*3.484^2))))))</f>
        <v>991.67144184380152</v>
      </c>
    </row>
    <row r="2048" spans="1:9" x14ac:dyDescent="0.25">
      <c r="A2048" s="3">
        <f>'Данные с датчиков 1'!A2048</f>
        <v>204.2</v>
      </c>
      <c r="B2048" s="3">
        <f>LN((56.48+'Данные с датчиков 1'!B2048)/(56.48))</f>
        <v>0.11375052190823903</v>
      </c>
      <c r="C2048" s="3">
        <f>'Данные с датчиков 1'!C2048/((PI()*3.5^2)*(1-((0.3*$B$397)-0.5*(B2048-('Данные с датчиков 1'!C2048/(PI()*202*1000000000*3.5^2))))))</f>
        <v>976.2124918828406</v>
      </c>
      <c r="D2048" s="3">
        <f>'Данные с датчиков 1'!D2048</f>
        <v>204.2</v>
      </c>
      <c r="E2048" s="3">
        <f>LN((56.48+'Данные с датчиков 1'!E2048)/(56.48))</f>
        <v>0.11374704552599001</v>
      </c>
      <c r="F2048" s="3">
        <f>'Данные с датчиков 1'!F2048/((PI()*3.48^2)*(1-((0.3*$E$397)-0.5*(E2048-('Данные с датчиков 1'!F2048/(PI()*202*1000000000*3.48^2))))))</f>
        <v>1015.0785377907915</v>
      </c>
      <c r="G2048" s="3">
        <f>'Данные с датчиков 1'!G2048</f>
        <v>204.2</v>
      </c>
      <c r="H2048" s="3">
        <f>LN((56.48+'Данные с датчиков 1'!H2048)/(56.48))</f>
        <v>0.11374341111344416</v>
      </c>
      <c r="I2048" s="3">
        <f>'Данные с датчиков 1'!I2048/((PI()*3.484^2)*(1-((0.3*$H$404)-0.5*(H2048-('Данные с датчиков 1'!I2048/(PI()*202*1000000000*3.484^2))))))</f>
        <v>991.42657479448053</v>
      </c>
    </row>
    <row r="2049" spans="1:9" x14ac:dyDescent="0.25">
      <c r="A2049" s="3">
        <f>'Данные с датчиков 1'!A2049</f>
        <v>204.3</v>
      </c>
      <c r="B2049" s="3">
        <f>LN((56.48+'Данные с датчиков 1'!B2049)/(56.48))</f>
        <v>0.11379792591473969</v>
      </c>
      <c r="C2049" s="3">
        <f>'Данные с датчиков 1'!C2049/((PI()*3.5^2)*(1-((0.3*$B$397)-0.5*(B2049-('Данные с датчиков 1'!C2049/(PI()*202*1000000000*3.5^2))))))</f>
        <v>975.93884490986795</v>
      </c>
      <c r="D2049" s="3">
        <f>'Данные с датчиков 1'!D2049</f>
        <v>204.3</v>
      </c>
      <c r="E2049" s="3">
        <f>LN((56.48+'Данные с датчиков 1'!E2049)/(56.48))</f>
        <v>0.11379982202826</v>
      </c>
      <c r="F2049" s="3">
        <f>'Данные с датчиков 1'!F2049/((PI()*3.48^2)*(1-((0.3*$E$397)-0.5*(E2049-('Данные с датчиков 1'!F2049/(PI()*202*1000000000*3.48^2))))))</f>
        <v>1015.0946814934872</v>
      </c>
      <c r="G2049" s="3">
        <f>'Данные с датчиков 1'!G2049</f>
        <v>204.3</v>
      </c>
      <c r="H2049" s="3">
        <f>LN((56.48+'Данные с датчиков 1'!H2049)/(56.48))</f>
        <v>0.11380440428775788</v>
      </c>
      <c r="I2049" s="3">
        <f>'Данные с датчиков 1'!I2049/((PI()*3.484^2)*(1-((0.3*$H$404)-0.5*(H2049-('Данные с датчиков 1'!I2049/(PI()*202*1000000000*3.484^2))))))</f>
        <v>991.85339710832352</v>
      </c>
    </row>
    <row r="2050" spans="1:9" x14ac:dyDescent="0.25">
      <c r="A2050" s="3">
        <f>'Данные с датчиков 1'!A2050</f>
        <v>204.4</v>
      </c>
      <c r="B2050" s="3">
        <f>LN((56.48+'Данные с датчиков 1'!B2050)/(56.48))</f>
        <v>0.11385749376344553</v>
      </c>
      <c r="C2050" s="3">
        <f>'Данные с датчиков 1'!C2050/((PI()*3.5^2)*(1-((0.3*$B$397)-0.5*(B2050-('Данные с датчиков 1'!C2050/(PI()*202*1000000000*3.5^2))))))</f>
        <v>976.25121271935745</v>
      </c>
      <c r="D2050" s="3">
        <f>'Данные с датчиков 1'!D2050</f>
        <v>204.4</v>
      </c>
      <c r="E2050" s="3">
        <f>LN((56.48+'Данные с датчиков 1'!E2050)/(56.48))</f>
        <v>0.11384769770319973</v>
      </c>
      <c r="F2050" s="3">
        <f>'Данные с датчиков 1'!F2050/((PI()*3.48^2)*(1-((0.3*$E$397)-0.5*(E2050-('Данные с датчиков 1'!F2050/(PI()*202*1000000000*3.48^2))))))</f>
        <v>1014.8473457610936</v>
      </c>
      <c r="G2050" s="3">
        <f>'Данные с датчиков 1'!G2050</f>
        <v>204.4</v>
      </c>
      <c r="H2050" s="3">
        <f>LN((56.48+'Данные с датчиков 1'!H2050)/(56.48))</f>
        <v>0.1138508577331188</v>
      </c>
      <c r="I2050" s="3">
        <f>'Данные с датчиков 1'!I2050/((PI()*3.484^2)*(1-((0.3*$H$404)-0.5*(H2050-('Данные с датчиков 1'!I2050/(PI()*202*1000000000*3.484^2))))))</f>
        <v>991.53477363661466</v>
      </c>
    </row>
    <row r="2051" spans="1:9" x14ac:dyDescent="0.25">
      <c r="A2051" s="3">
        <f>'Данные с датчиков 1'!A2051</f>
        <v>204.5</v>
      </c>
      <c r="B2051" s="3">
        <f>LN((56.48+'Данные с датчиков 1'!B2051)/(56.48))</f>
        <v>0.11390426072840769</v>
      </c>
      <c r="C2051" s="3">
        <f>'Данные с датчиков 1'!C2051/((PI()*3.5^2)*(1-((0.3*$B$397)-0.5*(B2051-('Данные с датчиков 1'!C2051/(PI()*202*1000000000*3.5^2))))))</f>
        <v>975.96753246856576</v>
      </c>
      <c r="D2051" s="3">
        <f>'Данные с датчиков 1'!D2051</f>
        <v>204.5</v>
      </c>
      <c r="E2051" s="3">
        <f>LN((56.48+'Данные с датчиков 1'!E2051)/(56.48))</f>
        <v>0.11390773656416048</v>
      </c>
      <c r="F2051" s="3">
        <f>'Данные с датчиков 1'!F2051/((PI()*3.48^2)*(1-((0.3*$E$397)-0.5*(E2051-('Данные с датчиков 1'!F2051/(PI()*202*1000000000*3.48^2))))))</f>
        <v>1015.2365021757072</v>
      </c>
      <c r="G2051" s="3">
        <f>'Данные с датчиков 1'!G2051</f>
        <v>204.5</v>
      </c>
      <c r="H2051" s="3">
        <f>LN((56.48+'Данные с датчиков 1'!H2051)/(56.48))</f>
        <v>0.11390931648550878</v>
      </c>
      <c r="I2051" s="3">
        <f>'Данные с датчиков 1'!I2051/((PI()*3.484^2)*(1-((0.3*$H$404)-0.5*(H2051-('Данные с датчиков 1'!I2051/(PI()*202*1000000000*3.484^2))))))</f>
        <v>991.82238191021236</v>
      </c>
    </row>
    <row r="2052" spans="1:9" x14ac:dyDescent="0.25">
      <c r="A2052" s="3">
        <f>'Данные с датчиков 1'!A2052</f>
        <v>204.6</v>
      </c>
      <c r="B2052" s="3">
        <f>LN((56.48+'Данные с датчиков 1'!B2052)/(56.48))</f>
        <v>0.11396176845720944</v>
      </c>
      <c r="C2052" s="3">
        <f>'Данные с датчиков 1'!C2052/((PI()*3.5^2)*(1-((0.3*$B$397)-0.5*(B2052-('Данные с датчиков 1'!C2052/(PI()*202*1000000000*3.5^2))))))</f>
        <v>976.18128678795097</v>
      </c>
      <c r="D2052" s="3">
        <f>'Данные с датчиков 1'!D2052</f>
        <v>204.6</v>
      </c>
      <c r="E2052" s="3">
        <f>LN((56.48+'Данные с датчиков 1'!E2052)/(56.48))</f>
        <v>0.11395418520974061</v>
      </c>
      <c r="F2052" s="3">
        <f>'Данные с датчиков 1'!F2052/((PI()*3.48^2)*(1-((0.3*$E$397)-0.5*(E2052-('Данные с датчиков 1'!F2052/(PI()*202*1000000000*3.48^2))))))</f>
        <v>1014.9174187185607</v>
      </c>
      <c r="G2052" s="3">
        <f>'Данные с датчиков 1'!G2052</f>
        <v>204.6</v>
      </c>
      <c r="H2052" s="3">
        <f>LN((56.48+'Данные с датчиков 1'!H2052)/(56.48))</f>
        <v>0.11396271635909978</v>
      </c>
      <c r="I2052" s="3">
        <f>'Данные с датчиков 1'!I2052/((PI()*3.484^2)*(1-((0.3*$H$404)-0.5*(H2052-('Данные с датчиков 1'!I2052/(PI()*202*1000000000*3.484^2))))))</f>
        <v>991.84954951027885</v>
      </c>
    </row>
    <row r="2053" spans="1:9" x14ac:dyDescent="0.25">
      <c r="A2053" s="3">
        <f>'Данные с датчиков 1'!A2053</f>
        <v>204.7</v>
      </c>
      <c r="B2053" s="3">
        <f>LN((56.48+'Данные с датчиков 1'!B2053)/(56.48))</f>
        <v>0.11401405970239512</v>
      </c>
      <c r="C2053" s="3">
        <f>'Данные с датчиков 1'!C2053/((PI()*3.5^2)*(1-((0.3*$B$397)-0.5*(B2053-('Данные с датчиков 1'!C2053/(PI()*202*1000000000*3.5^2))))))</f>
        <v>976.13282031650078</v>
      </c>
      <c r="D2053" s="3">
        <f>'Данные с датчиков 1'!D2053</f>
        <v>204.7</v>
      </c>
      <c r="E2053" s="3">
        <f>LN((56.48+'Данные с датчиков 1'!E2053)/(56.48))</f>
        <v>0.11401311184917219</v>
      </c>
      <c r="F2053" s="3">
        <f>'Данные с датчиков 1'!F2053/((PI()*3.48^2)*(1-((0.3*$E$397)-0.5*(E2053-('Данные с датчиков 1'!F2053/(PI()*202*1000000000*3.48^2))))))</f>
        <v>1015.2237942861103</v>
      </c>
      <c r="G2053" s="3">
        <f>'Данные с датчиков 1'!G2053</f>
        <v>204.7</v>
      </c>
      <c r="H2053" s="3">
        <f>LN((56.48+'Данные с датчиков 1'!H2053)/(56.48))</f>
        <v>0.11401042626016133</v>
      </c>
      <c r="I2053" s="3">
        <f>'Данные с датчиков 1'!I2053/((PI()*3.484^2)*(1-((0.3*$H$404)-0.5*(H2053-('Данные с датчиков 1'!I2053/(PI()*202*1000000000*3.484^2))))))</f>
        <v>991.55884263818018</v>
      </c>
    </row>
    <row r="2054" spans="1:9" x14ac:dyDescent="0.25">
      <c r="A2054" s="3">
        <f>'Данные с датчиков 1'!A2054</f>
        <v>204.8</v>
      </c>
      <c r="B2054" s="3">
        <f>LN((56.48+'Данные с датчиков 1'!B2054)/(56.48))</f>
        <v>0.11406192512190566</v>
      </c>
      <c r="C2054" s="3">
        <f>'Данные с датчиков 1'!C2054/((PI()*3.5^2)*(1-((0.3*$B$397)-0.5*(B2054-('Данные с датчиков 1'!C2054/(PI()*202*1000000000*3.5^2))))))</f>
        <v>975.89233949592256</v>
      </c>
      <c r="D2054" s="3">
        <f>'Данные с датчиков 1'!D2054</f>
        <v>204.8</v>
      </c>
      <c r="E2054" s="3">
        <f>LN((56.48+'Данные с датчиков 1'!E2054)/(56.48))</f>
        <v>0.11406587431163054</v>
      </c>
      <c r="F2054" s="3">
        <f>'Данные с датчиков 1'!F2054/((PI()*3.48^2)*(1-((0.3*$E$397)-0.5*(E2054-('Данные с датчиков 1'!F2054/(PI()*202*1000000000*3.48^2))))))</f>
        <v>1015.2420899472493</v>
      </c>
      <c r="G2054" s="3">
        <f>'Данные с датчиков 1'!G2054</f>
        <v>204.8</v>
      </c>
      <c r="H2054" s="3">
        <f>LN((56.48+'Данные с датчиков 1'!H2054)/(56.48))</f>
        <v>0.11406603227889527</v>
      </c>
      <c r="I2054" s="3">
        <f>'Данные с датчиков 1'!I2054/((PI()*3.484^2)*(1-((0.3*$H$404)-0.5*(H2054-('Данные с датчиков 1'!I2054/(PI()*202*1000000000*3.484^2))))))</f>
        <v>991.7380310431721</v>
      </c>
    </row>
    <row r="2055" spans="1:9" x14ac:dyDescent="0.25">
      <c r="A2055" s="3">
        <f>'Данные с датчиков 1'!A2055</f>
        <v>204.9</v>
      </c>
      <c r="B2055" s="3">
        <f>LN((56.48+'Данные с датчиков 1'!B2055)/(56.48))</f>
        <v>0.114121319288784</v>
      </c>
      <c r="C2055" s="3">
        <f>'Данные с датчиков 1'!C2055/((PI()*3.5^2)*(1-((0.3*$B$397)-0.5*(B2055-('Данные с датчиков 1'!C2055/(PI()*202*1000000000*3.5^2))))))</f>
        <v>976.22147005652732</v>
      </c>
      <c r="D2055" s="3">
        <f>'Данные с датчиков 1'!D2055</f>
        <v>204.9</v>
      </c>
      <c r="E2055" s="3">
        <f>LN((56.48+'Данные с датчиков 1'!E2055)/(56.48))</f>
        <v>0.11411500092807002</v>
      </c>
      <c r="F2055" s="3">
        <f>'Данные с датчиков 1'!F2055/((PI()*3.48^2)*(1-((0.3*$E$397)-0.5*(E2055-('Данные с датчиков 1'!F2055/(PI()*202*1000000000*3.48^2))))))</f>
        <v>1015.0237993531412</v>
      </c>
      <c r="G2055" s="3">
        <f>'Данные с датчиков 1'!G2055</f>
        <v>204.9</v>
      </c>
      <c r="H2055" s="3">
        <f>LN((56.48+'Данные с датчиков 1'!H2055)/(56.48))</f>
        <v>0.11411515888757454</v>
      </c>
      <c r="I2055" s="3">
        <f>'Данные с датчиков 1'!I2055/((PI()*3.484^2)*(1-((0.3*$H$404)-0.5*(H2055-('Данные с датчиков 1'!I2055/(PI()*202*1000000000*3.484^2))))))</f>
        <v>991.53319765510048</v>
      </c>
    </row>
    <row r="2056" spans="1:9" x14ac:dyDescent="0.25">
      <c r="A2056" s="3">
        <f>'Данные с датчиков 1'!A2056</f>
        <v>205</v>
      </c>
      <c r="B2056" s="3">
        <f>LN((56.48+'Данные с датчиков 1'!B2056)/(56.48))</f>
        <v>0.11416854777063169</v>
      </c>
      <c r="C2056" s="3">
        <f>'Данные с датчиков 1'!C2056/((PI()*3.5^2)*(1-((0.3*$B$397)-0.5*(B2056-('Данные с датчиков 1'!C2056/(PI()*202*1000000000*3.5^2))))))</f>
        <v>975.91316045179144</v>
      </c>
      <c r="D2056" s="3">
        <f>'Данные с датчиков 1'!D2056</f>
        <v>205</v>
      </c>
      <c r="E2056" s="3">
        <f>LN((56.48+'Данные с датчиков 1'!E2056)/(56.48))</f>
        <v>0.11416949547653571</v>
      </c>
      <c r="F2056" s="3">
        <f>'Данные с датчиков 1'!F2056/((PI()*3.48^2)*(1-((0.3*$E$397)-0.5*(E2056-('Данные с датчиков 1'!F2056/(PI()*202*1000000000*3.48^2))))))</f>
        <v>1015.1537826797031</v>
      </c>
      <c r="G2056" s="3">
        <f>'Данные с датчиков 1'!G2056</f>
        <v>205</v>
      </c>
      <c r="H2056" s="3">
        <f>LN((56.48+'Данные с датчиков 1'!H2056)/(56.48))</f>
        <v>0.11417218063838676</v>
      </c>
      <c r="I2056" s="3">
        <f>'Данные с датчиков 1'!I2056/((PI()*3.484^2)*(1-((0.3*$H$404)-0.5*(H2056-('Данные с датчиков 1'!I2056/(PI()*202*1000000000*3.484^2))))))</f>
        <v>991.73492529599662</v>
      </c>
    </row>
    <row r="2057" spans="1:9" x14ac:dyDescent="0.25">
      <c r="A2057" s="3">
        <f>'Данные с датчиков 1'!A2057</f>
        <v>205.1</v>
      </c>
      <c r="B2057" s="3">
        <f>LN((56.48+'Данные с датчиков 1'!B2057)/(56.48))</f>
        <v>0.11422604030333094</v>
      </c>
      <c r="C2057" s="3">
        <f>'Данные с датчиков 1'!C2057/((PI()*3.5^2)*(1-((0.3*$B$397)-0.5*(B2057-('Данные с датчиков 1'!C2057/(PI()*202*1000000000*3.5^2))))))</f>
        <v>976.13462783542923</v>
      </c>
      <c r="D2057" s="3">
        <f>'Данные с датчиков 1'!D2057</f>
        <v>205.1</v>
      </c>
      <c r="E2057" s="3">
        <f>LN((56.48+'Данные с датчиков 1'!E2057)/(56.48))</f>
        <v>0.114218932889058</v>
      </c>
      <c r="F2057" s="3">
        <f>'Данные с датчиков 1'!F2057/((PI()*3.48^2)*(1-((0.3*$E$397)-0.5*(E2057-('Данные с датчиков 1'!F2057/(PI()*202*1000000000*3.48^2))))))</f>
        <v>1014.9630201830774</v>
      </c>
      <c r="G2057" s="3">
        <f>'Данные с датчиков 1'!G2057</f>
        <v>205.1</v>
      </c>
      <c r="H2057" s="3">
        <f>LN((56.48+'Данные с датчиков 1'!H2057)/(56.48))</f>
        <v>0.11422067026165633</v>
      </c>
      <c r="I2057" s="3">
        <f>'Данные с датчиков 1'!I2057/((PI()*3.484^2)*(1-((0.3*$H$404)-0.5*(H2057-('Данные с датчиков 1'!I2057/(PI()*202*1000000000*3.484^2))))))</f>
        <v>991.5318663546127</v>
      </c>
    </row>
    <row r="2058" spans="1:9" x14ac:dyDescent="0.25">
      <c r="A2058" s="3">
        <f>'Данные с датчиков 1'!A2058</f>
        <v>205.2</v>
      </c>
      <c r="B2058" s="3">
        <f>LN((56.48+'Данные с датчиков 1'!B2058)/(56.48))</f>
        <v>0.11427531698638854</v>
      </c>
      <c r="C2058" s="3">
        <f>'Данные с датчиков 1'!C2058/((PI()*3.5^2)*(1-((0.3*$B$397)-0.5*(B2058-('Данные с датчиков 1'!C2058/(PI()*202*1000000000*3.5^2))))))</f>
        <v>975.97179421059718</v>
      </c>
      <c r="D2058" s="3">
        <f>'Данные с датчиков 1'!D2058</f>
        <v>205.2</v>
      </c>
      <c r="E2058" s="3">
        <f>LN((56.48+'Данные с датчиков 1'!E2058)/(56.48))</f>
        <v>0.11427531698638854</v>
      </c>
      <c r="F2058" s="3">
        <f>'Данные с датчиков 1'!F2058/((PI()*3.48^2)*(1-((0.3*$E$397)-0.5*(E2058-('Данные с датчиков 1'!F2058/(PI()*202*1000000000*3.48^2))))))</f>
        <v>1015.1240510520499</v>
      </c>
      <c r="G2058" s="3">
        <f>'Данные с датчиков 1'!G2058</f>
        <v>205.2</v>
      </c>
      <c r="H2058" s="3">
        <f>LN((56.48+'Данные с датчиков 1'!H2058)/(56.48))</f>
        <v>0.11427642252514562</v>
      </c>
      <c r="I2058" s="3">
        <f>'Данные с датчиков 1'!I2058/((PI()*3.484^2)*(1-((0.3*$H$404)-0.5*(H2058-('Данные с датчиков 1'!I2058/(PI()*202*1000000000*3.484^2))))))</f>
        <v>991.65156616087563</v>
      </c>
    </row>
    <row r="2059" spans="1:9" x14ac:dyDescent="0.25">
      <c r="A2059" s="3">
        <f>'Данные с датчиков 1'!A2059</f>
        <v>205.3</v>
      </c>
      <c r="B2059" s="3">
        <f>LN((56.48+'Данные с датчиков 1'!B2059)/(56.48))</f>
        <v>0.11432917109687959</v>
      </c>
      <c r="C2059" s="3">
        <f>'Данные с датчиков 1'!C2059/((PI()*3.5^2)*(1-((0.3*$B$397)-0.5*(B2059-('Данные с датчиков 1'!C2059/(PI()*202*1000000000*3.5^2))))))</f>
        <v>975.99837819436368</v>
      </c>
      <c r="D2059" s="3">
        <f>'Данные с датчиков 1'!D2059</f>
        <v>205.3</v>
      </c>
      <c r="E2059" s="3">
        <f>LN((56.48+'Данные с датчиков 1'!E2059)/(56.48))</f>
        <v>0.11432348575586815</v>
      </c>
      <c r="F2059" s="3">
        <f>'Данные с датчиков 1'!F2059/((PI()*3.48^2)*(1-((0.3*$E$397)-0.5*(E2059-('Данные с датчиков 1'!F2059/(PI()*202*1000000000*3.48^2))))))</f>
        <v>1014.936355447964</v>
      </c>
      <c r="G2059" s="3">
        <f>'Данные с датчиков 1'!G2059</f>
        <v>205.3</v>
      </c>
      <c r="H2059" s="3">
        <f>LN((56.48+'Данные с датчиков 1'!H2059)/(56.48))</f>
        <v>0.11432901317117694</v>
      </c>
      <c r="I2059" s="3">
        <f>'Данные с датчиков 1'!I2059/((PI()*3.484^2)*(1-((0.3*$H$404)-0.5*(H2059-('Данные с датчиков 1'!I2059/(PI()*202*1000000000*3.484^2))))))</f>
        <v>991.67072678783143</v>
      </c>
    </row>
    <row r="2060" spans="1:9" x14ac:dyDescent="0.25">
      <c r="A2060" s="3">
        <f>'Данные с датчиков 1'!A2060</f>
        <v>205.4</v>
      </c>
      <c r="B2060" s="3">
        <f>LN((56.48+'Данные с датчиков 1'!B2060)/(56.48))</f>
        <v>0.11438365397580624</v>
      </c>
      <c r="C2060" s="3">
        <f>'Данные с датчиков 1'!C2060/((PI()*3.5^2)*(1-((0.3*$B$397)-0.5*(B2060-('Данные с датчиков 1'!C2060/(PI()*202*1000000000*3.5^2))))))</f>
        <v>976.07462912521441</v>
      </c>
      <c r="D2060" s="3">
        <f>'Данные с датчиков 1'!D2060</f>
        <v>205.4</v>
      </c>
      <c r="E2060" s="3">
        <f>LN((56.48+'Данные с датчиков 1'!E2060)/(56.48))</f>
        <v>0.11438081146421346</v>
      </c>
      <c r="F2060" s="3">
        <f>'Данные с датчиков 1'!F2060/((PI()*3.48^2)*(1-((0.3*$E$397)-0.5*(E2060-('Данные с датчиков 1'!F2060/(PI()*202*1000000000*3.48^2))))))</f>
        <v>1015.1562579298259</v>
      </c>
      <c r="G2060" s="3">
        <f>'Данные с датчиков 1'!G2060</f>
        <v>205.4</v>
      </c>
      <c r="H2060" s="3">
        <f>LN((56.48+'Данные с датчиков 1'!H2060)/(56.48))</f>
        <v>0.11437939020538732</v>
      </c>
      <c r="I2060" s="3">
        <f>'Данные с датчиков 1'!I2060/((PI()*3.484^2)*(1-((0.3*$H$404)-0.5*(H2060-('Данные с датчиков 1'!I2060/(PI()*202*1000000000*3.484^2))))))</f>
        <v>991.52434003717349</v>
      </c>
    </row>
    <row r="2061" spans="1:9" x14ac:dyDescent="0.25">
      <c r="A2061" s="3">
        <f>'Данные с датчиков 1'!A2061</f>
        <v>205.5</v>
      </c>
      <c r="B2061" s="3">
        <f>LN((56.48+'Данные с датчиков 1'!B2061)/(56.48))</f>
        <v>0.11443055425059205</v>
      </c>
      <c r="C2061" s="3">
        <f>'Данные с датчиков 1'!C2061/((PI()*3.5^2)*(1-((0.3*$B$397)-0.5*(B2061-('Данные с датчиков 1'!C2061/(PI()*202*1000000000*3.5^2))))))</f>
        <v>975.7778198206903</v>
      </c>
      <c r="D2061" s="3">
        <f>'Данные с датчиков 1'!D2061</f>
        <v>205.5</v>
      </c>
      <c r="E2061" s="3">
        <f>LN((56.48+'Данные с датчиков 1'!E2061)/(56.48))</f>
        <v>0.11443260707432619</v>
      </c>
      <c r="F2061" s="3">
        <f>'Данные с датчиков 1'!F2061/((PI()*3.48^2)*(1-((0.3*$E$397)-0.5*(E2061-('Данные с датчиков 1'!F2061/(PI()*202*1000000000*3.48^2))))))</f>
        <v>1015.1469660748851</v>
      </c>
      <c r="G2061" s="3">
        <f>'Данные с датчиков 1'!G2061</f>
        <v>205.5</v>
      </c>
      <c r="H2061" s="3">
        <f>LN((56.48+'Данные с датчиков 1'!H2061)/(56.48))</f>
        <v>0.11443434407573264</v>
      </c>
      <c r="I2061" s="3">
        <f>'Данные с датчиков 1'!I2061/((PI()*3.484^2)*(1-((0.3*$H$404)-0.5*(H2061-('Данные с датчиков 1'!I2061/(PI()*202*1000000000*3.484^2))))))</f>
        <v>991.64830901124844</v>
      </c>
    </row>
    <row r="2062" spans="1:9" x14ac:dyDescent="0.25">
      <c r="A2062" s="3">
        <f>'Данные с датчиков 1'!A2062</f>
        <v>205.6</v>
      </c>
      <c r="B2062" s="3">
        <f>LN((56.48+'Данные с датчиков 1'!B2062)/(56.48))</f>
        <v>0.11448850542398144</v>
      </c>
      <c r="C2062" s="3">
        <f>'Данные с датчиков 1'!C2062/((PI()*3.5^2)*(1-((0.3*$B$397)-0.5*(B2062-('Данные с датчиков 1'!C2062/(PI()*202*1000000000*3.5^2))))))</f>
        <v>976.04668903163292</v>
      </c>
      <c r="D2062" s="3">
        <f>'Данные с датчиков 1'!D2062</f>
        <v>205.6</v>
      </c>
      <c r="E2062" s="3">
        <f>LN((56.48+'Данные с датчиков 1'!E2062)/(56.48))</f>
        <v>0.11448361049559287</v>
      </c>
      <c r="F2062" s="3">
        <f>'Данные с датчиков 1'!F2062/((PI()*3.48^2)*(1-((0.3*$E$397)-0.5*(E2062-('Данные с датчиков 1'!F2062/(PI()*202*1000000000*3.48^2))))))</f>
        <v>1015.0565384531877</v>
      </c>
      <c r="G2062" s="3">
        <f>'Данные с датчиков 1'!G2062</f>
        <v>205.6</v>
      </c>
      <c r="H2062" s="3">
        <f>LN((56.48+'Данные с датчиков 1'!H2062)/(56.48))</f>
        <v>0.11448329469293876</v>
      </c>
      <c r="I2062" s="3">
        <f>'Данные с датчиков 1'!I2062/((PI()*3.484^2)*(1-((0.3*$H$404)-0.5*(H2062-('Данные с датчиков 1'!I2062/(PI()*202*1000000000*3.484^2))))))</f>
        <v>991.44876608547906</v>
      </c>
    </row>
    <row r="2063" spans="1:9" x14ac:dyDescent="0.25">
      <c r="A2063" s="3">
        <f>'Данные с датчиков 1'!A2063</f>
        <v>205.7</v>
      </c>
      <c r="B2063" s="3">
        <f>LN((56.48+'Данные с датчиков 1'!B2063)/(56.48))</f>
        <v>0.11453887442428817</v>
      </c>
      <c r="C2063" s="3">
        <f>'Данные с датчиков 1'!C2063/((PI()*3.5^2)*(1-((0.3*$B$397)-0.5*(B2063-('Данные с датчиков 1'!C2063/(PI()*202*1000000000*3.5^2))))))</f>
        <v>975.92482388808435</v>
      </c>
      <c r="D2063" s="3">
        <f>'Данные с датчиков 1'!D2063</f>
        <v>205.7</v>
      </c>
      <c r="E2063" s="3">
        <f>LN((56.48+'Данные с датчиков 1'!E2063)/(56.48))</f>
        <v>0.11453776917564393</v>
      </c>
      <c r="F2063" s="3">
        <f>'Данные с датчиков 1'!F2063/((PI()*3.48^2)*(1-((0.3*$E$397)-0.5*(E2063-('Данные с датчиков 1'!F2063/(PI()*202*1000000000*3.48^2))))))</f>
        <v>1015.1444361802921</v>
      </c>
      <c r="G2063" s="3">
        <f>'Данные с датчиков 1'!G2063</f>
        <v>205.7</v>
      </c>
      <c r="H2063" s="3">
        <f>LN((56.48+'Данные с датчиков 1'!H2063)/(56.48))</f>
        <v>0.11454108491791194</v>
      </c>
      <c r="I2063" s="3">
        <f>'Данные с датчиков 1'!I2063/((PI()*3.484^2)*(1-((0.3*$H$404)-0.5*(H2063-('Данные с датчиков 1'!I2063/(PI()*202*1000000000*3.484^2))))))</f>
        <v>991.66892078034903</v>
      </c>
    </row>
    <row r="2064" spans="1:9" x14ac:dyDescent="0.25">
      <c r="A2064" s="3">
        <f>'Данные с датчиков 1'!A2064</f>
        <v>205.8</v>
      </c>
      <c r="B2064" s="3">
        <f>LN((56.48+'Данные с датчиков 1'!B2064)/(56.48))</f>
        <v>0.11459239857517943</v>
      </c>
      <c r="C2064" s="3">
        <f>'Данные с датчиков 1'!C2064/((PI()*3.5^2)*(1-((0.3*$B$397)-0.5*(B2064-('Данные с датчиков 1'!C2064/(PI()*202*1000000000*3.5^2))))))</f>
        <v>975.91928595633863</v>
      </c>
      <c r="D2064" s="3">
        <f>'Данные с датчиков 1'!D2064</f>
        <v>205.8</v>
      </c>
      <c r="E2064" s="3">
        <f>LN((56.48+'Данные с датчиков 1'!E2064)/(56.48))</f>
        <v>0.11458687261552347</v>
      </c>
      <c r="F2064" s="3">
        <f>'Данные с датчиков 1'!F2064/((PI()*3.48^2)*(1-((0.3*$E$397)-0.5*(E2064-('Данные с датчиков 1'!F2064/(PI()*202*1000000000*3.48^2))))))</f>
        <v>1014.9705819360689</v>
      </c>
      <c r="G2064" s="3">
        <f>'Данные с датчиков 1'!G2064</f>
        <v>205.8</v>
      </c>
      <c r="H2064" s="3">
        <f>LN((56.48+'Данные с датчиков 1'!H2064)/(56.48))</f>
        <v>0.11458892511838897</v>
      </c>
      <c r="I2064" s="3">
        <f>'Данные с датчиков 1'!I2064/((PI()*3.484^2)*(1-((0.3*$H$404)-0.5*(H2064-('Данные с датчиков 1'!I2064/(PI()*202*1000000000*3.484^2))))))</f>
        <v>991.47644590881907</v>
      </c>
    </row>
    <row r="2065" spans="1:9" x14ac:dyDescent="0.25">
      <c r="A2065" s="3">
        <f>'Данные с датчиков 1'!A2065</f>
        <v>205.9</v>
      </c>
      <c r="B2065" s="3">
        <f>LN((56.48+'Данные с датчиков 1'!B2065)/(56.48))</f>
        <v>0.11464402535148954</v>
      </c>
      <c r="C2065" s="3">
        <f>'Данные с датчиков 1'!C2065/((PI()*3.5^2)*(1-((0.3*$B$397)-0.5*(B2065-('Данные с датчиков 1'!C2065/(PI()*202*1000000000*3.5^2))))))</f>
        <v>975.90390454327269</v>
      </c>
      <c r="D2065" s="3">
        <f>'Данные с датчиков 1'!D2065</f>
        <v>205.9</v>
      </c>
      <c r="E2065" s="3">
        <f>LN((56.48+'Данные с датчиков 1'!E2065)/(56.48))</f>
        <v>0.11464481473105041</v>
      </c>
      <c r="F2065" s="3">
        <f>'Данные с датчиков 1'!F2065/((PI()*3.48^2)*(1-((0.3*$E$397)-0.5*(E2065-('Данные с датчиков 1'!F2065/(PI()*202*1000000000*3.48^2))))))</f>
        <v>1015.197879191428</v>
      </c>
      <c r="G2065" s="3">
        <f>'Данные с датчиков 1'!G2065</f>
        <v>205.9</v>
      </c>
      <c r="H2065" s="3">
        <f>LN((56.48+'Данные с датчиков 1'!H2065)/(56.48))</f>
        <v>0.11464307809519363</v>
      </c>
      <c r="I2065" s="3">
        <f>'Данные с датчиков 1'!I2065/((PI()*3.484^2)*(1-((0.3*$H$404)-0.5*(H2065-('Данные с датчиков 1'!I2065/(PI()*202*1000000000*3.484^2))))))</f>
        <v>991.52715116340971</v>
      </c>
    </row>
    <row r="2066" spans="1:9" x14ac:dyDescent="0.25">
      <c r="A2066" s="3">
        <f>'Данные с датчиков 1'!A2066</f>
        <v>206</v>
      </c>
      <c r="B2066" s="3">
        <f>LN((56.48+'Данные с датчиков 1'!B2066)/(56.48))</f>
        <v>0.11469738600717515</v>
      </c>
      <c r="C2066" s="3">
        <f>'Данные с датчиков 1'!C2066/((PI()*3.5^2)*(1-((0.3*$B$397)-0.5*(B2066-('Данные с датчиков 1'!C2066/(PI()*202*1000000000*3.5^2))))))</f>
        <v>975.87979543230267</v>
      </c>
      <c r="D2066" s="3">
        <f>'Данные с датчиков 1'!D2066</f>
        <v>206</v>
      </c>
      <c r="E2066" s="3">
        <f>LN((56.48+'Данные с датчиков 1'!E2066)/(56.48))</f>
        <v>0.11469186062764665</v>
      </c>
      <c r="F2066" s="3">
        <f>'Данные с датчиков 1'!F2066/((PI()*3.48^2)*(1-((0.3*$E$397)-0.5*(E2066-('Данные с датчиков 1'!F2066/(PI()*202*1000000000*3.48^2))))))</f>
        <v>1014.957980494515</v>
      </c>
      <c r="G2066" s="3">
        <f>'Данные с датчиков 1'!G2066</f>
        <v>206</v>
      </c>
      <c r="H2066" s="3">
        <f>LN((56.48+'Данные с датчиков 1'!H2066)/(56.48))</f>
        <v>0.11469738600717515</v>
      </c>
      <c r="I2066" s="3">
        <f>'Данные с датчиков 1'!I2066/((PI()*3.484^2)*(1-((0.3*$H$404)-0.5*(H2066-('Данные с датчиков 1'!I2066/(PI()*202*1000000000*3.484^2))))))</f>
        <v>991.61844747275291</v>
      </c>
    </row>
    <row r="2067" spans="1:9" x14ac:dyDescent="0.25">
      <c r="A2067" s="3">
        <f>'Данные с датчиков 1'!A2067</f>
        <v>206.1</v>
      </c>
      <c r="B2067" s="3">
        <f>LN((56.48+'Данные с датчиков 1'!B2067)/(56.48))</f>
        <v>0.11474869164489442</v>
      </c>
      <c r="C2067" s="3">
        <f>'Данные с датчиков 1'!C2067/((PI()*3.5^2)*(1-((0.3*$B$397)-0.5*(B2067-('Данные с датчиков 1'!C2067/(PI()*202*1000000000*3.5^2))))))</f>
        <v>975.81094158113478</v>
      </c>
      <c r="D2067" s="3">
        <f>'Данные с датчиков 1'!D2067</f>
        <v>206.1</v>
      </c>
      <c r="E2067" s="3">
        <f>LN((56.48+'Данные с датчиков 1'!E2067)/(56.48))</f>
        <v>0.11474727090882522</v>
      </c>
      <c r="F2067" s="3">
        <f>'Данные с датчиков 1'!F2067/((PI()*3.48^2)*(1-((0.3*$E$397)-0.5*(E2067-('Данные с датчиков 1'!F2067/(PI()*202*1000000000*3.48^2))))))</f>
        <v>1015.0961856814777</v>
      </c>
      <c r="G2067" s="3">
        <f>'Данные с датчиков 1'!G2067</f>
        <v>206.1</v>
      </c>
      <c r="H2067" s="3">
        <f>LN((56.48+'Данные с датчиков 1'!H2067)/(56.48))</f>
        <v>0.11474442943063155</v>
      </c>
      <c r="I2067" s="3">
        <f>'Данные с датчиков 1'!I2067/((PI()*3.484^2)*(1-((0.3*$H$404)-0.5*(H2067-('Данные с датчиков 1'!I2067/(PI()*202*1000000000*3.484^2))))))</f>
        <v>991.3131438436784</v>
      </c>
    </row>
    <row r="2068" spans="1:9" x14ac:dyDescent="0.25">
      <c r="A2068" s="3">
        <f>'Данные с датчиков 1'!A2068</f>
        <v>206.2</v>
      </c>
      <c r="B2068" s="3">
        <f>LN((56.48+'Данные с датчиков 1'!B2068)/(56.48))</f>
        <v>0.11480031035313593</v>
      </c>
      <c r="C2068" s="3">
        <f>'Данные с датчиков 1'!C2068/((PI()*3.5^2)*(1-((0.3*$B$397)-0.5*(B2068-('Данные с датчиков 1'!C2068/(PI()*202*1000000000*3.5^2))))))</f>
        <v>975.77450520691127</v>
      </c>
      <c r="D2068" s="3">
        <f>'Данные с датчиков 1'!D2068</f>
        <v>206.2</v>
      </c>
      <c r="E2068" s="3">
        <f>LN((56.48+'Данные с датчиков 1'!E2068)/(56.48))</f>
        <v>0.1148009417581479</v>
      </c>
      <c r="F2068" s="3">
        <f>'Данные с датчиков 1'!F2068/((PI()*3.48^2)*(1-((0.3*$E$397)-0.5*(E2068-('Данные с датчиков 1'!F2068/(PI()*202*1000000000*3.48^2))))))</f>
        <v>1015.1458992145348</v>
      </c>
      <c r="G2068" s="3">
        <f>'Данные с датчиков 1'!G2068</f>
        <v>206.2</v>
      </c>
      <c r="H2068" s="3">
        <f>LN((56.48+'Данные с датчиков 1'!H2068)/(56.48))</f>
        <v>0.11480378307576797</v>
      </c>
      <c r="I2068" s="3">
        <f>'Данные с датчиков 1'!I2068/((PI()*3.484^2)*(1-((0.3*$H$404)-0.5*(H2068-('Данные с датчиков 1'!I2068/(PI()*202*1000000000*3.484^2))))))</f>
        <v>991.68398056316005</v>
      </c>
    </row>
    <row r="2069" spans="1:9" x14ac:dyDescent="0.25">
      <c r="A2069" s="3">
        <f>'Данные с датчиков 1'!A2069</f>
        <v>206.3</v>
      </c>
      <c r="B2069" s="3">
        <f>LN((56.48+'Данные с датчиков 1'!B2069)/(56.48))</f>
        <v>0.11485634599560762</v>
      </c>
      <c r="C2069" s="3">
        <f>'Данные с датчиков 1'!C2069/((PI()*3.5^2)*(1-((0.3*$B$397)-0.5*(B2069-('Данные с датчиков 1'!C2069/(PI()*202*1000000000*3.5^2))))))</f>
        <v>975.92122802355766</v>
      </c>
      <c r="D2069" s="3">
        <f>'Данные с датчиков 1'!D2069</f>
        <v>206.3</v>
      </c>
      <c r="E2069" s="3">
        <f>LN((56.48+'Данные с датчиков 1'!E2069)/(56.48))</f>
        <v>0.11484892737257503</v>
      </c>
      <c r="F2069" s="3">
        <f>'Данные с датчиков 1'!F2069/((PI()*3.48^2)*(1-((0.3*$E$397)-0.5*(E2069-('Данные с датчиков 1'!F2069/(PI()*202*1000000000*3.48^2))))))</f>
        <v>1014.9122111979518</v>
      </c>
      <c r="G2069" s="3">
        <f>'Данные с датчиков 1'!G2069</f>
        <v>206.3</v>
      </c>
      <c r="H2069" s="3">
        <f>LN((56.48+'Данные с датчиков 1'!H2069)/(56.48))</f>
        <v>0.11485429404155141</v>
      </c>
      <c r="I2069" s="3">
        <f>'Данные с датчиков 1'!I2069/((PI()*3.484^2)*(1-((0.3*$H$404)-0.5*(H2069-('Данные с датчиков 1'!I2069/(PI()*202*1000000000*3.484^2))))))</f>
        <v>991.57647118570139</v>
      </c>
    </row>
    <row r="2070" spans="1:9" x14ac:dyDescent="0.25">
      <c r="A2070" s="3">
        <f>'Данные с датчиков 1'!A2070</f>
        <v>206.4</v>
      </c>
      <c r="B2070" s="3">
        <f>LN((56.48+'Данные с датчиков 1'!B2070)/(56.48))</f>
        <v>0.11490780131298933</v>
      </c>
      <c r="C2070" s="3">
        <f>'Данные с датчиков 1'!C2070/((PI()*3.5^2)*(1-((0.3*$B$397)-0.5*(B2070-('Данные с датчиков 1'!C2070/(PI()*202*1000000000*3.5^2))))))</f>
        <v>975.88129210563261</v>
      </c>
      <c r="D2070" s="3">
        <f>'Данные с датчиков 1'!D2070</f>
        <v>206.4</v>
      </c>
      <c r="E2070" s="3">
        <f>LN((56.48+'Данные с датчиков 1'!E2070)/(56.48))</f>
        <v>0.11490780131298933</v>
      </c>
      <c r="F2070" s="3">
        <f>'Данные с датчиков 1'!F2070/((PI()*3.48^2)*(1-((0.3*$E$397)-0.5*(E2070-('Данные с датчиков 1'!F2070/(PI()*202*1000000000*3.48^2))))))</f>
        <v>1015.2351926133274</v>
      </c>
      <c r="G2070" s="3">
        <f>'Данные с датчиков 1'!G2070</f>
        <v>206.4</v>
      </c>
      <c r="H2070" s="3">
        <f>LN((56.48+'Данные с датчиков 1'!H2070)/(56.48))</f>
        <v>0.11490937965510503</v>
      </c>
      <c r="I2070" s="3">
        <f>'Данные с датчиков 1'!I2070/((PI()*3.484^2)*(1-((0.3*$H$404)-0.5*(H2070-('Данные с датчиков 1'!I2070/(PI()*202*1000000000*3.484^2))))))</f>
        <v>991.66426959735918</v>
      </c>
    </row>
    <row r="2071" spans="1:9" x14ac:dyDescent="0.25">
      <c r="A2071" s="3">
        <f>'Данные с датчиков 1'!A2071</f>
        <v>206.5</v>
      </c>
      <c r="B2071" s="3">
        <f>LN((56.48+'Данные с датчиков 1'!B2071)/(56.48))</f>
        <v>0.11496083224376553</v>
      </c>
      <c r="C2071" s="3">
        <f>'Данные с датчиков 1'!C2071/((PI()*3.5^2)*(1-((0.3*$B$397)-0.5*(B2071-('Данные с датчиков 1'!C2071/(PI()*202*1000000000*3.5^2))))))</f>
        <v>975.8430417421921</v>
      </c>
      <c r="D2071" s="3">
        <f>'Данные с датчиков 1'!D2071</f>
        <v>206.5</v>
      </c>
      <c r="E2071" s="3">
        <f>LN((56.48+'Данные с датчиков 1'!E2071)/(56.48))</f>
        <v>0.11495720223995318</v>
      </c>
      <c r="F2071" s="3">
        <f>'Данные с датчиков 1'!F2071/((PI()*3.48^2)*(1-((0.3*$E$397)-0.5*(E2071-('Данные с датчиков 1'!F2071/(PI()*202*1000000000*3.48^2))))))</f>
        <v>1015.062982348517</v>
      </c>
      <c r="G2071" s="3">
        <f>'Данные с датчиков 1'!G2071</f>
        <v>206.5</v>
      </c>
      <c r="H2071" s="3">
        <f>LN((56.48+'Данные с датчиков 1'!H2071)/(56.48))</f>
        <v>0.11496004311362291</v>
      </c>
      <c r="I2071" s="3">
        <f>'Данные с датчиков 1'!I2071/((PI()*3.484^2)*(1-((0.3*$H$404)-0.5*(H2071-('Данные с датчиков 1'!I2071/(PI()*202*1000000000*3.484^2))))))</f>
        <v>991.56868780393825</v>
      </c>
    </row>
    <row r="2072" spans="1:9" x14ac:dyDescent="0.25">
      <c r="A2072" s="3">
        <f>'Данные с датчиков 1'!A2072</f>
        <v>206.6</v>
      </c>
      <c r="B2072" s="3">
        <f>LN((56.48+'Данные с датчиков 1'!B2072)/(56.48))</f>
        <v>0.11501307127411362</v>
      </c>
      <c r="C2072" s="3">
        <f>'Данные с датчиков 1'!C2072/((PI()*3.5^2)*(1-((0.3*$B$397)-0.5*(B2072-('Данные с датчиков 1'!C2072/(PI()*202*1000000000*3.5^2))))))</f>
        <v>975.84370690755645</v>
      </c>
      <c r="D2072" s="3">
        <f>'Данные с датчиков 1'!D2072</f>
        <v>206.6</v>
      </c>
      <c r="E2072" s="3">
        <f>LN((56.48+'Данные с датчиков 1'!E2072)/(56.48))</f>
        <v>0.11501275563862039</v>
      </c>
      <c r="F2072" s="3">
        <f>'Данные с датчиков 1'!F2072/((PI()*3.48^2)*(1-((0.3*$E$397)-0.5*(E2072-('Данные с датчиков 1'!F2072/(PI()*202*1000000000*3.48^2))))))</f>
        <v>1015.1785247454274</v>
      </c>
      <c r="G2072" s="3">
        <f>'Данные с датчиков 1'!G2072</f>
        <v>206.6</v>
      </c>
      <c r="H2072" s="3">
        <f>LN((56.48+'Данные с датчиков 1'!H2072)/(56.48))</f>
        <v>0.11500944145992474</v>
      </c>
      <c r="I2072" s="3">
        <f>'Данные с датчиков 1'!I2072/((PI()*3.484^2)*(1-((0.3*$H$404)-0.5*(H2072-('Данные с датчиков 1'!I2072/(PI()*202*1000000000*3.484^2))))))</f>
        <v>991.36498752587136</v>
      </c>
    </row>
    <row r="2073" spans="1:9" x14ac:dyDescent="0.25">
      <c r="A2073" s="3">
        <f>'Данные с датчиков 1'!A2073</f>
        <v>206.7</v>
      </c>
      <c r="B2073" s="3">
        <f>LN((56.48+'Данные с датчиков 1'!B2073)/(56.48))</f>
        <v>0.1150627826208493</v>
      </c>
      <c r="C2073" s="3">
        <f>'Данные с датчиков 1'!C2073/((PI()*3.5^2)*(1-((0.3*$B$397)-0.5*(B2073-('Данные с датчиков 1'!C2073/(PI()*202*1000000000*3.5^2))))))</f>
        <v>975.66199813824994</v>
      </c>
      <c r="D2073" s="3">
        <f>'Данные с датчиков 1'!D2073</f>
        <v>206.7</v>
      </c>
      <c r="E2073" s="3">
        <f>LN((56.48+'Данные с датчиков 1'!E2073)/(56.48))</f>
        <v>0.11506309824055284</v>
      </c>
      <c r="F2073" s="3">
        <f>'Данные с датчиков 1'!F2073/((PI()*3.48^2)*(1-((0.3*$E$397)-0.5*(E2073-('Данные с датчиков 1'!F2073/(PI()*202*1000000000*3.48^2))))))</f>
        <v>1015.0750533992132</v>
      </c>
      <c r="G2073" s="3">
        <f>'Данные с датчиков 1'!G2073</f>
        <v>206.7</v>
      </c>
      <c r="H2073" s="3">
        <f>LN((56.48+'Данные с датчиков 1'!H2073)/(56.48))</f>
        <v>0.11506720128763341</v>
      </c>
      <c r="I2073" s="3">
        <f>'Данные с датчиков 1'!I2073/((PI()*3.484^2)*(1-((0.3*$H$404)-0.5*(H2073-('Данные с датчиков 1'!I2073/(PI()*202*1000000000*3.484^2))))))</f>
        <v>991.62410571579187</v>
      </c>
    </row>
    <row r="2074" spans="1:9" x14ac:dyDescent="0.25">
      <c r="A2074" s="3">
        <f>'Данные с датчиков 1'!A2074</f>
        <v>206.8</v>
      </c>
      <c r="B2074" s="3">
        <f>LN((56.48+'Данные с датчиков 1'!B2074)/(56.48))</f>
        <v>0.11512148617187874</v>
      </c>
      <c r="C2074" s="3">
        <f>'Данные с датчиков 1'!C2074/((PI()*3.5^2)*(1-((0.3*$B$397)-0.5*(B2074-('Данные с датчиков 1'!C2074/(PI()*202*1000000000*3.5^2))))))</f>
        <v>975.9287979271013</v>
      </c>
      <c r="D2074" s="3">
        <f>'Данные с датчиков 1'!D2074</f>
        <v>206.8</v>
      </c>
      <c r="E2074" s="3">
        <f>LN((56.48+'Данные с датчиков 1'!E2074)/(56.48))</f>
        <v>0.11511328050634005</v>
      </c>
      <c r="F2074" s="3">
        <f>'Данные с датчиков 1'!F2074/((PI()*3.48^2)*(1-((0.3*$E$397)-0.5*(E2074-('Данные с датчиков 1'!F2074/(PI()*202*1000000000*3.48^2))))))</f>
        <v>1014.9302332426249</v>
      </c>
      <c r="G2074" s="3">
        <f>'Данные с датчиков 1'!G2074</f>
        <v>206.8</v>
      </c>
      <c r="H2074" s="3">
        <f>LN((56.48+'Данные с датчиков 1'!H2074)/(56.48))</f>
        <v>0.11511359611010587</v>
      </c>
      <c r="I2074" s="3">
        <f>'Данные с датчиков 1'!I2074/((PI()*3.484^2)*(1-((0.3*$H$404)-0.5*(H2074-('Данные с датчиков 1'!I2074/(PI()*202*1000000000*3.484^2))))))</f>
        <v>991.28347609104731</v>
      </c>
    </row>
    <row r="2075" spans="1:9" x14ac:dyDescent="0.25">
      <c r="A2075" s="3">
        <f>'Данные с датчиков 1'!A2075</f>
        <v>206.9</v>
      </c>
      <c r="B2075" s="3">
        <f>LN((56.48+'Данные с датчиков 1'!B2075)/(56.48))</f>
        <v>0.11516708950916717</v>
      </c>
      <c r="C2075" s="3">
        <f>'Данные с датчиков 1'!C2075/((PI()*3.5^2)*(1-((0.3*$B$397)-0.5*(B2075-('Данные с датчиков 1'!C2075/(PI()*202*1000000000*3.5^2))))))</f>
        <v>975.5786992653268</v>
      </c>
      <c r="D2075" s="3">
        <f>'Данные с датчиков 1'!D2075</f>
        <v>206.9</v>
      </c>
      <c r="E2075" s="3">
        <f>LN((56.48+'Данные с датчиков 1'!E2075)/(56.48))</f>
        <v>0.11517040316543105</v>
      </c>
      <c r="F2075" s="3">
        <f>'Данные с датчиков 1'!F2075/((PI()*3.48^2)*(1-((0.3*$E$397)-0.5*(E2075-('Данные с датчиков 1'!F2075/(PI()*202*1000000000*3.48^2))))))</f>
        <v>1015.1717457533595</v>
      </c>
      <c r="G2075" s="3">
        <f>'Данные с датчиков 1'!G2075</f>
        <v>206.9</v>
      </c>
      <c r="H2075" s="3">
        <f>LN((56.48+'Данные с датчиков 1'!H2075)/(56.48))</f>
        <v>0.11517182330046857</v>
      </c>
      <c r="I2075" s="3">
        <f>'Данные с датчиков 1'!I2075/((PI()*3.484^2)*(1-((0.3*$H$404)-0.5*(H2075-('Данные с датчиков 1'!I2075/(PI()*202*1000000000*3.484^2))))))</f>
        <v>991.57141791514687</v>
      </c>
    </row>
    <row r="2076" spans="1:9" x14ac:dyDescent="0.25">
      <c r="A2076" s="3">
        <f>'Данные с датчиков 1'!A2076</f>
        <v>207</v>
      </c>
      <c r="B2076" s="3">
        <f>LN((56.48+'Данные с датчиков 1'!B2076)/(56.48))</f>
        <v>0.11522610250577126</v>
      </c>
      <c r="C2076" s="3">
        <f>'Данные с датчиков 1'!C2076/((PI()*3.5^2)*(1-((0.3*$B$397)-0.5*(B2076-('Данные с датчиков 1'!C2076/(PI()*202*1000000000*3.5^2))))))</f>
        <v>975.87828411115015</v>
      </c>
      <c r="D2076" s="3">
        <f>'Данные с датчиков 1'!D2076</f>
        <v>207</v>
      </c>
      <c r="E2076" s="3">
        <f>LN((56.48+'Данные с датчиков 1'!E2076)/(56.48))</f>
        <v>0.11521742434232625</v>
      </c>
      <c r="F2076" s="3">
        <f>'Данные с датчиков 1'!F2076/((PI()*3.48^2)*(1-((0.3*$E$397)-0.5*(E2076-('Данные с датчиков 1'!F2076/(PI()*202*1000000000*3.48^2))))))</f>
        <v>1014.8909789423558</v>
      </c>
      <c r="G2076" s="3">
        <f>'Данные с датчиков 1'!G2076</f>
        <v>207</v>
      </c>
      <c r="H2076" s="3">
        <f>LN((56.48+'Данные с датчиков 1'!H2076)/(56.48))</f>
        <v>0.1152245246634738</v>
      </c>
      <c r="I2076" s="3">
        <f>'Данные с датчиков 1'!I2076/((PI()*3.484^2)*(1-((0.3*$H$404)-0.5*(H2076-('Данные с датчиков 1'!I2076/(PI()*202*1000000000*3.484^2))))))</f>
        <v>991.58506030467777</v>
      </c>
    </row>
    <row r="2077" spans="1:9" x14ac:dyDescent="0.25">
      <c r="A2077" s="3">
        <f>'Данные с датчиков 1'!A2077</f>
        <v>207.1</v>
      </c>
      <c r="B2077" s="3">
        <f>LN((56.48+'Данные с датчиков 1'!B2077)/(56.48))</f>
        <v>0.11527911655987243</v>
      </c>
      <c r="C2077" s="3">
        <f>'Данные с датчиков 1'!C2077/((PI()*3.5^2)*(1-((0.3*$B$397)-0.5*(B2077-('Данные с датчиков 1'!C2077/(PI()*202*1000000000*3.5^2))))))</f>
        <v>975.86409924830809</v>
      </c>
      <c r="D2077" s="3">
        <f>'Данные с датчиков 1'!D2077</f>
        <v>207.1</v>
      </c>
      <c r="E2077" s="3">
        <f>LN((56.48+'Данные с датчиков 1'!E2077)/(56.48))</f>
        <v>0.11527548771125161</v>
      </c>
      <c r="F2077" s="3">
        <f>'Данные с датчиков 1'!F2077/((PI()*3.48^2)*(1-((0.3*$E$397)-0.5*(E2077-('Данные с датчиков 1'!F2077/(PI()*202*1000000000*3.48^2))))))</f>
        <v>1015.1842998729672</v>
      </c>
      <c r="G2077" s="3">
        <f>'Данные с датчиков 1'!G2077</f>
        <v>207.1</v>
      </c>
      <c r="H2077" s="3">
        <f>LN((56.48+'Данные с датчиков 1'!H2077)/(56.48))</f>
        <v>0.11527485660579954</v>
      </c>
      <c r="I2077" s="3">
        <f>'Данные с датчиков 1'!I2077/((PI()*3.484^2)*(1-((0.3*$H$404)-0.5*(H2077-('Данные с датчиков 1'!I2077/(PI()*202*1000000000*3.484^2))))))</f>
        <v>991.41857771199636</v>
      </c>
    </row>
    <row r="2078" spans="1:9" x14ac:dyDescent="0.25">
      <c r="A2078" s="3">
        <f>'Данные с датчиков 1'!A2078</f>
        <v>207.2</v>
      </c>
      <c r="B2078" s="3">
        <f>LN((56.48+'Данные с датчиков 1'!B2078)/(56.48))</f>
        <v>0.11532707923482313</v>
      </c>
      <c r="C2078" s="3">
        <f>'Данные с датчиков 1'!C2078/((PI()*3.5^2)*(1-((0.3*$B$397)-0.5*(B2078-('Данные с датчиков 1'!C2078/(PI()*202*1000000000*3.5^2))))))</f>
        <v>975.59020670850089</v>
      </c>
      <c r="D2078" s="3">
        <f>'Данные с датчиков 1'!D2078</f>
        <v>207.2</v>
      </c>
      <c r="E2078" s="3">
        <f>LN((56.48+'Данные с датчиков 1'!E2078)/(56.48))</f>
        <v>0.11532755253923194</v>
      </c>
      <c r="F2078" s="3">
        <f>'Данные с датчиков 1'!F2078/((PI()*3.48^2)*(1-((0.3*$E$397)-0.5*(E2078-('Данные с датчиков 1'!F2078/(PI()*202*1000000000*3.48^2))))))</f>
        <v>1015.1664785358865</v>
      </c>
      <c r="G2078" s="3">
        <f>'Данные с датчиков 1'!G2078</f>
        <v>207.2</v>
      </c>
      <c r="H2078" s="3">
        <f>LN((56.48+'Данные с датчиков 1'!H2078)/(56.48))</f>
        <v>0.11532849914737707</v>
      </c>
      <c r="I2078" s="3">
        <f>'Данные с датчиков 1'!I2078/((PI()*3.484^2)*(1-((0.3*$H$404)-0.5*(H2078-('Данные с датчиков 1'!I2078/(PI()*202*1000000000*3.484^2))))))</f>
        <v>991.51494028070795</v>
      </c>
    </row>
    <row r="2079" spans="1:9" x14ac:dyDescent="0.25">
      <c r="A2079" s="3">
        <f>'Данные с датчиков 1'!A2079</f>
        <v>207.3</v>
      </c>
      <c r="B2079" s="3">
        <f>LN((56.48+'Данные с датчиков 1'!B2079)/(56.48))</f>
        <v>0.11538229657106149</v>
      </c>
      <c r="C2079" s="3">
        <f>'Данные с датчиков 1'!C2079/((PI()*3.5^2)*(1-((0.3*$B$397)-0.5*(B2079-('Данные с датчиков 1'!C2079/(PI()*202*1000000000*3.5^2))))))</f>
        <v>975.73225479475354</v>
      </c>
      <c r="D2079" s="3">
        <f>'Данные с датчиков 1'!D2079</f>
        <v>207.3</v>
      </c>
      <c r="E2079" s="3">
        <f>LN((56.48+'Данные с датчиков 1'!E2079)/(56.48))</f>
        <v>0.11537945689670896</v>
      </c>
      <c r="F2079" s="3">
        <f>'Данные с датчиков 1'!F2079/((PI()*3.48^2)*(1-((0.3*$E$397)-0.5*(E2079-('Данные с датчиков 1'!F2079/(PI()*202*1000000000*3.48^2))))))</f>
        <v>1015.1039875489145</v>
      </c>
      <c r="G2079" s="3">
        <f>'Данные с датчиков 1'!G2079</f>
        <v>207.3</v>
      </c>
      <c r="H2079" s="3">
        <f>LN((56.48+'Данные с датчиков 1'!H2079)/(56.48))</f>
        <v>0.11537677497463855</v>
      </c>
      <c r="I2079" s="3">
        <f>'Данные с датчиков 1'!I2079/((PI()*3.484^2)*(1-((0.3*$H$404)-0.5*(H2079-('Данные с датчиков 1'!I2079/(PI()*202*1000000000*3.484^2))))))</f>
        <v>991.27125067992984</v>
      </c>
    </row>
    <row r="2080" spans="1:9" x14ac:dyDescent="0.25">
      <c r="A2080" s="3">
        <f>'Данные с датчиков 1'!A2080</f>
        <v>207.4</v>
      </c>
      <c r="B2080" s="3">
        <f>LN((56.48+'Данные с датчиков 1'!B2080)/(56.48))</f>
        <v>0.11542993879375371</v>
      </c>
      <c r="C2080" s="3">
        <f>'Данные с датчиков 1'!C2080/((PI()*3.5^2)*(1-((0.3*$B$397)-0.5*(B2080-('Данные с датчиков 1'!C2080/(PI()*202*1000000000*3.5^2))))))</f>
        <v>975.45669224736946</v>
      </c>
      <c r="D2080" s="3">
        <f>'Данные с датчиков 1'!D2080</f>
        <v>207.4</v>
      </c>
      <c r="E2080" s="3">
        <f>LN((56.48+'Данные с датчиков 1'!E2080)/(56.48))</f>
        <v>0.11543183181531899</v>
      </c>
      <c r="F2080" s="3">
        <f>'Данные с датчиков 1'!F2080/((PI()*3.48^2)*(1-((0.3*$E$397)-0.5*(E2080-('Данные с датчиков 1'!F2080/(PI()*202*1000000000*3.48^2))))))</f>
        <v>1015.1433694285861</v>
      </c>
      <c r="G2080" s="3">
        <f>'Данные с датчиков 1'!G2080</f>
        <v>207.4</v>
      </c>
      <c r="H2080" s="3">
        <f>LN((56.48+'Данные с датчиков 1'!H2080)/(56.48))</f>
        <v>0.11543514459443545</v>
      </c>
      <c r="I2080" s="3">
        <f>'Данные с датчиков 1'!I2080/((PI()*3.484^2)*(1-((0.3*$H$404)-0.5*(H2080-('Данные с датчиков 1'!I2080/(PI()*202*1000000000*3.484^2))))))</f>
        <v>991.5494383133273</v>
      </c>
    </row>
    <row r="2081" spans="1:9" x14ac:dyDescent="0.25">
      <c r="A2081" s="3">
        <f>'Данные с датчиков 1'!A2081</f>
        <v>207.5</v>
      </c>
      <c r="B2081" s="3">
        <f>LN((56.48+'Данные с датчиков 1'!B2081)/(56.48))</f>
        <v>0.1154873588536882</v>
      </c>
      <c r="C2081" s="3">
        <f>'Данные с датчиков 1'!C2081/((PI()*3.5^2)*(1-((0.3*$B$397)-0.5*(B2081-('Данные с датчиков 1'!C2081/(PI()*202*1000000000*3.5^2))))))</f>
        <v>975.691208353913</v>
      </c>
      <c r="D2081" s="3">
        <f>'Данные с датчиков 1'!D2081</f>
        <v>207.5</v>
      </c>
      <c r="E2081" s="3">
        <f>LN((56.48+'Данные с датчиков 1'!E2081)/(56.48))</f>
        <v>0.1154810491182396</v>
      </c>
      <c r="F2081" s="3">
        <f>'Данные с датчиков 1'!F2081/((PI()*3.48^2)*(1-((0.3*$E$397)-0.5*(E2081-('Данные с датчиков 1'!F2081/(PI()*202*1000000000*3.48^2))))))</f>
        <v>1014.9467706968725</v>
      </c>
      <c r="G2081" s="3">
        <f>'Данные с датчиков 1'!G2081</f>
        <v>207.5</v>
      </c>
      <c r="H2081" s="3">
        <f>LN((56.48+'Данные с датчиков 1'!H2081)/(56.48))</f>
        <v>0.11548373076066984</v>
      </c>
      <c r="I2081" s="3">
        <f>'Данные с датчиков 1'!I2081/((PI()*3.484^2)*(1-((0.3*$H$404)-0.5*(H2081-('Данные с датчиков 1'!I2081/(PI()*202*1000000000*3.484^2))))))</f>
        <v>991.33671151767726</v>
      </c>
    </row>
    <row r="2082" spans="1:9" x14ac:dyDescent="0.25">
      <c r="A2082" s="3">
        <f>'Данные с датчиков 1'!A2082</f>
        <v>207.6</v>
      </c>
      <c r="B2082" s="3">
        <f>LN((56.48+'Данные с датчиков 1'!B2082)/(56.48))</f>
        <v>0.11553641568872301</v>
      </c>
      <c r="C2082" s="3">
        <f>'Данные с датчиков 1'!C2082/((PI()*3.5^2)*(1-((0.3*$B$397)-0.5*(B2082-('Данные с датчиков 1'!C2082/(PI()*202*1000000000*3.5^2))))))</f>
        <v>975.50859242270485</v>
      </c>
      <c r="D2082" s="3">
        <f>'Данные с датчиков 1'!D2082</f>
        <v>207.6</v>
      </c>
      <c r="E2082" s="3">
        <f>LN((56.48+'Данные с датчиков 1'!E2082)/(56.48))</f>
        <v>0.11553846624357565</v>
      </c>
      <c r="F2082" s="3">
        <f>'Данные с датчиков 1'!F2082/((PI()*3.48^2)*(1-((0.3*$E$397)-0.5*(E2082-('Данные с датчиков 1'!F2082/(PI()*202*1000000000*3.48^2))))))</f>
        <v>1015.1809664218645</v>
      </c>
      <c r="G2082" s="3">
        <f>'Данные с датчиков 1'!G2082</f>
        <v>207.6</v>
      </c>
      <c r="H2082" s="3">
        <f>LN((56.48+'Данные с датчиков 1'!H2082)/(56.48))</f>
        <v>0.11553846624357565</v>
      </c>
      <c r="I2082" s="3">
        <f>'Данные с датчиков 1'!I2082/((PI()*3.484^2)*(1-((0.3*$H$404)-0.5*(H2082-('Данные с датчиков 1'!I2082/(PI()*202*1000000000*3.484^2))))))</f>
        <v>991.43537797057968</v>
      </c>
    </row>
    <row r="2083" spans="1:9" x14ac:dyDescent="0.25">
      <c r="A2083" s="3">
        <f>'Данные с датчиков 1'!A2083</f>
        <v>207.7</v>
      </c>
      <c r="B2083" s="3">
        <f>LN((56.48+'Данные с датчиков 1'!B2083)/(56.48))</f>
        <v>0.11559193692032432</v>
      </c>
      <c r="C2083" s="3">
        <f>'Данные с датчиков 1'!C2083/((PI()*3.5^2)*(1-((0.3*$B$397)-0.5*(B2083-('Данные с датчиков 1'!C2083/(PI()*202*1000000000*3.5^2))))))</f>
        <v>975.6412157862859</v>
      </c>
      <c r="D2083" s="3">
        <f>'Данные с датчиков 1'!D2083</f>
        <v>207.7</v>
      </c>
      <c r="E2083" s="3">
        <f>LN((56.48+'Данные с датчиков 1'!E2083)/(56.48))</f>
        <v>0.11558673193581033</v>
      </c>
      <c r="F2083" s="3">
        <f>'Данные с датчиков 1'!F2083/((PI()*3.48^2)*(1-((0.3*$E$397)-0.5*(E2083-('Данные с датчиков 1'!F2083/(PI()*202*1000000000*3.48^2))))))</f>
        <v>1014.9554304570245</v>
      </c>
      <c r="G2083" s="3">
        <f>'Данные с датчиков 1'!G2083</f>
        <v>207.7</v>
      </c>
      <c r="H2083" s="3">
        <f>LN((56.48+'Данные с датчиков 1'!H2083)/(56.48))</f>
        <v>0.11559083283496402</v>
      </c>
      <c r="I2083" s="3">
        <f>'Данные с датчиков 1'!I2083/((PI()*3.484^2)*(1-((0.3*$H$404)-0.5*(H2083-('Данные с датчиков 1'!I2083/(PI()*202*1000000000*3.484^2))))))</f>
        <v>991.45151908640685</v>
      </c>
    </row>
    <row r="2084" spans="1:9" x14ac:dyDescent="0.25">
      <c r="A2084" s="3">
        <f>'Данные с датчиков 1'!A2084</f>
        <v>207.8</v>
      </c>
      <c r="B2084" s="3">
        <f>LN((56.48+'Данные с датчиков 1'!B2084)/(56.48))</f>
        <v>0.11564777050471299</v>
      </c>
      <c r="C2084" s="3">
        <f>'Данные с датчиков 1'!C2084/((PI()*3.5^2)*(1-((0.3*$B$397)-0.5*(B2084-('Данные с датчиков 1'!C2084/(PI()*202*1000000000*3.5^2))))))</f>
        <v>975.79000854272249</v>
      </c>
      <c r="D2084" s="3">
        <f>'Данные с датчиков 1'!D2084</f>
        <v>207.8</v>
      </c>
      <c r="E2084" s="3">
        <f>LN((56.48+'Данные с датчиков 1'!E2084)/(56.48))</f>
        <v>0.11564177721845534</v>
      </c>
      <c r="F2084" s="3">
        <f>'Данные с датчиков 1'!F2084/((PI()*3.48^2)*(1-((0.3*$E$397)-0.5*(E2084-('Данные с датчиков 1'!F2084/(PI()*202*1000000000*3.48^2))))))</f>
        <v>1015.0838864255509</v>
      </c>
      <c r="G2084" s="3">
        <f>'Данные с датчиков 1'!G2084</f>
        <v>207.8</v>
      </c>
      <c r="H2084" s="3">
        <f>LN((56.48+'Данные с датчиков 1'!H2084)/(56.48))</f>
        <v>0.11564146178134148</v>
      </c>
      <c r="I2084" s="3">
        <f>'Данные с датчиков 1'!I2084/((PI()*3.484^2)*(1-((0.3*$H$404)-0.5*(H2084-('Данные с датчиков 1'!I2084/(PI()*202*1000000000*3.484^2))))))</f>
        <v>991.30773858761347</v>
      </c>
    </row>
    <row r="2085" spans="1:9" x14ac:dyDescent="0.25">
      <c r="A2085" s="3">
        <f>'Данные с датчиков 1'!A2085</f>
        <v>207.9</v>
      </c>
      <c r="B2085" s="3">
        <f>LN((56.48+'Данные с датчиков 1'!B2085)/(56.48))</f>
        <v>0.11569224587514346</v>
      </c>
      <c r="C2085" s="3">
        <f>'Данные с датчиков 1'!C2085/((PI()*3.5^2)*(1-((0.3*$B$397)-0.5*(B2085-('Данные с датчиков 1'!C2085/(PI()*202*1000000000*3.5^2))))))</f>
        <v>975.35399260466841</v>
      </c>
      <c r="D2085" s="3">
        <f>'Данные с датчиков 1'!D2085</f>
        <v>207.9</v>
      </c>
      <c r="E2085" s="3">
        <f>LN((56.48+'Данные с датчиков 1'!E2085)/(56.48))</f>
        <v>0.11569413840022137</v>
      </c>
      <c r="F2085" s="3">
        <f>'Данные с датчиков 1'!F2085/((PI()*3.48^2)*(1-((0.3*$E$397)-0.5*(E2085-('Данные с датчиков 1'!F2085/(PI()*202*1000000000*3.48^2))))))</f>
        <v>1015.0941595306772</v>
      </c>
      <c r="G2085" s="3">
        <f>'Данные с датчиков 1'!G2085</f>
        <v>207.9</v>
      </c>
      <c r="H2085" s="3">
        <f>LN((56.48+'Данные с датчиков 1'!H2085)/(56.48))</f>
        <v>0.11569760802022853</v>
      </c>
      <c r="I2085" s="3">
        <f>'Данные с датчиков 1'!I2085/((PI()*3.484^2)*(1-((0.3*$H$404)-0.5*(H2085-('Данные с датчиков 1'!I2085/(PI()*202*1000000000*3.484^2))))))</f>
        <v>991.49531243571141</v>
      </c>
    </row>
    <row r="2086" spans="1:9" x14ac:dyDescent="0.25">
      <c r="A2086" s="3">
        <f>'Данные с датчиков 1'!A2086</f>
        <v>208</v>
      </c>
      <c r="B2086" s="3">
        <f>LN((56.48+'Данные с датчиков 1'!B2086)/(56.48))</f>
        <v>0.11575154329223782</v>
      </c>
      <c r="C2086" s="3">
        <f>'Данные с датчиков 1'!C2086/((PI()*3.5^2)*(1-((0.3*$B$397)-0.5*(B2086-('Данные с датчиков 1'!C2086/(PI()*202*1000000000*3.5^2))))))</f>
        <v>975.7050430819861</v>
      </c>
      <c r="D2086" s="3">
        <f>'Данные с датчиков 1'!D2086</f>
        <v>208</v>
      </c>
      <c r="E2086" s="3">
        <f>LN((56.48+'Данные с датчиков 1'!E2086)/(56.48))</f>
        <v>0.1157460237342755</v>
      </c>
      <c r="F2086" s="3">
        <f>'Данные с датчиков 1'!F2086/((PI()*3.48^2)*(1-((0.3*$E$397)-0.5*(E2086-('Данные с датчиков 1'!F2086/(PI()*202*1000000000*3.48^2))))))</f>
        <v>1015.0479063018247</v>
      </c>
      <c r="G2086" s="3">
        <f>'Данные с датчиков 1'!G2086</f>
        <v>208</v>
      </c>
      <c r="H2086" s="3">
        <f>LN((56.48+'Данные с датчиков 1'!H2086)/(56.48))</f>
        <v>0.11574428900976684</v>
      </c>
      <c r="I2086" s="3">
        <f>'Данные с датчиков 1'!I2086/((PI()*3.484^2)*(1-((0.3*$H$404)-0.5*(H2086-('Данные с датчиков 1'!I2086/(PI()*202*1000000000*3.484^2))))))</f>
        <v>991.19793071605363</v>
      </c>
    </row>
    <row r="2087" spans="1:9" x14ac:dyDescent="0.25">
      <c r="A2087" s="3">
        <f>'Данные с датчиков 1'!A2087</f>
        <v>208.1</v>
      </c>
      <c r="B2087" s="3">
        <f>LN((56.48+'Данные с датчиков 1'!B2087)/(56.48))</f>
        <v>0.11579916792686178</v>
      </c>
      <c r="C2087" s="3">
        <f>'Данные с датчиков 1'!C2087/((PI()*3.5^2)*(1-((0.3*$B$397)-0.5*(B2087-('Данные с датчиков 1'!C2087/(PI()*202*1000000000*3.5^2))))))</f>
        <v>975.43784282173885</v>
      </c>
      <c r="D2087" s="3">
        <f>'Данные с датчиков 1'!D2087</f>
        <v>208.1</v>
      </c>
      <c r="E2087" s="3">
        <f>LN((56.48+'Данные с датчиков 1'!E2087)/(56.48))</f>
        <v>0.11580090255617354</v>
      </c>
      <c r="F2087" s="3">
        <f>'Данные с датчиков 1'!F2087/((PI()*3.48^2)*(1-((0.3*$E$397)-0.5*(E2087-('Данные с датчиков 1'!F2087/(PI()*202*1000000000*3.48^2))))))</f>
        <v>1015.177211968184</v>
      </c>
      <c r="G2087" s="3">
        <f>'Данные с датчиков 1'!G2087</f>
        <v>208.1</v>
      </c>
      <c r="H2087" s="3">
        <f>LN((56.48+'Данные с датчиков 1'!H2087)/(56.48))</f>
        <v>0.11580421411286776</v>
      </c>
      <c r="I2087" s="3">
        <f>'Данные с датчиков 1'!I2087/((PI()*3.484^2)*(1-((0.3*$H$404)-0.5*(H2087-('Данные с датчиков 1'!I2087/(PI()*202*1000000000*3.484^2))))))</f>
        <v>991.54619895125165</v>
      </c>
    </row>
    <row r="2088" spans="1:9" x14ac:dyDescent="0.25">
      <c r="A2088" s="3">
        <f>'Данные с датчиков 1'!A2088</f>
        <v>208.2</v>
      </c>
      <c r="B2088" s="3">
        <f>LN((56.48+'Данные с датчиков 1'!B2088)/(56.48))</f>
        <v>0.11585593605132292</v>
      </c>
      <c r="C2088" s="3">
        <f>'Данные с датчиков 1'!C2088/((PI()*3.5^2)*(1-((0.3*$B$397)-0.5*(B2088-('Данные с датчиков 1'!C2088/(PI()*202*1000000000*3.5^2))))))</f>
        <v>975.61892932849128</v>
      </c>
      <c r="D2088" s="3">
        <f>'Данные с датчиков 1'!D2088</f>
        <v>208.2</v>
      </c>
      <c r="E2088" s="3">
        <f>LN((56.48+'Данные с датчиков 1'!E2088)/(56.48))</f>
        <v>0.11584742103809303</v>
      </c>
      <c r="F2088" s="3">
        <f>'Данные с датчиков 1'!F2088/((PI()*3.48^2)*(1-((0.3*$E$397)-0.5*(E2088-('Данные с датчиков 1'!F2088/(PI()*202*1000000000*3.48^2))))))</f>
        <v>1014.8645372719042</v>
      </c>
      <c r="G2088" s="3">
        <f>'Данные с датчиков 1'!G2088</f>
        <v>208.2</v>
      </c>
      <c r="H2088" s="3">
        <f>LN((56.48+'Данные с датчиков 1'!H2088)/(56.48))</f>
        <v>0.11585152086832853</v>
      </c>
      <c r="I2088" s="3">
        <f>'Данные с датчиков 1'!I2088/((PI()*3.484^2)*(1-((0.3*$H$404)-0.5*(H2088-('Данные с датчиков 1'!I2088/(PI()*202*1000000000*3.484^2))))))</f>
        <v>991.29005735688588</v>
      </c>
    </row>
    <row r="2089" spans="1:9" x14ac:dyDescent="0.25">
      <c r="A2089" s="3">
        <f>'Данные с датчиков 1'!A2089</f>
        <v>208.3</v>
      </c>
      <c r="B2089" s="3">
        <f>LN((56.48+'Данные с датчиков 1'!B2089)/(56.48))</f>
        <v>0.11590387106910829</v>
      </c>
      <c r="C2089" s="3">
        <f>'Данные с датчиков 1'!C2089/((PI()*3.5^2)*(1-((0.3*$B$397)-0.5*(B2089-('Данные с датчиков 1'!C2089/(PI()*202*1000000000*3.5^2))))))</f>
        <v>975.40471110541728</v>
      </c>
      <c r="D2089" s="3">
        <f>'Данные с датчиков 1'!D2089</f>
        <v>208.3</v>
      </c>
      <c r="E2089" s="3">
        <f>LN((56.48+'Данные с датчиков 1'!E2089)/(56.48))</f>
        <v>0.11590718228483436</v>
      </c>
      <c r="F2089" s="3">
        <f>'Данные с датчиков 1'!F2089/((PI()*3.48^2)*(1-((0.3*$E$397)-0.5*(E2089-('Данные с датчиков 1'!F2089/(PI()*202*1000000000*3.48^2))))))</f>
        <v>1015.2298190234955</v>
      </c>
      <c r="G2089" s="3">
        <f>'Данные с датчиков 1'!G2089</f>
        <v>208.3</v>
      </c>
      <c r="H2089" s="3">
        <f>LN((56.48+'Данные с датчиков 1'!H2089)/(56.48))</f>
        <v>0.11590733996150035</v>
      </c>
      <c r="I2089" s="3">
        <f>'Данные с датчиков 1'!I2089/((PI()*3.484^2)*(1-((0.3*$H$404)-0.5*(H2089-('Данные с датчиков 1'!I2089/(PI()*202*1000000000*3.484^2))))))</f>
        <v>991.41587696862302</v>
      </c>
    </row>
    <row r="2090" spans="1:9" x14ac:dyDescent="0.25">
      <c r="A2090" s="3">
        <f>'Данные с датчиков 1'!A2090</f>
        <v>208.4</v>
      </c>
      <c r="B2090" s="3">
        <f>LN((56.48+'Данные с датчиков 1'!B2090)/(56.48))</f>
        <v>0.11595905656649964</v>
      </c>
      <c r="C2090" s="3">
        <f>'Данные с датчиков 1'!C2090/((PI()*3.5^2)*(1-((0.3*$B$397)-0.5*(B2090-('Данные с датчиков 1'!C2090/(PI()*202*1000000000*3.5^2))))))</f>
        <v>975.5064730292064</v>
      </c>
      <c r="D2090" s="3">
        <f>'Данные с датчиков 1'!D2090</f>
        <v>208.4</v>
      </c>
      <c r="E2090" s="3">
        <f>LN((56.48+'Данные с датчиков 1'!E2090)/(56.48))</f>
        <v>0.11595448416957117</v>
      </c>
      <c r="F2090" s="3">
        <f>'Данные с датчиков 1'!F2090/((PI()*3.48^2)*(1-((0.3*$E$397)-0.5*(E2090-('Данные с датчиков 1'!F2090/(PI()*202*1000000000*3.48^2))))))</f>
        <v>1014.9762655558728</v>
      </c>
      <c r="G2090" s="3">
        <f>'Данные с датчиков 1'!G2090</f>
        <v>208.4</v>
      </c>
      <c r="H2090" s="3">
        <f>LN((56.48+'Данные с датчиков 1'!H2090)/(56.48))</f>
        <v>0.11596094858669946</v>
      </c>
      <c r="I2090" s="3">
        <f>'Данные с датчиков 1'!I2090/((PI()*3.484^2)*(1-((0.3*$H$404)-0.5*(H2090-('Данные с датчиков 1'!I2090/(PI()*202*1000000000*3.484^2))))))</f>
        <v>991.46554199615593</v>
      </c>
    </row>
    <row r="2091" spans="1:9" x14ac:dyDescent="0.25">
      <c r="A2091" s="3">
        <f>'Данные с датчиков 1'!A2091</f>
        <v>208.5</v>
      </c>
      <c r="B2091" s="3">
        <f>LN((56.48+'Данные с датчиков 1'!B2091)/(56.48))</f>
        <v>0.11601408135880874</v>
      </c>
      <c r="C2091" s="3">
        <f>'Данные с датчиков 1'!C2091/((PI()*3.5^2)*(1-((0.3*$B$397)-0.5*(B2091-('Данные с датчиков 1'!C2091/(PI()*202*1000000000*3.5^2))))))</f>
        <v>975.60444201769883</v>
      </c>
      <c r="D2091" s="3">
        <f>'Данные с датчиков 1'!D2091</f>
        <v>208.5</v>
      </c>
      <c r="E2091" s="3">
        <f>LN((56.48+'Данные с датчиков 1'!E2091)/(56.48))</f>
        <v>0.11601108581767174</v>
      </c>
      <c r="F2091" s="3">
        <f>'Данные с датчиков 1'!F2091/((PI()*3.48^2)*(1-((0.3*$E$397)-0.5*(E2091-('Данные с датчиков 1'!F2091/(PI()*202*1000000000*3.48^2))))))</f>
        <v>1015.1530766479394</v>
      </c>
      <c r="G2091" s="3">
        <f>'Данные с датчиков 1'!G2091</f>
        <v>208.5</v>
      </c>
      <c r="H2091" s="3">
        <f>LN((56.48+'Данные с датчиков 1'!H2091)/(56.48))</f>
        <v>0.11600809026756143</v>
      </c>
      <c r="I2091" s="3">
        <f>'Данные с датчиков 1'!I2091/((PI()*3.484^2)*(1-((0.3*$H$404)-0.5*(H2091-('Данные с датчиков 1'!I2091/(PI()*202*1000000000*3.484^2))))))</f>
        <v>991.16798097045807</v>
      </c>
    </row>
    <row r="2092" spans="1:9" x14ac:dyDescent="0.25">
      <c r="A2092" s="3">
        <f>'Данные с датчиков 1'!A2092</f>
        <v>208.6</v>
      </c>
      <c r="B2092" s="3">
        <f>LN((56.48+'Данные с датчиков 1'!B2092)/(56.48))</f>
        <v>0.11606232410116266</v>
      </c>
      <c r="C2092" s="3">
        <f>'Данные с датчиков 1'!C2092/((PI()*3.5^2)*(1-((0.3*$B$397)-0.5*(B2092-('Данные с датчиков 1'!C2092/(PI()*202*1000000000*3.5^2))))))</f>
        <v>975.35446765440031</v>
      </c>
      <c r="D2092" s="3">
        <f>'Данные с датчиков 1'!D2092</f>
        <v>208.6</v>
      </c>
      <c r="E2092" s="3">
        <f>LN((56.48+'Данные с датчиков 1'!E2092)/(56.48))</f>
        <v>0.11606437357789567</v>
      </c>
      <c r="F2092" s="3">
        <f>'Данные с датчиков 1'!F2092/((PI()*3.48^2)*(1-((0.3*$E$397)-0.5*(E2092-('Данные с датчиков 1'!F2092/(PI()*202*1000000000*3.48^2))))))</f>
        <v>1015.1907349970248</v>
      </c>
      <c r="G2092" s="3">
        <f>'Данные с датчиков 1'!G2092</f>
        <v>208.6</v>
      </c>
      <c r="H2092" s="3">
        <f>LN((56.48+'Данные с датчиков 1'!H2092)/(56.48))</f>
        <v>0.11606689600503185</v>
      </c>
      <c r="I2092" s="3">
        <f>'Данные с датчиков 1'!I2092/((PI()*3.484^2)*(1-((0.3*$H$404)-0.5*(H2092-('Данные с датчиков 1'!I2092/(PI()*202*1000000000*3.484^2))))))</f>
        <v>991.48506027060955</v>
      </c>
    </row>
    <row r="2093" spans="1:9" x14ac:dyDescent="0.25">
      <c r="A2093" s="3">
        <f>'Данные с датчиков 1'!A2093</f>
        <v>208.7</v>
      </c>
      <c r="B2093" s="3">
        <f>LN((56.48+'Данные с датчиков 1'!B2093)/(56.48))</f>
        <v>0.11611986550517464</v>
      </c>
      <c r="C2093" s="3">
        <f>'Данные с датчиков 1'!C2093/((PI()*3.5^2)*(1-((0.3*$B$397)-0.5*(B2093-('Данные с датчиков 1'!C2093/(PI()*202*1000000000*3.5^2))))))</f>
        <v>975.58065251682831</v>
      </c>
      <c r="D2093" s="3">
        <f>'Данные с датчиков 1'!D2093</f>
        <v>208.7</v>
      </c>
      <c r="E2093" s="3">
        <f>LN((56.48+'Данные с датчиков 1'!E2093)/(56.48))</f>
        <v>0.11611245624983235</v>
      </c>
      <c r="F2093" s="3">
        <f>'Данные с датчиков 1'!F2093/((PI()*3.48^2)*(1-((0.3*$E$397)-0.5*(E2093-('Данные с датчиков 1'!F2093/(PI()*202*1000000000*3.48^2))))))</f>
        <v>1014.9442471432964</v>
      </c>
      <c r="G2093" s="3">
        <f>'Данные с датчиков 1'!G2093</f>
        <v>208.7</v>
      </c>
      <c r="H2093" s="3">
        <f>LN((56.48+'Данные с датчиков 1'!H2093)/(56.48))</f>
        <v>0.11611387504765819</v>
      </c>
      <c r="I2093" s="3">
        <f>'Данные с датчиков 1'!I2093/((PI()*3.484^2)*(1-((0.3*$H$404)-0.5*(H2093-('Данные с датчиков 1'!I2093/(PI()*202*1000000000*3.484^2))))))</f>
        <v>991.20240401293643</v>
      </c>
    </row>
    <row r="2094" spans="1:9" x14ac:dyDescent="0.25">
      <c r="A2094" s="3">
        <f>'Данные с датчиков 1'!A2094</f>
        <v>208.8</v>
      </c>
      <c r="B2094" s="3">
        <f>LN((56.48+'Данные с датчиков 1'!B2094)/(56.48))</f>
        <v>0.11616920659279294</v>
      </c>
      <c r="C2094" s="3">
        <f>'Данные с датчиков 1'!C2094/((PI()*3.5^2)*(1-((0.3*$B$397)-0.5*(B2094-('Данные с датчиков 1'!C2094/(PI()*202*1000000000*3.5^2))))))</f>
        <v>975.41736928672083</v>
      </c>
      <c r="D2094" s="3">
        <f>'Данные с датчиков 1'!D2094</f>
        <v>208.8</v>
      </c>
      <c r="E2094" s="3">
        <f>LN((56.48+'Данные с датчиков 1'!E2094)/(56.48))</f>
        <v>0.11616983713406853</v>
      </c>
      <c r="F2094" s="3">
        <f>'Данные с датчиков 1'!F2094/((PI()*3.48^2)*(1-((0.3*$E$397)-0.5*(E2094-('Данные с датчиков 1'!F2094/(PI()*202*1000000000*3.48^2))))))</f>
        <v>1015.2048577490652</v>
      </c>
      <c r="G2094" s="3">
        <f>'Данные с датчиков 1'!G2094</f>
        <v>208.8</v>
      </c>
      <c r="H2094" s="3">
        <f>LN((56.48+'Данные с датчиков 1'!H2094)/(56.48))</f>
        <v>0.11617172875550967</v>
      </c>
      <c r="I2094" s="3">
        <f>'Данные с датчиков 1'!I2094/((PI()*3.484^2)*(1-((0.3*$H$404)-0.5*(H2094-('Данные с датчиков 1'!I2094/(PI()*202*1000000000*3.484^2))))))</f>
        <v>991.44068608778753</v>
      </c>
    </row>
    <row r="2095" spans="1:9" x14ac:dyDescent="0.25">
      <c r="A2095" s="3">
        <f>'Данные с датчиков 1'!A2095</f>
        <v>208.9</v>
      </c>
      <c r="B2095" s="3">
        <f>LN((56.48+'Данные с датчиков 1'!B2095)/(56.48))</f>
        <v>0.11622453507651738</v>
      </c>
      <c r="C2095" s="3">
        <f>'Данные с датчиков 1'!C2095/((PI()*3.5^2)*(1-((0.3*$B$397)-0.5*(B2095-('Данные с датчиков 1'!C2095/(PI()*202*1000000000*3.5^2))))))</f>
        <v>975.50698288347905</v>
      </c>
      <c r="D2095" s="3">
        <f>'Данные с датчиков 1'!D2095</f>
        <v>208.9</v>
      </c>
      <c r="E2095" s="3">
        <f>LN((56.48+'Данные с датчиков 1'!E2095)/(56.48))</f>
        <v>0.11621681134098147</v>
      </c>
      <c r="F2095" s="3">
        <f>'Данные с датчиков 1'!F2095/((PI()*3.48^2)*(1-((0.3*$E$397)-0.5*(E2095-('Данные с датчиков 1'!F2095/(PI()*202*1000000000*3.48^2))))))</f>
        <v>1014.9247346185321</v>
      </c>
      <c r="G2095" s="3">
        <f>'Данные с датчиков 1'!G2095</f>
        <v>208.9</v>
      </c>
      <c r="H2095" s="3">
        <f>LN((56.48+'Данные с датчиков 1'!H2095)/(56.48))</f>
        <v>0.11622043677529476</v>
      </c>
      <c r="I2095" s="3">
        <f>'Данные с датчиков 1'!I2095/((PI()*3.484^2)*(1-((0.3*$H$404)-0.5*(H2095-('Данные с датчиков 1'!I2095/(PI()*202*1000000000*3.484^2))))))</f>
        <v>991.26578968018953</v>
      </c>
    </row>
    <row r="2096" spans="1:9" x14ac:dyDescent="0.25">
      <c r="A2096" s="3">
        <f>'Данные с датчиков 1'!A2096</f>
        <v>209</v>
      </c>
      <c r="B2096" s="3">
        <f>LN((56.48+'Данные с датчиков 1'!B2096)/(56.48))</f>
        <v>0.11627339814329918</v>
      </c>
      <c r="C2096" s="3">
        <f>'Данные с датчиков 1'!C2096/((PI()*3.5^2)*(1-((0.3*$B$397)-0.5*(B2096-('Данные с датчиков 1'!C2096/(PI()*202*1000000000*3.5^2))))))</f>
        <v>975.34229008150896</v>
      </c>
      <c r="D2096" s="3">
        <f>'Данные с датчиков 1'!D2096</f>
        <v>209</v>
      </c>
      <c r="E2096" s="3">
        <f>LN((56.48+'Данные с датчиков 1'!E2096)/(56.48))</f>
        <v>0.11627513195019304</v>
      </c>
      <c r="F2096" s="3">
        <f>'Данные с датчиков 1'!F2096/((PI()*3.48^2)*(1-((0.3*$E$397)-0.5*(E2096-('Данные с датчиков 1'!F2096/(PI()*202*1000000000*3.48^2))))))</f>
        <v>1015.2026534902993</v>
      </c>
      <c r="G2096" s="3">
        <f>'Данные с датчиков 1'!G2096</f>
        <v>209</v>
      </c>
      <c r="H2096" s="3">
        <f>LN((56.48+'Данные с датчиков 1'!H2096)/(56.48))</f>
        <v>0.11627355576223204</v>
      </c>
      <c r="I2096" s="3">
        <f>'Данные с датчиков 1'!I2096/((PI()*3.484^2)*(1-((0.3*$H$404)-0.5*(H2096-('Данные с датчиков 1'!I2096/(PI()*202*1000000000*3.484^2))))))</f>
        <v>991.26627566304762</v>
      </c>
    </row>
    <row r="2097" spans="1:9" x14ac:dyDescent="0.25">
      <c r="A2097" s="3">
        <f>'Данные с датчиков 1'!A2097</f>
        <v>209.1</v>
      </c>
      <c r="B2097" s="3">
        <f>LN((56.48+'Данные с датчиков 1'!B2097)/(56.48))</f>
        <v>0.11632525343175043</v>
      </c>
      <c r="C2097" s="3">
        <f>'Данные с датчиков 1'!C2097/((PI()*3.5^2)*(1-((0.3*$B$397)-0.5*(B2097-('Данные с датчиков 1'!C2097/(PI()*202*1000000000*3.5^2))))))</f>
        <v>975.28135576057696</v>
      </c>
      <c r="D2097" s="3">
        <f>'Данные с датчиков 1'!D2097</f>
        <v>209.1</v>
      </c>
      <c r="E2097" s="3">
        <f>LN((56.48+'Данные с датчиков 1'!E2097)/(56.48))</f>
        <v>0.11632367732278839</v>
      </c>
      <c r="F2097" s="3">
        <f>'Данные с датчиков 1'!F2097/((PI()*3.48^2)*(1-((0.3*$E$397)-0.5*(E2097-('Данные с датчиков 1'!F2097/(PI()*202*1000000000*3.48^2))))))</f>
        <v>1015.0277461457329</v>
      </c>
      <c r="G2097" s="3">
        <f>'Данные с датчиков 1'!G2097</f>
        <v>209.1</v>
      </c>
      <c r="H2097" s="3">
        <f>LN((56.48+'Данные с датчиков 1'!H2097)/(56.48))</f>
        <v>0.11632698714873964</v>
      </c>
      <c r="I2097" s="3">
        <f>'Данные с датчиков 1'!I2097/((PI()*3.484^2)*(1-((0.3*$H$404)-0.5*(H2097-('Данные с датчиков 1'!I2097/(PI()*202*1000000000*3.484^2))))))</f>
        <v>991.30949051860784</v>
      </c>
    </row>
    <row r="2098" spans="1:9" x14ac:dyDescent="0.25">
      <c r="A2098" s="3">
        <f>'Данные с датчиков 1'!A2098</f>
        <v>209.2</v>
      </c>
      <c r="B2098" s="3">
        <f>LN((56.48+'Данные с датчиков 1'!B2098)/(56.48))</f>
        <v>0.11638262210714545</v>
      </c>
      <c r="C2098" s="3">
        <f>'Данные с датчиков 1'!C2098/((PI()*3.5^2)*(1-((0.3*$B$397)-0.5*(B2098-('Данные с датчиков 1'!C2098/(PI()*202*1000000000*3.5^2))))))</f>
        <v>975.48780309133576</v>
      </c>
      <c r="D2098" s="3">
        <f>'Данные с датчиков 1'!D2098</f>
        <v>209.2</v>
      </c>
      <c r="E2098" s="3">
        <f>LN((56.48+'Данные с датчиков 1'!E2098)/(56.48))</f>
        <v>0.11637773644157007</v>
      </c>
      <c r="F2098" s="3">
        <f>'Данные с датчиков 1'!F2098/((PI()*3.48^2)*(1-((0.3*$E$397)-0.5*(E2098-('Данные с датчиков 1'!F2098/(PI()*202*1000000000*3.48^2))))))</f>
        <v>1015.0893459829746</v>
      </c>
      <c r="G2098" s="3">
        <f>'Данные с датчиков 1'!G2098</f>
        <v>209.2</v>
      </c>
      <c r="H2098" s="3">
        <f>LN((56.48+'Данные с датчиков 1'!H2098)/(56.48))</f>
        <v>0.11637679082612108</v>
      </c>
      <c r="I2098" s="3">
        <f>'Данные с датчиков 1'!I2098/((PI()*3.484^2)*(1-((0.3*$H$404)-0.5*(H2098-('Данные с датчиков 1'!I2098/(PI()*202*1000000000*3.484^2))))))</f>
        <v>991.14929488080804</v>
      </c>
    </row>
    <row r="2099" spans="1:9" x14ac:dyDescent="0.25">
      <c r="A2099" s="3">
        <f>'Данные с датчиков 1'!A2099</f>
        <v>209.3</v>
      </c>
      <c r="B2099" s="3">
        <f>LN((56.48+'Данные с датчиков 1'!B2099)/(56.48))</f>
        <v>0.11642674961800804</v>
      </c>
      <c r="C2099" s="3">
        <f>'Данные с датчиков 1'!C2099/((PI()*3.5^2)*(1-((0.3*$B$397)-0.5*(B2099-('Данные с датчиков 1'!C2099/(PI()*202*1000000000*3.5^2))))))</f>
        <v>975.06948456081363</v>
      </c>
      <c r="D2099" s="3">
        <f>'Данные с датчиков 1'!D2099</f>
        <v>209.3</v>
      </c>
      <c r="E2099" s="3">
        <f>LN((56.48+'Данные с датчиков 1'!E2099)/(56.48))</f>
        <v>0.11643005910282607</v>
      </c>
      <c r="F2099" s="3">
        <f>'Данные с датчиков 1'!F2099/((PI()*3.48^2)*(1-((0.3*$E$397)-0.5*(E2099-('Данные с датчиков 1'!F2099/(PI()*202*1000000000*3.48^2))))))</f>
        <v>1015.0798101745921</v>
      </c>
      <c r="G2099" s="3">
        <f>'Данные с датчиков 1'!G2099</f>
        <v>209.3</v>
      </c>
      <c r="H2099" s="3">
        <f>LN((56.48+'Данные с датчиков 1'!H2099)/(56.48))</f>
        <v>0.11643368376410725</v>
      </c>
      <c r="I2099" s="3">
        <f>'Данные с датчиков 1'!I2099/((PI()*3.484^2)*(1-((0.3*$H$404)-0.5*(H2099-('Данные с датчиков 1'!I2099/(PI()*202*1000000000*3.484^2))))))</f>
        <v>991.35837959771573</v>
      </c>
    </row>
    <row r="2100" spans="1:9" x14ac:dyDescent="0.25">
      <c r="A2100" s="3">
        <f>'Данные с датчиков 1'!A2100</f>
        <v>209.4</v>
      </c>
      <c r="B2100" s="3">
        <f>LN((56.48+'Данные с датчиков 1'!B2100)/(56.48))</f>
        <v>0.11648742176614607</v>
      </c>
      <c r="C2100" s="3">
        <f>'Данные с датчиков 1'!C2100/((PI()*3.5^2)*(1-((0.3*$B$397)-0.5*(B2100-('Данные с датчиков 1'!C2100/(PI()*202*1000000000*3.5^2))))))</f>
        <v>975.4651559924439</v>
      </c>
      <c r="D2100" s="3">
        <f>'Данные с датчиков 1'!D2100</f>
        <v>209.4</v>
      </c>
      <c r="E2100" s="3">
        <f>LN((56.48+'Данные с датчиков 1'!E2100)/(56.48))</f>
        <v>0.11648064557896007</v>
      </c>
      <c r="F2100" s="3">
        <f>'Данные с датчиков 1'!F2100/((PI()*3.48^2)*(1-((0.3*$E$397)-0.5*(E2100-('Данные с датчиков 1'!F2100/(PI()*202*1000000000*3.48^2))))))</f>
        <v>1014.9655514842179</v>
      </c>
      <c r="G2100" s="3">
        <f>'Данные с датчиков 1'!G2100</f>
        <v>209.4</v>
      </c>
      <c r="H2100" s="3">
        <f>LN((56.48+'Данные с датчиков 1'!H2100)/(56.48))</f>
        <v>0.11648237902656443</v>
      </c>
      <c r="I2100" s="3">
        <f>'Данные с датчиков 1'!I2100/((PI()*3.484^2)*(1-((0.3*$H$404)-0.5*(H2100-('Данные с датчиков 1'!I2100/(PI()*202*1000000000*3.484^2))))))</f>
        <v>991.18224647841362</v>
      </c>
    </row>
    <row r="2101" spans="1:9" x14ac:dyDescent="0.25">
      <c r="A2101" s="3">
        <f>'Данные с датчиков 1'!A2101</f>
        <v>209.5</v>
      </c>
      <c r="B2101" s="3">
        <f>LN((56.48+'Данные с датчиков 1'!B2101)/(56.48))</f>
        <v>0.11653879322656915</v>
      </c>
      <c r="C2101" s="3">
        <f>'Данные с датчиков 1'!C2101/((PI()*3.5^2)*(1-((0.3*$B$397)-0.5*(B2101-('Данные с датчиков 1'!C2101/(PI()*202*1000000000*3.5^2))))))</f>
        <v>975.39672635876138</v>
      </c>
      <c r="D2101" s="3">
        <f>'Данные с датчиков 1'!D2101</f>
        <v>209.5</v>
      </c>
      <c r="E2101" s="3">
        <f>LN((56.48+'Данные с датчиков 1'!E2101)/(56.48))</f>
        <v>0.11653658714446381</v>
      </c>
      <c r="F2101" s="3">
        <f>'Данные с датчиков 1'!F2101/((PI()*3.48^2)*(1-((0.3*$E$397)-0.5*(E2101-('Данные с датчиков 1'!F2101/(PI()*202*1000000000*3.48^2))))))</f>
        <v>1015.1367782092362</v>
      </c>
      <c r="G2101" s="3">
        <f>'Данные с датчиков 1'!G2101</f>
        <v>209.5</v>
      </c>
      <c r="H2101" s="3">
        <f>LN((56.48+'Данные с датчиков 1'!H2101)/(56.48))</f>
        <v>0.11653721745413344</v>
      </c>
      <c r="I2101" s="3">
        <f>'Данные с датчиков 1'!I2101/((PI()*3.484^2)*(1-((0.3*$H$404)-0.5*(H2101-('Данные с датчиков 1'!I2101/(PI()*202*1000000000*3.484^2))))))</f>
        <v>991.26143160933475</v>
      </c>
    </row>
    <row r="2102" spans="1:9" x14ac:dyDescent="0.25">
      <c r="A2102" s="3">
        <f>'Данные с датчиков 1'!A2102</f>
        <v>209.6</v>
      </c>
      <c r="B2102" s="3">
        <f>LN((56.48+'Данные с датчиков 1'!B2102)/(56.48))</f>
        <v>0.11659063475506452</v>
      </c>
      <c r="C2102" s="3">
        <f>'Данные с датчиков 1'!C2102/((PI()*3.5^2)*(1-((0.3*$B$397)-0.5*(B2102-('Данные с датчиков 1'!C2102/(PI()*202*1000000000*3.5^2))))))</f>
        <v>975.32653750985219</v>
      </c>
      <c r="D2102" s="3">
        <f>'Данные с датчиков 1'!D2102</f>
        <v>209.6</v>
      </c>
      <c r="E2102" s="3">
        <f>LN((56.48+'Данные с датчиков 1'!E2102)/(56.48))</f>
        <v>0.11658575010566616</v>
      </c>
      <c r="F2102" s="3">
        <f>'Данные с датчиков 1'!F2102/((PI()*3.48^2)*(1-((0.3*$E$397)-0.5*(E2102-('Данные с датчиков 1'!F2102/(PI()*202*1000000000*3.48^2))))))</f>
        <v>1014.9776102395564</v>
      </c>
      <c r="G2102" s="3">
        <f>'Данные с датчиков 1'!G2102</f>
        <v>209.6</v>
      </c>
      <c r="H2102" s="3">
        <f>LN((56.48+'Данные с датчиков 1'!H2102)/(56.48))</f>
        <v>0.11658811364867694</v>
      </c>
      <c r="I2102" s="3">
        <f>'Данные с датчиков 1'!I2102/((PI()*3.484^2)*(1-((0.3*$H$404)-0.5*(H2102-('Данные с датчиков 1'!I2102/(PI()*202*1000000000*3.484^2))))))</f>
        <v>991.21405369057277</v>
      </c>
    </row>
    <row r="2103" spans="1:9" x14ac:dyDescent="0.25">
      <c r="A2103" s="3">
        <f>'Данные с датчиков 1'!A2103</f>
        <v>209.7</v>
      </c>
      <c r="B2103" s="3">
        <f>LN((56.48+'Данные с датчиков 1'!B2103)/(56.48))</f>
        <v>0.11664278871767055</v>
      </c>
      <c r="C2103" s="3">
        <f>'Данные с датчиков 1'!C2103/((PI()*3.5^2)*(1-((0.3*$B$397)-0.5*(B2103-('Данные с датчиков 1'!C2103/(PI()*202*1000000000*3.5^2))))))</f>
        <v>975.30543837689595</v>
      </c>
      <c r="D2103" s="3">
        <f>'Данные с датчиков 1'!D2103</f>
        <v>209.7</v>
      </c>
      <c r="E2103" s="3">
        <f>LN((56.48+'Данные с датчиков 1'!E2103)/(56.48))</f>
        <v>0.11664058286497611</v>
      </c>
      <c r="F2103" s="3">
        <f>'Данные с датчиков 1'!F2103/((PI()*3.48^2)*(1-((0.3*$E$397)-0.5*(E2103-('Данные с датчиков 1'!F2103/(PI()*202*1000000000*3.48^2))))))</f>
        <v>1015.0630460269161</v>
      </c>
      <c r="G2103" s="3">
        <f>'Данные с датчиков 1'!G2103</f>
        <v>209.7</v>
      </c>
      <c r="H2103" s="3">
        <f>LN((56.48+'Данные с датчиков 1'!H2103)/(56.48))</f>
        <v>0.11664042530388326</v>
      </c>
      <c r="I2103" s="3">
        <f>'Данные с датчиков 1'!I2103/((PI()*3.484^2)*(1-((0.3*$H$404)-0.5*(H2103-('Данные с датчиков 1'!I2103/(PI()*202*1000000000*3.484^2))))))</f>
        <v>991.18393823049018</v>
      </c>
    </row>
    <row r="2104" spans="1:9" x14ac:dyDescent="0.25">
      <c r="A2104" s="3">
        <f>'Данные с датчиков 1'!A2104</f>
        <v>209.8</v>
      </c>
      <c r="B2104" s="3">
        <f>LN((56.48+'Данные с датчиков 1'!B2104)/(56.48))</f>
        <v>0.11669131624594467</v>
      </c>
      <c r="C2104" s="3">
        <f>'Данные с датчиков 1'!C2104/((PI()*3.5^2)*(1-((0.3*$B$397)-0.5*(B2104-('Данные с датчиков 1'!C2104/(PI()*202*1000000000*3.5^2))))))</f>
        <v>975.09383229197044</v>
      </c>
      <c r="D2104" s="3">
        <f>'Данные с датчиков 1'!D2104</f>
        <v>209.8</v>
      </c>
      <c r="E2104" s="3">
        <f>LN((56.48+'Данные с датчиков 1'!E2104)/(56.48))</f>
        <v>0.11669115869284503</v>
      </c>
      <c r="F2104" s="3">
        <f>'Данные с датчиков 1'!F2104/((PI()*3.48^2)*(1-((0.3*$E$397)-0.5*(E2104-('Данные с датчиков 1'!F2104/(PI()*202*1000000000*3.48^2))))))</f>
        <v>1015.0025073683471</v>
      </c>
      <c r="G2104" s="3">
        <f>'Данные с датчиков 1'!G2104</f>
        <v>209.8</v>
      </c>
      <c r="H2104" s="3">
        <f>LN((56.48+'Данные с датчиков 1'!H2104)/(56.48))</f>
        <v>0.1166949399603828</v>
      </c>
      <c r="I2104" s="3">
        <f>'Данные с датчиков 1'!I2104/((PI()*3.484^2)*(1-((0.3*$H$404)-0.5*(H2104-('Данные с датчиков 1'!I2104/(PI()*202*1000000000*3.484^2))))))</f>
        <v>991.26015251917931</v>
      </c>
    </row>
    <row r="2105" spans="1:9" x14ac:dyDescent="0.25">
      <c r="A2105" s="3">
        <f>'Данные с датчиков 1'!A2105</f>
        <v>209.9</v>
      </c>
      <c r="B2105" s="3">
        <f>LN((56.48+'Данные с датчиков 1'!B2105)/(56.48))</f>
        <v>0.11674850638118187</v>
      </c>
      <c r="C2105" s="3">
        <f>'Данные с датчиков 1'!C2105/((PI()*3.5^2)*(1-((0.3*$B$397)-0.5*(B2105-('Данные с датчиков 1'!C2105/(PI()*202*1000000000*3.5^2))))))</f>
        <v>975.30525449332367</v>
      </c>
      <c r="D2105" s="3">
        <f>'Данные с датчиков 1'!D2105</f>
        <v>209.9</v>
      </c>
      <c r="E2105" s="3">
        <f>LN((56.48+'Данные с датчиков 1'!E2105)/(56.48))</f>
        <v>0.11674409513729929</v>
      </c>
      <c r="F2105" s="3">
        <f>'Данные с датчиков 1'!F2105/((PI()*3.48^2)*(1-((0.3*$E$397)-0.5*(E2105-('Данные с датчиков 1'!F2105/(PI()*202*1000000000*3.48^2))))))</f>
        <v>1015.018553186</v>
      </c>
      <c r="G2105" s="3">
        <f>'Данные с датчиков 1'!G2105</f>
        <v>209.9</v>
      </c>
      <c r="H2105" s="3">
        <f>LN((56.48+'Данные с датчиков 1'!H2105)/(56.48))</f>
        <v>0.11674267723334728</v>
      </c>
      <c r="I2105" s="3">
        <f>'Данные с датчиков 1'!I2105/((PI()*3.484^2)*(1-((0.3*$H$404)-0.5*(H2105-('Данные с датчиков 1'!I2105/(PI()*202*1000000000*3.484^2))))))</f>
        <v>991.03402801187679</v>
      </c>
    </row>
    <row r="2106" spans="1:9" x14ac:dyDescent="0.25">
      <c r="A2106" s="3">
        <f>'Данные с датчиков 1'!A2106</f>
        <v>210</v>
      </c>
      <c r="B2106" s="3">
        <f>LN((56.48+'Данные с датчиков 1'!B2106)/(56.48))</f>
        <v>0.11679639863370547</v>
      </c>
      <c r="C2106" s="3">
        <f>'Данные с датчиков 1'!C2106/((PI()*3.5^2)*(1-((0.3*$B$397)-0.5*(B2106-('Данные с датчиков 1'!C2106/(PI()*202*1000000000*3.5^2))))))</f>
        <v>975.0744554558446</v>
      </c>
      <c r="D2106" s="3">
        <f>'Данные с датчиков 1'!D2106</f>
        <v>210</v>
      </c>
      <c r="E2106" s="3">
        <f>LN((56.48+'Данные с датчиков 1'!E2106)/(56.48))</f>
        <v>0.11679828907030158</v>
      </c>
      <c r="F2106" s="3">
        <f>'Данные с датчиков 1'!F2106/((PI()*3.48^2)*(1-((0.3*$E$397)-0.5*(E2106-('Данные с датчиков 1'!F2106/(PI()*202*1000000000*3.48^2))))))</f>
        <v>1015.0828098337103</v>
      </c>
      <c r="G2106" s="3">
        <f>'Данные с датчиков 1'!G2106</f>
        <v>210</v>
      </c>
      <c r="H2106" s="3">
        <f>LN((56.48+'Данные с датчиков 1'!H2106)/(56.48))</f>
        <v>0.1168020699327732</v>
      </c>
      <c r="I2106" s="3">
        <f>'Данные с датчиков 1'!I2106/((PI()*3.484^2)*(1-((0.3*$H$404)-0.5*(H2106-('Данные с датчиков 1'!I2106/(PI()*202*1000000000*3.484^2))))))</f>
        <v>991.35861501626937</v>
      </c>
    </row>
    <row r="2107" spans="1:9" x14ac:dyDescent="0.25">
      <c r="A2107" s="3">
        <f>'Данные с датчиков 1'!A2107</f>
        <v>210.1</v>
      </c>
      <c r="B2107" s="3">
        <f>LN((56.48+'Данные с датчиков 1'!B2107)/(56.48))</f>
        <v>0.11685389781475167</v>
      </c>
      <c r="C2107" s="3">
        <f>'Данные с датчиков 1'!C2107/((PI()*3.5^2)*(1-((0.3*$B$397)-0.5*(B2107-('Данные с датчиков 1'!C2107/(PI()*202*1000000000*3.5^2))))))</f>
        <v>975.29083993792949</v>
      </c>
      <c r="D2107" s="3">
        <f>'Данные с датчиков 1'!D2107</f>
        <v>210.1</v>
      </c>
      <c r="E2107" s="3">
        <f>LN((56.48+'Данные с датчиков 1'!E2107)/(56.48))</f>
        <v>0.11684586388130722</v>
      </c>
      <c r="F2107" s="3">
        <f>'Данные с датчиков 1'!F2107/((PI()*3.48^2)*(1-((0.3*$E$397)-0.5*(E2107-('Данные с датчиков 1'!F2107/(PI()*202*1000000000*3.48^2))))))</f>
        <v>1014.8550106978282</v>
      </c>
      <c r="G2107" s="3">
        <f>'Данные с датчиков 1'!G2107</f>
        <v>210.1</v>
      </c>
      <c r="H2107" s="3">
        <f>LN((56.48+'Данные с датчиков 1'!H2107)/(56.48))</f>
        <v>0.11685169242768417</v>
      </c>
      <c r="I2107" s="3">
        <f>'Данные с датчиков 1'!I2107/((PI()*3.484^2)*(1-((0.3*$H$404)-0.5*(H2107-('Данные с датчиков 1'!I2107/(PI()*202*1000000000*3.484^2))))))</f>
        <v>991.2009754361834</v>
      </c>
    </row>
    <row r="2108" spans="1:9" x14ac:dyDescent="0.25">
      <c r="A2108" s="3">
        <f>'Данные с датчиков 1'!A2108</f>
        <v>210.2</v>
      </c>
      <c r="B2108" s="3">
        <f>LN((56.48+'Данные с датчиков 1'!B2108)/(56.48))</f>
        <v>0.11690635308778272</v>
      </c>
      <c r="C2108" s="3">
        <f>'Данные с датчиков 1'!C2108/((PI()*3.5^2)*(1-((0.3*$B$397)-0.5*(B2108-('Данные с датчиков 1'!C2108/(PI()*202*1000000000*3.5^2))))))</f>
        <v>975.29981504508646</v>
      </c>
      <c r="D2108" s="3">
        <f>'Данные с датчиков 1'!D2108</f>
        <v>210.2</v>
      </c>
      <c r="E2108" s="3">
        <f>LN((56.48+'Данные с датчиков 1'!E2108)/(56.48))</f>
        <v>0.11690540797206994</v>
      </c>
      <c r="F2108" s="3">
        <f>'Данные с датчиков 1'!F2108/((PI()*3.48^2)*(1-((0.3*$E$397)-0.5*(E2108-('Данные с датчиков 1'!F2108/(PI()*202*1000000000*3.48^2))))))</f>
        <v>1015.1994285815172</v>
      </c>
      <c r="G2108" s="3">
        <f>'Данные с датчиков 1'!G2108</f>
        <v>210.2</v>
      </c>
      <c r="H2108" s="3">
        <f>LN((56.48+'Данные с датчиков 1'!H2108)/(56.48))</f>
        <v>0.11690588053003799</v>
      </c>
      <c r="I2108" s="3">
        <f>'Данные с датчиков 1'!I2108/((PI()*3.484^2)*(1-((0.3*$H$404)-0.5*(H2108-('Данные с датчиков 1'!I2108/(PI()*202*1000000000*3.484^2))))))</f>
        <v>991.25483159303201</v>
      </c>
    </row>
    <row r="2109" spans="1:9" x14ac:dyDescent="0.25">
      <c r="A2109" s="3">
        <f>'Данные с датчиков 1'!A2109</f>
        <v>210.3</v>
      </c>
      <c r="B2109" s="3">
        <f>LN((56.48+'Данные с датчиков 1'!B2109)/(56.48))</f>
        <v>0.11695581289689387</v>
      </c>
      <c r="C2109" s="3">
        <f>'Данные с датчиков 1'!C2109/((PI()*3.5^2)*(1-((0.3*$B$397)-0.5*(B2109-('Данные с датчиков 1'!C2109/(PI()*202*1000000000*3.5^2))))))</f>
        <v>975.09706904855</v>
      </c>
      <c r="D2109" s="3">
        <f>'Данные с датчиков 1'!D2109</f>
        <v>210.3</v>
      </c>
      <c r="E2109" s="3">
        <f>LN((56.48+'Данные с датчиков 1'!E2109)/(56.48))</f>
        <v>0.11695471031634345</v>
      </c>
      <c r="F2109" s="3">
        <f>'Данные с датчиков 1'!F2109/((PI()*3.48^2)*(1-((0.3*$E$397)-0.5*(E2109-('Данные с датчиков 1'!F2109/(PI()*202*1000000000*3.48^2))))))</f>
        <v>1015.0454916015333</v>
      </c>
      <c r="G2109" s="3">
        <f>'Данные с датчиков 1'!G2109</f>
        <v>210.3</v>
      </c>
      <c r="H2109" s="3">
        <f>LN((56.48+'Данные с датчиков 1'!H2109)/(56.48))</f>
        <v>0.11695675796496938</v>
      </c>
      <c r="I2109" s="3">
        <f>'Данные с датчиков 1'!I2109/((PI()*3.484^2)*(1-((0.3*$H$404)-0.5*(H2109-('Данные с датчиков 1'!I2109/(PI()*202*1000000000*3.484^2))))))</f>
        <v>991.18292184665938</v>
      </c>
    </row>
    <row r="2110" spans="1:9" x14ac:dyDescent="0.25">
      <c r="A2110" s="3">
        <f>'Данные с датчиков 1'!A2110</f>
        <v>210.4</v>
      </c>
      <c r="B2110" s="3">
        <f>LN((56.48+'Данные с датчиков 1'!B2110)/(56.48))</f>
        <v>0.11701251540060799</v>
      </c>
      <c r="C2110" s="3">
        <f>'Данные с датчиков 1'!C2110/((PI()*3.5^2)*(1-((0.3*$B$397)-0.5*(B2110-('Данные с датчиков 1'!C2110/(PI()*202*1000000000*3.5^2))))))</f>
        <v>975.30338223114143</v>
      </c>
      <c r="D2110" s="3">
        <f>'Данные с датчиков 1'!D2110</f>
        <v>210.4</v>
      </c>
      <c r="E2110" s="3">
        <f>LN((56.48+'Данные с датчиков 1'!E2110)/(56.48))</f>
        <v>0.11700952284883311</v>
      </c>
      <c r="F2110" s="3">
        <f>'Данные с датчиков 1'!F2110/((PI()*3.48^2)*(1-((0.3*$E$397)-0.5*(E2110-('Данные с датчиков 1'!F2110/(PI()*202*1000000000*3.48^2))))))</f>
        <v>1015.1254532814087</v>
      </c>
      <c r="G2110" s="3">
        <f>'Данные с датчиков 1'!G2110</f>
        <v>210.4</v>
      </c>
      <c r="H2110" s="3">
        <f>LN((56.48+'Данные с датчиков 1'!H2110)/(56.48))</f>
        <v>0.11700684529491726</v>
      </c>
      <c r="I2110" s="3">
        <f>'Данные с датчиков 1'!I2110/((PI()*3.484^2)*(1-((0.3*$H$404)-0.5*(H2110-('Данные с датчиков 1'!I2110/(PI()*202*1000000000*3.484^2))))))</f>
        <v>991.03267735146653</v>
      </c>
    </row>
    <row r="2111" spans="1:9" x14ac:dyDescent="0.25">
      <c r="A2111" s="3">
        <f>'Данные с датчиков 1'!A2111</f>
        <v>210.5</v>
      </c>
      <c r="B2111" s="3">
        <f>LN((56.48+'Данные с датчиков 1'!B2111)/(56.48))</f>
        <v>0.11706039501111652</v>
      </c>
      <c r="C2111" s="3">
        <f>'Данные с датчиков 1'!C2111/((PI()*3.5^2)*(1-((0.3*$B$397)-0.5*(B2111-('Данные с датчиков 1'!C2111/(PI()*202*1000000000*3.5^2))))))</f>
        <v>975.03189002915519</v>
      </c>
      <c r="D2111" s="3">
        <f>'Данные с датчиков 1'!D2111</f>
        <v>210.5</v>
      </c>
      <c r="E2111" s="3">
        <f>LN((56.48+'Данные с датчиков 1'!E2111)/(56.48))</f>
        <v>0.11706008002117019</v>
      </c>
      <c r="F2111" s="3">
        <f>'Данные с датчиков 1'!F2111/((PI()*3.48^2)*(1-((0.3*$E$397)-0.5*(E2111-('Данные с датчиков 1'!F2111/(PI()*202*1000000000*3.48^2))))))</f>
        <v>1015.0364262142284</v>
      </c>
      <c r="G2111" s="3">
        <f>'Данные с датчиков 1'!G2111</f>
        <v>210.5</v>
      </c>
      <c r="H2111" s="3">
        <f>LN((56.48+'Данные с датчиков 1'!H2111)/(56.48))</f>
        <v>0.11706370239956247</v>
      </c>
      <c r="I2111" s="3">
        <f>'Данные с датчиков 1'!I2111/((PI()*3.484^2)*(1-((0.3*$H$404)-0.5*(H2111-('Данные с датчиков 1'!I2111/(PI()*202*1000000000*3.484^2))))))</f>
        <v>991.23421880138983</v>
      </c>
    </row>
    <row r="2112" spans="1:9" x14ac:dyDescent="0.25">
      <c r="A2112" s="3">
        <f>'Данные с датчиков 1'!A2112</f>
        <v>210.6</v>
      </c>
      <c r="B2112" s="3">
        <f>LN((56.48+'Данные с датчиков 1'!B2112)/(56.48))</f>
        <v>0.11711740655722988</v>
      </c>
      <c r="C2112" s="3">
        <f>'Данные с датчиков 1'!C2112/((PI()*3.5^2)*(1-((0.3*$B$397)-0.5*(B2112-('Данные с датчиков 1'!C2112/(PI()*202*1000000000*3.5^2))))))</f>
        <v>975.21459952552641</v>
      </c>
      <c r="D2112" s="3">
        <f>'Данные с датчиков 1'!D2112</f>
        <v>210.6</v>
      </c>
      <c r="E2112" s="3">
        <f>LN((56.48+'Данные с датчиков 1'!E2112)/(56.48))</f>
        <v>0.11711031966348724</v>
      </c>
      <c r="F2112" s="3">
        <f>'Данные с датчиков 1'!F2112/((PI()*3.48^2)*(1-((0.3*$E$397)-0.5*(E2112-('Данные с датчиков 1'!F2112/(PI()*202*1000000000*3.48^2))))))</f>
        <v>1014.906653097426</v>
      </c>
      <c r="G2112" s="3">
        <f>'Данные с датчиков 1'!G2112</f>
        <v>210.6</v>
      </c>
      <c r="H2112" s="3">
        <f>LN((56.48+'Данные с датчиков 1'!H2112)/(56.48))</f>
        <v>0.11711126458555469</v>
      </c>
      <c r="I2112" s="3">
        <f>'Данные с датчиков 1'!I2112/((PI()*3.484^2)*(1-((0.3*$H$404)-0.5*(H2112-('Данные с датчиков 1'!I2112/(PI()*202*1000000000*3.484^2))))))</f>
        <v>991.00217757450866</v>
      </c>
    </row>
    <row r="2113" spans="1:9" x14ac:dyDescent="0.25">
      <c r="A2113" s="3">
        <f>'Данные с датчиков 1'!A2113</f>
        <v>210.7</v>
      </c>
      <c r="B2113" s="3">
        <f>LN((56.48+'Данные с датчиков 1'!B2113)/(56.48))</f>
        <v>0.11716559610278507</v>
      </c>
      <c r="C2113" s="3">
        <f>'Данные с датчиков 1'!C2113/((PI()*3.5^2)*(1-((0.3*$B$397)-0.5*(B2113-('Данные с датчиков 1'!C2113/(PI()*202*1000000000*3.5^2))))))</f>
        <v>975.0177724882027</v>
      </c>
      <c r="D2113" s="3">
        <f>'Данные с датчиков 1'!D2113</f>
        <v>210.7</v>
      </c>
      <c r="E2113" s="3">
        <f>LN((56.48+'Данные с датчиков 1'!E2113)/(56.48))</f>
        <v>0.11716685592903625</v>
      </c>
      <c r="F2113" s="3">
        <f>'Данные с датчиков 1'!F2113/((PI()*3.48^2)*(1-((0.3*$E$397)-0.5*(E2113-('Данные с датчиков 1'!F2113/(PI()*202*1000000000*3.48^2))))))</f>
        <v>1015.0985315473807</v>
      </c>
      <c r="G2113" s="3">
        <f>'Данные с датчиков 1'!G2113</f>
        <v>210.7</v>
      </c>
      <c r="H2113" s="3">
        <f>LN((56.48+'Данные с датчиков 1'!H2113)/(56.48))</f>
        <v>0.11716827323167139</v>
      </c>
      <c r="I2113" s="3">
        <f>'Данные с датчиков 1'!I2113/((PI()*3.484^2)*(1-((0.3*$H$404)-0.5*(H2113-('Данные с датчиков 1'!I2113/(PI()*202*1000000000*3.484^2))))))</f>
        <v>991.21328174145549</v>
      </c>
    </row>
    <row r="2114" spans="1:9" x14ac:dyDescent="0.25">
      <c r="A2114" s="3">
        <f>'Данные с датчиков 1'!A2114</f>
        <v>210.8</v>
      </c>
      <c r="B2114" s="3">
        <f>LN((56.48+'Данные с датчиков 1'!B2114)/(56.48))</f>
        <v>0.11722102695643141</v>
      </c>
      <c r="C2114" s="3">
        <f>'Данные с датчиков 1'!C2114/((PI()*3.5^2)*(1-((0.3*$B$397)-0.5*(B2114-('Данные с датчиков 1'!C2114/(PI()*202*1000000000*3.5^2))))))</f>
        <v>975.13259106717794</v>
      </c>
      <c r="D2114" s="3">
        <f>'Данные с датчиков 1'!D2114</f>
        <v>210.8</v>
      </c>
      <c r="E2114" s="3">
        <f>LN((56.48+'Данные с датчиков 1'!E2114)/(56.48))</f>
        <v>0.11721441320919082</v>
      </c>
      <c r="F2114" s="3">
        <f>'Данные с датчиков 1'!F2114/((PI()*3.48^2)*(1-((0.3*$E$397)-0.5*(E2114-('Данные с датчиков 1'!F2114/(PI()*202*1000000000*3.48^2))))))</f>
        <v>1014.8678520888926</v>
      </c>
      <c r="G2114" s="3">
        <f>'Данные с датчиков 1'!G2114</f>
        <v>210.8</v>
      </c>
      <c r="H2114" s="3">
        <f>LN((56.48+'Данные с датчиков 1'!H2114)/(56.48))</f>
        <v>0.11722118442607059</v>
      </c>
      <c r="I2114" s="3">
        <f>'Данные с датчиков 1'!I2114/((PI()*3.484^2)*(1-((0.3*$H$404)-0.5*(H2114-('Данные с датчиков 1'!I2114/(PI()*202*1000000000*3.484^2))))))</f>
        <v>991.24133475090787</v>
      </c>
    </row>
    <row r="2115" spans="1:9" x14ac:dyDescent="0.25">
      <c r="A2115" s="3">
        <f>'Данные с датчиков 1'!A2115</f>
        <v>210.9</v>
      </c>
      <c r="B2115" s="3">
        <f>LN((56.48+'Данные с датчиков 1'!B2115)/(56.48))</f>
        <v>0.11727425028230656</v>
      </c>
      <c r="C2115" s="3">
        <f>'Данные с датчиков 1'!C2115/((PI()*3.5^2)*(1-((0.3*$B$397)-0.5*(B2115-('Данные с датчиков 1'!C2115/(PI()*202*1000000000*3.5^2))))))</f>
        <v>975.1614782417156</v>
      </c>
      <c r="D2115" s="3">
        <f>'Данные с датчиков 1'!D2115</f>
        <v>210.9</v>
      </c>
      <c r="E2115" s="3">
        <f>LN((56.48+'Данные с датчиков 1'!E2115)/(56.48))</f>
        <v>0.11727173089879966</v>
      </c>
      <c r="F2115" s="3">
        <f>'Данные с датчиков 1'!F2115/((PI()*3.48^2)*(1-((0.3*$E$397)-0.5*(E2115-('Данные с датчиков 1'!F2115/(PI()*202*1000000000*3.48^2))))))</f>
        <v>1015.1071762393682</v>
      </c>
      <c r="G2115" s="3">
        <f>'Данные с датчиков 1'!G2115</f>
        <v>210.9</v>
      </c>
      <c r="H2115" s="3">
        <f>LN((56.48+'Данные с датчиков 1'!H2115)/(56.48))</f>
        <v>0.11726984135700412</v>
      </c>
      <c r="I2115" s="3">
        <f>'Данные с датчиков 1'!I2115/((PI()*3.484^2)*(1-((0.3*$H$404)-0.5*(H2115-('Данные с датчиков 1'!I2115/(PI()*202*1000000000*3.484^2))))))</f>
        <v>991.00382739957638</v>
      </c>
    </row>
    <row r="2116" spans="1:9" x14ac:dyDescent="0.25">
      <c r="A2116" s="3">
        <f>'Данные с датчиков 1'!A2116</f>
        <v>211</v>
      </c>
      <c r="B2116" s="3">
        <f>LN((56.48+'Данные с датчиков 1'!B2116)/(56.48))</f>
        <v>0.11732243227040869</v>
      </c>
      <c r="C2116" s="3">
        <f>'Данные с датчиков 1'!C2116/((PI()*3.5^2)*(1-((0.3*$B$397)-0.5*(B2116-('Данные с датчиков 1'!C2116/(PI()*202*1000000000*3.5^2))))))</f>
        <v>974.9206664382699</v>
      </c>
      <c r="D2116" s="3">
        <f>'Данные с датчиков 1'!D2116</f>
        <v>211</v>
      </c>
      <c r="E2116" s="3">
        <f>LN((56.48+'Данные с датчиков 1'!E2116)/(56.48))</f>
        <v>0.11732384935256238</v>
      </c>
      <c r="F2116" s="3">
        <f>'Данные с датчиков 1'!F2116/((PI()*3.48^2)*(1-((0.3*$E$397)-0.5*(E2116-('Данные с датчиков 1'!F2116/(PI()*202*1000000000*3.48^2))))))</f>
        <v>1015.101061337986</v>
      </c>
      <c r="G2116" s="3">
        <f>'Данные с датчиков 1'!G2116</f>
        <v>211</v>
      </c>
      <c r="H2116" s="3">
        <f>LN((56.48+'Данные с датчиков 1'!H2116)/(56.48))</f>
        <v>0.11732652605781843</v>
      </c>
      <c r="I2116" s="3">
        <f>'Данные с датчиков 1'!I2116/((PI()*3.484^2)*(1-((0.3*$H$404)-0.5*(H2116-('Данные с датчиков 1'!I2116/(PI()*202*1000000000*3.484^2))))))</f>
        <v>991.24175568485407</v>
      </c>
    </row>
    <row r="2117" spans="1:9" x14ac:dyDescent="0.25">
      <c r="A2117" s="3">
        <f>'Данные с датчиков 1'!A2117</f>
        <v>211.1</v>
      </c>
      <c r="B2117" s="3">
        <f>LN((56.48+'Данные с датчиков 1'!B2117)/(56.48))</f>
        <v>0.11737832676617725</v>
      </c>
      <c r="C2117" s="3">
        <f>'Данные с датчиков 1'!C2117/((PI()*3.5^2)*(1-((0.3*$B$397)-0.5*(B2117-('Данные с датчиков 1'!C2117/(PI()*202*1000000000*3.5^2))))))</f>
        <v>975.08689034974157</v>
      </c>
      <c r="D2117" s="3">
        <f>'Данные с датчиков 1'!D2117</f>
        <v>211.1</v>
      </c>
      <c r="E2117" s="3">
        <f>LN((56.48+'Данные с датчиков 1'!E2117)/(56.48))</f>
        <v>0.11737376085412732</v>
      </c>
      <c r="F2117" s="3">
        <f>'Данные с датчиков 1'!F2117/((PI()*3.48^2)*(1-((0.3*$E$397)-0.5*(E2117-('Данные с датчиков 1'!F2117/(PI()*202*1000000000*3.48^2))))))</f>
        <v>1014.9349550197618</v>
      </c>
      <c r="G2117" s="3">
        <f>'Данные с датчиков 1'!G2117</f>
        <v>211.1</v>
      </c>
      <c r="H2117" s="3">
        <f>LN((56.48+'Данные с датчиков 1'!H2117)/(56.48))</f>
        <v>0.11737533530891325</v>
      </c>
      <c r="I2117" s="3">
        <f>'Данные с датчиков 1'!I2117/((PI()*3.484^2)*(1-((0.3*$H$404)-0.5*(H2117-('Данные с датчиков 1'!I2117/(PI()*202*1000000000*3.484^2))))))</f>
        <v>991.02103816103363</v>
      </c>
    </row>
    <row r="2118" spans="1:9" x14ac:dyDescent="0.25">
      <c r="A2118" s="3">
        <f>'Данные с датчиков 1'!A2118</f>
        <v>211.2</v>
      </c>
      <c r="B2118" s="3">
        <f>LN((56.48+'Данные с датчиков 1'!B2118)/(56.48))</f>
        <v>0.11742807811179611</v>
      </c>
      <c r="C2118" s="3">
        <f>'Данные с датчиков 1'!C2118/((PI()*3.5^2)*(1-((0.3*$B$397)-0.5*(B2118-('Данные с датчиков 1'!C2118/(PI()*202*1000000000*3.5^2))))))</f>
        <v>974.9209210916614</v>
      </c>
      <c r="D2118" s="3">
        <f>'Данные с датчиков 1'!D2118</f>
        <v>211.2</v>
      </c>
      <c r="E2118" s="3">
        <f>LN((56.48+'Данные с датчиков 1'!E2118)/(56.48))</f>
        <v>0.11742902273365442</v>
      </c>
      <c r="F2118" s="3">
        <f>'Данные с датчиков 1'!F2118/((PI()*3.48^2)*(1-((0.3*$E$397)-0.5*(E2118-('Данные с датчиков 1'!F2118/(PI()*202*1000000000*3.48^2))))))</f>
        <v>1015.1119041006434</v>
      </c>
      <c r="G2118" s="3">
        <f>'Данные с датчиков 1'!G2118</f>
        <v>211.2</v>
      </c>
      <c r="H2118" s="3">
        <f>LN((56.48+'Данные с датчиков 1'!H2118)/(56.48))</f>
        <v>0.11742886529674007</v>
      </c>
      <c r="I2118" s="3">
        <f>'Данные с датчиков 1'!I2118/((PI()*3.484^2)*(1-((0.3*$H$404)-0.5*(H2118-('Данные с датчиков 1'!I2118/(PI()*202*1000000000*3.484^2))))))</f>
        <v>991.07470892295021</v>
      </c>
    </row>
    <row r="2119" spans="1:9" x14ac:dyDescent="0.25">
      <c r="A2119" s="3">
        <f>'Данные с датчиков 1'!A2119</f>
        <v>211.3</v>
      </c>
      <c r="B2119" s="3">
        <f>LN((56.48+'Данные с датчиков 1'!B2119)/(56.48))</f>
        <v>0.11748380927475616</v>
      </c>
      <c r="C2119" s="3">
        <f>'Данные с датчиков 1'!C2119/((PI()*3.5^2)*(1-((0.3*$B$397)-0.5*(B2119-('Данные с датчиков 1'!C2119/(PI()*202*1000000000*3.5^2))))))</f>
        <v>975.06328209985054</v>
      </c>
      <c r="D2119" s="3">
        <f>'Данные с датчиков 1'!D2119</f>
        <v>211.3</v>
      </c>
      <c r="E2119" s="3">
        <f>LN((56.48+'Данные с датчиков 1'!E2119)/(56.48))</f>
        <v>0.117478928986265</v>
      </c>
      <c r="F2119" s="3">
        <f>'Данные с датчиков 1'!F2119/((PI()*3.48^2)*(1-((0.3*$E$397)-0.5*(E2119-('Данные с датчиков 1'!F2119/(PI()*202*1000000000*3.48^2))))))</f>
        <v>1014.9573255919101</v>
      </c>
      <c r="G2119" s="3">
        <f>'Данные с датчиков 1'!G2119</f>
        <v>211.3</v>
      </c>
      <c r="H2119" s="3">
        <f>LN((56.48+'Данные с датчиков 1'!H2119)/(56.48))</f>
        <v>0.11748050327547731</v>
      </c>
      <c r="I2119" s="3">
        <f>'Данные с датчиков 1'!I2119/((PI()*3.484^2)*(1-((0.3*$H$404)-0.5*(H2119-('Данные с датчиков 1'!I2119/(PI()*202*1000000000*3.484^2))))))</f>
        <v>991.03012269678322</v>
      </c>
    </row>
    <row r="2120" spans="1:9" x14ac:dyDescent="0.25">
      <c r="A2120" s="3">
        <f>'Данные с датчиков 1'!A2120</f>
        <v>211.4</v>
      </c>
      <c r="B2120" s="3">
        <f>LN((56.48+'Данные с датчиков 1'!B2120)/(56.48))</f>
        <v>0.11753387021372724</v>
      </c>
      <c r="C2120" s="3">
        <f>'Данные с датчиков 1'!C2120/((PI()*3.5^2)*(1-((0.3*$B$397)-0.5*(B2120-('Данные с датчиков 1'!C2120/(PI()*202*1000000000*3.5^2))))))</f>
        <v>974.94638830921519</v>
      </c>
      <c r="D2120" s="3">
        <f>'Данные с датчиков 1'!D2120</f>
        <v>211.4</v>
      </c>
      <c r="E2120" s="3">
        <f>LN((56.48+'Данные с датчиков 1'!E2120)/(56.48))</f>
        <v>0.117531666325754</v>
      </c>
      <c r="F2120" s="3">
        <f>'Данные с датчиков 1'!F2120/((PI()*3.48^2)*(1-((0.3*$E$397)-0.5*(E2120-('Данные с датчиков 1'!F2120/(PI()*202*1000000000*3.48^2))))))</f>
        <v>1014.9961064399736</v>
      </c>
      <c r="G2120" s="3">
        <f>'Данные с датчиков 1'!G2120</f>
        <v>211.4</v>
      </c>
      <c r="H2120" s="3">
        <f>LN((56.48+'Данные с датчиков 1'!H2120)/(56.48))</f>
        <v>0.11753355537288555</v>
      </c>
      <c r="I2120" s="3">
        <f>'Данные с датчиков 1'!I2120/((PI()*3.484^2)*(1-((0.3*$H$404)-0.5*(H2120-('Данные с датчиков 1'!I2120/(PI()*202*1000000000*3.484^2))))))</f>
        <v>991.04389064127361</v>
      </c>
    </row>
    <row r="2121" spans="1:9" x14ac:dyDescent="0.25">
      <c r="A2121" s="3">
        <f>'Данные с датчиков 1'!A2121</f>
        <v>211.5</v>
      </c>
      <c r="B2121" s="3">
        <f>LN((56.48+'Данные с датчиков 1'!B2121)/(56.48))</f>
        <v>0.11758597500734062</v>
      </c>
      <c r="C2121" s="3">
        <f>'Данные с датчиков 1'!C2121/((PI()*3.5^2)*(1-((0.3*$B$397)-0.5*(B2121-('Данные с датчиков 1'!C2121/(PI()*202*1000000000*3.5^2))))))</f>
        <v>974.91027879742217</v>
      </c>
      <c r="D2121" s="3">
        <f>'Данные с датчиков 1'!D2121</f>
        <v>211.5</v>
      </c>
      <c r="E2121" s="3">
        <f>LN((56.48+'Данные с датчиков 1'!E2121)/(56.48))</f>
        <v>0.11758392864672618</v>
      </c>
      <c r="F2121" s="3">
        <f>'Данные с датчиков 1'!F2121/((PI()*3.48^2)*(1-((0.3*$E$397)-0.5*(E2121-('Данные с датчиков 1'!F2121/(PI()*202*1000000000*3.48^2))))))</f>
        <v>1014.9946104576376</v>
      </c>
      <c r="G2121" s="3">
        <f>'Данные с датчиков 1'!G2121</f>
        <v>211.5</v>
      </c>
      <c r="H2121" s="3">
        <f>LN((56.48+'Данные с датчиков 1'!H2121)/(56.48))</f>
        <v>0.11758896583455246</v>
      </c>
      <c r="I2121" s="3">
        <f>'Данные с датчиков 1'!I2121/((PI()*3.484^2)*(1-((0.3*$H$404)-0.5*(H2121-('Данные с датчиков 1'!I2121/(PI()*202*1000000000*3.484^2))))))</f>
        <v>991.21217227681484</v>
      </c>
    </row>
    <row r="2122" spans="1:9" x14ac:dyDescent="0.25">
      <c r="A2122" s="3">
        <f>'Данные с датчиков 1'!A2122</f>
        <v>211.6</v>
      </c>
      <c r="B2122" s="3">
        <f>LN((56.48+'Данные с датчиков 1'!B2122)/(56.48))</f>
        <v>0.11764264179155363</v>
      </c>
      <c r="C2122" s="3">
        <f>'Данные с датчиков 1'!C2122/((PI()*3.5^2)*(1-((0.3*$B$397)-0.5*(B2122-('Данные с датчиков 1'!C2122/(PI()*202*1000000000*3.5^2))))))</f>
        <v>975.11539407141095</v>
      </c>
      <c r="D2122" s="3">
        <f>'Данные с датчиков 1'!D2122</f>
        <v>211.6</v>
      </c>
      <c r="E2122" s="3">
        <f>LN((56.48+'Данные с датчиков 1'!E2122)/(56.48))</f>
        <v>0.11763760487409686</v>
      </c>
      <c r="F2122" s="3">
        <f>'Данные с датчиков 1'!F2122/((PI()*3.48^2)*(1-((0.3*$E$397)-0.5*(E2122-('Данные с датчиков 1'!F2122/(PI()*202*1000000000*3.48^2))))))</f>
        <v>1015.0498198844432</v>
      </c>
      <c r="G2122" s="3">
        <f>'Данные с датчиков 1'!G2122</f>
        <v>211.6</v>
      </c>
      <c r="H2122" s="3">
        <f>LN((56.48+'Данные с датчиков 1'!H2122)/(56.48))</f>
        <v>0.11763540121473158</v>
      </c>
      <c r="I2122" s="3">
        <f>'Данные с датчиков 1'!I2122/((PI()*3.484^2)*(1-((0.3*$H$404)-0.5*(H2122-('Данные с датчиков 1'!I2122/(PI()*202*1000000000*3.484^2))))))</f>
        <v>990.85859907296231</v>
      </c>
    </row>
    <row r="2123" spans="1:9" x14ac:dyDescent="0.25">
      <c r="A2123" s="3">
        <f>'Данные с датчиков 1'!A2123</f>
        <v>211.7</v>
      </c>
      <c r="B2123" s="3">
        <f>LN((56.48+'Данные с датчиков 1'!B2123)/(56.48))</f>
        <v>0.11768828769925642</v>
      </c>
      <c r="C2123" s="3">
        <f>'Данные с датчиков 1'!C2123/((PI()*3.5^2)*(1-((0.3*$B$397)-0.5*(B2123-('Данные с датчиков 1'!C2123/(PI()*202*1000000000*3.5^2))))))</f>
        <v>974.75191551933358</v>
      </c>
      <c r="D2123" s="3">
        <f>'Данные с датчиков 1'!D2123</f>
        <v>211.7</v>
      </c>
      <c r="E2123" s="3">
        <f>LN((56.48+'Данные с датчиков 1'!E2123)/(56.48))</f>
        <v>0.1176915930116726</v>
      </c>
      <c r="F2123" s="3">
        <f>'Данные с датчиков 1'!F2123/((PI()*3.48^2)*(1-((0.3*$E$397)-0.5*(E2123-('Данные с датчиков 1'!F2123/(PI()*202*1000000000*3.48^2))))))</f>
        <v>1015.1528930587932</v>
      </c>
      <c r="G2123" s="3">
        <f>'Данные с датчиков 1'!G2123</f>
        <v>211.7</v>
      </c>
      <c r="H2123" s="3">
        <f>LN((56.48+'Данные с датчиков 1'!H2123)/(56.48))</f>
        <v>0.1176931669661261</v>
      </c>
      <c r="I2123" s="3">
        <f>'Данные с датчиков 1'!I2123/((PI()*3.484^2)*(1-((0.3*$H$404)-0.5*(H2123-('Данные с датчиков 1'!I2123/(PI()*202*1000000000*3.484^2))))))</f>
        <v>991.13084367998169</v>
      </c>
    </row>
    <row r="2124" spans="1:9" x14ac:dyDescent="0.25">
      <c r="A2124" s="3">
        <f>'Данные с датчиков 1'!A2124</f>
        <v>211.8</v>
      </c>
      <c r="B2124" s="3">
        <f>LN((56.48+'Данные с датчиков 1'!B2124)/(56.48))</f>
        <v>0.11774542084760199</v>
      </c>
      <c r="C2124" s="3">
        <f>'Данные с датчиков 1'!C2124/((PI()*3.5^2)*(1-((0.3*$B$397)-0.5*(B2124-('Данные с датчиков 1'!C2124/(PI()*202*1000000000*3.5^2))))))</f>
        <v>974.98970896162064</v>
      </c>
      <c r="D2124" s="3">
        <f>'Данные с датчиков 1'!D2124</f>
        <v>211.8</v>
      </c>
      <c r="E2124" s="3">
        <f>LN((56.48+'Данные с датчиков 1'!E2124)/(56.48))</f>
        <v>0.11773944012002426</v>
      </c>
      <c r="F2124" s="3">
        <f>'Данные с датчиков 1'!F2124/((PI()*3.48^2)*(1-((0.3*$E$397)-0.5*(E2124-('Данные с датчиков 1'!F2124/(PI()*202*1000000000*3.48^2))))))</f>
        <v>1014.8847520159726</v>
      </c>
      <c r="G2124" s="3">
        <f>'Данные с датчиков 1'!G2124</f>
        <v>211.8</v>
      </c>
      <c r="H2124" s="3">
        <f>LN((56.48+'Данные с датчиков 1'!H2124)/(56.48))</f>
        <v>0.11774243048828435</v>
      </c>
      <c r="I2124" s="3">
        <f>'Данные с датчиков 1'!I2124/((PI()*3.484^2)*(1-((0.3*$H$404)-0.5*(H2124-('Данные с датчиков 1'!I2124/(PI()*202*1000000000*3.484^2))))))</f>
        <v>990.93731719709729</v>
      </c>
    </row>
    <row r="2125" spans="1:9" x14ac:dyDescent="0.25">
      <c r="A2125" s="3">
        <f>'Данные с датчиков 1'!A2125</f>
        <v>211.9</v>
      </c>
      <c r="B2125" s="3">
        <f>LN((56.48+'Данные с датчиков 1'!B2125)/(56.48))</f>
        <v>0.11779641296696979</v>
      </c>
      <c r="C2125" s="3">
        <f>'Данные с датчиков 1'!C2125/((PI()*3.5^2)*(1-((0.3*$B$397)-0.5*(B2125-('Данные с датчиков 1'!C2125/(PI()*202*1000000000*3.5^2))))))</f>
        <v>974.89024866289822</v>
      </c>
      <c r="D2125" s="3">
        <f>'Данные с датчиков 1'!D2125</f>
        <v>211.9</v>
      </c>
      <c r="E2125" s="3">
        <f>LN((56.48+'Данные с датчиков 1'!E2125)/(56.48))</f>
        <v>0.11779641296696979</v>
      </c>
      <c r="F2125" s="3">
        <f>'Данные с датчиков 1'!F2125/((PI()*3.48^2)*(1-((0.3*$E$397)-0.5*(E2125-('Данные с датчиков 1'!F2125/(PI()*202*1000000000*3.48^2))))))</f>
        <v>1015.1135450218692</v>
      </c>
      <c r="G2125" s="3">
        <f>'Данные с датчиков 1'!G2125</f>
        <v>211.9</v>
      </c>
      <c r="H2125" s="3">
        <f>LN((56.48+'Данные с датчиков 1'!H2125)/(56.48))</f>
        <v>0.11779877365026162</v>
      </c>
      <c r="I2125" s="3">
        <f>'Данные с датчиков 1'!I2125/((PI()*3.484^2)*(1-((0.3*$H$404)-0.5*(H2125-('Данные с датчиков 1'!I2125/(PI()*202*1000000000*3.484^2))))))</f>
        <v>991.09482332999085</v>
      </c>
    </row>
    <row r="2126" spans="1:9" x14ac:dyDescent="0.25">
      <c r="A2126" s="3">
        <f>'Данные с датчиков 1'!A2126</f>
        <v>212</v>
      </c>
      <c r="B2126" s="3">
        <f>LN((56.48+'Данные с датчиков 1'!B2126)/(56.48))</f>
        <v>0.11784976304919906</v>
      </c>
      <c r="C2126" s="3">
        <f>'Данные с датчиков 1'!C2126/((PI()*3.5^2)*(1-((0.3*$B$397)-0.5*(B2126-('Данные с датчиков 1'!C2126/(PI()*202*1000000000*3.5^2))))))</f>
        <v>974.90315655503332</v>
      </c>
      <c r="D2126" s="3">
        <f>'Данные с датчиков 1'!D2126</f>
        <v>212</v>
      </c>
      <c r="E2126" s="3">
        <f>LN((56.48+'Данные с датчиков 1'!E2126)/(56.48))</f>
        <v>0.11784519928918313</v>
      </c>
      <c r="F2126" s="3">
        <f>'Данные с датчиков 1'!F2126/((PI()*3.48^2)*(1-((0.3*$E$397)-0.5*(E2126-('Данные с датчиков 1'!F2126/(PI()*202*1000000000*3.48^2))))))</f>
        <v>1014.9205960476904</v>
      </c>
      <c r="G2126" s="3">
        <f>'Данные с датчиков 1'!G2126</f>
        <v>212</v>
      </c>
      <c r="H2126" s="3">
        <f>LN((56.48+'Данные с датчиков 1'!H2126)/(56.48))</f>
        <v>0.11784787459930485</v>
      </c>
      <c r="I2126" s="3">
        <f>'Данные с датчиков 1'!I2126/((PI()*3.484^2)*(1-((0.3*$H$404)-0.5*(H2126-('Данные с датчиков 1'!I2126/(PI()*202*1000000000*3.484^2))))))</f>
        <v>990.94383954129046</v>
      </c>
    </row>
    <row r="2127" spans="1:9" x14ac:dyDescent="0.25">
      <c r="A2127" s="3">
        <f>'Данные с датчиков 1'!A2127</f>
        <v>212.1</v>
      </c>
      <c r="B2127" s="3">
        <f>LN((56.48+'Данные с датчиков 1'!B2127)/(56.48))</f>
        <v>0.1179032676476173</v>
      </c>
      <c r="C2127" s="3">
        <f>'Данные с датчиков 1'!C2127/((PI()*3.5^2)*(1-((0.3*$B$397)-0.5*(B2127-('Данные с датчиков 1'!C2127/(PI()*202*1000000000*3.5^2))))))</f>
        <v>974.97985811169144</v>
      </c>
      <c r="D2127" s="3">
        <f>'Данные с датчиков 1'!D2127</f>
        <v>212.1</v>
      </c>
      <c r="E2127" s="3">
        <f>LN((56.48+'Данные с датчиков 1'!E2127)/(56.48))</f>
        <v>0.11790200874877618</v>
      </c>
      <c r="F2127" s="3">
        <f>'Данные с датчиков 1'!F2127/((PI()*3.48^2)*(1-((0.3*$E$397)-0.5*(E2127-('Данные с датчиков 1'!F2127/(PI()*202*1000000000*3.48^2))))))</f>
        <v>1015.0981255621714</v>
      </c>
      <c r="G2127" s="3">
        <f>'Данные с датчиков 1'!G2127</f>
        <v>212.1</v>
      </c>
      <c r="H2127" s="3">
        <f>LN((56.48+'Данные с датчиков 1'!H2127)/(56.48))</f>
        <v>0.11790043512299589</v>
      </c>
      <c r="I2127" s="3">
        <f>'Данные с датчиков 1'!I2127/((PI()*3.484^2)*(1-((0.3*$H$404)-0.5*(H2127-('Данные с датчиков 1'!I2127/(PI()*202*1000000000*3.484^2))))))</f>
        <v>990.91665034136008</v>
      </c>
    </row>
    <row r="2128" spans="1:9" x14ac:dyDescent="0.25">
      <c r="A2128" s="3">
        <f>'Данные с датчиков 1'!A2128</f>
        <v>212.2</v>
      </c>
      <c r="B2128" s="3">
        <f>LN((56.48+'Данные с датчиков 1'!B2128)/(56.48))</f>
        <v>0.11795377965607123</v>
      </c>
      <c r="C2128" s="3">
        <f>'Данные с датчиков 1'!C2128/((PI()*3.5^2)*(1-((0.3*$B$397)-0.5*(B2128-('Данные с датчиков 1'!C2128/(PI()*202*1000000000*3.5^2))))))</f>
        <v>974.83094513789797</v>
      </c>
      <c r="D2128" s="3">
        <f>'Данные с датчиков 1'!D2128</f>
        <v>212.2</v>
      </c>
      <c r="E2128" s="3">
        <f>LN((56.48+'Данные с датчиков 1'!E2128)/(56.48))</f>
        <v>0.11795078991975733</v>
      </c>
      <c r="F2128" s="3">
        <f>'Данные с датчиков 1'!F2128/((PI()*3.48^2)*(1-((0.3*$E$397)-0.5*(E2128-('Данные с датчиков 1'!F2128/(PI()*202*1000000000*3.48^2))))))</f>
        <v>1014.9304632312436</v>
      </c>
      <c r="G2128" s="3">
        <f>'Данные с датчиков 1'!G2128</f>
        <v>212.2</v>
      </c>
      <c r="H2128" s="3">
        <f>LN((56.48+'Данные с датчиков 1'!H2128)/(56.48))</f>
        <v>0.11795645467572276</v>
      </c>
      <c r="I2128" s="3">
        <f>'Данные с датчиков 1'!I2128/((PI()*3.484^2)*(1-((0.3*$H$404)-0.5*(H2128-('Данные с датчиков 1'!I2128/(PI()*202*1000000000*3.484^2))))))</f>
        <v>991.07614769876477</v>
      </c>
    </row>
    <row r="2129" spans="1:9" x14ac:dyDescent="0.25">
      <c r="A2129" s="3">
        <f>'Данные с датчиков 1'!A2129</f>
        <v>212.3</v>
      </c>
      <c r="B2129" s="3">
        <f>LN((56.48+'Данные с датчиков 1'!B2129)/(56.48))</f>
        <v>0.11800916683845283</v>
      </c>
      <c r="C2129" s="3">
        <f>'Данные с датчиков 1'!C2129/((PI()*3.5^2)*(1-((0.3*$B$397)-0.5*(B2129-('Данные с датчиков 1'!C2129/(PI()*202*1000000000*3.5^2))))))</f>
        <v>974.95442800137278</v>
      </c>
      <c r="D2129" s="3">
        <f>'Данные с датчиков 1'!D2129</f>
        <v>212.3</v>
      </c>
      <c r="E2129" s="3">
        <f>LN((56.48+'Данные с датчиков 1'!E2129)/(56.48))</f>
        <v>0.11800460380586143</v>
      </c>
      <c r="F2129" s="3">
        <f>'Данные с датчиков 1'!F2129/((PI()*3.48^2)*(1-((0.3*$E$397)-0.5*(E2129-('Данные с датчиков 1'!F2129/(PI()*202*1000000000*3.48^2))))))</f>
        <v>1014.982865883779</v>
      </c>
      <c r="G2129" s="3">
        <f>'Данные с датчиков 1'!G2129</f>
        <v>212.3</v>
      </c>
      <c r="H2129" s="3">
        <f>LN((56.48+'Данные с датчиков 1'!H2129)/(56.48))</f>
        <v>0.11800224360841977</v>
      </c>
      <c r="I2129" s="3">
        <f>'Данные с датчиков 1'!I2129/((PI()*3.484^2)*(1-((0.3*$H$404)-0.5*(H2129-('Данные с датчиков 1'!I2129/(PI()*202*1000000000*3.484^2))))))</f>
        <v>990.72508579669625</v>
      </c>
    </row>
    <row r="2130" spans="1:9" x14ac:dyDescent="0.25">
      <c r="A2130" s="3">
        <f>'Данные с датчиков 1'!A2130</f>
        <v>212.4</v>
      </c>
      <c r="B2130" s="3">
        <f>LN((56.48+'Данные с датчиков 1'!B2130)/(56.48))</f>
        <v>0.11805605472574686</v>
      </c>
      <c r="C2130" s="3">
        <f>'Данные с датчиков 1'!C2130/((PI()*3.5^2)*(1-((0.3*$B$397)-0.5*(B2130-('Данные с датчиков 1'!C2130/(PI()*202*1000000000*3.5^2))))))</f>
        <v>974.65401265297544</v>
      </c>
      <c r="D2130" s="3">
        <f>'Данные с датчиков 1'!D2130</f>
        <v>212.4</v>
      </c>
      <c r="E2130" s="3">
        <f>LN((56.48+'Данные с датчиков 1'!E2130)/(56.48))</f>
        <v>0.11805998817338606</v>
      </c>
      <c r="F2130" s="3">
        <f>'Данные с датчиков 1'!F2130/((PI()*3.48^2)*(1-((0.3*$E$397)-0.5*(E2130-('Данные с датчиков 1'!F2130/(PI()*202*1000000000*3.48^2))))))</f>
        <v>1015.121255791477</v>
      </c>
      <c r="G2130" s="3">
        <f>'Данные с датчиков 1'!G2130</f>
        <v>212.4</v>
      </c>
      <c r="H2130" s="3">
        <f>LN((56.48+'Данные с датчиков 1'!H2130)/(56.48))</f>
        <v>0.11806187622275728</v>
      </c>
      <c r="I2130" s="3">
        <f>'Данные с датчиков 1'!I2130/((PI()*3.484^2)*(1-((0.3*$H$404)-0.5*(H2130-('Данные с датчиков 1'!I2130/(PI()*202*1000000000*3.484^2))))))</f>
        <v>991.11470640685354</v>
      </c>
    </row>
    <row r="2131" spans="1:9" x14ac:dyDescent="0.25">
      <c r="A2131" s="3">
        <f>'Данные с датчиков 1'!A2131</f>
        <v>212.5</v>
      </c>
      <c r="B2131" s="3">
        <f>LN((56.48+'Данные с датчиков 1'!B2131)/(56.48))</f>
        <v>0.11811505481583744</v>
      </c>
      <c r="C2131" s="3">
        <f>'Данные с датчиков 1'!C2131/((PI()*3.5^2)*(1-((0.3*$B$397)-0.5*(B2131-('Данные с датчиков 1'!C2131/(PI()*202*1000000000*3.5^2))))))</f>
        <v>974.95389329710315</v>
      </c>
      <c r="D2131" s="3">
        <f>'Данные с датчиков 1'!D2131</f>
        <v>212.5</v>
      </c>
      <c r="E2131" s="3">
        <f>LN((56.48+'Данные с датчиков 1'!E2131)/(56.48))</f>
        <v>0.11810624435681556</v>
      </c>
      <c r="F2131" s="3">
        <f>'Данные с датчиков 1'!F2131/((PI()*3.48^2)*(1-((0.3*$E$397)-0.5*(E2131-('Данные с датчиков 1'!F2131/(PI()*202*1000000000*3.48^2))))))</f>
        <v>1014.802311745958</v>
      </c>
      <c r="G2131" s="3">
        <f>'Данные с датчиков 1'!G2131</f>
        <v>212.5</v>
      </c>
      <c r="H2131" s="3">
        <f>LN((56.48+'Данные с датчиков 1'!H2131)/(56.48))</f>
        <v>0.11811033493672922</v>
      </c>
      <c r="I2131" s="3">
        <f>'Данные с датчиков 1'!I2131/((PI()*3.484^2)*(1-((0.3*$H$404)-0.5*(H2131-('Данные с датчиков 1'!I2131/(PI()*202*1000000000*3.484^2))))))</f>
        <v>990.92169067240104</v>
      </c>
    </row>
    <row r="2132" spans="1:9" x14ac:dyDescent="0.25">
      <c r="A2132" s="3">
        <f>'Данные с датчиков 1'!A2132</f>
        <v>212.6</v>
      </c>
      <c r="B2132" s="3">
        <f>LN((56.48+'Данные с датчиков 1'!B2132)/(56.48))</f>
        <v>0.11816587076982392</v>
      </c>
      <c r="C2132" s="3">
        <f>'Данные с датчиков 1'!C2132/((PI()*3.5^2)*(1-((0.3*$B$397)-0.5*(B2132-('Данные с датчиков 1'!C2132/(PI()*202*1000000000*3.5^2))))))</f>
        <v>974.84884166949962</v>
      </c>
      <c r="D2132" s="3">
        <f>'Данные с датчиков 1'!D2132</f>
        <v>212.6</v>
      </c>
      <c r="E2132" s="3">
        <f>LN((56.48+'Данные с датчиков 1'!E2132)/(56.48))</f>
        <v>0.1181646122015302</v>
      </c>
      <c r="F2132" s="3">
        <f>'Данные с датчиков 1'!F2132/((PI()*3.48^2)*(1-((0.3*$E$397)-0.5*(E2132-('Данные с датчиков 1'!F2132/(PI()*202*1000000000*3.48^2))))))</f>
        <v>1015.1174299095255</v>
      </c>
      <c r="G2132" s="3">
        <f>'Данные с датчиков 1'!G2132</f>
        <v>212.6</v>
      </c>
      <c r="H2132" s="3">
        <f>LN((56.48+'Данные с датчиков 1'!H2132)/(56.48))</f>
        <v>0.11816571344887374</v>
      </c>
      <c r="I2132" s="3">
        <f>'Данные с датчиков 1'!I2132/((PI()*3.484^2)*(1-((0.3*$H$404)-0.5*(H2132-('Данные с датчиков 1'!I2132/(PI()*202*1000000000*3.484^2))))))</f>
        <v>991.05508899238464</v>
      </c>
    </row>
    <row r="2133" spans="1:9" x14ac:dyDescent="0.25">
      <c r="A2133" s="3">
        <f>'Данные с датчиков 1'!A2133</f>
        <v>212.7</v>
      </c>
      <c r="B2133" s="3">
        <f>LN((56.48+'Данные с датчиков 1'!B2133)/(56.48))</f>
        <v>0.11821621220273724</v>
      </c>
      <c r="C2133" s="3">
        <f>'Данные с датчиков 1'!C2133/((PI()*3.5^2)*(1-((0.3*$B$397)-0.5*(B2133-('Данные с датчиков 1'!C2133/(PI()*202*1000000000*3.5^2))))))</f>
        <v>974.7160417386624</v>
      </c>
      <c r="D2133" s="3">
        <f>'Данные с датчиков 1'!D2133</f>
        <v>212.7</v>
      </c>
      <c r="E2133" s="3">
        <f>LN((56.48+'Данные с датчиков 1'!E2133)/(56.48))</f>
        <v>0.11821290862389947</v>
      </c>
      <c r="F2133" s="3">
        <f>'Данные с датчиков 1'!F2133/((PI()*3.48^2)*(1-((0.3*$E$397)-0.5*(E2133-('Данные с датчиков 1'!F2133/(PI()*202*1000000000*3.48^2))))))</f>
        <v>1014.90767574193</v>
      </c>
      <c r="G2133" s="3">
        <f>'Данные с датчиков 1'!G2133</f>
        <v>212.7</v>
      </c>
      <c r="H2133" s="3">
        <f>LN((56.48+'Данные с датчиков 1'!H2133)/(56.48))</f>
        <v>0.11821542563733722</v>
      </c>
      <c r="I2133" s="3">
        <f>'Данные с датчиков 1'!I2133/((PI()*3.484^2)*(1-((0.3*$H$404)-0.5*(H2133-('Данные с датчиков 1'!I2133/(PI()*202*1000000000*3.484^2))))))</f>
        <v>990.91650141454284</v>
      </c>
    </row>
    <row r="2134" spans="1:9" x14ac:dyDescent="0.25">
      <c r="A2134" s="3">
        <f>'Данные с датчиков 1'!A2134</f>
        <v>212.8</v>
      </c>
      <c r="B2134" s="3">
        <f>LN((56.48+'Данные с датчиков 1'!B2134)/(56.48))</f>
        <v>0.11826985450314892</v>
      </c>
      <c r="C2134" s="3">
        <f>'Данные с датчиков 1'!C2134/((PI()*3.5^2)*(1-((0.3*$B$397)-0.5*(B2134-('Данные с датчиков 1'!C2134/(PI()*202*1000000000*3.5^2))))))</f>
        <v>974.79122390957434</v>
      </c>
      <c r="D2134" s="3">
        <f>'Данные с датчиков 1'!D2134</f>
        <v>212.8</v>
      </c>
      <c r="E2134" s="3">
        <f>LN((56.48+'Данные с датчиков 1'!E2134)/(56.48))</f>
        <v>0.11826875337048472</v>
      </c>
      <c r="F2134" s="3">
        <f>'Данные с датчиков 1'!F2134/((PI()*3.48^2)*(1-((0.3*$E$397)-0.5*(E2134-('Данные с датчиков 1'!F2134/(PI()*202*1000000000*3.48^2))))))</f>
        <v>1015.0640772526344</v>
      </c>
      <c r="G2134" s="3">
        <f>'Данные с датчиков 1'!G2134</f>
        <v>212.8</v>
      </c>
      <c r="H2134" s="3">
        <f>LN((56.48+'Данные с датчиков 1'!H2134)/(56.48))</f>
        <v>0.1182656072704769</v>
      </c>
      <c r="I2134" s="3">
        <f>'Данные с датчиков 1'!I2134/((PI()*3.484^2)*(1-((0.3*$H$404)-0.5*(H2134-('Данные с датчиков 1'!I2134/(PI()*202*1000000000*3.484^2))))))</f>
        <v>990.78762949697352</v>
      </c>
    </row>
    <row r="2135" spans="1:9" x14ac:dyDescent="0.25">
      <c r="A2135" s="3">
        <f>'Данные с датчиков 1'!A2135</f>
        <v>212.9</v>
      </c>
      <c r="B2135" s="3">
        <f>LN((56.48+'Данные с датчиков 1'!B2135)/(56.48))</f>
        <v>0.11831830314005293</v>
      </c>
      <c r="C2135" s="3">
        <f>'Данные с датчиков 1'!C2135/((PI()*3.5^2)*(1-((0.3*$B$397)-0.5*(B2135-('Данные с датчиков 1'!C2135/(PI()*202*1000000000*3.5^2))))))</f>
        <v>974.58175877116412</v>
      </c>
      <c r="D2135" s="3">
        <f>'Данные с датчиков 1'!D2135</f>
        <v>212.9</v>
      </c>
      <c r="E2135" s="3">
        <f>LN((56.48+'Данные с датчиков 1'!E2135)/(56.48))</f>
        <v>0.11831798854608616</v>
      </c>
      <c r="F2135" s="3">
        <f>'Данные с датчиков 1'!F2135/((PI()*3.48^2)*(1-((0.3*$E$397)-0.5*(E2135-('Данные с датчиков 1'!F2135/(PI()*202*1000000000*3.48^2))))))</f>
        <v>1014.9151538037491</v>
      </c>
      <c r="G2135" s="3">
        <f>'Данные с датчиков 1'!G2135</f>
        <v>212.9</v>
      </c>
      <c r="H2135" s="3">
        <f>LN((56.48+'Данные с датчиков 1'!H2135)/(56.48))</f>
        <v>0.11832506688640412</v>
      </c>
      <c r="I2135" s="3">
        <f>'Данные с датчиков 1'!I2135/((PI()*3.484^2)*(1-((0.3*$H$404)-0.5*(H2135-('Данные с датчиков 1'!I2135/(PI()*202*1000000000*3.484^2))))))</f>
        <v>991.12159505681973</v>
      </c>
    </row>
    <row r="2136" spans="1:9" x14ac:dyDescent="0.25">
      <c r="A2136" s="3">
        <f>'Данные с датчиков 1'!A2136</f>
        <v>213</v>
      </c>
      <c r="B2136" s="3">
        <f>LN((56.48+'Данные с датчиков 1'!B2136)/(56.48))</f>
        <v>0.11837650132123466</v>
      </c>
      <c r="C2136" s="3">
        <f>'Данные с датчиков 1'!C2136/((PI()*3.5^2)*(1-((0.3*$B$397)-0.5*(B2136-('Данные с датчиков 1'!C2136/(PI()*202*1000000000*3.5^2))))))</f>
        <v>974.83220639101989</v>
      </c>
      <c r="D2136" s="3">
        <f>'Данные с датчиков 1'!D2136</f>
        <v>213</v>
      </c>
      <c r="E2136" s="3">
        <f>LN((56.48+'Данные с датчиков 1'!E2136)/(56.48))</f>
        <v>0.11836973792276537</v>
      </c>
      <c r="F2136" s="3">
        <f>'Данные с датчиков 1'!F2136/((PI()*3.48^2)*(1-((0.3*$E$397)-0.5*(E2136-('Данные с датчиков 1'!F2136/(PI()*202*1000000000*3.48^2))))))</f>
        <v>1014.8721502524272</v>
      </c>
      <c r="G2136" s="3">
        <f>'Данные с датчиков 1'!G2136</f>
        <v>213</v>
      </c>
      <c r="H2136" s="3">
        <f>LN((56.48+'Данные с датчиков 1'!H2136)/(56.48))</f>
        <v>0.11836722129770423</v>
      </c>
      <c r="I2136" s="3">
        <f>'Данные с датчиков 1'!I2136/((PI()*3.484^2)*(1-((0.3*$H$404)-0.5*(H2136-('Данные с датчиков 1'!I2136/(PI()*202*1000000000*3.484^2))))))</f>
        <v>990.59833776194114</v>
      </c>
    </row>
    <row r="2137" spans="1:9" x14ac:dyDescent="0.25">
      <c r="A2137" s="3">
        <f>'Данные с датчиков 1'!A2137</f>
        <v>213.1</v>
      </c>
      <c r="B2137" s="3">
        <f>LN((56.48+'Данные с датчиков 1'!B2137)/(56.48))</f>
        <v>0.11842195646366208</v>
      </c>
      <c r="C2137" s="3">
        <f>'Данные с датчиков 1'!C2137/((PI()*3.5^2)*(1-((0.3*$B$397)-0.5*(B2137-('Данные с датчиков 1'!C2137/(PI()*202*1000000000*3.5^2))))))</f>
        <v>974.48891432661208</v>
      </c>
      <c r="D2137" s="3">
        <f>'Данные с датчиков 1'!D2137</f>
        <v>213.1</v>
      </c>
      <c r="E2137" s="3">
        <f>LN((56.48+'Данные с датчиков 1'!E2137)/(56.48))</f>
        <v>0.11842793311070036</v>
      </c>
      <c r="F2137" s="3">
        <f>'Данные с датчиков 1'!F2137/((PI()*3.48^2)*(1-((0.3*$E$397)-0.5*(E2137-('Данные с датчиков 1'!F2137/(PI()*202*1000000000*3.48^2))))))</f>
        <v>1015.1534565296149</v>
      </c>
      <c r="G2137" s="3">
        <f>'Данные с датчиков 1'!G2137</f>
        <v>213.1</v>
      </c>
      <c r="H2137" s="3">
        <f>LN((56.48+'Данные с датчиков 1'!H2137)/(56.48))</f>
        <v>0.11842856222936338</v>
      </c>
      <c r="I2137" s="3">
        <f>'Данные с датчиков 1'!I2137/((PI()*3.484^2)*(1-((0.3*$H$404)-0.5*(H2137-('Данные с датчиков 1'!I2137/(PI()*202*1000000000*3.484^2))))))</f>
        <v>991.04656998533494</v>
      </c>
    </row>
    <row r="2138" spans="1:9" x14ac:dyDescent="0.25">
      <c r="A2138" s="3">
        <f>'Данные с датчиков 1'!A2138</f>
        <v>213.2</v>
      </c>
      <c r="B2138" s="3">
        <f>LN((56.48+'Данные с датчиков 1'!B2138)/(56.48))</f>
        <v>0.11848282222487384</v>
      </c>
      <c r="C2138" s="3">
        <f>'Данные с датчиков 1'!C2138/((PI()*3.5^2)*(1-((0.3*$B$397)-0.5*(B2138-('Данные с датчиков 1'!C2138/(PI()*202*1000000000*3.5^2))))))</f>
        <v>974.86860966784332</v>
      </c>
      <c r="D2138" s="3">
        <f>'Данные с датчиков 1'!D2138</f>
        <v>213.2</v>
      </c>
      <c r="E2138" s="3">
        <f>LN((56.48+'Данные с датчиков 1'!E2138)/(56.48))</f>
        <v>0.11847024045912349</v>
      </c>
      <c r="F2138" s="3">
        <f>'Данные с датчиков 1'!F2138/((PI()*3.48^2)*(1-((0.3*$E$397)-0.5*(E2138-('Данные с датчиков 1'!F2138/(PI()*202*1000000000*3.48^2))))))</f>
        <v>1014.6436943496614</v>
      </c>
      <c r="G2138" s="3">
        <f>'Данные с датчиков 1'!G2138</f>
        <v>213.2</v>
      </c>
      <c r="H2138" s="3">
        <f>LN((56.48+'Данные с датчиков 1'!H2138)/(56.48))</f>
        <v>0.11847857589663051</v>
      </c>
      <c r="I2138" s="3">
        <f>'Данные с датчиков 1'!I2138/((PI()*3.484^2)*(1-((0.3*$H$404)-0.5*(H2138-('Данные с датчиков 1'!I2138/(PI()*202*1000000000*3.484^2))))))</f>
        <v>990.92129169270527</v>
      </c>
    </row>
    <row r="2139" spans="1:9" x14ac:dyDescent="0.25">
      <c r="A2139" s="3">
        <f>'Данные с датчиков 1'!A2139</f>
        <v>213.3</v>
      </c>
      <c r="B2139" s="3">
        <f>LN((56.48+'Данные с датчиков 1'!B2139)/(56.48))</f>
        <v>0.11853204686214505</v>
      </c>
      <c r="C2139" s="3">
        <f>'Данные с датчиков 1'!C2139/((PI()*3.5^2)*(1-((0.3*$B$397)-0.5*(B2139-('Данные с датчиков 1'!C2139/(PI()*202*1000000000*3.5^2))))))</f>
        <v>974.69130639015464</v>
      </c>
      <c r="D2139" s="3">
        <f>'Данные с датчиков 1'!D2139</f>
        <v>213.3</v>
      </c>
      <c r="E2139" s="3">
        <f>LN((56.48+'Данные с датчиков 1'!E2139)/(56.48))</f>
        <v>0.11853188959879149</v>
      </c>
      <c r="F2139" s="3">
        <f>'Данные с датчиков 1'!F2139/((PI()*3.48^2)*(1-((0.3*$E$397)-0.5*(E2139-('Данные с датчиков 1'!F2139/(PI()*202*1000000000*3.48^2))))))</f>
        <v>1015.1202945121546</v>
      </c>
      <c r="G2139" s="3">
        <f>'Данные с датчиков 1'!G2139</f>
        <v>213.3</v>
      </c>
      <c r="H2139" s="3">
        <f>LN((56.48+'Данные с датчиков 1'!H2139)/(56.48))</f>
        <v>0.11853063149107364</v>
      </c>
      <c r="I2139" s="3">
        <f>'Данные с датчиков 1'!I2139/((PI()*3.484^2)*(1-((0.3*$H$404)-0.5*(H2139-('Данные с датчиков 1'!I2139/(PI()*202*1000000000*3.484^2))))))</f>
        <v>990.87546403807619</v>
      </c>
    </row>
    <row r="2140" spans="1:9" x14ac:dyDescent="0.25">
      <c r="A2140" s="3">
        <f>'Данные с датчиков 1'!A2140</f>
        <v>213.4</v>
      </c>
      <c r="B2140" s="3">
        <f>LN((56.48+'Данные с датчиков 1'!B2140)/(56.48))</f>
        <v>0.11858284163123832</v>
      </c>
      <c r="C2140" s="3">
        <f>'Данные с датчиков 1'!C2140/((PI()*3.5^2)*(1-((0.3*$B$397)-0.5*(B2140-('Данные с датчиков 1'!C2140/(PI()*202*1000000000*3.5^2))))))</f>
        <v>974.60924511460394</v>
      </c>
      <c r="D2140" s="3">
        <f>'Данные с датчиков 1'!D2140</f>
        <v>213.4</v>
      </c>
      <c r="E2140" s="3">
        <f>LN((56.48+'Данные с датчиков 1'!E2140)/(56.48))</f>
        <v>0.11858142633205859</v>
      </c>
      <c r="F2140" s="3">
        <f>'Данные с датчиков 1'!F2140/((PI()*3.48^2)*(1-((0.3*$E$397)-0.5*(E2140-('Данные с датчиков 1'!F2140/(PI()*202*1000000000*3.48^2))))))</f>
        <v>1014.9715356508641</v>
      </c>
      <c r="G2140" s="3">
        <f>'Данные с датчиков 1'!G2140</f>
        <v>213.4</v>
      </c>
      <c r="H2140" s="3">
        <f>LN((56.48+'Данные с датчиков 1'!H2140)/(56.48))</f>
        <v>0.11858268437587272</v>
      </c>
      <c r="I2140" s="3">
        <f>'Данные с датчиков 1'!I2140/((PI()*3.484^2)*(1-((0.3*$H$404)-0.5*(H2140-('Данные с датчиков 1'!I2140/(PI()*202*1000000000*3.484^2))))))</f>
        <v>990.89038123867954</v>
      </c>
    </row>
    <row r="2141" spans="1:9" x14ac:dyDescent="0.25">
      <c r="A2141" s="3">
        <f>'Данные с датчиков 1'!A2141</f>
        <v>213.5</v>
      </c>
      <c r="B2141" s="3">
        <f>LN((56.48+'Данные с датчиков 1'!B2141)/(56.48))</f>
        <v>0.11863599252806209</v>
      </c>
      <c r="C2141" s="3">
        <f>'Данные с датчиков 1'!C2141/((PI()*3.5^2)*(1-((0.3*$B$397)-0.5*(B2141-('Данные с датчиков 1'!C2141/(PI()*202*1000000000*3.5^2))))))</f>
        <v>974.6485757799602</v>
      </c>
      <c r="D2141" s="3">
        <f>'Данные с датчиков 1'!D2141</f>
        <v>213.5</v>
      </c>
      <c r="E2141" s="3">
        <f>LN((56.48+'Данные с датчиков 1'!E2141)/(56.48))</f>
        <v>0.11863442005687472</v>
      </c>
      <c r="F2141" s="3">
        <f>'Данные с датчиков 1'!F2141/((PI()*3.48^2)*(1-((0.3*$E$397)-0.5*(E2141-('Данные с датчиков 1'!F2141/(PI()*202*1000000000*3.48^2))))))</f>
        <v>1014.9834431113192</v>
      </c>
      <c r="G2141" s="3">
        <f>'Данные с датчиков 1'!G2141</f>
        <v>213.5</v>
      </c>
      <c r="H2141" s="3">
        <f>LN((56.48+'Данные с датчиков 1'!H2141)/(56.48))</f>
        <v>0.11863221859305852</v>
      </c>
      <c r="I2141" s="3">
        <f>'Данные с датчиков 1'!I2141/((PI()*3.484^2)*(1-((0.3*$H$404)-0.5*(H2141-('Данные с датчиков 1'!I2141/(PI()*202*1000000000*3.484^2))))))</f>
        <v>990.71112339557351</v>
      </c>
    </row>
    <row r="2142" spans="1:9" x14ac:dyDescent="0.25">
      <c r="A2142" s="3">
        <f>'Данные с датчиков 1'!A2142</f>
        <v>213.6</v>
      </c>
      <c r="B2142" s="3">
        <f>LN((56.48+'Данные с датчиков 1'!B2142)/(56.48))</f>
        <v>0.11868363723254687</v>
      </c>
      <c r="C2142" s="3">
        <f>'Данные с датчиков 1'!C2142/((PI()*3.5^2)*(1-((0.3*$B$397)-0.5*(B2142-('Данные с датчиков 1'!C2142/(PI()*202*1000000000*3.5^2))))))</f>
        <v>974.41107340550104</v>
      </c>
      <c r="D2142" s="3">
        <f>'Данные с датчиков 1'!D2142</f>
        <v>213.6</v>
      </c>
      <c r="E2142" s="3">
        <f>LN((56.48+'Данные с датчиков 1'!E2142)/(56.48))</f>
        <v>0.11868520962634362</v>
      </c>
      <c r="F2142" s="3">
        <f>'Данные с датчиков 1'!F2142/((PI()*3.48^2)*(1-((0.3*$E$397)-0.5*(E2142-('Данные с датчиков 1'!F2142/(PI()*202*1000000000*3.48^2))))))</f>
        <v>1014.9449067326921</v>
      </c>
      <c r="G2142" s="3">
        <f>'Данные с датчиков 1'!G2142</f>
        <v>213.6</v>
      </c>
      <c r="H2142" s="3">
        <f>LN((56.48+'Данные с датчиков 1'!H2142)/(56.48))</f>
        <v>0.11868929783864365</v>
      </c>
      <c r="I2142" s="3">
        <f>'Данные с датчиков 1'!I2142/((PI()*3.484^2)*(1-((0.3*$H$404)-0.5*(H2142-('Данные с датчиков 1'!I2142/(PI()*202*1000000000*3.484^2))))))</f>
        <v>990.92896070899928</v>
      </c>
    </row>
    <row r="2143" spans="1:9" x14ac:dyDescent="0.25">
      <c r="A2143" s="3">
        <f>'Данные с датчиков 1'!A2143</f>
        <v>213.7</v>
      </c>
      <c r="B2143" s="3">
        <f>LN((56.48+'Данные с датчиков 1'!B2143)/(56.48))</f>
        <v>0.11874370091894067</v>
      </c>
      <c r="C2143" s="3">
        <f>'Данные с датчиков 1'!C2143/((PI()*3.5^2)*(1-((0.3*$B$397)-0.5*(B2143-('Данные с датчиков 1'!C2143/(PI()*202*1000000000*3.5^2))))))</f>
        <v>974.7549321044263</v>
      </c>
      <c r="D2143" s="3">
        <f>'Данные с датчиков 1'!D2143</f>
        <v>213.7</v>
      </c>
      <c r="E2143" s="3">
        <f>LN((56.48+'Данные с датчиков 1'!E2143)/(56.48))</f>
        <v>0.11873568215377221</v>
      </c>
      <c r="F2143" s="3">
        <f>'Данные с датчиков 1'!F2143/((PI()*3.48^2)*(1-((0.3*$E$397)-0.5*(E2143-('Данные с датчиков 1'!F2143/(PI()*202*1000000000*3.48^2))))))</f>
        <v>1014.8195130488596</v>
      </c>
      <c r="G2143" s="3">
        <f>'Данные с датчиков 1'!G2143</f>
        <v>213.7</v>
      </c>
      <c r="H2143" s="3">
        <f>LN((56.48+'Данные с датчиков 1'!H2143)/(56.48))</f>
        <v>0.1187381978517275</v>
      </c>
      <c r="I2143" s="3">
        <f>'Данные с датчиков 1'!I2143/((PI()*3.484^2)*(1-((0.3*$H$404)-0.5*(H2143-('Данные с датчиков 1'!I2143/(PI()*202*1000000000*3.484^2))))))</f>
        <v>990.74329352615314</v>
      </c>
    </row>
    <row r="2144" spans="1:9" x14ac:dyDescent="0.25">
      <c r="A2144" s="3">
        <f>'Данные с датчиков 1'!A2144</f>
        <v>213.8</v>
      </c>
      <c r="B2144" s="3">
        <f>LN((56.48+'Данные с датчиков 1'!B2144)/(56.48))</f>
        <v>0.11878992548796775</v>
      </c>
      <c r="C2144" s="3">
        <f>'Данные с датчиков 1'!C2144/((PI()*3.5^2)*(1-((0.3*$B$397)-0.5*(B2144-('Данные с датчиков 1'!C2144/(PI()*202*1000000000*3.5^2))))))</f>
        <v>974.45994771342282</v>
      </c>
      <c r="D2144" s="3">
        <f>'Данные с датчиков 1'!D2144</f>
        <v>213.8</v>
      </c>
      <c r="E2144" s="3">
        <f>LN((56.48+'Данные с датчиков 1'!E2144)/(56.48))</f>
        <v>0.11879275549420937</v>
      </c>
      <c r="F2144" s="3">
        <f>'Данные с датчиков 1'!F2144/((PI()*3.48^2)*(1-((0.3*$E$397)-0.5*(E2144-('Данные с датчиков 1'!F2144/(PI()*202*1000000000*3.48^2))))))</f>
        <v>1015.0407378461965</v>
      </c>
      <c r="G2144" s="3">
        <f>'Данные с датчиков 1'!G2144</f>
        <v>213.8</v>
      </c>
      <c r="H2144" s="3">
        <f>LN((56.48+'Данные с датчиков 1'!H2144)/(56.48))</f>
        <v>0.11879464216058797</v>
      </c>
      <c r="I2144" s="3">
        <f>'Данные с датчиков 1'!I2144/((PI()*3.484^2)*(1-((0.3*$H$404)-0.5*(H2144-('Данные с датчиков 1'!I2144/(PI()*202*1000000000*3.484^2))))))</f>
        <v>990.92267986356535</v>
      </c>
    </row>
    <row r="2145" spans="1:9" x14ac:dyDescent="0.25">
      <c r="A2145" s="3">
        <f>'Данные с датчиков 1'!A2145</f>
        <v>213.9</v>
      </c>
      <c r="B2145" s="3">
        <f>LN((56.48+'Данные с датчиков 1'!B2145)/(56.48))</f>
        <v>0.11884699573272893</v>
      </c>
      <c r="C2145" s="3">
        <f>'Данные с датчиков 1'!C2145/((PI()*3.5^2)*(1-((0.3*$B$397)-0.5*(B2145-('Данные с датчиков 1'!C2145/(PI()*202*1000000000*3.5^2))))))</f>
        <v>974.65146341902982</v>
      </c>
      <c r="D2145" s="3">
        <f>'Данные с датчиков 1'!D2145</f>
        <v>213.9</v>
      </c>
      <c r="E2145" s="3">
        <f>LN((56.48+'Данные с датчиков 1'!E2145)/(56.48))</f>
        <v>0.11884102158976298</v>
      </c>
      <c r="F2145" s="3">
        <f>'Данные с датчиков 1'!F2145/((PI()*3.48^2)*(1-((0.3*$E$397)-0.5*(E2145-('Данные с датчиков 1'!F2145/(PI()*202*1000000000*3.48^2))))))</f>
        <v>1014.8311602795751</v>
      </c>
      <c r="G2145" s="3">
        <f>'Данные с датчиков 1'!G2145</f>
        <v>213.9</v>
      </c>
      <c r="H2145" s="3">
        <f>LN((56.48+'Данные с датчиков 1'!H2145)/(56.48))</f>
        <v>0.11884699573272893</v>
      </c>
      <c r="I2145" s="3">
        <f>'Данные с датчиков 1'!I2145/((PI()*3.484^2)*(1-((0.3*$H$404)-0.5*(H2145-('Данные с датчиков 1'!I2145/(PI()*202*1000000000*3.484^2))))))</f>
        <v>990.9261619081758</v>
      </c>
    </row>
    <row r="2146" spans="1:9" x14ac:dyDescent="0.25">
      <c r="A2146" s="3">
        <f>'Данные с датчиков 1'!A2146</f>
        <v>214</v>
      </c>
      <c r="B2146" s="3">
        <f>LN((56.48+'Данные с датчиков 1'!B2146)/(56.48))</f>
        <v>0.11890217626071352</v>
      </c>
      <c r="C2146" s="3">
        <f>'Данные с датчиков 1'!C2146/((PI()*3.5^2)*(1-((0.3*$B$397)-0.5*(B2146-('Данные с датчиков 1'!C2146/(PI()*202*1000000000*3.5^2))))))</f>
        <v>974.77316238390722</v>
      </c>
      <c r="D2146" s="3">
        <f>'Данные с датчиков 1'!D2146</f>
        <v>214</v>
      </c>
      <c r="E2146" s="3">
        <f>LN((56.48+'Данные с датчиков 1'!E2146)/(56.48))</f>
        <v>0.11889808891861482</v>
      </c>
      <c r="F2146" s="3">
        <f>'Данные с датчиков 1'!F2146/((PI()*3.48^2)*(1-((0.3*$E$397)-0.5*(E2146-('Данные с датчиков 1'!F2146/(PI()*202*1000000000*3.48^2))))))</f>
        <v>1015.0530592727346</v>
      </c>
      <c r="G2146" s="3">
        <f>'Данные с датчиков 1'!G2146</f>
        <v>214</v>
      </c>
      <c r="H2146" s="3">
        <f>LN((56.48+'Данные с датчиков 1'!H2146)/(56.48))</f>
        <v>0.1188969884775028</v>
      </c>
      <c r="I2146" s="3">
        <f>'Данные с датчиков 1'!I2146/((PI()*3.484^2)*(1-((0.3*$H$404)-0.5*(H2146-('Данные с датчиков 1'!I2146/(PI()*202*1000000000*3.484^2))))))</f>
        <v>990.76432630791919</v>
      </c>
    </row>
    <row r="2147" spans="1:9" x14ac:dyDescent="0.25">
      <c r="A2147" s="3">
        <f>'Данные с датчиков 1'!A2147</f>
        <v>214.1</v>
      </c>
      <c r="B2147" s="3">
        <f>LN((56.48+'Данные с датчиков 1'!B2147)/(56.48))</f>
        <v>0.11894823630714481</v>
      </c>
      <c r="C2147" s="3">
        <f>'Данные с датчиков 1'!C2147/((PI()*3.5^2)*(1-((0.3*$B$397)-0.5*(B2147-('Данные с датчиков 1'!C2147/(PI()*202*1000000000*3.5^2))))))</f>
        <v>974.4135740645562</v>
      </c>
      <c r="D2147" s="3">
        <f>'Данные с датчиков 1'!D2147</f>
        <v>214.1</v>
      </c>
      <c r="E2147" s="3">
        <f>LN((56.48+'Данные с датчиков 1'!E2147)/(56.48))</f>
        <v>0.11895012268020606</v>
      </c>
      <c r="F2147" s="3">
        <f>'Данные с датчиков 1'!F2147/((PI()*3.48^2)*(1-((0.3*$E$397)-0.5*(E2147-('Данные с датчиков 1'!F2147/(PI()*202*1000000000*3.48^2))))))</f>
        <v>1015.0416268254597</v>
      </c>
      <c r="G2147" s="3">
        <f>'Данные с датчиков 1'!G2147</f>
        <v>214.1</v>
      </c>
      <c r="H2147" s="3">
        <f>LN((56.48+'Данные с датчиков 1'!H2147)/(56.48))</f>
        <v>0.11895027987780045</v>
      </c>
      <c r="I2147" s="3">
        <f>'Данные с датчиков 1'!I2147/((PI()*3.484^2)*(1-((0.3*$H$404)-0.5*(H2147-('Данные с датчиков 1'!I2147/(PI()*202*1000000000*3.484^2))))))</f>
        <v>990.82459762154497</v>
      </c>
    </row>
    <row r="2148" spans="1:9" x14ac:dyDescent="0.25">
      <c r="A2148" s="3">
        <f>'Данные с датчиков 1'!A2148</f>
        <v>214.2</v>
      </c>
      <c r="B2148" s="3">
        <f>LN((56.48+'Данные с датчиков 1'!B2148)/(56.48))</f>
        <v>0.11900498314012498</v>
      </c>
      <c r="C2148" s="3">
        <f>'Данные с датчиков 1'!C2148/((PI()*3.5^2)*(1-((0.3*$B$397)-0.5*(B2148-('Данные с датчиков 1'!C2148/(PI()*202*1000000000*3.5^2))))))</f>
        <v>974.65006323497107</v>
      </c>
      <c r="D2148" s="3">
        <f>'Данные с датчиков 1'!D2148</f>
        <v>214.2</v>
      </c>
      <c r="E2148" s="3">
        <f>LN((56.48+'Данные с датчиков 1'!E2148)/(56.48))</f>
        <v>0.11900089621821222</v>
      </c>
      <c r="F2148" s="3">
        <f>'Данные с датчиков 1'!F2148/((PI()*3.48^2)*(1-((0.3*$E$397)-0.5*(E2148-('Данные с датчиков 1'!F2148/(PI()*202*1000000000*3.48^2))))))</f>
        <v>1014.933560232191</v>
      </c>
      <c r="G2148" s="3">
        <f>'Данные с датчиков 1'!G2148</f>
        <v>214.2</v>
      </c>
      <c r="H2148" s="3">
        <f>LN((56.48+'Данные с датчиков 1'!H2148)/(56.48))</f>
        <v>0.11900011026977564</v>
      </c>
      <c r="I2148" s="3">
        <f>'Данные с датчиков 1'!I2148/((PI()*3.484^2)*(1-((0.3*$H$404)-0.5*(H2148-('Данные с датчиков 1'!I2148/(PI()*202*1000000000*3.484^2))))))</f>
        <v>990.68114546505944</v>
      </c>
    </row>
    <row r="2149" spans="1:9" x14ac:dyDescent="0.25">
      <c r="A2149" s="3">
        <f>'Данные с датчиков 1'!A2149</f>
        <v>214.3</v>
      </c>
      <c r="B2149" s="3">
        <f>LN((56.48+'Данные с датчиков 1'!B2149)/(56.48))</f>
        <v>0.11905418208155588</v>
      </c>
      <c r="C2149" s="3">
        <f>'Данные с датчиков 1'!C2149/((PI()*3.5^2)*(1-((0.3*$B$397)-0.5*(B2149-('Данные с датчиков 1'!C2149/(PI()*202*1000000000*3.5^2))))))</f>
        <v>974.46693953151544</v>
      </c>
      <c r="D2149" s="3">
        <f>'Данные с датчиков 1'!D2149</f>
        <v>214.3</v>
      </c>
      <c r="E2149" s="3">
        <f>LN((56.48+'Данные с датчиков 1'!E2149)/(56.48))</f>
        <v>0.11905339617499815</v>
      </c>
      <c r="F2149" s="3">
        <f>'Данные с датчиков 1'!F2149/((PI()*3.48^2)*(1-((0.3*$E$397)-0.5*(E2149-('Данные с датчиков 1'!F2149/(PI()*202*1000000000*3.48^2))))))</f>
        <v>1014.9645281233585</v>
      </c>
      <c r="G2149" s="3">
        <f>'Данные с датчиков 1'!G2149</f>
        <v>214.3</v>
      </c>
      <c r="H2149" s="3">
        <f>LN((56.48+'Данные с датчиков 1'!H2149)/(56.48))</f>
        <v>0.11905748288235375</v>
      </c>
      <c r="I2149" s="3">
        <f>'Данные с датчиков 1'!I2149/((PI()*3.484^2)*(1-((0.3*$H$404)-0.5*(H2149-('Данные с датчиков 1'!I2149/(PI()*202*1000000000*3.484^2))))))</f>
        <v>990.89929375156896</v>
      </c>
    </row>
    <row r="2150" spans="1:9" x14ac:dyDescent="0.25">
      <c r="A2150" s="3">
        <f>'Данные с датчиков 1'!A2150</f>
        <v>214.4</v>
      </c>
      <c r="B2150" s="3">
        <f>LN((56.48+'Данные с датчиков 1'!B2150)/(56.48))</f>
        <v>0.11910935117838833</v>
      </c>
      <c r="C2150" s="3">
        <f>'Данные с датчиков 1'!C2150/((PI()*3.5^2)*(1-((0.3*$B$397)-0.5*(B2150-('Данные с датчиков 1'!C2150/(PI()*202*1000000000*3.5^2))))))</f>
        <v>974.55749321071789</v>
      </c>
      <c r="D2150" s="3">
        <f>'Данные с датчиков 1'!D2150</f>
        <v>214.4</v>
      </c>
      <c r="E2150" s="3">
        <f>LN((56.48+'Данные с датчиков 1'!E2150)/(56.48))</f>
        <v>0.11910290708190749</v>
      </c>
      <c r="F2150" s="3">
        <f>'Данные с датчиков 1'!F2150/((PI()*3.48^2)*(1-((0.3*$E$397)-0.5*(E2150-('Данные с датчиков 1'!F2150/(PI()*202*1000000000*3.48^2))))))</f>
        <v>1014.8013876641791</v>
      </c>
      <c r="G2150" s="3">
        <f>'Данные с датчиков 1'!G2150</f>
        <v>214.4</v>
      </c>
      <c r="H2150" s="3">
        <f>LN((56.48+'Данные с датчиков 1'!H2150)/(56.48))</f>
        <v>0.11910369294955525</v>
      </c>
      <c r="I2150" s="3">
        <f>'Данные с датчиков 1'!I2150/((PI()*3.484^2)*(1-((0.3*$H$404)-0.5*(H2150-('Данные с датчиков 1'!I2150/(PI()*202*1000000000*3.484^2))))))</f>
        <v>990.59668513044278</v>
      </c>
    </row>
    <row r="2151" spans="1:9" x14ac:dyDescent="0.25">
      <c r="A2151" s="3">
        <f>'Данные с датчиков 1'!A2151</f>
        <v>214.5</v>
      </c>
      <c r="B2151" s="3">
        <f>LN((56.48+'Данные с датчиков 1'!B2151)/(56.48))</f>
        <v>0.11915917364460592</v>
      </c>
      <c r="C2151" s="3">
        <f>'Данные с датчиков 1'!C2151/((PI()*3.5^2)*(1-((0.3*$B$397)-0.5*(B2151-('Данные с датчиков 1'!C2151/(PI()*202*1000000000*3.5^2))))))</f>
        <v>974.44698294227874</v>
      </c>
      <c r="D2151" s="3">
        <f>'Данные с датчиков 1'!D2151</f>
        <v>214.5</v>
      </c>
      <c r="E2151" s="3">
        <f>LN((56.48+'Данные с датчиков 1'!E2151)/(56.48))</f>
        <v>0.119160430961799</v>
      </c>
      <c r="F2151" s="3">
        <f>'Данные с датчиков 1'!F2151/((PI()*3.48^2)*(1-((0.3*$E$397)-0.5*(E2151-('Данные с датчиков 1'!F2151/(PI()*202*1000000000*3.48^2))))))</f>
        <v>1015.0281113131018</v>
      </c>
      <c r="G2151" s="3">
        <f>'Данные с датчиков 1'!G2151</f>
        <v>214.5</v>
      </c>
      <c r="H2151" s="3">
        <f>LN((56.48+'Данные с датчиков 1'!H2151)/(56.48))</f>
        <v>0.11915980230339997</v>
      </c>
      <c r="I2151" s="3">
        <f>'Данные с датчиков 1'!I2151/((PI()*3.484^2)*(1-((0.3*$H$404)-0.5*(H2151-('Данные с датчиков 1'!I2151/(PI()*202*1000000000*3.484^2))))))</f>
        <v>990.75712807352954</v>
      </c>
    </row>
    <row r="2152" spans="1:9" x14ac:dyDescent="0.25">
      <c r="A2152" s="3">
        <f>'Данные с датчиков 1'!A2152</f>
        <v>214.6</v>
      </c>
      <c r="B2152" s="3">
        <f>LN((56.48+'Данные с датчиков 1'!B2152)/(56.48))</f>
        <v>0.11921213676209323</v>
      </c>
      <c r="C2152" s="3">
        <f>'Данные с датчиков 1'!C2152/((PI()*3.5^2)*(1-((0.3*$B$397)-0.5*(B2152-('Данные с датчиков 1'!C2152/(PI()*202*1000000000*3.5^2))))))</f>
        <v>974.43404127527367</v>
      </c>
      <c r="D2152" s="3">
        <f>'Данные с датчиков 1'!D2152</f>
        <v>214.6</v>
      </c>
      <c r="E2152" s="3">
        <f>LN((56.48+'Данные с датчиков 1'!E2152)/(56.48))</f>
        <v>0.11920600764276526</v>
      </c>
      <c r="F2152" s="3">
        <f>'Данные с датчиков 1'!F2152/((PI()*3.48^2)*(1-((0.3*$E$397)-0.5*(E2152-('Данные с датчиков 1'!F2152/(PI()*202*1000000000*3.48^2))))))</f>
        <v>1014.7053724909256</v>
      </c>
      <c r="G2152" s="3">
        <f>'Данные с датчиков 1'!G2152</f>
        <v>214.6</v>
      </c>
      <c r="H2152" s="3">
        <f>LN((56.48+'Данные с датчиков 1'!H2152)/(56.48))</f>
        <v>0.11921402263740594</v>
      </c>
      <c r="I2152" s="3">
        <f>'Данные с датчиков 1'!I2152/((PI()*3.484^2)*(1-((0.3*$H$404)-0.5*(H2152-('Данные с датчиков 1'!I2152/(PI()*202*1000000000*3.484^2))))))</f>
        <v>990.84712172574018</v>
      </c>
    </row>
    <row r="2153" spans="1:9" x14ac:dyDescent="0.25">
      <c r="A2153" s="3">
        <f>'Данные с датчиков 1'!A2153</f>
        <v>214.7</v>
      </c>
      <c r="B2153" s="3">
        <f>LN((56.48+'Данные с датчиков 1'!B2153)/(56.48))</f>
        <v>0.11926635425865854</v>
      </c>
      <c r="C2153" s="3">
        <f>'Данные с датчиков 1'!C2153/((PI()*3.5^2)*(1-((0.3*$B$397)-0.5*(B2153-('Данные с датчиков 1'!C2153/(PI()*202*1000000000*3.5^2))))))</f>
        <v>974.52329410651021</v>
      </c>
      <c r="D2153" s="3">
        <f>'Данные с датчиков 1'!D2153</f>
        <v>214.7</v>
      </c>
      <c r="E2153" s="3">
        <f>LN((56.48+'Данные с датчиков 1'!E2153)/(56.48))</f>
        <v>0.11926352559238876</v>
      </c>
      <c r="F2153" s="3">
        <f>'Данные с датчиков 1'!F2153/((PI()*3.48^2)*(1-((0.3*$E$397)-0.5*(E2153-('Данные с датчиков 1'!F2153/(PI()*202*1000000000*3.48^2))))))</f>
        <v>1014.9485716684004</v>
      </c>
      <c r="G2153" s="3">
        <f>'Данные с датчиков 1'!G2153</f>
        <v>214.7</v>
      </c>
      <c r="H2153" s="3">
        <f>LN((56.48+'Данные с датчиков 1'!H2153)/(56.48))</f>
        <v>0.11926226840481173</v>
      </c>
      <c r="I2153" s="3">
        <f>'Данные с датчиков 1'!I2153/((PI()*3.484^2)*(1-((0.3*$H$404)-0.5*(H2153-('Данные с датчиков 1'!I2153/(PI()*202*1000000000*3.484^2))))))</f>
        <v>990.61072308452538</v>
      </c>
    </row>
    <row r="2154" spans="1:9" x14ac:dyDescent="0.25">
      <c r="A2154" s="3">
        <f>'Данные с датчиков 1'!A2154</f>
        <v>214.8</v>
      </c>
      <c r="B2154" s="3">
        <f>LN((56.48+'Данные с датчиков 1'!B2154)/(56.48))</f>
        <v>0.11931538320271685</v>
      </c>
      <c r="C2154" s="3">
        <f>'Данные с датчиков 1'!C2154/((PI()*3.5^2)*(1-((0.3*$B$397)-0.5*(B2154-('Данные с датчиков 1'!C2154/(PI()*202*1000000000*3.5^2))))))</f>
        <v>974.32398154177986</v>
      </c>
      <c r="D2154" s="3">
        <f>'Данные с датчиков 1'!D2154</f>
        <v>214.8</v>
      </c>
      <c r="E2154" s="3">
        <f>LN((56.48+'Данные с датчиков 1'!E2154)/(56.48))</f>
        <v>0.11931726888332969</v>
      </c>
      <c r="F2154" s="3">
        <f>'Данные с датчиков 1'!F2154/((PI()*3.48^2)*(1-((0.3*$E$397)-0.5*(E2154-('Данные с датчиков 1'!F2154/(PI()*202*1000000000*3.48^2))))))</f>
        <v>1015.0102397761708</v>
      </c>
      <c r="G2154" s="3">
        <f>'Данные с датчиков 1'!G2154</f>
        <v>214.8</v>
      </c>
      <c r="H2154" s="3">
        <f>LN((56.48+'Данные с датчиков 1'!H2154)/(56.48))</f>
        <v>0.11931695460347444</v>
      </c>
      <c r="I2154" s="3">
        <f>'Данные с датчиков 1'!I2154/((PI()*3.484^2)*(1-((0.3*$H$404)-0.5*(H2154-('Данные с датчиков 1'!I2154/(PI()*202*1000000000*3.484^2))))))</f>
        <v>990.72715910773593</v>
      </c>
    </row>
    <row r="2155" spans="1:9" x14ac:dyDescent="0.25">
      <c r="A2155" s="3">
        <f>'Данные с датчиков 1'!A2155</f>
        <v>214.9</v>
      </c>
      <c r="B2155" s="3">
        <f>LN((56.48+'Данные с датчиков 1'!B2155)/(56.48))</f>
        <v>0.11937116641753047</v>
      </c>
      <c r="C2155" s="3">
        <f>'Данные с датчиков 1'!C2155/((PI()*3.5^2)*(1-((0.3*$B$397)-0.5*(B2155-('Данные с датчиков 1'!C2155/(PI()*202*1000000000*3.5^2))))))</f>
        <v>974.49098321874646</v>
      </c>
      <c r="D2155" s="3">
        <f>'Данные с датчиков 1'!D2155</f>
        <v>214.9</v>
      </c>
      <c r="E2155" s="3">
        <f>LN((56.48+'Данные с датчиков 1'!E2155)/(56.48))</f>
        <v>0.11936582393451413</v>
      </c>
      <c r="F2155" s="3">
        <f>'Данные с датчиков 1'!F2155/((PI()*3.48^2)*(1-((0.3*$E$397)-0.5*(E2155-('Данные с датчиков 1'!F2155/(PI()*202*1000000000*3.48^2))))))</f>
        <v>1014.7972603146359</v>
      </c>
      <c r="G2155" s="3">
        <f>'Данные с датчиков 1'!G2155</f>
        <v>214.9</v>
      </c>
      <c r="H2155" s="3">
        <f>LN((56.48+'Данные с датчиков 1'!H2155)/(56.48))</f>
        <v>0.1193651954052239</v>
      </c>
      <c r="I2155" s="3">
        <f>'Данные с датчиков 1'!I2155/((PI()*3.484^2)*(1-((0.3*$H$404)-0.5*(H2155-('Данные с датчиков 1'!I2155/(PI()*202*1000000000*3.484^2))))))</f>
        <v>990.52785013622179</v>
      </c>
    </row>
    <row r="2156" spans="1:9" x14ac:dyDescent="0.25">
      <c r="A2156" s="3">
        <f>'Данные с датчиков 1'!A2156</f>
        <v>215</v>
      </c>
      <c r="B2156" s="3">
        <f>LN((56.48+'Данные с датчиков 1'!B2156)/(56.48))</f>
        <v>0.11942191858269885</v>
      </c>
      <c r="C2156" s="3">
        <f>'Данные с датчиков 1'!C2156/((PI()*3.5^2)*(1-((0.3*$B$397)-0.5*(B2156-('Данные с датчиков 1'!C2156/(PI()*202*1000000000*3.5^2))))))</f>
        <v>974.39528974070936</v>
      </c>
      <c r="D2156" s="3">
        <f>'Данные с датчиков 1'!D2156</f>
        <v>215</v>
      </c>
      <c r="E2156" s="3">
        <f>LN((56.48+'Данные с датчиков 1'!E2156)/(56.48))</f>
        <v>0.11942019022315475</v>
      </c>
      <c r="F2156" s="3">
        <f>'Данные с датчиков 1'!F2156/((PI()*3.48^2)*(1-((0.3*$E$397)-0.5*(E2156-('Данные с датчиков 1'!F2156/(PI()*202*1000000000*3.48^2))))))</f>
        <v>1014.908264272659</v>
      </c>
      <c r="G2156" s="3">
        <f>'Данные с датчиков 1'!G2156</f>
        <v>215</v>
      </c>
      <c r="H2156" s="3">
        <f>LN((56.48+'Данные с датчиков 1'!H2156)/(56.48))</f>
        <v>0.11942348981605552</v>
      </c>
      <c r="I2156" s="3">
        <f>'Данные с датчиков 1'!I2156/((PI()*3.484^2)*(1-((0.3*$H$404)-0.5*(H2156-('Данные с датчиков 1'!I2156/(PI()*202*1000000000*3.484^2))))))</f>
        <v>990.81179417274507</v>
      </c>
    </row>
    <row r="2157" spans="1:9" x14ac:dyDescent="0.25">
      <c r="A2157" s="3">
        <f>'Данные с датчиков 1'!A2157</f>
        <v>215.1</v>
      </c>
      <c r="B2157" s="3">
        <f>LN((56.48+'Данные с датчиков 1'!B2157)/(56.48))</f>
        <v>0.11947518201682172</v>
      </c>
      <c r="C2157" s="3">
        <f>'Данные с датчиков 1'!C2157/((PI()*3.5^2)*(1-((0.3*$B$397)-0.5*(B2157-('Данные с датчиков 1'!C2157/(PI()*202*1000000000*3.5^2))))))</f>
        <v>974.37594582561712</v>
      </c>
      <c r="D2157" s="3">
        <f>'Данные с датчиков 1'!D2157</f>
        <v>215.1</v>
      </c>
      <c r="E2157" s="3">
        <f>LN((56.48+'Данные с датчиков 1'!E2157)/(56.48))</f>
        <v>0.11946874027736673</v>
      </c>
      <c r="F2157" s="3">
        <f>'Данные с датчиков 1'!F2157/((PI()*3.48^2)*(1-((0.3*$E$397)-0.5*(E2157-('Данные с датчиков 1'!F2157/(PI()*202*1000000000*3.48^2))))))</f>
        <v>1014.7267967124752</v>
      </c>
      <c r="G2157" s="3">
        <f>'Данные с датчиков 1'!G2157</f>
        <v>215.1</v>
      </c>
      <c r="H2157" s="3">
        <f>LN((56.48+'Данные с датчиков 1'!H2157)/(56.48))</f>
        <v>0.11947376798000837</v>
      </c>
      <c r="I2157" s="3">
        <f>'Данные с датчиков 1'!I2157/((PI()*3.484^2)*(1-((0.3*$H$404)-0.5*(H2157-('Данные с датчиков 1'!I2157/(PI()*202*1000000000*3.484^2))))))</f>
        <v>990.71759228668168</v>
      </c>
    </row>
    <row r="2158" spans="1:9" x14ac:dyDescent="0.25">
      <c r="A2158" s="3">
        <f>'Данные с датчиков 1'!A2158</f>
        <v>215.2</v>
      </c>
      <c r="B2158" s="3">
        <f>LN((56.48+'Данные с датчиков 1'!B2158)/(56.48))</f>
        <v>0.11952530047471394</v>
      </c>
      <c r="C2158" s="3">
        <f>'Данные с датчиков 1'!C2158/((PI()*3.5^2)*(1-((0.3*$B$397)-0.5*(B2158-('Данные с датчиков 1'!C2158/(PI()*202*1000000000*3.5^2))))))</f>
        <v>974.29462728405986</v>
      </c>
      <c r="D2158" s="3">
        <f>'Данные с датчиков 1'!D2158</f>
        <v>215.2</v>
      </c>
      <c r="E2158" s="3">
        <f>LN((56.48+'Данные с датчиков 1'!E2158)/(56.48))</f>
        <v>0.11952608601048681</v>
      </c>
      <c r="F2158" s="3">
        <f>'Данные с датчиков 1'!F2158/((PI()*3.48^2)*(1-((0.3*$E$397)-0.5*(E2158-('Данные с датчиков 1'!F2158/(PI()*202*1000000000*3.48^2))))))</f>
        <v>1014.9722908604683</v>
      </c>
      <c r="G2158" s="3">
        <f>'Данные с датчиков 1'!G2158</f>
        <v>215.2</v>
      </c>
      <c r="H2158" s="3">
        <f>LN((56.48+'Данные с датчиков 1'!H2158)/(56.48))</f>
        <v>0.11952420072359546</v>
      </c>
      <c r="I2158" s="3">
        <f>'Данные с датчиков 1'!I2158/((PI()*3.484^2)*(1-((0.3*$H$404)-0.5*(H2158-('Данные с датчиков 1'!I2158/(PI()*202*1000000000*3.484^2))))))</f>
        <v>990.59938682373229</v>
      </c>
    </row>
    <row r="2159" spans="1:9" x14ac:dyDescent="0.25">
      <c r="A2159" s="3">
        <f>'Данные с датчиков 1'!A2159</f>
        <v>215.3</v>
      </c>
      <c r="B2159" s="3">
        <f>LN((56.48+'Данные с датчиков 1'!B2159)/(56.48))</f>
        <v>0.11957714451215087</v>
      </c>
      <c r="C2159" s="3">
        <f>'Данные с датчиков 1'!C2159/((PI()*3.5^2)*(1-((0.3*$B$397)-0.5*(B2159-('Данные с датчиков 1'!C2159/(PI()*202*1000000000*3.5^2))))))</f>
        <v>974.22620278564546</v>
      </c>
      <c r="D2159" s="3">
        <f>'Данные с датчиков 1'!D2159</f>
        <v>215.3</v>
      </c>
      <c r="E2159" s="3">
        <f>LN((56.48+'Данные с датчиков 1'!E2159)/(56.48))</f>
        <v>0.11957604481804648</v>
      </c>
      <c r="F2159" s="3">
        <f>'Данные с датчиков 1'!F2159/((PI()*3.48^2)*(1-((0.3*$E$397)-0.5*(E2159-('Данные с датчиков 1'!F2159/(PI()*202*1000000000*3.48^2))))))</f>
        <v>1014.8676710275183</v>
      </c>
      <c r="G2159" s="3">
        <f>'Данные с датчиков 1'!G2159</f>
        <v>215.3</v>
      </c>
      <c r="H2159" s="3">
        <f>LN((56.48+'Данные с датчиков 1'!H2159)/(56.48))</f>
        <v>0.11958044358720787</v>
      </c>
      <c r="I2159" s="3">
        <f>'Данные с датчиков 1'!I2159/((PI()*3.484^2)*(1-((0.3*$H$404)-0.5*(H2159-('Данные с датчиков 1'!I2159/(PI()*202*1000000000*3.484^2))))))</f>
        <v>990.79826390788253</v>
      </c>
    </row>
    <row r="2160" spans="1:9" x14ac:dyDescent="0.25">
      <c r="A2160" s="3">
        <f>'Данные с датчиков 1'!A2160</f>
        <v>215.4</v>
      </c>
      <c r="B2160" s="3">
        <f>LN((56.48+'Данные с датчиков 1'!B2160)/(56.48))</f>
        <v>0.11963307021769337</v>
      </c>
      <c r="C2160" s="3">
        <f>'Данные с датчиков 1'!C2160/((PI()*3.5^2)*(1-((0.3*$B$397)-0.5*(B2160-('Данные с датчиков 1'!C2160/(PI()*202*1000000000*3.5^2))))))</f>
        <v>974.38328806930394</v>
      </c>
      <c r="D2160" s="3">
        <f>'Данные с датчиков 1'!D2160</f>
        <v>215.4</v>
      </c>
      <c r="E2160" s="3">
        <f>LN((56.48+'Данные с датчиков 1'!E2160)/(56.48))</f>
        <v>0.11962804331591421</v>
      </c>
      <c r="F2160" s="3">
        <f>'Данные с датчиков 1'!F2160/((PI()*3.48^2)*(1-((0.3*$E$397)-0.5*(E2160-('Данные с датчиков 1'!F2160/(PI()*202*1000000000*3.48^2))))))</f>
        <v>1014.8191139703373</v>
      </c>
      <c r="G2160" s="3">
        <f>'Данные с датчиков 1'!G2160</f>
        <v>215.4</v>
      </c>
      <c r="H2160" s="3">
        <f>LN((56.48+'Данные с датчиков 1'!H2160)/(56.48))</f>
        <v>0.11962584403843969</v>
      </c>
      <c r="I2160" s="3">
        <f>'Данные с датчиков 1'!I2160/((PI()*3.484^2)*(1-((0.3*$H$404)-0.5*(H2160-('Данные с датчиков 1'!I2160/(PI()*202*1000000000*3.484^2))))))</f>
        <v>990.4211003785523</v>
      </c>
    </row>
    <row r="2161" spans="1:9" x14ac:dyDescent="0.25">
      <c r="A2161" s="3">
        <f>'Данные с датчиков 1'!A2161</f>
        <v>215.5</v>
      </c>
      <c r="B2161" s="3">
        <f>LN((56.48+'Данные с датчиков 1'!B2161)/(56.48))</f>
        <v>0.1196789395291212</v>
      </c>
      <c r="C2161" s="3">
        <f>'Данные с датчиков 1'!C2161/((PI()*3.5^2)*(1-((0.3*$B$397)-0.5*(B2161-('Данные с датчиков 1'!C2161/(PI()*202*1000000000*3.5^2))))))</f>
        <v>974.04213966095165</v>
      </c>
      <c r="D2161" s="3">
        <f>'Данные с датчиков 1'!D2161</f>
        <v>215.5</v>
      </c>
      <c r="E2161" s="3">
        <f>LN((56.48+'Данные с датчиков 1'!E2161)/(56.48))</f>
        <v>0.1196838090927541</v>
      </c>
      <c r="F2161" s="3">
        <f>'Данные с датчиков 1'!F2161/((PI()*3.48^2)*(1-((0.3*$E$397)-0.5*(E2161-('Данные с датчиков 1'!F2161/(PI()*202*1000000000*3.48^2))))))</f>
        <v>1015.0174745156484</v>
      </c>
      <c r="G2161" s="3">
        <f>'Данные с датчиков 1'!G2161</f>
        <v>215.5</v>
      </c>
      <c r="H2161" s="3">
        <f>LN((56.48+'Данные с датчиков 1'!H2161)/(56.48))</f>
        <v>0.11968616532470892</v>
      </c>
      <c r="I2161" s="3">
        <f>'Данные с датчиков 1'!I2161/((PI()*3.484^2)*(1-((0.3*$H$404)-0.5*(H2161-('Данные с датчиков 1'!I2161/(PI()*202*1000000000*3.484^2))))))</f>
        <v>990.81341322057915</v>
      </c>
    </row>
    <row r="2162" spans="1:9" x14ac:dyDescent="0.25">
      <c r="A2162" s="3">
        <f>'Данные с датчиков 1'!A2162</f>
        <v>215.6</v>
      </c>
      <c r="B2162" s="3">
        <f>LN((56.48+'Данные с датчиков 1'!B2162)/(56.48))</f>
        <v>0.11973894346552311</v>
      </c>
      <c r="C2162" s="3">
        <f>'Данные с датчиков 1'!C2162/((PI()*3.5^2)*(1-((0.3*$B$397)-0.5*(B2162-('Данные с датчиков 1'!C2162/(PI()*202*1000000000*3.5^2))))))</f>
        <v>974.41633302118748</v>
      </c>
      <c r="D2162" s="3">
        <f>'Данные с датчиков 1'!D2162</f>
        <v>215.6</v>
      </c>
      <c r="E2162" s="3">
        <f>LN((56.48+'Данные с датчиков 1'!E2162)/(56.48))</f>
        <v>0.11972920485149437</v>
      </c>
      <c r="F2162" s="3">
        <f>'Данные с датчиков 1'!F2162/((PI()*3.48^2)*(1-((0.3*$E$397)-0.5*(E2162-('Данные с датчиков 1'!F2162/(PI()*202*1000000000*3.48^2))))))</f>
        <v>1014.6343549873607</v>
      </c>
      <c r="G2162" s="3">
        <f>'Данные с датчиков 1'!G2162</f>
        <v>215.6</v>
      </c>
      <c r="H2162" s="3">
        <f>LN((56.48+'Данные с датчиков 1'!H2162)/(56.48))</f>
        <v>0.11973627320982339</v>
      </c>
      <c r="I2162" s="3">
        <f>'Данные с датчиков 1'!I2162/((PI()*3.484^2)*(1-((0.3*$H$404)-0.5*(H2162-('Данные с датчиков 1'!I2162/(PI()*202*1000000000*3.484^2))))))</f>
        <v>990.67727468701594</v>
      </c>
    </row>
    <row r="2163" spans="1:9" x14ac:dyDescent="0.25">
      <c r="A2163" s="3">
        <f>'Данные с датчиков 1'!A2163</f>
        <v>215.7</v>
      </c>
      <c r="B2163" s="3">
        <f>LN((56.48+'Данные с датчиков 1'!B2163)/(56.48))</f>
        <v>0.11979030523166279</v>
      </c>
      <c r="C2163" s="3">
        <f>'Данные с датчиков 1'!C2163/((PI()*3.5^2)*(1-((0.3*$B$397)-0.5*(B2163-('Данные с датчиков 1'!C2163/(PI()*202*1000000000*3.5^2))))))</f>
        <v>974.34765367331454</v>
      </c>
      <c r="D2163" s="3">
        <f>'Данные с датчиков 1'!D2163</f>
        <v>215.7</v>
      </c>
      <c r="E2163" s="3">
        <f>LN((56.48+'Данные с датчиков 1'!E2163)/(56.48))</f>
        <v>0.1197890487061726</v>
      </c>
      <c r="F2163" s="3">
        <f>'Данные с датчиков 1'!F2163/((PI()*3.48^2)*(1-((0.3*$E$397)-0.5*(E2163-('Данные с датчиков 1'!F2163/(PI()*202*1000000000*3.48^2))))))</f>
        <v>1015.015894958218</v>
      </c>
      <c r="G2163" s="3">
        <f>'Данные с датчиков 1'!G2163</f>
        <v>215.7</v>
      </c>
      <c r="H2163" s="3">
        <f>LN((56.48+'Данные с датчиков 1'!H2163)/(56.48))</f>
        <v>0.1197887345745533</v>
      </c>
      <c r="I2163" s="3">
        <f>'Данные с датчиков 1'!I2163/((PI()*3.484^2)*(1-((0.3*$H$404)-0.5*(H2163-('Данные с датчиков 1'!I2163/(PI()*202*1000000000*3.484^2))))))</f>
        <v>990.65045480695142</v>
      </c>
    </row>
    <row r="2164" spans="1:9" x14ac:dyDescent="0.25">
      <c r="A2164" s="3">
        <f>'Данные с датчиков 1'!A2164</f>
        <v>215.8</v>
      </c>
      <c r="B2164" s="3">
        <f>LN((56.48+'Данные с датчиков 1'!B2164)/(56.48))</f>
        <v>0.11984229258979411</v>
      </c>
      <c r="C2164" s="3">
        <f>'Данные с датчиков 1'!C2164/((PI()*3.5^2)*(1-((0.3*$B$397)-0.5*(B2164-('Данные с датчиков 1'!C2164/(PI()*202*1000000000*3.5^2))))))</f>
        <v>974.28321828549076</v>
      </c>
      <c r="D2164" s="3">
        <f>'Данные с датчиков 1'!D2164</f>
        <v>215.8</v>
      </c>
      <c r="E2164" s="3">
        <f>LN((56.48+'Данные с датчиков 1'!E2164)/(56.48))</f>
        <v>0.11983868026255458</v>
      </c>
      <c r="F2164" s="3">
        <f>'Данные с датчиков 1'!F2164/((PI()*3.48^2)*(1-((0.3*$E$397)-0.5*(E2164-('Данные с датчиков 1'!F2164/(PI()*202*1000000000*3.48^2))))))</f>
        <v>1014.8641591261512</v>
      </c>
      <c r="G2164" s="3">
        <f>'Данные с датчиков 1'!G2164</f>
        <v>215.8</v>
      </c>
      <c r="H2164" s="3">
        <f>LN((56.48+'Данные с датчиков 1'!H2164)/(56.48))</f>
        <v>0.11984166435990713</v>
      </c>
      <c r="I2164" s="3">
        <f>'Данные с датчиков 1'!I2164/((PI()*3.484^2)*(1-((0.3*$H$404)-0.5*(H2164-('Данные с датчиков 1'!I2164/(PI()*202*1000000000*3.484^2))))))</f>
        <v>990.68976303783836</v>
      </c>
    </row>
    <row r="2165" spans="1:9" x14ac:dyDescent="0.25">
      <c r="A2165" s="3">
        <f>'Данные с датчиков 1'!A2165</f>
        <v>215.9</v>
      </c>
      <c r="B2165" s="3">
        <f>LN((56.48+'Данные с датчиков 1'!B2165)/(56.48))</f>
        <v>0.11989459134384707</v>
      </c>
      <c r="C2165" s="3">
        <f>'Данные с датчиков 1'!C2165/((PI()*3.5^2)*(1-((0.3*$B$397)-0.5*(B2165-('Данные с датчиков 1'!C2165/(PI()*202*1000000000*3.5^2))))))</f>
        <v>974.28591697143327</v>
      </c>
      <c r="D2165" s="3">
        <f>'Данные с датчиков 1'!D2165</f>
        <v>215.9</v>
      </c>
      <c r="E2165" s="3">
        <f>LN((56.48+'Данные с датчиков 1'!E2165)/(56.48))</f>
        <v>0.11989223560294189</v>
      </c>
      <c r="F2165" s="3">
        <f>'Данные с датчиков 1'!F2165/((PI()*3.48^2)*(1-((0.3*$E$397)-0.5*(E2165-('Данные с датчиков 1'!F2165/(PI()*202*1000000000*3.48^2))))))</f>
        <v>1014.9008474670568</v>
      </c>
      <c r="G2165" s="3">
        <f>'Данные с датчиков 1'!G2165</f>
        <v>215.9</v>
      </c>
      <c r="H2165" s="3">
        <f>LN((56.48+'Данные с датчиков 1'!H2165)/(56.48))</f>
        <v>0.11989035100622204</v>
      </c>
      <c r="I2165" s="3">
        <f>'Данные с датчиков 1'!I2165/((PI()*3.484^2)*(1-((0.3*$H$404)-0.5*(H2165-('Данные с датчиков 1'!I2165/(PI()*202*1000000000*3.484^2))))))</f>
        <v>990.46373733198504</v>
      </c>
    </row>
    <row r="2166" spans="1:9" x14ac:dyDescent="0.25">
      <c r="A2166" s="3">
        <f>'Данные с датчиков 1'!A2166</f>
        <v>216</v>
      </c>
      <c r="B2166" s="3">
        <f>LN((56.48+'Данные с датчиков 1'!B2166)/(56.48))</f>
        <v>0.11994280428865535</v>
      </c>
      <c r="C2166" s="3">
        <f>'Данные с датчиков 1'!C2166/((PI()*3.5^2)*(1-((0.3*$B$397)-0.5*(B2166-('Данные с датчиков 1'!C2166/(PI()*202*1000000000*3.5^2))))))</f>
        <v>974.03712194514583</v>
      </c>
      <c r="D2166" s="3">
        <f>'Данные с датчиков 1'!D2166</f>
        <v>216</v>
      </c>
      <c r="E2166" s="3">
        <f>LN((56.48+'Данные с датчиков 1'!E2166)/(56.48))</f>
        <v>0.11994390357951047</v>
      </c>
      <c r="F2166" s="3">
        <f>'Данные с датчиков 1'!F2166/((PI()*3.48^2)*(1-((0.3*$E$397)-0.5*(E2166-('Данные с датчиков 1'!F2166/(PI()*202*1000000000*3.48^2))))))</f>
        <v>1014.8921351292585</v>
      </c>
      <c r="G2166" s="3">
        <f>'Данные с датчиков 1'!G2166</f>
        <v>216</v>
      </c>
      <c r="H2166" s="3">
        <f>LN((56.48+'Данные с датчиков 1'!H2166)/(56.48))</f>
        <v>0.11994688736288339</v>
      </c>
      <c r="I2166" s="3">
        <f>'Данные с датчиков 1'!I2166/((PI()*3.484^2)*(1-((0.3*$H$404)-0.5*(H2166-('Данные с датчиков 1'!I2166/(PI()*202*1000000000*3.484^2))))))</f>
        <v>990.66915758438108</v>
      </c>
    </row>
    <row r="2167" spans="1:9" x14ac:dyDescent="0.25">
      <c r="A2167" s="3">
        <f>'Данные с датчиков 1'!A2167</f>
        <v>216.1</v>
      </c>
      <c r="B2167" s="3">
        <f>LN((56.48+'Данные с датчиков 1'!B2167)/(56.48))</f>
        <v>0.12000075097379523</v>
      </c>
      <c r="C2167" s="3">
        <f>'Данные с датчиков 1'!C2167/((PI()*3.5^2)*(1-((0.3*$B$397)-0.5*(B2167-('Данные с датчиков 1'!C2167/(PI()*202*1000000000*3.5^2))))))</f>
        <v>974.28201416821105</v>
      </c>
      <c r="D2167" s="3">
        <f>'Данные с датчиков 1'!D2167</f>
        <v>216.1</v>
      </c>
      <c r="E2167" s="3">
        <f>LN((56.48+'Данные с датчиков 1'!E2167)/(56.48))</f>
        <v>0.11999368448464923</v>
      </c>
      <c r="F2167" s="3">
        <f>'Данные с датчиков 1'!F2167/((PI()*3.48^2)*(1-((0.3*$E$397)-0.5*(E2167-('Данные с датчиков 1'!F2167/(PI()*202*1000000000*3.48^2))))))</f>
        <v>1014.7296178485565</v>
      </c>
      <c r="G2167" s="3">
        <f>'Данные с датчиков 1'!G2167</f>
        <v>216.1</v>
      </c>
      <c r="H2167" s="3">
        <f>LN((56.48+'Данные с датчиков 1'!H2167)/(56.48))</f>
        <v>0.11999368448464923</v>
      </c>
      <c r="I2167" s="3">
        <f>'Данные с датчиков 1'!I2167/((PI()*3.484^2)*(1-((0.3*$H$404)-0.5*(H2167-('Данные с датчиков 1'!I2167/(PI()*202*1000000000*3.484^2))))))</f>
        <v>990.38187282524268</v>
      </c>
    </row>
    <row r="2168" spans="1:9" x14ac:dyDescent="0.25">
      <c r="A2168" s="3">
        <f>'Данные с датчиков 1'!A2168</f>
        <v>216.2</v>
      </c>
      <c r="B2168" s="3">
        <f>LN((56.48+'Данные с датчиков 1'!B2168)/(56.48))</f>
        <v>0.12004644639809729</v>
      </c>
      <c r="C2168" s="3">
        <f>'Данные с датчиков 1'!C2168/((PI()*3.5^2)*(1-((0.3*$B$397)-0.5*(B2168-('Данные с датчиков 1'!C2168/(PI()*202*1000000000*3.5^2))))))</f>
        <v>973.94785048780079</v>
      </c>
      <c r="D2168" s="3">
        <f>'Данные с датчиков 1'!D2168</f>
        <v>216.2</v>
      </c>
      <c r="E2168" s="3">
        <f>LN((56.48+'Данные с датчиков 1'!E2168)/(56.48))</f>
        <v>0.12004927285061524</v>
      </c>
      <c r="F2168" s="3">
        <f>'Данные с датчиков 1'!F2168/((PI()*3.48^2)*(1-((0.3*$E$397)-0.5*(E2168-('Данные с датчиков 1'!F2168/(PI()*202*1000000000*3.48^2))))))</f>
        <v>1014.9071697180127</v>
      </c>
      <c r="G2168" s="3">
        <f>'Данные с датчиков 1'!G2168</f>
        <v>216.2</v>
      </c>
      <c r="H2168" s="3">
        <f>LN((56.48+'Данные с датчиков 1'!H2168)/(56.48))</f>
        <v>0.12005131417246526</v>
      </c>
      <c r="I2168" s="3">
        <f>'Данные с датчиков 1'!I2168/((PI()*3.484^2)*(1-((0.3*$H$404)-0.5*(H2168-('Данные с датчиков 1'!I2168/(PI()*202*1000000000*3.484^2))))))</f>
        <v>990.64367585243815</v>
      </c>
    </row>
    <row r="2169" spans="1:9" x14ac:dyDescent="0.25">
      <c r="A2169" s="3">
        <f>'Данные с датчиков 1'!A2169</f>
        <v>216.3</v>
      </c>
      <c r="B2169" s="3">
        <f>LN((56.48+'Данные с датчиков 1'!B2169)/(56.48))</f>
        <v>0.12010407304542874</v>
      </c>
      <c r="C2169" s="3">
        <f>'Данные с датчиков 1'!C2169/((PI()*3.5^2)*(1-((0.3*$B$397)-0.5*(B2169-('Данные с датчиков 1'!C2169/(PI()*202*1000000000*3.5^2))))))</f>
        <v>974.1885441321715</v>
      </c>
      <c r="D2169" s="3">
        <f>'Данные с датчиков 1'!D2169</f>
        <v>216.3</v>
      </c>
      <c r="E2169" s="3">
        <f>LN((56.48+'Данные с датчиков 1'!E2169)/(56.48))</f>
        <v>0.12009669325147725</v>
      </c>
      <c r="F2169" s="3">
        <f>'Данные с датчиков 1'!F2169/((PI()*3.48^2)*(1-((0.3*$E$397)-0.5*(E2169-('Данные с датчиков 1'!F2169/(PI()*202*1000000000*3.48^2))))))</f>
        <v>1014.6583541625635</v>
      </c>
      <c r="G2169" s="3">
        <f>'Данные с датчиков 1'!G2169</f>
        <v>216.3</v>
      </c>
      <c r="H2169" s="3">
        <f>LN((56.48+'Данные с датчиков 1'!H2169)/(56.48))</f>
        <v>0.12010187481462768</v>
      </c>
      <c r="I2169" s="3">
        <f>'Данные с датчиков 1'!I2169/((PI()*3.484^2)*(1-((0.3*$H$404)-0.5*(H2169-('Данные с датчиков 1'!I2169/(PI()*202*1000000000*3.484^2))))))</f>
        <v>990.55413934458124</v>
      </c>
    </row>
    <row r="2170" spans="1:9" x14ac:dyDescent="0.25">
      <c r="A2170" s="3">
        <f>'Данные с датчиков 1'!A2170</f>
        <v>216.4</v>
      </c>
      <c r="B2170" s="3">
        <f>LN((56.48+'Данные с датчиков 1'!B2170)/(56.48))</f>
        <v>0.12015824220631061</v>
      </c>
      <c r="C2170" s="3">
        <f>'Данные с датчиков 1'!C2170/((PI()*3.5^2)*(1-((0.3*$B$397)-0.5*(B2170-('Данные с датчиков 1'!C2170/(PI()*202*1000000000*3.5^2))))))</f>
        <v>974.28675051315349</v>
      </c>
      <c r="D2170" s="3">
        <f>'Данные с датчиков 1'!D2170</f>
        <v>216.4</v>
      </c>
      <c r="E2170" s="3">
        <f>LN((56.48+'Данные с датчиков 1'!E2170)/(56.48))</f>
        <v>0.12015415999497044</v>
      </c>
      <c r="F2170" s="3">
        <f>'Данные с датчиков 1'!F2170/((PI()*3.48^2)*(1-((0.3*$E$397)-0.5*(E2170-('Данные с датчиков 1'!F2170/(PI()*202*1000000000*3.48^2))))))</f>
        <v>1014.931988197244</v>
      </c>
      <c r="G2170" s="3">
        <f>'Данные с датчиков 1'!G2170</f>
        <v>216.4</v>
      </c>
      <c r="H2170" s="3">
        <f>LN((56.48+'Данные с датчиков 1'!H2170)/(56.48))</f>
        <v>0.12015494503690696</v>
      </c>
      <c r="I2170" s="3">
        <f>'Данные с датчиков 1'!I2170/((PI()*3.484^2)*(1-((0.3*$H$404)-0.5*(H2170-('Данные с датчиков 1'!I2170/(PI()*202*1000000000*3.484^2))))))</f>
        <v>990.57061751836216</v>
      </c>
    </row>
    <row r="2171" spans="1:9" x14ac:dyDescent="0.25">
      <c r="A2171" s="3">
        <f>'Данные с датчиков 1'!A2171</f>
        <v>216.5</v>
      </c>
      <c r="B2171" s="3">
        <f>LN((56.48+'Данные с датчиков 1'!B2171)/(56.48))</f>
        <v>0.12020565744020612</v>
      </c>
      <c r="C2171" s="3">
        <f>'Данные с датчиков 1'!C2171/((PI()*3.5^2)*(1-((0.3*$B$397)-0.5*(B2171-('Данные с датчиков 1'!C2171/(PI()*202*1000000000*3.5^2))))))</f>
        <v>973.99768773876326</v>
      </c>
      <c r="D2171" s="3">
        <f>'Данные с датчиков 1'!D2171</f>
        <v>216.5</v>
      </c>
      <c r="E2171" s="3">
        <f>LN((56.48+'Данные с датчиков 1'!E2171)/(56.48))</f>
        <v>0.12020487243807995</v>
      </c>
      <c r="F2171" s="3">
        <f>'Данные с датчиков 1'!F2171/((PI()*3.48^2)*(1-((0.3*$E$397)-0.5*(E2171-('Данные с датчиков 1'!F2171/(PI()*202*1000000000*3.48^2))))))</f>
        <v>1014.8558912133004</v>
      </c>
      <c r="G2171" s="3">
        <f>'Данные с датчиков 1'!G2171</f>
        <v>216.5</v>
      </c>
      <c r="H2171" s="3">
        <f>LN((56.48+'Данные с датчиков 1'!H2171)/(56.48))</f>
        <v>0.12020769844285033</v>
      </c>
      <c r="I2171" s="3">
        <f>'Данные с датчиков 1'!I2171/((PI()*3.484^2)*(1-((0.3*$H$404)-0.5*(H2171-('Данные с датчиков 1'!I2171/(PI()*202*1000000000*3.484^2))))))</f>
        <v>990.59084243406255</v>
      </c>
    </row>
    <row r="2172" spans="1:9" x14ac:dyDescent="0.25">
      <c r="A2172" s="3">
        <f>'Данные с датчиков 1'!A2172</f>
        <v>216.6</v>
      </c>
      <c r="B2172" s="3">
        <f>LN((56.48+'Данные с датчиков 1'!B2172)/(56.48))</f>
        <v>0.12026154800774543</v>
      </c>
      <c r="C2172" s="3">
        <f>'Данные с датчиков 1'!C2172/((PI()*3.5^2)*(1-((0.3*$B$397)-0.5*(B2172-('Данные с датчиков 1'!C2172/(PI()*202*1000000000*3.5^2))))))</f>
        <v>974.19387301281836</v>
      </c>
      <c r="D2172" s="3">
        <f>'Данные с датчиков 1'!D2172</f>
        <v>216.6</v>
      </c>
      <c r="E2172" s="3">
        <f>LN((56.48+'Данные с датчиков 1'!E2172)/(56.48))</f>
        <v>0.12025825117894148</v>
      </c>
      <c r="F2172" s="3">
        <f>'Данные с датчиков 1'!F2172/((PI()*3.48^2)*(1-((0.3*$E$397)-0.5*(E2172-('Данные с датчиков 1'!F2172/(PI()*202*1000000000*3.48^2))))))</f>
        <v>1014.8939253801486</v>
      </c>
      <c r="G2172" s="3">
        <f>'Данные с датчиков 1'!G2172</f>
        <v>216.6</v>
      </c>
      <c r="H2172" s="3">
        <f>LN((56.48+'Данные с датчиков 1'!H2172)/(56.48))</f>
        <v>0.1202543263685745</v>
      </c>
      <c r="I2172" s="3">
        <f>'Данные с датчиков 1'!I2172/((PI()*3.484^2)*(1-((0.3*$H$404)-0.5*(H2172-('Данные с датчиков 1'!I2172/(PI()*202*1000000000*3.484^2))))))</f>
        <v>990.29034924633231</v>
      </c>
    </row>
    <row r="2173" spans="1:9" x14ac:dyDescent="0.25">
      <c r="A2173" s="3">
        <f>'Данные с датчиков 1'!A2173</f>
        <v>216.7</v>
      </c>
      <c r="B2173" s="3">
        <f>LN((56.48+'Данные с датчиков 1'!B2173)/(56.48))</f>
        <v>0.12030942929606887</v>
      </c>
      <c r="C2173" s="3">
        <f>'Данные с датчиков 1'!C2173/((PI()*3.5^2)*(1-((0.3*$B$397)-0.5*(B2173-('Данные с датчиков 1'!C2173/(PI()*202*1000000000*3.5^2))))))</f>
        <v>973.9390130406199</v>
      </c>
      <c r="D2173" s="3">
        <f>'Данные с датчиков 1'!D2173</f>
        <v>216.7</v>
      </c>
      <c r="E2173" s="3">
        <f>LN((56.48+'Данные с датчиков 1'!E2173)/(56.48))</f>
        <v>0.1203103712000588</v>
      </c>
      <c r="F2173" s="3">
        <f>'Данные с датчиков 1'!F2173/((PI()*3.48^2)*(1-((0.3*$E$397)-0.5*(E2173-('Данные с датчиков 1'!F2173/(PI()*202*1000000000*3.48^2))))))</f>
        <v>1014.8877263502769</v>
      </c>
      <c r="G2173" s="3">
        <f>'Данные с датчиков 1'!G2173</f>
        <v>216.7</v>
      </c>
      <c r="H2173" s="3">
        <f>LN((56.48+'Данные с датчиков 1'!H2173)/(56.48))</f>
        <v>0.12031382484043117</v>
      </c>
      <c r="I2173" s="3">
        <f>'Данные с датчиков 1'!I2173/((PI()*3.484^2)*(1-((0.3*$H$404)-0.5*(H2173-('Данные с датчиков 1'!I2173/(PI()*202*1000000000*3.484^2))))))</f>
        <v>990.63537482232641</v>
      </c>
    </row>
    <row r="2174" spans="1:9" x14ac:dyDescent="0.25">
      <c r="A2174" s="3">
        <f>'Данные с датчиков 1'!A2174</f>
        <v>216.8</v>
      </c>
      <c r="B2174" s="3">
        <f>LN((56.48+'Данные с датчиков 1'!B2174)/(56.48))</f>
        <v>0.12036609894039253</v>
      </c>
      <c r="C2174" s="3">
        <f>'Данные с датчиков 1'!C2174/((PI()*3.5^2)*(1-((0.3*$B$397)-0.5*(B2174-('Данные с датчиков 1'!C2174/(PI()*202*1000000000*3.5^2))))))</f>
        <v>974.11266688769035</v>
      </c>
      <c r="D2174" s="3">
        <f>'Данные с датчиков 1'!D2174</f>
        <v>216.8</v>
      </c>
      <c r="E2174" s="3">
        <f>LN((56.48+'Данные с датчиков 1'!E2174)/(56.48))</f>
        <v>0.12035793619791195</v>
      </c>
      <c r="F2174" s="3">
        <f>'Данные с датчиков 1'!F2174/((PI()*3.48^2)*(1-((0.3*$E$397)-0.5*(E2174-('Данные с датчиков 1'!F2174/(PI()*202*1000000000*3.48^2))))))</f>
        <v>1014.6406268593726</v>
      </c>
      <c r="G2174" s="3">
        <f>'Данные с датчиков 1'!G2174</f>
        <v>216.8</v>
      </c>
      <c r="H2174" s="3">
        <f>LN((56.48+'Данные с датчиков 1'!H2174)/(56.48))</f>
        <v>0.1203599768897788</v>
      </c>
      <c r="I2174" s="3">
        <f>'Данные с датчиков 1'!I2174/((PI()*3.484^2)*(1-((0.3*$H$404)-0.5*(H2174-('Данные с датчиков 1'!I2174/(PI()*202*1000000000*3.484^2))))))</f>
        <v>990.33045107055443</v>
      </c>
    </row>
    <row r="2175" spans="1:9" x14ac:dyDescent="0.25">
      <c r="A2175" s="3">
        <f>'Данные с датчиков 1'!A2175</f>
        <v>216.9</v>
      </c>
      <c r="B2175" s="3">
        <f>LN((56.48+'Данные с датчиков 1'!B2175)/(56.48))</f>
        <v>0.12041523096356421</v>
      </c>
      <c r="C2175" s="3">
        <f>'Данные с датчиков 1'!C2175/((PI()*3.5^2)*(1-((0.3*$B$397)-0.5*(B2175-('Данные с датчиков 1'!C2175/(PI()*202*1000000000*3.5^2))))))</f>
        <v>973.96555028870318</v>
      </c>
      <c r="D2175" s="3">
        <f>'Данные с датчиков 1'!D2175</f>
        <v>216.9</v>
      </c>
      <c r="E2175" s="3">
        <f>LN((56.48+'Данные с датчиков 1'!E2175)/(56.48))</f>
        <v>0.12041617276790445</v>
      </c>
      <c r="F2175" s="3">
        <f>'Данные с датчиков 1'!F2175/((PI()*3.48^2)*(1-((0.3*$E$397)-0.5*(E2175-('Данные с датчиков 1'!F2175/(PI()*202*1000000000*3.48^2))))))</f>
        <v>1014.9418301423116</v>
      </c>
      <c r="G2175" s="3">
        <f>'Данные с датчиков 1'!G2175</f>
        <v>216.9</v>
      </c>
      <c r="H2175" s="3">
        <f>LN((56.48+'Данные с датчиков 1'!H2175)/(56.48))</f>
        <v>0.1204175854727514</v>
      </c>
      <c r="I2175" s="3">
        <f>'Данные с датчиков 1'!I2175/((PI()*3.484^2)*(1-((0.3*$H$404)-0.5*(H2175-('Данные с датчиков 1'!I2175/(PI()*202*1000000000*3.484^2))))))</f>
        <v>990.58881589123564</v>
      </c>
    </row>
    <row r="2176" spans="1:9" x14ac:dyDescent="0.25">
      <c r="A2176" s="3">
        <f>'Данные с датчиков 1'!A2176</f>
        <v>217</v>
      </c>
      <c r="B2176" s="3">
        <f>LN((56.48+'Данные с датчиков 1'!B2176)/(56.48))</f>
        <v>0.12046875543630785</v>
      </c>
      <c r="C2176" s="3">
        <f>'Данные с датчиков 1'!C2176/((PI()*3.5^2)*(1-((0.3*$B$397)-0.5*(B2176-('Данные с датчиков 1'!C2176/(PI()*202*1000000000*3.5^2))))))</f>
        <v>974.00459407416486</v>
      </c>
      <c r="D2176" s="3">
        <f>'Данные с датчиков 1'!D2176</f>
        <v>217</v>
      </c>
      <c r="E2176" s="3">
        <f>LN((56.48+'Данные с датчиков 1'!E2176)/(56.48))</f>
        <v>0.12046279097414303</v>
      </c>
      <c r="F2176" s="3">
        <f>'Данные с датчиков 1'!F2176/((PI()*3.48^2)*(1-((0.3*$E$397)-0.5*(E2176-('Данные с датчиков 1'!F2176/(PI()*202*1000000000*3.48^2))))))</f>
        <v>1014.6585504979136</v>
      </c>
      <c r="G2176" s="3">
        <f>'Данные с датчиков 1'!G2176</f>
        <v>217</v>
      </c>
      <c r="H2176" s="3">
        <f>LN((56.48+'Данные с датчиков 1'!H2176)/(56.48))</f>
        <v>0.12046906935438374</v>
      </c>
      <c r="I2176" s="3">
        <f>'Данные с датчиков 1'!I2176/((PI()*3.484^2)*(1-((0.3*$H$404)-0.5*(H2176-('Данные с датчиков 1'!I2176/(PI()*202*1000000000*3.484^2))))))</f>
        <v>990.5329985724519</v>
      </c>
    </row>
    <row r="2177" spans="1:9" x14ac:dyDescent="0.25">
      <c r="A2177" s="3">
        <f>'Данные с датчиков 1'!A2177</f>
        <v>217.1</v>
      </c>
      <c r="B2177" s="3">
        <f>LN((56.48+'Данные с датчиков 1'!B2177)/(56.48))</f>
        <v>0.12052243399498552</v>
      </c>
      <c r="C2177" s="3">
        <f>'Данные с датчиков 1'!C2177/((PI()*3.5^2)*(1-((0.3*$B$397)-0.5*(B2177-('Данные с датчиков 1'!C2177/(PI()*202*1000000000*3.5^2))))))</f>
        <v>974.06986906719612</v>
      </c>
      <c r="D2177" s="3">
        <f>'Данные с датчиков 1'!D2177</f>
        <v>217.1</v>
      </c>
      <c r="E2177" s="3">
        <f>LN((56.48+'Данные с датчиков 1'!E2177)/(56.48))</f>
        <v>0.12052070753648332</v>
      </c>
      <c r="F2177" s="3">
        <f>'Данные с датчиков 1'!F2177/((PI()*3.48^2)*(1-((0.3*$E$397)-0.5*(E2177-('Данные с датчиков 1'!F2177/(PI()*202*1000000000*3.48^2))))))</f>
        <v>1014.9505358809179</v>
      </c>
      <c r="G2177" s="3">
        <f>'Данные с датчиков 1'!G2177</f>
        <v>217.1</v>
      </c>
      <c r="H2177" s="3">
        <f>LN((56.48+'Данные с датчиков 1'!H2177)/(56.48))</f>
        <v>0.12051741156197468</v>
      </c>
      <c r="I2177" s="3">
        <f>'Данные с датчиков 1'!I2177/((PI()*3.484^2)*(1-((0.3*$H$404)-0.5*(H2177-('Данные с датчиков 1'!I2177/(PI()*202*1000000000*3.484^2))))))</f>
        <v>990.30846997010531</v>
      </c>
    </row>
    <row r="2178" spans="1:9" x14ac:dyDescent="0.25">
      <c r="A2178" s="3">
        <f>'Данные с датчиков 1'!A2178</f>
        <v>217.2</v>
      </c>
      <c r="B2178" s="3">
        <f>LN((56.48+'Данные с датчиков 1'!B2178)/(56.48))</f>
        <v>0.12057061667988017</v>
      </c>
      <c r="C2178" s="3">
        <f>'Данные с датчиков 1'!C2178/((PI()*3.5^2)*(1-((0.3*$B$397)-0.5*(B2178-('Данные с датчиков 1'!C2178/(PI()*202*1000000000*3.5^2))))))</f>
        <v>973.83292194112107</v>
      </c>
      <c r="D2178" s="3">
        <f>'Данные с датчиков 1'!D2178</f>
        <v>217.2</v>
      </c>
      <c r="E2178" s="3">
        <f>LN((56.48+'Данные с датчиков 1'!E2178)/(56.48))</f>
        <v>0.12057218610940192</v>
      </c>
      <c r="F2178" s="3">
        <f>'Данные с датчиков 1'!F2178/((PI()*3.48^2)*(1-((0.3*$E$397)-0.5*(E2178-('Данные с датчиков 1'!F2178/(PI()*202*1000000000*3.48^2))))))</f>
        <v>1014.8991302161488</v>
      </c>
      <c r="G2178" s="3">
        <f>'Данные с датчиков 1'!G2178</f>
        <v>217.2</v>
      </c>
      <c r="H2178" s="3">
        <f>LN((56.48+'Данные с датчиков 1'!H2178)/(56.48))</f>
        <v>0.12057516801870745</v>
      </c>
      <c r="I2178" s="3">
        <f>'Данные с датчиков 1'!I2178/((PI()*3.484^2)*(1-((0.3*$H$404)-0.5*(H2178-('Данные с датчиков 1'!I2178/(PI()*202*1000000000*3.484^2))))))</f>
        <v>990.58464068836258</v>
      </c>
    </row>
    <row r="2179" spans="1:9" x14ac:dyDescent="0.25">
      <c r="A2179" s="3">
        <f>'Данные с датчиков 1'!A2179</f>
        <v>217.3</v>
      </c>
      <c r="B2179" s="3">
        <f>LN((56.48+'Данные с датчиков 1'!B2179)/(56.48))</f>
        <v>0.12062837006384433</v>
      </c>
      <c r="C2179" s="3">
        <f>'Данные с датчиков 1'!C2179/((PI()*3.5^2)*(1-((0.3*$B$397)-0.5*(B2179-('Данные с датчиков 1'!C2179/(PI()*202*1000000000*3.5^2))))))</f>
        <v>974.09151753954279</v>
      </c>
      <c r="D2179" s="3">
        <f>'Данные с датчиков 1'!D2179</f>
        <v>217.3</v>
      </c>
      <c r="E2179" s="3">
        <f>LN((56.48+'Данные с датчиков 1'!E2179)/(56.48))</f>
        <v>0.12062099413809695</v>
      </c>
      <c r="F2179" s="3">
        <f>'Данные с датчиков 1'!F2179/((PI()*3.48^2)*(1-((0.3*$E$397)-0.5*(E2179-('Данные с датчиков 1'!F2179/(PI()*202*1000000000*3.48^2))))))</f>
        <v>1014.70301907904</v>
      </c>
      <c r="G2179" s="3">
        <f>'Данные с датчиков 1'!G2179</f>
        <v>217.3</v>
      </c>
      <c r="H2179" s="3">
        <f>LN((56.48+'Данные с датчиков 1'!H2179)/(56.48))</f>
        <v>0.12062287735835334</v>
      </c>
      <c r="I2179" s="3">
        <f>'Данные с датчиков 1'!I2179/((PI()*3.484^2)*(1-((0.3*$H$404)-0.5*(H2179-('Данные с датчиков 1'!I2179/(PI()*202*1000000000*3.484^2))))))</f>
        <v>990.32424364166434</v>
      </c>
    </row>
    <row r="2180" spans="1:9" x14ac:dyDescent="0.25">
      <c r="A2180" s="3">
        <f>'Данные с датчиков 1'!A2180</f>
        <v>217.4</v>
      </c>
      <c r="B2180" s="3">
        <f>LN((56.48+'Данные с датчиков 1'!B2180)/(56.48))</f>
        <v>0.12067513530579073</v>
      </c>
      <c r="C2180" s="3">
        <f>'Данные с датчиков 1'!C2180/((PI()*3.5^2)*(1-((0.3*$B$397)-0.5*(B2180-('Данные с датчиков 1'!C2180/(PI()*202*1000000000*3.5^2))))))</f>
        <v>973.80243880038586</v>
      </c>
      <c r="D2180" s="3">
        <f>'Данные с датчиков 1'!D2180</f>
        <v>217.4</v>
      </c>
      <c r="E2180" s="3">
        <f>LN((56.48+'Данные с датчиков 1'!E2180)/(56.48))</f>
        <v>0.12067811690812735</v>
      </c>
      <c r="F2180" s="3">
        <f>'Данные с датчиков 1'!F2180/((PI()*3.48^2)*(1-((0.3*$E$397)-0.5*(E2180-('Данные с датчиков 1'!F2180/(PI()*202*1000000000*3.48^2))))))</f>
        <v>1014.9538470667399</v>
      </c>
      <c r="G2180" s="3">
        <f>'Данные с датчиков 1'!G2180</f>
        <v>217.4</v>
      </c>
      <c r="H2180" s="3">
        <f>LN((56.48+'Данные с датчиков 1'!H2180)/(56.48))</f>
        <v>0.12068015694670908</v>
      </c>
      <c r="I2180" s="3">
        <f>'Данные с датчиков 1'!I2180/((PI()*3.484^2)*(1-((0.3*$H$404)-0.5*(H2180-('Данные с датчиков 1'!I2180/(PI()*202*1000000000*3.484^2))))))</f>
        <v>990.55871177364077</v>
      </c>
    </row>
    <row r="2181" spans="1:9" x14ac:dyDescent="0.25">
      <c r="A2181" s="3">
        <f>'Данные с датчиков 1'!A2181</f>
        <v>217.5</v>
      </c>
      <c r="B2181" s="3">
        <f>LN((56.48+'Данные с датчиков 1'!B2181)/(56.48))</f>
        <v>0.12073366724168685</v>
      </c>
      <c r="C2181" s="3">
        <f>'Данные с датчиков 1'!C2181/((PI()*3.5^2)*(1-((0.3*$B$397)-0.5*(B2181-('Данные с датчиков 1'!C2181/(PI()*202*1000000000*3.5^2))))))</f>
        <v>974.06287856515962</v>
      </c>
      <c r="D2181" s="3">
        <f>'Данные с датчиков 1'!D2181</f>
        <v>217.5</v>
      </c>
      <c r="E2181" s="3">
        <f>LN((56.48+'Данные с датчиков 1'!E2181)/(56.48))</f>
        <v>0.12072582133651967</v>
      </c>
      <c r="F2181" s="3">
        <f>'Данные с датчиков 1'!F2181/((PI()*3.48^2)*(1-((0.3*$E$397)-0.5*(E2181-('Данные с датчиков 1'!F2181/(PI()*202*1000000000*3.48^2))))))</f>
        <v>1014.6901548043982</v>
      </c>
      <c r="G2181" s="3">
        <f>'Данные с датчиков 1'!G2181</f>
        <v>217.5</v>
      </c>
      <c r="H2181" s="3">
        <f>LN((56.48+'Данные с датчиков 1'!H2181)/(56.48))</f>
        <v>0.12072833203287077</v>
      </c>
      <c r="I2181" s="3">
        <f>'Данные с датчиков 1'!I2181/((PI()*3.484^2)*(1-((0.3*$H$404)-0.5*(H2181-('Данные с датчиков 1'!I2181/(PI()*202*1000000000*3.484^2))))))</f>
        <v>990.35062034293423</v>
      </c>
    </row>
    <row r="2182" spans="1:9" x14ac:dyDescent="0.25">
      <c r="A2182" s="3">
        <f>'Данные с датчиков 1'!A2182</f>
        <v>217.6</v>
      </c>
      <c r="B2182" s="3">
        <f>LN((56.48+'Данные с датчиков 1'!B2182)/(56.48))</f>
        <v>0.12078231047979218</v>
      </c>
      <c r="C2182" s="3">
        <f>'Данные с датчиков 1'!C2182/((PI()*3.5^2)*(1-((0.3*$B$397)-0.5*(B2182-('Данные с датчиков 1'!C2182/(PI()*202*1000000000*3.5^2))))))</f>
        <v>973.89867328961191</v>
      </c>
      <c r="D2182" s="3">
        <f>'Данные с датчиков 1'!D2182</f>
        <v>217.6</v>
      </c>
      <c r="E2182" s="3">
        <f>LN((56.48+'Данные с датчиков 1'!E2182)/(56.48))</f>
        <v>0.12078278120924625</v>
      </c>
      <c r="F2182" s="3">
        <f>'Данные с датчиков 1'!F2182/((PI()*3.48^2)*(1-((0.3*$E$397)-0.5*(E2182-('Данные с датчиков 1'!F2182/(PI()*202*1000000000*3.48^2))))))</f>
        <v>1014.92029183852</v>
      </c>
      <c r="G2182" s="3">
        <f>'Данные с датчиков 1'!G2182</f>
        <v>217.6</v>
      </c>
      <c r="H2182" s="3">
        <f>LN((56.48+'Данные с датчиков 1'!H2182)/(56.48))</f>
        <v>0.12078325193847875</v>
      </c>
      <c r="I2182" s="3">
        <f>'Данные с датчиков 1'!I2182/((PI()*3.484^2)*(1-((0.3*$H$404)-0.5*(H2182-('Данные с датчиков 1'!I2182/(PI()*202*1000000000*3.484^2))))))</f>
        <v>990.45500903706625</v>
      </c>
    </row>
    <row r="2183" spans="1:9" x14ac:dyDescent="0.25">
      <c r="A2183" s="3">
        <f>'Данные с датчиков 1'!A2183</f>
        <v>217.7</v>
      </c>
      <c r="B2183" s="3">
        <f>LN((56.48+'Данные с датчиков 1'!B2183)/(56.48))</f>
        <v>0.12083503080132295</v>
      </c>
      <c r="C2183" s="3">
        <f>'Данные с датчиков 1'!C2183/((PI()*3.5^2)*(1-((0.3*$B$397)-0.5*(B2183-('Данные с датчиков 1'!C2183/(PI()*202*1000000000*3.5^2))))))</f>
        <v>973.86390230769905</v>
      </c>
      <c r="D2183" s="3">
        <f>'Данные с датчиков 1'!D2183</f>
        <v>217.7</v>
      </c>
      <c r="E2183" s="3">
        <f>LN((56.48+'Данные с датчиков 1'!E2183)/(56.48))</f>
        <v>0.12083110825405853</v>
      </c>
      <c r="F2183" s="3">
        <f>'Данные с датчиков 1'!F2183/((PI()*3.48^2)*(1-((0.3*$E$397)-0.5*(E2183-('Данные с датчиков 1'!F2183/(PI()*202*1000000000*3.48^2))))))</f>
        <v>1014.7170248609789</v>
      </c>
      <c r="G2183" s="3">
        <f>'Данные с датчиков 1'!G2183</f>
        <v>217.7</v>
      </c>
      <c r="H2183" s="3">
        <f>LN((56.48+'Данные с датчиков 1'!H2183)/(56.48))</f>
        <v>0.12083612911179979</v>
      </c>
      <c r="I2183" s="3">
        <f>'Данные с датчиков 1'!I2183/((PI()*3.484^2)*(1-((0.3*$H$404)-0.5*(H2183-('Данные с датчиков 1'!I2183/(PI()*202*1000000000*3.484^2))))))</f>
        <v>990.47254744242741</v>
      </c>
    </row>
    <row r="2184" spans="1:9" x14ac:dyDescent="0.25">
      <c r="A2184" s="3">
        <f>'Данные с датчиков 1'!A2184</f>
        <v>217.8</v>
      </c>
      <c r="B2184" s="3">
        <f>LN((56.48+'Данные с датчиков 1'!B2184)/(56.48))</f>
        <v>0.12088978795453892</v>
      </c>
      <c r="C2184" s="3">
        <f>'Данные с датчиков 1'!C2184/((PI()*3.5^2)*(1-((0.3*$B$397)-0.5*(B2184-('Данные с датчиков 1'!C2184/(PI()*202*1000000000*3.5^2))))))</f>
        <v>973.95892077948793</v>
      </c>
      <c r="D2184" s="3">
        <f>'Данные с датчиков 1'!D2184</f>
        <v>217.8</v>
      </c>
      <c r="E2184" s="3">
        <f>LN((56.48+'Данные с датчиков 1'!E2184)/(56.48))</f>
        <v>0.12088649319628747</v>
      </c>
      <c r="F2184" s="3">
        <f>'Данные с датчиков 1'!F2184/((PI()*3.48^2)*(1-((0.3*$E$397)-0.5*(E2184-('Данные с датчиков 1'!F2184/(PI()*202*1000000000*3.48^2))))))</f>
        <v>1014.8564050954313</v>
      </c>
      <c r="G2184" s="3">
        <f>'Данные с датчиков 1'!G2184</f>
        <v>217.8</v>
      </c>
      <c r="H2184" s="3">
        <f>LN((56.48+'Данные с датчиков 1'!H2184)/(56.48))</f>
        <v>0.12088288463908037</v>
      </c>
      <c r="I2184" s="3">
        <f>'Данные с датчиков 1'!I2184/((PI()*3.484^2)*(1-((0.3*$H$404)-0.5*(H2184-('Данные с датчиков 1'!I2184/(PI()*202*1000000000*3.484^2))))))</f>
        <v>990.18239339875345</v>
      </c>
    </row>
    <row r="2185" spans="1:9" x14ac:dyDescent="0.25">
      <c r="A2185" s="3">
        <f>'Данные с датчиков 1'!A2185</f>
        <v>217.9</v>
      </c>
      <c r="B2185" s="3">
        <f>LN((56.48+'Данные с датчиков 1'!B2185)/(56.48))</f>
        <v>0.12093622720173559</v>
      </c>
      <c r="C2185" s="3">
        <f>'Данные с датчиков 1'!C2185/((PI()*3.5^2)*(1-((0.3*$B$397)-0.5*(B2185-('Данные с датчиков 1'!C2185/(PI()*202*1000000000*3.5^2))))))</f>
        <v>973.64267249377008</v>
      </c>
      <c r="D2185" s="3">
        <f>'Данные с датчиков 1'!D2185</f>
        <v>217.9</v>
      </c>
      <c r="E2185" s="3">
        <f>LN((56.48+'Данные с датчиков 1'!E2185)/(56.48))</f>
        <v>0.12093936491092873</v>
      </c>
      <c r="F2185" s="3">
        <f>'Данные с датчиков 1'!F2185/((PI()*3.48^2)*(1-((0.3*$E$397)-0.5*(E2185-('Данные с датчиков 1'!F2185/(PI()*202*1000000000*3.48^2))))))</f>
        <v>1014.900713036455</v>
      </c>
      <c r="G2185" s="3">
        <f>'Данные с датчиков 1'!G2185</f>
        <v>217.9</v>
      </c>
      <c r="H2185" s="3">
        <f>LN((56.48+'Данные с датчиков 1'!H2185)/(56.48))</f>
        <v>0.12094093376183325</v>
      </c>
      <c r="I2185" s="3">
        <f>'Данные с датчиков 1'!I2185/((PI()*3.484^2)*(1-((0.3*$H$404)-0.5*(H2185-('Данные с датчиков 1'!I2185/(PI()*202*1000000000*3.484^2))))))</f>
        <v>990.47082760740614</v>
      </c>
    </row>
    <row r="2186" spans="1:9" x14ac:dyDescent="0.25">
      <c r="A2186" s="3">
        <f>'Данные с датчиков 1'!A2186</f>
        <v>218</v>
      </c>
      <c r="B2186" s="3">
        <f>LN((56.48+'Данные с датчиков 1'!B2186)/(56.48))</f>
        <v>0.12099552824018019</v>
      </c>
      <c r="C2186" s="3">
        <f>'Данные с датчиков 1'!C2186/((PI()*3.5^2)*(1-((0.3*$B$397)-0.5*(B2186-('Данные с датчиков 1'!C2186/(PI()*202*1000000000*3.5^2))))))</f>
        <v>973.97825339419012</v>
      </c>
      <c r="D2186" s="3">
        <f>'Данные с датчиков 1'!D2186</f>
        <v>218</v>
      </c>
      <c r="E2186" s="3">
        <f>LN((56.48+'Данные с датчиков 1'!E2186)/(56.48))</f>
        <v>0.12098658624525403</v>
      </c>
      <c r="F2186" s="3">
        <f>'Данные с датчиков 1'!F2186/((PI()*3.48^2)*(1-((0.3*$E$397)-0.5*(E2186-('Данные с датчиков 1'!F2186/(PI()*202*1000000000*3.48^2))))))</f>
        <v>1014.6291994862432</v>
      </c>
      <c r="G2186" s="3">
        <f>'Данные с датчиков 1'!G2186</f>
        <v>218</v>
      </c>
      <c r="H2186" s="3">
        <f>LN((56.48+'Данные с датчиков 1'!H2186)/(56.48))</f>
        <v>0.1209890962869898</v>
      </c>
      <c r="I2186" s="3">
        <f>'Данные с датчиков 1'!I2186/((PI()*3.484^2)*(1-((0.3*$H$404)-0.5*(H2186-('Данные с датчиков 1'!I2186/(PI()*202*1000000000*3.484^2))))))</f>
        <v>990.25207469912175</v>
      </c>
    </row>
    <row r="2187" spans="1:9" x14ac:dyDescent="0.25">
      <c r="A2187" s="3">
        <f>'Данные с датчиков 1'!A2187</f>
        <v>218.1</v>
      </c>
      <c r="B2187" s="3">
        <f>LN((56.48+'Данные с датчиков 1'!B2187)/(56.48))</f>
        <v>0.12104384500489891</v>
      </c>
      <c r="C2187" s="3">
        <f>'Данные с датчиков 1'!C2187/((PI()*3.5^2)*(1-((0.3*$B$397)-0.5*(B2187-('Данные с датчиков 1'!C2187/(PI()*202*1000000000*3.5^2))))))</f>
        <v>973.767501100505</v>
      </c>
      <c r="D2187" s="3">
        <f>'Данные с датчиков 1'!D2187</f>
        <v>218.1</v>
      </c>
      <c r="E2187" s="3">
        <f>LN((56.48+'Данные с датчиков 1'!E2187)/(56.48))</f>
        <v>0.12104353126720387</v>
      </c>
      <c r="F2187" s="3">
        <f>'Данные с датчиков 1'!F2187/((PI()*3.48^2)*(1-((0.3*$E$397)-0.5*(E2187-('Данные с датчиков 1'!F2187/(PI()*202*1000000000*3.48^2))))))</f>
        <v>1014.8689634477761</v>
      </c>
      <c r="G2187" s="3">
        <f>'Данные с датчиков 1'!G2187</f>
        <v>218.1</v>
      </c>
      <c r="H2187" s="3">
        <f>LN((56.48+'Данные с датчиков 1'!H2187)/(56.48))</f>
        <v>0.1210452568233093</v>
      </c>
      <c r="I2187" s="3">
        <f>'Данные с датчиков 1'!I2187/((PI()*3.484^2)*(1-((0.3*$H$404)-0.5*(H2187-('Данные с датчиков 1'!I2187/(PI()*202*1000000000*3.484^2))))))</f>
        <v>990.4120674880852</v>
      </c>
    </row>
    <row r="2188" spans="1:9" x14ac:dyDescent="0.25">
      <c r="A2188" s="3">
        <f>'Данные с датчиков 1'!A2188</f>
        <v>218.2</v>
      </c>
      <c r="B2188" s="3">
        <f>LN((56.48+'Данные с датчиков 1'!B2188)/(56.48))</f>
        <v>0.12109890444597168</v>
      </c>
      <c r="C2188" s="3">
        <f>'Данные с датчиков 1'!C2188/((PI()*3.5^2)*(1-((0.3*$B$397)-0.5*(B2188-('Данные с датчиков 1'!C2188/(PI()*202*1000000000*3.5^2))))))</f>
        <v>973.86449248417125</v>
      </c>
      <c r="D2188" s="3">
        <f>'Данные с датчиков 1'!D2188</f>
        <v>218.2</v>
      </c>
      <c r="E2188" s="3">
        <f>LN((56.48+'Данные с датчиков 1'!E2188)/(56.48))</f>
        <v>0.12109168885137774</v>
      </c>
      <c r="F2188" s="3">
        <f>'Данные с датчиков 1'!F2188/((PI()*3.48^2)*(1-((0.3*$E$397)-0.5*(E2188-('Данные с датчиков 1'!F2188/(PI()*202*1000000000*3.48^2))))))</f>
        <v>1014.6595686105042</v>
      </c>
      <c r="G2188" s="3">
        <f>'Данные с датчиков 1'!G2188</f>
        <v>218.2</v>
      </c>
      <c r="H2188" s="3">
        <f>LN((56.48+'Данные с датчиков 1'!H2188)/(56.48))</f>
        <v>0.12109466921197784</v>
      </c>
      <c r="I2188" s="3">
        <f>'Данные с датчиков 1'!I2188/((PI()*3.484^2)*(1-((0.3*$H$404)-0.5*(H2188-('Данные с датчиков 1'!I2188/(PI()*202*1000000000*3.484^2))))))</f>
        <v>990.2994928626224</v>
      </c>
    </row>
    <row r="2189" spans="1:9" x14ac:dyDescent="0.25">
      <c r="A2189" s="3">
        <f>'Данные с датчиков 1'!A2189</f>
        <v>218.3</v>
      </c>
      <c r="B2189" s="3">
        <f>LN((56.48+'Данные с датчиков 1'!B2189)/(56.48))</f>
        <v>0.12114878474111655</v>
      </c>
      <c r="C2189" s="3">
        <f>'Данные с датчиков 1'!C2189/((PI()*3.5^2)*(1-((0.3*$B$397)-0.5*(B2189-('Данные с датчиков 1'!C2189/(PI()*202*1000000000*3.5^2))))))</f>
        <v>973.75137873149959</v>
      </c>
      <c r="D2189" s="3">
        <f>'Данные с датчиков 1'!D2189</f>
        <v>218.3</v>
      </c>
      <c r="E2189" s="3">
        <f>LN((56.48+'Данные с датчиков 1'!E2189)/(56.48))</f>
        <v>0.12114815733147133</v>
      </c>
      <c r="F2189" s="3">
        <f>'Данные с датчиков 1'!F2189/((PI()*3.48^2)*(1-((0.3*$E$397)-0.5*(E2189-('Данные с датчиков 1'!F2189/(PI()*202*1000000000*3.48^2))))))</f>
        <v>1014.8353391368698</v>
      </c>
      <c r="G2189" s="3">
        <f>'Данные с датчиков 1'!G2189</f>
        <v>218.3</v>
      </c>
      <c r="H2189" s="3">
        <f>LN((56.48+'Данные с датчиков 1'!H2189)/(56.48))</f>
        <v>0.12114862788874226</v>
      </c>
      <c r="I2189" s="3">
        <f>'Данные с датчиков 1'!I2189/((PI()*3.484^2)*(1-((0.3*$H$404)-0.5*(H2189-('Данные с датчиков 1'!I2189/(PI()*202*1000000000*3.484^2))))))</f>
        <v>990.33130195184992</v>
      </c>
    </row>
    <row r="2190" spans="1:9" x14ac:dyDescent="0.25">
      <c r="A2190" s="3">
        <f>'Данные с датчиков 1'!A2190</f>
        <v>218.4</v>
      </c>
      <c r="B2190" s="3">
        <f>LN((56.48+'Данные с датчиков 1'!B2190)/(56.48))</f>
        <v>0.12120023099249992</v>
      </c>
      <c r="C2190" s="3">
        <f>'Данные с датчиков 1'!C2190/((PI()*3.5^2)*(1-((0.3*$B$397)-0.5*(B2190-('Данные с датчиков 1'!C2190/(PI()*202*1000000000*3.5^2))))))</f>
        <v>973.67626884184881</v>
      </c>
      <c r="D2190" s="3">
        <f>'Данные с датчиков 1'!D2190</f>
        <v>218.4</v>
      </c>
      <c r="E2190" s="3">
        <f>LN((56.48+'Данные с датчиков 1'!E2190)/(56.48))</f>
        <v>0.12119709410172341</v>
      </c>
      <c r="F2190" s="3">
        <f>'Данные с датчиков 1'!F2190/((PI()*3.48^2)*(1-((0.3*$E$397)-0.5*(E2190-('Данные с датчиков 1'!F2190/(PI()*202*1000000000*3.48^2))))))</f>
        <v>1014.6966091211322</v>
      </c>
      <c r="G2190" s="3">
        <f>'Данные с датчиков 1'!G2190</f>
        <v>218.4</v>
      </c>
      <c r="H2190" s="3">
        <f>LN((56.48+'Данные с датчиков 1'!H2190)/(56.48))</f>
        <v>0.12119897623737017</v>
      </c>
      <c r="I2190" s="3">
        <f>'Данные с датчиков 1'!I2190/((PI()*3.484^2)*(1-((0.3*$H$404)-0.5*(H2190-('Данные с датчиков 1'!I2190/(PI()*202*1000000000*3.484^2))))))</f>
        <v>990.23628058918484</v>
      </c>
    </row>
    <row r="2191" spans="1:9" x14ac:dyDescent="0.25">
      <c r="A2191" s="3">
        <f>'Данные с датчиков 1'!A2191</f>
        <v>218.5</v>
      </c>
      <c r="B2191" s="3">
        <f>LN((56.48+'Данные с датчиков 1'!B2191)/(56.48))</f>
        <v>0.12125387030203372</v>
      </c>
      <c r="C2191" s="3">
        <f>'Данные с датчиков 1'!C2191/((PI()*3.5^2)*(1-((0.3*$B$397)-0.5*(B2191-('Данные с датчиков 1'!C2191/(PI()*202*1000000000*3.5^2))))))</f>
        <v>973.72960407674475</v>
      </c>
      <c r="D2191" s="3">
        <f>'Данные с датчиков 1'!D2191</f>
        <v>218.5</v>
      </c>
      <c r="E2191" s="3">
        <f>LN((56.48+'Данные с датчиков 1'!E2191)/(56.48))</f>
        <v>0.12125214510586532</v>
      </c>
      <c r="F2191" s="3">
        <f>'Данные с датчиков 1'!F2191/((PI()*3.48^2)*(1-((0.3*$E$397)-0.5*(E2191-('Данные с датчиков 1'!F2191/(PI()*202*1000000000*3.48^2))))))</f>
        <v>1014.7890675244259</v>
      </c>
      <c r="G2191" s="3">
        <f>'Данные с датчиков 1'!G2191</f>
        <v>218.5</v>
      </c>
      <c r="H2191" s="3">
        <f>LN((56.48+'Данные с датчиков 1'!H2191)/(56.48))</f>
        <v>0.12125073357951362</v>
      </c>
      <c r="I2191" s="3">
        <f>'Данные с датчиков 1'!I2191/((PI()*3.484^2)*(1-((0.3*$H$404)-0.5*(H2191-('Данные с датчиков 1'!I2191/(PI()*202*1000000000*3.484^2))))))</f>
        <v>990.20418251832302</v>
      </c>
    </row>
    <row r="2192" spans="1:9" x14ac:dyDescent="0.25">
      <c r="A2192" s="3">
        <f>'Данные с датчиков 1'!A2192</f>
        <v>218.6</v>
      </c>
      <c r="B2192" s="3">
        <f>LN((56.48+'Данные с датчиков 1'!B2192)/(56.48))</f>
        <v>0.12130311555579706</v>
      </c>
      <c r="C2192" s="3">
        <f>'Данные с датчиков 1'!C2192/((PI()*3.5^2)*(1-((0.3*$B$397)-0.5*(B2192-('Данные с датчиков 1'!C2192/(PI()*202*1000000000*3.5^2))))))</f>
        <v>973.56767314611079</v>
      </c>
      <c r="D2192" s="3">
        <f>'Данные с датчиков 1'!D2192</f>
        <v>218.6</v>
      </c>
      <c r="E2192" s="3">
        <f>LN((56.48+'Данные с датчиков 1'!E2192)/(56.48))</f>
        <v>0.12130217458641365</v>
      </c>
      <c r="F2192" s="3">
        <f>'Данные с датчиков 1'!F2192/((PI()*3.48^2)*(1-((0.3*$E$397)-0.5*(E2192-('Данные с датчиков 1'!F2192/(PI()*202*1000000000*3.48^2))))))</f>
        <v>1014.6868419653912</v>
      </c>
      <c r="G2192" s="3">
        <f>'Данные с датчиков 1'!G2192</f>
        <v>218.6</v>
      </c>
      <c r="H2192" s="3">
        <f>LN((56.48+'Данные с датчиков 1'!H2192)/(56.48))</f>
        <v>0.12130578163090867</v>
      </c>
      <c r="I2192" s="3">
        <f>'Данные с датчиков 1'!I2192/((PI()*3.484^2)*(1-((0.3*$H$404)-0.5*(H2192-('Данные с датчиков 1'!I2192/(PI()*202*1000000000*3.484^2))))))</f>
        <v>990.33541764252845</v>
      </c>
    </row>
    <row r="2193" spans="1:9" x14ac:dyDescent="0.25">
      <c r="A2193" s="3">
        <f>'Данные с датчиков 1'!A2193</f>
        <v>218.7</v>
      </c>
      <c r="B2193" s="3">
        <f>LN((56.48+'Данные с датчиков 1'!B2193)/(56.48))</f>
        <v>0.12136019937556082</v>
      </c>
      <c r="C2193" s="3">
        <f>'Данные с датчиков 1'!C2193/((PI()*3.5^2)*(1-((0.3*$B$397)-0.5*(B2193-('Данные с датчиков 1'!C2193/(PI()*202*1000000000*3.5^2))))))</f>
        <v>973.7853690068215</v>
      </c>
      <c r="D2193" s="3">
        <f>'Данные с датчиков 1'!D2193</f>
        <v>218.7</v>
      </c>
      <c r="E2193" s="3">
        <f>LN((56.48+'Данные с датчиков 1'!E2193)/(56.48))</f>
        <v>0.12135361294727261</v>
      </c>
      <c r="F2193" s="3">
        <f>'Данные с датчиков 1'!F2193/((PI()*3.48^2)*(1-((0.3*$E$397)-0.5*(E2193-('Данные с датчиков 1'!F2193/(PI()*202*1000000000*3.48^2))))))</f>
        <v>1014.6549663194631</v>
      </c>
      <c r="G2193" s="3">
        <f>'Данные с датчиков 1'!G2193</f>
        <v>218.7</v>
      </c>
      <c r="H2193" s="3">
        <f>LN((56.48+'Данные с датчиков 1'!H2193)/(56.48))</f>
        <v>0.12135596524806971</v>
      </c>
      <c r="I2193" s="3">
        <f>'Данные с датчиков 1'!I2193/((PI()*3.484^2)*(1-((0.3*$H$404)-0.5*(H2193-('Данные с датчиков 1'!I2193/(PI()*202*1000000000*3.484^2))))))</f>
        <v>990.24359174672759</v>
      </c>
    </row>
    <row r="2194" spans="1:9" x14ac:dyDescent="0.25">
      <c r="A2194" s="3">
        <f>'Данные с датчиков 1'!A2194</f>
        <v>218.8</v>
      </c>
      <c r="B2194" s="3">
        <f>LN((56.48+'Данные с датчиков 1'!B2194)/(56.48))</f>
        <v>0.12141132112955615</v>
      </c>
      <c r="C2194" s="3">
        <f>'Данные с датчиков 1'!C2194/((PI()*3.5^2)*(1-((0.3*$B$397)-0.5*(B2194-('Данные с датчиков 1'!C2194/(PI()*202*1000000000*3.5^2))))))</f>
        <v>973.74191003538374</v>
      </c>
      <c r="D2194" s="3">
        <f>'Данные с датчиков 1'!D2194</f>
        <v>218.8</v>
      </c>
      <c r="E2194" s="3">
        <f>LN((56.48+'Данные с датчиков 1'!E2194)/(56.48))</f>
        <v>0.12140881214739999</v>
      </c>
      <c r="F2194" s="3">
        <f>'Данные с датчиков 1'!F2194/((PI()*3.48^2)*(1-((0.3*$E$397)-0.5*(E2194-('Данные с датчиков 1'!F2194/(PI()*202*1000000000*3.48^2))))))</f>
        <v>1014.7988845917984</v>
      </c>
      <c r="G2194" s="3">
        <f>'Данные с датчиков 1'!G2194</f>
        <v>218.8</v>
      </c>
      <c r="H2194" s="3">
        <f>LN((56.48+'Данные с датчиков 1'!H2194)/(56.48))</f>
        <v>0.12141100750713087</v>
      </c>
      <c r="I2194" s="3">
        <f>'Данные с датчиков 1'!I2194/((PI()*3.484^2)*(1-((0.3*$H$404)-0.5*(H2194-('Данные с датчиков 1'!I2194/(PI()*202*1000000000*3.484^2))))))</f>
        <v>990.33778447304667</v>
      </c>
    </row>
    <row r="2195" spans="1:9" x14ac:dyDescent="0.25">
      <c r="A2195" s="3">
        <f>'Данные с датчиков 1'!A2195</f>
        <v>218.9</v>
      </c>
      <c r="B2195" s="3">
        <f>LN((56.48+'Данные с датчиков 1'!B2195)/(56.48))</f>
        <v>0.12146212666385776</v>
      </c>
      <c r="C2195" s="3">
        <f>'Данные с датчиков 1'!C2195/((PI()*3.5^2)*(1-((0.3*$B$397)-0.5*(B2195-('Данные с датчиков 1'!C2195/(PI()*202*1000000000*3.5^2))))))</f>
        <v>973.62164699212724</v>
      </c>
      <c r="D2195" s="3">
        <f>'Данные с датчиков 1'!D2195</f>
        <v>218.9</v>
      </c>
      <c r="E2195" s="3">
        <f>LN((56.48+'Данные с датчиков 1'!E2195)/(56.48))</f>
        <v>0.12145820657564022</v>
      </c>
      <c r="F2195" s="3">
        <f>'Данные с датчиков 1'!F2195/((PI()*3.48^2)*(1-((0.3*$E$397)-0.5*(E2195-('Данные с датчиков 1'!F2195/(PI()*202*1000000000*3.48^2))))))</f>
        <v>1014.677974992479</v>
      </c>
      <c r="G2195" s="3">
        <f>'Данные с датчиков 1'!G2195</f>
        <v>218.9</v>
      </c>
      <c r="H2195" s="3">
        <f>LN((56.48+'Данные с датчиков 1'!H2195)/(56.48))</f>
        <v>0.12146134264744363</v>
      </c>
      <c r="I2195" s="3">
        <f>'Данные с датчиков 1'!I2195/((PI()*3.484^2)*(1-((0.3*$H$404)-0.5*(H2195-('Данные с датчиков 1'!I2195/(PI()*202*1000000000*3.484^2))))))</f>
        <v>990.2576539836906</v>
      </c>
    </row>
    <row r="2196" spans="1:9" x14ac:dyDescent="0.25">
      <c r="A2196" s="3">
        <f>'Данные с датчиков 1'!A2196</f>
        <v>219</v>
      </c>
      <c r="B2196" s="3">
        <f>LN((56.48+'Данные с датчиков 1'!B2196)/(56.48))</f>
        <v>0.12151449756841393</v>
      </c>
      <c r="C2196" s="3">
        <f>'Данные с датчиков 1'!C2196/((PI()*3.5^2)*(1-((0.3*$B$397)-0.5*(B2196-('Данные с датчиков 1'!C2196/(PI()*202*1000000000*3.5^2))))))</f>
        <v>973.65158200958547</v>
      </c>
      <c r="D2196" s="3">
        <f>'Данные с датчиков 1'!D2196</f>
        <v>219</v>
      </c>
      <c r="E2196" s="3">
        <f>LN((56.48+'Данные с датчиков 1'!E2196)/(56.48))</f>
        <v>0.12151402718327457</v>
      </c>
      <c r="F2196" s="3">
        <f>'Данные с датчиков 1'!F2196/((PI()*3.48^2)*(1-((0.3*$E$397)-0.5*(E2196-('Данные с датчиков 1'!F2196/(PI()*202*1000000000*3.48^2))))))</f>
        <v>1014.815838380161</v>
      </c>
      <c r="G2196" s="3">
        <f>'Данные с датчиков 1'!G2196</f>
        <v>219</v>
      </c>
      <c r="H2196" s="3">
        <f>LN((56.48+'Данные с датчиков 1'!H2196)/(56.48))</f>
        <v>0.12151151845879316</v>
      </c>
      <c r="I2196" s="3">
        <f>'Данные с датчиков 1'!I2196/((PI()*3.484^2)*(1-((0.3*$H$404)-0.5*(H2196-('Данные с датчиков 1'!I2196/(PI()*202*1000000000*3.484^2))))))</f>
        <v>990.12209741778122</v>
      </c>
    </row>
    <row r="2197" spans="1:9" x14ac:dyDescent="0.25">
      <c r="A2197" s="3">
        <f>'Данные с датчиков 1'!A2197</f>
        <v>219.1</v>
      </c>
      <c r="B2197" s="3">
        <f>LN((56.48+'Данные с датчиков 1'!B2197)/(56.48))</f>
        <v>0.12156529786118518</v>
      </c>
      <c r="C2197" s="3">
        <f>'Данные с датчиков 1'!C2197/((PI()*3.5^2)*(1-((0.3*$B$397)-0.5*(B2197-('Данные с датчиков 1'!C2197/(PI()*202*1000000000*3.5^2))))))</f>
        <v>973.54144143853046</v>
      </c>
      <c r="D2197" s="3">
        <f>'Данные с датчиков 1'!D2197</f>
        <v>219.1</v>
      </c>
      <c r="E2197" s="3">
        <f>LN((56.48+'Данные с датчиков 1'!E2197)/(56.48))</f>
        <v>0.12156404356404163</v>
      </c>
      <c r="F2197" s="3">
        <f>'Данные с датчиков 1'!F2197/((PI()*3.48^2)*(1-((0.3*$E$397)-0.5*(E2197-('Данные с датчиков 1'!F2197/(PI()*202*1000000000*3.48^2))))))</f>
        <v>1014.7307764218426</v>
      </c>
      <c r="G2197" s="3">
        <f>'Данные с датчиков 1'!G2197</f>
        <v>219.1</v>
      </c>
      <c r="H2197" s="3">
        <f>LN((56.48+'Данные с датчиков 1'!H2197)/(56.48))</f>
        <v>0.12156937431603664</v>
      </c>
      <c r="I2197" s="3">
        <f>'Данные с датчиков 1'!I2197/((PI()*3.484^2)*(1-((0.3*$H$404)-0.5*(H2197-('Данные с датчиков 1'!I2197/(PI()*202*1000000000*3.484^2))))))</f>
        <v>990.3880841583524</v>
      </c>
    </row>
    <row r="2198" spans="1:9" x14ac:dyDescent="0.25">
      <c r="A2198" s="3">
        <f>'Данные с датчиков 1'!A2198</f>
        <v>219.2</v>
      </c>
      <c r="B2198" s="3">
        <f>LN((56.48+'Данные с датчиков 1'!B2198)/(56.48))</f>
        <v>0.12162017182120015</v>
      </c>
      <c r="C2198" s="3">
        <f>'Данные с датчиков 1'!C2198/((PI()*3.5^2)*(1-((0.3*$B$397)-0.5*(B2198-('Данные с датчиков 1'!C2198/(PI()*202*1000000000*3.5^2))))))</f>
        <v>973.64158212046675</v>
      </c>
      <c r="D2198" s="3">
        <f>'Данные с датчиков 1'!D2198</f>
        <v>219.2</v>
      </c>
      <c r="E2198" s="3">
        <f>LN((56.48+'Данные с датчиков 1'!E2198)/(56.48))</f>
        <v>0.12161499811925255</v>
      </c>
      <c r="F2198" s="3">
        <f>'Данные с датчиков 1'!F2198/((PI()*3.48^2)*(1-((0.3*$E$397)-0.5*(E2198-('Данные с датчиков 1'!F2198/(PI()*202*1000000000*3.48^2))))))</f>
        <v>1014.643123754</v>
      </c>
      <c r="G2198" s="3">
        <f>'Данные с датчиков 1'!G2198</f>
        <v>219.2</v>
      </c>
      <c r="H2198" s="3">
        <f>LN((56.48+'Данные с датчиков 1'!H2198)/(56.48))</f>
        <v>0.12161515489849284</v>
      </c>
      <c r="I2198" s="3">
        <f>'Данные с датчиков 1'!I2198/((PI()*3.484^2)*(1-((0.3*$H$404)-0.5*(H2198-('Данные с датчиков 1'!I2198/(PI()*202*1000000000*3.484^2))))))</f>
        <v>990.04940435900141</v>
      </c>
    </row>
    <row r="2199" spans="1:9" x14ac:dyDescent="0.25">
      <c r="A2199" s="3">
        <f>'Данные с датчиков 1'!A2199</f>
        <v>219.3</v>
      </c>
      <c r="B2199" s="3">
        <f>LN((56.48+'Данные с датчиков 1'!B2199)/(56.48))</f>
        <v>0.12166845841531469</v>
      </c>
      <c r="C2199" s="3">
        <f>'Данные с датчиков 1'!C2199/((PI()*3.5^2)*(1-((0.3*$B$397)-0.5*(B2199-('Данные с датчиков 1'!C2199/(PI()*202*1000000000*3.5^2))))))</f>
        <v>973.44131460012807</v>
      </c>
      <c r="D2199" s="3">
        <f>'Данные с датчиков 1'!D2199</f>
        <v>219.3</v>
      </c>
      <c r="E2199" s="3">
        <f>LN((56.48+'Данные с датчиков 1'!E2199)/(56.48))</f>
        <v>0.12167237767941494</v>
      </c>
      <c r="F2199" s="3">
        <f>'Данные с датчиков 1'!F2199/((PI()*3.48^2)*(1-((0.3*$E$397)-0.5*(E2199-('Данные с датчиков 1'!F2199/(PI()*202*1000000000*3.48^2))))))</f>
        <v>1014.8813403472242</v>
      </c>
      <c r="G2199" s="3">
        <f>'Данные с датчиков 1'!G2199</f>
        <v>219.3</v>
      </c>
      <c r="H2199" s="3">
        <f>LN((56.48+'Данные с датчиков 1'!H2199)/(56.48))</f>
        <v>0.12167441569067641</v>
      </c>
      <c r="I2199" s="3">
        <f>'Данные с датчиков 1'!I2199/((PI()*3.484^2)*(1-((0.3*$H$404)-0.5*(H2199-('Данные с датчиков 1'!I2199/(PI()*202*1000000000*3.484^2))))))</f>
        <v>990.38713302085773</v>
      </c>
    </row>
    <row r="2200" spans="1:9" x14ac:dyDescent="0.25">
      <c r="A2200" s="3">
        <f>'Данные с датчиков 1'!A2200</f>
        <v>219.4</v>
      </c>
      <c r="B2200" s="3">
        <f>LN((56.48+'Данные с датчиков 1'!B2200)/(56.48))</f>
        <v>0.12172661871719397</v>
      </c>
      <c r="C2200" s="3">
        <f>'Данные с датчиков 1'!C2200/((PI()*3.5^2)*(1-((0.3*$B$397)-0.5*(B2200-('Данные с датчиков 1'!C2200/(PI()*202*1000000000*3.5^2))))))</f>
        <v>973.68977601565643</v>
      </c>
      <c r="D2200" s="3">
        <f>'Данные с датчиков 1'!D2200</f>
        <v>219.4</v>
      </c>
      <c r="E2200" s="3">
        <f>LN((56.48+'Данные с датчиков 1'!E2200)/(56.48))</f>
        <v>0.12171784002045744</v>
      </c>
      <c r="F2200" s="3">
        <f>'Данные с датчиков 1'!F2200/((PI()*3.48^2)*(1-((0.3*$E$397)-0.5*(E2200-('Данные с датчиков 1'!F2200/(PI()*202*1000000000*3.48^2))))))</f>
        <v>1014.5359581561363</v>
      </c>
      <c r="G2200" s="3">
        <f>'Данные с датчиков 1'!G2200</f>
        <v>219.4</v>
      </c>
      <c r="H2200" s="3">
        <f>LN((56.48+'Данные с датчиков 1'!H2200)/(56.48))</f>
        <v>0.12172489433641728</v>
      </c>
      <c r="I2200" s="3">
        <f>'Данные с датчиков 1'!I2200/((PI()*3.484^2)*(1-((0.3*$H$404)-0.5*(H2200-('Данные с датчиков 1'!I2200/(PI()*202*1000000000*3.484^2))))))</f>
        <v>990.28381115383081</v>
      </c>
    </row>
    <row r="2201" spans="1:9" x14ac:dyDescent="0.25">
      <c r="A2201" s="3">
        <f>'Данные с датчиков 1'!A2201</f>
        <v>219.5</v>
      </c>
      <c r="B2201" s="3">
        <f>LN((56.48+'Данные с датчиков 1'!B2201)/(56.48))</f>
        <v>0.12177756498934482</v>
      </c>
      <c r="C2201" s="3">
        <f>'Данные с датчиков 1'!C2201/((PI()*3.5^2)*(1-((0.3*$B$397)-0.5*(B2201-('Данные с датчиков 1'!C2201/(PI()*202*1000000000*3.5^2))))))</f>
        <v>973.62647469807712</v>
      </c>
      <c r="D2201" s="3">
        <f>'Данные с датчиков 1'!D2201</f>
        <v>219.5</v>
      </c>
      <c r="E2201" s="3">
        <f>LN((56.48+'Данные с датчиков 1'!E2201)/(56.48))</f>
        <v>0.12177678122020059</v>
      </c>
      <c r="F2201" s="3">
        <f>'Данные с датчиков 1'!F2201/((PI()*3.48^2)*(1-((0.3*$E$397)-0.5*(E2201-('Данные с датчиков 1'!F2201/(PI()*202*1000000000*3.48^2))))))</f>
        <v>1014.8793923237808</v>
      </c>
      <c r="G2201" s="3">
        <f>'Данные с датчиков 1'!G2201</f>
        <v>219.5</v>
      </c>
      <c r="H2201" s="3">
        <f>LN((56.48+'Данные с датчиков 1'!H2201)/(56.48))</f>
        <v>0.12177474341755075</v>
      </c>
      <c r="I2201" s="3">
        <f>'Данные с датчиков 1'!I2201/((PI()*3.484^2)*(1-((0.3*$H$404)-0.5*(H2201-('Данные с датчиков 1'!I2201/(PI()*202*1000000000*3.484^2))))))</f>
        <v>990.11790527713424</v>
      </c>
    </row>
    <row r="2202" spans="1:9" x14ac:dyDescent="0.25">
      <c r="A2202" s="3">
        <f>'Данные с датчиков 1'!A2202</f>
        <v>219.6</v>
      </c>
      <c r="B2202" s="3">
        <f>LN((56.48+'Данные с датчиков 1'!B2202)/(56.48))</f>
        <v>0.12182756819097083</v>
      </c>
      <c r="C2202" s="3">
        <f>'Данные с датчиков 1'!C2202/((PI()*3.5^2)*(1-((0.3*$B$397)-0.5*(B2202-('Данные с датчиков 1'!C2202/(PI()*202*1000000000*3.5^2))))))</f>
        <v>973.47723602779422</v>
      </c>
      <c r="D2202" s="3">
        <f>'Данные с датчиков 1'!D2202</f>
        <v>219.6</v>
      </c>
      <c r="E2202" s="3">
        <f>LN((56.48+'Данные с датчиков 1'!E2202)/(56.48))</f>
        <v>0.12182756819097083</v>
      </c>
      <c r="F2202" s="3">
        <f>'Данные с датчиков 1'!F2202/((PI()*3.48^2)*(1-((0.3*$E$397)-0.5*(E2202-('Данные с датчиков 1'!F2202/(PI()*202*1000000000*3.48^2))))))</f>
        <v>1014.8022478263326</v>
      </c>
      <c r="G2202" s="3">
        <f>'Данные с датчиков 1'!G2202</f>
        <v>219.6</v>
      </c>
      <c r="H2202" s="3">
        <f>LN((56.48+'Данные с датчиков 1'!H2202)/(56.48))</f>
        <v>0.12182850866610523</v>
      </c>
      <c r="I2202" s="3">
        <f>'Данные с датчиков 1'!I2202/((PI()*3.484^2)*(1-((0.3*$H$404)-0.5*(H2202-('Данные с датчиков 1'!I2202/(PI()*202*1000000000*3.484^2))))))</f>
        <v>990.20529627109624</v>
      </c>
    </row>
    <row r="2203" spans="1:9" x14ac:dyDescent="0.25">
      <c r="A2203" s="3">
        <f>'Данные с датчиков 1'!A2203</f>
        <v>219.7</v>
      </c>
      <c r="B2203" s="3">
        <f>LN((56.48+'Данные с датчиков 1'!B2203)/(56.48))</f>
        <v>0.12188211428674577</v>
      </c>
      <c r="C2203" s="3">
        <f>'Данные с датчиков 1'!C2203/((PI()*3.5^2)*(1-((0.3*$B$397)-0.5*(B2203-('Данные с датчиков 1'!C2203/(PI()*202*1000000000*3.5^2))))))</f>
        <v>973.5919608921896</v>
      </c>
      <c r="D2203" s="3">
        <f>'Данные с датчиков 1'!D2203</f>
        <v>219.7</v>
      </c>
      <c r="E2203" s="3">
        <f>LN((56.48+'Данные с датчиков 1'!E2203)/(56.48))</f>
        <v>0.12187803910656794</v>
      </c>
      <c r="F2203" s="3">
        <f>'Данные с датчиков 1'!F2203/((PI()*3.48^2)*(1-((0.3*$E$397)-0.5*(E2203-('Данные с датчиков 1'!F2203/(PI()*202*1000000000*3.48^2))))))</f>
        <v>1014.6725647018703</v>
      </c>
      <c r="G2203" s="3">
        <f>'Данные с датчиков 1'!G2203</f>
        <v>219.7</v>
      </c>
      <c r="H2203" s="3">
        <f>LN((56.48+'Данные с датчиков 1'!H2203)/(56.48))</f>
        <v>0.12187631498687793</v>
      </c>
      <c r="I2203" s="3">
        <f>'Данные с датчиков 1'!I2203/((PI()*3.484^2)*(1-((0.3*$H$404)-0.5*(H2203-('Данные с датчиков 1'!I2203/(PI()*202*1000000000*3.484^2))))))</f>
        <v>989.94715531846168</v>
      </c>
    </row>
    <row r="2204" spans="1:9" x14ac:dyDescent="0.25">
      <c r="A2204" s="3">
        <f>'Данные с датчиков 1'!A2204</f>
        <v>219.8</v>
      </c>
      <c r="B2204" s="3">
        <f>LN((56.48+'Данные с датчиков 1'!B2204)/(56.48))</f>
        <v>0.12193117188327354</v>
      </c>
      <c r="C2204" s="3">
        <f>'Данные с датчиков 1'!C2204/((PI()*3.5^2)*(1-((0.3*$B$397)-0.5*(B2204-('Данные с датчиков 1'!C2204/(PI()*202*1000000000*3.5^2))))))</f>
        <v>973.39049672004512</v>
      </c>
      <c r="D2204" s="3">
        <f>'Данные с датчиков 1'!D2204</f>
        <v>219.8</v>
      </c>
      <c r="E2204" s="3">
        <f>LN((56.48+'Данные с датчиков 1'!E2204)/(56.48))</f>
        <v>0.12193101515357034</v>
      </c>
      <c r="F2204" s="3">
        <f>'Данные с датчиков 1'!F2204/((PI()*3.48^2)*(1-((0.3*$E$397)-0.5*(E2204-('Данные с датчиков 1'!F2204/(PI()*202*1000000000*3.48^2))))))</f>
        <v>1014.7346301450402</v>
      </c>
      <c r="G2204" s="3">
        <f>'Данные с датчиков 1'!G2204</f>
        <v>219.8</v>
      </c>
      <c r="H2204" s="3">
        <f>LN((56.48+'Данные с датчиков 1'!H2204)/(56.48))</f>
        <v>0.12193336609653761</v>
      </c>
      <c r="I2204" s="3">
        <f>'Данные с датчиков 1'!I2204/((PI()*3.484^2)*(1-((0.3*$H$404)-0.5*(H2204-('Данные с датчиков 1'!I2204/(PI()*202*1000000000*3.484^2))))))</f>
        <v>990.17683960837712</v>
      </c>
    </row>
    <row r="2205" spans="1:9" x14ac:dyDescent="0.25">
      <c r="A2205" s="3">
        <f>'Данные с датчиков 1'!A2205</f>
        <v>219.9</v>
      </c>
      <c r="B2205" s="3">
        <f>LN((56.48+'Данные с датчиков 1'!B2205)/(56.48))</f>
        <v>0.12198665265473378</v>
      </c>
      <c r="C2205" s="3">
        <f>'Данные с датчиков 1'!C2205/((PI()*3.5^2)*(1-((0.3*$B$397)-0.5*(B2205-('Данные с датчиков 1'!C2205/(PI()*202*1000000000*3.5^2))))))</f>
        <v>973.51922970145017</v>
      </c>
      <c r="D2205" s="3">
        <f>'Данные с датчиков 1'!D2205</f>
        <v>219.9</v>
      </c>
      <c r="E2205" s="3">
        <f>LN((56.48+'Данные с датчиков 1'!E2205)/(56.48))</f>
        <v>0.12197944346295145</v>
      </c>
      <c r="F2205" s="3">
        <f>'Данные с датчиков 1'!F2205/((PI()*3.48^2)*(1-((0.3*$E$397)-0.5*(E2205-('Данные с датчиков 1'!F2205/(PI()*202*1000000000*3.48^2))))))</f>
        <v>1014.5228587211913</v>
      </c>
      <c r="G2205" s="3">
        <f>'Данные с датчиков 1'!G2205</f>
        <v>219.9</v>
      </c>
      <c r="H2205" s="3">
        <f>LN((56.48+'Данные с датчиков 1'!H2205)/(56.48))</f>
        <v>0.12198163757030003</v>
      </c>
      <c r="I2205" s="3">
        <f>'Данные с датчиков 1'!I2205/((PI()*3.484^2)*(1-((0.3*$H$404)-0.5*(H2205-('Данные с датчиков 1'!I2205/(PI()*202*1000000000*3.484^2))))))</f>
        <v>989.96601702678686</v>
      </c>
    </row>
    <row r="2206" spans="1:9" x14ac:dyDescent="0.25">
      <c r="A2206" s="3">
        <f>'Данные с датчиков 1'!A2206</f>
        <v>220</v>
      </c>
      <c r="B2206" s="3">
        <f>LN((56.48+'Данные с датчиков 1'!B2206)/(56.48))</f>
        <v>0.12203586183655014</v>
      </c>
      <c r="C2206" s="3">
        <f>'Данные с датчиков 1'!C2206/((PI()*3.5^2)*(1-((0.3*$B$397)-0.5*(B2206-('Данные с датчиков 1'!C2206/(PI()*202*1000000000*3.5^2))))))</f>
        <v>973.36661994140627</v>
      </c>
      <c r="D2206" s="3">
        <f>'Данные с датчиков 1'!D2206</f>
        <v>220</v>
      </c>
      <c r="E2206" s="3">
        <f>LN((56.48+'Данные с датчиков 1'!E2206)/(56.48))</f>
        <v>0.12203586183655014</v>
      </c>
      <c r="F2206" s="3">
        <f>'Данные с датчиков 1'!F2206/((PI()*3.48^2)*(1-((0.3*$E$397)-0.5*(E2206-('Данные с датчиков 1'!F2206/(PI()*202*1000000000*3.48^2))))))</f>
        <v>1014.7280936358466</v>
      </c>
      <c r="G2206" s="3">
        <f>'Данные с датчиков 1'!G2206</f>
        <v>220</v>
      </c>
      <c r="H2206" s="3">
        <f>LN((56.48+'Данные с датчиков 1'!H2206)/(56.48))</f>
        <v>0.12203758568118449</v>
      </c>
      <c r="I2206" s="3">
        <f>'Данные с датчиков 1'!I2206/((PI()*3.484^2)*(1-((0.3*$H$404)-0.5*(H2206-('Данные с датчиков 1'!I2206/(PI()*202*1000000000*3.484^2))))))</f>
        <v>990.14489510939075</v>
      </c>
    </row>
    <row r="2207" spans="1:9" x14ac:dyDescent="0.25">
      <c r="A2207" s="3">
        <f>'Данные с датчиков 1'!A2207</f>
        <v>220.1</v>
      </c>
      <c r="B2207" s="3">
        <f>LN((56.48+'Данные с датчиков 1'!B2207)/(56.48))</f>
        <v>0.12209023986746294</v>
      </c>
      <c r="C2207" s="3">
        <f>'Данные с датчиков 1'!C2207/((PI()*3.5^2)*(1-((0.3*$B$397)-0.5*(B2207-('Данные с датчиков 1'!C2207/(PI()*202*1000000000*3.5^2))))))</f>
        <v>973.45118140225179</v>
      </c>
      <c r="D2207" s="3">
        <f>'Данные с датчиков 1'!D2207</f>
        <v>220.1</v>
      </c>
      <c r="E2207" s="3">
        <f>LN((56.48+'Данные с датчиков 1'!E2207)/(56.48))</f>
        <v>0.1220845984801142</v>
      </c>
      <c r="F2207" s="3">
        <f>'Данные с датчиков 1'!F2207/((PI()*3.48^2)*(1-((0.3*$E$397)-0.5*(E2207-('Данные с датчиков 1'!F2207/(PI()*202*1000000000*3.48^2))))))</f>
        <v>1014.5513428969367</v>
      </c>
      <c r="G2207" s="3">
        <f>'Данные с датчиков 1'!G2207</f>
        <v>220.1</v>
      </c>
      <c r="H2207" s="3">
        <f>LN((56.48+'Данные с датчиков 1'!H2207)/(56.48))</f>
        <v>0.12209086668631501</v>
      </c>
      <c r="I2207" s="3">
        <f>'Данные с датчиков 1'!I2207/((PI()*3.484^2)*(1-((0.3*$H$404)-0.5*(H2207-('Данные с датчиков 1'!I2207/(PI()*202*1000000000*3.484^2))))))</f>
        <v>990.21530111378127</v>
      </c>
    </row>
    <row r="2208" spans="1:9" x14ac:dyDescent="0.25">
      <c r="A2208" s="3">
        <f>'Данные с датчиков 1'!A2208</f>
        <v>220.2</v>
      </c>
      <c r="B2208" s="3">
        <f>LN((56.48+'Данные с датчиков 1'!B2208)/(56.48))</f>
        <v>0.12214492833400023</v>
      </c>
      <c r="C2208" s="3">
        <f>'Данные с датчиков 1'!C2208/((PI()*3.5^2)*(1-((0.3*$B$397)-0.5*(B2208-('Данные с датчиков 1'!C2208/(PI()*202*1000000000*3.5^2))))))</f>
        <v>973.56101299014756</v>
      </c>
      <c r="D2208" s="3">
        <f>'Данные с датчиков 1'!D2208</f>
        <v>220.2</v>
      </c>
      <c r="E2208" s="3">
        <f>LN((56.48+'Данные с датчиков 1'!E2208)/(56.48))</f>
        <v>0.12214069752785545</v>
      </c>
      <c r="F2208" s="3">
        <f>'Данные с датчиков 1'!F2208/((PI()*3.48^2)*(1-((0.3*$E$397)-0.5*(E2208-('Данные с датчиков 1'!F2208/(PI()*202*1000000000*3.48^2))))))</f>
        <v>1014.7415278696773</v>
      </c>
      <c r="G2208" s="3">
        <f>'Данные с датчиков 1'!G2208</f>
        <v>220.2</v>
      </c>
      <c r="H2208" s="3">
        <f>LN((56.48+'Данные с датчиков 1'!H2208)/(56.48))</f>
        <v>0.12213709349368759</v>
      </c>
      <c r="I2208" s="3">
        <f>'Данные с датчиков 1'!I2208/((PI()*3.484^2)*(1-((0.3*$H$404)-0.5*(H2208-('Данные с датчиков 1'!I2208/(PI()*202*1000000000*3.484^2))))))</f>
        <v>989.86444921301745</v>
      </c>
    </row>
    <row r="2209" spans="1:9" x14ac:dyDescent="0.25">
      <c r="A2209" s="3">
        <f>'Данные с датчиков 1'!A2209</f>
        <v>220.3</v>
      </c>
      <c r="B2209" s="3">
        <f>LN((56.48+'Данные с датчиков 1'!B2209)/(56.48))</f>
        <v>0.12218989913001975</v>
      </c>
      <c r="C2209" s="3">
        <f>'Данные с датчиков 1'!C2209/((PI()*3.5^2)*(1-((0.3*$B$397)-0.5*(B2209-('Данные с датчиков 1'!C2209/(PI()*202*1000000000*3.5^2))))))</f>
        <v>973.17497171455454</v>
      </c>
      <c r="D2209" s="3">
        <f>'Данные с датчиков 1'!D2209</f>
        <v>220.3</v>
      </c>
      <c r="E2209" s="3">
        <f>LN((56.48+'Данные с датчиков 1'!E2209)/(56.48))</f>
        <v>0.12219365966244863</v>
      </c>
      <c r="F2209" s="3">
        <f>'Данные с датчиков 1'!F2209/((PI()*3.48^2)*(1-((0.3*$E$397)-0.5*(E2209-('Данные с датчиков 1'!F2209/(PI()*202*1000000000*3.48^2))))))</f>
        <v>1014.7950204894881</v>
      </c>
      <c r="G2209" s="3">
        <f>'Данные с датчиков 1'!G2209</f>
        <v>220.3</v>
      </c>
      <c r="H2209" s="3">
        <f>LN((56.48+'Данные с датчиков 1'!H2209)/(56.48))</f>
        <v>0.12219444310492461</v>
      </c>
      <c r="I2209" s="3">
        <f>'Данные с датчиков 1'!I2209/((PI()*3.484^2)*(1-((0.3*$H$404)-0.5*(H2209-('Данные с датчиков 1'!I2209/(PI()*202*1000000000*3.484^2))))))</f>
        <v>990.16062879976073</v>
      </c>
    </row>
    <row r="2210" spans="1:9" x14ac:dyDescent="0.25">
      <c r="A2210" s="3">
        <f>'Данные с датчиков 1'!A2210</f>
        <v>220.4</v>
      </c>
      <c r="B2210" s="3">
        <f>LN((56.48+'Данные с датчиков 1'!B2210)/(56.48))</f>
        <v>0.12225037931134092</v>
      </c>
      <c r="C2210" s="3">
        <f>'Данные с датчиков 1'!C2210/((PI()*3.5^2)*(1-((0.3*$B$397)-0.5*(B2210-('Данные с датчиков 1'!C2210/(PI()*202*1000000000*3.5^2))))))</f>
        <v>973.59425483830125</v>
      </c>
      <c r="D2210" s="3">
        <f>'Данные с датчиков 1'!D2210</f>
        <v>220.4</v>
      </c>
      <c r="E2210" s="3">
        <f>LN((56.48+'Данные с датчиков 1'!E2210)/(56.48))</f>
        <v>0.12224129184921845</v>
      </c>
      <c r="F2210" s="3">
        <f>'Данные с датчиков 1'!F2210/((PI()*3.48^2)*(1-((0.3*$E$397)-0.5*(E2210-('Данные с датчиков 1'!F2210/(PI()*202*1000000000*3.48^2))))))</f>
        <v>1014.5183117764005</v>
      </c>
      <c r="G2210" s="3">
        <f>'Данные с датчиков 1'!G2210</f>
        <v>220.4</v>
      </c>
      <c r="H2210" s="3">
        <f>LN((56.48+'Данные с датчиков 1'!H2210)/(56.48))</f>
        <v>0.12224254529717953</v>
      </c>
      <c r="I2210" s="3">
        <f>'Данные с датчиков 1'!I2210/((PI()*3.484^2)*(1-((0.3*$H$404)-0.5*(H2210-('Данные с датчиков 1'!I2210/(PI()*202*1000000000*3.484^2))))))</f>
        <v>989.9253275754387</v>
      </c>
    </row>
    <row r="2211" spans="1:9" x14ac:dyDescent="0.25">
      <c r="A2211" s="3">
        <f>'Данные с датчиков 1'!A2211</f>
        <v>220.5</v>
      </c>
      <c r="B2211" s="3">
        <f>LN((56.48+'Данные с датчиков 1'!B2211)/(56.48))</f>
        <v>0.12229753877983902</v>
      </c>
      <c r="C2211" s="3">
        <f>'Данные с датчиков 1'!C2211/((PI()*3.5^2)*(1-((0.3*$B$397)-0.5*(B2211-('Данные с датчиков 1'!C2211/(PI()*202*1000000000*3.5^2))))))</f>
        <v>973.29637031714014</v>
      </c>
      <c r="D2211" s="3">
        <f>'Данные с датчиков 1'!D2211</f>
        <v>220.5</v>
      </c>
      <c r="E2211" s="3">
        <f>LN((56.48+'Данные с датчиков 1'!E2211)/(56.48))</f>
        <v>0.12229738210754587</v>
      </c>
      <c r="F2211" s="3">
        <f>'Данные с датчиков 1'!F2211/((PI()*3.48^2)*(1-((0.3*$E$397)-0.5*(E2211-('Данные с датчиков 1'!F2211/(PI()*202*1000000000*3.48^2))))))</f>
        <v>1014.759223943978</v>
      </c>
      <c r="G2211" s="3">
        <f>'Данные с датчиков 1'!G2211</f>
        <v>220.5</v>
      </c>
      <c r="H2211" s="3">
        <f>LN((56.48+'Данные с датчиков 1'!H2211)/(56.48))</f>
        <v>0.12230004553318906</v>
      </c>
      <c r="I2211" s="3">
        <f>'Данные с датчиков 1'!I2211/((PI()*3.484^2)*(1-((0.3*$H$404)-0.5*(H2211-('Данные с датчиков 1'!I2211/(PI()*202*1000000000*3.484^2))))))</f>
        <v>990.17040582495122</v>
      </c>
    </row>
    <row r="2212" spans="1:9" x14ac:dyDescent="0.25">
      <c r="A2212" s="3">
        <f>'Данные с датчиков 1'!A2212</f>
        <v>220.6</v>
      </c>
      <c r="B2212" s="3">
        <f>LN((56.48+'Данные с датчиков 1'!B2212)/(56.48))</f>
        <v>0.12235064927262822</v>
      </c>
      <c r="C2212" s="3">
        <f>'Данные с датчиков 1'!C2212/((PI()*3.5^2)*(1-((0.3*$B$397)-0.5*(B2212-('Данные с датчиков 1'!C2212/(PI()*202*1000000000*3.5^2))))))</f>
        <v>973.32701917831696</v>
      </c>
      <c r="D2212" s="3">
        <f>'Данные с датчиков 1'!D2212</f>
        <v>220.6</v>
      </c>
      <c r="E2212" s="3">
        <f>LN((56.48+'Данные с датчиков 1'!E2212)/(56.48))</f>
        <v>0.12234532268380084</v>
      </c>
      <c r="F2212" s="3">
        <f>'Данные с датчиков 1'!F2212/((PI()*3.48^2)*(1-((0.3*$E$397)-0.5*(E2212-('Данные с датчиков 1'!F2212/(PI()*202*1000000000*3.48^2))))))</f>
        <v>1014.5180224218785</v>
      </c>
      <c r="G2212" s="3">
        <f>'Данные с датчиков 1'!G2212</f>
        <v>220.6</v>
      </c>
      <c r="H2212" s="3">
        <f>LN((56.48+'Данные с датчиков 1'!H2212)/(56.48))</f>
        <v>0.12234688933051882</v>
      </c>
      <c r="I2212" s="3">
        <f>'Данные с датчиков 1'!I2212/((PI()*3.484^2)*(1-((0.3*$H$404)-0.5*(H2212-('Данные с датчиков 1'!I2212/(PI()*202*1000000000*3.484^2))))))</f>
        <v>989.91170642291866</v>
      </c>
    </row>
    <row r="2213" spans="1:9" x14ac:dyDescent="0.25">
      <c r="A2213" s="3">
        <f>'Данные с датчиков 1'!A2213</f>
        <v>220.7</v>
      </c>
      <c r="B2213" s="3">
        <f>LN((56.48+'Данные с датчиков 1'!B2213)/(56.48))</f>
        <v>0.12240281701055995</v>
      </c>
      <c r="C2213" s="3">
        <f>'Данные с датчиков 1'!C2213/((PI()*3.5^2)*(1-((0.3*$B$397)-0.5*(B2213-('Данные с датчиков 1'!C2213/(PI()*202*1000000000*3.5^2))))))</f>
        <v>973.31949839619654</v>
      </c>
      <c r="D2213" s="3">
        <f>'Данные с датчиков 1'!D2213</f>
        <v>220.7</v>
      </c>
      <c r="E2213" s="3">
        <f>LN((56.48+'Данные с датчиков 1'!E2213)/(56.48))</f>
        <v>0.12240234704308743</v>
      </c>
      <c r="F2213" s="3">
        <f>'Данные с датчиков 1'!F2213/((PI()*3.48^2)*(1-((0.3*$E$397)-0.5*(E2213-('Данные с датчиков 1'!F2213/(PI()*202*1000000000*3.48^2))))))</f>
        <v>1014.7407502191885</v>
      </c>
      <c r="G2213" s="3">
        <f>'Данные с датчиков 1'!G2213</f>
        <v>220.7</v>
      </c>
      <c r="H2213" s="3">
        <f>LN((56.48+'Данные с датчиков 1'!H2213)/(56.48))</f>
        <v>0.12240281701055995</v>
      </c>
      <c r="I2213" s="3">
        <f>'Данные с датчиков 1'!I2213/((PI()*3.484^2)*(1-((0.3*$H$404)-0.5*(H2213-('Данные с датчиков 1'!I2213/(PI()*202*1000000000*3.484^2))))))</f>
        <v>990.07754461854665</v>
      </c>
    </row>
    <row r="2214" spans="1:9" x14ac:dyDescent="0.25">
      <c r="A2214" s="3">
        <f>'Данные с датчиков 1'!A2214</f>
        <v>220.8</v>
      </c>
      <c r="B2214" s="3">
        <f>LN((56.48+'Данные с датчиков 1'!B2214)/(56.48))</f>
        <v>0.12245325890190356</v>
      </c>
      <c r="C2214" s="3">
        <f>'Данные с датчиков 1'!C2214/((PI()*3.5^2)*(1-((0.3*$B$397)-0.5*(B2214-('Данные с датчиков 1'!C2214/(PI()*202*1000000000*3.5^2))))))</f>
        <v>973.19687069335623</v>
      </c>
      <c r="D2214" s="3">
        <f>'Данные с датчиков 1'!D2214</f>
        <v>220.8</v>
      </c>
      <c r="E2214" s="3">
        <f>LN((56.48+'Данные с датчиков 1'!E2214)/(56.48))</f>
        <v>0.12244902940004732</v>
      </c>
      <c r="F2214" s="3">
        <f>'Данные с датчиков 1'!F2214/((PI()*3.48^2)*(1-((0.3*$E$397)-0.5*(E2214-('Данные с датчиков 1'!F2214/(PI()*202*1000000000*3.48^2))))))</f>
        <v>1014.4842942406017</v>
      </c>
      <c r="G2214" s="3">
        <f>'Данные с датчиков 1'!G2214</f>
        <v>220.8</v>
      </c>
      <c r="H2214" s="3">
        <f>LN((56.48+'Данные с датчиков 1'!H2214)/(56.48))</f>
        <v>0.12245623520730131</v>
      </c>
      <c r="I2214" s="3">
        <f>'Данные с датчиков 1'!I2214/((PI()*3.484^2)*(1-((0.3*$H$404)-0.5*(H2214-('Данные с датчиков 1'!I2214/(PI()*202*1000000000*3.484^2))))))</f>
        <v>990.11853253117806</v>
      </c>
    </row>
    <row r="2215" spans="1:9" x14ac:dyDescent="0.25">
      <c r="A2215" s="3">
        <f>'Данные с датчиков 1'!A2215</f>
        <v>220.9</v>
      </c>
      <c r="B2215" s="3">
        <f>LN((56.48+'Данные с датчиков 1'!B2215)/(56.48))</f>
        <v>0.12251059038456306</v>
      </c>
      <c r="C2215" s="3">
        <f>'Данные с датчиков 1'!C2215/((PI()*3.5^2)*(1-((0.3*$B$397)-0.5*(B2215-('Данные с датчиков 1'!C2215/(PI()*202*1000000000*3.5^2))))))</f>
        <v>973.4567953481876</v>
      </c>
      <c r="D2215" s="3">
        <f>'Данные с датчиков 1'!D2215</f>
        <v>220.9</v>
      </c>
      <c r="E2215" s="3">
        <f>LN((56.48+'Данные с датчиков 1'!E2215)/(56.48))</f>
        <v>0.12250620448560412</v>
      </c>
      <c r="F2215" s="3">
        <f>'Данные с датчиков 1'!F2215/((PI()*3.48^2)*(1-((0.3*$E$397)-0.5*(E2215-('Данные с датчиков 1'!F2215/(PI()*202*1000000000*3.48^2))))))</f>
        <v>1014.7195008748726</v>
      </c>
      <c r="G2215" s="3">
        <f>'Данные с датчиков 1'!G2215</f>
        <v>220.9</v>
      </c>
      <c r="H2215" s="3">
        <f>LN((56.48+'Данные с датчиков 1'!H2215)/(56.48))</f>
        <v>0.12250526464761036</v>
      </c>
      <c r="I2215" s="3">
        <f>'Данные с датчиков 1'!I2215/((PI()*3.484^2)*(1-((0.3*$H$404)-0.5*(H2215-('Данные с датчиков 1'!I2215/(PI()*202*1000000000*3.484^2))))))</f>
        <v>989.91362598927299</v>
      </c>
    </row>
    <row r="2216" spans="1:9" x14ac:dyDescent="0.25">
      <c r="A2216" s="3">
        <f>'Данные с датчиков 1'!A2216</f>
        <v>221</v>
      </c>
      <c r="B2216" s="3">
        <f>LN((56.48+'Данные с датчиков 1'!B2216)/(56.48))</f>
        <v>0.12255523147606869</v>
      </c>
      <c r="C2216" s="3">
        <f>'Данные с датчиков 1'!C2216/((PI()*3.5^2)*(1-((0.3*$B$397)-0.5*(B2216-('Данные с датчиков 1'!C2216/(PI()*202*1000000000*3.5^2))))))</f>
        <v>973.04479239478394</v>
      </c>
      <c r="D2216" s="3">
        <f>'Данные с датчиков 1'!D2216</f>
        <v>221</v>
      </c>
      <c r="E2216" s="3">
        <f>LN((56.48+'Данные с датчиков 1'!E2216)/(56.48))</f>
        <v>0.12255930389750541</v>
      </c>
      <c r="F2216" s="3">
        <f>'Данные с датчиков 1'!F2216/((PI()*3.48^2)*(1-((0.3*$E$397)-0.5*(E2216-('Данные с датчиков 1'!F2216/(PI()*202*1000000000*3.48^2))))))</f>
        <v>1014.7492577543165</v>
      </c>
      <c r="G2216" s="3">
        <f>'Данные с датчиков 1'!G2216</f>
        <v>221</v>
      </c>
      <c r="H2216" s="3">
        <f>LN((56.48+'Данные с датчиков 1'!H2216)/(56.48))</f>
        <v>0.12256134010200466</v>
      </c>
      <c r="I2216" s="3">
        <f>'Данные с датчиков 1'!I2216/((PI()*3.484^2)*(1-((0.3*$H$404)-0.5*(H2216-('Данные с датчиков 1'!I2216/(PI()*202*1000000000*3.484^2))))))</f>
        <v>990.10338017273773</v>
      </c>
    </row>
    <row r="2217" spans="1:9" x14ac:dyDescent="0.25">
      <c r="A2217" s="3">
        <f>'Данные с датчиков 1'!A2217</f>
        <v>221.1</v>
      </c>
      <c r="B2217" s="3">
        <f>LN((56.48+'Данные с датчиков 1'!B2217)/(56.48))</f>
        <v>0.12261490645420352</v>
      </c>
      <c r="C2217" s="3">
        <f>'Данные с датчиков 1'!C2217/((PI()*3.5^2)*(1-((0.3*$B$397)-0.5*(B2217-('Данные с датчиков 1'!C2217/(PI()*202*1000000000*3.5^2))))))</f>
        <v>973.40787470750479</v>
      </c>
      <c r="D2217" s="3">
        <f>'Данные с датчиков 1'!D2217</f>
        <v>221.1</v>
      </c>
      <c r="E2217" s="3">
        <f>LN((56.48+'Данные с датчиков 1'!E2217)/(56.48))</f>
        <v>0.12260817166119015</v>
      </c>
      <c r="F2217" s="3">
        <f>'Данные с датчиков 1'!F2217/((PI()*3.48^2)*(1-((0.3*$E$397)-0.5*(E2217-('Данные с датчиков 1'!F2217/(PI()*202*1000000000*3.48^2))))))</f>
        <v>1014.5437638950004</v>
      </c>
      <c r="G2217" s="3">
        <f>'Данные с датчиков 1'!G2217</f>
        <v>221.1</v>
      </c>
      <c r="H2217" s="3">
        <f>LN((56.48+'Данные с датчиков 1'!H2217)/(56.48))</f>
        <v>0.12260958127278326</v>
      </c>
      <c r="I2217" s="3">
        <f>'Данные с датчиков 1'!I2217/((PI()*3.484^2)*(1-((0.3*$H$404)-0.5*(H2217-('Данные с датчиков 1'!I2217/(PI()*202*1000000000*3.484^2))))))</f>
        <v>989.8825321027889</v>
      </c>
    </row>
    <row r="2218" spans="1:9" x14ac:dyDescent="0.25">
      <c r="A2218" s="3">
        <f>'Данные с датчиков 1'!A2218</f>
        <v>221.2</v>
      </c>
      <c r="B2218" s="3">
        <f>LN((56.48+'Данные с датчиков 1'!B2218)/(56.48))</f>
        <v>0.12266455457511467</v>
      </c>
      <c r="C2218" s="3">
        <f>'Данные с датчиков 1'!C2218/((PI()*3.5^2)*(1-((0.3*$B$397)-0.5*(B2218-('Данные с датчиков 1'!C2218/(PI()*202*1000000000*3.5^2))))))</f>
        <v>973.26512106178177</v>
      </c>
      <c r="D2218" s="3">
        <f>'Данные с датчиков 1'!D2218</f>
        <v>221.2</v>
      </c>
      <c r="E2218" s="3">
        <f>LN((56.48+'Данные с датчиков 1'!E2218)/(56.48))</f>
        <v>0.12266392811575817</v>
      </c>
      <c r="F2218" s="3">
        <f>'Данные с датчиков 1'!F2218/((PI()*3.48^2)*(1-((0.3*$E$397)-0.5*(E2218-('Данные с датчиков 1'!F2218/(PI()*202*1000000000*3.48^2))))))</f>
        <v>1014.7259850931008</v>
      </c>
      <c r="G2218" s="3">
        <f>'Данные с датчиков 1'!G2218</f>
        <v>221.2</v>
      </c>
      <c r="H2218" s="3">
        <f>LN((56.48+'Данные с датчиков 1'!H2218)/(56.48))</f>
        <v>0.12266659056531352</v>
      </c>
      <c r="I2218" s="3">
        <f>'Данные с датчиков 1'!I2218/((PI()*3.484^2)*(1-((0.3*$H$404)-0.5*(H2218-('Данные с датчиков 1'!I2218/(PI()*202*1000000000*3.484^2))))))</f>
        <v>990.08689802161393</v>
      </c>
    </row>
    <row r="2219" spans="1:9" x14ac:dyDescent="0.25">
      <c r="A2219" s="3">
        <f>'Данные с датчиков 1'!A2219</f>
        <v>221.3</v>
      </c>
      <c r="B2219" s="3">
        <f>LN((56.48+'Данные с датчиков 1'!B2219)/(56.48))</f>
        <v>0.12271748897312036</v>
      </c>
      <c r="C2219" s="3">
        <f>'Данные с датчиков 1'!C2219/((PI()*3.5^2)*(1-((0.3*$B$397)-0.5*(B2219-('Данные с датчиков 1'!C2219/(PI()*202*1000000000*3.5^2))))))</f>
        <v>973.23944215224356</v>
      </c>
      <c r="D2219" s="3">
        <f>'Данные с датчиков 1'!D2219</f>
        <v>221.3</v>
      </c>
      <c r="E2219" s="3">
        <f>LN((56.48+'Данные с датчиков 1'!E2219)/(56.48))</f>
        <v>0.122712007730598</v>
      </c>
      <c r="F2219" s="3">
        <f>'Данные с датчиков 1'!F2219/((PI()*3.48^2)*(1-((0.3*$E$397)-0.5*(E2219-('Данные с датчиков 1'!F2219/(PI()*202*1000000000*3.48^2))))))</f>
        <v>1014.5070557244951</v>
      </c>
      <c r="G2219" s="3">
        <f>'Данные с датчиков 1'!G2219</f>
        <v>221.3</v>
      </c>
      <c r="H2219" s="3">
        <f>LN((56.48+'Данные с датчиков 1'!H2219)/(56.48))</f>
        <v>0.12271357380295582</v>
      </c>
      <c r="I2219" s="3">
        <f>'Данные с датчиков 1'!I2219/((PI()*3.484^2)*(1-((0.3*$H$404)-0.5*(H2219-('Данные с датчиков 1'!I2219/(PI()*202*1000000000*3.484^2))))))</f>
        <v>989.83740946897501</v>
      </c>
    </row>
    <row r="2220" spans="1:9" x14ac:dyDescent="0.25">
      <c r="A2220" s="3">
        <f>'Данные с датчиков 1'!A2220</f>
        <v>221.4</v>
      </c>
      <c r="B2220" s="3">
        <f>LN((56.48+'Данные с датчиков 1'!B2220)/(56.48))</f>
        <v>0.12276807159330325</v>
      </c>
      <c r="C2220" s="3">
        <f>'Данные с датчиков 1'!C2220/((PI()*3.5^2)*(1-((0.3*$B$397)-0.5*(B2220-('Данные с датчиков 1'!C2220/(PI()*202*1000000000*3.5^2))))))</f>
        <v>973.16816792673342</v>
      </c>
      <c r="D2220" s="3">
        <f>'Данные с датчиков 1'!D2220</f>
        <v>221.4</v>
      </c>
      <c r="E2220" s="3">
        <f>LN((56.48+'Данные с датчиков 1'!E2220)/(56.48))</f>
        <v>0.12276916778275278</v>
      </c>
      <c r="F2220" s="3">
        <f>'Данные с датчиков 1'!F2220/((PI()*3.48^2)*(1-((0.3*$E$397)-0.5*(E2220-('Данные с датчиков 1'!F2220/(PI()*202*1000000000*3.48^2))))))</f>
        <v>1014.728414156908</v>
      </c>
      <c r="G2220" s="3">
        <f>'Данные с датчиков 1'!G2220</f>
        <v>221.4</v>
      </c>
      <c r="H2220" s="3">
        <f>LN((56.48+'Данные с датчиков 1'!H2220)/(56.48))</f>
        <v>0.12276619240859361</v>
      </c>
      <c r="I2220" s="3">
        <f>'Данные с датчиков 1'!I2220/((PI()*3.484^2)*(1-((0.3*$H$404)-0.5*(H2220-('Данные с датчиков 1'!I2220/(PI()*202*1000000000*3.484^2))))))</f>
        <v>989.8556513759562</v>
      </c>
    </row>
    <row r="2221" spans="1:9" x14ac:dyDescent="0.25">
      <c r="A2221" s="3">
        <f>'Данные с датчиков 1'!A2221</f>
        <v>221.5</v>
      </c>
      <c r="B2221" s="3">
        <f>LN((56.48+'Данные с датчиков 1'!B2221)/(56.48))</f>
        <v>0.12281880824565963</v>
      </c>
      <c r="C2221" s="3">
        <f>'Данные с датчиков 1'!C2221/((PI()*3.5^2)*(1-((0.3*$B$397)-0.5*(B2221-('Данные с датчиков 1'!C2221/(PI()*202*1000000000*3.5^2))))))</f>
        <v>973.05890381245013</v>
      </c>
      <c r="D2221" s="3">
        <f>'Данные с датчиков 1'!D2221</f>
        <v>221.5</v>
      </c>
      <c r="E2221" s="3">
        <f>LN((56.48+'Данные с датчиков 1'!E2221)/(56.48))</f>
        <v>0.12281583301919577</v>
      </c>
      <c r="F2221" s="3">
        <f>'Данные с датчиков 1'!F2221/((PI()*3.48^2)*(1-((0.3*$E$397)-0.5*(E2221-('Данные с датчиков 1'!F2221/(PI()*202*1000000000*3.48^2))))))</f>
        <v>1014.4628595495336</v>
      </c>
      <c r="G2221" s="3">
        <f>'Данные с датчиков 1'!G2221</f>
        <v>221.5</v>
      </c>
      <c r="H2221" s="3">
        <f>LN((56.48+'Данные с датчиков 1'!H2221)/(56.48))</f>
        <v>0.12282225323366397</v>
      </c>
      <c r="I2221" s="3">
        <f>'Данные с датчиков 1'!I2221/((PI()*3.484^2)*(1-((0.3*$H$404)-0.5*(H2221-('Данные с датчиков 1'!I2221/(PI()*202*1000000000*3.484^2))))))</f>
        <v>990.02741843205615</v>
      </c>
    </row>
    <row r="2222" spans="1:9" x14ac:dyDescent="0.25">
      <c r="A2222" s="3">
        <f>'Данные с датчиков 1'!A2222</f>
        <v>221.6</v>
      </c>
      <c r="B2222" s="3">
        <f>LN((56.48+'Данные с датчиков 1'!B2222)/(56.48))</f>
        <v>0.12287549244842941</v>
      </c>
      <c r="C2222" s="3">
        <f>'Данные с датчиков 1'!C2222/((PI()*3.5^2)*(1-((0.3*$B$397)-0.5*(B2222-('Данные с датчиков 1'!C2222/(PI()*202*1000000000*3.5^2))))))</f>
        <v>973.25373472613717</v>
      </c>
      <c r="D2222" s="3">
        <f>'Данные с датчиков 1'!D2222</f>
        <v>221.6</v>
      </c>
      <c r="E2222" s="3">
        <f>LN((56.48+'Данные с датчиков 1'!E2222)/(56.48))</f>
        <v>0.12286907257576059</v>
      </c>
      <c r="F2222" s="3">
        <f>'Данные с датчиков 1'!F2222/((PI()*3.48^2)*(1-((0.3*$E$397)-0.5*(E2222-('Данные с датчиков 1'!F2222/(PI()*202*1000000000*3.48^2))))))</f>
        <v>1014.5121197246423</v>
      </c>
      <c r="G2222" s="3">
        <f>'Данные с датчиков 1'!G2222</f>
        <v>221.6</v>
      </c>
      <c r="H2222" s="3">
        <f>LN((56.48+'Данные с датчиков 1'!H2222)/(56.48))</f>
        <v>0.12286641066524952</v>
      </c>
      <c r="I2222" s="3">
        <f>'Данные с датчиков 1'!I2222/((PI()*3.484^2)*(1-((0.3*$H$404)-0.5*(H2222-('Данные с датчиков 1'!I2222/(PI()*202*1000000000*3.484^2))))))</f>
        <v>989.60801140186595</v>
      </c>
    </row>
    <row r="2223" spans="1:9" x14ac:dyDescent="0.25">
      <c r="A2223" s="3">
        <f>'Данные с датчиков 1'!A2223</f>
        <v>221.7</v>
      </c>
      <c r="B2223" s="3">
        <f>LN((56.48+'Данные с датчиков 1'!B2223)/(56.48))</f>
        <v>0.12292183957463414</v>
      </c>
      <c r="C2223" s="3">
        <f>'Данные с датчиков 1'!C2223/((PI()*3.5^2)*(1-((0.3*$B$397)-0.5*(B2223-('Данные с датчиков 1'!C2223/(PI()*202*1000000000*3.5^2))))))</f>
        <v>972.94968024685625</v>
      </c>
      <c r="D2223" s="3">
        <f>'Данные с датчиков 1'!D2223</f>
        <v>221.7</v>
      </c>
      <c r="E2223" s="3">
        <f>LN((56.48+'Данные с датчиков 1'!E2223)/(56.48))</f>
        <v>0.12292559735558931</v>
      </c>
      <c r="F2223" s="3">
        <f>'Данные с датчиков 1'!F2223/((PI()*3.48^2)*(1-((0.3*$E$397)-0.5*(E2223-('Данные с датчиков 1'!F2223/(PI()*202*1000000000*3.48^2))))))</f>
        <v>1014.7297758303924</v>
      </c>
      <c r="G2223" s="3">
        <f>'Данные с датчиков 1'!G2223</f>
        <v>221.7</v>
      </c>
      <c r="H2223" s="3">
        <f>LN((56.48+'Данные с датчиков 1'!H2223)/(56.48))</f>
        <v>0.12292700651980699</v>
      </c>
      <c r="I2223" s="3">
        <f>'Данные с датчиков 1'!I2223/((PI()*3.484^2)*(1-((0.3*$H$404)-0.5*(H2223-('Данные с датчиков 1'!I2223/(PI()*202*1000000000*3.484^2))))))</f>
        <v>990.0447861960206</v>
      </c>
    </row>
    <row r="2224" spans="1:9" x14ac:dyDescent="0.25">
      <c r="A2224" s="3">
        <f>'Данные с датчиков 1'!A2224</f>
        <v>221.8</v>
      </c>
      <c r="B2224" s="3">
        <f>LN((56.48+'Данные с датчиков 1'!B2224)/(56.48))</f>
        <v>0.12298055328869482</v>
      </c>
      <c r="C2224" s="3">
        <f>'Данные с датчиков 1'!C2224/((PI()*3.5^2)*(1-((0.3*$B$397)-0.5*(B2224-('Данные с датчиков 1'!C2224/(PI()*202*1000000000*3.5^2))))))</f>
        <v>973.25434212177743</v>
      </c>
      <c r="D2224" s="3">
        <f>'Данные с датчиков 1'!D2224</f>
        <v>221.8</v>
      </c>
      <c r="E2224" s="3">
        <f>LN((56.48+'Данные с датчиков 1'!E2224)/(56.48))</f>
        <v>0.1229697502241002</v>
      </c>
      <c r="F2224" s="3">
        <f>'Данные с датчиков 1'!F2224/((PI()*3.48^2)*(1-((0.3*$E$397)-0.5*(E2224-('Данные с датчиков 1'!F2224/(PI()*202*1000000000*3.48^2))))))</f>
        <v>1014.3072537250099</v>
      </c>
      <c r="G2224" s="3">
        <f>'Данные с датчиков 1'!G2224</f>
        <v>221.8</v>
      </c>
      <c r="H2224" s="3">
        <f>LN((56.48+'Данные с датчиков 1'!H2224)/(56.48))</f>
        <v>0.12297695228013075</v>
      </c>
      <c r="I2224" s="3">
        <f>'Данные с датчиков 1'!I2224/((PI()*3.484^2)*(1-((0.3*$H$404)-0.5*(H2224-('Данные с датчиков 1'!I2224/(PI()*202*1000000000*3.484^2))))))</f>
        <v>989.92536773379356</v>
      </c>
    </row>
    <row r="2225" spans="1:9" x14ac:dyDescent="0.25">
      <c r="A2225" s="3">
        <f>'Данные с датчиков 1'!A2225</f>
        <v>221.9</v>
      </c>
      <c r="B2225" s="3">
        <f>LN((56.48+'Данные с датчиков 1'!B2225)/(56.48))</f>
        <v>0.12303018325969665</v>
      </c>
      <c r="C2225" s="3">
        <f>'Данные с датчиков 1'!C2225/((PI()*3.5^2)*(1-((0.3*$B$397)-0.5*(B2225-('Данные с датчиков 1'!C2225/(PI()*202*1000000000*3.5^2))))))</f>
        <v>973.10864163823487</v>
      </c>
      <c r="D2225" s="3">
        <f>'Данные с датчиков 1'!D2225</f>
        <v>221.9</v>
      </c>
      <c r="E2225" s="3">
        <f>LN((56.48+'Данные с датчиков 1'!E2225)/(56.48))</f>
        <v>0.12302955702934985</v>
      </c>
      <c r="F2225" s="3">
        <f>'Данные с датчиков 1'!F2225/((PI()*3.48^2)*(1-((0.3*$E$397)-0.5*(E2225-('Данные с датчиков 1'!F2225/(PI()*202*1000000000*3.48^2))))))</f>
        <v>1014.7159786655949</v>
      </c>
      <c r="G2225" s="3">
        <f>'Данные с датчиков 1'!G2225</f>
        <v>221.9</v>
      </c>
      <c r="H2225" s="3">
        <f>LN((56.48+'Данные с датчиков 1'!H2225)/(56.48))</f>
        <v>0.12302987014457217</v>
      </c>
      <c r="I2225" s="3">
        <f>'Данные с датчиков 1'!I2225/((PI()*3.484^2)*(1-((0.3*$H$404)-0.5*(H2225-('Данные с датчиков 1'!I2225/(PI()*202*1000000000*3.484^2))))))</f>
        <v>989.92190040938806</v>
      </c>
    </row>
    <row r="2226" spans="1:9" x14ac:dyDescent="0.25">
      <c r="A2226" s="3">
        <f>'Данные с датчиков 1'!A2226</f>
        <v>222</v>
      </c>
      <c r="B2226" s="3">
        <f>LN((56.48+'Данные с датчиков 1'!B2226)/(56.48))</f>
        <v>0.12308231556084308</v>
      </c>
      <c r="C2226" s="3">
        <f>'Данные с датчиков 1'!C2226/((PI()*3.5^2)*(1-((0.3*$B$397)-0.5*(B2226-('Данные с датчиков 1'!C2226/(PI()*202*1000000000*3.5^2))))))</f>
        <v>973.07949164278614</v>
      </c>
      <c r="D2226" s="3">
        <f>'Данные с датчиков 1'!D2226</f>
        <v>222</v>
      </c>
      <c r="E2226" s="3">
        <f>LN((56.48+'Данные с датчиков 1'!E2226)/(56.48))</f>
        <v>0.12307965421790598</v>
      </c>
      <c r="F2226" s="3">
        <f>'Данные с датчиков 1'!F2226/((PI()*3.48^2)*(1-((0.3*$E$397)-0.5*(E2226-('Данные с датчиков 1'!F2226/(PI()*202*1000000000*3.48^2))))))</f>
        <v>1014.6015427399507</v>
      </c>
      <c r="G2226" s="3">
        <f>'Данные с датчиков 1'!G2226</f>
        <v>222</v>
      </c>
      <c r="H2226" s="3">
        <f>LN((56.48+'Данные с датчиков 1'!H2226)/(56.48))</f>
        <v>0.12308137626414471</v>
      </c>
      <c r="I2226" s="3">
        <f>'Данные с датчиков 1'!I2226/((PI()*3.484^2)*(1-((0.3*$H$404)-0.5*(H2226-('Данные с датчиков 1'!I2226/(PI()*202*1000000000*3.484^2))))))</f>
        <v>989.90044639883024</v>
      </c>
    </row>
    <row r="2227" spans="1:9" x14ac:dyDescent="0.25">
      <c r="A2227" s="3">
        <f>'Данные с датчиков 1'!A2227</f>
        <v>222.1</v>
      </c>
      <c r="B2227" s="3">
        <f>LN((56.48+'Данные с датчиков 1'!B2227)/(56.48))</f>
        <v>0.12313334935524489</v>
      </c>
      <c r="C2227" s="3">
        <f>'Данные с датчиков 1'!C2227/((PI()*3.5^2)*(1-((0.3*$B$397)-0.5*(B2227-('Данные с датчиков 1'!C2227/(PI()*202*1000000000*3.5^2))))))</f>
        <v>973.04324736939679</v>
      </c>
      <c r="D2227" s="3">
        <f>'Данные с датчиков 1'!D2227</f>
        <v>222.1</v>
      </c>
      <c r="E2227" s="3">
        <f>LN((56.48+'Данные с датчиков 1'!E2227)/(56.48))</f>
        <v>0.12313225356493469</v>
      </c>
      <c r="F2227" s="3">
        <f>'Данные с датчиков 1'!F2227/((PI()*3.48^2)*(1-((0.3*$E$397)-0.5*(E2227-('Данные с датчиков 1'!F2227/(PI()*202*1000000000*3.48^2))))))</f>
        <v>1014.6049603617458</v>
      </c>
      <c r="G2227" s="3">
        <f>'Данные с датчиков 1'!G2227</f>
        <v>222.1</v>
      </c>
      <c r="H2227" s="3">
        <f>LN((56.48+'Данные с датчиков 1'!H2227)/(56.48))</f>
        <v>0.12312959235489662</v>
      </c>
      <c r="I2227" s="3">
        <f>'Данные с датчиков 1'!I2227/((PI()*3.484^2)*(1-((0.3*$H$404)-0.5*(H2227-('Данные с датчиков 1'!I2227/(PI()*202*1000000000*3.484^2))))))</f>
        <v>989.67335554125623</v>
      </c>
    </row>
    <row r="2228" spans="1:9" x14ac:dyDescent="0.25">
      <c r="A2228" s="3">
        <f>'Данные с датчиков 1'!A2228</f>
        <v>222.2</v>
      </c>
      <c r="B2228" s="3">
        <f>LN((56.48+'Данные с датчиков 1'!B2228)/(56.48))</f>
        <v>0.12318297174374981</v>
      </c>
      <c r="C2228" s="3">
        <f>'Данные с датчиков 1'!C2228/((PI()*3.5^2)*(1-((0.3*$B$397)-0.5*(B2228-('Данные с датчиков 1'!C2228/(PI()*202*1000000000*3.5^2))))))</f>
        <v>972.89208081767447</v>
      </c>
      <c r="D2228" s="3">
        <f>'Данные с датчиков 1'!D2228</f>
        <v>222.2</v>
      </c>
      <c r="E2228" s="3">
        <f>LN((56.48+'Данные с датчиков 1'!E2228)/(56.48))</f>
        <v>0.12318359787803126</v>
      </c>
      <c r="F2228" s="3">
        <f>'Данные с датчиков 1'!F2228/((PI()*3.48^2)*(1-((0.3*$E$397)-0.5*(E2228-('Данные с датчиков 1'!F2228/(PI()*202*1000000000*3.48^2))))))</f>
        <v>1014.5860087723634</v>
      </c>
      <c r="G2228" s="3">
        <f>'Данные с датчиков 1'!G2228</f>
        <v>222.2</v>
      </c>
      <c r="H2228" s="3">
        <f>LN((56.48+'Данные с датчиков 1'!H2228)/(56.48))</f>
        <v>0.12318594587809474</v>
      </c>
      <c r="I2228" s="3">
        <f>'Данные с датчиков 1'!I2228/((PI()*3.484^2)*(1-((0.3*$H$404)-0.5*(H2228-('Данные с датчиков 1'!I2228/(PI()*202*1000000000*3.484^2))))))</f>
        <v>989.90420937550857</v>
      </c>
    </row>
    <row r="2229" spans="1:9" x14ac:dyDescent="0.25">
      <c r="A2229" s="3">
        <f>'Данные с датчиков 1'!A2229</f>
        <v>222.3</v>
      </c>
      <c r="B2229" s="3">
        <f>LN((56.48+'Данные с датчиков 1'!B2229)/(56.48))</f>
        <v>0.12324213970140653</v>
      </c>
      <c r="C2229" s="3">
        <f>'Данные с датчиков 1'!C2229/((PI()*3.5^2)*(1-((0.3*$B$397)-0.5*(B2229-('Данные с датчиков 1'!C2229/(PI()*202*1000000000*3.5^2))))))</f>
        <v>973.20823697531489</v>
      </c>
      <c r="D2229" s="3">
        <f>'Данные с датчиков 1'!D2229</f>
        <v>222.3</v>
      </c>
      <c r="E2229" s="3">
        <f>LN((56.48+'Данные с датчиков 1'!E2229)/(56.48))</f>
        <v>0.12323321777320877</v>
      </c>
      <c r="F2229" s="3">
        <f>'Данные с датчиков 1'!F2229/((PI()*3.48^2)*(1-((0.3*$E$397)-0.5*(E2229-('Данные с датчиков 1'!F2229/(PI()*202*1000000000*3.48^2))))))</f>
        <v>1014.4375504869286</v>
      </c>
      <c r="G2229" s="3">
        <f>'Данные с датчиков 1'!G2229</f>
        <v>222.3</v>
      </c>
      <c r="H2229" s="3">
        <f>LN((56.48+'Данные с датчиков 1'!H2229)/(56.48))</f>
        <v>0.12323337429895079</v>
      </c>
      <c r="I2229" s="3">
        <f>'Данные с датчиков 1'!I2229/((PI()*3.484^2)*(1-((0.3*$H$404)-0.5*(H2229-('Данные с датчиков 1'!I2229/(PI()*202*1000000000*3.484^2))))))</f>
        <v>989.63952276044836</v>
      </c>
    </row>
    <row r="2230" spans="1:9" x14ac:dyDescent="0.25">
      <c r="A2230" s="3">
        <f>'Данные с датчиков 1'!A2230</f>
        <v>222.4</v>
      </c>
      <c r="B2230" s="3">
        <f>LN((56.48+'Данные с датчиков 1'!B2230)/(56.48))</f>
        <v>0.12328486993815033</v>
      </c>
      <c r="C2230" s="3">
        <f>'Данные с датчиков 1'!C2230/((PI()*3.5^2)*(1-((0.3*$B$397)-0.5*(B2230-('Данные с датчиков 1'!C2230/(PI()*202*1000000000*3.5^2))))))</f>
        <v>972.74424196965504</v>
      </c>
      <c r="D2230" s="3">
        <f>'Данные с датчиков 1'!D2230</f>
        <v>222.4</v>
      </c>
      <c r="E2230" s="3">
        <f>LN((56.48+'Данные с датчиков 1'!E2230)/(56.48))</f>
        <v>0.12328862635516706</v>
      </c>
      <c r="F2230" s="3">
        <f>'Данные с датчиков 1'!F2230/((PI()*3.48^2)*(1-((0.3*$E$397)-0.5*(E2230-('Данные с датчиков 1'!F2230/(PI()*202*1000000000*3.48^2))))))</f>
        <v>1014.6192065498579</v>
      </c>
      <c r="G2230" s="3">
        <f>'Данные с датчиков 1'!G2230</f>
        <v>222.4</v>
      </c>
      <c r="H2230" s="3">
        <f>LN((56.48+'Данные с датчиков 1'!H2230)/(56.48))</f>
        <v>0.12329113062533904</v>
      </c>
      <c r="I2230" s="3">
        <f>'Данные с датчиков 1'!I2230/((PI()*3.484^2)*(1-((0.3*$H$404)-0.5*(H2230-('Данные с датчиков 1'!I2230/(PI()*202*1000000000*3.484^2))))))</f>
        <v>989.90506092158648</v>
      </c>
    </row>
    <row r="2231" spans="1:9" x14ac:dyDescent="0.25">
      <c r="A2231" s="3">
        <f>'Данные с датчиков 1'!A2231</f>
        <v>222.5</v>
      </c>
      <c r="B2231" s="3">
        <f>LN((56.48+'Данные с датчиков 1'!B2231)/(56.48))</f>
        <v>0.12334497091720383</v>
      </c>
      <c r="C2231" s="3">
        <f>'Данные с датчиков 1'!C2231/((PI()*3.5^2)*(1-((0.3*$B$397)-0.5*(B2231-('Данные с датчиков 1'!C2231/(PI()*202*1000000000*3.5^2))))))</f>
        <v>973.113169106246</v>
      </c>
      <c r="D2231" s="3">
        <f>'Данные с датчиков 1'!D2231</f>
        <v>222.5</v>
      </c>
      <c r="E2231" s="3">
        <f>LN((56.48+'Данные с датчиков 1'!E2231)/(56.48))</f>
        <v>0.12333620641606288</v>
      </c>
      <c r="F2231" s="3">
        <f>'Данные с датчиков 1'!F2231/((PI()*3.48^2)*(1-((0.3*$E$397)-0.5*(E2231-('Данные с датчиков 1'!F2231/(PI()*202*1000000000*3.48^2))))))</f>
        <v>1014.3762508949626</v>
      </c>
      <c r="G2231" s="3">
        <f>'Данные с датчиков 1'!G2231</f>
        <v>222.5</v>
      </c>
      <c r="H2231" s="3">
        <f>LN((56.48+'Данные с датчиков 1'!H2231)/(56.48))</f>
        <v>0.12334215376450018</v>
      </c>
      <c r="I2231" s="3">
        <f>'Данные с датчиков 1'!I2231/((PI()*3.484^2)*(1-((0.3*$H$404)-0.5*(H2231-('Данные с датчиков 1'!I2231/(PI()*202*1000000000*3.484^2))))))</f>
        <v>989.84974671068551</v>
      </c>
    </row>
    <row r="2232" spans="1:9" x14ac:dyDescent="0.25">
      <c r="A2232" s="3">
        <f>'Данные с датчиков 1'!A2232</f>
        <v>222.6</v>
      </c>
      <c r="B2232" s="3">
        <f>LN((56.48+'Данные с датчиков 1'!B2232)/(56.48))</f>
        <v>0.12339646081013275</v>
      </c>
      <c r="C2232" s="3">
        <f>'Данные с датчиков 1'!C2232/((PI()*3.5^2)*(1-((0.3*$B$397)-0.5*(B2232-('Данные с датчиков 1'!C2232/(PI()*202*1000000000*3.5^2))))))</f>
        <v>973.07421619274407</v>
      </c>
      <c r="D2232" s="3">
        <f>'Данные с датчиков 1'!D2232</f>
        <v>222.6</v>
      </c>
      <c r="E2232" s="3">
        <f>LN((56.48+'Данные с датчиков 1'!E2232)/(56.48))</f>
        <v>0.12339442630540193</v>
      </c>
      <c r="F2232" s="3">
        <f>'Данные с датчиков 1'!F2232/((PI()*3.48^2)*(1-((0.3*$E$397)-0.5*(E2232-('Данные с датчиков 1'!F2232/(PI()*202*1000000000*3.48^2))))))</f>
        <v>1014.654463373551</v>
      </c>
      <c r="G2232" s="3">
        <f>'Данные с датчиков 1'!G2232</f>
        <v>222.6</v>
      </c>
      <c r="H2232" s="3">
        <f>LN((56.48+'Данные с датчиков 1'!H2232)/(56.48))</f>
        <v>0.12339317430043342</v>
      </c>
      <c r="I2232" s="3">
        <f>'Данные с датчиков 1'!I2232/((PI()*3.484^2)*(1-((0.3*$H$404)-0.5*(H2232-('Данные с датчиков 1'!I2232/(PI()*202*1000000000*3.484^2))))))</f>
        <v>989.73684470670253</v>
      </c>
    </row>
    <row r="2233" spans="1:9" x14ac:dyDescent="0.25">
      <c r="A2233" s="3">
        <f>'Данные с датчиков 1'!A2233</f>
        <v>222.7</v>
      </c>
      <c r="B2233" s="3">
        <f>LN((56.48+'Данные с датчиков 1'!B2233)/(56.48))</f>
        <v>0.1234456006670267</v>
      </c>
      <c r="C2233" s="3">
        <f>'Данные с датчиков 1'!C2233/((PI()*3.5^2)*(1-((0.3*$B$397)-0.5*(B2233-('Данные с датчиков 1'!C2233/(PI()*202*1000000000*3.5^2))))))</f>
        <v>972.87421787842709</v>
      </c>
      <c r="D2233" s="3">
        <f>'Данные с датчиков 1'!D2233</f>
        <v>222.7</v>
      </c>
      <c r="E2233" s="3">
        <f>LN((56.48+'Данные с датчиков 1'!E2233)/(56.48))</f>
        <v>0.12344481820414813</v>
      </c>
      <c r="F2233" s="3">
        <f>'Данные с датчиков 1'!F2233/((PI()*3.48^2)*(1-((0.3*$E$397)-0.5*(E2233-('Данные с датчиков 1'!F2233/(PI()*202*1000000000*3.48^2))))))</f>
        <v>1014.5707603177569</v>
      </c>
      <c r="G2233" s="3">
        <f>'Данные с датчиков 1'!G2233</f>
        <v>222.7</v>
      </c>
      <c r="H2233" s="3">
        <f>LN((56.48+'Данные с датчиков 1'!H2233)/(56.48))</f>
        <v>0.12344747857543734</v>
      </c>
      <c r="I2233" s="3">
        <f>'Данные с датчиков 1'!I2233/((PI()*3.484^2)*(1-((0.3*$H$404)-0.5*(H2233-('Данные с датчиков 1'!I2233/(PI()*202*1000000000*3.484^2))))))</f>
        <v>989.86500558539228</v>
      </c>
    </row>
    <row r="2234" spans="1:9" x14ac:dyDescent="0.25">
      <c r="A2234" s="3">
        <f>'Данные с датчиков 1'!A2234</f>
        <v>222.8</v>
      </c>
      <c r="B2234" s="3">
        <f>LN((56.48+'Данные с датчиков 1'!B2234)/(56.48))</f>
        <v>0.12349974561117759</v>
      </c>
      <c r="C2234" s="3">
        <f>'Данные с датчиков 1'!C2234/((PI()*3.5^2)*(1-((0.3*$B$397)-0.5*(B2234-('Данные с датчиков 1'!C2234/(PI()*202*1000000000*3.5^2))))))</f>
        <v>972.99405879806102</v>
      </c>
      <c r="D2234" s="3">
        <f>'Данные с датчиков 1'!D2234</f>
        <v>222.8</v>
      </c>
      <c r="E2234" s="3">
        <f>LN((56.48+'Данные с датчиков 1'!E2234)/(56.48))</f>
        <v>0.12349645944090779</v>
      </c>
      <c r="F2234" s="3">
        <f>'Данные с датчиков 1'!F2234/((PI()*3.48^2)*(1-((0.3*$E$397)-0.5*(E2234-('Данные с датчиков 1'!F2234/(PI()*202*1000000000*3.48^2))))))</f>
        <v>1014.5019356583973</v>
      </c>
      <c r="G2234" s="3">
        <f>'Данные с датчиков 1'!G2234</f>
        <v>222.8</v>
      </c>
      <c r="H2234" s="3">
        <f>LN((56.48+'Данные с датчиков 1'!H2234)/(56.48))</f>
        <v>0.12349567701782332</v>
      </c>
      <c r="I2234" s="3">
        <f>'Данные с датчиков 1'!I2234/((PI()*3.484^2)*(1-((0.3*$H$404)-0.5*(H2234-('Данные с датчиков 1'!I2234/(PI()*202*1000000000*3.484^2))))))</f>
        <v>989.62349340842195</v>
      </c>
    </row>
    <row r="2235" spans="1:9" x14ac:dyDescent="0.25">
      <c r="A2235" s="3">
        <f>'Данные с датчиков 1'!A2235</f>
        <v>222.9</v>
      </c>
      <c r="B2235" s="3">
        <f>LN((56.48+'Данные с датчиков 1'!B2235)/(56.48))</f>
        <v>0.1235480980109878</v>
      </c>
      <c r="C2235" s="3">
        <f>'Данные с датчиков 1'!C2235/((PI()*3.5^2)*(1-((0.3*$B$397)-0.5*(B2235-('Данные с датчиков 1'!C2235/(PI()*202*1000000000*3.5^2))))))</f>
        <v>972.76306886072439</v>
      </c>
      <c r="D2235" s="3">
        <f>'Данные с датчиков 1'!D2235</f>
        <v>222.9</v>
      </c>
      <c r="E2235" s="3">
        <f>LN((56.48+'Данные с датчиков 1'!E2235)/(56.48))</f>
        <v>0.12354981925073427</v>
      </c>
      <c r="F2235" s="3">
        <f>'Данные с датчиков 1'!F2235/((PI()*3.48^2)*(1-((0.3*$E$397)-0.5*(E2235-('Данные с датчиков 1'!F2235/(PI()*202*1000000000*3.48^2))))))</f>
        <v>1014.5884936991254</v>
      </c>
      <c r="G2235" s="3">
        <f>'Данные с датчиков 1'!G2235</f>
        <v>222.9</v>
      </c>
      <c r="H2235" s="3">
        <f>LN((56.48+'Данные с датчиков 1'!H2235)/(56.48))</f>
        <v>0.12355310524565943</v>
      </c>
      <c r="I2235" s="3">
        <f>'Данные с датчиков 1'!I2235/((PI()*3.484^2)*(1-((0.3*$H$404)-0.5*(H2235-('Данные с датчиков 1'!I2235/(PI()*202*1000000000*3.484^2))))))</f>
        <v>989.85827123068123</v>
      </c>
    </row>
    <row r="2236" spans="1:9" x14ac:dyDescent="0.25">
      <c r="A2236" s="3">
        <f>'Данные с датчиков 1'!A2236</f>
        <v>223</v>
      </c>
      <c r="B2236" s="3">
        <f>LN((56.48+'Данные с датчиков 1'!B2236)/(56.48))</f>
        <v>0.1236058361634752</v>
      </c>
      <c r="C2236" s="3">
        <f>'Данные с датчиков 1'!C2236/((PI()*3.5^2)*(1-((0.3*$B$397)-0.5*(B2236-('Данные с датчиков 1'!C2236/(PI()*202*1000000000*3.5^2))))))</f>
        <v>973.00132379329466</v>
      </c>
      <c r="D2236" s="3">
        <f>'Данные с датчиков 1'!D2236</f>
        <v>223</v>
      </c>
      <c r="E2236" s="3">
        <f>LN((56.48+'Данные с датчиков 1'!E2236)/(56.48))</f>
        <v>0.123598169229483</v>
      </c>
      <c r="F2236" s="3">
        <f>'Данные с датчиков 1'!F2236/((PI()*3.48^2)*(1-((0.3*$E$397)-0.5*(E2236-('Данные с датчиков 1'!F2236/(PI()*202*1000000000*3.48^2))))))</f>
        <v>1014.365538853729</v>
      </c>
      <c r="G2236" s="3">
        <f>'Данные с датчиков 1'!G2236</f>
        <v>223</v>
      </c>
      <c r="H2236" s="3">
        <f>LN((56.48+'Данные с датчиков 1'!H2236)/(56.48))</f>
        <v>0.12360004685140577</v>
      </c>
      <c r="I2236" s="3">
        <f>'Данные с датчиков 1'!I2236/((PI()*3.484^2)*(1-((0.3*$H$404)-0.5*(H2236-('Данные с датчиков 1'!I2236/(PI()*202*1000000000*3.484^2))))))</f>
        <v>989.59657926555201</v>
      </c>
    </row>
    <row r="2237" spans="1:9" x14ac:dyDescent="0.25">
      <c r="A2237" s="3">
        <f>'Данные с датчиков 1'!A2237</f>
        <v>223.1</v>
      </c>
      <c r="B2237" s="3">
        <f>LN((56.48+'Данные с датчиков 1'!B2237)/(56.48))</f>
        <v>0.12365449635365229</v>
      </c>
      <c r="C2237" s="3">
        <f>'Данные с датчиков 1'!C2237/((PI()*3.5^2)*(1-((0.3*$B$397)-0.5*(B2237-('Данные с датчиков 1'!C2237/(PI()*202*1000000000*3.5^2))))))</f>
        <v>972.81253613517424</v>
      </c>
      <c r="D2237" s="3">
        <f>'Данные с датчиков 1'!D2237</f>
        <v>223.1</v>
      </c>
      <c r="E2237" s="3">
        <f>LN((56.48+'Данные с датчиков 1'!E2237)/(56.48))</f>
        <v>0.12365527865248295</v>
      </c>
      <c r="F2237" s="3">
        <f>'Данные с датчиков 1'!F2237/((PI()*3.48^2)*(1-((0.3*$E$397)-0.5*(E2237-('Данные с датчиков 1'!F2237/(PI()*202*1000000000*3.48^2))))))</f>
        <v>1014.5995813874417</v>
      </c>
      <c r="G2237" s="3">
        <f>'Данные с датчиков 1'!G2237</f>
        <v>223.1</v>
      </c>
      <c r="H2237" s="3">
        <f>LN((56.48+'Данные с датчиков 1'!H2237)/(56.48))</f>
        <v>0.12365653032933872</v>
      </c>
      <c r="I2237" s="3">
        <f>'Данные с датчиков 1'!I2237/((PI()*3.484^2)*(1-((0.3*$H$404)-0.5*(H2237-('Данные с датчиков 1'!I2237/(PI()*202*1000000000*3.484^2))))))</f>
        <v>989.77847755107223</v>
      </c>
    </row>
    <row r="2238" spans="1:9" x14ac:dyDescent="0.25">
      <c r="A2238" s="3">
        <f>'Данные с датчиков 1'!A2238</f>
        <v>223.2</v>
      </c>
      <c r="B2238" s="3">
        <f>LN((56.48+'Данные с датчиков 1'!B2238)/(56.48))</f>
        <v>0.12370816063446165</v>
      </c>
      <c r="C2238" s="3">
        <f>'Данные с датчиков 1'!C2238/((PI()*3.5^2)*(1-((0.3*$B$397)-0.5*(B2238-('Данные с датчиков 1'!C2238/(PI()*202*1000000000*3.5^2))))))</f>
        <v>972.85379376978551</v>
      </c>
      <c r="D2238" s="3">
        <f>'Данные с датчиков 1'!D2238</f>
        <v>223.2</v>
      </c>
      <c r="E2238" s="3">
        <f>LN((56.48+'Данные с датчиков 1'!E2238)/(56.48))</f>
        <v>0.12370205901002938</v>
      </c>
      <c r="F2238" s="3">
        <f>'Данные с датчиков 1'!F2238/((PI()*3.48^2)*(1-((0.3*$E$397)-0.5*(E2238-('Данные с датчиков 1'!F2238/(PI()*202*1000000000*3.48^2))))))</f>
        <v>1014.3420660192944</v>
      </c>
      <c r="G2238" s="3">
        <f>'Данные с датчиков 1'!G2238</f>
        <v>223.2</v>
      </c>
      <c r="H2238" s="3">
        <f>LN((56.48+'Данные с датчиков 1'!H2238)/(56.48))</f>
        <v>0.12370816063446165</v>
      </c>
      <c r="I2238" s="3">
        <f>'Данные с датчиков 1'!I2238/((PI()*3.484^2)*(1-((0.3*$H$404)-0.5*(H2238-('Данные с датчиков 1'!I2238/(PI()*202*1000000000*3.484^2))))))</f>
        <v>989.76056776020744</v>
      </c>
    </row>
    <row r="2239" spans="1:9" x14ac:dyDescent="0.25">
      <c r="A2239" s="3">
        <f>'Данные с датчиков 1'!A2239</f>
        <v>223.3</v>
      </c>
      <c r="B2239" s="3">
        <f>LN((56.48+'Данные с датчиков 1'!B2239)/(56.48))</f>
        <v>0.12376213492159385</v>
      </c>
      <c r="C2239" s="3">
        <f>'Данные с датчиков 1'!C2239/((PI()*3.5^2)*(1-((0.3*$B$397)-0.5*(B2239-('Данные с датчиков 1'!C2239/(PI()*202*1000000000*3.5^2))))))</f>
        <v>972.92251735824334</v>
      </c>
      <c r="D2239" s="3">
        <f>'Данные с датчиков 1'!D2239</f>
        <v>223.3</v>
      </c>
      <c r="E2239" s="3">
        <f>LN((56.48+'Данные с датчиков 1'!E2239)/(56.48))</f>
        <v>0.12375963183066763</v>
      </c>
      <c r="F2239" s="3">
        <f>'Данные с датчиков 1'!F2239/((PI()*3.48^2)*(1-((0.3*$E$397)-0.5*(E2239-('Данные с датчиков 1'!F2239/(PI()*202*1000000000*3.48^2))))))</f>
        <v>1014.5906666917512</v>
      </c>
      <c r="G2239" s="3">
        <f>'Данные с датчиков 1'!G2239</f>
        <v>223.3</v>
      </c>
      <c r="H2239" s="3">
        <f>LN((56.48+'Данные с датчиков 1'!H2239)/(56.48))</f>
        <v>0.12375791095202134</v>
      </c>
      <c r="I2239" s="3">
        <f>'Данные с датчиков 1'!I2239/((PI()*3.484^2)*(1-((0.3*$H$404)-0.5*(H2239-('Данные с датчиков 1'!I2239/(PI()*202*1000000000*3.484^2))))))</f>
        <v>989.60439277044657</v>
      </c>
    </row>
    <row r="2240" spans="1:9" x14ac:dyDescent="0.25">
      <c r="A2240" s="3">
        <f>'Данные с датчиков 1'!A2240</f>
        <v>223.4</v>
      </c>
      <c r="B2240" s="3">
        <f>LN((56.48+'Данные с датчиков 1'!B2240)/(56.48))</f>
        <v>0.12381031820078515</v>
      </c>
      <c r="C2240" s="3">
        <f>'Данные с датчиков 1'!C2240/((PI()*3.5^2)*(1-((0.3*$B$397)-0.5*(B2240-('Данные с датчиков 1'!C2240/(PI()*202*1000000000*3.5^2))))))</f>
        <v>972.66152415201384</v>
      </c>
      <c r="D2240" s="3">
        <f>'Данные с датчиков 1'!D2240</f>
        <v>223.4</v>
      </c>
      <c r="E2240" s="3">
        <f>LN((56.48+'Данные с датчиков 1'!E2240)/(56.48))</f>
        <v>0.12381094394238659</v>
      </c>
      <c r="F2240" s="3">
        <f>'Данные с датчиков 1'!F2240/((PI()*3.48^2)*(1-((0.3*$E$397)-0.5*(E2240-('Данные с датчиков 1'!F2240/(PI()*202*1000000000*3.48^2))))))</f>
        <v>1014.5568479336237</v>
      </c>
      <c r="G2240" s="3">
        <f>'Данные с датчиков 1'!G2240</f>
        <v>223.4</v>
      </c>
      <c r="H2240" s="3">
        <f>LN((56.48+'Данные с датчиков 1'!H2240)/(56.48))</f>
        <v>0.12381203898924717</v>
      </c>
      <c r="I2240" s="3">
        <f>'Данные с датчиков 1'!I2240/((PI()*3.484^2)*(1-((0.3*$H$404)-0.5*(H2240-('Данные с датчиков 1'!I2240/(PI()*202*1000000000*3.484^2))))))</f>
        <v>989.71649912910914</v>
      </c>
    </row>
    <row r="2241" spans="1:9" x14ac:dyDescent="0.25">
      <c r="A2241" s="3">
        <f>'Данные с датчиков 1'!A2241</f>
        <v>223.5</v>
      </c>
      <c r="B2241" s="3">
        <f>LN((56.48+'Данные с датчиков 1'!B2241)/(56.48))</f>
        <v>0.12386506910919454</v>
      </c>
      <c r="C2241" s="3">
        <f>'Данные с датчиков 1'!C2241/((PI()*3.5^2)*(1-((0.3*$B$397)-0.5*(B2241-('Данные с датчиков 1'!C2241/(PI()*202*1000000000*3.5^2))))))</f>
        <v>972.80088772603006</v>
      </c>
      <c r="D2241" s="3">
        <f>'Данные с датчиков 1'!D2241</f>
        <v>223.5</v>
      </c>
      <c r="E2241" s="3">
        <f>LN((56.48+'Данные с датчиков 1'!E2241)/(56.48))</f>
        <v>0.12386115842943306</v>
      </c>
      <c r="F2241" s="3">
        <f>'Данные с датчиков 1'!F2241/((PI()*3.48^2)*(1-((0.3*$E$397)-0.5*(E2241-('Данные с датчиков 1'!F2241/(PI()*202*1000000000*3.48^2))))))</f>
        <v>1014.4419152521</v>
      </c>
      <c r="G2241" s="3">
        <f>'Данные с датчиков 1'!G2241</f>
        <v>223.5</v>
      </c>
      <c r="H2241" s="3">
        <f>LN((56.48+'Данные с датчиков 1'!H2241)/(56.48))</f>
        <v>0.12386037629164559</v>
      </c>
      <c r="I2241" s="3">
        <f>'Данные с датчиков 1'!I2241/((PI()*3.484^2)*(1-((0.3*$H$404)-0.5*(H2241-('Данные с датчиков 1'!I2241/(PI()*202*1000000000*3.484^2))))))</f>
        <v>989.51351481523488</v>
      </c>
    </row>
    <row r="2242" spans="1:9" x14ac:dyDescent="0.25">
      <c r="A2242" s="3">
        <f>'Данные с датчиков 1'!A2242</f>
        <v>223.6</v>
      </c>
      <c r="B2242" s="3">
        <f>LN((56.48+'Данные с датчиков 1'!B2242)/(56.48))</f>
        <v>0.12391512445947285</v>
      </c>
      <c r="C2242" s="3">
        <f>'Данные с датчиков 1'!C2242/((PI()*3.5^2)*(1-((0.3*$B$397)-0.5*(B2242-('Данные с датчиков 1'!C2242/(PI()*202*1000000000*3.5^2))))))</f>
        <v>972.69373504374391</v>
      </c>
      <c r="D2242" s="3">
        <f>'Данные с датчиков 1'!D2242</f>
        <v>223.6</v>
      </c>
      <c r="E2242" s="3">
        <f>LN((56.48+'Данные с датчиков 1'!E2242)/(56.48))</f>
        <v>0.12391465520219826</v>
      </c>
      <c r="F2242" s="3">
        <f>'Данные с датчиков 1'!F2242/((PI()*3.48^2)*(1-((0.3*$E$397)-0.5*(E2242-('Данные с датчиков 1'!F2242/(PI()*202*1000000000*3.48^2))))))</f>
        <v>1014.5339403805166</v>
      </c>
      <c r="G2242" s="3">
        <f>'Данные с датчиков 1'!G2242</f>
        <v>223.6</v>
      </c>
      <c r="H2242" s="3">
        <f>LN((56.48+'Данные с датчиков 1'!H2242)/(56.48))</f>
        <v>0.12391747074254197</v>
      </c>
      <c r="I2242" s="3">
        <f>'Данные с датчиков 1'!I2242/((PI()*3.484^2)*(1-((0.3*$H$404)-0.5*(H2242-('Данные с датчиков 1'!I2242/(PI()*202*1000000000*3.484^2))))))</f>
        <v>989.75025645911956</v>
      </c>
    </row>
    <row r="2243" spans="1:9" x14ac:dyDescent="0.25">
      <c r="A2243" s="3">
        <f>'Данные с датчиков 1'!A2243</f>
        <v>223.7</v>
      </c>
      <c r="B2243" s="3">
        <f>LN((56.48+'Данные с датчиков 1'!B2243)/(56.48))</f>
        <v>0.12397096450294555</v>
      </c>
      <c r="C2243" s="3">
        <f>'Данные с датчиков 1'!C2243/((PI()*3.5^2)*(1-((0.3*$B$397)-0.5*(B2243-('Данные с датчиков 1'!C2243/(PI()*202*1000000000*3.5^2))))))</f>
        <v>972.82114150830068</v>
      </c>
      <c r="D2243" s="3">
        <f>'Данные с датчиков 1'!D2243</f>
        <v>223.7</v>
      </c>
      <c r="E2243" s="3">
        <f>LN((56.48+'Данные с датчиков 1'!E2243)/(56.48))</f>
        <v>0.12396330036786773</v>
      </c>
      <c r="F2243" s="3">
        <f>'Данные с датчиков 1'!F2243/((PI()*3.48^2)*(1-((0.3*$E$397)-0.5*(E2243-('Данные с датчиков 1'!F2243/(PI()*202*1000000000*3.48^2))))))</f>
        <v>1014.3423131000943</v>
      </c>
      <c r="G2243" s="3">
        <f>'Данные с датчиков 1'!G2243</f>
        <v>223.7</v>
      </c>
      <c r="H2243" s="3">
        <f>LN((56.48+'Данные с датчиков 1'!H2243)/(56.48))</f>
        <v>0.1239664285933616</v>
      </c>
      <c r="I2243" s="3">
        <f>'Данные с датчиков 1'!I2243/((PI()*3.484^2)*(1-((0.3*$H$404)-0.5*(H2243-('Данные с датчиков 1'!I2243/(PI()*202*1000000000*3.484^2))))))</f>
        <v>989.5772832923841</v>
      </c>
    </row>
    <row r="2244" spans="1:9" x14ac:dyDescent="0.25">
      <c r="A2244" s="3">
        <f>'Данные с датчиков 1'!A2244</f>
        <v>223.8</v>
      </c>
      <c r="B2244" s="3">
        <f>LN((56.48+'Данные с датчиков 1'!B2244)/(56.48))</f>
        <v>0.12401835570709992</v>
      </c>
      <c r="C2244" s="3">
        <f>'Данные с датчиков 1'!C2244/((PI()*3.5^2)*(1-((0.3*$B$397)-0.5*(B2244-('Данные с датчиков 1'!C2244/(PI()*202*1000000000*3.5^2))))))</f>
        <v>972.60690699918246</v>
      </c>
      <c r="D2244" s="3">
        <f>'Данные с датчиков 1'!D2244</f>
        <v>223.8</v>
      </c>
      <c r="E2244" s="3">
        <f>LN((56.48+'Данные с датчиков 1'!E2244)/(56.48))</f>
        <v>0.12401929412410938</v>
      </c>
      <c r="F2244" s="3">
        <f>'Данные с датчиков 1'!F2244/((PI()*3.48^2)*(1-((0.3*$E$397)-0.5*(E2244-('Данные с датчиков 1'!F2244/(PI()*202*1000000000*3.48^2))))))</f>
        <v>1014.5213896359248</v>
      </c>
      <c r="G2244" s="3">
        <f>'Данные с датчиков 1'!G2244</f>
        <v>223.8</v>
      </c>
      <c r="H2244" s="3">
        <f>LN((56.48+'Данные с датчиков 1'!H2244)/(56.48))</f>
        <v>0.12401882491571463</v>
      </c>
      <c r="I2244" s="3">
        <f>'Данные с датчиков 1'!I2244/((PI()*3.484^2)*(1-((0.3*$H$404)-0.5*(H2244-('Данные с датчиков 1'!I2244/(PI()*202*1000000000*3.484^2))))))</f>
        <v>989.56814865748424</v>
      </c>
    </row>
    <row r="2245" spans="1:9" x14ac:dyDescent="0.25">
      <c r="A2245" s="3">
        <f>'Данные с датчиков 1'!A2245</f>
        <v>223.9</v>
      </c>
      <c r="B2245" s="3">
        <f>LN((56.48+'Данные с датчиков 1'!B2245)/(56.48))</f>
        <v>0.12407184407120389</v>
      </c>
      <c r="C2245" s="3">
        <f>'Данные с датчиков 1'!C2245/((PI()*3.5^2)*(1-((0.3*$B$397)-0.5*(B2245-('Данные с датчиков 1'!C2245/(PI()*202*1000000000*3.5^2))))))</f>
        <v>972.64064452559921</v>
      </c>
      <c r="D2245" s="3">
        <f>'Данные с датчиков 1'!D2245</f>
        <v>223.9</v>
      </c>
      <c r="E2245" s="3">
        <f>LN((56.48+'Данные с датчиков 1'!E2245)/(56.48))</f>
        <v>0.12406918536044249</v>
      </c>
      <c r="F2245" s="3">
        <f>'Данные с датчиков 1'!F2245/((PI()*3.48^2)*(1-((0.3*$E$397)-0.5*(E2245-('Данные с датчиков 1'!F2245/(PI()*202*1000000000*3.48^2))))))</f>
        <v>1014.3947539294879</v>
      </c>
      <c r="G2245" s="3">
        <f>'Данные с датчиков 1'!G2245</f>
        <v>223.9</v>
      </c>
      <c r="H2245" s="3">
        <f>LN((56.48+'Данные с датчиков 1'!H2245)/(56.48))</f>
        <v>0.1240741899865937</v>
      </c>
      <c r="I2245" s="3">
        <f>'Данные с датчиков 1'!I2245/((PI()*3.484^2)*(1-((0.3*$H$404)-0.5*(H2245-('Данные с датчиков 1'!I2245/(PI()*202*1000000000*3.484^2))))))</f>
        <v>989.75383711433176</v>
      </c>
    </row>
    <row r="2246" spans="1:9" x14ac:dyDescent="0.25">
      <c r="A2246" s="3">
        <f>'Данные с датчиков 1'!A2246</f>
        <v>224</v>
      </c>
      <c r="B2246" s="3">
        <f>LN((56.48+'Данные с датчиков 1'!B2246)/(56.48))</f>
        <v>0.12412658066309852</v>
      </c>
      <c r="C2246" s="3">
        <f>'Данные с датчиков 1'!C2246/((PI()*3.5^2)*(1-((0.3*$B$397)-0.5*(B2246-('Данные с датчиков 1'!C2246/(PI()*202*1000000000*3.5^2))))))</f>
        <v>972.74219575536699</v>
      </c>
      <c r="D2246" s="3">
        <f>'Данные с датчиков 1'!D2246</f>
        <v>224</v>
      </c>
      <c r="E2246" s="3">
        <f>LN((56.48+'Данные с датчиков 1'!E2246)/(56.48))</f>
        <v>0.1241220454593219</v>
      </c>
      <c r="F2246" s="3">
        <f>'Данные с датчиков 1'!F2246/((PI()*3.48^2)*(1-((0.3*$E$397)-0.5*(E2246-('Данные с датчиков 1'!F2246/(PI()*202*1000000000*3.48^2))))))</f>
        <v>1014.4291848840967</v>
      </c>
      <c r="G2246" s="3">
        <f>'Данные с датчиков 1'!G2246</f>
        <v>224</v>
      </c>
      <c r="H2246" s="3">
        <f>LN((56.48+'Данные с датчиков 1'!H2246)/(56.48))</f>
        <v>0.12412001243026274</v>
      </c>
      <c r="I2246" s="3">
        <f>'Данные с датчиков 1'!I2246/((PI()*3.484^2)*(1-((0.3*$H$404)-0.5*(H2246-('Данные с датчиков 1'!I2246/(PI()*202*1000000000*3.484^2))))))</f>
        <v>989.40196129147762</v>
      </c>
    </row>
    <row r="2247" spans="1:9" x14ac:dyDescent="0.25">
      <c r="A2247" s="3">
        <f>'Данные с датчиков 1'!A2247</f>
        <v>224.1</v>
      </c>
      <c r="B2247" s="3">
        <f>LN((56.48+'Данные с датчиков 1'!B2247)/(56.48))</f>
        <v>0.12417459000725863</v>
      </c>
      <c r="C2247" s="3">
        <f>'Данные с датчиков 1'!C2247/((PI()*3.5^2)*(1-((0.3*$B$397)-0.5*(B2247-('Данные с датчиков 1'!C2247/(PI()*202*1000000000*3.5^2))))))</f>
        <v>972.52365418061675</v>
      </c>
      <c r="D2247" s="3">
        <f>'Данные с датчиков 1'!D2247</f>
        <v>224.1</v>
      </c>
      <c r="E2247" s="3">
        <f>LN((56.48+'Данные с датчиков 1'!E2247)/(56.48))</f>
        <v>0.12417646654719421</v>
      </c>
      <c r="F2247" s="3">
        <f>'Данные с датчиков 1'!F2247/((PI()*3.48^2)*(1-((0.3*$E$397)-0.5*(E2247-('Данные с датчиков 1'!F2247/(PI()*202*1000000000*3.48^2))))))</f>
        <v>1014.5497488878535</v>
      </c>
      <c r="G2247" s="3">
        <f>'Данные с датчиков 1'!G2247</f>
        <v>224.1</v>
      </c>
      <c r="H2247" s="3">
        <f>LN((56.48+'Данные с датчиков 1'!H2247)/(56.48))</f>
        <v>0.12417599741254029</v>
      </c>
      <c r="I2247" s="3">
        <f>'Данные с датчиков 1'!I2247/((PI()*3.484^2)*(1-((0.3*$H$404)-0.5*(H2247-('Данные с датчиков 1'!I2247/(PI()*202*1000000000*3.484^2))))))</f>
        <v>989.62880941423066</v>
      </c>
    </row>
    <row r="2248" spans="1:9" x14ac:dyDescent="0.25">
      <c r="A2248" s="3">
        <f>'Данные с датчиков 1'!A2248</f>
        <v>224.2</v>
      </c>
      <c r="B2248" s="3">
        <f>LN((56.48+'Данные с датчиков 1'!B2248)/(56.48))</f>
        <v>0.12423041556444769</v>
      </c>
      <c r="C2248" s="3">
        <f>'Данные с датчиков 1'!C2248/((PI()*3.5^2)*(1-((0.3*$B$397)-0.5*(B2248-('Данные с датчиков 1'!C2248/(PI()*202*1000000000*3.5^2))))))</f>
        <v>972.69347361578866</v>
      </c>
      <c r="D2248" s="3">
        <f>'Данные с датчиков 1'!D2248</f>
        <v>224.2</v>
      </c>
      <c r="E2248" s="3">
        <f>LN((56.48+'Данные с датчиков 1'!E2248)/(56.48))</f>
        <v>0.1242229097885186</v>
      </c>
      <c r="F2248" s="3">
        <f>'Данные с датчиков 1'!F2248/((PI()*3.48^2)*(1-((0.3*$E$397)-0.5*(E2248-('Данные с датчиков 1'!F2248/(PI()*202*1000000000*3.48^2))))))</f>
        <v>1014.2416729088254</v>
      </c>
      <c r="G2248" s="3">
        <f>'Данные с датчиков 1'!G2248</f>
        <v>224.2</v>
      </c>
      <c r="H2248" s="3">
        <f>LN((56.48+'Данные с датчиков 1'!H2248)/(56.48))</f>
        <v>0.12422697542414007</v>
      </c>
      <c r="I2248" s="3">
        <f>'Данные с датчиков 1'!I2248/((PI()*3.484^2)*(1-((0.3*$H$404)-0.5*(H2248-('Данные с датчиков 1'!I2248/(PI()*202*1000000000*3.484^2))))))</f>
        <v>989.54422768356642</v>
      </c>
    </row>
    <row r="2249" spans="1:9" x14ac:dyDescent="0.25">
      <c r="A2249" s="3">
        <f>'Данные с датчиков 1'!A2249</f>
        <v>224.3</v>
      </c>
      <c r="B2249" s="3">
        <f>LN((56.48+'Данные с датчиков 1'!B2249)/(56.48))</f>
        <v>0.1242798271830995</v>
      </c>
      <c r="C2249" s="3">
        <f>'Данные с датчиков 1'!C2249/((PI()*3.5^2)*(1-((0.3*$B$397)-0.5*(B2249-('Данные с датчиков 1'!C2249/(PI()*202*1000000000*3.5^2))))))</f>
        <v>972.55768759230227</v>
      </c>
      <c r="D2249" s="3">
        <f>'Данные с датчиков 1'!D2249</f>
        <v>224.3</v>
      </c>
      <c r="E2249" s="3">
        <f>LN((56.48+'Данные с датчиков 1'!E2249)/(56.48))</f>
        <v>0.12427841992394073</v>
      </c>
      <c r="F2249" s="3">
        <f>'Данные с датчиков 1'!F2249/((PI()*3.48^2)*(1-((0.3*$E$397)-0.5*(E2249-('Данные с датчиков 1'!F2249/(PI()*202*1000000000*3.48^2))))))</f>
        <v>1014.4456744534896</v>
      </c>
      <c r="G2249" s="3">
        <f>'Данные с датчиков 1'!G2249</f>
        <v>224.3</v>
      </c>
      <c r="H2249" s="3">
        <f>LN((56.48+'Данные с датчиков 1'!H2249)/(56.48))</f>
        <v>0.1242809217166316</v>
      </c>
      <c r="I2249" s="3">
        <f>'Данные с датчиков 1'!I2249/((PI()*3.484^2)*(1-((0.3*$H$404)-0.5*(H2249-('Данные с датчиков 1'!I2249/(PI()*202*1000000000*3.484^2))))))</f>
        <v>989.60523555927296</v>
      </c>
    </row>
    <row r="2250" spans="1:9" x14ac:dyDescent="0.25">
      <c r="A2250" s="3">
        <f>'Данные с датчиков 1'!A2250</f>
        <v>224.4</v>
      </c>
      <c r="B2250" s="3">
        <f>LN((56.48+'Данные с датчиков 1'!B2250)/(56.48))</f>
        <v>0.12433455239220248</v>
      </c>
      <c r="C2250" s="3">
        <f>'Данные с датчиков 1'!C2250/((PI()*3.5^2)*(1-((0.3*$B$397)-0.5*(B2250-('Данные с датчиков 1'!C2250/(PI()*202*1000000000*3.5^2))))))</f>
        <v>972.65683162595735</v>
      </c>
      <c r="D2250" s="3">
        <f>'Данные с датчиков 1'!D2250</f>
        <v>224.4</v>
      </c>
      <c r="E2250" s="3">
        <f>LN((56.48+'Данные с датчиков 1'!E2250)/(56.48))</f>
        <v>0.12432876729737434</v>
      </c>
      <c r="F2250" s="3">
        <f>'Данные с датчиков 1'!F2250/((PI()*3.48^2)*(1-((0.3*$E$397)-0.5*(E2250-('Данные с датчиков 1'!F2250/(PI()*202*1000000000*3.48^2))))))</f>
        <v>1014.3370298550825</v>
      </c>
      <c r="G2250" s="3">
        <f>'Данные с датчиков 1'!G2250</f>
        <v>224.4</v>
      </c>
      <c r="H2250" s="3">
        <f>LN((56.48+'Данные с датчиков 1'!H2250)/(56.48))</f>
        <v>0.1243331452100544</v>
      </c>
      <c r="I2250" s="3">
        <f>'Данные с датчиков 1'!I2250/((PI()*3.484^2)*(1-((0.3*$H$404)-0.5*(H2250-('Данные с датчиков 1'!I2250/(PI()*202*1000000000*3.484^2))))))</f>
        <v>989.6359835693487</v>
      </c>
    </row>
    <row r="2251" spans="1:9" x14ac:dyDescent="0.25">
      <c r="A2251" s="3">
        <f>'Данные с датчиков 1'!A2251</f>
        <v>224.5</v>
      </c>
      <c r="B2251" s="3">
        <f>LN((56.48+'Данные с датчиков 1'!B2251)/(56.48))</f>
        <v>0.12438614770360729</v>
      </c>
      <c r="C2251" s="3">
        <f>'Данные с датчиков 1'!C2251/((PI()*3.5^2)*(1-((0.3*$B$397)-0.5*(B2251-('Данные с датчиков 1'!C2251/(PI()*202*1000000000*3.5^2))))))</f>
        <v>972.63305562194535</v>
      </c>
      <c r="D2251" s="3">
        <f>'Данные с датчиков 1'!D2251</f>
        <v>224.5</v>
      </c>
      <c r="E2251" s="3">
        <f>LN((56.48+'Данные с датчиков 1'!E2251)/(56.48))</f>
        <v>0.12438302079081619</v>
      </c>
      <c r="F2251" s="3">
        <f>'Данные с датчиков 1'!F2251/((PI()*3.48^2)*(1-((0.3*$E$397)-0.5*(E2251-('Данные с датчиков 1'!F2251/(PI()*202*1000000000*3.48^2))))))</f>
        <v>1014.414567009614</v>
      </c>
      <c r="G2251" s="3">
        <f>'Данные с датчиков 1'!G2251</f>
        <v>224.5</v>
      </c>
      <c r="H2251" s="3">
        <f>LN((56.48+'Данные с датчиков 1'!H2251)/(56.48))</f>
        <v>0.12438458424843393</v>
      </c>
      <c r="I2251" s="3">
        <f>'Данные с датчиков 1'!I2251/((PI()*3.484^2)*(1-((0.3*$H$404)-0.5*(H2251-('Данные с датчиков 1'!I2251/(PI()*202*1000000000*3.484^2))))))</f>
        <v>989.53731033261283</v>
      </c>
    </row>
    <row r="2252" spans="1:9" x14ac:dyDescent="0.25">
      <c r="A2252" s="3">
        <f>'Данные с датчиков 1'!A2252</f>
        <v>224.6</v>
      </c>
      <c r="B2252" s="3">
        <f>LN((56.48+'Данные с датчиков 1'!B2252)/(56.48))</f>
        <v>0.1244341445880404</v>
      </c>
      <c r="C2252" s="3">
        <f>'Данные с датчиков 1'!C2252/((PI()*3.5^2)*(1-((0.3*$B$397)-0.5*(B2252-('Данные с датчиков 1'!C2252/(PI()*202*1000000000*3.5^2))))))</f>
        <v>972.37713701521318</v>
      </c>
      <c r="D2252" s="3">
        <f>'Данные с датчиков 1'!D2252</f>
        <v>224.6</v>
      </c>
      <c r="E2252" s="3">
        <f>LN((56.48+'Данные с датчиков 1'!E2252)/(56.48))</f>
        <v>0.1244349262771909</v>
      </c>
      <c r="F2252" s="3">
        <f>'Данные с датчиков 1'!F2252/((PI()*3.48^2)*(1-((0.3*$E$397)-0.5*(E2252-('Данные с датчиков 1'!F2252/(PI()*202*1000000000*3.48^2))))))</f>
        <v>1014.4411820667882</v>
      </c>
      <c r="G2252" s="3">
        <f>'Данные с датчиков 1'!G2252</f>
        <v>224.6</v>
      </c>
      <c r="H2252" s="3">
        <f>LN((56.48+'Данные с датчиков 1'!H2252)/(56.48))</f>
        <v>0.12443789669039022</v>
      </c>
      <c r="I2252" s="3">
        <f>'Данные с датчиков 1'!I2252/((PI()*3.484^2)*(1-((0.3*$H$404)-0.5*(H2252-('Данные с датчиков 1'!I2252/(PI()*202*1000000000*3.484^2))))))</f>
        <v>989.59133064652178</v>
      </c>
    </row>
    <row r="2253" spans="1:9" x14ac:dyDescent="0.25">
      <c r="A2253" s="3">
        <f>'Данные с датчиков 1'!A2253</f>
        <v>224.7</v>
      </c>
      <c r="B2253" s="3">
        <f>LN((56.48+'Данные с датчиков 1'!B2253)/(56.48))</f>
        <v>0.12449214426366488</v>
      </c>
      <c r="C2253" s="3">
        <f>'Данные с датчиков 1'!C2253/((PI()*3.5^2)*(1-((0.3*$B$397)-0.5*(B2253-('Данные с датчиков 1'!C2253/(PI()*202*1000000000*3.5^2))))))</f>
        <v>972.65393932316761</v>
      </c>
      <c r="D2253" s="3">
        <f>'Данные с датчиков 1'!D2253</f>
        <v>224.7</v>
      </c>
      <c r="E2253" s="3">
        <f>LN((56.48+'Данные с датчиков 1'!E2253)/(56.48))</f>
        <v>0.12448761071749463</v>
      </c>
      <c r="F2253" s="3">
        <f>'Данные с датчиков 1'!F2253/((PI()*3.48^2)*(1-((0.3*$E$397)-0.5*(E2253-('Данные с датчиков 1'!F2253/(PI()*202*1000000000*3.48^2))))))</f>
        <v>1014.4158624992483</v>
      </c>
      <c r="G2253" s="3">
        <f>'Данные с датчиков 1'!G2253</f>
        <v>224.7</v>
      </c>
      <c r="H2253" s="3">
        <f>LN((56.48+'Данные с датчиков 1'!H2253)/(56.48))</f>
        <v>0.12448682906952573</v>
      </c>
      <c r="I2253" s="3">
        <f>'Данные с датчиков 1'!I2253/((PI()*3.484^2)*(1-((0.3*$H$404)-0.5*(H2253-('Данные с датчиков 1'!I2253/(PI()*202*1000000000*3.484^2))))))</f>
        <v>989.39104232191551</v>
      </c>
    </row>
    <row r="2254" spans="1:9" x14ac:dyDescent="0.25">
      <c r="A2254" s="3">
        <f>'Данные с датчиков 1'!A2254</f>
        <v>224.8</v>
      </c>
      <c r="B2254" s="3">
        <f>LN((56.48+'Данные с датчиков 1'!B2254)/(56.48))</f>
        <v>0.1245370096296656</v>
      </c>
      <c r="C2254" s="3">
        <f>'Данные с датчиков 1'!C2254/((PI()*3.5^2)*(1-((0.3*$B$397)-0.5*(B2254-('Данные с датчиков 1'!C2254/(PI()*202*1000000000*3.5^2))))))</f>
        <v>972.27272284066555</v>
      </c>
      <c r="D2254" s="3">
        <f>'Данные с датчиков 1'!D2254</f>
        <v>224.8</v>
      </c>
      <c r="E2254" s="3">
        <f>LN((56.48+'Данные с датчиков 1'!E2254)/(56.48))</f>
        <v>0.12454060502483964</v>
      </c>
      <c r="F2254" s="3">
        <f>'Данные с датчиков 1'!F2254/((PI()*3.48^2)*(1-((0.3*$E$397)-0.5*(E2254-('Данные с датчиков 1'!F2254/(PI()*202*1000000000*3.48^2))))))</f>
        <v>1014.4688993637935</v>
      </c>
      <c r="G2254" s="3">
        <f>'Данные с датчиков 1'!G2254</f>
        <v>224.8</v>
      </c>
      <c r="H2254" s="3">
        <f>LN((56.48+'Данные с датчиков 1'!H2254)/(56.48))</f>
        <v>0.1245429498408151</v>
      </c>
      <c r="I2254" s="3">
        <f>'Данные с датчиков 1'!I2254/((PI()*3.484^2)*(1-((0.3*$H$404)-0.5*(H2254-('Данные с датчиков 1'!I2254/(PI()*202*1000000000*3.484^2))))))</f>
        <v>989.59924777288802</v>
      </c>
    </row>
    <row r="2255" spans="1:9" x14ac:dyDescent="0.25">
      <c r="A2255" s="3">
        <f>'Данные с датчиков 1'!A2255</f>
        <v>224.9</v>
      </c>
      <c r="B2255" s="3">
        <f>LN((56.48+'Данные с датчиков 1'!B2255)/(56.48))</f>
        <v>0.12459656646585827</v>
      </c>
      <c r="C2255" s="3">
        <f>'Данные с датчиков 1'!C2255/((PI()*3.5^2)*(1-((0.3*$B$397)-0.5*(B2255-('Данные с датчиков 1'!C2255/(PI()*202*1000000000*3.5^2))))))</f>
        <v>972.62111555886304</v>
      </c>
      <c r="D2255" s="3">
        <f>'Данные с датчиков 1'!D2255</f>
        <v>224.9</v>
      </c>
      <c r="E2255" s="3">
        <f>LN((56.48+'Данные с датчиков 1'!E2255)/(56.48))</f>
        <v>0.12458968869218101</v>
      </c>
      <c r="F2255" s="3">
        <f>'Данные с датчиков 1'!F2255/((PI()*3.48^2)*(1-((0.3*$E$397)-0.5*(E2255-('Данные с датчиков 1'!F2255/(PI()*202*1000000000*3.48^2))))))</f>
        <v>1014.2976450721237</v>
      </c>
      <c r="G2255" s="3">
        <f>'Данные с датчиков 1'!G2255</f>
        <v>224.9</v>
      </c>
      <c r="H2255" s="3">
        <f>LN((56.48+'Данные с датчиков 1'!H2255)/(56.48))</f>
        <v>0.12459234601943672</v>
      </c>
      <c r="I2255" s="3">
        <f>'Данные с датчиков 1'!I2255/((PI()*3.484^2)*(1-((0.3*$H$404)-0.5*(H2255-('Данные с датчиков 1'!I2255/(PI()*202*1000000000*3.484^2))))))</f>
        <v>989.45456394800522</v>
      </c>
    </row>
    <row r="2256" spans="1:9" x14ac:dyDescent="0.25">
      <c r="A2256" s="3">
        <f>'Данные с датчиков 1'!A2256</f>
        <v>225</v>
      </c>
      <c r="B2256" s="3">
        <f>LN((56.48+'Данные с датчиков 1'!B2256)/(56.48))</f>
        <v>0.12464767934726124</v>
      </c>
      <c r="C2256" s="3">
        <f>'Данные с датчиков 1'!C2256/((PI()*3.5^2)*(1-((0.3*$B$397)-0.5*(B2256-('Данные с датчиков 1'!C2256/(PI()*202*1000000000*3.5^2))))))</f>
        <v>972.55958025054292</v>
      </c>
      <c r="D2256" s="3">
        <f>'Данные с датчиков 1'!D2256</f>
        <v>225</v>
      </c>
      <c r="E2256" s="3">
        <f>LN((56.48+'Данные с датчиков 1'!E2256)/(56.48))</f>
        <v>0.12464549108171021</v>
      </c>
      <c r="F2256" s="3">
        <f>'Данные с датчиков 1'!F2256/((PI()*3.48^2)*(1-((0.3*$E$397)-0.5*(E2256-('Данные с датчиков 1'!F2256/(PI()*202*1000000000*3.48^2))))))</f>
        <v>1014.4824034435566</v>
      </c>
      <c r="G2256" s="3">
        <f>'Данные с датчиков 1'!G2256</f>
        <v>225</v>
      </c>
      <c r="H2256" s="3">
        <f>LN((56.48+'Данные с датчиков 1'!H2256)/(56.48))</f>
        <v>0.12464580369136785</v>
      </c>
      <c r="I2256" s="3">
        <f>'Данные с датчиков 1'!I2256/((PI()*3.484^2)*(1-((0.3*$H$404)-0.5*(H2256-('Данные с датчиков 1'!I2256/(PI()*202*1000000000*3.484^2))))))</f>
        <v>989.47755007098317</v>
      </c>
    </row>
    <row r="2257" spans="1:9" x14ac:dyDescent="0.25">
      <c r="A2257" s="3">
        <f>'Данные с датчиков 1'!A2257</f>
        <v>225.1</v>
      </c>
      <c r="B2257" s="3">
        <f>LN((56.48+'Данные с датчиков 1'!B2257)/(56.48))</f>
        <v>0.12469816442998488</v>
      </c>
      <c r="C2257" s="3">
        <f>'Данные с датчиков 1'!C2257/((PI()*3.5^2)*(1-((0.3*$B$397)-0.5*(B2257-('Данные с датчиков 1'!C2257/(PI()*202*1000000000*3.5^2))))))</f>
        <v>972.42034875467004</v>
      </c>
      <c r="D2257" s="3">
        <f>'Данные с датчиков 1'!D2257</f>
        <v>225.1</v>
      </c>
      <c r="E2257" s="3">
        <f>LN((56.48+'Данные с датчиков 1'!E2257)/(56.48))</f>
        <v>0.12469566368093254</v>
      </c>
      <c r="F2257" s="3">
        <f>'Данные с датчиков 1'!F2257/((PI()*3.48^2)*(1-((0.3*$E$397)-0.5*(E2257-('Данные с датчиков 1'!F2257/(PI()*202*1000000000*3.48^2))))))</f>
        <v>1014.3876734658799</v>
      </c>
      <c r="G2257" s="3">
        <f>'Данные с датчиков 1'!G2257</f>
        <v>225.1</v>
      </c>
      <c r="H2257" s="3">
        <f>LN((56.48+'Данные с датчиков 1'!H2257)/(56.48))</f>
        <v>0.1246980081333524</v>
      </c>
      <c r="I2257" s="3">
        <f>'Данные с датчиков 1'!I2257/((PI()*3.484^2)*(1-((0.3*$H$404)-0.5*(H2257-('Данные с датчиков 1'!I2257/(PI()*202*1000000000*3.484^2))))))</f>
        <v>989.48966969314699</v>
      </c>
    </row>
    <row r="2258" spans="1:9" x14ac:dyDescent="0.25">
      <c r="A2258" s="3">
        <f>'Данные с датчиков 1'!A2258</f>
        <v>225.2</v>
      </c>
      <c r="B2258" s="3">
        <f>LN((56.48+'Данные с датчиков 1'!B2258)/(56.48))</f>
        <v>0.12475239788658646</v>
      </c>
      <c r="C2258" s="3">
        <f>'Данные с датчиков 1'!C2258/((PI()*3.5^2)*(1-((0.3*$B$397)-0.5*(B2258-('Данные с датчиков 1'!C2258/(PI()*202*1000000000*3.5^2))))))</f>
        <v>972.53633901233218</v>
      </c>
      <c r="D2258" s="3">
        <f>'Данные с датчиков 1'!D2258</f>
        <v>225.2</v>
      </c>
      <c r="E2258" s="3">
        <f>LN((56.48+'Данные с датчиков 1'!E2258)/(56.48))</f>
        <v>0.12474895954150557</v>
      </c>
      <c r="F2258" s="3">
        <f>'Данные с датчиков 1'!F2258/((PI()*3.48^2)*(1-((0.3*$E$397)-0.5*(E2258-('Данные с датчиков 1'!F2258/(PI()*202*1000000000*3.48^2))))))</f>
        <v>1014.4131308300457</v>
      </c>
      <c r="G2258" s="3">
        <f>'Данные с датчиков 1'!G2258</f>
        <v>225.2</v>
      </c>
      <c r="H2258" s="3">
        <f>LN((56.48+'Данные с датчиков 1'!H2258)/(56.48))</f>
        <v>0.12474599005214933</v>
      </c>
      <c r="I2258" s="3">
        <f>'Данные с датчиков 1'!I2258/((PI()*3.484^2)*(1-((0.3*$H$404)-0.5*(H2258-('Данные с датчиков 1'!I2258/(PI()*202*1000000000*3.484^2))))))</f>
        <v>989.26034846134326</v>
      </c>
    </row>
    <row r="2259" spans="1:9" x14ac:dyDescent="0.25">
      <c r="A2259" s="3">
        <f>'Данные с датчиков 1'!A2259</f>
        <v>225.3</v>
      </c>
      <c r="B2259" s="3">
        <f>LN((56.48+'Данные с датчиков 1'!B2259)/(56.48))</f>
        <v>0.12479975207301396</v>
      </c>
      <c r="C2259" s="3">
        <f>'Данные с датчиков 1'!C2259/((PI()*3.5^2)*(1-((0.3*$B$397)-0.5*(B2259-('Данные с датчиков 1'!C2259/(PI()*202*1000000000*3.5^2))))))</f>
        <v>972.2571079282003</v>
      </c>
      <c r="D2259" s="3">
        <f>'Данные с датчиков 1'!D2259</f>
        <v>225.3</v>
      </c>
      <c r="E2259" s="3">
        <f>LN((56.48+'Данные с датчиков 1'!E2259)/(56.48))</f>
        <v>0.12480022091513425</v>
      </c>
      <c r="F2259" s="3">
        <f>'Данные с датчиков 1'!F2259/((PI()*3.48^2)*(1-((0.3*$E$397)-0.5*(E2259-('Данные с датчиков 1'!F2259/(PI()*202*1000000000*3.48^2))))))</f>
        <v>1014.3920983404892</v>
      </c>
      <c r="G2259" s="3">
        <f>'Данные с датчиков 1'!G2259</f>
        <v>225.3</v>
      </c>
      <c r="H2259" s="3">
        <f>LN((56.48+'Данные с датчиков 1'!H2259)/(56.48))</f>
        <v>0.12480397164418218</v>
      </c>
      <c r="I2259" s="3">
        <f>'Данные с датчиков 1'!I2259/((PI()*3.484^2)*(1-((0.3*$H$404)-0.5*(H2259-('Данные с датчиков 1'!I2259/(PI()*202*1000000000*3.484^2))))))</f>
        <v>989.53986817340717</v>
      </c>
    </row>
    <row r="2260" spans="1:9" x14ac:dyDescent="0.25">
      <c r="A2260" s="3">
        <f>'Данные с датчиков 1'!A2260</f>
        <v>225.4</v>
      </c>
      <c r="B2260" s="3">
        <f>LN((56.48+'Данные с датчиков 1'!B2260)/(56.48))</f>
        <v>0.12485663664563622</v>
      </c>
      <c r="C2260" s="3">
        <f>'Данные с датчиков 1'!C2260/((PI()*3.5^2)*(1-((0.3*$B$397)-0.5*(B2260-('Данные с датчиков 1'!C2260/(PI()*202*1000000000*3.5^2))))))</f>
        <v>972.46957046015234</v>
      </c>
      <c r="D2260" s="3">
        <f>'Данные с датчиков 1'!D2260</f>
        <v>225.4</v>
      </c>
      <c r="E2260" s="3">
        <f>LN((56.48+'Данные с датчиков 1'!E2260)/(56.48))</f>
        <v>0.12484960438749626</v>
      </c>
      <c r="F2260" s="3">
        <f>'Данные с датчиков 1'!F2260/((PI()*3.48^2)*(1-((0.3*$E$397)-0.5*(E2260-('Данные с датчиков 1'!F2260/(PI()*202*1000000000*3.48^2))))))</f>
        <v>1014.2318109544493</v>
      </c>
      <c r="G2260" s="3">
        <f>'Данные с датчиков 1'!G2260</f>
        <v>225.4</v>
      </c>
      <c r="H2260" s="3">
        <f>LN((56.48+'Данные с датчиков 1'!H2260)/(56.48))</f>
        <v>0.12484866674934106</v>
      </c>
      <c r="I2260" s="3">
        <f>'Данные с датчиков 1'!I2260/((PI()*3.484^2)*(1-((0.3*$H$404)-0.5*(H2260-('Данные с датчиков 1'!I2260/(PI()*202*1000000000*3.484^2))))))</f>
        <v>989.17273042659269</v>
      </c>
    </row>
    <row r="2261" spans="1:9" x14ac:dyDescent="0.25">
      <c r="A2261" s="3">
        <f>'Данные с датчиков 1'!A2261</f>
        <v>225.5</v>
      </c>
      <c r="B2261" s="3">
        <f>LN((56.48+'Данные с датчиков 1'!B2261)/(56.48))</f>
        <v>0.12490320457371888</v>
      </c>
      <c r="C2261" s="3">
        <f>'Данные с датчиков 1'!C2261/((PI()*3.5^2)*(1-((0.3*$B$397)-0.5*(B2261-('Данные с датчиков 1'!C2261/(PI()*202*1000000000*3.5^2))))))</f>
        <v>972.18908201125168</v>
      </c>
      <c r="D2261" s="3">
        <f>'Данные с датчиков 1'!D2261</f>
        <v>225.5</v>
      </c>
      <c r="E2261" s="3">
        <f>LN((56.48+'Данные с датчиков 1'!E2261)/(56.48))</f>
        <v>0.12490664238849374</v>
      </c>
      <c r="F2261" s="3">
        <f>'Данные с датчиков 1'!F2261/((PI()*3.48^2)*(1-((0.3*$E$397)-0.5*(E2261-('Данные с датчиков 1'!F2261/(PI()*202*1000000000*3.48^2))))))</f>
        <v>1014.4568047309053</v>
      </c>
      <c r="G2261" s="3">
        <f>'Данные с датчиков 1'!G2261</f>
        <v>225.5</v>
      </c>
      <c r="H2261" s="3">
        <f>LN((56.48+'Данные с датчиков 1'!H2261)/(56.48))</f>
        <v>0.12490914260999778</v>
      </c>
      <c r="I2261" s="3">
        <f>'Данные с датчиков 1'!I2261/((PI()*3.484^2)*(1-((0.3*$H$404)-0.5*(H2261-('Данные с датчиков 1'!I2261/(PI()*202*1000000000*3.484^2))))))</f>
        <v>989.58567761085226</v>
      </c>
    </row>
    <row r="2262" spans="1:9" x14ac:dyDescent="0.25">
      <c r="A2262" s="3">
        <f>'Данные с датчиков 1'!A2262</f>
        <v>225.6</v>
      </c>
      <c r="B2262" s="3">
        <f>LN((56.48+'Данные с датчиков 1'!B2262)/(56.48))</f>
        <v>0.12496055202891772</v>
      </c>
      <c r="C2262" s="3">
        <f>'Данные с датчиков 1'!C2262/((PI()*3.5^2)*(1-((0.3*$B$397)-0.5*(B2262-('Данные с датчиков 1'!C2262/(PI()*202*1000000000*3.5^2))))))</f>
        <v>972.42439882643407</v>
      </c>
      <c r="D2262" s="3">
        <f>'Данные с датчиков 1'!D2262</f>
        <v>225.6</v>
      </c>
      <c r="E2262" s="3">
        <f>LN((56.48+'Данные с датчиков 1'!E2262)/(56.48))</f>
        <v>0.12495148916215489</v>
      </c>
      <c r="F2262" s="3">
        <f>'Данные с датчиков 1'!F2262/((PI()*3.48^2)*(1-((0.3*$E$397)-0.5*(E2262-('Данные с датчиков 1'!F2262/(PI()*202*1000000000*3.48^2))))))</f>
        <v>1014.1035031242426</v>
      </c>
      <c r="G2262" s="3">
        <f>'Данные с датчиков 1'!G2262</f>
        <v>225.6</v>
      </c>
      <c r="H2262" s="3">
        <f>LN((56.48+'Данные с датчиков 1'!H2262)/(56.48))</f>
        <v>0.12495695814330483</v>
      </c>
      <c r="I2262" s="3">
        <f>'Данные с датчиков 1'!I2262/((PI()*3.484^2)*(1-((0.3*$H$404)-0.5*(H2262-('Данные с датчиков 1'!I2262/(PI()*202*1000000000*3.484^2))))))</f>
        <v>989.37052709429315</v>
      </c>
    </row>
    <row r="2263" spans="1:9" x14ac:dyDescent="0.25">
      <c r="A2263" s="3">
        <f>'Данные с датчиков 1'!A2263</f>
        <v>225.7</v>
      </c>
      <c r="B2263" s="3">
        <f>LN((56.48+'Данные с датчиков 1'!B2263)/(56.48))</f>
        <v>0.12501164630983042</v>
      </c>
      <c r="C2263" s="3">
        <f>'Данные с датчиков 1'!C2263/((PI()*3.5^2)*(1-((0.3*$B$397)-0.5*(B2263-('Данные с датчиков 1'!C2263/(PI()*202*1000000000*3.5^2))))))</f>
        <v>972.36125307736427</v>
      </c>
      <c r="D2263" s="3">
        <f>'Данные с датчиков 1'!D2263</f>
        <v>225.7</v>
      </c>
      <c r="E2263" s="3">
        <f>LN((56.48+'Данные с датчиков 1'!E2263)/(56.48))</f>
        <v>0.1250118025574502</v>
      </c>
      <c r="F2263" s="3">
        <f>'Данные с датчиков 1'!F2263/((PI()*3.48^2)*(1-((0.3*$E$397)-0.5*(E2263-('Данные с датчиков 1'!F2263/(PI()*202*1000000000*3.48^2))))))</f>
        <v>1014.5131631453428</v>
      </c>
      <c r="G2263" s="3">
        <f>'Данные с датчиков 1'!G2263</f>
        <v>225.7</v>
      </c>
      <c r="H2263" s="3">
        <f>LN((56.48+'Данные с датчиков 1'!H2263)/(56.48))</f>
        <v>0.12500961508855327</v>
      </c>
      <c r="I2263" s="3">
        <f>'Данные с датчиков 1'!I2263/((PI()*3.484^2)*(1-((0.3*$H$404)-0.5*(H2263-('Данные с датчиков 1'!I2263/(PI()*202*1000000000*3.484^2))))))</f>
        <v>989.39844791999667</v>
      </c>
    </row>
    <row r="2264" spans="1:9" x14ac:dyDescent="0.25">
      <c r="A2264" s="3">
        <f>'Данные с датчиков 1'!A2264</f>
        <v>225.8</v>
      </c>
      <c r="B2264" s="3">
        <f>LN((56.48+'Данные с датчиков 1'!B2264)/(56.48))</f>
        <v>0.12506273798025094</v>
      </c>
      <c r="C2264" s="3">
        <f>'Данные с датчиков 1'!C2264/((PI()*3.5^2)*(1-((0.3*$B$397)-0.5*(B2264-('Данные с датчиков 1'!C2264/(PI()*202*1000000000*3.5^2))))))</f>
        <v>972.2665752604139</v>
      </c>
      <c r="D2264" s="3">
        <f>'Данные с датчиков 1'!D2264</f>
        <v>225.8</v>
      </c>
      <c r="E2264" s="3">
        <f>LN((56.48+'Данные с датчиков 1'!E2264)/(56.48))</f>
        <v>0.12505992566261209</v>
      </c>
      <c r="F2264" s="3">
        <f>'Данные с датчиков 1'!F2264/((PI()*3.48^2)*(1-((0.3*$E$397)-0.5*(E2264-('Данные с датчиков 1'!F2264/(PI()*202*1000000000*3.48^2))))))</f>
        <v>1014.3094383544325</v>
      </c>
      <c r="G2264" s="3">
        <f>'Данные с датчиков 1'!G2264</f>
        <v>225.8</v>
      </c>
      <c r="H2264" s="3">
        <f>LN((56.48+'Данные с датчиков 1'!H2264)/(56.48))</f>
        <v>0.12506164430210903</v>
      </c>
      <c r="I2264" s="3">
        <f>'Данные с датчиков 1'!I2264/((PI()*3.484^2)*(1-((0.3*$H$404)-0.5*(H2264-('Данные с датчиков 1'!I2264/(PI()*202*1000000000*3.484^2))))))</f>
        <v>989.39133787609683</v>
      </c>
    </row>
    <row r="2265" spans="1:9" x14ac:dyDescent="0.25">
      <c r="A2265" s="3">
        <f>'Данные с датчиков 1'!A2265</f>
        <v>225.9</v>
      </c>
      <c r="B2265" s="3">
        <f>LN((56.48+'Данные с датчиков 1'!B2265)/(56.48))</f>
        <v>0.12511523312446207</v>
      </c>
      <c r="C2265" s="3">
        <f>'Данные с датчиков 1'!C2265/((PI()*3.5^2)*(1-((0.3*$B$397)-0.5*(B2265-('Данные с датчиков 1'!C2265/(PI()*202*1000000000*3.5^2))))))</f>
        <v>972.28403318243397</v>
      </c>
      <c r="D2265" s="3">
        <f>'Данные с датчиков 1'!D2265</f>
        <v>225.9</v>
      </c>
      <c r="E2265" s="3">
        <f>LN((56.48+'Данные с датчиков 1'!E2265)/(56.48))</f>
        <v>0.1251122647225536</v>
      </c>
      <c r="F2265" s="3">
        <f>'Данные с датчиков 1'!F2265/((PI()*3.48^2)*(1-((0.3*$E$397)-0.5*(E2265-('Данные с датчиков 1'!F2265/(PI()*202*1000000000*3.48^2))))))</f>
        <v>1014.3299068123324</v>
      </c>
      <c r="G2265" s="3">
        <f>'Данные с датчиков 1'!G2265</f>
        <v>225.9</v>
      </c>
      <c r="H2265" s="3">
        <f>LN((56.48+'Данные с датчиков 1'!H2265)/(56.48))</f>
        <v>0.12510929631183348</v>
      </c>
      <c r="I2265" s="3">
        <f>'Данные с датчиков 1'!I2265/((PI()*3.484^2)*(1-((0.3*$H$404)-0.5*(H2265-('Данные с датчиков 1'!I2265/(PI()*202*1000000000*3.484^2))))))</f>
        <v>989.15551718446591</v>
      </c>
    </row>
    <row r="2266" spans="1:9" x14ac:dyDescent="0.25">
      <c r="A2266" s="3">
        <f>'Данные с датчиков 1'!A2266</f>
        <v>226</v>
      </c>
      <c r="B2266" s="3">
        <f>LN((56.48+'Данные с датчиков 1'!B2266)/(56.48))</f>
        <v>0.12516241390858129</v>
      </c>
      <c r="C2266" s="3">
        <f>'Данные с датчиков 1'!C2266/((PI()*3.5^2)*(1-((0.3*$B$397)-0.5*(B2266-('Данные с датчиков 1'!C2266/(PI()*202*1000000000*3.5^2))))))</f>
        <v>972.03473941291475</v>
      </c>
      <c r="D2266" s="3">
        <f>'Данные с датчиков 1'!D2266</f>
        <v>226</v>
      </c>
      <c r="E2266" s="3">
        <f>LN((56.48+'Данные с датчиков 1'!E2266)/(56.48))</f>
        <v>0.12516460104326127</v>
      </c>
      <c r="F2266" s="3">
        <f>'Данные с датчиков 1'!F2266/((PI()*3.48^2)*(1-((0.3*$E$397)-0.5*(E2266-('Данные с датчиков 1'!F2266/(PI()*202*1000000000*3.48^2))))))</f>
        <v>1014.3493057906949</v>
      </c>
      <c r="G2266" s="3">
        <f>'Данные с датчиков 1'!G2266</f>
        <v>226</v>
      </c>
      <c r="H2266" s="3">
        <f>LN((56.48+'Данные с датчиков 1'!H2266)/(56.48))</f>
        <v>0.12516913152131023</v>
      </c>
      <c r="I2266" s="3">
        <f>'Данные с датчиков 1'!I2266/((PI()*3.484^2)*(1-((0.3*$H$404)-0.5*(H2266-('Данные с датчиков 1'!I2266/(PI()*202*1000000000*3.484^2))))))</f>
        <v>989.52941414391364</v>
      </c>
    </row>
    <row r="2267" spans="1:9" x14ac:dyDescent="0.25">
      <c r="A2267" s="3">
        <f>'Данные с датчиков 1'!A2267</f>
        <v>226.1</v>
      </c>
      <c r="B2267" s="3">
        <f>LN((56.48+'Данные с датчиков 1'!B2267)/(56.48))</f>
        <v>0.12522084000637965</v>
      </c>
      <c r="C2267" s="3">
        <f>'Данные с датчиков 1'!C2267/((PI()*3.5^2)*(1-((0.3*$B$397)-0.5*(B2267-('Данные с датчиков 1'!C2267/(PI()*202*1000000000*3.5^2))))))</f>
        <v>972.30222238450938</v>
      </c>
      <c r="D2267" s="3">
        <f>'Данные с датчиков 1'!D2267</f>
        <v>226.1</v>
      </c>
      <c r="E2267" s="3">
        <f>LN((56.48+'Данные с датчиков 1'!E2267)/(56.48))</f>
        <v>0.12521177949827558</v>
      </c>
      <c r="F2267" s="3">
        <f>'Данные с датчиков 1'!F2267/((PI()*3.48^2)*(1-((0.3*$E$397)-0.5*(E2267-('Данные с датчиков 1'!F2267/(PI()*202*1000000000*3.48^2))))))</f>
        <v>1014.0888713515984</v>
      </c>
      <c r="G2267" s="3">
        <f>'Данные с датчиков 1'!G2267</f>
        <v>226.1</v>
      </c>
      <c r="H2267" s="3">
        <f>LN((56.48+'Данные с датчиков 1'!H2267)/(56.48))</f>
        <v>0.12521490382068826</v>
      </c>
      <c r="I2267" s="3">
        <f>'Данные с датчиков 1'!I2267/((PI()*3.484^2)*(1-((0.3*$H$404)-0.5*(H2267-('Данные с датчиков 1'!I2267/(PI()*202*1000000000*3.484^2))))))</f>
        <v>989.19987342760476</v>
      </c>
    </row>
    <row r="2268" spans="1:9" x14ac:dyDescent="0.25">
      <c r="A2268" s="3">
        <f>'Данные с датчиков 1'!A2268</f>
        <v>226.2</v>
      </c>
      <c r="B2268" s="3">
        <f>LN((56.48+'Данные с датчиков 1'!B2268)/(56.48))</f>
        <v>0.12526770339305518</v>
      </c>
      <c r="C2268" s="3">
        <f>'Данные с датчиков 1'!C2268/((PI()*3.5^2)*(1-((0.3*$B$397)-0.5*(B2268-('Данные с датчиков 1'!C2268/(PI()*202*1000000000*3.5^2))))))</f>
        <v>972.05452899938132</v>
      </c>
      <c r="D2268" s="3">
        <f>'Данные с датчиков 1'!D2268</f>
        <v>226.2</v>
      </c>
      <c r="E2268" s="3">
        <f>LN((56.48+'Данные с датчиков 1'!E2268)/(56.48))</f>
        <v>0.1252711399549811</v>
      </c>
      <c r="F2268" s="3">
        <f>'Данные с датчиков 1'!F2268/((PI()*3.48^2)*(1-((0.3*$E$397)-0.5*(E2268-('Данные с датчиков 1'!F2268/(PI()*202*1000000000*3.48^2))))))</f>
        <v>1014.4324233779199</v>
      </c>
      <c r="G2268" s="3">
        <f>'Данные с датчиков 1'!G2268</f>
        <v>226.2</v>
      </c>
      <c r="H2268" s="3">
        <f>LN((56.48+'Данные с датчиков 1'!H2268)/(56.48))</f>
        <v>0.12527207719709318</v>
      </c>
      <c r="I2268" s="3">
        <f>'Данные с датчиков 1'!I2268/((PI()*3.484^2)*(1-((0.3*$H$404)-0.5*(H2268-('Данные с датчиков 1'!I2268/(PI()*202*1000000000*3.484^2))))))</f>
        <v>989.42663438092507</v>
      </c>
    </row>
    <row r="2269" spans="1:9" x14ac:dyDescent="0.25">
      <c r="A2269" s="3">
        <f>'Данные с датчиков 1'!A2269</f>
        <v>226.3</v>
      </c>
      <c r="B2269" s="3">
        <f>LN((56.48+'Данные с датчиков 1'!B2269)/(56.48))</f>
        <v>0.12532409275709885</v>
      </c>
      <c r="C2269" s="3">
        <f>'Данные с датчиков 1'!C2269/((PI()*3.5^2)*(1-((0.3*$B$397)-0.5*(B2269-('Данные с датчиков 1'!C2269/(PI()*202*1000000000*3.5^2))))))</f>
        <v>972.25891026934494</v>
      </c>
      <c r="D2269" s="3">
        <f>'Данные с датчиков 1'!D2269</f>
        <v>226.3</v>
      </c>
      <c r="E2269" s="3">
        <f>LN((56.48+'Данные с датчиков 1'!E2269)/(56.48))</f>
        <v>0.12531690758554356</v>
      </c>
      <c r="F2269" s="3">
        <f>'Данные с датчиков 1'!F2269/((PI()*3.48^2)*(1-((0.3*$E$397)-0.5*(E2269-('Данные с датчиков 1'!F2269/(PI()*202*1000000000*3.48^2))))))</f>
        <v>1014.1104423147264</v>
      </c>
      <c r="G2269" s="3">
        <f>'Данные с датчиков 1'!G2269</f>
        <v>226.3</v>
      </c>
      <c r="H2269" s="3">
        <f>LN((56.48+'Данные с датчиков 1'!H2269)/(56.48))</f>
        <v>0.12532518614824445</v>
      </c>
      <c r="I2269" s="3">
        <f>'Данные с датчиков 1'!I2269/((PI()*3.484^2)*(1-((0.3*$H$404)-0.5*(H2269-('Данные с датчиков 1'!I2269/(PI()*202*1000000000*3.484^2))))))</f>
        <v>989.46413788121833</v>
      </c>
    </row>
    <row r="2270" spans="1:9" x14ac:dyDescent="0.25">
      <c r="A2270" s="3">
        <f>'Данные с датчиков 1'!A2270</f>
        <v>226.4</v>
      </c>
      <c r="B2270" s="3">
        <f>LN((56.48+'Данные с датчиков 1'!B2270)/(56.48))</f>
        <v>0.12537673037421704</v>
      </c>
      <c r="C2270" s="3">
        <f>'Данные с датчиков 1'!C2270/((PI()*3.5^2)*(1-((0.3*$B$397)-0.5*(B2270-('Данные с датчиков 1'!C2270/(PI()*202*1000000000*3.5^2))))))</f>
        <v>972.2665910471876</v>
      </c>
      <c r="D2270" s="3">
        <f>'Данные с датчиков 1'!D2270</f>
        <v>226.4</v>
      </c>
      <c r="E2270" s="3">
        <f>LN((56.48+'Данные с датчиков 1'!E2270)/(56.48))</f>
        <v>0.12537501227615483</v>
      </c>
      <c r="F2270" s="3">
        <f>'Данные с датчиков 1'!F2270/((PI()*3.48^2)*(1-((0.3*$E$397)-0.5*(E2270-('Данные с датчиков 1'!F2270/(PI()*202*1000000000*3.48^2))))))</f>
        <v>1014.3966248145415</v>
      </c>
      <c r="G2270" s="3">
        <f>'Данные с датчиков 1'!G2270</f>
        <v>226.4</v>
      </c>
      <c r="H2270" s="3">
        <f>LN((56.48+'Данные с датчиков 1'!H2270)/(56.48))</f>
        <v>0.12537220083659462</v>
      </c>
      <c r="I2270" s="3">
        <f>'Данные с датчиков 1'!I2270/((PI()*3.484^2)*(1-((0.3*$H$404)-0.5*(H2270-('Данные с датчиков 1'!I2270/(PI()*202*1000000000*3.484^2))))))</f>
        <v>989.16411955959609</v>
      </c>
    </row>
    <row r="2271" spans="1:9" x14ac:dyDescent="0.25">
      <c r="A2271" s="3">
        <f>'Данные с датчиков 1'!A2271</f>
        <v>226.5</v>
      </c>
      <c r="B2271" s="3">
        <f>LN((56.48+'Данные с датчиков 1'!B2271)/(56.48))</f>
        <v>0.12542358645608251</v>
      </c>
      <c r="C2271" s="3">
        <f>'Данные с датчиков 1'!C2271/((PI()*3.5^2)*(1-((0.3*$B$397)-0.5*(B2271-('Данные с датчиков 1'!C2271/(PI()*202*1000000000*3.5^2))))))</f>
        <v>971.98171769858675</v>
      </c>
      <c r="D2271" s="3">
        <f>'Данные с датчиков 1'!D2271</f>
        <v>226.5</v>
      </c>
      <c r="E2271" s="3">
        <f>LN((56.48+'Данные с датчиков 1'!E2271)/(56.48))</f>
        <v>0.12542764721312946</v>
      </c>
      <c r="F2271" s="3">
        <f>'Данные с датчиков 1'!F2271/((PI()*3.48^2)*(1-((0.3*$E$397)-0.5*(E2271-('Данные с датчиков 1'!F2271/(PI()*202*1000000000*3.48^2))))))</f>
        <v>1014.4101392172532</v>
      </c>
      <c r="G2271" s="3">
        <f>'Данные с датчиков 1'!G2271</f>
        <v>226.5</v>
      </c>
      <c r="H2271" s="3">
        <f>LN((56.48+'Данные с датчиков 1'!H2271)/(56.48))</f>
        <v>0.12542795957837316</v>
      </c>
      <c r="I2271" s="3">
        <f>'Данные с датчиков 1'!I2271/((PI()*3.484^2)*(1-((0.3*$H$404)-0.5*(H2271-('Данные с датчиков 1'!I2271/(PI()*202*1000000000*3.484^2))))))</f>
        <v>989.35688923136843</v>
      </c>
    </row>
    <row r="2272" spans="1:9" x14ac:dyDescent="0.25">
      <c r="A2272" s="3">
        <f>'Данные с датчиков 1'!A2272</f>
        <v>226.6</v>
      </c>
      <c r="B2272" s="3">
        <f>LN((56.48+'Данные с датчиков 1'!B2272)/(56.48))</f>
        <v>0.12548230964529325</v>
      </c>
      <c r="C2272" s="3">
        <f>'Данные с датчиков 1'!C2272/((PI()*3.5^2)*(1-((0.3*$B$397)-0.5*(B2272-('Данные с датчиков 1'!C2272/(PI()*202*1000000000*3.5^2))))))</f>
        <v>972.30622816386597</v>
      </c>
      <c r="D2272" s="3">
        <f>'Данные с датчиков 1'!D2272</f>
        <v>226.6</v>
      </c>
      <c r="E2272" s="3">
        <f>LN((56.48+'Данные с датчиков 1'!E2272)/(56.48))</f>
        <v>0.12547543796088106</v>
      </c>
      <c r="F2272" s="3">
        <f>'Данные с датчиков 1'!F2272/((PI()*3.48^2)*(1-((0.3*$E$397)-0.5*(E2272-('Данные с датчиков 1'!F2272/(PI()*202*1000000000*3.48^2))))))</f>
        <v>1014.1499279667032</v>
      </c>
      <c r="G2272" s="3">
        <f>'Данные с датчиков 1'!G2272</f>
        <v>226.6</v>
      </c>
      <c r="H2272" s="3">
        <f>LN((56.48+'Данные с датчиков 1'!H2272)/(56.48))</f>
        <v>0.1254765311865596</v>
      </c>
      <c r="I2272" s="3">
        <f>'Данные с датчиков 1'!I2272/((PI()*3.484^2)*(1-((0.3*$H$404)-0.5*(H2272-('Данные с датчиков 1'!I2272/(PI()*202*1000000000*3.484^2))))))</f>
        <v>989.14483844284348</v>
      </c>
    </row>
    <row r="2273" spans="1:9" x14ac:dyDescent="0.25">
      <c r="A2273" s="3">
        <f>'Данные с датчиков 1'!A2273</f>
        <v>226.7</v>
      </c>
      <c r="B2273" s="3">
        <f>LN((56.48+'Данные с датчиков 1'!B2273)/(56.48))</f>
        <v>0.125529473114041</v>
      </c>
      <c r="C2273" s="3">
        <f>'Данные с датчиков 1'!C2273/((PI()*3.5^2)*(1-((0.3*$B$397)-0.5*(B2273-('Данные с датчиков 1'!C2273/(PI()*202*1000000000*3.5^2))))))</f>
        <v>972.02305310980421</v>
      </c>
      <c r="D2273" s="3">
        <f>'Данные с датчиков 1'!D2273</f>
        <v>226.7</v>
      </c>
      <c r="E2273" s="3">
        <f>LN((56.48+'Данные с датчиков 1'!E2273)/(56.48))</f>
        <v>0.12552978544747925</v>
      </c>
      <c r="F2273" s="3">
        <f>'Данные с датчиков 1'!F2273/((PI()*3.48^2)*(1-((0.3*$E$397)-0.5*(E2273-('Данные с датчиков 1'!F2273/(PI()*202*1000000000*3.48^2))))))</f>
        <v>1014.2930153418843</v>
      </c>
      <c r="G2273" s="3">
        <f>'Данные с датчиков 1'!G2273</f>
        <v>226.7</v>
      </c>
      <c r="H2273" s="3">
        <f>LN((56.48+'Данные с датчиков 1'!H2273)/(56.48))</f>
        <v>0.12553212794515817</v>
      </c>
      <c r="I2273" s="3">
        <f>'Данные с датчиков 1'!I2273/((PI()*3.484^2)*(1-((0.3*$H$404)-0.5*(H2273-('Данные с датчиков 1'!I2273/(PI()*202*1000000000*3.484^2))))))</f>
        <v>989.28402223354635</v>
      </c>
    </row>
    <row r="2274" spans="1:9" x14ac:dyDescent="0.25">
      <c r="A2274" s="3">
        <f>'Данные с датчиков 1'!A2274</f>
        <v>226.8</v>
      </c>
      <c r="B2274" s="3">
        <f>LN((56.48+'Данные с датчиков 1'!B2274)/(56.48))</f>
        <v>0.12558569156145208</v>
      </c>
      <c r="C2274" s="3">
        <f>'Данные с датчиков 1'!C2274/((PI()*3.5^2)*(1-((0.3*$B$397)-0.5*(B2274-('Данные с датчиков 1'!C2274/(PI()*202*1000000000*3.5^2))))))</f>
        <v>972.20047797643872</v>
      </c>
      <c r="D2274" s="3">
        <f>'Данные с датчиков 1'!D2274</f>
        <v>226.8</v>
      </c>
      <c r="E2274" s="3">
        <f>LN((56.48+'Данные с датчиков 1'!E2274)/(56.48))</f>
        <v>0.12557866442836385</v>
      </c>
      <c r="F2274" s="3">
        <f>'Данные с датчиков 1'!F2274/((PI()*3.48^2)*(1-((0.3*$E$397)-0.5*(E2274-('Данные с датчиков 1'!F2274/(PI()*202*1000000000*3.48^2))))))</f>
        <v>1014.1066784186784</v>
      </c>
      <c r="G2274" s="3">
        <f>'Данные с датчиков 1'!G2274</f>
        <v>226.8</v>
      </c>
      <c r="H2274" s="3">
        <f>LN((56.48+'Данные с датчиков 1'!H2274)/(56.48))</f>
        <v>0.12558053833534924</v>
      </c>
      <c r="I2274" s="3">
        <f>'Данные с датчиков 1'!I2274/((PI()*3.484^2)*(1-((0.3*$H$404)-0.5*(H2274-('Данные с датчиков 1'!I2274/(PI()*202*1000000000*3.484^2))))))</f>
        <v>989.1314345171287</v>
      </c>
    </row>
    <row r="2275" spans="1:9" x14ac:dyDescent="0.25">
      <c r="A2275" s="3">
        <f>'Данные с датчиков 1'!A2275</f>
        <v>226.9</v>
      </c>
      <c r="B2275" s="3">
        <f>LN((56.48+'Данные с датчиков 1'!B2275)/(56.48))</f>
        <v>0.12563534856120201</v>
      </c>
      <c r="C2275" s="3">
        <f>'Данные с датчиков 1'!C2275/((PI()*3.5^2)*(1-((0.3*$B$397)-0.5*(B2275-('Данные с датчиков 1'!C2275/(PI()*202*1000000000*3.5^2))))))</f>
        <v>972.07342468023546</v>
      </c>
      <c r="D2275" s="3">
        <f>'Данные с датчиков 1'!D2275</f>
        <v>226.9</v>
      </c>
      <c r="E2275" s="3">
        <f>LN((56.48+'Данные с датчиков 1'!E2275)/(56.48))</f>
        <v>0.12563456780984578</v>
      </c>
      <c r="F2275" s="3">
        <f>'Данные с датчиков 1'!F2275/((PI()*3.48^2)*(1-((0.3*$E$397)-0.5*(E2275-('Данные с датчиков 1'!F2275/(PI()*202*1000000000*3.48^2))))))</f>
        <v>1014.270013782982</v>
      </c>
      <c r="G2275" s="3">
        <f>'Данные с датчиков 1'!G2275</f>
        <v>226.9</v>
      </c>
      <c r="H2275" s="3">
        <f>LN((56.48+'Данные с датчиков 1'!H2275)/(56.48))</f>
        <v>0.12563534856120201</v>
      </c>
      <c r="I2275" s="3">
        <f>'Данные с датчиков 1'!I2275/((PI()*3.484^2)*(1-((0.3*$H$404)-0.5*(H2275-('Данные с датчиков 1'!I2275/(PI()*202*1000000000*3.484^2))))))</f>
        <v>989.23285299695397</v>
      </c>
    </row>
    <row r="2276" spans="1:9" x14ac:dyDescent="0.25">
      <c r="A2276" s="3">
        <f>'Данные с датчиков 1'!A2276</f>
        <v>227</v>
      </c>
      <c r="B2276" s="3">
        <f>LN((56.48+'Данные с датчиков 1'!B2276)/(56.48))</f>
        <v>0.12568718908726384</v>
      </c>
      <c r="C2276" s="3">
        <f>'Данные с датчиков 1'!C2276/((PI()*3.5^2)*(1-((0.3*$B$397)-0.5*(B2276-('Данные с датчиков 1'!C2276/(PI()*202*1000000000*3.5^2))))))</f>
        <v>972.02390113408421</v>
      </c>
      <c r="D2276" s="3">
        <f>'Данные с датчиков 1'!D2276</f>
        <v>227</v>
      </c>
      <c r="E2276" s="3">
        <f>LN((56.48+'Данные с датчиков 1'!E2276)/(56.48))</f>
        <v>0.1256828170984709</v>
      </c>
      <c r="F2276" s="3">
        <f>'Данные с датчиков 1'!F2276/((PI()*3.48^2)*(1-((0.3*$E$397)-0.5*(E2276-('Данные с датчиков 1'!F2276/(PI()*202*1000000000*3.48^2))))))</f>
        <v>1014.1047954300916</v>
      </c>
      <c r="G2276" s="3">
        <f>'Данные с датчиков 1'!G2276</f>
        <v>227</v>
      </c>
      <c r="H2276" s="3">
        <f>LN((56.48+'Данные с датчиков 1'!H2276)/(56.48))</f>
        <v>0.12568765751350056</v>
      </c>
      <c r="I2276" s="3">
        <f>'Данные с датчиков 1'!I2276/((PI()*3.484^2)*(1-((0.3*$H$404)-0.5*(H2276-('Данные с датчиков 1'!I2276/(PI()*202*1000000000*3.484^2))))))</f>
        <v>989.26044601568026</v>
      </c>
    </row>
    <row r="2277" spans="1:9" x14ac:dyDescent="0.25">
      <c r="A2277" s="3">
        <f>'Данные с датчиков 1'!A2277</f>
        <v>227.1</v>
      </c>
      <c r="B2277" s="3">
        <f>LN((56.48+'Данные с датчиков 1'!B2277)/(56.48))</f>
        <v>0.12574136893360774</v>
      </c>
      <c r="C2277" s="3">
        <f>'Данные с датчиков 1'!C2277/((PI()*3.5^2)*(1-((0.3*$B$397)-0.5*(B2277-('Данные с датчиков 1'!C2277/(PI()*202*1000000000*3.5^2))))))</f>
        <v>972.10565486875714</v>
      </c>
      <c r="D2277" s="3">
        <f>'Данные с датчиков 1'!D2277</f>
        <v>227.1</v>
      </c>
      <c r="E2277" s="3">
        <f>LN((56.48+'Данные с датчиков 1'!E2277)/(56.48))</f>
        <v>0.12573840238974299</v>
      </c>
      <c r="F2277" s="3">
        <f>'Данные с датчиков 1'!F2277/((PI()*3.48^2)*(1-((0.3*$E$397)-0.5*(E2277-('Данные с датчиков 1'!F2277/(PI()*202*1000000000*3.48^2))))))</f>
        <v>1014.2656507259152</v>
      </c>
      <c r="G2277" s="3">
        <f>'Данные с датчиков 1'!G2277</f>
        <v>227.1</v>
      </c>
      <c r="H2277" s="3">
        <f>LN((56.48+'Данные с датчиков 1'!H2277)/(56.48))</f>
        <v>0.12573715331600929</v>
      </c>
      <c r="I2277" s="3">
        <f>'Данные с датчиков 1'!I2277/((PI()*3.484^2)*(1-((0.3*$H$404)-0.5*(H2277-('Данные с датчиков 1'!I2277/(PI()*202*1000000000*3.484^2))))))</f>
        <v>989.1010561052658</v>
      </c>
    </row>
    <row r="2278" spans="1:9" x14ac:dyDescent="0.25">
      <c r="A2278" s="3">
        <f>'Данные с датчиков 1'!A2278</f>
        <v>227.2</v>
      </c>
      <c r="B2278" s="3">
        <f>LN((56.48+'Данные с датчиков 1'!B2278)/(56.48))</f>
        <v>0.12578805180709857</v>
      </c>
      <c r="C2278" s="3">
        <f>'Данные с датчиков 1'!C2278/((PI()*3.5^2)*(1-((0.3*$B$397)-0.5*(B2278-('Данные с датчиков 1'!C2278/(PI()*202*1000000000*3.5^2))))))</f>
        <v>971.80121071626968</v>
      </c>
      <c r="D2278" s="3">
        <f>'Данные с датчиков 1'!D2278</f>
        <v>227.2</v>
      </c>
      <c r="E2278" s="3">
        <f>LN((56.48+'Данные с датчиков 1'!E2278)/(56.48))</f>
        <v>0.12579023757385385</v>
      </c>
      <c r="F2278" s="3">
        <f>'Данные с датчиков 1'!F2278/((PI()*3.48^2)*(1-((0.3*$E$397)-0.5*(E2278-('Данные с датчиков 1'!F2278/(PI()*202*1000000000*3.48^2))))))</f>
        <v>1014.2569948131098</v>
      </c>
      <c r="G2278" s="3">
        <f>'Данные с датчиков 1'!G2278</f>
        <v>227.2</v>
      </c>
      <c r="H2278" s="3">
        <f>LN((56.48+'Данные с датчиков 1'!H2278)/(56.48))</f>
        <v>0.12579211108441293</v>
      </c>
      <c r="I2278" s="3">
        <f>'Данные с датчиков 1'!I2278/((PI()*3.484^2)*(1-((0.3*$H$404)-0.5*(H2278-('Данные с датчиков 1'!I2278/(PI()*202*1000000000*3.484^2))))))</f>
        <v>989.24721678507922</v>
      </c>
    </row>
    <row r="2279" spans="1:9" x14ac:dyDescent="0.25">
      <c r="A2279" s="3">
        <f>'Данные с датчиков 1'!A2279</f>
        <v>227.3</v>
      </c>
      <c r="B2279" s="3">
        <f>LN((56.48+'Данные с датчиков 1'!B2279)/(56.48))</f>
        <v>0.12584488019008069</v>
      </c>
      <c r="C2279" s="3">
        <f>'Данные с датчиков 1'!C2279/((PI()*3.5^2)*(1-((0.3*$B$397)-0.5*(B2279-('Данные с датчиков 1'!C2279/(PI()*202*1000000000*3.5^2))))))</f>
        <v>972.03321848956023</v>
      </c>
      <c r="D2279" s="3">
        <f>'Данные с датчиков 1'!D2279</f>
        <v>227.3</v>
      </c>
      <c r="E2279" s="3">
        <f>LN((56.48+'Данные с датчиков 1'!E2279)/(56.48))</f>
        <v>0.12584004053601605</v>
      </c>
      <c r="F2279" s="3">
        <f>'Данные с датчиков 1'!F2279/((PI()*3.48^2)*(1-((0.3*$E$397)-0.5*(E2279-('Данные с датчиков 1'!F2279/(PI()*202*1000000000*3.48^2))))))</f>
        <v>1014.134208042339</v>
      </c>
      <c r="G2279" s="3">
        <f>'Данные с датчиков 1'!G2279</f>
        <v>227.3</v>
      </c>
      <c r="H2279" s="3">
        <f>LN((56.48+'Данные с датчиков 1'!H2279)/(56.48))</f>
        <v>0.12584035277246922</v>
      </c>
      <c r="I2279" s="3">
        <f>'Данные с датчиков 1'!I2279/((PI()*3.484^2)*(1-((0.3*$H$404)-0.5*(H2279-('Данные с датчиков 1'!I2279/(PI()*202*1000000000*3.484^2))))))</f>
        <v>989.05340281337828</v>
      </c>
    </row>
    <row r="2280" spans="1:9" x14ac:dyDescent="0.25">
      <c r="A2280" s="3">
        <f>'Данные с датчиков 1'!A2280</f>
        <v>227.4</v>
      </c>
      <c r="B2280" s="3">
        <f>LN((56.48+'Данные с датчиков 1'!B2280)/(56.48))</f>
        <v>0.12589546097932053</v>
      </c>
      <c r="C2280" s="3">
        <f>'Данные с датчиков 1'!C2280/((PI()*3.5^2)*(1-((0.3*$B$397)-0.5*(B2280-('Данные с датчиков 1'!C2280/(PI()*202*1000000000*3.5^2))))))</f>
        <v>971.94506819318235</v>
      </c>
      <c r="D2280" s="3">
        <f>'Данные с датчиков 1'!D2280</f>
        <v>227.4</v>
      </c>
      <c r="E2280" s="3">
        <f>LN((56.48+'Данные с датчиков 1'!E2280)/(56.48))</f>
        <v>0.12589421210174931</v>
      </c>
      <c r="F2280" s="3">
        <f>'Данные с датчиков 1'!F2280/((PI()*3.48^2)*(1-((0.3*$E$397)-0.5*(E2280-('Данные с датчиков 1'!F2280/(PI()*202*1000000000*3.48^2))))))</f>
        <v>1014.2508154360528</v>
      </c>
      <c r="G2280" s="3">
        <f>'Данные с датчиков 1'!G2280</f>
        <v>227.4</v>
      </c>
      <c r="H2280" s="3">
        <f>LN((56.48+'Данные с датчиков 1'!H2280)/(56.48))</f>
        <v>0.12589686596472394</v>
      </c>
      <c r="I2280" s="3">
        <f>'Данные с датчиков 1'!I2280/((PI()*3.484^2)*(1-((0.3*$H$404)-0.5*(H2280-('Данные с датчиков 1'!I2280/(PI()*202*1000000000*3.484^2))))))</f>
        <v>989.21328293755835</v>
      </c>
    </row>
    <row r="2281" spans="1:9" x14ac:dyDescent="0.25">
      <c r="A2281" s="3">
        <f>'Данные с датчиков 1'!A2281</f>
        <v>227.5</v>
      </c>
      <c r="B2281" s="3">
        <f>LN((56.48+'Данные с датчиков 1'!B2281)/(56.48))</f>
        <v>0.12594775632753633</v>
      </c>
      <c r="C2281" s="3">
        <f>'Данные с датчиков 1'!C2281/((PI()*3.5^2)*(1-((0.3*$B$397)-0.5*(B2281-('Данные с датчиков 1'!C2281/(PI()*202*1000000000*3.5^2))))))</f>
        <v>971.91158668189087</v>
      </c>
      <c r="D2281" s="3">
        <f>'Данные с датчиков 1'!D2281</f>
        <v>227.5</v>
      </c>
      <c r="E2281" s="3">
        <f>LN((56.48+'Данные с датчиков 1'!E2281)/(56.48))</f>
        <v>0.12594260496690216</v>
      </c>
      <c r="F2281" s="3">
        <f>'Данные с датчиков 1'!F2281/((PI()*3.48^2)*(1-((0.3*$E$397)-0.5*(E2281-('Данные с датчиков 1'!F2281/(PI()*202*1000000000*3.48^2))))))</f>
        <v>1014.0680504794285</v>
      </c>
      <c r="G2281" s="3">
        <f>'Данные с датчиков 1'!G2281</f>
        <v>227.5</v>
      </c>
      <c r="H2281" s="3">
        <f>LN((56.48+'Данные с датчиков 1'!H2281)/(56.48))</f>
        <v>0.12594447819202115</v>
      </c>
      <c r="I2281" s="3">
        <f>'Данные с датчиков 1'!I2281/((PI()*3.484^2)*(1-((0.3*$H$404)-0.5*(H2281-('Данные с датчиков 1'!I2281/(PI()*202*1000000000*3.484^2))))))</f>
        <v>989.03607047705589</v>
      </c>
    </row>
    <row r="2282" spans="1:9" x14ac:dyDescent="0.25">
      <c r="A2282" s="3">
        <f>'Данные с датчиков 1'!A2282</f>
        <v>227.6</v>
      </c>
      <c r="B2282" s="3">
        <f>LN((56.48+'Данные с датчиков 1'!B2282)/(56.48))</f>
        <v>0.12599989284780699</v>
      </c>
      <c r="C2282" s="3">
        <f>'Данные с датчиков 1'!C2282/((PI()*3.5^2)*(1-((0.3*$B$397)-0.5*(B2282-('Данные с датчиков 1'!C2282/(PI()*202*1000000000*3.5^2))))))</f>
        <v>971.9485278577913</v>
      </c>
      <c r="D2282" s="3">
        <f>'Данные с датчиков 1'!D2282</f>
        <v>227.6</v>
      </c>
      <c r="E2282" s="3">
        <f>LN((56.48+'Данные с датчиков 1'!E2282)/(56.48))</f>
        <v>0.12599958066116432</v>
      </c>
      <c r="F2282" s="3">
        <f>'Данные с датчиков 1'!F2282/((PI()*3.48^2)*(1-((0.3*$E$397)-0.5*(E2282-('Данные с датчиков 1'!F2282/(PI()*202*1000000000*3.48^2))))))</f>
        <v>1014.2909205163808</v>
      </c>
      <c r="G2282" s="3">
        <f>'Данные с датчиков 1'!G2282</f>
        <v>227.6</v>
      </c>
      <c r="H2282" s="3">
        <f>LN((56.48+'Данные с датчиков 1'!H2282)/(56.48))</f>
        <v>0.12599755144561134</v>
      </c>
      <c r="I2282" s="3">
        <f>'Данные с датчиков 1'!I2282/((PI()*3.484^2)*(1-((0.3*$H$404)-0.5*(H2282-('Данные с датчиков 1'!I2282/(PI()*202*1000000000*3.484^2))))))</f>
        <v>989.05040548854902</v>
      </c>
    </row>
    <row r="2283" spans="1:9" x14ac:dyDescent="0.25">
      <c r="A2283" s="3">
        <f>'Данные с датчиков 1'!A2283</f>
        <v>227.7</v>
      </c>
      <c r="B2283" s="3">
        <f>LN((56.48+'Данные с датчиков 1'!B2283)/(56.48))</f>
        <v>0.12605109013860719</v>
      </c>
      <c r="C2283" s="3">
        <f>'Данные с датчиков 1'!C2283/((PI()*3.5^2)*(1-((0.3*$B$397)-0.5*(B2283-('Данные с датчиков 1'!C2283/(PI()*202*1000000000*3.5^2))))))</f>
        <v>971.84511069330745</v>
      </c>
      <c r="D2283" s="3">
        <f>'Данные с датчиков 1'!D2283</f>
        <v>227.7</v>
      </c>
      <c r="E2283" s="3">
        <f>LN((56.48+'Данные с датчиков 1'!E2283)/(56.48))</f>
        <v>0.12604640756847568</v>
      </c>
      <c r="F2283" s="3">
        <f>'Данные с датчиков 1'!F2283/((PI()*3.48^2)*(1-((0.3*$E$397)-0.5*(E2283-('Данные с датчиков 1'!F2283/(PI()*202*1000000000*3.48^2))))))</f>
        <v>1014.0690597593596</v>
      </c>
      <c r="G2283" s="3">
        <f>'Данные с датчиков 1'!G2283</f>
        <v>227.7</v>
      </c>
      <c r="H2283" s="3">
        <f>LN((56.48+'Данные с датчиков 1'!H2283)/(56.48))</f>
        <v>0.12605218273514981</v>
      </c>
      <c r="I2283" s="3">
        <f>'Данные с датчиков 1'!I2283/((PI()*3.484^2)*(1-((0.3*$H$404)-0.5*(H2283-('Данные с датчиков 1'!I2283/(PI()*202*1000000000*3.484^2))))))</f>
        <v>989.15974671282822</v>
      </c>
    </row>
    <row r="2284" spans="1:9" x14ac:dyDescent="0.25">
      <c r="A2284" s="3">
        <f>'Данные с датчиков 1'!A2284</f>
        <v>227.8</v>
      </c>
      <c r="B2284" s="3">
        <f>LN((56.48+'Данные с датчиков 1'!B2284)/(56.48))</f>
        <v>0.12610259696296086</v>
      </c>
      <c r="C2284" s="3">
        <f>'Данные с датчиков 1'!C2284/((PI()*3.5^2)*(1-((0.3*$B$397)-0.5*(B2284-('Данные с датчиков 1'!C2284/(PI()*202*1000000000*3.5^2))))))</f>
        <v>971.80267515763387</v>
      </c>
      <c r="D2284" s="3">
        <f>'Данные с датчиков 1'!D2284</f>
        <v>227.8</v>
      </c>
      <c r="E2284" s="3">
        <f>LN((56.48+'Данные с датчиков 1'!E2284)/(56.48))</f>
        <v>0.12610041187884447</v>
      </c>
      <c r="F2284" s="3">
        <f>'Данные с датчиков 1'!F2284/((PI()*3.48^2)*(1-((0.3*$E$397)-0.5*(E2284-('Данные с датчиков 1'!F2284/(PI()*202*1000000000*3.48^2))))))</f>
        <v>1014.1520069126569</v>
      </c>
      <c r="G2284" s="3">
        <f>'Данные с датчиков 1'!G2284</f>
        <v>227.8</v>
      </c>
      <c r="H2284" s="3">
        <f>LN((56.48+'Данные с датчиков 1'!H2284)/(56.48))</f>
        <v>0.12609775855599856</v>
      </c>
      <c r="I2284" s="3">
        <f>'Данные с датчиков 1'!I2284/((PI()*3.484^2)*(1-((0.3*$H$404)-0.5*(H2284-('Данные с датчиков 1'!I2284/(PI()*202*1000000000*3.484^2))))))</f>
        <v>988.82278099231689</v>
      </c>
    </row>
    <row r="2285" spans="1:9" x14ac:dyDescent="0.25">
      <c r="A2285" s="3">
        <f>'Данные с датчиков 1'!A2285</f>
        <v>227.9</v>
      </c>
      <c r="B2285" s="3">
        <f>LN((56.48+'Данные с датчиков 1'!B2285)/(56.48))</f>
        <v>0.12615363292670462</v>
      </c>
      <c r="C2285" s="3">
        <f>'Данные с датчиков 1'!C2285/((PI()*3.5^2)*(1-((0.3*$B$397)-0.5*(B2285-('Данные с датчиков 1'!C2285/(PI()*202*1000000000*3.5^2))))))</f>
        <v>971.75757532098771</v>
      </c>
      <c r="D2285" s="3">
        <f>'Данные с датчиков 1'!D2285</f>
        <v>227.9</v>
      </c>
      <c r="E2285" s="3">
        <f>LN((56.48+'Данные с датчиков 1'!E2285)/(56.48))</f>
        <v>0.12615472541121475</v>
      </c>
      <c r="F2285" s="3">
        <f>'Данные с датчиков 1'!F2285/((PI()*3.48^2)*(1-((0.3*$E$397)-0.5*(E2285-('Данные с датчиков 1'!F2285/(PI()*202*1000000000*3.48^2))))))</f>
        <v>1014.2542422402335</v>
      </c>
      <c r="G2285" s="3">
        <f>'Данные с датчиков 1'!G2285</f>
        <v>227.9</v>
      </c>
      <c r="H2285" s="3">
        <f>LN((56.48+'Данные с датчиков 1'!H2285)/(56.48))</f>
        <v>0.12615753465161808</v>
      </c>
      <c r="I2285" s="3">
        <f>'Данные с датчиков 1'!I2285/((PI()*3.484^2)*(1-((0.3*$H$404)-0.5*(H2285-('Данные с датчиков 1'!I2285/(PI()*202*1000000000*3.484^2))))))</f>
        <v>989.2025534308932</v>
      </c>
    </row>
    <row r="2286" spans="1:9" x14ac:dyDescent="0.25">
      <c r="A2286" s="3">
        <f>'Данные с датчиков 1'!A2286</f>
        <v>228</v>
      </c>
      <c r="B2286" s="3">
        <f>LN((56.48+'Данные с датчиков 1'!B2286)/(56.48))</f>
        <v>0.12620903599378569</v>
      </c>
      <c r="C2286" s="3">
        <f>'Данные с датчиков 1'!C2286/((PI()*3.5^2)*(1-((0.3*$B$397)-0.5*(B2286-('Данные с датчиков 1'!C2286/(PI()*202*1000000000*3.5^2))))))</f>
        <v>971.90217730456334</v>
      </c>
      <c r="D2286" s="3">
        <f>'Данные с датчиков 1'!D2286</f>
        <v>228</v>
      </c>
      <c r="E2286" s="3">
        <f>LN((56.48+'Данные с датчиков 1'!E2286)/(56.48))</f>
        <v>0.12620060868293115</v>
      </c>
      <c r="F2286" s="3">
        <f>'Данные с датчиков 1'!F2286/((PI()*3.48^2)*(1-((0.3*$E$397)-0.5*(E2286-('Данные с датчиков 1'!F2286/(PI()*202*1000000000*3.48^2))))))</f>
        <v>1013.9236931097342</v>
      </c>
      <c r="G2286" s="3">
        <f>'Данные с датчиков 1'!G2286</f>
        <v>228</v>
      </c>
      <c r="H2286" s="3">
        <f>LN((56.48+'Данные с датчиков 1'!H2286)/(56.48))</f>
        <v>0.12620747538602264</v>
      </c>
      <c r="I2286" s="3">
        <f>'Данные с датчиков 1'!I2286/((PI()*3.484^2)*(1-((0.3*$H$404)-0.5*(H2286-('Данные с датчиков 1'!I2286/(PI()*202*1000000000*3.484^2))))))</f>
        <v>989.0842128774002</v>
      </c>
    </row>
    <row r="2287" spans="1:9" x14ac:dyDescent="0.25">
      <c r="A2287" s="3">
        <f>'Данные с датчиков 1'!A2287</f>
        <v>228.1</v>
      </c>
      <c r="B2287" s="3">
        <f>LN((56.48+'Данные с датчиков 1'!B2287)/(56.48))</f>
        <v>0.12626069073630719</v>
      </c>
      <c r="C2287" s="3">
        <f>'Данные с датчиков 1'!C2287/((PI()*3.5^2)*(1-((0.3*$B$397)-0.5*(B2287-('Данные с датчиков 1'!C2287/(PI()*202*1000000000*3.5^2))))))</f>
        <v>971.89167437626986</v>
      </c>
      <c r="D2287" s="3">
        <f>'Данные с датчиков 1'!D2287</f>
        <v>228.1</v>
      </c>
      <c r="E2287" s="3">
        <f>LN((56.48+'Данные с датчиков 1'!E2287)/(56.48))</f>
        <v>0.12625944231478023</v>
      </c>
      <c r="F2287" s="3">
        <f>'Данные с датчиков 1'!F2287/((PI()*3.48^2)*(1-((0.3*$E$397)-0.5*(E2287-('Данные с датчиков 1'!F2287/(PI()*202*1000000000*3.48^2))))))</f>
        <v>1014.2778395813503</v>
      </c>
      <c r="G2287" s="3">
        <f>'Данные с датчиков 1'!G2287</f>
        <v>228.1</v>
      </c>
      <c r="H2287" s="3">
        <f>LN((56.48+'Данные с датчиков 1'!H2287)/(56.48))</f>
        <v>0.12626069073630719</v>
      </c>
      <c r="I2287" s="3">
        <f>'Данные с датчиков 1'!I2287/((PI()*3.484^2)*(1-((0.3*$H$404)-0.5*(H2287-('Данные с датчиков 1'!I2287/(PI()*202*1000000000*3.484^2))))))</f>
        <v>989.1108927753894</v>
      </c>
    </row>
    <row r="2288" spans="1:9" x14ac:dyDescent="0.25">
      <c r="A2288" s="3">
        <f>'Данные с датчиков 1'!A2288</f>
        <v>228.2</v>
      </c>
      <c r="B2288" s="3">
        <f>LN((56.48+'Данные с датчиков 1'!B2288)/(56.48))</f>
        <v>0.12631156258778373</v>
      </c>
      <c r="C2288" s="3">
        <f>'Данные с датчиков 1'!C2288/((PI()*3.5^2)*(1-((0.3*$B$397)-0.5*(B2288-('Данные с датчиков 1'!C2288/(PI()*202*1000000000*3.5^2))))))</f>
        <v>971.77881195539635</v>
      </c>
      <c r="D2288" s="3">
        <f>'Данные с датчиков 1'!D2288</f>
        <v>228.2</v>
      </c>
      <c r="E2288" s="3">
        <f>LN((56.48+'Данные с датчиков 1'!E2288)/(56.48))</f>
        <v>0.12630937796022762</v>
      </c>
      <c r="F2288" s="3">
        <f>'Данные с датчиков 1'!F2288/((PI()*3.48^2)*(1-((0.3*$E$397)-0.5*(E2288-('Данные с датчиков 1'!F2288/(PI()*202*1000000000*3.48^2))))))</f>
        <v>1014.1442270927765</v>
      </c>
      <c r="G2288" s="3">
        <f>'Данные с датчиков 1'!G2288</f>
        <v>228.2</v>
      </c>
      <c r="H2288" s="3">
        <f>LN((56.48+'Данные с датчиков 1'!H2288)/(56.48))</f>
        <v>0.12631171863242627</v>
      </c>
      <c r="I2288" s="3">
        <f>'Данные с датчиков 1'!I2288/((PI()*3.484^2)*(1-((0.3*$H$404)-0.5*(H2288-('Данные с датчиков 1'!I2288/(PI()*202*1000000000*3.484^2))))))</f>
        <v>989.05567327859524</v>
      </c>
    </row>
    <row r="2289" spans="1:9" x14ac:dyDescent="0.25">
      <c r="A2289" s="3">
        <f>'Данные с датчиков 1'!A2289</f>
        <v>228.3</v>
      </c>
      <c r="B2289" s="3">
        <f>LN((56.48+'Данные с датчиков 1'!B2289)/(56.48))</f>
        <v>0.12636414825386375</v>
      </c>
      <c r="C2289" s="3">
        <f>'Данные с датчиков 1'!C2289/((PI()*3.5^2)*(1-((0.3*$B$397)-0.5*(B2289-('Данные с датчиков 1'!C2289/(PI()*202*1000000000*3.5^2))))))</f>
        <v>971.81304523524784</v>
      </c>
      <c r="D2289" s="3">
        <f>'Данные с датчиков 1'!D2289</f>
        <v>228.3</v>
      </c>
      <c r="E2289" s="3">
        <f>LN((56.48+'Данные с датчиков 1'!E2289)/(56.48))</f>
        <v>0.12636321203472867</v>
      </c>
      <c r="F2289" s="3">
        <f>'Данные с датчиков 1'!F2289/((PI()*3.48^2)*(1-((0.3*$E$397)-0.5*(E2289-('Данные с датчиков 1'!F2289/(PI()*202*1000000000*3.48^2))))))</f>
        <v>1014.2205370655453</v>
      </c>
      <c r="G2289" s="3">
        <f>'Данные с датчиков 1'!G2289</f>
        <v>228.3</v>
      </c>
      <c r="H2289" s="3">
        <f>LN((56.48+'Данные с датчиков 1'!H2289)/(56.48))</f>
        <v>0.12635946714942284</v>
      </c>
      <c r="I2289" s="3">
        <f>'Данные с датчиков 1'!I2289/((PI()*3.484^2)*(1-((0.3*$H$404)-0.5*(H2289-('Данные с датчиков 1'!I2289/(PI()*202*1000000000*3.484^2))))))</f>
        <v>988.81607521086846</v>
      </c>
    </row>
    <row r="2290" spans="1:9" x14ac:dyDescent="0.25">
      <c r="A2290" s="3">
        <f>'Данные с датчиков 1'!A2290</f>
        <v>228.4</v>
      </c>
      <c r="B2290" s="3">
        <f>LN((56.48+'Данные с датчиков 1'!B2290)/(56.48))</f>
        <v>0.12641251838335232</v>
      </c>
      <c r="C2290" s="3">
        <f>'Данные с датчиков 1'!C2290/((PI()*3.5^2)*(1-((0.3*$B$397)-0.5*(B2290-('Данные с датчиков 1'!C2290/(PI()*202*1000000000*3.5^2))))))</f>
        <v>971.60045147581718</v>
      </c>
      <c r="D2290" s="3">
        <f>'Данные с датчиков 1'!D2290</f>
        <v>228.4</v>
      </c>
      <c r="E2290" s="3">
        <f>LN((56.48+'Данные с датчиков 1'!E2290)/(56.48))</f>
        <v>0.12641392264248572</v>
      </c>
      <c r="F2290" s="3">
        <f>'Данные с датчиков 1'!F2290/((PI()*3.48^2)*(1-((0.3*$E$397)-0.5*(E2290-('Данные с датчиков 1'!F2290/(PI()*202*1000000000*3.48^2))))))</f>
        <v>1014.1582887449556</v>
      </c>
      <c r="G2290" s="3">
        <f>'Данные с датчиков 1'!G2290</f>
        <v>228.4</v>
      </c>
      <c r="H2290" s="3">
        <f>LN((56.48+'Данные с датчиков 1'!H2290)/(56.48))</f>
        <v>0.12641735526762182</v>
      </c>
      <c r="I2290" s="3">
        <f>'Данные с датчиков 1'!I2290/((PI()*3.484^2)*(1-((0.3*$H$404)-0.5*(H2290-('Данные с датчиков 1'!I2290/(PI()*202*1000000000*3.484^2))))))</f>
        <v>989.10416557030408</v>
      </c>
    </row>
    <row r="2291" spans="1:9" x14ac:dyDescent="0.25">
      <c r="A2291" s="3">
        <f>'Данные с датчиков 1'!A2291</f>
        <v>228.5</v>
      </c>
      <c r="B2291" s="3">
        <f>LN((56.48+'Данные с датчиков 1'!B2291)/(56.48))</f>
        <v>0.126470559450544</v>
      </c>
      <c r="C2291" s="3">
        <f>'Данные с датчиков 1'!C2291/((PI()*3.5^2)*(1-((0.3*$B$397)-0.5*(B2291-('Данные с датчиков 1'!C2291/(PI()*202*1000000000*3.5^2))))))</f>
        <v>971.84615429374367</v>
      </c>
      <c r="D2291" s="3">
        <f>'Данные с датчиков 1'!D2291</f>
        <v>228.5</v>
      </c>
      <c r="E2291" s="3">
        <f>LN((56.48+'Данные с датчиков 1'!E2291)/(56.48))</f>
        <v>0.12646260240672297</v>
      </c>
      <c r="F2291" s="3">
        <f>'Данные с датчиков 1'!F2291/((PI()*3.48^2)*(1-((0.3*$E$397)-0.5*(E2291-('Данные с датчиков 1'!F2291/(PI()*202*1000000000*3.48^2))))))</f>
        <v>1013.9689211514512</v>
      </c>
      <c r="G2291" s="3">
        <f>'Данные с датчиков 1'!G2291</f>
        <v>228.5</v>
      </c>
      <c r="H2291" s="3">
        <f>LN((56.48+'Данные с датчиков 1'!H2291)/(56.48))</f>
        <v>0.12646400659552742</v>
      </c>
      <c r="I2291" s="3">
        <f>'Данные с датчиков 1'!I2291/((PI()*3.484^2)*(1-((0.3*$H$404)-0.5*(H2291-('Данные с датчиков 1'!I2291/(PI()*202*1000000000*3.484^2))))))</f>
        <v>988.80952343554191</v>
      </c>
    </row>
    <row r="2292" spans="1:9" x14ac:dyDescent="0.25">
      <c r="A2292" s="3">
        <f>'Данные с датчиков 1'!A2292</f>
        <v>228.6</v>
      </c>
      <c r="B2292" s="3">
        <f>LN((56.48+'Данные с датчиков 1'!B2292)/(56.48))</f>
        <v>0.12651611620795317</v>
      </c>
      <c r="C2292" s="3">
        <f>'Данные с датчиков 1'!C2292/((PI()*3.5^2)*(1-((0.3*$B$397)-0.5*(B2292-('Данные с датчиков 1'!C2292/(PI()*202*1000000000*3.5^2))))))</f>
        <v>971.51485993734127</v>
      </c>
      <c r="D2292" s="3">
        <f>'Данные с датчиков 1'!D2292</f>
        <v>228.6</v>
      </c>
      <c r="E2292" s="3">
        <f>LN((56.48+'Данные с датчиков 1'!E2292)/(56.48))</f>
        <v>0.12651954848231539</v>
      </c>
      <c r="F2292" s="3">
        <f>'Данные с датчиков 1'!F2292/((PI()*3.48^2)*(1-((0.3*$E$397)-0.5*(E2292-('Данные с датчиков 1'!F2292/(PI()*202*1000000000*3.48^2))))))</f>
        <v>1014.2194519113233</v>
      </c>
      <c r="G2292" s="3">
        <f>'Данные с датчиков 1'!G2292</f>
        <v>228.6</v>
      </c>
      <c r="H2292" s="3">
        <f>LN((56.48+'Данные с датчиков 1'!H2292)/(56.48))</f>
        <v>0.1265206405671418</v>
      </c>
      <c r="I2292" s="3">
        <f>'Данные с датчиков 1'!I2292/((PI()*3.484^2)*(1-((0.3*$H$404)-0.5*(H2292-('Данные с датчиков 1'!I2292/(PI()*202*1000000000*3.484^2))))))</f>
        <v>989.0514446685703</v>
      </c>
    </row>
    <row r="2293" spans="1:9" x14ac:dyDescent="0.25">
      <c r="A2293" s="3">
        <f>'Данные с датчиков 1'!A2293</f>
        <v>228.7</v>
      </c>
      <c r="B2293" s="3">
        <f>LN((56.48+'Данные с датчиков 1'!B2293)/(56.48))</f>
        <v>0.12657415126270247</v>
      </c>
      <c r="C2293" s="3">
        <f>'Данные с датчиков 1'!C2293/((PI()*3.5^2)*(1-((0.3*$B$397)-0.5*(B2293-('Данные с датчиков 1'!C2293/(PI()*202*1000000000*3.5^2))))))</f>
        <v>971.78169306572863</v>
      </c>
      <c r="D2293" s="3">
        <f>'Данные с датчиков 1'!D2293</f>
        <v>228.7</v>
      </c>
      <c r="E2293" s="3">
        <f>LN((56.48+'Данные с датчиков 1'!E2293)/(56.48))</f>
        <v>0.12656650705293018</v>
      </c>
      <c r="F2293" s="3">
        <f>'Данные с датчиков 1'!F2293/((PI()*3.48^2)*(1-((0.3*$E$397)-0.5*(E2293-('Данные с датчиков 1'!F2293/(PI()*202*1000000000*3.48^2))))))</f>
        <v>1013.9423825722963</v>
      </c>
      <c r="G2293" s="3">
        <f>'Данные с датчиков 1'!G2293</f>
        <v>228.7</v>
      </c>
      <c r="H2293" s="3">
        <f>LN((56.48+'Данные с датчиков 1'!H2293)/(56.48))</f>
        <v>0.12657321524015547</v>
      </c>
      <c r="I2293" s="3">
        <f>'Данные с датчиков 1'!I2293/((PI()*3.484^2)*(1-((0.3*$H$404)-0.5*(H2293-('Данные с датчиков 1'!I2293/(PI()*202*1000000000*3.484^2))))))</f>
        <v>989.0737669103728</v>
      </c>
    </row>
    <row r="2294" spans="1:9" x14ac:dyDescent="0.25">
      <c r="A2294" s="3">
        <f>'Данные с датчиков 1'!A2294</f>
        <v>228.8</v>
      </c>
      <c r="B2294" s="3">
        <f>LN((56.48+'Данные с датчиков 1'!B2294)/(56.48))</f>
        <v>0.12662719110889931</v>
      </c>
      <c r="C2294" s="3">
        <f>'Данные с датчиков 1'!C2294/((PI()*3.5^2)*(1-((0.3*$B$397)-0.5*(B2294-('Данные с датчиков 1'!C2294/(PI()*202*1000000000*3.5^2))))))</f>
        <v>971.80591337621377</v>
      </c>
      <c r="D2294" s="3">
        <f>'Данные с датчиков 1'!D2294</f>
        <v>228.8</v>
      </c>
      <c r="E2294" s="3">
        <f>LN((56.48+'Данные с датчиков 1'!E2294)/(56.48))</f>
        <v>0.12662329121602928</v>
      </c>
      <c r="F2294" s="3">
        <f>'Данные с датчиков 1'!F2294/((PI()*3.48^2)*(1-((0.3*$E$397)-0.5*(E2294-('Данные с датчиков 1'!F2294/(PI()*202*1000000000*3.48^2))))))</f>
        <v>1014.1842330510988</v>
      </c>
      <c r="G2294" s="3">
        <f>'Данные с датчиков 1'!G2294</f>
        <v>228.8</v>
      </c>
      <c r="H2294" s="3">
        <f>LN((56.48+'Данные с датчиков 1'!H2294)/(56.48))</f>
        <v>0.1266220432470988</v>
      </c>
      <c r="I2294" s="3">
        <f>'Данные с датчиков 1'!I2294/((PI()*3.484^2)*(1-((0.3*$H$404)-0.5*(H2294-('Данные с датчиков 1'!I2294/(PI()*202*1000000000*3.484^2))))))</f>
        <v>988.86821441339089</v>
      </c>
    </row>
    <row r="2295" spans="1:9" x14ac:dyDescent="0.25">
      <c r="A2295" s="3">
        <f>'Данные с датчиков 1'!A2295</f>
        <v>228.9</v>
      </c>
      <c r="B2295" s="3">
        <f>LN((56.48+'Данные с датчиков 1'!B2295)/(56.48))</f>
        <v>0.12667430061323492</v>
      </c>
      <c r="C2295" s="3">
        <f>'Данные с датчиков 1'!C2295/((PI()*3.5^2)*(1-((0.3*$B$397)-0.5*(B2295-('Данные с датчиков 1'!C2295/(PI()*202*1000000000*3.5^2))))))</f>
        <v>971.5224473970294</v>
      </c>
      <c r="D2295" s="3">
        <f>'Данные с датчиков 1'!D2295</f>
        <v>228.9</v>
      </c>
      <c r="E2295" s="3">
        <f>LN((56.48+'Данные с датчиков 1'!E2295)/(56.48))</f>
        <v>0.12667554851695179</v>
      </c>
      <c r="F2295" s="3">
        <f>'Данные с датчиков 1'!F2295/((PI()*3.48^2)*(1-((0.3*$E$397)-0.5*(E2295-('Данные с датчиков 1'!F2295/(PI()*202*1000000000*3.48^2))))))</f>
        <v>1014.2015216616346</v>
      </c>
      <c r="G2295" s="3">
        <f>'Данные с датчиков 1'!G2295</f>
        <v>228.9</v>
      </c>
      <c r="H2295" s="3">
        <f>LN((56.48+'Данные с датчиков 1'!H2295)/(56.48))</f>
        <v>0.12667601648044402</v>
      </c>
      <c r="I2295" s="3">
        <f>'Данные с датчиков 1'!I2295/((PI()*3.484^2)*(1-((0.3*$H$404)-0.5*(H2295-('Данные с датчиков 1'!I2295/(PI()*202*1000000000*3.484^2))))))</f>
        <v>989.00770225613792</v>
      </c>
    </row>
    <row r="2296" spans="1:9" x14ac:dyDescent="0.25">
      <c r="A2296" s="3">
        <f>'Данные с датчиков 1'!A2296</f>
        <v>229</v>
      </c>
      <c r="B2296" s="3">
        <f>LN((56.48+'Данные с датчиков 1'!B2296)/(56.48))</f>
        <v>0.12672951886259959</v>
      </c>
      <c r="C2296" s="3">
        <f>'Данные с датчиков 1'!C2296/((PI()*3.5^2)*(1-((0.3*$B$397)-0.5*(B2296-('Данные с датчиков 1'!C2296/(PI()*202*1000000000*3.5^2))))))</f>
        <v>971.69323614385519</v>
      </c>
      <c r="D2296" s="3">
        <f>'Данные с датчиков 1'!D2296</f>
        <v>229</v>
      </c>
      <c r="E2296" s="3">
        <f>LN((56.48+'Данные с датчиков 1'!E2296)/(56.48))</f>
        <v>0.1267254633887081</v>
      </c>
      <c r="F2296" s="3">
        <f>'Данные с датчиков 1'!F2296/((PI()*3.48^2)*(1-((0.3*$E$397)-0.5*(E2296-('Данные с датчиков 1'!F2296/(PI()*202*1000000000*3.48^2))))))</f>
        <v>1014.0486089028974</v>
      </c>
      <c r="G2296" s="3">
        <f>'Данные с датчиков 1'!G2296</f>
        <v>229</v>
      </c>
      <c r="H2296" s="3">
        <f>LN((56.48+'Данные с датчиков 1'!H2296)/(56.48))</f>
        <v>0.12672437152754279</v>
      </c>
      <c r="I2296" s="3">
        <f>'Данные с датчиков 1'!I2296/((PI()*3.484^2)*(1-((0.3*$H$404)-0.5*(H2296-('Данные с датчиков 1'!I2296/(PI()*202*1000000000*3.484^2))))))</f>
        <v>988.78812879720499</v>
      </c>
    </row>
    <row r="2297" spans="1:9" x14ac:dyDescent="0.25">
      <c r="A2297" s="3">
        <f>'Данные с датчиков 1'!A2297</f>
        <v>229.1</v>
      </c>
      <c r="B2297" s="3">
        <f>LN((56.48+'Данные с датчиков 1'!B2297)/(56.48))</f>
        <v>0.12677646757457192</v>
      </c>
      <c r="C2297" s="3">
        <f>'Данные с датчиков 1'!C2297/((PI()*3.5^2)*(1-((0.3*$B$397)-0.5*(B2297-('Данные с датчиков 1'!C2297/(PI()*202*1000000000*3.5^2))))))</f>
        <v>971.39641083819038</v>
      </c>
      <c r="D2297" s="3">
        <f>'Данные с датчиков 1'!D2297</f>
        <v>229.1</v>
      </c>
      <c r="E2297" s="3">
        <f>LN((56.48+'Данные с датчиков 1'!E2297)/(56.48))</f>
        <v>0.1267780272946146</v>
      </c>
      <c r="F2297" s="3">
        <f>'Данные с датчиков 1'!F2297/((PI()*3.48^2)*(1-((0.3*$E$397)-0.5*(E2297-('Данные с датчиков 1'!F2297/(PI()*202*1000000000*3.48^2))))))</f>
        <v>1014.1257104011952</v>
      </c>
      <c r="G2297" s="3">
        <f>'Данные с датчиков 1'!G2297</f>
        <v>229.1</v>
      </c>
      <c r="H2297" s="3">
        <f>LN((56.48+'Данные с датчиков 1'!H2297)/(56.48))</f>
        <v>0.12678145867014556</v>
      </c>
      <c r="I2297" s="3">
        <f>'Данные с датчиков 1'!I2297/((PI()*3.484^2)*(1-((0.3*$H$404)-0.5*(H2297-('Данные с датчиков 1'!I2297/(PI()*202*1000000000*3.484^2))))))</f>
        <v>988.99005359921762</v>
      </c>
    </row>
    <row r="2298" spans="1:9" x14ac:dyDescent="0.25">
      <c r="A2298" s="3">
        <f>'Данные с датчиков 1'!A2298</f>
        <v>229.2</v>
      </c>
      <c r="B2298" s="3">
        <f>LN((56.48+'Данные с датчиков 1'!B2298)/(56.48))</f>
        <v>0.12683292789023742</v>
      </c>
      <c r="C2298" s="3">
        <f>'Данные с датчиков 1'!C2298/((PI()*3.5^2)*(1-((0.3*$B$397)-0.5*(B2298-('Данные с датчиков 1'!C2298/(PI()*202*1000000000*3.5^2))))))</f>
        <v>971.59822937960837</v>
      </c>
      <c r="D2298" s="3">
        <f>'Данные с датчиков 1'!D2298</f>
        <v>229.2</v>
      </c>
      <c r="E2298" s="3">
        <f>LN((56.48+'Данные с датчиков 1'!E2298)/(56.48))</f>
        <v>0.12682684530226165</v>
      </c>
      <c r="F2298" s="3">
        <f>'Данные с датчиков 1'!F2298/((PI()*3.48^2)*(1-((0.3*$E$397)-0.5*(E2298-('Данные с датчиков 1'!F2298/(PI()*202*1000000000*3.48^2))))))</f>
        <v>1013.9432093265556</v>
      </c>
      <c r="G2298" s="3">
        <f>'Данные с датчиков 1'!G2298</f>
        <v>229.2</v>
      </c>
      <c r="H2298" s="3">
        <f>LN((56.48+'Данные с датчиков 1'!H2298)/(56.48))</f>
        <v>0.12682934072744528</v>
      </c>
      <c r="I2298" s="3">
        <f>'Данные с датчиков 1'!I2298/((PI()*3.484^2)*(1-((0.3*$H$404)-0.5*(H2298-('Данные с датчиков 1'!I2298/(PI()*202*1000000000*3.484^2))))))</f>
        <v>988.76150134278328</v>
      </c>
    </row>
    <row r="2299" spans="1:9" x14ac:dyDescent="0.25">
      <c r="A2299" s="3">
        <f>'Данные с датчиков 1'!A2299</f>
        <v>229.3</v>
      </c>
      <c r="B2299" s="3">
        <f>LN((56.48+'Данные с датчиков 1'!B2299)/(56.48))</f>
        <v>0.12688189917358023</v>
      </c>
      <c r="C2299" s="3">
        <f>'Данные с датчиков 1'!C2299/((PI()*3.5^2)*(1-((0.3*$B$397)-0.5*(B2299-('Данные с датчиков 1'!C2299/(PI()*202*1000000000*3.5^2))))))</f>
        <v>971.43747776888858</v>
      </c>
      <c r="D2299" s="3">
        <f>'Данные с датчиков 1'!D2299</f>
        <v>229.3</v>
      </c>
      <c r="E2299" s="3">
        <f>LN((56.48+'Данные с датчиков 1'!E2299)/(56.48))</f>
        <v>0.12688330277373669</v>
      </c>
      <c r="F2299" s="3">
        <f>'Данные с датчиков 1'!F2299/((PI()*3.48^2)*(1-((0.3*$E$397)-0.5*(E2299-('Данные с датчиков 1'!F2299/(PI()*202*1000000000*3.48^2))))))</f>
        <v>1014.1282444593023</v>
      </c>
      <c r="G2299" s="3">
        <f>'Данные с датчиков 1'!G2299</f>
        <v>229.3</v>
      </c>
      <c r="H2299" s="3">
        <f>LN((56.48+'Данные с датчиков 1'!H2299)/(56.48))</f>
        <v>0.1268831468182611</v>
      </c>
      <c r="I2299" s="3">
        <f>'Данные с датчиков 1'!I2299/((PI()*3.484^2)*(1-((0.3*$H$404)-0.5*(H2299-('Данные с датчиков 1'!I2299/(PI()*202*1000000000*3.484^2))))))</f>
        <v>988.82833709473869</v>
      </c>
    </row>
    <row r="2300" spans="1:9" x14ac:dyDescent="0.25">
      <c r="A2300" s="3">
        <f>'Данные с датчиков 1'!A2300</f>
        <v>229.4</v>
      </c>
      <c r="B2300" s="3">
        <f>LN((56.48+'Данные с датчиков 1'!B2300)/(56.48))</f>
        <v>0.12693570243658189</v>
      </c>
      <c r="C2300" s="3">
        <f>'Данные с датчиков 1'!C2300/((PI()*3.5^2)*(1-((0.3*$B$397)-0.5*(B2300-('Данные с датчиков 1'!C2300/(PI()*202*1000000000*3.5^2))))))</f>
        <v>971.50678937333464</v>
      </c>
      <c r="D2300" s="3">
        <f>'Данные с датчиков 1'!D2300</f>
        <v>229.4</v>
      </c>
      <c r="E2300" s="3">
        <f>LN((56.48+'Данные с датчиков 1'!E2300)/(56.48))</f>
        <v>0.12693117995489644</v>
      </c>
      <c r="F2300" s="3">
        <f>'Данные с датчиков 1'!F2300/((PI()*3.48^2)*(1-((0.3*$E$397)-0.5*(E2300-('Данные с датчиков 1'!F2300/(PI()*202*1000000000*3.48^2))))))</f>
        <v>1013.916470275055</v>
      </c>
      <c r="G2300" s="3">
        <f>'Данные с датчиков 1'!G2300</f>
        <v>229.4</v>
      </c>
      <c r="H2300" s="3">
        <f>LN((56.48+'Данные с датчиков 1'!H2300)/(56.48))</f>
        <v>0.12693461080494425</v>
      </c>
      <c r="I2300" s="3">
        <f>'Данные с датчиков 1'!I2300/((PI()*3.484^2)*(1-((0.3*$H$404)-0.5*(H2300-('Данные с датчиков 1'!I2300/(PI()*202*1000000000*3.484^2))))))</f>
        <v>988.82238460160158</v>
      </c>
    </row>
    <row r="2301" spans="1:9" x14ac:dyDescent="0.25">
      <c r="A2301" s="3">
        <f>'Данные с датчиков 1'!A2301</f>
        <v>229.5</v>
      </c>
      <c r="B2301" s="3">
        <f>LN((56.48+'Данные с датчиков 1'!B2301)/(56.48))</f>
        <v>0.12699137407001987</v>
      </c>
      <c r="C2301" s="3">
        <f>'Данные с датчиков 1'!C2301/((PI()*3.5^2)*(1-((0.3*$B$397)-0.5*(B2301-('Данные с датчиков 1'!C2301/(PI()*202*1000000000*3.5^2))))))</f>
        <v>971.67638841761891</v>
      </c>
      <c r="D2301" s="3">
        <f>'Данные с датчиков 1'!D2301</f>
        <v>229.5</v>
      </c>
      <c r="E2301" s="3">
        <f>LN((56.48+'Данные с датчиков 1'!E2301)/(56.48))</f>
        <v>0.12698591620377264</v>
      </c>
      <c r="F2301" s="3">
        <f>'Данные с датчиков 1'!F2301/((PI()*3.48^2)*(1-((0.3*$E$397)-0.5*(E2301-('Данные с датчиков 1'!F2301/(PI()*202*1000000000*3.48^2))))))</f>
        <v>1014.0384849274343</v>
      </c>
      <c r="G2301" s="3">
        <f>'Данные с датчиков 1'!G2301</f>
        <v>229.5</v>
      </c>
      <c r="H2301" s="3">
        <f>LN((56.48+'Данные с датчиков 1'!H2301)/(56.48))</f>
        <v>0.12698482462694877</v>
      </c>
      <c r="I2301" s="3">
        <f>'Данные с датчиков 1'!I2301/((PI()*3.484^2)*(1-((0.3*$H$404)-0.5*(H2301-('Данные с датчиков 1'!I2301/(PI()*202*1000000000*3.484^2))))))</f>
        <v>988.70716811533873</v>
      </c>
    </row>
    <row r="2302" spans="1:9" x14ac:dyDescent="0.25">
      <c r="A2302" s="3">
        <f>'Данные с датчиков 1'!A2302</f>
        <v>229.6</v>
      </c>
      <c r="B2302" s="3">
        <f>LN((56.48+'Данные с датчиков 1'!B2302)/(56.48))</f>
        <v>0.12703472406399979</v>
      </c>
      <c r="C2302" s="3">
        <f>'Данные с датчиков 1'!C2302/((PI()*3.5^2)*(1-((0.3*$B$397)-0.5*(B2302-('Данные с датчиков 1'!C2302/(PI()*202*1000000000*3.5^2))))))</f>
        <v>971.21075326185507</v>
      </c>
      <c r="D2302" s="3">
        <f>'Данные с датчиков 1'!D2302</f>
        <v>229.6</v>
      </c>
      <c r="E2302" s="3">
        <f>LN((56.48+'Данные с датчиков 1'!E2302)/(56.48))</f>
        <v>0.12703706303901896</v>
      </c>
      <c r="F2302" s="3">
        <f>'Данные с датчиков 1'!F2302/((PI()*3.48^2)*(1-((0.3*$E$397)-0.5*(E2302-('Данные с датчиков 1'!F2302/(PI()*202*1000000000*3.48^2))))))</f>
        <v>1014.0280323100237</v>
      </c>
      <c r="G2302" s="3">
        <f>'Данные с датчиков 1'!G2302</f>
        <v>229.6</v>
      </c>
      <c r="H2302" s="3">
        <f>LN((56.48+'Данные с датчиков 1'!H2302)/(56.48))</f>
        <v>0.12704049352581745</v>
      </c>
      <c r="I2302" s="3">
        <f>'Данные с датчиков 1'!I2302/((PI()*3.484^2)*(1-((0.3*$H$404)-0.5*(H2302-('Данные с датчиков 1'!I2302/(PI()*202*1000000000*3.484^2))))))</f>
        <v>988.89819650402285</v>
      </c>
    </row>
    <row r="2303" spans="1:9" x14ac:dyDescent="0.25">
      <c r="A2303" s="3">
        <f>'Данные с датчиков 1'!A2303</f>
        <v>229.7</v>
      </c>
      <c r="B2303" s="3">
        <f>LN((56.48+'Данные с датчиков 1'!B2303)/(56.48))</f>
        <v>0.12709382048903398</v>
      </c>
      <c r="C2303" s="3">
        <f>'Данные с датчиков 1'!C2303/((PI()*3.5^2)*(1-((0.3*$B$397)-0.5*(B2303-('Данные с датчиков 1'!C2303/(PI()*202*1000000000*3.5^2))))))</f>
        <v>971.59768568733239</v>
      </c>
      <c r="D2303" s="3">
        <f>'Данные с датчиков 1'!D2303</f>
        <v>229.7</v>
      </c>
      <c r="E2303" s="3">
        <f>LN((56.48+'Данные с датчиков 1'!E2303)/(56.48))</f>
        <v>0.12708773948775823</v>
      </c>
      <c r="F2303" s="3">
        <f>'Данные с датчиков 1'!F2303/((PI()*3.48^2)*(1-((0.3*$E$397)-0.5*(E2303-('Данные с датчиков 1'!F2303/(PI()*202*1000000000*3.48^2))))))</f>
        <v>1013.9421173214904</v>
      </c>
      <c r="G2303" s="3">
        <f>'Данные с датчиков 1'!G2303</f>
        <v>229.7</v>
      </c>
      <c r="H2303" s="3">
        <f>LN((56.48+'Данные с датчиков 1'!H2303)/(56.48))</f>
        <v>0.12708711579322876</v>
      </c>
      <c r="I2303" s="3">
        <f>'Данные с датчиков 1'!I2303/((PI()*3.484^2)*(1-((0.3*$H$404)-0.5*(H2303-('Данные с датчиков 1'!I2303/(PI()*202*1000000000*3.484^2))))))</f>
        <v>988.62847851940114</v>
      </c>
    </row>
    <row r="2304" spans="1:9" x14ac:dyDescent="0.25">
      <c r="A2304" s="3">
        <f>'Данные с датчиков 1'!A2304</f>
        <v>229.8</v>
      </c>
      <c r="B2304" s="3">
        <f>LN((56.48+'Данные с датчиков 1'!B2304)/(56.48))</f>
        <v>0.12714184350766128</v>
      </c>
      <c r="C2304" s="3">
        <f>'Данные с датчиков 1'!C2304/((PI()*3.5^2)*(1-((0.3*$B$397)-0.5*(B2304-('Данные с датчиков 1'!C2304/(PI()*202*1000000000*3.5^2))))))</f>
        <v>971.37534013718357</v>
      </c>
      <c r="D2304" s="3">
        <f>'Данные с датчиков 1'!D2304</f>
        <v>229.8</v>
      </c>
      <c r="E2304" s="3">
        <f>LN((56.48+'Данные с датчиков 1'!E2304)/(56.48))</f>
        <v>0.12714293491310052</v>
      </c>
      <c r="F2304" s="3">
        <f>'Данные с датчиков 1'!F2304/((PI()*3.48^2)*(1-((0.3*$E$397)-0.5*(E2304-('Данные с датчиков 1'!F2304/(PI()*202*1000000000*3.48^2))))))</f>
        <v>1014.1021825123233</v>
      </c>
      <c r="G2304" s="3">
        <f>'Данные с датчиков 1'!G2304</f>
        <v>229.8</v>
      </c>
      <c r="H2304" s="3">
        <f>LN((56.48+'Данные с датчиков 1'!H2304)/(56.48))</f>
        <v>0.12714683277994621</v>
      </c>
      <c r="I2304" s="3">
        <f>'Данные с датчиков 1'!I2304/((PI()*3.484^2)*(1-((0.3*$H$404)-0.5*(H2304-('Данные с датчиков 1'!I2304/(PI()*202*1000000000*3.484^2))))))</f>
        <v>988.98813543145491</v>
      </c>
    </row>
    <row r="2305" spans="1:9" x14ac:dyDescent="0.25">
      <c r="A2305" s="3">
        <f>'Данные с датчиков 1'!A2305</f>
        <v>229.9</v>
      </c>
      <c r="B2305" s="3">
        <f>LN((56.48+'Данные с датчиков 1'!B2305)/(56.48))</f>
        <v>0.12719734775990912</v>
      </c>
      <c r="C2305" s="3">
        <f>'Данные с датчиков 1'!C2305/((PI()*3.5^2)*(1-((0.3*$B$397)-0.5*(B2305-('Данные с датчиков 1'!C2305/(PI()*202*1000000000*3.5^2))))))</f>
        <v>971.50898458090637</v>
      </c>
      <c r="D2305" s="3">
        <f>'Данные с датчиков 1'!D2305</f>
        <v>229.9</v>
      </c>
      <c r="E2305" s="3">
        <f>LN((56.48+'Данные с датчиков 1'!E2305)/(56.48))</f>
        <v>0.12718924058935061</v>
      </c>
      <c r="F2305" s="3">
        <f>'Данные с датчиков 1'!F2305/((PI()*3.48^2)*(1-((0.3*$E$397)-0.5*(E2305-('Данные с датчиков 1'!F2305/(PI()*202*1000000000*3.48^2))))))</f>
        <v>1013.8224989153687</v>
      </c>
      <c r="G2305" s="3">
        <f>'Данные с датчиков 1'!G2305</f>
        <v>229.9</v>
      </c>
      <c r="H2305" s="3">
        <f>LN((56.48+'Данные с датчиков 1'!H2305)/(56.48))</f>
        <v>0.12719313827570725</v>
      </c>
      <c r="I2305" s="3">
        <f>'Данные с датчиков 1'!I2305/((PI()*3.484^2)*(1-((0.3*$H$404)-0.5*(H2305-('Данные с датчиков 1'!I2305/(PI()*202*1000000000*3.484^2))))))</f>
        <v>988.71576562117639</v>
      </c>
    </row>
    <row r="2306" spans="1:9" x14ac:dyDescent="0.25">
      <c r="A2306" s="3">
        <f>'Данные с датчиков 1'!A2306</f>
        <v>230</v>
      </c>
      <c r="B2306" s="3">
        <f>LN((56.48+'Данные с датчиков 1'!B2306)/(56.48))</f>
        <v>0.12724505400915626</v>
      </c>
      <c r="C2306" s="3">
        <f>'Данные с датчиков 1'!C2306/((PI()*3.5^2)*(1-((0.3*$B$397)-0.5*(B2306-('Данные с датчиков 1'!C2306/(PI()*202*1000000000*3.5^2))))))</f>
        <v>971.30696762698074</v>
      </c>
      <c r="D2306" s="3">
        <f>'Данные с датчиков 1'!D2306</f>
        <v>230</v>
      </c>
      <c r="E2306" s="3">
        <f>LN((56.48+'Данные с датчиков 1'!E2306)/(56.48))</f>
        <v>0.12724895147797619</v>
      </c>
      <c r="F2306" s="3">
        <f>'Данные с датчиков 1'!F2306/((PI()*3.48^2)*(1-((0.3*$E$397)-0.5*(E2306-('Данные с датчиков 1'!F2306/(PI()*202*1000000000*3.48^2))))))</f>
        <v>1014.1862626330563</v>
      </c>
      <c r="G2306" s="3">
        <f>'Данные с датчиков 1'!G2306</f>
        <v>230</v>
      </c>
      <c r="H2306" s="3">
        <f>LN((56.48+'Данные с датчиков 1'!H2306)/(56.48))</f>
        <v>0.12724739249227104</v>
      </c>
      <c r="I2306" s="3">
        <f>'Данные с датчиков 1'!I2306/((PI()*3.484^2)*(1-((0.3*$H$404)-0.5*(H2306-('Данные с датчиков 1'!I2306/(PI()*202*1000000000*3.484^2))))))</f>
        <v>988.78868271081137</v>
      </c>
    </row>
    <row r="2307" spans="1:9" x14ac:dyDescent="0.25">
      <c r="A2307" s="3">
        <f>'Данные с датчиков 1'!A2307</f>
        <v>230.1</v>
      </c>
      <c r="B2307" s="3">
        <f>LN((56.48+'Данные с датчиков 1'!B2307)/(56.48))</f>
        <v>0.12729883773731535</v>
      </c>
      <c r="C2307" s="3">
        <f>'Данные с датчиков 1'!C2307/((PI()*3.5^2)*(1-((0.3*$B$397)-0.5*(B2307-('Данные с датчиков 1'!C2307/(PI()*202*1000000000*3.5^2))))))</f>
        <v>971.34429671221437</v>
      </c>
      <c r="D2307" s="3">
        <f>'Данные с датчиков 1'!D2307</f>
        <v>230.1</v>
      </c>
      <c r="E2307" s="3">
        <f>LN((56.48+'Данные с датчиков 1'!E2307)/(56.48))</f>
        <v>0.12729509635418837</v>
      </c>
      <c r="F2307" s="3">
        <f>'Данные с датчиков 1'!F2307/((PI()*3.48^2)*(1-((0.3*$E$397)-0.5*(E2307-('Данные с датчиков 1'!F2307/(PI()*202*1000000000*3.48^2))))))</f>
        <v>1013.9024907935597</v>
      </c>
      <c r="G2307" s="3">
        <f>'Данные с датчиков 1'!G2307</f>
        <v>230.1</v>
      </c>
      <c r="H2307" s="3">
        <f>LN((56.48+'Данные с датчиков 1'!H2307)/(56.48))</f>
        <v>0.12730102020434178</v>
      </c>
      <c r="I2307" s="3">
        <f>'Данные с датчиков 1'!I2307/((PI()*3.484^2)*(1-((0.3*$H$404)-0.5*(H2307-('Данные с датчиков 1'!I2307/(PI()*202*1000000000*3.484^2))))))</f>
        <v>988.86945057218691</v>
      </c>
    </row>
    <row r="2308" spans="1:9" x14ac:dyDescent="0.25">
      <c r="A2308" s="3">
        <f>'Данные с датчиков 1'!A2308</f>
        <v>230.2</v>
      </c>
      <c r="B2308" s="3">
        <f>LN((56.48+'Данные с датчиков 1'!B2308)/(56.48))</f>
        <v>0.12735324210189944</v>
      </c>
      <c r="C2308" s="3">
        <f>'Данные с датчиков 1'!C2308/((PI()*3.5^2)*(1-((0.3*$B$397)-0.5*(B2308-('Данные с датчиков 1'!C2308/(PI()*202*1000000000*3.5^2))))))</f>
        <v>971.45202587719803</v>
      </c>
      <c r="D2308" s="3">
        <f>'Данные с датчиков 1'!D2308</f>
        <v>230.2</v>
      </c>
      <c r="E2308" s="3">
        <f>LN((56.48+'Данные с датчиков 1'!E2308)/(56.48))</f>
        <v>0.1273501244532175</v>
      </c>
      <c r="F2308" s="3">
        <f>'Данные с датчиков 1'!F2308/((PI()*3.48^2)*(1-((0.3*$E$397)-0.5*(E2308-('Данные с датчиков 1'!F2308/(PI()*202*1000000000*3.48^2))))))</f>
        <v>1014.0298821488896</v>
      </c>
      <c r="G2308" s="3">
        <f>'Данные с датчиков 1'!G2308</f>
        <v>230.2</v>
      </c>
      <c r="H2308" s="3">
        <f>LN((56.48+'Данные с датчиков 1'!H2308)/(56.48))</f>
        <v>0.12734716267796703</v>
      </c>
      <c r="I2308" s="3">
        <f>'Данные с датчиков 1'!I2308/((PI()*3.484^2)*(1-((0.3*$H$404)-0.5*(H2308-('Данные с датчиков 1'!I2308/(PI()*202*1000000000*3.484^2))))))</f>
        <v>988.56373611319225</v>
      </c>
    </row>
    <row r="2309" spans="1:9" x14ac:dyDescent="0.25">
      <c r="A2309" s="3">
        <f>'Данные с датчиков 1'!A2309</f>
        <v>230.3</v>
      </c>
      <c r="B2309" s="3">
        <f>LN((56.48+'Данные с датчиков 1'!B2309)/(56.48))</f>
        <v>0.12740125266423244</v>
      </c>
      <c r="C2309" s="3">
        <f>'Данные с датчиков 1'!C2309/((PI()*3.5^2)*(1-((0.3*$B$397)-0.5*(B2309-('Данные с датчиков 1'!C2309/(PI()*202*1000000000*3.5^2))))))</f>
        <v>971.22453066140383</v>
      </c>
      <c r="D2309" s="3">
        <f>'Данные с датчиков 1'!D2309</f>
        <v>230.3</v>
      </c>
      <c r="E2309" s="3">
        <f>LN((56.48+'Данные с датчиков 1'!E2309)/(56.48))</f>
        <v>0.12740359078210828</v>
      </c>
      <c r="F2309" s="3">
        <f>'Данные с датчиков 1'!F2309/((PI()*3.48^2)*(1-((0.3*$E$397)-0.5*(E2309-('Данные с датчиков 1'!F2309/(PI()*202*1000000000*3.48^2))))))</f>
        <v>1014.0944822763146</v>
      </c>
      <c r="G2309" s="3">
        <f>'Данные с датчиков 1'!G2309</f>
        <v>230.3</v>
      </c>
      <c r="H2309" s="3">
        <f>LN((56.48+'Данные с датчиков 1'!H2309)/(56.48))</f>
        <v>0.12740608476848367</v>
      </c>
      <c r="I2309" s="3">
        <f>'Данные с датчиков 1'!I2309/((PI()*3.484^2)*(1-((0.3*$H$404)-0.5*(H2309-('Данные с датчиков 1'!I2309/(PI()*202*1000000000*3.484^2))))))</f>
        <v>988.90045787497525</v>
      </c>
    </row>
    <row r="2310" spans="1:9" x14ac:dyDescent="0.25">
      <c r="A2310" s="3">
        <f>'Данные с датчиков 1'!A2310</f>
        <v>230.4</v>
      </c>
      <c r="B2310" s="3">
        <f>LN((56.48+'Данные с датчиков 1'!B2310)/(56.48))</f>
        <v>0.12745845704560477</v>
      </c>
      <c r="C2310" s="3">
        <f>'Данные с датчиков 1'!C2310/((PI()*3.5^2)*(1-((0.3*$B$397)-0.5*(B2310-('Данные с датчиков 1'!C2310/(PI()*202*1000000000*3.5^2))))))</f>
        <v>971.45937316177151</v>
      </c>
      <c r="D2310" s="3">
        <f>'Данные с датчиков 1'!D2310</f>
        <v>230.4</v>
      </c>
      <c r="E2310" s="3">
        <f>LN((56.48+'Данные с датчиков 1'!E2310)/(56.48))</f>
        <v>0.12745004025747908</v>
      </c>
      <c r="F2310" s="3">
        <f>'Данные с датчиков 1'!F2310/((PI()*3.48^2)*(1-((0.3*$E$397)-0.5*(E2310-('Данные с датчиков 1'!F2310/(PI()*202*1000000000*3.48^2))))))</f>
        <v>1013.8006782759406</v>
      </c>
      <c r="G2310" s="3">
        <f>'Данные с датчиков 1'!G2310</f>
        <v>230.4</v>
      </c>
      <c r="H2310" s="3">
        <f>LN((56.48+'Данные с датчиков 1'!H2310)/(56.48))</f>
        <v>0.12745315759467471</v>
      </c>
      <c r="I2310" s="3">
        <f>'Данные с датчиков 1'!I2310/((PI()*3.484^2)*(1-((0.3*$H$404)-0.5*(H2310-('Данные с датчиков 1'!I2310/(PI()*202*1000000000*3.484^2))))))</f>
        <v>988.6300911087817</v>
      </c>
    </row>
    <row r="2311" spans="1:9" x14ac:dyDescent="0.25">
      <c r="A2311" s="3">
        <f>'Данные с датчиков 1'!A2311</f>
        <v>230.5</v>
      </c>
      <c r="B2311" s="3">
        <f>LN((56.48+'Данные с датчиков 1'!B2311)/(56.48))</f>
        <v>0.12750724184813539</v>
      </c>
      <c r="C2311" s="3">
        <f>'Данные с датчиков 1'!C2311/((PI()*3.5^2)*(1-((0.3*$B$397)-0.5*(B2311-('Данные с датчиков 1'!C2311/(PI()*202*1000000000*3.5^2))))))</f>
        <v>971.28752215934946</v>
      </c>
      <c r="D2311" s="3">
        <f>'Данные с датчиков 1'!D2311</f>
        <v>230.5</v>
      </c>
      <c r="E2311" s="3">
        <f>LN((56.48+'Данные с датчиков 1'!E2311)/(56.48))</f>
        <v>0.12750755356446111</v>
      </c>
      <c r="F2311" s="3">
        <f>'Данные с датчиков 1'!F2311/((PI()*3.48^2)*(1-((0.3*$E$397)-0.5*(E2311-('Данные с датчиков 1'!F2311/(PI()*202*1000000000*3.48^2))))))</f>
        <v>1014.085698374091</v>
      </c>
      <c r="G2311" s="3">
        <f>'Данные с датчиков 1'!G2311</f>
        <v>230.5</v>
      </c>
      <c r="H2311" s="3">
        <f>LN((56.48+'Данные с датчиков 1'!H2311)/(56.48))</f>
        <v>0.12750880042879206</v>
      </c>
      <c r="I2311" s="3">
        <f>'Данные с датчиков 1'!I2311/((PI()*3.484^2)*(1-((0.3*$H$404)-0.5*(H2311-('Данные с датчиков 1'!I2311/(PI()*202*1000000000*3.484^2))))))</f>
        <v>988.78231949824988</v>
      </c>
    </row>
    <row r="2312" spans="1:9" x14ac:dyDescent="0.25">
      <c r="A2312" s="3">
        <f>'Данные с датчиков 1'!A2312</f>
        <v>230.6</v>
      </c>
      <c r="B2312" s="3">
        <f>LN((56.48+'Данные с датчиков 1'!B2312)/(56.48))</f>
        <v>0.12756179072581347</v>
      </c>
      <c r="C2312" s="3">
        <f>'Данные с датчиков 1'!C2312/((PI()*3.5^2)*(1-((0.3*$B$397)-0.5*(B2312-('Данные с датчиков 1'!C2312/(PI()*202*1000000000*3.5^2))))))</f>
        <v>971.37203173081298</v>
      </c>
      <c r="D2312" s="3">
        <f>'Данные с датчиков 1'!D2312</f>
        <v>230.6</v>
      </c>
      <c r="E2312" s="3">
        <f>LN((56.48+'Данные с датчиков 1'!E2312)/(56.48))</f>
        <v>0.12755524501760052</v>
      </c>
      <c r="F2312" s="3">
        <f>'Данные с датчиков 1'!F2312/((PI()*3.48^2)*(1-((0.3*$E$397)-0.5*(E2312-('Данные с датчиков 1'!F2312/(PI()*202*1000000000*3.48^2))))))</f>
        <v>1013.8522201824686</v>
      </c>
      <c r="G2312" s="3">
        <f>'Данные с датчиков 1'!G2312</f>
        <v>230.6</v>
      </c>
      <c r="H2312" s="3">
        <f>LN((56.48+'Данные с датчиков 1'!H2312)/(56.48))</f>
        <v>0.12755758277545243</v>
      </c>
      <c r="I2312" s="3">
        <f>'Данные с датчиков 1'!I2312/((PI()*3.484^2)*(1-((0.3*$H$404)-0.5*(H2312-('Данные с датчиков 1'!I2312/(PI()*202*1000000000*3.484^2))))))</f>
        <v>988.6203098736454</v>
      </c>
    </row>
    <row r="2313" spans="1:9" x14ac:dyDescent="0.25">
      <c r="A2313" s="3">
        <f>'Данные с датчиков 1'!A2313</f>
        <v>230.7</v>
      </c>
      <c r="B2313" s="3">
        <f>LN((56.48+'Данные с датчиков 1'!B2313)/(56.48))</f>
        <v>0.12761041464551873</v>
      </c>
      <c r="C2313" s="3">
        <f>'Данные с датчиков 1'!C2313/((PI()*3.5^2)*(1-((0.3*$B$397)-0.5*(B2313-('Данные с датчиков 1'!C2313/(PI()*202*1000000000*3.5^2))))))</f>
        <v>971.20525853215247</v>
      </c>
      <c r="D2313" s="3">
        <f>'Данные с датчиков 1'!D2313</f>
        <v>230.7</v>
      </c>
      <c r="E2313" s="3">
        <f>LN((56.48+'Данные с датчиков 1'!E2313)/(56.48))</f>
        <v>0.12761166138160254</v>
      </c>
      <c r="F2313" s="3">
        <f>'Данные с датчиков 1'!F2313/((PI()*3.48^2)*(1-((0.3*$E$397)-0.5*(E2313-('Данные с датчиков 1'!F2313/(PI()*202*1000000000*3.48^2))))))</f>
        <v>1014.0629552082943</v>
      </c>
      <c r="G2313" s="3">
        <f>'Данные с датчиков 1'!G2313</f>
        <v>230.7</v>
      </c>
      <c r="H2313" s="3">
        <f>LN((56.48+'Данные с датчиков 1'!H2313)/(56.48))</f>
        <v>0.12760963543467702</v>
      </c>
      <c r="I2313" s="3">
        <f>'Данные с датчиков 1'!I2313/((PI()*3.484^2)*(1-((0.3*$H$404)-0.5*(H2313-('Данные с датчиков 1'!I2313/(PI()*202*1000000000*3.484^2))))))</f>
        <v>988.60672253341306</v>
      </c>
    </row>
    <row r="2314" spans="1:9" x14ac:dyDescent="0.25">
      <c r="A2314" s="3">
        <f>'Данные с датчиков 1'!A2314</f>
        <v>230.8</v>
      </c>
      <c r="B2314" s="3">
        <f>LN((56.48+'Данные с датчиков 1'!B2314)/(56.48))</f>
        <v>0.1276607503794201</v>
      </c>
      <c r="C2314" s="3">
        <f>'Данные с датчиков 1'!C2314/((PI()*3.5^2)*(1-((0.3*$B$397)-0.5*(B2314-('Данные с датчиков 1'!C2314/(PI()*202*1000000000*3.5^2))))))</f>
        <v>971.10732728209268</v>
      </c>
      <c r="D2314" s="3">
        <f>'Данные с датчиков 1'!D2314</f>
        <v>230.8</v>
      </c>
      <c r="E2314" s="3">
        <f>LN((56.48+'Данные с датчиков 1'!E2314)/(56.48))</f>
        <v>0.12766012704217233</v>
      </c>
      <c r="F2314" s="3">
        <f>'Данные с датчиков 1'!F2314/((PI()*3.48^2)*(1-((0.3*$E$397)-0.5*(E2314-('Данные с датчиков 1'!F2314/(PI()*202*1000000000*3.48^2))))))</f>
        <v>1013.8828335725399</v>
      </c>
      <c r="G2314" s="3">
        <f>'Данные с датчиков 1'!G2314</f>
        <v>230.8</v>
      </c>
      <c r="H2314" s="3">
        <f>LN((56.48+'Данные с датчиков 1'!H2314)/(56.48))</f>
        <v>0.12766277622279243</v>
      </c>
      <c r="I2314" s="3">
        <f>'Данные с датчиков 1'!I2314/((PI()*3.484^2)*(1-((0.3*$H$404)-0.5*(H2314-('Данные с датчиков 1'!I2314/(PI()*202*1000000000*3.484^2))))))</f>
        <v>988.6709412234984</v>
      </c>
    </row>
    <row r="2315" spans="1:9" x14ac:dyDescent="0.25">
      <c r="A2315" s="3">
        <f>'Данные с датчиков 1'!A2315</f>
        <v>230.9</v>
      </c>
      <c r="B2315" s="3">
        <f>LN((56.48+'Данные с датчиков 1'!B2315)/(56.48))</f>
        <v>0.12771809574407617</v>
      </c>
      <c r="C2315" s="3">
        <f>'Данные с датчиков 1'!C2315/((PI()*3.5^2)*(1-((0.3*$B$397)-0.5*(B2315-('Данные с датчиков 1'!C2315/(PI()*202*1000000000*3.5^2))))))</f>
        <v>971.33679802183542</v>
      </c>
      <c r="D2315" s="3">
        <f>'Данные с датчиков 1'!D2315</f>
        <v>230.9</v>
      </c>
      <c r="E2315" s="3">
        <f>LN((56.48+'Данные с датчиков 1'!E2315)/(56.48))</f>
        <v>0.1277123301903457</v>
      </c>
      <c r="F2315" s="3">
        <f>'Данные с датчиков 1'!F2315/((PI()*3.48^2)*(1-((0.3*$E$397)-0.5*(E2315-('Данные с датчиков 1'!F2315/(PI()*202*1000000000*3.48^2))))))</f>
        <v>1013.87333860741</v>
      </c>
      <c r="G2315" s="3">
        <f>'Данные с датчиков 1'!G2315</f>
        <v>230.9</v>
      </c>
      <c r="H2315" s="3">
        <f>LN((56.48+'Данные с датчиков 1'!H2315)/(56.48))</f>
        <v>0.12771279766891369</v>
      </c>
      <c r="I2315" s="3">
        <f>'Данные с датчиков 1'!I2315/((PI()*3.484^2)*(1-((0.3*$H$404)-0.5*(H2315-('Данные с датчиков 1'!I2315/(PI()*202*1000000000*3.484^2))))))</f>
        <v>988.5526595059323</v>
      </c>
    </row>
    <row r="2316" spans="1:9" x14ac:dyDescent="0.25">
      <c r="A2316" s="3">
        <f>'Данные с датчиков 1'!A2316</f>
        <v>231</v>
      </c>
      <c r="B2316" s="3">
        <f>LN((56.48+'Данные с датчиков 1'!B2316)/(56.48))</f>
        <v>0.12776125842821273</v>
      </c>
      <c r="C2316" s="3">
        <f>'Данные с датчиков 1'!C2316/((PI()*3.5^2)*(1-((0.3*$B$397)-0.5*(B2316-('Данные с датчиков 1'!C2316/(PI()*202*1000000000*3.5^2))))))</f>
        <v>970.89926276923518</v>
      </c>
      <c r="D2316" s="3">
        <f>'Данные с датчиков 1'!D2316</f>
        <v>231</v>
      </c>
      <c r="E2316" s="3">
        <f>LN((56.48+'Данные с датчиков 1'!E2316)/(56.48))</f>
        <v>0.1277646864315721</v>
      </c>
      <c r="F2316" s="3">
        <f>'Данные с датчиков 1'!F2316/((PI()*3.48^2)*(1-((0.3*$E$397)-0.5*(E2316-('Данные с датчиков 1'!F2316/(PI()*202*1000000000*3.48^2))))))</f>
        <v>1013.9035940768742</v>
      </c>
      <c r="G2316" s="3">
        <f>'Данные с датчиков 1'!G2316</f>
        <v>231</v>
      </c>
      <c r="H2316" s="3">
        <f>LN((56.48+'Данные с датчиков 1'!H2316)/(56.48))</f>
        <v>0.12776858187567114</v>
      </c>
      <c r="I2316" s="3">
        <f>'Данные с датчиков 1'!I2316/((PI()*3.484^2)*(1-((0.3*$H$404)-0.5*(H2316-('Данные с датчиков 1'!I2316/(PI()*202*1000000000*3.484^2))))))</f>
        <v>988.72069961366174</v>
      </c>
    </row>
    <row r="2317" spans="1:9" x14ac:dyDescent="0.25">
      <c r="A2317" s="3">
        <f>'Данные с датчиков 1'!A2317</f>
        <v>231.1</v>
      </c>
      <c r="B2317" s="3">
        <f>LN((56.48+'Данные с датчиков 1'!B2317)/(56.48))</f>
        <v>0.12782155840894902</v>
      </c>
      <c r="C2317" s="3">
        <f>'Данные с датчиков 1'!C2317/((PI()*3.5^2)*(1-((0.3*$B$397)-0.5*(B2317-('Данные с датчиков 1'!C2317/(PI()*202*1000000000*3.5^2))))))</f>
        <v>971.29944090297306</v>
      </c>
      <c r="D2317" s="3">
        <f>'Данные с датчиков 1'!D2317</f>
        <v>231.1</v>
      </c>
      <c r="E2317" s="3">
        <f>LN((56.48+'Данные с датчиков 1'!E2317)/(56.48))</f>
        <v>0.12781470278038437</v>
      </c>
      <c r="F2317" s="3">
        <f>'Данные с датчиков 1'!F2317/((PI()*3.48^2)*(1-((0.3*$E$397)-0.5*(E2317-('Данные с датчиков 1'!F2317/(PI()*202*1000000000*3.48^2))))))</f>
        <v>1013.789958080524</v>
      </c>
      <c r="G2317" s="3">
        <f>'Данные с датчиков 1'!G2317</f>
        <v>231.1</v>
      </c>
      <c r="H2317" s="3">
        <f>LN((56.48+'Данные с датчиков 1'!H2317)/(56.48))</f>
        <v>0.12781703993176624</v>
      </c>
      <c r="I2317" s="3">
        <f>'Данные с датчиков 1'!I2317/((PI()*3.484^2)*(1-((0.3*$H$404)-0.5*(H2317-('Данные с датчиков 1'!I2317/(PI()*202*1000000000*3.484^2))))))</f>
        <v>988.55440501278599</v>
      </c>
    </row>
    <row r="2318" spans="1:9" x14ac:dyDescent="0.25">
      <c r="A2318" s="3">
        <f>'Данные с датчиков 1'!A2318</f>
        <v>231.2</v>
      </c>
      <c r="B2318" s="3">
        <f>LN((56.48+'Данные с датчиков 1'!B2318)/(56.48))</f>
        <v>0.12787312992630756</v>
      </c>
      <c r="C2318" s="3">
        <f>'Данные с датчиков 1'!C2318/((PI()*3.5^2)*(1-((0.3*$B$397)-0.5*(B2318-('Данные с датчиков 1'!C2318/(PI()*202*1000000000*3.5^2))))))</f>
        <v>971.24963106224232</v>
      </c>
      <c r="D2318" s="3">
        <f>'Данные с датчиков 1'!D2318</f>
        <v>231.2</v>
      </c>
      <c r="E2318" s="3">
        <f>LN((56.48+'Данные с датчиков 1'!E2318)/(56.48))</f>
        <v>0.12787063710446572</v>
      </c>
      <c r="F2318" s="3">
        <f>'Данные с датчиков 1'!F2318/((PI()*3.48^2)*(1-((0.3*$E$397)-0.5*(E2318-('Данные с датчиков 1'!F2318/(PI()*202*1000000000*3.48^2))))))</f>
        <v>1013.9834176342191</v>
      </c>
      <c r="G2318" s="3">
        <f>'Данные с датчиков 1'!G2318</f>
        <v>231.2</v>
      </c>
      <c r="H2318" s="3">
        <f>LN((56.48+'Данные с датчиков 1'!H2318)/(56.48))</f>
        <v>0.12787063710446572</v>
      </c>
      <c r="I2318" s="3">
        <f>'Данные с датчиков 1'!I2318/((PI()*3.484^2)*(1-((0.3*$H$404)-0.5*(H2318-('Данные с датчиков 1'!I2318/(PI()*202*1000000000*3.484^2))))))</f>
        <v>988.58719886535528</v>
      </c>
    </row>
    <row r="2319" spans="1:9" x14ac:dyDescent="0.25">
      <c r="A2319" s="3">
        <f>'Данные с датчиков 1'!A2319</f>
        <v>231.3</v>
      </c>
      <c r="B2319" s="3">
        <f>LN((56.48+'Данные с датчиков 1'!B2319)/(56.48))</f>
        <v>0.12792329664496901</v>
      </c>
      <c r="C2319" s="3">
        <f>'Данные с датчиков 1'!C2319/((PI()*3.5^2)*(1-((0.3*$B$397)-0.5*(B2319-('Данные с датчиков 1'!C2319/(PI()*202*1000000000*3.5^2))))))</f>
        <v>971.11568635483161</v>
      </c>
      <c r="D2319" s="3">
        <f>'Данные с датчиков 1'!D2319</f>
        <v>231.3</v>
      </c>
      <c r="E2319" s="3">
        <f>LN((56.48+'Данные с датчиков 1'!E2319)/(56.48))</f>
        <v>0.12791909021553519</v>
      </c>
      <c r="F2319" s="3">
        <f>'Данные с датчиков 1'!F2319/((PI()*3.48^2)*(1-((0.3*$E$397)-0.5*(E2319-('Данные с датчиков 1'!F2319/(PI()*202*1000000000*3.48^2))))))</f>
        <v>1013.8264410529326</v>
      </c>
      <c r="G2319" s="3">
        <f>'Данные с датчиков 1'!G2319</f>
        <v>231.3</v>
      </c>
      <c r="H2319" s="3">
        <f>LN((56.48+'Данные с датчиков 1'!H2319)/(56.48))</f>
        <v>0.12792111553561938</v>
      </c>
      <c r="I2319" s="3">
        <f>'Данные с датчиков 1'!I2319/((PI()*3.484^2)*(1-((0.3*$H$404)-0.5*(H2319-('Данные с датчиков 1'!I2319/(PI()*202*1000000000*3.484^2))))))</f>
        <v>988.54779682899414</v>
      </c>
    </row>
    <row r="2320" spans="1:9" x14ac:dyDescent="0.25">
      <c r="A2320" s="3">
        <f>'Данные с датчиков 1'!A2320</f>
        <v>231.4</v>
      </c>
      <c r="B2320" s="3">
        <f>LN((56.48+'Данные с датчиков 1'!B2320)/(56.48))</f>
        <v>0.12797548605702663</v>
      </c>
      <c r="C2320" s="3">
        <f>'Данные с датчиков 1'!C2320/((PI()*3.5^2)*(1-((0.3*$B$397)-0.5*(B2320-('Данные с датчиков 1'!C2320/(PI()*202*1000000000*3.5^2))))))</f>
        <v>971.12925712705169</v>
      </c>
      <c r="D2320" s="3">
        <f>'Данные с датчиков 1'!D2320</f>
        <v>231.4</v>
      </c>
      <c r="E2320" s="3">
        <f>LN((56.48+'Данные с датчиков 1'!E2320)/(56.48))</f>
        <v>0.12797330506150498</v>
      </c>
      <c r="F2320" s="3">
        <f>'Данные с датчиков 1'!F2320/((PI()*3.48^2)*(1-((0.3*$E$397)-0.5*(E2320-('Данные с датчиков 1'!F2320/(PI()*202*1000000000*3.48^2))))))</f>
        <v>1013.904558177087</v>
      </c>
      <c r="G2320" s="3">
        <f>'Данные с датчиков 1'!G2320</f>
        <v>231.4</v>
      </c>
      <c r="H2320" s="3">
        <f>LN((56.48+'Данные с датчиков 1'!H2320)/(56.48))</f>
        <v>0.12797314927592843</v>
      </c>
      <c r="I2320" s="3">
        <f>'Данные с датчиков 1'!I2320/((PI()*3.484^2)*(1-((0.3*$H$404)-0.5*(H2320-('Данные с датчиков 1'!I2320/(PI()*202*1000000000*3.484^2))))))</f>
        <v>988.53150912721787</v>
      </c>
    </row>
    <row r="2321" spans="1:9" x14ac:dyDescent="0.25">
      <c r="A2321" s="3">
        <f>'Данные с датчиков 1'!A2321</f>
        <v>231.5</v>
      </c>
      <c r="B2321" s="3">
        <f>LN((56.48+'Данные с датчиков 1'!B2321)/(56.48))</f>
        <v>0.12802346675508633</v>
      </c>
      <c r="C2321" s="3">
        <f>'Данные с датчиков 1'!C2321/((PI()*3.5^2)*(1-((0.3*$B$397)-0.5*(B2321-('Данные с датчиков 1'!C2321/(PI()*202*1000000000*3.5^2))))))</f>
        <v>970.90194576273143</v>
      </c>
      <c r="D2321" s="3">
        <f>'Данные с датчиков 1'!D2321</f>
        <v>231.5</v>
      </c>
      <c r="E2321" s="3">
        <f>LN((56.48+'Данные с датчиков 1'!E2321)/(56.48))</f>
        <v>0.12802362253282432</v>
      </c>
      <c r="F2321" s="3">
        <f>'Данные с датчиков 1'!F2321/((PI()*3.48^2)*(1-((0.3*$E$397)-0.5*(E2321-('Данные с датчиков 1'!F2321/(PI()*202*1000000000*3.48^2))))))</f>
        <v>1013.8495458762138</v>
      </c>
      <c r="G2321" s="3">
        <f>'Данные с датчиков 1'!G2321</f>
        <v>231.5</v>
      </c>
      <c r="H2321" s="3">
        <f>LN((56.48+'Данные с датчиков 1'!H2321)/(56.48))</f>
        <v>0.12802704963691819</v>
      </c>
      <c r="I2321" s="3">
        <f>'Данные с датчиков 1'!I2321/((PI()*3.484^2)*(1-((0.3*$H$404)-0.5*(H2321-('Данные с датчиков 1'!I2321/(PI()*202*1000000000*3.484^2))))))</f>
        <v>988.60059624847679</v>
      </c>
    </row>
    <row r="2322" spans="1:9" x14ac:dyDescent="0.25">
      <c r="A2322" s="3">
        <f>'Данные с датчиков 1'!A2322</f>
        <v>231.6</v>
      </c>
      <c r="B2322" s="3">
        <f>LN((56.48+'Данные с датчиков 1'!B2322)/(56.48))</f>
        <v>0.1280793894036413</v>
      </c>
      <c r="C2322" s="3">
        <f>'Данные с датчиков 1'!C2322/((PI()*3.5^2)*(1-((0.3*$B$397)-0.5*(B2322-('Данные с датчиков 1'!C2322/(PI()*202*1000000000*3.5^2))))))</f>
        <v>971.096416871663</v>
      </c>
      <c r="D2322" s="3">
        <f>'Данные с датчиков 1'!D2322</f>
        <v>231.6</v>
      </c>
      <c r="E2322" s="3">
        <f>LN((56.48+'Данные с датчиков 1'!E2322)/(56.48))</f>
        <v>0.12807533940043245</v>
      </c>
      <c r="F2322" s="3">
        <f>'Данные с датчиков 1'!F2322/((PI()*3.48^2)*(1-((0.3*$E$397)-0.5*(E2322-('Данные с датчиков 1'!F2322/(PI()*202*1000000000*3.48^2))))))</f>
        <v>1013.8295064904697</v>
      </c>
      <c r="G2322" s="3">
        <f>'Данные с датчиков 1'!G2322</f>
        <v>231.6</v>
      </c>
      <c r="H2322" s="3">
        <f>LN((56.48+'Данные с датчиков 1'!H2322)/(56.48))</f>
        <v>0.1280744047819779</v>
      </c>
      <c r="I2322" s="3">
        <f>'Данные с датчиков 1'!I2322/((PI()*3.484^2)*(1-((0.3*$H$404)-0.5*(H2322-('Данные с датчиков 1'!I2322/(PI()*202*1000000000*3.484^2))))))</f>
        <v>988.37078632936789</v>
      </c>
    </row>
    <row r="2323" spans="1:9" x14ac:dyDescent="0.25">
      <c r="A2323" s="3">
        <f>'Данные с датчиков 1'!A2323</f>
        <v>231.7</v>
      </c>
      <c r="B2323" s="3">
        <f>LN((56.48+'Данные с датчиков 1'!B2323)/(56.48))</f>
        <v>0.12812752087827828</v>
      </c>
      <c r="C2323" s="3">
        <f>'Данные с датчиков 1'!C2323/((PI()*3.5^2)*(1-((0.3*$B$397)-0.5*(B2323-('Данные с датчиков 1'!C2323/(PI()*202*1000000000*3.5^2))))))</f>
        <v>970.89669827383329</v>
      </c>
      <c r="D2323" s="3">
        <f>'Данные с датчиков 1'!D2323</f>
        <v>231.7</v>
      </c>
      <c r="E2323" s="3">
        <f>LN((56.48+'Данные с датчиков 1'!E2323)/(56.48))</f>
        <v>0.12812923425376727</v>
      </c>
      <c r="F2323" s="3">
        <f>'Данные с датчиков 1'!F2323/((PI()*3.48^2)*(1-((0.3*$E$397)-0.5*(E2323-('Данные с датчиков 1'!F2323/(PI()*202*1000000000*3.48^2))))))</f>
        <v>1013.9094222275546</v>
      </c>
      <c r="G2323" s="3">
        <f>'Данные с датчиков 1'!G2323</f>
        <v>231.7</v>
      </c>
      <c r="H2323" s="3">
        <f>LN((56.48+'Данные с датчиков 1'!H2323)/(56.48))</f>
        <v>0.12813297251737182</v>
      </c>
      <c r="I2323" s="3">
        <f>'Данные с датчиков 1'!I2323/((PI()*3.484^2)*(1-((0.3*$H$404)-0.5*(H2323-('Данные с датчиков 1'!I2323/(PI()*202*1000000000*3.484^2))))))</f>
        <v>988.66579904698642</v>
      </c>
    </row>
    <row r="2324" spans="1:9" x14ac:dyDescent="0.25">
      <c r="A2324" s="3">
        <f>'Данные с датчиков 1'!A2324</f>
        <v>231.8</v>
      </c>
      <c r="B2324" s="3">
        <f>LN((56.48+'Данные с датчиков 1'!B2324)/(56.48))</f>
        <v>0.12818312620260358</v>
      </c>
      <c r="C2324" s="3">
        <f>'Данные с датчиков 1'!C2324/((PI()*3.5^2)*(1-((0.3*$B$397)-0.5*(B2324-('Данные с датчиков 1'!C2324/(PI()*202*1000000000*3.5^2))))))</f>
        <v>971.04215102931016</v>
      </c>
      <c r="D2324" s="3">
        <f>'Данные с датчиков 1'!D2324</f>
        <v>231.8</v>
      </c>
      <c r="E2324" s="3">
        <f>LN((56.48+'Данные с датчиков 1'!E2324)/(56.48))</f>
        <v>0.12817596154442948</v>
      </c>
      <c r="F2324" s="3">
        <f>'Данные с датчиков 1'!F2324/((PI()*3.48^2)*(1-((0.3*$E$397)-0.5*(E2324-('Данные с датчиков 1'!F2324/(PI()*202*1000000000*3.48^2))))))</f>
        <v>1013.6479280312888</v>
      </c>
      <c r="G2324" s="3">
        <f>'Данные с датчиков 1'!G2324</f>
        <v>231.8</v>
      </c>
      <c r="H2324" s="3">
        <f>LN((56.48+'Данные с датчиков 1'!H2324)/(56.48))</f>
        <v>0.12818219168488335</v>
      </c>
      <c r="I2324" s="3">
        <f>'Данные с датчиков 1'!I2324/((PI()*3.484^2)*(1-((0.3*$H$404)-0.5*(H2324-('Данные с датчиков 1'!I2324/(PI()*202*1000000000*3.484^2))))))</f>
        <v>988.50693047758978</v>
      </c>
    </row>
    <row r="2325" spans="1:9" x14ac:dyDescent="0.25">
      <c r="A2325" s="3">
        <f>'Данные с датчиков 1'!A2325</f>
        <v>231.9</v>
      </c>
      <c r="B2325" s="3">
        <f>LN((56.48+'Данные с датчиков 1'!B2325)/(56.48))</f>
        <v>0.12823623652451374</v>
      </c>
      <c r="C2325" s="3">
        <f>'Данные с датчиков 1'!C2325/((PI()*3.5^2)*(1-((0.3*$B$397)-0.5*(B2325-('Данные с датчиков 1'!C2325/(PI()*202*1000000000*3.5^2))))))</f>
        <v>971.11270847930336</v>
      </c>
      <c r="D2325" s="3">
        <f>'Данные с датчиков 1'!D2325</f>
        <v>231.9</v>
      </c>
      <c r="E2325" s="3">
        <f>LN((56.48+'Данные с датчиков 1'!E2325)/(56.48))</f>
        <v>0.12823499056686746</v>
      </c>
      <c r="F2325" s="3">
        <f>'Данные с датчиков 1'!F2325/((PI()*3.48^2)*(1-((0.3*$E$397)-0.5*(E2325-('Данные с датчиков 1'!F2325/(PI()*202*1000000000*3.48^2))))))</f>
        <v>1013.9821386972731</v>
      </c>
      <c r="G2325" s="3">
        <f>'Данные с датчиков 1'!G2325</f>
        <v>231.9</v>
      </c>
      <c r="H2325" s="3">
        <f>LN((56.48+'Данные с датчиков 1'!H2325)/(56.48))</f>
        <v>0.12823452333235016</v>
      </c>
      <c r="I2325" s="3">
        <f>'Данные с датчиков 1'!I2325/((PI()*3.484^2)*(1-((0.3*$H$404)-0.5*(H2325-('Данные с датчиков 1'!I2325/(PI()*202*1000000000*3.484^2))))))</f>
        <v>988.48508003043116</v>
      </c>
    </row>
    <row r="2326" spans="1:9" x14ac:dyDescent="0.25">
      <c r="A2326" s="3">
        <f>'Данные с датчиков 1'!A2326</f>
        <v>232</v>
      </c>
      <c r="B2326" s="3">
        <f>LN((56.48+'Данные с датчиков 1'!B2326)/(56.48))</f>
        <v>0.12828498339890249</v>
      </c>
      <c r="C2326" s="3">
        <f>'Данные с датчиков 1'!C2326/((PI()*3.5^2)*(1-((0.3*$B$397)-0.5*(B2326-('Данные с датчиков 1'!C2326/(PI()*202*1000000000*3.5^2))))))</f>
        <v>970.88987393369848</v>
      </c>
      <c r="D2326" s="3">
        <f>'Данные с датчиков 1'!D2326</f>
        <v>232</v>
      </c>
      <c r="E2326" s="3">
        <f>LN((56.48+'Данные с датчиков 1'!E2326)/(56.48))</f>
        <v>0.12828404897636464</v>
      </c>
      <c r="F2326" s="3">
        <f>'Данные с датчиков 1'!F2326/((PI()*3.48^2)*(1-((0.3*$E$397)-0.5*(E2326-('Данные с датчиков 1'!F2326/(PI()*202*1000000000*3.48^2))))))</f>
        <v>1013.8140233117088</v>
      </c>
      <c r="G2326" s="3">
        <f>'Данные с датчиков 1'!G2326</f>
        <v>232</v>
      </c>
      <c r="H2326" s="3">
        <f>LN((56.48+'Данные с датчиков 1'!H2326)/(56.48))</f>
        <v>0.12828545060984389</v>
      </c>
      <c r="I2326" s="3">
        <f>'Данные с датчиков 1'!I2326/((PI()*3.484^2)*(1-((0.3*$H$404)-0.5*(H2326-('Данные с датчиков 1'!I2326/(PI()*202*1000000000*3.484^2))))))</f>
        <v>988.44596207429402</v>
      </c>
    </row>
    <row r="2327" spans="1:9" x14ac:dyDescent="0.25">
      <c r="A2327" s="3">
        <f>'Данные с датчиков 1'!A2327</f>
        <v>232.1</v>
      </c>
      <c r="B2327" s="3">
        <f>LN((56.48+'Данные с датчиков 1'!B2327)/(56.48))</f>
        <v>0.12834026851164029</v>
      </c>
      <c r="C2327" s="3">
        <f>'Данные с датчиков 1'!C2327/((PI()*3.5^2)*(1-((0.3*$B$397)-0.5*(B2327-('Данные с датчиков 1'!C2327/(PI()*202*1000000000*3.5^2))))))</f>
        <v>971.06138223457856</v>
      </c>
      <c r="D2327" s="3">
        <f>'Данные с датчиков 1'!D2327</f>
        <v>232.1</v>
      </c>
      <c r="E2327" s="3">
        <f>LN((56.48+'Данные с датчиков 1'!E2327)/(56.48))</f>
        <v>0.12833715393864659</v>
      </c>
      <c r="F2327" s="3">
        <f>'Данные с датчиков 1'!F2327/((PI()*3.48^2)*(1-((0.3*$E$397)-0.5*(E2327-('Данные с датчиков 1'!F2327/(PI()*202*1000000000*3.48^2))))))</f>
        <v>1013.8459522633991</v>
      </c>
      <c r="G2327" s="3">
        <f>'Данные с датчиков 1'!G2327</f>
        <v>232.1</v>
      </c>
      <c r="H2327" s="3">
        <f>LN((56.48+'Данные с датчиков 1'!H2327)/(56.48))</f>
        <v>0.12833481800253543</v>
      </c>
      <c r="I2327" s="3">
        <f>'Данные с датчиков 1'!I2327/((PI()*3.484^2)*(1-((0.3*$H$404)-0.5*(H2327-('Данные с датчиков 1'!I2327/(PI()*202*1000000000*3.484^2))))))</f>
        <v>988.29314493211393</v>
      </c>
    </row>
    <row r="2328" spans="1:9" x14ac:dyDescent="0.25">
      <c r="A2328" s="3">
        <f>'Данные с датчиков 1'!A2328</f>
        <v>232.2</v>
      </c>
      <c r="B2328" s="3">
        <f>LN((56.48+'Данные с датчиков 1'!B2328)/(56.48))</f>
        <v>0.12838807598984461</v>
      </c>
      <c r="C2328" s="3">
        <f>'Данные с датчиков 1'!C2328/((PI()*3.5^2)*(1-((0.3*$B$397)-0.5*(B2328-('Данные с датчиков 1'!C2328/(PI()*202*1000000000*3.5^2))))))</f>
        <v>970.81787223253048</v>
      </c>
      <c r="D2328" s="3">
        <f>'Данные с датчиков 1'!D2328</f>
        <v>232.2</v>
      </c>
      <c r="E2328" s="3">
        <f>LN((56.48+'Данные с датчиков 1'!E2328)/(56.48))</f>
        <v>0.12838760882684844</v>
      </c>
      <c r="F2328" s="3">
        <f>'Данные с датчиков 1'!F2328/((PI()*3.48^2)*(1-((0.3*$E$397)-0.5*(E2328-('Данные с датчиков 1'!F2328/(PI()*202*1000000000*3.48^2))))))</f>
        <v>1013.7846701847058</v>
      </c>
      <c r="G2328" s="3">
        <f>'Данные с датчиков 1'!G2328</f>
        <v>232.2</v>
      </c>
      <c r="H2328" s="3">
        <f>LN((56.48+'Данные с датчиков 1'!H2328)/(56.48))</f>
        <v>0.12839119040424216</v>
      </c>
      <c r="I2328" s="3">
        <f>'Данные с датчиков 1'!I2328/((PI()*3.484^2)*(1-((0.3*$H$404)-0.5*(H2328-('Данные с датчиков 1'!I2328/(PI()*202*1000000000*3.484^2))))))</f>
        <v>988.51551327456355</v>
      </c>
    </row>
    <row r="2329" spans="1:9" x14ac:dyDescent="0.25">
      <c r="A2329" s="3">
        <f>'Данные с датчиков 1'!A2329</f>
        <v>232.3</v>
      </c>
      <c r="B2329" s="3">
        <f>LN((56.48+'Данные с датчиков 1'!B2329)/(56.48))</f>
        <v>0.12844413396501728</v>
      </c>
      <c r="C2329" s="3">
        <f>'Данные с датчиков 1'!C2329/((PI()*3.5^2)*(1-((0.3*$B$397)-0.5*(B2329-('Данные с датчиков 1'!C2329/(PI()*202*1000000000*3.5^2))))))</f>
        <v>970.97721229349622</v>
      </c>
      <c r="D2329" s="3">
        <f>'Данные с датчиков 1'!D2329</f>
        <v>232.3</v>
      </c>
      <c r="E2329" s="3">
        <f>LN((56.48+'Данные с датчиков 1'!E2329)/(56.48))</f>
        <v>0.12843712688997358</v>
      </c>
      <c r="F2329" s="3">
        <f>'Данные с датчиков 1'!F2329/((PI()*3.48^2)*(1-((0.3*$E$397)-0.5*(E2329-('Данные с датчиков 1'!F2329/(PI()*202*1000000000*3.48^2))))))</f>
        <v>1013.6676197216889</v>
      </c>
      <c r="G2329" s="3">
        <f>'Данные с датчиков 1'!G2329</f>
        <v>232.3</v>
      </c>
      <c r="H2329" s="3">
        <f>LN((56.48+'Данные с датчиков 1'!H2329)/(56.48))</f>
        <v>0.12843930687413757</v>
      </c>
      <c r="I2329" s="3">
        <f>'Данные с датчиков 1'!I2329/((PI()*3.484^2)*(1-((0.3*$H$404)-0.5*(H2329-('Данные с датчиков 1'!I2329/(PI()*202*1000000000*3.484^2))))))</f>
        <v>988.3292793573363</v>
      </c>
    </row>
    <row r="2330" spans="1:9" x14ac:dyDescent="0.25">
      <c r="A2330" s="3">
        <f>'Данные с датчиков 1'!A2330</f>
        <v>232.4</v>
      </c>
      <c r="B2330" s="3">
        <f>LN((56.48+'Данные с датчиков 1'!B2330)/(56.48))</f>
        <v>0.12849224788758415</v>
      </c>
      <c r="C2330" s="3">
        <f>'Данные с датчиков 1'!C2330/((PI()*3.5^2)*(1-((0.3*$B$397)-0.5*(B2330-('Данные с датчиков 1'!C2330/(PI()*202*1000000000*3.5^2))))))</f>
        <v>970.80432046147564</v>
      </c>
      <c r="D2330" s="3">
        <f>'Данные с датчиков 1'!D2330</f>
        <v>232.4</v>
      </c>
      <c r="E2330" s="3">
        <f>LN((56.48+'Данные с датчиков 1'!E2330)/(56.48))</f>
        <v>0.12849302641098836</v>
      </c>
      <c r="F2330" s="3">
        <f>'Данные с датчиков 1'!F2330/((PI()*3.48^2)*(1-((0.3*$E$397)-0.5*(E2330-('Данные с датчиков 1'!F2330/(PI()*202*1000000000*3.48^2))))))</f>
        <v>1013.8625955599973</v>
      </c>
      <c r="G2330" s="3">
        <f>'Данные с датчиков 1'!G2330</f>
        <v>232.4</v>
      </c>
      <c r="H2330" s="3">
        <f>LN((56.48+'Данные с датчиков 1'!H2330)/(56.48))</f>
        <v>0.12849458345597831</v>
      </c>
      <c r="I2330" s="3">
        <f>'Данные с датчиков 1'!I2330/((PI()*3.484^2)*(1-((0.3*$H$404)-0.5*(H2330-('Данные с датчиков 1'!I2330/(PI()*202*1000000000*3.484^2))))))</f>
        <v>988.46979570029896</v>
      </c>
    </row>
    <row r="2331" spans="1:9" x14ac:dyDescent="0.25">
      <c r="A2331" s="3">
        <f>'Данные с датчиков 1'!A2331</f>
        <v>232.5</v>
      </c>
      <c r="B2331" s="3">
        <f>LN((56.48+'Данные с датчиков 1'!B2331)/(56.48))</f>
        <v>0.12854705445467016</v>
      </c>
      <c r="C2331" s="3">
        <f>'Данные с датчиков 1'!C2331/((PI()*3.5^2)*(1-((0.3*$B$397)-0.5*(B2331-('Данные с датчиков 1'!C2331/(PI()*202*1000000000*3.5^2))))))</f>
        <v>970.8925243644145</v>
      </c>
      <c r="D2331" s="3">
        <f>'Данные с датчиков 1'!D2331</f>
        <v>232.5</v>
      </c>
      <c r="E2331" s="3">
        <f>LN((56.48+'Данные с датчиков 1'!E2331)/(56.48))</f>
        <v>0.12854067088976509</v>
      </c>
      <c r="F2331" s="3">
        <f>'Данные с датчиков 1'!F2331/((PI()*3.48^2)*(1-((0.3*$E$397)-0.5*(E2331-('Данные с датчиков 1'!F2331/(PI()*202*1000000000*3.48^2))))))</f>
        <v>1013.6506146700521</v>
      </c>
      <c r="G2331" s="3">
        <f>'Данные с датчиков 1'!G2331</f>
        <v>232.5</v>
      </c>
      <c r="H2331" s="3">
        <f>LN((56.48+'Данные с датчиков 1'!H2331)/(56.48))</f>
        <v>0.12854721015086601</v>
      </c>
      <c r="I2331" s="3">
        <f>'Данные с датчиков 1'!I2331/((PI()*3.484^2)*(1-((0.3*$H$404)-0.5*(H2331-('Данные с датчиков 1'!I2331/(PI()*202*1000000000*3.484^2))))))</f>
        <v>988.51126984901123</v>
      </c>
    </row>
    <row r="2332" spans="1:9" x14ac:dyDescent="0.25">
      <c r="A2332" s="3">
        <f>'Данные с датчиков 1'!A2332</f>
        <v>232.6</v>
      </c>
      <c r="B2332" s="3">
        <f>LN((56.48+'Данные с датчиков 1'!B2332)/(56.48))</f>
        <v>0.12859936701224917</v>
      </c>
      <c r="C2332" s="3">
        <f>'Данные с датчиков 1'!C2332/((PI()*3.5^2)*(1-((0.3*$B$397)-0.5*(B2332-('Данные с датчиков 1'!C2332/(PI()*202*1000000000*3.5^2))))))</f>
        <v>970.89202599630653</v>
      </c>
      <c r="D2332" s="3">
        <f>'Данные с датчиков 1'!D2332</f>
        <v>232.6</v>
      </c>
      <c r="E2332" s="3">
        <f>LN((56.48+'Данные с датчиков 1'!E2332)/(56.48))</f>
        <v>0.12859687600013242</v>
      </c>
      <c r="F2332" s="3">
        <f>'Данные с датчиков 1'!F2332/((PI()*3.48^2)*(1-((0.3*$E$397)-0.5*(E2332-('Данные с датчиков 1'!F2332/(PI()*202*1000000000*3.48^2))))))</f>
        <v>1013.8599988036134</v>
      </c>
      <c r="G2332" s="3">
        <f>'Данные с датчиков 1'!G2332</f>
        <v>232.6</v>
      </c>
      <c r="H2332" s="3">
        <f>LN((56.48+'Данные с датчиков 1'!H2332)/(56.48))</f>
        <v>0.12859469635943996</v>
      </c>
      <c r="I2332" s="3">
        <f>'Данные с датчиков 1'!I2332/((PI()*3.484^2)*(1-((0.3*$H$404)-0.5*(H2332-('Данные с датчиков 1'!I2332/(PI()*202*1000000000*3.484^2))))))</f>
        <v>988.24212387496391</v>
      </c>
    </row>
    <row r="2333" spans="1:9" x14ac:dyDescent="0.25">
      <c r="A2333" s="3">
        <f>'Данные с датчиков 1'!A2333</f>
        <v>232.7</v>
      </c>
      <c r="B2333" s="3">
        <f>LN((56.48+'Данные с датчиков 1'!B2333)/(56.48))</f>
        <v>0.12864622802133727</v>
      </c>
      <c r="C2333" s="3">
        <f>'Данные с датчиков 1'!C2333/((PI()*3.5^2)*(1-((0.3*$B$397)-0.5*(B2333-('Данные с датчиков 1'!C2333/(PI()*202*1000000000*3.5^2))))))</f>
        <v>970.61327797372883</v>
      </c>
      <c r="D2333" s="3">
        <f>'Данные с датчиков 1'!D2333</f>
        <v>232.7</v>
      </c>
      <c r="E2333" s="3">
        <f>LN((56.48+'Данные с датчиков 1'!E2333)/(56.48))</f>
        <v>0.12864934163184721</v>
      </c>
      <c r="F2333" s="3">
        <f>'Данные с датчиков 1'!F2333/((PI()*3.48^2)*(1-((0.3*$E$397)-0.5*(E2333-('Данные с датчиков 1'!F2333/(PI()*202*1000000000*3.48^2))))))</f>
        <v>1013.8852379023886</v>
      </c>
      <c r="G2333" s="3">
        <f>'Данные с датчиков 1'!G2333</f>
        <v>232.7</v>
      </c>
      <c r="H2333" s="3">
        <f>LN((56.48+'Данные с датчиков 1'!H2333)/(56.48))</f>
        <v>0.12865136547348016</v>
      </c>
      <c r="I2333" s="3">
        <f>'Данные с датчиков 1'!I2333/((PI()*3.484^2)*(1-((0.3*$H$404)-0.5*(H2333-('Данные с датчиков 1'!I2333/(PI()*202*1000000000*3.484^2))))))</f>
        <v>988.49658815044972</v>
      </c>
    </row>
    <row r="2334" spans="1:9" x14ac:dyDescent="0.25">
      <c r="A2334" s="3">
        <f>'Данные с датчиков 1'!A2334</f>
        <v>232.8</v>
      </c>
      <c r="B2334" s="3">
        <f>LN((56.48+'Данные с датчиков 1'!B2334)/(56.48))</f>
        <v>0.12870320555912595</v>
      </c>
      <c r="C2334" s="3">
        <f>'Данные с датчиков 1'!C2334/((PI()*3.5^2)*(1-((0.3*$B$397)-0.5*(B2334-('Данные с датчиков 1'!C2334/(PI()*202*1000000000*3.5^2))))))</f>
        <v>970.85520568237826</v>
      </c>
      <c r="D2334" s="3">
        <f>'Данные с датчиков 1'!D2334</f>
        <v>232.8</v>
      </c>
      <c r="E2334" s="3">
        <f>LN((56.48+'Данные с датчиков 1'!E2334)/(56.48))</f>
        <v>0.12869744568231875</v>
      </c>
      <c r="F2334" s="3">
        <f>'Данные с датчиков 1'!F2334/((PI()*3.48^2)*(1-((0.3*$E$397)-0.5*(E2334-('Данные с датчиков 1'!F2334/(PI()*202*1000000000*3.48^2))))))</f>
        <v>1013.6724693232304</v>
      </c>
      <c r="G2334" s="3">
        <f>'Данные с датчиков 1'!G2334</f>
        <v>232.8</v>
      </c>
      <c r="H2334" s="3">
        <f>LN((56.48+'Данные с датчиков 1'!H2334)/(56.48))</f>
        <v>0.12869931375410767</v>
      </c>
      <c r="I2334" s="3">
        <f>'Данные с датчиков 1'!I2334/((PI()*3.484^2)*(1-((0.3*$H$404)-0.5*(H2334-('Данные с датчиков 1'!I2334/(PI()*202*1000000000*3.484^2))))))</f>
        <v>988.24903673736367</v>
      </c>
    </row>
    <row r="2335" spans="1:9" x14ac:dyDescent="0.25">
      <c r="A2335" s="3">
        <f>'Данные с датчиков 1'!A2335</f>
        <v>232.9</v>
      </c>
      <c r="B2335" s="3">
        <f>LN((56.48+'Данные с датчиков 1'!B2335)/(56.48))</f>
        <v>0.12875177401177743</v>
      </c>
      <c r="C2335" s="3">
        <f>'Данные с датчиков 1'!C2335/((PI()*3.5^2)*(1-((0.3*$B$397)-0.5*(B2335-('Данные с датчиков 1'!C2335/(PI()*202*1000000000*3.5^2))))))</f>
        <v>970.67195550318934</v>
      </c>
      <c r="D2335" s="3">
        <f>'Данные с датчиков 1'!D2335</f>
        <v>232.9</v>
      </c>
      <c r="E2335" s="3">
        <f>LN((56.48+'Данные с датчиков 1'!E2335)/(56.48))</f>
        <v>0.12875317498983138</v>
      </c>
      <c r="F2335" s="3">
        <f>'Данные с датчиков 1'!F2335/((PI()*3.48^2)*(1-((0.3*$E$397)-0.5*(E2335-('Данные с датчиков 1'!F2335/(PI()*202*1000000000*3.48^2))))))</f>
        <v>1013.8835218645755</v>
      </c>
      <c r="G2335" s="3">
        <f>'Данные с датчиков 1'!G2335</f>
        <v>232.9</v>
      </c>
      <c r="H2335" s="3">
        <f>LN((56.48+'Данные с датчиков 1'!H2335)/(56.48))</f>
        <v>0.12875255233316057</v>
      </c>
      <c r="I2335" s="3">
        <f>'Данные с датчиков 1'!I2335/((PI()*3.484^2)*(1-((0.3*$H$404)-0.5*(H2335-('Данные с датчиков 1'!I2335/(PI()*202*1000000000*3.484^2))))))</f>
        <v>988.31938552131908</v>
      </c>
    </row>
    <row r="2336" spans="1:9" x14ac:dyDescent="0.25">
      <c r="A2336" s="3">
        <f>'Данные с датчиков 1'!A2336</f>
        <v>233</v>
      </c>
      <c r="B2336" s="3">
        <f>LN((56.48+'Данные с датчиков 1'!B2336)/(56.48))</f>
        <v>0.12880672201315876</v>
      </c>
      <c r="C2336" s="3">
        <f>'Данные с датчиков 1'!C2336/((PI()*3.5^2)*(1-((0.3*$B$397)-0.5*(B2336-('Данные с датчиков 1'!C2336/(PI()*202*1000000000*3.5^2))))))</f>
        <v>970.79646218651783</v>
      </c>
      <c r="D2336" s="3">
        <f>'Данные с датчиков 1'!D2336</f>
        <v>233</v>
      </c>
      <c r="E2336" s="3">
        <f>LN((56.48+'Данные с датчиков 1'!E2336)/(56.48))</f>
        <v>0.1288015853590927</v>
      </c>
      <c r="F2336" s="3">
        <f>'Данные с датчиков 1'!F2336/((PI()*3.48^2)*(1-((0.3*$E$397)-0.5*(E2336-('Данные с датчиков 1'!F2336/(PI()*202*1000000000*3.48^2))))))</f>
        <v>1013.6711992777672</v>
      </c>
      <c r="G2336" s="3">
        <f>'Данные с датчиков 1'!G2336</f>
        <v>233</v>
      </c>
      <c r="H2336" s="3">
        <f>LN((56.48+'Данные с датчиков 1'!H2336)/(56.48))</f>
        <v>0.12880360889263201</v>
      </c>
      <c r="I2336" s="3">
        <f>'Данные с датчиков 1'!I2336/((PI()*3.484^2)*(1-((0.3*$H$404)-0.5*(H2336-('Данные с датчиков 1'!I2336/(PI()*202*1000000000*3.484^2))))))</f>
        <v>988.27237383093666</v>
      </c>
    </row>
    <row r="2337" spans="1:9" x14ac:dyDescent="0.25">
      <c r="A2337" s="3">
        <f>'Данные с датчиков 1'!A2337</f>
        <v>233.1</v>
      </c>
      <c r="B2337" s="3">
        <f>LN((56.48+'Данные с датчиков 1'!B2337)/(56.48))</f>
        <v>0.12885684191959765</v>
      </c>
      <c r="C2337" s="3">
        <f>'Данные с датчиков 1'!C2337/((PI()*3.5^2)*(1-((0.3*$B$397)-0.5*(B2337-('Данные с датчиков 1'!C2337/(PI()*202*1000000000*3.5^2))))))</f>
        <v>970.70819656839444</v>
      </c>
      <c r="D2337" s="3">
        <f>'Данные с датчиков 1'!D2337</f>
        <v>233.1</v>
      </c>
      <c r="E2337" s="3">
        <f>LN((56.48+'Данные с датчиков 1'!E2337)/(56.48))</f>
        <v>0.1288548184937742</v>
      </c>
      <c r="F2337" s="3">
        <f>'Данные с датчиков 1'!F2337/((PI()*3.48^2)*(1-((0.3*$E$397)-0.5*(E2337-('Данные с датчиков 1'!F2337/(PI()*202*1000000000*3.48^2))))))</f>
        <v>1013.7390793986617</v>
      </c>
      <c r="G2337" s="3">
        <f>'Данные с датчиков 1'!G2337</f>
        <v>233.1</v>
      </c>
      <c r="H2337" s="3">
        <f>LN((56.48+'Данные с датчиков 1'!H2337)/(56.48))</f>
        <v>0.12885528543855831</v>
      </c>
      <c r="I2337" s="3">
        <f>'Данные с датчиков 1'!I2337/((PI()*3.484^2)*(1-((0.3*$H$404)-0.5*(H2337-('Данные с датчиков 1'!I2337/(PI()*202*1000000000*3.484^2))))))</f>
        <v>988.23350244498181</v>
      </c>
    </row>
    <row r="2338" spans="1:9" x14ac:dyDescent="0.25">
      <c r="A2338" s="3">
        <f>'Данные с датчиков 1'!A2338</f>
        <v>233.2</v>
      </c>
      <c r="B2338" s="3">
        <f>LN((56.48+'Данные с датчиков 1'!B2338)/(56.48))</f>
        <v>0.12890711495432755</v>
      </c>
      <c r="C2338" s="3">
        <f>'Данные с датчиков 1'!C2338/((PI()*3.5^2)*(1-((0.3*$B$397)-0.5*(B2338-('Данные с датчиков 1'!C2338/(PI()*202*1000000000*3.5^2))))))</f>
        <v>970.60210998424282</v>
      </c>
      <c r="D2338" s="3">
        <f>'Данные с датчиков 1'!D2338</f>
        <v>233.2</v>
      </c>
      <c r="E2338" s="3">
        <f>LN((56.48+'Данные с датчиков 1'!E2338)/(56.48))</f>
        <v>0.12890540291112298</v>
      </c>
      <c r="F2338" s="3">
        <f>'Данные с датчиков 1'!F2338/((PI()*3.48^2)*(1-((0.3*$E$397)-0.5*(E2338-('Данные с датчиков 1'!F2338/(PI()*202*1000000000*3.48^2))))))</f>
        <v>1013.6655211544772</v>
      </c>
      <c r="G2338" s="3">
        <f>'Данные с датчиков 1'!G2338</f>
        <v>233.2</v>
      </c>
      <c r="H2338" s="3">
        <f>LN((56.48+'Данные с датчиков 1'!H2338)/(56.48))</f>
        <v>0.12891022775264444</v>
      </c>
      <c r="I2338" s="3">
        <f>'Данные с датчиков 1'!I2338/((PI()*3.484^2)*(1-((0.3*$H$404)-0.5*(H2338-('Данные с датчиков 1'!I2338/(PI()*202*1000000000*3.484^2))))))</f>
        <v>988.37889639608352</v>
      </c>
    </row>
    <row r="2339" spans="1:9" x14ac:dyDescent="0.25">
      <c r="A2339" s="3">
        <f>'Данные с датчиков 1'!A2339</f>
        <v>233.3</v>
      </c>
      <c r="B2339" s="3">
        <f>LN((56.48+'Данные с датчиков 1'!B2339)/(56.48))</f>
        <v>0.12896361073579637</v>
      </c>
      <c r="C2339" s="3">
        <f>'Данные с датчиков 1'!C2339/((PI()*3.5^2)*(1-((0.3*$B$397)-0.5*(B2339-('Данные с датчиков 1'!C2339/(PI()*202*1000000000*3.5^2))))))</f>
        <v>970.82004488303357</v>
      </c>
      <c r="D2339" s="3">
        <f>'Данные с датчиков 1'!D2339</f>
        <v>233.3</v>
      </c>
      <c r="E2339" s="3">
        <f>LN((56.48+'Данные с датчиков 1'!E2339)/(56.48))</f>
        <v>0.12895816362317436</v>
      </c>
      <c r="F2339" s="3">
        <f>'Данные с датчиков 1'!F2339/((PI()*3.48^2)*(1-((0.3*$E$397)-0.5*(E2339-('Данные с датчиков 1'!F2339/(PI()*202*1000000000*3.48^2))))))</f>
        <v>1013.6902318096556</v>
      </c>
      <c r="G2339" s="3">
        <f>'Данные с датчиков 1'!G2339</f>
        <v>233.3</v>
      </c>
      <c r="H2339" s="3">
        <f>LN((56.48+'Данные с датчиков 1'!H2339)/(56.48))</f>
        <v>0.12895660729983285</v>
      </c>
      <c r="I2339" s="3">
        <f>'Данные с датчиков 1'!I2339/((PI()*3.484^2)*(1-((0.3*$H$404)-0.5*(H2339-('Данные с датчиков 1'!I2339/(PI()*202*1000000000*3.484^2))))))</f>
        <v>988.06663090015775</v>
      </c>
    </row>
    <row r="2340" spans="1:9" x14ac:dyDescent="0.25">
      <c r="A2340" s="3">
        <f>'Данные с датчиков 1'!A2340</f>
        <v>233.4</v>
      </c>
      <c r="B2340" s="3">
        <f>LN((56.48+'Данные с датчиков 1'!B2340)/(56.48))</f>
        <v>0.12900874281327246</v>
      </c>
      <c r="C2340" s="3">
        <f>'Данные с датчиков 1'!C2340/((PI()*3.5^2)*(1-((0.3*$B$397)-0.5*(B2340-('Данные с датчиков 1'!C2340/(PI()*202*1000000000*3.5^2))))))</f>
        <v>970.45797647264851</v>
      </c>
      <c r="D2340" s="3">
        <f>'Данные с датчиков 1'!D2340</f>
        <v>233.4</v>
      </c>
      <c r="E2340" s="3">
        <f>LN((56.48+'Данные с датчиков 1'!E2340)/(56.48))</f>
        <v>0.12901294466166549</v>
      </c>
      <c r="F2340" s="3">
        <f>'Данные с датчиков 1'!F2340/((PI()*3.48^2)*(1-((0.3*$E$397)-0.5*(E2340-('Данные с датчиков 1'!F2340/(PI()*202*1000000000*3.48^2))))))</f>
        <v>1013.8514284836392</v>
      </c>
      <c r="G2340" s="3">
        <f>'Данные с датчиков 1'!G2340</f>
        <v>233.4</v>
      </c>
      <c r="H2340" s="3">
        <f>LN((56.48+'Данные с датчиков 1'!H2340)/(56.48))</f>
        <v>0.1290138784033551</v>
      </c>
      <c r="I2340" s="3">
        <f>'Данные с датчиков 1'!I2340/((PI()*3.484^2)*(1-((0.3*$H$404)-0.5*(H2340-('Данные с датчиков 1'!I2340/(PI()*202*1000000000*3.484^2))))))</f>
        <v>988.35351413312901</v>
      </c>
    </row>
    <row r="2341" spans="1:9" x14ac:dyDescent="0.25">
      <c r="A2341" s="3">
        <f>'Данные с датчиков 1'!A2341</f>
        <v>233.5</v>
      </c>
      <c r="B2341" s="3">
        <f>LN((56.48+'Данные с датчиков 1'!B2341)/(56.48))</f>
        <v>0.12906569970019227</v>
      </c>
      <c r="C2341" s="3">
        <f>'Данные с датчиков 1'!C2341/((PI()*3.5^2)*(1-((0.3*$B$397)-0.5*(B2341-('Данные с датчиков 1'!C2341/(PI()*202*1000000000*3.5^2))))))</f>
        <v>970.71321549819152</v>
      </c>
      <c r="D2341" s="3">
        <f>'Данные с датчиков 1'!D2341</f>
        <v>233.5</v>
      </c>
      <c r="E2341" s="3">
        <f>LN((56.48+'Данные с датчиков 1'!E2341)/(56.48))</f>
        <v>0.12905900821225533</v>
      </c>
      <c r="F2341" s="3">
        <f>'Данные с датчиков 1'!F2341/((PI()*3.48^2)*(1-((0.3*$E$397)-0.5*(E2341-('Данные с датчиков 1'!F2341/(PI()*202*1000000000*3.48^2))))))</f>
        <v>1013.5128030106722</v>
      </c>
      <c r="G2341" s="3">
        <f>'Данные с датчиков 1'!G2341</f>
        <v>233.5</v>
      </c>
      <c r="H2341" s="3">
        <f>LN((56.48+'Данные с датчиков 1'!H2341)/(56.48))</f>
        <v>0.12906289861766737</v>
      </c>
      <c r="I2341" s="3">
        <f>'Данные с датчиков 1'!I2341/((PI()*3.484^2)*(1-((0.3*$H$404)-0.5*(H2341-('Данные с датчиков 1'!I2341/(PI()*202*1000000000*3.484^2))))))</f>
        <v>988.1934558551111</v>
      </c>
    </row>
    <row r="2342" spans="1:9" x14ac:dyDescent="0.25">
      <c r="A2342" s="3">
        <f>'Данные с датчиков 1'!A2342</f>
        <v>233.6</v>
      </c>
      <c r="B2342" s="3">
        <f>LN((56.48+'Данные с датчиков 1'!B2342)/(56.48))</f>
        <v>0.12911705148936994</v>
      </c>
      <c r="C2342" s="3">
        <f>'Данные с датчиков 1'!C2342/((PI()*3.5^2)*(1-((0.3*$B$397)-0.5*(B2342-('Данные с датчиков 1'!C2342/(PI()*202*1000000000*3.5^2))))))</f>
        <v>970.64349384729326</v>
      </c>
      <c r="D2342" s="3">
        <f>'Данные с датчиков 1'!D2342</f>
        <v>233.6</v>
      </c>
      <c r="E2342" s="3">
        <f>LN((56.48+'Данные с датчиков 1'!E2342)/(56.48))</f>
        <v>0.12911580662869948</v>
      </c>
      <c r="F2342" s="3">
        <f>'Данные с датчиков 1'!F2342/((PI()*3.48^2)*(1-((0.3*$E$397)-0.5*(E2342-('Данные с датчиков 1'!F2342/(PI()*202*1000000000*3.48^2))))))</f>
        <v>1013.7627211716524</v>
      </c>
      <c r="G2342" s="3">
        <f>'Данные с датчиков 1'!G2342</f>
        <v>233.6</v>
      </c>
      <c r="H2342" s="3">
        <f>LN((56.48+'Данные с датчиков 1'!H2342)/(56.48))</f>
        <v>0.129117518311722</v>
      </c>
      <c r="I2342" s="3">
        <f>'Данные с датчиков 1'!I2342/((PI()*3.484^2)*(1-((0.3*$H$404)-0.5*(H2342-('Данные с датчиков 1'!I2342/(PI()*202*1000000000*3.484^2))))))</f>
        <v>988.27951728258188</v>
      </c>
    </row>
    <row r="2343" spans="1:9" x14ac:dyDescent="0.25">
      <c r="A2343" s="3">
        <f>'Данные с датчиков 1'!A2343</f>
        <v>233.7</v>
      </c>
      <c r="B2343" s="3">
        <f>LN((56.48+'Данные с датчиков 1'!B2343)/(56.48))</f>
        <v>0.12916855624116141</v>
      </c>
      <c r="C2343" s="3">
        <f>'Данные с датчиков 1'!C2343/((PI()*3.5^2)*(1-((0.3*$B$397)-0.5*(B2343-('Данные с датчиков 1'!C2343/(PI()*202*1000000000*3.5^2))))))</f>
        <v>970.59040250170074</v>
      </c>
      <c r="D2343" s="3">
        <f>'Данные с датчиков 1'!D2343</f>
        <v>233.7</v>
      </c>
      <c r="E2343" s="3">
        <f>LN((56.48+'Данные с датчиков 1'!E2343)/(56.48))</f>
        <v>0.12916435504657517</v>
      </c>
      <c r="F2343" s="3">
        <f>'Данные с датчиков 1'!F2343/((PI()*3.48^2)*(1-((0.3*$E$397)-0.5*(E2343-('Данные с датчиков 1'!F2343/(PI()*202*1000000000*3.48^2))))))</f>
        <v>1013.5918188582078</v>
      </c>
      <c r="G2343" s="3">
        <f>'Данные с датчиков 1'!G2343</f>
        <v>233.7</v>
      </c>
      <c r="H2343" s="3">
        <f>LN((56.48+'Данные с датчиков 1'!H2343)/(56.48))</f>
        <v>0.12916622224634827</v>
      </c>
      <c r="I2343" s="3">
        <f>'Данные с датчиков 1'!I2343/((PI()*3.484^2)*(1-((0.3*$H$404)-0.5*(H2343-('Данные с датчиков 1'!I2343/(PI()*202*1000000000*3.484^2))))))</f>
        <v>988.15012547746801</v>
      </c>
    </row>
    <row r="2344" spans="1:9" x14ac:dyDescent="0.25">
      <c r="A2344" s="3">
        <f>'Данные с датчиков 1'!A2344</f>
        <v>233.8</v>
      </c>
      <c r="B2344" s="3">
        <f>LN((56.48+'Данные с датчиков 1'!B2344)/(56.48))</f>
        <v>0.12922145866250198</v>
      </c>
      <c r="C2344" s="3">
        <f>'Данные с датчиков 1'!C2344/((PI()*3.5^2)*(1-((0.3*$B$397)-0.5*(B2344-('Данные с датчиков 1'!C2344/(PI()*202*1000000000*3.5^2))))))</f>
        <v>970.64270576417096</v>
      </c>
      <c r="D2344" s="3">
        <f>'Данные с датчиков 1'!D2344</f>
        <v>233.8</v>
      </c>
      <c r="E2344" s="3">
        <f>LN((56.48+'Данные с датчиков 1'!E2344)/(56.48))</f>
        <v>0.1292199027488791</v>
      </c>
      <c r="F2344" s="3">
        <f>'Данные с датчиков 1'!F2344/((PI()*3.48^2)*(1-((0.3*$E$397)-0.5*(E2344-('Данные с датчиков 1'!F2344/(PI()*202*1000000000*3.48^2))))))</f>
        <v>1013.7307956019544</v>
      </c>
      <c r="G2344" s="3">
        <f>'Данные с датчиков 1'!G2344</f>
        <v>233.8</v>
      </c>
      <c r="H2344" s="3">
        <f>LN((56.48+'Данные с датчиков 1'!H2344)/(56.48))</f>
        <v>0.12921850242454838</v>
      </c>
      <c r="I2344" s="3">
        <f>'Данные с датчиков 1'!I2344/((PI()*3.484^2)*(1-((0.3*$H$404)-0.5*(H2344-('Данные с датчиков 1'!I2344/(PI()*202*1000000000*3.484^2))))))</f>
        <v>988.12841500998252</v>
      </c>
    </row>
    <row r="2345" spans="1:9" x14ac:dyDescent="0.25">
      <c r="A2345" s="3">
        <f>'Данные с датчиков 1'!A2345</f>
        <v>233.9</v>
      </c>
      <c r="B2345" s="3">
        <f>LN((56.48+'Данные с датчиков 1'!B2345)/(56.48))</f>
        <v>0.12927077986967453</v>
      </c>
      <c r="C2345" s="3">
        <f>'Данные с датчиков 1'!C2345/((PI()*3.5^2)*(1-((0.3*$B$397)-0.5*(B2345-('Данные с датчиков 1'!C2345/(PI()*202*1000000000*3.5^2))))))</f>
        <v>970.45263496783355</v>
      </c>
      <c r="D2345" s="3">
        <f>'Данные с датчиков 1'!D2345</f>
        <v>233.9</v>
      </c>
      <c r="E2345" s="3">
        <f>LN((56.48+'Данные с датчиков 1'!E2345)/(56.48))</f>
        <v>0.12926844611343849</v>
      </c>
      <c r="F2345" s="3">
        <f>'Данные с датчиков 1'!F2345/((PI()*3.48^2)*(1-((0.3*$E$397)-0.5*(E2345-('Данные с датчиков 1'!F2345/(PI()*202*1000000000*3.48^2))))))</f>
        <v>1013.5898970160188</v>
      </c>
      <c r="G2345" s="3">
        <f>'Данные с датчиков 1'!G2345</f>
        <v>233.9</v>
      </c>
      <c r="H2345" s="3">
        <f>LN((56.48+'Данные с датчиков 1'!H2345)/(56.48))</f>
        <v>0.12927420270230183</v>
      </c>
      <c r="I2345" s="3">
        <f>'Данные с датчиков 1'!I2345/((PI()*3.484^2)*(1-((0.3*$H$404)-0.5*(H2345-('Данные с датчиков 1'!I2345/(PI()*202*1000000000*3.484^2))))))</f>
        <v>988.3059740351797</v>
      </c>
    </row>
    <row r="2346" spans="1:9" x14ac:dyDescent="0.25">
      <c r="A2346" s="3">
        <f>'Данные с датчиков 1'!A2346</f>
        <v>234</v>
      </c>
      <c r="B2346" s="3">
        <f>LN((56.48+'Данные с датчиков 1'!B2346)/(56.48))</f>
        <v>0.12932585493591464</v>
      </c>
      <c r="C2346" s="3">
        <f>'Данные с датчиков 1'!C2346/((PI()*3.5^2)*(1-((0.3*$B$397)-0.5*(B2346-('Данные с датчиков 1'!C2346/(PI()*202*1000000000*3.5^2))))))</f>
        <v>970.58991625478222</v>
      </c>
      <c r="D2346" s="3">
        <f>'Данные с датчиков 1'!D2346</f>
        <v>234</v>
      </c>
      <c r="E2346" s="3">
        <f>LN((56.48+'Данные с датчиков 1'!E2346)/(56.48))</f>
        <v>0.12932134325076663</v>
      </c>
      <c r="F2346" s="3">
        <f>'Данные с датчиков 1'!F2346/((PI()*3.48^2)*(1-((0.3*$E$397)-0.5*(E2346-('Данные с датчиков 1'!F2346/(PI()*202*1000000000*3.48^2))))))</f>
        <v>1013.6153164265586</v>
      </c>
      <c r="G2346" s="3">
        <f>'Данные с датчиков 1'!G2346</f>
        <v>234</v>
      </c>
      <c r="H2346" s="3">
        <f>LN((56.48+'Данные с датчиков 1'!H2346)/(56.48))</f>
        <v>0.12931994306847844</v>
      </c>
      <c r="I2346" s="3">
        <f>'Данные с датчиков 1'!I2346/((PI()*3.484^2)*(1-((0.3*$H$404)-0.5*(H2346-('Данные с датчиков 1'!I2346/(PI()*202*1000000000*3.484^2))))))</f>
        <v>987.99551500936877</v>
      </c>
    </row>
    <row r="2347" spans="1:9" x14ac:dyDescent="0.25">
      <c r="A2347" s="3">
        <f>'Данные с датчиков 1'!A2347</f>
        <v>234.1</v>
      </c>
      <c r="B2347" s="3">
        <f>LN((56.48+'Данные с датчиков 1'!B2347)/(56.48))</f>
        <v>0.12937205964315557</v>
      </c>
      <c r="C2347" s="3">
        <f>'Данные с датчиков 1'!C2347/((PI()*3.5^2)*(1-((0.3*$B$397)-0.5*(B2347-('Данные с датчиков 1'!C2347/(PI()*202*1000000000*3.5^2))))))</f>
        <v>970.29861837504006</v>
      </c>
      <c r="D2347" s="3">
        <f>'Данные с датчиков 1'!D2347</f>
        <v>234.1</v>
      </c>
      <c r="E2347" s="3">
        <f>LN((56.48+'Данные с датчиков 1'!E2347)/(56.48))</f>
        <v>0.12937625996522706</v>
      </c>
      <c r="F2347" s="3">
        <f>'Данные с датчиков 1'!F2347/((PI()*3.48^2)*(1-((0.3*$E$397)-0.5*(E2347-('Данные с датчиков 1'!F2347/(PI()*202*1000000000*3.48^2))))))</f>
        <v>1013.7516728282164</v>
      </c>
      <c r="G2347" s="3">
        <f>'Данные с датчиков 1'!G2347</f>
        <v>234.1</v>
      </c>
      <c r="H2347" s="3">
        <f>LN((56.48+'Данные с датчиков 1'!H2347)/(56.48))</f>
        <v>0.12937921573684949</v>
      </c>
      <c r="I2347" s="3">
        <f>'Данные с датчиков 1'!I2347/((PI()*3.484^2)*(1-((0.3*$H$404)-0.5*(H2347-('Данные с датчиков 1'!I2347/(PI()*202*1000000000*3.484^2))))))</f>
        <v>988.3583104239633</v>
      </c>
    </row>
    <row r="2348" spans="1:9" x14ac:dyDescent="0.25">
      <c r="A2348" s="3">
        <f>'Данные с датчиков 1'!A2348</f>
        <v>234.2</v>
      </c>
      <c r="B2348" s="3">
        <f>LN((56.48+'Данные с датчиков 1'!B2348)/(56.48))</f>
        <v>0.1294307069880539</v>
      </c>
      <c r="C2348" s="3">
        <f>'Данные с датчиков 1'!C2348/((PI()*3.5^2)*(1-((0.3*$B$397)-0.5*(B2348-('Данные с датчиков 1'!C2348/(PI()*202*1000000000*3.5^2))))))</f>
        <v>970.60763671772611</v>
      </c>
      <c r="D2348" s="3">
        <f>'Данные с датчиков 1'!D2348</f>
        <v>234.2</v>
      </c>
      <c r="E2348" s="3">
        <f>LN((56.48+'Данные с датчиков 1'!E2348)/(56.48))</f>
        <v>0.12942215122364242</v>
      </c>
      <c r="F2348" s="3">
        <f>'Данные с датчиков 1'!F2348/((PI()*3.48^2)*(1-((0.3*$E$397)-0.5*(E2348-('Данные с датчиков 1'!F2348/(PI()*202*1000000000*3.48^2))))))</f>
        <v>1013.4354158448091</v>
      </c>
      <c r="G2348" s="3">
        <f>'Данные с датчиков 1'!G2348</f>
        <v>234.2</v>
      </c>
      <c r="H2348" s="3">
        <f>LN((56.48+'Данные с датчиков 1'!H2348)/(56.48))</f>
        <v>0.12942635133531885</v>
      </c>
      <c r="I2348" s="3">
        <f>'Данные с датчиков 1'!I2348/((PI()*3.484^2)*(1-((0.3*$H$404)-0.5*(H2348-('Данные с датчиков 1'!I2348/(PI()*202*1000000000*3.484^2))))))</f>
        <v>988.11006491398723</v>
      </c>
    </row>
    <row r="2349" spans="1:9" x14ac:dyDescent="0.25">
      <c r="A2349" s="3">
        <f>'Данные с датчиков 1'!A2349</f>
        <v>234.3</v>
      </c>
      <c r="B2349" s="3">
        <f>LN((56.48+'Данные с датчиков 1'!B2349)/(56.48))</f>
        <v>0.12948110673270596</v>
      </c>
      <c r="C2349" s="3">
        <f>'Данные с датчиков 1'!C2349/((PI()*3.5^2)*(1-((0.3*$B$397)-0.5*(B2349-('Данные с датчиков 1'!C2349/(PI()*202*1000000000*3.5^2))))))</f>
        <v>970.51764207150518</v>
      </c>
      <c r="D2349" s="3">
        <f>'Данные с датчиков 1'!D2349</f>
        <v>234.3</v>
      </c>
      <c r="E2349" s="3">
        <f>LN((56.48+'Данные с датчиков 1'!E2349)/(56.48))</f>
        <v>0.12948079563096246</v>
      </c>
      <c r="F2349" s="3">
        <f>'Данные с датчиков 1'!F2349/((PI()*3.48^2)*(1-((0.3*$E$397)-0.5*(E2349-('Данные с датчиков 1'!F2349/(PI()*202*1000000000*3.48^2))))))</f>
        <v>1013.7784516023213</v>
      </c>
      <c r="G2349" s="3">
        <f>'Данные с датчиков 1'!G2349</f>
        <v>234.3</v>
      </c>
      <c r="H2349" s="3">
        <f>LN((56.48+'Данные с датчиков 1'!H2349)/(56.48))</f>
        <v>0.12948110673270596</v>
      </c>
      <c r="I2349" s="3">
        <f>'Данные с датчиков 1'!I2349/((PI()*3.484^2)*(1-((0.3*$H$404)-0.5*(H2349-('Данные с датчиков 1'!I2349/(PI()*202*1000000000*3.484^2))))))</f>
        <v>988.22732967015008</v>
      </c>
    </row>
    <row r="2350" spans="1:9" x14ac:dyDescent="0.25">
      <c r="A2350" s="3">
        <f>'Данные с датчиков 1'!A2350</f>
        <v>234.4</v>
      </c>
      <c r="B2350" s="3">
        <f>LN((56.48+'Данные с датчиков 1'!B2350)/(56.48))</f>
        <v>0.12953072622200693</v>
      </c>
      <c r="C2350" s="3">
        <f>'Данные с датчиков 1'!C2350/((PI()*3.5^2)*(1-((0.3*$B$397)-0.5*(B2350-('Данные с датчиков 1'!C2350/(PI()*202*1000000000*3.5^2))))))</f>
        <v>970.36660594071657</v>
      </c>
      <c r="D2350" s="3">
        <f>'Данные с датчиков 1'!D2350</f>
        <v>234.4</v>
      </c>
      <c r="E2350" s="3">
        <f>LN((56.48+'Данные с датчиков 1'!E2350)/(56.48))</f>
        <v>0.12952761535458052</v>
      </c>
      <c r="F2350" s="3">
        <f>'Данные с датчиков 1'!F2350/((PI()*3.48^2)*(1-((0.3*$E$397)-0.5*(E2350-('Данные с датчиков 1'!F2350/(PI()*202*1000000000*3.48^2))))))</f>
        <v>1013.5248472608193</v>
      </c>
      <c r="G2350" s="3">
        <f>'Данные с датчиков 1'!G2350</f>
        <v>234.4</v>
      </c>
      <c r="H2350" s="3">
        <f>LN((56.48+'Данные с датчиков 1'!H2350)/(56.48))</f>
        <v>0.12953010404929596</v>
      </c>
      <c r="I2350" s="3">
        <f>'Данные с датчиков 1'!I2350/((PI()*3.484^2)*(1-((0.3*$H$404)-0.5*(H2350-('Данные с датчиков 1'!I2350/(PI()*202*1000000000*3.484^2))))))</f>
        <v>988.07342104341262</v>
      </c>
    </row>
    <row r="2351" spans="1:9" x14ac:dyDescent="0.25">
      <c r="A2351" s="3">
        <f>'Данные с датчиков 1'!A2351</f>
        <v>234.5</v>
      </c>
      <c r="B2351" s="3">
        <f>LN((56.48+'Данные с датчиков 1'!B2351)/(56.48))</f>
        <v>0.12958438716187187</v>
      </c>
      <c r="C2351" s="3">
        <f>'Данные с датчиков 1'!C2351/((PI()*3.5^2)*(1-((0.3*$B$397)-0.5*(B2351-('Данные с датчиков 1'!C2351/(PI()*202*1000000000*3.5^2))))))</f>
        <v>970.46048396341121</v>
      </c>
      <c r="D2351" s="3">
        <f>'Данные с датчиков 1'!D2351</f>
        <v>234.5</v>
      </c>
      <c r="E2351" s="3">
        <f>LN((56.48+'Данные с датчиков 1'!E2351)/(56.48))</f>
        <v>0.1295829873478449</v>
      </c>
      <c r="F2351" s="3">
        <f>'Данные с датчиков 1'!F2351/((PI()*3.48^2)*(1-((0.3*$E$397)-0.5*(E2351-('Данные с датчиков 1'!F2351/(PI()*202*1000000000*3.48^2))))))</f>
        <v>1013.6706794236472</v>
      </c>
      <c r="G2351" s="3">
        <f>'Данные с датчиков 1'!G2351</f>
        <v>234.5</v>
      </c>
      <c r="H2351" s="3">
        <f>LN((56.48+'Данные с датчиков 1'!H2351)/(56.48))</f>
        <v>0.12957941003642923</v>
      </c>
      <c r="I2351" s="3">
        <f>'Данные с датчиков 1'!I2351/((PI()*3.484^2)*(1-((0.3*$H$404)-0.5*(H2351-('Данные с датчиков 1'!I2351/(PI()*202*1000000000*3.484^2))))))</f>
        <v>987.91947233958683</v>
      </c>
    </row>
    <row r="2352" spans="1:9" x14ac:dyDescent="0.25">
      <c r="A2352" s="3">
        <f>'Данные с датчиков 1'!A2352</f>
        <v>234.6</v>
      </c>
      <c r="B2352" s="3">
        <f>LN((56.48+'Данные с датчиков 1'!B2352)/(56.48))</f>
        <v>0.12963166861812447</v>
      </c>
      <c r="C2352" s="3">
        <f>'Данные с датчиков 1'!C2352/((PI()*3.5^2)*(1-((0.3*$B$397)-0.5*(B2352-('Данные с датчиков 1'!C2352/(PI()*202*1000000000*3.5^2))))))</f>
        <v>970.21276683512156</v>
      </c>
      <c r="D2352" s="3">
        <f>'Данные с датчиков 1'!D2352</f>
        <v>234.6</v>
      </c>
      <c r="E2352" s="3">
        <f>LN((56.48+'Данные с датчиков 1'!E2352)/(56.48))</f>
        <v>0.12963197967293488</v>
      </c>
      <c r="F2352" s="3">
        <f>'Данные с датчиков 1'!F2352/((PI()*3.48^2)*(1-((0.3*$E$397)-0.5*(E2352-('Данные с датчиков 1'!F2352/(PI()*202*1000000000*3.48^2))))))</f>
        <v>1013.5302703172863</v>
      </c>
      <c r="G2352" s="3">
        <f>'Данные с датчиков 1'!G2352</f>
        <v>234.6</v>
      </c>
      <c r="H2352" s="3">
        <f>LN((56.48+'Данные с датчиков 1'!H2352)/(56.48))</f>
        <v>0.12963835627522141</v>
      </c>
      <c r="I2352" s="3">
        <f>'Данные с датчиков 1'!I2352/((PI()*3.484^2)*(1-((0.3*$H$404)-0.5*(H2352-('Данные с датчиков 1'!I2352/(PI()*202*1000000000*3.484^2))))))</f>
        <v>988.24422581191141</v>
      </c>
    </row>
    <row r="2353" spans="1:9" x14ac:dyDescent="0.25">
      <c r="A2353" s="3">
        <f>'Данные с датчиков 1'!A2353</f>
        <v>234.7</v>
      </c>
      <c r="B2353" s="3">
        <f>LN((56.48+'Данные с датчиков 1'!B2353)/(56.48))</f>
        <v>0.12968936762976918</v>
      </c>
      <c r="C2353" s="3">
        <f>'Данные с датчиков 1'!C2353/((PI()*3.5^2)*(1-((0.3*$B$397)-0.5*(B2353-('Данные с датчиков 1'!C2353/(PI()*202*1000000000*3.5^2))))))</f>
        <v>970.45972999737182</v>
      </c>
      <c r="D2353" s="3">
        <f>'Данные с датчиков 1'!D2353</f>
        <v>234.7</v>
      </c>
      <c r="E2353" s="3">
        <f>LN((56.48+'Данные с датчиков 1'!E2353)/(56.48))</f>
        <v>0.1296820582356345</v>
      </c>
      <c r="F2353" s="3">
        <f>'Данные с датчиков 1'!F2353/((PI()*3.48^2)*(1-((0.3*$E$397)-0.5*(E2353-('Данные с датчиков 1'!F2353/(PI()*202*1000000000*3.48^2))))))</f>
        <v>1013.4242829930553</v>
      </c>
      <c r="G2353" s="3">
        <f>'Данные с датчиков 1'!G2353</f>
        <v>234.7</v>
      </c>
      <c r="H2353" s="3">
        <f>LN((56.48+'Данные с датчиков 1'!H2353)/(56.48))</f>
        <v>0.12968034751865351</v>
      </c>
      <c r="I2353" s="3">
        <f>'Данные с датчиков 1'!I2353/((PI()*3.484^2)*(1-((0.3*$H$404)-0.5*(H2353-('Данные с датчиков 1'!I2353/(PI()*202*1000000000*3.484^2))))))</f>
        <v>987.74384715249721</v>
      </c>
    </row>
    <row r="2354" spans="1:9" x14ac:dyDescent="0.25">
      <c r="A2354" s="3">
        <f>'Данные с датчиков 1'!A2354</f>
        <v>234.8</v>
      </c>
      <c r="B2354" s="3">
        <f>LN((56.48+'Данные с датчиков 1'!B2354)/(56.48))</f>
        <v>0.12973462247638021</v>
      </c>
      <c r="C2354" s="3">
        <f>'Данные с датчиков 1'!C2354/((PI()*3.5^2)*(1-((0.3*$B$397)-0.5*(B2354-('Данные с датчиков 1'!C2354/(PI()*202*1000000000*3.5^2))))))</f>
        <v>970.15462630831155</v>
      </c>
      <c r="D2354" s="3">
        <f>'Данные с датчиков 1'!D2354</f>
        <v>234.8</v>
      </c>
      <c r="E2354" s="3">
        <f>LN((56.48+'Данные с датчиков 1'!E2354)/(56.48))</f>
        <v>0.12974022087175566</v>
      </c>
      <c r="F2354" s="3">
        <f>'Данные с датчиков 1'!F2354/((PI()*3.48^2)*(1-((0.3*$E$397)-0.5*(E2354-('Данные с датчиков 1'!F2354/(PI()*202*1000000000*3.48^2))))))</f>
        <v>1013.7271392252079</v>
      </c>
      <c r="G2354" s="3">
        <f>'Данные с датчиков 1'!G2354</f>
        <v>234.8</v>
      </c>
      <c r="H2354" s="3">
        <f>LN((56.48+'Данные с датчиков 1'!H2354)/(56.48))</f>
        <v>0.12974053189280219</v>
      </c>
      <c r="I2354" s="3">
        <f>'Данные с датчиков 1'!I2354/((PI()*3.484^2)*(1-((0.3*$H$404)-0.5*(H2354-('Данные с датчиков 1'!I2354/(PI()*202*1000000000*3.484^2))))))</f>
        <v>988.17394185598937</v>
      </c>
    </row>
    <row r="2355" spans="1:9" x14ac:dyDescent="0.25">
      <c r="A2355" s="3">
        <f>'Данные с датчиков 1'!A2355</f>
        <v>234.9</v>
      </c>
      <c r="B2355" s="3">
        <f>LN((56.48+'Данные с датчиков 1'!B2355)/(56.48))</f>
        <v>0.12979433707792451</v>
      </c>
      <c r="C2355" s="3">
        <f>'Данные с датчиков 1'!C2355/((PI()*3.5^2)*(1-((0.3*$B$397)-0.5*(B2355-('Данные с датчиков 1'!C2355/(PI()*202*1000000000*3.5^2))))))</f>
        <v>970.49121417901301</v>
      </c>
      <c r="D2355" s="3">
        <f>'Данные с датчиков 1'!D2355</f>
        <v>234.9</v>
      </c>
      <c r="E2355" s="3">
        <f>LN((56.48+'Данные с датчиков 1'!E2355)/(56.48))</f>
        <v>0.1297818968299902</v>
      </c>
      <c r="F2355" s="3">
        <f>'Данные с датчиков 1'!F2355/((PI()*3.48^2)*(1-((0.3*$E$397)-0.5*(E2355-('Данные с датчиков 1'!F2355/(PI()*202*1000000000*3.48^2))))))</f>
        <v>1013.2129610662504</v>
      </c>
      <c r="G2355" s="3">
        <f>'Данные с датчиков 1'!G2355</f>
        <v>234.9</v>
      </c>
      <c r="H2355" s="3">
        <f>LN((56.48+'Данные с датчиков 1'!H2355)/(56.48))</f>
        <v>0.12979107152782177</v>
      </c>
      <c r="I2355" s="3">
        <f>'Данные с датчиков 1'!I2355/((PI()*3.484^2)*(1-((0.3*$H$404)-0.5*(H2355-('Данные с датчиков 1'!I2355/(PI()*202*1000000000*3.484^2))))))</f>
        <v>988.10589547858262</v>
      </c>
    </row>
    <row r="2356" spans="1:9" x14ac:dyDescent="0.25">
      <c r="A2356" s="3">
        <f>'Данные с датчиков 1'!A2356</f>
        <v>235</v>
      </c>
      <c r="B2356" s="3">
        <f>LN((56.48+'Данные с датчиков 1'!B2356)/(56.48))</f>
        <v>0.12984316355532</v>
      </c>
      <c r="C2356" s="3">
        <f>'Данные с датчиков 1'!C2356/((PI()*3.5^2)*(1-((0.3*$B$397)-0.5*(B2356-('Данные с датчиков 1'!C2356/(PI()*202*1000000000*3.5^2))))))</f>
        <v>970.32109070407625</v>
      </c>
      <c r="D2356" s="3">
        <f>'Данные с датчиков 1'!D2356</f>
        <v>235</v>
      </c>
      <c r="E2356" s="3">
        <f>LN((56.48+'Данные с датчиков 1'!E2356)/(56.48))</f>
        <v>0.12984269707159254</v>
      </c>
      <c r="F2356" s="3">
        <f>'Данные с датчиков 1'!F2356/((PI()*3.48^2)*(1-((0.3*$E$397)-0.5*(E2356-('Данные с датчиков 1'!F2356/(PI()*202*1000000000*3.48^2))))))</f>
        <v>1013.6750414936701</v>
      </c>
      <c r="G2356" s="3">
        <f>'Данные с датчиков 1'!G2356</f>
        <v>235</v>
      </c>
      <c r="H2356" s="3">
        <f>LN((56.48+'Данные с датчиков 1'!H2356)/(56.48))</f>
        <v>0.12984083113450731</v>
      </c>
      <c r="I2356" s="3">
        <f>'Данные с датчиков 1'!I2356/((PI()*3.484^2)*(1-((0.3*$H$404)-0.5*(H2356-('Данные с датчиков 1'!I2356/(PI()*202*1000000000*3.484^2))))))</f>
        <v>987.94652467328262</v>
      </c>
    </row>
    <row r="2357" spans="1:9" x14ac:dyDescent="0.25">
      <c r="A2357" s="3">
        <f>'Данные с датчиков 1'!A2357</f>
        <v>235.1</v>
      </c>
      <c r="B2357" s="3">
        <f>LN((56.48+'Данные с датчиков 1'!B2357)/(56.48))</f>
        <v>0.12989354251707597</v>
      </c>
      <c r="C2357" s="3">
        <f>'Данные с датчиков 1'!C2357/((PI()*3.5^2)*(1-((0.3*$B$397)-0.5*(B2357-('Данные с датчиков 1'!C2357/(PI()*202*1000000000*3.5^2))))))</f>
        <v>970.2351590733598</v>
      </c>
      <c r="D2357" s="3">
        <f>'Данные с датчиков 1'!D2357</f>
        <v>235.1</v>
      </c>
      <c r="E2357" s="3">
        <f>LN((56.48+'Данные с датчиков 1'!E2357)/(56.48))</f>
        <v>0.12989323154361568</v>
      </c>
      <c r="F2357" s="3">
        <f>'Данные с датчиков 1'!F2357/((PI()*3.48^2)*(1-((0.3*$E$397)-0.5*(E2357-('Данные с датчиков 1'!F2357/(PI()*202*1000000000*3.48^2))))))</f>
        <v>1013.6142541014001</v>
      </c>
      <c r="G2357" s="3">
        <f>'Данные с датчиков 1'!G2357</f>
        <v>235.1</v>
      </c>
      <c r="H2357" s="3">
        <f>LN((56.48+'Данные с датчиков 1'!H2357)/(56.48))</f>
        <v>0.12989400897708542</v>
      </c>
      <c r="I2357" s="3">
        <f>'Данные с датчиков 1'!I2357/((PI()*3.484^2)*(1-((0.3*$H$404)-0.5*(H2357-('Данные с датчиков 1'!I2357/(PI()*202*1000000000*3.484^2))))))</f>
        <v>988.03788149974389</v>
      </c>
    </row>
    <row r="2358" spans="1:9" x14ac:dyDescent="0.25">
      <c r="A2358" s="3">
        <f>'Данные с датчиков 1'!A2358</f>
        <v>235.2</v>
      </c>
      <c r="B2358" s="3">
        <f>LN((56.48+'Данные с датчиков 1'!B2358)/(56.48))</f>
        <v>0.12994625112130159</v>
      </c>
      <c r="C2358" s="3">
        <f>'Данные с датчиков 1'!C2358/((PI()*3.5^2)*(1-((0.3*$B$397)-0.5*(B2358-('Данные с датчиков 1'!C2358/(PI()*202*1000000000*3.5^2))))))</f>
        <v>970.26720599781947</v>
      </c>
      <c r="D2358" s="3">
        <f>'Данные с датчиков 1'!D2358</f>
        <v>235.2</v>
      </c>
      <c r="E2358" s="3">
        <f>LN((56.48+'Данные с датчиков 1'!E2358)/(56.48))</f>
        <v>0.12994376346203501</v>
      </c>
      <c r="F2358" s="3">
        <f>'Данные с датчиков 1'!F2358/((PI()*3.48^2)*(1-((0.3*$E$397)-0.5*(E2358-('Данные с датчиков 1'!F2358/(PI()*202*1000000000*3.48^2))))))</f>
        <v>1013.5123302169635</v>
      </c>
      <c r="G2358" s="3">
        <f>'Данные с датчиков 1'!G2358</f>
        <v>235.2</v>
      </c>
      <c r="H2358" s="3">
        <f>LN((56.48+'Данные с датчиков 1'!H2358)/(56.48))</f>
        <v>0.12994345250419154</v>
      </c>
      <c r="I2358" s="3">
        <f>'Данные с датчиков 1'!I2358/((PI()*3.484^2)*(1-((0.3*$H$404)-0.5*(H2358-('Данные с датчиков 1'!I2358/(PI()*202*1000000000*3.484^2))))))</f>
        <v>987.88379897628295</v>
      </c>
    </row>
    <row r="2359" spans="1:9" x14ac:dyDescent="0.25">
      <c r="A2359" s="3">
        <f>'Данные с датчиков 1'!A2359</f>
        <v>235.3</v>
      </c>
      <c r="B2359" s="3">
        <f>LN((56.48+'Данные с датчиков 1'!B2359)/(56.48))</f>
        <v>0.12999351547159896</v>
      </c>
      <c r="C2359" s="3">
        <f>'Данные с датчиков 1'!C2359/((PI()*3.5^2)*(1-((0.3*$B$397)-0.5*(B2359-('Данные с датчиков 1'!C2359/(PI()*202*1000000000*3.5^2))))))</f>
        <v>970.01455528768588</v>
      </c>
      <c r="D2359" s="3">
        <f>'Данные с датчиков 1'!D2359</f>
        <v>235.3</v>
      </c>
      <c r="E2359" s="3">
        <f>LN((56.48+'Данные с датчиков 1'!E2359)/(56.48))</f>
        <v>0.12999522565292235</v>
      </c>
      <c r="F2359" s="3">
        <f>'Данные с датчиков 1'!F2359/((PI()*3.48^2)*(1-((0.3*$E$397)-0.5*(E2359-('Данные с датчиков 1'!F2359/(PI()*202*1000000000*3.48^2))))))</f>
        <v>1013.5182488461966</v>
      </c>
      <c r="G2359" s="3">
        <f>'Данные с датчиков 1'!G2359</f>
        <v>235.3</v>
      </c>
      <c r="H2359" s="3">
        <f>LN((56.48+'Данные с датчиков 1'!H2359)/(56.48))</f>
        <v>0.12999880147714796</v>
      </c>
      <c r="I2359" s="3">
        <f>'Данные с датчиков 1'!I2359/((PI()*3.484^2)*(1-((0.3*$H$404)-0.5*(H2359-('Данные с датчиков 1'!I2359/(PI()*202*1000000000*3.484^2))))))</f>
        <v>988.03494003966705</v>
      </c>
    </row>
    <row r="2360" spans="1:9" x14ac:dyDescent="0.25">
      <c r="A2360" s="3">
        <f>'Данные с датчиков 1'!A2360</f>
        <v>235.4</v>
      </c>
      <c r="B2360" s="3">
        <f>LN((56.48+'Данные с датчиков 1'!B2360)/(56.48))</f>
        <v>0.1300524373062055</v>
      </c>
      <c r="C2360" s="3">
        <f>'Данные с датчиков 1'!C2360/((PI()*3.5^2)*(1-((0.3*$B$397)-0.5*(B2360-('Данные с датчиков 1'!C2360/(PI()*202*1000000000*3.5^2))))))</f>
        <v>970.3084975431683</v>
      </c>
      <c r="D2360" s="3">
        <f>'Данные с датчиков 1'!D2360</f>
        <v>235.4</v>
      </c>
      <c r="E2360" s="3">
        <f>LN((56.48+'Данные с датчиков 1'!E2360)/(56.48))</f>
        <v>0.1300448196390942</v>
      </c>
      <c r="F2360" s="3">
        <f>'Данные с датчиков 1'!F2360/((PI()*3.48^2)*(1-((0.3*$E$397)-0.5*(E2360-('Данные с датчиков 1'!F2360/(PI()*202*1000000000*3.48^2))))))</f>
        <v>1013.3748659319532</v>
      </c>
      <c r="G2360" s="3">
        <f>'Данные с датчиков 1'!G2360</f>
        <v>235.4</v>
      </c>
      <c r="H2360" s="3">
        <f>LN((56.48+'Данные с датчиков 1'!H2360)/(56.48))</f>
        <v>0.13004746250976784</v>
      </c>
      <c r="I2360" s="3">
        <f>'Данные с датчиков 1'!I2360/((PI()*3.484^2)*(1-((0.3*$H$404)-0.5*(H2360-('Данные с датчиков 1'!I2360/(PI()*202*1000000000*3.484^2))))))</f>
        <v>987.85470351296101</v>
      </c>
    </row>
    <row r="2361" spans="1:9" x14ac:dyDescent="0.25">
      <c r="A2361" s="3">
        <f>'Данные с датчиков 1'!A2361</f>
        <v>235.5</v>
      </c>
      <c r="B2361" s="3">
        <f>LN((56.48+'Данные с датчиков 1'!B2361)/(56.48))</f>
        <v>0.1300989193644892</v>
      </c>
      <c r="C2361" s="3">
        <f>'Данные с датчиков 1'!C2361/((PI()*3.5^2)*(1-((0.3*$B$397)-0.5*(B2361-('Данные с датчиков 1'!C2361/(PI()*202*1000000000*3.5^2))))))</f>
        <v>970.04844771226806</v>
      </c>
      <c r="D2361" s="3">
        <f>'Данные с датчиков 1'!D2361</f>
        <v>235.5</v>
      </c>
      <c r="E2361" s="3">
        <f>LN((56.48+'Данные с датчиков 1'!E2361)/(56.48))</f>
        <v>0.13009985209270999</v>
      </c>
      <c r="F2361" s="3">
        <f>'Данные с датчиков 1'!F2361/((PI()*3.48^2)*(1-((0.3*$E$397)-0.5*(E2361-('Данные с датчиков 1'!F2361/(PI()*202*1000000000*3.48^2))))))</f>
        <v>1013.5330539637205</v>
      </c>
      <c r="G2361" s="3">
        <f>'Данные с датчиков 1'!G2361</f>
        <v>235.5</v>
      </c>
      <c r="H2361" s="3">
        <f>LN((56.48+'Данные с датчиков 1'!H2361)/(56.48))</f>
        <v>0.13010187300087028</v>
      </c>
      <c r="I2361" s="3">
        <f>'Данные с датчиков 1'!I2361/((PI()*3.484^2)*(1-((0.3*$H$404)-0.5*(H2361-('Данные с датчиков 1'!I2361/(PI()*202*1000000000*3.484^2))))))</f>
        <v>987.95641806746937</v>
      </c>
    </row>
    <row r="2362" spans="1:9" x14ac:dyDescent="0.25">
      <c r="A2362" s="3">
        <f>'Данные с датчиков 1'!A2362</f>
        <v>235.6</v>
      </c>
      <c r="B2362" s="3">
        <f>LN((56.48+'Данные с датчиков 1'!B2362)/(56.48))</f>
        <v>0.13015394884102663</v>
      </c>
      <c r="C2362" s="3">
        <f>'Данные с датчиков 1'!C2362/((PI()*3.5^2)*(1-((0.3*$B$397)-0.5*(B2362-('Данные с датчиков 1'!C2362/(PI()*202*1000000000*3.5^2))))))</f>
        <v>970.18206185660733</v>
      </c>
      <c r="D2362" s="3">
        <f>'Данные с датчиков 1'!D2362</f>
        <v>235.6</v>
      </c>
      <c r="E2362" s="3">
        <f>LN((56.48+'Данные с датчиков 1'!E2362)/(56.48))</f>
        <v>0.13014928544350518</v>
      </c>
      <c r="F2362" s="3">
        <f>'Данные с датчиков 1'!F2362/((PI()*3.48^2)*(1-((0.3*$E$397)-0.5*(E2362-('Данные с датчиков 1'!F2362/(PI()*202*1000000000*3.48^2))))))</f>
        <v>1013.4182789174923</v>
      </c>
      <c r="G2362" s="3">
        <f>'Данные с датчиков 1'!G2362</f>
        <v>235.6</v>
      </c>
      <c r="H2362" s="3">
        <f>LN((56.48+'Данные с датчиков 1'!H2362)/(56.48))</f>
        <v>0.13015425973342151</v>
      </c>
      <c r="I2362" s="3">
        <f>'Данные с датчиков 1'!I2362/((PI()*3.484^2)*(1-((0.3*$H$404)-0.5*(H2362-('Данные с датчиков 1'!I2362/(PI()*202*1000000000*3.484^2))))))</f>
        <v>987.99692058054188</v>
      </c>
    </row>
    <row r="2363" spans="1:9" x14ac:dyDescent="0.25">
      <c r="A2363" s="3">
        <f>'Данные с датчиков 1'!A2363</f>
        <v>235.7</v>
      </c>
      <c r="B2363" s="3">
        <f>LN((56.48+'Данные с датчиков 1'!B2363)/(56.48))</f>
        <v>0.13020928616477545</v>
      </c>
      <c r="C2363" s="3">
        <f>'Данные с датчиков 1'!C2363/((PI()*3.5^2)*(1-((0.3*$B$397)-0.5*(B2363-('Данные с датчиков 1'!C2363/(PI()*202*1000000000*3.5^2))))))</f>
        <v>970.32943537033464</v>
      </c>
      <c r="D2363" s="3">
        <f>'Данные с датчиков 1'!D2363</f>
        <v>235.7</v>
      </c>
      <c r="E2363" s="3">
        <f>LN((56.48+'Данные с датчиков 1'!E2363)/(56.48))</f>
        <v>0.13020477846363993</v>
      </c>
      <c r="F2363" s="3">
        <f>'Данные с датчиков 1'!F2363/((PI()*3.48^2)*(1-((0.3*$E$397)-0.5*(E2363-('Данные с датчиков 1'!F2363/(PI()*202*1000000000*3.48^2))))))</f>
        <v>1013.5814762618755</v>
      </c>
      <c r="G2363" s="3">
        <f>'Данные с датчиков 1'!G2363</f>
        <v>235.7</v>
      </c>
      <c r="H2363" s="3">
        <f>LN((56.48+'Данные с датчиков 1'!H2363)/(56.48))</f>
        <v>0.13020400127173534</v>
      </c>
      <c r="I2363" s="3">
        <f>'Данные с датчиков 1'!I2363/((PI()*3.484^2)*(1-((0.3*$H$404)-0.5*(H2363-('Данные с датчиков 1'!I2363/(PI()*202*1000000000*3.484^2))))))</f>
        <v>987.83933058423486</v>
      </c>
    </row>
    <row r="2364" spans="1:9" x14ac:dyDescent="0.25">
      <c r="A2364" s="3">
        <f>'Данные с датчиков 1'!A2364</f>
        <v>235.8</v>
      </c>
      <c r="B2364" s="3">
        <f>LN((56.48+'Данные с датчиков 1'!B2364)/(56.48))</f>
        <v>0.13025420662797349</v>
      </c>
      <c r="C2364" s="3">
        <f>'Данные с датчиков 1'!C2364/((PI()*3.5^2)*(1-((0.3*$B$397)-0.5*(B2364-('Данные с датчиков 1'!C2364/(PI()*202*1000000000*3.5^2))))))</f>
        <v>969.94936837641046</v>
      </c>
      <c r="D2364" s="3">
        <f>'Данные с датчиков 1'!D2364</f>
        <v>235.8</v>
      </c>
      <c r="E2364" s="3">
        <f>LN((56.48+'Данные с датчиков 1'!E2364)/(56.48))</f>
        <v>0.13025638265453346</v>
      </c>
      <c r="F2364" s="3">
        <f>'Данные с датчиков 1'!F2364/((PI()*3.48^2)*(1-((0.3*$E$397)-0.5*(E2364-('Данные с датчиков 1'!F2364/(PI()*202*1000000000*3.48^2))))))</f>
        <v>1013.5786902095952</v>
      </c>
      <c r="G2364" s="3">
        <f>'Данные с датчиков 1'!G2364</f>
        <v>235.8</v>
      </c>
      <c r="H2364" s="3">
        <f>LN((56.48+'Данные с датчиков 1'!H2364)/(56.48))</f>
        <v>0.13025669351508409</v>
      </c>
      <c r="I2364" s="3">
        <f>'Данные с датчиков 1'!I2364/((PI()*3.484^2)*(1-((0.3*$H$404)-0.5*(H2364-('Данные с датчиков 1'!I2364/(PI()*202*1000000000*3.484^2))))))</f>
        <v>987.89150176884368</v>
      </c>
    </row>
    <row r="2365" spans="1:9" ht="15" customHeight="1" x14ac:dyDescent="0.25">
      <c r="A2365" s="3">
        <f>'Данные с датчиков 1'!A2365</f>
        <v>235.9</v>
      </c>
      <c r="B2365" s="3">
        <f>LN((56.48+'Данные с датчиков 1'!B2365)/(56.48))</f>
        <v>0.13031109262332508</v>
      </c>
      <c r="C2365" s="3">
        <f>'Данные с датчиков 1'!C2365/((PI()*3.5^2)*(1-((0.3*$B$397)-0.5*(B2365-('Данные с датчиков 1'!C2365/(PI()*202*1000000000*3.5^2))))))</f>
        <v>970.19846102739814</v>
      </c>
      <c r="D2365" s="3">
        <f>'Данные с датчиков 1'!D2365</f>
        <v>235.9</v>
      </c>
      <c r="E2365" s="3">
        <f>LN((56.48+'Данные с датчиков 1'!E2365)/(56.48))</f>
        <v>0.13030658538108053</v>
      </c>
      <c r="F2365" s="3">
        <f>'Данные с датчиков 1'!F2365/((PI()*3.48^2)*(1-((0.3*$E$397)-0.5*(E2365-('Данные с датчиков 1'!F2365/(PI()*202*1000000000*3.48^2))))))</f>
        <v>1013.4556959996166</v>
      </c>
      <c r="G2365" s="3">
        <f>'Данные с датчиков 1'!G2365</f>
        <v>235.9</v>
      </c>
      <c r="H2365" s="3">
        <f>LN((56.48+'Данные с датчиков 1'!H2365)/(56.48))</f>
        <v>0.13030642995857189</v>
      </c>
      <c r="I2365" s="3">
        <f>'Данные с датчиков 1'!I2365/((PI()*3.484^2)*(1-((0.3*$H$404)-0.5*(H2365-('Данные с датчиков 1'!I2365/(PI()*202*1000000000*3.484^2))))))</f>
        <v>987.76412679833231</v>
      </c>
    </row>
    <row r="2366" spans="1:9" ht="15.75" customHeight="1" x14ac:dyDescent="0.25">
      <c r="A2366" s="3">
        <f>'Данные с датчиков 1'!A2366</f>
        <v>236</v>
      </c>
      <c r="B2366" s="3">
        <f>LN((56.48+'Данные с датчиков 1'!B2366)/(56.48))</f>
        <v>0.13036036011902719</v>
      </c>
      <c r="C2366" s="3">
        <f>'Данные с датчиков 1'!C2366/((PI()*3.5^2)*(1-((0.3*$B$397)-0.5*(B2366-('Данные с датчиков 1'!C2366/(PI()*202*1000000000*3.5^2))))))</f>
        <v>970.04074768661098</v>
      </c>
      <c r="D2366" s="3">
        <f>'Данные с датчиков 1'!D2366</f>
        <v>236</v>
      </c>
      <c r="E2366" s="3">
        <f>LN((56.48+'Данные с датчиков 1'!E2366)/(56.48))</f>
        <v>0.13035865056203627</v>
      </c>
      <c r="F2366" s="3">
        <f>'Данные с датчиков 1'!F2366/((PI()*3.48^2)*(1-((0.3*$E$397)-0.5*(E2366-('Данные с датчиков 1'!F2366/(PI()*202*1000000000*3.48^2))))))</f>
        <v>1013.4790792633984</v>
      </c>
      <c r="G2366" s="3">
        <f>'Данные с датчиков 1'!G2366</f>
        <v>236</v>
      </c>
      <c r="H2366" s="3">
        <f>LN((56.48+'Данные с датчиков 1'!H2366)/(56.48))</f>
        <v>0.1303630021559008</v>
      </c>
      <c r="I2366" s="3">
        <f>'Данные с датчиков 1'!I2366/((PI()*3.484^2)*(1-((0.3*$H$404)-0.5*(H2366-('Данные с датчиков 1'!I2366/(PI()*202*1000000000*3.484^2))))))</f>
        <v>987.94148731886935</v>
      </c>
    </row>
    <row r="2367" spans="1:9" x14ac:dyDescent="0.25">
      <c r="A2367" s="3">
        <f>'Данные с датчиков 1'!A2367</f>
        <v>236.1</v>
      </c>
      <c r="B2367" s="3">
        <f>LN((56.48+'Данные с датчиков 1'!B2367)/(56.48))</f>
        <v>0.13041366574795094</v>
      </c>
      <c r="C2367" s="3">
        <f>'Данные с датчиков 1'!C2367/((PI()*3.5^2)*(1-((0.3*$B$397)-0.5*(B2367-('Данные с датчиков 1'!C2367/(PI()*202*1000000000*3.5^2))))))</f>
        <v>970.07079257531962</v>
      </c>
      <c r="D2367" s="3">
        <f>'Данные с датчиков 1'!D2367</f>
        <v>236.1</v>
      </c>
      <c r="E2367" s="3">
        <f>LN((56.48+'Данные с датчиков 1'!E2367)/(56.48))</f>
        <v>0.13040791571479105</v>
      </c>
      <c r="F2367" s="3">
        <f>'Данные с датчиков 1'!F2367/((PI()*3.48^2)*(1-((0.3*$E$397)-0.5*(E2367-('Данные с датчиков 1'!F2367/(PI()*202*1000000000*3.48^2))))))</f>
        <v>1013.3293799139719</v>
      </c>
      <c r="G2367" s="3">
        <f>'Данные с датчиков 1'!G2367</f>
        <v>236.1</v>
      </c>
      <c r="H2367" s="3">
        <f>LN((56.48+'Данные с датчиков 1'!H2367)/(56.48))</f>
        <v>0.1304080711215275</v>
      </c>
      <c r="I2367" s="3">
        <f>'Данные с датчиков 1'!I2367/((PI()*3.484^2)*(1-((0.3*$H$404)-0.5*(H2367-('Данные с датчиков 1'!I2367/(PI()*202*1000000000*3.484^2))))))</f>
        <v>987.63702673288446</v>
      </c>
    </row>
    <row r="2368" spans="1:9" x14ac:dyDescent="0.25">
      <c r="A2368" s="3">
        <f>'Данные с датчиков 1'!A2368</f>
        <v>236.2</v>
      </c>
      <c r="B2368" s="3">
        <f>LN((56.48+'Данные с датчиков 1'!B2368)/(56.48))</f>
        <v>0.1304637051812105</v>
      </c>
      <c r="C2368" s="3">
        <f>'Данные с датчиков 1'!C2368/((PI()*3.5^2)*(1-((0.3*$B$397)-0.5*(B2368-('Данные с датчиков 1'!C2368/(PI()*202*1000000000*3.5^2))))))</f>
        <v>969.99617006845313</v>
      </c>
      <c r="D2368" s="3">
        <f>'Данные с датчиков 1'!D2368</f>
        <v>236.2</v>
      </c>
      <c r="E2368" s="3">
        <f>LN((56.48+'Данные с датчиков 1'!E2368)/(56.48))</f>
        <v>0.1304646375692475</v>
      </c>
      <c r="F2368" s="3">
        <f>'Данные с датчиков 1'!F2368/((PI()*3.48^2)*(1-((0.3*$E$397)-0.5*(E2368-('Данные с датчиков 1'!F2368/(PI()*202*1000000000*3.48^2))))))</f>
        <v>1013.540765712929</v>
      </c>
      <c r="G2368" s="3">
        <f>'Данные с датчиков 1'!G2368</f>
        <v>236.2</v>
      </c>
      <c r="H2368" s="3">
        <f>LN((56.48+'Данные с датчиков 1'!H2368)/(56.48))</f>
        <v>0.13046339438500498</v>
      </c>
      <c r="I2368" s="3">
        <f>'Данные с датчиков 1'!I2368/((PI()*3.484^2)*(1-((0.3*$H$404)-0.5*(H2368-('Данные с датчиков 1'!I2368/(PI()*202*1000000000*3.484^2))))))</f>
        <v>987.78912095863859</v>
      </c>
    </row>
    <row r="2369" spans="1:9" x14ac:dyDescent="0.25">
      <c r="A2369" s="3">
        <f>'Данные с датчиков 1'!A2369</f>
        <v>236.3</v>
      </c>
      <c r="B2369" s="3">
        <f>LN((56.48+'Данные с датчиков 1'!B2369)/(56.48))</f>
        <v>0.1305149852323027</v>
      </c>
      <c r="C2369" s="3">
        <f>'Данные с датчиков 1'!C2369/((PI()*3.5^2)*(1-((0.3*$B$397)-0.5*(B2369-('Данные с датчиков 1'!C2369/(PI()*202*1000000000*3.5^2))))))</f>
        <v>969.9284628290394</v>
      </c>
      <c r="D2369" s="3">
        <f>'Данные с датчиков 1'!D2369</f>
        <v>236.3</v>
      </c>
      <c r="E2369" s="3">
        <f>LN((56.48+'Данные с датчиков 1'!E2369)/(56.48))</f>
        <v>0.1305090803906902</v>
      </c>
      <c r="F2369" s="3">
        <f>'Данные с датчиков 1'!F2369/((PI()*3.48^2)*(1-((0.3*$E$397)-0.5*(E2369-('Данные с датчиков 1'!F2369/(PI()*202*1000000000*3.48^2))))))</f>
        <v>1013.20616225573</v>
      </c>
      <c r="G2369" s="3">
        <f>'Данные с датчиков 1'!G2369</f>
        <v>236.3</v>
      </c>
      <c r="H2369" s="3">
        <f>LN((56.48+'Данные с датчиков 1'!H2369)/(56.48))</f>
        <v>0.13051747147097192</v>
      </c>
      <c r="I2369" s="3">
        <f>'Данные с датчиков 1'!I2369/((PI()*3.484^2)*(1-((0.3*$H$404)-0.5*(H2369-('Данные с датчиков 1'!I2369/(PI()*202*1000000000*3.484^2))))))</f>
        <v>987.88787545955017</v>
      </c>
    </row>
    <row r="2370" spans="1:9" x14ac:dyDescent="0.25">
      <c r="A2370" s="3">
        <f>'Данные с датчиков 1'!A2370</f>
        <v>236.4</v>
      </c>
      <c r="B2370" s="3">
        <f>LN((56.48+'Данные с датчиков 1'!B2370)/(56.48))</f>
        <v>0.13056890414681477</v>
      </c>
      <c r="C2370" s="3">
        <f>'Данные с датчиков 1'!C2370/((PI()*3.5^2)*(1-((0.3*$B$397)-0.5*(B2370-('Данные с датчиков 1'!C2370/(PI()*202*1000000000*3.5^2))))))</f>
        <v>970.03130041976283</v>
      </c>
      <c r="D2370" s="3">
        <f>'Данные с датчиков 1'!D2370</f>
        <v>236.4</v>
      </c>
      <c r="E2370" s="3">
        <f>LN((56.48+'Данные с датчиков 1'!E2370)/(56.48))</f>
        <v>0.13056610727173215</v>
      </c>
      <c r="F2370" s="3">
        <f>'Данные с датчиков 1'!F2370/((PI()*3.48^2)*(1-((0.3*$E$397)-0.5*(E2370-('Данные с датчиков 1'!F2370/(PI()*202*1000000000*3.48^2))))))</f>
        <v>1013.4709402350554</v>
      </c>
      <c r="G2370" s="3">
        <f>'Данные с датчиков 1'!G2370</f>
        <v>236.4</v>
      </c>
      <c r="H2370" s="3">
        <f>LN((56.48+'Данные с датчиков 1'!H2370)/(56.48))</f>
        <v>0.13056486421362906</v>
      </c>
      <c r="I2370" s="3">
        <f>'Данные с датчиков 1'!I2370/((PI()*3.484^2)*(1-((0.3*$H$404)-0.5*(H2370-('Данные с датчиков 1'!I2370/(PI()*202*1000000000*3.484^2))))))</f>
        <v>987.63462071279616</v>
      </c>
    </row>
    <row r="2371" spans="1:9" x14ac:dyDescent="0.25">
      <c r="A2371" s="3">
        <f>'Данные с датчиков 1'!A2371</f>
        <v>236.5</v>
      </c>
      <c r="B2371" s="3">
        <f>LN((56.48+'Данные с датчиков 1'!B2371)/(56.48))</f>
        <v>0.13061769282039401</v>
      </c>
      <c r="C2371" s="3">
        <f>'Данные с датчиков 1'!C2371/((PI()*3.5^2)*(1-((0.3*$B$397)-0.5*(B2371-('Данные с датчиков 1'!C2371/(PI()*202*1000000000*3.5^2))))))</f>
        <v>969.84486916311641</v>
      </c>
      <c r="D2371" s="3">
        <f>'Данные с датчиков 1'!D2371</f>
        <v>236.5</v>
      </c>
      <c r="E2371" s="3">
        <f>LN((56.48+'Данные с датчиков 1'!E2371)/(56.48))</f>
        <v>0.1306195573084685</v>
      </c>
      <c r="F2371" s="3">
        <f>'Данные с датчиков 1'!F2371/((PI()*3.48^2)*(1-((0.3*$E$397)-0.5*(E2371-('Данные с датчиков 1'!F2371/(PI()*202*1000000000*3.48^2))))))</f>
        <v>1013.5281891581815</v>
      </c>
      <c r="G2371" s="3">
        <f>'Данные с датчиков 1'!G2371</f>
        <v>236.5</v>
      </c>
      <c r="H2371" s="3">
        <f>LN((56.48+'Данные с датчиков 1'!H2371)/(56.48))</f>
        <v>0.13062017880372087</v>
      </c>
      <c r="I2371" s="3">
        <f>'Данные с датчиков 1'!I2371/((PI()*3.484^2)*(1-((0.3*$H$404)-0.5*(H2371-('Данные с датчиков 1'!I2371/(PI()*202*1000000000*3.484^2))))))</f>
        <v>987.80045172365226</v>
      </c>
    </row>
    <row r="2372" spans="1:9" x14ac:dyDescent="0.25">
      <c r="A2372" s="3">
        <f>'Данные с датчиков 1'!A2372</f>
        <v>236.6</v>
      </c>
      <c r="B2372" s="3">
        <f>LN((56.48+'Данные с датчиков 1'!B2372)/(56.48))</f>
        <v>0.13067253839167067</v>
      </c>
      <c r="C2372" s="3">
        <f>'Данные с датчиков 1'!C2372/((PI()*3.5^2)*(1-((0.3*$B$397)-0.5*(B2372-('Данные с датчиков 1'!C2372/(PI()*202*1000000000*3.5^2))))))</f>
        <v>969.96981417961183</v>
      </c>
      <c r="D2372" s="3">
        <f>'Данные с датчиков 1'!D2372</f>
        <v>236.6</v>
      </c>
      <c r="E2372" s="3">
        <f>LN((56.48+'Данные с датчиков 1'!E2372)/(56.48))</f>
        <v>0.13066741131274678</v>
      </c>
      <c r="F2372" s="3">
        <f>'Данные с датчиков 1'!F2372/((PI()*3.48^2)*(1-((0.3*$E$397)-0.5*(E2372-('Данные с датчиков 1'!F2372/(PI()*202*1000000000*3.48^2))))))</f>
        <v>1013.294018776846</v>
      </c>
      <c r="G2372" s="3">
        <f>'Данные с датчиков 1'!G2372</f>
        <v>236.6</v>
      </c>
      <c r="H2372" s="3">
        <f>LN((56.48+'Данные с датчиков 1'!H2372)/(56.48))</f>
        <v>0.13066787741191713</v>
      </c>
      <c r="I2372" s="3">
        <f>'Данные с датчиков 1'!I2372/((PI()*3.484^2)*(1-((0.3*$H$404)-0.5*(H2372-('Данные с датчиков 1'!I2372/(PI()*202*1000000000*3.484^2))))))</f>
        <v>987.5958485173154</v>
      </c>
    </row>
    <row r="2373" spans="1:9" x14ac:dyDescent="0.25">
      <c r="A2373" s="3">
        <f>'Данные с датчиков 1'!A2373</f>
        <v>236.7</v>
      </c>
      <c r="B2373" s="3">
        <f>LN((56.48+'Данные с датчиков 1'!B2373)/(56.48))</f>
        <v>0.13072287558875695</v>
      </c>
      <c r="C2373" s="3">
        <f>'Данные с датчиков 1'!C2373/((PI()*3.5^2)*(1-((0.3*$B$397)-0.5*(B2373-('Данные с датчиков 1'!C2373/(PI()*202*1000000000*3.5^2))))))</f>
        <v>969.89439538862314</v>
      </c>
      <c r="D2373" s="3">
        <f>'Данные с датчиков 1'!D2373</f>
        <v>236.7</v>
      </c>
      <c r="E2373" s="3">
        <f>LN((56.48+'Данные с датчиков 1'!E2373)/(56.48))</f>
        <v>0.13072178808350099</v>
      </c>
      <c r="F2373" s="3">
        <f>'Данные с датчиков 1'!F2373/((PI()*3.48^2)*(1-((0.3*$E$397)-0.5*(E2373-('Данные с датчиков 1'!F2373/(PI()*202*1000000000*3.48^2))))))</f>
        <v>1013.4262876420831</v>
      </c>
      <c r="G2373" s="3">
        <f>'Данные с датчиков 1'!G2373</f>
        <v>236.7</v>
      </c>
      <c r="H2373" s="3">
        <f>LN((56.48+'Данные с датчиков 1'!H2373)/(56.48))</f>
        <v>0.13072473988072991</v>
      </c>
      <c r="I2373" s="3">
        <f>'Данные с датчиков 1'!I2373/((PI()*3.484^2)*(1-((0.3*$H$404)-0.5*(H2373-('Данные с датчиков 1'!I2373/(PI()*202*1000000000*3.484^2))))))</f>
        <v>987.83566662120541</v>
      </c>
    </row>
    <row r="2374" spans="1:9" x14ac:dyDescent="0.25">
      <c r="A2374" s="3">
        <f>'Данные с датчиков 1'!A2374</f>
        <v>236.8</v>
      </c>
      <c r="B2374" s="3">
        <f>LN((56.48+'Данные с датчиков 1'!B2374)/(56.48))</f>
        <v>0.13077569584888102</v>
      </c>
      <c r="C2374" s="3">
        <f>'Данные с датчиков 1'!C2374/((PI()*3.5^2)*(1-((0.3*$B$397)-0.5*(B2374-('Данные с датчиков 1'!C2374/(PI()*202*1000000000*3.5^2))))))</f>
        <v>969.87901902797296</v>
      </c>
      <c r="D2374" s="3">
        <f>'Данные с датчиков 1'!D2374</f>
        <v>236.8</v>
      </c>
      <c r="E2374" s="3">
        <f>LN((56.48+'Данные с датчиков 1'!E2374)/(56.48))</f>
        <v>0.13076932649485709</v>
      </c>
      <c r="F2374" s="3">
        <f>'Данные с датчиков 1'!F2374/((PI()*3.48^2)*(1-((0.3*$E$397)-0.5*(E2374-('Данные с датчиков 1'!F2374/(PI()*202*1000000000*3.48^2))))))</f>
        <v>1013.2169183136339</v>
      </c>
      <c r="G2374" s="3">
        <f>'Данные с датчиков 1'!G2374</f>
        <v>236.8</v>
      </c>
      <c r="H2374" s="3">
        <f>LN((56.48+'Данные с датчиков 1'!H2374)/(56.48))</f>
        <v>0.13077445305128138</v>
      </c>
      <c r="I2374" s="3">
        <f>'Данные с датчиков 1'!I2374/((PI()*3.484^2)*(1-((0.3*$H$404)-0.5*(H2374-('Данные с датчиков 1'!I2374/(PI()*202*1000000000*3.484^2))))))</f>
        <v>987.73388212249711</v>
      </c>
    </row>
    <row r="2375" spans="1:9" x14ac:dyDescent="0.25">
      <c r="A2375" s="3">
        <f>'Данные с датчиков 1'!A2375</f>
        <v>236.9</v>
      </c>
      <c r="B2375" s="3">
        <f>LN((56.48+'Данные с датчиков 1'!B2375)/(56.48))</f>
        <v>0.13082587251191202</v>
      </c>
      <c r="C2375" s="3">
        <f>'Данные с датчиков 1'!C2375/((PI()*3.5^2)*(1-((0.3*$B$397)-0.5*(B2375-('Данные с датчиков 1'!C2375/(PI()*202*1000000000*3.5^2))))))</f>
        <v>969.84107476443455</v>
      </c>
      <c r="D2375" s="3">
        <f>'Данные с датчиков 1'!D2375</f>
        <v>236.9</v>
      </c>
      <c r="E2375" s="3">
        <f>LN((56.48+'Данные с датчиков 1'!E2375)/(56.48))</f>
        <v>0.13082649387895354</v>
      </c>
      <c r="F2375" s="3">
        <f>'Данные с датчиков 1'!F2375/((PI()*3.48^2)*(1-((0.3*$E$397)-0.5*(E2375-('Данные с датчиков 1'!F2375/(PI()*202*1000000000*3.48^2))))))</f>
        <v>1013.4876093848177</v>
      </c>
      <c r="G2375" s="3">
        <f>'Данные с датчиков 1'!G2375</f>
        <v>236.9</v>
      </c>
      <c r="H2375" s="3">
        <f>LN((56.48+'Данные с датчиков 1'!H2375)/(56.48))</f>
        <v>0.13082323169767757</v>
      </c>
      <c r="I2375" s="3">
        <f>'Данные с датчиков 1'!I2375/((PI()*3.484^2)*(1-((0.3*$H$404)-0.5*(H2375-('Данные с датчиков 1'!I2375/(PI()*202*1000000000*3.484^2))))))</f>
        <v>987.55134100209818</v>
      </c>
    </row>
    <row r="2376" spans="1:9" x14ac:dyDescent="0.25">
      <c r="A2376" s="3">
        <f>'Данные с датчиков 1'!A2376</f>
        <v>237</v>
      </c>
      <c r="B2376" s="3">
        <f>LN((56.48+'Данные с датчиков 1'!B2376)/(56.48))</f>
        <v>0.1308758913233449</v>
      </c>
      <c r="C2376" s="3">
        <f>'Данные с датчиков 1'!C2376/((PI()*3.5^2)*(1-((0.3*$B$397)-0.5*(B2376-('Данные с датчиков 1'!C2376/(PI()*202*1000000000*3.5^2))))))</f>
        <v>969.71575991940415</v>
      </c>
      <c r="D2376" s="3">
        <f>'Данные с датчиков 1'!D2376</f>
        <v>237</v>
      </c>
      <c r="E2376" s="3">
        <f>LN((56.48+'Данные с датчиков 1'!E2376)/(56.48))</f>
        <v>0.13087635732535305</v>
      </c>
      <c r="F2376" s="3">
        <f>'Данные с датчиков 1'!F2376/((PI()*3.48^2)*(1-((0.3*$E$397)-0.5*(E2376-('Данные с датчиков 1'!F2376/(PI()*202*1000000000*3.48^2))))))</f>
        <v>1013.4005045306673</v>
      </c>
      <c r="G2376" s="3">
        <f>'Данные с датчиков 1'!G2376</f>
        <v>237</v>
      </c>
      <c r="H2376" s="3">
        <f>LN((56.48+'Данные с датчиков 1'!H2376)/(56.48))</f>
        <v>0.13088008533359938</v>
      </c>
      <c r="I2376" s="3">
        <f>'Данные с датчиков 1'!I2376/((PI()*3.484^2)*(1-((0.3*$H$404)-0.5*(H2376-('Данные с датчиков 1'!I2376/(PI()*202*1000000000*3.484^2))))))</f>
        <v>987.80450184953702</v>
      </c>
    </row>
    <row r="2377" spans="1:9" x14ac:dyDescent="0.25">
      <c r="A2377" s="3">
        <f>'Данные с датчиков 1'!A2377</f>
        <v>237.1</v>
      </c>
      <c r="B2377" s="3">
        <f>LN((56.48+'Данные с датчиков 1'!B2377)/(56.48))</f>
        <v>0.13093227598980611</v>
      </c>
      <c r="C2377" s="3">
        <f>'Данные с датчиков 1'!C2377/((PI()*3.5^2)*(1-((0.3*$B$397)-0.5*(B2377-('Данные с датчиков 1'!C2377/(PI()*202*1000000000*3.5^2))))))</f>
        <v>969.89857053509763</v>
      </c>
      <c r="D2377" s="3">
        <f>'Данные с датчиков 1'!D2377</f>
        <v>237.1</v>
      </c>
      <c r="E2377" s="3">
        <f>LN((56.48+'Данные с датчиков 1'!E2377)/(56.48))</f>
        <v>0.13092606295927928</v>
      </c>
      <c r="F2377" s="3">
        <f>'Данные с датчиков 1'!F2377/((PI()*3.48^2)*(1-((0.3*$E$397)-0.5*(E2377-('Данные с датчиков 1'!F2377/(PI()*202*1000000000*3.48^2))))))</f>
        <v>1013.2584884709037</v>
      </c>
      <c r="G2377" s="3">
        <f>'Данные с датчиков 1'!G2377</f>
        <v>237.1</v>
      </c>
      <c r="H2377" s="3">
        <f>LN((56.48+'Данные с датчиков 1'!H2377)/(56.48))</f>
        <v>0.13092528632774927</v>
      </c>
      <c r="I2377" s="3">
        <f>'Данные с датчиков 1'!I2377/((PI()*3.484^2)*(1-((0.3*$H$404)-0.5*(H2377-('Данные с датчиков 1'!I2377/(PI()*202*1000000000*3.484^2))))))</f>
        <v>987.43463765774572</v>
      </c>
    </row>
    <row r="2378" spans="1:9" x14ac:dyDescent="0.25">
      <c r="A2378" s="3">
        <f>'Данные с датчиков 1'!A2378</f>
        <v>237.2</v>
      </c>
      <c r="B2378" s="3">
        <f>LN((56.48+'Данные с датчиков 1'!B2378)/(56.48))</f>
        <v>0.13097716398843262</v>
      </c>
      <c r="C2378" s="3">
        <f>'Данные с датчиков 1'!C2378/((PI()*3.5^2)*(1-((0.3*$B$397)-0.5*(B2378-('Данные с датчиков 1'!C2378/(PI()*202*1000000000*3.5^2))))))</f>
        <v>969.55020128604758</v>
      </c>
      <c r="D2378" s="3">
        <f>'Данные с датчиков 1'!D2378</f>
        <v>237.2</v>
      </c>
      <c r="E2378" s="3">
        <f>LN((56.48+'Данные с датчиков 1'!E2378)/(56.48))</f>
        <v>0.13098213416195545</v>
      </c>
      <c r="F2378" s="3">
        <f>'Данные с датчиков 1'!F2378/((PI()*3.48^2)*(1-((0.3*$E$397)-0.5*(E2378-('Данные с датчиков 1'!F2378/(PI()*202*1000000000*3.48^2))))))</f>
        <v>1013.4637350774753</v>
      </c>
      <c r="G2378" s="3">
        <f>'Данные с датчиков 1'!G2378</f>
        <v>237.2</v>
      </c>
      <c r="H2378" s="3">
        <f>LN((56.48+'Данные с датчиков 1'!H2378)/(56.48))</f>
        <v>0.13098415328789281</v>
      </c>
      <c r="I2378" s="3">
        <f>'Данные с датчиков 1'!I2378/((PI()*3.484^2)*(1-((0.3*$H$404)-0.5*(H2378-('Данные с датчиков 1'!I2378/(PI()*202*1000000000*3.484^2))))))</f>
        <v>987.76813824300507</v>
      </c>
    </row>
    <row r="2379" spans="1:9" x14ac:dyDescent="0.25">
      <c r="A2379" s="3">
        <f>'Данные с датчиков 1'!A2379</f>
        <v>237.3</v>
      </c>
      <c r="B2379" s="3">
        <f>LN((56.48+'Данные с датчиков 1'!B2379)/(56.48))</f>
        <v>0.13103711505843746</v>
      </c>
      <c r="C2379" s="3">
        <f>'Данные с датчиков 1'!C2379/((PI()*3.5^2)*(1-((0.3*$B$397)-0.5*(B2379-('Данные с датчиков 1'!C2379/(PI()*202*1000000000*3.5^2))))))</f>
        <v>969.92600111101297</v>
      </c>
      <c r="D2379" s="3">
        <f>'Данные с датчиков 1'!D2379</f>
        <v>237.3</v>
      </c>
      <c r="E2379" s="3">
        <f>LN((56.48+'Данные с датчиков 1'!E2379)/(56.48))</f>
        <v>0.13102701992265423</v>
      </c>
      <c r="F2379" s="3">
        <f>'Данные с датчиков 1'!F2379/((PI()*3.48^2)*(1-((0.3*$E$397)-0.5*(E2379-('Данные с датчиков 1'!F2379/(PI()*202*1000000000*3.48^2))))))</f>
        <v>1013.0808035729381</v>
      </c>
      <c r="G2379" s="3">
        <f>'Данные с датчиков 1'!G2379</f>
        <v>237.3</v>
      </c>
      <c r="H2379" s="3">
        <f>LN((56.48+'Данные с датчиков 1'!H2379)/(56.48))</f>
        <v>0.13103447480199695</v>
      </c>
      <c r="I2379" s="3">
        <f>'Данные с датчиков 1'!I2379/((PI()*3.484^2)*(1-((0.3*$H$404)-0.5*(H2379-('Данные с датчиков 1'!I2379/(PI()*202*1000000000*3.484^2))))))</f>
        <v>987.666470954288</v>
      </c>
    </row>
    <row r="2380" spans="1:9" x14ac:dyDescent="0.25">
      <c r="A2380" s="3">
        <f>'Данные с датчиков 1'!A2380</f>
        <v>237.4</v>
      </c>
      <c r="B2380" s="3">
        <f>LN((56.48+'Данные с датчиков 1'!B2380)/(56.48))</f>
        <v>0.13108758920873317</v>
      </c>
      <c r="C2380" s="3">
        <f>'Данные с датчиков 1'!C2380/((PI()*3.5^2)*(1-((0.3*$B$397)-0.5*(B2380-('Данные с датчиков 1'!C2380/(PI()*202*1000000000*3.5^2))))))</f>
        <v>969.83711151891112</v>
      </c>
      <c r="D2380" s="3">
        <f>'Данные с датчиков 1'!D2380</f>
        <v>237.4</v>
      </c>
      <c r="E2380" s="3">
        <f>LN((56.48+'Данные с датчиков 1'!E2380)/(56.48))</f>
        <v>0.13108603619594275</v>
      </c>
      <c r="F2380" s="3">
        <f>'Данные с датчиков 1'!F2380/((PI()*3.48^2)*(1-((0.3*$E$397)-0.5*(E2380-('Данные с датчиков 1'!F2380/(PI()*202*1000000000*3.48^2))))))</f>
        <v>1013.429714837605</v>
      </c>
      <c r="G2380" s="3">
        <f>'Данные с датчиков 1'!G2380</f>
        <v>237.4</v>
      </c>
      <c r="H2380" s="3">
        <f>LN((56.48+'Данные с датчиков 1'!H2380)/(56.48))</f>
        <v>0.13108510438711091</v>
      </c>
      <c r="I2380" s="3">
        <f>'Данные с датчиков 1'!I2380/((PI()*3.484^2)*(1-((0.3*$H$404)-0.5*(H2380-('Данные с датчиков 1'!I2380/(PI()*202*1000000000*3.484^2))))))</f>
        <v>987.57201893767717</v>
      </c>
    </row>
    <row r="2381" spans="1:9" x14ac:dyDescent="0.25">
      <c r="A2381" s="3">
        <f>'Данные с датчиков 1'!A2381</f>
        <v>237.5</v>
      </c>
      <c r="B2381" s="3">
        <f>LN((56.48+'Данные с датчиков 1'!B2381)/(56.48))</f>
        <v>0.13113821610482604</v>
      </c>
      <c r="C2381" s="3">
        <f>'Данные с датчиков 1'!C2381/((PI()*3.5^2)*(1-((0.3*$B$397)-0.5*(B2381-('Данные с датчиков 1'!C2381/(PI()*202*1000000000*3.5^2))))))</f>
        <v>969.73636408158222</v>
      </c>
      <c r="D2381" s="3">
        <f>'Данные с датчиков 1'!D2381</f>
        <v>237.5</v>
      </c>
      <c r="E2381" s="3">
        <f>LN((56.48+'Данные с датчиков 1'!E2381)/(56.48))</f>
        <v>0.13113604199631532</v>
      </c>
      <c r="F2381" s="3">
        <f>'Данные с датчиков 1'!F2381/((PI()*3.48^2)*(1-((0.3*$E$397)-0.5*(E2381-('Данные с датчиков 1'!F2381/(PI()*202*1000000000*3.48^2))))))</f>
        <v>1013.3213161864271</v>
      </c>
      <c r="G2381" s="3">
        <f>'Данные с датчиков 1'!G2381</f>
        <v>237.5</v>
      </c>
      <c r="H2381" s="3">
        <f>LN((56.48+'Данные с датчиков 1'!H2381)/(56.48))</f>
        <v>0.13113806081151783</v>
      </c>
      <c r="I2381" s="3">
        <f>'Данные с датчиков 1'!I2381/((PI()*3.484^2)*(1-((0.3*$H$404)-0.5*(H2381-('Данные с датчиков 1'!I2381/(PI()*202*1000000000*3.484^2))))))</f>
        <v>987.65520984346097</v>
      </c>
    </row>
    <row r="2382" spans="1:9" x14ac:dyDescent="0.25">
      <c r="A2382" s="3">
        <f>'Данные с датчиков 1'!A2382</f>
        <v>237.6</v>
      </c>
      <c r="B2382" s="3">
        <f>LN((56.48+'Данные с датчиков 1'!B2382)/(56.48))</f>
        <v>0.13119085914658116</v>
      </c>
      <c r="C2382" s="3">
        <f>'Данные с датчиков 1'!C2382/((PI()*3.5^2)*(1-((0.3*$B$397)-0.5*(B2382-('Данные с датчиков 1'!C2382/(PI()*202*1000000000*3.5^2))))))</f>
        <v>969.76833889563318</v>
      </c>
      <c r="D2382" s="3">
        <f>'Данные с датчиков 1'!D2382</f>
        <v>237.6</v>
      </c>
      <c r="E2382" s="3">
        <f>LN((56.48+'Данные с датчиков 1'!E2382)/(56.48))</f>
        <v>0.13118775343933173</v>
      </c>
      <c r="F2382" s="3">
        <f>'Данные с датчиков 1'!F2382/((PI()*3.48^2)*(1-((0.3*$E$397)-0.5*(E2382-('Данные с датчиков 1'!F2382/(PI()*202*1000000000*3.48^2))))))</f>
        <v>1013.275623971409</v>
      </c>
      <c r="G2382" s="3">
        <f>'Данные с датчиков 1'!G2382</f>
        <v>237.6</v>
      </c>
      <c r="H2382" s="3">
        <f>LN((56.48+'Данные с датчиков 1'!H2382)/(56.48))</f>
        <v>0.13118589001035222</v>
      </c>
      <c r="I2382" s="3">
        <f>'Данные с датчиков 1'!I2382/((PI()*3.484^2)*(1-((0.3*$H$404)-0.5*(H2382-('Данные с датчиков 1'!I2382/(PI()*202*1000000000*3.484^2))))))</f>
        <v>987.42195774019592</v>
      </c>
    </row>
    <row r="2383" spans="1:9" x14ac:dyDescent="0.25">
      <c r="A2383" s="3">
        <f>'Данные с датчиков 1'!A2383</f>
        <v>237.7</v>
      </c>
      <c r="B2383" s="3">
        <f>LN((56.48+'Данные с датчиков 1'!B2383)/(56.48))</f>
        <v>0.13123713304208756</v>
      </c>
      <c r="C2383" s="3">
        <f>'Данные с датчиков 1'!C2383/((PI()*3.5^2)*(1-((0.3*$B$397)-0.5*(B2383-('Данные с датчиков 1'!C2383/(PI()*202*1000000000*3.5^2))))))</f>
        <v>969.45734364191469</v>
      </c>
      <c r="D2383" s="3">
        <f>'Данные с датчиков 1'!D2383</f>
        <v>237.7</v>
      </c>
      <c r="E2383" s="3">
        <f>LN((56.48+'Данные с датчиков 1'!E2383)/(56.48))</f>
        <v>0.13123930693082669</v>
      </c>
      <c r="F2383" s="3">
        <f>'Данные с датчиков 1'!F2383/((PI()*3.48^2)*(1-((0.3*$E$397)-0.5*(E2383-('Данные с датчиков 1'!F2383/(PI()*202*1000000000*3.48^2))))))</f>
        <v>1013.2842162514183</v>
      </c>
      <c r="G2383" s="3">
        <f>'Данные с датчиков 1'!G2383</f>
        <v>237.7</v>
      </c>
      <c r="H2383" s="3">
        <f>LN((56.48+'Данные с датчиков 1'!H2383)/(56.48))</f>
        <v>0.13124194664651376</v>
      </c>
      <c r="I2383" s="3">
        <f>'Данные с датчиков 1'!I2383/((PI()*3.484^2)*(1-((0.3*$H$404)-0.5*(H2383-('Данные с датчиков 1'!I2383/(PI()*202*1000000000*3.484^2))))))</f>
        <v>987.62368401215008</v>
      </c>
    </row>
    <row r="2384" spans="1:9" x14ac:dyDescent="0.25">
      <c r="A2384" s="3">
        <f>'Данные с датчиков 1'!A2384</f>
        <v>237.8</v>
      </c>
      <c r="B2384" s="3">
        <f>LN((56.48+'Данные с датчиков 1'!B2384)/(56.48))</f>
        <v>0.1312956711105204</v>
      </c>
      <c r="C2384" s="3">
        <f>'Данные с датчиков 1'!C2384/((PI()*3.5^2)*(1-((0.3*$B$397)-0.5*(B2384-('Данные с датчиков 1'!C2384/(PI()*202*1000000000*3.5^2))))))</f>
        <v>969.75609739384777</v>
      </c>
      <c r="D2384" s="3">
        <f>'Данные с датчиков 1'!D2384</f>
        <v>237.8</v>
      </c>
      <c r="E2384" s="3">
        <f>LN((56.48+'Данные с датчиков 1'!E2384)/(56.48))</f>
        <v>0.13128806290810177</v>
      </c>
      <c r="F2384" s="3">
        <f>'Данные с датчиков 1'!F2384/((PI()*3.48^2)*(1-((0.3*$E$397)-0.5*(E2384-('Данные с датчиков 1'!F2384/(PI()*202*1000000000*3.48^2))))))</f>
        <v>1013.1003062958426</v>
      </c>
      <c r="G2384" s="3">
        <f>'Данные с датчиков 1'!G2384</f>
        <v>237.8</v>
      </c>
      <c r="H2384" s="3">
        <f>LN((56.48+'Данные с датчиков 1'!H2384)/(56.48))</f>
        <v>0.13128899452783435</v>
      </c>
      <c r="I2384" s="3">
        <f>'Данные с датчиков 1'!I2384/((PI()*3.484^2)*(1-((0.3*$H$404)-0.5*(H2384-('Данные с датчиков 1'!I2384/(PI()*202*1000000000*3.484^2))))))</f>
        <v>987.38364843427723</v>
      </c>
    </row>
    <row r="2385" spans="1:9" x14ac:dyDescent="0.25">
      <c r="A2385" s="3">
        <f>'Данные с датчиков 1'!A2385</f>
        <v>237.9</v>
      </c>
      <c r="B2385" s="3">
        <f>LN((56.48+'Данные с датчиков 1'!B2385)/(56.48))</f>
        <v>0.13134147437123922</v>
      </c>
      <c r="C2385" s="3">
        <f>'Данные с датчиков 1'!C2385/((PI()*3.5^2)*(1-((0.3*$B$397)-0.5*(B2385-('Данные с датчиков 1'!C2385/(PI()*202*1000000000*3.5^2))))))</f>
        <v>969.44447040476018</v>
      </c>
      <c r="D2385" s="3">
        <f>'Данные с датчиков 1'!D2385</f>
        <v>237.9</v>
      </c>
      <c r="E2385" s="3">
        <f>LN((56.48+'Данные с датчиков 1'!E2385)/(56.48))</f>
        <v>0.13134333751032115</v>
      </c>
      <c r="F2385" s="3">
        <f>'Данные с датчиков 1'!F2385/((PI()*3.48^2)*(1-((0.3*$E$397)-0.5*(E2385-('Данные с датчиков 1'!F2385/(PI()*202*1000000000*3.48^2))))))</f>
        <v>1013.2884491330049</v>
      </c>
      <c r="G2385" s="3">
        <f>'Данные с датчиков 1'!G2385</f>
        <v>237.9</v>
      </c>
      <c r="H2385" s="3">
        <f>LN((56.48+'Данные с датчиков 1'!H2385)/(56.48))</f>
        <v>0.13134520064593158</v>
      </c>
      <c r="I2385" s="3">
        <f>'Данные с датчиков 1'!I2385/((PI()*3.484^2)*(1-((0.3*$H$404)-0.5*(H2385-('Данные с датчиков 1'!I2385/(PI()*202*1000000000*3.484^2))))))</f>
        <v>987.59961600393092</v>
      </c>
    </row>
    <row r="2386" spans="1:9" x14ac:dyDescent="0.25">
      <c r="A2386" s="3">
        <f>'Данные с датчиков 1'!A2386</f>
        <v>238</v>
      </c>
      <c r="B2386" s="3">
        <f>LN((56.48+'Данные с датчиков 1'!B2386)/(56.48))</f>
        <v>0.13139721178067354</v>
      </c>
      <c r="C2386" s="3">
        <f>'Данные с датчиков 1'!C2386/((PI()*3.5^2)*(1-((0.3*$B$397)-0.5*(B2386-('Данные с датчиков 1'!C2386/(PI()*202*1000000000*3.5^2))))))</f>
        <v>969.62102611738999</v>
      </c>
      <c r="D2386" s="3">
        <f>'Данные с датчиков 1'!D2386</f>
        <v>238</v>
      </c>
      <c r="E2386" s="3">
        <f>LN((56.48+'Данные с датчиков 1'!E2386)/(56.48))</f>
        <v>0.13139100163814452</v>
      </c>
      <c r="F2386" s="3">
        <f>'Данные с датчиков 1'!F2386/((PI()*3.48^2)*(1-((0.3*$E$397)-0.5*(E2386-('Данные с датчиков 1'!F2386/(PI()*202*1000000000*3.48^2))))))</f>
        <v>1013.0720057402592</v>
      </c>
      <c r="G2386" s="3">
        <f>'Данные с датчиков 1'!G2386</f>
        <v>238</v>
      </c>
      <c r="H2386" s="3">
        <f>LN((56.48+'Данные с датчиков 1'!H2386)/(56.48))</f>
        <v>0.13139534874196407</v>
      </c>
      <c r="I2386" s="3">
        <f>'Данные с датчиков 1'!I2386/((PI()*3.484^2)*(1-((0.3*$H$404)-0.5*(H2386-('Данные с датчиков 1'!I2386/(PI()*202*1000000000*3.484^2))))))</f>
        <v>987.51778855221971</v>
      </c>
    </row>
    <row r="2387" spans="1:9" x14ac:dyDescent="0.25">
      <c r="A2387" s="3">
        <f>'Данные с датчиков 1'!A2387</f>
        <v>238.1</v>
      </c>
      <c r="B2387" s="3">
        <f>LN((56.48+'Данные с датчиков 1'!B2387)/(56.48))</f>
        <v>0.13145139363813246</v>
      </c>
      <c r="C2387" s="3">
        <f>'Данные с датчиков 1'!C2387/((PI()*3.5^2)*(1-((0.3*$B$397)-0.5*(B2387-('Данные с датчиков 1'!C2387/(PI()*202*1000000000*3.5^2))))))</f>
        <v>969.7188195808227</v>
      </c>
      <c r="D2387" s="3">
        <f>'Данные с датчиков 1'!D2387</f>
        <v>238.1</v>
      </c>
      <c r="E2387" s="3">
        <f>LN((56.48+'Данные с датчиков 1'!E2387)/(56.48))</f>
        <v>0.13144704677793942</v>
      </c>
      <c r="F2387" s="3">
        <f>'Данные с датчиков 1'!F2387/((PI()*3.48^2)*(1-((0.3*$E$397)-0.5*(E2387-('Данные с датчиков 1'!F2387/(PI()*202*1000000000*3.48^2))))))</f>
        <v>1013.291865783372</v>
      </c>
      <c r="G2387" s="3">
        <f>'Данные с датчиков 1'!G2387</f>
        <v>238.1</v>
      </c>
      <c r="H2387" s="3">
        <f>LN((56.48+'Данные с датчиков 1'!H2387)/(56.48))</f>
        <v>0.13144751251386383</v>
      </c>
      <c r="I2387" s="3">
        <f>'Данные с датчиков 1'!I2387/((PI()*3.484^2)*(1-((0.3*$H$404)-0.5*(H2387-('Данные с датчиков 1'!I2387/(PI()*202*1000000000*3.484^2))))))</f>
        <v>987.5045879986618</v>
      </c>
    </row>
    <row r="2388" spans="1:9" x14ac:dyDescent="0.25">
      <c r="A2388" s="3">
        <f>'Данные с датчиков 1'!A2388</f>
        <v>238.2</v>
      </c>
      <c r="B2388" s="3">
        <f>LN((56.48+'Данные с датчиков 1'!B2388)/(56.48))</f>
        <v>0.1314967240541817</v>
      </c>
      <c r="C2388" s="3">
        <f>'Данные с датчиков 1'!C2388/((PI()*3.5^2)*(1-((0.3*$B$397)-0.5*(B2388-('Данные с датчиков 1'!C2388/(PI()*202*1000000000*3.5^2))))))</f>
        <v>969.35059094388475</v>
      </c>
      <c r="D2388" s="3">
        <f>'Данные с датчиков 1'!D2388</f>
        <v>238.2</v>
      </c>
      <c r="E2388" s="3">
        <f>LN((56.48+'Данные с датчиков 1'!E2388)/(56.48))</f>
        <v>0.13149718976697042</v>
      </c>
      <c r="F2388" s="3">
        <f>'Данные с датчиков 1'!F2388/((PI()*3.48^2)*(1-((0.3*$E$397)-0.5*(E2388-('Данные с датчиков 1'!F2388/(PI()*202*1000000000*3.48^2))))))</f>
        <v>1013.2081477295977</v>
      </c>
      <c r="G2388" s="3">
        <f>'Данные с датчиков 1'!G2388</f>
        <v>238.2</v>
      </c>
      <c r="H2388" s="3">
        <f>LN((56.48+'Данные с датчиков 1'!H2388)/(56.48))</f>
        <v>0.13149967356484624</v>
      </c>
      <c r="I2388" s="3">
        <f>'Данные с датчиков 1'!I2388/((PI()*3.484^2)*(1-((0.3*$H$404)-0.5*(H2388-('Данные с датчиков 1'!I2388/(PI()*202*1000000000*3.484^2))))))</f>
        <v>987.52825044755309</v>
      </c>
    </row>
    <row r="2389" spans="1:9" x14ac:dyDescent="0.25">
      <c r="A2389" s="3">
        <f>'Данные с датчиков 1'!A2389</f>
        <v>238.3</v>
      </c>
      <c r="B2389" s="3">
        <f>LN((56.48+'Данные с датчиков 1'!B2389)/(56.48))</f>
        <v>0.13155322895591948</v>
      </c>
      <c r="C2389" s="3">
        <f>'Данные с датчиков 1'!C2389/((PI()*3.5^2)*(1-((0.3*$B$397)-0.5*(B2389-('Данные с датчиков 1'!C2389/(PI()*202*1000000000*3.5^2))))))</f>
        <v>969.62647085398157</v>
      </c>
      <c r="D2389" s="3">
        <f>'Данные с датчиков 1'!D2389</f>
        <v>238.3</v>
      </c>
      <c r="E2389" s="3">
        <f>LN((56.48+'Данные с датчиков 1'!E2389)/(56.48))</f>
        <v>0.13154981391514861</v>
      </c>
      <c r="F2389" s="3">
        <f>'Данные с датчиков 1'!F2389/((PI()*3.48^2)*(1-((0.3*$E$397)-0.5*(E2389-('Данные с датчиков 1'!F2389/(PI()*202*1000000000*3.48^2))))))</f>
        <v>1013.2377526495026</v>
      </c>
      <c r="G2389" s="3">
        <f>'Данные с датчиков 1'!G2389</f>
        <v>238.3</v>
      </c>
      <c r="H2389" s="3">
        <f>LN((56.48+'Данные с датчиков 1'!H2389)/(56.48))</f>
        <v>0.13154608840282453</v>
      </c>
      <c r="I2389" s="3">
        <f>'Данные с датчиков 1'!I2389/((PI()*3.484^2)*(1-((0.3*$H$404)-0.5*(H2389-('Данные с датчиков 1'!I2389/(PI()*202*1000000000*3.484^2))))))</f>
        <v>987.24384483003485</v>
      </c>
    </row>
    <row r="2390" spans="1:9" x14ac:dyDescent="0.25">
      <c r="A2390" s="3">
        <f>'Данные с датчиков 1'!A2390</f>
        <v>238.4</v>
      </c>
      <c r="B2390" s="3">
        <f>LN((56.48+'Данные с датчиков 1'!B2390)/(56.48))</f>
        <v>0.13160103830219</v>
      </c>
      <c r="C2390" s="3">
        <f>'Данные с датчиков 1'!C2390/((PI()*3.5^2)*(1-((0.3*$B$397)-0.5*(B2390-('Данные с датчиков 1'!C2390/(PI()*202*1000000000*3.5^2))))))</f>
        <v>969.39476782783345</v>
      </c>
      <c r="D2390" s="3">
        <f>'Данные с датчиков 1'!D2390</f>
        <v>238.4</v>
      </c>
      <c r="E2390" s="3">
        <f>LN((56.48+'Данные с датчиков 1'!E2390)/(56.48))</f>
        <v>0.13160119352361774</v>
      </c>
      <c r="F2390" s="3">
        <f>'Данные с датчиков 1'!F2390/((PI()*3.48^2)*(1-((0.3*$E$397)-0.5*(E2390-('Данные с датчиков 1'!F2390/(PI()*202*1000000000*3.48^2))))))</f>
        <v>1013.2212195467027</v>
      </c>
      <c r="G2390" s="3">
        <f>'Данные с датчиков 1'!G2390</f>
        <v>238.4</v>
      </c>
      <c r="H2390" s="3">
        <f>LN((56.48+'Данные с датчиков 1'!H2390)/(56.48))</f>
        <v>0.13160522927227938</v>
      </c>
      <c r="I2390" s="3">
        <f>'Данные с датчиков 1'!I2390/((PI()*3.484^2)*(1-((0.3*$H$404)-0.5*(H2390-('Данные с датчиков 1'!I2390/(PI()*202*1000000000*3.484^2))))))</f>
        <v>987.59366802982083</v>
      </c>
    </row>
    <row r="2391" spans="1:9" x14ac:dyDescent="0.25">
      <c r="A2391" s="3">
        <f>'Данные с датчиков 1'!A2391</f>
        <v>238.5</v>
      </c>
      <c r="B2391" s="3">
        <f>LN((56.48+'Данные с датчиков 1'!B2391)/(56.48))</f>
        <v>0.13165660603368118</v>
      </c>
      <c r="C2391" s="3">
        <f>'Данные с датчиков 1'!C2391/((PI()*3.5^2)*(1-((0.3*$B$397)-0.5*(B2391-('Данные с датчиков 1'!C2391/(PI()*202*1000000000*3.5^2))))))</f>
        <v>969.54339336473458</v>
      </c>
      <c r="D2391" s="3">
        <f>'Данные с датчиков 1'!D2391</f>
        <v>238.5</v>
      </c>
      <c r="E2391" s="3">
        <f>LN((56.48+'Данные с датчиков 1'!E2391)/(56.48))</f>
        <v>0.13164806929243936</v>
      </c>
      <c r="F2391" s="3">
        <f>'Данные с датчиков 1'!F2391/((PI()*3.48^2)*(1-((0.3*$E$397)-0.5*(E2391-('Данные с датчиков 1'!F2391/(PI()*202*1000000000*3.48^2))))))</f>
        <v>1012.9619403058672</v>
      </c>
      <c r="G2391" s="3">
        <f>'Данные с датчиков 1'!G2391</f>
        <v>238.5</v>
      </c>
      <c r="H2391" s="3">
        <f>LN((56.48+'Данные с датчиков 1'!H2391)/(56.48))</f>
        <v>0.13165086314305008</v>
      </c>
      <c r="I2391" s="3">
        <f>'Данные с датчиков 1'!I2391/((PI()*3.484^2)*(1-((0.3*$H$404)-0.5*(H2391-('Данные с датчиков 1'!I2391/(PI()*202*1000000000*3.484^2))))))</f>
        <v>987.28361576177758</v>
      </c>
    </row>
    <row r="2392" spans="1:9" x14ac:dyDescent="0.25">
      <c r="A2392" s="3">
        <f>'Данные с датчиков 1'!A2392</f>
        <v>238.6</v>
      </c>
      <c r="B2392" s="3">
        <f>LN((56.48+'Данные с датчиков 1'!B2392)/(56.48))</f>
        <v>0.13170565208032356</v>
      </c>
      <c r="C2392" s="3">
        <f>'Данные с датчиков 1'!C2392/((PI()*3.5^2)*(1-((0.3*$B$397)-0.5*(B2392-('Данные с датчиков 1'!C2392/(PI()*202*1000000000*3.5^2))))))</f>
        <v>969.40219015318542</v>
      </c>
      <c r="D2392" s="3">
        <f>'Данные с датчиков 1'!D2392</f>
        <v>238.6</v>
      </c>
      <c r="E2392" s="3">
        <f>LN((56.48+'Данные с датчиков 1'!E2392)/(56.48))</f>
        <v>0.13170642810603378</v>
      </c>
      <c r="F2392" s="3">
        <f>'Данные с датчиков 1'!F2392/((PI()*3.48^2)*(1-((0.3*$E$397)-0.5*(E2392-('Данные с датчиков 1'!F2392/(PI()*202*1000000000*3.48^2))))))</f>
        <v>1013.2728687886948</v>
      </c>
      <c r="G2392" s="3">
        <f>'Данные с датчиков 1'!G2392</f>
        <v>238.6</v>
      </c>
      <c r="H2392" s="3">
        <f>LN((56.48+'Данные с датчиков 1'!H2392)/(56.48))</f>
        <v>0.13170735933609082</v>
      </c>
      <c r="I2392" s="3">
        <f>'Данные с датчиков 1'!I2392/((PI()*3.484^2)*(1-((0.3*$H$404)-0.5*(H2392-('Данные с датчиков 1'!I2392/(PI()*202*1000000000*3.484^2))))))</f>
        <v>987.50647580749785</v>
      </c>
    </row>
    <row r="2393" spans="1:9" x14ac:dyDescent="0.25">
      <c r="A2393" s="3">
        <f>'Данные с датчиков 1'!A2393</f>
        <v>238.7</v>
      </c>
      <c r="B2393" s="3">
        <f>LN((56.48+'Данные с датчиков 1'!B2393)/(56.48))</f>
        <v>0.1317579548656608</v>
      </c>
      <c r="C2393" s="3">
        <f>'Данные с датчиков 1'!C2393/((PI()*3.5^2)*(1-((0.3*$B$397)-0.5*(B2393-('Данные с датчиков 1'!C2393/(PI()*202*1000000000*3.5^2))))))</f>
        <v>969.39857115423138</v>
      </c>
      <c r="D2393" s="3">
        <f>'Данные с датчиков 1'!D2393</f>
        <v>238.7</v>
      </c>
      <c r="E2393" s="3">
        <f>LN((56.48+'Данные с датчиков 1'!E2393)/(56.48))</f>
        <v>0.13175236775500077</v>
      </c>
      <c r="F2393" s="3">
        <f>'Данные с датчиков 1'!F2393/((PI()*3.48^2)*(1-((0.3*$E$397)-0.5*(E2393-('Данные с датчиков 1'!F2393/(PI()*202*1000000000*3.48^2))))))</f>
        <v>1012.9878733646989</v>
      </c>
      <c r="G2393" s="3">
        <f>'Данные с датчиков 1'!G2393</f>
        <v>238.7</v>
      </c>
      <c r="H2393" s="3">
        <f>LN((56.48+'Данные с датчиков 1'!H2393)/(56.48))</f>
        <v>0.13175857565380708</v>
      </c>
      <c r="I2393" s="3">
        <f>'Данные с датчиков 1'!I2393/((PI()*3.484^2)*(1-((0.3*$H$404)-0.5*(H2393-('Данные с датчиков 1'!I2393/(PI()*202*1000000000*3.484^2))))))</f>
        <v>987.45405785645653</v>
      </c>
    </row>
    <row r="2394" spans="1:9" x14ac:dyDescent="0.25">
      <c r="A2394" s="3">
        <f>'Данные с датчиков 1'!A2394</f>
        <v>238.8</v>
      </c>
      <c r="B2394" s="3">
        <f>LN((56.48+'Данные с датчиков 1'!B2394)/(56.48))</f>
        <v>0.13181118604893496</v>
      </c>
      <c r="C2394" s="3">
        <f>'Данные с датчиков 1'!C2394/((PI()*3.5^2)*(1-((0.3*$B$397)-0.5*(B2394-('Данные с датчиков 1'!C2394/(PI()*202*1000000000*3.5^2))))))</f>
        <v>969.48135865685811</v>
      </c>
      <c r="D2394" s="3">
        <f>'Данные с датчиков 1'!D2394</f>
        <v>238.8</v>
      </c>
      <c r="E2394" s="3">
        <f>LN((56.48+'Данные с датчиков 1'!E2394)/(56.48))</f>
        <v>0.13180947897041725</v>
      </c>
      <c r="F2394" s="3">
        <f>'Данные с датчиков 1'!F2394/((PI()*3.48^2)*(1-((0.3*$E$397)-0.5*(E2394-('Данные с датчиков 1'!F2394/(PI()*202*1000000000*3.48^2))))))</f>
        <v>1013.2512012095348</v>
      </c>
      <c r="G2394" s="3">
        <f>'Данные с датчиков 1'!G2394</f>
        <v>238.8</v>
      </c>
      <c r="H2394" s="3">
        <f>LN((56.48+'Данные с датчиков 1'!H2394)/(56.48))</f>
        <v>0.13180575442535514</v>
      </c>
      <c r="I2394" s="3">
        <f>'Данные с датчиков 1'!I2394/((PI()*3.484^2)*(1-((0.3*$H$404)-0.5*(H2394-('Данные с датчиков 1'!I2394/(PI()*202*1000000000*3.484^2))))))</f>
        <v>987.20947694936888</v>
      </c>
    </row>
    <row r="2395" spans="1:9" x14ac:dyDescent="0.25">
      <c r="A2395" s="3">
        <f>'Данные с датчиков 1'!A2395</f>
        <v>238.9</v>
      </c>
      <c r="B2395" s="3">
        <f>LN((56.48+'Данные с датчиков 1'!B2395)/(56.48))</f>
        <v>0.13185851752000355</v>
      </c>
      <c r="C2395" s="3">
        <f>'Данные с датчиков 1'!C2395/((PI()*3.5^2)*(1-((0.3*$B$397)-0.5*(B2395-('Данные с датчиков 1'!C2395/(PI()*202*1000000000*3.5^2))))))</f>
        <v>969.22575446196686</v>
      </c>
      <c r="D2395" s="3">
        <f>'Данные с датчиков 1'!D2395</f>
        <v>238.9</v>
      </c>
      <c r="E2395" s="3">
        <f>LN((56.48+'Данные с датчиков 1'!E2395)/(56.48))</f>
        <v>0.13186037969601205</v>
      </c>
      <c r="F2395" s="3">
        <f>'Данные с датчиков 1'!F2395/((PI()*3.48^2)*(1-((0.3*$E$397)-0.5*(E2395-('Данные с датчиков 1'!F2395/(PI()*202*1000000000*3.48^2))))))</f>
        <v>1013.1848763996153</v>
      </c>
      <c r="G2395" s="3">
        <f>'Данные с датчиков 1'!G2395</f>
        <v>238.9</v>
      </c>
      <c r="H2395" s="3">
        <f>LN((56.48+'Данные с датчиков 1'!H2395)/(56.48))</f>
        <v>0.13186363849568269</v>
      </c>
      <c r="I2395" s="3">
        <f>'Данные с датчиков 1'!I2395/((PI()*3.484^2)*(1-((0.3*$H$404)-0.5*(H2395-('Данные с датчиков 1'!I2395/(PI()*202*1000000000*3.484^2))))))</f>
        <v>987.50964091313915</v>
      </c>
    </row>
    <row r="2396" spans="1:9" x14ac:dyDescent="0.25">
      <c r="A2396" s="3">
        <f>'Данные с датчиков 1'!A2396</f>
        <v>239</v>
      </c>
      <c r="B2396" s="3">
        <f>LN((56.48+'Данные с датчиков 1'!B2396)/(56.48))</f>
        <v>0.13191577784617795</v>
      </c>
      <c r="C2396" s="3">
        <f>'Данные с датчиков 1'!C2396/((PI()*3.5^2)*(1-((0.3*$B$397)-0.5*(B2396-('Данные с датчиков 1'!C2396/(PI()*202*1000000000*3.5^2))))))</f>
        <v>969.47172736691459</v>
      </c>
      <c r="D2396" s="3">
        <f>'Данные с датчиков 1'!D2396</f>
        <v>239</v>
      </c>
      <c r="E2396" s="3">
        <f>LN((56.48+'Данные с датчиков 1'!E2396)/(56.48))</f>
        <v>0.1319083295339733</v>
      </c>
      <c r="F2396" s="3">
        <f>'Данные с датчиков 1'!F2396/((PI()*3.48^2)*(1-((0.3*$E$397)-0.5*(E2396-('Данные с датчиков 1'!F2396/(PI()*202*1000000000*3.48^2))))))</f>
        <v>1012.9888059854325</v>
      </c>
      <c r="G2396" s="3">
        <f>'Данные с датчиков 1'!G2396</f>
        <v>239</v>
      </c>
      <c r="H2396" s="3">
        <f>LN((56.48+'Данные с датчиков 1'!H2396)/(56.48))</f>
        <v>0.13191050196409709</v>
      </c>
      <c r="I2396" s="3">
        <f>'Данные с датчиков 1'!I2396/((PI()*3.484^2)*(1-((0.3*$H$404)-0.5*(H2396-('Данные с датчиков 1'!I2396/(PI()*202*1000000000*3.484^2))))))</f>
        <v>987.220335655599</v>
      </c>
    </row>
    <row r="2397" spans="1:9" x14ac:dyDescent="0.25">
      <c r="A2397" s="3">
        <f>'Данные с датчиков 1'!A2397</f>
        <v>239.1</v>
      </c>
      <c r="B2397" s="3">
        <f>LN((56.48+'Данные с датчиков 1'!B2397)/(56.48))</f>
        <v>0.13196248370594868</v>
      </c>
      <c r="C2397" s="3">
        <f>'Данные с датчиков 1'!C2397/((PI()*3.5^2)*(1-((0.3*$B$397)-0.5*(B2397-('Данные с датчиков 1'!C2397/(PI()*202*1000000000*3.5^2))))))</f>
        <v>969.21594311650256</v>
      </c>
      <c r="D2397" s="3">
        <f>'Данные с датчиков 1'!D2397</f>
        <v>239.1</v>
      </c>
      <c r="E2397" s="3">
        <f>LN((56.48+'Данные с датчиков 1'!E2397)/(56.48))</f>
        <v>0.13196558700804842</v>
      </c>
      <c r="F2397" s="3">
        <f>'Данные с датчиков 1'!F2397/((PI()*3.48^2)*(1-((0.3*$E$397)-0.5*(E2397-('Данные с датчиков 1'!F2397/(PI()*202*1000000000*3.48^2))))))</f>
        <v>1013.2718196311962</v>
      </c>
      <c r="G2397" s="3">
        <f>'Данные с датчиков 1'!G2397</f>
        <v>239.1</v>
      </c>
      <c r="H2397" s="3">
        <f>LN((56.48+'Данные с датчиков 1'!H2397)/(56.48))</f>
        <v>0.13196744898468538</v>
      </c>
      <c r="I2397" s="3">
        <f>'Данные с датчиков 1'!I2397/((PI()*3.484^2)*(1-((0.3*$H$404)-0.5*(H2397-('Данные с датчиков 1'!I2397/(PI()*202*1000000000*3.484^2))))))</f>
        <v>987.4543734136447</v>
      </c>
    </row>
    <row r="2398" spans="1:9" x14ac:dyDescent="0.25">
      <c r="A2398" s="3">
        <f>'Данные с датчиков 1'!A2398</f>
        <v>239.2</v>
      </c>
      <c r="B2398" s="3">
        <f>LN((56.48+'Данные с датчиков 1'!B2398)/(56.48))</f>
        <v>0.13202004839234133</v>
      </c>
      <c r="C2398" s="3">
        <f>'Данные с датчиков 1'!C2398/((PI()*3.5^2)*(1-((0.3*$B$397)-0.5*(B2398-('Данные с датчиков 1'!C2398/(PI()*202*1000000000*3.5^2))))))</f>
        <v>969.44441957847187</v>
      </c>
      <c r="D2398" s="3">
        <f>'Данные с датчиков 1'!D2398</f>
        <v>239.2</v>
      </c>
      <c r="E2398" s="3">
        <f>LN((56.48+'Данные с датчиков 1'!E2398)/(56.48))</f>
        <v>0.13201244569915702</v>
      </c>
      <c r="F2398" s="3">
        <f>'Данные с датчиков 1'!F2398/((PI()*3.48^2)*(1-((0.3*$E$397)-0.5*(E2398-('Данные с датчиков 1'!F2398/(PI()*202*1000000000*3.48^2))))))</f>
        <v>1012.9875827175257</v>
      </c>
      <c r="G2398" s="3">
        <f>'Данные с датчиков 1'!G2398</f>
        <v>239.2</v>
      </c>
      <c r="H2398" s="3">
        <f>LN((56.48+'Данные с датчиков 1'!H2398)/(56.48))</f>
        <v>0.13201539368908946</v>
      </c>
      <c r="I2398" s="3">
        <f>'Данные с датчиков 1'!I2398/((PI()*3.484^2)*(1-((0.3*$H$404)-0.5*(H2398-('Данные с датчиков 1'!I2398/(PI()*202*1000000000*3.484^2))))))</f>
        <v>987.24882650608038</v>
      </c>
    </row>
    <row r="2399" spans="1:9" x14ac:dyDescent="0.25">
      <c r="A2399" s="3">
        <f>'Данные с датчиков 1'!A2399</f>
        <v>239.3</v>
      </c>
      <c r="B2399" s="3">
        <f>LN((56.48+'Данные с датчиков 1'!B2399)/(56.48))</f>
        <v>0.13206845602182776</v>
      </c>
      <c r="C2399" s="3">
        <f>'Данные с датчиков 1'!C2399/((PI()*3.5^2)*(1-((0.3*$B$397)-0.5*(B2399-('Данные с датчиков 1'!C2399/(PI()*202*1000000000*3.5^2))))))</f>
        <v>969.27660731047433</v>
      </c>
      <c r="D2399" s="3">
        <f>'Данные с датчиков 1'!D2399</f>
        <v>239.3</v>
      </c>
      <c r="E2399" s="3">
        <f>LN((56.48+'Данные с датчиков 1'!E2399)/(56.48))</f>
        <v>0.13206907661724859</v>
      </c>
      <c r="F2399" s="3">
        <f>'Данные с датчиков 1'!F2399/((PI()*3.48^2)*(1-((0.3*$E$397)-0.5*(E2399-('Данные с датчиков 1'!F2399/(PI()*202*1000000000*3.48^2))))))</f>
        <v>1013.2126253531978</v>
      </c>
      <c r="G2399" s="3">
        <f>'Данные с датчиков 1'!G2399</f>
        <v>239.3</v>
      </c>
      <c r="H2399" s="3">
        <f>LN((56.48+'Данные с датчиков 1'!H2399)/(56.48))</f>
        <v>0.13206861117071883</v>
      </c>
      <c r="I2399" s="3">
        <f>'Данные с датчиков 1'!I2399/((PI()*3.484^2)*(1-((0.3*$H$404)-0.5*(H2399-('Данные с датчиков 1'!I2399/(PI()*202*1000000000*3.484^2))))))</f>
        <v>987.3001423058696</v>
      </c>
    </row>
    <row r="2400" spans="1:9" x14ac:dyDescent="0.25">
      <c r="A2400" s="3">
        <f>'Данные с датчиков 1'!A2400</f>
        <v>239.4</v>
      </c>
      <c r="B2400" s="3">
        <f>LN((56.48+'Данные с датчиков 1'!B2400)/(56.48))</f>
        <v>0.13212011927208581</v>
      </c>
      <c r="C2400" s="3">
        <f>'Данные с датчиков 1'!C2400/((PI()*3.5^2)*(1-((0.3*$B$397)-0.5*(B2400-('Данные с датчиков 1'!C2400/(PI()*202*1000000000*3.5^2))))))</f>
        <v>969.22125081721208</v>
      </c>
      <c r="D2400" s="3">
        <f>'Данные с датчиков 1'!D2400</f>
        <v>239.4</v>
      </c>
      <c r="E2400" s="3">
        <f>LN((56.48+'Данные с датчиков 1'!E2400)/(56.48))</f>
        <v>0.13211701644951043</v>
      </c>
      <c r="F2400" s="3">
        <f>'Данные с датчиков 1'!F2400/((PI()*3.48^2)*(1-((0.3*$E$397)-0.5*(E2400-('Данные с датчиков 1'!F2400/(PI()*202*1000000000*3.48^2))))))</f>
        <v>1013.0198739964821</v>
      </c>
      <c r="G2400" s="3">
        <f>'Данные с датчиков 1'!G2400</f>
        <v>239.4</v>
      </c>
      <c r="H2400" s="3">
        <f>LN((56.48+'Данные с датчиков 1'!H2400)/(56.48))</f>
        <v>0.1321215155391039</v>
      </c>
      <c r="I2400" s="3">
        <f>'Данные с датчиков 1'!I2400/((PI()*3.484^2)*(1-((0.3*$H$404)-0.5*(H2400-('Данные с датчиков 1'!I2400/(PI()*202*1000000000*3.484^2))))))</f>
        <v>987.35585749628706</v>
      </c>
    </row>
    <row r="2401" spans="1:9" x14ac:dyDescent="0.25">
      <c r="A2401" s="3">
        <f>'Данные с датчиков 1'!A2401</f>
        <v>239.5</v>
      </c>
      <c r="B2401" s="3">
        <f>LN((56.48+'Данные с датчиков 1'!B2401)/(56.48))</f>
        <v>0.13217488250605003</v>
      </c>
      <c r="C2401" s="3">
        <f>'Данные с датчиков 1'!C2401/((PI()*3.5^2)*(1-((0.3*$B$397)-0.5*(B2401-('Данные с датчиков 1'!C2401/(PI()*202*1000000000*3.5^2))))))</f>
        <v>969.33514102908543</v>
      </c>
      <c r="D2401" s="3">
        <f>'Данные с датчиков 1'!D2401</f>
        <v>239.5</v>
      </c>
      <c r="E2401" s="3">
        <f>LN((56.48+'Данные с датчиков 1'!E2401)/(56.48))</f>
        <v>0.13217100418872171</v>
      </c>
      <c r="F2401" s="3">
        <f>'Данные с датчиков 1'!F2401/((PI()*3.48^2)*(1-((0.3*$E$397)-0.5*(E2401-('Данные с датчиков 1'!F2401/(PI()*202*1000000000*3.48^2))))))</f>
        <v>1013.1226824547698</v>
      </c>
      <c r="G2401" s="3">
        <f>'Данные с датчиков 1'!G2401</f>
        <v>239.5</v>
      </c>
      <c r="H2401" s="3">
        <f>LN((56.48+'Данные с датчиков 1'!H2401)/(56.48))</f>
        <v>0.13216712585635162</v>
      </c>
      <c r="I2401" s="3">
        <f>'Данные с датчиков 1'!I2401/((PI()*3.484^2)*(1-((0.3*$H$404)-0.5*(H2401-('Данные с датчиков 1'!I2401/(PI()*202*1000000000*3.484^2))))))</f>
        <v>987.01349672788922</v>
      </c>
    </row>
    <row r="2402" spans="1:9" x14ac:dyDescent="0.25">
      <c r="A2402" s="3">
        <f>'Данные с датчиков 1'!A2402</f>
        <v>239.6</v>
      </c>
      <c r="B2402" s="3">
        <f>LN((56.48+'Данные с датчиков 1'!B2402)/(56.48))</f>
        <v>0.1322201801386515</v>
      </c>
      <c r="C2402" s="3">
        <f>'Данные с датчиков 1'!C2402/((PI()*3.5^2)*(1-((0.3*$B$397)-0.5*(B2402-('Данные с датчиков 1'!C2402/(PI()*202*1000000000*3.5^2))))))</f>
        <v>968.99935337098282</v>
      </c>
      <c r="D2402" s="3">
        <f>'Данные с датчиков 1'!D2402</f>
        <v>239.6</v>
      </c>
      <c r="E2402" s="3">
        <f>LN((56.48+'Данные с датчиков 1'!E2402)/(56.48))</f>
        <v>0.13222328264114563</v>
      </c>
      <c r="F2402" s="3">
        <f>'Данные с датчиков 1'!F2402/((PI()*3.48^2)*(1-((0.3*$E$397)-0.5*(E2402-('Данные с датчиков 1'!F2402/(PI()*202*1000000000*3.48^2))))))</f>
        <v>1013.1561286502362</v>
      </c>
      <c r="G2402" s="3">
        <f>'Данные с датчиков 1'!G2402</f>
        <v>239.6</v>
      </c>
      <c r="H2402" s="3">
        <f>LN((56.48+'Данные с датчиков 1'!H2402)/(56.48))</f>
        <v>0.13222514413802181</v>
      </c>
      <c r="I2402" s="3">
        <f>'Данные с датчиков 1'!I2402/((PI()*3.484^2)*(1-((0.3*$H$404)-0.5*(H2402-('Данные с датчиков 1'!I2402/(PI()*202*1000000000*3.484^2))))))</f>
        <v>987.32728556744269</v>
      </c>
    </row>
    <row r="2403" spans="1:9" x14ac:dyDescent="0.25">
      <c r="A2403" s="3">
        <f>'Данные с датчиков 1'!A2403</f>
        <v>239.7</v>
      </c>
      <c r="B2403" s="3">
        <f>LN((56.48+'Данные с датчиков 1'!B2403)/(56.48))</f>
        <v>0.13227866069136374</v>
      </c>
      <c r="C2403" s="3">
        <f>'Данные с датчиков 1'!C2403/((PI()*3.5^2)*(1-((0.3*$B$397)-0.5*(B2403-('Данные с датчиков 1'!C2403/(PI()*202*1000000000*3.5^2))))))</f>
        <v>969.31305128400038</v>
      </c>
      <c r="D2403" s="3">
        <f>'Данные с датчиков 1'!D2403</f>
        <v>239.7</v>
      </c>
      <c r="E2403" s="3">
        <f>LN((56.48+'Данные с датчиков 1'!E2403)/(56.48))</f>
        <v>0.13226966390585301</v>
      </c>
      <c r="F2403" s="3">
        <f>'Данные с датчиков 1'!F2403/((PI()*3.48^2)*(1-((0.3*$E$397)-0.5*(E2403-('Данные с датчиков 1'!F2403/(PI()*202*1000000000*3.48^2))))))</f>
        <v>1012.8714784959816</v>
      </c>
      <c r="G2403" s="3">
        <f>'Данные с датчиков 1'!G2403</f>
        <v>239.7</v>
      </c>
      <c r="H2403" s="3">
        <f>LN((56.48+'Данные с датчиков 1'!H2403)/(56.48))</f>
        <v>0.13227354184056744</v>
      </c>
      <c r="I2403" s="3">
        <f>'Данные с датчиков 1'!I2403/((PI()*3.484^2)*(1-((0.3*$H$404)-0.5*(H2403-('Данные с датчиков 1'!I2403/(PI()*202*1000000000*3.484^2))))))</f>
        <v>987.15695198182061</v>
      </c>
    </row>
    <row r="2404" spans="1:9" x14ac:dyDescent="0.25">
      <c r="A2404" s="3">
        <f>'Данные с датчиков 1'!A2404</f>
        <v>239.8</v>
      </c>
      <c r="B2404" s="3">
        <f>LN((56.48+'Данные с датчиков 1'!B2404)/(56.48))</f>
        <v>0.13232705580396312</v>
      </c>
      <c r="C2404" s="3">
        <f>'Данные с датчиков 1'!C2404/((PI()*3.5^2)*(1-((0.3*$B$397)-0.5*(B2404-('Данные с датчиков 1'!C2404/(PI()*202*1000000000*3.5^2))))))</f>
        <v>969.13060814547543</v>
      </c>
      <c r="D2404" s="3">
        <f>'Данные с датчиков 1'!D2404</f>
        <v>239.8</v>
      </c>
      <c r="E2404" s="3">
        <f>LN((56.48+'Данные с датчиков 1'!E2404)/(56.48))</f>
        <v>0.13232690069516387</v>
      </c>
      <c r="F2404" s="3">
        <f>'Данные с датчиков 1'!F2404/((PI()*3.48^2)*(1-((0.3*$E$397)-0.5*(E2404-('Данные с датчиков 1'!F2404/(PI()*202*1000000000*3.48^2))))))</f>
        <v>1013.1478664189194</v>
      </c>
      <c r="G2404" s="3">
        <f>'Данные с датчиков 1'!G2404</f>
        <v>239.8</v>
      </c>
      <c r="H2404" s="3">
        <f>LN((56.48+'Данные с датчиков 1'!H2404)/(56.48))</f>
        <v>0.13232798645625274</v>
      </c>
      <c r="I2404" s="3">
        <f>'Данные с датчиков 1'!I2404/((PI()*3.484^2)*(1-((0.3*$H$404)-0.5*(H2404-('Данные с датчиков 1'!I2404/(PI()*202*1000000000*3.484^2))))))</f>
        <v>987.24492561270176</v>
      </c>
    </row>
    <row r="2405" spans="1:9" x14ac:dyDescent="0.25">
      <c r="A2405" s="3">
        <f>'Данные с датчиков 1'!A2405</f>
        <v>239.9</v>
      </c>
      <c r="B2405" s="3">
        <f>LN((56.48+'Данные с датчиков 1'!B2405)/(56.48))</f>
        <v>0.13238056690376773</v>
      </c>
      <c r="C2405" s="3">
        <f>'Данные с датчиков 1'!C2405/((PI()*3.5^2)*(1-((0.3*$B$397)-0.5*(B2405-('Данные с датчиков 1'!C2405/(PI()*202*1000000000*3.5^2))))))</f>
        <v>969.17885477920038</v>
      </c>
      <c r="D2405" s="3">
        <f>'Данные с датчиков 1'!D2405</f>
        <v>239.9</v>
      </c>
      <c r="E2405" s="3">
        <f>LN((56.48+'Данные с датчиков 1'!E2405)/(56.48))</f>
        <v>0.13237467306788273</v>
      </c>
      <c r="F2405" s="3">
        <f>'Данные с датчиков 1'!F2405/((PI()*3.48^2)*(1-((0.3*$E$397)-0.5*(E2405-('Данные с датчиков 1'!F2405/(PI()*202*1000000000*3.48^2))))))</f>
        <v>1012.9524094248626</v>
      </c>
      <c r="G2405" s="3">
        <f>'Данные с датчиков 1'!G2405</f>
        <v>239.9</v>
      </c>
      <c r="H2405" s="3">
        <f>LN((56.48+'Данные с датчиков 1'!H2405)/(56.48))</f>
        <v>0.13237777509109974</v>
      </c>
      <c r="I2405" s="3">
        <f>'Данные с датчиков 1'!I2405/((PI()*3.484^2)*(1-((0.3*$H$404)-0.5*(H2405-('Данные с датчиков 1'!I2405/(PI()*202*1000000000*3.484^2))))))</f>
        <v>987.16331177136658</v>
      </c>
    </row>
    <row r="2406" spans="1:9" x14ac:dyDescent="0.25">
      <c r="A2406" s="3">
        <f>'Данные с датчиков 1'!A2406</f>
        <v>240</v>
      </c>
      <c r="B2406" s="3">
        <f>LN((56.48+'Данные с датчиков 1'!B2406)/(56.48))</f>
        <v>0.13243128347700098</v>
      </c>
      <c r="C2406" s="3">
        <f>'Данные с датчиков 1'!C2406/((PI()*3.5^2)*(1-((0.3*$B$397)-0.5*(B2406-('Данные с датчиков 1'!C2406/(PI()*202*1000000000*3.5^2))))))</f>
        <v>969.13697229454169</v>
      </c>
      <c r="D2406" s="3">
        <f>'Данные с датчиков 1'!D2406</f>
        <v>240</v>
      </c>
      <c r="E2406" s="3">
        <f>LN((56.48+'Данные с датчиков 1'!E2406)/(56.48))</f>
        <v>0.13242988764243493</v>
      </c>
      <c r="F2406" s="3">
        <f>'Данные с датчиков 1'!F2406/((PI()*3.48^2)*(1-((0.3*$E$397)-0.5*(E2406-('Данные с датчиков 1'!F2406/(PI()*202*1000000000*3.48^2))))))</f>
        <v>1013.080884785358</v>
      </c>
      <c r="G2406" s="3">
        <f>'Данные с датчиков 1'!G2406</f>
        <v>240</v>
      </c>
      <c r="H2406" s="3">
        <f>LN((56.48+'Данные с датчиков 1'!H2406)/(56.48))</f>
        <v>0.13242973254958501</v>
      </c>
      <c r="I2406" s="3">
        <f>'Данные с датчиков 1'!I2406/((PI()*3.484^2)*(1-((0.3*$H$404)-0.5*(H2406-('Данные с датчиков 1'!I2406/(PI()*202*1000000000*3.484^2))))))</f>
        <v>987.12807698731524</v>
      </c>
    </row>
    <row r="2407" spans="1:9" x14ac:dyDescent="0.25">
      <c r="A2407" s="3">
        <f>'Данные с датчиков 1'!A2407</f>
        <v>240.1</v>
      </c>
      <c r="B2407" s="3">
        <f>LN((56.48+'Данные с датчиков 1'!B2407)/(56.48))</f>
        <v>0.1324807567993749</v>
      </c>
      <c r="C2407" s="3">
        <f>'Данные с датчиков 1'!C2407/((PI()*3.5^2)*(1-((0.3*$B$397)-0.5*(B2407-('Данные с датчиков 1'!C2407/(PI()*202*1000000000*3.5^2))))))</f>
        <v>968.9983175136307</v>
      </c>
      <c r="D2407" s="3">
        <f>'Данные с датчиков 1'!D2407</f>
        <v>240.1</v>
      </c>
      <c r="E2407" s="3">
        <f>LN((56.48+'Данные с датчиков 1'!E2407)/(56.48))</f>
        <v>0.13247858560773809</v>
      </c>
      <c r="F2407" s="3">
        <f>'Данные с датчиков 1'!F2407/((PI()*3.48^2)*(1-((0.3*$E$397)-0.5*(E2407-('Данные с датчиков 1'!F2407/(PI()*202*1000000000*3.48^2))))))</f>
        <v>1012.9564219875444</v>
      </c>
      <c r="G2407" s="3">
        <f>'Данные с датчиков 1'!G2407</f>
        <v>240.1</v>
      </c>
      <c r="H2407" s="3">
        <f>LN((56.48+'Данные с датчиков 1'!H2407)/(56.48))</f>
        <v>0.13247982628925076</v>
      </c>
      <c r="I2407" s="3">
        <f>'Данные с датчиков 1'!I2407/((PI()*3.484^2)*(1-((0.3*$H$404)-0.5*(H2407-('Данные с датчиков 1'!I2407/(PI()*202*1000000000*3.484^2))))))</f>
        <v>987.06180037801732</v>
      </c>
    </row>
    <row r="2408" spans="1:9" x14ac:dyDescent="0.25">
      <c r="A2408" s="3">
        <f>'Данные с датчиков 1'!A2408</f>
        <v>240.2</v>
      </c>
      <c r="B2408" s="3">
        <f>LN((56.48+'Данные с датчиков 1'!B2408)/(56.48))</f>
        <v>0.13253472490516807</v>
      </c>
      <c r="C2408" s="3">
        <f>'Данные с датчиков 1'!C2408/((PI()*3.5^2)*(1-((0.3*$B$397)-0.5*(B2408-('Данные с датчиков 1'!C2408/(PI()*202*1000000000*3.5^2))))))</f>
        <v>969.08946830991306</v>
      </c>
      <c r="D2408" s="3">
        <f>'Данные с датчиков 1'!D2408</f>
        <v>240.2</v>
      </c>
      <c r="E2408" s="3">
        <f>LN((56.48+'Данные с датчиков 1'!E2408)/(56.48))</f>
        <v>0.13253208859984766</v>
      </c>
      <c r="F2408" s="3">
        <f>'Данные с датчиков 1'!F2408/((PI()*3.48^2)*(1-((0.3*$E$397)-0.5*(E2408-('Данные с датчиков 1'!F2408/(PI()*202*1000000000*3.48^2))))))</f>
        <v>1013.0079860764371</v>
      </c>
      <c r="G2408" s="3">
        <f>'Данные с датчиков 1'!G2408</f>
        <v>240.2</v>
      </c>
      <c r="H2408" s="3">
        <f>LN((56.48+'Данные с датчиков 1'!H2408)/(56.48))</f>
        <v>0.13253131321460704</v>
      </c>
      <c r="I2408" s="3">
        <f>'Данные с датчиков 1'!I2408/((PI()*3.484^2)*(1-((0.3*$H$404)-0.5*(H2408-('Данные с датчиков 1'!I2408/(PI()*202*1000000000*3.484^2))))))</f>
        <v>987.04400163237472</v>
      </c>
    </row>
    <row r="2409" spans="1:9" x14ac:dyDescent="0.25">
      <c r="A2409" s="3">
        <f>'Данные с датчиков 1'!A2409</f>
        <v>240.3</v>
      </c>
      <c r="B2409" s="3">
        <f>LN((56.48+'Данные с датчиков 1'!B2409)/(56.48))</f>
        <v>0.13258341776550173</v>
      </c>
      <c r="C2409" s="3">
        <f>'Данные с датчиков 1'!C2409/((PI()*3.5^2)*(1-((0.3*$B$397)-0.5*(B2409-('Данные с датчиков 1'!C2409/(PI()*202*1000000000*3.5^2))))))</f>
        <v>968.92301147185583</v>
      </c>
      <c r="D2409" s="3">
        <f>'Данные с датчиков 1'!D2409</f>
        <v>240.3</v>
      </c>
      <c r="E2409" s="3">
        <f>LN((56.48+'Данные с датчиков 1'!E2409)/(56.48))</f>
        <v>0.13258186707401723</v>
      </c>
      <c r="F2409" s="3">
        <f>'Данные с датчиков 1'!F2409/((PI()*3.48^2)*(1-((0.3*$E$397)-0.5*(E2409-('Данные с датчиков 1'!F2409/(PI()*202*1000000000*3.48^2))))))</f>
        <v>1012.91315322855</v>
      </c>
      <c r="G2409" s="3">
        <f>'Данные с датчиков 1'!G2409</f>
        <v>240.3</v>
      </c>
      <c r="H2409" s="3">
        <f>LN((56.48+'Данные с датчиков 1'!H2409)/(56.48))</f>
        <v>0.13258574379821969</v>
      </c>
      <c r="I2409" s="3">
        <f>'Данные с датчиков 1'!I2409/((PI()*3.484^2)*(1-((0.3*$H$404)-0.5*(H2409-('Данные с датчиков 1'!I2409/(PI()*202*1000000000*3.484^2))))))</f>
        <v>987.16378751604429</v>
      </c>
    </row>
    <row r="2410" spans="1:9" x14ac:dyDescent="0.25">
      <c r="A2410" s="3">
        <f>'Данные с датчиков 1'!A2410</f>
        <v>240.4</v>
      </c>
      <c r="B2410" s="3">
        <f>LN((56.48+'Данные с датчиков 1'!B2410)/(56.48))</f>
        <v>0.13263924105750577</v>
      </c>
      <c r="C2410" s="3">
        <f>'Данные с датчиков 1'!C2410/((PI()*3.5^2)*(1-((0.3*$B$397)-0.5*(B2410-('Данные с датчиков 1'!C2410/(PI()*202*1000000000*3.5^2))))))</f>
        <v>969.10528208341725</v>
      </c>
      <c r="D2410" s="3">
        <f>'Данные с датчиков 1'!D2410</f>
        <v>240.4</v>
      </c>
      <c r="E2410" s="3">
        <f>LN((56.48+'Данные с датчиков 1'!E2410)/(56.48))</f>
        <v>0.13263303862339149</v>
      </c>
      <c r="F2410" s="3">
        <f>'Данные с датчиков 1'!F2410/((PI()*3.48^2)*(1-((0.3*$E$397)-0.5*(E2410-('Данные с датчиков 1'!F2410/(PI()*202*1000000000*3.48^2))))))</f>
        <v>1012.893731473657</v>
      </c>
      <c r="G2410" s="3">
        <f>'Данные с датчиков 1'!G2410</f>
        <v>240.4</v>
      </c>
      <c r="H2410" s="3">
        <f>LN((56.48+'Данные с датчиков 1'!H2410)/(56.48))</f>
        <v>0.13263598478439231</v>
      </c>
      <c r="I2410" s="3">
        <f>'Данные с датчиков 1'!I2410/((PI()*3.484^2)*(1-((0.3*$H$404)-0.5*(H2410-('Данные с датчиков 1'!I2410/(PI()*202*1000000000*3.484^2))))))</f>
        <v>987.1044081915403</v>
      </c>
    </row>
    <row r="2411" spans="1:9" x14ac:dyDescent="0.25">
      <c r="A2411" s="3">
        <f>'Данные с датчиков 1'!A2411</f>
        <v>240.5</v>
      </c>
      <c r="B2411" s="3">
        <f>LN((56.48+'Данные с датчиков 1'!B2411)/(56.48))</f>
        <v>0.13269040967112353</v>
      </c>
      <c r="C2411" s="3">
        <f>'Данные с датчиков 1'!C2411/((PI()*3.5^2)*(1-((0.3*$B$397)-0.5*(B2411-('Данные с датчиков 1'!C2411/(PI()*202*1000000000*3.5^2))))))</f>
        <v>969.07622861460641</v>
      </c>
      <c r="D2411" s="3">
        <f>'Данные с датчиков 1'!D2411</f>
        <v>240.5</v>
      </c>
      <c r="E2411" s="3">
        <f>LN((56.48+'Данные с датчиков 1'!E2411)/(56.48))</f>
        <v>0.13268746367046266</v>
      </c>
      <c r="F2411" s="3">
        <f>'Данные с датчиков 1'!F2411/((PI()*3.48^2)*(1-((0.3*$E$397)-0.5*(E2411-('Данные с датчиков 1'!F2411/(PI()*202*1000000000*3.48^2))))))</f>
        <v>1013.0192751936174</v>
      </c>
      <c r="G2411" s="3">
        <f>'Данные с датчиков 1'!G2411</f>
        <v>240.5</v>
      </c>
      <c r="H2411" s="3">
        <f>LN((56.48+'Данные с датчиков 1'!H2411)/(56.48))</f>
        <v>0.13268932430346861</v>
      </c>
      <c r="I2411" s="3">
        <f>'Данные с датчиков 1'!I2411/((PI()*3.484^2)*(1-((0.3*$H$404)-0.5*(H2411-('Данные с датчиков 1'!I2411/(PI()*202*1000000000*3.484^2))))))</f>
        <v>987.13428677632612</v>
      </c>
    </row>
    <row r="2412" spans="1:9" x14ac:dyDescent="0.25">
      <c r="A2412" s="3">
        <f>'Данные с датчиков 1'!A2412</f>
        <v>240.6</v>
      </c>
      <c r="B2412" s="3">
        <f>LN((56.48+'Данные с датчиков 1'!B2412)/(56.48))</f>
        <v>0.13273987017564157</v>
      </c>
      <c r="C2412" s="3">
        <f>'Данные с датчиков 1'!C2412/((PI()*3.5^2)*(1-((0.3*$B$397)-0.5*(B2412-('Данные с датчиков 1'!C2412/(PI()*202*1000000000*3.5^2))))))</f>
        <v>968.90933767338583</v>
      </c>
      <c r="D2412" s="3">
        <f>'Данные с датчиков 1'!D2412</f>
        <v>240.6</v>
      </c>
      <c r="E2412" s="3">
        <f>LN((56.48+'Данные с датчиков 1'!E2412)/(56.48))</f>
        <v>0.13273723441109178</v>
      </c>
      <c r="F2412" s="3">
        <f>'Данные с датчиков 1'!F2412/((PI()*3.48^2)*(1-((0.3*$E$397)-0.5*(E2412-('Данные с датчиков 1'!F2412/(PI()*202*1000000000*3.48^2))))))</f>
        <v>1012.9375349624684</v>
      </c>
      <c r="G2412" s="3">
        <f>'Данные с датчиков 1'!G2412</f>
        <v>240.6</v>
      </c>
      <c r="H2412" s="3">
        <f>LN((56.48+'Данные с датчиков 1'!H2412)/(56.48))</f>
        <v>0.13274002522039863</v>
      </c>
      <c r="I2412" s="3">
        <f>'Данные с датчиков 1'!I2412/((PI()*3.484^2)*(1-((0.3*$H$404)-0.5*(H2412-('Данные с датчиков 1'!I2412/(PI()*202*1000000000*3.484^2))))))</f>
        <v>987.09848285138082</v>
      </c>
    </row>
    <row r="2413" spans="1:9" x14ac:dyDescent="0.25">
      <c r="A2413" s="3">
        <f>'Данные с датчиков 1'!A2413</f>
        <v>240.7</v>
      </c>
      <c r="B2413" s="3">
        <f>LN((56.48+'Данные с датчиков 1'!B2413)/(56.48))</f>
        <v>0.13279211889786582</v>
      </c>
      <c r="C2413" s="3">
        <f>'Данные с датчиков 1'!C2413/((PI()*3.5^2)*(1-((0.3*$B$397)-0.5*(B2413-('Данные с датчиков 1'!C2413/(PI()*202*1000000000*3.5^2))))))</f>
        <v>968.94934411952659</v>
      </c>
      <c r="D2413" s="3">
        <f>'Данные с датчиков 1'!D2413</f>
        <v>240.7</v>
      </c>
      <c r="E2413" s="3">
        <f>LN((56.48+'Данные с датчиков 1'!E2413)/(56.48))</f>
        <v>0.1327913437142231</v>
      </c>
      <c r="F2413" s="3">
        <f>'Данные с датчиков 1'!F2413/((PI()*3.48^2)*(1-((0.3*$E$397)-0.5*(E2413-('Данные с датчиков 1'!F2413/(PI()*202*1000000000*3.48^2))))))</f>
        <v>1013.0201018758831</v>
      </c>
      <c r="G2413" s="3">
        <f>'Данные с датчиков 1'!G2413</f>
        <v>240.7</v>
      </c>
      <c r="H2413" s="3">
        <f>LN((56.48+'Данные с датчиков 1'!H2413)/(56.48))</f>
        <v>0.13278932823393907</v>
      </c>
      <c r="I2413" s="3">
        <f>'Данные с датчиков 1'!I2413/((PI()*3.484^2)*(1-((0.3*$H$404)-0.5*(H2413-('Данные с датчиков 1'!I2413/(PI()*202*1000000000*3.484^2))))))</f>
        <v>986.93193185859445</v>
      </c>
    </row>
    <row r="2414" spans="1:9" x14ac:dyDescent="0.25">
      <c r="A2414" s="3">
        <f>'Данные с датчиков 1'!A2414</f>
        <v>240.8</v>
      </c>
      <c r="B2414" s="3">
        <f>LN((56.48+'Данные с датчиков 1'!B2414)/(56.48))</f>
        <v>0.13284234951688051</v>
      </c>
      <c r="C2414" s="3">
        <f>'Данные с датчиков 1'!C2414/((PI()*3.5^2)*(1-((0.3*$B$397)-0.5*(B2414-('Данные с датчиков 1'!C2414/(PI()*202*1000000000*3.5^2))))))</f>
        <v>968.83202066301635</v>
      </c>
      <c r="D2414" s="3">
        <f>'Данные с датчиков 1'!D2414</f>
        <v>240.8</v>
      </c>
      <c r="E2414" s="3">
        <f>LN((56.48+'Данные с датчиков 1'!E2414)/(56.48))</f>
        <v>0.13284141934316118</v>
      </c>
      <c r="F2414" s="3">
        <f>'Данные с датчиков 1'!F2414/((PI()*3.48^2)*(1-((0.3*$E$397)-0.5*(E2414-('Данные с датчиков 1'!F2414/(PI()*202*1000000000*3.48^2))))))</f>
        <v>1012.9544017181186</v>
      </c>
      <c r="G2414" s="3">
        <f>'Данные с датчиков 1'!G2414</f>
        <v>240.8</v>
      </c>
      <c r="H2414" s="3">
        <f>LN((56.48+'Данные с датчиков 1'!H2414)/(56.48))</f>
        <v>0.13284653528790991</v>
      </c>
      <c r="I2414" s="3">
        <f>'Данные с датчиков 1'!I2414/((PI()*3.484^2)*(1-((0.3*$H$404)-0.5*(H2414-('Данные с датчиков 1'!I2414/(PI()*202*1000000000*3.484^2))))))</f>
        <v>987.1716572314898</v>
      </c>
    </row>
    <row r="2415" spans="1:9" x14ac:dyDescent="0.25">
      <c r="A2415" s="3">
        <f>'Данные с датчиков 1'!A2415</f>
        <v>240.9</v>
      </c>
      <c r="B2415" s="3">
        <f>LN((56.48+'Данные с датчиков 1'!B2415)/(56.48))</f>
        <v>0.13289629811225345</v>
      </c>
      <c r="C2415" s="3">
        <f>'Данные с датчиков 1'!C2415/((PI()*3.5^2)*(1-((0.3*$B$397)-0.5*(B2415-('Данные с датчиков 1'!C2415/(PI()*202*1000000000*3.5^2))))))</f>
        <v>968.90506431282802</v>
      </c>
      <c r="D2415" s="3">
        <f>'Данные с датчиков 1'!D2415</f>
        <v>240.9</v>
      </c>
      <c r="E2415" s="3">
        <f>LN((56.48+'Данные с датчиков 1'!E2415)/(56.48))</f>
        <v>0.1328914924646564</v>
      </c>
      <c r="F2415" s="3">
        <f>'Данные с датчиков 1'!F2415/((PI()*3.48^2)*(1-((0.3*$E$397)-0.5*(E2415-('Данные с датчиков 1'!F2415/(PI()*202*1000000000*3.48^2))))))</f>
        <v>1012.8446183097022</v>
      </c>
      <c r="G2415" s="3">
        <f>'Данные с датчиков 1'!G2415</f>
        <v>240.9</v>
      </c>
      <c r="H2415" s="3">
        <f>LN((56.48+'Данные с датчиков 1'!H2415)/(56.48))</f>
        <v>0.13289164748590723</v>
      </c>
      <c r="I2415" s="3">
        <f>'Данные с датчиков 1'!I2415/((PI()*3.484^2)*(1-((0.3*$H$404)-0.5*(H2415-('Данные с датчиков 1'!I2415/(PI()*202*1000000000*3.484^2))))))</f>
        <v>986.82065795294352</v>
      </c>
    </row>
    <row r="2416" spans="1:9" x14ac:dyDescent="0.25">
      <c r="A2416" s="3">
        <f>'Данные с датчиков 1'!A2416</f>
        <v>241</v>
      </c>
      <c r="B2416" s="3">
        <f>LN((56.48+'Данные с датчиков 1'!B2416)/(56.48))</f>
        <v>0.13294481835718019</v>
      </c>
      <c r="C2416" s="3">
        <f>'Данные с датчиков 1'!C2416/((PI()*3.5^2)*(1-((0.3*$B$397)-0.5*(B2416-('Данные с датчиков 1'!C2416/(PI()*202*1000000000*3.5^2))))))</f>
        <v>968.76716843823249</v>
      </c>
      <c r="D2416" s="3">
        <f>'Данные с датчиков 1'!D2416</f>
        <v>241</v>
      </c>
      <c r="E2416" s="3">
        <f>LN((56.48+'Данные с датчиков 1'!E2416)/(56.48))</f>
        <v>0.13294791861230029</v>
      </c>
      <c r="F2416" s="3">
        <f>'Данные с датчиков 1'!F2416/((PI()*3.48^2)*(1-((0.3*$E$397)-0.5*(E2416-('Данные с датчиков 1'!F2416/(PI()*202*1000000000*3.48^2))))))</f>
        <v>1013.0601738740122</v>
      </c>
      <c r="G2416" s="3">
        <f>'Данные с датчиков 1'!G2416</f>
        <v>241</v>
      </c>
      <c r="H2416" s="3">
        <f>LN((56.48+'Данные с датчиков 1'!H2416)/(56.48))</f>
        <v>0.13295008878516543</v>
      </c>
      <c r="I2416" s="3">
        <f>'Данные с датчиков 1'!I2416/((PI()*3.484^2)*(1-((0.3*$H$404)-0.5*(H2416-('Данные с датчиков 1'!I2416/(PI()*202*1000000000*3.484^2))))))</f>
        <v>987.1283469631494</v>
      </c>
    </row>
    <row r="2417" spans="1:9" x14ac:dyDescent="0.25">
      <c r="A2417" s="3">
        <f>'Данные с датчиков 1'!A2417</f>
        <v>241.1</v>
      </c>
      <c r="B2417" s="3">
        <f>LN((56.48+'Данные с датчиков 1'!B2417)/(56.48))</f>
        <v>0.13300201651696525</v>
      </c>
      <c r="C2417" s="3">
        <f>'Данные с датчиков 1'!C2417/((PI()*3.5^2)*(1-((0.3*$B$397)-0.5*(B2417-('Данные с датчиков 1'!C2417/(PI()*202*1000000000*3.5^2))))))</f>
        <v>968.99102538959869</v>
      </c>
      <c r="D2417" s="3">
        <f>'Данные с датчиков 1'!D2417</f>
        <v>241.1</v>
      </c>
      <c r="E2417" s="3">
        <f>LN((56.48+'Данные с датчиков 1'!E2417)/(56.48))</f>
        <v>0.13299318124251952</v>
      </c>
      <c r="F2417" s="3">
        <f>'Данные с датчиков 1'!F2417/((PI()*3.48^2)*(1-((0.3*$E$397)-0.5*(E2417-('Данные с датчиков 1'!F2417/(PI()*202*1000000000*3.48^2))))))</f>
        <v>1012.7250963898559</v>
      </c>
      <c r="G2417" s="3">
        <f>'Данные с датчиков 1'!G2417</f>
        <v>241.1</v>
      </c>
      <c r="H2417" s="3">
        <f>LN((56.48+'Данные с датчиков 1'!H2417)/(56.48))</f>
        <v>0.13300046647446293</v>
      </c>
      <c r="I2417" s="3">
        <f>'Данные с датчиков 1'!I2417/((PI()*3.484^2)*(1-((0.3*$H$404)-0.5*(H2417-('Данные с датчиков 1'!I2417/(PI()*202*1000000000*3.484^2))))))</f>
        <v>987.04832238170013</v>
      </c>
    </row>
    <row r="2418" spans="1:9" x14ac:dyDescent="0.25">
      <c r="A2418" s="3">
        <f>'Данные с датчиков 1'!A2418</f>
        <v>241.2</v>
      </c>
      <c r="B2418" s="3">
        <f>LN((56.48+'Данные с датчиков 1'!B2418)/(56.48))</f>
        <v>0.13305270158299326</v>
      </c>
      <c r="C2418" s="3">
        <f>'Данные с датчиков 1'!C2418/((PI()*3.5^2)*(1-((0.3*$B$397)-0.5*(B2418-('Данные с датчиков 1'!C2418/(PI()*202*1000000000*3.5^2))))))</f>
        <v>968.91852316705354</v>
      </c>
      <c r="D2418" s="3">
        <f>'Данные с датчиков 1'!D2418</f>
        <v>241.2</v>
      </c>
      <c r="E2418" s="3">
        <f>LN((56.48+'Данные с датчиков 1'!E2418)/(56.48))</f>
        <v>0.13305161660848747</v>
      </c>
      <c r="F2418" s="3">
        <f>'Данные с датчиков 1'!F2418/((PI()*3.48^2)*(1-((0.3*$E$397)-0.5*(E2418-('Данные с датчиков 1'!F2418/(PI()*202*1000000000*3.48^2))))))</f>
        <v>1013.0487807772587</v>
      </c>
      <c r="G2418" s="3">
        <f>'Данные с датчиков 1'!G2418</f>
        <v>241.2</v>
      </c>
      <c r="H2418" s="3">
        <f>LN((56.48+'Данные с датчиков 1'!H2418)/(56.48))</f>
        <v>0.13304913666233945</v>
      </c>
      <c r="I2418" s="3">
        <f>'Данные с датчиков 1'!I2418/((PI()*3.484^2)*(1-((0.3*$H$404)-0.5*(H2418-('Данные с датчиков 1'!I2418/(PI()*202*1000000000*3.484^2))))))</f>
        <v>986.85617843371369</v>
      </c>
    </row>
    <row r="2419" spans="1:9" x14ac:dyDescent="0.25">
      <c r="A2419" s="3">
        <f>'Данные с датчиков 1'!A2419</f>
        <v>241.3</v>
      </c>
      <c r="B2419" s="3">
        <f>LN((56.48+'Данные с датчиков 1'!B2419)/(56.48))</f>
        <v>0.13310136922870569</v>
      </c>
      <c r="C2419" s="3">
        <f>'Данные с датчиков 1'!C2419/((PI()*3.5^2)*(1-((0.3*$B$397)-0.5*(B2419-('Данные с датчиков 1'!C2419/(PI()*202*1000000000*3.5^2))))))</f>
        <v>968.72865592284359</v>
      </c>
      <c r="D2419" s="3">
        <f>'Данные с датчиков 1'!D2419</f>
        <v>241.3</v>
      </c>
      <c r="E2419" s="3">
        <f>LN((56.48+'Данные с датчиков 1'!E2419)/(56.48))</f>
        <v>0.13310260913778307</v>
      </c>
      <c r="F2419" s="3">
        <f>'Данные с датчиков 1'!F2419/((PI()*3.48^2)*(1-((0.3*$E$397)-0.5*(E2419-('Данные с датчиков 1'!F2419/(PI()*202*1000000000*3.48^2))))))</f>
        <v>1012.9917568523177</v>
      </c>
      <c r="G2419" s="3">
        <f>'Данные с датчиков 1'!G2419</f>
        <v>241.3</v>
      </c>
      <c r="H2419" s="3">
        <f>LN((56.48+'Данные с датчиков 1'!H2419)/(56.48))</f>
        <v>0.13310276412630959</v>
      </c>
      <c r="I2419" s="3">
        <f>'Данные с датчиков 1'!I2419/((PI()*3.484^2)*(1-((0.3*$H$404)-0.5*(H2419-('Данные с датчиков 1'!I2419/(PI()*202*1000000000*3.484^2))))))</f>
        <v>986.97002997427387</v>
      </c>
    </row>
    <row r="2420" spans="1:9" x14ac:dyDescent="0.25">
      <c r="A2420" s="3">
        <f>'Данные с датчиков 1'!A2420</f>
        <v>241.4</v>
      </c>
      <c r="B2420" s="3">
        <f>LN((56.48+'Данные с датчиков 1'!B2420)/(56.48))</f>
        <v>0.13315576879352242</v>
      </c>
      <c r="C2420" s="3">
        <f>'Данные с датчиков 1'!C2420/((PI()*3.5^2)*(1-((0.3*$B$397)-0.5*(B2420-('Данные с датчиков 1'!C2420/(PI()*202*1000000000*3.5^2))))))</f>
        <v>968.85320817429624</v>
      </c>
      <c r="D2420" s="3">
        <f>'Данные с датчиков 1'!D2420</f>
        <v>241.4</v>
      </c>
      <c r="E2420" s="3">
        <f>LN((56.48+'Данные с датчиков 1'!E2420)/(56.48))</f>
        <v>0.13315111937372345</v>
      </c>
      <c r="F2420" s="3">
        <f>'Данные с датчиков 1'!F2420/((PI()*3.48^2)*(1-((0.3*$E$397)-0.5*(E2420-('Данные с датчиков 1'!F2420/(PI()*202*1000000000*3.48^2))))))</f>
        <v>1012.7922437128658</v>
      </c>
      <c r="G2420" s="3">
        <f>'Данные с датчиков 1'!G2420</f>
        <v>241.4</v>
      </c>
      <c r="H2420" s="3">
        <f>LN((56.48+'Данные с датчиков 1'!H2420)/(56.48))</f>
        <v>0.13314987952479293</v>
      </c>
      <c r="I2420" s="3">
        <f>'Данные с датчиков 1'!I2420/((PI()*3.484^2)*(1-((0.3*$H$404)-0.5*(H2420-('Данные с датчиков 1'!I2420/(PI()*202*1000000000*3.484^2))))))</f>
        <v>986.7140437996128</v>
      </c>
    </row>
    <row r="2421" spans="1:9" x14ac:dyDescent="0.25">
      <c r="A2421" s="3">
        <f>'Данные с датчиков 1'!A2421</f>
        <v>241.5</v>
      </c>
      <c r="B2421" s="3">
        <f>LN((56.48+'Данные с датчиков 1'!B2421)/(56.48))</f>
        <v>0.13320412147801258</v>
      </c>
      <c r="C2421" s="3">
        <f>'Данные с датчиков 1'!C2421/((PI()*3.5^2)*(1-((0.3*$B$397)-0.5*(B2421-('Данные с датчиков 1'!C2421/(PI()*202*1000000000*3.5^2))))))</f>
        <v>968.65200233167525</v>
      </c>
      <c r="D2421" s="3">
        <f>'Данные с датчиков 1'!D2421</f>
        <v>241.5</v>
      </c>
      <c r="E2421" s="3">
        <f>LN((56.48+'Данные с датчиков 1'!E2421)/(56.48))</f>
        <v>0.13320396650519431</v>
      </c>
      <c r="F2421" s="3">
        <f>'Данные с датчиков 1'!F2421/((PI()*3.48^2)*(1-((0.3*$E$397)-0.5*(E2421-('Данные с датчиков 1'!F2421/(PI()*202*1000000000*3.48^2))))))</f>
        <v>1012.8668760825946</v>
      </c>
      <c r="G2421" s="3">
        <f>'Данные с датчиков 1'!G2421</f>
        <v>241.5</v>
      </c>
      <c r="H2421" s="3">
        <f>LN((56.48+'Данные с датчиков 1'!H2421)/(56.48))</f>
        <v>0.13320629109494503</v>
      </c>
      <c r="I2421" s="3">
        <f>'Данные с датчиков 1'!I2421/((PI()*3.484^2)*(1-((0.3*$H$404)-0.5*(H2421-('Данные с датчиков 1'!I2421/(PI()*202*1000000000*3.484^2))))))</f>
        <v>986.93254721077324</v>
      </c>
    </row>
    <row r="2422" spans="1:9" x14ac:dyDescent="0.25">
      <c r="A2422" s="3">
        <f>'Данные с датчиков 1'!A2422</f>
        <v>241.6</v>
      </c>
      <c r="B2422" s="3">
        <f>LN((56.48+'Данные с датчиков 1'!B2422)/(56.48))</f>
        <v>0.13325929027517461</v>
      </c>
      <c r="C2422" s="3">
        <f>'Данные с датчиков 1'!C2422/((PI()*3.5^2)*(1-((0.3*$B$397)-0.5*(B2422-('Данные с датчиков 1'!C2422/(PI()*202*1000000000*3.5^2))))))</f>
        <v>968.79142727291878</v>
      </c>
      <c r="D2422" s="3">
        <f>'Данные с датчиков 1'!D2422</f>
        <v>241.6</v>
      </c>
      <c r="E2422" s="3">
        <f>LN((56.48+'Данные с датчиков 1'!E2422)/(56.48))</f>
        <v>0.13325154203232112</v>
      </c>
      <c r="F2422" s="3">
        <f>'Данные с датчиков 1'!F2422/((PI()*3.48^2)*(1-((0.3*$E$397)-0.5*(E2422-('Данные с датчиков 1'!F2422/(PI()*202*1000000000*3.48^2))))))</f>
        <v>1012.6345925355319</v>
      </c>
      <c r="G2422" s="3">
        <f>'Данные с датчиков 1'!G2422</f>
        <v>241.6</v>
      </c>
      <c r="H2422" s="3">
        <f>LN((56.48+'Данные с датчиков 1'!H2422)/(56.48))</f>
        <v>0.13325433140666434</v>
      </c>
      <c r="I2422" s="3">
        <f>'Данные с датчиков 1'!I2422/((PI()*3.484^2)*(1-((0.3*$H$404)-0.5*(H2422-('Данные с датчиков 1'!I2422/(PI()*202*1000000000*3.484^2))))))</f>
        <v>986.7536713612526</v>
      </c>
    </row>
    <row r="2423" spans="1:9" x14ac:dyDescent="0.25">
      <c r="A2423" s="3">
        <f>'Данные с датчиков 1'!A2423</f>
        <v>241.7</v>
      </c>
      <c r="B2423" s="3">
        <f>LN((56.48+'Данные с датчиков 1'!B2423)/(56.48))</f>
        <v>0.13330810282468941</v>
      </c>
      <c r="C2423" s="3">
        <f>'Данные с датчиков 1'!C2423/((PI()*3.5^2)*(1-((0.3*$B$397)-0.5*(B2423-('Данные с датчиков 1'!C2423/(PI()*202*1000000000*3.5^2))))))</f>
        <v>968.65610554408829</v>
      </c>
      <c r="D2423" s="3">
        <f>'Данные с датчиков 1'!D2423</f>
        <v>241.7</v>
      </c>
      <c r="E2423" s="3">
        <f>LN((56.48+'Данные с датчиков 1'!E2423)/(56.48))</f>
        <v>0.13330794786798461</v>
      </c>
      <c r="F2423" s="3">
        <f>'Данные с датчиков 1'!F2423/((PI()*3.48^2)*(1-((0.3*$E$397)-0.5*(E2423-('Данные с датчиков 1'!F2423/(PI()*202*1000000000*3.48^2))))))</f>
        <v>1012.8717303617124</v>
      </c>
      <c r="G2423" s="3">
        <f>'Данные с датчиков 1'!G2423</f>
        <v>241.7</v>
      </c>
      <c r="H2423" s="3">
        <f>LN((56.48+'Данные с датчиков 1'!H2423)/(56.48))</f>
        <v>0.13330887760785276</v>
      </c>
      <c r="I2423" s="3">
        <f>'Данные с датчиков 1'!I2423/((PI()*3.484^2)*(1-((0.3*$H$404)-0.5*(H2423-('Данные с датчиков 1'!I2423/(PI()*202*1000000000*3.484^2))))))</f>
        <v>986.88738628534372</v>
      </c>
    </row>
    <row r="2424" spans="1:9" x14ac:dyDescent="0.25">
      <c r="A2424" s="3">
        <f>'Данные с датчиков 1'!A2424</f>
        <v>241.8</v>
      </c>
      <c r="B2424" s="3">
        <f>LN((56.48+'Данные с датчиков 1'!B2424)/(56.48))</f>
        <v>0.13336094166090551</v>
      </c>
      <c r="C2424" s="3">
        <f>'Данные с датчиков 1'!C2424/((PI()*3.5^2)*(1-((0.3*$B$397)-0.5*(B2424-('Данные с датчиков 1'!C2424/(PI()*202*1000000000*3.5^2))))))</f>
        <v>968.6781204949832</v>
      </c>
      <c r="D2424" s="3">
        <f>'Данные с датчиков 1'!D2424</f>
        <v>241.8</v>
      </c>
      <c r="E2424" s="3">
        <f>LN((56.48+'Данные с датчиков 1'!E2424)/(56.48))</f>
        <v>0.1333561382457083</v>
      </c>
      <c r="F2424" s="3">
        <f>'Данные с датчиков 1'!F2424/((PI()*3.48^2)*(1-((0.3*$E$397)-0.5*(E2424-('Данные с датчиков 1'!F2424/(PI()*202*1000000000*3.48^2))))))</f>
        <v>1012.6845013434006</v>
      </c>
      <c r="G2424" s="3">
        <f>'Данные с датчиков 1'!G2424</f>
        <v>241.8</v>
      </c>
      <c r="H2424" s="3">
        <f>LN((56.48+'Данные с датчиков 1'!H2424)/(56.48))</f>
        <v>0.13336264609300991</v>
      </c>
      <c r="I2424" s="3">
        <f>'Данные с датчиков 1'!I2424/((PI()*3.484^2)*(1-((0.3*$H$404)-0.5*(H2424-('Данные с датчиков 1'!I2424/(PI()*202*1000000000*3.484^2))))))</f>
        <v>987.00193096080284</v>
      </c>
    </row>
    <row r="2425" spans="1:9" x14ac:dyDescent="0.25">
      <c r="A2425" s="3">
        <f>'Данные с датчиков 1'!A2425</f>
        <v>241.9</v>
      </c>
      <c r="B2425" s="3">
        <f>LN((56.48+'Данные с датчиков 1'!B2425)/(56.48))</f>
        <v>0.13341563698742029</v>
      </c>
      <c r="C2425" s="3">
        <f>'Данные с датчиков 1'!C2425/((PI()*3.5^2)*(1-((0.3*$B$397)-0.5*(B2425-('Данные с датчиков 1'!C2425/(PI()*202*1000000000*3.5^2))))))</f>
        <v>968.80836541786391</v>
      </c>
      <c r="D2425" s="3">
        <f>'Данные с датчиков 1'!D2425</f>
        <v>241.9</v>
      </c>
      <c r="E2425" s="3">
        <f>LN((56.48+'Данные с датчиков 1'!E2425)/(56.48))</f>
        <v>0.13341145359784756</v>
      </c>
      <c r="F2425" s="3">
        <f>'Данные с датчиков 1'!F2425/((PI()*3.48^2)*(1-((0.3*$E$397)-0.5*(E2425-('Данные с датчиков 1'!F2425/(PI()*202*1000000000*3.48^2))))))</f>
        <v>1012.8609243664495</v>
      </c>
      <c r="G2425" s="3">
        <f>'Данные с датчиков 1'!G2425</f>
        <v>241.9</v>
      </c>
      <c r="H2425" s="3">
        <f>LN((56.48+'Данные с датчиков 1'!H2425)/(56.48))</f>
        <v>0.13340727019077381</v>
      </c>
      <c r="I2425" s="3">
        <f>'Данные с датчиков 1'!I2425/((PI()*3.484^2)*(1-((0.3*$H$404)-0.5*(H2425-('Данные с датчиков 1'!I2425/(PI()*202*1000000000*3.484^2))))))</f>
        <v>986.62369973872558</v>
      </c>
    </row>
    <row r="2426" spans="1:9" x14ac:dyDescent="0.25">
      <c r="A2426" s="3">
        <f>'Данные с датчиков 1'!A2426</f>
        <v>242</v>
      </c>
      <c r="B2426" s="3">
        <f>LN((56.48+'Данные с датчиков 1'!B2426)/(56.48))</f>
        <v>0.13345979392117002</v>
      </c>
      <c r="C2426" s="3">
        <f>'Данные с датчиков 1'!C2426/((PI()*3.5^2)*(1-((0.3*$B$397)-0.5*(B2426-('Данные с датчиков 1'!C2426/(PI()*202*1000000000*3.5^2))))))</f>
        <v>968.40579202859965</v>
      </c>
      <c r="D2426" s="3">
        <f>'Данные с датчиков 1'!D2426</f>
        <v>242</v>
      </c>
      <c r="E2426" s="3">
        <f>LN((56.48+'Данные с датчиков 1'!E2426)/(56.48))</f>
        <v>0.1334642869735555</v>
      </c>
      <c r="F2426" s="3">
        <f>'Данные с датчиков 1'!F2426/((PI()*3.48^2)*(1-((0.3*$E$397)-0.5*(E2426-('Данные с датчиков 1'!F2426/(PI()*202*1000000000*3.48^2))))))</f>
        <v>1012.9114319076149</v>
      </c>
      <c r="G2426" s="3">
        <f>'Данные с датчиков 1'!G2426</f>
        <v>242</v>
      </c>
      <c r="H2426" s="3">
        <f>LN((56.48+'Данные с датчиков 1'!H2426)/(56.48))</f>
        <v>0.13346521656808003</v>
      </c>
      <c r="I2426" s="3">
        <f>'Данные с датчиков 1'!I2426/((PI()*3.484^2)*(1-((0.3*$H$404)-0.5*(H2426-('Данные с датчиков 1'!I2426/(PI()*202*1000000000*3.484^2))))))</f>
        <v>986.97804210481956</v>
      </c>
    </row>
    <row r="2427" spans="1:9" x14ac:dyDescent="0.25">
      <c r="A2427" s="3">
        <f>'Данные с датчиков 1'!A2427</f>
        <v>242.1</v>
      </c>
      <c r="B2427" s="3">
        <f>LN((56.48+'Данные с датчиков 1'!B2427)/(56.48))</f>
        <v>0.13352037096321781</v>
      </c>
      <c r="C2427" s="3">
        <f>'Данные с датчиков 1'!C2427/((PI()*3.5^2)*(1-((0.3*$B$397)-0.5*(B2427-('Данные с датчиков 1'!C2427/(PI()*202*1000000000*3.5^2))))))</f>
        <v>968.83375920503795</v>
      </c>
      <c r="D2427" s="3">
        <f>'Данные с датчиков 1'!D2427</f>
        <v>242.1</v>
      </c>
      <c r="E2427" s="3">
        <f>LN((56.48+'Данные с датчиков 1'!E2427)/(56.48))</f>
        <v>0.13350983608906605</v>
      </c>
      <c r="F2427" s="3">
        <f>'Данные с датчиков 1'!F2427/((PI()*3.48^2)*(1-((0.3*$E$397)-0.5*(E2427-('Данные с датчиков 1'!F2427/(PI()*202*1000000000*3.48^2))))))</f>
        <v>1012.5707808574698</v>
      </c>
      <c r="G2427" s="3">
        <f>'Данные с датчиков 1'!G2427</f>
        <v>242.1</v>
      </c>
      <c r="H2427" s="3">
        <f>LN((56.48+'Данные с датчиков 1'!H2427)/(56.48))</f>
        <v>0.13351308951792815</v>
      </c>
      <c r="I2427" s="3">
        <f>'Данные с датчиков 1'!I2427/((PI()*3.484^2)*(1-((0.3*$H$404)-0.5*(H2427-('Данные с датчиков 1'!I2427/(PI()*202*1000000000*3.484^2))))))</f>
        <v>986.74832724052249</v>
      </c>
    </row>
    <row r="2428" spans="1:9" x14ac:dyDescent="0.25">
      <c r="A2428" s="3">
        <f>'Данные с датчиков 1'!A2428</f>
        <v>242.2</v>
      </c>
      <c r="B2428" s="3">
        <f>LN((56.48+'Данные с датчиков 1'!B2428)/(56.48))</f>
        <v>0.13356669210772074</v>
      </c>
      <c r="C2428" s="3">
        <f>'Данные с датчиков 1'!C2428/((PI()*3.5^2)*(1-((0.3*$B$397)-0.5*(B2428-('Данные с датчиков 1'!C2428/(PI()*202*1000000000*3.5^2))))))</f>
        <v>968.52147648325899</v>
      </c>
      <c r="D2428" s="3">
        <f>'Данные с датчиков 1'!D2428</f>
        <v>242.2</v>
      </c>
      <c r="E2428" s="3">
        <f>LN((56.48+'Данные с датчиков 1'!E2428)/(56.48))</f>
        <v>0.13356622735772977</v>
      </c>
      <c r="F2428" s="3">
        <f>'Данные с датчиков 1'!F2428/((PI()*3.48^2)*(1-((0.3*$E$397)-0.5*(E2428-('Данные с датчиков 1'!F2428/(PI()*202*1000000000*3.48^2))))))</f>
        <v>1012.8350205194183</v>
      </c>
      <c r="G2428" s="3">
        <f>'Данные с датчиков 1'!G2428</f>
        <v>242.2</v>
      </c>
      <c r="H2428" s="3">
        <f>LN((56.48+'Данные с датчиков 1'!H2428)/(56.48))</f>
        <v>0.13356870602185358</v>
      </c>
      <c r="I2428" s="3">
        <f>'Данные с датчиков 1'!I2428/((PI()*3.484^2)*(1-((0.3*$H$404)-0.5*(H2428-('Данные с датчиков 1'!I2428/(PI()*202*1000000000*3.484^2))))))</f>
        <v>986.91400340094731</v>
      </c>
    </row>
    <row r="2429" spans="1:9" x14ac:dyDescent="0.25">
      <c r="A2429" s="3">
        <f>'Данные с датчиков 1'!A2429</f>
        <v>242.3</v>
      </c>
      <c r="B2429" s="3">
        <f>LN((56.48+'Данные с датчиков 1'!B2429)/(56.48))</f>
        <v>0.13361889764853768</v>
      </c>
      <c r="C2429" s="3">
        <f>'Данные с датчиков 1'!C2429/((PI()*3.5^2)*(1-((0.3*$B$397)-0.5*(B2429-('Данные с датчиков 1'!C2429/(PI()*202*1000000000*3.5^2))))))</f>
        <v>968.54550503035387</v>
      </c>
      <c r="D2429" s="3">
        <f>'Данные с датчиков 1'!D2429</f>
        <v>242.3</v>
      </c>
      <c r="E2429" s="3">
        <f>LN((56.48+'Данные с датчиков 1'!E2429)/(56.48))</f>
        <v>0.13361363074429219</v>
      </c>
      <c r="F2429" s="3">
        <f>'Данные с датчиков 1'!F2429/((PI()*3.48^2)*(1-((0.3*$E$397)-0.5*(E2429-('Данные с датчиков 1'!F2429/(PI()*202*1000000000*3.48^2))))))</f>
        <v>1012.6014067610056</v>
      </c>
      <c r="G2429" s="3">
        <f>'Данные с датчиков 1'!G2429</f>
        <v>242.3</v>
      </c>
      <c r="H2429" s="3">
        <f>LN((56.48+'Данные с датчиков 1'!H2429)/(56.48))</f>
        <v>0.13361548965484046</v>
      </c>
      <c r="I2429" s="3">
        <f>'Данные с датчиков 1'!I2429/((PI()*3.484^2)*(1-((0.3*$H$404)-0.5*(H2429-('Данные с датчиков 1'!I2429/(PI()*202*1000000000*3.484^2))))))</f>
        <v>986.67707591724763</v>
      </c>
    </row>
    <row r="2430" spans="1:9" x14ac:dyDescent="0.25">
      <c r="A2430" s="3">
        <f>'Данные с датчиков 1'!A2430</f>
        <v>242.4</v>
      </c>
      <c r="B2430" s="3">
        <f>LN((56.48+'Данные с датчиков 1'!B2430)/(56.48))</f>
        <v>0.13367048086207001</v>
      </c>
      <c r="C2430" s="3">
        <f>'Данные с датчиков 1'!C2430/((PI()*3.5^2)*(1-((0.3*$B$397)-0.5*(B2430-('Данные с датчиков 1'!C2430/(PI()*202*1000000000*3.5^2))))))</f>
        <v>968.53505742877508</v>
      </c>
      <c r="D2430" s="3">
        <f>'Данные с датчиков 1'!D2430</f>
        <v>242.4</v>
      </c>
      <c r="E2430" s="3">
        <f>LN((56.48+'Данные с датчиков 1'!E2430)/(56.48))</f>
        <v>0.13367032596150832</v>
      </c>
      <c r="F2430" s="3">
        <f>'Данные с датчиков 1'!F2430/((PI()*3.48^2)*(1-((0.3*$E$397)-0.5*(E2430-('Данные с датчиков 1'!F2430/(PI()*202*1000000000*3.48^2))))))</f>
        <v>1012.8314895158087</v>
      </c>
      <c r="G2430" s="3">
        <f>'Данные с датчиков 1'!G2430</f>
        <v>242.4</v>
      </c>
      <c r="H2430" s="3">
        <f>LN((56.48+'Данные с датчиков 1'!H2430)/(56.48))</f>
        <v>0.13367017106092224</v>
      </c>
      <c r="I2430" s="3">
        <f>'Данные с датчиков 1'!I2430/((PI()*3.484^2)*(1-((0.3*$H$404)-0.5*(H2430-('Данные с датчиков 1'!I2430/(PI()*202*1000000000*3.484^2))))))</f>
        <v>986.78905804574504</v>
      </c>
    </row>
    <row r="2431" spans="1:9" x14ac:dyDescent="0.25">
      <c r="A2431" s="3">
        <f>'Данные с датчиков 1'!A2431</f>
        <v>242.5</v>
      </c>
      <c r="B2431" s="3">
        <f>LN((56.48+'Данные с датчиков 1'!B2431)/(56.48))</f>
        <v>0.1337195831308759</v>
      </c>
      <c r="C2431" s="3">
        <f>'Данные с датчиков 1'!C2431/((PI()*3.5^2)*(1-((0.3*$B$397)-0.5*(B2431-('Данные с датчиков 1'!C2431/(PI()*202*1000000000*3.5^2))))))</f>
        <v>968.38125074467769</v>
      </c>
      <c r="D2431" s="3">
        <f>'Данные с датчиков 1'!D2431</f>
        <v>242.5</v>
      </c>
      <c r="E2431" s="3">
        <f>LN((56.48+'Данные с датчиков 1'!E2431)/(56.48))</f>
        <v>0.13371664016060569</v>
      </c>
      <c r="F2431" s="3">
        <f>'Данные с датчиков 1'!F2431/((PI()*3.48^2)*(1-((0.3*$E$397)-0.5*(E2431-('Данные с датчиков 1'!F2431/(PI()*202*1000000000*3.48^2))))))</f>
        <v>1012.575839603123</v>
      </c>
      <c r="G2431" s="3">
        <f>'Данные с датчиков 1'!G2431</f>
        <v>242.5</v>
      </c>
      <c r="H2431" s="3">
        <f>LN((56.48+'Данные с датчиков 1'!H2431)/(56.48))</f>
        <v>0.13372283587741376</v>
      </c>
      <c r="I2431" s="3">
        <f>'Данные с датчиков 1'!I2431/((PI()*3.484^2)*(1-((0.3*$H$404)-0.5*(H2431-('Данные с датчиков 1'!I2431/(PI()*202*1000000000*3.484^2))))))</f>
        <v>986.81354191864614</v>
      </c>
    </row>
    <row r="2432" spans="1:9" x14ac:dyDescent="0.25">
      <c r="A2432" s="3">
        <f>'Данные с датчиков 1'!A2432</f>
        <v>242.6</v>
      </c>
      <c r="B2432" s="3">
        <f>LN((56.48+'Данные с датчиков 1'!B2432)/(56.48))</f>
        <v>0.13377720164613691</v>
      </c>
      <c r="C2432" s="3">
        <f>'Данные с датчиков 1'!C2432/((PI()*3.5^2)*(1-((0.3*$B$397)-0.5*(B2432-('Данные с датчиков 1'!C2432/(PI()*202*1000000000*3.5^2))))))</f>
        <v>968.66756132310411</v>
      </c>
      <c r="D2432" s="3">
        <f>'Данные с датчиков 1'!D2432</f>
        <v>242.6</v>
      </c>
      <c r="E2432" s="3">
        <f>LN((56.48+'Данные с датчиков 1'!E2432)/(56.48))</f>
        <v>0.13377270999947682</v>
      </c>
      <c r="F2432" s="3">
        <f>'Данные с датчиков 1'!F2432/((PI()*3.48^2)*(1-((0.3*$E$397)-0.5*(E2432-('Данные с датчиков 1'!F2432/(PI()*202*1000000000*3.48^2))))))</f>
        <v>1012.7716336194176</v>
      </c>
      <c r="G2432" s="3">
        <f>'Данные с датчиков 1'!G2432</f>
        <v>242.6</v>
      </c>
      <c r="H2432" s="3">
        <f>LN((56.48+'Данные с датчиков 1'!H2432)/(56.48))</f>
        <v>0.13377131603606651</v>
      </c>
      <c r="I2432" s="3">
        <f>'Данные с датчиков 1'!I2432/((PI()*3.484^2)*(1-((0.3*$H$404)-0.5*(H2432-('Данные с датчиков 1'!I2432/(PI()*202*1000000000*3.484^2))))))</f>
        <v>986.61749804509645</v>
      </c>
    </row>
    <row r="2433" spans="1:9" x14ac:dyDescent="0.25">
      <c r="A2433" s="3">
        <f>'Данные с датчиков 1'!A2433</f>
        <v>242.7</v>
      </c>
      <c r="B2433" s="3">
        <f>LN((56.48+'Данные с датчиков 1'!B2433)/(56.48))</f>
        <v>0.1338211877403431</v>
      </c>
      <c r="C2433" s="3">
        <f>'Данные с датчиков 1'!C2433/((PI()*3.5^2)*(1-((0.3*$B$397)-0.5*(B2433-('Данные с датчиков 1'!C2433/(PI()*202*1000000000*3.5^2))))))</f>
        <v>968.24627469518327</v>
      </c>
      <c r="D2433" s="3">
        <f>'Данные с датчиков 1'!D2433</f>
        <v>242.7</v>
      </c>
      <c r="E2433" s="3">
        <f>LN((56.48+'Данные с датчиков 1'!E2433)/(56.48))</f>
        <v>0.1338247499097632</v>
      </c>
      <c r="F2433" s="3">
        <f>'Данные с датчиков 1'!F2433/((PI()*3.48^2)*(1-((0.3*$E$397)-0.5*(E2433-('Данные с датчиков 1'!F2433/(PI()*202*1000000000*3.48^2))))))</f>
        <v>1012.7729249791159</v>
      </c>
      <c r="G2433" s="3">
        <f>'Данные с датчиков 1'!G2433</f>
        <v>242.7</v>
      </c>
      <c r="H2433" s="3">
        <f>LN((56.48+'Данные с датчиков 1'!H2433)/(56.48))</f>
        <v>0.13382753768567565</v>
      </c>
      <c r="I2433" s="3">
        <f>'Данные с датчиков 1'!I2433/((PI()*3.484^2)*(1-((0.3*$H$404)-0.5*(H2433-('Данные с датчиков 1'!I2433/(PI()*202*1000000000*3.484^2))))))</f>
        <v>986.83303259010381</v>
      </c>
    </row>
    <row r="2434" spans="1:9" x14ac:dyDescent="0.25">
      <c r="A2434" s="3">
        <f>'Данные с датчиков 1'!A2434</f>
        <v>242.8</v>
      </c>
      <c r="B2434" s="3">
        <f>LN((56.48+'Данные с датчиков 1'!B2434)/(56.48))</f>
        <v>0.13388003934727222</v>
      </c>
      <c r="C2434" s="3">
        <f>'Данные с датчиков 1'!C2434/((PI()*3.5^2)*(1-((0.3*$B$397)-0.5*(B2434-('Данные с датчиков 1'!C2434/(PI()*202*1000000000*3.5^2))))))</f>
        <v>968.59960907332845</v>
      </c>
      <c r="D2434" s="3">
        <f>'Данные с датчиков 1'!D2434</f>
        <v>242.8</v>
      </c>
      <c r="E2434" s="3">
        <f>LN((56.48+'Данные с датчиков 1'!E2434)/(56.48))</f>
        <v>0.13387353486622697</v>
      </c>
      <c r="F2434" s="3">
        <f>'Данные с датчиков 1'!F2434/((PI()*3.48^2)*(1-((0.3*$E$397)-0.5*(E2434-('Данные с датчиков 1'!F2434/(PI()*202*1000000000*3.48^2))))))</f>
        <v>1012.5881718188868</v>
      </c>
      <c r="G2434" s="3">
        <f>'Данные с датчиков 1'!G2434</f>
        <v>242.8</v>
      </c>
      <c r="H2434" s="3">
        <f>LN((56.48+'Данные с датчиков 1'!H2434)/(56.48))</f>
        <v>0.1338750835560274</v>
      </c>
      <c r="I2434" s="3">
        <f>'Данные с датчиков 1'!I2434/((PI()*3.484^2)*(1-((0.3*$H$404)-0.5*(H2434-('Данные с датчиков 1'!I2434/(PI()*202*1000000000*3.484^2))))))</f>
        <v>986.6196511448577</v>
      </c>
    </row>
    <row r="2435" spans="1:9" x14ac:dyDescent="0.25">
      <c r="A2435" s="3">
        <f>'Данные с датчиков 1'!A2435</f>
        <v>242.9</v>
      </c>
      <c r="B2435" s="3">
        <f>LN((56.48+'Данные с датчиков 1'!B2435)/(56.48))</f>
        <v>0.13393006049012021</v>
      </c>
      <c r="C2435" s="3">
        <f>'Данные с датчиков 1'!C2435/((PI()*3.5^2)*(1-((0.3*$B$397)-0.5*(B2435-('Данные с датчиков 1'!C2435/(PI()*202*1000000000*3.5^2))))))</f>
        <v>968.49317292195326</v>
      </c>
      <c r="D2435" s="3">
        <f>'Данные с датчиков 1'!D2435</f>
        <v>242.9</v>
      </c>
      <c r="E2435" s="3">
        <f>LN((56.48+'Данные с датчиков 1'!E2435)/(56.48))</f>
        <v>0.13392882160658354</v>
      </c>
      <c r="F2435" s="3">
        <f>'Данные с датчиков 1'!F2435/((PI()*3.48^2)*(1-((0.3*$E$397)-0.5*(E2435-('Данные с датчиков 1'!F2435/(PI()*202*1000000000*3.48^2))))))</f>
        <v>1012.7569170730814</v>
      </c>
      <c r="G2435" s="3">
        <f>'Данные с датчиков 1'!G2435</f>
        <v>242.9</v>
      </c>
      <c r="H2435" s="3">
        <f>LN((56.48+'Данные с датчиков 1'!H2435)/(56.48))</f>
        <v>0.13393129937212206</v>
      </c>
      <c r="I2435" s="3">
        <f>'Данные с датчиков 1'!I2435/((PI()*3.484^2)*(1-((0.3*$H$404)-0.5*(H2435-('Данные с датчиков 1'!I2435/(PI()*202*1000000000*3.484^2))))))</f>
        <v>986.81585070318135</v>
      </c>
    </row>
    <row r="2436" spans="1:9" x14ac:dyDescent="0.25">
      <c r="A2436" s="3">
        <f>'Данные с датчиков 1'!A2436</f>
        <v>243</v>
      </c>
      <c r="B2436" s="3">
        <f>LN((56.48+'Данные с датчиков 1'!B2436)/(56.48))</f>
        <v>0.13398147280341158</v>
      </c>
      <c r="C2436" s="3">
        <f>'Данные с датчиков 1'!C2436/((PI()*3.5^2)*(1-((0.3*$B$397)-0.5*(B2436-('Данные с датчиков 1'!C2436/(PI()*202*1000000000*3.5^2))))))</f>
        <v>968.41712700319988</v>
      </c>
      <c r="D2436" s="3">
        <f>'Данные с датчиков 1'!D2436</f>
        <v>243</v>
      </c>
      <c r="E2436" s="3">
        <f>LN((56.48+'Данные с датчиков 1'!E2436)/(56.48))</f>
        <v>0.13397589810202593</v>
      </c>
      <c r="F2436" s="3">
        <f>'Данные с датчиков 1'!F2436/((PI()*3.48^2)*(1-((0.3*$E$397)-0.5*(E2436-('Данные с датчиков 1'!F2436/(PI()*202*1000000000*3.48^2))))))</f>
        <v>1012.5290211697421</v>
      </c>
      <c r="G2436" s="3">
        <f>'Данные с датчиков 1'!G2436</f>
        <v>243</v>
      </c>
      <c r="H2436" s="3">
        <f>LN((56.48+'Данные с датчиков 1'!H2436)/(56.48))</f>
        <v>0.13397791119222224</v>
      </c>
      <c r="I2436" s="3">
        <f>'Данные с датчиков 1'!I2436/((PI()*3.484^2)*(1-((0.3*$H$404)-0.5*(H2436-('Данные с датчиков 1'!I2436/(PI()*202*1000000000*3.484^2))))))</f>
        <v>986.56020208425434</v>
      </c>
    </row>
    <row r="2437" spans="1:9" x14ac:dyDescent="0.25">
      <c r="A2437" s="3">
        <f>'Данные с датчиков 1'!A2437</f>
        <v>243.1</v>
      </c>
      <c r="B2437" s="3">
        <f>LN((56.48+'Данные с датчиков 1'!B2437)/(56.48))</f>
        <v>0.13403210825119352</v>
      </c>
      <c r="C2437" s="3">
        <f>'Данные с датчиков 1'!C2437/((PI()*3.5^2)*(1-((0.3*$B$397)-0.5*(B2437-('Данные с датчиков 1'!C2437/(PI()*202*1000000000*3.5^2))))))</f>
        <v>968.38385235092471</v>
      </c>
      <c r="D2437" s="3">
        <f>'Данные с датчиков 1'!D2437</f>
        <v>243.1</v>
      </c>
      <c r="E2437" s="3">
        <f>LN((56.48+'Данные с датчиков 1'!E2437)/(56.48))</f>
        <v>0.13403288247361289</v>
      </c>
      <c r="F2437" s="3">
        <f>'Данные с датчиков 1'!F2437/((PI()*3.48^2)*(1-((0.3*$E$397)-0.5*(E2437-('Данные с датчиков 1'!F2437/(PI()*202*1000000000*3.48^2))))))</f>
        <v>1012.7793623919481</v>
      </c>
      <c r="G2437" s="3">
        <f>'Данные с датчиков 1'!G2437</f>
        <v>243.1</v>
      </c>
      <c r="H2437" s="3">
        <f>LN((56.48+'Данные с датчиков 1'!H2437)/(56.48))</f>
        <v>0.13402963073542312</v>
      </c>
      <c r="I2437" s="3">
        <f>'Данные с датчиков 1'!I2437/((PI()*3.484^2)*(1-((0.3*$H$404)-0.5*(H2437-('Данные с датчиков 1'!I2437/(PI()*202*1000000000*3.484^2))))))</f>
        <v>986.54850431701686</v>
      </c>
    </row>
    <row r="2438" spans="1:9" x14ac:dyDescent="0.25">
      <c r="A2438" s="3">
        <f>'Данные с датчиков 1'!A2438</f>
        <v>243.2</v>
      </c>
      <c r="B2438" s="3">
        <f>LN((56.48+'Данные с датчиков 1'!B2438)/(56.48))</f>
        <v>0.13408181211450212</v>
      </c>
      <c r="C2438" s="3">
        <f>'Данные с датчиков 1'!C2438/((PI()*3.5^2)*(1-((0.3*$B$397)-0.5*(B2438-('Данные с датчиков 1'!C2438/(PI()*202*1000000000*3.5^2))))))</f>
        <v>968.23621514973513</v>
      </c>
      <c r="D2438" s="3">
        <f>'Данные с датчиков 1'!D2438</f>
        <v>243.2</v>
      </c>
      <c r="E2438" s="3">
        <f>LN((56.48+'Данные с датчиков 1'!E2438)/(56.48))</f>
        <v>0.13407933472187131</v>
      </c>
      <c r="F2438" s="3">
        <f>'Данные с датчиков 1'!F2438/((PI()*3.48^2)*(1-((0.3*$E$397)-0.5*(E2438-('Данные с датчиков 1'!F2438/(PI()*202*1000000000*3.48^2))))))</f>
        <v>1012.5320198064936</v>
      </c>
      <c r="G2438" s="3">
        <f>'Данные с датчиков 1'!G2438</f>
        <v>243.2</v>
      </c>
      <c r="H2438" s="3">
        <f>LN((56.48+'Данные с датчиков 1'!H2438)/(56.48))</f>
        <v>0.1340856830282014</v>
      </c>
      <c r="I2438" s="3">
        <f>'Данные с датчиков 1'!I2438/((PI()*3.484^2)*(1-((0.3*$H$404)-0.5*(H2438-('Данные с датчиков 1'!I2438/(PI()*202*1000000000*3.484^2))))))</f>
        <v>986.7458302747732</v>
      </c>
    </row>
    <row r="2439" spans="1:9" x14ac:dyDescent="0.25">
      <c r="A2439" s="3">
        <f>'Данные с датчиков 1'!A2439</f>
        <v>243.3</v>
      </c>
      <c r="B2439" s="3">
        <f>LN((56.48+'Данные с датчиков 1'!B2439)/(56.48))</f>
        <v>0.13413801631070985</v>
      </c>
      <c r="C2439" s="3">
        <f>'Данные с датчиков 1'!C2439/((PI()*3.5^2)*(1-((0.3*$B$397)-0.5*(B2439-('Данные с датчиков 1'!C2439/(PI()*202*1000000000*3.5^2))))))</f>
        <v>968.41657349646016</v>
      </c>
      <c r="D2439" s="3">
        <f>'Данные с датчиков 1'!D2439</f>
        <v>243.3</v>
      </c>
      <c r="E2439" s="3">
        <f>LN((56.48+'Данные с датчиков 1'!E2439)/(56.48))</f>
        <v>0.13413151350745969</v>
      </c>
      <c r="F2439" s="3">
        <f>'Данные с датчиков 1'!F2439/((PI()*3.48^2)*(1-((0.3*$E$397)-0.5*(E2439-('Данные с датчиков 1'!F2439/(PI()*202*1000000000*3.48^2))))))</f>
        <v>1012.5510691187694</v>
      </c>
      <c r="G2439" s="3">
        <f>'Данные с датчиков 1'!G2439</f>
        <v>243.3</v>
      </c>
      <c r="H2439" s="3">
        <f>LN((56.48+'Данные с датчиков 1'!H2439)/(56.48))</f>
        <v>0.13412903623795583</v>
      </c>
      <c r="I2439" s="3">
        <f>'Данные с датчиков 1'!I2439/((PI()*3.484^2)*(1-((0.3*$H$404)-0.5*(H2439-('Данные с датчиков 1'!I2439/(PI()*202*1000000000*3.484^2))))))</f>
        <v>986.31595239091348</v>
      </c>
    </row>
    <row r="2440" spans="1:9" x14ac:dyDescent="0.25">
      <c r="A2440" s="3">
        <f>'Данные с датчиков 1'!A2440</f>
        <v>243.4</v>
      </c>
      <c r="B2440" s="3">
        <f>LN((56.48+'Данные с датчиков 1'!B2440)/(56.48))</f>
        <v>0.13418399921266505</v>
      </c>
      <c r="C2440" s="3">
        <f>'Данные с датчиков 1'!C2440/((PI()*3.5^2)*(1-((0.3*$B$397)-0.5*(B2440-('Данные с датчиков 1'!C2440/(PI()*202*1000000000*3.5^2))))))</f>
        <v>968.11048077659177</v>
      </c>
      <c r="D2440" s="3">
        <f>'Данные с датчиков 1'!D2440</f>
        <v>243.4</v>
      </c>
      <c r="E2440" s="3">
        <f>LN((56.48+'Данные с датчиков 1'!E2440)/(56.48))</f>
        <v>0.1341872504489281</v>
      </c>
      <c r="F2440" s="3">
        <f>'Данные с датчиков 1'!F2440/((PI()*3.48^2)*(1-((0.3*$E$397)-0.5*(E2440-('Данные с датчиков 1'!F2440/(PI()*202*1000000000*3.48^2))))))</f>
        <v>1012.7438854672727</v>
      </c>
      <c r="G2440" s="3">
        <f>'Данные с датчиков 1'!G2440</f>
        <v>243.4</v>
      </c>
      <c r="H2440" s="3">
        <f>LN((56.48+'Данные с датчиков 1'!H2440)/(56.48))</f>
        <v>0.13418910829347541</v>
      </c>
      <c r="I2440" s="3">
        <f>'Данные с датчиков 1'!I2440/((PI()*3.484^2)*(1-((0.3*$H$404)-0.5*(H2440-('Данные с датчиков 1'!I2440/(PI()*202*1000000000*3.484^2))))))</f>
        <v>986.73905349358108</v>
      </c>
    </row>
    <row r="2441" spans="1:9" x14ac:dyDescent="0.25">
      <c r="A2441" s="3">
        <f>'Данные с датчиков 1'!A2441</f>
        <v>243.5</v>
      </c>
      <c r="B2441" s="3">
        <f>LN((56.48+'Данные с датчиков 1'!B2441)/(56.48))</f>
        <v>0.13424174578804188</v>
      </c>
      <c r="C2441" s="3">
        <f>'Данные с датчиков 1'!C2441/((PI()*3.5^2)*(1-((0.3*$B$397)-0.5*(B2441-('Данные с датчиков 1'!C2441/(PI()*202*1000000000*3.5^2))))))</f>
        <v>968.38557267785382</v>
      </c>
      <c r="D2441" s="3">
        <f>'Данные с датчиков 1'!D2441</f>
        <v>243.5</v>
      </c>
      <c r="E2441" s="3">
        <f>LN((56.48+'Данные с датчиков 1'!E2441)/(56.48))</f>
        <v>0.13423075406952764</v>
      </c>
      <c r="F2441" s="3">
        <f>'Данные с датчиков 1'!F2441/((PI()*3.48^2)*(1-((0.3*$E$397)-0.5*(E2441-('Данные с датчиков 1'!F2441/(PI()*202*1000000000*3.48^2))))))</f>
        <v>1012.3237649177703</v>
      </c>
      <c r="G2441" s="3">
        <f>'Данные с датчиков 1'!G2441</f>
        <v>243.5</v>
      </c>
      <c r="H2441" s="3">
        <f>LN((56.48+'Данные с датчиков 1'!H2441)/(56.48))</f>
        <v>0.1342384947289515</v>
      </c>
      <c r="I2441" s="3">
        <f>'Данные с датчиков 1'!I2441/((PI()*3.484^2)*(1-((0.3*$H$404)-0.5*(H2441-('Данные с датчиков 1'!I2441/(PI()*202*1000000000*3.484^2))))))</f>
        <v>986.60814302587562</v>
      </c>
    </row>
    <row r="2442" spans="1:9" x14ac:dyDescent="0.25">
      <c r="A2442" s="3">
        <f>'Данные с датчиков 1'!A2442</f>
        <v>243.6</v>
      </c>
      <c r="B2442" s="3">
        <f>LN((56.48+'Данные с датчиков 1'!B2442)/(56.48))</f>
        <v>0.13429143923290637</v>
      </c>
      <c r="C2442" s="3">
        <f>'Данные с датчиков 1'!C2442/((PI()*3.5^2)*(1-((0.3*$B$397)-0.5*(B2442-('Данные с датчиков 1'!C2442/(PI()*202*1000000000*3.5^2))))))</f>
        <v>968.27241717352103</v>
      </c>
      <c r="D2442" s="3">
        <f>'Данные с датчиков 1'!D2442</f>
        <v>243.6</v>
      </c>
      <c r="E2442" s="3">
        <f>LN((56.48+'Данные с датчиков 1'!E2442)/(56.48))</f>
        <v>0.13429035560156777</v>
      </c>
      <c r="F2442" s="3">
        <f>'Данные с датчиков 1'!F2442/((PI()*3.48^2)*(1-((0.3*$E$397)-0.5*(E2442-('Данные с датчиков 1'!F2442/(PI()*202*1000000000*3.48^2))))))</f>
        <v>1012.753325761428</v>
      </c>
      <c r="G2442" s="3">
        <f>'Данные с датчиков 1'!G2442</f>
        <v>243.6</v>
      </c>
      <c r="H2442" s="3">
        <f>LN((56.48+'Данные с датчиков 1'!H2442)/(56.48))</f>
        <v>0.13429035560156777</v>
      </c>
      <c r="I2442" s="3">
        <f>'Данные с датчиков 1'!I2442/((PI()*3.484^2)*(1-((0.3*$H$404)-0.5*(H2442-('Данные с датчиков 1'!I2442/(PI()*202*1000000000*3.484^2))))))</f>
        <v>986.56739353901457</v>
      </c>
    </row>
    <row r="2443" spans="1:9" x14ac:dyDescent="0.25">
      <c r="A2443" s="3">
        <f>'Данные с датчиков 1'!A2443</f>
        <v>243.7</v>
      </c>
      <c r="B2443" s="3">
        <f>LN((56.48+'Данные с датчиков 1'!B2443)/(56.48))</f>
        <v>0.13434252337779215</v>
      </c>
      <c r="C2443" s="3">
        <f>'Данные с датчиков 1'!C2443/((PI()*3.5^2)*(1-((0.3*$B$397)-0.5*(B2443-('Данные с датчиков 1'!C2443/(PI()*202*1000000000*3.5^2))))))</f>
        <v>968.21204691912453</v>
      </c>
      <c r="D2443" s="3">
        <f>'Данные с датчиков 1'!D2443</f>
        <v>243.7</v>
      </c>
      <c r="E2443" s="3">
        <f>LN((56.48+'Данные с датчиков 1'!E2443)/(56.48))</f>
        <v>0.1343397370371768</v>
      </c>
      <c r="F2443" s="3">
        <f>'Данные с датчиков 1'!F2443/((PI()*3.48^2)*(1-((0.3*$E$397)-0.5*(E2443-('Данные с датчиков 1'!F2443/(PI()*202*1000000000*3.48^2))))))</f>
        <v>1012.6333013680788</v>
      </c>
      <c r="G2443" s="3">
        <f>'Данные с датчиков 1'!G2443</f>
        <v>243.7</v>
      </c>
      <c r="H2443" s="3">
        <f>LN((56.48+'Данные с датчиков 1'!H2443)/(56.48))</f>
        <v>0.13434113020845492</v>
      </c>
      <c r="I2443" s="3">
        <f>'Данные с датчиков 1'!I2443/((PI()*3.484^2)*(1-((0.3*$H$404)-0.5*(H2443-('Данные с датчиков 1'!I2443/(PI()*202*1000000000*3.484^2))))))</f>
        <v>986.52251400840964</v>
      </c>
    </row>
    <row r="2444" spans="1:9" x14ac:dyDescent="0.25">
      <c r="A2444" s="3">
        <f>'Данные с датчиков 1'!A2444</f>
        <v>243.8</v>
      </c>
      <c r="B2444" s="3">
        <f>LN((56.48+'Данные с датчиков 1'!B2444)/(56.48))</f>
        <v>0.13439314054737894</v>
      </c>
      <c r="C2444" s="3">
        <f>'Данные с датчиков 1'!C2444/((PI()*3.5^2)*(1-((0.3*$B$397)-0.5*(B2444-('Данные с датчиков 1'!C2444/(PI()*202*1000000000*3.5^2))))))</f>
        <v>968.15476452449832</v>
      </c>
      <c r="D2444" s="3">
        <f>'Данные с датчиков 1'!D2444</f>
        <v>243.8</v>
      </c>
      <c r="E2444" s="3">
        <f>LN((56.48+'Данные с датчиков 1'!E2444)/(56.48))</f>
        <v>0.1343922118150474</v>
      </c>
      <c r="F2444" s="3">
        <f>'Данные с датчиков 1'!F2444/((PI()*3.48^2)*(1-((0.3*$E$397)-0.5*(E2444-('Данные с датчиков 1'!F2444/(PI()*202*1000000000*3.48^2))))))</f>
        <v>1012.6377771004026</v>
      </c>
      <c r="G2444" s="3">
        <f>'Данные с датчиков 1'!G2444</f>
        <v>243.8</v>
      </c>
      <c r="H2444" s="3">
        <f>LN((56.48+'Данные с датчиков 1'!H2444)/(56.48))</f>
        <v>0.13438880645578594</v>
      </c>
      <c r="I2444" s="3">
        <f>'Данные с датчиков 1'!I2444/((PI()*3.484^2)*(1-((0.3*$H$404)-0.5*(H2444-('Данные с датчиков 1'!I2444/(PI()*202*1000000000*3.484^2))))))</f>
        <v>986.31057971023699</v>
      </c>
    </row>
    <row r="2445" spans="1:9" x14ac:dyDescent="0.25">
      <c r="A2445" s="3">
        <f>'Данные с датчиков 1'!A2445</f>
        <v>243.9</v>
      </c>
      <c r="B2445" s="3">
        <f>LN((56.48+'Данные с датчиков 1'!B2445)/(56.48))</f>
        <v>0.13444158822123067</v>
      </c>
      <c r="C2445" s="3">
        <f>'Данные с датчиков 1'!C2445/((PI()*3.5^2)*(1-((0.3*$B$397)-0.5*(B2445-('Данные с датчиков 1'!C2445/(PI()*202*1000000000*3.5^2))))))</f>
        <v>967.96302928045816</v>
      </c>
      <c r="D2445" s="3">
        <f>'Данные с датчиков 1'!D2445</f>
        <v>243.9</v>
      </c>
      <c r="E2445" s="3">
        <f>LN((56.48+'Данные с датчиков 1'!E2445)/(56.48))</f>
        <v>0.13444298125062001</v>
      </c>
      <c r="F2445" s="3">
        <f>'Данные с датчиков 1'!F2445/((PI()*3.48^2)*(1-((0.3*$E$397)-0.5*(E2445-('Данные с датчиков 1'!F2445/(PI()*202*1000000000*3.48^2))))))</f>
        <v>1012.6043373354302</v>
      </c>
      <c r="G2445" s="3">
        <f>'Данные с датчиков 1'!G2445</f>
        <v>243.9</v>
      </c>
      <c r="H2445" s="3">
        <f>LN((56.48+'Данные с датчиков 1'!H2445)/(56.48))</f>
        <v>0.13444545774252048</v>
      </c>
      <c r="I2445" s="3">
        <f>'Данные с датчиков 1'!I2445/((PI()*3.484^2)*(1-((0.3*$H$404)-0.5*(H2445-('Данные с датчиков 1'!I2445/(PI()*202*1000000000*3.484^2))))))</f>
        <v>986.56025420511207</v>
      </c>
    </row>
    <row r="2446" spans="1:9" x14ac:dyDescent="0.25">
      <c r="A2446" s="3">
        <f>'Данные с датчиков 1'!A2446</f>
        <v>244</v>
      </c>
      <c r="B2446" s="3">
        <f>LN((56.48+'Данные с датчиков 1'!B2446)/(56.48))</f>
        <v>0.13450040332899149</v>
      </c>
      <c r="C2446" s="3">
        <f>'Данные с датчиков 1'!C2446/((PI()*3.5^2)*(1-((0.3*$B$397)-0.5*(B2446-('Данные с датчиков 1'!C2446/(PI()*202*1000000000*3.5^2))))))</f>
        <v>968.27818870529859</v>
      </c>
      <c r="D2446" s="3">
        <f>'Данные с датчиков 1'!D2446</f>
        <v>244</v>
      </c>
      <c r="E2446" s="3">
        <f>LN((56.48+'Данные с датчиков 1'!E2446)/(56.48))</f>
        <v>0.13449127173647496</v>
      </c>
      <c r="F2446" s="3">
        <f>'Данные с датчиков 1'!F2446/((PI()*3.48^2)*(1-((0.3*$E$397)-0.5*(E2446-('Данные с датчиков 1'!F2446/(PI()*202*1000000000*3.48^2))))))</f>
        <v>1012.4078718662396</v>
      </c>
      <c r="G2446" s="3">
        <f>'Данные с датчиков 1'!G2446</f>
        <v>244</v>
      </c>
      <c r="H2446" s="3">
        <f>LN((56.48+'Данные с датчиков 1'!H2446)/(56.48))</f>
        <v>0.13449266469665525</v>
      </c>
      <c r="I2446" s="3">
        <f>'Данные с датчиков 1'!I2446/((PI()*3.484^2)*(1-((0.3*$H$404)-0.5*(H2446-('Данные с датчиков 1'!I2446/(PI()*202*1000000000*3.484^2))))))</f>
        <v>986.32091716878176</v>
      </c>
    </row>
    <row r="2447" spans="1:9" x14ac:dyDescent="0.25">
      <c r="A2447" s="3">
        <f>'Данные с датчиков 1'!A2447</f>
        <v>244.1</v>
      </c>
      <c r="B2447" s="3">
        <f>LN((56.48+'Данные с датчиков 1'!B2447)/(56.48))</f>
        <v>0.13454265520543382</v>
      </c>
      <c r="C2447" s="3">
        <f>'Данные с датчиков 1'!C2447/((PI()*3.5^2)*(1-((0.3*$B$397)-0.5*(B2447-('Данные с датчиков 1'!C2447/(PI()*202*1000000000*3.5^2))))))</f>
        <v>967.83429905729281</v>
      </c>
      <c r="D2447" s="3">
        <f>'Данные с датчиков 1'!D2447</f>
        <v>244.1</v>
      </c>
      <c r="E2447" s="3">
        <f>LN((56.48+'Данные с датчиков 1'!E2447)/(56.48))</f>
        <v>0.13454667910056103</v>
      </c>
      <c r="F2447" s="3">
        <f>'Данные с датчиков 1'!F2447/((PI()*3.48^2)*(1-((0.3*$E$397)-0.5*(E2447-('Данные с датчиков 1'!F2447/(PI()*202*1000000000*3.48^2))))))</f>
        <v>1012.5904571275498</v>
      </c>
      <c r="G2447" s="3">
        <f>'Данные с датчиков 1'!G2447</f>
        <v>244.1</v>
      </c>
      <c r="H2447" s="3">
        <f>LN((56.48+'Данные с датчиков 1'!H2447)/(56.48))</f>
        <v>0.13454884580661533</v>
      </c>
      <c r="I2447" s="3">
        <f>'Данные с датчиков 1'!I2447/((PI()*3.484^2)*(1-((0.3*$H$404)-0.5*(H2447-('Данные с датчиков 1'!I2447/(PI()*202*1000000000*3.484^2))))))</f>
        <v>986.51911215530697</v>
      </c>
    </row>
    <row r="2448" spans="1:9" x14ac:dyDescent="0.25">
      <c r="A2448" s="3">
        <f>'Данные с датчиков 1'!A2448</f>
        <v>244.2</v>
      </c>
      <c r="B2448" s="3">
        <f>LN((56.48+'Данные с датчиков 1'!B2448)/(56.48))</f>
        <v>0.13460146436940401</v>
      </c>
      <c r="C2448" s="3">
        <f>'Данные с датчиков 1'!C2448/((PI()*3.5^2)*(1-((0.3*$B$397)-0.5*(B2448-('Данные с датчиков 1'!C2448/(PI()*202*1000000000*3.5^2))))))</f>
        <v>968.17883402938207</v>
      </c>
      <c r="D2448" s="3">
        <f>'Данные с датчиков 1'!D2448</f>
        <v>244.2</v>
      </c>
      <c r="E2448" s="3">
        <f>LN((56.48+'Данные с датчиков 1'!E2448)/(56.48))</f>
        <v>0.13459388127669858</v>
      </c>
      <c r="F2448" s="3">
        <f>'Данные с датчиков 1'!F2448/((PI()*3.48^2)*(1-((0.3*$E$397)-0.5*(E2448-('Данные с датчиков 1'!F2448/(PI()*202*1000000000*3.48^2))))))</f>
        <v>1012.3581176464546</v>
      </c>
      <c r="G2448" s="3">
        <f>'Данные с датчиков 1'!G2448</f>
        <v>244.2</v>
      </c>
      <c r="H2448" s="3">
        <f>LN((56.48+'Данные с датчиков 1'!H2448)/(56.48))</f>
        <v>0.1345992977773558</v>
      </c>
      <c r="I2448" s="3">
        <f>'Данные с датчиков 1'!I2448/((PI()*3.484^2)*(1-((0.3*$H$404)-0.5*(H2448-('Данные с датчиков 1'!I2448/(PI()*202*1000000000*3.484^2))))))</f>
        <v>986.47844673180316</v>
      </c>
    </row>
    <row r="2449" spans="1:9" x14ac:dyDescent="0.25">
      <c r="A2449" s="3">
        <f>'Данные с датчиков 1'!A2449</f>
        <v>244.3</v>
      </c>
      <c r="B2449" s="3">
        <f>LN((56.48+'Данные с датчиков 1'!B2449)/(56.48))</f>
        <v>0.13465330642200188</v>
      </c>
      <c r="C2449" s="3">
        <f>'Данные с датчиков 1'!C2449/((PI()*3.5^2)*(1-((0.3*$B$397)-0.5*(B2449-('Данные с датчиков 1'!C2449/(PI()*202*1000000000*3.5^2))))))</f>
        <v>968.1810114314269</v>
      </c>
      <c r="D2449" s="3">
        <f>'Данные с датчиков 1'!D2449</f>
        <v>244.3</v>
      </c>
      <c r="E2449" s="3">
        <f>LN((56.48+'Данные с датчиков 1'!E2449)/(56.48))</f>
        <v>0.13465021144952169</v>
      </c>
      <c r="F2449" s="3">
        <f>'Данные с датчиков 1'!F2449/((PI()*3.48^2)*(1-((0.3*$E$397)-0.5*(E2449-('Данные с датчиков 1'!F2449/(PI()*202*1000000000*3.48^2))))))</f>
        <v>1012.5686216092346</v>
      </c>
      <c r="G2449" s="3">
        <f>'Данные с датчиков 1'!G2449</f>
        <v>244.3</v>
      </c>
      <c r="H2449" s="3">
        <f>LN((56.48+'Данные с датчиков 1'!H2449)/(56.48))</f>
        <v>0.13464881870878062</v>
      </c>
      <c r="I2449" s="3">
        <f>'Данные с датчиков 1'!I2449/((PI()*3.484^2)*(1-((0.3*$H$404)-0.5*(H2449-('Данные с датчиков 1'!I2449/(PI()*202*1000000000*3.484^2))))))</f>
        <v>986.32045597482818</v>
      </c>
    </row>
    <row r="2450" spans="1:9" x14ac:dyDescent="0.25">
      <c r="A2450" s="3">
        <f>'Данные с датчиков 1'!A2450</f>
        <v>244.4</v>
      </c>
      <c r="B2450" s="3">
        <f>LN((56.48+'Данные с датчиков 1'!B2450)/(56.48))</f>
        <v>0.13470112252961736</v>
      </c>
      <c r="C2450" s="3">
        <f>'Данные с датчиков 1'!C2450/((PI()*3.5^2)*(1-((0.3*$B$397)-0.5*(B2450-('Данные с датчиков 1'!C2450/(PI()*202*1000000000*3.5^2))))))</f>
        <v>967.95666345335962</v>
      </c>
      <c r="D2450" s="3">
        <f>'Данные с датчиков 1'!D2450</f>
        <v>244.4</v>
      </c>
      <c r="E2450" s="3">
        <f>LN((56.48+'Данные с датчиков 1'!E2450)/(56.48))</f>
        <v>0.13470050356548491</v>
      </c>
      <c r="F2450" s="3">
        <f>'Данные с датчиков 1'!F2450/((PI()*3.48^2)*(1-((0.3*$E$397)-0.5*(E2450-('Данные с датчиков 1'!F2450/(PI()*202*1000000000*3.48^2))))))</f>
        <v>1012.5167304762371</v>
      </c>
      <c r="G2450" s="3">
        <f>'Данные с датчиков 1'!G2450</f>
        <v>244.4</v>
      </c>
      <c r="H2450" s="3">
        <f>LN((56.48+'Данные с датчиков 1'!H2450)/(56.48))</f>
        <v>0.13470313416040242</v>
      </c>
      <c r="I2450" s="3">
        <f>'Данные с датчиков 1'!I2450/((PI()*3.484^2)*(1-((0.3*$H$404)-0.5*(H2450-('Данные с датчиков 1'!I2450/(PI()*202*1000000000*3.484^2))))))</f>
        <v>986.47767565503932</v>
      </c>
    </row>
    <row r="2451" spans="1:9" x14ac:dyDescent="0.25">
      <c r="A2451" s="3">
        <f>'Данные с датчиков 1'!A2451</f>
        <v>244.5</v>
      </c>
      <c r="B2451" s="3">
        <f>LN((56.48+'Данные с датчиков 1'!B2451)/(56.48))</f>
        <v>0.13475589933812063</v>
      </c>
      <c r="C2451" s="3">
        <f>'Данные с датчиков 1'!C2451/((PI()*3.5^2)*(1-((0.3*$B$397)-0.5*(B2451-('Данные с датчиков 1'!C2451/(PI()*202*1000000000*3.5^2))))))</f>
        <v>968.11973077631728</v>
      </c>
      <c r="D2451" s="3">
        <f>'Данные с датчиков 1'!D2451</f>
        <v>244.5</v>
      </c>
      <c r="E2451" s="3">
        <f>LN((56.48+'Данные с датчиков 1'!E2451)/(56.48))</f>
        <v>0.13475110261882906</v>
      </c>
      <c r="F2451" s="3">
        <f>'Данные с датчиков 1'!F2451/((PI()*3.48^2)*(1-((0.3*$E$397)-0.5*(E2451-('Данные с датчиков 1'!F2451/(PI()*202*1000000000*3.48^2))))))</f>
        <v>1012.4235507664963</v>
      </c>
      <c r="G2451" s="3">
        <f>'Данные с датчиков 1'!G2451</f>
        <v>244.5</v>
      </c>
      <c r="H2451" s="3">
        <f>LN((56.48+'Данные с датчиков 1'!H2451)/(56.48))</f>
        <v>0.13475156681847592</v>
      </c>
      <c r="I2451" s="3">
        <f>'Данные с датчиков 1'!I2451/((PI()*3.484^2)*(1-((0.3*$H$404)-0.5*(H2451-('Данные с датчиков 1'!I2451/(PI()*202*1000000000*3.484^2))))))</f>
        <v>986.2789508141816</v>
      </c>
    </row>
    <row r="2452" spans="1:9" x14ac:dyDescent="0.25">
      <c r="A2452" s="3">
        <f>'Данные с датчиков 1'!A2452</f>
        <v>244.6</v>
      </c>
      <c r="B2452" s="3">
        <f>LN((56.48+'Данные с датчиков 1'!B2452)/(56.48))</f>
        <v>0.13480401999068642</v>
      </c>
      <c r="C2452" s="3">
        <f>'Данные с датчиков 1'!C2452/((PI()*3.5^2)*(1-((0.3*$B$397)-0.5*(B2452-('Данные с датчиков 1'!C2452/(PI()*202*1000000000*3.5^2))))))</f>
        <v>967.90616637675657</v>
      </c>
      <c r="D2452" s="3">
        <f>'Данные с датчиков 1'!D2452</f>
        <v>244.6</v>
      </c>
      <c r="E2452" s="3">
        <f>LN((56.48+'Данные с датчиков 1'!E2452)/(56.48))</f>
        <v>0.13480432944076562</v>
      </c>
      <c r="F2452" s="3">
        <f>'Данные с датчиков 1'!F2452/((PI()*3.48^2)*(1-((0.3*$E$397)-0.5*(E2452-('Данные с датчиков 1'!F2452/(PI()*202*1000000000*3.48^2))))))</f>
        <v>1012.5325152128332</v>
      </c>
      <c r="G2452" s="3">
        <f>'Данные с датчиков 1'!G2452</f>
        <v>244.6</v>
      </c>
      <c r="H2452" s="3">
        <f>LN((56.48+'Данные с датчиков 1'!H2452)/(56.48))</f>
        <v>0.1348078881097956</v>
      </c>
      <c r="I2452" s="3">
        <f>'Данные с датчиков 1'!I2452/((PI()*3.484^2)*(1-((0.3*$H$404)-0.5*(H2452-('Данные с датчиков 1'!I2452/(PI()*202*1000000000*3.484^2))))))</f>
        <v>986.47444962063605</v>
      </c>
    </row>
    <row r="2453" spans="1:9" x14ac:dyDescent="0.25">
      <c r="A2453" s="3">
        <f>'Данные с датчиков 1'!A2453</f>
        <v>244.7</v>
      </c>
      <c r="B2453" s="3">
        <f>LN((56.48+'Данные с датчиков 1'!B2453)/(56.48))</f>
        <v>0.13485971946234479</v>
      </c>
      <c r="C2453" s="3">
        <f>'Данные с датчиков 1'!C2453/((PI()*3.5^2)*(1-((0.3*$B$397)-0.5*(B2453-('Данные с датчиков 1'!C2453/(PI()*202*1000000000*3.5^2))))))</f>
        <v>968.05244084748801</v>
      </c>
      <c r="D2453" s="3">
        <f>'Данные с датчиков 1'!D2453</f>
        <v>244.7</v>
      </c>
      <c r="E2453" s="3">
        <f>LN((56.48+'Данные с датчиков 1'!E2453)/(56.48))</f>
        <v>0.1348529119155602</v>
      </c>
      <c r="F2453" s="3">
        <f>'Данные с датчиков 1'!F2453/((PI()*3.48^2)*(1-((0.3*$E$397)-0.5*(E2453-('Данные с датчиков 1'!F2453/(PI()*202*1000000000*3.48^2))))))</f>
        <v>1012.3553066527312</v>
      </c>
      <c r="G2453" s="3">
        <f>'Данные с датчиков 1'!G2453</f>
        <v>244.7</v>
      </c>
      <c r="H2453" s="3">
        <f>LN((56.48+'Данные с датчиков 1'!H2453)/(56.48))</f>
        <v>0.13485461380660124</v>
      </c>
      <c r="I2453" s="3">
        <f>'Данные с датчиков 1'!I2453/((PI()*3.484^2)*(1-((0.3*$H$404)-0.5*(H2453-('Данные с датчиков 1'!I2453/(PI()*202*1000000000*3.484^2))))))</f>
        <v>986.24397594404491</v>
      </c>
    </row>
    <row r="2454" spans="1:9" x14ac:dyDescent="0.25">
      <c r="A2454" s="3">
        <f>'Данные с датчиков 1'!A2454</f>
        <v>244.8</v>
      </c>
      <c r="B2454" s="3">
        <f>LN((56.48+'Данные с датчиков 1'!B2454)/(56.48))</f>
        <v>0.13490814453735342</v>
      </c>
      <c r="C2454" s="3">
        <f>'Данные с датчиков 1'!C2454/((PI()*3.5^2)*(1-((0.3*$B$397)-0.5*(B2454-('Данные с датчиков 1'!C2454/(PI()*202*1000000000*3.5^2))))))</f>
        <v>967.88315448738069</v>
      </c>
      <c r="D2454" s="3">
        <f>'Данные с датчиков 1'!D2454</f>
        <v>244.8</v>
      </c>
      <c r="E2454" s="3">
        <f>LN((56.48+'Данные с датчиков 1'!E2454)/(56.48))</f>
        <v>0.13490938220821766</v>
      </c>
      <c r="F2454" s="3">
        <f>'Данные с датчиков 1'!F2454/((PI()*3.48^2)*(1-((0.3*$E$397)-0.5*(E2454-('Данные с датчиков 1'!F2454/(PI()*202*1000000000*3.48^2))))))</f>
        <v>1012.5632979265671</v>
      </c>
      <c r="G2454" s="3">
        <f>'Данные с датчиков 1'!G2454</f>
        <v>244.8</v>
      </c>
      <c r="H2454" s="3">
        <f>LN((56.48+'Данные с датчиков 1'!H2454)/(56.48))</f>
        <v>0.13490984633439682</v>
      </c>
      <c r="I2454" s="3">
        <f>'Данные с датчиков 1'!I2454/((PI()*3.484^2)*(1-((0.3*$H$404)-0.5*(H2454-('Данные с датчиков 1'!I2454/(PI()*202*1000000000*3.484^2))))))</f>
        <v>986.39100005616876</v>
      </c>
    </row>
    <row r="2455" spans="1:9" x14ac:dyDescent="0.25">
      <c r="A2455" s="3">
        <f>'Данные с датчиков 1'!A2455</f>
        <v>244.9</v>
      </c>
      <c r="B2455" s="3">
        <f>LN((56.48+'Данные с датчиков 1'!B2455)/(56.48))</f>
        <v>0.1349604347965716</v>
      </c>
      <c r="C2455" s="3">
        <f>'Данные с датчиков 1'!C2455/((PI()*3.5^2)*(1-((0.3*$B$397)-0.5*(B2455-('Данные с датчиков 1'!C2455/(PI()*202*1000000000*3.5^2))))))</f>
        <v>967.87996679008597</v>
      </c>
      <c r="D2455" s="3">
        <f>'Данные с датчиков 1'!D2455</f>
        <v>244.9</v>
      </c>
      <c r="E2455" s="3">
        <f>LN((56.48+'Данные с датчиков 1'!E2455)/(56.48))</f>
        <v>0.13495563905828126</v>
      </c>
      <c r="F2455" s="3">
        <f>'Данные с датчиков 1'!F2455/((PI()*3.48^2)*(1-((0.3*$E$397)-0.5*(E2455-('Данные с датчиков 1'!F2455/(PI()*202*1000000000*3.48^2))))))</f>
        <v>1012.3025065954553</v>
      </c>
      <c r="G2455" s="3">
        <f>'Данные с датчиков 1'!G2455</f>
        <v>244.9</v>
      </c>
      <c r="H2455" s="3">
        <f>LN((56.48+'Данные с датчиков 1'!H2455)/(56.48))</f>
        <v>0.13496105359983709</v>
      </c>
      <c r="I2455" s="3">
        <f>'Данные с датчиков 1'!I2455/((PI()*3.484^2)*(1-((0.3*$H$404)-0.5*(H2455-('Данные с датчиков 1'!I2455/(PI()*202*1000000000*3.484^2))))))</f>
        <v>986.36815237396274</v>
      </c>
    </row>
    <row r="2456" spans="1:9" x14ac:dyDescent="0.25">
      <c r="A2456" s="3">
        <f>'Данные с датчиков 1'!A2456</f>
        <v>245</v>
      </c>
      <c r="B2456" s="3">
        <f>LN((56.48+'Данные с датчиков 1'!B2456)/(56.48))</f>
        <v>0.13501457863324506</v>
      </c>
      <c r="C2456" s="3">
        <f>'Данные с датчиков 1'!C2456/((PI()*3.5^2)*(1-((0.3*$B$397)-0.5*(B2456-('Данные с датчиков 1'!C2456/(PI()*202*1000000000*3.5^2))))))</f>
        <v>968.00378278100436</v>
      </c>
      <c r="D2456" s="3">
        <f>'Данные с датчиков 1'!D2456</f>
        <v>245</v>
      </c>
      <c r="E2456" s="3">
        <f>LN((56.48+'Данные с датчиков 1'!E2456)/(56.48))</f>
        <v>0.13501179416457806</v>
      </c>
      <c r="F2456" s="3">
        <f>'Данные с датчиков 1'!F2456/((PI()*3.48^2)*(1-((0.3*$E$397)-0.5*(E2456-('Данные с датчиков 1'!F2456/(PI()*202*1000000000*3.48^2))))))</f>
        <v>1012.5146084724346</v>
      </c>
      <c r="G2456" s="3">
        <f>'Данные с датчиков 1'!G2456</f>
        <v>245</v>
      </c>
      <c r="H2456" s="3">
        <f>LN((56.48+'Данные с датчиков 1'!H2456)/(56.48))</f>
        <v>0.13500993784782611</v>
      </c>
      <c r="I2456" s="3">
        <f>'Данные с датчиков 1'!I2456/((PI()*3.484^2)*(1-((0.3*$H$404)-0.5*(H2456-('Данные с датчиков 1'!I2456/(PI()*202*1000000000*3.484^2))))))</f>
        <v>986.19657855347828</v>
      </c>
    </row>
    <row r="2457" spans="1:9" x14ac:dyDescent="0.25">
      <c r="A2457" s="3">
        <f>'Данные с датчиков 1'!A2457</f>
        <v>245.1</v>
      </c>
      <c r="B2457" s="3">
        <f>LN((56.48+'Данные с датчиков 1'!B2457)/(56.48))</f>
        <v>0.13506206809952573</v>
      </c>
      <c r="C2457" s="3">
        <f>'Данные с датчиков 1'!C2457/((PI()*3.5^2)*(1-((0.3*$B$397)-0.5*(B2457-('Данные с датчиков 1'!C2457/(PI()*202*1000000000*3.5^2))))))</f>
        <v>967.74890834632117</v>
      </c>
      <c r="D2457" s="3">
        <f>'Данные с датчиков 1'!D2457</f>
        <v>245.1</v>
      </c>
      <c r="E2457" s="3">
        <f>LN((56.48+'Данные с датчиков 1'!E2457)/(56.48))</f>
        <v>0.13506253215484498</v>
      </c>
      <c r="F2457" s="3">
        <f>'Данные с датчиков 1'!F2457/((PI()*3.48^2)*(1-((0.3*$E$397)-0.5*(E2457-('Данные с датчиков 1'!F2457/(PI()*202*1000000000*3.48^2))))))</f>
        <v>1012.4836161801393</v>
      </c>
      <c r="G2457" s="3">
        <f>'Данные с датчиков 1'!G2457</f>
        <v>245.1</v>
      </c>
      <c r="H2457" s="3">
        <f>LN((56.48+'Данные с датчиков 1'!H2457)/(56.48))</f>
        <v>0.13506392431951006</v>
      </c>
      <c r="I2457" s="3">
        <f>'Данные с датчиков 1'!I2457/((PI()*3.484^2)*(1-((0.3*$H$404)-0.5*(H2457-('Данные с датчиков 1'!I2457/(PI()*202*1000000000*3.484^2))))))</f>
        <v>986.30486250367869</v>
      </c>
    </row>
    <row r="2458" spans="1:9" x14ac:dyDescent="0.25">
      <c r="A2458" s="3">
        <f>'Данные с датчиков 1'!A2458</f>
        <v>245.2</v>
      </c>
      <c r="B2458" s="3">
        <f>LN((56.48+'Данные с датчиков 1'!B2458)/(56.48))</f>
        <v>0.13511651578729897</v>
      </c>
      <c r="C2458" s="3">
        <f>'Данные с датчиков 1'!C2458/((PI()*3.5^2)*(1-((0.3*$B$397)-0.5*(B2458-('Данные с датчиков 1'!C2458/(PI()*202*1000000000*3.5^2))))))</f>
        <v>967.87574077187969</v>
      </c>
      <c r="D2458" s="3">
        <f>'Данные с датчиков 1'!D2458</f>
        <v>245.2</v>
      </c>
      <c r="E2458" s="3">
        <f>LN((56.48+'Данные с датчиков 1'!E2458)/(56.48))</f>
        <v>0.13511187547492545</v>
      </c>
      <c r="F2458" s="3">
        <f>'Данные с датчиков 1'!F2458/((PI()*3.48^2)*(1-((0.3*$E$397)-0.5*(E2458-('Данные с датчиков 1'!F2458/(PI()*202*1000000000*3.48^2))))))</f>
        <v>1012.3351055652365</v>
      </c>
      <c r="G2458" s="3">
        <f>'Данные с датчиков 1'!G2458</f>
        <v>245.2</v>
      </c>
      <c r="H2458" s="3">
        <f>LN((56.48+'Данные с датчиков 1'!H2458)/(56.48))</f>
        <v>0.13511233950713189</v>
      </c>
      <c r="I2458" s="3">
        <f>'Данные с датчиков 1'!I2458/((PI()*3.484^2)*(1-((0.3*$H$404)-0.5*(H2458-('Данные с датчиков 1'!I2458/(PI()*202*1000000000*3.484^2))))))</f>
        <v>986.12704543902873</v>
      </c>
    </row>
    <row r="2459" spans="1:9" x14ac:dyDescent="0.25">
      <c r="A2459" s="3">
        <f>'Данные с датчиков 1'!A2459</f>
        <v>245.3</v>
      </c>
      <c r="B2459" s="3">
        <f>LN((56.48+'Данные с датчиков 1'!B2459)/(56.48))</f>
        <v>0.13516662978892943</v>
      </c>
      <c r="C2459" s="3">
        <f>'Данные с датчиков 1'!C2459/((PI()*3.5^2)*(1-((0.3*$B$397)-0.5*(B2459-('Данные с датчиков 1'!C2459/(PI()*202*1000000000*3.5^2))))))</f>
        <v>967.79307239945797</v>
      </c>
      <c r="D2459" s="3">
        <f>'Данные с датчиков 1'!D2459</f>
        <v>245.3</v>
      </c>
      <c r="E2459" s="3">
        <f>LN((56.48+'Данные с датчиков 1'!E2459)/(56.48))</f>
        <v>0.13516477375957944</v>
      </c>
      <c r="F2459" s="3">
        <f>'Данные с датчиков 1'!F2459/((PI()*3.48^2)*(1-((0.3*$E$397)-0.5*(E2459-('Данные с датчиков 1'!F2459/(PI()*202*1000000000*3.48^2))))))</f>
        <v>1012.4167215626845</v>
      </c>
      <c r="G2459" s="3">
        <f>'Данные с датчиков 1'!G2459</f>
        <v>245.3</v>
      </c>
      <c r="H2459" s="3">
        <f>LN((56.48+'Данные с датчиков 1'!H2459)/(56.48))</f>
        <v>0.1351677124711263</v>
      </c>
      <c r="I2459" s="3">
        <f>'Данные с датчиков 1'!I2459/((PI()*3.484^2)*(1-((0.3*$H$404)-0.5*(H2459-('Данные с датчиков 1'!I2459/(PI()*202*1000000000*3.484^2))))))</f>
        <v>986.28132967065972</v>
      </c>
    </row>
    <row r="2460" spans="1:9" x14ac:dyDescent="0.25">
      <c r="A2460" s="3">
        <f>'Данные с датчиков 1'!A2460</f>
        <v>245.4</v>
      </c>
      <c r="B2460" s="3">
        <f>LN((56.48+'Данные с датчиков 1'!B2460)/(56.48))</f>
        <v>0.13522107178401324</v>
      </c>
      <c r="C2460" s="3">
        <f>'Данные с датчиков 1'!C2460/((PI()*3.5^2)*(1-((0.3*$B$397)-0.5*(B2460-('Данные с датчиков 1'!C2460/(PI()*202*1000000000*3.5^2))))))</f>
        <v>967.86784673349223</v>
      </c>
      <c r="D2460" s="3">
        <f>'Данные с датчиков 1'!D2460</f>
        <v>245.4</v>
      </c>
      <c r="E2460" s="3">
        <f>LN((56.48+'Данные с датчиков 1'!E2460)/(56.48))</f>
        <v>0.13521364805011948</v>
      </c>
      <c r="F2460" s="3">
        <f>'Данные с датчиков 1'!F2460/((PI()*3.48^2)*(1-((0.3*$E$397)-0.5*(E2460-('Данные с датчиков 1'!F2460/(PI()*202*1000000000*3.48^2))))))</f>
        <v>1012.2541187548723</v>
      </c>
      <c r="G2460" s="3">
        <f>'Данные с датчиков 1'!G2460</f>
        <v>245.4</v>
      </c>
      <c r="H2460" s="3">
        <f>LN((56.48+'Данные с датчиков 1'!H2460)/(56.48))</f>
        <v>0.13521658661804223</v>
      </c>
      <c r="I2460" s="3">
        <f>'Данные с датчиков 1'!I2460/((PI()*3.484^2)*(1-((0.3*$H$404)-0.5*(H2460-('Данные с датчиков 1'!I2460/(PI()*202*1000000000*3.484^2))))))</f>
        <v>986.13643471046259</v>
      </c>
    </row>
    <row r="2461" spans="1:9" x14ac:dyDescent="0.25">
      <c r="A2461" s="3">
        <f>'Данные с датчиков 1'!A2461</f>
        <v>245.5</v>
      </c>
      <c r="B2461" s="3">
        <f>LN((56.48+'Данные с датчиков 1'!B2461)/(56.48))</f>
        <v>0.13526855144528954</v>
      </c>
      <c r="C2461" s="3">
        <f>'Данные с датчиков 1'!C2461/((PI()*3.5^2)*(1-((0.3*$B$397)-0.5*(B2461-('Данные с датчиков 1'!C2461/(PI()*202*1000000000*3.5^2))))))</f>
        <v>967.68821224546537</v>
      </c>
      <c r="D2461" s="3">
        <f>'Данные с датчиков 1'!D2461</f>
        <v>245.5</v>
      </c>
      <c r="E2461" s="3">
        <f>LN((56.48+'Данные с датчиков 1'!E2461)/(56.48))</f>
        <v>0.13526917005792069</v>
      </c>
      <c r="F2461" s="3">
        <f>'Данные с датчиков 1'!F2461/((PI()*3.48^2)*(1-((0.3*$E$397)-0.5*(E2461-('Данные с датчиков 1'!F2461/(PI()*202*1000000000*3.48^2))))))</f>
        <v>1012.4456889284314</v>
      </c>
      <c r="G2461" s="3">
        <f>'Данные с датчиков 1'!G2461</f>
        <v>245.5</v>
      </c>
      <c r="H2461" s="3">
        <f>LN((56.48+'Данные с датчиков 1'!H2461)/(56.48))</f>
        <v>0.13526793283227553</v>
      </c>
      <c r="I2461" s="3">
        <f>'Данные с датчиков 1'!I2461/((PI()*3.484^2)*(1-((0.3*$H$404)-0.5*(H2461-('Данные с датчиков 1'!I2461/(PI()*202*1000000000*3.484^2))))))</f>
        <v>986.10493654557786</v>
      </c>
    </row>
    <row r="2462" spans="1:9" x14ac:dyDescent="0.25">
      <c r="A2462" s="3">
        <f>'Данные с датчиков 1'!A2462</f>
        <v>245.6</v>
      </c>
      <c r="B2462" s="3">
        <f>LN((56.48+'Данные с датчиков 1'!B2462)/(56.48))</f>
        <v>0.13532051357233371</v>
      </c>
      <c r="C2462" s="3">
        <f>'Данные с датчиков 1'!C2462/((PI()*3.5^2)*(1-((0.3*$B$397)-0.5*(B2462-('Данные с датчиков 1'!C2462/(PI()*202*1000000000*3.5^2))))))</f>
        <v>967.66011112371018</v>
      </c>
      <c r="D2462" s="3">
        <f>'Данные с датчиков 1'!D2462</f>
        <v>245.6</v>
      </c>
      <c r="E2462" s="3">
        <f>LN((56.48+'Данные с датчиков 1'!E2462)/(56.48))</f>
        <v>0.13531803924655669</v>
      </c>
      <c r="F2462" s="3">
        <f>'Данные с датчиков 1'!F2462/((PI()*3.48^2)*(1-((0.3*$E$397)-0.5*(E2462-('Данные с датчиков 1'!F2462/(PI()*202*1000000000*3.48^2))))))</f>
        <v>1012.3068078275585</v>
      </c>
      <c r="G2462" s="3">
        <f>'Данные с датчиков 1'!G2462</f>
        <v>245.6</v>
      </c>
      <c r="H2462" s="3">
        <f>LN((56.48+'Данные с датчиков 1'!H2462)/(56.48))</f>
        <v>0.1353231425367637</v>
      </c>
      <c r="I2462" s="3">
        <f>'Данные с датчиков 1'!I2462/((PI()*3.484^2)*(1-((0.3*$H$404)-0.5*(H2462-('Данные с датчиков 1'!I2462/(PI()*202*1000000000*3.484^2))))))</f>
        <v>986.29579058855393</v>
      </c>
    </row>
    <row r="2463" spans="1:9" x14ac:dyDescent="0.25">
      <c r="A2463" s="3">
        <f>'Данные с датчиков 1'!A2463</f>
        <v>245.7</v>
      </c>
      <c r="B2463" s="3">
        <f>LN((56.48+'Данные с датчиков 1'!B2463)/(56.48))</f>
        <v>0.13537525646400608</v>
      </c>
      <c r="C2463" s="3">
        <f>'Данные с датчиков 1'!C2463/((PI()*3.5^2)*(1-((0.3*$B$397)-0.5*(B2463-('Данные с датчиков 1'!C2463/(PI()*202*1000000000*3.5^2))))))</f>
        <v>967.78660442837543</v>
      </c>
      <c r="D2463" s="3">
        <f>'Данные с датчиков 1'!D2463</f>
        <v>245.7</v>
      </c>
      <c r="E2463" s="3">
        <f>LN((56.48+'Данные с датчиков 1'!E2463)/(56.48))</f>
        <v>0.13537030807722666</v>
      </c>
      <c r="F2463" s="3">
        <f>'Данные с датчиков 1'!F2463/((PI()*3.48^2)*(1-((0.3*$E$397)-0.5*(E2463-('Данные с датчиков 1'!F2463/(PI()*202*1000000000*3.48^2))))))</f>
        <v>1012.3201952896358</v>
      </c>
      <c r="G2463" s="3">
        <f>'Данные с датчиков 1'!G2463</f>
        <v>245.7</v>
      </c>
      <c r="H2463" s="3">
        <f>LN((56.48+'Данные с датчиков 1'!H2463)/(56.48))</f>
        <v>0.13536829778810291</v>
      </c>
      <c r="I2463" s="3">
        <f>'Данные с датчиков 1'!I2463/((PI()*3.484^2)*(1-((0.3*$H$404)-0.5*(H2463-('Данные с датчиков 1'!I2463/(PI()*202*1000000000*3.484^2))))))</f>
        <v>985.94095042515482</v>
      </c>
    </row>
    <row r="2464" spans="1:9" x14ac:dyDescent="0.25">
      <c r="A2464" s="3">
        <f>'Данные с датчиков 1'!A2464</f>
        <v>245.8</v>
      </c>
      <c r="B2464" s="3">
        <f>LN((56.48+'Данные с датчиков 1'!B2464)/(56.48))</f>
        <v>0.13542272880538428</v>
      </c>
      <c r="C2464" s="3">
        <f>'Данные с датчиков 1'!C2464/((PI()*3.5^2)*(1-((0.3*$B$397)-0.5*(B2464-('Данные с датчиков 1'!C2464/(PI()*202*1000000000*3.5^2))))))</f>
        <v>967.54441524804122</v>
      </c>
      <c r="D2464" s="3">
        <f>'Данные с датчиков 1'!D2464</f>
        <v>245.8</v>
      </c>
      <c r="E2464" s="3">
        <f>LN((56.48+'Данные с датчиков 1'!E2464)/(56.48))</f>
        <v>0.1354242750978234</v>
      </c>
      <c r="F2464" s="3">
        <f>'Данные с датчиков 1'!F2464/((PI()*3.48^2)*(1-((0.3*$E$397)-0.5*(E2464-('Данные с датчиков 1'!F2464/(PI()*202*1000000000*3.48^2))))))</f>
        <v>1012.4590692297576</v>
      </c>
      <c r="G2464" s="3">
        <f>'Данные с датчиков 1'!G2464</f>
        <v>245.8</v>
      </c>
      <c r="H2464" s="3">
        <f>LN((56.48+'Данные с датчиков 1'!H2464)/(56.48))</f>
        <v>0.13542458435602434</v>
      </c>
      <c r="I2464" s="3">
        <f>'Данные с датчиков 1'!I2464/((PI()*3.484^2)*(1-((0.3*$H$404)-0.5*(H2464-('Данные с датчиков 1'!I2464/(PI()*202*1000000000*3.484^2))))))</f>
        <v>986.18682630937644</v>
      </c>
    </row>
    <row r="2465" spans="1:9" x14ac:dyDescent="0.25">
      <c r="A2465" s="3">
        <f>'Данные с датчиков 1'!A2465</f>
        <v>245.9</v>
      </c>
      <c r="B2465" s="3">
        <f>LN((56.48+'Данные с датчиков 1'!B2465)/(56.48))</f>
        <v>0.13547731148102674</v>
      </c>
      <c r="C2465" s="3">
        <f>'Данные с датчиков 1'!C2465/((PI()*3.5^2)*(1-((0.3*$B$397)-0.5*(B2465-('Данные с датчиков 1'!C2465/(PI()*202*1000000000*3.5^2))))))</f>
        <v>967.66437723553554</v>
      </c>
      <c r="D2465" s="3">
        <f>'Данные с датчиков 1'!D2465</f>
        <v>245.9</v>
      </c>
      <c r="E2465" s="3">
        <f>LN((56.48+'Данные с датчиков 1'!E2465)/(56.48))</f>
        <v>0.13547019889324607</v>
      </c>
      <c r="F2465" s="3">
        <f>'Данные с датчиков 1'!F2465/((PI()*3.48^2)*(1-((0.3*$E$397)-0.5*(E2465-('Данные с датчиков 1'!F2465/(PI()*202*1000000000*3.48^2))))))</f>
        <v>1012.1452745840317</v>
      </c>
      <c r="G2465" s="3">
        <f>'Данные с датчиков 1'!G2465</f>
        <v>245.9</v>
      </c>
      <c r="H2465" s="3">
        <f>LN((56.48+'Данные с датчиков 1'!H2465)/(56.48))</f>
        <v>0.13547437367916257</v>
      </c>
      <c r="I2465" s="3">
        <f>'Данные с датчиков 1'!I2465/((PI()*3.484^2)*(1-((0.3*$H$404)-0.5*(H2465-('Данные с датчиков 1'!I2465/(PI()*202*1000000000*3.484^2))))))</f>
        <v>986.07416536137259</v>
      </c>
    </row>
    <row r="2466" spans="1:9" x14ac:dyDescent="0.25">
      <c r="A2466" s="3">
        <f>'Данные с датчиков 1'!A2466</f>
        <v>246</v>
      </c>
      <c r="B2466" s="3">
        <f>LN((56.48+'Данные с датчиков 1'!B2466)/(56.48))</f>
        <v>0.13552663433926676</v>
      </c>
      <c r="C2466" s="3">
        <f>'Данные с датчиков 1'!C2466/((PI()*3.5^2)*(1-((0.3*$B$397)-0.5*(B2466-('Данные с датчиков 1'!C2466/(PI()*202*1000000000*3.5^2))))))</f>
        <v>967.54171460128623</v>
      </c>
      <c r="D2466" s="3">
        <f>'Данные с датчиков 1'!D2466</f>
        <v>246</v>
      </c>
      <c r="E2466" s="3">
        <f>LN((56.48+'Данные с датчиков 1'!E2466)/(56.48))</f>
        <v>0.13552570665905184</v>
      </c>
      <c r="F2466" s="3">
        <f>'Данные с датчиков 1'!F2466/((PI()*3.48^2)*(1-((0.3*$E$397)-0.5*(E2466-('Данные с датчиков 1'!F2466/(PI()*202*1000000000*3.48^2))))))</f>
        <v>1012.3583153701202</v>
      </c>
      <c r="G2466" s="3">
        <f>'Данные с датчиков 1'!G2466</f>
        <v>246</v>
      </c>
      <c r="H2466" s="3">
        <f>LN((56.48+'Данные с датчиков 1'!H2466)/(56.48))</f>
        <v>0.13552725279226538</v>
      </c>
      <c r="I2466" s="3">
        <f>'Данные с датчиков 1'!I2466/((PI()*3.484^2)*(1-((0.3*$H$404)-0.5*(H2466-('Данные с датчиков 1'!I2466/(PI()*202*1000000000*3.484^2))))))</f>
        <v>986.10733366696775</v>
      </c>
    </row>
    <row r="2467" spans="1:9" x14ac:dyDescent="0.25">
      <c r="A2467" s="3">
        <f>'Данные с датчиков 1'!A2467</f>
        <v>246.1</v>
      </c>
      <c r="B2467" s="3">
        <f>LN((56.48+'Данные с датчиков 1'!B2467)/(56.48))</f>
        <v>0.13558043831932101</v>
      </c>
      <c r="C2467" s="3">
        <f>'Данные с датчиков 1'!C2467/((PI()*3.5^2)*(1-((0.3*$B$397)-0.5*(B2467-('Данные с датчиков 1'!C2467/(PI()*202*1000000000*3.5^2))))))</f>
        <v>967.6113206020392</v>
      </c>
      <c r="D2467" s="3">
        <f>'Данные с датчиков 1'!D2467</f>
        <v>246.1</v>
      </c>
      <c r="E2467" s="3">
        <f>LN((56.48+'Данные с датчиков 1'!E2467)/(56.48))</f>
        <v>0.13557533634200331</v>
      </c>
      <c r="F2467" s="3">
        <f>'Данные с датчиков 1'!F2467/((PI()*3.48^2)*(1-((0.3*$E$397)-0.5*(E2467-('Данные с датчиков 1'!F2467/(PI()*202*1000000000*3.48^2))))))</f>
        <v>1012.2461869321144</v>
      </c>
      <c r="G2467" s="3">
        <f>'Данные с датчиков 1'!G2467</f>
        <v>246.1</v>
      </c>
      <c r="H2467" s="3">
        <f>LN((56.48+'Данные с датчиков 1'!H2467)/(56.48))</f>
        <v>0.13557966529412793</v>
      </c>
      <c r="I2467" s="3">
        <f>'Данные с датчиков 1'!I2467/((PI()*3.484^2)*(1-((0.3*$H$404)-0.5*(H2467-('Данные с датчиков 1'!I2467/(PI()*202*1000000000*3.484^2))))))</f>
        <v>986.14766988178371</v>
      </c>
    </row>
    <row r="2468" spans="1:9" x14ac:dyDescent="0.25">
      <c r="A2468" s="3">
        <f>'Данные с датчиков 1'!A2468</f>
        <v>246.2</v>
      </c>
      <c r="B2468" s="3">
        <f>LN((56.48+'Данные с датчиков 1'!B2468)/(56.48))</f>
        <v>0.13563222964604782</v>
      </c>
      <c r="C2468" s="3">
        <f>'Данные с датчиков 1'!C2468/((PI()*3.5^2)*(1-((0.3*$B$397)-0.5*(B2468-('Данные с датчиков 1'!C2468/(PI()*202*1000000000*3.5^2))))))</f>
        <v>967.62157044797277</v>
      </c>
      <c r="D2468" s="3">
        <f>'Данные с датчиков 1'!D2468</f>
        <v>246.2</v>
      </c>
      <c r="E2468" s="3">
        <f>LN((56.48+'Данные с датчиков 1'!E2468)/(56.48))</f>
        <v>0.13562929229926815</v>
      </c>
      <c r="F2468" s="3">
        <f>'Данные с датчиков 1'!F2468/((PI()*3.48^2)*(1-((0.3*$E$397)-0.5*(E2468-('Данные с датчиков 1'!F2468/(PI()*202*1000000000*3.48^2))))))</f>
        <v>1012.333862997835</v>
      </c>
      <c r="G2468" s="3">
        <f>'Данные с датчиков 1'!G2468</f>
        <v>246.2</v>
      </c>
      <c r="H2468" s="3">
        <f>LN((56.48+'Данные с датчиков 1'!H2468)/(56.48))</f>
        <v>0.1356294468966823</v>
      </c>
      <c r="I2468" s="3">
        <f>'Данные с датчиков 1'!I2468/((PI()*3.484^2)*(1-((0.3*$H$404)-0.5*(H2468-('Данные с датчиков 1'!I2468/(PI()*202*1000000000*3.484^2))))))</f>
        <v>986.01117135647871</v>
      </c>
    </row>
    <row r="2469" spans="1:9" x14ac:dyDescent="0.25">
      <c r="A2469" s="3">
        <f>'Данные с датчиков 1'!A2469</f>
        <v>246.3</v>
      </c>
      <c r="B2469" s="3">
        <f>LN((56.48+'Данные с датчиков 1'!B2469)/(56.48))</f>
        <v>0.13567860766213444</v>
      </c>
      <c r="C2469" s="3">
        <f>'Данные с датчиков 1'!C2469/((PI()*3.5^2)*(1-((0.3*$B$397)-0.5*(B2469-('Данные с датчиков 1'!C2469/(PI()*202*1000000000*3.5^2))))))</f>
        <v>967.33035833038264</v>
      </c>
      <c r="D2469" s="3">
        <f>'Данные с датчиков 1'!D2469</f>
        <v>246.3</v>
      </c>
      <c r="E2469" s="3">
        <f>LN((56.48+'Данные с датчиков 1'!E2469)/(56.48))</f>
        <v>0.13568077191702263</v>
      </c>
      <c r="F2469" s="3">
        <f>'Данные с датчиков 1'!F2469/((PI()*3.48^2)*(1-((0.3*$E$397)-0.5*(E2469-('Данные с датчиков 1'!F2469/(PI()*202*1000000000*3.48^2))))))</f>
        <v>1012.3405601793047</v>
      </c>
      <c r="G2469" s="3">
        <f>'Данные с датчиков 1'!G2469</f>
        <v>246.3</v>
      </c>
      <c r="H2469" s="3">
        <f>LN((56.48+'Данные с датчиков 1'!H2469)/(56.48))</f>
        <v>0.13568309075634746</v>
      </c>
      <c r="I2469" s="3">
        <f>'Данные с датчиков 1'!I2469/((PI()*3.484^2)*(1-((0.3*$H$404)-0.5*(H2469-('Данные с датчиков 1'!I2469/(PI()*202*1000000000*3.484^2))))))</f>
        <v>986.10732500315044</v>
      </c>
    </row>
    <row r="2470" spans="1:9" x14ac:dyDescent="0.25">
      <c r="A2470" s="3">
        <f>'Данные с датчиков 1'!A2470</f>
        <v>246.4</v>
      </c>
      <c r="B2470" s="3">
        <f>LN((56.48+'Данные с датчиков 1'!B2470)/(56.48))</f>
        <v>0.13573657715767459</v>
      </c>
      <c r="C2470" s="3">
        <f>'Данные с датчиков 1'!C2470/((PI()*3.5^2)*(1-((0.3*$B$397)-0.5*(B2470-('Данные с датчиков 1'!C2470/(PI()*202*1000000000*3.5^2))))))</f>
        <v>967.63473589290595</v>
      </c>
      <c r="D2470" s="3">
        <f>'Данные с датчиков 1'!D2470</f>
        <v>246.4</v>
      </c>
      <c r="E2470" s="3">
        <f>LN((56.48+'Данные с датчиков 1'!E2470)/(56.48))</f>
        <v>0.13573132139527225</v>
      </c>
      <c r="F2470" s="3">
        <f>'Данные с датчиков 1'!F2470/((PI()*3.48^2)*(1-((0.3*$E$397)-0.5*(E2470-('Данные с датчиков 1'!F2470/(PI()*202*1000000000*3.48^2))))))</f>
        <v>1012.2392263066312</v>
      </c>
      <c r="G2470" s="3">
        <f>'Данные с датчиков 1'!G2470</f>
        <v>246.4</v>
      </c>
      <c r="H2470" s="3">
        <f>LN((56.48+'Данные с датчиков 1'!H2470)/(56.48))</f>
        <v>0.13573116681360703</v>
      </c>
      <c r="I2470" s="3">
        <f>'Данные с датчиков 1'!I2470/((PI()*3.484^2)*(1-((0.3*$H$404)-0.5*(H2470-('Данные с датчиков 1'!I2470/(PI()*202*1000000000*3.484^2))))))</f>
        <v>985.90481085345982</v>
      </c>
    </row>
    <row r="2471" spans="1:9" x14ac:dyDescent="0.25">
      <c r="A2471" s="3">
        <f>'Данные с датчиков 1'!A2471</f>
        <v>246.5</v>
      </c>
      <c r="B2471" s="3">
        <f>LN((56.48+'Данные с датчиков 1'!B2471)/(56.48))</f>
        <v>0.13578047715287442</v>
      </c>
      <c r="C2471" s="3">
        <f>'Данные с датчиков 1'!C2471/((PI()*3.5^2)*(1-((0.3*$B$397)-0.5*(B2471-('Данные с датчиков 1'!C2471/(PI()*202*1000000000*3.5^2))))))</f>
        <v>967.23293558545276</v>
      </c>
      <c r="D2471" s="3">
        <f>'Данные с датчиков 1'!D2471</f>
        <v>246.5</v>
      </c>
      <c r="E2471" s="3">
        <f>LN((56.48+'Данные с датчиков 1'!E2471)/(56.48))</f>
        <v>0.13578465064364945</v>
      </c>
      <c r="F2471" s="3">
        <f>'Данные с датчиков 1'!F2471/((PI()*3.48^2)*(1-((0.3*$E$397)-0.5*(E2471-('Данные с датчиков 1'!F2471/(PI()*202*1000000000*3.48^2))))))</f>
        <v>1012.3205186787018</v>
      </c>
      <c r="G2471" s="3">
        <f>'Данные с датчиков 1'!G2471</f>
        <v>246.5</v>
      </c>
      <c r="H2471" s="3">
        <f>LN((56.48+'Данные с датчиков 1'!H2471)/(56.48))</f>
        <v>0.13578650552284713</v>
      </c>
      <c r="I2471" s="3">
        <f>'Данные с датчиков 1'!I2471/((PI()*3.484^2)*(1-((0.3*$H$404)-0.5*(H2471-('Данные с датчиков 1'!I2471/(PI()*202*1000000000*3.484^2))))))</f>
        <v>986.08880976841454</v>
      </c>
    </row>
    <row r="2472" spans="1:9" x14ac:dyDescent="0.25">
      <c r="A2472" s="3">
        <f>'Данные с датчиков 1'!A2472</f>
        <v>246.6</v>
      </c>
      <c r="B2472" s="3">
        <f>LN((56.48+'Данные с датчиков 1'!B2472)/(56.48))</f>
        <v>0.13583921356874262</v>
      </c>
      <c r="C2472" s="3">
        <f>'Данные с датчиков 1'!C2472/((PI()*3.5^2)*(1-((0.3*$B$397)-0.5*(B2472-('Данные с датчиков 1'!C2472/(PI()*202*1000000000*3.5^2))))))</f>
        <v>967.56421414481781</v>
      </c>
      <c r="D2472" s="3">
        <f>'Данные с датчиков 1'!D2472</f>
        <v>246.6</v>
      </c>
      <c r="E2472" s="3">
        <f>LN((56.48+'Данные с датчиков 1'!E2472)/(56.48))</f>
        <v>0.13583303095058621</v>
      </c>
      <c r="F2472" s="3">
        <f>'Данные с датчиков 1'!F2472/((PI()*3.48^2)*(1-((0.3*$E$397)-0.5*(E2472-('Данные с датчиков 1'!F2472/(PI()*202*1000000000*3.48^2))))))</f>
        <v>1012.1214318517472</v>
      </c>
      <c r="G2472" s="3">
        <f>'Данные с датчиков 1'!G2472</f>
        <v>246.6</v>
      </c>
      <c r="H2472" s="3">
        <f>LN((56.48+'Данные с датчиков 1'!H2472)/(56.48))</f>
        <v>0.13583612226444242</v>
      </c>
      <c r="I2472" s="3">
        <f>'Данные с датчиков 1'!I2472/((PI()*3.484^2)*(1-((0.3*$H$404)-0.5*(H2472-('Данные с датчиков 1'!I2472/(PI()*202*1000000000*3.484^2))))))</f>
        <v>985.97934012645203</v>
      </c>
    </row>
    <row r="2473" spans="1:9" x14ac:dyDescent="0.25">
      <c r="A2473" s="3">
        <f>'Данные с датчиков 1'!A2473</f>
        <v>246.7</v>
      </c>
      <c r="B2473" s="3">
        <f>LN((56.48+'Данные с датчиков 1'!B2473)/(56.48))</f>
        <v>0.13589083693825149</v>
      </c>
      <c r="C2473" s="3">
        <f>'Данные с датчиков 1'!C2473/((PI()*3.5^2)*(1-((0.3*$B$397)-0.5*(B2473-('Данные с датчиков 1'!C2473/(PI()*202*1000000000*3.5^2))))))</f>
        <v>967.54727853034444</v>
      </c>
      <c r="D2473" s="3">
        <f>'Данные с датчиков 1'!D2473</f>
        <v>246.7</v>
      </c>
      <c r="E2473" s="3">
        <f>LN((56.48+'Данные с датчиков 1'!E2473)/(56.48))</f>
        <v>0.13588820946584829</v>
      </c>
      <c r="F2473" s="3">
        <f>'Данные с датчиков 1'!F2473/((PI()*3.48^2)*(1-((0.3*$E$397)-0.5*(E2473-('Данные с датчиков 1'!F2473/(PI()*202*1000000000*3.48^2))))))</f>
        <v>1012.2853438196483</v>
      </c>
      <c r="G2473" s="3">
        <f>'Данные с датчиков 1'!G2473</f>
        <v>246.7</v>
      </c>
      <c r="H2473" s="3">
        <f>LN((56.48+'Данные с датчиков 1'!H2473)/(56.48))</f>
        <v>0.13588743667853354</v>
      </c>
      <c r="I2473" s="3">
        <f>'Данные с датчиков 1'!I2473/((PI()*3.484^2)*(1-((0.3*$H$404)-0.5*(H2473-('Данные с датчиков 1'!I2473/(PI()*202*1000000000*3.484^2))))))</f>
        <v>985.93541499755599</v>
      </c>
    </row>
    <row r="2474" spans="1:9" x14ac:dyDescent="0.25">
      <c r="A2474" s="3">
        <f>'Данные с датчиков 1'!A2474</f>
        <v>246.8</v>
      </c>
      <c r="B2474" s="3">
        <f>LN((56.48+'Данные с датчиков 1'!B2474)/(56.48))</f>
        <v>0.13593952120725336</v>
      </c>
      <c r="C2474" s="3">
        <f>'Данные с датчиков 1'!C2474/((PI()*3.5^2)*(1-((0.3*$B$397)-0.5*(B2474-('Данные с датчиков 1'!C2474/(PI()*202*1000000000*3.5^2))))))</f>
        <v>967.35998475703434</v>
      </c>
      <c r="D2474" s="3">
        <f>'Данные с датчиков 1'!D2474</f>
        <v>246.8</v>
      </c>
      <c r="E2474" s="3">
        <f>LN((56.48+'Данные с датчиков 1'!E2474)/(56.48))</f>
        <v>0.13593704841263066</v>
      </c>
      <c r="F2474" s="3">
        <f>'Данные с датчиков 1'!F2474/((PI()*3.48^2)*(1-((0.3*$E$397)-0.5*(E2474-('Данные с датчиков 1'!F2474/(PI()*202*1000000000*3.48^2))))))</f>
        <v>1012.1355880326497</v>
      </c>
      <c r="G2474" s="3">
        <f>'Данные с датчиков 1'!G2474</f>
        <v>246.8</v>
      </c>
      <c r="H2474" s="3">
        <f>LN((56.48+'Данные с датчиков 1'!H2474)/(56.48))</f>
        <v>0.13594029395431895</v>
      </c>
      <c r="I2474" s="3">
        <f>'Данные с датчиков 1'!I2474/((PI()*3.484^2)*(1-((0.3*$H$404)-0.5*(H2474-('Данные с датчиков 1'!I2474/(PI()*202*1000000000*3.484^2))))))</f>
        <v>986.01473913000859</v>
      </c>
    </row>
    <row r="2475" spans="1:9" x14ac:dyDescent="0.25">
      <c r="A2475" s="3">
        <f>'Данные с датчиков 1'!A2475</f>
        <v>246.9</v>
      </c>
      <c r="B2475" s="3">
        <f>LN((56.48+'Данные с датчиков 1'!B2475)/(56.48))</f>
        <v>0.13599361205980806</v>
      </c>
      <c r="C2475" s="3">
        <f>'Данные с датчиков 1'!C2475/((PI()*3.5^2)*(1-((0.3*$B$397)-0.5*(B2475-('Данные с датчиков 1'!C2475/(PI()*202*1000000000*3.5^2))))))</f>
        <v>967.48655490693864</v>
      </c>
      <c r="D2475" s="3">
        <f>'Данные с датчиков 1'!D2475</f>
        <v>246.9</v>
      </c>
      <c r="E2475" s="3">
        <f>LN((56.48+'Данные с датчиков 1'!E2475)/(56.48))</f>
        <v>0.13598913035747812</v>
      </c>
      <c r="F2475" s="3">
        <f>'Данные с датчиков 1'!F2475/((PI()*3.48^2)*(1-((0.3*$E$397)-0.5*(E2475-('Данные с датчиков 1'!F2475/(PI()*202*1000000000*3.48^2))))))</f>
        <v>1012.1323262819528</v>
      </c>
      <c r="G2475" s="3">
        <f>'Данные с датчиков 1'!G2475</f>
        <v>246.9</v>
      </c>
      <c r="H2475" s="3">
        <f>LN((56.48+'Данные с датчиков 1'!H2475)/(56.48))</f>
        <v>0.13598743039616781</v>
      </c>
      <c r="I2475" s="3">
        <f>'Данные с датчиков 1'!I2475/((PI()*3.484^2)*(1-((0.3*$H$404)-0.5*(H2475-('Данные с датчиков 1'!I2475/(PI()*202*1000000000*3.484^2))))))</f>
        <v>985.76489938838699</v>
      </c>
    </row>
    <row r="2476" spans="1:9" x14ac:dyDescent="0.25">
      <c r="A2476" s="3">
        <f>'Данные с датчиков 1'!A2476</f>
        <v>247</v>
      </c>
      <c r="B2476" s="3">
        <f>LN((56.48+'Данные с датчиков 1'!B2476)/(56.48))</f>
        <v>0.13603997331911177</v>
      </c>
      <c r="C2476" s="3">
        <f>'Данные с датчиков 1'!C2476/((PI()*3.5^2)*(1-((0.3*$B$397)-0.5*(B2476-('Данные с датчиков 1'!C2476/(PI()*202*1000000000*3.5^2))))))</f>
        <v>967.18784675844881</v>
      </c>
      <c r="D2476" s="3">
        <f>'Данные с датчиков 1'!D2476</f>
        <v>247</v>
      </c>
      <c r="E2476" s="3">
        <f>LN((56.48+'Данные с датчиков 1'!E2476)/(56.48))</f>
        <v>0.13604105505616804</v>
      </c>
      <c r="F2476" s="3">
        <f>'Данные с датчиков 1'!F2476/((PI()*3.48^2)*(1-((0.3*$E$397)-0.5*(E2476-('Данные с датчиков 1'!F2476/(PI()*202*1000000000*3.48^2))))))</f>
        <v>1012.17258123709</v>
      </c>
      <c r="G2476" s="3">
        <f>'Данные с датчиков 1'!G2476</f>
        <v>247</v>
      </c>
      <c r="H2476" s="3">
        <f>LN((56.48+'Данные с датчиков 1'!H2476)/(56.48))</f>
        <v>0.13604476386004957</v>
      </c>
      <c r="I2476" s="3">
        <f>'Данные с датчиков 1'!I2476/((PI()*3.484^2)*(1-((0.3*$H$404)-0.5*(H2476-('Данные с датчиков 1'!I2476/(PI()*202*1000000000*3.484^2))))))</f>
        <v>986.02508895977701</v>
      </c>
    </row>
    <row r="2477" spans="1:9" x14ac:dyDescent="0.25">
      <c r="A2477" s="3">
        <f>'Данные с датчиков 1'!A2477</f>
        <v>247.1</v>
      </c>
      <c r="B2477" s="3">
        <f>LN((56.48+'Данные с датчиков 1'!B2477)/(56.48))</f>
        <v>0.13609699472046438</v>
      </c>
      <c r="C2477" s="3">
        <f>'Данные с датчиков 1'!C2477/((PI()*3.5^2)*(1-((0.3*$B$397)-0.5*(B2477-('Данные с датчиков 1'!C2477/(PI()*202*1000000000*3.5^2))))))</f>
        <v>967.43856819758071</v>
      </c>
      <c r="D2477" s="3">
        <f>'Данные с датчиков 1'!D2477</f>
        <v>247.1</v>
      </c>
      <c r="E2477" s="3">
        <f>LN((56.48+'Данные с датчиков 1'!E2477)/(56.48))</f>
        <v>0.13608942296007095</v>
      </c>
      <c r="F2477" s="3">
        <f>'Данные с датчиков 1'!F2477/((PI()*3.48^2)*(1-((0.3*$E$397)-0.5*(E2477-('Данные с датчиков 1'!F2477/(PI()*202*1000000000*3.48^2))))))</f>
        <v>1011.9843636785215</v>
      </c>
      <c r="G2477" s="3">
        <f>'Данные с датчиков 1'!G2477</f>
        <v>247.1</v>
      </c>
      <c r="H2477" s="3">
        <f>LN((56.48+'Данные с датчиков 1'!H2477)/(56.48))</f>
        <v>0.1360900410651093</v>
      </c>
      <c r="I2477" s="3">
        <f>'Данные с датчиков 1'!I2477/((PI()*3.484^2)*(1-((0.3*$H$404)-0.5*(H2477-('Данные с датчиков 1'!I2477/(PI()*202*1000000000*3.484^2))))))</f>
        <v>985.7018865405613</v>
      </c>
    </row>
    <row r="2478" spans="1:9" x14ac:dyDescent="0.25">
      <c r="A2478" s="3">
        <f>'Данные с датчиков 1'!A2478</f>
        <v>247.2</v>
      </c>
      <c r="B2478" s="3">
        <f>LN((56.48+'Данные с датчиков 1'!B2478)/(56.48))</f>
        <v>0.1361428876331465</v>
      </c>
      <c r="C2478" s="3">
        <f>'Данные с датчиков 1'!C2478/((PI()*3.5^2)*(1-((0.3*$B$397)-0.5*(B2478-('Данные с датчиков 1'!C2478/(PI()*202*1000000000*3.5^2))))))</f>
        <v>967.15252304607986</v>
      </c>
      <c r="D2478" s="3">
        <f>'Данные с датчиков 1'!D2478</f>
        <v>247.2</v>
      </c>
      <c r="E2478" s="3">
        <f>LN((56.48+'Данные с датчиков 1'!E2478)/(56.48))</f>
        <v>0.13614644154188604</v>
      </c>
      <c r="F2478" s="3">
        <f>'Данные с датчиков 1'!F2478/((PI()*3.48^2)*(1-((0.3*$E$397)-0.5*(E2478-('Данные с датчиков 1'!F2478/(PI()*202*1000000000*3.48^2))))))</f>
        <v>1012.2514813590219</v>
      </c>
      <c r="G2478" s="3">
        <f>'Данные с датчиков 1'!G2478</f>
        <v>247.2</v>
      </c>
      <c r="H2478" s="3">
        <f>LN((56.48+'Данные с датчиков 1'!H2478)/(56.48))</f>
        <v>0.1361489138187772</v>
      </c>
      <c r="I2478" s="3">
        <f>'Данные с датчиков 1'!I2478/((PI()*3.484^2)*(1-((0.3*$H$404)-0.5*(H2478-('Данные с датчиков 1'!I2478/(PI()*202*1000000000*3.484^2))))))</f>
        <v>986.04649480750663</v>
      </c>
    </row>
    <row r="2479" spans="1:9" x14ac:dyDescent="0.25">
      <c r="A2479" s="3">
        <f>'Данные с датчиков 1'!A2479</f>
        <v>247.3</v>
      </c>
      <c r="B2479" s="3">
        <f>LN((56.48+'Данные с датчиков 1'!B2479)/(56.48))</f>
        <v>0.13619943963883405</v>
      </c>
      <c r="C2479" s="3">
        <f>'Данные с датчиков 1'!C2479/((PI()*3.5^2)*(1-((0.3*$B$397)-0.5*(B2479-('Данные с датчиков 1'!C2479/(PI()*202*1000000000*3.5^2))))))</f>
        <v>967.36299069450547</v>
      </c>
      <c r="D2479" s="3">
        <f>'Данные с датчиков 1'!D2479</f>
        <v>247.3</v>
      </c>
      <c r="E2479" s="3">
        <f>LN((56.48+'Данные с датчиков 1'!E2479)/(56.48))</f>
        <v>0.13619140512255207</v>
      </c>
      <c r="F2479" s="3">
        <f>'Данные с датчиков 1'!F2479/((PI()*3.48^2)*(1-((0.3*$E$397)-0.5*(E2479-('Данные с датчиков 1'!F2479/(PI()*202*1000000000*3.48^2))))))</f>
        <v>1011.9192939163421</v>
      </c>
      <c r="G2479" s="3">
        <f>'Данные с датчиков 1'!G2479</f>
        <v>247.3</v>
      </c>
      <c r="H2479" s="3">
        <f>LN((56.48+'Данные с датчиков 1'!H2479)/(56.48))</f>
        <v>0.13619650395767685</v>
      </c>
      <c r="I2479" s="3">
        <f>'Данные с датчиков 1'!I2479/((PI()*3.484^2)*(1-((0.3*$H$404)-0.5*(H2479-('Данные с датчиков 1'!I2479/(PI()*202*1000000000*3.484^2))))))</f>
        <v>985.82591076356607</v>
      </c>
    </row>
    <row r="2480" spans="1:9" x14ac:dyDescent="0.25">
      <c r="A2480" s="3">
        <f>'Данные с датчиков 1'!A2480</f>
        <v>247.4</v>
      </c>
      <c r="B2480" s="3">
        <f>LN((56.48+'Данные с датчиков 1'!B2480)/(56.48))</f>
        <v>0.13625027190911704</v>
      </c>
      <c r="C2480" s="3">
        <f>'Данные с датчиков 1'!C2480/((PI()*3.5^2)*(1-((0.3*$B$397)-0.5*(B2480-('Данные с датчиков 1'!C2480/(PI()*202*1000000000*3.5^2))))))</f>
        <v>967.2985076167779</v>
      </c>
      <c r="D2480" s="3">
        <f>'Данные с датчиков 1'!D2480</f>
        <v>247.4</v>
      </c>
      <c r="E2480" s="3">
        <f>LN((56.48+'Данные с датчиков 1'!E2480)/(56.48))</f>
        <v>0.13625073541337138</v>
      </c>
      <c r="F2480" s="3">
        <f>'Данные с датчиков 1'!F2480/((PI()*3.48^2)*(1-((0.3*$E$397)-0.5*(E2480-('Данные с датчиков 1'!F2480/(PI()*202*1000000000*3.48^2))))))</f>
        <v>1012.2795249445952</v>
      </c>
      <c r="G2480" s="3">
        <f>'Данные с датчиков 1'!G2480</f>
        <v>247.4</v>
      </c>
      <c r="H2480" s="3">
        <f>LN((56.48+'Данные с датчиков 1'!H2480)/(56.48))</f>
        <v>0.13624795438462242</v>
      </c>
      <c r="I2480" s="3">
        <f>'Данные с датчиков 1'!I2480/((PI()*3.484^2)*(1-((0.3*$H$404)-0.5*(H2480-('Данные с датчиков 1'!I2480/(PI()*202*1000000000*3.484^2))))))</f>
        <v>985.80172249918724</v>
      </c>
    </row>
    <row r="2481" spans="1:9" x14ac:dyDescent="0.25">
      <c r="A2481" s="3">
        <f>'Данные с датчиков 1'!A2481</f>
        <v>247.5</v>
      </c>
      <c r="B2481" s="3">
        <f>LN((56.48+'Данные с датчиков 1'!B2481)/(56.48))</f>
        <v>0.13629986564604074</v>
      </c>
      <c r="C2481" s="3">
        <f>'Данные с датчиков 1'!C2481/((PI()*3.5^2)*(1-((0.3*$B$397)-0.5*(B2481-('Данные с датчиков 1'!C2481/(PI()*202*1000000000*3.5^2))))))</f>
        <v>967.1612378126573</v>
      </c>
      <c r="D2481" s="3">
        <f>'Данные с датчиков 1'!D2481</f>
        <v>247.5</v>
      </c>
      <c r="E2481" s="3">
        <f>LN((56.48+'Данные с датчиков 1'!E2481)/(56.48))</f>
        <v>0.13629801171882039</v>
      </c>
      <c r="F2481" s="3">
        <f>'Данные с датчиков 1'!F2481/((PI()*3.48^2)*(1-((0.3*$E$397)-0.5*(E2481-('Данные с датчиков 1'!F2481/(PI()*202*1000000000*3.48^2))))))</f>
        <v>1012.0560503311768</v>
      </c>
      <c r="G2481" s="3">
        <f>'Данные с датчиков 1'!G2481</f>
        <v>247.5</v>
      </c>
      <c r="H2481" s="3">
        <f>LN((56.48+'Данные с датчиков 1'!H2481)/(56.48))</f>
        <v>0.13629909317678313</v>
      </c>
      <c r="I2481" s="3">
        <f>'Данные с датчиков 1'!I2481/((PI()*3.484^2)*(1-((0.3*$H$404)-0.5*(H2481-('Данные с датчиков 1'!I2481/(PI()*202*1000000000*3.484^2))))))</f>
        <v>985.7649382119572</v>
      </c>
    </row>
    <row r="2482" spans="1:9" x14ac:dyDescent="0.25">
      <c r="A2482" s="3">
        <f>'Данные с датчиков 1'!A2482</f>
        <v>247.6</v>
      </c>
      <c r="B2482" s="3">
        <f>LN((56.48+'Данные с датчиков 1'!B2482)/(56.48))</f>
        <v>0.13635316458380548</v>
      </c>
      <c r="C2482" s="3">
        <f>'Данные с датчиков 1'!C2482/((PI()*3.5^2)*(1-((0.3*$B$397)-0.5*(B2482-('Данные с датчиков 1'!C2482/(PI()*202*1000000000*3.5^2))))))</f>
        <v>967.22991073127287</v>
      </c>
      <c r="D2482" s="3">
        <f>'Данные с датчиков 1'!D2482</f>
        <v>247.6</v>
      </c>
      <c r="E2482" s="3">
        <f>LN((56.48+'Данные с датчиков 1'!E2482)/(56.48))</f>
        <v>0.13634961140966614</v>
      </c>
      <c r="F2482" s="3">
        <f>'Данные с датчиков 1'!F2482/((PI()*3.48^2)*(1-((0.3*$E$397)-0.5*(E2482-('Данные с датчиков 1'!F2482/(PI()*202*1000000000*3.48^2))))))</f>
        <v>1012.0741097340969</v>
      </c>
      <c r="G2482" s="3">
        <f>'Данные с датчиков 1'!G2482</f>
        <v>247.6</v>
      </c>
      <c r="H2482" s="3">
        <f>LN((56.48+'Данные с датчиков 1'!H2482)/(56.48))</f>
        <v>0.13634683065588096</v>
      </c>
      <c r="I2482" s="3">
        <f>'Данные с датчиков 1'!I2482/((PI()*3.484^2)*(1-((0.3*$H$404)-0.5*(H2482-('Данные с датчиков 1'!I2482/(PI()*202*1000000000*3.484^2))))))</f>
        <v>985.55753192767781</v>
      </c>
    </row>
    <row r="2483" spans="1:9" x14ac:dyDescent="0.25">
      <c r="A2483" s="3">
        <f>'Данные с датчиков 1'!A2483</f>
        <v>247.7</v>
      </c>
      <c r="B2483" s="3">
        <f>LN((56.48+'Данные с датчиков 1'!B2483)/(56.48))</f>
        <v>0.13639950917718396</v>
      </c>
      <c r="C2483" s="3">
        <f>'Данные с датчиков 1'!C2483/((PI()*3.5^2)*(1-((0.3*$B$397)-0.5*(B2483-('Данные с датчиков 1'!C2483/(PI()*202*1000000000*3.5^2))))))</f>
        <v>966.96215589739211</v>
      </c>
      <c r="D2483" s="3">
        <f>'Данные с датчиков 1'!D2483</f>
        <v>247.7</v>
      </c>
      <c r="E2483" s="3">
        <f>LN((56.48+'Данные с датчиков 1'!E2483)/(56.48))</f>
        <v>0.13640074500360652</v>
      </c>
      <c r="F2483" s="3">
        <f>'Данные с датчиков 1'!F2483/((PI()*3.48^2)*(1-((0.3*$E$397)-0.5*(E2483-('Данные с датчиков 1'!F2483/(PI()*202*1000000000*3.48^2))))))</f>
        <v>1012.0588235902949</v>
      </c>
      <c r="G2483" s="3">
        <f>'Данные с датчиков 1'!G2483</f>
        <v>247.7</v>
      </c>
      <c r="H2483" s="3">
        <f>LN((56.48+'Данные с датчиков 1'!H2483)/(56.48))</f>
        <v>0.13640553381656867</v>
      </c>
      <c r="I2483" s="3">
        <f>'Данные с датчиков 1'!I2483/((PI()*3.484^2)*(1-((0.3*$H$404)-0.5*(H2483-('Данные с датчиков 1'!I2483/(PI()*202*1000000000*3.484^2))))))</f>
        <v>985.89909226523832</v>
      </c>
    </row>
    <row r="2484" spans="1:9" x14ac:dyDescent="0.25">
      <c r="A2484" s="3">
        <f>'Данные с датчиков 1'!A2484</f>
        <v>247.8</v>
      </c>
      <c r="B2484" s="3">
        <f>LN((56.48+'Данные с датчиков 1'!B2484)/(56.48))</f>
        <v>0.13645697349023947</v>
      </c>
      <c r="C2484" s="3">
        <f>'Данные с датчиков 1'!C2484/((PI()*3.5^2)*(1-((0.3*$B$397)-0.5*(B2484-('Данные с датчиков 1'!C2484/(PI()*202*1000000000*3.5^2))))))</f>
        <v>967.21445613987532</v>
      </c>
      <c r="D2484" s="3">
        <f>'Данные с датчиков 1'!D2484</f>
        <v>247.8</v>
      </c>
      <c r="E2484" s="3">
        <f>LN((56.48+'Данные с датчиков 1'!E2484)/(56.48))</f>
        <v>0.13644847763046483</v>
      </c>
      <c r="F2484" s="3">
        <f>'Данные с датчиков 1'!F2484/((PI()*3.48^2)*(1-((0.3*$E$397)-0.5*(E2484-('Данные с датчиков 1'!F2484/(PI()*202*1000000000*3.48^2))))))</f>
        <v>1011.8571106040034</v>
      </c>
      <c r="G2484" s="3">
        <f>'Данные с датчиков 1'!G2484</f>
        <v>247.8</v>
      </c>
      <c r="H2484" s="3">
        <f>LN((56.48+'Данные с датчиков 1'!H2484)/(56.48))</f>
        <v>0.13645110363119312</v>
      </c>
      <c r="I2484" s="3">
        <f>'Данные с датчиков 1'!I2484/((PI()*3.484^2)*(1-((0.3*$H$404)-0.5*(H2484-('Данные с датчиков 1'!I2484/(PI()*202*1000000000*3.484^2))))))</f>
        <v>985.59270310209217</v>
      </c>
    </row>
    <row r="2485" spans="1:9" x14ac:dyDescent="0.25">
      <c r="A2485" s="3">
        <f>'Данные с датчиков 1'!A2485</f>
        <v>247.9</v>
      </c>
      <c r="B2485" s="3">
        <f>LN((56.48+'Данные с датчиков 1'!B2485)/(56.48))</f>
        <v>0.1365040855845174</v>
      </c>
      <c r="C2485" s="3">
        <f>'Данные с датчиков 1'!C2485/((PI()*3.5^2)*(1-((0.3*$B$397)-0.5*(B2485-('Данные с датчиков 1'!C2485/(PI()*202*1000000000*3.5^2))))))</f>
        <v>967.00010823651485</v>
      </c>
      <c r="D2485" s="3">
        <f>'Данные с датчиков 1'!D2485</f>
        <v>247.9</v>
      </c>
      <c r="E2485" s="3">
        <f>LN((56.48+'Данные с датчиков 1'!E2485)/(56.48))</f>
        <v>0.13650686590105035</v>
      </c>
      <c r="F2485" s="3">
        <f>'Данные с датчиков 1'!F2485/((PI()*3.48^2)*(1-((0.3*$E$397)-0.5*(E2485-('Данные с датчиков 1'!F2485/(PI()*202*1000000000*3.48^2))))))</f>
        <v>1012.1866983824519</v>
      </c>
      <c r="G2485" s="3">
        <f>'Данные с датчиков 1'!G2485</f>
        <v>247.9</v>
      </c>
      <c r="H2485" s="3">
        <f>LN((56.48+'Данные с датчиков 1'!H2485)/(56.48))</f>
        <v>0.13650732928638756</v>
      </c>
      <c r="I2485" s="3">
        <f>'Данные с датчиков 1'!I2485/((PI()*3.484^2)*(1-((0.3*$H$404)-0.5*(H2485-('Данные с датчиков 1'!I2485/(PI()*202*1000000000*3.484^2))))))</f>
        <v>985.79032785460822</v>
      </c>
    </row>
    <row r="2486" spans="1:9" x14ac:dyDescent="0.25">
      <c r="A2486" s="3">
        <f>'Данные с датчиков 1'!A2486</f>
        <v>248</v>
      </c>
      <c r="B2486" s="3">
        <f>LN((56.48+'Данные с датчиков 1'!B2486)/(56.48))</f>
        <v>0.13655891817792043</v>
      </c>
      <c r="C2486" s="3">
        <f>'Данные с датчиков 1'!C2486/((PI()*3.5^2)*(1-((0.3*$B$397)-0.5*(B2486-('Данные с датчиков 1'!C2486/(PI()*202*1000000000*3.5^2))))))</f>
        <v>967.12287357038224</v>
      </c>
      <c r="D2486" s="3">
        <f>'Данные с датчиков 1'!D2486</f>
        <v>248</v>
      </c>
      <c r="E2486" s="3">
        <f>LN((56.48+'Данные с датчиков 1'!E2486)/(56.48))</f>
        <v>0.136552122188728</v>
      </c>
      <c r="F2486" s="3">
        <f>'Данные с датчиков 1'!F2486/((PI()*3.48^2)*(1-((0.3*$E$397)-0.5*(E2486-('Данные с датчиков 1'!F2486/(PI()*202*1000000000*3.48^2))))))</f>
        <v>1011.8712599809929</v>
      </c>
      <c r="G2486" s="3">
        <f>'Данные с датчиков 1'!G2486</f>
        <v>248</v>
      </c>
      <c r="H2486" s="3">
        <f>LN((56.48+'Данные с датчиков 1'!H2486)/(56.48))</f>
        <v>0.13656015380735712</v>
      </c>
      <c r="I2486" s="3">
        <f>'Данные с датчиков 1'!I2486/((PI()*3.484^2)*(1-((0.3*$H$404)-0.5*(H2486-('Данные с датчиков 1'!I2486/(PI()*202*1000000000*3.484^2))))))</f>
        <v>985.84300907019428</v>
      </c>
    </row>
    <row r="2487" spans="1:9" x14ac:dyDescent="0.25">
      <c r="A2487" s="3">
        <f>'Данные с датчиков 1'!A2487</f>
        <v>248.1</v>
      </c>
      <c r="B2487" s="3">
        <f>LN((56.48+'Данные с датчиков 1'!B2487)/(56.48))</f>
        <v>0.13661081329974439</v>
      </c>
      <c r="C2487" s="3">
        <f>'Данные с датчиков 1'!C2487/((PI()*3.5^2)*(1-((0.3*$B$397)-0.5*(B2487-('Данные с датчиков 1'!C2487/(PI()*202*1000000000*3.5^2))))))</f>
        <v>967.1164445138636</v>
      </c>
      <c r="D2487" s="3">
        <f>'Данные с датчиков 1'!D2487</f>
        <v>248.1</v>
      </c>
      <c r="E2487" s="3">
        <f>LN((56.48+'Данные с датчиков 1'!E2487)/(56.48))</f>
        <v>0.1366091143949435</v>
      </c>
      <c r="F2487" s="3">
        <f>'Данные с датчиков 1'!F2487/((PI()*3.48^2)*(1-((0.3*$E$397)-0.5*(E2487-('Данные с датчиков 1'!F2487/(PI()*202*1000000000*3.48^2))))))</f>
        <v>1012.1267279711378</v>
      </c>
      <c r="G2487" s="3">
        <f>'Данные с датчиков 1'!G2487</f>
        <v>248.1</v>
      </c>
      <c r="H2487" s="3">
        <f>LN((56.48+'Данные с датчиков 1'!H2487)/(56.48))</f>
        <v>0.13660648880911896</v>
      </c>
      <c r="I2487" s="3">
        <f>'Данные с датчиков 1'!I2487/((PI()*3.484^2)*(1-((0.3*$H$404)-0.5*(H2487-('Данные с датчиков 1'!I2487/(PI()*202*1000000000*3.484^2))))))</f>
        <v>985.55510860613481</v>
      </c>
    </row>
    <row r="2488" spans="1:9" x14ac:dyDescent="0.25">
      <c r="A2488" s="3">
        <f>'Данные с датчиков 1'!A2488</f>
        <v>248.2</v>
      </c>
      <c r="B2488" s="3">
        <f>LN((56.48+'Данные с датчиков 1'!B2488)/(56.48))</f>
        <v>0.13665714595431258</v>
      </c>
      <c r="C2488" s="3">
        <f>'Данные с датчиков 1'!C2488/((PI()*3.5^2)*(1-((0.3*$B$397)-0.5*(B2488-('Данные с датчиков 1'!C2488/(PI()*202*1000000000*3.5^2))))))</f>
        <v>966.83467394348008</v>
      </c>
      <c r="D2488" s="3">
        <f>'Данные с датчиков 1'!D2488</f>
        <v>248.2</v>
      </c>
      <c r="E2488" s="3">
        <f>LN((56.48+'Данные с датчиков 1'!E2488)/(56.48))</f>
        <v>0.13666116134995743</v>
      </c>
      <c r="F2488" s="3">
        <f>'Данные с датчиков 1'!F2488/((PI()*3.48^2)*(1-((0.3*$E$397)-0.5*(E2488-('Данные с датчиков 1'!F2488/(PI()*202*1000000000*3.48^2))))))</f>
        <v>1012.1495026967614</v>
      </c>
      <c r="G2488" s="3">
        <f>'Данные с датчиков 1'!G2488</f>
        <v>248.2</v>
      </c>
      <c r="H2488" s="3">
        <f>LN((56.48+'Данные с датчиков 1'!H2488)/(56.48))</f>
        <v>0.13666193353957887</v>
      </c>
      <c r="I2488" s="3">
        <f>'Данные с датчиков 1'!I2488/((PI()*3.484^2)*(1-((0.3*$H$404)-0.5*(H2488-('Данные с датчиков 1'!I2488/(PI()*202*1000000000*3.484^2))))))</f>
        <v>985.77161291055813</v>
      </c>
    </row>
    <row r="2489" spans="1:9" x14ac:dyDescent="0.25">
      <c r="A2489" s="3">
        <f>'Данные с датчиков 1'!A2489</f>
        <v>248.3</v>
      </c>
      <c r="B2489" s="3">
        <f>LN((56.48+'Данные с датчиков 1'!B2489)/(56.48))</f>
        <v>0.1367155220427422</v>
      </c>
      <c r="C2489" s="3">
        <f>'Данные с датчиков 1'!C2489/((PI()*3.5^2)*(1-((0.3*$B$397)-0.5*(B2489-('Данные с датчиков 1'!C2489/(PI()*202*1000000000*3.5^2))))))</f>
        <v>967.15815018977423</v>
      </c>
      <c r="D2489" s="3">
        <f>'Данные с датчиков 1'!D2489</f>
        <v>248.3</v>
      </c>
      <c r="E2489" s="3">
        <f>LN((56.48+'Данные с датчиков 1'!E2489)/(56.48))</f>
        <v>0.13670826382572607</v>
      </c>
      <c r="F2489" s="3">
        <f>'Данные с датчиков 1'!F2489/((PI()*3.48^2)*(1-((0.3*$E$397)-0.5*(E2489-('Данные с датчиков 1'!F2489/(PI()*202*1000000000*3.48^2))))))</f>
        <v>1011.9019767998773</v>
      </c>
      <c r="G2489" s="3">
        <f>'Данные с датчиков 1'!G2489</f>
        <v>248.3</v>
      </c>
      <c r="H2489" s="3">
        <f>LN((56.48+'Данные с датчиков 1'!H2489)/(56.48))</f>
        <v>0.13670949927064077</v>
      </c>
      <c r="I2489" s="3">
        <f>'Данные с датчиков 1'!I2489/((PI()*3.484^2)*(1-((0.3*$H$404)-0.5*(H2489-('Данные с датчиков 1'!I2489/(PI()*202*1000000000*3.484^2))))))</f>
        <v>985.55341591528031</v>
      </c>
    </row>
    <row r="2490" spans="1:9" x14ac:dyDescent="0.25">
      <c r="A2490" s="3">
        <f>'Данные с датчиков 1'!A2490</f>
        <v>248.4</v>
      </c>
      <c r="B2490" s="3">
        <f>LN((56.48+'Данные с датчиков 1'!B2490)/(56.48))</f>
        <v>0.13676277638042109</v>
      </c>
      <c r="C2490" s="3">
        <f>'Данные с датчиков 1'!C2490/((PI()*3.5^2)*(1-((0.3*$B$397)-0.5*(B2490-('Данные с датчиков 1'!C2490/(PI()*202*1000000000*3.5^2))))))</f>
        <v>966.90704802825326</v>
      </c>
      <c r="D2490" s="3">
        <f>'Данные с датчиков 1'!D2490</f>
        <v>248.4</v>
      </c>
      <c r="E2490" s="3">
        <f>LN((56.48+'Данные с датчиков 1'!E2490)/(56.48))</f>
        <v>0.13676293080270063</v>
      </c>
      <c r="F2490" s="3">
        <f>'Данные с датчиков 1'!F2490/((PI()*3.48^2)*(1-((0.3*$E$397)-0.5*(E2490-('Данные с датчиков 1'!F2490/(PI()*202*1000000000*3.48^2))))))</f>
        <v>1012.0830932363234</v>
      </c>
      <c r="G2490" s="3">
        <f>'Данные с датчиков 1'!G2490</f>
        <v>248.4</v>
      </c>
      <c r="H2490" s="3">
        <f>LN((56.48+'Данные с датчиков 1'!H2490)/(56.48))</f>
        <v>0.1367652471340334</v>
      </c>
      <c r="I2490" s="3">
        <f>'Данные с датчиков 1'!I2490/((PI()*3.484^2)*(1-((0.3*$H$404)-0.5*(H2490-('Данные с датчиков 1'!I2490/(PI()*202*1000000000*3.484^2))))))</f>
        <v>985.73077975853266</v>
      </c>
    </row>
    <row r="2491" spans="1:9" x14ac:dyDescent="0.25">
      <c r="A2491" s="3">
        <f>'Данные с датчиков 1'!A2491</f>
        <v>248.5</v>
      </c>
      <c r="B2491" s="3">
        <f>LN((56.48+'Данные с датчиков 1'!B2491)/(56.48))</f>
        <v>0.13681790361896587</v>
      </c>
      <c r="C2491" s="3">
        <f>'Данные с датчиков 1'!C2491/((PI()*3.5^2)*(1-((0.3*$B$397)-0.5*(B2491-('Данные с датчиков 1'!C2491/(PI()*202*1000000000*3.5^2))))))</f>
        <v>967.04735509004729</v>
      </c>
      <c r="D2491" s="3">
        <f>'Данные с датчиков 1'!D2491</f>
        <v>248.5</v>
      </c>
      <c r="E2491" s="3">
        <f>LN((56.48+'Данные с датчиков 1'!E2491)/(56.48))</f>
        <v>0.13681110938961361</v>
      </c>
      <c r="F2491" s="3">
        <f>'Данные с датчиков 1'!F2491/((PI()*3.48^2)*(1-((0.3*$E$397)-0.5*(E2491-('Данные с датчиков 1'!F2491/(PI()*202*1000000000*3.48^2))))))</f>
        <v>1011.8931942947959</v>
      </c>
      <c r="G2491" s="3">
        <f>'Данные с датчиков 1'!G2491</f>
        <v>248.5</v>
      </c>
      <c r="H2491" s="3">
        <f>LN((56.48+'Данные с датчиков 1'!H2491)/(56.48))</f>
        <v>0.13681342560935145</v>
      </c>
      <c r="I2491" s="3">
        <f>'Данные с датчиков 1'!I2491/((PI()*3.484^2)*(1-((0.3*$H$404)-0.5*(H2491-('Данные с датчиков 1'!I2491/(PI()*202*1000000000*3.484^2))))))</f>
        <v>985.58246926263246</v>
      </c>
    </row>
    <row r="2492" spans="1:9" x14ac:dyDescent="0.25">
      <c r="A2492" s="3">
        <f>'Данные с датчиков 1'!A2492</f>
        <v>248.6</v>
      </c>
      <c r="B2492" s="3">
        <f>LN((56.48+'Данные с датчиков 1'!B2492)/(56.48))</f>
        <v>0.13686654277641544</v>
      </c>
      <c r="C2492" s="3">
        <f>'Данные с датчиков 1'!C2492/((PI()*3.5^2)*(1-((0.3*$B$397)-0.5*(B2492-('Данные с датчиков 1'!C2492/(PI()*202*1000000000*3.5^2))))))</f>
        <v>966.89172726679465</v>
      </c>
      <c r="D2492" s="3">
        <f>'Данные с датчиков 1'!D2492</f>
        <v>248.6</v>
      </c>
      <c r="E2492" s="3">
        <f>LN((56.48+'Данные с датчиков 1'!E2492)/(56.48))</f>
        <v>0.13686638837013509</v>
      </c>
      <c r="F2492" s="3">
        <f>'Данные с датчиков 1'!F2492/((PI()*3.48^2)*(1-((0.3*$E$397)-0.5*(E2492-('Данные с датчиков 1'!F2492/(PI()*202*1000000000*3.48^2))))))</f>
        <v>1012.0467369303274</v>
      </c>
      <c r="G2492" s="3">
        <f>'Данные с датчиков 1'!G2492</f>
        <v>248.6</v>
      </c>
      <c r="H2492" s="3">
        <f>LN((56.48+'Данные с датчиков 1'!H2492)/(56.48))</f>
        <v>0.13686623396383069</v>
      </c>
      <c r="I2492" s="3">
        <f>'Данные с датчиков 1'!I2492/((PI()*3.484^2)*(1-((0.3*$H$404)-0.5*(H2492-('Данные с датчиков 1'!I2492/(PI()*202*1000000000*3.484^2))))))</f>
        <v>985.61402134678951</v>
      </c>
    </row>
    <row r="2493" spans="1:9" x14ac:dyDescent="0.25">
      <c r="A2493" s="3">
        <f>'Данные с датчиков 1'!A2493</f>
        <v>248.7</v>
      </c>
      <c r="B2493" s="3">
        <f>LN((56.48+'Данные с датчиков 1'!B2493)/(56.48))</f>
        <v>0.13691795874201046</v>
      </c>
      <c r="C2493" s="3">
        <f>'Данные с датчиков 1'!C2493/((PI()*3.5^2)*(1-((0.3*$B$397)-0.5*(B2493-('Данные с датчиков 1'!C2493/(PI()*202*1000000000*3.5^2))))))</f>
        <v>966.84555817488376</v>
      </c>
      <c r="D2493" s="3">
        <f>'Данные с датчиков 1'!D2493</f>
        <v>248.7</v>
      </c>
      <c r="E2493" s="3">
        <f>LN((56.48+'Данные с датчиков 1'!E2493)/(56.48))</f>
        <v>0.13691409877631641</v>
      </c>
      <c r="F2493" s="3">
        <f>'Данные с датчиков 1'!F2493/((PI()*3.48^2)*(1-((0.3*$E$397)-0.5*(E2493-('Данные с датчиков 1'!F2493/(PI()*202*1000000000*3.48^2))))))</f>
        <v>1011.8651950984016</v>
      </c>
      <c r="G2493" s="3">
        <f>'Данные с датчиков 1'!G2493</f>
        <v>248.7</v>
      </c>
      <c r="H2493" s="3">
        <f>LN((56.48+'Данные с датчиков 1'!H2493)/(56.48))</f>
        <v>0.13691888513156014</v>
      </c>
      <c r="I2493" s="3">
        <f>'Данные с датчиков 1'!I2493/((PI()*3.484^2)*(1-((0.3*$H$404)-0.5*(H2493-('Данные с датчиков 1'!I2493/(PI()*202*1000000000*3.484^2))))))</f>
        <v>985.66253261878296</v>
      </c>
    </row>
    <row r="2494" spans="1:9" x14ac:dyDescent="0.25">
      <c r="A2494" s="3">
        <f>'Данные с датчиков 1'!A2494</f>
        <v>248.8</v>
      </c>
      <c r="B2494" s="3">
        <f>LN((56.48+'Данные с датчиков 1'!B2494)/(56.48))</f>
        <v>0.13697168791733602</v>
      </c>
      <c r="C2494" s="3">
        <f>'Данные с датчиков 1'!C2494/((PI()*3.5^2)*(1-((0.3*$B$397)-0.5*(B2494-('Данные с датчиков 1'!C2494/(PI()*202*1000000000*3.5^2))))))</f>
        <v>966.91593512914903</v>
      </c>
      <c r="D2494" s="3">
        <f>'Данные с датчиков 1'!D2494</f>
        <v>248.8</v>
      </c>
      <c r="E2494" s="3">
        <f>LN((56.48+'Данные с датчиков 1'!E2494)/(56.48))</f>
        <v>0.13696813694024218</v>
      </c>
      <c r="F2494" s="3">
        <f>'Данные с датчиков 1'!F2494/((PI()*3.48^2)*(1-((0.3*$E$397)-0.5*(E2494-('Данные с датчиков 1'!F2494/(PI()*202*1000000000*3.48^2))))))</f>
        <v>1011.9591693887724</v>
      </c>
      <c r="G2494" s="3">
        <f>'Данные с датчиков 1'!G2494</f>
        <v>248.8</v>
      </c>
      <c r="H2494" s="3">
        <f>LN((56.48+'Данные с датчиков 1'!H2494)/(56.48))</f>
        <v>0.13696736498703152</v>
      </c>
      <c r="I2494" s="3">
        <f>'Данные с датчиков 1'!I2494/((PI()*3.484^2)*(1-((0.3*$H$404)-0.5*(H2494-('Данные с датчиков 1'!I2494/(PI()*202*1000000000*3.484^2))))))</f>
        <v>985.47597755927688</v>
      </c>
    </row>
    <row r="2495" spans="1:9" x14ac:dyDescent="0.25">
      <c r="A2495" s="3">
        <f>'Данные с датчиков 1'!A2495</f>
        <v>248.9</v>
      </c>
      <c r="B2495" s="3">
        <f>LN((56.48+'Данные с датчиков 1'!B2495)/(56.48))</f>
        <v>0.13701707755729772</v>
      </c>
      <c r="C2495" s="3">
        <f>'Данные с датчиков 1'!C2495/((PI()*3.5^2)*(1-((0.3*$B$397)-0.5*(B2495-('Данные с датчиков 1'!C2495/(PI()*202*1000000000*3.5^2))))))</f>
        <v>966.59200610094467</v>
      </c>
      <c r="D2495" s="3">
        <f>'Данные с датчиков 1'!D2495</f>
        <v>248.9</v>
      </c>
      <c r="E2495" s="3">
        <f>LN((56.48+'Данные с датчиков 1'!E2495)/(56.48))</f>
        <v>0.13702031959560407</v>
      </c>
      <c r="F2495" s="3">
        <f>'Данные с датчиков 1'!F2495/((PI()*3.48^2)*(1-((0.3*$E$397)-0.5*(E2495-('Данные с датчиков 1'!F2495/(PI()*202*1000000000*3.48^2))))))</f>
        <v>1011.9987067716246</v>
      </c>
      <c r="G2495" s="3">
        <f>'Данные с датчиков 1'!G2495</f>
        <v>248.9</v>
      </c>
      <c r="H2495" s="3">
        <f>LN((56.48+'Данные с датчиков 1'!H2495)/(56.48))</f>
        <v>0.13702186341967498</v>
      </c>
      <c r="I2495" s="3">
        <f>'Данные с датчиков 1'!I2495/((PI()*3.484^2)*(1-((0.3*$H$404)-0.5*(H2495-('Данные с датчиков 1'!I2495/(PI()*202*1000000000*3.484^2))))))</f>
        <v>985.62032144013892</v>
      </c>
    </row>
    <row r="2496" spans="1:9" x14ac:dyDescent="0.25">
      <c r="A2496" s="3">
        <f>'Данные с датчиков 1'!A2496</f>
        <v>249</v>
      </c>
      <c r="B2496" s="3">
        <f>LN((56.48+'Данные с датчиков 1'!B2496)/(56.48))</f>
        <v>0.13707466076833388</v>
      </c>
      <c r="C2496" s="3">
        <f>'Данные с датчиков 1'!C2496/((PI()*3.5^2)*(1-((0.3*$B$397)-0.5*(B2496-('Данные с датчиков 1'!C2496/(PI()*202*1000000000*3.5^2))))))</f>
        <v>966.88883508849858</v>
      </c>
      <c r="D2496" s="3">
        <f>'Данные с датчиков 1'!D2496</f>
        <v>249</v>
      </c>
      <c r="E2496" s="3">
        <f>LN((56.48+'Данные с датчиков 1'!E2496)/(56.48))</f>
        <v>0.137068948908947</v>
      </c>
      <c r="F2496" s="3">
        <f>'Данные с датчиков 1'!F2496/((PI()*3.48^2)*(1-((0.3*$E$397)-0.5*(E2496-('Данные с датчиков 1'!F2496/(PI()*202*1000000000*3.48^2))))))</f>
        <v>1011.8268954069722</v>
      </c>
      <c r="G2496" s="3">
        <f>'Данные с датчиков 1'!G2496</f>
        <v>249</v>
      </c>
      <c r="H2496" s="3">
        <f>LN((56.48+'Данные с датчиков 1'!H2496)/(56.48))</f>
        <v>0.13707049265794449</v>
      </c>
      <c r="I2496" s="3">
        <f>'Данные с датчиков 1'!I2496/((PI()*3.484^2)*(1-((0.3*$H$404)-0.5*(H2496-('Данные с датчиков 1'!I2496/(PI()*202*1000000000*3.484^2))))))</f>
        <v>985.46053240634558</v>
      </c>
    </row>
    <row r="2497" spans="1:9" x14ac:dyDescent="0.25">
      <c r="A2497" s="3">
        <f>'Данные с датчиков 1'!A2497</f>
        <v>249.1</v>
      </c>
      <c r="B2497" s="3">
        <f>LN((56.48+'Данные с датчиков 1'!B2497)/(56.48))</f>
        <v>0.13712436800506952</v>
      </c>
      <c r="C2497" s="3">
        <f>'Данные с датчиков 1'!C2497/((PI()*3.5^2)*(1-((0.3*$B$397)-0.5*(B2497-('Данные с датчиков 1'!C2497/(PI()*202*1000000000*3.5^2))))))</f>
        <v>966.78866981516251</v>
      </c>
      <c r="D2497" s="3">
        <f>'Данные с датчиков 1'!D2497</f>
        <v>249.1</v>
      </c>
      <c r="E2497" s="3">
        <f>LN((56.48+'Данные с датчиков 1'!E2497)/(56.48))</f>
        <v>0.13712313307259627</v>
      </c>
      <c r="F2497" s="3">
        <f>'Данные с датчиков 1'!F2497/((PI()*3.48^2)*(1-((0.3*$E$397)-0.5*(E2497-('Данные с датчиков 1'!F2497/(PI()*202*1000000000*3.48^2))))))</f>
        <v>1011.9525123472644</v>
      </c>
      <c r="G2497" s="3">
        <f>'Данные с датчиков 1'!G2497</f>
        <v>249.1</v>
      </c>
      <c r="H2497" s="3">
        <f>LN((56.48+'Данные с датчиков 1'!H2497)/(56.48))</f>
        <v>0.13712452237152134</v>
      </c>
      <c r="I2497" s="3">
        <f>'Данные с датчиков 1'!I2497/((PI()*3.484^2)*(1-((0.3*$H$404)-0.5*(H2497-('Данные с датчиков 1'!I2497/(PI()*202*1000000000*3.484^2))))))</f>
        <v>985.53513103591877</v>
      </c>
    </row>
    <row r="2498" spans="1:9" x14ac:dyDescent="0.25">
      <c r="A2498" s="3">
        <f>'Данные с датчиков 1'!A2498</f>
        <v>249.2</v>
      </c>
      <c r="B2498" s="3">
        <f>LN((56.48+'Данные с датчиков 1'!B2498)/(56.48))</f>
        <v>0.13717607943339138</v>
      </c>
      <c r="C2498" s="3">
        <f>'Данные с датчиков 1'!C2498/((PI()*3.5^2)*(1-((0.3*$B$397)-0.5*(B2498-('Данные с датчиков 1'!C2498/(PI()*202*1000000000*3.5^2))))))</f>
        <v>966.73558669280328</v>
      </c>
      <c r="D2498" s="3">
        <f>'Данные с датчиков 1'!D2498</f>
        <v>249.2</v>
      </c>
      <c r="E2498" s="3">
        <f>LN((56.48+'Данные с датчиков 1'!E2498)/(56.48))</f>
        <v>0.13717129430901581</v>
      </c>
      <c r="F2498" s="3">
        <f>'Данные с датчиков 1'!F2498/((PI()*3.48^2)*(1-((0.3*$E$397)-0.5*(E2498-('Данные с датчиков 1'!F2498/(PI()*202*1000000000*3.48^2))))))</f>
        <v>1011.7726171114815</v>
      </c>
      <c r="G2498" s="3">
        <f>'Данные с датчиков 1'!G2498</f>
        <v>249.2</v>
      </c>
      <c r="H2498" s="3">
        <f>LN((56.48+'Данные с датчиков 1'!H2498)/(56.48))</f>
        <v>0.13717330097686445</v>
      </c>
      <c r="I2498" s="3">
        <f>'Данные с датчиков 1'!I2498/((PI()*3.484^2)*(1-((0.3*$H$404)-0.5*(H2498-('Данные с датчиков 1'!I2498/(PI()*202*1000000000*3.484^2))))))</f>
        <v>985.43915824586225</v>
      </c>
    </row>
    <row r="2499" spans="1:9" x14ac:dyDescent="0.25">
      <c r="A2499" s="3">
        <f>'Данные с датчиков 1'!A2499</f>
        <v>249.3</v>
      </c>
      <c r="B2499" s="3">
        <f>LN((56.48+'Данные с датчиков 1'!B2499)/(56.48))</f>
        <v>0.13722809688873258</v>
      </c>
      <c r="C2499" s="3">
        <f>'Данные с датчиков 1'!C2499/((PI()*3.5^2)*(1-((0.3*$B$397)-0.5*(B2499-('Данные с датчиков 1'!C2499/(PI()*202*1000000000*3.5^2))))))</f>
        <v>966.77882333163507</v>
      </c>
      <c r="D2499" s="3">
        <f>'Данные с датчиков 1'!D2499</f>
        <v>249.3</v>
      </c>
      <c r="E2499" s="3">
        <f>LN((56.48+'Данные с датчиков 1'!E2499)/(56.48))</f>
        <v>0.13722624468158853</v>
      </c>
      <c r="F2499" s="3">
        <f>'Данные с датчиков 1'!F2499/((PI()*3.48^2)*(1-((0.3*$E$397)-0.5*(E2499-('Данные с датчиков 1'!F2499/(PI()*202*1000000000*3.48^2))))))</f>
        <v>1011.8913857552183</v>
      </c>
      <c r="G2499" s="3">
        <f>'Данные с датчиков 1'!G2499</f>
        <v>249.3</v>
      </c>
      <c r="H2499" s="3">
        <f>LN((56.48+'Данные с датчиков 1'!H2499)/(56.48))</f>
        <v>0.13722454682202601</v>
      </c>
      <c r="I2499" s="3">
        <f>'Данные с датчиков 1'!I2499/((PI()*3.484^2)*(1-((0.3*$H$404)-0.5*(H2499-('Данные с датчиков 1'!I2499/(PI()*202*1000000000*3.484^2))))))</f>
        <v>985.38102572782498</v>
      </c>
    </row>
    <row r="2500" spans="1:9" x14ac:dyDescent="0.25">
      <c r="A2500" s="3">
        <f>'Данные с датчиков 1'!A2500</f>
        <v>249.4</v>
      </c>
      <c r="B2500" s="3">
        <f>LN((56.48+'Данные с датчиков 1'!B2500)/(56.48))</f>
        <v>0.13727748781374674</v>
      </c>
      <c r="C2500" s="3">
        <f>'Данные с датчиков 1'!C2500/((PI()*3.5^2)*(1-((0.3*$B$397)-0.5*(B2500-('Данные с датчиков 1'!C2500/(PI()*202*1000000000*3.5^2))))))</f>
        <v>966.60921949872409</v>
      </c>
      <c r="D2500" s="3">
        <f>'Данные с датчиков 1'!D2500</f>
        <v>249.4</v>
      </c>
      <c r="E2500" s="3">
        <f>LN((56.48+'Данные с датчиков 1'!E2500)/(56.48))</f>
        <v>0.13727393792237721</v>
      </c>
      <c r="F2500" s="3">
        <f>'Данные с датчиков 1'!F2500/((PI()*3.48^2)*(1-((0.3*$E$397)-0.5*(E2500-('Данные с датчиков 1'!F2500/(PI()*202*1000000000*3.48^2))))))</f>
        <v>1011.7340601479548</v>
      </c>
      <c r="G2500" s="3">
        <f>'Данные с датчиков 1'!G2500</f>
        <v>249.4</v>
      </c>
      <c r="H2500" s="3">
        <f>LN((56.48+'Данные с датчиков 1'!H2500)/(56.48))</f>
        <v>0.13727856821296641</v>
      </c>
      <c r="I2500" s="3">
        <f>'Данные с датчиков 1'!I2500/((PI()*3.484^2)*(1-((0.3*$H$404)-0.5*(H2500-('Данные с датчиков 1'!I2500/(PI()*202*1000000000*3.484^2))))))</f>
        <v>985.49325355236897</v>
      </c>
    </row>
    <row r="2501" spans="1:9" x14ac:dyDescent="0.25">
      <c r="A2501" s="3">
        <f>'Данные с датчиков 1'!A2501</f>
        <v>249.5</v>
      </c>
      <c r="B2501" s="3">
        <f>LN((56.48+'Данные с датчиков 1'!B2501)/(56.48))</f>
        <v>0.13732949999448626</v>
      </c>
      <c r="C2501" s="3">
        <f>'Данные с датчиков 1'!C2501/((PI()*3.5^2)*(1-((0.3*$B$397)-0.5*(B2501-('Данные с датчиков 1'!C2501/(PI()*202*1000000000*3.5^2))))))</f>
        <v>966.63286315457754</v>
      </c>
      <c r="D2501" s="3">
        <f>'Данные с датчиков 1'!D2501</f>
        <v>249.5</v>
      </c>
      <c r="E2501" s="3">
        <f>LN((56.48+'Данные с датчиков 1'!E2501)/(56.48))</f>
        <v>0.13732656762895723</v>
      </c>
      <c r="F2501" s="3">
        <f>'Данные с датчиков 1'!F2501/((PI()*3.48^2)*(1-((0.3*$E$397)-0.5*(E2501-('Данные с датчиков 1'!F2501/(PI()*202*1000000000*3.48^2))))))</f>
        <v>1011.7577201731755</v>
      </c>
      <c r="G2501" s="3">
        <f>'Данные с датчиков 1'!G2501</f>
        <v>249.5</v>
      </c>
      <c r="H2501" s="3">
        <f>LN((56.48+'Данные с датчиков 1'!H2501)/(56.48))</f>
        <v>0.13732425259746533</v>
      </c>
      <c r="I2501" s="3">
        <f>'Данные с датчиков 1'!I2501/((PI()*3.484^2)*(1-((0.3*$H$404)-0.5*(H2501-('Данные с датчиков 1'!I2501/(PI()*202*1000000000*3.484^2))))))</f>
        <v>985.1887791076814</v>
      </c>
    </row>
    <row r="2502" spans="1:9" x14ac:dyDescent="0.25">
      <c r="A2502" s="3">
        <f>'Данные с датчиков 1'!A2502</f>
        <v>249.6</v>
      </c>
      <c r="B2502" s="3">
        <f>LN((56.48+'Данные с датчиков 1'!B2502)/(56.48))</f>
        <v>0.13737996620116005</v>
      </c>
      <c r="C2502" s="3">
        <f>'Данные с датчиков 1'!C2502/((PI()*3.5^2)*(1-((0.3*$B$397)-0.5*(B2502-('Данные с датчиков 1'!C2502/(PI()*202*1000000000*3.5^2))))))</f>
        <v>966.5732824223619</v>
      </c>
      <c r="D2502" s="3">
        <f>'Данные с датчиков 1'!D2502</f>
        <v>249.6</v>
      </c>
      <c r="E2502" s="3">
        <f>LN((56.48+'Данные с датчиков 1'!E2502)/(56.48))</f>
        <v>0.13737981187413498</v>
      </c>
      <c r="F2502" s="3">
        <f>'Данные с датчиков 1'!F2502/((PI()*3.48^2)*(1-((0.3*$E$397)-0.5*(E2502-('Данные с датчиков 1'!F2502/(PI()*202*1000000000*3.48^2))))))</f>
        <v>1011.8437417574079</v>
      </c>
      <c r="G2502" s="3">
        <f>'Данные с датчиков 1'!G2502</f>
        <v>249.6</v>
      </c>
      <c r="H2502" s="3">
        <f>LN((56.48+'Данные с датчиков 1'!H2502)/(56.48))</f>
        <v>0.13738336138968402</v>
      </c>
      <c r="I2502" s="3">
        <f>'Данные с датчиков 1'!I2502/((PI()*3.484^2)*(1-((0.3*$H$404)-0.5*(H2502-('Данные с датчиков 1'!I2502/(PI()*202*1000000000*3.484^2))))))</f>
        <v>985.58229617688198</v>
      </c>
    </row>
    <row r="2503" spans="1:9" x14ac:dyDescent="0.25">
      <c r="A2503" s="3">
        <f>'Данные с датчиков 1'!A2503</f>
        <v>249.7</v>
      </c>
      <c r="B2503" s="3">
        <f>LN((56.48+'Данные с датчиков 1'!B2503)/(56.48))</f>
        <v>0.13743382487831909</v>
      </c>
      <c r="C2503" s="3">
        <f>'Данные с датчиков 1'!C2503/((PI()*3.5^2)*(1-((0.3*$B$397)-0.5*(B2503-('Данные с датчиков 1'!C2503/(PI()*202*1000000000*3.5^2))))))</f>
        <v>966.66882685446956</v>
      </c>
      <c r="D2503" s="3">
        <f>'Данные с датчиков 1'!D2503</f>
        <v>249.7</v>
      </c>
      <c r="E2503" s="3">
        <f>LN((56.48+'Данные с датчиков 1'!E2503)/(56.48))</f>
        <v>0.13742595459357421</v>
      </c>
      <c r="F2503" s="3">
        <f>'Данные с датчиков 1'!F2503/((PI()*3.48^2)*(1-((0.3*$E$397)-0.5*(E2503-('Данные с датчиков 1'!F2503/(PI()*202*1000000000*3.48^2))))))</f>
        <v>1011.5652430406038</v>
      </c>
      <c r="G2503" s="3">
        <f>'Данные с датчиков 1'!G2503</f>
        <v>249.7</v>
      </c>
      <c r="H2503" s="3">
        <f>LN((56.48+'Данные с датчиков 1'!H2503)/(56.48))</f>
        <v>0.13743320760332253</v>
      </c>
      <c r="I2503" s="3">
        <f>'Данные с датчиков 1'!I2503/((PI()*3.484^2)*(1-((0.3*$H$404)-0.5*(H2503-('Данные с датчиков 1'!I2503/(PI()*202*1000000000*3.484^2))))))</f>
        <v>985.48410201626064</v>
      </c>
    </row>
    <row r="2504" spans="1:9" x14ac:dyDescent="0.25">
      <c r="A2504" s="3">
        <f>'Данные с датчиков 1'!A2504</f>
        <v>249.8</v>
      </c>
      <c r="B2504" s="3">
        <f>LN((56.48+'Данные с датчиков 1'!B2504)/(56.48))</f>
        <v>0.13748567461778549</v>
      </c>
      <c r="C2504" s="3">
        <f>'Данные с датчиков 1'!C2504/((PI()*3.5^2)*(1-((0.3*$B$397)-0.5*(B2504-('Данные с датчиков 1'!C2504/(PI()*202*1000000000*3.5^2))))))</f>
        <v>966.6830786270242</v>
      </c>
      <c r="D2504" s="3">
        <f>'Данные с датчиков 1'!D2504</f>
        <v>249.8</v>
      </c>
      <c r="E2504" s="3">
        <f>LN((56.48+'Данные с датчиков 1'!E2504)/(56.48))</f>
        <v>0.13748474875315533</v>
      </c>
      <c r="F2504" s="3">
        <f>'Данные с датчиков 1'!F2504/((PI()*3.48^2)*(1-((0.3*$E$397)-0.5*(E2504-('Данные с датчиков 1'!F2504/(PI()*202*1000000000*3.48^2))))))</f>
        <v>1011.9468007668222</v>
      </c>
      <c r="G2504" s="3">
        <f>'Данные с датчиков 1'!G2504</f>
        <v>249.8</v>
      </c>
      <c r="H2504" s="3">
        <f>LN((56.48+'Данные с датчиков 1'!H2504)/(56.48))</f>
        <v>0.13748521168557756</v>
      </c>
      <c r="I2504" s="3">
        <f>'Данные с датчиков 1'!I2504/((PI()*3.484^2)*(1-((0.3*$H$404)-0.5*(H2504-('Данные с датчиков 1'!I2504/(PI()*202*1000000000*3.484^2))))))</f>
        <v>985.46016153703852</v>
      </c>
    </row>
    <row r="2505" spans="1:9" x14ac:dyDescent="0.25">
      <c r="A2505" s="3">
        <f>'Данные с датчиков 1'!A2505</f>
        <v>249.9</v>
      </c>
      <c r="B2505" s="3">
        <f>LN((56.48+'Данные с датчиков 1'!B2505)/(56.48))</f>
        <v>0.13753505282274969</v>
      </c>
      <c r="C2505" s="3">
        <f>'Данные с датчиков 1'!C2505/((PI()*3.5^2)*(1-((0.3*$B$397)-0.5*(B2505-('Данные с датчиков 1'!C2505/(PI()*202*1000000000*3.5^2))))))</f>
        <v>966.51493701612299</v>
      </c>
      <c r="D2505" s="3">
        <f>'Данные с датчиков 1'!D2505</f>
        <v>249.9</v>
      </c>
      <c r="E2505" s="3">
        <f>LN((56.48+'Данные с датчиков 1'!E2505)/(56.48))</f>
        <v>0.13753428130704773</v>
      </c>
      <c r="F2505" s="3">
        <f>'Данные с датчиков 1'!F2505/((PI()*3.48^2)*(1-((0.3*$E$397)-0.5*(E2505-('Данные с датчиков 1'!F2505/(PI()*202*1000000000*3.48^2))))))</f>
        <v>1011.8179121125359</v>
      </c>
      <c r="G2505" s="3">
        <f>'Данные с датчиков 1'!G2505</f>
        <v>249.9</v>
      </c>
      <c r="H2505" s="3">
        <f>LN((56.48+'Данные с датчиков 1'!H2505)/(56.48))</f>
        <v>0.13753582433785644</v>
      </c>
      <c r="I2505" s="3">
        <f>'Данные с датчиков 1'!I2505/((PI()*3.484^2)*(1-((0.3*$H$404)-0.5*(H2505-('Данные с датчиков 1'!I2505/(PI()*202*1000000000*3.484^2))))))</f>
        <v>985.41419678734098</v>
      </c>
    </row>
    <row r="2506" spans="1:9" x14ac:dyDescent="0.25">
      <c r="A2506" s="3">
        <f>'Данные с датчиков 1'!A2506</f>
        <v>250</v>
      </c>
      <c r="B2506" s="3">
        <f>LN((56.48+'Данные с датчиков 1'!B2506)/(56.48))</f>
        <v>0.1375881316738643</v>
      </c>
      <c r="C2506" s="3">
        <f>'Данные с датчиков 1'!C2506/((PI()*3.5^2)*(1-((0.3*$B$397)-0.5*(B2506-('Данные с датчиков 1'!C2506/(PI()*202*1000000000*3.5^2))))))</f>
        <v>966.58741388789599</v>
      </c>
      <c r="D2506" s="3">
        <f>'Данные с датчиков 1'!D2506</f>
        <v>250</v>
      </c>
      <c r="E2506" s="3">
        <f>LN((56.48+'Данные с датчиков 1'!E2506)/(56.48))</f>
        <v>0.1375867430188823</v>
      </c>
      <c r="F2506" s="3">
        <f>'Данные с датчиков 1'!F2506/((PI()*3.48^2)*(1-((0.3*$E$397)-0.5*(E2506-('Данные с датчиков 1'!F2506/(PI()*202*1000000000*3.48^2))))))</f>
        <v>1011.813706238573</v>
      </c>
      <c r="G2506" s="3">
        <f>'Данные с датчиков 1'!G2506</f>
        <v>250</v>
      </c>
      <c r="H2506" s="3">
        <f>LN((56.48+'Данные с датчиков 1'!H2506)/(56.48))</f>
        <v>0.13758334852080828</v>
      </c>
      <c r="I2506" s="3">
        <f>'Данные с датчиков 1'!I2506/((PI()*3.484^2)*(1-((0.3*$H$404)-0.5*(H2506-('Данные с датчиков 1'!I2506/(PI()*202*1000000000*3.484^2))))))</f>
        <v>985.18261110896935</v>
      </c>
    </row>
    <row r="2507" spans="1:9" x14ac:dyDescent="0.25">
      <c r="A2507" s="3">
        <f>'Данные с датчиков 1'!A2507</f>
        <v>250.1</v>
      </c>
      <c r="B2507" s="3">
        <f>LN((56.48+'Данные с датчиков 1'!B2507)/(56.48))</f>
        <v>0.13763565337107661</v>
      </c>
      <c r="C2507" s="3">
        <f>'Данные с датчиков 1'!C2507/((PI()*3.5^2)*(1-((0.3*$B$397)-0.5*(B2507-('Данные с датчиков 1'!C2507/(PI()*202*1000000000*3.5^2))))))</f>
        <v>966.3465327639268</v>
      </c>
      <c r="D2507" s="3">
        <f>'Данные с датчиков 1'!D2507</f>
        <v>250.1</v>
      </c>
      <c r="E2507" s="3">
        <f>LN((56.48+'Данные с датчиков 1'!E2507)/(56.48))</f>
        <v>0.13763688767078444</v>
      </c>
      <c r="F2507" s="3">
        <f>'Данные с датчиков 1'!F2507/((PI()*3.48^2)*(1-((0.3*$E$397)-0.5*(E2507-('Данные с датчиков 1'!F2507/(PI()*202*1000000000*3.48^2))))))</f>
        <v>1011.749890136872</v>
      </c>
      <c r="G2507" s="3">
        <f>'Данные с датчиков 1'!G2507</f>
        <v>250.1</v>
      </c>
      <c r="H2507" s="3">
        <f>LN((56.48+'Данные с датчиков 1'!H2507)/(56.48))</f>
        <v>0.13764059056076661</v>
      </c>
      <c r="I2507" s="3">
        <f>'Данные с датчиков 1'!I2507/((PI()*3.484^2)*(1-((0.3*$H$404)-0.5*(H2507-('Данные с датчиков 1'!I2507/(PI()*202*1000000000*3.484^2))))))</f>
        <v>985.45983452794212</v>
      </c>
    </row>
    <row r="2508" spans="1:9" x14ac:dyDescent="0.25">
      <c r="A2508" s="3">
        <f>'Данные с датчиков 1'!A2508</f>
        <v>250.2</v>
      </c>
      <c r="B2508" s="3">
        <f>LN((56.48+'Данные с датчиков 1'!B2508)/(56.48))</f>
        <v>0.13769273813842328</v>
      </c>
      <c r="C2508" s="3">
        <f>'Данные с датчиков 1'!C2508/((PI()*3.5^2)*(1-((0.3*$B$397)-0.5*(B2508-('Данные с датчиков 1'!C2508/(PI()*202*1000000000*3.5^2))))))</f>
        <v>966.57058538800311</v>
      </c>
      <c r="D2508" s="3">
        <f>'Данные с датчиков 1'!D2508</f>
        <v>250.2</v>
      </c>
      <c r="E2508" s="3">
        <f>LN((56.48+'Данные с датчиков 1'!E2508)/(56.48))</f>
        <v>0.13768471561116652</v>
      </c>
      <c r="F2508" s="3">
        <f>'Данные с датчиков 1'!F2508/((PI()*3.48^2)*(1-((0.3*$E$397)-0.5*(E2508-('Данные с датчиков 1'!F2508/(PI()*202*1000000000*3.48^2))))))</f>
        <v>1011.5385882981871</v>
      </c>
      <c r="G2508" s="3">
        <f>'Данные с датчиков 1'!G2508</f>
        <v>250.2</v>
      </c>
      <c r="H2508" s="3">
        <f>LN((56.48+'Данные с датчиков 1'!H2508)/(56.48))</f>
        <v>0.13768579557050781</v>
      </c>
      <c r="I2508" s="3">
        <f>'Данные с датчиков 1'!I2508/((PI()*3.484^2)*(1-((0.3*$H$404)-0.5*(H2508-('Данные с датчиков 1'!I2508/(PI()*202*1000000000*3.484^2))))))</f>
        <v>985.11251466889735</v>
      </c>
    </row>
    <row r="2509" spans="1:9" x14ac:dyDescent="0.25">
      <c r="A2509" s="3">
        <f>'Данные с датчиков 1'!A2509</f>
        <v>250.3</v>
      </c>
      <c r="B2509" s="3">
        <f>LN((56.48+'Данные с датчиков 1'!B2509)/(56.48))</f>
        <v>0.13773840360617357</v>
      </c>
      <c r="C2509" s="3">
        <f>'Данные с датчиков 1'!C2509/((PI()*3.5^2)*(1-((0.3*$B$397)-0.5*(B2509-('Данные с датчиков 1'!C2509/(PI()*202*1000000000*3.5^2))))))</f>
        <v>966.27178378737074</v>
      </c>
      <c r="D2509" s="3">
        <f>'Данные с датчиков 1'!D2509</f>
        <v>250.3</v>
      </c>
      <c r="E2509" s="3">
        <f>LN((56.48+'Данные с датчиков 1'!E2509)/(56.48))</f>
        <v>0.13774148903554184</v>
      </c>
      <c r="F2509" s="3">
        <f>'Данные с датчиков 1'!F2509/((PI()*3.48^2)*(1-((0.3*$E$397)-0.5*(E2509-('Данные с датчиков 1'!F2509/(PI()*202*1000000000*3.48^2))))))</f>
        <v>1011.8039908011971</v>
      </c>
      <c r="G2509" s="3">
        <f>'Данные с датчиков 1'!G2509</f>
        <v>250.3</v>
      </c>
      <c r="H2509" s="3">
        <f>LN((56.48+'Данные с датчиков 1'!H2509)/(56.48))</f>
        <v>0.13774226039139642</v>
      </c>
      <c r="I2509" s="3">
        <f>'Данные с датчиков 1'!I2509/((PI()*3.484^2)*(1-((0.3*$H$404)-0.5*(H2509-('Данные с датчиков 1'!I2509/(PI()*202*1000000000*3.484^2))))))</f>
        <v>985.36105178226956</v>
      </c>
    </row>
    <row r="2510" spans="1:9" x14ac:dyDescent="0.25">
      <c r="A2510" s="3">
        <f>'Данные с датчиков 1'!A2510</f>
        <v>250.4</v>
      </c>
      <c r="B2510" s="3">
        <f>LN((56.48+'Данные с датчиков 1'!B2510)/(56.48))</f>
        <v>0.13779455693068104</v>
      </c>
      <c r="C2510" s="3">
        <f>'Данные с датчиков 1'!C2510/((PI()*3.5^2)*(1-((0.3*$B$397)-0.5*(B2510-('Данные с датчиков 1'!C2510/(PI()*202*1000000000*3.5^2))))))</f>
        <v>966.48678990640667</v>
      </c>
      <c r="D2510" s="3">
        <f>'Данные с датчиков 1'!D2510</f>
        <v>250.4</v>
      </c>
      <c r="E2510" s="3">
        <f>LN((56.48+'Данные с датчиков 1'!E2510)/(56.48))</f>
        <v>0.13778699801296682</v>
      </c>
      <c r="F2510" s="3">
        <f>'Данные с датчиков 1'!F2510/((PI()*3.48^2)*(1-((0.3*$E$397)-0.5*(E2510-('Данные с датчиков 1'!F2510/(PI()*202*1000000000*3.48^2))))))</f>
        <v>1011.4901700755527</v>
      </c>
      <c r="G2510" s="3">
        <f>'Данные с датчиков 1'!G2510</f>
        <v>250.4</v>
      </c>
      <c r="H2510" s="3">
        <f>LN((56.48+'Данные с датчиков 1'!H2510)/(56.48))</f>
        <v>0.13779486545672107</v>
      </c>
      <c r="I2510" s="3">
        <f>'Данные с датчиков 1'!I2510/((PI()*3.484^2)*(1-((0.3*$H$404)-0.5*(H2510-('Данные с датчиков 1'!I2510/(PI()*202*1000000000*3.484^2))))))</f>
        <v>985.40166097224187</v>
      </c>
    </row>
    <row r="2511" spans="1:9" x14ac:dyDescent="0.25">
      <c r="A2511" s="3">
        <f>'Данные с датчиков 1'!A2511</f>
        <v>250.5</v>
      </c>
      <c r="B2511" s="3">
        <f>LN((56.48+'Данные с датчиков 1'!B2511)/(56.48))</f>
        <v>0.13784731350000454</v>
      </c>
      <c r="C2511" s="3">
        <f>'Данные с датчиков 1'!C2511/((PI()*3.5^2)*(1-((0.3*$B$397)-0.5*(B2511-('Данные с датчиков 1'!C2511/(PI()*202*1000000000*3.5^2))))))</f>
        <v>966.53828479443268</v>
      </c>
      <c r="D2511" s="3">
        <f>'Данные с датчиков 1'!D2511</f>
        <v>250.5</v>
      </c>
      <c r="E2511" s="3">
        <f>LN((56.48+'Данные с датчиков 1'!E2511)/(56.48))</f>
        <v>0.13784361137541698</v>
      </c>
      <c r="F2511" s="3">
        <f>'Данные с датчиков 1'!F2511/((PI()*3.48^2)*(1-((0.3*$E$397)-0.5*(E2511-('Данные с датчиков 1'!F2511/(PI()*202*1000000000*3.48^2))))))</f>
        <v>1011.7331132472257</v>
      </c>
      <c r="G2511" s="3">
        <f>'Данные с датчиков 1'!G2511</f>
        <v>250.5</v>
      </c>
      <c r="H2511" s="3">
        <f>LN((56.48+'Данные с датчиков 1'!H2511)/(56.48))</f>
        <v>0.13784176030798354</v>
      </c>
      <c r="I2511" s="3">
        <f>'Данные с датчиков 1'!I2511/((PI()*3.484^2)*(1-((0.3*$H$404)-0.5*(H2511-('Данные с датчиков 1'!I2511/(PI()*202*1000000000*3.484^2))))))</f>
        <v>985.11994750277404</v>
      </c>
    </row>
    <row r="2512" spans="1:9" x14ac:dyDescent="0.25">
      <c r="A2512" s="3">
        <f>'Данные с датчиков 1'!A2512</f>
        <v>250.6</v>
      </c>
      <c r="B2512" s="3">
        <f>LN((56.48+'Данные с датчиков 1'!B2512)/(56.48))</f>
        <v>0.13789405164416157</v>
      </c>
      <c r="C2512" s="3">
        <f>'Данные с датчиков 1'!C2512/((PI()*3.5^2)*(1-((0.3*$B$397)-0.5*(B2512-('Данные с датчиков 1'!C2512/(PI()*202*1000000000*3.5^2))))))</f>
        <v>966.25172793047921</v>
      </c>
      <c r="D2512" s="3">
        <f>'Данные с датчиков 1'!D2512</f>
        <v>250.6</v>
      </c>
      <c r="E2512" s="3">
        <f>LN((56.48+'Данные с датчиков 1'!E2512)/(56.48))</f>
        <v>0.13789590261480306</v>
      </c>
      <c r="F2512" s="3">
        <f>'Данные с датчиков 1'!F2512/((PI()*3.48^2)*(1-((0.3*$E$397)-0.5*(E2512-('Данные с датчиков 1'!F2512/(PI()*202*1000000000*3.48^2))))))</f>
        <v>1011.7693015500755</v>
      </c>
      <c r="G2512" s="3">
        <f>'Данные с датчиков 1'!G2512</f>
        <v>250.6</v>
      </c>
      <c r="H2512" s="3">
        <f>LN((56.48+'Данные с датчиков 1'!H2512)/(56.48))</f>
        <v>0.13789605686220174</v>
      </c>
      <c r="I2512" s="3">
        <f>'Данные с датчиков 1'!I2512/((PI()*3.484^2)*(1-((0.3*$H$404)-0.5*(H2512-('Данные с датчиков 1'!I2512/(PI()*202*1000000000*3.484^2))))))</f>
        <v>985.28140760450003</v>
      </c>
    </row>
    <row r="2513" spans="1:9" x14ac:dyDescent="0.25">
      <c r="A2513" s="3">
        <f>'Данные с датчиков 1'!A2513</f>
        <v>250.7</v>
      </c>
      <c r="B2513" s="3">
        <f>LN((56.48+'Данные с датчиков 1'!B2513)/(56.48))</f>
        <v>0.13794927079479405</v>
      </c>
      <c r="C2513" s="3">
        <f>'Данные с датчиков 1'!C2513/((PI()*3.5^2)*(1-((0.3*$B$397)-0.5*(B2513-('Данные с датчиков 1'!C2513/(PI()*202*1000000000*3.5^2))))))</f>
        <v>966.4308298947135</v>
      </c>
      <c r="D2513" s="3">
        <f>'Данные с датчиков 1'!D2513</f>
        <v>250.7</v>
      </c>
      <c r="E2513" s="3">
        <f>LN((56.48+'Данные с датчиков 1'!E2513)/(56.48))</f>
        <v>0.13794418088893359</v>
      </c>
      <c r="F2513" s="3">
        <f>'Данные с датчиков 1'!F2513/((PI()*3.48^2)*(1-((0.3*$E$397)-0.5*(E2513-('Данные с датчиков 1'!F2513/(PI()*202*1000000000*3.48^2))))))</f>
        <v>1011.5602273107925</v>
      </c>
      <c r="G2513" s="3">
        <f>'Данные с датчиков 1'!G2513</f>
        <v>250.7</v>
      </c>
      <c r="H2513" s="3">
        <f>LN((56.48+'Данные с датчиков 1'!H2513)/(56.48))</f>
        <v>0.13794402664895752</v>
      </c>
      <c r="I2513" s="3">
        <f>'Данные с датчиков 1'!I2513/((PI()*3.484^2)*(1-((0.3*$H$404)-0.5*(H2513-('Данные с датчиков 1'!I2513/(PI()*202*1000000000*3.484^2))))))</f>
        <v>985.06152116363285</v>
      </c>
    </row>
    <row r="2514" spans="1:9" x14ac:dyDescent="0.25">
      <c r="A2514" s="3">
        <f>'Данные с датчиков 1'!A2514</f>
        <v>250.8</v>
      </c>
      <c r="B2514" s="3">
        <f>LN((56.48+'Данные с датчиков 1'!B2514)/(56.48))</f>
        <v>0.13799584994202793</v>
      </c>
      <c r="C2514" s="3">
        <f>'Данные с датчиков 1'!C2514/((PI()*3.5^2)*(1-((0.3*$B$397)-0.5*(B2514-('Данные с датчиков 1'!C2514/(PI()*202*1000000000*3.5^2))))))</f>
        <v>966.15095515464304</v>
      </c>
      <c r="D2514" s="3">
        <f>'Данные с датчиков 1'!D2514</f>
        <v>250.8</v>
      </c>
      <c r="E2514" s="3">
        <f>LN((56.48+'Данные с датчиков 1'!E2514)/(56.48))</f>
        <v>0.13799677533356852</v>
      </c>
      <c r="F2514" s="3">
        <f>'Данные с датчиков 1'!F2514/((PI()*3.48^2)*(1-((0.3*$E$397)-0.5*(E2514-('Данные с датчиков 1'!F2514/(PI()*202*1000000000*3.48^2))))))</f>
        <v>1011.6563011655318</v>
      </c>
      <c r="G2514" s="3">
        <f>'Данные с датчиков 1'!G2514</f>
        <v>250.8</v>
      </c>
      <c r="H2514" s="3">
        <f>LN((56.48+'Данные с датчиков 1'!H2514)/(56.48))</f>
        <v>0.13799878034563628</v>
      </c>
      <c r="I2514" s="3">
        <f>'Данные с датчиков 1'!I2514/((PI()*3.484^2)*(1-((0.3*$H$404)-0.5*(H2514-('Данные с датчиков 1'!I2514/(PI()*202*1000000000*3.484^2))))))</f>
        <v>985.2018328448695</v>
      </c>
    </row>
    <row r="2515" spans="1:9" x14ac:dyDescent="0.25">
      <c r="A2515" s="3">
        <f>'Данные с датчиков 1'!A2515</f>
        <v>250.9</v>
      </c>
      <c r="B2515" s="3">
        <f>LN((56.48+'Данные с датчиков 1'!B2515)/(56.48))</f>
        <v>0.13805152614221702</v>
      </c>
      <c r="C2515" s="3">
        <f>'Данные с датчиков 1'!C2515/((PI()*3.5^2)*(1-((0.3*$B$397)-0.5*(B2515-('Данные с датчиков 1'!C2515/(PI()*202*1000000000*3.5^2))))))</f>
        <v>966.33500324368129</v>
      </c>
      <c r="D2515" s="3">
        <f>'Данные с датчиков 1'!D2515</f>
        <v>250.9</v>
      </c>
      <c r="E2515" s="3">
        <f>LN((56.48+'Данные с датчиков 1'!E2515)/(56.48))</f>
        <v>0.13804520296249667</v>
      </c>
      <c r="F2515" s="3">
        <f>'Данные с датчиков 1'!F2515/((PI()*3.48^2)*(1-((0.3*$E$397)-0.5*(E2515-('Данные с датчиков 1'!F2515/(PI()*202*1000000000*3.48^2))))))</f>
        <v>1011.466210363463</v>
      </c>
      <c r="G2515" s="3">
        <f>'Данные с датчиков 1'!G2515</f>
        <v>250.9</v>
      </c>
      <c r="H2515" s="3">
        <f>LN((56.48+'Данные с датчиков 1'!H2515)/(56.48))</f>
        <v>0.13804751632556916</v>
      </c>
      <c r="I2515" s="3">
        <f>'Данные с датчиков 1'!I2515/((PI()*3.484^2)*(1-((0.3*$H$404)-0.5*(H2515-('Данные с датчиков 1'!I2515/(PI()*202*1000000000*3.484^2))))))</f>
        <v>985.0748703166114</v>
      </c>
    </row>
    <row r="2516" spans="1:9" x14ac:dyDescent="0.25">
      <c r="A2516" s="3">
        <f>'Данные с датчиков 1'!A2516</f>
        <v>251</v>
      </c>
      <c r="B2516" s="3">
        <f>LN((56.48+'Данные с датчиков 1'!B2516)/(56.48))</f>
        <v>0.13809933425588</v>
      </c>
      <c r="C2516" s="3">
        <f>'Данные с датчиков 1'!C2516/((PI()*3.5^2)*(1-((0.3*$B$397)-0.5*(B2516-('Данные с датчиков 1'!C2516/(PI()*202*1000000000*3.5^2))))))</f>
        <v>966.14154177243518</v>
      </c>
      <c r="D2516" s="3">
        <f>'Данные с датчиков 1'!D2516</f>
        <v>251</v>
      </c>
      <c r="E2516" s="3">
        <f>LN((56.48+'Данные с датчиков 1'!E2516)/(56.48))</f>
        <v>0.13809964268790262</v>
      </c>
      <c r="F2516" s="3">
        <f>'Данные с датчиков 1'!F2516/((PI()*3.48^2)*(1-((0.3*$E$397)-0.5*(E2516-('Данные с датчиков 1'!F2516/(PI()*202*1000000000*3.48^2))))))</f>
        <v>1011.6028695203585</v>
      </c>
      <c r="G2516" s="3">
        <f>'Данные с датчиков 1'!G2516</f>
        <v>251</v>
      </c>
      <c r="H2516" s="3">
        <f>LN((56.48+'Данные с датчиков 1'!H2516)/(56.48))</f>
        <v>0.13810056798339948</v>
      </c>
      <c r="I2516" s="3">
        <f>'Данные с датчиков 1'!I2516/((PI()*3.484^2)*(1-((0.3*$H$404)-0.5*(H2516-('Данные с датчиков 1'!I2516/(PI()*202*1000000000*3.484^2))))))</f>
        <v>985.12703987711632</v>
      </c>
    </row>
    <row r="2517" spans="1:9" x14ac:dyDescent="0.25">
      <c r="A2517" s="3">
        <f>'Данные с датчиков 1'!A2517</f>
        <v>251.1</v>
      </c>
      <c r="B2517" s="3">
        <f>LN((56.48+'Данные с датчиков 1'!B2517)/(56.48))</f>
        <v>0.13815269158048862</v>
      </c>
      <c r="C2517" s="3">
        <f>'Данные с датчиков 1'!C2517/((PI()*3.5^2)*(1-((0.3*$B$397)-0.5*(B2517-('Данные с датчиков 1'!C2517/(PI()*202*1000000000*3.5^2))))))</f>
        <v>966.20595104578547</v>
      </c>
      <c r="D2517" s="3">
        <f>'Данные с датчиков 1'!D2517</f>
        <v>251.1</v>
      </c>
      <c r="E2517" s="3">
        <f>LN((56.48+'Данные с датчиков 1'!E2517)/(56.48))</f>
        <v>0.13814852796103888</v>
      </c>
      <c r="F2517" s="3">
        <f>'Данные с датчиков 1'!F2517/((PI()*3.48^2)*(1-((0.3*$E$397)-0.5*(E2517-('Данные с датчиков 1'!F2517/(PI()*202*1000000000*3.48^2))))))</f>
        <v>1011.4766540957844</v>
      </c>
      <c r="G2517" s="3">
        <f>'Данные с датчиков 1'!G2517</f>
        <v>251.1</v>
      </c>
      <c r="H2517" s="3">
        <f>LN((56.48+'Данные с датчиков 1'!H2517)/(56.48))</f>
        <v>0.13815192054115769</v>
      </c>
      <c r="I2517" s="3">
        <f>'Данные с датчиков 1'!I2517/((PI()*3.484^2)*(1-((0.3*$H$404)-0.5*(H2517-('Данные с датчиков 1'!I2517/(PI()*202*1000000000*3.484^2))))))</f>
        <v>985.13987408453522</v>
      </c>
    </row>
    <row r="2518" spans="1:9" x14ac:dyDescent="0.25">
      <c r="A2518" s="3">
        <f>'Данные с датчиков 1'!A2518</f>
        <v>251.2</v>
      </c>
      <c r="B2518" s="3">
        <f>LN((56.48+'Данные с датчиков 1'!B2518)/(56.48))</f>
        <v>0.13820835904925924</v>
      </c>
      <c r="C2518" s="3">
        <f>'Данные с датчиков 1'!C2518/((PI()*3.5^2)*(1-((0.3*$B$397)-0.5*(B2518-('Данные с датчиков 1'!C2518/(PI()*202*1000000000*3.5^2))))))</f>
        <v>966.39084813497482</v>
      </c>
      <c r="D2518" s="3">
        <f>'Данные с датчиков 1'!D2518</f>
        <v>251.2</v>
      </c>
      <c r="E2518" s="3">
        <f>LN((56.48+'Данные с датчиков 1'!E2518)/(56.48))</f>
        <v>0.13820219106133241</v>
      </c>
      <c r="F2518" s="3">
        <f>'Данные с датчиков 1'!F2518/((PI()*3.48^2)*(1-((0.3*$E$397)-0.5*(E2518-('Данные с датчиков 1'!F2518/(PI()*202*1000000000*3.48^2))))))</f>
        <v>1011.5774310384135</v>
      </c>
      <c r="G2518" s="3">
        <f>'Данные с датчиков 1'!G2518</f>
        <v>251.2</v>
      </c>
      <c r="H2518" s="3">
        <f>LN((56.48+'Данные с датчиков 1'!H2518)/(56.48))</f>
        <v>0.13820095745918184</v>
      </c>
      <c r="I2518" s="3">
        <f>'Данные с датчиков 1'!I2518/((PI()*3.484^2)*(1-((0.3*$H$404)-0.5*(H2518-('Данные с датчиков 1'!I2518/(PI()*202*1000000000*3.484^2))))))</f>
        <v>984.98182445949544</v>
      </c>
    </row>
    <row r="2519" spans="1:9" x14ac:dyDescent="0.25">
      <c r="A2519" s="3">
        <f>'Данные с датчиков 1'!A2519</f>
        <v>251.3</v>
      </c>
      <c r="B2519" s="3">
        <f>LN((56.48+'Данные с датчиков 1'!B2519)/(56.48))</f>
        <v>0.13825030035826283</v>
      </c>
      <c r="C2519" s="3">
        <f>'Данные с датчиков 1'!C2519/((PI()*3.5^2)*(1-((0.3*$B$397)-0.5*(B2519-('Данные с датчиков 1'!C2519/(PI()*202*1000000000*3.5^2))))))</f>
        <v>965.87080308874727</v>
      </c>
      <c r="D2519" s="3">
        <f>'Данные с датчиков 1'!D2519</f>
        <v>251.3</v>
      </c>
      <c r="E2519" s="3">
        <f>LN((56.48+'Данные с датчиков 1'!E2519)/(56.48))</f>
        <v>0.1382532300163247</v>
      </c>
      <c r="F2519" s="3">
        <f>'Данные с датчиков 1'!F2519/((PI()*3.48^2)*(1-((0.3*$E$397)-0.5*(E2519-('Данные с датчиков 1'!F2519/(PI()*202*1000000000*3.48^2))))))</f>
        <v>1011.5837685315929</v>
      </c>
      <c r="G2519" s="3">
        <f>'Данные с датчиков 1'!G2519</f>
        <v>251.3</v>
      </c>
      <c r="H2519" s="3">
        <f>LN((56.48+'Данные с датчиков 1'!H2519)/(56.48))</f>
        <v>0.13825708481648769</v>
      </c>
      <c r="I2519" s="3">
        <f>'Данные с датчиков 1'!I2519/((PI()*3.484^2)*(1-((0.3*$H$404)-0.5*(H2519-('Данные с датчиков 1'!I2519/(PI()*202*1000000000*3.484^2))))))</f>
        <v>985.20374745316997</v>
      </c>
    </row>
    <row r="2520" spans="1:9" x14ac:dyDescent="0.25">
      <c r="A2520" s="3">
        <f>'Данные с датчиков 1'!A2520</f>
        <v>251.4</v>
      </c>
      <c r="B2520" s="3">
        <f>LN((56.48+'Данные с датчиков 1'!B2520)/(56.48))</f>
        <v>0.13830966280712154</v>
      </c>
      <c r="C2520" s="3">
        <f>'Данные с датчиков 1'!C2520/((PI()*3.5^2)*(1-((0.3*$B$397)-0.5*(B2520-('Данные с датчиков 1'!C2520/(PI()*202*1000000000*3.5^2))))))</f>
        <v>966.27091242188294</v>
      </c>
      <c r="D2520" s="3">
        <f>'Данные с датчиков 1'!D2520</f>
        <v>251.4</v>
      </c>
      <c r="E2520" s="3">
        <f>LN((56.48+'Данные с датчиков 1'!E2520)/(56.48))</f>
        <v>0.13830303289023838</v>
      </c>
      <c r="F2520" s="3">
        <f>'Данные с датчиков 1'!F2520/((PI()*3.48^2)*(1-((0.3*$E$397)-0.5*(E2520-('Данные с датчиков 1'!F2520/(PI()*202*1000000000*3.48^2))))))</f>
        <v>1011.4671770431694</v>
      </c>
      <c r="G2520" s="3">
        <f>'Данные с датчиков 1'!G2520</f>
        <v>251.4</v>
      </c>
      <c r="H2520" s="3">
        <f>LN((56.48+'Данные с датчиков 1'!H2520)/(56.48))</f>
        <v>0.13830303289023838</v>
      </c>
      <c r="I2520" s="3">
        <f>'Данные с датчиков 1'!I2520/((PI()*3.484^2)*(1-((0.3*$H$404)-0.5*(H2520-('Данные с датчиков 1'!I2520/(PI()*202*1000000000*3.484^2))))))</f>
        <v>984.9132805616531</v>
      </c>
    </row>
    <row r="2521" spans="1:9" x14ac:dyDescent="0.25">
      <c r="A2521" s="3">
        <f>'Данные с датчиков 1'!A2521</f>
        <v>251.5</v>
      </c>
      <c r="B2521" s="3">
        <f>LN((56.48+'Данные с датчиков 1'!B2521)/(56.48))</f>
        <v>0.13835684187652167</v>
      </c>
      <c r="C2521" s="3">
        <f>'Данные с датчиков 1'!C2521/((PI()*3.5^2)*(1-((0.3*$B$397)-0.5*(B2521-('Данные с датчиков 1'!C2521/(PI()*202*1000000000*3.5^2))))))</f>
        <v>966.00677182912614</v>
      </c>
      <c r="D2521" s="3">
        <f>'Данные с датчиков 1'!D2521</f>
        <v>251.5</v>
      </c>
      <c r="E2521" s="3">
        <f>LN((56.48+'Данные с датчиков 1'!E2521)/(56.48))</f>
        <v>0.13835807528638799</v>
      </c>
      <c r="F2521" s="3">
        <f>'Данные с датчиков 1'!F2521/((PI()*3.48^2)*(1-((0.3*$E$397)-0.5*(E2521-('Данные с датчиков 1'!F2521/(PI()*202*1000000000*3.48^2))))))</f>
        <v>1011.6488596323268</v>
      </c>
      <c r="G2521" s="3">
        <f>'Данные с датчиков 1'!G2521</f>
        <v>251.5</v>
      </c>
      <c r="H2521" s="3">
        <f>LN((56.48+'Данные с датчиков 1'!H2521)/(56.48))</f>
        <v>0.13836085045302526</v>
      </c>
      <c r="I2521" s="3">
        <f>'Данные с датчиков 1'!I2521/((PI()*3.484^2)*(1-((0.3*$H$404)-0.5*(H2521-('Данные с датчиков 1'!I2521/(PI()*202*1000000000*3.484^2))))))</f>
        <v>985.20519445188199</v>
      </c>
    </row>
    <row r="2522" spans="1:9" x14ac:dyDescent="0.25">
      <c r="A2522" s="3">
        <f>'Данные с датчиков 1'!A2522</f>
        <v>251.6</v>
      </c>
      <c r="B2522" s="3">
        <f>LN((56.48+'Данные с датчиков 1'!B2522)/(56.48))</f>
        <v>0.13841126463949557</v>
      </c>
      <c r="C2522" s="3">
        <f>'Данные с датчиков 1'!C2522/((PI()*3.5^2)*(1-((0.3*$B$397)-0.5*(B2522-('Данные с датчиков 1'!C2522/(PI()*202*1000000000*3.5^2))))))</f>
        <v>966.10508757094294</v>
      </c>
      <c r="D2522" s="3">
        <f>'Данные с датчиков 1'!D2522</f>
        <v>251.6</v>
      </c>
      <c r="E2522" s="3">
        <f>LN((56.48+'Данные с датчиков 1'!E2522)/(56.48))</f>
        <v>0.13840371038200464</v>
      </c>
      <c r="F2522" s="3">
        <f>'Данные с датчиков 1'!F2522/((PI()*3.48^2)*(1-((0.3*$E$397)-0.5*(E2522-('Данные с датчиков 1'!F2522/(PI()*202*1000000000*3.48^2))))))</f>
        <v>1011.3486035529681</v>
      </c>
      <c r="G2522" s="3">
        <f>'Данные с датчиков 1'!G2522</f>
        <v>251.6</v>
      </c>
      <c r="H2522" s="3">
        <f>LN((56.48+'Данные с датчиков 1'!H2522)/(56.48))</f>
        <v>0.13840787293910964</v>
      </c>
      <c r="I2522" s="3">
        <f>'Данные с датчиков 1'!I2522/((PI()*3.484^2)*(1-((0.3*$H$404)-0.5*(H2522-('Данные с датчиков 1'!I2522/(PI()*202*1000000000*3.484^2))))))</f>
        <v>984.98463996183864</v>
      </c>
    </row>
    <row r="2523" spans="1:9" x14ac:dyDescent="0.25">
      <c r="A2523" s="3">
        <f>'Данные с датчиков 1'!A2523</f>
        <v>251.7</v>
      </c>
      <c r="B2523" s="3">
        <f>LN((56.48+'Данные с датчиков 1'!B2523)/(56.48))</f>
        <v>0.13845874723705531</v>
      </c>
      <c r="C2523" s="3">
        <f>'Данные с датчиков 1'!C2523/((PI()*3.5^2)*(1-((0.3*$B$397)-0.5*(B2523-('Данные с датчиков 1'!C2523/(PI()*202*1000000000*3.5^2))))))</f>
        <v>965.92977372434211</v>
      </c>
      <c r="D2523" s="3">
        <f>'Данные с датчиков 1'!D2523</f>
        <v>251.7</v>
      </c>
      <c r="E2523" s="3">
        <f>LN((56.48+'Данные с датчиков 1'!E2523)/(56.48))</f>
        <v>0.13846167628450362</v>
      </c>
      <c r="F2523" s="3">
        <f>'Данные с датчиков 1'!F2523/((PI()*3.48^2)*(1-((0.3*$E$397)-0.5*(E2523-('Данные с датчиков 1'!F2523/(PI()*202*1000000000*3.48^2))))))</f>
        <v>1011.651043537448</v>
      </c>
      <c r="G2523" s="3">
        <f>'Данные с датчиков 1'!G2523</f>
        <v>251.7</v>
      </c>
      <c r="H2523" s="3">
        <f>LN((56.48+'Данные с датчиков 1'!H2523)/(56.48))</f>
        <v>0.13846059716275785</v>
      </c>
      <c r="I2523" s="3">
        <f>'Данные с датчиков 1'!I2523/((PI()*3.484^2)*(1-((0.3*$H$404)-0.5*(H2523-('Данные с датчиков 1'!I2523/(PI()*202*1000000000*3.484^2))))))</f>
        <v>985.00358978021643</v>
      </c>
    </row>
    <row r="2524" spans="1:9" x14ac:dyDescent="0.25">
      <c r="A2524" s="3">
        <f>'Данные с датчиков 1'!A2524</f>
        <v>251.8</v>
      </c>
      <c r="B2524" s="3">
        <f>LN((56.48+'Данные с датчиков 1'!B2524)/(56.48))</f>
        <v>0.13851100632095625</v>
      </c>
      <c r="C2524" s="3">
        <f>'Данные с датчиков 1'!C2524/((PI()*3.5^2)*(1-((0.3*$B$397)-0.5*(B2524-('Данные с датчиков 1'!C2524/(PI()*202*1000000000*3.5^2))))))</f>
        <v>965.92779993073736</v>
      </c>
      <c r="D2524" s="3">
        <f>'Данные с датчиков 1'!D2524</f>
        <v>251.8</v>
      </c>
      <c r="E2524" s="3">
        <f>LN((56.48+'Данные с датчиков 1'!E2524)/(56.48))</f>
        <v>0.13850853987692724</v>
      </c>
      <c r="F2524" s="3">
        <f>'Данные с датчиков 1'!F2524/((PI()*3.48^2)*(1-((0.3*$E$397)-0.5*(E2524-('Данные с датчиков 1'!F2524/(PI()*202*1000000000*3.48^2))))))</f>
        <v>1011.4318774570918</v>
      </c>
      <c r="G2524" s="3">
        <f>'Данные с датчиков 1'!G2524</f>
        <v>251.8</v>
      </c>
      <c r="H2524" s="3">
        <f>LN((56.48+'Данные с датчиков 1'!H2524)/(56.48))</f>
        <v>0.13851439767156332</v>
      </c>
      <c r="I2524" s="3">
        <f>'Данные с датчиков 1'!I2524/((PI()*3.484^2)*(1-((0.3*$H$404)-0.5*(H2524-('Данные с датчиков 1'!I2524/(PI()*202*1000000000*3.484^2))))))</f>
        <v>985.10005021590473</v>
      </c>
    </row>
    <row r="2525" spans="1:9" x14ac:dyDescent="0.25">
      <c r="A2525" s="3">
        <f>'Данные с датчиков 1'!A2525</f>
        <v>251.9</v>
      </c>
      <c r="B2525" s="3">
        <f>LN((56.48+'Данные с датчиков 1'!B2525)/(56.48))</f>
        <v>0.13856572898305006</v>
      </c>
      <c r="C2525" s="3">
        <f>'Данные с датчиков 1'!C2525/((PI()*3.5^2)*(1-((0.3*$B$397)-0.5*(B2525-('Данные с датчиков 1'!C2525/(PI()*202*1000000000*3.5^2))))))</f>
        <v>966.07307324589601</v>
      </c>
      <c r="D2525" s="3">
        <f>'Данные с датчиков 1'!D2525</f>
        <v>251.9</v>
      </c>
      <c r="E2525" s="3">
        <f>LN((56.48+'Данные с датчиков 1'!E2525)/(56.48))</f>
        <v>0.13856249195115877</v>
      </c>
      <c r="F2525" s="3">
        <f>'Данные с датчиков 1'!F2525/((PI()*3.48^2)*(1-((0.3*$E$397)-0.5*(E2525-('Данные с датчиков 1'!F2525/(PI()*202*1000000000*3.48^2))))))</f>
        <v>1011.526703058069</v>
      </c>
      <c r="G2525" s="3">
        <f>'Данные с датчиков 1'!G2525</f>
        <v>251.9</v>
      </c>
      <c r="H2525" s="3">
        <f>LN((56.48+'Данные с датчиков 1'!H2525)/(56.48))</f>
        <v>0.13855925490878887</v>
      </c>
      <c r="I2525" s="3">
        <f>'Данные с датчиков 1'!I2525/((PI()*3.484^2)*(1-((0.3*$H$404)-0.5*(H2525-('Данные с датчиков 1'!I2525/(PI()*202*1000000000*3.484^2))))))</f>
        <v>984.73848177591549</v>
      </c>
    </row>
    <row r="2526" spans="1:9" x14ac:dyDescent="0.25">
      <c r="A2526" s="3">
        <f>'Данные с датчиков 1'!A2526</f>
        <v>252</v>
      </c>
      <c r="B2526" s="3">
        <f>LN((56.48+'Данные с датчиков 1'!B2526)/(56.48))</f>
        <v>0.13861305011016198</v>
      </c>
      <c r="C2526" s="3">
        <f>'Данные с датчиков 1'!C2526/((PI()*3.5^2)*(1-((0.3*$B$397)-0.5*(B2526-('Данные с датчиков 1'!C2526/(PI()*202*1000000000*3.5^2))))))</f>
        <v>965.82046395214888</v>
      </c>
      <c r="D2526" s="3">
        <f>'Данные с датчиков 1'!D2526</f>
        <v>252</v>
      </c>
      <c r="E2526" s="3">
        <f>LN((56.48+'Данные с датчиков 1'!E2526)/(56.48))</f>
        <v>0.13861567043287626</v>
      </c>
      <c r="F2526" s="3">
        <f>'Данные с датчиков 1'!F2526/((PI()*3.48^2)*(1-((0.3*$E$397)-0.5*(E2526-('Данные с датчиков 1'!F2526/(PI()*202*1000000000*3.48^2))))))</f>
        <v>1011.5948342555491</v>
      </c>
      <c r="G2526" s="3">
        <f>'Данные с датчиков 1'!G2526</f>
        <v>252</v>
      </c>
      <c r="H2526" s="3">
        <f>LN((56.48+'Данные с датчиков 1'!H2526)/(56.48))</f>
        <v>0.13861798247662827</v>
      </c>
      <c r="I2526" s="3">
        <f>'Данные с датчиков 1'!I2526/((PI()*3.484^2)*(1-((0.3*$H$404)-0.5*(H2526-('Данные с датчиков 1'!I2526/(PI()*202*1000000000*3.484^2))))))</f>
        <v>985.09869317595792</v>
      </c>
    </row>
    <row r="2527" spans="1:9" x14ac:dyDescent="0.25">
      <c r="A2527" s="3">
        <f>'Данные с датчиков 1'!A2527</f>
        <v>252.1</v>
      </c>
      <c r="B2527" s="3">
        <f>LN((56.48+'Данные с датчиков 1'!B2527)/(56.48))</f>
        <v>0.13866930847138295</v>
      </c>
      <c r="C2527" s="3">
        <f>'Данные с датчиков 1'!C2527/((PI()*3.5^2)*(1-((0.3*$B$397)-0.5*(B2527-('Данные с датчиков 1'!C2527/(PI()*202*1000000000*3.5^2))))))</f>
        <v>966.04403909843393</v>
      </c>
      <c r="D2527" s="3">
        <f>'Данные с датчиков 1'!D2527</f>
        <v>252.1</v>
      </c>
      <c r="E2527" s="3">
        <f>LN((56.48+'Данные с датчиков 1'!E2527)/(56.48))</f>
        <v>0.13866083138659982</v>
      </c>
      <c r="F2527" s="3">
        <f>'Данные с датчиков 1'!F2527/((PI()*3.48^2)*(1-((0.3*$E$397)-0.5*(E2527-('Данные с датчиков 1'!F2527/(PI()*202*1000000000*3.48^2))))))</f>
        <v>1011.2394710947873</v>
      </c>
      <c r="G2527" s="3">
        <f>'Данные с датчиков 1'!G2527</f>
        <v>252.1</v>
      </c>
      <c r="H2527" s="3">
        <f>LN((56.48+'Данные с датчиков 1'!H2527)/(56.48))</f>
        <v>0.1386646846158644</v>
      </c>
      <c r="I2527" s="3">
        <f>'Данные с датчиков 1'!I2527/((PI()*3.484^2)*(1-((0.3*$H$404)-0.5*(H2527-('Данные с датчиков 1'!I2527/(PI()*202*1000000000*3.484^2))))))</f>
        <v>984.84177246787453</v>
      </c>
    </row>
    <row r="2528" spans="1:9" x14ac:dyDescent="0.25">
      <c r="A2528" s="3">
        <f>'Данные с датчиков 1'!A2528</f>
        <v>252.2</v>
      </c>
      <c r="B2528" s="3">
        <f>LN((56.48+'Данные с датчиков 1'!B2528)/(56.48))</f>
        <v>0.13871862826664805</v>
      </c>
      <c r="C2528" s="3">
        <f>'Данные с датчиков 1'!C2528/((PI()*3.5^2)*(1-((0.3*$B$397)-0.5*(B2528-('Данные с датчиков 1'!C2528/(PI()*202*1000000000*3.5^2))))))</f>
        <v>965.9363113220661</v>
      </c>
      <c r="D2528" s="3">
        <f>'Данные с датчиков 1'!D2528</f>
        <v>252.2</v>
      </c>
      <c r="E2528" s="3">
        <f>LN((56.48+'Данные с датчиков 1'!E2528)/(56.48))</f>
        <v>0.13871862826664805</v>
      </c>
      <c r="F2528" s="3">
        <f>'Данные с датчиков 1'!F2528/((PI()*3.48^2)*(1-((0.3*$E$397)-0.5*(E2528-('Данные с датчиков 1'!F2528/(PI()*202*1000000000*3.48^2))))))</f>
        <v>1011.5420546406774</v>
      </c>
      <c r="G2528" s="3">
        <f>'Данные с датчиков 1'!G2528</f>
        <v>252.2</v>
      </c>
      <c r="H2528" s="3">
        <f>LN((56.48+'Данные с датчиков 1'!H2528)/(56.48))</f>
        <v>0.13871955298957783</v>
      </c>
      <c r="I2528" s="3">
        <f>'Данные с датчиков 1'!I2528/((PI()*3.484^2)*(1-((0.3*$H$404)-0.5*(H2528-('Данные с датчиков 1'!I2528/(PI()*202*1000000000*3.484^2))))))</f>
        <v>984.99712680684081</v>
      </c>
    </row>
    <row r="2529" spans="1:9" x14ac:dyDescent="0.25">
      <c r="A2529" s="3">
        <f>'Данные с датчиков 1'!A2529</f>
        <v>252.3</v>
      </c>
      <c r="B2529" s="3">
        <f>LN((56.48+'Данные с датчиков 1'!B2529)/(56.48))</f>
        <v>0.13877179844614243</v>
      </c>
      <c r="C2529" s="3">
        <f>'Данные с датчиков 1'!C2529/((PI()*3.5^2)*(1-((0.3*$B$397)-0.5*(B2529-('Данные с датчиков 1'!C2529/(PI()*202*1000000000*3.5^2))))))</f>
        <v>965.97681490510638</v>
      </c>
      <c r="D2529" s="3">
        <f>'Данные с датчиков 1'!D2529</f>
        <v>252.3</v>
      </c>
      <c r="E2529" s="3">
        <f>LN((56.48+'Данные с датчиков 1'!E2529)/(56.48))</f>
        <v>0.13876501747908396</v>
      </c>
      <c r="F2529" s="3">
        <f>'Данные с датчиков 1'!F2529/((PI()*3.48^2)*(1-((0.3*$E$397)-0.5*(E2529-('Данные с датчиков 1'!F2529/(PI()*202*1000000000*3.48^2))))))</f>
        <v>1011.2784044956691</v>
      </c>
      <c r="G2529" s="3">
        <f>'Данные с датчиков 1'!G2529</f>
        <v>252.3</v>
      </c>
      <c r="H2529" s="3">
        <f>LN((56.48+'Данные с датчиков 1'!H2529)/(56.48))</f>
        <v>0.13876840796836079</v>
      </c>
      <c r="I2529" s="3">
        <f>'Данные с датчиков 1'!I2529/((PI()*3.484^2)*(1-((0.3*$H$404)-0.5*(H2529-('Данные с датчиков 1'!I2529/(PI()*202*1000000000*3.484^2))))))</f>
        <v>984.87574899328251</v>
      </c>
    </row>
    <row r="2530" spans="1:9" x14ac:dyDescent="0.25">
      <c r="A2530" s="3">
        <f>'Данные с датчиков 1'!A2530</f>
        <v>252.4</v>
      </c>
      <c r="B2530" s="3">
        <f>LN((56.48+'Данные с датчиков 1'!B2530)/(56.48))</f>
        <v>0.13882034266288265</v>
      </c>
      <c r="C2530" s="3">
        <f>'Данные с датчиков 1'!C2530/((PI()*3.5^2)*(1-((0.3*$B$397)-0.5*(B2530-('Данные с датчиков 1'!C2530/(PI()*202*1000000000*3.5^2))))))</f>
        <v>965.83028153409725</v>
      </c>
      <c r="D2530" s="3">
        <f>'Данные с датчиков 1'!D2530</f>
        <v>252.4</v>
      </c>
      <c r="E2530" s="3">
        <f>LN((56.48+'Данные с датчиков 1'!E2530)/(56.48))</f>
        <v>0.13882080497742819</v>
      </c>
      <c r="F2530" s="3">
        <f>'Данные с датчиков 1'!F2530/((PI()*3.48^2)*(1-((0.3*$E$397)-0.5*(E2530-('Данные с датчиков 1'!F2530/(PI()*202*1000000000*3.48^2))))))</f>
        <v>1011.4846272964324</v>
      </c>
      <c r="G2530" s="3">
        <f>'Данные с датчиков 1'!G2530</f>
        <v>252.4</v>
      </c>
      <c r="H2530" s="3">
        <f>LN((56.48+'Данные с датчиков 1'!H2530)/(56.48))</f>
        <v>0.1388183392973828</v>
      </c>
      <c r="I2530" s="3">
        <f>'Данные с датчиков 1'!I2530/((PI()*3.484^2)*(1-((0.3*$H$404)-0.5*(H2530-('Данные с датчиков 1'!I2530/(PI()*202*1000000000*3.484^2))))))</f>
        <v>984.76400155665885</v>
      </c>
    </row>
    <row r="2531" spans="1:9" x14ac:dyDescent="0.25">
      <c r="A2531" s="3">
        <f>'Данные с датчиков 1'!A2531</f>
        <v>252.5</v>
      </c>
      <c r="B2531" s="3">
        <f>LN((56.48+'Данные с датчиков 1'!B2531)/(56.48))</f>
        <v>0.13886980910719171</v>
      </c>
      <c r="C2531" s="3">
        <f>'Данные с датчиков 1'!C2531/((PI()*3.5^2)*(1-((0.3*$B$397)-0.5*(B2531-('Данные с датчиков 1'!C2531/(PI()*202*1000000000*3.5^2))))))</f>
        <v>965.70148478629392</v>
      </c>
      <c r="D2531" s="3">
        <f>'Данные с датчиков 1'!D2531</f>
        <v>252.5</v>
      </c>
      <c r="E2531" s="3">
        <f>LN((56.48+'Данные с датчиков 1'!E2531)/(56.48))</f>
        <v>0.13886950091262168</v>
      </c>
      <c r="F2531" s="3">
        <f>'Данные с датчиков 1'!F2531/((PI()*3.48^2)*(1-((0.3*$E$397)-0.5*(E2531-('Данные с датчиков 1'!F2531/(PI()*202*1000000000*3.48^2))))))</f>
        <v>1011.3680162522658</v>
      </c>
      <c r="G2531" s="3">
        <f>'Данные с датчиков 1'!G2531</f>
        <v>252.5</v>
      </c>
      <c r="H2531" s="3">
        <f>LN((56.48+'Данные с датчиков 1'!H2531)/(56.48))</f>
        <v>0.13887165827261713</v>
      </c>
      <c r="I2531" s="3">
        <f>'Данные с датчиков 1'!I2531/((PI()*3.484^2)*(1-((0.3*$H$404)-0.5*(H2531-('Данные с датчиков 1'!I2531/(PI()*202*1000000000*3.484^2))))))</f>
        <v>984.86318164703596</v>
      </c>
    </row>
    <row r="2532" spans="1:9" x14ac:dyDescent="0.25">
      <c r="A2532" s="3">
        <f>'Данные с датчиков 1'!A2532</f>
        <v>252.6</v>
      </c>
      <c r="B2532" s="3">
        <f>LN((56.48+'Данные с датчиков 1'!B2532)/(56.48))</f>
        <v>0.13892651529150921</v>
      </c>
      <c r="C2532" s="3">
        <f>'Данные с датчиков 1'!C2532/((PI()*3.5^2)*(1-((0.3*$B$397)-0.5*(B2532-('Данные с датчиков 1'!C2532/(PI()*202*1000000000*3.5^2))))))</f>
        <v>965.90716160283512</v>
      </c>
      <c r="D2532" s="3">
        <f>'Данные с датчиков 1'!D2532</f>
        <v>252.6</v>
      </c>
      <c r="E2532" s="3">
        <f>LN((56.48+'Данные с датчиков 1'!E2532)/(56.48))</f>
        <v>0.13892004355259163</v>
      </c>
      <c r="F2532" s="3">
        <f>'Данные с датчиков 1'!F2532/((PI()*3.48^2)*(1-((0.3*$E$397)-0.5*(E2532-('Данные с датчиков 1'!F2532/(PI()*202*1000000000*3.48^2))))))</f>
        <v>1011.2922721594738</v>
      </c>
      <c r="G2532" s="3">
        <f>'Данные с датчиков 1'!G2532</f>
        <v>252.6</v>
      </c>
      <c r="H2532" s="3">
        <f>LN((56.48+'Данные с датчиков 1'!H2532)/(56.48))</f>
        <v>0.13892081399989731</v>
      </c>
      <c r="I2532" s="3">
        <f>'Данные с датчиков 1'!I2532/((PI()*3.484^2)*(1-((0.3*$H$404)-0.5*(H2532-('Данные с датчиков 1'!I2532/(PI()*202*1000000000*3.484^2))))))</f>
        <v>984.72268353078448</v>
      </c>
    </row>
    <row r="2533" spans="1:9" x14ac:dyDescent="0.25">
      <c r="A2533" s="3">
        <f>'Данные с датчиков 1'!A2533</f>
        <v>252.7</v>
      </c>
      <c r="B2533" s="3">
        <f>LN((56.48+'Данные с датчиков 1'!B2533)/(56.48))</f>
        <v>0.13896904281961558</v>
      </c>
      <c r="C2533" s="3">
        <f>'Данные с датчиков 1'!C2533/((PI()*3.5^2)*(1-((0.3*$B$397)-0.5*(B2533-('Данные с датчиков 1'!C2533/(PI()*202*1000000000*3.5^2))))))</f>
        <v>965.45915127479145</v>
      </c>
      <c r="D2533" s="3">
        <f>'Данные с датчиков 1'!D2533</f>
        <v>252.7</v>
      </c>
      <c r="E2533" s="3">
        <f>LN((56.48+'Данные с датчиков 1'!E2533)/(56.48))</f>
        <v>0.13897274078006708</v>
      </c>
      <c r="F2533" s="3">
        <f>'Данные с датчиков 1'!F2533/((PI()*3.48^2)*(1-((0.3*$E$397)-0.5*(E2533-('Данные с датчиков 1'!F2533/(PI()*202*1000000000*3.48^2))))))</f>
        <v>1011.3686461081561</v>
      </c>
      <c r="G2533" s="3">
        <f>'Данные с датчиков 1'!G2533</f>
        <v>252.7</v>
      </c>
      <c r="H2533" s="3">
        <f>LN((56.48+'Данные с датчиков 1'!H2533)/(56.48))</f>
        <v>0.13897628464600115</v>
      </c>
      <c r="I2533" s="3">
        <f>'Данные с датчиков 1'!I2533/((PI()*3.484^2)*(1-((0.3*$H$404)-0.5*(H2533-('Данные с датчиков 1'!I2533/(PI()*202*1000000000*3.484^2))))))</f>
        <v>984.91640226462061</v>
      </c>
    </row>
    <row r="2534" spans="1:9" x14ac:dyDescent="0.25">
      <c r="A2534" s="3">
        <f>'Данные с датчиков 1'!A2534</f>
        <v>252.8</v>
      </c>
      <c r="B2534" s="3">
        <f>LN((56.48+'Данные с датчиков 1'!B2534)/(56.48))</f>
        <v>0.13902836261875606</v>
      </c>
      <c r="C2534" s="3">
        <f>'Данные с датчиков 1'!C2534/((PI()*3.5^2)*(1-((0.3*$B$397)-0.5*(B2534-('Данные с датчиков 1'!C2534/(PI()*202*1000000000*3.5^2))))))</f>
        <v>965.82878240940477</v>
      </c>
      <c r="D2534" s="3">
        <f>'Данные с датчиков 1'!D2534</f>
        <v>252.8</v>
      </c>
      <c r="E2534" s="3">
        <f>LN((56.48+'Данные с датчиков 1'!E2534)/(56.48))</f>
        <v>0.139022199686544</v>
      </c>
      <c r="F2534" s="3">
        <f>'Данные с датчиков 1'!F2534/((PI()*3.48^2)*(1-((0.3*$E$397)-0.5*(E2534-('Данные с датчиков 1'!F2534/(PI()*202*1000000000*3.48^2))))))</f>
        <v>1011.2449201079229</v>
      </c>
      <c r="G2534" s="3">
        <f>'Данные с датчиков 1'!G2534</f>
        <v>252.8</v>
      </c>
      <c r="H2534" s="3">
        <f>LN((56.48+'Данные с датчиков 1'!H2534)/(56.48))</f>
        <v>0.13902528115739757</v>
      </c>
      <c r="I2534" s="3">
        <f>'Данные с датчиков 1'!I2534/((PI()*3.484^2)*(1-((0.3*$H$404)-0.5*(H2534-('Данные с датчиков 1'!I2534/(PI()*202*1000000000*3.484^2))))))</f>
        <v>984.80182029757759</v>
      </c>
    </row>
    <row r="2535" spans="1:9" x14ac:dyDescent="0.25">
      <c r="A2535" s="3">
        <f>'Данные с датчиков 1'!A2535</f>
        <v>252.9</v>
      </c>
      <c r="B2535" s="3">
        <f>LN((56.48+'Данные с датчиков 1'!B2535)/(56.48))</f>
        <v>0.13907966755520346</v>
      </c>
      <c r="C2535" s="3">
        <f>'Данные с датчиков 1'!C2535/((PI()*3.5^2)*(1-((0.3*$B$397)-0.5*(B2535-('Данные с датчиков 1'!C2535/(PI()*202*1000000000*3.5^2))))))</f>
        <v>965.81081718064013</v>
      </c>
      <c r="D2535" s="3">
        <f>'Данные с датчиков 1'!D2535</f>
        <v>252.9</v>
      </c>
      <c r="E2535" s="3">
        <f>LN((56.48+'Данные с датчиков 1'!E2535)/(56.48))</f>
        <v>0.13907735657864262</v>
      </c>
      <c r="F2535" s="3">
        <f>'Данные с датчиков 1'!F2535/((PI()*3.48^2)*(1-((0.3*$E$397)-0.5*(E2535-('Данные с датчиков 1'!F2535/(PI()*202*1000000000*3.48^2))))))</f>
        <v>1011.4120971304441</v>
      </c>
      <c r="G2535" s="3">
        <f>'Данные с датчиков 1'!G2535</f>
        <v>252.9</v>
      </c>
      <c r="H2535" s="3">
        <f>LN((56.48+'Данные с датчиков 1'!H2535)/(56.48))</f>
        <v>0.13907643218652277</v>
      </c>
      <c r="I2535" s="3">
        <f>'Данные с датчиков 1'!I2535/((PI()*3.484^2)*(1-((0.3*$H$404)-0.5*(H2535-('Данные с датчиков 1'!I2535/(PI()*202*1000000000*3.484^2))))))</f>
        <v>984.7356032927496</v>
      </c>
    </row>
    <row r="2536" spans="1:9" x14ac:dyDescent="0.25">
      <c r="A2536" s="3">
        <f>'Данные с датчиков 1'!A2536</f>
        <v>253</v>
      </c>
      <c r="B2536" s="3">
        <f>LN((56.48+'Данные с датчиков 1'!B2536)/(56.48))</f>
        <v>0.13912881305895047</v>
      </c>
      <c r="C2536" s="3">
        <f>'Данные с датчиков 1'!C2536/((PI()*3.5^2)*(1-((0.3*$B$397)-0.5*(B2536-('Данные с датчиков 1'!C2536/(PI()*202*1000000000*3.5^2))))))</f>
        <v>965.67396846923339</v>
      </c>
      <c r="D2536" s="3">
        <f>'Данные с датчиков 1'!D2536</f>
        <v>253</v>
      </c>
      <c r="E2536" s="3">
        <f>LN((56.48+'Данные с датчиков 1'!E2536)/(56.48))</f>
        <v>0.13912619408049232</v>
      </c>
      <c r="F2536" s="3">
        <f>'Данные с датчиков 1'!F2536/((PI()*3.48^2)*(1-((0.3*$E$397)-0.5*(E2536-('Данные с датчиков 1'!F2536/(PI()*202*1000000000*3.48^2))))))</f>
        <v>1011.2956278738791</v>
      </c>
      <c r="G2536" s="3">
        <f>'Данные с датчиков 1'!G2536</f>
        <v>253</v>
      </c>
      <c r="H2536" s="3">
        <f>LN((56.48+'Данные с датчиков 1'!H2536)/(56.48))</f>
        <v>0.13912711842661379</v>
      </c>
      <c r="I2536" s="3">
        <f>'Данные с датчиков 1'!I2536/((PI()*3.484^2)*(1-((0.3*$H$404)-0.5*(H2536-('Данные с датчиков 1'!I2536/(PI()*202*1000000000*3.484^2))))))</f>
        <v>984.72146845262534</v>
      </c>
    </row>
    <row r="2537" spans="1:9" x14ac:dyDescent="0.25">
      <c r="A2537" s="3">
        <f>'Данные с датчиков 1'!A2537</f>
        <v>253.1</v>
      </c>
      <c r="B2537" s="3">
        <f>LN((56.48+'Данные с датчиков 1'!B2537)/(56.48))</f>
        <v>0.13918103713846872</v>
      </c>
      <c r="C2537" s="3">
        <f>'Данные с датчиков 1'!C2537/((PI()*3.5^2)*(1-((0.3*$B$397)-0.5*(B2537-('Данные с датчиков 1'!C2537/(PI()*202*1000000000*3.5^2))))))</f>
        <v>965.70229372524648</v>
      </c>
      <c r="D2537" s="3">
        <f>'Данные с датчиков 1'!D2537</f>
        <v>253.1</v>
      </c>
      <c r="E2537" s="3">
        <f>LN((56.48+'Данные с датчиков 1'!E2537)/(56.48))</f>
        <v>0.13917826424705615</v>
      </c>
      <c r="F2537" s="3">
        <f>'Данные с датчиков 1'!F2537/((PI()*3.48^2)*(1-((0.3*$E$397)-0.5*(E2537-('Данные с датчиков 1'!F2537/(PI()*202*1000000000*3.48^2))))))</f>
        <v>1011.2832194605376</v>
      </c>
      <c r="G2537" s="3">
        <f>'Данные с датчиков 1'!G2537</f>
        <v>253.1</v>
      </c>
      <c r="H2537" s="3">
        <f>LN((56.48+'Данные с датчиков 1'!H2537)/(56.48))</f>
        <v>0.13917795614753586</v>
      </c>
      <c r="I2537" s="3">
        <f>'Данные с датчиков 1'!I2537/((PI()*3.484^2)*(1-((0.3*$H$404)-0.5*(H2537-('Данные с датчиков 1'!I2537/(PI()*202*1000000000*3.484^2))))))</f>
        <v>984.65540171257362</v>
      </c>
    </row>
    <row r="2538" spans="1:9" x14ac:dyDescent="0.25">
      <c r="A2538" s="3">
        <f>'Данные с датчиков 1'!A2538</f>
        <v>253.2</v>
      </c>
      <c r="B2538" s="3">
        <f>LN((56.48+'Данные с датчиков 1'!B2538)/(56.48))</f>
        <v>0.13922771298986292</v>
      </c>
      <c r="C2538" s="3">
        <f>'Данные с датчиков 1'!C2538/((PI()*3.5^2)*(1-((0.3*$B$397)-0.5*(B2538-('Данные с датчиков 1'!C2538/(PI()*202*1000000000*3.5^2))))))</f>
        <v>965.44413747727071</v>
      </c>
      <c r="D2538" s="3">
        <f>'Данные с датчиков 1'!D2538</f>
        <v>253.2</v>
      </c>
      <c r="E2538" s="3">
        <f>LN((56.48+'Данные с датчиков 1'!E2538)/(56.48))</f>
        <v>0.13922832915814964</v>
      </c>
      <c r="F2538" s="3">
        <f>'Данные с датчиков 1'!F2538/((PI()*3.48^2)*(1-((0.3*$E$397)-0.5*(E2538-('Данные с датчиков 1'!F2538/(PI()*202*1000000000*3.48^2))))))</f>
        <v>1011.2396924460111</v>
      </c>
      <c r="G2538" s="3">
        <f>'Данные с датчиков 1'!G2538</f>
        <v>253.2</v>
      </c>
      <c r="H2538" s="3">
        <f>LN((56.48+'Данные с датчиков 1'!H2538)/(56.48))</f>
        <v>0.13923171807693968</v>
      </c>
      <c r="I2538" s="3">
        <f>'Данные с датчиков 1'!I2538/((PI()*3.484^2)*(1-((0.3*$H$404)-0.5*(H2538-('Данные с датчиков 1'!I2538/(PI()*202*1000000000*3.484^2))))))</f>
        <v>984.75330212264862</v>
      </c>
    </row>
    <row r="2539" spans="1:9" x14ac:dyDescent="0.25">
      <c r="A2539" s="3">
        <f>'Данные с датчиков 1'!A2539</f>
        <v>253.3</v>
      </c>
      <c r="B2539" s="3">
        <f>LN((56.48+'Данные с датчиков 1'!B2539)/(56.48))</f>
        <v>0.13928439888302346</v>
      </c>
      <c r="C2539" s="3">
        <f>'Данные с датчиков 1'!C2539/((PI()*3.5^2)*(1-((0.3*$B$397)-0.5*(B2539-('Данные с датчиков 1'!C2539/(PI()*202*1000000000*3.5^2))))))</f>
        <v>965.68952512220687</v>
      </c>
      <c r="D2539" s="3">
        <f>'Данные с датчиков 1'!D2539</f>
        <v>253.3</v>
      </c>
      <c r="E2539" s="3">
        <f>LN((56.48+'Данные с датчиков 1'!E2539)/(56.48))</f>
        <v>0.13927916173413971</v>
      </c>
      <c r="F2539" s="3">
        <f>'Данные с датчиков 1'!F2539/((PI()*3.48^2)*(1-((0.3*$E$397)-0.5*(E2539-('Данные с датчиков 1'!F2539/(PI()*202*1000000000*3.48^2))))))</f>
        <v>1011.1863348923005</v>
      </c>
      <c r="G2539" s="3">
        <f>'Данные с датчиков 1'!G2539</f>
        <v>253.3</v>
      </c>
      <c r="H2539" s="3">
        <f>LN((56.48+'Данные с датчиков 1'!H2539)/(56.48))</f>
        <v>0.13927916173413971</v>
      </c>
      <c r="I2539" s="3">
        <f>'Данные с датчиков 1'!I2539/((PI()*3.484^2)*(1-((0.3*$H$404)-0.5*(H2539-('Данные с датчиков 1'!I2539/(PI()*202*1000000000*3.484^2))))))</f>
        <v>984.5515461645673</v>
      </c>
    </row>
    <row r="2540" spans="1:9" x14ac:dyDescent="0.25">
      <c r="A2540" s="3">
        <f>'Данные с датчиков 1'!A2540</f>
        <v>253.4</v>
      </c>
      <c r="B2540" s="3">
        <f>LN((56.48+'Данные с датчиков 1'!B2540)/(56.48))</f>
        <v>0.13933168601488691</v>
      </c>
      <c r="C2540" s="3">
        <f>'Данные с датчиков 1'!C2540/((PI()*3.5^2)*(1-((0.3*$B$397)-0.5*(B2540-('Данные с датчиков 1'!C2540/(PI()*202*1000000000*3.5^2))))))</f>
        <v>965.47493915109976</v>
      </c>
      <c r="D2540" s="3">
        <f>'Данные с датчиков 1'!D2540</f>
        <v>253.4</v>
      </c>
      <c r="E2540" s="3">
        <f>LN((56.48+'Данные с датчиков 1'!E2540)/(56.48))</f>
        <v>0.13933276419703158</v>
      </c>
      <c r="F2540" s="3">
        <f>'Данные с датчиков 1'!F2540/((PI()*3.48^2)*(1-((0.3*$E$397)-0.5*(E2540-('Данные с датчиков 1'!F2540/(PI()*202*1000000000*3.48^2))))))</f>
        <v>1011.2669047947862</v>
      </c>
      <c r="G2540" s="3">
        <f>'Данные с датчиков 1'!G2540</f>
        <v>253.4</v>
      </c>
      <c r="H2540" s="3">
        <f>LN((56.48+'Данные с датчиков 1'!H2540)/(56.48))</f>
        <v>0.13933661483805962</v>
      </c>
      <c r="I2540" s="3">
        <f>'Данные с датчиков 1'!I2540/((PI()*3.484^2)*(1-((0.3*$H$404)-0.5*(H2540-('Данные с датчиков 1'!I2540/(PI()*202*1000000000*3.484^2))))))</f>
        <v>984.80658681779846</v>
      </c>
    </row>
    <row r="2541" spans="1:9" x14ac:dyDescent="0.25">
      <c r="A2541" s="3">
        <f>'Данные с датчиков 1'!A2541</f>
        <v>253.5</v>
      </c>
      <c r="B2541" s="3">
        <f>LN((56.48+'Данные с датчиков 1'!B2541)/(56.48))</f>
        <v>0.13938620976915966</v>
      </c>
      <c r="C2541" s="3">
        <f>'Данные с датчиков 1'!C2541/((PI()*3.5^2)*(1-((0.3*$B$397)-0.5*(B2541-('Данные с датчиков 1'!C2541/(PI()*202*1000000000*3.5^2))))))</f>
        <v>965.58234542669504</v>
      </c>
      <c r="D2541" s="3">
        <f>'Данные с датчиков 1'!D2541</f>
        <v>253.5</v>
      </c>
      <c r="E2541" s="3">
        <f>LN((56.48+'Данные с датчиков 1'!E2541)/(56.48))</f>
        <v>0.13937927894837721</v>
      </c>
      <c r="F2541" s="3">
        <f>'Данные с датчиков 1'!F2541/((PI()*3.48^2)*(1-((0.3*$E$397)-0.5*(E2541-('Данные с датчиков 1'!F2541/(PI()*202*1000000000*3.48^2))))))</f>
        <v>1011.035638156308</v>
      </c>
      <c r="G2541" s="3">
        <f>'Данные с датчиков 1'!G2541</f>
        <v>253.5</v>
      </c>
      <c r="H2541" s="3">
        <f>LN((56.48+'Данные с датчиков 1'!H2541)/(56.48))</f>
        <v>0.13938513164463717</v>
      </c>
      <c r="I2541" s="3">
        <f>'Данные с датчиков 1'!I2541/((PI()*3.484^2)*(1-((0.3*$H$404)-0.5*(H2541-('Данные с датчиков 1'!I2541/(PI()*202*1000000000*3.484^2))))))</f>
        <v>984.65350058147089</v>
      </c>
    </row>
    <row r="2542" spans="1:9" x14ac:dyDescent="0.25">
      <c r="A2542" s="3">
        <f>'Данные с датчиков 1'!A2542</f>
        <v>253.6</v>
      </c>
      <c r="B2542" s="3">
        <f>LN((56.48+'Данные с датчиков 1'!B2542)/(56.48))</f>
        <v>0.13943919045647946</v>
      </c>
      <c r="C2542" s="3">
        <f>'Данные с датчиков 1'!C2542/((PI()*3.5^2)*(1-((0.3*$B$397)-0.5*(B2542-('Данные с датчиков 1'!C2542/(PI()*202*1000000000*3.5^2))))))</f>
        <v>965.65759642614898</v>
      </c>
      <c r="D2542" s="3">
        <f>'Данные с датчиков 1'!D2542</f>
        <v>253.6</v>
      </c>
      <c r="E2542" s="3">
        <f>LN((56.48+'Данные с датчиков 1'!E2542)/(56.48))</f>
        <v>0.13943734234021818</v>
      </c>
      <c r="F2542" s="3">
        <f>'Данные с датчиков 1'!F2542/((PI()*3.48^2)*(1-((0.3*$E$397)-0.5*(E2542-('Данные с датчиков 1'!F2542/(PI()*202*1000000000*3.48^2))))))</f>
        <v>1011.3402200732238</v>
      </c>
      <c r="G2542" s="3">
        <f>'Данные с датчиков 1'!G2542</f>
        <v>253.6</v>
      </c>
      <c r="H2542" s="3">
        <f>LN((56.48+'Данные с датчиков 1'!H2542)/(56.48))</f>
        <v>0.13943688031061904</v>
      </c>
      <c r="I2542" s="3">
        <f>'Данные с датчиков 1'!I2542/((PI()*3.484^2)*(1-((0.3*$H$404)-0.5*(H2542-('Данные с датчиков 1'!I2542/(PI()*202*1000000000*3.484^2))))))</f>
        <v>984.62451604701801</v>
      </c>
    </row>
    <row r="2543" spans="1:9" x14ac:dyDescent="0.25">
      <c r="A2543" s="3">
        <f>'Данные с датчиков 1'!A2543</f>
        <v>253.7</v>
      </c>
      <c r="B2543" s="3">
        <f>LN((56.48+'Данные с датчиков 1'!B2543)/(56.48))</f>
        <v>0.13948570025781246</v>
      </c>
      <c r="C2543" s="3">
        <f>'Данные с датчиков 1'!C2543/((PI()*3.5^2)*(1-((0.3*$B$397)-0.5*(B2543-('Данные с датчиков 1'!C2543/(PI()*202*1000000000*3.5^2))))))</f>
        <v>965.35246927592607</v>
      </c>
      <c r="D2543" s="3">
        <f>'Данные с датчиков 1'!D2543</f>
        <v>253.7</v>
      </c>
      <c r="E2543" s="3">
        <f>LN((56.48+'Данные с датчиков 1'!E2543)/(56.48))</f>
        <v>0.13948616226485569</v>
      </c>
      <c r="F2543" s="3">
        <f>'Данные с датчиков 1'!F2543/((PI()*3.48^2)*(1-((0.3*$E$397)-0.5*(E2543-('Данные с датчиков 1'!F2543/(PI()*202*1000000000*3.48^2))))))</f>
        <v>1011.2057172940562</v>
      </c>
      <c r="G2543" s="3">
        <f>'Данные с датчиков 1'!G2543</f>
        <v>253.7</v>
      </c>
      <c r="H2543" s="3">
        <f>LN((56.48+'Данные с датчиков 1'!H2543)/(56.48))</f>
        <v>0.13948770228679191</v>
      </c>
      <c r="I2543" s="3">
        <f>'Данные с датчиков 1'!I2543/((PI()*3.484^2)*(1-((0.3*$H$404)-0.5*(H2543-('Данные с датчиков 1'!I2543/(PI()*202*1000000000*3.484^2))))))</f>
        <v>984.58748012976628</v>
      </c>
    </row>
    <row r="2544" spans="1:9" x14ac:dyDescent="0.25">
      <c r="A2544" s="3">
        <f>'Данные с датчиков 1'!A2544</f>
        <v>253.8</v>
      </c>
      <c r="B2544" s="3">
        <f>LN((56.48+'Данные с датчиков 1'!B2544)/(56.48))</f>
        <v>0.13954221753536722</v>
      </c>
      <c r="C2544" s="3">
        <f>'Данные с датчиков 1'!C2544/((PI()*3.5^2)*(1-((0.3*$B$397)-0.5*(B2544-('Данные с датчиков 1'!C2544/(PI()*202*1000000000*3.5^2))))))</f>
        <v>965.61127489244427</v>
      </c>
      <c r="D2544" s="3">
        <f>'Данные с датчиков 1'!D2544</f>
        <v>253.8</v>
      </c>
      <c r="E2544" s="3">
        <f>LN((56.48+'Данные с датчиков 1'!E2544)/(56.48))</f>
        <v>0.1395383676859617</v>
      </c>
      <c r="F2544" s="3">
        <f>'Данные с датчиков 1'!F2544/((PI()*3.48^2)*(1-((0.3*$E$397)-0.5*(E2544-('Данные с датчиков 1'!F2544/(PI()*202*1000000000*3.48^2))))))</f>
        <v>1011.2144990587567</v>
      </c>
      <c r="G2544" s="3">
        <f>'Данные с датчиков 1'!G2544</f>
        <v>253.8</v>
      </c>
      <c r="H2544" s="3">
        <f>LN((56.48+'Данные с датчиков 1'!H2544)/(56.48))</f>
        <v>0.13953621176382064</v>
      </c>
      <c r="I2544" s="3">
        <f>'Данные с датчиков 1'!I2544/((PI()*3.484^2)*(1-((0.3*$H$404)-0.5*(H2544-('Данные с датчиков 1'!I2544/(PI()*202*1000000000*3.484^2))))))</f>
        <v>984.43103977280282</v>
      </c>
    </row>
    <row r="2545" spans="1:9" x14ac:dyDescent="0.25">
      <c r="A2545" s="3">
        <f>'Данные с датчиков 1'!A2545</f>
        <v>253.9</v>
      </c>
      <c r="B2545" s="3">
        <f>LN((56.48+'Данные с датчиков 1'!B2545)/(56.48))</f>
        <v>0.13958980045033789</v>
      </c>
      <c r="C2545" s="3">
        <f>'Данные с датчиков 1'!C2545/((PI()*3.5^2)*(1-((0.3*$B$397)-0.5*(B2545-('Данные с датчиков 1'!C2545/(PI()*202*1000000000*3.5^2))))))</f>
        <v>965.36545294604662</v>
      </c>
      <c r="D2545" s="3">
        <f>'Данные с датчиков 1'!D2545</f>
        <v>253.9</v>
      </c>
      <c r="E2545" s="3">
        <f>LN((56.48+'Данные с датчиков 1'!E2545)/(56.48))</f>
        <v>0.13958887653179602</v>
      </c>
      <c r="F2545" s="3">
        <f>'Данные с датчиков 1'!F2545/((PI()*3.48^2)*(1-((0.3*$E$397)-0.5*(E2545-('Данные с датчиков 1'!F2545/(PI()*202*1000000000*3.48^2))))))</f>
        <v>1011.1691277587139</v>
      </c>
      <c r="G2545" s="3">
        <f>'Данные с датчиков 1'!G2545</f>
        <v>253.9</v>
      </c>
      <c r="H2545" s="3">
        <f>LN((56.48+'Данные с датчиков 1'!H2545)/(56.48))</f>
        <v>0.13959241821490398</v>
      </c>
      <c r="I2545" s="3">
        <f>'Данные с датчиков 1'!I2545/((PI()*3.484^2)*(1-((0.3*$H$404)-0.5*(H2545-('Данные с датчиков 1'!I2545/(PI()*202*1000000000*3.484^2))))))</f>
        <v>984.64682568941987</v>
      </c>
    </row>
    <row r="2546" spans="1:9" x14ac:dyDescent="0.25">
      <c r="A2546" s="3">
        <f>'Данные с датчиков 1'!A2546</f>
        <v>254</v>
      </c>
      <c r="B2546" s="3">
        <f>LN((56.48+'Данные с датчиков 1'!B2546)/(56.48))</f>
        <v>0.13964477206721243</v>
      </c>
      <c r="C2546" s="3">
        <f>'Данные с датчиков 1'!C2546/((PI()*3.5^2)*(1-((0.3*$B$397)-0.5*(B2546-('Данные с датчиков 1'!C2546/(PI()*202*1000000000*3.5^2))))))</f>
        <v>965.482289769761</v>
      </c>
      <c r="D2546" s="3">
        <f>'Данные с датчиков 1'!D2546</f>
        <v>254</v>
      </c>
      <c r="E2546" s="3">
        <f>LN((56.48+'Данные с датчиков 1'!E2546)/(56.48))</f>
        <v>0.13963768905928672</v>
      </c>
      <c r="F2546" s="3">
        <f>'Данные с датчиков 1'!F2546/((PI()*3.48^2)*(1-((0.3*$E$397)-0.5*(E2546-('Данные с датчиков 1'!F2546/(PI()*202*1000000000*3.48^2))))))</f>
        <v>1011.0065348999465</v>
      </c>
      <c r="G2546" s="3">
        <f>'Данные с датчиков 1'!G2546</f>
        <v>254</v>
      </c>
      <c r="H2546" s="3">
        <f>LN((56.48+'Данные с датчиков 1'!H2546)/(56.48))</f>
        <v>0.13964046067705854</v>
      </c>
      <c r="I2546" s="3">
        <f>'Данные с датчиков 1'!I2546/((PI()*3.484^2)*(1-((0.3*$H$404)-0.5*(H2546-('Данные с датчиков 1'!I2546/(PI()*202*1000000000*3.484^2))))))</f>
        <v>984.47711529170931</v>
      </c>
    </row>
    <row r="2547" spans="1:9" x14ac:dyDescent="0.25">
      <c r="A2547" s="3">
        <f>'Данные с датчиков 1'!A2547</f>
        <v>254.1</v>
      </c>
      <c r="B2547" s="3">
        <f>LN((56.48+'Данные с датчиков 1'!B2547)/(56.48))</f>
        <v>0.13969265804378239</v>
      </c>
      <c r="C2547" s="3">
        <f>'Данные с датчиков 1'!C2547/((PI()*3.5^2)*(1-((0.3*$B$397)-0.5*(B2547-('Данные с датчиков 1'!C2547/(PI()*202*1000000000*3.5^2))))))</f>
        <v>965.29506813915521</v>
      </c>
      <c r="D2547" s="3">
        <f>'Данные с датчиков 1'!D2547</f>
        <v>254.1</v>
      </c>
      <c r="E2547" s="3">
        <f>LN((56.48+'Данные с датчиков 1'!E2547)/(56.48))</f>
        <v>0.13969296598476449</v>
      </c>
      <c r="F2547" s="3">
        <f>'Данные с датчиков 1'!F2547/((PI()*3.48^2)*(1-((0.3*$E$397)-0.5*(E2547-('Данные с датчиков 1'!F2547/(PI()*202*1000000000*3.48^2))))))</f>
        <v>1011.1957306452443</v>
      </c>
      <c r="G2547" s="3">
        <f>'Данные с датчиков 1'!G2547</f>
        <v>254.1</v>
      </c>
      <c r="H2547" s="3">
        <f>LN((56.48+'Данные с датчиков 1'!H2547)/(56.48))</f>
        <v>0.13969388980714106</v>
      </c>
      <c r="I2547" s="3">
        <f>'Данные с датчиков 1'!I2547/((PI()*3.484^2)*(1-((0.3*$H$404)-0.5*(H2547-('Данные с датчиков 1'!I2547/(PI()*202*1000000000*3.484^2))))))</f>
        <v>984.55423988221435</v>
      </c>
    </row>
    <row r="2548" spans="1:9" x14ac:dyDescent="0.25">
      <c r="A2548" s="3">
        <f>'Данные с датчиков 1'!A2548</f>
        <v>254.2</v>
      </c>
      <c r="B2548" s="3">
        <f>LN((56.48+'Данные с датчиков 1'!B2548)/(56.48))</f>
        <v>0.13974531457341227</v>
      </c>
      <c r="C2548" s="3">
        <f>'Данные с датчиков 1'!C2548/((PI()*3.5^2)*(1-((0.3*$B$397)-0.5*(B2548-('Данные с датчиков 1'!C2548/(PI()*202*1000000000*3.5^2))))))</f>
        <v>965.3078260503645</v>
      </c>
      <c r="D2548" s="3">
        <f>'Данные с датчиков 1'!D2548</f>
        <v>254.2</v>
      </c>
      <c r="E2548" s="3">
        <f>LN((56.48+'Данные с датчиков 1'!E2548)/(56.48))</f>
        <v>0.139740695690526</v>
      </c>
      <c r="F2548" s="3">
        <f>'Данные с датчиков 1'!F2548/((PI()*3.48^2)*(1-((0.3*$E$397)-0.5*(E2548-('Данные с датчиков 1'!F2548/(PI()*202*1000000000*3.48^2))))))</f>
        <v>1011.0155992110269</v>
      </c>
      <c r="G2548" s="3">
        <f>'Данные с датчиков 1'!G2548</f>
        <v>254.2</v>
      </c>
      <c r="H2548" s="3">
        <f>LN((56.48+'Данные с датчиков 1'!H2548)/(56.48))</f>
        <v>0.13974670023411787</v>
      </c>
      <c r="I2548" s="3">
        <f>'Данные с датчиков 1'!I2548/((PI()*3.484^2)*(1-((0.3*$H$404)-0.5*(H2548-('Данные с датчиков 1'!I2548/(PI()*202*1000000000*3.484^2))))))</f>
        <v>984.61844405646832</v>
      </c>
    </row>
    <row r="2549" spans="1:9" x14ac:dyDescent="0.25">
      <c r="A2549" s="3">
        <f>'Данные с датчиков 1'!A2549</f>
        <v>254.3</v>
      </c>
      <c r="B2549" s="3">
        <f>LN((56.48+'Данные с датчиков 1'!B2549)/(56.48))</f>
        <v>0.1397973525130847</v>
      </c>
      <c r="C2549" s="3">
        <f>'Данные с датчиков 1'!C2549/((PI()*3.5^2)*(1-((0.3*$B$397)-0.5*(B2549-('Данные с датчиков 1'!C2549/(PI()*202*1000000000*3.5^2))))))</f>
        <v>965.32601993688797</v>
      </c>
      <c r="D2549" s="3">
        <f>'Данные с датчиков 1'!D2549</f>
        <v>254.3</v>
      </c>
      <c r="E2549" s="3">
        <f>LN((56.48+'Данные с датчиков 1'!E2549)/(56.48))</f>
        <v>0.13979519714922328</v>
      </c>
      <c r="F2549" s="3">
        <f>'Данные с датчиков 1'!F2549/((PI()*3.48^2)*(1-((0.3*$E$397)-0.5*(E2549-('Данные с датчиков 1'!F2549/(PI()*202*1000000000*3.48^2))))))</f>
        <v>1011.1453708526095</v>
      </c>
      <c r="G2549" s="3">
        <f>'Данные с датчиков 1'!G2549</f>
        <v>254.3</v>
      </c>
      <c r="H2549" s="3">
        <f>LN((56.48+'Данные с датчиков 1'!H2549)/(56.48))</f>
        <v>0.13979257991543162</v>
      </c>
      <c r="I2549" s="3">
        <f>'Данные с датчиков 1'!I2549/((PI()*3.484^2)*(1-((0.3*$H$404)-0.5*(H2549-('Данные с датчиков 1'!I2549/(PI()*202*1000000000*3.484^2))))))</f>
        <v>984.3026870439611</v>
      </c>
    </row>
    <row r="2550" spans="1:9" x14ac:dyDescent="0.25">
      <c r="A2550" s="3">
        <f>'Данные с датчиков 1'!A2550</f>
        <v>254.4</v>
      </c>
      <c r="B2550" s="3">
        <f>LN((56.48+'Данные с датчиков 1'!B2550)/(56.48))</f>
        <v>0.13984446144850388</v>
      </c>
      <c r="C2550" s="3">
        <f>'Данные с датчиков 1'!C2550/((PI()*3.5^2)*(1-((0.3*$B$397)-0.5*(B2550-('Данные с датчиков 1'!C2550/(PI()*202*1000000000*3.5^2))))))</f>
        <v>965.09095167081864</v>
      </c>
      <c r="D2550" s="3">
        <f>'Данные с датчиков 1'!D2550</f>
        <v>254.4</v>
      </c>
      <c r="E2550" s="3">
        <f>LN((56.48+'Данные с датчиков 1'!E2550)/(56.48))</f>
        <v>0.13984707854651318</v>
      </c>
      <c r="F2550" s="3">
        <f>'Данные с датчиков 1'!F2550/((PI()*3.48^2)*(1-((0.3*$E$397)-0.5*(E2550-('Данные с датчиков 1'!F2550/(PI()*202*1000000000*3.48^2))))))</f>
        <v>1011.1828943726777</v>
      </c>
      <c r="G2550" s="3">
        <f>'Данные с датчиков 1'!G2550</f>
        <v>254.4</v>
      </c>
      <c r="H2550" s="3">
        <f>LN((56.48+'Данные с датчиков 1'!H2550)/(56.48))</f>
        <v>0.13984923379855471</v>
      </c>
      <c r="I2550" s="3">
        <f>'Данные с датчиков 1'!I2550/((PI()*3.484^2)*(1-((0.3*$H$404)-0.5*(H2550-('Данные с датчиков 1'!I2550/(PI()*202*1000000000*3.484^2))))))</f>
        <v>984.57288352662727</v>
      </c>
    </row>
    <row r="2551" spans="1:9" x14ac:dyDescent="0.25">
      <c r="A2551" s="3">
        <f>'Данные с датчиков 1'!A2551</f>
        <v>254.5</v>
      </c>
      <c r="B2551" s="3">
        <f>LN((56.48+'Данные с датчиков 1'!B2551)/(56.48))</f>
        <v>0.13990034270008914</v>
      </c>
      <c r="C2551" s="3">
        <f>'Данные с датчиков 1'!C2551/((PI()*3.5^2)*(1-((0.3*$B$397)-0.5*(B2551-('Данные с датчиков 1'!C2551/(PI()*202*1000000000*3.5^2))))))</f>
        <v>965.29873882639299</v>
      </c>
      <c r="D2551" s="3">
        <f>'Данные с датчиков 1'!D2551</f>
        <v>254.5</v>
      </c>
      <c r="E2551" s="3">
        <f>LN((56.48+'Данные с датчиков 1'!E2551)/(56.48))</f>
        <v>0.13989433907898208</v>
      </c>
      <c r="F2551" s="3">
        <f>'Данные с датчиков 1'!F2551/((PI()*3.48^2)*(1-((0.3*$E$397)-0.5*(E2551-('Данные с датчиков 1'!F2551/(PI()*202*1000000000*3.48^2))))))</f>
        <v>1010.9373272704125</v>
      </c>
      <c r="G2551" s="3">
        <f>'Данные с датчиков 1'!G2551</f>
        <v>254.5</v>
      </c>
      <c r="H2551" s="3">
        <f>LN((56.48+'Данные с датчиков 1'!H2551)/(56.48))</f>
        <v>0.13989664816828873</v>
      </c>
      <c r="I2551" s="3">
        <f>'Данные с датчиков 1'!I2551/((PI()*3.484^2)*(1-((0.3*$H$404)-0.5*(H2551-('Данные с датчиков 1'!I2551/(PI()*202*1000000000*3.484^2))))))</f>
        <v>984.33217573646459</v>
      </c>
    </row>
    <row r="2552" spans="1:9" x14ac:dyDescent="0.25">
      <c r="A2552" s="3">
        <f>'Данные с датчиков 1'!A2552</f>
        <v>254.6</v>
      </c>
      <c r="B2552" s="3">
        <f>LN((56.48+'Данные с датчиков 1'!B2552)/(56.48))</f>
        <v>0.13994898609582648</v>
      </c>
      <c r="C2552" s="3">
        <f>'Данные с датчиков 1'!C2552/((PI()*3.5^2)*(1-((0.3*$B$397)-0.5*(B2552-('Данные с датчиков 1'!C2552/(PI()*202*1000000000*3.5^2))))))</f>
        <v>965.15483126076447</v>
      </c>
      <c r="D2552" s="3">
        <f>'Данные с датчиков 1'!D2552</f>
        <v>254.6</v>
      </c>
      <c r="E2552" s="3">
        <f>LN((56.48+'Данные с датчиков 1'!E2552)/(56.48))</f>
        <v>0.13995006361261533</v>
      </c>
      <c r="F2552" s="3">
        <f>'Данные с датчиков 1'!F2552/((PI()*3.48^2)*(1-((0.3*$E$397)-0.5*(E2552-('Данные с датчиков 1'!F2552/(PI()*202*1000000000*3.48^2))))))</f>
        <v>1011.1654981178815</v>
      </c>
      <c r="G2552" s="3">
        <f>'Данные с датчиков 1'!G2552</f>
        <v>254.6</v>
      </c>
      <c r="H2552" s="3">
        <f>LN((56.48+'Данные с датчиков 1'!H2552)/(56.48))</f>
        <v>0.13994944788887823</v>
      </c>
      <c r="I2552" s="3">
        <f>'Данные с датчиков 1'!I2552/((PI()*3.484^2)*(1-((0.3*$H$404)-0.5*(H2552-('Данные с датчиков 1'!I2552/(PI()*202*1000000000*3.484^2))))))</f>
        <v>984.39532423523542</v>
      </c>
    </row>
    <row r="2553" spans="1:9" x14ac:dyDescent="0.25">
      <c r="A2553" s="3">
        <f>'Данные с датчиков 1'!A2553</f>
        <v>254.7</v>
      </c>
      <c r="B2553" s="3">
        <f>LN((56.48+'Данные с датчиков 1'!B2553)/(56.48))</f>
        <v>0.14000332228120746</v>
      </c>
      <c r="C2553" s="3">
        <f>'Данные с датчиков 1'!C2553/((PI()*3.5^2)*(1-((0.3*$B$397)-0.5*(B2553-('Данные с датчиков 1'!C2553/(PI()*202*1000000000*3.5^2))))))</f>
        <v>965.27079672340699</v>
      </c>
      <c r="D2553" s="3">
        <f>'Данные с датчиков 1'!D2553</f>
        <v>254.7</v>
      </c>
      <c r="E2553" s="3">
        <f>LN((56.48+'Данные с датчиков 1'!E2553)/(56.48))</f>
        <v>0.13999778104905275</v>
      </c>
      <c r="F2553" s="3">
        <f>'Данные с датчиков 1'!F2553/((PI()*3.48^2)*(1-((0.3*$E$397)-0.5*(E2553-('Данные с датчиков 1'!F2553/(PI()*202*1000000000*3.48^2))))))</f>
        <v>1010.9295764315256</v>
      </c>
      <c r="G2553" s="3">
        <f>'Данные с датчиков 1'!G2553</f>
        <v>254.7</v>
      </c>
      <c r="H2553" s="3">
        <f>LN((56.48+'Данные с датчиков 1'!H2553)/(56.48))</f>
        <v>0.13999978205309513</v>
      </c>
      <c r="I2553" s="3">
        <f>'Данные с датчиков 1'!I2553/((PI()*3.484^2)*(1-((0.3*$H$404)-0.5*(H2553-('Данные с датчиков 1'!I2553/(PI()*202*1000000000*3.484^2))))))</f>
        <v>984.34850704453299</v>
      </c>
    </row>
    <row r="2554" spans="1:9" x14ac:dyDescent="0.25">
      <c r="A2554" s="3">
        <f>'Данные с датчиков 1'!A2554</f>
        <v>254.8</v>
      </c>
      <c r="B2554" s="3">
        <f>LN((56.48+'Данные с датчиков 1'!B2554)/(56.48))</f>
        <v>0.14005273024376452</v>
      </c>
      <c r="C2554" s="3">
        <f>'Данные с датчиков 1'!C2554/((PI()*3.5^2)*(1-((0.3*$B$397)-0.5*(B2554-('Данные с датчиков 1'!C2554/(PI()*202*1000000000*3.5^2))))))</f>
        <v>965.15738619688102</v>
      </c>
      <c r="D2554" s="3">
        <f>'Данные с датчиков 1'!D2554</f>
        <v>254.8</v>
      </c>
      <c r="E2554" s="3">
        <f>LN((56.48+'Данные с датчиков 1'!E2554)/(56.48))</f>
        <v>0.14004995976841264</v>
      </c>
      <c r="F2554" s="3">
        <f>'Данные с датчиков 1'!F2554/((PI()*3.48^2)*(1-((0.3*$E$397)-0.5*(E2554-('Данные с датчиков 1'!F2554/(PI()*202*1000000000*3.48^2))))))</f>
        <v>1010.9723681579597</v>
      </c>
      <c r="G2554" s="3">
        <f>'Данные с датчиков 1'!G2554</f>
        <v>254.8</v>
      </c>
      <c r="H2554" s="3">
        <f>LN((56.48+'Данные с датчиков 1'!H2554)/(56.48))</f>
        <v>0.14005057543026517</v>
      </c>
      <c r="I2554" s="3">
        <f>'Данные с датчиков 1'!I2554/((PI()*3.484^2)*(1-((0.3*$H$404)-0.5*(H2554-('Данные с датчиков 1'!I2554/(PI()*202*1000000000*3.484^2))))))</f>
        <v>984.29396369306767</v>
      </c>
    </row>
    <row r="2555" spans="1:9" x14ac:dyDescent="0.25">
      <c r="A2555" s="3">
        <f>'Данные с датчиков 1'!A2555</f>
        <v>254.9</v>
      </c>
      <c r="B2555" s="3">
        <f>LN((56.48+'Данные с датчиков 1'!B2555)/(56.48))</f>
        <v>0.1401016740427489</v>
      </c>
      <c r="C2555" s="3">
        <f>'Данные с датчиков 1'!C2555/((PI()*3.5^2)*(1-((0.3*$B$397)-0.5*(B2555-('Данные с датчиков 1'!C2555/(PI()*202*1000000000*3.5^2))))))</f>
        <v>965.00056350818852</v>
      </c>
      <c r="D2555" s="3">
        <f>'Данные с датчиков 1'!D2555</f>
        <v>254.9</v>
      </c>
      <c r="E2555" s="3">
        <f>LN((56.48+'Данные с датчиков 1'!E2555)/(56.48))</f>
        <v>0.14010075059701574</v>
      </c>
      <c r="F2555" s="3">
        <f>'Данные с датчиков 1'!F2555/((PI()*3.48^2)*(1-((0.3*$E$397)-0.5*(E2555-('Данные с датчиков 1'!F2555/(PI()*202*1000000000*3.48^2))))))</f>
        <v>1010.9463859157596</v>
      </c>
      <c r="G2555" s="3">
        <f>'Данные с датчиков 1'!G2555</f>
        <v>254.9</v>
      </c>
      <c r="H2555" s="3">
        <f>LN((56.48+'Данные с датчиков 1'!H2555)/(56.48))</f>
        <v>0.14010521391015937</v>
      </c>
      <c r="I2555" s="3">
        <f>'Данные с датчиков 1'!I2555/((PI()*3.484^2)*(1-((0.3*$H$404)-0.5*(H2555-('Данные с датчиков 1'!I2555/(PI()*202*1000000000*3.484^2))))))</f>
        <v>984.47304101311329</v>
      </c>
    </row>
    <row r="2556" spans="1:9" x14ac:dyDescent="0.25">
      <c r="A2556" s="3">
        <f>'Данные с датчиков 1'!A2556</f>
        <v>255</v>
      </c>
      <c r="B2556" s="3">
        <f>LN((56.48+'Данные с датчиков 1'!B2556)/(56.48))</f>
        <v>0.14015815651884495</v>
      </c>
      <c r="C2556" s="3">
        <f>'Данные с датчиков 1'!C2556/((PI()*3.5^2)*(1-((0.3*$B$397)-0.5*(B2556-('Данные с датчиков 1'!C2556/(PI()*202*1000000000*3.5^2))))))</f>
        <v>965.2492954887565</v>
      </c>
      <c r="D2556" s="3">
        <f>'Данные с датчиков 1'!D2556</f>
        <v>255</v>
      </c>
      <c r="E2556" s="3">
        <f>LN((56.48+'Данные с датчиков 1'!E2556)/(56.48))</f>
        <v>0.14015230834512957</v>
      </c>
      <c r="F2556" s="3">
        <f>'Данные с датчиков 1'!F2556/((PI()*3.48^2)*(1-((0.3*$E$397)-0.5*(E2556-('Данные с датчиков 1'!F2556/(PI()*202*1000000000*3.48^2))))))</f>
        <v>1010.9352975851062</v>
      </c>
      <c r="G2556" s="3">
        <f>'Данные с датчиков 1'!G2556</f>
        <v>255</v>
      </c>
      <c r="H2556" s="3">
        <f>LN((56.48+'Данные с датчиков 1'!H2556)/(56.48))</f>
        <v>0.14015046154632427</v>
      </c>
      <c r="I2556" s="3">
        <f>'Данные с датчиков 1'!I2556/((PI()*3.484^2)*(1-((0.3*$H$404)-0.5*(H2556-('Данные с датчиков 1'!I2556/(PI()*202*1000000000*3.484^2))))))</f>
        <v>984.11860931928823</v>
      </c>
    </row>
    <row r="2557" spans="1:9" x14ac:dyDescent="0.25">
      <c r="A2557" s="3">
        <f>'Данные с датчиков 1'!A2557</f>
        <v>255.1</v>
      </c>
      <c r="B2557" s="3">
        <f>LN((56.48+'Данные с датчиков 1'!B2557)/(56.48))</f>
        <v>0.14020201673158308</v>
      </c>
      <c r="C2557" s="3">
        <f>'Данные с датчиков 1'!C2557/((PI()*3.5^2)*(1-((0.3*$B$397)-0.5*(B2557-('Данные с датчиков 1'!C2557/(PI()*202*1000000000*3.5^2))))))</f>
        <v>964.84114291755759</v>
      </c>
      <c r="D2557" s="3">
        <f>'Данные с датчиков 1'!D2557</f>
        <v>255.1</v>
      </c>
      <c r="E2557" s="3">
        <f>LN((56.48+'Данные с датчиков 1'!E2557)/(56.48))</f>
        <v>0.14020663348417803</v>
      </c>
      <c r="F2557" s="3">
        <f>'Данные с датчиков 1'!F2557/((PI()*3.48^2)*(1-((0.3*$E$397)-0.5*(E2557-('Данные с датчиков 1'!F2557/(PI()*202*1000000000*3.48^2))))))</f>
        <v>1011.0912982256729</v>
      </c>
      <c r="G2557" s="3">
        <f>'Данные с датчиков 1'!G2557</f>
        <v>255.1</v>
      </c>
      <c r="H2557" s="3">
        <f>LN((56.48+'Данные с датчиков 1'!H2557)/(56.48))</f>
        <v>0.1402084801792477</v>
      </c>
      <c r="I2557" s="3">
        <f>'Данные с датчиков 1'!I2557/((PI()*3.484^2)*(1-((0.3*$H$404)-0.5*(H2557-('Данные с датчиков 1'!I2557/(PI()*202*1000000000*3.484^2))))))</f>
        <v>984.45220744686162</v>
      </c>
    </row>
    <row r="2558" spans="1:9" x14ac:dyDescent="0.25">
      <c r="A2558" s="3">
        <f>'Данные с датчиков 1'!A2558</f>
        <v>255.2</v>
      </c>
      <c r="B2558" s="3">
        <f>LN((56.48+'Данные с датчиков 1'!B2558)/(56.48))</f>
        <v>0.14025926295731048</v>
      </c>
      <c r="C2558" s="3">
        <f>'Данные с датчиков 1'!C2558/((PI()*3.5^2)*(1-((0.3*$B$397)-0.5*(B2558-('Данные с датчиков 1'!C2558/(PI()*202*1000000000*3.5^2))))))</f>
        <v>965.13400487041451</v>
      </c>
      <c r="D2558" s="3">
        <f>'Данные с датчиков 1'!D2558</f>
        <v>255.2</v>
      </c>
      <c r="E2558" s="3">
        <f>LN((56.48+'Данные с датчиков 1'!E2558)/(56.48))</f>
        <v>0.14025203041610726</v>
      </c>
      <c r="F2558" s="3">
        <f>'Данные с датчиков 1'!F2558/((PI()*3.48^2)*(1-((0.3*$E$397)-0.5*(E2558-('Данные с датчиков 1'!F2558/(PI()*202*1000000000*3.48^2))))))</f>
        <v>1010.7530940200714</v>
      </c>
      <c r="G2558" s="3">
        <f>'Данные с датчиков 1'!G2558</f>
        <v>255.2</v>
      </c>
      <c r="H2558" s="3">
        <f>LN((56.48+'Данные с датчиков 1'!H2558)/(56.48))</f>
        <v>0.14025726247242382</v>
      </c>
      <c r="I2558" s="3">
        <f>'Данные с датчиков 1'!I2558/((PI()*3.484^2)*(1-((0.3*$H$404)-0.5*(H2558-('Данные с датчиков 1'!I2558/(PI()*202*1000000000*3.484^2))))))</f>
        <v>984.29820193565229</v>
      </c>
    </row>
    <row r="2559" spans="1:9" x14ac:dyDescent="0.25">
      <c r="A2559" s="3">
        <f>'Данные с датчиков 1'!A2559</f>
        <v>255.3</v>
      </c>
      <c r="B2559" s="3">
        <f>LN((56.48+'Данные с датчиков 1'!B2559)/(56.48))</f>
        <v>0.14030988928111707</v>
      </c>
      <c r="C2559" s="3">
        <f>'Данные с датчиков 1'!C2559/((PI()*3.5^2)*(1-((0.3*$B$397)-0.5*(B2559-('Данные с датчиков 1'!C2559/(PI()*202*1000000000*3.5^2))))))</f>
        <v>965.05852761217091</v>
      </c>
      <c r="D2559" s="3">
        <f>'Данные с датчиков 1'!D2559</f>
        <v>255.3</v>
      </c>
      <c r="E2559" s="3">
        <f>LN((56.48+'Данные с датчиков 1'!E2559)/(56.48))</f>
        <v>0.14030911990327832</v>
      </c>
      <c r="F2559" s="3">
        <f>'Данные с датчиков 1'!F2559/((PI()*3.48^2)*(1-((0.3*$E$397)-0.5*(E2559-('Данные с датчиков 1'!F2559/(PI()*202*1000000000*3.48^2))))))</f>
        <v>1011.0495243709717</v>
      </c>
      <c r="G2559" s="3">
        <f>'Данные с датчиков 1'!G2559</f>
        <v>255.3</v>
      </c>
      <c r="H2559" s="3">
        <f>LN((56.48+'Данные с датчиков 1'!H2559)/(56.48))</f>
        <v>0.14031035090753613</v>
      </c>
      <c r="I2559" s="3">
        <f>'Данные с датчиков 1'!I2559/((PI()*3.484^2)*(1-((0.3*$H$404)-0.5*(H2559-('Данные с датчиков 1'!I2559/(PI()*202*1000000000*3.484^2))))))</f>
        <v>984.33249562823664</v>
      </c>
    </row>
    <row r="2560" spans="1:9" x14ac:dyDescent="0.25">
      <c r="A2560" s="3">
        <f>'Данные с датчиков 1'!A2560</f>
        <v>255.4</v>
      </c>
      <c r="B2560" s="3">
        <f>LN((56.48+'Данные с датчиков 1'!B2560)/(56.48))</f>
        <v>0.14036020530654333</v>
      </c>
      <c r="C2560" s="3">
        <f>'Данные с датчиков 1'!C2560/((PI()*3.5^2)*(1-((0.3*$B$397)-0.5*(B2560-('Данные с датчиков 1'!C2560/(PI()*202*1000000000*3.5^2))))))</f>
        <v>964.9714539937853</v>
      </c>
      <c r="D2560" s="3">
        <f>'Данные с датчиков 1'!D2560</f>
        <v>255.4</v>
      </c>
      <c r="E2560" s="3">
        <f>LN((56.48+'Данные с датчиков 1'!E2560)/(56.48))</f>
        <v>0.14035774341925106</v>
      </c>
      <c r="F2560" s="3">
        <f>'Данные с датчиков 1'!F2560/((PI()*3.48^2)*(1-((0.3*$E$397)-0.5*(E2560-('Данные с датчиков 1'!F2560/(PI()*202*1000000000*3.48^2))))))</f>
        <v>1010.8867897160508</v>
      </c>
      <c r="G2560" s="3">
        <f>'Данные с датчиков 1'!G2560</f>
        <v>255.4</v>
      </c>
      <c r="H2560" s="3">
        <f>LN((56.48+'Данные с датчиков 1'!H2560)/(56.48))</f>
        <v>0.14035958983528848</v>
      </c>
      <c r="I2560" s="3">
        <f>'Данные с датчиков 1'!I2560/((PI()*3.484^2)*(1-((0.3*$H$404)-0.5*(H2560-('Данные с датчиков 1'!I2560/(PI()*202*1000000000*3.484^2))))))</f>
        <v>984.22858095498941</v>
      </c>
    </row>
    <row r="2561" spans="1:9" x14ac:dyDescent="0.25">
      <c r="A2561" s="3">
        <f>'Данные с датчиков 1'!A2561</f>
        <v>255.5</v>
      </c>
      <c r="B2561" s="3">
        <f>LN((56.48+'Данные с датчиков 1'!B2561)/(56.48))</f>
        <v>0.14041344213659487</v>
      </c>
      <c r="C2561" s="3">
        <f>'Данные с датчиков 1'!C2561/((PI()*3.5^2)*(1-((0.3*$B$397)-0.5*(B2561-('Данные с датчиков 1'!C2561/(PI()*202*1000000000*3.5^2))))))</f>
        <v>965.06031469506217</v>
      </c>
      <c r="D2561" s="3">
        <f>'Данные с датчиков 1'!D2561</f>
        <v>255.5</v>
      </c>
      <c r="E2561" s="3">
        <f>LN((56.48+'Данные с датчиков 1'!E2561)/(56.48))</f>
        <v>0.14041144196011768</v>
      </c>
      <c r="F2561" s="3">
        <f>'Данные с датчиков 1'!F2561/((PI()*3.48^2)*(1-((0.3*$E$397)-0.5*(E2561-('Данные с датчиков 1'!F2561/(PI()*202*1000000000*3.48^2))))))</f>
        <v>1010.9448803929034</v>
      </c>
      <c r="G2561" s="3">
        <f>'Данные с датчиков 1'!G2561</f>
        <v>255.5</v>
      </c>
      <c r="H2561" s="3">
        <f>LN((56.48+'Данные с датчиков 1'!H2561)/(56.48))</f>
        <v>0.14040944177963996</v>
      </c>
      <c r="I2561" s="3">
        <f>'Данные с датчиков 1'!I2561/((PI()*3.484^2)*(1-((0.3*$H$404)-0.5*(H2561-('Данные с датчиков 1'!I2561/(PI()*202*1000000000*3.484^2))))))</f>
        <v>984.11292250599331</v>
      </c>
    </row>
    <row r="2562" spans="1:9" x14ac:dyDescent="0.25">
      <c r="A2562" s="3">
        <f>'Данные с датчиков 1'!A2562</f>
        <v>255.6</v>
      </c>
      <c r="B2562" s="3">
        <f>LN((56.48+'Данные с датчиков 1'!B2562)/(56.48))</f>
        <v>0.14046129131967156</v>
      </c>
      <c r="C2562" s="3">
        <f>'Данные с датчиков 1'!C2562/((PI()*3.5^2)*(1-((0.3*$B$397)-0.5*(B2562-('Данные с датчиков 1'!C2562/(PI()*202*1000000000*3.5^2))))))</f>
        <v>964.81963912412641</v>
      </c>
      <c r="D2562" s="3">
        <f>'Данные с датчиков 1'!D2562</f>
        <v>255.6</v>
      </c>
      <c r="E2562" s="3">
        <f>LN((56.48+'Данные с датчиков 1'!E2562)/(56.48))</f>
        <v>0.14046021435359865</v>
      </c>
      <c r="F2562" s="3">
        <f>'Данные с датчиков 1'!F2562/((PI()*3.48^2)*(1-((0.3*$E$397)-0.5*(E2562-('Данные с датчиков 1'!F2562/(PI()*202*1000000000*3.48^2))))))</f>
        <v>1010.839822252111</v>
      </c>
      <c r="G2562" s="3">
        <f>'Данные с датчиков 1'!G2562</f>
        <v>255.6</v>
      </c>
      <c r="H2562" s="3">
        <f>LN((56.48+'Данные с датчиков 1'!H2562)/(56.48))</f>
        <v>0.14046467606263488</v>
      </c>
      <c r="I2562" s="3">
        <f>'Данные с датчиков 1'!I2562/((PI()*3.484^2)*(1-((0.3*$H$404)-0.5*(H2562-('Данные с датчиков 1'!I2562/(PI()*202*1000000000*3.484^2))))))</f>
        <v>984.28639964226488</v>
      </c>
    </row>
    <row r="2563" spans="1:9" x14ac:dyDescent="0.25">
      <c r="A2563" s="3">
        <f>'Данные с датчиков 1'!A2563</f>
        <v>255.7</v>
      </c>
      <c r="B2563" s="3">
        <f>LN((56.48+'Данные с датчиков 1'!B2563)/(56.48))</f>
        <v>0.14051652273894766</v>
      </c>
      <c r="C2563" s="3">
        <f>'Данные с датчиков 1'!C2563/((PI()*3.5^2)*(1-((0.3*$B$397)-0.5*(B2563-('Данные с датчиков 1'!C2563/(PI()*202*1000000000*3.5^2))))))</f>
        <v>964.99769739252997</v>
      </c>
      <c r="D2563" s="3">
        <f>'Данные с датчиков 1'!D2563</f>
        <v>255.7</v>
      </c>
      <c r="E2563" s="3">
        <f>LN((56.48+'Данные с датчиков 1'!E2563)/(56.48))</f>
        <v>0.14051129203892293</v>
      </c>
      <c r="F2563" s="3">
        <f>'Данные с датчиков 1'!F2563/((PI()*3.48^2)*(1-((0.3*$E$397)-0.5*(E2563-('Данные с датчиков 1'!F2563/(PI()*202*1000000000*3.48^2))))))</f>
        <v>1010.7817543568009</v>
      </c>
      <c r="G2563" s="3">
        <f>'Данные с датчиков 1'!G2563</f>
        <v>255.7</v>
      </c>
      <c r="H2563" s="3">
        <f>LN((56.48+'Данные с датчиков 1'!H2563)/(56.48))</f>
        <v>0.14050990743727779</v>
      </c>
      <c r="I2563" s="3">
        <f>'Данные с датчиков 1'!I2563/((PI()*3.484^2)*(1-((0.3*$H$404)-0.5*(H2563-('Данные с датчиков 1'!I2563/(PI()*202*1000000000*3.484^2))))))</f>
        <v>983.95602779724902</v>
      </c>
    </row>
    <row r="2564" spans="1:9" x14ac:dyDescent="0.25">
      <c r="A2564" s="3">
        <f>'Данные с датчиков 1'!A2564</f>
        <v>255.8</v>
      </c>
      <c r="B2564" s="3">
        <f>LN((56.48+'Данные с датчиков 1'!B2564)/(56.48))</f>
        <v>0.14056282862533412</v>
      </c>
      <c r="C2564" s="3">
        <f>'Данные с датчиков 1'!C2564/((PI()*3.5^2)*(1-((0.3*$B$397)-0.5*(B2564-('Данные с датчиков 1'!C2564/(PI()*202*1000000000*3.5^2))))))</f>
        <v>964.72156090331475</v>
      </c>
      <c r="D2564" s="3">
        <f>'Данные с датчиков 1'!D2564</f>
        <v>255.8</v>
      </c>
      <c r="E2564" s="3">
        <f>LN((56.48+'Данные с датчиков 1'!E2564)/(56.48))</f>
        <v>0.14056590535244712</v>
      </c>
      <c r="F2564" s="3">
        <f>'Данные с датчиков 1'!F2564/((PI()*3.48^2)*(1-((0.3*$E$397)-0.5*(E2564-('Данные с датчиков 1'!F2564/(PI()*202*1000000000*3.48^2))))))</f>
        <v>1010.9245622794608</v>
      </c>
      <c r="G2564" s="3">
        <f>'Данные с датчиков 1'!G2564</f>
        <v>255.8</v>
      </c>
      <c r="H2564" s="3">
        <f>LN((56.48+'Данные с датчиков 1'!H2564)/(56.48))</f>
        <v>0.14056790521999424</v>
      </c>
      <c r="I2564" s="3">
        <f>'Данные с датчиков 1'!I2564/((PI()*3.484^2)*(1-((0.3*$H$404)-0.5*(H2564-('Данные с датчиков 1'!I2564/(PI()*202*1000000000*3.484^2))))))</f>
        <v>984.27860123488585</v>
      </c>
    </row>
    <row r="2565" spans="1:9" x14ac:dyDescent="0.25">
      <c r="A2565" s="3">
        <f>'Данные с датчиков 1'!A2565</f>
        <v>255.9</v>
      </c>
      <c r="B2565" s="3">
        <f>LN((56.48+'Данные с датчиков 1'!B2565)/(56.48))</f>
        <v>0.14061990037245803</v>
      </c>
      <c r="C2565" s="3">
        <f>'Данные с датчиков 1'!C2565/((PI()*3.5^2)*(1-((0.3*$B$397)-0.5*(B2565-('Данные с датчиков 1'!C2565/(PI()*202*1000000000*3.5^2))))))</f>
        <v>964.96606599587517</v>
      </c>
      <c r="D2565" s="3">
        <f>'Данные с датчиков 1'!D2565</f>
        <v>255.9</v>
      </c>
      <c r="E2565" s="3">
        <f>LN((56.48+'Данные с датчиков 1'!E2565)/(56.48))</f>
        <v>0.14061097831951216</v>
      </c>
      <c r="F2565" s="3">
        <f>'Данные с датчиков 1'!F2565/((PI()*3.48^2)*(1-((0.3*$E$397)-0.5*(E2565-('Данные с датчиков 1'!F2565/(PI()*202*1000000000*3.48^2))))))</f>
        <v>1010.6057847929299</v>
      </c>
      <c r="G2565" s="3">
        <f>'Данные с датчиков 1'!G2565</f>
        <v>255.9</v>
      </c>
      <c r="H2565" s="3">
        <f>LN((56.48+'Данные с датчиков 1'!H2565)/(56.48))</f>
        <v>0.140616208498135</v>
      </c>
      <c r="I2565" s="3">
        <f>'Данные с датчиков 1'!I2565/((PI()*3.484^2)*(1-((0.3*$H$404)-0.5*(H2565-('Данные с датчиков 1'!I2565/(PI()*202*1000000000*3.484^2))))))</f>
        <v>984.11569585675784</v>
      </c>
    </row>
    <row r="2566" spans="1:9" x14ac:dyDescent="0.25">
      <c r="A2566" s="3">
        <f>'Данные с датчиков 1'!A2566</f>
        <v>256</v>
      </c>
      <c r="B2566" s="3">
        <f>LN((56.48+'Данные с датчиков 1'!B2566)/(56.48))</f>
        <v>0.14066989316197001</v>
      </c>
      <c r="C2566" s="3">
        <f>'Данные с датчиков 1'!C2566/((PI()*3.5^2)*(1-((0.3*$B$397)-0.5*(B2566-('Данные с датчиков 1'!C2566/(PI()*202*1000000000*3.5^2))))))</f>
        <v>964.87056400394067</v>
      </c>
      <c r="D2566" s="3">
        <f>'Данные с датчиков 1'!D2566</f>
        <v>256</v>
      </c>
      <c r="E2566" s="3">
        <f>LN((56.48+'Данные с датчиков 1'!E2566)/(56.48))</f>
        <v>0.14066912406106033</v>
      </c>
      <c r="F2566" s="3">
        <f>'Данные с датчиков 1'!F2566/((PI()*3.48^2)*(1-((0.3*$E$397)-0.5*(E2566-('Данные с датчиков 1'!F2566/(PI()*202*1000000000*3.48^2))))))</f>
        <v>1010.9450141028867</v>
      </c>
      <c r="G2566" s="3">
        <f>'Данные с датчиков 1'!G2566</f>
        <v>256</v>
      </c>
      <c r="H2566" s="3">
        <f>LN((56.48+'Данные с датчиков 1'!H2566)/(56.48))</f>
        <v>0.14066897024080752</v>
      </c>
      <c r="I2566" s="3">
        <f>'Данные с датчиков 1'!I2566/((PI()*3.484^2)*(1-((0.3*$H$404)-0.5*(H2566-('Данные с датчиков 1'!I2566/(PI()*202*1000000000*3.484^2))))))</f>
        <v>984.14956144731264</v>
      </c>
    </row>
    <row r="2567" spans="1:9" x14ac:dyDescent="0.25">
      <c r="A2567" s="3">
        <f>'Данные с датчиков 1'!A2567</f>
        <v>256.10000000000002</v>
      </c>
      <c r="B2567" s="3">
        <f>LN((56.48+'Данные с датчиков 1'!B2567)/(56.48))</f>
        <v>0.14071834532681074</v>
      </c>
      <c r="C2567" s="3">
        <f>'Данные с датчиков 1'!C2567/((PI()*3.5^2)*(1-((0.3*$B$397)-0.5*(B2567-('Данные с датчиков 1'!C2567/(PI()*202*1000000000*3.5^2))))))</f>
        <v>964.68089905767056</v>
      </c>
      <c r="D2567" s="3">
        <f>'Данные с датчиков 1'!D2567</f>
        <v>256.10000000000002</v>
      </c>
      <c r="E2567" s="3">
        <f>LN((56.48+'Данные с датчиков 1'!E2567)/(56.48))</f>
        <v>0.14071696101182246</v>
      </c>
      <c r="F2567" s="3">
        <f>'Данные с датчиков 1'!F2567/((PI()*3.48^2)*(1-((0.3*$E$397)-0.5*(E2567-('Данные с датчиков 1'!F2567/(PI()*202*1000000000*3.48^2))))))</f>
        <v>1010.7582585984965</v>
      </c>
      <c r="G2567" s="3">
        <f>'Данные с датчиков 1'!G2567</f>
        <v>256.10000000000002</v>
      </c>
      <c r="H2567" s="3">
        <f>LN((56.48+'Данные с датчиков 1'!H2567)/(56.48))</f>
        <v>0.14071819151412882</v>
      </c>
      <c r="I2567" s="3">
        <f>'Данные с датчиков 1'!I2567/((PI()*3.484^2)*(1-((0.3*$H$404)-0.5*(H2567-('Данные с датчиков 1'!I2567/(PI()*202*1000000000*3.484^2))))))</f>
        <v>984.05742869490939</v>
      </c>
    </row>
    <row r="2568" spans="1:9" x14ac:dyDescent="0.25">
      <c r="A2568" s="3">
        <f>'Данные с датчиков 1'!A2568</f>
        <v>256.2</v>
      </c>
      <c r="B2568" s="3">
        <f>LN((56.48+'Данные с датчиков 1'!B2568)/(56.48))</f>
        <v>0.14077217831229338</v>
      </c>
      <c r="C2568" s="3">
        <f>'Данные с датчиков 1'!C2568/((PI()*3.5^2)*(1-((0.3*$B$397)-0.5*(B2568-('Данные с датчиков 1'!C2568/(PI()*202*1000000000*3.5^2))))))</f>
        <v>964.7996394923008</v>
      </c>
      <c r="D2568" s="3">
        <f>'Данные с датчиков 1'!D2568</f>
        <v>256.2</v>
      </c>
      <c r="E2568" s="3">
        <f>LN((56.48+'Данные с датчиков 1'!E2568)/(56.48))</f>
        <v>0.14077002504851457</v>
      </c>
      <c r="F2568" s="3">
        <f>'Данные с датчиков 1'!F2568/((PI()*3.48^2)*(1-((0.3*$E$397)-0.5*(E2568-('Данные с датчиков 1'!F2568/(PI()*202*1000000000*3.48^2))))))</f>
        <v>1010.8147136239821</v>
      </c>
      <c r="G2568" s="3">
        <f>'Данные с датчиков 1'!G2568</f>
        <v>256.2</v>
      </c>
      <c r="H2568" s="3">
        <f>LN((56.48+'Данные с датчиков 1'!H2568)/(56.48))</f>
        <v>0.14076679514415258</v>
      </c>
      <c r="I2568" s="3">
        <f>'Данные с датчиков 1'!I2568/((PI()*3.484^2)*(1-((0.3*$H$404)-0.5*(H2568-('Данные с датчиков 1'!I2568/(PI()*202*1000000000*3.484^2))))))</f>
        <v>983.8979649432456</v>
      </c>
    </row>
    <row r="2569" spans="1:9" x14ac:dyDescent="0.25">
      <c r="A2569" s="3">
        <f>'Данные с датчиков 1'!A2569</f>
        <v>256.3</v>
      </c>
      <c r="B2569" s="3">
        <f>LN((56.48+'Данные с датчиков 1'!B2569)/(56.48))</f>
        <v>0.14081877995660153</v>
      </c>
      <c r="C2569" s="3">
        <f>'Данные с датчиков 1'!C2569/((PI()*3.5^2)*(1-((0.3*$B$397)-0.5*(B2569-('Данные с датчиков 1'!C2569/(PI()*202*1000000000*3.5^2))))))</f>
        <v>964.53161406127538</v>
      </c>
      <c r="D2569" s="3">
        <f>'Данные с датчиков 1'!D2569</f>
        <v>256.3</v>
      </c>
      <c r="E2569" s="3">
        <f>LN((56.48+'Данные с датчиков 1'!E2569)/(56.48))</f>
        <v>0.14081877995660153</v>
      </c>
      <c r="F2569" s="3">
        <f>'Данные с датчиков 1'!F2569/((PI()*3.48^2)*(1-((0.3*$E$397)-0.5*(E2569-('Данные с датчиков 1'!F2569/(PI()*202*1000000000*3.48^2))))))</f>
        <v>1010.6999343071057</v>
      </c>
      <c r="G2569" s="3">
        <f>'Данные с датчиков 1'!G2569</f>
        <v>256.3</v>
      </c>
      <c r="H2569" s="3">
        <f>LN((56.48+'Данные с датчиков 1'!H2569)/(56.48))</f>
        <v>0.14082508562285029</v>
      </c>
      <c r="I2569" s="3">
        <f>'Данные с датчиков 1'!I2569/((PI()*3.484^2)*(1-((0.3*$H$404)-0.5*(H2569-('Данные с датчиков 1'!I2569/(PI()*202*1000000000*3.484^2))))))</f>
        <v>984.2328875533899</v>
      </c>
    </row>
    <row r="2570" spans="1:9" x14ac:dyDescent="0.25">
      <c r="A2570" s="3">
        <f>'Данные с датчиков 1'!A2570</f>
        <v>256.39999999999998</v>
      </c>
      <c r="B2570" s="3">
        <f>LN((56.48+'Данные с датчиков 1'!B2570)/(56.48))</f>
        <v>0.1408759908868577</v>
      </c>
      <c r="C2570" s="3">
        <f>'Данные с датчиков 1'!C2570/((PI()*3.5^2)*(1-((0.3*$B$397)-0.5*(B2570-('Данные с датчиков 1'!C2570/(PI()*202*1000000000*3.5^2))))))</f>
        <v>964.78996445033874</v>
      </c>
      <c r="D2570" s="3">
        <f>'Данные с датчиков 1'!D2570</f>
        <v>256.39999999999998</v>
      </c>
      <c r="E2570" s="3">
        <f>LN((56.48+'Данные с датчиков 1'!E2570)/(56.48))</f>
        <v>0.14086799385683138</v>
      </c>
      <c r="F2570" s="3">
        <f>'Данные с датчиков 1'!F2570/((PI()*3.48^2)*(1-((0.3*$E$397)-0.5*(E2570-('Данные с датчиков 1'!F2570/(PI()*202*1000000000*3.48^2))))))</f>
        <v>1010.5789576410838</v>
      </c>
      <c r="G2570" s="3">
        <f>'Данные с датчиков 1'!G2570</f>
        <v>256.39999999999998</v>
      </c>
      <c r="H2570" s="3">
        <f>LN((56.48+'Данные с датчиков 1'!H2570)/(56.48))</f>
        <v>0.14086737869802674</v>
      </c>
      <c r="I2570" s="3">
        <f>'Данные с датчиков 1'!I2570/((PI()*3.484^2)*(1-((0.3*$H$404)-0.5*(H2570-('Данные с датчиков 1'!I2570/(PI()*202*1000000000*3.484^2))))))</f>
        <v>983.77360885194025</v>
      </c>
    </row>
    <row r="2571" spans="1:9" x14ac:dyDescent="0.25">
      <c r="A2571" s="3">
        <f>'Данные с датчиков 1'!A2571</f>
        <v>256.5</v>
      </c>
      <c r="B2571" s="3">
        <f>LN((56.48+'Данные с датчиков 1'!B2571)/(56.48))</f>
        <v>0.14092074231689242</v>
      </c>
      <c r="C2571" s="3">
        <f>'Данные с датчиков 1'!C2571/((PI()*3.5^2)*(1-((0.3*$B$397)-0.5*(B2571-('Данные с датчиков 1'!C2571/(PI()*202*1000000000*3.5^2))))))</f>
        <v>964.46839602480816</v>
      </c>
      <c r="D2571" s="3">
        <f>'Данные с датчиков 1'!D2571</f>
        <v>256.5</v>
      </c>
      <c r="E2571" s="3">
        <f>LN((56.48+'Данные с датчиков 1'!E2571)/(56.48))</f>
        <v>0.14092581709489974</v>
      </c>
      <c r="F2571" s="3">
        <f>'Данные с датчиков 1'!F2571/((PI()*3.48^2)*(1-((0.3*$E$397)-0.5*(E2571-('Данные с датчиков 1'!F2571/(PI()*202*1000000000*3.48^2))))))</f>
        <v>1010.9024690094035</v>
      </c>
      <c r="G2571" s="3">
        <f>'Данные с датчиков 1'!G2571</f>
        <v>256.5</v>
      </c>
      <c r="H2571" s="3">
        <f>LN((56.48+'Данные с датчиков 1'!H2571)/(56.48))</f>
        <v>0.14092597087564937</v>
      </c>
      <c r="I2571" s="3">
        <f>'Данные с датчиков 1'!I2571/((PI()*3.484^2)*(1-((0.3*$H$404)-0.5*(H2571-('Данные с датчиков 1'!I2571/(PI()*202*1000000000*3.484^2))))))</f>
        <v>984.13891251392272</v>
      </c>
    </row>
    <row r="2572" spans="1:9" x14ac:dyDescent="0.25">
      <c r="A2572" s="3">
        <f>'Данные с датчиков 1'!A2572</f>
        <v>256.60000000000002</v>
      </c>
      <c r="B2572" s="3">
        <f>LN((56.48+'Данные с датчиков 1'!B2572)/(56.48))</f>
        <v>0.14097902382288771</v>
      </c>
      <c r="C2572" s="3">
        <f>'Данные с датчиков 1'!C2572/((PI()*3.5^2)*(1-((0.3*$B$397)-0.5*(B2572-('Данные с датчиков 1'!C2572/(PI()*202*1000000000*3.5^2))))))</f>
        <v>964.74495433388518</v>
      </c>
      <c r="D2572" s="3">
        <f>'Данные с датчиков 1'!D2572</f>
        <v>256.60000000000002</v>
      </c>
      <c r="E2572" s="3">
        <f>LN((56.48+'Данные с датчиков 1'!E2572)/(56.48))</f>
        <v>0.14096764458725553</v>
      </c>
      <c r="F2572" s="3">
        <f>'Данные с датчиков 1'!F2572/((PI()*3.48^2)*(1-((0.3*$E$397)-0.5*(E2572-('Данные с датчиков 1'!F2572/(PI()*202*1000000000*3.48^2))))))</f>
        <v>1010.4164610816644</v>
      </c>
      <c r="G2572" s="3">
        <f>'Данные с датчиков 1'!G2572</f>
        <v>256.60000000000002</v>
      </c>
      <c r="H2572" s="3">
        <f>LN((56.48+'Данные с датчиков 1'!H2572)/(56.48))</f>
        <v>0.14097625591262453</v>
      </c>
      <c r="I2572" s="3">
        <f>'Данные с датчиков 1'!I2572/((PI()*3.484^2)*(1-((0.3*$H$404)-0.5*(H2572-('Данные с датчиков 1'!I2572/(PI()*202*1000000000*3.484^2))))))</f>
        <v>984.07567568178251</v>
      </c>
    </row>
    <row r="2573" spans="1:9" x14ac:dyDescent="0.25">
      <c r="A2573" s="3">
        <f>'Данные с датчиков 1'!A2573</f>
        <v>256.7</v>
      </c>
      <c r="B2573" s="3">
        <f>LN((56.48+'Данные с датчиков 1'!B2573)/(56.48))</f>
        <v>0.14102715348204586</v>
      </c>
      <c r="C2573" s="3">
        <f>'Данные с датчиков 1'!C2573/((PI()*3.5^2)*(1-((0.3*$B$397)-0.5*(B2573-('Данные с датчиков 1'!C2573/(PI()*202*1000000000*3.5^2))))))</f>
        <v>964.55928303724977</v>
      </c>
      <c r="D2573" s="3">
        <f>'Данные с датчиков 1'!D2573</f>
        <v>256.7</v>
      </c>
      <c r="E2573" s="3">
        <f>LN((56.48+'Данные с датчиков 1'!E2573)/(56.48))</f>
        <v>0.14102746101235628</v>
      </c>
      <c r="F2573" s="3">
        <f>'Данные с датчиков 1'!F2573/((PI()*3.48^2)*(1-((0.3*$E$397)-0.5*(E2573-('Данные с датчиков 1'!F2573/(PI()*202*1000000000*3.48^2))))))</f>
        <v>1010.8543619062267</v>
      </c>
      <c r="G2573" s="3">
        <f>'Данные с датчиков 1'!G2573</f>
        <v>256.7</v>
      </c>
      <c r="H2573" s="3">
        <f>LN((56.48+'Данные с датчиков 1'!H2573)/(56.48))</f>
        <v>0.14102576959447979</v>
      </c>
      <c r="I2573" s="3">
        <f>'Данные с датчиков 1'!I2573/((PI()*3.484^2)*(1-((0.3*$H$404)-0.5*(H2573-('Данные с датчиков 1'!I2573/(PI()*202*1000000000*3.484^2))))))</f>
        <v>983.94923103841086</v>
      </c>
    </row>
    <row r="2574" spans="1:9" x14ac:dyDescent="0.25">
      <c r="A2574" s="3">
        <f>'Данные с датчиков 1'!A2574</f>
        <v>256.8</v>
      </c>
      <c r="B2574" s="3">
        <f>LN((56.48+'Данные с датчиков 1'!B2574)/(56.48))</f>
        <v>0.14107727967397565</v>
      </c>
      <c r="C2574" s="3">
        <f>'Данные с датчиков 1'!C2574/((PI()*3.5^2)*(1-((0.3*$B$397)-0.5*(B2574-('Данные с датчиков 1'!C2574/(PI()*202*1000000000*3.5^2))))))</f>
        <v>964.48407343902988</v>
      </c>
      <c r="D2574" s="3">
        <f>'Данные с датчиков 1'!D2574</f>
        <v>256.8</v>
      </c>
      <c r="E2574" s="3">
        <f>LN((56.48+'Данные с датчиков 1'!E2574)/(56.48))</f>
        <v>0.14107697215898601</v>
      </c>
      <c r="F2574" s="3">
        <f>'Данные с датчиков 1'!F2574/((PI()*3.48^2)*(1-((0.3*$E$397)-0.5*(E2574-('Данные с датчиков 1'!F2574/(PI()*202*1000000000*3.48^2))))))</f>
        <v>1010.7578654749573</v>
      </c>
      <c r="G2574" s="3">
        <f>'Данные с датчиков 1'!G2574</f>
        <v>256.8</v>
      </c>
      <c r="H2574" s="3">
        <f>LN((56.48+'Данные с датчиков 1'!H2574)/(56.48))</f>
        <v>0.14107835597569551</v>
      </c>
      <c r="I2574" s="3">
        <f>'Данные с датчиков 1'!I2574/((PI()*3.484^2)*(1-((0.3*$H$404)-0.5*(H2574-('Данные с датчиков 1'!I2574/(PI()*202*1000000000*3.484^2))))))</f>
        <v>984.02314500059344</v>
      </c>
    </row>
    <row r="2575" spans="1:9" x14ac:dyDescent="0.25">
      <c r="A2575" s="3">
        <f>'Данные с датчиков 1'!A2575</f>
        <v>256.89999999999998</v>
      </c>
      <c r="B2575" s="3">
        <f>LN((56.48+'Данные с датчиков 1'!B2575)/(56.48))</f>
        <v>0.14112955584778367</v>
      </c>
      <c r="C2575" s="3">
        <f>'Данные с датчиков 1'!C2575/((PI()*3.5^2)*(1-((0.3*$B$397)-0.5*(B2575-('Данные с датчиков 1'!C2575/(PI()*202*1000000000*3.5^2))))))</f>
        <v>964.50636670167546</v>
      </c>
      <c r="D2575" s="3">
        <f>'Данные с датчиков 1'!D2575</f>
        <v>256.89999999999998</v>
      </c>
      <c r="E2575" s="3">
        <f>LN((56.48+'Данные с датчиков 1'!E2575)/(56.48))</f>
        <v>0.14112724960362019</v>
      </c>
      <c r="F2575" s="3">
        <f>'Данные с датчиков 1'!F2575/((PI()*3.48^2)*(1-((0.3*$E$397)-0.5*(E2575-('Данные с датчиков 1'!F2575/(PI()*202*1000000000*3.48^2))))))</f>
        <v>1010.6663180255071</v>
      </c>
      <c r="G2575" s="3">
        <f>'Данные с датчиков 1'!G2575</f>
        <v>256.89999999999998</v>
      </c>
      <c r="H2575" s="3">
        <f>LN((56.48+'Данные с датчиков 1'!H2575)/(56.48))</f>
        <v>0.14112632710446532</v>
      </c>
      <c r="I2575" s="3">
        <f>'Данные с датчиков 1'!I2575/((PI()*3.484^2)*(1-((0.3*$H$404)-0.5*(H2575-('Данные с датчиков 1'!I2575/(PI()*202*1000000000*3.484^2))))))</f>
        <v>983.81758028199215</v>
      </c>
    </row>
    <row r="2576" spans="1:9" x14ac:dyDescent="0.25">
      <c r="A2576" s="3">
        <f>'Данные с датчиков 1'!A2576</f>
        <v>257</v>
      </c>
      <c r="B2576" s="3">
        <f>LN((56.48+'Данные с датчиков 1'!B2576)/(56.48))</f>
        <v>0.14117660206778257</v>
      </c>
      <c r="C2576" s="3">
        <f>'Данные с датчиков 1'!C2576/((PI()*3.5^2)*(1-((0.3*$B$397)-0.5*(B2576-('Данные с датчиков 1'!C2576/(PI()*202*1000000000*3.5^2))))))</f>
        <v>964.29219783787232</v>
      </c>
      <c r="D2576" s="3">
        <f>'Данные с датчиков 1'!D2576</f>
        <v>257</v>
      </c>
      <c r="E2576" s="3">
        <f>LN((56.48+'Данные с датчиков 1'!E2576)/(56.48))</f>
        <v>0.14117890819813037</v>
      </c>
      <c r="F2576" s="3">
        <f>'Данные с датчиков 1'!F2576/((PI()*3.48^2)*(1-((0.3*$E$397)-0.5*(E2576-('Данные с датчиков 1'!F2576/(PI()*202*1000000000*3.48^2))))))</f>
        <v>1010.6991094967334</v>
      </c>
      <c r="G2576" s="3">
        <f>'Данные с датчиков 1'!G2576</f>
        <v>257</v>
      </c>
      <c r="H2576" s="3">
        <f>LN((56.48+'Данные с датчиков 1'!H2576)/(56.48))</f>
        <v>0.14118229051302064</v>
      </c>
      <c r="I2576" s="3">
        <f>'Данные с датчиков 1'!I2576/((PI()*3.484^2)*(1-((0.3*$H$404)-0.5*(H2576-('Данные с датчиков 1'!I2576/(PI()*202*1000000000*3.484^2))))))</f>
        <v>984.01609449500347</v>
      </c>
    </row>
    <row r="2577" spans="1:9" x14ac:dyDescent="0.25">
      <c r="A2577" s="3">
        <f>'Данные с датчиков 1'!A2577</f>
        <v>257.10000000000002</v>
      </c>
      <c r="B2577" s="3">
        <f>LN((56.48+'Данные с датчиков 1'!B2577)/(56.48))</f>
        <v>0.14123471493097353</v>
      </c>
      <c r="C2577" s="3">
        <f>'Данные с датчиков 1'!C2577/((PI()*3.5^2)*(1-((0.3*$B$397)-0.5*(B2577-('Данные с датчиков 1'!C2577/(PI()*202*1000000000*3.5^2))))))</f>
        <v>964.58311635289829</v>
      </c>
      <c r="D2577" s="3">
        <f>'Данные с датчиков 1'!D2577</f>
        <v>257.10000000000002</v>
      </c>
      <c r="E2577" s="3">
        <f>LN((56.48+'Данные с датчиков 1'!E2577)/(56.48))</f>
        <v>0.14122733570696333</v>
      </c>
      <c r="F2577" s="3">
        <f>'Данные с датчиков 1'!F2577/((PI()*3.48^2)*(1-((0.3*$E$397)-0.5*(E2577-('Данные с датчиков 1'!F2577/(PI()*202*1000000000*3.48^2))))))</f>
        <v>1010.5190729110705</v>
      </c>
      <c r="G2577" s="3">
        <f>'Данные с датчиков 1'!G2577</f>
        <v>257.10000000000002</v>
      </c>
      <c r="H2577" s="3">
        <f>LN((56.48+'Данные с датчиков 1'!H2577)/(56.48))</f>
        <v>0.1412297954543506</v>
      </c>
      <c r="I2577" s="3">
        <f>'Данные с датчиков 1'!I2577/((PI()*3.484^2)*(1-((0.3*$H$404)-0.5*(H2577-('Данные с датчиков 1'!I2577/(PI()*202*1000000000*3.484^2))))))</f>
        <v>983.81162241216521</v>
      </c>
    </row>
    <row r="2578" spans="1:9" x14ac:dyDescent="0.25">
      <c r="A2578" s="3">
        <f>'Данные с датчиков 1'!A2578</f>
        <v>257.2</v>
      </c>
      <c r="B2578" s="3">
        <f>LN((56.48+'Данные с датчиков 1'!B2578)/(56.48))</f>
        <v>0.14128114129968347</v>
      </c>
      <c r="C2578" s="3">
        <f>'Данные с датчиков 1'!C2578/((PI()*3.5^2)*(1-((0.3*$B$397)-0.5*(B2578-('Данные с датчиков 1'!C2578/(PI()*202*1000000000*3.5^2))))))</f>
        <v>964.3413764163879</v>
      </c>
      <c r="D2578" s="3">
        <f>'Данные с датчиков 1'!D2578</f>
        <v>257.2</v>
      </c>
      <c r="E2578" s="3">
        <f>LN((56.48+'Данные с датчиков 1'!E2578)/(56.48))</f>
        <v>0.14128267855979398</v>
      </c>
      <c r="F2578" s="3">
        <f>'Данные с датчиков 1'!F2578/((PI()*3.48^2)*(1-((0.3*$E$397)-0.5*(E2578-('Данные с датчиков 1'!F2578/(PI()*202*1000000000*3.48^2))))))</f>
        <v>1010.6928597400788</v>
      </c>
      <c r="G2578" s="3">
        <f>'Данные с датчиков 1'!G2578</f>
        <v>257.2</v>
      </c>
      <c r="H2578" s="3">
        <f>LN((56.48+'Данные с датчиков 1'!H2578)/(56.48))</f>
        <v>0.14128329346317658</v>
      </c>
      <c r="I2578" s="3">
        <f>'Данные с датчиков 1'!I2578/((PI()*3.484^2)*(1-((0.3*$H$404)-0.5*(H2578-('Данные с датчиков 1'!I2578/(PI()*202*1000000000*3.484^2))))))</f>
        <v>983.88703700308281</v>
      </c>
    </row>
    <row r="2579" spans="1:9" x14ac:dyDescent="0.25">
      <c r="A2579" s="3">
        <f>'Данные с датчиков 1'!A2579</f>
        <v>257.3</v>
      </c>
      <c r="B2579" s="3">
        <f>LN((56.48+'Данные с датчиков 1'!B2579)/(56.48))</f>
        <v>0.14133463656175296</v>
      </c>
      <c r="C2579" s="3">
        <f>'Данные с датчиков 1'!C2579/((PI()*3.5^2)*(1-((0.3*$B$397)-0.5*(B2579-('Данные с датчиков 1'!C2579/(PI()*202*1000000000*3.5^2))))))</f>
        <v>964.39603548218565</v>
      </c>
      <c r="D2579" s="3">
        <f>'Данные с датчиков 1'!D2579</f>
        <v>257.3</v>
      </c>
      <c r="E2579" s="3">
        <f>LN((56.48+'Данные с датчиков 1'!E2579)/(56.48))</f>
        <v>0.14133033245112764</v>
      </c>
      <c r="F2579" s="3">
        <f>'Данные с датчиков 1'!F2579/((PI()*3.48^2)*(1-((0.3*$E$397)-0.5*(E2579-('Данные с датчиков 1'!F2579/(PI()*202*1000000000*3.48^2))))))</f>
        <v>1010.4919669385384</v>
      </c>
      <c r="G2579" s="3">
        <f>'Данные с датчиков 1'!G2579</f>
        <v>257.3</v>
      </c>
      <c r="H2579" s="3">
        <f>LN((56.48+'Данные с датчиков 1'!H2579)/(56.48))</f>
        <v>0.14133555886876262</v>
      </c>
      <c r="I2579" s="3">
        <f>'Данные с датчиков 1'!I2579/((PI()*3.484^2)*(1-((0.3*$H$404)-0.5*(H2579-('Данные с датчиков 1'!I2579/(PI()*202*1000000000*3.484^2))))))</f>
        <v>983.93133497636575</v>
      </c>
    </row>
    <row r="2580" spans="1:9" x14ac:dyDescent="0.25">
      <c r="A2580" s="3">
        <f>'Данные с датчиков 1'!A2580</f>
        <v>257.39999999999998</v>
      </c>
      <c r="B2580" s="3">
        <f>LN((56.48+'Данные с датчиков 1'!B2580)/(56.48))</f>
        <v>0.14138951234842548</v>
      </c>
      <c r="C2580" s="3">
        <f>'Данные с датчиков 1'!C2580/((PI()*3.5^2)*(1-((0.3*$B$397)-0.5*(B2580-('Данные с датчиков 1'!C2580/(PI()*202*1000000000*3.5^2))))))</f>
        <v>964.54719215534681</v>
      </c>
      <c r="D2580" s="3">
        <f>'Данные с датчиков 1'!D2580</f>
        <v>257.39999999999998</v>
      </c>
      <c r="E2580" s="3">
        <f>LN((56.48+'Данные с датчиков 1'!E2580)/(56.48))</f>
        <v>0.14138474734348258</v>
      </c>
      <c r="F2580" s="3">
        <f>'Данные с датчиков 1'!F2580/((PI()*3.48^2)*(1-((0.3*$E$397)-0.5*(E2580-('Данные с датчиков 1'!F2580/(PI()*202*1000000000*3.48^2))))))</f>
        <v>1010.6221789159861</v>
      </c>
      <c r="G2580" s="3">
        <f>'Данные с датчиков 1'!G2580</f>
        <v>257.39999999999998</v>
      </c>
      <c r="H2580" s="3">
        <f>LN((56.48+'Данные с датчиков 1'!H2580)/(56.48))</f>
        <v>0.14138382508183869</v>
      </c>
      <c r="I2580" s="3">
        <f>'Данные с датчиков 1'!I2580/((PI()*3.484^2)*(1-((0.3*$H$404)-0.5*(H2580-('Данные с датчиков 1'!I2580/(PI()*202*1000000000*3.484^2))))))</f>
        <v>983.72007550196554</v>
      </c>
    </row>
    <row r="2581" spans="1:9" x14ac:dyDescent="0.25">
      <c r="A2581" s="3">
        <f>'Данные с датчиков 1'!A2581</f>
        <v>257.5</v>
      </c>
      <c r="B2581" s="3">
        <f>LN((56.48+'Данные с датчиков 1'!B2581)/(56.48))</f>
        <v>0.14143439450663775</v>
      </c>
      <c r="C2581" s="3">
        <f>'Данные с датчиков 1'!C2581/((PI()*3.5^2)*(1-((0.3*$B$397)-0.5*(B2581-('Данные с датчиков 1'!C2581/(PI()*202*1000000000*3.5^2))))))</f>
        <v>964.18147394287837</v>
      </c>
      <c r="D2581" s="3">
        <f>'Данные с датчиков 1'!D2581</f>
        <v>257.5</v>
      </c>
      <c r="E2581" s="3">
        <f>LN((56.48+'Данные с датчиков 1'!E2581)/(56.48))</f>
        <v>0.14143654634033034</v>
      </c>
      <c r="F2581" s="3">
        <f>'Данные с датчиков 1'!F2581/((PI()*3.48^2)*(1-((0.3*$E$397)-0.5*(E2581-('Данные с датчиков 1'!F2581/(PI()*202*1000000000*3.48^2))))))</f>
        <v>1010.650847601037</v>
      </c>
      <c r="G2581" s="3">
        <f>'Данные с датчиков 1'!G2581</f>
        <v>257.5</v>
      </c>
      <c r="H2581" s="3">
        <f>LN((56.48+'Данные с датчиков 1'!H2581)/(56.48))</f>
        <v>0.14143700744694793</v>
      </c>
      <c r="I2581" s="3">
        <f>'Данные с датчиков 1'!I2581/((PI()*3.484^2)*(1-((0.3*$H$404)-0.5*(H2581-('Данные с датчиков 1'!I2581/(PI()*202*1000000000*3.484^2))))))</f>
        <v>983.83771412159058</v>
      </c>
    </row>
    <row r="2582" spans="1:9" x14ac:dyDescent="0.25">
      <c r="A2582" s="3">
        <f>'Данные с датчиков 1'!A2582</f>
        <v>257.60000000000002</v>
      </c>
      <c r="B2582" s="3">
        <f>LN((56.48+'Данные с датчиков 1'!B2582)/(56.48))</f>
        <v>0.14149110914739904</v>
      </c>
      <c r="C2582" s="3">
        <f>'Данные с датчиков 1'!C2582/((PI()*3.5^2)*(1-((0.3*$B$397)-0.5*(B2582-('Данные с датчиков 1'!C2582/(PI()*202*1000000000*3.5^2))))))</f>
        <v>964.43807598183264</v>
      </c>
      <c r="D2582" s="3">
        <f>'Данные с датчиков 1'!D2582</f>
        <v>257.60000000000002</v>
      </c>
      <c r="E2582" s="3">
        <f>LN((56.48+'Данные с датчиков 1'!E2582)/(56.48))</f>
        <v>0.14148511506908742</v>
      </c>
      <c r="F2582" s="3">
        <f>'Данные с датчиков 1'!F2582/((PI()*3.48^2)*(1-((0.3*$E$397)-0.5*(E2582-('Данные с датчиков 1'!F2582/(PI()*202*1000000000*3.48^2))))))</f>
        <v>1010.4630465254106</v>
      </c>
      <c r="G2582" s="3">
        <f>'Данные с датчиков 1'!G2582</f>
        <v>257.60000000000002</v>
      </c>
      <c r="H2582" s="3">
        <f>LN((56.48+'Данные с датчиков 1'!H2582)/(56.48))</f>
        <v>0.14148634462654194</v>
      </c>
      <c r="I2582" s="3">
        <f>'Данные с датчиков 1'!I2582/((PI()*3.484^2)*(1-((0.3*$H$404)-0.5*(H2582-('Данные с датчиков 1'!I2582/(PI()*202*1000000000*3.484^2))))))</f>
        <v>983.73266485210547</v>
      </c>
    </row>
    <row r="2583" spans="1:9" x14ac:dyDescent="0.25">
      <c r="A2583" s="3">
        <f>'Данные с датчиков 1'!A2583</f>
        <v>257.7</v>
      </c>
      <c r="B2583" s="3">
        <f>LN((56.48+'Данные с датчиков 1'!B2583)/(56.48))</f>
        <v>0.14153936785341728</v>
      </c>
      <c r="C2583" s="3">
        <f>'Данные с датчиков 1'!C2583/((PI()*3.5^2)*(1-((0.3*$B$397)-0.5*(B2583-('Данные с датчиков 1'!C2583/(PI()*202*1000000000*3.5^2))))))</f>
        <v>964.26136568977006</v>
      </c>
      <c r="D2583" s="3">
        <f>'Данные с датчиков 1'!D2583</f>
        <v>257.7</v>
      </c>
      <c r="E2583" s="3">
        <f>LN((56.48+'Данные с датчиков 1'!E2583)/(56.48))</f>
        <v>0.14153798467451711</v>
      </c>
      <c r="F2583" s="3">
        <f>'Данные с датчиков 1'!F2583/((PI()*3.48^2)*(1-((0.3*$E$397)-0.5*(E2583-('Данные с датчиков 1'!F2583/(PI()*202*1000000000*3.48^2))))))</f>
        <v>1010.5535494495939</v>
      </c>
      <c r="G2583" s="3">
        <f>'Данные с датчиков 1'!G2583</f>
        <v>257.7</v>
      </c>
      <c r="H2583" s="3">
        <f>LN((56.48+'Данные с датчиков 1'!H2583)/(56.48))</f>
        <v>0.14154151946123697</v>
      </c>
      <c r="I2583" s="3">
        <f>'Данные с датчиков 1'!I2583/((PI()*3.484^2)*(1-((0.3*$H$404)-0.5*(H2583-('Данные с датчиков 1'!I2583/(PI()*202*1000000000*3.484^2))))))</f>
        <v>983.88404092407484</v>
      </c>
    </row>
    <row r="2584" spans="1:9" x14ac:dyDescent="0.25">
      <c r="A2584" s="3">
        <f>'Данные с датчиков 1'!A2584</f>
        <v>257.8</v>
      </c>
      <c r="B2584" s="3">
        <f>LN((56.48+'Данные с датчиков 1'!B2584)/(56.48))</f>
        <v>0.14159208091235206</v>
      </c>
      <c r="C2584" s="3">
        <f>'Данные с датчиков 1'!C2584/((PI()*3.5^2)*(1-((0.3*$B$397)-0.5*(B2584-('Данные с датчиков 1'!C2584/(PI()*202*1000000000*3.5^2))))))</f>
        <v>964.27573437929118</v>
      </c>
      <c r="D2584" s="3">
        <f>'Данные с датчиков 1'!D2584</f>
        <v>257.8</v>
      </c>
      <c r="E2584" s="3">
        <f>LN((56.48+'Данные с датчиков 1'!E2584)/(56.48))</f>
        <v>0.14158639479771351</v>
      </c>
      <c r="F2584" s="3">
        <f>'Данные с датчиков 1'!F2584/((PI()*3.48^2)*(1-((0.3*$E$397)-0.5*(E2584-('Данные с датчиков 1'!F2584/(PI()*202*1000000000*3.48^2))))))</f>
        <v>1010.4083912091378</v>
      </c>
      <c r="G2584" s="3">
        <f>'Данные с датчиков 1'!G2584</f>
        <v>257.8</v>
      </c>
      <c r="H2584" s="3">
        <f>LN((56.48+'Данные с датчиков 1'!H2584)/(56.48))</f>
        <v>0.14158777790965549</v>
      </c>
      <c r="I2584" s="3">
        <f>'Данные с датчиков 1'!I2584/((PI()*3.484^2)*(1-((0.3*$H$404)-0.5*(H2584-('Данные с датчиков 1'!I2584/(PI()*202*1000000000*3.484^2))))))</f>
        <v>983.6563990664248</v>
      </c>
    </row>
    <row r="2585" spans="1:9" x14ac:dyDescent="0.25">
      <c r="A2585" s="3">
        <f>'Данные с датчиков 1'!A2585</f>
        <v>257.89999999999998</v>
      </c>
      <c r="B2585" s="3">
        <f>LN((56.48+'Данные с датчиков 1'!B2585)/(56.48))</f>
        <v>0.14164156411258527</v>
      </c>
      <c r="C2585" s="3">
        <f>'Данные с датчиков 1'!C2585/((PI()*3.5^2)*(1-((0.3*$B$397)-0.5*(B2585-('Данные с датчиков 1'!C2585/(PI()*202*1000000000*3.5^2))))))</f>
        <v>964.17670722876392</v>
      </c>
      <c r="D2585" s="3">
        <f>'Данные с датчиков 1'!D2585</f>
        <v>257.89999999999998</v>
      </c>
      <c r="E2585" s="3">
        <f>LN((56.48+'Данные с датчиков 1'!E2585)/(56.48))</f>
        <v>0.14164233246595404</v>
      </c>
      <c r="F2585" s="3">
        <f>'Данные с датчиков 1'!F2585/((PI()*3.48^2)*(1-((0.3*$E$397)-0.5*(E2585-('Данные с датчиков 1'!F2585/(PI()*202*1000000000*3.48^2))))))</f>
        <v>1010.597115443053</v>
      </c>
      <c r="G2585" s="3">
        <f>'Данные с датчиков 1'!G2585</f>
        <v>257.89999999999998</v>
      </c>
      <c r="H2585" s="3">
        <f>LN((56.48+'Данные с датчиков 1'!H2585)/(56.48))</f>
        <v>0.14164064208776356</v>
      </c>
      <c r="I2585" s="3">
        <f>'Данные с датчиков 1'!I2585/((PI()*3.484^2)*(1-((0.3*$H$404)-0.5*(H2585-('Данные с датчиков 1'!I2585/(PI()*202*1000000000*3.484^2))))))</f>
        <v>983.70176786017396</v>
      </c>
    </row>
    <row r="2586" spans="1:9" x14ac:dyDescent="0.25">
      <c r="A2586" s="3">
        <f>'Данные с датчиков 1'!A2586</f>
        <v>258</v>
      </c>
      <c r="B2586" s="3">
        <f>LN((56.48+'Данные с датчиков 1'!B2586)/(56.48))</f>
        <v>0.14169150585363394</v>
      </c>
      <c r="C2586" s="3">
        <f>'Данные с датчиков 1'!C2586/((PI()*3.5^2)*(1-((0.3*$B$397)-0.5*(B2586-('Данные с датчиков 1'!C2586/(PI()*202*1000000000*3.5^2))))))</f>
        <v>964.05458207997697</v>
      </c>
      <c r="D2586" s="3">
        <f>'Данные с датчиков 1'!D2586</f>
        <v>258</v>
      </c>
      <c r="E2586" s="3">
        <f>LN((56.48+'Данные с датчиков 1'!E2586)/(56.48))</f>
        <v>0.14168797159704516</v>
      </c>
      <c r="F2586" s="3">
        <f>'Данные с датчиков 1'!F2586/((PI()*3.48^2)*(1-((0.3*$E$397)-0.5*(E2586-('Данные с датчиков 1'!F2586/(PI()*202*1000000000*3.48^2))))))</f>
        <v>1010.3288005340994</v>
      </c>
      <c r="G2586" s="3">
        <f>'Данные с датчиков 1'!G2586</f>
        <v>258</v>
      </c>
      <c r="H2586" s="3">
        <f>LN((56.48+'Данные с датчиков 1'!H2586)/(56.48))</f>
        <v>0.14169488643520453</v>
      </c>
      <c r="I2586" s="3">
        <f>'Данные с датчиков 1'!I2586/((PI()*3.484^2)*(1-((0.3*$H$404)-0.5*(H2586-('Данные с датчиков 1'!I2586/(PI()*202*1000000000*3.484^2))))))</f>
        <v>983.83286275722469</v>
      </c>
    </row>
    <row r="2587" spans="1:9" x14ac:dyDescent="0.25">
      <c r="A2587" s="3">
        <f>'Данные с датчиков 1'!A2587</f>
        <v>258.10000000000002</v>
      </c>
      <c r="B2587" s="3">
        <f>LN((56.48+'Данные с датчиков 1'!B2587)/(56.48))</f>
        <v>0.14174559378741272</v>
      </c>
      <c r="C2587" s="3">
        <f>'Данные с датчиков 1'!C2587/((PI()*3.5^2)*(1-((0.3*$B$397)-0.5*(B2587-('Данные с датчиков 1'!C2587/(PI()*202*1000000000*3.5^2))))))</f>
        <v>964.16830348286476</v>
      </c>
      <c r="D2587" s="3">
        <f>'Данные с датчиков 1'!D2587</f>
        <v>258.10000000000002</v>
      </c>
      <c r="E2587" s="3">
        <f>LN((56.48+'Данные с датчиков 1'!E2587)/(56.48))</f>
        <v>0.14174190606667769</v>
      </c>
      <c r="F2587" s="3">
        <f>'Данные с датчиков 1'!F2587/((PI()*3.48^2)*(1-((0.3*$E$397)-0.5*(E2587-('Данные с датчиков 1'!F2587/(PI()*202*1000000000*3.48^2))))))</f>
        <v>1010.4382839705928</v>
      </c>
      <c r="G2587" s="3">
        <f>'Данные с датчиков 1'!G2587</f>
        <v>258.10000000000002</v>
      </c>
      <c r="H2587" s="3">
        <f>LN((56.48+'Данные с датчиков 1'!H2587)/(56.48))</f>
        <v>0.14174175241135203</v>
      </c>
      <c r="I2587" s="3">
        <f>'Данные с датчиков 1'!I2587/((PI()*3.484^2)*(1-((0.3*$H$404)-0.5*(H2587-('Данные с датчиков 1'!I2587/(PI()*202*1000000000*3.484^2))))))</f>
        <v>983.56297875855296</v>
      </c>
    </row>
    <row r="2588" spans="1:9" x14ac:dyDescent="0.25">
      <c r="A2588" s="3">
        <f>'Данные с датчиков 1'!A2588</f>
        <v>258.2</v>
      </c>
      <c r="B2588" s="3">
        <f>LN((56.48+'Данные с датчиков 1'!B2588)/(56.48))</f>
        <v>0.14179322562466476</v>
      </c>
      <c r="C2588" s="3">
        <f>'Данные с датчиков 1'!C2588/((PI()*3.5^2)*(1-((0.3*$B$397)-0.5*(B2588-('Данные с датчиков 1'!C2588/(PI()*202*1000000000*3.5^2))))))</f>
        <v>963.95441575163886</v>
      </c>
      <c r="D2588" s="3">
        <f>'Данные с датчиков 1'!D2588</f>
        <v>258.2</v>
      </c>
      <c r="E2588" s="3">
        <f>LN((56.48+'Данные с датчиков 1'!E2588)/(56.48))</f>
        <v>0.14179553033343825</v>
      </c>
      <c r="F2588" s="3">
        <f>'Данные с датчиков 1'!F2588/((PI()*3.48^2)*(1-((0.3*$E$397)-0.5*(E2588-('Данные с датчиков 1'!F2588/(PI()*202*1000000000*3.48^2))))))</f>
        <v>1010.5337253475309</v>
      </c>
      <c r="G2588" s="3">
        <f>'Данные с датчиков 1'!G2588</f>
        <v>258.2</v>
      </c>
      <c r="H2588" s="3">
        <f>LN((56.48+'Данные с датчиков 1'!H2588)/(56.48))</f>
        <v>0.14179583762754008</v>
      </c>
      <c r="I2588" s="3">
        <f>'Данные с датчиков 1'!I2588/((PI()*3.484^2)*(1-((0.3*$H$404)-0.5*(H2588-('Данные с датчиков 1'!I2588/(PI()*202*1000000000*3.484^2))))))</f>
        <v>983.70463921528051</v>
      </c>
    </row>
    <row r="2589" spans="1:9" x14ac:dyDescent="0.25">
      <c r="A2589" s="3">
        <f>'Данные с датчиков 1'!A2589</f>
        <v>258.3</v>
      </c>
      <c r="B2589" s="3">
        <f>LN((56.48+'Данные с датчиков 1'!B2589)/(56.48))</f>
        <v>0.14184838353031615</v>
      </c>
      <c r="C2589" s="3">
        <f>'Данные с датчиков 1'!C2589/((PI()*3.5^2)*(1-((0.3*$B$397)-0.5*(B2589-('Данные с датчиков 1'!C2589/(PI()*202*1000000000*3.5^2))))))</f>
        <v>964.1281258993107</v>
      </c>
      <c r="D2589" s="3">
        <f>'Данные с датчиков 1'!D2589</f>
        <v>258.3</v>
      </c>
      <c r="E2589" s="3">
        <f>LN((56.48+'Данные с датчиков 1'!E2589)/(56.48))</f>
        <v>0.14184285251267653</v>
      </c>
      <c r="F2589" s="3">
        <f>'Данные с датчиков 1'!F2589/((PI()*3.48^2)*(1-((0.3*$E$397)-0.5*(E2589-('Данные с датчиков 1'!F2589/(PI()*202*1000000000*3.48^2))))))</f>
        <v>1010.3039991914136</v>
      </c>
      <c r="G2589" s="3">
        <f>'Данные с датчиков 1'!G2589</f>
        <v>258.3</v>
      </c>
      <c r="H2589" s="3">
        <f>LN((56.48+'Данные с датчиков 1'!H2589)/(56.48))</f>
        <v>0.14184377435107415</v>
      </c>
      <c r="I2589" s="3">
        <f>'Данные с датчиков 1'!I2589/((PI()*3.484^2)*(1-((0.3*$H$404)-0.5*(H2589-('Данные с датчиков 1'!I2589/(PI()*202*1000000000*3.484^2))))))</f>
        <v>983.52737613133922</v>
      </c>
    </row>
    <row r="2590" spans="1:9" x14ac:dyDescent="0.25">
      <c r="A2590" s="3">
        <f>'Данные с датчиков 1'!A2590</f>
        <v>258.39999999999998</v>
      </c>
      <c r="B2590" s="3">
        <f>LN((56.48+'Данные с датчиков 1'!B2590)/(56.48))</f>
        <v>0.14189877583751073</v>
      </c>
      <c r="C2590" s="3">
        <f>'Данные с датчиков 1'!C2590/((PI()*3.5^2)*(1-((0.3*$B$397)-0.5*(B2590-('Данные с датчиков 1'!C2590/(PI()*202*1000000000*3.5^2))))))</f>
        <v>964.07553685842311</v>
      </c>
      <c r="D2590" s="3">
        <f>'Данные с датчиков 1'!D2590</f>
        <v>258.39999999999998</v>
      </c>
      <c r="E2590" s="3">
        <f>LN((56.48+'Данные с датчиков 1'!E2590)/(56.48))</f>
        <v>0.14189647136667624</v>
      </c>
      <c r="F2590" s="3">
        <f>'Данные с датчиков 1'!F2590/((PI()*3.48^2)*(1-((0.3*$E$397)-0.5*(E2590-('Данные с датчиков 1'!F2590/(PI()*202*1000000000*3.48^2))))))</f>
        <v>1010.4282909129437</v>
      </c>
      <c r="G2590" s="3">
        <f>'Данные с датчиков 1'!G2590</f>
        <v>258.39999999999998</v>
      </c>
      <c r="H2590" s="3">
        <f>LN((56.48+'Данные с датчиков 1'!H2590)/(56.48))</f>
        <v>0.14189908309988766</v>
      </c>
      <c r="I2590" s="3">
        <f>'Данные с датчиков 1'!I2590/((PI()*3.484^2)*(1-((0.3*$H$404)-0.5*(H2590-('Данные с датчиков 1'!I2590/(PI()*202*1000000000*3.484^2))))))</f>
        <v>983.6985028844714</v>
      </c>
    </row>
    <row r="2591" spans="1:9" x14ac:dyDescent="0.25">
      <c r="A2591" s="3">
        <f>'Данные с датчиков 1'!A2591</f>
        <v>258.5</v>
      </c>
      <c r="B2591" s="3">
        <f>LN((56.48+'Данные с датчиков 1'!B2591)/(56.48))</f>
        <v>0.14194885835846038</v>
      </c>
      <c r="C2591" s="3">
        <f>'Данные с датчиков 1'!C2591/((PI()*3.5^2)*(1-((0.3*$B$397)-0.5*(B2591-('Данные с датчиков 1'!C2591/(PI()*202*1000000000*3.5^2))))))</f>
        <v>963.96366664673326</v>
      </c>
      <c r="D2591" s="3">
        <f>'Данные с датчиков 1'!D2591</f>
        <v>258.5</v>
      </c>
      <c r="E2591" s="3">
        <f>LN((56.48+'Данные с датчиков 1'!E2591)/(56.48))</f>
        <v>0.14194440326651692</v>
      </c>
      <c r="F2591" s="3">
        <f>'Данные с датчиков 1'!F2591/((PI()*3.48^2)*(1-((0.3*$E$397)-0.5*(E2591-('Данные с датчиков 1'!F2591/(PI()*202*1000000000*3.48^2))))))</f>
        <v>1010.2666954141708</v>
      </c>
      <c r="G2591" s="3">
        <f>'Данные с датчиков 1'!G2591</f>
        <v>258.5</v>
      </c>
      <c r="H2591" s="3">
        <f>LN((56.48+'Данные с датчиков 1'!H2591)/(56.48))</f>
        <v>0.14194901198196661</v>
      </c>
      <c r="I2591" s="3">
        <f>'Данные с датчиков 1'!I2591/((PI()*3.484^2)*(1-((0.3*$H$404)-0.5*(H2591-('Данные с датчиков 1'!I2591/(PI()*202*1000000000*3.484^2))))))</f>
        <v>983.62873085441015</v>
      </c>
    </row>
    <row r="2592" spans="1:9" x14ac:dyDescent="0.25">
      <c r="A2592" s="3">
        <f>'Данные с датчиков 1'!A2592</f>
        <v>258.60000000000002</v>
      </c>
      <c r="B2592" s="3">
        <f>LN((56.48+'Данные с датчиков 1'!B2592)/(56.48))</f>
        <v>0.14200001368147089</v>
      </c>
      <c r="C2592" s="3">
        <f>'Данные с датчиков 1'!C2592/((PI()*3.5^2)*(1-((0.3*$B$397)-0.5*(B2592-('Данные с датчиков 1'!C2592/(PI()*202*1000000000*3.5^2))))))</f>
        <v>963.98112986729268</v>
      </c>
      <c r="D2592" s="3">
        <f>'Данные с датчиков 1'!D2592</f>
        <v>258.60000000000002</v>
      </c>
      <c r="E2592" s="3">
        <f>LN((56.48+'Данные с датчиков 1'!E2592)/(56.48))</f>
        <v>0.14200032091274264</v>
      </c>
      <c r="F2592" s="3">
        <f>'Данные с датчиков 1'!F2592/((PI()*3.48^2)*(1-((0.3*$E$397)-0.5*(E2592-('Данные с датчиков 1'!F2592/(PI()*202*1000000000*3.48^2))))))</f>
        <v>1010.4729606801498</v>
      </c>
      <c r="G2592" s="3">
        <f>'Данные с датчиков 1'!G2592</f>
        <v>258.60000000000002</v>
      </c>
      <c r="H2592" s="3">
        <f>LN((56.48+'Данные с датчиков 1'!H2592)/(56.48))</f>
        <v>0.14199709497968199</v>
      </c>
      <c r="I2592" s="3">
        <f>'Данные с датчиков 1'!I2592/((PI()*3.484^2)*(1-((0.3*$H$404)-0.5*(H2592-('Данные с датчиков 1'!I2592/(PI()*202*1000000000*3.484^2))))))</f>
        <v>983.42147462555579</v>
      </c>
    </row>
    <row r="2593" spans="1:9" x14ac:dyDescent="0.25">
      <c r="A2593" s="3">
        <f>'Данные с датчиков 1'!A2593</f>
        <v>258.7</v>
      </c>
      <c r="B2593" s="3">
        <f>LN((56.48+'Данные с датчиков 1'!B2593)/(56.48))</f>
        <v>0.1420487086598991</v>
      </c>
      <c r="C2593" s="3">
        <f>'Данные с датчиков 1'!C2593/((PI()*3.5^2)*(1-((0.3*$B$397)-0.5*(B2593-('Данные с датчиков 1'!C2593/(PI()*202*1000000000*3.5^2))))))</f>
        <v>963.8035115949948</v>
      </c>
      <c r="D2593" s="3">
        <f>'Данные с датчиков 1'!D2593</f>
        <v>258.7</v>
      </c>
      <c r="E2593" s="3">
        <f>LN((56.48+'Данные с датчиков 1'!E2593)/(56.48))</f>
        <v>0.14204963030855045</v>
      </c>
      <c r="F2593" s="3">
        <f>'Данные с датчиков 1'!F2593/((PI()*3.48^2)*(1-((0.3*$E$397)-0.5*(E2593-('Данные с датчиков 1'!F2593/(PI()*202*1000000000*3.48^2))))))</f>
        <v>1010.3784458768713</v>
      </c>
      <c r="G2593" s="3">
        <f>'Данные с датчиков 1'!G2593</f>
        <v>258.7</v>
      </c>
      <c r="H2593" s="3">
        <f>LN((56.48+'Данные с датчиков 1'!H2593)/(56.48))</f>
        <v>0.14205300967967094</v>
      </c>
      <c r="I2593" s="3">
        <f>'Данные с датчиков 1'!I2593/((PI()*3.484^2)*(1-((0.3*$H$404)-0.5*(H2593-('Данные с датчиков 1'!I2593/(PI()*202*1000000000*3.484^2))))))</f>
        <v>983.63774995290578</v>
      </c>
    </row>
    <row r="2594" spans="1:9" x14ac:dyDescent="0.25">
      <c r="A2594" s="3">
        <f>'Данные с датчиков 1'!A2594</f>
        <v>258.8</v>
      </c>
      <c r="B2594" s="3">
        <f>LN((56.48+'Данные с датчиков 1'!B2594)/(56.48))</f>
        <v>0.14210446687447736</v>
      </c>
      <c r="C2594" s="3">
        <f>'Данные с датчиков 1'!C2594/((PI()*3.5^2)*(1-((0.3*$B$397)-0.5*(B2594-('Данные с датчиков 1'!C2594/(PI()*202*1000000000*3.5^2))))))</f>
        <v>963.99495909976849</v>
      </c>
      <c r="D2594" s="3">
        <f>'Данные с датчиков 1'!D2594</f>
        <v>258.8</v>
      </c>
      <c r="E2594" s="3">
        <f>LN((56.48+'Данные с датчиков 1'!E2594)/(56.48))</f>
        <v>0.14209847647156354</v>
      </c>
      <c r="F2594" s="3">
        <f>'Данные с датчиков 1'!F2594/((PI()*3.48^2)*(1-((0.3*$E$397)-0.5*(E2594-('Данные с датчиков 1'!F2594/(PI()*202*1000000000*3.48^2))))))</f>
        <v>1010.2130524945263</v>
      </c>
      <c r="G2594" s="3">
        <f>'Данные с датчиков 1'!G2594</f>
        <v>258.8</v>
      </c>
      <c r="H2594" s="3">
        <f>LN((56.48+'Данные с датчиков 1'!H2594)/(56.48))</f>
        <v>0.1420975548679303</v>
      </c>
      <c r="I2594" s="3">
        <f>'Данные с датчиков 1'!I2594/((PI()*3.484^2)*(1-((0.3*$H$404)-0.5*(H2594-('Данные с датчиков 1'!I2594/(PI()*202*1000000000*3.484^2))))))</f>
        <v>983.28437038921049</v>
      </c>
    </row>
    <row r="2595" spans="1:9" x14ac:dyDescent="0.25">
      <c r="A2595" s="3">
        <f>'Данные с датчиков 1'!A2595</f>
        <v>258.89999999999998</v>
      </c>
      <c r="B2595" s="3">
        <f>LN((56.48+'Данные с датчиков 1'!B2595)/(56.48))</f>
        <v>0.14214977773424639</v>
      </c>
      <c r="C2595" s="3">
        <f>'Данные с датчиков 1'!C2595/((PI()*3.5^2)*(1-((0.3*$B$397)-0.5*(B2595-('Данные с датчиков 1'!C2595/(PI()*202*1000000000*3.5^2))))))</f>
        <v>963.68011121836048</v>
      </c>
      <c r="D2595" s="3">
        <f>'Данные с датчиков 1'!D2595</f>
        <v>258.89999999999998</v>
      </c>
      <c r="E2595" s="3">
        <f>LN((56.48+'Данные с датчиков 1'!E2595)/(56.48))</f>
        <v>0.14215377113530472</v>
      </c>
      <c r="F2595" s="3">
        <f>'Данные с датчиков 1'!F2595/((PI()*3.48^2)*(1-((0.3*$E$397)-0.5*(E2595-('Данные с датчиков 1'!F2595/(PI()*202*1000000000*3.48^2))))))</f>
        <v>1010.4018488081165</v>
      </c>
      <c r="G2595" s="3">
        <f>'Данные с датчиков 1'!G2595</f>
        <v>258.89999999999998</v>
      </c>
      <c r="H2595" s="3">
        <f>LN((56.48+'Данные с датчиков 1'!H2595)/(56.48))</f>
        <v>0.14215576782985359</v>
      </c>
      <c r="I2595" s="3">
        <f>'Данные с датчиков 1'!I2595/((PI()*3.484^2)*(1-((0.3*$H$404)-0.5*(H2595-('Данные с датчиков 1'!I2595/(PI()*202*1000000000*3.484^2))))))</f>
        <v>983.62943641037464</v>
      </c>
    </row>
    <row r="2596" spans="1:9" x14ac:dyDescent="0.25">
      <c r="A2596" s="3">
        <f>'Данные с датчиков 1'!A2596</f>
        <v>259</v>
      </c>
      <c r="B2596" s="3">
        <f>LN((56.48+'Данные с датчиков 1'!B2596)/(56.48))</f>
        <v>0.14220798765628981</v>
      </c>
      <c r="C2596" s="3">
        <f>'Данные с датчиков 1'!C2596/((PI()*3.5^2)*(1-((0.3*$B$397)-0.5*(B2596-('Данные с датчиков 1'!C2596/(PI()*202*1000000000*3.5^2))))))</f>
        <v>963.99442654916186</v>
      </c>
      <c r="D2596" s="3">
        <f>'Данные с датчиков 1'!D2596</f>
        <v>259</v>
      </c>
      <c r="E2596" s="3">
        <f>LN((56.48+'Данные с датчиков 1'!E2596)/(56.48))</f>
        <v>0.14219785107974356</v>
      </c>
      <c r="F2596" s="3">
        <f>'Данные с датчиков 1'!F2596/((PI()*3.48^2)*(1-((0.3*$E$397)-0.5*(E2596-('Данные с датчиков 1'!F2596/(PI()*202*1000000000*3.48^2))))))</f>
        <v>1010.0231107342504</v>
      </c>
      <c r="G2596" s="3">
        <f>'Данные с датчиков 1'!G2596</f>
        <v>259</v>
      </c>
      <c r="H2596" s="3">
        <f>LN((56.48+'Данные с датчиков 1'!H2596)/(56.48))</f>
        <v>0.14220614465001505</v>
      </c>
      <c r="I2596" s="3">
        <f>'Данные с датчиков 1'!I2596/((PI()*3.484^2)*(1-((0.3*$H$404)-0.5*(H2596-('Данные с датчиков 1'!I2596/(PI()*202*1000000000*3.484^2))))))</f>
        <v>983.55869732047506</v>
      </c>
    </row>
    <row r="2597" spans="1:9" x14ac:dyDescent="0.25">
      <c r="A2597" s="3">
        <f>'Данные с датчиков 1'!A2597</f>
        <v>259.10000000000002</v>
      </c>
      <c r="B2597" s="3">
        <f>LN((56.48+'Данные с датчиков 1'!B2597)/(56.48))</f>
        <v>0.14225882257374597</v>
      </c>
      <c r="C2597" s="3">
        <f>'Данные с датчиков 1'!C2597/((PI()*3.5^2)*(1-((0.3*$B$397)-0.5*(B2597-('Данные с датчиков 1'!C2597/(PI()*202*1000000000*3.5^2))))))</f>
        <v>963.9505184861431</v>
      </c>
      <c r="D2597" s="3">
        <f>'Данные с датчиков 1'!D2597</f>
        <v>259.10000000000002</v>
      </c>
      <c r="E2597" s="3">
        <f>LN((56.48+'Данные с датчиков 1'!E2597)/(56.48))</f>
        <v>0.14225621177991035</v>
      </c>
      <c r="F2597" s="3">
        <f>'Данные с датчиков 1'!F2597/((PI()*3.48^2)*(1-((0.3*$E$397)-0.5*(E2597-('Данные с датчиков 1'!F2597/(PI()*202*1000000000*3.48^2))))))</f>
        <v>1010.3868899965353</v>
      </c>
      <c r="G2597" s="3">
        <f>'Данные с датчиков 1'!G2597</f>
        <v>259.10000000000002</v>
      </c>
      <c r="H2597" s="3">
        <f>LN((56.48+'Данные с датчиков 1'!H2597)/(56.48))</f>
        <v>0.1422557510508789</v>
      </c>
      <c r="I2597" s="3">
        <f>'Данные с датчиков 1'!I2597/((PI()*3.484^2)*(1-((0.3*$H$404)-0.5*(H2597-('Данные с датчиков 1'!I2597/(PI()*202*1000000000*3.484^2))))))</f>
        <v>983.42315019431101</v>
      </c>
    </row>
    <row r="2598" spans="1:9" x14ac:dyDescent="0.25">
      <c r="A2598" s="3">
        <f>'Данные с датчиков 1'!A2598</f>
        <v>259.2</v>
      </c>
      <c r="B2598" s="3">
        <f>LN((56.48+'Данные с датчиков 1'!B2598)/(56.48))</f>
        <v>0.14230827279327962</v>
      </c>
      <c r="C2598" s="3">
        <f>'Данные с датчиков 1'!C2598/((PI()*3.5^2)*(1-((0.3*$B$397)-0.5*(B2598-('Данные с датчиков 1'!C2598/(PI()*202*1000000000*3.5^2))))))</f>
        <v>963.81091829375566</v>
      </c>
      <c r="D2598" s="3">
        <f>'Данные с датчиков 1'!D2598</f>
        <v>259.2</v>
      </c>
      <c r="E2598" s="3">
        <f>LN((56.48+'Данные с датчиков 1'!E2598)/(56.48))</f>
        <v>0.14230658354040635</v>
      </c>
      <c r="F2598" s="3">
        <f>'Данные с датчиков 1'!F2598/((PI()*3.48^2)*(1-((0.3*$E$397)-0.5*(E2598-('Данные с датчиков 1'!F2598/(PI()*202*1000000000*3.48^2))))))</f>
        <v>1010.3233325744383</v>
      </c>
      <c r="G2598" s="3">
        <f>'Данные с датчиков 1'!G2598</f>
        <v>259.2</v>
      </c>
      <c r="H2598" s="3">
        <f>LN((56.48+'Данные с датчиков 1'!H2598)/(56.48))</f>
        <v>0.14230857992985912</v>
      </c>
      <c r="I2598" s="3">
        <f>'Данные с датчиков 1'!I2598/((PI()*3.484^2)*(1-((0.3*$H$404)-0.5*(H2598-('Данные с датчиков 1'!I2598/(PI()*202*1000000000*3.484^2))))))</f>
        <v>983.50856949820547</v>
      </c>
    </row>
    <row r="2599" spans="1:9" x14ac:dyDescent="0.25">
      <c r="A2599" s="3">
        <f>'Данные с датчиков 1'!A2599</f>
        <v>259.3</v>
      </c>
      <c r="B2599" s="3">
        <f>LN((56.48+'Данные с датчиков 1'!B2599)/(56.48))</f>
        <v>0.1423601775361103</v>
      </c>
      <c r="C2599" s="3">
        <f>'Данные с датчиков 1'!C2599/((PI()*3.5^2)*(1-((0.3*$B$397)-0.5*(B2599-('Данные с датчиков 1'!C2599/(PI()*202*1000000000*3.5^2))))))</f>
        <v>963.81345193054813</v>
      </c>
      <c r="D2599" s="3">
        <f>'Данные с датчиков 1'!D2599</f>
        <v>259.3</v>
      </c>
      <c r="E2599" s="3">
        <f>LN((56.48+'Данные с датчиков 1'!E2599)/(56.48))</f>
        <v>0.14235741344612313</v>
      </c>
      <c r="F2599" s="3">
        <f>'Данные с датчиков 1'!F2599/((PI()*3.48^2)*(1-((0.3*$E$397)-0.5*(E2599-('Данные с датчиков 1'!F2599/(PI()*202*1000000000*3.48^2))))))</f>
        <v>1010.259271551524</v>
      </c>
      <c r="G2599" s="3">
        <f>'Данные с датчиков 1'!G2599</f>
        <v>259.3</v>
      </c>
      <c r="H2599" s="3">
        <f>LN((56.48+'Данные с датчиков 1'!H2599)/(56.48))</f>
        <v>0.14235557071522034</v>
      </c>
      <c r="I2599" s="3">
        <f>'Данные с датчиков 1'!I2599/((PI()*3.484^2)*(1-((0.3*$H$404)-0.5*(H2599-('Данные с датчиков 1'!I2599/(PI()*202*1000000000*3.484^2))))))</f>
        <v>983.24496917079512</v>
      </c>
    </row>
    <row r="2600" spans="1:9" x14ac:dyDescent="0.25">
      <c r="A2600" s="3">
        <f>'Данные с датчиков 1'!A2600</f>
        <v>259.39999999999998</v>
      </c>
      <c r="B2600" s="3">
        <f>LN((56.48+'Данные с датчиков 1'!B2600)/(56.48))</f>
        <v>0.14240670523749124</v>
      </c>
      <c r="C2600" s="3">
        <f>'Данные с датчиков 1'!C2600/((PI()*3.5^2)*(1-((0.3*$B$397)-0.5*(B2600-('Данные с датчиков 1'!C2600/(PI()*202*1000000000*3.5^2))))))</f>
        <v>963.54320187254632</v>
      </c>
      <c r="D2600" s="3">
        <f>'Данные с датчиков 1'!D2600</f>
        <v>259.39999999999998</v>
      </c>
      <c r="E2600" s="3">
        <f>LN((56.48+'Данные с датчиков 1'!E2600)/(56.48))</f>
        <v>0.14240962274399668</v>
      </c>
      <c r="F2600" s="3">
        <f>'Данные с датчиков 1'!F2600/((PI()*3.48^2)*(1-((0.3*$E$397)-0.5*(E2600-('Данные с датчиков 1'!F2600/(PI()*202*1000000000*3.48^2))))))</f>
        <v>1010.3281586633276</v>
      </c>
      <c r="G2600" s="3">
        <f>'Данные с датчиков 1'!G2600</f>
        <v>259.39999999999998</v>
      </c>
      <c r="H2600" s="3">
        <f>LN((56.48+'Данные с датчиков 1'!H2600)/(56.48))</f>
        <v>0.14241177248018549</v>
      </c>
      <c r="I2600" s="3">
        <f>'Данные с датчиков 1'!I2600/((PI()*3.484^2)*(1-((0.3*$H$404)-0.5*(H2600-('Данные с датчиков 1'!I2600/(PI()*202*1000000000*3.484^2))))))</f>
        <v>983.48302558306011</v>
      </c>
    </row>
    <row r="2601" spans="1:9" x14ac:dyDescent="0.25">
      <c r="A2601" s="3">
        <f>'Данные с датчиков 1'!A2601</f>
        <v>259.5</v>
      </c>
      <c r="B2601" s="3">
        <f>LN((56.48+'Данные с датчиков 1'!B2601)/(56.48))</f>
        <v>0.14246413248455525</v>
      </c>
      <c r="C2601" s="3">
        <f>'Данные с датчиков 1'!C2601/((PI()*3.5^2)*(1-((0.3*$B$397)-0.5*(B2601-('Данные с датчиков 1'!C2601/(PI()*202*1000000000*3.5^2))))))</f>
        <v>963.79613888634594</v>
      </c>
      <c r="D2601" s="3">
        <f>'Данные с датчиков 1'!D2601</f>
        <v>259.5</v>
      </c>
      <c r="E2601" s="3">
        <f>LN((56.48+'Данные с датчиков 1'!E2601)/(56.48))</f>
        <v>0.14245660878162811</v>
      </c>
      <c r="F2601" s="3">
        <f>'Данные с датчиков 1'!F2601/((PI()*3.48^2)*(1-((0.3*$E$397)-0.5*(E2601-('Данные с датчиков 1'!F2601/(PI()*202*1000000000*3.48^2))))))</f>
        <v>1010.068567565697</v>
      </c>
      <c r="G2601" s="3">
        <f>'Данные с датчиков 1'!G2601</f>
        <v>259.5</v>
      </c>
      <c r="H2601" s="3">
        <f>LN((56.48+'Данные с датчиков 1'!H2601)/(56.48))</f>
        <v>0.14245783714515647</v>
      </c>
      <c r="I2601" s="3">
        <f>'Данные с датчиков 1'!I2601/((PI()*3.484^2)*(1-((0.3*$H$404)-0.5*(H2601-('Данные с датчиков 1'!I2601/(PI()*202*1000000000*3.484^2))))))</f>
        <v>983.2043703584269</v>
      </c>
    </row>
    <row r="2602" spans="1:9" x14ac:dyDescent="0.25">
      <c r="A2602" s="3">
        <f>'Данные с датчиков 1'!A2602</f>
        <v>259.60000000000002</v>
      </c>
      <c r="B2602" s="3">
        <f>LN((56.48+'Данные с датчиков 1'!B2602)/(56.48))</f>
        <v>0.14250896643848301</v>
      </c>
      <c r="C2602" s="3">
        <f>'Данные с датчиков 1'!C2602/((PI()*3.5^2)*(1-((0.3*$B$397)-0.5*(B2602-('Данные с датчиков 1'!C2602/(PI()*202*1000000000*3.5^2))))))</f>
        <v>963.46163446485411</v>
      </c>
      <c r="D2602" s="3">
        <f>'Данные с датчиков 1'!D2602</f>
        <v>259.60000000000002</v>
      </c>
      <c r="E2602" s="3">
        <f>LN((56.48+'Данные с датчиков 1'!E2602)/(56.48))</f>
        <v>0.1425120371836931</v>
      </c>
      <c r="F2602" s="3">
        <f>'Данные с датчиков 1'!F2602/((PI()*3.48^2)*(1-((0.3*$E$397)-0.5*(E2602-('Данные с датчиков 1'!F2602/(PI()*202*1000000000*3.48^2))))))</f>
        <v>1010.2719339452151</v>
      </c>
      <c r="G2602" s="3">
        <f>'Данные с датчиков 1'!G2602</f>
        <v>259.60000000000002</v>
      </c>
      <c r="H2602" s="3">
        <f>LN((56.48+'Данные с датчиков 1'!H2602)/(56.48))</f>
        <v>0.14251357255276179</v>
      </c>
      <c r="I2602" s="3">
        <f>'Данные с датчиков 1'!I2602/((PI()*3.484^2)*(1-((0.3*$H$404)-0.5*(H2602-('Данные с датчиков 1'!I2602/(PI()*202*1000000000*3.484^2))))))</f>
        <v>983.41395029742546</v>
      </c>
    </row>
    <row r="2603" spans="1:9" x14ac:dyDescent="0.25">
      <c r="A2603" s="3">
        <f>'Данные с датчиков 1'!A2603</f>
        <v>259.7</v>
      </c>
      <c r="B2603" s="3">
        <f>LN((56.48+'Данные с датчиков 1'!B2603)/(56.48))</f>
        <v>0.14256439193860293</v>
      </c>
      <c r="C2603" s="3">
        <f>'Данные с датчиков 1'!C2603/((PI()*3.5^2)*(1-((0.3*$B$397)-0.5*(B2603-('Данные с датчиков 1'!C2603/(PI()*202*1000000000*3.5^2))))))</f>
        <v>963.6526279399319</v>
      </c>
      <c r="D2603" s="3">
        <f>'Данные с датчиков 1'!D2603</f>
        <v>259.7</v>
      </c>
      <c r="E2603" s="3">
        <f>LN((56.48+'Данные с датчиков 1'!E2603)/(56.48))</f>
        <v>0.14255794370037689</v>
      </c>
      <c r="F2603" s="3">
        <f>'Данные с датчиков 1'!F2603/((PI()*3.48^2)*(1-((0.3*$E$397)-0.5*(E2603-('Данные с датчиков 1'!F2603/(PI()*202*1000000000*3.48^2))))))</f>
        <v>1010.0064061890971</v>
      </c>
      <c r="G2603" s="3">
        <f>'Данные с датчиков 1'!G2603</f>
        <v>259.7</v>
      </c>
      <c r="H2603" s="3">
        <f>LN((56.48+'Данные с датчиков 1'!H2603)/(56.48))</f>
        <v>0.14256347076425926</v>
      </c>
      <c r="I2603" s="3">
        <f>'Данные с датчиков 1'!I2603/((PI()*3.484^2)*(1-((0.3*$H$404)-0.5*(H2603-('Данные с датчиков 1'!I2603/(PI()*202*1000000000*3.484^2))))))</f>
        <v>983.3300712304823</v>
      </c>
    </row>
    <row r="2604" spans="1:9" x14ac:dyDescent="0.25">
      <c r="A2604" s="3">
        <f>'Данные с датчиков 1'!A2604</f>
        <v>259.8</v>
      </c>
      <c r="B2604" s="3">
        <f>LN((56.48+'Данные с датчиков 1'!B2604)/(56.48))</f>
        <v>0.14261766507790719</v>
      </c>
      <c r="C2604" s="3">
        <f>'Данные с датчиков 1'!C2604/((PI()*3.5^2)*(1-((0.3*$B$397)-0.5*(B2604-('Данные с датчиков 1'!C2604/(PI()*202*1000000000*3.5^2))))))</f>
        <v>963.73531054053944</v>
      </c>
      <c r="D2604" s="3">
        <f>'Данные с датчиков 1'!D2604</f>
        <v>259.8</v>
      </c>
      <c r="E2604" s="3">
        <f>LN((56.48+'Данные с датчиков 1'!E2604)/(56.48))</f>
        <v>0.1426141340930932</v>
      </c>
      <c r="F2604" s="3">
        <f>'Данные с датчиков 1'!F2604/((PI()*3.48^2)*(1-((0.3*$E$397)-0.5*(E2604-('Данные с датчиков 1'!F2604/(PI()*202*1000000000*3.48^2))))))</f>
        <v>1010.2378564405541</v>
      </c>
      <c r="G2604" s="3">
        <f>'Данные с датчиков 1'!G2604</f>
        <v>259.8</v>
      </c>
      <c r="H2604" s="3">
        <f>LN((56.48+'Данные с датчиков 1'!H2604)/(56.48))</f>
        <v>0.14261367352893767</v>
      </c>
      <c r="I2604" s="3">
        <f>'Данные с датчиков 1'!I2604/((PI()*3.484^2)*(1-((0.3*$H$404)-0.5*(H2604-('Данные с датчиков 1'!I2604/(PI()*202*1000000000*3.484^2))))))</f>
        <v>983.24778772805666</v>
      </c>
    </row>
    <row r="2605" spans="1:9" x14ac:dyDescent="0.25">
      <c r="A2605" s="3">
        <f>'Данные с датчиков 1'!A2605</f>
        <v>259.89999999999998</v>
      </c>
      <c r="B2605" s="3">
        <f>LN((56.48+'Данные с датчиков 1'!B2605)/(56.48))</f>
        <v>0.14266295269071658</v>
      </c>
      <c r="C2605" s="3">
        <f>'Данные с датчиков 1'!C2605/((PI()*3.5^2)*(1-((0.3*$B$397)-0.5*(B2605-('Данные с датчиков 1'!C2605/(PI()*202*1000000000*3.5^2))))))</f>
        <v>963.40796829032683</v>
      </c>
      <c r="D2605" s="3">
        <f>'Данные с датчиков 1'!D2605</f>
        <v>259.89999999999998</v>
      </c>
      <c r="E2605" s="3">
        <f>LN((56.48+'Данные с датчиков 1'!E2605)/(56.48))</f>
        <v>0.14266402728712715</v>
      </c>
      <c r="F2605" s="3">
        <f>'Данные с датчиков 1'!F2605/((PI()*3.48^2)*(1-((0.3*$E$397)-0.5*(E2605-('Данные с датчиков 1'!F2605/(PI()*202*1000000000*3.48^2))))))</f>
        <v>1010.1703928934976</v>
      </c>
      <c r="G2605" s="3">
        <f>'Данные с датчиков 1'!G2605</f>
        <v>259.89999999999998</v>
      </c>
      <c r="H2605" s="3">
        <f>LN((56.48+'Данные с датчиков 1'!H2605)/(56.48))</f>
        <v>0.14266632998983228</v>
      </c>
      <c r="I2605" s="3">
        <f>'Данные с датчиков 1'!I2605/((PI()*3.484^2)*(1-((0.3*$H$404)-0.5*(H2605-('Данные с датчиков 1'!I2605/(PI()*202*1000000000*3.484^2))))))</f>
        <v>983.31268120601817</v>
      </c>
    </row>
    <row r="2606" spans="1:9" x14ac:dyDescent="0.25">
      <c r="A2606" s="3">
        <f>'Данные с датчиков 1'!A2606</f>
        <v>260</v>
      </c>
      <c r="B2606" s="3">
        <f>LN((56.48+'Данные с датчиков 1'!B2606)/(56.48))</f>
        <v>0.14271959769899792</v>
      </c>
      <c r="C2606" s="3">
        <f>'Данные с датчиков 1'!C2606/((PI()*3.5^2)*(1-((0.3*$B$397)-0.5*(B2606-('Данные с датчиков 1'!C2606/(PI()*202*1000000000*3.5^2))))))</f>
        <v>963.68936049554532</v>
      </c>
      <c r="D2606" s="3">
        <f>'Данные с датчиков 1'!D2606</f>
        <v>260</v>
      </c>
      <c r="E2606" s="3">
        <f>LN((56.48+'Данные с датчиков 1'!E2606)/(56.48))</f>
        <v>0.14271514603945365</v>
      </c>
      <c r="F2606" s="3">
        <f>'Данные с датчиков 1'!F2606/((PI()*3.48^2)*(1-((0.3*$E$397)-0.5*(E2606-('Данные с датчиков 1'!F2606/(PI()*202*1000000000*3.48^2))))))</f>
        <v>1010.1326360090786</v>
      </c>
      <c r="G2606" s="3">
        <f>'Данные с датчиков 1'!G2606</f>
        <v>260</v>
      </c>
      <c r="H2606" s="3">
        <f>LN((56.48+'Данные с датчиков 1'!H2606)/(56.48))</f>
        <v>0.14271176890520079</v>
      </c>
      <c r="I2606" s="3">
        <f>'Данные с датчиков 1'!I2606/((PI()*3.484^2)*(1-((0.3*$H$404)-0.5*(H2606-('Данные с датчиков 1'!I2606/(PI()*202*1000000000*3.484^2))))))</f>
        <v>982.99893631412931</v>
      </c>
    </row>
    <row r="2607" spans="1:9" x14ac:dyDescent="0.25">
      <c r="A2607" s="3">
        <f>'Данные с датчиков 1'!A2607</f>
        <v>260.10000000000002</v>
      </c>
      <c r="B2607" s="3">
        <f>LN((56.48+'Данные с датчиков 1'!B2607)/(56.48))</f>
        <v>0.1427661086807786</v>
      </c>
      <c r="C2607" s="3">
        <f>'Данные с датчиков 1'!C2607/((PI()*3.5^2)*(1-((0.3*$B$397)-0.5*(B2607-('Данные с датчиков 1'!C2607/(PI()*202*1000000000*3.5^2))))))</f>
        <v>963.42126403461543</v>
      </c>
      <c r="D2607" s="3">
        <f>'Данные с датчиков 1'!D2607</f>
        <v>260.10000000000002</v>
      </c>
      <c r="E2607" s="3">
        <f>LN((56.48+'Данные с датчиков 1'!E2607)/(56.48))</f>
        <v>0.14276687617058592</v>
      </c>
      <c r="F2607" s="3">
        <f>'Данные с датчиков 1'!F2607/((PI()*3.48^2)*(1-((0.3*$E$397)-0.5*(E2607-('Данные с датчиков 1'!F2607/(PI()*202*1000000000*3.48^2))))))</f>
        <v>1010.1377984272934</v>
      </c>
      <c r="G2607" s="3">
        <f>'Данные с датчиков 1'!G2607</f>
        <v>260.10000000000002</v>
      </c>
      <c r="H2607" s="3">
        <f>LN((56.48+'Данные с датчиков 1'!H2607)/(56.48))</f>
        <v>0.14276963912901433</v>
      </c>
      <c r="I2607" s="3">
        <f>'Данные с датчиков 1'!I2607/((PI()*3.484^2)*(1-((0.3*$H$404)-0.5*(H2607-('Данные с датчиков 1'!I2607/(PI()*202*1000000000*3.484^2))))))</f>
        <v>983.30711446092698</v>
      </c>
    </row>
    <row r="2608" spans="1:9" x14ac:dyDescent="0.25">
      <c r="A2608" s="3">
        <f>'Данные с датчиков 1'!A2608</f>
        <v>260.2</v>
      </c>
      <c r="B2608" s="3">
        <f>LN((56.48+'Данные с датчиков 1'!B2608)/(56.48))</f>
        <v>0.14282182690987125</v>
      </c>
      <c r="C2608" s="3">
        <f>'Данные с датчиков 1'!C2608/((PI()*3.5^2)*(1-((0.3*$B$397)-0.5*(B2608-('Данные с датчиков 1'!C2608/(PI()*202*1000000000*3.5^2))))))</f>
        <v>963.58759959192616</v>
      </c>
      <c r="D2608" s="3">
        <f>'Данные с датчиков 1'!D2608</f>
        <v>260.2</v>
      </c>
      <c r="E2608" s="3">
        <f>LN((56.48+'Данные с датчиков 1'!E2608)/(56.48))</f>
        <v>0.14281231051757853</v>
      </c>
      <c r="F2608" s="3">
        <f>'Данные с датчиков 1'!F2608/((PI()*3.48^2)*(1-((0.3*$E$397)-0.5*(E2608-('Данные с датчиков 1'!F2608/(PI()*202*1000000000*3.48^2))))))</f>
        <v>1009.8366522915338</v>
      </c>
      <c r="G2608" s="3">
        <f>'Данные с датчиков 1'!G2608</f>
        <v>260.2</v>
      </c>
      <c r="H2608" s="3">
        <f>LN((56.48+'Данные с датчиков 1'!H2608)/(56.48))</f>
        <v>0.14281568731230648</v>
      </c>
      <c r="I2608" s="3">
        <f>'Данные с датчиков 1'!I2608/((PI()*3.484^2)*(1-((0.3*$H$404)-0.5*(H2608-('Данные с датчиков 1'!I2608/(PI()*202*1000000000*3.484^2))))))</f>
        <v>983.06575961598901</v>
      </c>
    </row>
    <row r="2609" spans="1:9" x14ac:dyDescent="0.25">
      <c r="A2609" s="3">
        <f>'Данные с датчиков 1'!A2609</f>
        <v>260.3</v>
      </c>
      <c r="B2609" s="3">
        <f>LN((56.48+'Данные с датчиков 1'!B2609)/(56.48))</f>
        <v>0.14287002144142835</v>
      </c>
      <c r="C2609" s="3">
        <f>'Данные с датчиков 1'!C2609/((PI()*3.5^2)*(1-((0.3*$B$397)-0.5*(B2609-('Данные с датчиков 1'!C2609/(PI()*202*1000000000*3.5^2))))))</f>
        <v>963.4270653465544</v>
      </c>
      <c r="D2609" s="3">
        <f>'Данные с датчиков 1'!D2609</f>
        <v>260.3</v>
      </c>
      <c r="E2609" s="3">
        <f>LN((56.48+'Данные с датчиков 1'!E2609)/(56.48))</f>
        <v>0.14287002144142835</v>
      </c>
      <c r="F2609" s="3">
        <f>'Данные с датчиков 1'!F2609/((PI()*3.48^2)*(1-((0.3*$E$397)-0.5*(E2609-('Данные с датчиков 1'!F2609/(PI()*202*1000000000*3.48^2))))))</f>
        <v>1010.1305270014172</v>
      </c>
      <c r="G2609" s="3">
        <f>'Данные с датчиков 1'!G2609</f>
        <v>260.3</v>
      </c>
      <c r="H2609" s="3">
        <f>LN((56.48+'Данные с датчиков 1'!H2609)/(56.48))</f>
        <v>0.14287109581534638</v>
      </c>
      <c r="I2609" s="3">
        <f>'Данные с датчиков 1'!I2609/((PI()*3.484^2)*(1-((0.3*$H$404)-0.5*(H2609-('Данные с датчиков 1'!I2609/(PI()*202*1000000000*3.484^2))))))</f>
        <v>983.26545092272204</v>
      </c>
    </row>
    <row r="2610" spans="1:9" x14ac:dyDescent="0.25">
      <c r="A2610" s="3">
        <f>'Данные с датчиков 1'!A2610</f>
        <v>260.39999999999998</v>
      </c>
      <c r="B2610" s="3">
        <f>LN((56.48+'Данные с датчиков 1'!B2610)/(56.48))</f>
        <v>0.1429208227164438</v>
      </c>
      <c r="C2610" s="3">
        <f>'Данные с датчиков 1'!C2610/((PI()*3.5^2)*(1-((0.3*$B$397)-0.5*(B2610-('Данные с датчиков 1'!C2610/(PI()*202*1000000000*3.5^2))))))</f>
        <v>963.37280765085427</v>
      </c>
      <c r="D2610" s="3">
        <f>'Данные с датчиков 1'!D2610</f>
        <v>260.39999999999998</v>
      </c>
      <c r="E2610" s="3">
        <f>LN((56.48+'Данные с датчиков 1'!E2610)/(56.48))</f>
        <v>0.14291591152761984</v>
      </c>
      <c r="F2610" s="3">
        <f>'Данные с датчиков 1'!F2610/((PI()*3.48^2)*(1-((0.3*$E$397)-0.5*(E2610-('Данные с датчиков 1'!F2610/(PI()*202*1000000000*3.48^2))))))</f>
        <v>1009.8812565152323</v>
      </c>
      <c r="G2610" s="3">
        <f>'Данные с датчиков 1'!G2610</f>
        <v>260.39999999999998</v>
      </c>
      <c r="H2610" s="3">
        <f>LN((56.48+'Данные с датчиков 1'!H2610)/(56.48))</f>
        <v>0.14292205050988097</v>
      </c>
      <c r="I2610" s="3">
        <f>'Данные с датчиков 1'!I2610/((PI()*3.484^2)*(1-((0.3*$H$404)-0.5*(H2610-('Данные с датчиков 1'!I2610/(PI()*202*1000000000*3.484^2))))))</f>
        <v>983.2279650303592</v>
      </c>
    </row>
    <row r="2611" spans="1:9" x14ac:dyDescent="0.25">
      <c r="A2611" s="3">
        <f>'Данные с датчиков 1'!A2611</f>
        <v>260.5</v>
      </c>
      <c r="B2611" s="3">
        <f>LN((56.48+'Данные с датчиков 1'!B2611)/(56.48))</f>
        <v>0.14297392340533802</v>
      </c>
      <c r="C2611" s="3">
        <f>'Данные с датчиков 1'!C2611/((PI()*3.5^2)*(1-((0.3*$B$397)-0.5*(B2611-('Данные с датчиков 1'!C2611/(PI()*202*1000000000*3.5^2))))))</f>
        <v>963.4554662557166</v>
      </c>
      <c r="D2611" s="3">
        <f>'Данные с датчиков 1'!D2611</f>
        <v>260.5</v>
      </c>
      <c r="E2611" s="3">
        <f>LN((56.48+'Данные с датчиков 1'!E2611)/(56.48))</f>
        <v>0.14297223527654354</v>
      </c>
      <c r="F2611" s="3">
        <f>'Данные с датчиков 1'!F2611/((PI()*3.48^2)*(1-((0.3*$E$397)-0.5*(E2611-('Данные с датчиков 1'!F2611/(PI()*202*1000000000*3.48^2))))))</f>
        <v>1010.1258198111865</v>
      </c>
      <c r="G2611" s="3">
        <f>'Данные с датчиков 1'!G2611</f>
        <v>260.5</v>
      </c>
      <c r="H2611" s="3">
        <f>LN((56.48+'Данные с датчиков 1'!H2611)/(56.48))</f>
        <v>0.14296824514261008</v>
      </c>
      <c r="I2611" s="3">
        <f>'Данные с датчиков 1'!I2611/((PI()*3.484^2)*(1-((0.3*$H$404)-0.5*(H2611-('Данные с датчиков 1'!I2611/(PI()*202*1000000000*3.484^2))))))</f>
        <v>982.95355595082492</v>
      </c>
    </row>
    <row r="2612" spans="1:9" x14ac:dyDescent="0.25">
      <c r="A2612" s="3">
        <f>'Данные с датчиков 1'!A2612</f>
        <v>260.60000000000002</v>
      </c>
      <c r="B2612" s="3">
        <f>LN((56.48+'Данные с датчиков 1'!B2612)/(56.48))</f>
        <v>0.14302026910095894</v>
      </c>
      <c r="C2612" s="3">
        <f>'Данные с датчиков 1'!C2612/((PI()*3.5^2)*(1-((0.3*$B$397)-0.5*(B2612-('Данные с датчиков 1'!C2612/(PI()*202*1000000000*3.5^2))))))</f>
        <v>963.17222772544028</v>
      </c>
      <c r="D2612" s="3">
        <f>'Данные с датчиков 1'!D2612</f>
        <v>260.60000000000002</v>
      </c>
      <c r="E2612" s="3">
        <f>LN((56.48+'Данные с датчиков 1'!E2612)/(56.48))</f>
        <v>0.14302272444213956</v>
      </c>
      <c r="F2612" s="3">
        <f>'Данные с датчиков 1'!F2612/((PI()*3.48^2)*(1-((0.3*$E$397)-0.5*(E2612-('Данные с датчиков 1'!F2612/(PI()*202*1000000000*3.48^2))))))</f>
        <v>1010.0850891598742</v>
      </c>
      <c r="G2612" s="3">
        <f>'Данные с датчиков 1'!G2612</f>
        <v>260.60000000000002</v>
      </c>
      <c r="H2612" s="3">
        <f>LN((56.48+'Данные с датчиков 1'!H2612)/(56.48))</f>
        <v>0.14302610052641884</v>
      </c>
      <c r="I2612" s="3">
        <f>'Данные с датчиков 1'!I2612/((PI()*3.484^2)*(1-((0.3*$H$404)-0.5*(H2612-('Данные с датчиков 1'!I2612/(PI()*202*1000000000*3.484^2))))))</f>
        <v>983.28181595236038</v>
      </c>
    </row>
    <row r="2613" spans="1:9" x14ac:dyDescent="0.25">
      <c r="A2613" s="3">
        <f>'Данные с датчиков 1'!A2613</f>
        <v>260.7</v>
      </c>
      <c r="B2613" s="3">
        <f>LN((56.48+'Данные с датчиков 1'!B2613)/(56.48))</f>
        <v>0.14307766112455769</v>
      </c>
      <c r="C2613" s="3">
        <f>'Данные с датчиков 1'!C2613/((PI()*3.5^2)*(1-((0.3*$B$397)-0.5*(B2613-('Данные с датчиков 1'!C2613/(PI()*202*1000000000*3.5^2))))))</f>
        <v>963.44609122159329</v>
      </c>
      <c r="D2613" s="3">
        <f>'Данные с датчиков 1'!D2613</f>
        <v>260.7</v>
      </c>
      <c r="E2613" s="3">
        <f>LN((56.48+'Данные с датчиков 1'!E2613)/(56.48))</f>
        <v>0.14306968168205675</v>
      </c>
      <c r="F2613" s="3">
        <f>'Данные с датчиков 1'!F2613/((PI()*3.48^2)*(1-((0.3*$E$397)-0.5*(E2613-('Данные с датчиков 1'!F2613/(PI()*202*1000000000*3.48^2))))))</f>
        <v>1009.8508571326607</v>
      </c>
      <c r="G2613" s="3">
        <f>'Данные с датчиков 1'!G2613</f>
        <v>260.7</v>
      </c>
      <c r="H2613" s="3">
        <f>LN((56.48+'Данные с датчиков 1'!H2613)/(56.48))</f>
        <v>0.14307290415688501</v>
      </c>
      <c r="I2613" s="3">
        <f>'Данные с датчиков 1'!I2613/((PI()*3.484^2)*(1-((0.3*$H$404)-0.5*(H2613-('Данные с датчиков 1'!I2613/(PI()*202*1000000000*3.484^2))))))</f>
        <v>983.01618286008454</v>
      </c>
    </row>
    <row r="2614" spans="1:9" x14ac:dyDescent="0.25">
      <c r="A2614" s="3">
        <f>'Данные с датчиков 1'!A2614</f>
        <v>260.8</v>
      </c>
      <c r="B2614" s="3">
        <f>LN((56.48+'Данные с датчиков 1'!B2614)/(56.48))</f>
        <v>0.14312446234191972</v>
      </c>
      <c r="C2614" s="3">
        <f>'Данные с датчиков 1'!C2614/((PI()*3.5^2)*(1-((0.3*$B$397)-0.5*(B2614-('Данные с датчиков 1'!C2614/(PI()*202*1000000000*3.5^2))))))</f>
        <v>963.21413956787137</v>
      </c>
      <c r="D2614" s="3">
        <f>'Данные с датчиков 1'!D2614</f>
        <v>260.8</v>
      </c>
      <c r="E2614" s="3">
        <f>LN((56.48+'Данные с датчиков 1'!E2614)/(56.48))</f>
        <v>0.14312645709923688</v>
      </c>
      <c r="F2614" s="3">
        <f>'Данные с датчиков 1'!F2614/((PI()*3.48^2)*(1-((0.3*$E$397)-0.5*(E2614-('Данные с датчиков 1'!F2614/(PI()*202*1000000000*3.48^2))))))</f>
        <v>1010.1119681516167</v>
      </c>
      <c r="G2614" s="3">
        <f>'Данные с датчиков 1'!G2614</f>
        <v>260.8</v>
      </c>
      <c r="H2614" s="3">
        <f>LN((56.48+'Данные с датчиков 1'!H2614)/(56.48))</f>
        <v>0.14312829841015223</v>
      </c>
      <c r="I2614" s="3">
        <f>'Данные с датчиков 1'!I2614/((PI()*3.484^2)*(1-((0.3*$H$404)-0.5*(H2614-('Данные с датчиков 1'!I2614/(PI()*202*1000000000*3.484^2))))))</f>
        <v>983.19286134708818</v>
      </c>
    </row>
    <row r="2615" spans="1:9" x14ac:dyDescent="0.25">
      <c r="A2615" s="3">
        <f>'Данные с датчиков 1'!A2615</f>
        <v>260.89999999999998</v>
      </c>
      <c r="B2615" s="3">
        <f>LN((56.48+'Данные с датчиков 1'!B2615)/(56.48))</f>
        <v>0.14318000717382487</v>
      </c>
      <c r="C2615" s="3">
        <f>'Данные с датчиков 1'!C2615/((PI()*3.5^2)*(1-((0.3*$B$397)-0.5*(B2615-('Данные с датчиков 1'!C2615/(PI()*202*1000000000*3.5^2))))))</f>
        <v>963.37157004818073</v>
      </c>
      <c r="D2615" s="3">
        <f>'Данные с датчиков 1'!D2615</f>
        <v>260.89999999999998</v>
      </c>
      <c r="E2615" s="3">
        <f>LN((56.48+'Данные с датчиков 1'!E2615)/(56.48))</f>
        <v>0.14317325603299705</v>
      </c>
      <c r="F2615" s="3">
        <f>'Данные с датчиков 1'!F2615/((PI()*3.48^2)*(1-((0.3*$E$397)-0.5*(E2615-('Данные с датчиков 1'!F2615/(PI()*202*1000000000*3.48^2))))))</f>
        <v>1009.8506292607398</v>
      </c>
      <c r="G2615" s="3">
        <f>'Данные с датчиков 1'!G2615</f>
        <v>260.89999999999998</v>
      </c>
      <c r="H2615" s="3">
        <f>LN((56.48+'Данные с датчиков 1'!H2615)/(56.48))</f>
        <v>0.14317586443371999</v>
      </c>
      <c r="I2615" s="3">
        <f>'Данные с датчиков 1'!I2615/((PI()*3.484^2)*(1-((0.3*$H$404)-0.5*(H2615-('Данные с датчиков 1'!I2615/(PI()*202*1000000000*3.484^2))))))</f>
        <v>982.99761077906805</v>
      </c>
    </row>
    <row r="2616" spans="1:9" x14ac:dyDescent="0.25">
      <c r="A2616" s="3">
        <f>'Данные с датчиков 1'!A2616</f>
        <v>261</v>
      </c>
      <c r="B2616" s="3">
        <f>LN((56.48+'Данные с датчиков 1'!B2616)/(56.48))</f>
        <v>0.14322879815480641</v>
      </c>
      <c r="C2616" s="3">
        <f>'Данные с датчиков 1'!C2616/((PI()*3.5^2)*(1-((0.3*$B$397)-0.5*(B2616-('Данные с датчиков 1'!C2616/(PI()*202*1000000000*3.5^2))))))</f>
        <v>963.24473424211067</v>
      </c>
      <c r="D2616" s="3">
        <f>'Данные с датчиков 1'!D2616</f>
        <v>261</v>
      </c>
      <c r="E2616" s="3">
        <f>LN((56.48+'Данные с датчиков 1'!E2616)/(56.48))</f>
        <v>0.14322910500878885</v>
      </c>
      <c r="F2616" s="3">
        <f>'Данные с датчиков 1'!F2616/((PI()*3.48^2)*(1-((0.3*$E$397)-0.5*(E2616-('Данные с датчиков 1'!F2616/(PI()*202*1000000000*3.48^2))))))</f>
        <v>1010.0503584909792</v>
      </c>
      <c r="G2616" s="3">
        <f>'Данные с датчиков 1'!G2616</f>
        <v>261</v>
      </c>
      <c r="H2616" s="3">
        <f>LN((56.48+'Данные с датчиков 1'!H2616)/(56.48))</f>
        <v>0.14322818444655847</v>
      </c>
      <c r="I2616" s="3">
        <f>'Данные с датчиков 1'!I2616/((PI()*3.484^2)*(1-((0.3*$H$404)-0.5*(H2616-('Данные с датчиков 1'!I2616/(PI()*202*1000000000*3.484^2))))))</f>
        <v>983.02204569315518</v>
      </c>
    </row>
    <row r="2617" spans="1:9" x14ac:dyDescent="0.25">
      <c r="A2617" s="3">
        <f>'Данные с датчиков 1'!A2617</f>
        <v>261.10000000000002</v>
      </c>
      <c r="B2617" s="3">
        <f>LN((56.48+'Данные с датчиков 1'!B2617)/(56.48))</f>
        <v>0.14327866069147419</v>
      </c>
      <c r="C2617" s="3">
        <f>'Данные с датчиков 1'!C2617/((PI()*3.5^2)*(1-((0.3*$B$397)-0.5*(B2617-('Данные с датчиков 1'!C2617/(PI()*202*1000000000*3.5^2))))))</f>
        <v>963.1244735654692</v>
      </c>
      <c r="D2617" s="3">
        <f>'Данные с датчиков 1'!D2617</f>
        <v>261.10000000000002</v>
      </c>
      <c r="E2617" s="3">
        <f>LN((56.48+'Данные с датчиков 1'!E2617)/(56.48))</f>
        <v>0.14327666623774327</v>
      </c>
      <c r="F2617" s="3">
        <f>'Данные с датчиков 1'!F2617/((PI()*3.48^2)*(1-((0.3*$E$397)-0.5*(E2617-('Данные с датчиков 1'!F2617/(PI()*202*1000000000*3.48^2))))))</f>
        <v>1009.8576144785064</v>
      </c>
      <c r="G2617" s="3">
        <f>'Данные с датчиков 1'!G2617</f>
        <v>261.10000000000002</v>
      </c>
      <c r="H2617" s="3">
        <f>LN((56.48+'Данные с датчиков 1'!H2617)/(56.48))</f>
        <v>0.14328111539829785</v>
      </c>
      <c r="I2617" s="3">
        <f>'Данные с датчиков 1'!I2617/((PI()*3.484^2)*(1-((0.3*$H$404)-0.5*(H2617-('Данные с датчиков 1'!I2617/(PI()*202*1000000000*3.484^2))))))</f>
        <v>983.0990181814069</v>
      </c>
    </row>
    <row r="2618" spans="1:9" x14ac:dyDescent="0.25">
      <c r="A2618" s="3">
        <f>'Данные с датчиков 1'!A2618</f>
        <v>261.2</v>
      </c>
      <c r="B2618" s="3">
        <f>LN((56.48+'Данные с датчиков 1'!B2618)/(56.48))</f>
        <v>0.14333342990483852</v>
      </c>
      <c r="C2618" s="3">
        <f>'Данные с датчиков 1'!C2618/((PI()*3.5^2)*(1-((0.3*$B$397)-0.5*(B2618-('Данные с датчиков 1'!C2618/(PI()*202*1000000000*3.5^2))))))</f>
        <v>963.26994945884871</v>
      </c>
      <c r="D2618" s="3">
        <f>'Данные с датчиков 1'!D2618</f>
        <v>261.2</v>
      </c>
      <c r="E2618" s="3">
        <f>LN((56.48+'Данные с датчиков 1'!E2618)/(56.48))</f>
        <v>0.14332944121186283</v>
      </c>
      <c r="F2618" s="3">
        <f>'Данные с датчиков 1'!F2618/((PI()*3.48^2)*(1-((0.3*$E$397)-0.5*(E2618-('Данные с датчиков 1'!F2618/(PI()*202*1000000000*3.48^2))))))</f>
        <v>1009.9002763712766</v>
      </c>
      <c r="G2618" s="3">
        <f>'Данные с датчиков 1'!G2618</f>
        <v>261.2</v>
      </c>
      <c r="H2618" s="3">
        <f>LN((56.48+'Данные с датчиков 1'!H2618)/(56.48))</f>
        <v>0.14332637297567072</v>
      </c>
      <c r="I2618" s="3">
        <f>'Данные с датчиков 1'!I2618/((PI()*3.484^2)*(1-((0.3*$H$404)-0.5*(H2618-('Данные с датчиков 1'!I2618/(PI()*202*1000000000*3.484^2))))))</f>
        <v>982.77198255012536</v>
      </c>
    </row>
    <row r="2619" spans="1:9" x14ac:dyDescent="0.25">
      <c r="A2619" s="3">
        <f>'Данные с датчиков 1'!A2619</f>
        <v>261.3</v>
      </c>
      <c r="B2619" s="3">
        <f>LN((56.48+'Данные с датчиков 1'!B2619)/(56.48))</f>
        <v>0.14337883851870706</v>
      </c>
      <c r="C2619" s="3">
        <f>'Данные с датчиков 1'!C2619/((PI()*3.5^2)*(1-((0.3*$B$397)-0.5*(B2619-('Данные с датчиков 1'!C2619/(PI()*202*1000000000*3.5^2))))))</f>
        <v>962.96164093771176</v>
      </c>
      <c r="D2619" s="3">
        <f>'Данные с датчиков 1'!D2619</f>
        <v>261.3</v>
      </c>
      <c r="E2619" s="3">
        <f>LN((56.48+'Данные с датчиков 1'!E2619)/(56.48))</f>
        <v>0.1433814463832441</v>
      </c>
      <c r="F2619" s="3">
        <f>'Данные с датчиков 1'!F2619/((PI()*3.48^2)*(1-((0.3*$E$397)-0.5*(E2619-('Данные с датчиков 1'!F2619/(PI()*202*1000000000*3.48^2))))))</f>
        <v>1009.925753287093</v>
      </c>
      <c r="G2619" s="3">
        <f>'Данные с датчиков 1'!G2619</f>
        <v>261.3</v>
      </c>
      <c r="H2619" s="3">
        <f>LN((56.48+'Данные с датчиков 1'!H2619)/(56.48))</f>
        <v>0.14338359403128573</v>
      </c>
      <c r="I2619" s="3">
        <f>'Данные с датчиков 1'!I2619/((PI()*3.484^2)*(1-((0.3*$H$404)-0.5*(H2619-('Данные с датчиков 1'!I2619/(PI()*202*1000000000*3.484^2))))))</f>
        <v>983.0464164222393</v>
      </c>
    </row>
    <row r="2620" spans="1:9" x14ac:dyDescent="0.25">
      <c r="A2620" s="3">
        <f>'Данные с датчиков 1'!A2620</f>
        <v>261.39999999999998</v>
      </c>
      <c r="B2620" s="3">
        <f>LN((56.48+'Данные с датчиков 1'!B2620)/(56.48))</f>
        <v>0.14343636336274432</v>
      </c>
      <c r="C2620" s="3">
        <f>'Данные с датчиков 1'!C2620/((PI()*3.5^2)*(1-((0.3*$B$397)-0.5*(B2620-('Данные с датчиков 1'!C2620/(PI()*202*1000000000*3.5^2))))))</f>
        <v>963.24360101970842</v>
      </c>
      <c r="D2620" s="3">
        <f>'Данные с датчиков 1'!D2620</f>
        <v>261.39999999999998</v>
      </c>
      <c r="E2620" s="3">
        <f>LN((56.48+'Данные с датчиков 1'!E2620)/(56.48))</f>
        <v>0.14342669942021016</v>
      </c>
      <c r="F2620" s="3">
        <f>'Данные с датчиков 1'!F2620/((PI()*3.48^2)*(1-((0.3*$E$397)-0.5*(E2620-('Данные с датчиков 1'!F2620/(PI()*202*1000000000*3.48^2))))))</f>
        <v>1009.6072367376031</v>
      </c>
      <c r="G2620" s="3">
        <f>'Данные с датчиков 1'!G2620</f>
        <v>261.39999999999998</v>
      </c>
      <c r="H2620" s="3">
        <f>LN((56.48+'Данные с датчиков 1'!H2620)/(56.48))</f>
        <v>0.1434313013092548</v>
      </c>
      <c r="I2620" s="3">
        <f>'Данные с датчиков 1'!I2620/((PI()*3.484^2)*(1-((0.3*$H$404)-0.5*(H2620-('Данные с датчиков 1'!I2620/(PI()*202*1000000000*3.484^2))))))</f>
        <v>982.8595931861696</v>
      </c>
    </row>
    <row r="2621" spans="1:9" x14ac:dyDescent="0.25">
      <c r="A2621" s="3">
        <f>'Данные с датчиков 1'!A2621</f>
        <v>261.5</v>
      </c>
      <c r="B2621" s="3">
        <f>LN((56.48+'Данные с датчиков 1'!B2621)/(56.48))</f>
        <v>0.14348468167458869</v>
      </c>
      <c r="C2621" s="3">
        <f>'Данные с датчиков 1'!C2621/((PI()*3.5^2)*(1-((0.3*$B$397)-0.5*(B2621-('Данные с датчиков 1'!C2621/(PI()*202*1000000000*3.5^2))))))</f>
        <v>963.07601166046891</v>
      </c>
      <c r="D2621" s="3">
        <f>'Данные с датчиков 1'!D2621</f>
        <v>261.5</v>
      </c>
      <c r="E2621" s="3">
        <f>LN((56.48+'Данные с датчиков 1'!E2621)/(56.48))</f>
        <v>0.1434839147354923</v>
      </c>
      <c r="F2621" s="3">
        <f>'Данные с датчиков 1'!F2621/((PI()*3.48^2)*(1-((0.3*$E$397)-0.5*(E2621-('Данные с датчиков 1'!F2621/(PI()*202*1000000000*3.48^2))))))</f>
        <v>1009.9009788687572</v>
      </c>
      <c r="G2621" s="3">
        <f>'Данные с датчиков 1'!G2621</f>
        <v>261.5</v>
      </c>
      <c r="H2621" s="3">
        <f>LN((56.48+'Данные с датчиков 1'!H2621)/(56.48))</f>
        <v>0.14348468167458869</v>
      </c>
      <c r="I2621" s="3">
        <f>'Данные с датчиков 1'!I2621/((PI()*3.484^2)*(1-((0.3*$H$404)-0.5*(H2621-('Данные с датчиков 1'!I2621/(PI()*202*1000000000*3.484^2))))))</f>
        <v>982.92596486937714</v>
      </c>
    </row>
    <row r="2622" spans="1:9" x14ac:dyDescent="0.25">
      <c r="A2622" s="3">
        <f>'Данные с датчиков 1'!A2622</f>
        <v>261.60000000000002</v>
      </c>
      <c r="B2622" s="3">
        <f>LN((56.48+'Данные с датчиков 1'!B2622)/(56.48))</f>
        <v>0.14353683215327284</v>
      </c>
      <c r="C2622" s="3">
        <f>'Данные с датчиков 1'!C2622/((PI()*3.5^2)*(1-((0.3*$B$397)-0.5*(B2622-('Данные с датчиков 1'!C2622/(PI()*202*1000000000*3.5^2))))))</f>
        <v>963.06815729349353</v>
      </c>
      <c r="D2622" s="3">
        <f>'Данные с датчиков 1'!D2622</f>
        <v>261.60000000000002</v>
      </c>
      <c r="E2622" s="3">
        <f>LN((56.48+'Данные с датчиков 1'!E2622)/(56.48))</f>
        <v>0.14353115708599828</v>
      </c>
      <c r="F2622" s="3">
        <f>'Данные с датчиков 1'!F2622/((PI()*3.48^2)*(1-((0.3*$E$397)-0.5*(E2622-('Данные с датчиков 1'!F2622/(PI()*202*1000000000*3.48^2))))))</f>
        <v>1009.6963610343867</v>
      </c>
      <c r="G2622" s="3">
        <f>'Данные с датчиков 1'!G2622</f>
        <v>261.60000000000002</v>
      </c>
      <c r="H2622" s="3">
        <f>LN((56.48+'Данные с датчиков 1'!H2622)/(56.48))</f>
        <v>0.14353422469392987</v>
      </c>
      <c r="I2622" s="3">
        <f>'Данные с датчиков 1'!I2622/((PI()*3.484^2)*(1-((0.3*$H$404)-0.5*(H2622-('Данные с датчиков 1'!I2622/(PI()*202*1000000000*3.484^2))))))</f>
        <v>982.86529159227518</v>
      </c>
    </row>
    <row r="2623" spans="1:9" x14ac:dyDescent="0.25">
      <c r="A2623" s="3">
        <f>'Данные с датчиков 1'!A2623</f>
        <v>261.7</v>
      </c>
      <c r="B2623" s="3">
        <f>LN((56.48+'Данные с датчиков 1'!B2623)/(56.48))</f>
        <v>0.14358683270543657</v>
      </c>
      <c r="C2623" s="3">
        <f>'Данные с датчиков 1'!C2623/((PI()*3.5^2)*(1-((0.3*$B$397)-0.5*(B2623-('Данные с датчиков 1'!C2623/(PI()*202*1000000000*3.5^2))))))</f>
        <v>963.01695574884388</v>
      </c>
      <c r="D2623" s="3">
        <f>'Данные с датчиков 1'!D2623</f>
        <v>261.7</v>
      </c>
      <c r="E2623" s="3">
        <f>LN((56.48+'Данные с датчиков 1'!E2623)/(56.48))</f>
        <v>0.14358575910021271</v>
      </c>
      <c r="F2623" s="3">
        <f>'Данные с датчиков 1'!F2623/((PI()*3.48^2)*(1-((0.3*$E$397)-0.5*(E2623-('Данные с датчиков 1'!F2623/(PI()*202*1000000000*3.48^2))))))</f>
        <v>1009.8449768331449</v>
      </c>
      <c r="G2623" s="3">
        <f>'Данные с датчиков 1'!G2623</f>
        <v>261.7</v>
      </c>
      <c r="H2623" s="3">
        <f>LN((56.48+'Данные с датчиков 1'!H2623)/(56.48))</f>
        <v>0.14358499223863283</v>
      </c>
      <c r="I2623" s="3">
        <f>'Данные с датчиков 1'!I2623/((PI()*3.484^2)*(1-((0.3*$H$404)-0.5*(H2623-('Данные с датчиков 1'!I2623/(PI()*202*1000000000*3.484^2))))))</f>
        <v>982.79183866018309</v>
      </c>
    </row>
    <row r="2624" spans="1:9" x14ac:dyDescent="0.25">
      <c r="A2624" s="3">
        <f>'Данные с датчиков 1'!A2624</f>
        <v>261.8</v>
      </c>
      <c r="B2624" s="3">
        <f>LN((56.48+'Данные с датчиков 1'!B2624)/(56.48))</f>
        <v>0.14363621729978426</v>
      </c>
      <c r="C2624" s="3">
        <f>'Данные с датчиков 1'!C2624/((PI()*3.5^2)*(1-((0.3*$B$397)-0.5*(B2624-('Данные с датчиков 1'!C2624/(PI()*202*1000000000*3.5^2))))))</f>
        <v>962.88330770449386</v>
      </c>
      <c r="D2624" s="3">
        <f>'Данные с датчиков 1'!D2624</f>
        <v>261.8</v>
      </c>
      <c r="E2624" s="3">
        <f>LN((56.48+'Данные с датчиков 1'!E2624)/(56.48))</f>
        <v>0.14363437692386929</v>
      </c>
      <c r="F2624" s="3">
        <f>'Данные с датчиков 1'!F2624/((PI()*3.48^2)*(1-((0.3*$E$397)-0.5*(E2624-('Данные с датчиков 1'!F2624/(PI()*202*1000000000*3.48^2))))))</f>
        <v>1009.7399809709415</v>
      </c>
      <c r="G2624" s="3">
        <f>'Данные с датчиков 1'!G2624</f>
        <v>261.8</v>
      </c>
      <c r="H2624" s="3">
        <f>LN((56.48+'Данные с датчиков 1'!H2624)/(56.48))</f>
        <v>0.14363529711225015</v>
      </c>
      <c r="I2624" s="3">
        <f>'Данные с датчиков 1'!I2624/((PI()*3.484^2)*(1-((0.3*$H$404)-0.5*(H2624-('Данные с датчиков 1'!I2624/(PI()*202*1000000000*3.484^2))))))</f>
        <v>982.73678380715342</v>
      </c>
    </row>
    <row r="2625" spans="1:9" x14ac:dyDescent="0.25">
      <c r="A2625" s="3">
        <f>'Данные с датчиков 1'!A2625</f>
        <v>261.89999999999998</v>
      </c>
      <c r="B2625" s="3">
        <f>LN((56.48+'Данные с датчиков 1'!B2625)/(56.48))</f>
        <v>0.14368958672804041</v>
      </c>
      <c r="C2625" s="3">
        <f>'Данные с датчиков 1'!C2625/((PI()*3.5^2)*(1-((0.3*$B$397)-0.5*(B2625-('Данные с датчиков 1'!C2625/(PI()*202*1000000000*3.5^2))))))</f>
        <v>962.96535251332477</v>
      </c>
      <c r="D2625" s="3">
        <f>'Данные с датчиков 1'!D2625</f>
        <v>261.89999999999998</v>
      </c>
      <c r="E2625" s="3">
        <f>LN((56.48+'Данные с датчиков 1'!E2625)/(56.48))</f>
        <v>0.14368621288300712</v>
      </c>
      <c r="F2625" s="3">
        <f>'Данные с датчиков 1'!F2625/((PI()*3.48^2)*(1-((0.3*$E$397)-0.5*(E2625-('Данные с датчиков 1'!F2625/(PI()*202*1000000000*3.48^2))))))</f>
        <v>1009.731604046748</v>
      </c>
      <c r="G2625" s="3">
        <f>'Данные с датчиков 1'!G2625</f>
        <v>261.89999999999998</v>
      </c>
      <c r="H2625" s="3">
        <f>LN((56.48+'Данные с датчиков 1'!H2625)/(56.48))</f>
        <v>0.1436860595261443</v>
      </c>
      <c r="I2625" s="3">
        <f>'Данные с датчиков 1'!I2625/((PI()*3.484^2)*(1-((0.3*$H$404)-0.5*(H2625-('Данные с датчиков 1'!I2625/(PI()*202*1000000000*3.484^2))))))</f>
        <v>982.71085973920924</v>
      </c>
    </row>
    <row r="2626" spans="1:9" x14ac:dyDescent="0.25">
      <c r="A2626" s="3">
        <f>'Данные с датчиков 1'!A2626</f>
        <v>262</v>
      </c>
      <c r="B2626" s="3">
        <f>LN((56.48+'Данные с датчиков 1'!B2626)/(56.48))</f>
        <v>0.14373789280640334</v>
      </c>
      <c r="C2626" s="3">
        <f>'Данные с датчиков 1'!C2626/((PI()*3.5^2)*(1-((0.3*$B$397)-0.5*(B2626-('Данные с датчиков 1'!C2626/(PI()*202*1000000000*3.5^2))))))</f>
        <v>962.7888365599855</v>
      </c>
      <c r="D2626" s="3">
        <f>'Данные с датчиков 1'!D2626</f>
        <v>262</v>
      </c>
      <c r="E2626" s="3">
        <f>LN((56.48+'Данные с датчиков 1'!E2626)/(56.48))</f>
        <v>0.14373589926838026</v>
      </c>
      <c r="F2626" s="3">
        <f>'Данные с датчиков 1'!F2626/((PI()*3.48^2)*(1-((0.3*$E$397)-0.5*(E2626-('Данные с датчиков 1'!F2626/(PI()*202*1000000000*3.48^2))))))</f>
        <v>1009.6575361332905</v>
      </c>
      <c r="G2626" s="3">
        <f>'Данные с датчиков 1'!G2626</f>
        <v>262</v>
      </c>
      <c r="H2626" s="3">
        <f>LN((56.48+'Данные с датчиков 1'!H2626)/(56.48))</f>
        <v>0.14374034638620717</v>
      </c>
      <c r="I2626" s="3">
        <f>'Данные с датчиков 1'!I2626/((PI()*3.484^2)*(1-((0.3*$H$404)-0.5*(H2626-('Данные с датчиков 1'!I2626/(PI()*202*1000000000*3.484^2))))))</f>
        <v>982.83538948543912</v>
      </c>
    </row>
    <row r="2627" spans="1:9" x14ac:dyDescent="0.25">
      <c r="A2627" s="3">
        <f>'Данные с датчиков 1'!A2627</f>
        <v>262.10000000000002</v>
      </c>
      <c r="B2627" s="3">
        <f>LN((56.48+'Данные с датчиков 1'!B2627)/(56.48))</f>
        <v>0.14379263687444863</v>
      </c>
      <c r="C2627" s="3">
        <f>'Данные с датчиков 1'!C2627/((PI()*3.5^2)*(1-((0.3*$B$397)-0.5*(B2627-('Данные с датчиков 1'!C2627/(PI()*202*1000000000*3.5^2))))))</f>
        <v>962.91743268634639</v>
      </c>
      <c r="D2627" s="3">
        <f>'Данные с датчиков 1'!D2627</f>
        <v>262.10000000000002</v>
      </c>
      <c r="E2627" s="3">
        <f>LN((56.48+'Данные с датчиков 1'!E2627)/(56.48))</f>
        <v>0.14378696325870194</v>
      </c>
      <c r="F2627" s="3">
        <f>'Данные с датчиков 1'!F2627/((PI()*3.48^2)*(1-((0.3*$E$397)-0.5*(E2627-('Данные с датчиков 1'!F2627/(PI()*202*1000000000*3.48^2))))))</f>
        <v>1009.6598423224988</v>
      </c>
      <c r="G2627" s="3">
        <f>'Данные с датчиков 1'!G2627</f>
        <v>262.10000000000002</v>
      </c>
      <c r="H2627" s="3">
        <f>LN((56.48+'Данные с датчиков 1'!H2627)/(56.48))</f>
        <v>0.14379095012718368</v>
      </c>
      <c r="I2627" s="3">
        <f>'Данные с датчиков 1'!I2627/((PI()*3.484^2)*(1-((0.3*$H$404)-0.5*(H2627-('Данные с датчиков 1'!I2627/(PI()*202*1000000000*3.484^2))))))</f>
        <v>982.80424724087743</v>
      </c>
    </row>
    <row r="2628" spans="1:9" x14ac:dyDescent="0.25">
      <c r="A2628" s="3">
        <f>'Данные с датчиков 1'!A2628</f>
        <v>262.2</v>
      </c>
      <c r="B2628" s="3">
        <f>LN((56.48+'Данные с датчиков 1'!B2628)/(56.48))</f>
        <v>0.14384385130036786</v>
      </c>
      <c r="C2628" s="3">
        <f>'Данные с датчиков 1'!C2628/((PI()*3.5^2)*(1-((0.3*$B$397)-0.5*(B2628-('Данные с датчиков 1'!C2628/(PI()*202*1000000000*3.5^2))))))</f>
        <v>962.91000621908847</v>
      </c>
      <c r="D2628" s="3">
        <f>'Данные с датчиков 1'!D2628</f>
        <v>262.2</v>
      </c>
      <c r="E2628" s="3">
        <f>LN((56.48+'Данные с датчиков 1'!E2628)/(56.48))</f>
        <v>0.14384109130835335</v>
      </c>
      <c r="F2628" s="3">
        <f>'Данные с датчиков 1'!F2628/((PI()*3.48^2)*(1-((0.3*$E$397)-0.5*(E2628-('Данные с датчиков 1'!F2628/(PI()*202*1000000000*3.48^2))))))</f>
        <v>1009.7884225172268</v>
      </c>
      <c r="G2628" s="3">
        <f>'Данные с датчиков 1'!G2628</f>
        <v>262.2</v>
      </c>
      <c r="H2628" s="3">
        <f>LN((56.48+'Данные с датчиков 1'!H2628)/(56.48))</f>
        <v>0.14384155130755139</v>
      </c>
      <c r="I2628" s="3">
        <f>'Данные с датчиков 1'!I2628/((PI()*3.484^2)*(1-((0.3*$H$404)-0.5*(H2628-('Данные с датчиков 1'!I2628/(PI()*202*1000000000*3.484^2))))))</f>
        <v>982.73242036918396</v>
      </c>
    </row>
    <row r="2629" spans="1:9" x14ac:dyDescent="0.25">
      <c r="A2629" s="3">
        <f>'Данные с датчиков 1'!A2629</f>
        <v>262.3</v>
      </c>
      <c r="B2629" s="3">
        <f>LN((56.48+'Данные с датчиков 1'!B2629)/(56.48))</f>
        <v>0.14389199660228497</v>
      </c>
      <c r="C2629" s="3">
        <f>'Данные с датчиков 1'!C2629/((PI()*3.5^2)*(1-((0.3*$B$397)-0.5*(B2629-('Данные с датчиков 1'!C2629/(PI()*202*1000000000*3.5^2))))))</f>
        <v>962.71404092000716</v>
      </c>
      <c r="D2629" s="3">
        <f>'Данные с датчиков 1'!D2629</f>
        <v>262.3</v>
      </c>
      <c r="E2629" s="3">
        <f>LN((56.48+'Данные с датчиков 1'!E2629)/(56.48))</f>
        <v>0.14389092332463665</v>
      </c>
      <c r="F2629" s="3">
        <f>'Данные с датчиков 1'!F2629/((PI()*3.48^2)*(1-((0.3*$E$397)-0.5*(E2629-('Данные с датчиков 1'!F2629/(PI()*202*1000000000*3.48^2))))))</f>
        <v>1009.7250858827882</v>
      </c>
      <c r="G2629" s="3">
        <f>'Данные с датчиков 1'!G2629</f>
        <v>262.3</v>
      </c>
      <c r="H2629" s="3">
        <f>LN((56.48+'Данные с датчиков 1'!H2629)/(56.48))</f>
        <v>0.14389260990328104</v>
      </c>
      <c r="I2629" s="3">
        <f>'Данные с датчиков 1'!I2629/((PI()*3.484^2)*(1-((0.3*$H$404)-0.5*(H2629-('Данные с датчиков 1'!I2629/(PI()*202*1000000000*3.484^2))))))</f>
        <v>982.73637191641524</v>
      </c>
    </row>
    <row r="2630" spans="1:9" x14ac:dyDescent="0.25">
      <c r="A2630" s="3">
        <f>'Данные с датчиков 1'!A2630</f>
        <v>262.39999999999998</v>
      </c>
      <c r="B2630" s="3">
        <f>LN((56.48+'Данные с датчиков 1'!B2630)/(56.48))</f>
        <v>0.14394412584417965</v>
      </c>
      <c r="C2630" s="3">
        <f>'Данные с датчиков 1'!C2630/((PI()*3.5^2)*(1-((0.3*$B$397)-0.5*(B2630-('Данные с датчиков 1'!C2630/(PI()*202*1000000000*3.5^2))))))</f>
        <v>962.76509839515404</v>
      </c>
      <c r="D2630" s="3">
        <f>'Данные с датчиков 1'!D2630</f>
        <v>262.39999999999998</v>
      </c>
      <c r="E2630" s="3">
        <f>LN((56.48+'Данные с датчиков 1'!E2630)/(56.48))</f>
        <v>0.14394305262247925</v>
      </c>
      <c r="F2630" s="3">
        <f>'Данные с датчиков 1'!F2630/((PI()*3.48^2)*(1-((0.3*$E$397)-0.5*(E2630-('Данные с датчиков 1'!F2630/(PI()*202*1000000000*3.48^2))))))</f>
        <v>1009.7298736709017</v>
      </c>
      <c r="G2630" s="3">
        <f>'Данные с датчиков 1'!G2630</f>
        <v>262.39999999999998</v>
      </c>
      <c r="H2630" s="3">
        <f>LN((56.48+'Данные с датчиков 1'!H2630)/(56.48))</f>
        <v>0.14394121281117031</v>
      </c>
      <c r="I2630" s="3">
        <f>'Данные с датчиков 1'!I2630/((PI()*3.484^2)*(1-((0.3*$H$404)-0.5*(H2630-('Данные с датчиков 1'!I2630/(PI()*202*1000000000*3.484^2))))))</f>
        <v>982.56476864748652</v>
      </c>
    </row>
    <row r="2631" spans="1:9" x14ac:dyDescent="0.25">
      <c r="A2631" s="3">
        <f>'Данные с датчиков 1'!A2631</f>
        <v>262.5</v>
      </c>
      <c r="B2631" s="3">
        <f>LN((56.48+'Данные с датчиков 1'!B2631)/(56.48))</f>
        <v>0.14399333948759133</v>
      </c>
      <c r="C2631" s="3">
        <f>'Данные с датчиков 1'!C2631/((PI()*3.5^2)*(1-((0.3*$B$397)-0.5*(B2631-('Данные с датчиков 1'!C2631/(PI()*202*1000000000*3.5^2))))))</f>
        <v>962.62793468718894</v>
      </c>
      <c r="D2631" s="3">
        <f>'Данные с датчиков 1'!D2631</f>
        <v>262.5</v>
      </c>
      <c r="E2631" s="3">
        <f>LN((56.48+'Данные с датчиков 1'!E2631)/(56.48))</f>
        <v>0.14399318617782109</v>
      </c>
      <c r="F2631" s="3">
        <f>'Данные с датчиков 1'!F2631/((PI()*3.48^2)*(1-((0.3*$E$397)-0.5*(E2631-('Данные с датчиков 1'!F2631/(PI()*202*1000000000*3.48^2))))))</f>
        <v>1009.6749773651261</v>
      </c>
      <c r="G2631" s="3">
        <f>'Данные с датчиков 1'!G2631</f>
        <v>262.5</v>
      </c>
      <c r="H2631" s="3">
        <f>LN((56.48+'Данные с датчиков 1'!H2631)/(56.48))</f>
        <v>0.14399763215161254</v>
      </c>
      <c r="I2631" s="3">
        <f>'Данные с датчиков 1'!I2631/((PI()*3.484^2)*(1-((0.3*$H$404)-0.5*(H2631-('Данные с датчиков 1'!I2631/(PI()*202*1000000000*3.484^2))))))</f>
        <v>982.79727560109734</v>
      </c>
    </row>
    <row r="2632" spans="1:9" x14ac:dyDescent="0.25">
      <c r="A2632" s="3">
        <f>'Данные с датчиков 1'!A2632</f>
        <v>262.60000000000002</v>
      </c>
      <c r="B2632" s="3">
        <f>LN((56.48+'Данные с датчиков 1'!B2632)/(56.48))</f>
        <v>0.14404745636795482</v>
      </c>
      <c r="C2632" s="3">
        <f>'Данные с датчиков 1'!C2632/((PI()*3.5^2)*(1-((0.3*$B$397)-0.5*(B2632-('Данные с датчиков 1'!C2632/(PI()*202*1000000000*3.5^2))))))</f>
        <v>962.74794080218567</v>
      </c>
      <c r="D2632" s="3">
        <f>'Данные с датчиков 1'!D2632</f>
        <v>262.60000000000002</v>
      </c>
      <c r="E2632" s="3">
        <f>LN((56.48+'Данные с датчиков 1'!E2632)/(56.48))</f>
        <v>0.14404163089543257</v>
      </c>
      <c r="F2632" s="3">
        <f>'Данные с датчиков 1'!F2632/((PI()*3.48^2)*(1-((0.3*$E$397)-0.5*(E2632-('Данные с датчиков 1'!F2632/(PI()*202*1000000000*3.48^2))))))</f>
        <v>1009.5050253999648</v>
      </c>
      <c r="G2632" s="3">
        <f>'Данные с датчиков 1'!G2632</f>
        <v>262.60000000000002</v>
      </c>
      <c r="H2632" s="3">
        <f>LN((56.48+'Данные с датчиков 1'!H2632)/(56.48))</f>
        <v>0.14404285731352057</v>
      </c>
      <c r="I2632" s="3">
        <f>'Данные с датчиков 1'!I2632/((PI()*3.484^2)*(1-((0.3*$H$404)-0.5*(H2632-('Данные с датчиков 1'!I2632/(PI()*202*1000000000*3.484^2))))))</f>
        <v>982.46662048745611</v>
      </c>
    </row>
    <row r="2633" spans="1:9" x14ac:dyDescent="0.25">
      <c r="A2633" s="3">
        <f>'Данные с датчиков 1'!A2633</f>
        <v>262.7</v>
      </c>
      <c r="B2633" s="3">
        <f>LN((56.48+'Данные с датчиков 1'!B2633)/(56.48))</f>
        <v>0.14409589845659729</v>
      </c>
      <c r="C2633" s="3">
        <f>'Данные с датчиков 1'!C2633/((PI()*3.5^2)*(1-((0.3*$B$397)-0.5*(B2633-('Данные с датчиков 1'!C2633/(PI()*202*1000000000*3.5^2))))))</f>
        <v>962.60379564533207</v>
      </c>
      <c r="D2633" s="3">
        <f>'Данные с датчиков 1'!D2633</f>
        <v>262.7</v>
      </c>
      <c r="E2633" s="3">
        <f>LN((56.48+'Данные с датчиков 1'!E2633)/(56.48))</f>
        <v>0.14409758468957032</v>
      </c>
      <c r="F2633" s="3">
        <f>'Данные с датчиков 1'!F2633/((PI()*3.48^2)*(1-((0.3*$E$397)-0.5*(E2633-('Данные с датчиков 1'!F2633/(PI()*202*1000000000*3.48^2))))))</f>
        <v>1009.7086807401662</v>
      </c>
      <c r="G2633" s="3">
        <f>'Данные с датчиков 1'!G2633</f>
        <v>262.7</v>
      </c>
      <c r="H2633" s="3">
        <f>LN((56.48+'Данные с датчиков 1'!H2633)/(56.48))</f>
        <v>0.14409973080015112</v>
      </c>
      <c r="I2633" s="3">
        <f>'Данные с датчиков 1'!I2633/((PI()*3.484^2)*(1-((0.3*$H$404)-0.5*(H2633-('Данные с датчиков 1'!I2633/(PI()*202*1000000000*3.484^2))))))</f>
        <v>982.73180149590746</v>
      </c>
    </row>
    <row r="2634" spans="1:9" x14ac:dyDescent="0.25">
      <c r="A2634" s="3">
        <f>'Данные с датчиков 1'!A2634</f>
        <v>262.8</v>
      </c>
      <c r="B2634" s="3">
        <f>LN((56.48+'Данные с датчиков 1'!B2634)/(56.48))</f>
        <v>0.14415123607240171</v>
      </c>
      <c r="C2634" s="3">
        <f>'Данные с датчиков 1'!C2634/((PI()*3.5^2)*(1-((0.3*$B$397)-0.5*(B2634-('Данные с датчиков 1'!C2634/(PI()*202*1000000000*3.5^2))))))</f>
        <v>962.7462090256364</v>
      </c>
      <c r="D2634" s="3">
        <f>'Данные с датчиков 1'!D2634</f>
        <v>262.8</v>
      </c>
      <c r="E2634" s="3">
        <f>LN((56.48+'Данные с датчиков 1'!E2634)/(56.48))</f>
        <v>0.14414295861827062</v>
      </c>
      <c r="F2634" s="3">
        <f>'Данные с датчиков 1'!F2634/((PI()*3.48^2)*(1-((0.3*$E$397)-0.5*(E2634-('Данные с датчиков 1'!F2634/(PI()*202*1000000000*3.48^2))))))</f>
        <v>1009.3990857639915</v>
      </c>
      <c r="G2634" s="3">
        <f>'Данные с датчиков 1'!G2634</f>
        <v>262.8</v>
      </c>
      <c r="H2634" s="3">
        <f>LN((56.48+'Данные с датчиков 1'!H2634)/(56.48))</f>
        <v>0.14415016307295361</v>
      </c>
      <c r="I2634" s="3">
        <f>'Данные с датчиков 1'!I2634/((PI()*3.484^2)*(1-((0.3*$H$404)-0.5*(H2634-('Данные с датчиков 1'!I2634/(PI()*202*1000000000*3.484^2))))))</f>
        <v>982.67256711886353</v>
      </c>
    </row>
    <row r="2635" spans="1:9" x14ac:dyDescent="0.25">
      <c r="A2635" s="3">
        <f>'Данные с датчиков 1'!A2635</f>
        <v>262.89999999999998</v>
      </c>
      <c r="B2635" s="3">
        <f>LN((56.48+'Данные с датчиков 1'!B2635)/(56.48))</f>
        <v>0.14420151246997351</v>
      </c>
      <c r="C2635" s="3">
        <f>'Данные с датчиков 1'!C2635/((PI()*3.5^2)*(1-((0.3*$B$397)-0.5*(B2635-('Данные с датчиков 1'!C2635/(PI()*202*1000000000*3.5^2))))))</f>
        <v>962.66584378585321</v>
      </c>
      <c r="D2635" s="3">
        <f>'Данные с датчиков 1'!D2635</f>
        <v>262.89999999999998</v>
      </c>
      <c r="E2635" s="3">
        <f>LN((56.48+'Данные с датчиков 1'!E2635)/(56.48))</f>
        <v>0.14420028624644776</v>
      </c>
      <c r="F2635" s="3">
        <f>'Данные с датчиков 1'!F2635/((PI()*3.48^2)*(1-((0.3*$E$397)-0.5*(E2635-('Данные с датчиков 1'!F2635/(PI()*202*1000000000*3.48^2))))))</f>
        <v>1009.6973077974521</v>
      </c>
      <c r="G2635" s="3">
        <f>'Данные с датчиков 1'!G2635</f>
        <v>262.89999999999998</v>
      </c>
      <c r="H2635" s="3">
        <f>LN((56.48+'Данные с датчиков 1'!H2635)/(56.48))</f>
        <v>0.14419752723801693</v>
      </c>
      <c r="I2635" s="3">
        <f>'Данные с датчиков 1'!I2635/((PI()*3.484^2)*(1-((0.3*$H$404)-0.5*(H2635-('Данные с датчиков 1'!I2635/(PI()*202*1000000000*3.484^2))))))</f>
        <v>982.43519943325418</v>
      </c>
    </row>
    <row r="2636" spans="1:9" x14ac:dyDescent="0.25">
      <c r="A2636" s="3">
        <f>'Данные с датчиков 1'!A2636</f>
        <v>263</v>
      </c>
      <c r="B2636" s="3">
        <f>LN((56.48+'Данные с датчиков 1'!B2636)/(56.48))</f>
        <v>0.14424994709657174</v>
      </c>
      <c r="C2636" s="3">
        <f>'Данные с датчиков 1'!C2636/((PI()*3.5^2)*(1-((0.3*$B$397)-0.5*(B2636-('Данные с датчиков 1'!C2636/(PI()*202*1000000000*3.5^2))))))</f>
        <v>962.49065295515356</v>
      </c>
      <c r="D2636" s="3">
        <f>'Данные с датчиков 1'!D2636</f>
        <v>263</v>
      </c>
      <c r="E2636" s="3">
        <f>LN((56.48+'Данные с датчиков 1'!E2636)/(56.48))</f>
        <v>0.14425101998895726</v>
      </c>
      <c r="F2636" s="3">
        <f>'Данные с датчиков 1'!F2636/((PI()*3.48^2)*(1-((0.3*$E$397)-0.5*(E2636-('Данные с датчиков 1'!F2636/(PI()*202*1000000000*3.48^2))))))</f>
        <v>1009.658422574775</v>
      </c>
      <c r="G2636" s="3">
        <f>'Данные с датчиков 1'!G2636</f>
        <v>263</v>
      </c>
      <c r="H2636" s="3">
        <f>LN((56.48+'Данные с датчиков 1'!H2636)/(56.48))</f>
        <v>0.14425101998895726</v>
      </c>
      <c r="I2636" s="3">
        <f>'Данные с датчиков 1'!I2636/((PI()*3.484^2)*(1-((0.3*$H$404)-0.5*(H2636-('Данные с датчиков 1'!I2636/(PI()*202*1000000000*3.484^2))))))</f>
        <v>982.56959353282787</v>
      </c>
    </row>
    <row r="2637" spans="1:9" x14ac:dyDescent="0.25">
      <c r="A2637" s="3">
        <f>'Данные с датчиков 1'!A2637</f>
        <v>263.10000000000002</v>
      </c>
      <c r="B2637" s="3">
        <f>LN((56.48+'Данные с датчиков 1'!B2637)/(56.48))</f>
        <v>0.14430359030579126</v>
      </c>
      <c r="C2637" s="3">
        <f>'Данные с датчиков 1'!C2637/((PI()*3.5^2)*(1-((0.3*$B$397)-0.5*(B2637-('Данные с датчиков 1'!C2637/(PI()*202*1000000000*3.5^2))))))</f>
        <v>962.5978091271935</v>
      </c>
      <c r="D2637" s="3">
        <f>'Данные с датчиков 1'!D2637</f>
        <v>263.10000000000002</v>
      </c>
      <c r="E2637" s="3">
        <f>LN((56.48+'Данные с датчиков 1'!E2637)/(56.48))</f>
        <v>0.14429883916626496</v>
      </c>
      <c r="F2637" s="3">
        <f>'Данные с датчиков 1'!F2637/((PI()*3.48^2)*(1-((0.3*$E$397)-0.5*(E2637-('Данные с датчиков 1'!F2637/(PI()*202*1000000000*3.48^2))))))</f>
        <v>1009.4520684736323</v>
      </c>
      <c r="G2637" s="3">
        <f>'Данные с датчиков 1'!G2637</f>
        <v>263.10000000000002</v>
      </c>
      <c r="H2637" s="3">
        <f>LN((56.48+'Данные с датчиков 1'!H2637)/(56.48))</f>
        <v>0.14429791958826532</v>
      </c>
      <c r="I2637" s="3">
        <f>'Данные с датчиков 1'!I2637/((PI()*3.484^2)*(1-((0.3*$H$404)-0.5*(H2637-('Данные с датчиков 1'!I2637/(PI()*202*1000000000*3.484^2))))))</f>
        <v>982.31918267492165</v>
      </c>
    </row>
    <row r="2638" spans="1:9" x14ac:dyDescent="0.25">
      <c r="A2638" s="3">
        <f>'Данные с датчиков 1'!A2638</f>
        <v>263.2</v>
      </c>
      <c r="B2638" s="3">
        <f>LN((56.48+'Данные с датчиков 1'!B2638)/(56.48))</f>
        <v>0.14435156022421716</v>
      </c>
      <c r="C2638" s="3">
        <f>'Данные с датчиков 1'!C2638/((PI()*3.5^2)*(1-((0.3*$B$397)-0.5*(B2638-('Данные с датчиков 1'!C2638/(PI()*202*1000000000*3.5^2))))))</f>
        <v>962.39444565730219</v>
      </c>
      <c r="D2638" s="3">
        <f>'Данные с датчиков 1'!D2638</f>
        <v>263.2</v>
      </c>
      <c r="E2638" s="3">
        <f>LN((56.48+'Данные с датчиков 1'!E2638)/(56.48))</f>
        <v>0.14435171347905482</v>
      </c>
      <c r="F2638" s="3">
        <f>'Данные с датчиков 1'!F2638/((PI()*3.48^2)*(1-((0.3*$E$397)-0.5*(E2638-('Данные с датчиков 1'!F2638/(PI()*202*1000000000*3.48^2))))))</f>
        <v>1009.5574125257128</v>
      </c>
      <c r="G2638" s="3">
        <f>'Данные с датчиков 1'!G2638</f>
        <v>263.2</v>
      </c>
      <c r="H2638" s="3">
        <f>LN((56.48+'Данные с датчиков 1'!H2638)/(56.48))</f>
        <v>0.14435385904431702</v>
      </c>
      <c r="I2638" s="3">
        <f>'Данные с датчиков 1'!I2638/((PI()*3.484^2)*(1-((0.3*$H$404)-0.5*(H2638-('Данные с датчиков 1'!I2638/(PI()*202*1000000000*3.484^2))))))</f>
        <v>982.5389927383435</v>
      </c>
    </row>
    <row r="2639" spans="1:9" x14ac:dyDescent="0.25">
      <c r="A2639" s="3">
        <f>'Данные с датчиков 1'!A2639</f>
        <v>263.3</v>
      </c>
      <c r="B2639" s="3">
        <f>LN((56.48+'Данные с датчиков 1'!B2639)/(56.48))</f>
        <v>0.14440565772278796</v>
      </c>
      <c r="C2639" s="3">
        <f>'Данные с датчиков 1'!C2639/((PI()*3.5^2)*(1-((0.3*$B$397)-0.5*(B2639-('Данные с датчиков 1'!C2639/(PI()*202*1000000000*3.5^2))))))</f>
        <v>962.49100911916707</v>
      </c>
      <c r="D2639" s="3">
        <f>'Данные с датчиков 1'!D2639</f>
        <v>263.3</v>
      </c>
      <c r="E2639" s="3">
        <f>LN((56.48+'Данные с датчиков 1'!E2639)/(56.48))</f>
        <v>0.1443984551085763</v>
      </c>
      <c r="F2639" s="3">
        <f>'Данные с датчиков 1'!F2639/((PI()*3.48^2)*(1-((0.3*$E$397)-0.5*(E2639-('Данные с датчиков 1'!F2639/(PI()*202*1000000000*3.48^2))))))</f>
        <v>1009.3006964172503</v>
      </c>
      <c r="G2639" s="3">
        <f>'Данные с датчиков 1'!G2639</f>
        <v>263.3</v>
      </c>
      <c r="H2639" s="3">
        <f>LN((56.48+'Данные с датчиков 1'!H2639)/(56.48))</f>
        <v>0.14440136680993013</v>
      </c>
      <c r="I2639" s="3">
        <f>'Данные с датчиков 1'!I2639/((PI()*3.484^2)*(1-((0.3*$H$404)-0.5*(H2639-('Данные с датчиков 1'!I2639/(PI()*202*1000000000*3.484^2))))))</f>
        <v>982.34043375355327</v>
      </c>
    </row>
    <row r="2640" spans="1:9" x14ac:dyDescent="0.25">
      <c r="A2640" s="3">
        <f>'Данные с датчиков 1'!A2640</f>
        <v>263.39999999999998</v>
      </c>
      <c r="B2640" s="3">
        <f>LN((56.48+'Данные с датчиков 1'!B2640)/(56.48))</f>
        <v>0.14445454218024512</v>
      </c>
      <c r="C2640" s="3">
        <f>'Данные с датчиков 1'!C2640/((PI()*3.5^2)*(1-((0.3*$B$397)-0.5*(B2640-('Данные с датчиков 1'!C2640/(PI()*202*1000000000*3.5^2))))))</f>
        <v>962.38156345947107</v>
      </c>
      <c r="D2640" s="3">
        <f>'Данные с датчиков 1'!D2640</f>
        <v>263.39999999999998</v>
      </c>
      <c r="E2640" s="3">
        <f>LN((56.48+'Данные с датчиков 1'!E2640)/(56.48))</f>
        <v>0.14445423570206231</v>
      </c>
      <c r="F2640" s="3">
        <f>'Данные с датчиков 1'!F2640/((PI()*3.48^2)*(1-((0.3*$E$397)-0.5*(E2640-('Данные с датчиков 1'!F2640/(PI()*202*1000000000*3.48^2))))))</f>
        <v>1009.5188605745851</v>
      </c>
      <c r="G2640" s="3">
        <f>'Данные с датчиков 1'!G2640</f>
        <v>263.39999999999998</v>
      </c>
      <c r="H2640" s="3">
        <f>LN((56.48+'Данные с датчиков 1'!H2640)/(56.48))</f>
        <v>0.14445530837529061</v>
      </c>
      <c r="I2640" s="3">
        <f>'Данные с датчиков 1'!I2640/((PI()*3.484^2)*(1-((0.3*$H$404)-0.5*(H2640-('Данные с датчиков 1'!I2640/(PI()*202*1000000000*3.484^2))))))</f>
        <v>982.44787804335454</v>
      </c>
    </row>
    <row r="2641" spans="1:9" x14ac:dyDescent="0.25">
      <c r="A2641" s="3">
        <f>'Данные с датчиков 1'!A2641</f>
        <v>263.5</v>
      </c>
      <c r="B2641" s="3">
        <f>LN((56.48+'Данные с датчиков 1'!B2641)/(56.48))</f>
        <v>0.14450618241271734</v>
      </c>
      <c r="C2641" s="3">
        <f>'Данные с датчиков 1'!C2641/((PI()*3.5^2)*(1-((0.3*$B$397)-0.5*(B2641-('Данные с датчиков 1'!C2641/(PI()*202*1000000000*3.5^2))))))</f>
        <v>962.36338506971879</v>
      </c>
      <c r="D2641" s="3">
        <f>'Данные с датчиков 1'!D2641</f>
        <v>263.5</v>
      </c>
      <c r="E2641" s="3">
        <f>LN((56.48+'Данные с датчиков 1'!E2641)/(56.48))</f>
        <v>0.14450173869935723</v>
      </c>
      <c r="F2641" s="3">
        <f>'Данные с датчиков 1'!F2641/((PI()*3.48^2)*(1-((0.3*$E$397)-0.5*(E2641-('Данные с датчиков 1'!F2641/(PI()*202*1000000000*3.48^2))))))</f>
        <v>1009.33147072962</v>
      </c>
      <c r="G2641" s="3">
        <f>'Данные с датчиков 1'!G2641</f>
        <v>263.5</v>
      </c>
      <c r="H2641" s="3">
        <f>LN((56.48+'Данные с датчиков 1'!H2641)/(56.48))</f>
        <v>0.14450894056969832</v>
      </c>
      <c r="I2641" s="3">
        <f>'Данные с датчиков 1'!I2641/((PI()*3.484^2)*(1-((0.3*$H$404)-0.5*(H2641-('Данные с датчиков 1'!I2641/(PI()*202*1000000000*3.484^2))))))</f>
        <v>982.55776732974061</v>
      </c>
    </row>
    <row r="2642" spans="1:9" x14ac:dyDescent="0.25">
      <c r="A2642" s="3">
        <f>'Данные с датчиков 1'!A2642</f>
        <v>263.60000000000002</v>
      </c>
      <c r="B2642" s="3">
        <f>LN((56.48+'Данные с датчиков 1'!B2642)/(56.48))</f>
        <v>0.14456027154748735</v>
      </c>
      <c r="C2642" s="3">
        <f>'Данные с датчиков 1'!C2642/((PI()*3.5^2)*(1-((0.3*$B$397)-0.5*(B2642-('Данные с датчиков 1'!C2642/(PI()*202*1000000000*3.5^2))))))</f>
        <v>962.4841439322455</v>
      </c>
      <c r="D2642" s="3">
        <f>'Данные с датчиков 1'!D2642</f>
        <v>263.60000000000002</v>
      </c>
      <c r="E2642" s="3">
        <f>LN((56.48+'Данные с датчиков 1'!E2642)/(56.48))</f>
        <v>0.14455644096848089</v>
      </c>
      <c r="F2642" s="3">
        <f>'Данные с датчиков 1'!F2642/((PI()*3.48^2)*(1-((0.3*$E$397)-0.5*(E2642-('Данные с датчиков 1'!F2642/(PI()*202*1000000000*3.48^2))))))</f>
        <v>1009.4821969940451</v>
      </c>
      <c r="G2642" s="3">
        <f>'Данные с датчиков 1'!G2642</f>
        <v>263.60000000000002</v>
      </c>
      <c r="H2642" s="3">
        <f>LN((56.48+'Данные с датчиков 1'!H2642)/(56.48))</f>
        <v>0.14455215070257324</v>
      </c>
      <c r="I2642" s="3">
        <f>'Данные с датчиков 1'!I2642/((PI()*3.484^2)*(1-((0.3*$H$404)-0.5*(H2642-('Данные с датчиков 1'!I2642/(PI()*202*1000000000*3.484^2))))))</f>
        <v>982.11485504808832</v>
      </c>
    </row>
    <row r="2643" spans="1:9" x14ac:dyDescent="0.25">
      <c r="A2643" s="3">
        <f>'Данные с датчиков 1'!A2643</f>
        <v>263.7</v>
      </c>
      <c r="B2643" s="3">
        <f>LN((56.48+'Данные с датчиков 1'!B2643)/(56.48))</f>
        <v>0.14460393911108252</v>
      </c>
      <c r="C2643" s="3">
        <f>'Данные с датчиков 1'!C2643/((PI()*3.5^2)*(1-((0.3*$B$397)-0.5*(B2643-('Данные с датчиков 1'!C2643/(PI()*202*1000000000*3.5^2))))))</f>
        <v>962.08917208077867</v>
      </c>
      <c r="D2643" s="3">
        <f>'Данные с датчиков 1'!D2643</f>
        <v>263.7</v>
      </c>
      <c r="E2643" s="3">
        <f>LN((56.48+'Данные с датчиков 1'!E2643)/(56.48))</f>
        <v>0.14460930166286642</v>
      </c>
      <c r="F2643" s="3">
        <f>'Данные с датчиков 1'!F2643/((PI()*3.48^2)*(1-((0.3*$E$397)-0.5*(E2643-('Данные с датчиков 1'!F2643/(PI()*202*1000000000*3.48^2))))))</f>
        <v>1009.5507237001954</v>
      </c>
      <c r="G2643" s="3">
        <f>'Данные с датчиков 1'!G2643</f>
        <v>263.7</v>
      </c>
      <c r="H2643" s="3">
        <f>LN((56.48+'Данные с датчиков 1'!H2643)/(56.48))</f>
        <v>0.14460945487820925</v>
      </c>
      <c r="I2643" s="3">
        <f>'Данные с датчиков 1'!I2643/((PI()*3.484^2)*(1-((0.3*$H$404)-0.5*(H2643-('Данные с датчиков 1'!I2643/(PI()*202*1000000000*3.484^2))))))</f>
        <v>982.43209040113106</v>
      </c>
    </row>
    <row r="2644" spans="1:9" x14ac:dyDescent="0.25">
      <c r="A2644" s="3">
        <f>'Данные с датчиков 1'!A2644</f>
        <v>263.8</v>
      </c>
      <c r="B2644" s="3">
        <f>LN((56.48+'Данные с датчиков 1'!B2644)/(56.48))</f>
        <v>0.14466384484154324</v>
      </c>
      <c r="C2644" s="3">
        <f>'Данные с датчиков 1'!C2644/((PI()*3.5^2)*(1-((0.3*$B$397)-0.5*(B2644-('Данные с датчиков 1'!C2644/(PI()*202*1000000000*3.5^2))))))</f>
        <v>962.50623878690408</v>
      </c>
      <c r="D2644" s="3">
        <f>'Данные с датчиков 1'!D2644</f>
        <v>263.8</v>
      </c>
      <c r="E2644" s="3">
        <f>LN((56.48+'Данные с датчиков 1'!E2644)/(56.48))</f>
        <v>0.14465312029418773</v>
      </c>
      <c r="F2644" s="3">
        <f>'Данные с датчиков 1'!F2644/((PI()*3.48^2)*(1-((0.3*$E$397)-0.5*(E2644-('Данные с датчиков 1'!F2644/(PI()*202*1000000000*3.48^2))))))</f>
        <v>1009.1392226979724</v>
      </c>
      <c r="G2644" s="3">
        <f>'Данные с датчиков 1'!G2644</f>
        <v>263.8</v>
      </c>
      <c r="H2644" s="3">
        <f>LN((56.48+'Данные с датчиков 1'!H2644)/(56.48))</f>
        <v>0.1446563376704712</v>
      </c>
      <c r="I2644" s="3">
        <f>'Данные с датчиков 1'!I2644/((PI()*3.484^2)*(1-((0.3*$H$404)-0.5*(H2644-('Данные с датчиков 1'!I2644/(PI()*202*1000000000*3.484^2))))))</f>
        <v>982.18884750163625</v>
      </c>
    </row>
    <row r="2645" spans="1:9" x14ac:dyDescent="0.25">
      <c r="A2645" s="3">
        <f>'Данные с датчиков 1'!A2645</f>
        <v>263.89999999999998</v>
      </c>
      <c r="B2645" s="3">
        <f>LN((56.48+'Данные с датчиков 1'!B2645)/(56.48))</f>
        <v>0.14471011228453068</v>
      </c>
      <c r="C2645" s="3">
        <f>'Данные с датчиков 1'!C2645/((PI()*3.5^2)*(1-((0.3*$B$397)-0.5*(B2645-('Данные с датчиков 1'!C2645/(PI()*202*1000000000*3.5^2))))))</f>
        <v>962.21023035327767</v>
      </c>
      <c r="D2645" s="3">
        <f>'Данные с датчиков 1'!D2645</f>
        <v>263.89999999999998</v>
      </c>
      <c r="E2645" s="3">
        <f>LN((56.48+'Данные с датчиков 1'!E2645)/(56.48))</f>
        <v>0.14470995908460954</v>
      </c>
      <c r="F2645" s="3">
        <f>'Данные с датчиков 1'!F2645/((PI()*3.48^2)*(1-((0.3*$E$397)-0.5*(E2645-('Данные с датчиков 1'!F2645/(PI()*202*1000000000*3.48^2))))))</f>
        <v>1009.4381900920703</v>
      </c>
      <c r="G2645" s="3">
        <f>'Данные с датчиков 1'!G2645</f>
        <v>263.89999999999998</v>
      </c>
      <c r="H2645" s="3">
        <f>LN((56.48+'Данные с датчиков 1'!H2645)/(56.48))</f>
        <v>0.14471164428245203</v>
      </c>
      <c r="I2645" s="3">
        <f>'Данные с датчиков 1'!I2645/((PI()*3.484^2)*(1-((0.3*$H$404)-0.5*(H2645-('Данные с датчиков 1'!I2645/(PI()*202*1000000000*3.484^2))))))</f>
        <v>982.35459206189853</v>
      </c>
    </row>
    <row r="2646" spans="1:9" x14ac:dyDescent="0.25">
      <c r="A2646" s="3">
        <f>'Данные с датчиков 1'!A2646</f>
        <v>264</v>
      </c>
      <c r="B2646" s="3">
        <f>LN((56.48+'Данные с датчиков 1'!B2646)/(56.48))</f>
        <v>0.14476189251331889</v>
      </c>
      <c r="C2646" s="3">
        <f>'Данные с датчиков 1'!C2646/((PI()*3.5^2)*(1-((0.3*$B$397)-0.5*(B2646-('Данные с датчиков 1'!C2646/(PI()*202*1000000000*3.5^2))))))</f>
        <v>962.23390829192874</v>
      </c>
      <c r="D2646" s="3">
        <f>'Данные с датчиков 1'!D2646</f>
        <v>264</v>
      </c>
      <c r="E2646" s="3">
        <f>LN((56.48+'Данные с датчиков 1'!E2646)/(56.48))</f>
        <v>0.14475668397253763</v>
      </c>
      <c r="F2646" s="3">
        <f>'Данные с датчиков 1'!F2646/((PI()*3.48^2)*(1-((0.3*$E$397)-0.5*(E2646-('Данные с датчиков 1'!F2646/(PI()*202*1000000000*3.48^2))))))</f>
        <v>1009.1893323554647</v>
      </c>
      <c r="G2646" s="3">
        <f>'Данные с датчиков 1'!G2646</f>
        <v>264</v>
      </c>
      <c r="H2646" s="3">
        <f>LN((56.48+'Данные с датчиков 1'!H2646)/(56.48))</f>
        <v>0.14475836909164133</v>
      </c>
      <c r="I2646" s="3">
        <f>'Данные с датчиков 1'!I2646/((PI()*3.484^2)*(1-((0.3*$H$404)-0.5*(H2646-('Данные с датчиков 1'!I2646/(PI()*202*1000000000*3.484^2))))))</f>
        <v>982.14210597729721</v>
      </c>
    </row>
    <row r="2647" spans="1:9" x14ac:dyDescent="0.25">
      <c r="A2647" s="3">
        <f>'Данные с датчиков 1'!A2647</f>
        <v>264.10000000000002</v>
      </c>
      <c r="B2647" s="3">
        <f>LN((56.48+'Данные с датчиков 1'!B2647)/(56.48))</f>
        <v>0.14481259777216204</v>
      </c>
      <c r="C2647" s="3">
        <f>'Данные с датчиков 1'!C2647/((PI()*3.5^2)*(1-((0.3*$B$397)-0.5*(B2647-('Данные с датчиков 1'!C2647/(PI()*202*1000000000*3.5^2))))))</f>
        <v>962.18996293045086</v>
      </c>
      <c r="D2647" s="3">
        <f>'Данные с датчиков 1'!D2647</f>
        <v>264.10000000000002</v>
      </c>
      <c r="E2647" s="3">
        <f>LN((56.48+'Данные с датчиков 1'!E2647)/(56.48))</f>
        <v>0.14481229140369603</v>
      </c>
      <c r="F2647" s="3">
        <f>'Данные с датчиков 1'!F2647/((PI()*3.48^2)*(1-((0.3*$E$397)-0.5*(E2647-('Данные с датчиков 1'!F2647/(PI()*202*1000000000*3.48^2))))))</f>
        <v>1009.3764225978121</v>
      </c>
      <c r="G2647" s="3">
        <f>'Данные с датчиков 1'!G2647</f>
        <v>264.10000000000002</v>
      </c>
      <c r="H2647" s="3">
        <f>LN((56.48+'Данные с датчиков 1'!H2647)/(56.48))</f>
        <v>0.14481106592889356</v>
      </c>
      <c r="I2647" s="3">
        <f>'Данные с датчиков 1'!I2647/((PI()*3.484^2)*(1-((0.3*$H$404)-0.5*(H2647-('Данные с датчиков 1'!I2647/(PI()*202*1000000000*3.484^2))))))</f>
        <v>982.19857823103951</v>
      </c>
    </row>
    <row r="2648" spans="1:9" x14ac:dyDescent="0.25">
      <c r="A2648" s="3">
        <f>'Данные с датчиков 1'!A2648</f>
        <v>264.2</v>
      </c>
      <c r="B2648" s="3">
        <f>LN((56.48+'Данные с датчиков 1'!B2648)/(56.48))</f>
        <v>0.14486100281082986</v>
      </c>
      <c r="C2648" s="3">
        <f>'Данные с датчиков 1'!C2648/((PI()*3.5^2)*(1-((0.3*$B$397)-0.5*(B2648-('Данные с датчиков 1'!C2648/(PI()*202*1000000000*3.5^2))))))</f>
        <v>962.02122826881748</v>
      </c>
      <c r="D2648" s="3">
        <f>'Данные с датчиков 1'!D2648</f>
        <v>264.2</v>
      </c>
      <c r="E2648" s="3">
        <f>LN((56.48+'Данные с датчиков 1'!E2648)/(56.48))</f>
        <v>0.14485855197910943</v>
      </c>
      <c r="F2648" s="3">
        <f>'Данные с датчиков 1'!F2648/((PI()*3.48^2)*(1-((0.3*$E$397)-0.5*(E2648-('Данные с датчиков 1'!F2648/(PI()*202*1000000000*3.48^2))))))</f>
        <v>1009.1462977134303</v>
      </c>
      <c r="G2648" s="3">
        <f>'Данные с датчиков 1'!G2648</f>
        <v>264.2</v>
      </c>
      <c r="H2648" s="3">
        <f>LN((56.48+'Данные с датчиков 1'!H2648)/(56.48))</f>
        <v>0.14486452587090456</v>
      </c>
      <c r="I2648" s="3">
        <f>'Данные с датчиков 1'!I2648/((PI()*3.484^2)*(1-((0.3*$H$404)-0.5*(H2648-('Данные с датчиков 1'!I2648/(PI()*202*1000000000*3.484^2))))))</f>
        <v>982.29545968626417</v>
      </c>
    </row>
    <row r="2649" spans="1:9" x14ac:dyDescent="0.25">
      <c r="A2649" s="3">
        <f>'Данные с датчиков 1'!A2649</f>
        <v>264.3</v>
      </c>
      <c r="B2649" s="3">
        <f>LN((56.48+'Данные с датчиков 1'!B2649)/(56.48))</f>
        <v>0.1449184424591986</v>
      </c>
      <c r="C2649" s="3">
        <f>'Данные с датчиков 1'!C2649/((PI()*3.5^2)*(1-((0.3*$B$397)-0.5*(B2649-('Данные с датчиков 1'!C2649/(PI()*202*1000000000*3.5^2))))))</f>
        <v>962.31496268266221</v>
      </c>
      <c r="D2649" s="3">
        <f>'Данные с датчиков 1'!D2649</f>
        <v>264.3</v>
      </c>
      <c r="E2649" s="3">
        <f>LN((56.48+'Данные с датчиков 1'!E2649)/(56.48))</f>
        <v>0.14491262205838723</v>
      </c>
      <c r="F2649" s="3">
        <f>'Данные с датчиков 1'!F2649/((PI()*3.48^2)*(1-((0.3*$E$397)-0.5*(E2649-('Данные с датчиков 1'!F2649/(PI()*202*1000000000*3.48^2))))))</f>
        <v>1009.2756245442433</v>
      </c>
      <c r="G2649" s="3">
        <f>'Данные с датчиков 1'!G2649</f>
        <v>264.3</v>
      </c>
      <c r="H2649" s="3">
        <f>LN((56.48+'Данные с датчиков 1'!H2649)/(56.48))</f>
        <v>0.14491216255161726</v>
      </c>
      <c r="I2649" s="3">
        <f>'Данные с датчиков 1'!I2649/((PI()*3.484^2)*(1-((0.3*$H$404)-0.5*(H2649-('Данные с датчиков 1'!I2649/(PI()*202*1000000000*3.484^2))))))</f>
        <v>982.10150920715023</v>
      </c>
    </row>
    <row r="2650" spans="1:9" x14ac:dyDescent="0.25">
      <c r="A2650" s="3">
        <f>'Данные с датчиков 1'!A2650</f>
        <v>264.39999999999998</v>
      </c>
      <c r="B2650" s="3">
        <f>LN((56.48+'Данные с датчиков 1'!B2650)/(56.48))</f>
        <v>0.14496163490144681</v>
      </c>
      <c r="C2650" s="3">
        <f>'Данные с датчиков 1'!C2650/((PI()*3.5^2)*(1-((0.3*$B$397)-0.5*(B2650-('Данные с датчиков 1'!C2650/(PI()*202*1000000000*3.5^2))))))</f>
        <v>961.88103268110535</v>
      </c>
      <c r="D2650" s="3">
        <f>'Данные с датчиков 1'!D2650</f>
        <v>264.39999999999998</v>
      </c>
      <c r="E2650" s="3">
        <f>LN((56.48+'Данные с датчиков 1'!E2650)/(56.48))</f>
        <v>0.14496500444615404</v>
      </c>
      <c r="F2650" s="3">
        <f>'Данные с датчиков 1'!F2650/((PI()*3.48^2)*(1-((0.3*$E$397)-0.5*(E2650-('Данные с датчиков 1'!F2650/(PI()*202*1000000000*3.48^2))))))</f>
        <v>1009.3234641584439</v>
      </c>
      <c r="G2650" s="3">
        <f>'Данные с датчиков 1'!G2650</f>
        <v>264.39999999999998</v>
      </c>
      <c r="H2650" s="3">
        <f>LN((56.48+'Данные с датчиков 1'!H2650)/(56.48))</f>
        <v>0.14496760817746926</v>
      </c>
      <c r="I2650" s="3">
        <f>'Данные с датчиков 1'!I2650/((PI()*3.484^2)*(1-((0.3*$H$404)-0.5*(H2650-('Данные с датчиков 1'!I2650/(PI()*202*1000000000*3.484^2))))))</f>
        <v>982.30812604440109</v>
      </c>
    </row>
    <row r="2651" spans="1:9" x14ac:dyDescent="0.25">
      <c r="A2651" s="3">
        <f>'Данные с датчиков 1'!A2651</f>
        <v>264.5</v>
      </c>
      <c r="B2651" s="3">
        <f>LN((56.48+'Данные с датчиков 1'!B2651)/(56.48))</f>
        <v>0.14502044714231277</v>
      </c>
      <c r="C2651" s="3">
        <f>'Данные с датчиков 1'!C2651/((PI()*3.5^2)*(1-((0.3*$B$397)-0.5*(B2651-('Данные с датчиков 1'!C2651/(PI()*202*1000000000*3.5^2))))))</f>
        <v>962.23118955251539</v>
      </c>
      <c r="D2651" s="3">
        <f>'Данные с датчиков 1'!D2651</f>
        <v>264.5</v>
      </c>
      <c r="E2651" s="3">
        <f>LN((56.48+'Данные с датчиков 1'!E2651)/(56.48))</f>
        <v>0.14501278949431323</v>
      </c>
      <c r="F2651" s="3">
        <f>'Данные с датчиков 1'!F2651/((PI()*3.48^2)*(1-((0.3*$E$397)-0.5*(E2651-('Данные с датчиков 1'!F2651/(PI()*202*1000000000*3.48^2))))))</f>
        <v>1009.1352192777429</v>
      </c>
      <c r="G2651" s="3">
        <f>'Данные с датчиков 1'!G2651</f>
        <v>264.5</v>
      </c>
      <c r="H2651" s="3">
        <f>LN((56.48+'Данные с датчиков 1'!H2651)/(56.48))</f>
        <v>0.14501569940746092</v>
      </c>
      <c r="I2651" s="3">
        <f>'Данные с датчиков 1'!I2651/((PI()*3.484^2)*(1-((0.3*$H$404)-0.5*(H2651-('Данные с датчиков 1'!I2651/(PI()*202*1000000000*3.484^2))))))</f>
        <v>982.14262308213461</v>
      </c>
    </row>
    <row r="2652" spans="1:9" x14ac:dyDescent="0.25">
      <c r="A2652" s="3">
        <f>'Данные с датчиков 1'!A2652</f>
        <v>264.60000000000002</v>
      </c>
      <c r="B2652" s="3">
        <f>LN((56.48+'Данные с датчиков 1'!B2652)/(56.48))</f>
        <v>0.14506991413547171</v>
      </c>
      <c r="C2652" s="3">
        <f>'Данные с датчиков 1'!C2652/((PI()*3.5^2)*(1-((0.3*$B$397)-0.5*(B2652-('Данные с датчиков 1'!C2652/(PI()*202*1000000000*3.5^2))))))</f>
        <v>962.10789889559067</v>
      </c>
      <c r="D2652" s="3">
        <f>'Данные с датчиков 1'!D2652</f>
        <v>264.60000000000002</v>
      </c>
      <c r="E2652" s="3">
        <f>LN((56.48+'Данные с датчиков 1'!E2652)/(56.48))</f>
        <v>0.14506838268632094</v>
      </c>
      <c r="F2652" s="3">
        <f>'Данные с датчиков 1'!F2652/((PI()*3.48^2)*(1-((0.3*$E$397)-0.5*(E2652-('Данные с датчиков 1'!F2652/(PI()*202*1000000000*3.48^2))))))</f>
        <v>1009.3573637373728</v>
      </c>
      <c r="G2652" s="3">
        <f>'Данные с датчиков 1'!G2652</f>
        <v>264.60000000000002</v>
      </c>
      <c r="H2652" s="3">
        <f>LN((56.48+'Данные с датчиков 1'!H2652)/(56.48))</f>
        <v>0.14507037356975949</v>
      </c>
      <c r="I2652" s="3">
        <f>'Данные с датчиков 1'!I2652/((PI()*3.484^2)*(1-((0.3*$H$404)-0.5*(H2652-('Данные с датчиков 1'!I2652/(PI()*202*1000000000*3.484^2))))))</f>
        <v>982.28171579867342</v>
      </c>
    </row>
    <row r="2653" spans="1:9" x14ac:dyDescent="0.25">
      <c r="A2653" s="3">
        <f>'Данные с датчиков 1'!A2653</f>
        <v>264.7</v>
      </c>
      <c r="B2653" s="3">
        <f>LN((56.48+'Данные с датчиков 1'!B2653)/(56.48))</f>
        <v>0.1451198380933309</v>
      </c>
      <c r="C2653" s="3">
        <f>'Данные с датчиков 1'!C2653/((PI()*3.5^2)*(1-((0.3*$B$397)-0.5*(B2653-('Данные с датчиков 1'!C2653/(PI()*202*1000000000*3.5^2))))))</f>
        <v>961.98202658312107</v>
      </c>
      <c r="D2653" s="3">
        <f>'Данные с датчиков 1'!D2653</f>
        <v>264.7</v>
      </c>
      <c r="E2653" s="3">
        <f>LN((56.48+'Данные с датчиков 1'!E2653)/(56.48))</f>
        <v>0.14511585651944231</v>
      </c>
      <c r="F2653" s="3">
        <f>'Данные с датчиков 1'!F2653/((PI()*3.48^2)*(1-((0.3*$E$397)-0.5*(E2653-('Данные с датчиков 1'!F2653/(PI()*202*1000000000*3.48^2))))))</f>
        <v>1009.1675402770884</v>
      </c>
      <c r="G2653" s="3">
        <f>'Данные с датчиков 1'!G2653</f>
        <v>264.7</v>
      </c>
      <c r="H2653" s="3">
        <f>LN((56.48+'Данные с датчиков 1'!H2653)/(56.48))</f>
        <v>0.14511769417089923</v>
      </c>
      <c r="I2653" s="3">
        <f>'Данные с датчиков 1'!I2653/((PI()*3.484^2)*(1-((0.3*$H$404)-0.5*(H2653-('Данные с датчиков 1'!I2653/(PI()*202*1000000000*3.484^2))))))</f>
        <v>982.0952357305855</v>
      </c>
    </row>
    <row r="2654" spans="1:9" x14ac:dyDescent="0.25">
      <c r="A2654" s="3">
        <f>'Данные с датчиков 1'!A2654</f>
        <v>264.8</v>
      </c>
      <c r="B2654" s="3">
        <f>LN((56.48+'Данные с датчиков 1'!B2654)/(56.48))</f>
        <v>0.14517052520615856</v>
      </c>
      <c r="C2654" s="3">
        <f>'Данные с датчиков 1'!C2654/((PI()*3.5^2)*(1-((0.3*$B$397)-0.5*(B2654-('Данные с датчиков 1'!C2654/(PI()*202*1000000000*3.5^2))))))</f>
        <v>961.94324553678496</v>
      </c>
      <c r="D2654" s="3">
        <f>'Данные с датчиков 1'!D2654</f>
        <v>264.8</v>
      </c>
      <c r="E2654" s="3">
        <f>LN((56.48+'Данные с датчиков 1'!E2654)/(56.48))</f>
        <v>0.14517067833553746</v>
      </c>
      <c r="F2654" s="3">
        <f>'Данные с датчиков 1'!F2654/((PI()*3.48^2)*(1-((0.3*$E$397)-0.5*(E2654-('Данные с датчиков 1'!F2654/(PI()*202*1000000000*3.48^2))))))</f>
        <v>1009.3129686908794</v>
      </c>
      <c r="G2654" s="3">
        <f>'Данные с датчиков 1'!G2654</f>
        <v>264.8</v>
      </c>
      <c r="H2654" s="3">
        <f>LN((56.48+'Данные с датчиков 1'!H2654)/(56.48))</f>
        <v>0.14516792200313167</v>
      </c>
      <c r="I2654" s="3">
        <f>'Данные с датчиков 1'!I2654/((PI()*3.484^2)*(1-((0.3*$H$404)-0.5*(H2654-('Данные с датчиков 1'!I2654/(PI()*202*1000000000*3.484^2))))))</f>
        <v>982.02421925826945</v>
      </c>
    </row>
    <row r="2655" spans="1:9" x14ac:dyDescent="0.25">
      <c r="A2655" s="3">
        <f>'Данные с датчиков 1'!A2655</f>
        <v>264.89999999999998</v>
      </c>
      <c r="B2655" s="3">
        <f>LN((56.48+'Данные с датчиков 1'!B2655)/(56.48))</f>
        <v>0.14521875980086152</v>
      </c>
      <c r="C2655" s="3">
        <f>'Данные с датчиков 1'!C2655/((PI()*3.5^2)*(1-((0.3*$B$397)-0.5*(B2655-('Данные с датчиков 1'!C2655/(PI()*202*1000000000*3.5^2))))))</f>
        <v>961.75024118108126</v>
      </c>
      <c r="D2655" s="3">
        <f>'Данные с датчиков 1'!D2655</f>
        <v>264.89999999999998</v>
      </c>
      <c r="E2655" s="3">
        <f>LN((56.48+'Данные с датчиков 1'!E2655)/(56.48))</f>
        <v>0.14521738170187093</v>
      </c>
      <c r="F2655" s="3">
        <f>'Данные с датчиков 1'!F2655/((PI()*3.48^2)*(1-((0.3*$E$397)-0.5*(E2655-('Данные с датчиков 1'!F2655/(PI()*202*1000000000*3.48^2))))))</f>
        <v>1009.1063725016719</v>
      </c>
      <c r="G2655" s="3">
        <f>'Данные с датчиков 1'!G2655</f>
        <v>264.89999999999998</v>
      </c>
      <c r="H2655" s="3">
        <f>LN((56.48+'Данные с датчиков 1'!H2655)/(56.48))</f>
        <v>0.14522304720779802</v>
      </c>
      <c r="I2655" s="3">
        <f>'Данные с датчиков 1'!I2655/((PI()*3.484^2)*(1-((0.3*$H$404)-0.5*(H2655-('Данные с датчиков 1'!I2655/(PI()*202*1000000000*3.484^2))))))</f>
        <v>982.19404908291722</v>
      </c>
    </row>
    <row r="2656" spans="1:9" x14ac:dyDescent="0.25">
      <c r="A2656" s="3">
        <f>'Данные с датчиков 1'!A2656</f>
        <v>265</v>
      </c>
      <c r="B2656" s="3">
        <f>LN((56.48+'Данные с датчиков 1'!B2656)/(56.48))</f>
        <v>0.14527449465730197</v>
      </c>
      <c r="C2656" s="3">
        <f>'Данные с датчиков 1'!C2656/((PI()*3.5^2)*(1-((0.3*$B$397)-0.5*(B2656-('Данные с датчиков 1'!C2656/(PI()*202*1000000000*3.5^2))))))</f>
        <v>961.93880152225086</v>
      </c>
      <c r="D2656" s="3">
        <f>'Данные с датчиков 1'!D2656</f>
        <v>265</v>
      </c>
      <c r="E2656" s="3">
        <f>LN((56.48+'Данные с датчиков 1'!E2656)/(56.48))</f>
        <v>0.14526837009972465</v>
      </c>
      <c r="F2656" s="3">
        <f>'Данные с датчиков 1'!F2656/((PI()*3.48^2)*(1-((0.3*$E$397)-0.5*(E2656-('Данные с датчиков 1'!F2656/(PI()*202*1000000000*3.48^2))))))</f>
        <v>1009.0699039386623</v>
      </c>
      <c r="G2656" s="3">
        <f>'Данные с датчиков 1'!G2656</f>
        <v>265</v>
      </c>
      <c r="H2656" s="3">
        <f>LN((56.48+'Данные с датчиков 1'!H2656)/(56.48))</f>
        <v>0.14526637961043551</v>
      </c>
      <c r="I2656" s="3">
        <f>'Данные с датчиков 1'!I2656/((PI()*3.484^2)*(1-((0.3*$H$404)-0.5*(H2656-('Данные с датчиков 1'!I2656/(PI()*202*1000000000*3.484^2))))))</f>
        <v>981.78045757580423</v>
      </c>
    </row>
    <row r="2657" spans="1:9" x14ac:dyDescent="0.25">
      <c r="A2657" s="3">
        <f>'Данные с датчиков 1'!A2657</f>
        <v>265.10000000000002</v>
      </c>
      <c r="B2657" s="3">
        <f>LN((56.48+'Данные с датчиков 1'!B2657)/(56.48))</f>
        <v>0.14532027453708346</v>
      </c>
      <c r="C2657" s="3">
        <f>'Данные с датчиков 1'!C2657/((PI()*3.5^2)*(1-((0.3*$B$397)-0.5*(B2657-('Данные с датчиков 1'!C2657/(PI()*202*1000000000*3.5^2))))))</f>
        <v>961.65815701032614</v>
      </c>
      <c r="D2657" s="3">
        <f>'Данные с датчиков 1'!D2657</f>
        <v>265.10000000000002</v>
      </c>
      <c r="E2657" s="3">
        <f>LN((56.48+'Данные с датчиков 1'!E2657)/(56.48))</f>
        <v>0.14532333666161906</v>
      </c>
      <c r="F2657" s="3">
        <f>'Данные с датчиков 1'!F2657/((PI()*3.48^2)*(1-((0.3*$E$397)-0.5*(E2657-('Данные с датчиков 1'!F2657/(PI()*202*1000000000*3.48^2))))))</f>
        <v>1009.2483935496075</v>
      </c>
      <c r="G2657" s="3">
        <f>'Данные с датчиков 1'!G2657</f>
        <v>265.10000000000002</v>
      </c>
      <c r="H2657" s="3">
        <f>LN((56.48+'Данные с датчиков 1'!H2657)/(56.48))</f>
        <v>0.14532517393183969</v>
      </c>
      <c r="I2657" s="3">
        <f>'Данные с датчиков 1'!I2657/((PI()*3.484^2)*(1-((0.3*$H$404)-0.5*(H2657-('Данные с датчиков 1'!I2657/(PI()*202*1000000000*3.484^2))))))</f>
        <v>982.1650581379489</v>
      </c>
    </row>
    <row r="2658" spans="1:9" x14ac:dyDescent="0.25">
      <c r="A2658" s="3">
        <f>'Данные с датчиков 1'!A2658</f>
        <v>265.2</v>
      </c>
      <c r="B2658" s="3">
        <f>LN((56.48+'Данные с датчиков 1'!B2658)/(56.48))</f>
        <v>0.14537738161647068</v>
      </c>
      <c r="C2658" s="3">
        <f>'Данные с датчиков 1'!C2658/((PI()*3.5^2)*(1-((0.3*$B$397)-0.5*(B2658-('Данные с датчиков 1'!C2658/(PI()*202*1000000000*3.5^2))))))</f>
        <v>961.93094187996246</v>
      </c>
      <c r="D2658" s="3">
        <f>'Данные с датчиков 1'!D2658</f>
        <v>265.2</v>
      </c>
      <c r="E2658" s="3">
        <f>LN((56.48+'Данные с датчиков 1'!E2658)/(56.48))</f>
        <v>0.14536697091745662</v>
      </c>
      <c r="F2658" s="3">
        <f>'Данные с датчиков 1'!F2658/((PI()*3.48^2)*(1-((0.3*$E$397)-0.5*(E2658-('Данные с датчиков 1'!F2658/(PI()*202*1000000000*3.48^2))))))</f>
        <v>1008.8480087999782</v>
      </c>
      <c r="G2658" s="3">
        <f>'Данные с датчиков 1'!G2658</f>
        <v>265.2</v>
      </c>
      <c r="H2658" s="3">
        <f>LN((56.48+'Данные с датчиков 1'!H2658)/(56.48))</f>
        <v>0.14537462585374974</v>
      </c>
      <c r="I2658" s="3">
        <f>'Данные с датчиков 1'!I2658/((PI()*3.484^2)*(1-((0.3*$H$404)-0.5*(H2658-('Данные с датчиков 1'!I2658/(PI()*202*1000000000*3.484^2))))))</f>
        <v>982.05240070459809</v>
      </c>
    </row>
    <row r="2659" spans="1:9" x14ac:dyDescent="0.25">
      <c r="A2659" s="3">
        <f>'Данные с датчиков 1'!A2659</f>
        <v>265.3</v>
      </c>
      <c r="B2659" s="3">
        <f>LN((56.48+'Данные с датчиков 1'!B2659)/(56.48))</f>
        <v>0.14542683095674161</v>
      </c>
      <c r="C2659" s="3">
        <f>'Данные с датчиков 1'!C2659/((PI()*3.5^2)*(1-((0.3*$B$397)-0.5*(B2659-('Данные с датчиков 1'!C2659/(PI()*202*1000000000*3.5^2))))))</f>
        <v>961.82939868894721</v>
      </c>
      <c r="D2659" s="3">
        <f>'Данные с датчиков 1'!D2659</f>
        <v>265.3</v>
      </c>
      <c r="E2659" s="3">
        <f>LN((56.48+'Данные с датчиков 1'!E2659)/(56.48))</f>
        <v>0.14542575932513424</v>
      </c>
      <c r="F2659" s="3">
        <f>'Данные с датчиков 1'!F2659/((PI()*3.48^2)*(1-((0.3*$E$397)-0.5*(E2659-('Данные с датчиков 1'!F2659/(PI()*202*1000000000*3.48^2))))))</f>
        <v>1009.2249478441063</v>
      </c>
      <c r="G2659" s="3">
        <f>'Данные с датчиков 1'!G2659</f>
        <v>265.3</v>
      </c>
      <c r="H2659" s="3">
        <f>LN((56.48+'Данные с датчиков 1'!H2659)/(56.48))</f>
        <v>0.14542545314446406</v>
      </c>
      <c r="I2659" s="3">
        <f>'Данные с датчиков 1'!I2659/((PI()*3.484^2)*(1-((0.3*$H$404)-0.5*(H2659-('Данные с датчиков 1'!I2659/(PI()*202*1000000000*3.484^2))))))</f>
        <v>981.99197879005237</v>
      </c>
    </row>
    <row r="2660" spans="1:9" x14ac:dyDescent="0.25">
      <c r="A2660" s="3">
        <f>'Данные с датчиков 1'!A2660</f>
        <v>265.39999999999998</v>
      </c>
      <c r="B2660" s="3">
        <f>LN((56.48+'Данные с датчиков 1'!B2660)/(56.48))</f>
        <v>0.14547689018202037</v>
      </c>
      <c r="C2660" s="3">
        <f>'Данные с датчиков 1'!C2660/((PI()*3.5^2)*(1-((0.3*$B$397)-0.5*(B2660-('Данные с датчиков 1'!C2660/(PI()*202*1000000000*3.5^2))))))</f>
        <v>961.73110839780429</v>
      </c>
      <c r="D2660" s="3">
        <f>'Данные с датчиков 1'!D2660</f>
        <v>265.39999999999998</v>
      </c>
      <c r="E2660" s="3">
        <f>LN((56.48+'Данные с датчиков 1'!E2660)/(56.48))</f>
        <v>0.14547474702494484</v>
      </c>
      <c r="F2660" s="3">
        <f>'Данные с датчиков 1'!F2660/((PI()*3.48^2)*(1-((0.3*$E$397)-0.5*(E2660-('Данные с датчиков 1'!F2660/(PI()*202*1000000000*3.48^2))))))</f>
        <v>1009.102832317677</v>
      </c>
      <c r="G2660" s="3">
        <f>'Данные с датчиков 1'!G2660</f>
        <v>265.39999999999998</v>
      </c>
      <c r="H2660" s="3">
        <f>LN((56.48+'Данные с датчиков 1'!H2660)/(56.48))</f>
        <v>0.14547627785189618</v>
      </c>
      <c r="I2660" s="3">
        <f>'Данные с датчиков 1'!I2660/((PI()*3.484^2)*(1-((0.3*$H$404)-0.5*(H2660-('Данные с датчиков 1'!I2660/(PI()*202*1000000000*3.484^2))))))</f>
        <v>981.96231696091968</v>
      </c>
    </row>
    <row r="2661" spans="1:9" x14ac:dyDescent="0.25">
      <c r="A2661" s="3">
        <f>'Данные с датчиков 1'!A2661</f>
        <v>265.5</v>
      </c>
      <c r="B2661" s="3">
        <f>LN((56.48+'Данные с датчиков 1'!B2661)/(56.48))</f>
        <v>0.14552740612585802</v>
      </c>
      <c r="C2661" s="3">
        <f>'Данные с датчиков 1'!C2661/((PI()*3.5^2)*(1-((0.3*$B$397)-0.5*(B2661-('Данные с датчиков 1'!C2661/(PI()*202*1000000000*3.5^2))))))</f>
        <v>961.69251258634335</v>
      </c>
      <c r="D2661" s="3">
        <f>'Данные с датчиков 1'!D2661</f>
        <v>265.5</v>
      </c>
      <c r="E2661" s="3">
        <f>LN((56.48+'Данные с датчиков 1'!E2661)/(56.48))</f>
        <v>0.14552648767692855</v>
      </c>
      <c r="F2661" s="3">
        <f>'Данные с датчиков 1'!F2661/((PI()*3.48^2)*(1-((0.3*$E$397)-0.5*(E2661-('Данные с датчиков 1'!F2661/(PI()*202*1000000000*3.48^2))))))</f>
        <v>1009.0747774329859</v>
      </c>
      <c r="G2661" s="3">
        <f>'Данные с датчиков 1'!G2661</f>
        <v>265.5</v>
      </c>
      <c r="H2661" s="3">
        <f>LN((56.48+'Данные с датчиков 1'!H2661)/(56.48))</f>
        <v>0.14552296694821726</v>
      </c>
      <c r="I2661" s="3">
        <f>'Данные с датчиков 1'!I2661/((PI()*3.484^2)*(1-((0.3*$H$404)-0.5*(H2661-('Данные с датчиков 1'!I2661/(PI()*202*1000000000*3.484^2))))))</f>
        <v>981.71936871855269</v>
      </c>
    </row>
    <row r="2662" spans="1:9" x14ac:dyDescent="0.25">
      <c r="A2662" s="3">
        <f>'Данные с датчиков 1'!A2662</f>
        <v>265.60000000000002</v>
      </c>
      <c r="B2662" s="3">
        <f>LN((56.48+'Данные с датчиков 1'!B2662)/(56.48))</f>
        <v>0.14557531737525276</v>
      </c>
      <c r="C2662" s="3">
        <f>'Данные с датчиков 1'!C2662/((PI()*3.5^2)*(1-((0.3*$B$397)-0.5*(B2662-('Данные с датчиков 1'!C2662/(PI()*202*1000000000*3.5^2))))))</f>
        <v>961.49540686172463</v>
      </c>
      <c r="D2662" s="3">
        <f>'Данные с датчиков 1'!D2662</f>
        <v>265.60000000000002</v>
      </c>
      <c r="E2662" s="3">
        <f>LN((56.48+'Данные с датчиков 1'!E2662)/(56.48))</f>
        <v>0.1455765419138427</v>
      </c>
      <c r="F2662" s="3">
        <f>'Данные с датчиков 1'!F2662/((PI()*3.48^2)*(1-((0.3*$E$397)-0.5*(E2662-('Данные с датчиков 1'!F2662/(PI()*202*1000000000*3.48^2))))))</f>
        <v>1009.0261392523805</v>
      </c>
      <c r="G2662" s="3">
        <f>'Данные с датчиков 1'!G2662</f>
        <v>265.60000000000002</v>
      </c>
      <c r="H2662" s="3">
        <f>LN((56.48+'Данные с датчиков 1'!H2662)/(56.48))</f>
        <v>0.14557868485276712</v>
      </c>
      <c r="I2662" s="3">
        <f>'Данные с датчиков 1'!I2662/((PI()*3.484^2)*(1-((0.3*$H$404)-0.5*(H2662-('Данные с датчиков 1'!I2662/(PI()*202*1000000000*3.484^2))))))</f>
        <v>981.94830048986921</v>
      </c>
    </row>
    <row r="2663" spans="1:9" x14ac:dyDescent="0.25">
      <c r="A2663" s="3">
        <f>'Данные с датчиков 1'!A2663</f>
        <v>265.7</v>
      </c>
      <c r="B2663" s="3">
        <f>LN((56.48+'Данные с датчиков 1'!B2663)/(56.48))</f>
        <v>0.14563286906809189</v>
      </c>
      <c r="C2663" s="3">
        <f>'Данные с датчиков 1'!C2663/((PI()*3.5^2)*(1-((0.3*$B$397)-0.5*(B2663-('Данные с датчиков 1'!C2663/(PI()*202*1000000000*3.5^2))))))</f>
        <v>961.78024621769521</v>
      </c>
      <c r="D2663" s="3">
        <f>'Данные с датчиков 1'!D2663</f>
        <v>265.7</v>
      </c>
      <c r="E2663" s="3">
        <f>LN((56.48+'Данные с датчиков 1'!E2663)/(56.48))</f>
        <v>0.14562353244939114</v>
      </c>
      <c r="F2663" s="3">
        <f>'Данные с датчиков 1'!F2663/((PI()*3.48^2)*(1-((0.3*$E$397)-0.5*(E2663-('Данные с датчиков 1'!F2663/(PI()*202*1000000000*3.48^2))))))</f>
        <v>1008.8004784273497</v>
      </c>
      <c r="G2663" s="3">
        <f>'Данные с датчиков 1'!G2663</f>
        <v>265.7</v>
      </c>
      <c r="H2663" s="3">
        <f>LN((56.48+'Данные с датчиков 1'!H2663)/(56.48))</f>
        <v>0.14562582834731788</v>
      </c>
      <c r="I2663" s="3">
        <f>'Данные с датчиков 1'!I2663/((PI()*3.484^2)*(1-((0.3*$H$404)-0.5*(H2663-('Данные с датчиков 1'!I2663/(PI()*202*1000000000*3.484^2))))))</f>
        <v>981.74427024675481</v>
      </c>
    </row>
    <row r="2664" spans="1:9" x14ac:dyDescent="0.25">
      <c r="A2664" s="3">
        <f>'Данные с датчиков 1'!A2664</f>
        <v>265.8</v>
      </c>
      <c r="B2664" s="3">
        <f>LN((56.48+'Данные с датчиков 1'!B2664)/(56.48))</f>
        <v>0.14567572456014444</v>
      </c>
      <c r="C2664" s="3">
        <f>'Данные с датчиков 1'!C2664/((PI()*3.5^2)*(1-((0.3*$B$397)-0.5*(B2664-('Данные с датчиков 1'!C2664/(PI()*202*1000000000*3.5^2))))))</f>
        <v>961.3631919678628</v>
      </c>
      <c r="D2664" s="3">
        <f>'Данные с датчиков 1'!D2664</f>
        <v>265.8</v>
      </c>
      <c r="E2664" s="3">
        <f>LN((56.48+'Данные с датчиков 1'!E2664)/(56.48))</f>
        <v>0.14567893864801196</v>
      </c>
      <c r="F2664" s="3">
        <f>'Данные с датчиков 1'!F2664/((PI()*3.48^2)*(1-((0.3*$E$397)-0.5*(E2664-('Данные с датчиков 1'!F2664/(PI()*202*1000000000*3.48^2))))))</f>
        <v>1009.0196708295606</v>
      </c>
      <c r="G2664" s="3">
        <f>'Данные с датчиков 1'!G2664</f>
        <v>265.8</v>
      </c>
      <c r="H2664" s="3">
        <f>LN((56.48+'Данные с датчиков 1'!H2664)/(56.48))</f>
        <v>0.14568092831627674</v>
      </c>
      <c r="I2664" s="3">
        <f>'Данные с датчиков 1'!I2664/((PI()*3.484^2)*(1-((0.3*$H$404)-0.5*(H2664-('Данные с датчиков 1'!I2664/(PI()*202*1000000000*3.484^2))))))</f>
        <v>981.91004614475582</v>
      </c>
    </row>
    <row r="2665" spans="1:9" x14ac:dyDescent="0.25">
      <c r="A2665" s="3">
        <f>'Данные с датчиков 1'!A2665</f>
        <v>265.89999999999998</v>
      </c>
      <c r="B2665" s="3">
        <f>LN((56.48+'Данные с датчиков 1'!B2665)/(56.48))</f>
        <v>0.14573296438830577</v>
      </c>
      <c r="C2665" s="3">
        <f>'Данные с датчиков 1'!C2665/((PI()*3.5^2)*(1-((0.3*$B$397)-0.5*(B2665-('Данные с датчиков 1'!C2665/(PI()*202*1000000000*3.5^2))))))</f>
        <v>961.62273985273521</v>
      </c>
      <c r="D2665" s="3">
        <f>'Данные с датчиков 1'!D2665</f>
        <v>265.89999999999998</v>
      </c>
      <c r="E2665" s="3">
        <f>LN((56.48+'Данные с датчиков 1'!E2665)/(56.48))</f>
        <v>0.14572592437224255</v>
      </c>
      <c r="F2665" s="3">
        <f>'Данные с датчиков 1'!F2665/((PI()*3.48^2)*(1-((0.3*$E$397)-0.5*(E2665-('Данные с датчиков 1'!F2665/(PI()*202*1000000000*3.48^2))))))</f>
        <v>1008.8094331973602</v>
      </c>
      <c r="G2665" s="3">
        <f>'Данные с датчиков 1'!G2665</f>
        <v>265.89999999999998</v>
      </c>
      <c r="H2665" s="3">
        <f>LN((56.48+'Данные с датчиков 1'!H2665)/(56.48))</f>
        <v>0.14573204612815197</v>
      </c>
      <c r="I2665" s="3">
        <f>'Данные с датчиков 1'!I2665/((PI()*3.484^2)*(1-((0.3*$H$404)-0.5*(H2665-('Данные с датчиков 1'!I2665/(PI()*202*1000000000*3.484^2))))))</f>
        <v>981.90370378279272</v>
      </c>
    </row>
    <row r="2666" spans="1:9" x14ac:dyDescent="0.25">
      <c r="A2666" s="3">
        <f>'Данные с датчиков 1'!A2666</f>
        <v>266</v>
      </c>
      <c r="B2666" s="3">
        <f>LN((56.48+'Данные с датчиков 1'!B2666)/(56.48))</f>
        <v>0.14578438561123327</v>
      </c>
      <c r="C2666" s="3">
        <f>'Данные с датчиков 1'!C2666/((PI()*3.5^2)*(1-((0.3*$B$397)-0.5*(B2666-('Данные с датчиков 1'!C2666/(PI()*202*1000000000*3.5^2))))))</f>
        <v>961.62268458380845</v>
      </c>
      <c r="D2666" s="3">
        <f>'Данные с датчиков 1'!D2666</f>
        <v>266</v>
      </c>
      <c r="E2666" s="3">
        <f>LN((56.48+'Данные с датчиков 1'!E2666)/(56.48))</f>
        <v>0.14578163096989208</v>
      </c>
      <c r="F2666" s="3">
        <f>'Данные с датчиков 1'!F2666/((PI()*3.48^2)*(1-((0.3*$E$397)-0.5*(E2666-('Данные с датчиков 1'!F2666/(PI()*202*1000000000*3.48^2))))))</f>
        <v>1009.0205751056643</v>
      </c>
      <c r="G2666" s="3">
        <f>'Данные с датчиков 1'!G2666</f>
        <v>266</v>
      </c>
      <c r="H2666" s="3">
        <f>LN((56.48+'Данные с датчиков 1'!H2666)/(56.48))</f>
        <v>0.14577964150198228</v>
      </c>
      <c r="I2666" s="3">
        <f>'Данные с датчиков 1'!I2666/((PI()*3.484^2)*(1-((0.3*$H$404)-0.5*(H2666-('Данные с датчиков 1'!I2666/(PI()*202*1000000000*3.484^2))))))</f>
        <v>981.6763212607251</v>
      </c>
    </row>
    <row r="2667" spans="1:9" x14ac:dyDescent="0.25">
      <c r="A2667" s="3">
        <f>'Данные с датчиков 1'!A2667</f>
        <v>266.10000000000002</v>
      </c>
      <c r="B2667" s="3">
        <f>LN((56.48+'Данные с датчиков 1'!B2667)/(56.48))</f>
        <v>0.14583136638133953</v>
      </c>
      <c r="C2667" s="3">
        <f>'Данные с датчиков 1'!C2667/((PI()*3.5^2)*(1-((0.3*$B$397)-0.5*(B2667-('Данные с датчиков 1'!C2667/(PI()*202*1000000000*3.5^2))))))</f>
        <v>961.35966249306011</v>
      </c>
      <c r="D2667" s="3">
        <f>'Данные с датчиков 1'!D2667</f>
        <v>266.10000000000002</v>
      </c>
      <c r="E2667" s="3">
        <f>LN((56.48+'Данные с датчиков 1'!E2667)/(56.48))</f>
        <v>0.14583228455029609</v>
      </c>
      <c r="F2667" s="3">
        <f>'Данные с датчиков 1'!F2667/((PI()*3.48^2)*(1-((0.3*$E$397)-0.5*(E2667-('Данные с датчиков 1'!F2667/(PI()*202*1000000000*3.48^2))))))</f>
        <v>1008.9904403540484</v>
      </c>
      <c r="G2667" s="3">
        <f>'Данные с датчиков 1'!G2667</f>
        <v>266.10000000000002</v>
      </c>
      <c r="H2667" s="3">
        <f>LN((56.48+'Данные с датчиков 1'!H2667)/(56.48))</f>
        <v>0.14583473299672647</v>
      </c>
      <c r="I2667" s="3">
        <f>'Данные с датчиков 1'!I2667/((PI()*3.484^2)*(1-((0.3*$H$404)-0.5*(H2667-('Данные с датчиков 1'!I2667/(PI()*202*1000000000*3.484^2))))))</f>
        <v>981.87966475154883</v>
      </c>
    </row>
    <row r="2668" spans="1:9" x14ac:dyDescent="0.25">
      <c r="A2668" s="3">
        <f>'Данные с датчиков 1'!A2668</f>
        <v>266.2</v>
      </c>
      <c r="B2668" s="3">
        <f>LN((56.48+'Данные с датчиков 1'!B2668)/(56.48))</f>
        <v>0.1458864550266348</v>
      </c>
      <c r="C2668" s="3">
        <f>'Данные с датчиков 1'!C2668/((PI()*3.5^2)*(1-((0.3*$B$397)-0.5*(B2668-('Данные с датчиков 1'!C2668/(PI()*202*1000000000*3.5^2))))))</f>
        <v>961.53971130720913</v>
      </c>
      <c r="D2668" s="3">
        <f>'Данные с датчиков 1'!D2668</f>
        <v>266.2</v>
      </c>
      <c r="E2668" s="3">
        <f>LN((56.48+'Данные с датчиков 1'!E2668)/(56.48))</f>
        <v>0.14588094629866746</v>
      </c>
      <c r="F2668" s="3">
        <f>'Данные с датчиков 1'!F2668/((PI()*3.48^2)*(1-((0.3*$E$397)-0.5*(E2668-('Данные с датчиков 1'!F2668/(PI()*202*1000000000*3.48^2))))))</f>
        <v>1008.8338378877023</v>
      </c>
      <c r="G2668" s="3">
        <f>'Данные с датчиков 1'!G2668</f>
        <v>266.2</v>
      </c>
      <c r="H2668" s="3">
        <f>LN((56.48+'Данные с датчиков 1'!H2668)/(56.48))</f>
        <v>0.14588201744259333</v>
      </c>
      <c r="I2668" s="3">
        <f>'Данные с датчиков 1'!I2668/((PI()*3.484^2)*(1-((0.3*$H$404)-0.5*(H2668-('Данные с датчиков 1'!I2668/(PI()*202*1000000000*3.484^2))))))</f>
        <v>981.6355241585776</v>
      </c>
    </row>
    <row r="2669" spans="1:9" x14ac:dyDescent="0.25">
      <c r="A2669" s="3">
        <f>'Данные с датчиков 1'!A2669</f>
        <v>266.3</v>
      </c>
      <c r="B2669" s="3">
        <f>LN((56.48+'Данные с датчиков 1'!B2669)/(56.48))</f>
        <v>0.14593358401439863</v>
      </c>
      <c r="C2669" s="3">
        <f>'Данные с датчиков 1'!C2669/((PI()*3.5^2)*(1-((0.3*$B$397)-0.5*(B2669-('Данные с датчиков 1'!C2669/(PI()*202*1000000000*3.5^2))))))</f>
        <v>961.29853389605353</v>
      </c>
      <c r="D2669" s="3">
        <f>'Данные с датчиков 1'!D2669</f>
        <v>266.3</v>
      </c>
      <c r="E2669" s="3">
        <f>LN((56.48+'Данные с датчиков 1'!E2669)/(56.48))</f>
        <v>0.14593511413911123</v>
      </c>
      <c r="F2669" s="3">
        <f>'Данные с датчиков 1'!F2669/((PI()*3.48^2)*(1-((0.3*$E$397)-0.5*(E2669-('Данные с датчиков 1'!F2669/(PI()*202*1000000000*3.48^2))))))</f>
        <v>1008.9875253073427</v>
      </c>
      <c r="G2669" s="3">
        <f>'Данные с датчиков 1'!G2669</f>
        <v>266.3</v>
      </c>
      <c r="H2669" s="3">
        <f>LN((56.48+'Данные с датчиков 1'!H2669)/(56.48))</f>
        <v>0.14593710329773796</v>
      </c>
      <c r="I2669" s="3">
        <f>'Данные с датчиков 1'!I2669/((PI()*3.484^2)*(1-((0.3*$H$404)-0.5*(H2669-('Данные с датчиков 1'!I2669/(PI()*202*1000000000*3.484^2))))))</f>
        <v>981.80772767726944</v>
      </c>
    </row>
    <row r="2670" spans="1:9" x14ac:dyDescent="0.25">
      <c r="A2670" s="3">
        <f>'Данные с датчиков 1'!A2670</f>
        <v>266.39999999999998</v>
      </c>
      <c r="B2670" s="3">
        <f>LN((56.48+'Данные с датчиков 1'!B2670)/(56.48))</f>
        <v>0.14598912604148118</v>
      </c>
      <c r="C2670" s="3">
        <f>'Данные с датчиков 1'!C2670/((PI()*3.5^2)*(1-((0.3*$B$397)-0.5*(B2670-('Данные с датчиков 1'!C2670/(PI()*202*1000000000*3.5^2))))))</f>
        <v>961.46523327074078</v>
      </c>
      <c r="D2670" s="3">
        <f>'Данные с датчиков 1'!D2670</f>
        <v>266.39999999999998</v>
      </c>
      <c r="E2670" s="3">
        <f>LN((56.48+'Данные с датчиков 1'!E2670)/(56.48))</f>
        <v>0.14598193482339666</v>
      </c>
      <c r="F2670" s="3">
        <f>'Данные с датчиков 1'!F2670/((PI()*3.48^2)*(1-((0.3*$E$397)-0.5*(E2670-('Данные с датчиков 1'!F2670/(PI()*202*1000000000*3.48^2))))))</f>
        <v>1008.732419338413</v>
      </c>
      <c r="G2670" s="3">
        <f>'Данные с датчиков 1'!G2670</f>
        <v>266.39999999999998</v>
      </c>
      <c r="H2670" s="3">
        <f>LN((56.48+'Данные с датчиков 1'!H2670)/(56.48))</f>
        <v>0.14598422989861654</v>
      </c>
      <c r="I2670" s="3">
        <f>'Данные с датчиков 1'!I2670/((PI()*3.484^2)*(1-((0.3*$H$404)-0.5*(H2670-('Данные с датчиков 1'!I2670/(PI()*202*1000000000*3.484^2))))))</f>
        <v>981.60835495906792</v>
      </c>
    </row>
    <row r="2671" spans="1:9" x14ac:dyDescent="0.25">
      <c r="A2671" s="3">
        <f>'Данные с датчиков 1'!A2671</f>
        <v>266.5</v>
      </c>
      <c r="B2671" s="3">
        <f>LN((56.48+'Данные с датчиков 1'!B2671)/(56.48))</f>
        <v>0.14603655618453931</v>
      </c>
      <c r="C2671" s="3">
        <f>'Данные с датчиков 1'!C2671/((PI()*3.5^2)*(1-((0.3*$B$397)-0.5*(B2671-('Данные с датчиков 1'!C2671/(PI()*202*1000000000*3.5^2))))))</f>
        <v>961.27020106084615</v>
      </c>
      <c r="D2671" s="3">
        <f>'Данные с датчиков 1'!D2671</f>
        <v>266.5</v>
      </c>
      <c r="E2671" s="3">
        <f>LN((56.48+'Данные с датчиков 1'!E2671)/(56.48))</f>
        <v>0.14603732116841228</v>
      </c>
      <c r="F2671" s="3">
        <f>'Данные с датчиков 1'!F2671/((PI()*3.48^2)*(1-((0.3*$E$397)-0.5*(E2671-('Данные с датчиков 1'!F2671/(PI()*202*1000000000*3.48^2))))))</f>
        <v>1008.9200964502976</v>
      </c>
      <c r="G2671" s="3">
        <f>'Данные с датчиков 1'!G2671</f>
        <v>266.5</v>
      </c>
      <c r="H2671" s="3">
        <f>LN((56.48+'Данные с датчиков 1'!H2671)/(56.48))</f>
        <v>0.1460379331550892</v>
      </c>
      <c r="I2671" s="3">
        <f>'Данные с датчиков 1'!I2671/((PI()*3.484^2)*(1-((0.3*$H$404)-0.5*(H2671-('Данные с датчиков 1'!I2671/(PI()*202*1000000000*3.484^2))))))</f>
        <v>981.69336320243769</v>
      </c>
    </row>
    <row r="2672" spans="1:9" x14ac:dyDescent="0.25">
      <c r="A2672" s="3">
        <f>'Данные с датчиков 1'!A2672</f>
        <v>266.60000000000002</v>
      </c>
      <c r="B2672" s="3">
        <f>LN((56.48+'Данные с датчиков 1'!B2672)/(56.48))</f>
        <v>0.1460879617991758</v>
      </c>
      <c r="C2672" s="3">
        <f>'Данные с датчиков 1'!C2672/((PI()*3.5^2)*(1-((0.3*$B$397)-0.5*(B2672-('Данные с датчиков 1'!C2672/(PI()*202*1000000000*3.5^2))))))</f>
        <v>961.23379541022177</v>
      </c>
      <c r="D2672" s="3">
        <f>'Данные с датчиков 1'!D2672</f>
        <v>266.60000000000002</v>
      </c>
      <c r="E2672" s="3">
        <f>LN((56.48+'Данные с датчиков 1'!E2672)/(56.48))</f>
        <v>0.14608398407808565</v>
      </c>
      <c r="F2672" s="3">
        <f>'Данные с датчиков 1'!F2672/((PI()*3.48^2)*(1-((0.3*$E$397)-0.5*(E2672-('Данные с датчиков 1'!F2672/(PI()*202*1000000000*3.48^2))))))</f>
        <v>1008.7036935780669</v>
      </c>
      <c r="G2672" s="3">
        <f>'Данные с датчиков 1'!G2672</f>
        <v>266.60000000000002</v>
      </c>
      <c r="H2672" s="3">
        <f>LN((56.48+'Данные с датчиков 1'!H2672)/(56.48))</f>
        <v>0.14608903272138155</v>
      </c>
      <c r="I2672" s="3">
        <f>'Данные с датчиков 1'!I2672/((PI()*3.484^2)*(1-((0.3*$H$404)-0.5*(H2672-('Данные с датчиков 1'!I2672/(PI()*202*1000000000*3.484^2))))))</f>
        <v>981.67550521485032</v>
      </c>
    </row>
    <row r="2673" spans="1:9" x14ac:dyDescent="0.25">
      <c r="A2673" s="3">
        <f>'Данные с датчиков 1'!A2673</f>
        <v>266.7</v>
      </c>
      <c r="B2673" s="3">
        <f>LN((56.48+'Данные с датчиков 1'!B2673)/(56.48))</f>
        <v>0.14614181246608818</v>
      </c>
      <c r="C2673" s="3">
        <f>'Данные с датчиков 1'!C2673/((PI()*3.5^2)*(1-((0.3*$B$397)-0.5*(B2673-('Данные с датчиков 1'!C2673/(PI()*202*1000000000*3.5^2))))))</f>
        <v>961.34850805522206</v>
      </c>
      <c r="D2673" s="3">
        <f>'Данные с датчиков 1'!D2673</f>
        <v>266.7</v>
      </c>
      <c r="E2673" s="3">
        <f>LN((56.48+'Данные с датчиков 1'!E2673)/(56.48))</f>
        <v>0.1461390588091552</v>
      </c>
      <c r="F2673" s="3">
        <f>'Данные с датчиков 1'!F2673/((PI()*3.48^2)*(1-((0.3*$E$397)-0.5*(E2673-('Данные с датчиков 1'!F2673/(PI()*202*1000000000*3.48^2))))))</f>
        <v>1008.8570367681086</v>
      </c>
      <c r="G2673" s="3">
        <f>'Данные с датчиков 1'!G2673</f>
        <v>266.7</v>
      </c>
      <c r="H2673" s="3">
        <f>LN((56.48+'Данные с датчиков 1'!H2673)/(56.48))</f>
        <v>0.14613645812620041</v>
      </c>
      <c r="I2673" s="3">
        <f>'Данные с датчиков 1'!I2673/((PI()*3.484^2)*(1-((0.3*$H$404)-0.5*(H2673-('Данные с датчиков 1'!I2673/(PI()*202*1000000000*3.484^2))))))</f>
        <v>981.46179184138202</v>
      </c>
    </row>
    <row r="2674" spans="1:9" x14ac:dyDescent="0.25">
      <c r="A2674" s="3">
        <f>'Данные с датчиков 1'!A2674</f>
        <v>266.8</v>
      </c>
      <c r="B2674" s="3">
        <f>LN((56.48+'Данные с датчиков 1'!B2674)/(56.48))</f>
        <v>0.14618816455303024</v>
      </c>
      <c r="C2674" s="3">
        <f>'Данные с датчиков 1'!C2674/((PI()*3.5^2)*(1-((0.3*$B$397)-0.5*(B2674-('Данные с датчиков 1'!C2674/(PI()*202*1000000000*3.5^2))))))</f>
        <v>961.05640446882535</v>
      </c>
      <c r="D2674" s="3">
        <f>'Данные с датчиков 1'!D2674</f>
        <v>266.8</v>
      </c>
      <c r="E2674" s="3">
        <f>LN((56.48+'Данные с датчиков 1'!E2674)/(56.48))</f>
        <v>0.14618984726164641</v>
      </c>
      <c r="F2674" s="3">
        <f>'Данные с датчиков 1'!F2674/((PI()*3.48^2)*(1-((0.3*$E$397)-0.5*(E2674-('Данные с датчиков 1'!F2674/(PI()*202*1000000000*3.48^2))))))</f>
        <v>1008.8244400238281</v>
      </c>
      <c r="G2674" s="3">
        <f>'Данные с датчиков 1'!G2674</f>
        <v>266.8</v>
      </c>
      <c r="H2674" s="3">
        <f>LN((56.48+'Данные с датчиков 1'!H2674)/(56.48))</f>
        <v>0.14619045915498693</v>
      </c>
      <c r="I2674" s="3">
        <f>'Данные с датчиков 1'!I2674/((PI()*3.484^2)*(1-((0.3*$H$404)-0.5*(H2674-('Данные с датчиков 1'!I2674/(PI()*202*1000000000*3.484^2))))))</f>
        <v>981.61017022475164</v>
      </c>
    </row>
    <row r="2675" spans="1:9" x14ac:dyDescent="0.25">
      <c r="A2675" s="3">
        <f>'Данные с датчиков 1'!A2675</f>
        <v>266.89999999999998</v>
      </c>
      <c r="B2675" s="3">
        <f>LN((56.48+'Данные с датчиков 1'!B2675)/(56.48))</f>
        <v>0.14624369244238586</v>
      </c>
      <c r="C2675" s="3">
        <f>'Данные с датчиков 1'!C2675/((PI()*3.5^2)*(1-((0.3*$B$397)-0.5*(B2675-('Данные с датчиков 1'!C2675/(PI()*202*1000000000*3.5^2))))))</f>
        <v>961.25993557714855</v>
      </c>
      <c r="D2675" s="3">
        <f>'Данные с датчиков 1'!D2675</f>
        <v>266.89999999999998</v>
      </c>
      <c r="E2675" s="3">
        <f>LN((56.48+'Данные с датчиков 1'!E2675)/(56.48))</f>
        <v>0.14623757381785876</v>
      </c>
      <c r="F2675" s="3">
        <f>'Данные с датчиков 1'!F2675/((PI()*3.48^2)*(1-((0.3*$E$397)-0.5*(E2675-('Данные с датчиков 1'!F2675/(PI()*202*1000000000*3.48^2))))))</f>
        <v>1008.6127510887844</v>
      </c>
      <c r="G2675" s="3">
        <f>'Данные с датчиков 1'!G2675</f>
        <v>266.89999999999998</v>
      </c>
      <c r="H2675" s="3">
        <f>LN((56.48+'Данные с датчиков 1'!H2675)/(56.48))</f>
        <v>0.14623879754575911</v>
      </c>
      <c r="I2675" s="3">
        <f>'Данные с датчиков 1'!I2675/((PI()*3.484^2)*(1-((0.3*$H$404)-0.5*(H2675-('Данные с датчиков 1'!I2675/(PI()*202*1000000000*3.484^2))))))</f>
        <v>981.44034063455331</v>
      </c>
    </row>
    <row r="2676" spans="1:9" x14ac:dyDescent="0.25">
      <c r="A2676" s="3">
        <f>'Данные с датчиков 1'!A2676</f>
        <v>267</v>
      </c>
      <c r="B2676" s="3">
        <f>LN((56.48+'Данные с датчиков 1'!B2676)/(56.48))</f>
        <v>0.1462929460061666</v>
      </c>
      <c r="C2676" s="3">
        <f>'Данные с датчиков 1'!C2676/((PI()*3.5^2)*(1-((0.3*$B$397)-0.5*(B2676-('Данные с датчиков 1'!C2676/(PI()*202*1000000000*3.5^2))))))</f>
        <v>961.14463982930658</v>
      </c>
      <c r="D2676" s="3">
        <f>'Данные с датчиков 1'!D2676</f>
        <v>267</v>
      </c>
      <c r="E2676" s="3">
        <f>LN((56.48+'Данные с датчиков 1'!E2676)/(56.48))</f>
        <v>0.14629095755524241</v>
      </c>
      <c r="F2676" s="3">
        <f>'Данные с датчиков 1'!F2676/((PI()*3.48^2)*(1-((0.3*$E$397)-0.5*(E2676-('Данные с датчиков 1'!F2676/(PI()*202*1000000000*3.48^2))))))</f>
        <v>1008.7281783041052</v>
      </c>
      <c r="G2676" s="3">
        <f>'Данные с датчиков 1'!G2676</f>
        <v>267</v>
      </c>
      <c r="H2676" s="3">
        <f>LN((56.48+'Данные с датчиков 1'!H2676)/(56.48))</f>
        <v>0.14629355783642456</v>
      </c>
      <c r="I2676" s="3">
        <f>'Данные с датчиков 1'!I2676/((PI()*3.484^2)*(1-((0.3*$H$404)-0.5*(H2676-('Данные с датчиков 1'!I2676/(PI()*202*1000000000*3.484^2))))))</f>
        <v>981.60604100569321</v>
      </c>
    </row>
    <row r="2677" spans="1:9" x14ac:dyDescent="0.25">
      <c r="A2677" s="3">
        <f>'Данные с датчиков 1'!A2677</f>
        <v>267.10000000000002</v>
      </c>
      <c r="B2677" s="3">
        <f>LN((56.48+'Данные с датчиков 1'!B2677)/(56.48))</f>
        <v>0.14634571498976326</v>
      </c>
      <c r="C2677" s="3">
        <f>'Данные с датчиков 1'!C2677/((PI()*3.5^2)*(1-((0.3*$B$397)-0.5*(B2677-('Данные с датчиков 1'!C2677/(PI()*202*1000000000*3.5^2))))))</f>
        <v>961.1731158918177</v>
      </c>
      <c r="D2677" s="3">
        <f>'Данные с датчиков 1'!D2677</f>
        <v>267.10000000000002</v>
      </c>
      <c r="E2677" s="3">
        <f>LN((56.48+'Данные с датчиков 1'!E2677)/(56.48))</f>
        <v>0.14633867928616756</v>
      </c>
      <c r="F2677" s="3">
        <f>'Данные с датчиков 1'!F2677/((PI()*3.48^2)*(1-((0.3*$E$397)-0.5*(E2677-('Данные с датчиков 1'!F2677/(PI()*202*1000000000*3.48^2))))))</f>
        <v>1008.5399012344886</v>
      </c>
      <c r="G2677" s="3">
        <f>'Данные с датчиков 1'!G2677</f>
        <v>267.10000000000002</v>
      </c>
      <c r="H2677" s="3">
        <f>LN((56.48+'Данные с датчиков 1'!H2677)/(56.48))</f>
        <v>0.14634189124394989</v>
      </c>
      <c r="I2677" s="3">
        <f>'Данные с датчиков 1'!I2677/((PI()*3.484^2)*(1-((0.3*$H$404)-0.5*(H2677-('Данные с датчиков 1'!I2677/(PI()*202*1000000000*3.484^2))))))</f>
        <v>981.45735823591622</v>
      </c>
    </row>
    <row r="2678" spans="1:9" x14ac:dyDescent="0.25">
      <c r="A2678" s="3">
        <f>'Данные с датчиков 1'!A2678</f>
        <v>267.2</v>
      </c>
      <c r="B2678" s="3">
        <f>LN((56.48+'Данные с датчиков 1'!B2678)/(56.48))</f>
        <v>0.14639358704993283</v>
      </c>
      <c r="C2678" s="3">
        <f>'Данные с датчиков 1'!C2678/((PI()*3.5^2)*(1-((0.3*$B$397)-0.5*(B2678-('Данные с датчиков 1'!C2678/(PI()*202*1000000000*3.5^2))))))</f>
        <v>961.02884777129475</v>
      </c>
      <c r="D2678" s="3">
        <f>'Данные с датчиков 1'!D2678</f>
        <v>267.2</v>
      </c>
      <c r="E2678" s="3">
        <f>LN((56.48+'Данные с датчиков 1'!E2678)/(56.48))</f>
        <v>0.14639343410770272</v>
      </c>
      <c r="F2678" s="3">
        <f>'Данные с датчиков 1'!F2678/((PI()*3.48^2)*(1-((0.3*$E$397)-0.5*(E2678-('Данные с датчиков 1'!F2678/(PI()*202*1000000000*3.48^2))))))</f>
        <v>1008.7117716529835</v>
      </c>
      <c r="G2678" s="3">
        <f>'Данные с датчиков 1'!G2678</f>
        <v>267.2</v>
      </c>
      <c r="H2678" s="3">
        <f>LN((56.48+'Данные с датчиков 1'!H2678)/(56.48))</f>
        <v>0.14639205762658034</v>
      </c>
      <c r="I2678" s="3">
        <f>'Данные с датчиков 1'!I2678/((PI()*3.484^2)*(1-((0.3*$H$404)-0.5*(H2678-('Данные с датчиков 1'!I2678/(PI()*202*1000000000*3.484^2))))))</f>
        <v>981.37403245081271</v>
      </c>
    </row>
    <row r="2679" spans="1:9" x14ac:dyDescent="0.25">
      <c r="A2679" s="3">
        <f>'Данные с датчиков 1'!A2679</f>
        <v>267.3</v>
      </c>
      <c r="B2679" s="3">
        <f>LN((56.48+'Данные с датчиков 1'!B2679)/(56.48))</f>
        <v>0.14644375083930375</v>
      </c>
      <c r="C2679" s="3">
        <f>'Данные с датчиков 1'!C2679/((PI()*3.5^2)*(1-((0.3*$B$397)-0.5*(B2679-('Данные с датчиков 1'!C2679/(PI()*202*1000000000*3.5^2))))))</f>
        <v>960.93095432100756</v>
      </c>
      <c r="D2679" s="3">
        <f>'Данные с датчиков 1'!D2679</f>
        <v>267.3</v>
      </c>
      <c r="E2679" s="3">
        <f>LN((56.48+'Данные с датчиков 1'!E2679)/(56.48))</f>
        <v>0.14644206855787925</v>
      </c>
      <c r="F2679" s="3">
        <f>'Данные с датчиков 1'!F2679/((PI()*3.48^2)*(1-((0.3*$E$397)-0.5*(E2679-('Данные с датчиков 1'!F2679/(PI()*202*1000000000*3.48^2))))))</f>
        <v>1008.570634418392</v>
      </c>
      <c r="G2679" s="3">
        <f>'Данные с датчиков 1'!G2679</f>
        <v>267.3</v>
      </c>
      <c r="H2679" s="3">
        <f>LN((56.48+'Данные с датчиков 1'!H2679)/(56.48))</f>
        <v>0.14644726832768232</v>
      </c>
      <c r="I2679" s="3">
        <f>'Данные с датчиков 1'!I2679/((PI()*3.484^2)*(1-((0.3*$H$404)-0.5*(H2679-('Данные с датчиков 1'!I2679/(PI()*202*1000000000*3.484^2))))))</f>
        <v>981.58149766977067</v>
      </c>
    </row>
    <row r="2680" spans="1:9" x14ac:dyDescent="0.25">
      <c r="A2680" s="3">
        <f>'Данные с датчиков 1'!A2680</f>
        <v>267.39999999999998</v>
      </c>
      <c r="B2680" s="3">
        <f>LN((56.48+'Данные с датчиков 1'!B2680)/(56.48))</f>
        <v>0.1464984999081245</v>
      </c>
      <c r="C2680" s="3">
        <f>'Данные с датчиков 1'!C2680/((PI()*3.5^2)*(1-((0.3*$B$397)-0.5*(B2680-('Данные с датчиков 1'!C2680/(PI()*202*1000000000*3.5^2))))))</f>
        <v>961.07247228073686</v>
      </c>
      <c r="D2680" s="3">
        <f>'Данные с датчиков 1'!D2680</f>
        <v>267.39999999999998</v>
      </c>
      <c r="E2680" s="3">
        <f>LN((56.48+'Данные с датчиков 1'!E2680)/(56.48))</f>
        <v>0.14649330040470754</v>
      </c>
      <c r="F2680" s="3">
        <f>'Данные с датчиков 1'!F2680/((PI()*3.48^2)*(1-((0.3*$E$397)-0.5*(E2680-('Данные с датчиков 1'!F2680/(PI()*202*1000000000*3.48^2))))))</f>
        <v>1008.5619085141905</v>
      </c>
      <c r="G2680" s="3">
        <f>'Данные с датчиков 1'!G2680</f>
        <v>267.39999999999998</v>
      </c>
      <c r="H2680" s="3">
        <f>LN((56.48+'Данные с датчиков 1'!H2680)/(56.48))</f>
        <v>0.14649131235213875</v>
      </c>
      <c r="I2680" s="3">
        <f>'Данные с датчиков 1'!I2680/((PI()*3.484^2)*(1-((0.3*$H$404)-0.5*(H2680-('Данные с датчиков 1'!I2680/(PI()*202*1000000000*3.484^2))))))</f>
        <v>981.18665774785529</v>
      </c>
    </row>
    <row r="2681" spans="1:9" x14ac:dyDescent="0.25">
      <c r="A2681" s="3">
        <f>'Данные с датчиков 1'!A2681</f>
        <v>267.5</v>
      </c>
      <c r="B2681" s="3">
        <f>LN((56.48+'Данные с датчиков 1'!B2681)/(56.48))</f>
        <v>0.14654529422234847</v>
      </c>
      <c r="C2681" s="3">
        <f>'Данные с датчиков 1'!C2681/((PI()*3.5^2)*(1-((0.3*$B$397)-0.5*(B2681-('Данные с датчиков 1'!C2681/(PI()*202*1000000000*3.5^2))))))</f>
        <v>960.81981846281633</v>
      </c>
      <c r="D2681" s="3">
        <f>'Данные с датчиков 1'!D2681</f>
        <v>267.5</v>
      </c>
      <c r="E2681" s="3">
        <f>LN((56.48+'Данные с датчиков 1'!E2681)/(56.48))</f>
        <v>0.1465474350863033</v>
      </c>
      <c r="F2681" s="3">
        <f>'Данные с датчиков 1'!F2681/((PI()*3.48^2)*(1-((0.3*$E$397)-0.5*(E2681-('Данные с датчиков 1'!F2681/(PI()*202*1000000000*3.48^2))))))</f>
        <v>1008.7170184306694</v>
      </c>
      <c r="G2681" s="3">
        <f>'Данные с датчиков 1'!G2681</f>
        <v>267.5</v>
      </c>
      <c r="H2681" s="3">
        <f>LN((56.48+'Данные с датчиков 1'!H2681)/(56.48))</f>
        <v>0.14654758800498174</v>
      </c>
      <c r="I2681" s="3">
        <f>'Данные с датчиков 1'!I2681/((PI()*3.484^2)*(1-((0.3*$H$404)-0.5*(H2681-('Данные с датчиков 1'!I2681/(PI()*202*1000000000*3.484^2))))))</f>
        <v>981.44828919053714</v>
      </c>
    </row>
    <row r="2682" spans="1:9" x14ac:dyDescent="0.25">
      <c r="A2682" s="3">
        <f>'Данные с датчиков 1'!A2682</f>
        <v>267.60000000000002</v>
      </c>
      <c r="B2682" s="3">
        <f>LN((56.48+'Данные с датчиков 1'!B2682)/(56.48))</f>
        <v>0.14659912026789812</v>
      </c>
      <c r="C2682" s="3">
        <f>'Данные с датчиков 1'!C2682/((PI()*3.5^2)*(1-((0.3*$B$397)-0.5*(B2682-('Данные с датчиков 1'!C2682/(PI()*202*1000000000*3.5^2))))))</f>
        <v>960.93890620310435</v>
      </c>
      <c r="D2682" s="3">
        <f>'Данные с датчиков 1'!D2682</f>
        <v>267.60000000000002</v>
      </c>
      <c r="E2682" s="3">
        <f>LN((56.48+'Данные с датчиков 1'!E2682)/(56.48))</f>
        <v>0.14659208634696722</v>
      </c>
      <c r="F2682" s="3">
        <f>'Данные с датчиков 1'!F2682/((PI()*3.48^2)*(1-((0.3*$E$397)-0.5*(E2682-('Данные с датчиков 1'!F2682/(PI()*202*1000000000*3.48^2))))))</f>
        <v>1008.3772383331581</v>
      </c>
      <c r="G2682" s="3">
        <f>'Данные с датчиков 1'!G2682</f>
        <v>267.60000000000002</v>
      </c>
      <c r="H2682" s="3">
        <f>LN((56.48+'Данные с датчиков 1'!H2682)/(56.48))</f>
        <v>0.14659682660346554</v>
      </c>
      <c r="I2682" s="3">
        <f>'Данные с датчиков 1'!I2682/((PI()*3.484^2)*(1-((0.3*$H$404)-0.5*(H2682-('Данные с датчиков 1'!I2682/(PI()*202*1000000000*3.484^2))))))</f>
        <v>981.3384048352018</v>
      </c>
    </row>
    <row r="2683" spans="1:9" x14ac:dyDescent="0.25">
      <c r="A2683" s="3">
        <f>'Данные с датчиков 1'!A2683</f>
        <v>267.7</v>
      </c>
      <c r="B2683" s="3">
        <f>LN((56.48+'Данные с датчиков 1'!B2683)/(56.48))</f>
        <v>0.14664866213560276</v>
      </c>
      <c r="C2683" s="3">
        <f>'Данные с датчиков 1'!C2683/((PI()*3.5^2)*(1-((0.3*$B$397)-0.5*(B2683-('Данные с датчиков 1'!C2683/(PI()*202*1000000000*3.5^2))))))</f>
        <v>960.86110080434582</v>
      </c>
      <c r="D2683" s="3">
        <f>'Данные с датчиков 1'!D2683</f>
        <v>267.7</v>
      </c>
      <c r="E2683" s="3">
        <f>LN((56.48+'Данные с датчиков 1'!E2683)/(56.48))</f>
        <v>0.14664743890916268</v>
      </c>
      <c r="F2683" s="3">
        <f>'Данные с датчиков 1'!F2683/((PI()*3.48^2)*(1-((0.3*$E$397)-0.5*(E2683-('Данные с датчиков 1'!F2683/(PI()*202*1000000000*3.48^2))))))</f>
        <v>1008.5989666477295</v>
      </c>
      <c r="G2683" s="3">
        <f>'Данные с датчиков 1'!G2683</f>
        <v>267.7</v>
      </c>
      <c r="H2683" s="3">
        <f>LN((56.48+'Данные с датчиков 1'!H2683)/(56.48))</f>
        <v>0.14664866213560276</v>
      </c>
      <c r="I2683" s="3">
        <f>'Данные с датчиков 1'!I2683/((PI()*3.484^2)*(1-((0.3*$H$404)-0.5*(H2683-('Данные с датчиков 1'!I2683/(PI()*202*1000000000*3.484^2))))))</f>
        <v>981.34606163676392</v>
      </c>
    </row>
    <row r="2684" spans="1:9" x14ac:dyDescent="0.25">
      <c r="A2684" s="3">
        <f>'Данные с датчиков 1'!A2684</f>
        <v>267.8</v>
      </c>
      <c r="B2684" s="3">
        <f>LN((56.48+'Данные с датчиков 1'!B2684)/(56.48))</f>
        <v>0.14670080077148295</v>
      </c>
      <c r="C2684" s="3">
        <f>'Данные с датчиков 1'!C2684/((PI()*3.5^2)*(1-((0.3*$B$397)-0.5*(B2684-('Данные с датчиков 1'!C2684/(PI()*202*1000000000*3.5^2))))))</f>
        <v>960.87777619026701</v>
      </c>
      <c r="D2684" s="3">
        <f>'Данные с датчиков 1'!D2684</f>
        <v>267.8</v>
      </c>
      <c r="E2684" s="3">
        <f>LN((56.48+'Данные с датчиков 1'!E2684)/(56.48))</f>
        <v>0.14669682548735333</v>
      </c>
      <c r="F2684" s="3">
        <f>'Данные с датчиков 1'!F2684/((PI()*3.48^2)*(1-((0.3*$E$397)-0.5*(E2684-('Данные с датчиков 1'!F2684/(PI()*202*1000000000*3.48^2))))))</f>
        <v>1008.4966745371021</v>
      </c>
      <c r="G2684" s="3">
        <f>'Данные с датчиков 1'!G2684</f>
        <v>267.8</v>
      </c>
      <c r="H2684" s="3">
        <f>LN((56.48+'Данные с датчиков 1'!H2684)/(56.48))</f>
        <v>0.14670110656191532</v>
      </c>
      <c r="I2684" s="3">
        <f>'Данные с датчиков 1'!I2684/((PI()*3.484^2)*(1-((0.3*$H$404)-0.5*(H2684-('Данные с датчиков 1'!I2684/(PI()*202*1000000000*3.484^2))))))</f>
        <v>981.40934378379416</v>
      </c>
    </row>
    <row r="2685" spans="1:9" x14ac:dyDescent="0.25">
      <c r="A2685" s="3">
        <f>'Данные с датчиков 1'!A2685</f>
        <v>267.89999999999998</v>
      </c>
      <c r="B2685" s="3">
        <f>LN((56.48+'Данные с датчиков 1'!B2685)/(56.48))</f>
        <v>0.14675263091448368</v>
      </c>
      <c r="C2685" s="3">
        <f>'Данные с датчиков 1'!C2685/((PI()*3.5^2)*(1-((0.3*$B$397)-0.5*(B2685-('Данные с датчиков 1'!C2685/(PI()*202*1000000000*3.5^2))))))</f>
        <v>960.92047592277891</v>
      </c>
      <c r="D2685" s="3">
        <f>'Данные с датчиков 1'!D2685</f>
        <v>267.89999999999998</v>
      </c>
      <c r="E2685" s="3">
        <f>LN((56.48+'Данные с датчиков 1'!E2685)/(56.48))</f>
        <v>0.14674972605127656</v>
      </c>
      <c r="F2685" s="3">
        <f>'Данные с датчиков 1'!F2685/((PI()*3.48^2)*(1-((0.3*$E$397)-0.5*(E2685-('Данные с датчиков 1'!F2685/(PI()*202*1000000000*3.48^2))))))</f>
        <v>1008.5573404254754</v>
      </c>
      <c r="G2685" s="3">
        <f>'Данные с датчиков 1'!G2685</f>
        <v>267.89999999999998</v>
      </c>
      <c r="H2685" s="3">
        <f>LN((56.48+'Данные с датчиков 1'!H2685)/(56.48))</f>
        <v>0.14674926738789337</v>
      </c>
      <c r="I2685" s="3">
        <f>'Данные с датчиков 1'!I2685/((PI()*3.484^2)*(1-((0.3*$H$404)-0.5*(H2685-('Данные с датчиков 1'!I2685/(PI()*202*1000000000*3.484^2))))))</f>
        <v>981.21236133041418</v>
      </c>
    </row>
    <row r="2686" spans="1:9" x14ac:dyDescent="0.25">
      <c r="A2686" s="3">
        <f>'Данные с датчиков 1'!A2686</f>
        <v>268</v>
      </c>
      <c r="B2686" s="3">
        <f>LN((56.48+'Данные с датчиков 1'!B2686)/(56.48))</f>
        <v>0.14679834317689799</v>
      </c>
      <c r="C2686" s="3">
        <f>'Данные с датчиков 1'!C2686/((PI()*3.5^2)*(1-((0.3*$B$397)-0.5*(B2686-('Данные с датчиков 1'!C2686/(PI()*202*1000000000*3.5^2))))))</f>
        <v>960.60496150971039</v>
      </c>
      <c r="D2686" s="3">
        <f>'Данные с датчиков 1'!D2686</f>
        <v>268</v>
      </c>
      <c r="E2686" s="3">
        <f>LN((56.48+'Данные с датчиков 1'!E2686)/(56.48))</f>
        <v>0.14680094213907122</v>
      </c>
      <c r="F2686" s="3">
        <f>'Данные с датчиков 1'!F2686/((PI()*3.48^2)*(1-((0.3*$E$397)-0.5*(E2686-('Данные с датчиков 1'!F2686/(PI()*202*1000000000*3.48^2))))))</f>
        <v>1008.5672988658644</v>
      </c>
      <c r="G2686" s="3">
        <f>'Данные с датчиков 1'!G2686</f>
        <v>268</v>
      </c>
      <c r="H2686" s="3">
        <f>LN((56.48+'Данные с датчиков 1'!H2686)/(56.48))</f>
        <v>0.14680292957617541</v>
      </c>
      <c r="I2686" s="3">
        <f>'Данные с датчиков 1'!I2686/((PI()*3.484^2)*(1-((0.3*$H$404)-0.5*(H2686-('Данные с датчиков 1'!I2686/(PI()*202*1000000000*3.484^2))))))</f>
        <v>981.3252234100454</v>
      </c>
    </row>
    <row r="2687" spans="1:9" x14ac:dyDescent="0.25">
      <c r="A2687" s="3">
        <f>'Данные с датчиков 1'!A2687</f>
        <v>268.10000000000002</v>
      </c>
      <c r="B2687" s="3">
        <f>LN((56.48+'Данные с датчиков 1'!B2687)/(56.48))</f>
        <v>0.14685643601354778</v>
      </c>
      <c r="C2687" s="3">
        <f>'Данные с датчиков 1'!C2687/((PI()*3.5^2)*(1-((0.3*$B$397)-0.5*(B2687-('Данные с датчиков 1'!C2687/(PI()*202*1000000000*3.5^2))))))</f>
        <v>960.93119510811925</v>
      </c>
      <c r="D2687" s="3">
        <f>'Данные с датчиков 1'!D2687</f>
        <v>268.10000000000002</v>
      </c>
      <c r="E2687" s="3">
        <f>LN((56.48+'Данные с датчиков 1'!E2687)/(56.48))</f>
        <v>0.14685047400940029</v>
      </c>
      <c r="F2687" s="3">
        <f>'Данные с датчиков 1'!F2687/((PI()*3.48^2)*(1-((0.3*$E$397)-0.5*(E2687-('Данные с датчиков 1'!F2687/(PI()*202*1000000000*3.48^2))))))</f>
        <v>1008.4321208343071</v>
      </c>
      <c r="G2687" s="3">
        <f>'Данные с датчиков 1'!G2687</f>
        <v>268.10000000000002</v>
      </c>
      <c r="H2687" s="3">
        <f>LN((56.48+'Данные с датчиков 1'!H2687)/(56.48))</f>
        <v>0.14685077975406727</v>
      </c>
      <c r="I2687" s="3">
        <f>'Данные с датчиков 1'!I2687/((PI()*3.484^2)*(1-((0.3*$H$404)-0.5*(H2687-('Данные с датчиков 1'!I2687/(PI()*202*1000000000*3.484^2))))))</f>
        <v>981.13002787340201</v>
      </c>
    </row>
    <row r="2688" spans="1:9" x14ac:dyDescent="0.25">
      <c r="A2688" s="3">
        <f>'Данные с датчиков 1'!A2688</f>
        <v>268.2</v>
      </c>
      <c r="B2688" s="3">
        <f>LN((56.48+'Данные с датчиков 1'!B2688)/(56.48))</f>
        <v>0.14690046202069545</v>
      </c>
      <c r="C2688" s="3">
        <f>'Данные с датчиков 1'!C2688/((PI()*3.5^2)*(1-((0.3*$B$397)-0.5*(B2688-('Данные с датчиков 1'!C2688/(PI()*202*1000000000*3.5^2))))))</f>
        <v>960.55155449792323</v>
      </c>
      <c r="D2688" s="3">
        <f>'Данные с датчиков 1'!D2688</f>
        <v>268.2</v>
      </c>
      <c r="E2688" s="3">
        <f>LN((56.48+'Данные с датчиков 1'!E2688)/(56.48))</f>
        <v>0.14690306071747974</v>
      </c>
      <c r="F2688" s="3">
        <f>'Данные с датчиков 1'!F2688/((PI()*3.48^2)*(1-((0.3*$E$397)-0.5*(E2688-('Данные с датчиков 1'!F2688/(PI()*202*1000000000*3.48^2))))))</f>
        <v>1008.4858092285787</v>
      </c>
      <c r="G2688" s="3">
        <f>'Данные с датчиков 1'!G2688</f>
        <v>268.2</v>
      </c>
      <c r="H2688" s="3">
        <f>LN((56.48+'Данные с датчиков 1'!H2688)/(56.48))</f>
        <v>0.14690565940751063</v>
      </c>
      <c r="I2688" s="3">
        <f>'Данные с датчиков 1'!I2688/((PI()*3.484^2)*(1-((0.3*$H$404)-0.5*(H2688-('Данные с датчиков 1'!I2688/(PI()*202*1000000000*3.484^2))))))</f>
        <v>981.32079838509549</v>
      </c>
    </row>
    <row r="2689" spans="1:9" x14ac:dyDescent="0.25">
      <c r="A2689" s="3">
        <f>'Данные с датчиков 1'!A2689</f>
        <v>268.3</v>
      </c>
      <c r="B2689" s="3">
        <f>LN((56.48+'Данные с датчиков 1'!B2689)/(56.48))</f>
        <v>0.14695809035783355</v>
      </c>
      <c r="C2689" s="3">
        <f>'Данные с датчиков 1'!C2689/((PI()*3.5^2)*(1-((0.3*$B$397)-0.5*(B2689-('Данные с датчиков 1'!C2689/(PI()*202*1000000000*3.5^2))))))</f>
        <v>960.82288537198292</v>
      </c>
      <c r="D2689" s="3">
        <f>'Данные с датчиков 1'!D2689</f>
        <v>268.3</v>
      </c>
      <c r="E2689" s="3">
        <f>LN((56.48+'Данные с датчиков 1'!E2689)/(56.48))</f>
        <v>0.14695044753331482</v>
      </c>
      <c r="F2689" s="3">
        <f>'Данные с датчиков 1'!F2689/((PI()*3.48^2)*(1-((0.3*$E$397)-0.5*(E2689-('Данные с датчиков 1'!F2689/(PI()*202*1000000000*3.48^2))))))</f>
        <v>1008.2873540407725</v>
      </c>
      <c r="G2689" s="3">
        <f>'Данные с датчиков 1'!G2689</f>
        <v>268.3</v>
      </c>
      <c r="H2689" s="3">
        <f>LN((56.48+'Данные с датчиков 1'!H2689)/(56.48))</f>
        <v>0.14695457466581002</v>
      </c>
      <c r="I2689" s="3">
        <f>'Данные с датчиков 1'!I2689/((PI()*3.484^2)*(1-((0.3*$H$404)-0.5*(H2689-('Данные с датчиков 1'!I2689/(PI()*202*1000000000*3.484^2))))))</f>
        <v>981.20954765500187</v>
      </c>
    </row>
    <row r="2690" spans="1:9" x14ac:dyDescent="0.25">
      <c r="A2690" s="3">
        <f>'Данные с датчиков 1'!A2690</f>
        <v>268.39999999999998</v>
      </c>
      <c r="B2690" s="3">
        <f>LN((56.48+'Данные с датчиков 1'!B2690)/(56.48))</f>
        <v>0.14700837868651165</v>
      </c>
      <c r="C2690" s="3">
        <f>'Данные с датчиков 1'!C2690/((PI()*3.5^2)*(1-((0.3*$B$397)-0.5*(B2690-('Данные с датчиков 1'!C2690/(PI()*202*1000000000*3.5^2))))))</f>
        <v>960.75684450791766</v>
      </c>
      <c r="D2690" s="3">
        <f>'Данные с датчиков 1'!D2690</f>
        <v>268.39999999999998</v>
      </c>
      <c r="E2690" s="3">
        <f>LN((56.48+'Данные с датчиков 1'!E2690)/(56.48))</f>
        <v>0.1470056274147746</v>
      </c>
      <c r="F2690" s="3">
        <f>'Данные с датчиков 1'!F2690/((PI()*3.48^2)*(1-((0.3*$E$397)-0.5*(E2690-('Данные с датчиков 1'!F2690/(PI()*202*1000000000*3.48^2))))))</f>
        <v>1008.483236690793</v>
      </c>
      <c r="G2690" s="3">
        <f>'Данные с датчиков 1'!G2690</f>
        <v>268.39999999999998</v>
      </c>
      <c r="H2690" s="3">
        <f>LN((56.48+'Данные с датчиков 1'!H2690)/(56.48))</f>
        <v>0.14700455747372129</v>
      </c>
      <c r="I2690" s="3">
        <f>'Данные с датчиков 1'!I2690/((PI()*3.484^2)*(1-((0.3*$H$404)-0.5*(H2690-('Данные с датчиков 1'!I2690/(PI()*202*1000000000*3.484^2))))))</f>
        <v>981.10251704314442</v>
      </c>
    </row>
    <row r="2691" spans="1:9" x14ac:dyDescent="0.25">
      <c r="A2691" s="3">
        <f>'Данные с датчиков 1'!A2691</f>
        <v>268.5</v>
      </c>
      <c r="B2691" s="3">
        <f>LN((56.48+'Данные с датчиков 1'!B2691)/(56.48))</f>
        <v>0.14705621903487193</v>
      </c>
      <c r="C2691" s="3">
        <f>'Данные с датчиков 1'!C2691/((PI()*3.5^2)*(1-((0.3*$B$397)-0.5*(B2691-('Данные с датчиков 1'!C2691/(PI()*202*1000000000*3.5^2))))))</f>
        <v>960.53052556115426</v>
      </c>
      <c r="D2691" s="3">
        <f>'Данные с датчиков 1'!D2691</f>
        <v>268.5</v>
      </c>
      <c r="E2691" s="3">
        <f>LN((56.48+'Данные с датчиков 1'!E2691)/(56.48))</f>
        <v>0.14705469062462934</v>
      </c>
      <c r="F2691" s="3">
        <f>'Данные с датчиков 1'!F2691/((PI()*3.48^2)*(1-((0.3*$E$397)-0.5*(E2691-('Данные с датчиков 1'!F2691/(PI()*202*1000000000*3.48^2))))))</f>
        <v>1008.3909348091722</v>
      </c>
      <c r="G2691" s="3">
        <f>'Данные с датчиков 1'!G2691</f>
        <v>268.5</v>
      </c>
      <c r="H2691" s="3">
        <f>LN((56.48+'Данные с датчиков 1'!H2691)/(56.48))</f>
        <v>0.14705728892065148</v>
      </c>
      <c r="I2691" s="3">
        <f>'Данные с датчиков 1'!I2691/((PI()*3.484^2)*(1-((0.3*$H$404)-0.5*(H2691-('Данные с датчиков 1'!I2691/(PI()*202*1000000000*3.484^2))))))</f>
        <v>981.19610790944171</v>
      </c>
    </row>
    <row r="2692" spans="1:9" x14ac:dyDescent="0.25">
      <c r="A2692" s="3">
        <f>'Данные с датчиков 1'!A2692</f>
        <v>268.60000000000002</v>
      </c>
      <c r="B2692" s="3">
        <f>LN((56.48+'Данные с датчиков 1'!B2692)/(56.48))</f>
        <v>0.14711062891767618</v>
      </c>
      <c r="C2692" s="3">
        <f>'Данные с датчиков 1'!C2692/((PI()*3.5^2)*(1-((0.3*$B$397)-0.5*(B2692-('Данные с датчиков 1'!C2692/(PI()*202*1000000000*3.5^2))))))</f>
        <v>960.67949265048048</v>
      </c>
      <c r="D2692" s="3">
        <f>'Данные с датчиков 1'!D2692</f>
        <v>268.60000000000002</v>
      </c>
      <c r="E2692" s="3">
        <f>LN((56.48+'Данные с датчиков 1'!E2692)/(56.48))</f>
        <v>0.14710558542943483</v>
      </c>
      <c r="F2692" s="3">
        <f>'Данные с датчиков 1'!F2692/((PI()*3.48^2)*(1-((0.3*$E$397)-0.5*(E2692-('Данные с датчиков 1'!F2692/(PI()*202*1000000000*3.48^2))))))</f>
        <v>1008.3427204753492</v>
      </c>
      <c r="G2692" s="3">
        <f>'Данные с датчиков 1'!G2692</f>
        <v>268.60000000000002</v>
      </c>
      <c r="H2692" s="3">
        <f>LN((56.48+'Данные с датчиков 1'!H2692)/(56.48))</f>
        <v>0.14710390426103495</v>
      </c>
      <c r="I2692" s="3">
        <f>'Данные с датчиков 1'!I2692/((PI()*3.484^2)*(1-((0.3*$H$404)-0.5*(H2692-('Данные с датчиков 1'!I2692/(PI()*202*1000000000*3.484^2))))))</f>
        <v>980.9481083069237</v>
      </c>
    </row>
    <row r="2693" spans="1:9" x14ac:dyDescent="0.25">
      <c r="A2693" s="3">
        <f>'Данные с датчиков 1'!A2693</f>
        <v>268.7</v>
      </c>
      <c r="B2693" s="3">
        <f>LN((56.48+'Данные с датчиков 1'!B2693)/(56.48))</f>
        <v>0.14715632481849464</v>
      </c>
      <c r="C2693" s="3">
        <f>'Данные с датчиков 1'!C2693/((PI()*3.5^2)*(1-((0.3*$B$397)-0.5*(B2693-('Данные с датчиков 1'!C2693/(PI()*202*1000000000*3.5^2))))))</f>
        <v>960.36727902302789</v>
      </c>
      <c r="D2693" s="3">
        <f>'Данные с датчиков 1'!D2693</f>
        <v>268.7</v>
      </c>
      <c r="E2693" s="3">
        <f>LN((56.48+'Данные с датчиков 1'!E2693)/(56.48))</f>
        <v>0.1471577002480203</v>
      </c>
      <c r="F2693" s="3">
        <f>'Данные с датчиков 1'!F2693/((PI()*3.48^2)*(1-((0.3*$E$397)-0.5*(E2693-('Данные с датчиков 1'!F2693/(PI()*202*1000000000*3.48^2))))))</f>
        <v>1008.415107204976</v>
      </c>
      <c r="G2693" s="3">
        <f>'Данные с датчиков 1'!G2693</f>
        <v>268.7</v>
      </c>
      <c r="H2693" s="3">
        <f>LN((56.48+'Данные с датчиков 1'!H2693)/(56.48))</f>
        <v>0.14716106240111862</v>
      </c>
      <c r="I2693" s="3">
        <f>'Данные с датчиков 1'!I2693/((PI()*3.484^2)*(1-((0.3*$H$404)-0.5*(H2693-('Данные с датчиков 1'!I2693/(PI()*202*1000000000*3.484^2))))))</f>
        <v>981.22290213163819</v>
      </c>
    </row>
    <row r="2694" spans="1:9" x14ac:dyDescent="0.25">
      <c r="A2694" s="3">
        <f>'Данные с датчиков 1'!A2694</f>
        <v>268.8</v>
      </c>
      <c r="B2694" s="3">
        <f>LN((56.48+'Данные с датчиков 1'!B2694)/(56.48))</f>
        <v>0.14721225742674604</v>
      </c>
      <c r="C2694" s="3">
        <f>'Данные с датчиков 1'!C2694/((PI()*3.5^2)*(1-((0.3*$B$397)-0.5*(B2694-('Данные с датчиков 1'!C2694/(PI()*202*1000000000*3.5^2))))))</f>
        <v>960.55789878340192</v>
      </c>
      <c r="D2694" s="3">
        <f>'Данные с датчиков 1'!D2694</f>
        <v>268.8</v>
      </c>
      <c r="E2694" s="3">
        <f>LN((56.48+'Данные с датчиков 1'!E2694)/(56.48))</f>
        <v>0.14720461654454201</v>
      </c>
      <c r="F2694" s="3">
        <f>'Данные с датчиков 1'!F2694/((PI()*3.48^2)*(1-((0.3*$E$397)-0.5*(E2694-('Данные с датчиков 1'!F2694/(PI()*202*1000000000*3.48^2))))))</f>
        <v>1008.1745514192994</v>
      </c>
      <c r="G2694" s="3">
        <f>'Данные с датчиков 1'!G2694</f>
        <v>268.8</v>
      </c>
      <c r="H2694" s="3">
        <f>LN((56.48+'Данные с датчиков 1'!H2694)/(56.48))</f>
        <v>0.14720583908961793</v>
      </c>
      <c r="I2694" s="3">
        <f>'Данные с датчиков 1'!I2694/((PI()*3.484^2)*(1-((0.3*$H$404)-0.5*(H2694-('Данные с датчиков 1'!I2694/(PI()*202*1000000000*3.484^2))))))</f>
        <v>980.89931519776133</v>
      </c>
    </row>
    <row r="2695" spans="1:9" x14ac:dyDescent="0.25">
      <c r="A2695" s="3">
        <f>'Данные с датчиков 1'!A2695</f>
        <v>268.89999999999998</v>
      </c>
      <c r="B2695" s="3">
        <f>LN((56.48+'Данные с датчиков 1'!B2695)/(56.48))</f>
        <v>0.14725855992402515</v>
      </c>
      <c r="C2695" s="3">
        <f>'Данные с датчиков 1'!C2695/((PI()*3.5^2)*(1-((0.3*$B$397)-0.5*(B2695-('Данные с датчиков 1'!C2695/(PI()*202*1000000000*3.5^2))))))</f>
        <v>960.29899706398805</v>
      </c>
      <c r="D2695" s="3">
        <f>'Данные с датчиков 1'!D2695</f>
        <v>268.89999999999998</v>
      </c>
      <c r="E2695" s="3">
        <f>LN((56.48+'Данные с датчиков 1'!E2695)/(56.48))</f>
        <v>0.14726131049996527</v>
      </c>
      <c r="F2695" s="3">
        <f>'Данные с датчиков 1'!F2695/((PI()*3.48^2)*(1-((0.3*$E$397)-0.5*(E2695-('Данные с датчиков 1'!F2695/(PI()*202*1000000000*3.48^2))))))</f>
        <v>1008.4319673192673</v>
      </c>
      <c r="G2695" s="3">
        <f>'Данные с датчиков 1'!G2695</f>
        <v>268.89999999999998</v>
      </c>
      <c r="H2695" s="3">
        <f>LN((56.48+'Данные с датчиков 1'!H2695)/(56.48))</f>
        <v>0.14726329702232779</v>
      </c>
      <c r="I2695" s="3">
        <f>'Данные с датчиков 1'!I2695/((PI()*3.484^2)*(1-((0.3*$H$404)-0.5*(H2695-('Данные с датчиков 1'!I2695/(PI()*202*1000000000*3.484^2))))))</f>
        <v>981.20180901639412</v>
      </c>
    </row>
    <row r="2696" spans="1:9" x14ac:dyDescent="0.25">
      <c r="A2696" s="3">
        <f>'Данные с датчиков 1'!A2696</f>
        <v>269</v>
      </c>
      <c r="B2696" s="3">
        <f>LN((56.48+'Данные с датчиков 1'!B2696)/(56.48))</f>
        <v>0.14731326440219633</v>
      </c>
      <c r="C2696" s="3">
        <f>'Данные с датчиков 1'!C2696/((PI()*3.5^2)*(1-((0.3*$B$397)-0.5*(B2696-('Данные с датчиков 1'!C2696/(PI()*202*1000000000*3.5^2))))))</f>
        <v>960.43355166971901</v>
      </c>
      <c r="D2696" s="3">
        <f>'Данные с датчиков 1'!D2696</f>
        <v>269</v>
      </c>
      <c r="E2696" s="3">
        <f>LN((56.48+'Данные с датчиков 1'!E2696)/(56.48))</f>
        <v>0.14730608270001214</v>
      </c>
      <c r="F2696" s="3">
        <f>'Данные с датчиков 1'!F2696/((PI()*3.48^2)*(1-((0.3*$E$397)-0.5*(E2696-('Данные с датчиков 1'!F2696/(PI()*202*1000000000*3.48^2))))))</f>
        <v>1008.1026436101755</v>
      </c>
      <c r="G2696" s="3">
        <f>'Данные с датчиков 1'!G2696</f>
        <v>269</v>
      </c>
      <c r="H2696" s="3">
        <f>LN((56.48+'Данные с датчиков 1'!H2696)/(56.48))</f>
        <v>0.14731066677119001</v>
      </c>
      <c r="I2696" s="3">
        <f>'Данные с датчиков 1'!I2696/((PI()*3.484^2)*(1-((0.3*$H$404)-0.5*(H2696-('Данные с датчиков 1'!I2696/(PI()*202*1000000000*3.484^2))))))</f>
        <v>980.98498416931261</v>
      </c>
    </row>
    <row r="2697" spans="1:9" x14ac:dyDescent="0.25">
      <c r="A2697" s="3">
        <f>'Данные с датчиков 1'!A2697</f>
        <v>269.10000000000002</v>
      </c>
      <c r="B2697" s="3">
        <f>LN((56.48+'Данные с датчиков 1'!B2697)/(56.48))</f>
        <v>0.1473633820794297</v>
      </c>
      <c r="C2697" s="3">
        <f>'Данные с датчиков 1'!C2697/((PI()*3.5^2)*(1-((0.3*$B$397)-0.5*(B2697-('Данные с датчиков 1'!C2697/(PI()*202*1000000000*3.5^2))))))</f>
        <v>960.37293571920532</v>
      </c>
      <c r="D2697" s="3">
        <f>'Данные с датчиков 1'!D2697</f>
        <v>269.10000000000002</v>
      </c>
      <c r="E2697" s="3">
        <f>LN((56.48+'Данные с датчиков 1'!E2697)/(56.48))</f>
        <v>0.14736353487338572</v>
      </c>
      <c r="F2697" s="3">
        <f>'Данные с датчиков 1'!F2697/((PI()*3.48^2)*(1-((0.3*$E$397)-0.5*(E2697-('Данные с датчиков 1'!F2697/(PI()*202*1000000000*3.48^2))))))</f>
        <v>1008.3852901504672</v>
      </c>
      <c r="G2697" s="3">
        <f>'Данные с датчиков 1'!G2697</f>
        <v>269.10000000000002</v>
      </c>
      <c r="H2697" s="3">
        <f>LN((56.48+'Данные с датчиков 1'!H2697)/(56.48))</f>
        <v>0.14736154855013794</v>
      </c>
      <c r="I2697" s="3">
        <f>'Данные с датчиков 1'!I2697/((PI()*3.484^2)*(1-((0.3*$H$404)-0.5*(H2697-('Данные с датчиков 1'!I2697/(PI()*202*1000000000*3.484^2))))))</f>
        <v>980.9662937183756</v>
      </c>
    </row>
    <row r="2698" spans="1:9" x14ac:dyDescent="0.25">
      <c r="A2698" s="3">
        <f>'Данные с датчиков 1'!A2698</f>
        <v>269.2</v>
      </c>
      <c r="B2698" s="3">
        <f>LN((56.48+'Данные с датчиков 1'!B2698)/(56.48))</f>
        <v>0.14741288609957892</v>
      </c>
      <c r="C2698" s="3">
        <f>'Данные с датчиков 1'!C2698/((PI()*3.5^2)*(1-((0.3*$B$397)-0.5*(B2698-('Данные с датчиков 1'!C2698/(PI()*202*1000000000*3.5^2))))))</f>
        <v>960.25941591486617</v>
      </c>
      <c r="D2698" s="3">
        <f>'Данные с датчиков 1'!D2698</f>
        <v>269.2</v>
      </c>
      <c r="E2698" s="3">
        <f>LN((56.48+'Данные с датчиков 1'!E2698)/(56.48))</f>
        <v>0.14741074708763741</v>
      </c>
      <c r="F2698" s="3">
        <f>'Данные с датчиков 1'!F2698/((PI()*3.48^2)*(1-((0.3*$E$397)-0.5*(E2698-('Данные с датчиков 1'!F2698/(PI()*202*1000000000*3.48^2))))))</f>
        <v>1008.1737780895786</v>
      </c>
      <c r="G2698" s="3">
        <f>'Данные с датчиков 1'!G2698</f>
        <v>269.2</v>
      </c>
      <c r="H2698" s="3">
        <f>LN((56.48+'Данные с датчиков 1'!H2698)/(56.48))</f>
        <v>0.14741273331316329</v>
      </c>
      <c r="I2698" s="3">
        <f>'Данные с датчиков 1'!I2698/((PI()*3.484^2)*(1-((0.3*$H$404)-0.5*(H2698-('Данные с датчиков 1'!I2698/(PI()*202*1000000000*3.484^2))))))</f>
        <v>980.95869987275591</v>
      </c>
    </row>
    <row r="2699" spans="1:9" x14ac:dyDescent="0.25">
      <c r="A2699" s="3">
        <f>'Данные с датчиков 1'!A2699</f>
        <v>269.3</v>
      </c>
      <c r="B2699" s="3">
        <f>LN((56.48+'Данные с датчиков 1'!B2699)/(56.48))</f>
        <v>0.14746605435465962</v>
      </c>
      <c r="C2699" s="3">
        <f>'Данные с датчиков 1'!C2699/((PI()*3.5^2)*(1-((0.3*$B$397)-0.5*(B2699-('Данные с датчиков 1'!C2699/(PI()*202*1000000000*3.5^2))))))</f>
        <v>960.34546737616699</v>
      </c>
      <c r="D2699" s="3">
        <f>'Данные с датчиков 1'!D2699</f>
        <v>269.3</v>
      </c>
      <c r="E2699" s="3">
        <f>LN((56.48+'Данные с датчиков 1'!E2699)/(56.48))</f>
        <v>0.14746208211147277</v>
      </c>
      <c r="F2699" s="3">
        <f>'Данные с датчиков 1'!F2699/((PI()*3.48^2)*(1-((0.3*$E$397)-0.5*(E2699-('Данные с датчиков 1'!F2699/(PI()*202*1000000000*3.48^2))))))</f>
        <v>1008.1741592855432</v>
      </c>
      <c r="G2699" s="3">
        <f>'Данные с датчиков 1'!G2699</f>
        <v>269.3</v>
      </c>
      <c r="H2699" s="3">
        <f>LN((56.48+'Данные с датчиков 1'!H2699)/(56.48))</f>
        <v>0.14745933208771575</v>
      </c>
      <c r="I2699" s="3">
        <f>'Данные с датчиков 1'!I2699/((PI()*3.484^2)*(1-((0.3*$H$404)-0.5*(H2699-('Данные с датчиков 1'!I2699/(PI()*202*1000000000*3.484^2))))))</f>
        <v>980.70921775847205</v>
      </c>
    </row>
    <row r="2700" spans="1:9" x14ac:dyDescent="0.25">
      <c r="A2700" s="3">
        <f>'Данные с датчиков 1'!A2700</f>
        <v>269.39999999999998</v>
      </c>
      <c r="B2700" s="3">
        <f>LN((56.48+'Данные с датчиков 1'!B2700)/(56.48))</f>
        <v>0.14751219233105003</v>
      </c>
      <c r="C2700" s="3">
        <f>'Данные с датчиков 1'!C2700/((PI()*3.5^2)*(1-((0.3*$B$397)-0.5*(B2700-('Данные с датчиков 1'!C2700/(PI()*202*1000000000*3.5^2))))))</f>
        <v>960.08638964732074</v>
      </c>
      <c r="D2700" s="3">
        <f>'Данные с датчиков 1'!D2700</f>
        <v>269.39999999999998</v>
      </c>
      <c r="E2700" s="3">
        <f>LN((56.48+'Данные с датчиков 1'!E2700)/(56.48))</f>
        <v>0.14751310895802155</v>
      </c>
      <c r="F2700" s="3">
        <f>'Данные с датчиков 1'!F2700/((PI()*3.48^2)*(1-((0.3*$E$397)-0.5*(E2700-('Данные с датчиков 1'!F2700/(PI()*202*1000000000*3.48^2))))))</f>
        <v>1008.1532265490457</v>
      </c>
      <c r="G2700" s="3">
        <f>'Данные с датчиков 1'!G2700</f>
        <v>269.39999999999998</v>
      </c>
      <c r="H2700" s="3">
        <f>LN((56.48+'Данные с датчиков 1'!H2700)/(56.48))</f>
        <v>0.14751738653944668</v>
      </c>
      <c r="I2700" s="3">
        <f>'Данные с датчиков 1'!I2700/((PI()*3.484^2)*(1-((0.3*$H$404)-0.5*(H2700-('Данные с датчиков 1'!I2700/(PI()*202*1000000000*3.484^2))))))</f>
        <v>981.02811426386529</v>
      </c>
    </row>
    <row r="2701" spans="1:9" x14ac:dyDescent="0.25">
      <c r="A2701" s="3">
        <f>'Данные с датчиков 1'!A2701</f>
        <v>269.5</v>
      </c>
      <c r="B2701" s="3">
        <f>LN((56.48+'Данные с датчиков 1'!B2701)/(56.48))</f>
        <v>0.14756779951337354</v>
      </c>
      <c r="C2701" s="3">
        <f>'Данные с датчиков 1'!C2701/((PI()*3.5^2)*(1-((0.3*$B$397)-0.5*(B2701-('Данные с датчиков 1'!C2701/(PI()*202*1000000000*3.5^2))))))</f>
        <v>960.2560119314727</v>
      </c>
      <c r="D2701" s="3">
        <f>'Данные с датчиков 1'!D2701</f>
        <v>269.5</v>
      </c>
      <c r="E2701" s="3">
        <f>LN((56.48+'Данные с датчиков 1'!E2701)/(56.48))</f>
        <v>0.14755939752754127</v>
      </c>
      <c r="F2701" s="3">
        <f>'Данные с датчиков 1'!F2701/((PI()*3.48^2)*(1-((0.3*$E$397)-0.5*(E2701-('Данные с датчиков 1'!F2701/(PI()*202*1000000000*3.48^2))))))</f>
        <v>1007.8954995266107</v>
      </c>
      <c r="G2701" s="3">
        <f>'Данные с датчиков 1'!G2701</f>
        <v>269.5</v>
      </c>
      <c r="H2701" s="3">
        <f>LN((56.48+'Данные с датчиков 1'!H2701)/(56.48))</f>
        <v>0.1475629110938407</v>
      </c>
      <c r="I2701" s="3">
        <f>'Данные с датчиков 1'!I2701/((PI()*3.484^2)*(1-((0.3*$H$404)-0.5*(H2701-('Данные с датчиков 1'!I2701/(PI()*202*1000000000*3.484^2))))))</f>
        <v>980.73986490948994</v>
      </c>
    </row>
    <row r="2702" spans="1:9" x14ac:dyDescent="0.25">
      <c r="A2702" s="3">
        <f>'Данные с датчиков 1'!A2702</f>
        <v>269.60000000000002</v>
      </c>
      <c r="B2702" s="3">
        <f>LN((56.48+'Данные с датчиков 1'!B2702)/(56.48))</f>
        <v>0.14761500208505171</v>
      </c>
      <c r="C2702" s="3">
        <f>'Данные с датчиков 1'!C2702/((PI()*3.5^2)*(1-((0.3*$B$397)-0.5*(B2702-('Данные с датчиков 1'!C2702/(PI()*202*1000000000*3.5^2))))))</f>
        <v>960.07152747836494</v>
      </c>
      <c r="D2702" s="3">
        <f>'Данные с датчиков 1'!D2702</f>
        <v>269.60000000000002</v>
      </c>
      <c r="E2702" s="3">
        <f>LN((56.48+'Данные с датчиков 1'!E2702)/(56.48))</f>
        <v>0.14761729341532259</v>
      </c>
      <c r="F2702" s="3">
        <f>'Данные с датчиков 1'!F2702/((PI()*3.48^2)*(1-((0.3*$E$397)-0.5*(E2702-('Данные с датчиков 1'!F2702/(PI()*202*1000000000*3.48^2))))))</f>
        <v>1008.2112989231219</v>
      </c>
      <c r="G2702" s="3">
        <f>'Данные с датчиков 1'!G2702</f>
        <v>269.60000000000002</v>
      </c>
      <c r="H2702" s="3">
        <f>LN((56.48+'Данные с датчиков 1'!H2702)/(56.48))</f>
        <v>0.14761744617048722</v>
      </c>
      <c r="I2702" s="3">
        <f>'Данные с датчиков 1'!I2702/((PI()*3.484^2)*(1-((0.3*$H$404)-0.5*(H2702-('Данные с датчиков 1'!I2702/(PI()*202*1000000000*3.484^2))))))</f>
        <v>980.89098940118799</v>
      </c>
    </row>
    <row r="2703" spans="1:9" x14ac:dyDescent="0.25">
      <c r="A2703" s="3">
        <f>'Данные с датчиков 1'!A2703</f>
        <v>269.7</v>
      </c>
      <c r="B2703" s="3">
        <f>LN((56.48+'Данные с датчиков 1'!B2703)/(56.48))</f>
        <v>0.1476689233320907</v>
      </c>
      <c r="C2703" s="3">
        <f>'Данные с датчиков 1'!C2703/((PI()*3.5^2)*(1-((0.3*$B$397)-0.5*(B2703-('Данные с датчиков 1'!C2703/(PI()*202*1000000000*3.5^2))))))</f>
        <v>960.17578668030194</v>
      </c>
      <c r="D2703" s="3">
        <f>'Данные с датчиков 1'!D2703</f>
        <v>269.7</v>
      </c>
      <c r="E2703" s="3">
        <f>LN((56.48+'Данные с датчиков 1'!E2703)/(56.48))</f>
        <v>0.1476626606735966</v>
      </c>
      <c r="F2703" s="3">
        <f>'Данные с датчиков 1'!F2703/((PI()*3.48^2)*(1-((0.3*$E$397)-0.5*(E2703-('Данные с датчиков 1'!F2703/(PI()*202*1000000000*3.48^2))))))</f>
        <v>1007.9188003342751</v>
      </c>
      <c r="G2703" s="3">
        <f>'Данные с датчиков 1'!G2703</f>
        <v>269.7</v>
      </c>
      <c r="H2703" s="3">
        <f>LN((56.48+'Данные с датчиков 1'!H2703)/(56.48))</f>
        <v>0.14767090904488703</v>
      </c>
      <c r="I2703" s="3">
        <f>'Данные с датчиков 1'!I2703/((PI()*3.484^2)*(1-((0.3*$H$404)-0.5*(H2703-('Данные с датчиков 1'!I2703/(PI()*202*1000000000*3.484^2))))))</f>
        <v>980.99007919520295</v>
      </c>
    </row>
    <row r="2704" spans="1:9" x14ac:dyDescent="0.25">
      <c r="A2704" s="3">
        <f>'Данные с датчиков 1'!A2704</f>
        <v>269.8</v>
      </c>
      <c r="B2704" s="3">
        <f>LN((56.48+'Данные с датчиков 1'!B2704)/(56.48))</f>
        <v>0.1477203978439324</v>
      </c>
      <c r="C2704" s="3">
        <f>'Данные с датчиков 1'!C2704/((PI()*3.5^2)*(1-((0.3*$B$397)-0.5*(B2704-('Данные с датчиков 1'!C2704/(PI()*202*1000000000*3.5^2))))))</f>
        <v>960.17060549735652</v>
      </c>
      <c r="D2704" s="3">
        <f>'Данные с датчиков 1'!D2704</f>
        <v>269.8</v>
      </c>
      <c r="E2704" s="3">
        <f>LN((56.48+'Данные с датчиков 1'!E2704)/(56.48))</f>
        <v>0.14771810674989591</v>
      </c>
      <c r="F2704" s="3">
        <f>'Данные с датчиков 1'!F2704/((PI()*3.48^2)*(1-((0.3*$E$397)-0.5*(E2704-('Данные с датчиков 1'!F2704/(PI()*202*1000000000*3.48^2))))))</f>
        <v>1008.1118072939673</v>
      </c>
      <c r="G2704" s="3">
        <f>'Данные с датчиков 1'!G2704</f>
        <v>269.8</v>
      </c>
      <c r="H2704" s="3">
        <f>LN((56.48+'Данные с датчиков 1'!H2704)/(56.48))</f>
        <v>0.14771535743012337</v>
      </c>
      <c r="I2704" s="3">
        <f>'Данные с датчиков 1'!I2704/((PI()*3.484^2)*(1-((0.3*$H$404)-0.5*(H2704-('Данные с датчиков 1'!I2704/(PI()*202*1000000000*3.484^2))))))</f>
        <v>980.6110379986095</v>
      </c>
    </row>
    <row r="2705" spans="1:9" x14ac:dyDescent="0.25">
      <c r="A2705" s="3">
        <f>'Данные с датчиков 1'!A2705</f>
        <v>269.89999999999998</v>
      </c>
      <c r="B2705" s="3">
        <f>LN((56.48+'Данные с датчиков 1'!B2705)/(56.48))</f>
        <v>0.14776591315747578</v>
      </c>
      <c r="C2705" s="3">
        <f>'Данные с датчиков 1'!C2705/((PI()*3.5^2)*(1-((0.3*$B$397)-0.5*(B2705-('Данные с датчиков 1'!C2705/(PI()*202*1000000000*3.5^2))))))</f>
        <v>959.87360281052679</v>
      </c>
      <c r="D2705" s="3">
        <f>'Данные с датчиков 1'!D2705</f>
        <v>269.89999999999998</v>
      </c>
      <c r="E2705" s="3">
        <f>LN((56.48+'Данные с датчиков 1'!E2705)/(56.48))</f>
        <v>0.14777064785301156</v>
      </c>
      <c r="F2705" s="3">
        <f>'Данные с датчиков 1'!F2705/((PI()*3.48^2)*(1-((0.3*$E$397)-0.5*(E2705-('Данные с датчиков 1'!F2705/(PI()*202*1000000000*3.48^2))))))</f>
        <v>1008.1874412940625</v>
      </c>
      <c r="G2705" s="3">
        <f>'Данные с датчиков 1'!G2705</f>
        <v>269.89999999999998</v>
      </c>
      <c r="H2705" s="3">
        <f>LN((56.48+'Данные с датчиков 1'!H2705)/(56.48))</f>
        <v>0.14777171697470745</v>
      </c>
      <c r="I2705" s="3">
        <f>'Данные с датчиков 1'!I2705/((PI()*3.484^2)*(1-((0.3*$H$404)-0.5*(H2705-('Данные с датчиков 1'!I2705/(PI()*202*1000000000*3.484^2))))))</f>
        <v>980.87499217710047</v>
      </c>
    </row>
    <row r="2706" spans="1:9" x14ac:dyDescent="0.25">
      <c r="A2706" s="3">
        <f>'Данные с датчиков 1'!A2706</f>
        <v>270</v>
      </c>
      <c r="B2706" s="3">
        <f>LN((56.48+'Данные с датчиков 1'!B2706)/(56.48))</f>
        <v>0.14782440798478583</v>
      </c>
      <c r="C2706" s="3">
        <f>'Данные с датчиков 1'!C2706/((PI()*3.5^2)*(1-((0.3*$B$397)-0.5*(B2706-('Данные с датчиков 1'!C2706/(PI()*202*1000000000*3.5^2))))))</f>
        <v>960.19619803411194</v>
      </c>
      <c r="D2706" s="3">
        <f>'Данные с датчиков 1'!D2706</f>
        <v>270</v>
      </c>
      <c r="E2706" s="3">
        <f>LN((56.48+'Данные с датчиков 1'!E2706)/(56.48))</f>
        <v>0.14781616087951971</v>
      </c>
      <c r="F2706" s="3">
        <f>'Данные с датчиков 1'!F2706/((PI()*3.48^2)*(1-((0.3*$E$397)-0.5*(E2706-('Данные с датчиков 1'!F2706/(PI()*202*1000000000*3.48^2))))))</f>
        <v>1007.8697823353136</v>
      </c>
      <c r="G2706" s="3">
        <f>'Данные с датчиков 1'!G2706</f>
        <v>270</v>
      </c>
      <c r="H2706" s="3">
        <f>LN((56.48+'Данные с датчиков 1'!H2706)/(56.48))</f>
        <v>0.14781952081950503</v>
      </c>
      <c r="I2706" s="3">
        <f>'Данные с датчиков 1'!I2706/((PI()*3.484^2)*(1-((0.3*$H$404)-0.5*(H2706-('Данные с датчиков 1'!I2706/(PI()*202*1000000000*3.484^2))))))</f>
        <v>980.67559632830728</v>
      </c>
    </row>
    <row r="2707" spans="1:9" x14ac:dyDescent="0.25">
      <c r="A2707" s="3">
        <f>'Данные с датчиков 1'!A2707</f>
        <v>270.10000000000002</v>
      </c>
      <c r="B2707" s="3">
        <f>LN((56.48+'Данные с датчиков 1'!B2707)/(56.48))</f>
        <v>0.14787114029661436</v>
      </c>
      <c r="C2707" s="3">
        <f>'Данные с датчиков 1'!C2707/((PI()*3.5^2)*(1-((0.3*$B$397)-0.5*(B2707-('Данные с датчиков 1'!C2707/(PI()*202*1000000000*3.5^2))))))</f>
        <v>959.93062166921823</v>
      </c>
      <c r="D2707" s="3">
        <f>'Данные с датчиков 1'!D2707</f>
        <v>270.10000000000002</v>
      </c>
      <c r="E2707" s="3">
        <f>LN((56.48+'Данные с датчиков 1'!E2707)/(56.48))</f>
        <v>0.14787068214729465</v>
      </c>
      <c r="F2707" s="3">
        <f>'Данные с датчиков 1'!F2707/((PI()*3.48^2)*(1-((0.3*$E$397)-0.5*(E2707-('Данные с датчиков 1'!F2707/(PI()*202*1000000000*3.48^2))))))</f>
        <v>1008.0642719053484</v>
      </c>
      <c r="G2707" s="3">
        <f>'Данные с датчиков 1'!G2707</f>
        <v>270.10000000000002</v>
      </c>
      <c r="H2707" s="3">
        <f>LN((56.48+'Данные с датчиков 1'!H2707)/(56.48))</f>
        <v>0.14787220931087688</v>
      </c>
      <c r="I2707" s="3">
        <f>'Данные с датчиков 1'!I2707/((PI()*3.484^2)*(1-((0.3*$H$404)-0.5*(H2707-('Данные с датчиков 1'!I2707/(PI()*202*1000000000*3.484^2))))))</f>
        <v>980.71983502966464</v>
      </c>
    </row>
    <row r="2708" spans="1:9" x14ac:dyDescent="0.25">
      <c r="A2708" s="3">
        <f>'Данные с датчиков 1'!A2708</f>
        <v>270.2</v>
      </c>
      <c r="B2708" s="3">
        <f>LN((56.48+'Данные с датчиков 1'!B2708)/(56.48))</f>
        <v>0.14792520044266302</v>
      </c>
      <c r="C2708" s="3">
        <f>'Данные с датчиков 1'!C2708/((PI()*3.5^2)*(1-((0.3*$B$397)-0.5*(B2708-('Данные с датчиков 1'!C2708/(PI()*202*1000000000*3.5^2))))))</f>
        <v>960.02862700884191</v>
      </c>
      <c r="D2708" s="3">
        <f>'Данные с датчиков 1'!D2708</f>
        <v>270.2</v>
      </c>
      <c r="E2708" s="3">
        <f>LN((56.48+'Данные с датчиков 1'!E2708)/(56.48))</f>
        <v>0.14791909209803814</v>
      </c>
      <c r="F2708" s="3">
        <f>'Данные с датчиков 1'!F2708/((PI()*3.48^2)*(1-((0.3*$E$397)-0.5*(E2708-('Данные с датчиков 1'!F2708/(PI()*202*1000000000*3.48^2))))))</f>
        <v>1007.898337846462</v>
      </c>
      <c r="G2708" s="3">
        <f>'Данные с датчиков 1'!G2708</f>
        <v>270.2</v>
      </c>
      <c r="H2708" s="3">
        <f>LN((56.48+'Данные с датчиков 1'!H2708)/(56.48))</f>
        <v>0.14792077189652958</v>
      </c>
      <c r="I2708" s="3">
        <f>'Данные с датчиков 1'!I2708/((PI()*3.484^2)*(1-((0.3*$H$404)-0.5*(H2708-('Данные с датчиков 1'!I2708/(PI()*202*1000000000*3.484^2))))))</f>
        <v>980.60909831507206</v>
      </c>
    </row>
    <row r="2709" spans="1:9" x14ac:dyDescent="0.25">
      <c r="A2709" s="3">
        <f>'Данные с датчиков 1'!A2709</f>
        <v>270.3</v>
      </c>
      <c r="B2709" s="3">
        <f>LN((56.48+'Данные с датчиков 1'!B2709)/(56.48))</f>
        <v>0.14797345505354553</v>
      </c>
      <c r="C2709" s="3">
        <f>'Данные с датчиков 1'!C2709/((PI()*3.5^2)*(1-((0.3*$B$397)-0.5*(B2709-('Данные с датчиков 1'!C2709/(PI()*202*1000000000*3.5^2))))))</f>
        <v>959.86833979582457</v>
      </c>
      <c r="D2709" s="3">
        <f>'Данные с датчиков 1'!D2709</f>
        <v>270.3</v>
      </c>
      <c r="E2709" s="3">
        <f>LN((56.48+'Данные с датчиков 1'!E2709)/(56.48))</f>
        <v>0.14797269154935144</v>
      </c>
      <c r="F2709" s="3">
        <f>'Данные с датчиков 1'!F2709/((PI()*3.48^2)*(1-((0.3*$E$397)-0.5*(E2709-('Данные с датчиков 1'!F2709/(PI()*202*1000000000*3.48^2))))))</f>
        <v>1008.0016598604961</v>
      </c>
      <c r="G2709" s="3">
        <f>'Данные с датчиков 1'!G2709</f>
        <v>270.3</v>
      </c>
      <c r="H2709" s="3">
        <f>LN((56.48+'Данные с датчиков 1'!H2709)/(56.48))</f>
        <v>0.14797238614751054</v>
      </c>
      <c r="I2709" s="3">
        <f>'Данные с датчиков 1'!I2709/((PI()*3.484^2)*(1-((0.3*$H$404)-0.5*(H2709-('Данные с датчиков 1'!I2709/(PI()*202*1000000000*3.484^2))))))</f>
        <v>980.60102964415501</v>
      </c>
    </row>
    <row r="2710" spans="1:9" x14ac:dyDescent="0.25">
      <c r="A2710" s="3">
        <f>'Данные с датчиков 1'!A2710</f>
        <v>270.39999999999998</v>
      </c>
      <c r="B2710" s="3">
        <f>LN((56.48+'Данные с датчиков 1'!B2710)/(56.48))</f>
        <v>0.14802323426899258</v>
      </c>
      <c r="C2710" s="3">
        <f>'Данные с датчиков 1'!C2710/((PI()*3.5^2)*(1-((0.3*$B$397)-0.5*(B2710-('Данные с датчиков 1'!C2710/(PI()*202*1000000000*3.5^2))))))</f>
        <v>959.77604554743584</v>
      </c>
      <c r="D2710" s="3">
        <f>'Данные с датчиков 1'!D2710</f>
        <v>270.39999999999998</v>
      </c>
      <c r="E2710" s="3">
        <f>LN((56.48+'Данные с датчиков 1'!E2710)/(56.48))</f>
        <v>0.14802124925569041</v>
      </c>
      <c r="F2710" s="3">
        <f>'Данные с датчиков 1'!F2710/((PI()*3.48^2)*(1-((0.3*$E$397)-0.5*(E2710-('Данные с датчиков 1'!F2710/(PI()*202*1000000000*3.48^2))))))</f>
        <v>1007.9024341603305</v>
      </c>
      <c r="G2710" s="3">
        <f>'Данные с датчиков 1'!G2710</f>
        <v>270.39999999999998</v>
      </c>
      <c r="H2710" s="3">
        <f>LN((56.48+'Данные с датчиков 1'!H2710)/(56.48))</f>
        <v>0.14802476119962091</v>
      </c>
      <c r="I2710" s="3">
        <f>'Данные с датчиков 1'!I2710/((PI()*3.484^2)*(1-((0.3*$H$404)-0.5*(H2710-('Данные с датчиков 1'!I2710/(PI()*202*1000000000*3.484^2))))))</f>
        <v>980.65587485527783</v>
      </c>
    </row>
    <row r="2711" spans="1:9" x14ac:dyDescent="0.25">
      <c r="A2711" s="3">
        <f>'Данные с датчиков 1'!A2711</f>
        <v>270.5</v>
      </c>
      <c r="B2711" s="3">
        <f>LN((56.48+'Данные с датчиков 1'!B2711)/(56.48))</f>
        <v>0.1480772861936667</v>
      </c>
      <c r="C2711" s="3">
        <f>'Данные с датчиков 1'!C2711/((PI()*3.5^2)*(1-((0.3*$B$397)-0.5*(B2711-('Данные с датчиков 1'!C2711/(PI()*202*1000000000*3.5^2))))))</f>
        <v>959.90125275712933</v>
      </c>
      <c r="D2711" s="3">
        <f>'Данные с датчиков 1'!D2711</f>
        <v>270.5</v>
      </c>
      <c r="E2711" s="3">
        <f>LN((56.48+'Данные с датчиков 1'!E2711)/(56.48))</f>
        <v>0.14807331637770432</v>
      </c>
      <c r="F2711" s="3">
        <f>'Данные с датчиков 1'!F2711/((PI()*3.48^2)*(1-((0.3*$E$397)-0.5*(E2711-('Данные с датчиков 1'!F2711/(PI()*202*1000000000*3.48^2))))))</f>
        <v>1007.9035341179583</v>
      </c>
      <c r="G2711" s="3">
        <f>'Данные с датчиков 1'!G2711</f>
        <v>270.5</v>
      </c>
      <c r="H2711" s="3">
        <f>LN((56.48+'Данные с датчиков 1'!H2711)/(56.48))</f>
        <v>0.14807255294975097</v>
      </c>
      <c r="I2711" s="3">
        <f>'Данные с датчиков 1'!I2711/((PI()*3.484^2)*(1-((0.3*$H$404)-0.5*(H2711-('Данные с датчиков 1'!I2711/(PI()*202*1000000000*3.484^2))))))</f>
        <v>980.45622509303234</v>
      </c>
    </row>
    <row r="2712" spans="1:9" x14ac:dyDescent="0.25">
      <c r="A2712" s="3">
        <f>'Данные с датчиков 1'!A2712</f>
        <v>270.60000000000002</v>
      </c>
      <c r="B2712" s="3">
        <f>LN((56.48+'Данные с датчиков 1'!B2712)/(56.48))</f>
        <v>0.1481227852665925</v>
      </c>
      <c r="C2712" s="3">
        <f>'Данные с датчиков 1'!C2712/((PI()*3.5^2)*(1-((0.3*$B$397)-0.5*(B2712-('Данные с датчиков 1'!C2712/(PI()*202*1000000000*3.5^2))))))</f>
        <v>959.60355191244037</v>
      </c>
      <c r="D2712" s="3">
        <f>'Данные с датчиков 1'!D2712</f>
        <v>270.60000000000002</v>
      </c>
      <c r="E2712" s="3">
        <f>LN((56.48+'Данные с датчиков 1'!E2712)/(56.48))</f>
        <v>0.14812477007835495</v>
      </c>
      <c r="F2712" s="3">
        <f>'Данные с датчиков 1'!F2712/((PI()*3.48^2)*(1-((0.3*$E$397)-0.5*(E2712-('Данные с датчиков 1'!F2712/(PI()*202*1000000000*3.48^2))))))</f>
        <v>1007.9203165459477</v>
      </c>
      <c r="G2712" s="3">
        <f>'Данные с датчиков 1'!G2712</f>
        <v>270.60000000000002</v>
      </c>
      <c r="H2712" s="3">
        <f>LN((56.48+'Данные с датчиков 1'!H2712)/(56.48))</f>
        <v>0.14812706024087799</v>
      </c>
      <c r="I2712" s="3">
        <f>'Данные с датчиков 1'!I2712/((PI()*3.484^2)*(1-((0.3*$H$404)-0.5*(H2712-('Данные с датчиков 1'!I2712/(PI()*202*1000000000*3.484^2))))))</f>
        <v>980.6335397022491</v>
      </c>
    </row>
    <row r="2713" spans="1:9" x14ac:dyDescent="0.25">
      <c r="A2713" s="3">
        <f>'Данные с датчиков 1'!A2713</f>
        <v>270.7</v>
      </c>
      <c r="B2713" s="3">
        <f>LN((56.48+'Данные с датчиков 1'!B2713)/(56.48))</f>
        <v>0.14817942719276306</v>
      </c>
      <c r="C2713" s="3">
        <f>'Данные с датчиков 1'!C2713/((PI()*3.5^2)*(1-((0.3*$B$397)-0.5*(B2713-('Данные с датчиков 1'!C2713/(PI()*202*1000000000*3.5^2))))))</f>
        <v>959.85750705638213</v>
      </c>
      <c r="D2713" s="3">
        <f>'Данные с датчиков 1'!D2713</f>
        <v>270.7</v>
      </c>
      <c r="E2713" s="3">
        <f>LN((56.48+'Данные с датчиков 1'!E2713)/(56.48))</f>
        <v>0.14817332040085032</v>
      </c>
      <c r="F2713" s="3">
        <f>'Данные с датчиков 1'!F2713/((PI()*3.48^2)*(1-((0.3*$E$397)-0.5*(E2713-('Данные с датчиков 1'!F2713/(PI()*202*1000000000*3.48^2))))))</f>
        <v>1007.7730022939611</v>
      </c>
      <c r="G2713" s="3">
        <f>'Данные с датчиков 1'!G2713</f>
        <v>270.7</v>
      </c>
      <c r="H2713" s="3">
        <f>LN((56.48+'Данные с датчиков 1'!H2713)/(56.48))</f>
        <v>0.14817591579197001</v>
      </c>
      <c r="I2713" s="3">
        <f>'Данные с датчиков 1'!I2713/((PI()*3.484^2)*(1-((0.3*$H$404)-0.5*(H2713-('Данные с датчиков 1'!I2713/(PI()*202*1000000000*3.484^2))))))</f>
        <v>980.51289260758188</v>
      </c>
    </row>
    <row r="2714" spans="1:9" x14ac:dyDescent="0.25">
      <c r="A2714" s="3">
        <f>'Данные с датчиков 1'!A2714</f>
        <v>270.8</v>
      </c>
      <c r="B2714" s="3">
        <f>LN((56.48+'Данные с датчиков 1'!B2714)/(56.48))</f>
        <v>0.14822889083287563</v>
      </c>
      <c r="C2714" s="3">
        <f>'Данные с датчиков 1'!C2714/((PI()*3.5^2)*(1-((0.3*$B$397)-0.5*(B2714-('Данные с датчиков 1'!C2714/(PI()*202*1000000000*3.5^2))))))</f>
        <v>959.76222536448176</v>
      </c>
      <c r="D2714" s="3">
        <f>'Данные с датчиков 1'!D2714</f>
        <v>270.8</v>
      </c>
      <c r="E2714" s="3">
        <f>LN((56.48+'Данные с датчиков 1'!E2714)/(56.48))</f>
        <v>0.14822721155188281</v>
      </c>
      <c r="F2714" s="3">
        <f>'Данные с датчиков 1'!F2714/((PI()*3.48^2)*(1-((0.3*$E$397)-0.5*(E2714-('Данные с датчиков 1'!F2714/(PI()*202*1000000000*3.48^2))))))</f>
        <v>1007.9026324864063</v>
      </c>
      <c r="G2714" s="3">
        <f>'Данные с датчиков 1'!G2714</f>
        <v>270.8</v>
      </c>
      <c r="H2714" s="3">
        <f>LN((56.48+'Данные с датчиков 1'!H2714)/(56.48))</f>
        <v>0.14822782219984293</v>
      </c>
      <c r="I2714" s="3">
        <f>'Данные с датчиков 1'!I2714/((PI()*3.484^2)*(1-((0.3*$H$404)-0.5*(H2714-('Данные с датчиков 1'!I2714/(PI()*202*1000000000*3.484^2))))))</f>
        <v>980.49096637305399</v>
      </c>
    </row>
    <row r="2715" spans="1:9" x14ac:dyDescent="0.25">
      <c r="A2715" s="3">
        <f>'Данные с датчиков 1'!A2715</f>
        <v>270.89999999999998</v>
      </c>
      <c r="B2715" s="3">
        <f>LN((56.48+'Данные с датчиков 1'!B2715)/(56.48))</f>
        <v>0.14827880998904167</v>
      </c>
      <c r="C2715" s="3">
        <f>'Данные с датчиков 1'!C2715/((PI()*3.5^2)*(1-((0.3*$B$397)-0.5*(B2715-('Данные с датчиков 1'!C2715/(PI()*202*1000000000*3.5^2))))))</f>
        <v>959.63345792610596</v>
      </c>
      <c r="D2715" s="3">
        <f>'Данные с датчиков 1'!D2715</f>
        <v>270.89999999999998</v>
      </c>
      <c r="E2715" s="3">
        <f>LN((56.48+'Данные с датчиков 1'!E2715)/(56.48))</f>
        <v>0.14827499362776669</v>
      </c>
      <c r="F2715" s="3">
        <f>'Данные с датчиков 1'!F2715/((PI()*3.48^2)*(1-((0.3*$E$397)-0.5*(E2715-('Данные с датчиков 1'!F2715/(PI()*202*1000000000*3.48^2))))))</f>
        <v>1007.733851626943</v>
      </c>
      <c r="G2715" s="3">
        <f>'Данные с датчиков 1'!G2715</f>
        <v>270.89999999999998</v>
      </c>
      <c r="H2715" s="3">
        <f>LN((56.48+'Данные с датчиков 1'!H2715)/(56.48))</f>
        <v>0.14827667282852194</v>
      </c>
      <c r="I2715" s="3">
        <f>'Данные с датчиков 1'!I2715/((PI()*3.484^2)*(1-((0.3*$H$404)-0.5*(H2715-('Данные с датчиков 1'!I2715/(PI()*202*1000000000*3.484^2))))))</f>
        <v>980.41803623266867</v>
      </c>
    </row>
    <row r="2716" spans="1:9" x14ac:dyDescent="0.25">
      <c r="A2716" s="3">
        <f>'Данные с датчиков 1'!A2716</f>
        <v>271</v>
      </c>
      <c r="B2716" s="3">
        <f>LN((56.48+'Данные с датчиков 1'!B2716)/(56.48))</f>
        <v>0.14833116899506588</v>
      </c>
      <c r="C2716" s="3">
        <f>'Данные с датчиков 1'!C2716/((PI()*3.5^2)*(1-((0.3*$B$397)-0.5*(B2716-('Данные с датчиков 1'!C2716/(PI()*202*1000000000*3.5^2))))))</f>
        <v>959.72451382064162</v>
      </c>
      <c r="D2716" s="3">
        <f>'Данные с датчиков 1'!D2716</f>
        <v>271</v>
      </c>
      <c r="E2716" s="3">
        <f>LN((56.48+'Данные с датчиков 1'!E2716)/(56.48))</f>
        <v>0.1483287266534099</v>
      </c>
      <c r="F2716" s="3">
        <f>'Данные с датчиков 1'!F2716/((PI()*3.48^2)*(1-((0.3*$E$397)-0.5*(E2716-('Данные с датчиков 1'!F2716/(PI()*202*1000000000*3.48^2))))))</f>
        <v>1007.8150689327475</v>
      </c>
      <c r="G2716" s="3">
        <f>'Данные с датчиков 1'!G2716</f>
        <v>271</v>
      </c>
      <c r="H2716" s="3">
        <f>LN((56.48+'Данные с датчиков 1'!H2716)/(56.48))</f>
        <v>0.14832704754006107</v>
      </c>
      <c r="I2716" s="3">
        <f>'Данные с датчиков 1'!I2716/((PI()*3.484^2)*(1-((0.3*$H$404)-0.5*(H2716-('Данные с датчиков 1'!I2716/(PI()*202*1000000000*3.484^2))))))</f>
        <v>980.3408577586091</v>
      </c>
    </row>
    <row r="2717" spans="1:9" x14ac:dyDescent="0.25">
      <c r="A2717" s="3">
        <f>'Данные с датчиков 1'!A2717</f>
        <v>271.10000000000002</v>
      </c>
      <c r="B2717" s="3">
        <f>LN((56.48+'Данные с датчиков 1'!B2717)/(56.48))</f>
        <v>0.14837970929810451</v>
      </c>
      <c r="C2717" s="3">
        <f>'Данные с датчиков 1'!C2717/((PI()*3.5^2)*(1-((0.3*$B$397)-0.5*(B2717-('Данные с датчиков 1'!C2717/(PI()*202*1000000000*3.5^2))))))</f>
        <v>959.53760374034346</v>
      </c>
      <c r="D2717" s="3">
        <f>'Данные с датчиков 1'!D2717</f>
        <v>271.10000000000002</v>
      </c>
      <c r="E2717" s="3">
        <f>LN((56.48+'Данные с датчиков 1'!E2717)/(56.48))</f>
        <v>0.14837650387905338</v>
      </c>
      <c r="F2717" s="3">
        <f>'Данные с датчиков 1'!F2717/((PI()*3.48^2)*(1-((0.3*$E$397)-0.5*(E2717-('Данные с датчиков 1'!F2717/(PI()*202*1000000000*3.48^2))))))</f>
        <v>1007.6824687340546</v>
      </c>
      <c r="G2717" s="3">
        <f>'Данные с датчиков 1'!G2717</f>
        <v>271.10000000000002</v>
      </c>
      <c r="H2717" s="3">
        <f>LN((56.48+'Данные с датчиков 1'!H2717)/(56.48))</f>
        <v>0.14838123568451725</v>
      </c>
      <c r="I2717" s="3">
        <f>'Данные с датчиков 1'!I2717/((PI()*3.484^2)*(1-((0.3*$H$404)-0.5*(H2717-('Данные с датчиков 1'!I2717/(PI()*202*1000000000*3.484^2))))))</f>
        <v>980.48509089411868</v>
      </c>
    </row>
    <row r="2718" spans="1:9" x14ac:dyDescent="0.25">
      <c r="A2718" s="3">
        <f>'Данные с датчиков 1'!A2718</f>
        <v>271.2</v>
      </c>
      <c r="B2718" s="3">
        <f>LN((56.48+'Данные с датчиков 1'!B2718)/(56.48))</f>
        <v>0.14843099460560752</v>
      </c>
      <c r="C2718" s="3">
        <f>'Данные с датчиков 1'!C2718/((PI()*3.5^2)*(1-((0.3*$B$397)-0.5*(B2718-('Данные с датчиков 1'!C2718/(PI()*202*1000000000*3.5^2))))))</f>
        <v>959.52501237019612</v>
      </c>
      <c r="D2718" s="3">
        <f>'Данные с датчиков 1'!D2718</f>
        <v>271.2</v>
      </c>
      <c r="E2718" s="3">
        <f>LN((56.48+'Данные с датчиков 1'!E2718)/(56.48))</f>
        <v>0.14842778935094372</v>
      </c>
      <c r="F2718" s="3">
        <f>'Данные с датчиков 1'!F2718/((PI()*3.48^2)*(1-((0.3*$E$397)-0.5*(E2718-('Данные с датчиков 1'!F2718/(PI()*202*1000000000*3.48^2))))))</f>
        <v>1007.6656668852783</v>
      </c>
      <c r="G2718" s="3">
        <f>'Данные с датчиков 1'!G2718</f>
        <v>271.2</v>
      </c>
      <c r="H2718" s="3">
        <f>LN((56.48+'Данные с датчиков 1'!H2718)/(56.48))</f>
        <v>0.14842595777223738</v>
      </c>
      <c r="I2718" s="3">
        <f>'Данные с датчиков 1'!I2718/((PI()*3.484^2)*(1-((0.3*$H$404)-0.5*(H2718-('Данные с датчиков 1'!I2718/(PI()*202*1000000000*3.484^2))))))</f>
        <v>980.14963588067212</v>
      </c>
    </row>
    <row r="2719" spans="1:9" x14ac:dyDescent="0.25">
      <c r="A2719" s="3">
        <f>'Данные с датчиков 1'!A2719</f>
        <v>271.3</v>
      </c>
      <c r="B2719" s="3">
        <f>LN((56.48+'Данные с датчиков 1'!B2719)/(56.48))</f>
        <v>0.14848090367419492</v>
      </c>
      <c r="C2719" s="3">
        <f>'Данные с датчиков 1'!C2719/((PI()*3.5^2)*(1-((0.3*$B$397)-0.5*(B2719-('Данные с датчиков 1'!C2719/(PI()*202*1000000000*3.5^2))))))</f>
        <v>959.44980396827282</v>
      </c>
      <c r="D2719" s="3">
        <f>'Данные с датчиков 1'!D2719</f>
        <v>271.3</v>
      </c>
      <c r="E2719" s="3">
        <f>LN((56.48+'Данные с датчиков 1'!E2719)/(56.48))</f>
        <v>0.14848151416725819</v>
      </c>
      <c r="F2719" s="3">
        <f>'Данные с датчиков 1'!F2719/((PI()*3.48^2)*(1-((0.3*$E$397)-0.5*(E2719-('Данные с датчиков 1'!F2719/(PI()*202*1000000000*3.48^2))))))</f>
        <v>1007.7799728127559</v>
      </c>
      <c r="G2719" s="3">
        <f>'Данные с датчиков 1'!G2719</f>
        <v>271.3</v>
      </c>
      <c r="H2719" s="3">
        <f>LN((56.48+'Данные с датчиков 1'!H2719)/(56.48))</f>
        <v>0.14848471924972537</v>
      </c>
      <c r="I2719" s="3">
        <f>'Данные с датчиков 1'!I2719/((PI()*3.484^2)*(1-((0.3*$H$404)-0.5*(H2719-('Данные с датчиков 1'!I2719/(PI()*202*1000000000*3.484^2))))))</f>
        <v>980.51894664067549</v>
      </c>
    </row>
    <row r="2720" spans="1:9" x14ac:dyDescent="0.25">
      <c r="A2720" s="3">
        <f>'Данные с датчиков 1'!A2720</f>
        <v>271.39999999999998</v>
      </c>
      <c r="B2720" s="3">
        <f>LN((56.48+'Данные с датчиков 1'!B2720)/(56.48))</f>
        <v>0.14853432040683137</v>
      </c>
      <c r="C2720" s="3">
        <f>'Данные с датчиков 1'!C2720/((PI()*3.5^2)*(1-((0.3*$B$397)-0.5*(B2720-('Данные с датчиков 1'!C2720/(PI()*202*1000000000*3.5^2))))))</f>
        <v>959.53001561403448</v>
      </c>
      <c r="D2720" s="3">
        <f>'Данные с датчиков 1'!D2720</f>
        <v>271.39999999999998</v>
      </c>
      <c r="E2720" s="3">
        <f>LN((56.48+'Данные с датчиков 1'!E2720)/(56.48))</f>
        <v>0.14852653700338261</v>
      </c>
      <c r="F2720" s="3">
        <f>'Данные с датчиков 1'!F2720/((PI()*3.48^2)*(1-((0.3*$E$397)-0.5*(E2720-('Данные с датчиков 1'!F2720/(PI()*202*1000000000*3.48^2))))))</f>
        <v>1007.4601588716185</v>
      </c>
      <c r="G2720" s="3">
        <f>'Данные с датчиков 1'!G2720</f>
        <v>271.39999999999998</v>
      </c>
      <c r="H2720" s="3">
        <f>LN((56.48+'Данные с датчиков 1'!H2720)/(56.48))</f>
        <v>0.14853432040683137</v>
      </c>
      <c r="I2720" s="3">
        <f>'Данные с датчиков 1'!I2720/((PI()*3.484^2)*(1-((0.3*$H$404)-0.5*(H2720-('Данные с датчиков 1'!I2720/(PI()*202*1000000000*3.484^2))))))</f>
        <v>980.42216567347202</v>
      </c>
    </row>
    <row r="2721" spans="1:9" x14ac:dyDescent="0.25">
      <c r="A2721" s="3">
        <f>'Данные с датчиков 1'!A2721</f>
        <v>271.5</v>
      </c>
      <c r="B2721" s="3">
        <f>LN((56.48+'Данные с датчиков 1'!B2721)/(56.48))</f>
        <v>0.1485859030004951</v>
      </c>
      <c r="C2721" s="3">
        <f>'Данные с датчиков 1'!C2721/((PI()*3.5^2)*(1-((0.3*$B$397)-0.5*(B2721-('Данные с датчиков 1'!C2721/(PI()*202*1000000000*3.5^2))))))</f>
        <v>959.53602387700585</v>
      </c>
      <c r="D2721" s="3">
        <f>'Данные с датчиков 1'!D2721</f>
        <v>271.5</v>
      </c>
      <c r="E2721" s="3">
        <f>LN((56.48+'Данные с датчиков 1'!E2721)/(56.48))</f>
        <v>0.14858483474890913</v>
      </c>
      <c r="F2721" s="3">
        <f>'Данные с датчиков 1'!F2721/((PI()*3.48^2)*(1-((0.3*$E$397)-0.5*(E2721-('Данные с датчиков 1'!F2721/(PI()*202*1000000000*3.48^2))))))</f>
        <v>1007.8127641917484</v>
      </c>
      <c r="G2721" s="3">
        <f>'Данные с датчиков 1'!G2721</f>
        <v>271.5</v>
      </c>
      <c r="H2721" s="3">
        <f>LN((56.48+'Данные с датчиков 1'!H2721)/(56.48))</f>
        <v>0.14858483474890913</v>
      </c>
      <c r="I2721" s="3">
        <f>'Данные с датчиков 1'!I2721/((PI()*3.484^2)*(1-((0.3*$H$404)-0.5*(H2721-('Данные с датчиков 1'!I2721/(PI()*202*1000000000*3.484^2))))))</f>
        <v>980.33399139173548</v>
      </c>
    </row>
    <row r="2722" spans="1:9" x14ac:dyDescent="0.25">
      <c r="A2722" s="3">
        <f>'Данные с датчиков 1'!A2722</f>
        <v>271.60000000000002</v>
      </c>
      <c r="B2722" s="3">
        <f>LN((56.48+'Данные с датчиков 1'!B2722)/(56.48))</f>
        <v>0.14863382054082669</v>
      </c>
      <c r="C2722" s="3">
        <f>'Данные с датчиков 1'!C2722/((PI()*3.5^2)*(1-((0.3*$B$397)-0.5*(B2722-('Данные с датчиков 1'!C2722/(PI()*202*1000000000*3.5^2))))))</f>
        <v>959.31908817229646</v>
      </c>
      <c r="D2722" s="3">
        <f>'Данные с датчиков 1'!D2722</f>
        <v>271.60000000000002</v>
      </c>
      <c r="E2722" s="3">
        <f>LN((56.48+'Данные с датчиков 1'!E2722)/(56.48))</f>
        <v>0.14863412574073095</v>
      </c>
      <c r="F2722" s="3">
        <f>'Данные с датчиков 1'!F2722/((PI()*3.48^2)*(1-((0.3*$E$397)-0.5*(E2722-('Данные с датчиков 1'!F2722/(PI()*202*1000000000*3.48^2))))))</f>
        <v>1007.6947581451556</v>
      </c>
      <c r="G2722" s="3">
        <f>'Данные с датчиков 1'!G2722</f>
        <v>271.60000000000002</v>
      </c>
      <c r="H2722" s="3">
        <f>LN((56.48+'Данные с датчиков 1'!H2722)/(56.48))</f>
        <v>0.14863595693820131</v>
      </c>
      <c r="I2722" s="3">
        <f>'Данные с датчиков 1'!I2722/((PI()*3.484^2)*(1-((0.3*$H$404)-0.5*(H2722-('Данные с датчиков 1'!I2722/(PI()*202*1000000000*3.484^2))))))</f>
        <v>980.32884491675861</v>
      </c>
    </row>
    <row r="2723" spans="1:9" x14ac:dyDescent="0.25">
      <c r="A2723" s="3">
        <f>'Данные с датчиков 1'!A2723</f>
        <v>271.7</v>
      </c>
      <c r="B2723" s="3">
        <f>LN((56.48+'Данные с датчиков 1'!B2723)/(56.48))</f>
        <v>0.14868677133040456</v>
      </c>
      <c r="C2723" s="3">
        <f>'Данные с датчиков 1'!C2723/((PI()*3.5^2)*(1-((0.3*$B$397)-0.5*(B2723-('Данные с датчиков 1'!C2723/(PI()*202*1000000000*3.5^2))))))</f>
        <v>959.41139203082048</v>
      </c>
      <c r="D2723" s="3">
        <f>'Данные с датчиков 1'!D2723</f>
        <v>271.7</v>
      </c>
      <c r="E2723" s="3">
        <f>LN((56.48+'Данные с датчиков 1'!E2723)/(56.48))</f>
        <v>0.14868524541028622</v>
      </c>
      <c r="F2723" s="3">
        <f>'Данные с датчиков 1'!F2723/((PI()*3.48^2)*(1-((0.3*$E$397)-0.5*(E2723-('Данные с датчиков 1'!F2723/(PI()*202*1000000000*3.48^2))))))</f>
        <v>1007.6441814146582</v>
      </c>
      <c r="G2723" s="3">
        <f>'Данные с датчиков 1'!G2723</f>
        <v>271.7</v>
      </c>
      <c r="H2723" s="3">
        <f>LN((56.48+'Данные с датчиков 1'!H2723)/(56.48))</f>
        <v>0.1486815831925021</v>
      </c>
      <c r="I2723" s="3">
        <f>'Данные с датчиков 1'!I2723/((PI()*3.484^2)*(1-((0.3*$H$404)-0.5*(H2723-('Данные с датчиков 1'!I2723/(PI()*202*1000000000*3.484^2))))))</f>
        <v>980.01739456885502</v>
      </c>
    </row>
    <row r="2724" spans="1:9" x14ac:dyDescent="0.25">
      <c r="A2724" s="3">
        <f>'Данные с датчиков 1'!A2724</f>
        <v>271.8</v>
      </c>
      <c r="B2724" s="3">
        <f>LN((56.48+'Данные с датчиков 1'!B2724)/(56.48))</f>
        <v>0.14873376852980746</v>
      </c>
      <c r="C2724" s="3">
        <f>'Данные с датчиков 1'!C2724/((PI()*3.5^2)*(1-((0.3*$B$397)-0.5*(B2724-('Данные с датчиков 1'!C2724/(PI()*202*1000000000*3.5^2))))))</f>
        <v>959.1621748612871</v>
      </c>
      <c r="D2724" s="3">
        <f>'Данные с датчиков 1'!D2724</f>
        <v>271.8</v>
      </c>
      <c r="E2724" s="3">
        <f>LN((56.48+'Данные с датчиков 1'!E2724)/(56.48))</f>
        <v>0.14873590471366455</v>
      </c>
      <c r="F2724" s="3">
        <f>'Данные с датчиков 1'!F2724/((PI()*3.48^2)*(1-((0.3*$E$397)-0.5*(E2724-('Данные с датчиков 1'!F2724/(PI()*202*1000000000*3.48^2))))))</f>
        <v>1007.6174838004126</v>
      </c>
      <c r="G2724" s="3">
        <f>'Данные с датчиков 1'!G2724</f>
        <v>271.8</v>
      </c>
      <c r="H2724" s="3">
        <f>LN((56.48+'Данные с датчиков 1'!H2724)/(56.48))</f>
        <v>0.14873865122906116</v>
      </c>
      <c r="I2724" s="3">
        <f>'Данные с датчиков 1'!I2724/((PI()*3.484^2)*(1-((0.3*$H$404)-0.5*(H2724-('Данные с датчиков 1'!I2724/(PI()*202*1000000000*3.484^2))))))</f>
        <v>980.29761760170652</v>
      </c>
    </row>
    <row r="2725" spans="1:9" x14ac:dyDescent="0.25">
      <c r="A2725" s="3">
        <f>'Данные с датчиков 1'!A2725</f>
        <v>271.89999999999998</v>
      </c>
      <c r="B2725" s="3">
        <f>LN((56.48+'Данные с датчиков 1'!B2725)/(56.48))</f>
        <v>0.14879083358841466</v>
      </c>
      <c r="C2725" s="3">
        <f>'Данные с датчиков 1'!C2725/((PI()*3.5^2)*(1-((0.3*$B$397)-0.5*(B2725-('Данные с датчиков 1'!C2725/(PI()*202*1000000000*3.5^2))))))</f>
        <v>959.40817773603851</v>
      </c>
      <c r="D2725" s="3">
        <f>'Данные с датчиков 1'!D2725</f>
        <v>271.89999999999998</v>
      </c>
      <c r="E2725" s="3">
        <f>LN((56.48+'Данные с датчиков 1'!E2725)/(56.48))</f>
        <v>0.14878213671761722</v>
      </c>
      <c r="F2725" s="3">
        <f>'Данные с датчиков 1'!F2725/((PI()*3.48^2)*(1-((0.3*$E$397)-0.5*(E2725-('Данные с датчиков 1'!F2725/(PI()*202*1000000000*3.48^2))))))</f>
        <v>1007.3367648444151</v>
      </c>
      <c r="G2725" s="3">
        <f>'Данные с датчиков 1'!G2725</f>
        <v>271.89999999999998</v>
      </c>
      <c r="H2725" s="3">
        <f>LN((56.48+'Данные с датчиков 1'!H2725)/(56.48))</f>
        <v>0.14878366248989444</v>
      </c>
      <c r="I2725" s="3">
        <f>'Данные с датчиков 1'!I2725/((PI()*3.484^2)*(1-((0.3*$H$404)-0.5*(H2725-('Данные с датчиков 1'!I2725/(PI()*202*1000000000*3.484^2))))))</f>
        <v>979.97648466219232</v>
      </c>
    </row>
    <row r="2726" spans="1:9" x14ac:dyDescent="0.25">
      <c r="A2726" s="3">
        <f>'Данные с датчиков 1'!A2726</f>
        <v>272</v>
      </c>
      <c r="B2726" s="3">
        <f>LN((56.48+'Данные с датчиков 1'!B2726)/(56.48))</f>
        <v>0.14883568993140647</v>
      </c>
      <c r="C2726" s="3">
        <f>'Данные с датчиков 1'!C2726/((PI()*3.5^2)*(1-((0.3*$B$397)-0.5*(B2726-('Данные с датчиков 1'!C2726/(PI()*202*1000000000*3.5^2))))))</f>
        <v>959.09547308867013</v>
      </c>
      <c r="D2726" s="3">
        <f>'Данные с датчиков 1'!D2726</f>
        <v>272</v>
      </c>
      <c r="E2726" s="3">
        <f>LN((56.48+'Данные с датчиков 1'!E2726)/(56.48))</f>
        <v>0.14883843617275569</v>
      </c>
      <c r="F2726" s="3">
        <f>'Данные с датчиков 1'!F2726/((PI()*3.48^2)*(1-((0.3*$E$397)-0.5*(E2726-('Данные с датчиков 1'!F2726/(PI()*202*1000000000*3.48^2))))))</f>
        <v>1007.5822735556859</v>
      </c>
      <c r="G2726" s="3">
        <f>'Данные с датчиков 1'!G2726</f>
        <v>272</v>
      </c>
      <c r="H2726" s="3">
        <f>LN((56.48+'Данные с датчиков 1'!H2726)/(56.48))</f>
        <v>0.14883858874149833</v>
      </c>
      <c r="I2726" s="3">
        <f>'Данные с датчиков 1'!I2726/((PI()*3.484^2)*(1-((0.3*$H$404)-0.5*(H2726-('Данные с датчиков 1'!I2726/(PI()*202*1000000000*3.484^2))))))</f>
        <v>980.15711092051674</v>
      </c>
    </row>
    <row r="2727" spans="1:9" x14ac:dyDescent="0.25">
      <c r="A2727" s="3">
        <f>'Данные с датчиков 1'!A2727</f>
        <v>272.10000000000002</v>
      </c>
      <c r="B2727" s="3">
        <f>LN((56.48+'Данные с датчиков 1'!B2727)/(56.48))</f>
        <v>0.14889122356848047</v>
      </c>
      <c r="C2727" s="3">
        <f>'Данные с датчиков 1'!C2727/((PI()*3.5^2)*(1-((0.3*$B$397)-0.5*(B2727-('Данные с датчиков 1'!C2727/(PI()*202*1000000000*3.5^2))))))</f>
        <v>959.27227479787143</v>
      </c>
      <c r="D2727" s="3">
        <f>'Данные с датчиков 1'!D2727</f>
        <v>272.10000000000002</v>
      </c>
      <c r="E2727" s="3">
        <f>LN((56.48+'Данные с датчиков 1'!E2727)/(56.48))</f>
        <v>0.148883900628027</v>
      </c>
      <c r="F2727" s="3">
        <f>'Данные с датчиков 1'!F2727/((PI()*3.48^2)*(1-((0.3*$E$397)-0.5*(E2727-('Данные с датчиков 1'!F2727/(PI()*202*1000000000*3.48^2))))))</f>
        <v>1007.274810908926</v>
      </c>
      <c r="G2727" s="3">
        <f>'Данные с датчиков 1'!G2727</f>
        <v>272.10000000000002</v>
      </c>
      <c r="H2727" s="3">
        <f>LN((56.48+'Данные с датчиков 1'!H2727)/(56.48))</f>
        <v>0.14889107100776788</v>
      </c>
      <c r="I2727" s="3">
        <f>'Данные с датчиков 1'!I2727/((PI()*3.484^2)*(1-((0.3*$H$404)-0.5*(H2727-('Данные с датчиков 1'!I2727/(PI()*202*1000000000*3.484^2))))))</f>
        <v>980.22600163573497</v>
      </c>
    </row>
    <row r="2728" spans="1:9" x14ac:dyDescent="0.25">
      <c r="A2728" s="3">
        <f>'Данные с датчиков 1'!A2728</f>
        <v>272.2</v>
      </c>
      <c r="B2728" s="3">
        <f>LN((56.48+'Данные с датчиков 1'!B2728)/(56.48))</f>
        <v>0.14894309286153498</v>
      </c>
      <c r="C2728" s="3">
        <f>'Данные с датчиков 1'!C2728/((PI()*3.5^2)*(1-((0.3*$B$397)-0.5*(B2728-('Данные с датчиков 1'!C2728/(PI()*202*1000000000*3.5^2))))))</f>
        <v>959.2746418746176</v>
      </c>
      <c r="D2728" s="3">
        <f>'Данные с датчиков 1'!D2728</f>
        <v>272.2</v>
      </c>
      <c r="E2728" s="3">
        <f>LN((56.48+'Данные с датчиков 1'!E2728)/(56.48))</f>
        <v>0.14893897392778035</v>
      </c>
      <c r="F2728" s="3">
        <f>'Данные с датчиков 1'!F2728/((PI()*3.48^2)*(1-((0.3*$E$397)-0.5*(E2728-('Данные с датчиков 1'!F2728/(PI()*202*1000000000*3.48^2))))))</f>
        <v>1007.4879028593449</v>
      </c>
      <c r="G2728" s="3">
        <f>'Данные с датчиков 1'!G2728</f>
        <v>272.2</v>
      </c>
      <c r="H2728" s="3">
        <f>LN((56.48+'Данные с датчиков 1'!H2728)/(56.48))</f>
        <v>0.14893699073140337</v>
      </c>
      <c r="I2728" s="3">
        <f>'Данные с датчиков 1'!I2728/((PI()*3.484^2)*(1-((0.3*$H$404)-0.5*(H2728-('Данные с датчиков 1'!I2728/(PI()*202*1000000000*3.484^2))))))</f>
        <v>979.92904130480201</v>
      </c>
    </row>
    <row r="2729" spans="1:9" x14ac:dyDescent="0.25">
      <c r="A2729" s="3">
        <f>'Данные с датчиков 1'!A2729</f>
        <v>272.3</v>
      </c>
      <c r="B2729" s="3">
        <f>LN((56.48+'Данные с датчиков 1'!B2729)/(56.48))</f>
        <v>0.14898901019645827</v>
      </c>
      <c r="C2729" s="3">
        <f>'Данные с датчиков 1'!C2729/((PI()*3.5^2)*(1-((0.3*$B$397)-0.5*(B2729-('Данные с датчиков 1'!C2729/(PI()*202*1000000000*3.5^2))))))</f>
        <v>958.98782000043991</v>
      </c>
      <c r="D2729" s="3">
        <f>'Данные с датчиков 1'!D2729</f>
        <v>272.3</v>
      </c>
      <c r="E2729" s="3">
        <f>LN((56.48+'Данные с датчиков 1'!E2729)/(56.48))</f>
        <v>0.14899129838058789</v>
      </c>
      <c r="F2729" s="3">
        <f>'Данные с датчиков 1'!F2729/((PI()*3.48^2)*(1-((0.3*$E$397)-0.5*(E2729-('Данные с датчиков 1'!F2729/(PI()*202*1000000000*3.48^2))))))</f>
        <v>1007.5399548340589</v>
      </c>
      <c r="G2729" s="3">
        <f>'Данные с датчиков 1'!G2729</f>
        <v>272.3</v>
      </c>
      <c r="H2729" s="3">
        <f>LN((56.48+'Данные с датчиков 1'!H2729)/(56.48))</f>
        <v>0.14899160347140983</v>
      </c>
      <c r="I2729" s="3">
        <f>'Данные с датчиков 1'!I2729/((PI()*3.484^2)*(1-((0.3*$H$404)-0.5*(H2729-('Данные с датчиков 1'!I2729/(PI()*202*1000000000*3.484^2))))))</f>
        <v>980.15960031650786</v>
      </c>
    </row>
    <row r="2730" spans="1:9" x14ac:dyDescent="0.25">
      <c r="A2730" s="3">
        <f>'Данные с датчиков 1'!A2730</f>
        <v>272.39999999999998</v>
      </c>
      <c r="B2730" s="3">
        <f>LN((56.48+'Данные с датчиков 1'!B2730)/(56.48))</f>
        <v>0.14904499293182433</v>
      </c>
      <c r="C2730" s="3">
        <f>'Данные с датчиков 1'!C2730/((PI()*3.5^2)*(1-((0.3*$B$397)-0.5*(B2730-('Данные с датчиков 1'!C2730/(PI()*202*1000000000*3.5^2))))))</f>
        <v>959.22648866217389</v>
      </c>
      <c r="D2730" s="3">
        <f>'Данные с датчиков 1'!D2730</f>
        <v>272.39999999999998</v>
      </c>
      <c r="E2730" s="3">
        <f>LN((56.48+'Данные с датчиков 1'!E2730)/(56.48))</f>
        <v>0.1490382812705876</v>
      </c>
      <c r="F2730" s="3">
        <f>'Данные с датчиков 1'!F2730/((PI()*3.48^2)*(1-((0.3*$E$397)-0.5*(E2730-('Данные с датчиков 1'!F2730/(PI()*202*1000000000*3.48^2))))))</f>
        <v>1007.2985358479564</v>
      </c>
      <c r="G2730" s="3">
        <f>'Данные с датчиков 1'!G2730</f>
        <v>272.39999999999998</v>
      </c>
      <c r="H2730" s="3">
        <f>LN((56.48+'Данные с датчиков 1'!H2730)/(56.48))</f>
        <v>0.14903889142347043</v>
      </c>
      <c r="I2730" s="3">
        <f>'Данные с датчиков 1'!I2730/((PI()*3.484^2)*(1-((0.3*$H$404)-0.5*(H2730-('Данные с датчиков 1'!I2730/(PI()*202*1000000000*3.484^2))))))</f>
        <v>979.94214822117726</v>
      </c>
    </row>
    <row r="2731" spans="1:9" x14ac:dyDescent="0.25">
      <c r="A2731" s="3">
        <f>'Данные с датчиков 1'!A2731</f>
        <v>272.5</v>
      </c>
      <c r="B2731" s="3">
        <f>LN((56.48+'Данные с датчиков 1'!B2731)/(56.48))</f>
        <v>0.14909044799728816</v>
      </c>
      <c r="C2731" s="3">
        <f>'Данные с датчиков 1'!C2731/((PI()*3.5^2)*(1-((0.3*$B$397)-0.5*(B2731-('Данные с датчиков 1'!C2731/(PI()*202*1000000000*3.5^2))))))</f>
        <v>958.89501853661818</v>
      </c>
      <c r="D2731" s="3">
        <f>'Данные с датчиков 1'!D2731</f>
        <v>272.5</v>
      </c>
      <c r="E2731" s="3">
        <f>LN((56.48+'Данные с датчиков 1'!E2731)/(56.48))</f>
        <v>0.14909136317872981</v>
      </c>
      <c r="F2731" s="3">
        <f>'Данные с датчиков 1'!F2731/((PI()*3.48^2)*(1-((0.3*$E$397)-0.5*(E2731-('Данные с датчиков 1'!F2731/(PI()*202*1000000000*3.48^2))))))</f>
        <v>1007.4395655026033</v>
      </c>
      <c r="G2731" s="3">
        <f>'Данные с датчиков 1'!G2731</f>
        <v>272.5</v>
      </c>
      <c r="H2731" s="3">
        <f>LN((56.48+'Данные с датчиков 1'!H2731)/(56.48))</f>
        <v>0.14909410871802931</v>
      </c>
      <c r="I2731" s="3">
        <f>'Данные с датчиков 1'!I2731/((PI()*3.484^2)*(1-((0.3*$H$404)-0.5*(H2731-('Данные с датчиков 1'!I2731/(PI()*202*1000000000*3.484^2))))))</f>
        <v>980.12693766781535</v>
      </c>
    </row>
    <row r="2732" spans="1:9" x14ac:dyDescent="0.25">
      <c r="A2732" s="3">
        <f>'Данные с датчиков 1'!A2732</f>
        <v>272.60000000000002</v>
      </c>
      <c r="B2732" s="3">
        <f>LN((56.48+'Данные с датчиков 1'!B2732)/(56.48))</f>
        <v>0.14914550992328432</v>
      </c>
      <c r="C2732" s="3">
        <f>'Данные с датчиков 1'!C2732/((PI()*3.5^2)*(1-((0.3*$B$397)-0.5*(B2732-('Данные с датчиков 1'!C2732/(PI()*202*1000000000*3.5^2))))))</f>
        <v>959.05956327003605</v>
      </c>
      <c r="D2732" s="3">
        <f>'Данные с датчиков 1'!D2732</f>
        <v>272.60000000000002</v>
      </c>
      <c r="E2732" s="3">
        <f>LN((56.48+'Данные с датчиков 1'!E2732)/(56.48))</f>
        <v>0.14913849389073489</v>
      </c>
      <c r="F2732" s="3">
        <f>'Данные с датчиков 1'!F2732/((PI()*3.48^2)*(1-((0.3*$E$397)-0.5*(E2732-('Данные с датчиков 1'!F2732/(PI()*202*1000000000*3.48^2))))))</f>
        <v>1007.23241876042</v>
      </c>
      <c r="G2732" s="3">
        <f>'Данные с датчиков 1'!G2732</f>
        <v>272.60000000000002</v>
      </c>
      <c r="H2732" s="3">
        <f>LN((56.48+'Данные с датчиков 1'!H2732)/(56.48))</f>
        <v>0.14914200191316279</v>
      </c>
      <c r="I2732" s="3">
        <f>'Данные с датчиков 1'!I2732/((PI()*3.484^2)*(1-((0.3*$H$404)-0.5*(H2732-('Данные с датчиков 1'!I2732/(PI()*202*1000000000*3.484^2))))))</f>
        <v>979.95959205156009</v>
      </c>
    </row>
    <row r="2733" spans="1:9" x14ac:dyDescent="0.25">
      <c r="A2733" s="3">
        <f>'Данные с датчиков 1'!A2733</f>
        <v>272.7</v>
      </c>
      <c r="B2733" s="3">
        <f>LN((56.48+'Данные с датчиков 1'!B2733)/(56.48))</f>
        <v>0.14919309562751076</v>
      </c>
      <c r="C2733" s="3">
        <f>'Данные с датчиков 1'!C2733/((PI()*3.5^2)*(1-((0.3*$B$397)-0.5*(B2733-('Данные с датчиков 1'!C2733/(PI()*202*1000000000*3.5^2))))))</f>
        <v>958.85719809213606</v>
      </c>
      <c r="D2733" s="3">
        <f>'Данные с датчиков 1'!D2733</f>
        <v>272.7</v>
      </c>
      <c r="E2733" s="3">
        <f>LN((56.48+'Данные с датчиков 1'!E2733)/(56.48))</f>
        <v>0.14919401071501592</v>
      </c>
      <c r="F2733" s="3">
        <f>'Данные с датчиков 1'!F2733/((PI()*3.48^2)*(1-((0.3*$E$397)-0.5*(E2733-('Данные с датчиков 1'!F2733/(PI()*202*1000000000*3.48^2))))))</f>
        <v>1007.4220075502258</v>
      </c>
      <c r="G2733" s="3">
        <f>'Данные с датчиков 1'!G2733</f>
        <v>272.7</v>
      </c>
      <c r="H2733" s="3">
        <f>LN((56.48+'Данные с датчиков 1'!H2733)/(56.48))</f>
        <v>0.14919340065677206</v>
      </c>
      <c r="I2733" s="3">
        <f>'Данные с датчиков 1'!I2733/((PI()*3.484^2)*(1-((0.3*$H$404)-0.5*(H2733-('Данные с датчиков 1'!I2733/(PI()*202*1000000000*3.484^2))))))</f>
        <v>979.96440338526668</v>
      </c>
    </row>
    <row r="2734" spans="1:9" x14ac:dyDescent="0.25">
      <c r="A2734" s="3">
        <f>'Данные с датчиков 1'!A2734</f>
        <v>272.8</v>
      </c>
      <c r="B2734" s="3">
        <f>LN((56.48+'Данные с датчиков 1'!B2734)/(56.48))</f>
        <v>0.14924464425190592</v>
      </c>
      <c r="C2734" s="3">
        <f>'Данные с датчиков 1'!C2734/((PI()*3.5^2)*(1-((0.3*$B$397)-0.5*(B2734-('Данные с датчиков 1'!C2734/(PI()*202*1000000000*3.5^2))))))</f>
        <v>958.83329274073049</v>
      </c>
      <c r="D2734" s="3">
        <f>'Данные с датчиков 1'!D2734</f>
        <v>272.8</v>
      </c>
      <c r="E2734" s="3">
        <f>LN((56.48+'Данные с датчиков 1'!E2734)/(56.48))</f>
        <v>0.14924159411140892</v>
      </c>
      <c r="F2734" s="3">
        <f>'Данные с датчиков 1'!F2734/((PI()*3.48^2)*(1-((0.3*$E$397)-0.5*(E2734-('Данные с датчиков 1'!F2734/(PI()*202*1000000000*3.48^2))))))</f>
        <v>1007.2471574879601</v>
      </c>
      <c r="G2734" s="3">
        <f>'Данные с датчиков 1'!G2734</f>
        <v>272.8</v>
      </c>
      <c r="H2734" s="3">
        <f>LN((56.48+'Данные с датчиков 1'!H2734)/(56.48))</f>
        <v>0.14924479675868649</v>
      </c>
      <c r="I2734" s="3">
        <f>'Данные с датчиков 1'!I2734/((PI()*3.484^2)*(1-((0.3*$H$404)-0.5*(H2734-('Данные с датчиков 1'!I2734/(PI()*202*1000000000*3.484^2))))))</f>
        <v>979.9893638128774</v>
      </c>
    </row>
    <row r="2735" spans="1:9" x14ac:dyDescent="0.25">
      <c r="A2735" s="3">
        <f>'Данные с датчиков 1'!A2735</f>
        <v>272.89999999999998</v>
      </c>
      <c r="B2735" s="3">
        <f>LN((56.48+'Данные с датчиков 1'!B2735)/(56.48))</f>
        <v>0.14929969768844759</v>
      </c>
      <c r="C2735" s="3">
        <f>'Данные с датчиков 1'!C2735/((PI()*3.5^2)*(1-((0.3*$B$397)-0.5*(B2735-('Данные с датчиков 1'!C2735/(PI()*202*1000000000*3.5^2))))))</f>
        <v>958.99298289644014</v>
      </c>
      <c r="D2735" s="3">
        <f>'Данные с датчиков 1'!D2735</f>
        <v>272.89999999999998</v>
      </c>
      <c r="E2735" s="3">
        <f>LN((56.48+'Данные с датчиков 1'!E2735)/(56.48))</f>
        <v>0.14929375023329872</v>
      </c>
      <c r="F2735" s="3">
        <f>'Данные с датчиков 1'!F2735/((PI()*3.48^2)*(1-((0.3*$E$397)-0.5*(E2735-('Данные с датчиков 1'!F2735/(PI()*202*1000000000*3.48^2))))))</f>
        <v>1007.2789994469131</v>
      </c>
      <c r="G2735" s="3">
        <f>'Данные с датчиков 1'!G2735</f>
        <v>272.89999999999998</v>
      </c>
      <c r="H2735" s="3">
        <f>LN((56.48+'Данные с датчиков 1'!H2735)/(56.48))</f>
        <v>0.14929268273760493</v>
      </c>
      <c r="I2735" s="3">
        <f>'Данные с датчиков 1'!I2735/((PI()*3.484^2)*(1-((0.3*$H$404)-0.5*(H2735-('Данные с датчиков 1'!I2735/(PI()*202*1000000000*3.484^2))))))</f>
        <v>979.78730538181787</v>
      </c>
    </row>
    <row r="2736" spans="1:9" x14ac:dyDescent="0.25">
      <c r="A2736" s="3">
        <f>'Данные с датчиков 1'!A2736</f>
        <v>273</v>
      </c>
      <c r="B2736" s="3">
        <f>LN((56.48+'Данные с датчиков 1'!B2736)/(56.48))</f>
        <v>0.14934117639203659</v>
      </c>
      <c r="C2736" s="3">
        <f>'Данные с датчиков 1'!C2736/((PI()*3.5^2)*(1-((0.3*$B$397)-0.5*(B2736-('Данные с датчиков 1'!C2736/(PI()*202*1000000000*3.5^2))))))</f>
        <v>958.4873979574171</v>
      </c>
      <c r="D2736" s="3">
        <f>'Данные с датчиков 1'!D2736</f>
        <v>273</v>
      </c>
      <c r="E2736" s="3">
        <f>LN((56.48+'Данные с датчиков 1'!E2736)/(56.48))</f>
        <v>0.14934468370352302</v>
      </c>
      <c r="F2736" s="3">
        <f>'Данные с датчиков 1'!F2736/((PI()*3.48^2)*(1-((0.3*$E$397)-0.5*(E2736-('Данные с датчиков 1'!F2736/(PI()*202*1000000000*3.48^2))))))</f>
        <v>1007.2957442202371</v>
      </c>
      <c r="G2736" s="3">
        <f>'Данные с датчиков 1'!G2736</f>
        <v>273</v>
      </c>
      <c r="H2736" s="3">
        <f>LN((56.48+'Данные с датчиков 1'!H2736)/(56.48))</f>
        <v>0.1493481910027083</v>
      </c>
      <c r="I2736" s="3">
        <f>'Данные с датчиков 1'!I2736/((PI()*3.484^2)*(1-((0.3*$H$404)-0.5*(H2736-('Данные с датчиков 1'!I2736/(PI()*202*1000000000*3.484^2))))))</f>
        <v>980.00600173303599</v>
      </c>
    </row>
    <row r="2737" spans="1:9" x14ac:dyDescent="0.25">
      <c r="A2737" s="3">
        <f>'Данные с датчиков 1'!A2737</f>
        <v>273.10000000000002</v>
      </c>
      <c r="B2737" s="3">
        <f>LN((56.48+'Данные с датчиков 1'!B2737)/(56.48))</f>
        <v>0.14940064653141108</v>
      </c>
      <c r="C2737" s="3">
        <f>'Данные с датчиков 1'!C2737/((PI()*3.5^2)*(1-((0.3*$B$397)-0.5*(B2737-('Данные с датчиков 1'!C2737/(PI()*202*1000000000*3.5^2))))))</f>
        <v>958.91020461804248</v>
      </c>
      <c r="D2737" s="3">
        <f>'Данные с датчиков 1'!D2737</f>
        <v>273.10000000000002</v>
      </c>
      <c r="E2737" s="3">
        <f>LN((56.48+'Данные с датчиков 1'!E2737)/(56.48))</f>
        <v>0.14939332732049523</v>
      </c>
      <c r="F2737" s="3">
        <f>'Данные с датчиков 1'!F2737/((PI()*3.48^2)*(1-((0.3*$E$397)-0.5*(E2737-('Данные с датчиков 1'!F2737/(PI()*202*1000000000*3.48^2))))))</f>
        <v>1007.1480036132397</v>
      </c>
      <c r="G2737" s="3">
        <f>'Данные с датчиков 1'!G2737</f>
        <v>273.10000000000002</v>
      </c>
      <c r="H2737" s="3">
        <f>LN((56.48+'Данные с датчиков 1'!H2737)/(56.48))</f>
        <v>0.14939424222478928</v>
      </c>
      <c r="I2737" s="3">
        <f>'Данные с датчиков 1'!I2737/((PI()*3.484^2)*(1-((0.3*$H$404)-0.5*(H2737-('Данные с датчиков 1'!I2737/(PI()*202*1000000000*3.484^2))))))</f>
        <v>979.7450258903358</v>
      </c>
    </row>
    <row r="2738" spans="1:9" x14ac:dyDescent="0.25">
      <c r="A2738" s="3">
        <f>'Данные с датчиков 1'!A2738</f>
        <v>273.2</v>
      </c>
      <c r="B2738" s="3">
        <f>LN((56.48+'Данные с датчиков 1'!B2738)/(56.48))</f>
        <v>0.14944791514507577</v>
      </c>
      <c r="C2738" s="3">
        <f>'Данные с датчиков 1'!C2738/((PI()*3.5^2)*(1-((0.3*$B$397)-0.5*(B2738-('Данные с датчиков 1'!C2738/(PI()*202*1000000000*3.5^2))))))</f>
        <v>958.69935980258924</v>
      </c>
      <c r="D2738" s="3">
        <f>'Данные с датчиков 1'!D2738</f>
        <v>273.2</v>
      </c>
      <c r="E2738" s="3">
        <f>LN((56.48+'Данные с датчиков 1'!E2738)/(56.48))</f>
        <v>0.1494483725723566</v>
      </c>
      <c r="F2738" s="3">
        <f>'Данные с датчиков 1'!F2738/((PI()*3.48^2)*(1-((0.3*$E$397)-0.5*(E2738-('Данные с датчиков 1'!F2738/(PI()*202*1000000000*3.48^2))))))</f>
        <v>1007.3312564605785</v>
      </c>
      <c r="G2738" s="3">
        <f>'Данные с датчиков 1'!G2738</f>
        <v>273.2</v>
      </c>
      <c r="H2738" s="3">
        <f>LN((56.48+'Данные с датчиков 1'!H2738)/(56.48))</f>
        <v>0.14945111713164905</v>
      </c>
      <c r="I2738" s="3">
        <f>'Данные с датчиков 1'!I2738/((PI()*3.484^2)*(1-((0.3*$H$404)-0.5*(H2738-('Данные с датчиков 1'!I2738/(PI()*202*1000000000*3.484^2))))))</f>
        <v>979.99253771074927</v>
      </c>
    </row>
    <row r="2739" spans="1:9" x14ac:dyDescent="0.25">
      <c r="A2739" s="3">
        <f>'Данные с датчиков 1'!A2739</f>
        <v>273.3</v>
      </c>
      <c r="B2739" s="3">
        <f>LN((56.48+'Данные с датчиков 1'!B2739)/(56.48))</f>
        <v>0.1495014327171105</v>
      </c>
      <c r="C2739" s="3">
        <f>'Данные с датчиков 1'!C2739/((PI()*3.5^2)*(1-((0.3*$B$397)-0.5*(B2739-('Данные с датчиков 1'!C2739/(PI()*202*1000000000*3.5^2))))))</f>
        <v>958.7640160308373</v>
      </c>
      <c r="D2739" s="3">
        <f>'Данные с датчиков 1'!D2739</f>
        <v>273.3</v>
      </c>
      <c r="E2739" s="3">
        <f>LN((56.48+'Данные с датчиков 1'!E2739)/(56.48))</f>
        <v>0.14949411424383555</v>
      </c>
      <c r="F2739" s="3">
        <f>'Данные с датчиков 1'!F2739/((PI()*3.48^2)*(1-((0.3*$E$397)-0.5*(E2739-('Данные с датчиков 1'!F2739/(PI()*202*1000000000*3.48^2))))))</f>
        <v>1007.0573098453273</v>
      </c>
      <c r="G2739" s="3">
        <f>'Данные с датчиков 1'!G2739</f>
        <v>273.3</v>
      </c>
      <c r="H2739" s="3">
        <f>LN((56.48+'Данные с датчиков 1'!H2739)/(56.48))</f>
        <v>0.14949792595534955</v>
      </c>
      <c r="I2739" s="3">
        <f>'Данные с датчиков 1'!I2739/((PI()*3.484^2)*(1-((0.3*$H$404)-0.5*(H2739-('Данные с датчиков 1'!I2739/(PI()*202*1000000000*3.484^2))))))</f>
        <v>979.77372522370172</v>
      </c>
    </row>
    <row r="2740" spans="1:9" x14ac:dyDescent="0.25">
      <c r="A2740" s="3">
        <f>'Данные с датчиков 1'!A2740</f>
        <v>273.39999999999998</v>
      </c>
      <c r="B2740" s="3">
        <f>LN((56.48+'Данные с датчиков 1'!B2740)/(56.48))</f>
        <v>0.14954884902752213</v>
      </c>
      <c r="C2740" s="3">
        <f>'Данные с датчиков 1'!C2740/((PI()*3.5^2)*(1-((0.3*$B$397)-0.5*(B2740-('Данные с датчиков 1'!C2740/(PI()*202*1000000000*3.5^2))))))</f>
        <v>958.58543331504529</v>
      </c>
      <c r="D2740" s="3">
        <f>'Данные с датчиков 1'!D2740</f>
        <v>273.39999999999998</v>
      </c>
      <c r="E2740" s="3">
        <f>LN((56.48+'Данные с датчиков 1'!E2740)/(56.48))</f>
        <v>0.14955128839104326</v>
      </c>
      <c r="F2740" s="3">
        <f>'Данные с датчиков 1'!F2740/((PI()*3.48^2)*(1-((0.3*$E$397)-0.5*(E2740-('Данные с датчиков 1'!F2740/(PI()*202*1000000000*3.48^2))))))</f>
        <v>1007.3168485617142</v>
      </c>
      <c r="G2740" s="3">
        <f>'Данные с датчиков 1'!G2740</f>
        <v>273.39999999999998</v>
      </c>
      <c r="H2740" s="3">
        <f>LN((56.48+'Данные с датчиков 1'!H2740)/(56.48))</f>
        <v>0.14954961132926153</v>
      </c>
      <c r="I2740" s="3">
        <f>'Данные с датчиков 1'!I2740/((PI()*3.484^2)*(1-((0.3*$H$404)-0.5*(H2740-('Данные с датчиков 1'!I2740/(PI()*202*1000000000*3.484^2))))))</f>
        <v>979.75730400876296</v>
      </c>
    </row>
    <row r="2741" spans="1:9" x14ac:dyDescent="0.25">
      <c r="A2741" s="3">
        <f>'Данные с датчиков 1'!A2741</f>
        <v>273.5</v>
      </c>
      <c r="B2741" s="3">
        <f>LN((56.48+'Данные с датчиков 1'!B2741)/(56.48))</f>
        <v>0.14959915969590998</v>
      </c>
      <c r="C2741" s="3">
        <f>'Данные с датчиков 1'!C2741/((PI()*3.5^2)*(1-((0.3*$B$397)-0.5*(B2741-('Данные с датчиков 1'!C2741/(PI()*202*1000000000*3.5^2))))))</f>
        <v>958.50316784368647</v>
      </c>
      <c r="D2741" s="3">
        <f>'Данные с датчиков 1'!D2741</f>
        <v>273.5</v>
      </c>
      <c r="E2741" s="3">
        <f>LN((56.48+'Данные с датчиков 1'!E2741)/(56.48))</f>
        <v>0.14959763516738936</v>
      </c>
      <c r="F2741" s="3">
        <f>'Данные с датчиков 1'!F2741/((PI()*3.48^2)*(1-((0.3*$E$397)-0.5*(E2741-('Данные с датчиков 1'!F2741/(PI()*202*1000000000*3.48^2))))))</f>
        <v>1007.0820467300128</v>
      </c>
      <c r="G2741" s="3">
        <f>'Данные с датчиков 1'!G2741</f>
        <v>273.5</v>
      </c>
      <c r="H2741" s="3">
        <f>LN((56.48+'Данные с датчиков 1'!H2741)/(56.48))</f>
        <v>0.14960312345918592</v>
      </c>
      <c r="I2741" s="3">
        <f>'Данные с датчиков 1'!I2741/((PI()*3.484^2)*(1-((0.3*$H$404)-0.5*(H2741-('Данные с датчиков 1'!I2741/(PI()*202*1000000000*3.484^2))))))</f>
        <v>979.8560221240291</v>
      </c>
    </row>
    <row r="2742" spans="1:9" x14ac:dyDescent="0.25">
      <c r="A2742" s="3">
        <f>'Данные с датчиков 1'!A2742</f>
        <v>273.60000000000002</v>
      </c>
      <c r="B2742" s="3">
        <f>LN((56.48+'Данные с датчиков 1'!B2742)/(56.48))</f>
        <v>0.1496538887304158</v>
      </c>
      <c r="C2742" s="3">
        <f>'Данные с датчиков 1'!C2742/((PI()*3.5^2)*(1-((0.3*$B$397)-0.5*(B2742-('Данные с датчиков 1'!C2742/(PI()*202*1000000000*3.5^2))))))</f>
        <v>958.64568856236122</v>
      </c>
      <c r="D2742" s="3">
        <f>'Данные с датчиков 1'!D2742</f>
        <v>273.60000000000002</v>
      </c>
      <c r="E2742" s="3">
        <f>LN((56.48+'Данные с датчиков 1'!E2742)/(56.48))</f>
        <v>0.14965007761334145</v>
      </c>
      <c r="F2742" s="3">
        <f>'Данные с датчиков 1'!F2742/((PI()*3.48^2)*(1-((0.3*$E$397)-0.5*(E2742-('Данные с датчиков 1'!F2742/(PI()*202*1000000000*3.48^2))))))</f>
        <v>1007.1104838780777</v>
      </c>
      <c r="G2742" s="3">
        <f>'Данные с датчиков 1'!G2742</f>
        <v>273.60000000000002</v>
      </c>
      <c r="H2742" s="3">
        <f>LN((56.48+'Данные с датчиков 1'!H2742)/(56.48))</f>
        <v>0.14964718115465114</v>
      </c>
      <c r="I2742" s="3">
        <f>'Данные с датчиков 1'!I2742/((PI()*3.484^2)*(1-((0.3*$H$404)-0.5*(H2742-('Данные с датчиков 1'!I2742/(PI()*202*1000000000*3.484^2))))))</f>
        <v>979.47819825634554</v>
      </c>
    </row>
    <row r="2743" spans="1:9" x14ac:dyDescent="0.25">
      <c r="A2743" s="3">
        <f>'Данные с датчиков 1'!A2743</f>
        <v>273.7</v>
      </c>
      <c r="B2743" s="3">
        <f>LN((56.48+'Данные с датчиков 1'!B2743)/(56.48))</f>
        <v>0.14970068806380057</v>
      </c>
      <c r="C2743" s="3">
        <f>'Данные с датчиков 1'!C2743/((PI()*3.5^2)*(1-((0.3*$B$397)-0.5*(B2743-('Данные с датчиков 1'!C2743/(PI()*202*1000000000*3.5^2))))))</f>
        <v>958.39564465398075</v>
      </c>
      <c r="D2743" s="3">
        <f>'Данные с датчиков 1'!D2743</f>
        <v>273.7</v>
      </c>
      <c r="E2743" s="3">
        <f>LN((56.48+'Данные с датчиков 1'!E2743)/(56.48))</f>
        <v>0.14970312705695984</v>
      </c>
      <c r="F2743" s="3">
        <f>'Данные с датчиков 1'!F2743/((PI()*3.48^2)*(1-((0.3*$E$397)-0.5*(E2743-('Данные с датчиков 1'!F2743/(PI()*202*1000000000*3.48^2))))))</f>
        <v>1007.1954478078612</v>
      </c>
      <c r="G2743" s="3">
        <f>'Данные с датчиков 1'!G2743</f>
        <v>273.7</v>
      </c>
      <c r="H2743" s="3">
        <f>LN((56.48+'Данные с датчиков 1'!H2743)/(56.48))</f>
        <v>0.14970510873452164</v>
      </c>
      <c r="I2743" s="3">
        <f>'Данные с датчиков 1'!I2743/((PI()*3.484^2)*(1-((0.3*$H$404)-0.5*(H2743-('Данные с датчиков 1'!I2743/(PI()*202*1000000000*3.484^2))))))</f>
        <v>979.81287880818604</v>
      </c>
    </row>
    <row r="2744" spans="1:9" x14ac:dyDescent="0.25">
      <c r="A2744" s="3">
        <f>'Данные с датчиков 1'!A2744</f>
        <v>273.8</v>
      </c>
      <c r="B2744" s="3">
        <f>LN((56.48+'Данные с датчиков 1'!B2744)/(56.48))</f>
        <v>0.14975647854403862</v>
      </c>
      <c r="C2744" s="3">
        <f>'Данные с датчиков 1'!C2744/((PI()*3.5^2)*(1-((0.3*$B$397)-0.5*(B2744-('Данные с датчиков 1'!C2744/(PI()*202*1000000000*3.5^2))))))</f>
        <v>958.59622642935631</v>
      </c>
      <c r="D2744" s="3">
        <f>'Данные с датчиков 1'!D2744</f>
        <v>273.8</v>
      </c>
      <c r="E2744" s="3">
        <f>LN((56.48+'Данные с датчиков 1'!E2744)/(56.48))</f>
        <v>0.14974748520711023</v>
      </c>
      <c r="F2744" s="3">
        <f>'Данные с датчиков 1'!F2744/((PI()*3.48^2)*(1-((0.3*$E$397)-0.5*(E2744-('Данные с датчиков 1'!F2744/(PI()*202*1000000000*3.48^2))))))</f>
        <v>1006.8393241544733</v>
      </c>
      <c r="G2744" s="3">
        <f>'Данные с датчиков 1'!G2744</f>
        <v>273.8</v>
      </c>
      <c r="H2744" s="3">
        <f>LN((56.48+'Данные с датчиков 1'!H2744)/(56.48))</f>
        <v>0.14975190567096167</v>
      </c>
      <c r="I2744" s="3">
        <f>'Данные с датчиков 1'!I2744/((PI()*3.484^2)*(1-((0.3*$H$404)-0.5*(H2744-('Данные с датчиков 1'!I2744/(PI()*202*1000000000*3.484^2))))))</f>
        <v>979.58450951767668</v>
      </c>
    </row>
    <row r="2745" spans="1:9" x14ac:dyDescent="0.25">
      <c r="A2745" s="3">
        <f>'Данные с датчиков 1'!A2745</f>
        <v>273.89999999999998</v>
      </c>
      <c r="B2745" s="3">
        <f>LN((56.48+'Данные с датчиков 1'!B2745)/(56.48))</f>
        <v>0.14980525455576171</v>
      </c>
      <c r="C2745" s="3">
        <f>'Данные с датчиков 1'!C2745/((PI()*3.5^2)*(1-((0.3*$B$397)-0.5*(B2745-('Данные с датчиков 1'!C2745/(PI()*202*1000000000*3.5^2))))))</f>
        <v>958.46723609698847</v>
      </c>
      <c r="D2745" s="3">
        <f>'Данные с датчиков 1'!D2745</f>
        <v>273.89999999999998</v>
      </c>
      <c r="E2745" s="3">
        <f>LN((56.48+'Данные с датчиков 1'!E2745)/(56.48))</f>
        <v>0.14980494971307634</v>
      </c>
      <c r="F2745" s="3">
        <f>'Данные с датчиков 1'!F2745/((PI()*3.48^2)*(1-((0.3*$E$397)-0.5*(E2745-('Данные с датчиков 1'!F2745/(PI()*202*1000000000*3.48^2))))))</f>
        <v>1007.1488801290891</v>
      </c>
      <c r="G2745" s="3">
        <f>'Данные с датчиков 1'!G2745</f>
        <v>273.89999999999998</v>
      </c>
      <c r="H2745" s="3">
        <f>LN((56.48+'Данные с датчиков 1'!H2745)/(56.48))</f>
        <v>0.14980555939835399</v>
      </c>
      <c r="I2745" s="3">
        <f>'Данные с датчиков 1'!I2745/((PI()*3.484^2)*(1-((0.3*$H$404)-0.5*(H2745-('Данные с датчиков 1'!I2745/(PI()*202*1000000000*3.484^2))))))</f>
        <v>979.68171897984803</v>
      </c>
    </row>
    <row r="2746" spans="1:9" x14ac:dyDescent="0.25">
      <c r="A2746" s="3">
        <f>'Данные с датчиков 1'!A2746</f>
        <v>274</v>
      </c>
      <c r="B2746" s="3">
        <f>LN((56.48+'Данные с датчиков 1'!B2746)/(56.48))</f>
        <v>0.14985738128835865</v>
      </c>
      <c r="C2746" s="3">
        <f>'Данные с датчиков 1'!C2746/((PI()*3.5^2)*(1-((0.3*$B$397)-0.5*(B2746-('Данные с датчиков 1'!C2746/(PI()*202*1000000000*3.5^2))))))</f>
        <v>958.44964470936975</v>
      </c>
      <c r="D2746" s="3">
        <f>'Данные с датчиков 1'!D2746</f>
        <v>274</v>
      </c>
      <c r="E2746" s="3">
        <f>LN((56.48+'Данные с датчиков 1'!E2746)/(56.48))</f>
        <v>0.14985174197760734</v>
      </c>
      <c r="F2746" s="3">
        <f>'Данные с датчиков 1'!F2746/((PI()*3.48^2)*(1-((0.3*$E$397)-0.5*(E2746-('Данные с датчиков 1'!F2746/(PI()*202*1000000000*3.48^2))))))</f>
        <v>1006.9307218104909</v>
      </c>
      <c r="G2746" s="3">
        <f>'Данные с датчиков 1'!G2746</f>
        <v>274</v>
      </c>
      <c r="H2746" s="3">
        <f>LN((56.48+'Данные с датчиков 1'!H2746)/(56.48))</f>
        <v>0.14985463784385752</v>
      </c>
      <c r="I2746" s="3">
        <f>'Данные с датчиков 1'!I2746/((PI()*3.484^2)*(1-((0.3*$H$404)-0.5*(H2746-('Данные с датчиков 1'!I2746/(PI()*202*1000000000*3.484^2))))))</f>
        <v>979.59839740634459</v>
      </c>
    </row>
    <row r="2747" spans="1:9" x14ac:dyDescent="0.25">
      <c r="A2747" s="3">
        <f>'Данные с датчиков 1'!A2747</f>
        <v>274.10000000000002</v>
      </c>
      <c r="B2747" s="3">
        <f>LN((56.48+'Данные с датчиков 1'!B2747)/(56.48))</f>
        <v>0.14990539034882056</v>
      </c>
      <c r="C2747" s="3">
        <f>'Данные с датчиков 1'!C2747/((PI()*3.5^2)*(1-((0.3*$B$397)-0.5*(B2747-('Данные с датчиков 1'!C2747/(PI()*202*1000000000*3.5^2))))))</f>
        <v>958.29630034466845</v>
      </c>
      <c r="D2747" s="3">
        <f>'Данные с датчиков 1'!D2747</f>
        <v>274.10000000000002</v>
      </c>
      <c r="E2747" s="3">
        <f>LN((56.48+'Данные с датчиков 1'!E2747)/(56.48))</f>
        <v>0.14990599997286394</v>
      </c>
      <c r="F2747" s="3">
        <f>'Данные с датчиков 1'!F2747/((PI()*3.48^2)*(1-((0.3*$E$397)-0.5*(E2747-('Данные с датчиков 1'!F2747/(PI()*202*1000000000*3.48^2))))))</f>
        <v>1007.0657695458484</v>
      </c>
      <c r="G2747" s="3">
        <f>'Данные с датчиков 1'!G2747</f>
        <v>274.10000000000002</v>
      </c>
      <c r="H2747" s="3">
        <f>LN((56.48+'Данные с датчиков 1'!H2747)/(56.48))</f>
        <v>0.14990371388078524</v>
      </c>
      <c r="I2747" s="3">
        <f>'Данные с датчиков 1'!I2747/((PI()*3.484^2)*(1-((0.3*$H$404)-0.5*(H2747-('Данные с датчиков 1'!I2747/(PI()*202*1000000000*3.484^2))))))</f>
        <v>979.46156088731027</v>
      </c>
    </row>
    <row r="2748" spans="1:9" x14ac:dyDescent="0.25">
      <c r="A2748" s="3">
        <f>'Данные с датчиков 1'!A2748</f>
        <v>274.2</v>
      </c>
      <c r="B2748" s="3">
        <f>LN((56.48+'Данные с датчиков 1'!B2748)/(56.48))</f>
        <v>0.14995415909793777</v>
      </c>
      <c r="C2748" s="3">
        <f>'Данные с датчиков 1'!C2748/((PI()*3.5^2)*(1-((0.3*$B$397)-0.5*(B2748-('Данные с датчиков 1'!C2748/(PI()*202*1000000000*3.5^2))))))</f>
        <v>958.15545085022904</v>
      </c>
      <c r="D2748" s="3">
        <f>'Данные с датчиков 1'!D2748</f>
        <v>274.2</v>
      </c>
      <c r="E2748" s="3">
        <f>LN((56.48+'Данные с датчиков 1'!E2748)/(56.48))</f>
        <v>0.14995415909793777</v>
      </c>
      <c r="F2748" s="3">
        <f>'Данные с датчиков 1'!F2748/((PI()*3.48^2)*(1-((0.3*$E$397)-0.5*(E2748-('Данные с датчиков 1'!F2748/(PI()*202*1000000000*3.48^2))))))</f>
        <v>1006.9238763382785</v>
      </c>
      <c r="G2748" s="3">
        <f>'Данные с датчиков 1'!G2748</f>
        <v>274.2</v>
      </c>
      <c r="H2748" s="3">
        <f>LN((56.48+'Данные с датчиков 1'!H2748)/(56.48))</f>
        <v>0.14995674987120355</v>
      </c>
      <c r="I2748" s="3">
        <f>'Данные с датчиков 1'!I2748/((PI()*3.484^2)*(1-((0.3*$H$404)-0.5*(H2748-('Данные с датчиков 1'!I2748/(PI()*202*1000000000*3.484^2))))))</f>
        <v>979.55684393572108</v>
      </c>
    </row>
    <row r="2749" spans="1:9" x14ac:dyDescent="0.25">
      <c r="A2749" s="3">
        <f>'Данные с датчиков 1'!A2749</f>
        <v>274.3</v>
      </c>
      <c r="B2749" s="3">
        <f>LN((56.48+'Данные с датчиков 1'!B2749)/(56.48))</f>
        <v>0.15001024021929449</v>
      </c>
      <c r="C2749" s="3">
        <f>'Данные с датчиков 1'!C2749/((PI()*3.5^2)*(1-((0.3*$B$397)-0.5*(B2749-('Данные с датчиков 1'!C2749/(PI()*202*1000000000*3.5^2))))))</f>
        <v>958.33849545171063</v>
      </c>
      <c r="D2749" s="3">
        <f>'Данные с датчиков 1'!D2749</f>
        <v>274.3</v>
      </c>
      <c r="E2749" s="3">
        <f>LN((56.48+'Данные с датчиков 1'!E2749)/(56.48))</f>
        <v>0.15000414459758124</v>
      </c>
      <c r="F2749" s="3">
        <f>'Данные с датчиков 1'!F2749/((PI()*3.48^2)*(1-((0.3*$E$397)-0.5*(E2749-('Данные с датчиков 1'!F2749/(PI()*202*1000000000*3.48^2))))))</f>
        <v>1006.8289001716644</v>
      </c>
      <c r="G2749" s="3">
        <f>'Данные с датчиков 1'!G2749</f>
        <v>274.3</v>
      </c>
      <c r="H2749" s="3">
        <f>LN((56.48+'Данные с датчиков 1'!H2749)/(56.48))</f>
        <v>0.15000475416142486</v>
      </c>
      <c r="I2749" s="3">
        <f>'Данные с датчиков 1'!I2749/((PI()*3.484^2)*(1-((0.3*$H$404)-0.5*(H2749-('Данные с датчиков 1'!I2749/(PI()*202*1000000000*3.484^2))))))</f>
        <v>979.37744283490156</v>
      </c>
    </row>
    <row r="2750" spans="1:9" x14ac:dyDescent="0.25">
      <c r="A2750" s="3">
        <f>'Данные с датчиков 1'!A2750</f>
        <v>274.39999999999998</v>
      </c>
      <c r="B2750" s="3">
        <f>LN((56.48+'Данные с датчиков 1'!B2750)/(56.48))</f>
        <v>0.15005321329803886</v>
      </c>
      <c r="C2750" s="3">
        <f>'Данные с датчиков 1'!C2750/((PI()*3.5^2)*(1-((0.3*$B$397)-0.5*(B2750-('Данные с датчиков 1'!C2750/(PI()*202*1000000000*3.5^2))))))</f>
        <v>957.92943871883881</v>
      </c>
      <c r="D2750" s="3">
        <f>'Данные с датчиков 1'!D2750</f>
        <v>274.39999999999998</v>
      </c>
      <c r="E2750" s="3">
        <f>LN((56.48+'Данные с датчиков 1'!E2750)/(56.48))</f>
        <v>0.15005671811308313</v>
      </c>
      <c r="F2750" s="3">
        <f>'Данные с датчиков 1'!F2750/((PI()*3.48^2)*(1-((0.3*$E$397)-0.5*(E2750-('Данные с датчиков 1'!F2750/(PI()*202*1000000000*3.48^2))))))</f>
        <v>1006.910621239944</v>
      </c>
      <c r="G2750" s="3">
        <f>'Данные с датчиков 1'!G2750</f>
        <v>274.39999999999998</v>
      </c>
      <c r="H2750" s="3">
        <f>LN((56.48+'Данные с датчиков 1'!H2750)/(56.48))</f>
        <v>0.15005946100324505</v>
      </c>
      <c r="I2750" s="3">
        <f>'Данные с датчиков 1'!I2750/((PI()*3.484^2)*(1-((0.3*$H$404)-0.5*(H2750-('Данные с датчиков 1'!I2750/(PI()*202*1000000000*3.484^2))))))</f>
        <v>979.54887477605837</v>
      </c>
    </row>
    <row r="2751" spans="1:9" x14ac:dyDescent="0.25">
      <c r="A2751" s="3">
        <f>'Данные с датчиков 1'!A2751</f>
        <v>274.5</v>
      </c>
      <c r="B2751" s="3">
        <f>LN((56.48+'Данные с датчиков 1'!B2751)/(56.48))</f>
        <v>0.15011111736290511</v>
      </c>
      <c r="C2751" s="3">
        <f>'Данные с датчиков 1'!C2751/((PI()*3.5^2)*(1-((0.3*$B$397)-0.5*(B2751-('Данные с датчиков 1'!C2751/(PI()*202*1000000000*3.5^2))))))</f>
        <v>958.24830135199556</v>
      </c>
      <c r="D2751" s="3">
        <f>'Данные с датчиков 1'!D2751</f>
        <v>274.5</v>
      </c>
      <c r="E2751" s="3">
        <f>LN((56.48+'Данные с датчиков 1'!E2751)/(56.48))</f>
        <v>0.15010502235607184</v>
      </c>
      <c r="F2751" s="3">
        <f>'Данные с датчиков 1'!F2751/((PI()*3.48^2)*(1-((0.3*$E$397)-0.5*(E2751-('Данные с датчиков 1'!F2751/(PI()*202*1000000000*3.48^2))))))</f>
        <v>1006.7609839800023</v>
      </c>
      <c r="G2751" s="3">
        <f>'Данные с датчиков 1'!G2751</f>
        <v>274.5</v>
      </c>
      <c r="H2751" s="3">
        <f>LN((56.48+'Данные с датчиков 1'!H2751)/(56.48))</f>
        <v>0.15010867936462965</v>
      </c>
      <c r="I2751" s="3">
        <f>'Данные с датчиков 1'!I2751/((PI()*3.484^2)*(1-((0.3*$H$404)-0.5*(H2751-('Данные с датчиков 1'!I2751/(PI()*202*1000000000*3.484^2))))))</f>
        <v>979.46070682240872</v>
      </c>
    </row>
    <row r="2752" spans="1:9" x14ac:dyDescent="0.25">
      <c r="A2752" s="3">
        <f>'Данные с датчиков 1'!A2752</f>
        <v>274.60000000000002</v>
      </c>
      <c r="B2752" s="3">
        <f>LN((56.48+'Данные с датчиков 1'!B2752)/(56.48))</f>
        <v>0.15016246632060476</v>
      </c>
      <c r="C2752" s="3">
        <f>'Данные с датчиков 1'!C2752/((PI()*3.5^2)*(1-((0.3*$B$397)-0.5*(B2752-('Данные с датчиков 1'!C2752/(PI()*202*1000000000*3.5^2))))))</f>
        <v>958.243703897611</v>
      </c>
      <c r="D2752" s="3">
        <f>'Данные с датчиков 1'!D2752</f>
        <v>274.60000000000002</v>
      </c>
      <c r="E2752" s="3">
        <f>LN((56.48+'Данные с датчиков 1'!E2752)/(56.48))</f>
        <v>0.15015941897831397</v>
      </c>
      <c r="F2752" s="3">
        <f>'Данные с датчиков 1'!F2752/((PI()*3.48^2)*(1-((0.3*$E$397)-0.5*(E2752-('Данные с датчиков 1'!F2752/(PI()*202*1000000000*3.48^2))))))</f>
        <v>1006.9114288466642</v>
      </c>
      <c r="G2752" s="3">
        <f>'Данные с датчиков 1'!G2752</f>
        <v>274.60000000000002</v>
      </c>
      <c r="H2752" s="3">
        <f>LN((56.48+'Данные с датчиков 1'!H2752)/(56.48))</f>
        <v>0.15015820003879751</v>
      </c>
      <c r="I2752" s="3">
        <f>'Данные с датчиков 1'!I2752/((PI()*3.484^2)*(1-((0.3*$H$404)-0.5*(H2752-('Данные с датчиков 1'!I2752/(PI()*202*1000000000*3.484^2))))))</f>
        <v>979.35159361028332</v>
      </c>
    </row>
    <row r="2753" spans="1:9" x14ac:dyDescent="0.25">
      <c r="A2753" s="3">
        <f>'Данные с датчиков 1'!A2753</f>
        <v>274.7</v>
      </c>
      <c r="B2753" s="3">
        <f>LN((56.48+'Данные с датчиков 1'!B2753)/(56.48))</f>
        <v>0.15021046073680658</v>
      </c>
      <c r="C2753" s="3">
        <f>'Данные с датчиков 1'!C2753/((PI()*3.5^2)*(1-((0.3*$B$397)-0.5*(B2753-('Данные с датчиков 1'!C2753/(PI()*202*1000000000*3.5^2))))))</f>
        <v>958.03870451059106</v>
      </c>
      <c r="D2753" s="3">
        <f>'Данные с датчиков 1'!D2753</f>
        <v>274.7</v>
      </c>
      <c r="E2753" s="3">
        <f>LN((56.48+'Данные с датчиков 1'!E2753)/(56.48))</f>
        <v>0.15020832770055439</v>
      </c>
      <c r="F2753" s="3">
        <f>'Данные с датчиков 1'!F2753/((PI()*3.48^2)*(1-((0.3*$E$397)-0.5*(E2753-('Данные с датчиков 1'!F2753/(PI()*202*1000000000*3.48^2))))))</f>
        <v>1006.8041866600519</v>
      </c>
      <c r="G2753" s="3">
        <f>'Данные с датчиков 1'!G2753</f>
        <v>274.7</v>
      </c>
      <c r="H2753" s="3">
        <f>LN((56.48+'Данные с датчиков 1'!H2753)/(56.48))</f>
        <v>0.15020908949973816</v>
      </c>
      <c r="I2753" s="3">
        <f>'Данные с датчиков 1'!I2753/((PI()*3.484^2)*(1-((0.3*$H$404)-0.5*(H2753-('Данные с датчиков 1'!I2753/(PI()*202*1000000000*3.484^2))))))</f>
        <v>979.35818516236532</v>
      </c>
    </row>
    <row r="2754" spans="1:9" x14ac:dyDescent="0.25">
      <c r="A2754" s="3">
        <f>'Данные с датчиков 1'!A2754</f>
        <v>274.8</v>
      </c>
      <c r="B2754" s="3">
        <f>LN((56.48+'Данные с датчиков 1'!B2754)/(56.48))</f>
        <v>0.15026226164884934</v>
      </c>
      <c r="C2754" s="3">
        <f>'Данные с датчиков 1'!C2754/((PI()*3.5^2)*(1-((0.3*$B$397)-0.5*(B2754-('Данные с датчиков 1'!C2754/(PI()*202*1000000000*3.5^2))))))</f>
        <v>958.05509761858457</v>
      </c>
      <c r="D2754" s="3">
        <f>'Данные с датчиков 1'!D2754</f>
        <v>274.8</v>
      </c>
      <c r="E2754" s="3">
        <f>LN((56.48+'Данные с датчиков 1'!E2754)/(56.48))</f>
        <v>0.15025890990632418</v>
      </c>
      <c r="F2754" s="3">
        <f>'Данные с датчиков 1'!F2754/((PI()*3.48^2)*(1-((0.3*$E$397)-0.5*(E2754-('Данные с датчиков 1'!F2754/(PI()*202*1000000000*3.48^2))))))</f>
        <v>1006.7397938786078</v>
      </c>
      <c r="G2754" s="3">
        <f>'Данные с датчиков 1'!G2754</f>
        <v>274.8</v>
      </c>
      <c r="H2754" s="3">
        <f>LN((56.48+'Данные с датчиков 1'!H2754)/(56.48))</f>
        <v>0.15025875755412418</v>
      </c>
      <c r="I2754" s="3">
        <f>'Данные с датчиков 1'!I2754/((PI()*3.484^2)*(1-((0.3*$H$404)-0.5*(H2754-('Данные с датчиков 1'!I2754/(PI()*202*1000000000*3.484^2))))))</f>
        <v>979.25246435609506</v>
      </c>
    </row>
    <row r="2755" spans="1:9" x14ac:dyDescent="0.25">
      <c r="A2755" s="3">
        <f>'Данные с датчиков 1'!A2755</f>
        <v>274.89999999999998</v>
      </c>
      <c r="B2755" s="3">
        <f>LN((56.48+'Данные с датчиков 1'!B2755)/(56.48))</f>
        <v>0.15030888017554786</v>
      </c>
      <c r="C2755" s="3">
        <f>'Данные с датчиков 1'!C2755/((PI()*3.5^2)*(1-((0.3*$B$397)-0.5*(B2755-('Данные с датчиков 1'!C2755/(PI()*202*1000000000*3.5^2))))))</f>
        <v>957.80445856539234</v>
      </c>
      <c r="D2755" s="3">
        <f>'Данные с датчиков 1'!D2755</f>
        <v>274.89999999999998</v>
      </c>
      <c r="E2755" s="3">
        <f>LN((56.48+'Данные с датчиков 1'!E2755)/(56.48))</f>
        <v>0.15030933720916959</v>
      </c>
      <c r="F2755" s="3">
        <f>'Данные с датчиков 1'!F2755/((PI()*3.48^2)*(1-((0.3*$E$397)-0.5*(E2755-('Данные с датчиков 1'!F2755/(PI()*202*1000000000*3.48^2))))))</f>
        <v>1006.7244909928969</v>
      </c>
      <c r="G2755" s="3">
        <f>'Данные с датчиков 1'!G2755</f>
        <v>274.89999999999998</v>
      </c>
      <c r="H2755" s="3">
        <f>LN((56.48+'Данные с датчиков 1'!H2755)/(56.48))</f>
        <v>0.15031192706241397</v>
      </c>
      <c r="I2755" s="3">
        <f>'Данные с датчиков 1'!I2755/((PI()*3.484^2)*(1-((0.3*$H$404)-0.5*(H2755-('Данные с датчиков 1'!I2755/(PI()*202*1000000000*3.484^2))))))</f>
        <v>979.34153798032798</v>
      </c>
    </row>
    <row r="2756" spans="1:9" x14ac:dyDescent="0.25">
      <c r="A2756" s="3">
        <f>'Данные с датчиков 1'!A2756</f>
        <v>275</v>
      </c>
      <c r="B2756" s="3">
        <f>LN((56.48+'Данные с датчиков 1'!B2756)/(56.48))</f>
        <v>0.15036463673571768</v>
      </c>
      <c r="C2756" s="3">
        <f>'Данные с датчиков 1'!C2756/((PI()*3.5^2)*(1-((0.3*$B$397)-0.5*(B2756-('Данные с датчиков 1'!C2756/(PI()*202*1000000000*3.5^2))))))</f>
        <v>958.00938456624067</v>
      </c>
      <c r="D2756" s="3">
        <f>'Данные с датчиков 1'!D2756</f>
        <v>275</v>
      </c>
      <c r="E2756" s="3">
        <f>LN((56.48+'Данные с датчиков 1'!E2756)/(56.48))</f>
        <v>0.1503590002848201</v>
      </c>
      <c r="F2756" s="3">
        <f>'Данные с датчиков 1'!F2756/((PI()*3.48^2)*(1-((0.3*$E$397)-0.5*(E2756-('Данные с датчиков 1'!F2756/(PI()*202*1000000000*3.48^2))))))</f>
        <v>1006.6294950317799</v>
      </c>
      <c r="G2756" s="3">
        <f>'Данные с датчиков 1'!G2756</f>
        <v>275</v>
      </c>
      <c r="H2756" s="3">
        <f>LN((56.48+'Данные с датчиков 1'!H2756)/(56.48))</f>
        <v>0.15035945729553601</v>
      </c>
      <c r="I2756" s="3">
        <f>'Данные с датчиков 1'!I2756/((PI()*3.484^2)*(1-((0.3*$H$404)-0.5*(H2756-('Данные с датчиков 1'!I2756/(PI()*202*1000000000*3.484^2))))))</f>
        <v>979.17226600511117</v>
      </c>
    </row>
    <row r="2757" spans="1:9" x14ac:dyDescent="0.25">
      <c r="A2757" s="3">
        <f>'Данные с датчиков 1'!A2757</f>
        <v>275.10000000000002</v>
      </c>
      <c r="B2757" s="3">
        <f>LN((56.48+'Данные с датчиков 1'!B2757)/(56.48))</f>
        <v>0.1504120121348089</v>
      </c>
      <c r="C2757" s="3">
        <f>'Данные с датчиков 1'!C2757/((PI()*3.5^2)*(1-((0.3*$B$397)-0.5*(B2757-('Данные с датчиков 1'!C2757/(PI()*202*1000000000*3.5^2))))))</f>
        <v>957.8149478362883</v>
      </c>
      <c r="D2757" s="3">
        <f>'Данные с датчиков 1'!D2757</f>
        <v>275.10000000000002</v>
      </c>
      <c r="E2757" s="3">
        <f>LN((56.48+'Данные с датчиков 1'!E2757)/(56.48))</f>
        <v>0.15041216446366201</v>
      </c>
      <c r="F2757" s="3">
        <f>'Данные с датчиков 1'!F2757/((PI()*3.48^2)*(1-((0.3*$E$397)-0.5*(E2757-('Данные с датчиков 1'!F2757/(PI()*202*1000000000*3.48^2))))))</f>
        <v>1006.7151574645468</v>
      </c>
      <c r="G2757" s="3">
        <f>'Данные с датчиков 1'!G2757</f>
        <v>275.10000000000002</v>
      </c>
      <c r="H2757" s="3">
        <f>LN((56.48+'Данные с датчиков 1'!H2757)/(56.48))</f>
        <v>0.15041597267744608</v>
      </c>
      <c r="I2757" s="3">
        <f>'Данные с датчиков 1'!I2757/((PI()*3.484^2)*(1-((0.3*$H$404)-0.5*(H2757-('Данные с датчиков 1'!I2757/(PI()*202*1000000000*3.484^2))))))</f>
        <v>979.39865416597718</v>
      </c>
    </row>
    <row r="2758" spans="1:9" x14ac:dyDescent="0.25">
      <c r="A2758" s="3">
        <f>'Данные с датчиков 1'!A2758</f>
        <v>275.2</v>
      </c>
      <c r="B2758" s="3">
        <f>LN((56.48+'Данные с датчиков 1'!B2758)/(56.48))</f>
        <v>0.15046471653306412</v>
      </c>
      <c r="C2758" s="3">
        <f>'Данные с датчиков 1'!C2758/((PI()*3.5^2)*(1-((0.3*$B$397)-0.5*(B2758-('Данные с датчиков 1'!C2758/(PI()*202*1000000000*3.5^2))))))</f>
        <v>957.85003564677447</v>
      </c>
      <c r="D2758" s="3">
        <f>'Данные с датчиков 1'!D2758</f>
        <v>275.2</v>
      </c>
      <c r="E2758" s="3">
        <f>LN((56.48+'Данные с датчиков 1'!E2758)/(56.48))</f>
        <v>0.15045908064623498</v>
      </c>
      <c r="F2758" s="3">
        <f>'Данные с датчиков 1'!F2758/((PI()*3.48^2)*(1-((0.3*$E$397)-0.5*(E2758-('Данные с датчиков 1'!F2758/(PI()*202*1000000000*3.48^2))))))</f>
        <v>1006.5235354039994</v>
      </c>
      <c r="G2758" s="3">
        <f>'Данные с датчиков 1'!G2758</f>
        <v>275.2</v>
      </c>
      <c r="H2758" s="3">
        <f>LN((56.48+'Данные с датчиков 1'!H2758)/(56.48))</f>
        <v>0.15046456421221635</v>
      </c>
      <c r="I2758" s="3">
        <f>'Данные с датчиков 1'!I2758/((PI()*3.484^2)*(1-((0.3*$H$404)-0.5*(H2758-('Данные с датчиков 1'!I2758/(PI()*202*1000000000*3.484^2))))))</f>
        <v>979.25613507619721</v>
      </c>
    </row>
    <row r="2759" spans="1:9" x14ac:dyDescent="0.25">
      <c r="A2759" s="3">
        <f>'Данные с датчиков 1'!A2759</f>
        <v>275.3</v>
      </c>
      <c r="B2759" s="3">
        <f>LN((56.48+'Данные с датчиков 1'!B2759)/(56.48))</f>
        <v>0.1505177227792841</v>
      </c>
      <c r="C2759" s="3">
        <f>'Данные с датчиков 1'!C2759/((PI()*3.5^2)*(1-((0.3*$B$397)-0.5*(B2759-('Данные с датчиков 1'!C2759/(PI()*202*1000000000*3.5^2))))))</f>
        <v>957.93571690348335</v>
      </c>
      <c r="D2759" s="3">
        <f>'Данные с датчиков 1'!D2759</f>
        <v>275.3</v>
      </c>
      <c r="E2759" s="3">
        <f>LN((56.48+'Данные с датчиков 1'!E2759)/(56.48))</f>
        <v>0.15051619965049717</v>
      </c>
      <c r="F2759" s="3">
        <f>'Данные с датчиков 1'!F2759/((PI()*3.48^2)*(1-((0.3*$E$397)-0.5*(E2759-('Данные с датчиков 1'!F2759/(PI()*202*1000000000*3.48^2))))))</f>
        <v>1006.7767510809841</v>
      </c>
      <c r="G2759" s="3">
        <f>'Данные с датчиков 1'!G2759</f>
        <v>275.3</v>
      </c>
      <c r="H2759" s="3">
        <f>LN((56.48+'Данные с датчиков 1'!H2759)/(56.48))</f>
        <v>0.15051498114579748</v>
      </c>
      <c r="I2759" s="3">
        <f>'Данные с датчиков 1'!I2759/((PI()*3.484^2)*(1-((0.3*$H$404)-0.5*(H2759-('Данные с датчиков 1'!I2759/(PI()*202*1000000000*3.484^2))))))</f>
        <v>979.17866025331762</v>
      </c>
    </row>
    <row r="2760" spans="1:9" x14ac:dyDescent="0.25">
      <c r="A2760" s="3">
        <f>'Данные с датчиков 1'!A2760</f>
        <v>275.39999999999998</v>
      </c>
      <c r="B2760" s="3">
        <f>LN((56.48+'Данные с датчиков 1'!B2760)/(56.48))</f>
        <v>0.15056295864664335</v>
      </c>
      <c r="C2760" s="3">
        <f>'Данные с датчиков 1'!C2760/((PI()*3.5^2)*(1-((0.3*$B$397)-0.5*(B2760-('Данные с датчиков 1'!C2760/(PI()*202*1000000000*3.5^2))))))</f>
        <v>957.58997084391262</v>
      </c>
      <c r="D2760" s="3">
        <f>'Данные с датчиков 1'!D2760</f>
        <v>275.39999999999998</v>
      </c>
      <c r="E2760" s="3">
        <f>LN((56.48+'Данные с датчиков 1'!E2760)/(56.48))</f>
        <v>0.15056432939855943</v>
      </c>
      <c r="F2760" s="3">
        <f>'Данные с датчиков 1'!F2760/((PI()*3.48^2)*(1-((0.3*$E$397)-0.5*(E2760-('Данные с датчиков 1'!F2760/(PI()*202*1000000000*3.48^2))))))</f>
        <v>1006.6301141037364</v>
      </c>
      <c r="G2760" s="3">
        <f>'Данные с датчиков 1'!G2760</f>
        <v>275.39999999999998</v>
      </c>
      <c r="H2760" s="3">
        <f>LN((56.48+'Данные с датчиков 1'!H2760)/(56.48))</f>
        <v>0.15056646167558305</v>
      </c>
      <c r="I2760" s="3">
        <f>'Данные с датчиков 1'!I2760/((PI()*3.484^2)*(1-((0.3*$H$404)-0.5*(H2760-('Данные с датчиков 1'!I2760/(PI()*202*1000000000*3.484^2))))))</f>
        <v>979.18603870832499</v>
      </c>
    </row>
    <row r="2761" spans="1:9" x14ac:dyDescent="0.25">
      <c r="A2761" s="3">
        <f>'Данные с датчиков 1'!A2761</f>
        <v>275.5</v>
      </c>
      <c r="B2761" s="3">
        <f>LN((56.48+'Данные с датчиков 1'!B2761)/(56.48))</f>
        <v>0.15061946252909186</v>
      </c>
      <c r="C2761" s="3">
        <f>'Данные с датчиков 1'!C2761/((PI()*3.5^2)*(1-((0.3*$B$397)-0.5*(B2761-('Данные с датчиков 1'!C2761/(PI()*202*1000000000*3.5^2))))))</f>
        <v>957.84470139492555</v>
      </c>
      <c r="D2761" s="3">
        <f>'Данные с датчиков 1'!D2761</f>
        <v>275.5</v>
      </c>
      <c r="E2761" s="3">
        <f>LN((56.48+'Данные с датчиков 1'!E2761)/(56.48))</f>
        <v>0.15061535049442273</v>
      </c>
      <c r="F2761" s="3">
        <f>'Данные с датчиков 1'!F2761/((PI()*3.48^2)*(1-((0.3*$E$397)-0.5*(E2761-('Данные с датчиков 1'!F2761/(PI()*202*1000000000*3.48^2))))))</f>
        <v>1006.5836907476724</v>
      </c>
      <c r="G2761" s="3">
        <f>'Данные с датчиков 1'!G2761</f>
        <v>275.5</v>
      </c>
      <c r="H2761" s="3">
        <f>LN((56.48+'Данные с датчиков 1'!H2761)/(56.48))</f>
        <v>0.15061413211053287</v>
      </c>
      <c r="I2761" s="3">
        <f>'Данные с датчиков 1'!I2761/((PI()*3.484^2)*(1-((0.3*$H$404)-0.5*(H2761-('Данные с датчиков 1'!I2761/(PI()*202*1000000000*3.484^2))))))</f>
        <v>978.99102956484239</v>
      </c>
    </row>
    <row r="2762" spans="1:9" x14ac:dyDescent="0.25">
      <c r="A2762" s="3">
        <f>'Данные с датчиков 1'!A2762</f>
        <v>275.60000000000002</v>
      </c>
      <c r="B2762" s="3">
        <f>LN((56.48+'Данные с датчиков 1'!B2762)/(56.48))</f>
        <v>0.1506669781475761</v>
      </c>
      <c r="C2762" s="3">
        <f>'Данные с датчиков 1'!C2762/((PI()*3.5^2)*(1-((0.3*$B$397)-0.5*(B2762-('Данные с датчиков 1'!C2762/(PI()*202*1000000000*3.5^2))))))</f>
        <v>957.62923488524632</v>
      </c>
      <c r="D2762" s="3">
        <f>'Данные с датчиков 1'!D2762</f>
        <v>275.60000000000002</v>
      </c>
      <c r="E2762" s="3">
        <f>LN((56.48+'Данные с датчиков 1'!E2762)/(56.48))</f>
        <v>0.15066606440697328</v>
      </c>
      <c r="F2762" s="3">
        <f>'Данные с датчиков 1'!F2762/((PI()*3.48^2)*(1-((0.3*$E$397)-0.5*(E2762-('Данные с датчиков 1'!F2762/(PI()*202*1000000000*3.48^2))))))</f>
        <v>1006.559514928628</v>
      </c>
      <c r="G2762" s="3">
        <f>'Данные с датчиков 1'!G2762</f>
        <v>275.60000000000002</v>
      </c>
      <c r="H2762" s="3">
        <f>LN((56.48+'Данные с датчиков 1'!H2762)/(56.48))</f>
        <v>0.15066941478510146</v>
      </c>
      <c r="I2762" s="3">
        <f>'Данные с датчиков 1'!I2762/((PI()*3.484^2)*(1-((0.3*$H$404)-0.5*(H2762-('Данные с датчиков 1'!I2762/(PI()*202*1000000000*3.484^2))))))</f>
        <v>979.17165075969933</v>
      </c>
    </row>
    <row r="2763" spans="1:9" x14ac:dyDescent="0.25">
      <c r="A2763" s="3">
        <f>'Данные с датчиков 1'!A2763</f>
        <v>275.7</v>
      </c>
      <c r="B2763" s="3">
        <f>LN((56.48+'Данные с датчиков 1'!B2763)/(56.48))</f>
        <v>0.15072027823790926</v>
      </c>
      <c r="C2763" s="3">
        <f>'Данные с датчиков 1'!C2763/((PI()*3.5^2)*(1-((0.3*$B$397)-0.5*(B2763-('Данные с датчиков 1'!C2763/(PI()*202*1000000000*3.5^2))))))</f>
        <v>957.68428946448671</v>
      </c>
      <c r="D2763" s="3">
        <f>'Данные с датчиков 1'!D2763</f>
        <v>275.7</v>
      </c>
      <c r="E2763" s="3">
        <f>LN((56.48+'Данные с датчиков 1'!E2763)/(56.48))</f>
        <v>0.15071357781124448</v>
      </c>
      <c r="F2763" s="3">
        <f>'Данные с датчиков 1'!F2763/((PI()*3.48^2)*(1-((0.3*$E$397)-0.5*(E2763-('Данные с датчиков 1'!F2763/(PI()*202*1000000000*3.48^2))))))</f>
        <v>1006.3672535852477</v>
      </c>
      <c r="G2763" s="3">
        <f>'Данные с датчиков 1'!G2763</f>
        <v>275.7</v>
      </c>
      <c r="H2763" s="3">
        <f>LN((56.48+'Данные с датчиков 1'!H2763)/(56.48))</f>
        <v>0.15071662346529421</v>
      </c>
      <c r="I2763" s="3">
        <f>'Данные с датчиков 1'!I2763/((PI()*3.484^2)*(1-((0.3*$H$404)-0.5*(H2763-('Данные с датчиков 1'!I2763/(PI()*202*1000000000*3.484^2))))))</f>
        <v>978.99153200465503</v>
      </c>
    </row>
    <row r="2764" spans="1:9" x14ac:dyDescent="0.25">
      <c r="A2764" s="3">
        <f>'Данные с датчиков 1'!A2764</f>
        <v>275.8</v>
      </c>
      <c r="B2764" s="3">
        <f>LN((56.48+'Данные с датчиков 1'!B2764)/(56.48))</f>
        <v>0.15076824589036109</v>
      </c>
      <c r="C2764" s="3">
        <f>'Данные с датчиков 1'!C2764/((PI()*3.5^2)*(1-((0.3*$B$397)-0.5*(B2764-('Данные с датчиков 1'!C2764/(PI()*202*1000000000*3.5^2))))))</f>
        <v>957.54567117874979</v>
      </c>
      <c r="D2764" s="3">
        <f>'Данные с датчиков 1'!D2764</f>
        <v>275.8</v>
      </c>
      <c r="E2764" s="3">
        <f>LN((56.48+'Данные с датчиков 1'!E2764)/(56.48))</f>
        <v>0.15076915953760137</v>
      </c>
      <c r="F2764" s="3">
        <f>'Данные с датчиков 1'!F2764/((PI()*3.48^2)*(1-((0.3*$E$397)-0.5*(E2764-('Данные с датчиков 1'!F2764/(PI()*202*1000000000*3.48^2))))))</f>
        <v>1006.5712994442114</v>
      </c>
      <c r="G2764" s="3">
        <f>'Данные с датчиков 1'!G2764</f>
        <v>275.8</v>
      </c>
      <c r="H2764" s="3">
        <f>LN((56.48+'Данные с датчиков 1'!H2764)/(56.48))</f>
        <v>0.15076885498861403</v>
      </c>
      <c r="I2764" s="3">
        <f>'Данные с датчиков 1'!I2764/((PI()*3.484^2)*(1-((0.3*$H$404)-0.5*(H2764-('Данные с датчиков 1'!I2764/(PI()*202*1000000000*3.484^2))))))</f>
        <v>979.0280999087712</v>
      </c>
    </row>
    <row r="2765" spans="1:9" x14ac:dyDescent="0.25">
      <c r="A2765" s="3">
        <f>'Данные с датчиков 1'!A2765</f>
        <v>275.89999999999998</v>
      </c>
      <c r="B2765" s="3">
        <f>LN((56.48+'Данные с датчиков 1'!B2765)/(56.48))</f>
        <v>0.15081986565069094</v>
      </c>
      <c r="C2765" s="3">
        <f>'Данные с датчиков 1'!C2765/((PI()*3.5^2)*(1-((0.3*$B$397)-0.5*(B2765-('Данные с датчиков 1'!C2765/(PI()*202*1000000000*3.5^2))))))</f>
        <v>957.53508162572837</v>
      </c>
      <c r="D2765" s="3">
        <f>'Данные с датчиков 1'!D2765</f>
        <v>275.89999999999998</v>
      </c>
      <c r="E2765" s="3">
        <f>LN((56.48+'Данные с датчиков 1'!E2765)/(56.48))</f>
        <v>0.1508160589747102</v>
      </c>
      <c r="F2765" s="3">
        <f>'Данные с датчиков 1'!F2765/((PI()*3.48^2)*(1-((0.3*$E$397)-0.5*(E2765-('Данные с датчиков 1'!F2765/(PI()*202*1000000000*3.48^2))))))</f>
        <v>1006.3725142020307</v>
      </c>
      <c r="G2765" s="3">
        <f>'Данные с датчиков 1'!G2765</f>
        <v>275.89999999999998</v>
      </c>
      <c r="H2765" s="3">
        <f>LN((56.48+'Данные с датчиков 1'!H2765)/(56.48))</f>
        <v>0.15082169285001482</v>
      </c>
      <c r="I2765" s="3">
        <f>'Данные с датчиков 1'!I2765/((PI()*3.484^2)*(1-((0.3*$H$404)-0.5*(H2765-('Данные с датчиков 1'!I2765/(PI()*202*1000000000*3.484^2))))))</f>
        <v>979.10542169515827</v>
      </c>
    </row>
    <row r="2766" spans="1:9" x14ac:dyDescent="0.25">
      <c r="A2766" s="3">
        <f>'Данные с датчиков 1'!A2766</f>
        <v>276</v>
      </c>
      <c r="B2766" s="3">
        <f>LN((56.48+'Данные с датчиков 1'!B2766)/(56.48))</f>
        <v>0.15087209178193348</v>
      </c>
      <c r="C2766" s="3">
        <f>'Данные с датчиков 1'!C2766/((PI()*3.5^2)*(1-((0.3*$B$397)-0.5*(B2766-('Данные с датчиков 1'!C2766/(PI()*202*1000000000*3.5^2))))))</f>
        <v>957.57665266712843</v>
      </c>
      <c r="D2766" s="3">
        <f>'Данные с датчиков 1'!D2766</f>
        <v>276</v>
      </c>
      <c r="E2766" s="3">
        <f>LN((56.48+'Данные с датчиков 1'!E2766)/(56.48))</f>
        <v>0.150869351119826</v>
      </c>
      <c r="F2766" s="3">
        <f>'Данные с датчиков 1'!F2766/((PI()*3.48^2)*(1-((0.3*$E$397)-0.5*(E2766-('Данные с датчиков 1'!F2766/(PI()*202*1000000000*3.48^2))))))</f>
        <v>1006.4584888899381</v>
      </c>
      <c r="G2766" s="3">
        <f>'Данные с датчиков 1'!G2766</f>
        <v>276</v>
      </c>
      <c r="H2766" s="3">
        <f>LN((56.48+'Данные с датчиков 1'!H2766)/(56.48))</f>
        <v>0.15086630593089703</v>
      </c>
      <c r="I2766" s="3">
        <f>'Данные с датчиков 1'!I2766/((PI()*3.484^2)*(1-((0.3*$H$404)-0.5*(H2766-('Данные с датчиков 1'!I2766/(PI()*202*1000000000*3.484^2))))))</f>
        <v>978.76180026060706</v>
      </c>
    </row>
    <row r="2767" spans="1:9" x14ac:dyDescent="0.25">
      <c r="A2767" s="3">
        <f>'Данные с датчиков 1'!A2767</f>
        <v>276.10000000000002</v>
      </c>
      <c r="B2767" s="3">
        <f>LN((56.48+'Данные с датчиков 1'!B2767)/(56.48))</f>
        <v>0.15091822513336284</v>
      </c>
      <c r="C2767" s="3">
        <f>'Данные с датчиков 1'!C2767/((PI()*3.5^2)*(1-((0.3*$B$397)-0.5*(B2767-('Данные с датчиков 1'!C2767/(PI()*202*1000000000*3.5^2))))))</f>
        <v>957.30931106229343</v>
      </c>
      <c r="D2767" s="3">
        <f>'Данные с датчиков 1'!D2767</f>
        <v>276.10000000000002</v>
      </c>
      <c r="E2767" s="3">
        <f>LN((56.48+'Данные с датчиков 1'!E2767)/(56.48))</f>
        <v>0.150921726918017</v>
      </c>
      <c r="F2767" s="3">
        <f>'Данные с датчиков 1'!F2767/((PI()*3.48^2)*(1-((0.3*$E$397)-0.5*(E2767-('Данные с датчиков 1'!F2767/(PI()*202*1000000000*3.48^2))))))</f>
        <v>1006.5256750062512</v>
      </c>
      <c r="G2767" s="3">
        <f>'Данные с датчиков 1'!G2767</f>
        <v>276.10000000000002</v>
      </c>
      <c r="H2767" s="3">
        <f>LN((56.48+'Данные с датчиков 1'!H2767)/(56.48))</f>
        <v>0.15092370618217976</v>
      </c>
      <c r="I2767" s="3">
        <f>'Данные с датчиков 1'!I2767/((PI()*3.484^2)*(1-((0.3*$H$404)-0.5*(H2767-('Данные с датчиков 1'!I2767/(PI()*202*1000000000*3.484^2))))))</f>
        <v>979.08149936438224</v>
      </c>
    </row>
    <row r="2768" spans="1:9" x14ac:dyDescent="0.25">
      <c r="A2768" s="3">
        <f>'Данные с датчиков 1'!A2768</f>
        <v>276.2</v>
      </c>
      <c r="B2768" s="3">
        <f>LN((56.48+'Данные с датчиков 1'!B2768)/(56.48))</f>
        <v>0.15097440445961405</v>
      </c>
      <c r="C2768" s="3">
        <f>'Данные с датчиков 1'!C2768/((PI()*3.5^2)*(1-((0.3*$B$397)-0.5*(B2768-('Данные с датчиков 1'!C2768/(PI()*202*1000000000*3.5^2))))))</f>
        <v>957.54496576521478</v>
      </c>
      <c r="D2768" s="3">
        <f>'Данные с датчиков 1'!D2768</f>
        <v>276.2</v>
      </c>
      <c r="E2768" s="3">
        <f>LN((56.48+'Данные с датчиков 1'!E2768)/(56.48))</f>
        <v>0.15096709675834724</v>
      </c>
      <c r="F2768" s="3">
        <f>'Данные с датчиков 1'!F2768/((PI()*3.48^2)*(1-((0.3*$E$397)-0.5*(E2768-('Данные с датчиков 1'!F2768/(PI()*202*1000000000*3.48^2))))))</f>
        <v>1006.2170421020373</v>
      </c>
      <c r="G2768" s="3">
        <f>'Данные с датчиков 1'!G2768</f>
        <v>276.2</v>
      </c>
      <c r="H2768" s="3">
        <f>LN((56.48+'Данные с датчиков 1'!H2768)/(56.48))</f>
        <v>0.15097029388422242</v>
      </c>
      <c r="I2768" s="3">
        <f>'Данные с датчиков 1'!I2768/((PI()*3.484^2)*(1-((0.3*$H$404)-0.5*(H2768-('Данные с датчиков 1'!I2768/(PI()*202*1000000000*3.484^2))))))</f>
        <v>978.8349658321722</v>
      </c>
    </row>
    <row r="2769" spans="1:9" x14ac:dyDescent="0.25">
      <c r="A2769" s="3">
        <f>'Данные с датчиков 1'!A2769</f>
        <v>276.3</v>
      </c>
      <c r="B2769" s="3">
        <f>LN((56.48+'Данные с датчиков 1'!B2769)/(56.48))</f>
        <v>0.1510228166317224</v>
      </c>
      <c r="C2769" s="3">
        <f>'Данные с датчиков 1'!C2769/((PI()*3.5^2)*(1-((0.3*$B$397)-0.5*(B2769-('Данные с датчиков 1'!C2769/(PI()*202*1000000000*3.5^2))))))</f>
        <v>957.37435016253698</v>
      </c>
      <c r="D2769" s="3">
        <f>'Данные с датчиков 1'!D2769</f>
        <v>276.3</v>
      </c>
      <c r="E2769" s="3">
        <f>LN((56.48+'Данные с датчиков 1'!E2769)/(56.48))</f>
        <v>0.15102296886756042</v>
      </c>
      <c r="F2769" s="3">
        <f>'Данные с датчиков 1'!F2769/((PI()*3.48^2)*(1-((0.3*$E$397)-0.5*(E2769-('Данные с датчиков 1'!F2769/(PI()*202*1000000000*3.48^2))))))</f>
        <v>1006.4661814154275</v>
      </c>
      <c r="G2769" s="3">
        <f>'Данные с датчиков 1'!G2769</f>
        <v>276.3</v>
      </c>
      <c r="H2769" s="3">
        <f>LN((56.48+'Данные с датчиков 1'!H2769)/(56.48))</f>
        <v>0.15102190321620595</v>
      </c>
      <c r="I2769" s="3">
        <f>'Данные с датчиков 1'!I2769/((PI()*3.484^2)*(1-((0.3*$H$404)-0.5*(H2769-('Данные с датчиков 1'!I2769/(PI()*202*1000000000*3.484^2))))))</f>
        <v>978.87383131793911</v>
      </c>
    </row>
    <row r="2770" spans="1:9" x14ac:dyDescent="0.25">
      <c r="A2770" s="3">
        <f>'Данные с датчиков 1'!A2770</f>
        <v>276.39999999999998</v>
      </c>
      <c r="B2770" s="3">
        <f>LN((56.48+'Данные с датчиков 1'!B2770)/(56.48))</f>
        <v>0.15107518439286172</v>
      </c>
      <c r="C2770" s="3">
        <f>'Данные с датчиков 1'!C2770/((PI()*3.5^2)*(1-((0.3*$B$397)-0.5*(B2770-('Данные с датчиков 1'!C2770/(PI()*202*1000000000*3.5^2))))))</f>
        <v>957.40873472056944</v>
      </c>
      <c r="D2770" s="3">
        <f>'Данные с датчиков 1'!D2770</f>
        <v>276.39999999999998</v>
      </c>
      <c r="E2770" s="3">
        <f>LN((56.48+'Данные с датчиков 1'!E2770)/(56.48))</f>
        <v>0.15107016086027553</v>
      </c>
      <c r="F2770" s="3">
        <f>'Данные с датчиков 1'!F2770/((PI()*3.48^2)*(1-((0.3*$E$397)-0.5*(E2770-('Данные с датчиков 1'!F2770/(PI()*202*1000000000*3.48^2))))))</f>
        <v>1006.2411529628574</v>
      </c>
      <c r="G2770" s="3">
        <f>'Данные с датчиков 1'!G2770</f>
        <v>276.39999999999998</v>
      </c>
      <c r="H2770" s="3">
        <f>LN((56.48+'Данные с датчиков 1'!H2770)/(56.48))</f>
        <v>0.15107229205900025</v>
      </c>
      <c r="I2770" s="3">
        <f>'Данные с датчиков 1'!I2770/((PI()*3.484^2)*(1-((0.3*$H$404)-0.5*(H2770-('Данные с датчиков 1'!I2770/(PI()*202*1000000000*3.484^2))))))</f>
        <v>978.8464383015596</v>
      </c>
    </row>
    <row r="2771" spans="1:9" x14ac:dyDescent="0.25">
      <c r="A2771" s="3">
        <f>'Данные с датчиков 1'!A2771</f>
        <v>276.5</v>
      </c>
      <c r="B2771" s="3">
        <f>LN((56.48+'Данные с датчиков 1'!B2771)/(56.48))</f>
        <v>0.15112420056820949</v>
      </c>
      <c r="C2771" s="3">
        <f>'Данные с датчиков 1'!C2771/((PI()*3.5^2)*(1-((0.3*$B$397)-0.5*(B2771-('Данные с датчиков 1'!C2771/(PI()*202*1000000000*3.5^2))))))</f>
        <v>957.27945855426901</v>
      </c>
      <c r="D2771" s="3">
        <f>'Данные с датчиков 1'!D2771</f>
        <v>276.5</v>
      </c>
      <c r="E2771" s="3">
        <f>LN((56.48+'Данные с датчиков 1'!E2771)/(56.48))</f>
        <v>0.15112146059696085</v>
      </c>
      <c r="F2771" s="3">
        <f>'Данные с датчиков 1'!F2771/((PI()*3.48^2)*(1-((0.3*$E$397)-0.5*(E2771-('Данные с датчиков 1'!F2771/(PI()*202*1000000000*3.48^2))))))</f>
        <v>1006.2687840862412</v>
      </c>
      <c r="G2771" s="3">
        <f>'Данные с датчиков 1'!G2771</f>
        <v>276.5</v>
      </c>
      <c r="H2771" s="3">
        <f>LN((56.48+'Данные с датчиков 1'!H2771)/(56.48))</f>
        <v>0.15112130837611587</v>
      </c>
      <c r="I2771" s="3">
        <f>'Данные с датчиков 1'!I2771/((PI()*3.484^2)*(1-((0.3*$H$404)-0.5*(H2771-('Данные с датчиков 1'!I2771/(PI()*202*1000000000*3.484^2))))))</f>
        <v>978.7221860251816</v>
      </c>
    </row>
    <row r="2772" spans="1:9" x14ac:dyDescent="0.25">
      <c r="A2772" s="3">
        <f>'Данные с датчиков 1'!A2772</f>
        <v>276.60000000000002</v>
      </c>
      <c r="B2772" s="3">
        <f>LN((56.48+'Данные с датчиков 1'!B2772)/(56.48))</f>
        <v>0.15117230106293825</v>
      </c>
      <c r="C2772" s="3">
        <f>'Данные с датчиков 1'!C2772/((PI()*3.5^2)*(1-((0.3*$B$397)-0.5*(B2772-('Данные с датчиков 1'!C2772/(PI()*202*1000000000*3.5^2))))))</f>
        <v>957.11669307401166</v>
      </c>
      <c r="D2772" s="3">
        <f>'Данные с датчиков 1'!D2772</f>
        <v>276.60000000000002</v>
      </c>
      <c r="E2772" s="3">
        <f>LN((56.48+'Данные с датчиков 1'!E2772)/(56.48))</f>
        <v>0.15117214884983227</v>
      </c>
      <c r="F2772" s="3">
        <f>'Данные с датчиков 1'!F2772/((PI()*3.48^2)*(1-((0.3*$E$397)-0.5*(E2772-('Данные с датчиков 1'!F2772/(PI()*202*1000000000*3.48^2))))))</f>
        <v>1006.2600042148157</v>
      </c>
      <c r="G2772" s="3">
        <f>'Данные с датчиков 1'!G2772</f>
        <v>276.60000000000002</v>
      </c>
      <c r="H2772" s="3">
        <f>LN((56.48+'Данные с датчиков 1'!H2772)/(56.48))</f>
        <v>0.15117656302050733</v>
      </c>
      <c r="I2772" s="3">
        <f>'Данные с датчиков 1'!I2772/((PI()*3.484^2)*(1-((0.3*$H$404)-0.5*(H2772-('Данные с датчиков 1'!I2772/(PI()*202*1000000000*3.484^2))))))</f>
        <v>978.93106186483976</v>
      </c>
    </row>
    <row r="2773" spans="1:9" x14ac:dyDescent="0.25">
      <c r="A2773" s="3">
        <f>'Данные с датчиков 1'!A2773</f>
        <v>276.7</v>
      </c>
      <c r="B2773" s="3">
        <f>LN((56.48+'Данные с датчиков 1'!B2773)/(56.48))</f>
        <v>0.15122831391303149</v>
      </c>
      <c r="C2773" s="3">
        <f>'Данные с датчиков 1'!C2773/((PI()*3.5^2)*(1-((0.3*$B$397)-0.5*(B2773-('Данные с датчиков 1'!C2773/(PI()*202*1000000000*3.5^2))))))</f>
        <v>957.32153427604965</v>
      </c>
      <c r="D2773" s="3">
        <f>'Данные с датчиков 1'!D2773</f>
        <v>276.7</v>
      </c>
      <c r="E2773" s="3">
        <f>LN((56.48+'Данные с датчиков 1'!E2773)/(56.48))</f>
        <v>0.15122222571173727</v>
      </c>
      <c r="F2773" s="3">
        <f>'Данные с датчиков 1'!F2773/((PI()*3.48^2)*(1-((0.3*$E$397)-0.5*(E2773-('Данные с датчиков 1'!F2773/(PI()*202*1000000000*3.48^2))))))</f>
        <v>1006.1853243156532</v>
      </c>
      <c r="G2773" s="3">
        <f>'Данные с датчиков 1'!G2773</f>
        <v>276.7</v>
      </c>
      <c r="H2773" s="3">
        <f>LN((56.48+'Данные с датчиков 1'!H2773)/(56.48))</f>
        <v>0.15122161688956914</v>
      </c>
      <c r="I2773" s="3">
        <f>'Данные с датчиков 1'!I2773/((PI()*3.484^2)*(1-((0.3*$H$404)-0.5*(H2773-('Данные с датчиков 1'!I2773/(PI()*202*1000000000*3.484^2))))))</f>
        <v>978.5940092126724</v>
      </c>
    </row>
    <row r="2774" spans="1:9" x14ac:dyDescent="0.25">
      <c r="A2774" s="3">
        <f>'Данные с датчиков 1'!A2774</f>
        <v>276.8</v>
      </c>
      <c r="B2774" s="3">
        <f>LN((56.48+'Данные с датчиков 1'!B2774)/(56.48))</f>
        <v>0.15127214786818996</v>
      </c>
      <c r="C2774" s="3">
        <f>'Данные с датчиков 1'!C2774/((PI()*3.5^2)*(1-((0.3*$B$397)-0.5*(B2774-('Данные с датчиков 1'!C2774/(PI()*202*1000000000*3.5^2))))))</f>
        <v>956.93076962477517</v>
      </c>
      <c r="D2774" s="3">
        <f>'Данные с датчиков 1'!D2774</f>
        <v>276.8</v>
      </c>
      <c r="E2774" s="3">
        <f>LN((56.48+'Данные с датчиков 1'!E2774)/(56.48))</f>
        <v>0.1512762572029778</v>
      </c>
      <c r="F2774" s="3">
        <f>'Данные с датчиков 1'!F2774/((PI()*3.48^2)*(1-((0.3*$E$397)-0.5*(E2774-('Данные с датчиков 1'!F2774/(PI()*202*1000000000*3.48^2))))))</f>
        <v>1006.3462516729895</v>
      </c>
      <c r="G2774" s="3">
        <f>'Данные с датчиков 1'!G2774</f>
        <v>276.8</v>
      </c>
      <c r="H2774" s="3">
        <f>LN((56.48+'Данные с датчиков 1'!H2774)/(56.48))</f>
        <v>0.15127884455325485</v>
      </c>
      <c r="I2774" s="3">
        <f>'Данные с датчиков 1'!I2774/((PI()*3.484^2)*(1-((0.3*$H$404)-0.5*(H2774-('Данные с датчиков 1'!I2774/(PI()*202*1000000000*3.484^2))))))</f>
        <v>978.90309919899232</v>
      </c>
    </row>
    <row r="2775" spans="1:9" x14ac:dyDescent="0.25">
      <c r="A2775" s="3">
        <f>'Данные с датчиков 1'!A2775</f>
        <v>276.89999999999998</v>
      </c>
      <c r="B2775" s="3">
        <f>LN((56.48+'Данные с датчиков 1'!B2775)/(56.48))</f>
        <v>0.15132876388332345</v>
      </c>
      <c r="C2775" s="3">
        <f>'Данные с датчиков 1'!C2775/((PI()*3.5^2)*(1-((0.3*$B$397)-0.5*(B2775-('Данные с датчиков 1'!C2775/(PI()*202*1000000000*3.5^2))))))</f>
        <v>957.18756698979996</v>
      </c>
      <c r="D2775" s="3">
        <f>'Данные с датчиков 1'!D2775</f>
        <v>276.89999999999998</v>
      </c>
      <c r="E2775" s="3">
        <f>LN((56.48+'Данные с датчиков 1'!E2775)/(56.48))</f>
        <v>0.15132191534223391</v>
      </c>
      <c r="F2775" s="3">
        <f>'Данные с датчиков 1'!F2775/((PI()*3.48^2)*(1-((0.3*$E$397)-0.5*(E2775-('Данные с датчиков 1'!F2775/(PI()*202*1000000000*3.48^2))))))</f>
        <v>1006.0368655092766</v>
      </c>
      <c r="G2775" s="3">
        <f>'Данные с датчиков 1'!G2775</f>
        <v>276.89999999999998</v>
      </c>
      <c r="H2775" s="3">
        <f>LN((56.48+'Данные с датчиков 1'!H2775)/(56.48))</f>
        <v>0.15132708979983273</v>
      </c>
      <c r="I2775" s="3">
        <f>'Данные с датчиков 1'!I2775/((PI()*3.484^2)*(1-((0.3*$H$404)-0.5*(H2775-('Данные с датчиков 1'!I2775/(PI()*202*1000000000*3.484^2))))))</f>
        <v>978.74106227384198</v>
      </c>
    </row>
    <row r="2776" spans="1:9" x14ac:dyDescent="0.25">
      <c r="A2776" s="3">
        <f>'Данные с датчиков 1'!A2776</f>
        <v>277</v>
      </c>
      <c r="B2776" s="3">
        <f>LN((56.48+'Данные с датчиков 1'!B2776)/(56.48))</f>
        <v>0.15137898508489891</v>
      </c>
      <c r="C2776" s="3">
        <f>'Данные с датчиков 1'!C2776/((PI()*3.5^2)*(1-((0.3*$B$397)-0.5*(B2776-('Данные с датчиков 1'!C2776/(PI()*202*1000000000*3.5^2))))))</f>
        <v>957.11626893133268</v>
      </c>
      <c r="D2776" s="3">
        <f>'Данные с датчиков 1'!D2776</f>
        <v>277</v>
      </c>
      <c r="E2776" s="3">
        <f>LN((56.48+'Данные с датчиков 1'!E2776)/(56.48))</f>
        <v>0.15137791981286627</v>
      </c>
      <c r="F2776" s="3">
        <f>'Данные с датчиков 1'!F2776/((PI()*3.48^2)*(1-((0.3*$E$397)-0.5*(E2776-('Данные с датчиков 1'!F2776/(PI()*202*1000000000*3.48^2))))))</f>
        <v>1006.283312291266</v>
      </c>
      <c r="G2776" s="3">
        <f>'Данные с датчиков 1'!G2776</f>
        <v>277</v>
      </c>
      <c r="H2776" s="3">
        <f>LN((56.48+'Данные с датчиков 1'!H2776)/(56.48))</f>
        <v>0.15137898508489891</v>
      </c>
      <c r="I2776" s="3">
        <f>'Данные с датчиков 1'!I2776/((PI()*3.484^2)*(1-((0.3*$H$404)-0.5*(H2776-('Данные с датчиков 1'!I2776/(PI()*202*1000000000*3.484^2))))))</f>
        <v>978.72554262903077</v>
      </c>
    </row>
    <row r="2777" spans="1:9" x14ac:dyDescent="0.25">
      <c r="A2777" s="3">
        <f>'Данные с датчиков 1'!A2777</f>
        <v>277.10000000000002</v>
      </c>
      <c r="B2777" s="3">
        <f>LN((56.48+'Данные с датчиков 1'!B2777)/(56.48))</f>
        <v>0.15142813854589474</v>
      </c>
      <c r="C2777" s="3">
        <f>'Данные с датчиков 1'!C2777/((PI()*3.5^2)*(1-((0.3*$B$397)-0.5*(B2777-('Данные с датчиков 1'!C2777/(PI()*202*1000000000*3.5^2))))))</f>
        <v>956.98163833797071</v>
      </c>
      <c r="D2777" s="3">
        <f>'Данные с датчиков 1'!D2777</f>
        <v>277.10000000000002</v>
      </c>
      <c r="E2777" s="3">
        <f>LN((56.48+'Данные с датчиков 1'!E2777)/(56.48))</f>
        <v>0.1514261602798859</v>
      </c>
      <c r="F2777" s="3">
        <f>'Данные с датчиков 1'!F2777/((PI()*3.48^2)*(1-((0.3*$E$397)-0.5*(E2777-('Данные с датчиков 1'!F2777/(PI()*202*1000000000*3.48^2))))))</f>
        <v>1006.1202679368777</v>
      </c>
      <c r="G2777" s="3">
        <f>'Данные с датчиков 1'!G2777</f>
        <v>277.10000000000002</v>
      </c>
      <c r="H2777" s="3">
        <f>LN((56.48+'Данные с датчиков 1'!H2777)/(56.48))</f>
        <v>0.15142813854589474</v>
      </c>
      <c r="I2777" s="3">
        <f>'Данные с датчиков 1'!I2777/((PI()*3.484^2)*(1-((0.3*$H$404)-0.5*(H2777-('Данные с датчиков 1'!I2777/(PI()*202*1000000000*3.484^2))))))</f>
        <v>978.64754166367072</v>
      </c>
    </row>
    <row r="2778" spans="1:9" x14ac:dyDescent="0.25">
      <c r="A2778" s="3">
        <f>'Данные с датчиков 1'!A2778</f>
        <v>277.2</v>
      </c>
      <c r="B2778" s="3">
        <f>LN((56.48+'Данные с датчиков 1'!B2778)/(56.48))</f>
        <v>0.15148139808282624</v>
      </c>
      <c r="C2778" s="3">
        <f>'Данные с датчиков 1'!C2778/((PI()*3.5^2)*(1-((0.3*$B$397)-0.5*(B2778-('Данные с датчиков 1'!C2778/(PI()*202*1000000000*3.5^2))))))</f>
        <v>957.09007419131797</v>
      </c>
      <c r="D2778" s="3">
        <f>'Данные с датчиков 1'!D2778</f>
        <v>277.2</v>
      </c>
      <c r="E2778" s="3">
        <f>LN((56.48+'Данные с датчиков 1'!E2778)/(56.48))</f>
        <v>0.15147911558942118</v>
      </c>
      <c r="F2778" s="3">
        <f>'Данные с датчиков 1'!F2778/((PI()*3.48^2)*(1-((0.3*$E$397)-0.5*(E2778-('Данные с датчиков 1'!F2778/(PI()*202*1000000000*3.48^2))))))</f>
        <v>1006.1576840592149</v>
      </c>
      <c r="G2778" s="3">
        <f>'Данные с датчиков 1'!G2778</f>
        <v>277.2</v>
      </c>
      <c r="H2778" s="3">
        <f>LN((56.48+'Данные с датчиков 1'!H2778)/(56.48))</f>
        <v>0.15147728959094639</v>
      </c>
      <c r="I2778" s="3">
        <f>'Данные с датчиков 1'!I2778/((PI()*3.484^2)*(1-((0.3*$H$404)-0.5*(H2778-('Данные с датчиков 1'!I2778/(PI()*202*1000000000*3.484^2))))))</f>
        <v>978.50255101063567</v>
      </c>
    </row>
    <row r="2779" spans="1:9" x14ac:dyDescent="0.25">
      <c r="A2779" s="3">
        <f>'Данные с датчиков 1'!A2779</f>
        <v>277.3</v>
      </c>
      <c r="B2779" s="3">
        <f>LN((56.48+'Данные с датчиков 1'!B2779)/(56.48))</f>
        <v>0.15152872060568531</v>
      </c>
      <c r="C2779" s="3">
        <f>'Данные с датчиков 1'!C2779/((PI()*3.5^2)*(1-((0.3*$B$397)-0.5*(B2779-('Данные с датчиков 1'!C2779/(PI()*202*1000000000*3.5^2))))))</f>
        <v>956.843936975779</v>
      </c>
      <c r="D2779" s="3">
        <f>'Данные с датчиков 1'!D2779</f>
        <v>277.3</v>
      </c>
      <c r="E2779" s="3">
        <f>LN((56.48+'Данные с датчиков 1'!E2779)/(56.48))</f>
        <v>0.15152750333412351</v>
      </c>
      <c r="F2779" s="3">
        <f>'Данные с датчиков 1'!F2779/((PI()*3.48^2)*(1-((0.3*$E$397)-0.5*(E2779-('Данные с датчиков 1'!F2779/(PI()*202*1000000000*3.48^2))))))</f>
        <v>1006.0317523738782</v>
      </c>
      <c r="G2779" s="3">
        <f>'Данные с датчиков 1'!G2779</f>
        <v>277.3</v>
      </c>
      <c r="H2779" s="3">
        <f>LN((56.48+'Данные с датчиков 1'!H2779)/(56.48))</f>
        <v>0.15153206809484035</v>
      </c>
      <c r="I2779" s="3">
        <f>'Данные с датчиков 1'!I2779/((PI()*3.484^2)*(1-((0.3*$H$404)-0.5*(H2779-('Данные с датчиков 1'!I2779/(PI()*202*1000000000*3.484^2))))))</f>
        <v>978.64682708585622</v>
      </c>
    </row>
    <row r="2780" spans="1:9" x14ac:dyDescent="0.25">
      <c r="A2780" s="3">
        <f>'Данные с датчиков 1'!A2780</f>
        <v>277.39999999999998</v>
      </c>
      <c r="B2780" s="3">
        <f>LN((56.48+'Данные с датчиков 1'!B2780)/(56.48))</f>
        <v>0.15158334414188529</v>
      </c>
      <c r="C2780" s="3">
        <f>'Данные с датчиков 1'!C2780/((PI()*3.5^2)*(1-((0.3*$B$397)-0.5*(B2780-('Данные с датчиков 1'!C2780/(PI()*202*1000000000*3.5^2))))))</f>
        <v>956.99031196331362</v>
      </c>
      <c r="D2780" s="3">
        <f>'Данные с датчиков 1'!D2780</f>
        <v>277.39999999999998</v>
      </c>
      <c r="E2780" s="3">
        <f>LN((56.48+'Данные с датчиков 1'!E2780)/(56.48))</f>
        <v>0.15157786670739393</v>
      </c>
      <c r="F2780" s="3">
        <f>'Данные с датчиков 1'!F2780/((PI()*3.48^2)*(1-((0.3*$E$397)-0.5*(E2780-('Данные с датчиков 1'!F2780/(PI()*202*1000000000*3.48^2))))))</f>
        <v>1005.9553225053045</v>
      </c>
      <c r="G2780" s="3">
        <f>'Данные с датчиков 1'!G2780</f>
        <v>277.39999999999998</v>
      </c>
      <c r="H2780" s="3">
        <f>LN((56.48+'Данные с датчиков 1'!H2780)/(56.48))</f>
        <v>0.15157649734408316</v>
      </c>
      <c r="I2780" s="3">
        <f>'Данные с датчиков 1'!I2780/((PI()*3.484^2)*(1-((0.3*$H$404)-0.5*(H2780-('Данные с датчиков 1'!I2780/(PI()*202*1000000000*3.484^2))))))</f>
        <v>978.2973757747468</v>
      </c>
    </row>
    <row r="2781" spans="1:9" x14ac:dyDescent="0.25">
      <c r="A2781" s="3">
        <f>'Данные с датчиков 1'!A2781</f>
        <v>277.5</v>
      </c>
      <c r="B2781" s="3">
        <f>LN((56.48+'Данные с датчиков 1'!B2781)/(56.48))</f>
        <v>0.15162959683679769</v>
      </c>
      <c r="C2781" s="3">
        <f>'Данные с датчиков 1'!C2781/((PI()*3.5^2)*(1-((0.3*$B$397)-0.5*(B2781-('Данные с датчиков 1'!C2781/(PI()*202*1000000000*3.5^2))))))</f>
        <v>956.7145677384068</v>
      </c>
      <c r="D2781" s="3">
        <f>'Данные с датчиков 1'!D2781</f>
        <v>277.5</v>
      </c>
      <c r="E2781" s="3">
        <f>LN((56.48+'Данные с датчиков 1'!E2781)/(56.48))</f>
        <v>0.15163218327302402</v>
      </c>
      <c r="F2781" s="3">
        <f>'Данные с датчиков 1'!F2781/((PI()*3.48^2)*(1-((0.3*$E$397)-0.5*(E2781-('Данные с датчиков 1'!F2781/(PI()*202*1000000000*3.48^2))))))</f>
        <v>1006.0845918988425</v>
      </c>
      <c r="G2781" s="3">
        <f>'Данные с датчиков 1'!G2781</f>
        <v>277.5</v>
      </c>
      <c r="H2781" s="3">
        <f>LN((56.48+'Данные с датчиков 1'!H2781)/(56.48))</f>
        <v>0.15163461755983204</v>
      </c>
      <c r="I2781" s="3">
        <f>'Данные с датчиков 1'!I2781/((PI()*3.484^2)*(1-((0.3*$H$404)-0.5*(H2781-('Данные с датчиков 1'!I2781/(PI()*202*1000000000*3.484^2))))))</f>
        <v>978.63658552941763</v>
      </c>
    </row>
    <row r="2782" spans="1:9" x14ac:dyDescent="0.25">
      <c r="A2782" s="3">
        <f>'Данные с датчиков 1'!A2782</f>
        <v>277.60000000000002</v>
      </c>
      <c r="B2782" s="3">
        <f>LN((56.48+'Данные с датчиков 1'!B2782)/(56.48))</f>
        <v>0.1516851276739607</v>
      </c>
      <c r="C2782" s="3">
        <f>'Данные с датчиков 1'!C2782/((PI()*3.5^2)*(1-((0.3*$B$397)-0.5*(B2782-('Данные с датчиков 1'!C2782/(PI()*202*1000000000*3.5^2))))))</f>
        <v>956.89442972164261</v>
      </c>
      <c r="D2782" s="3">
        <f>'Данные с датчиков 1'!D2782</f>
        <v>277.60000000000002</v>
      </c>
      <c r="E2782" s="3">
        <f>LN((56.48+'Данные с датчиков 1'!E2782)/(56.48))</f>
        <v>0.1516767602108863</v>
      </c>
      <c r="F2782" s="3">
        <f>'Данные с датчиков 1'!F2782/((PI()*3.48^2)*(1-((0.3*$E$397)-0.5*(E2782-('Данные с датчиков 1'!F2782/(PI()*202*1000000000*3.48^2))))))</f>
        <v>1005.7509919070358</v>
      </c>
      <c r="G2782" s="3">
        <f>'Данные с датчиков 1'!G2782</f>
        <v>277.60000000000002</v>
      </c>
      <c r="H2782" s="3">
        <f>LN((56.48+'Данные с датчиков 1'!H2782)/(56.48))</f>
        <v>0.15168238923920732</v>
      </c>
      <c r="I2782" s="3">
        <f>'Данные с датчиков 1'!I2782/((PI()*3.484^2)*(1-((0.3*$H$404)-0.5*(H2782-('Данные с датчиков 1'!I2782/(PI()*202*1000000000*3.484^2))))))</f>
        <v>978.46559849351286</v>
      </c>
    </row>
    <row r="2783" spans="1:9" x14ac:dyDescent="0.25">
      <c r="A2783" s="3">
        <f>'Данные с датчиков 1'!A2783</f>
        <v>277.7</v>
      </c>
      <c r="B2783" s="3">
        <f>LN((56.48+'Данные с датчиков 1'!B2783)/(56.48))</f>
        <v>0.15173533098215627</v>
      </c>
      <c r="C2783" s="3">
        <f>'Данные с датчиков 1'!C2783/((PI()*3.5^2)*(1-((0.3*$B$397)-0.5*(B2783-('Данные с датчиков 1'!C2783/(PI()*202*1000000000*3.5^2))))))</f>
        <v>956.8215444902745</v>
      </c>
      <c r="D2783" s="3">
        <f>'Данные с датчиков 1'!D2783</f>
        <v>277.7</v>
      </c>
      <c r="E2783" s="3">
        <f>LN((56.48+'Данные с датчиков 1'!E2783)/(56.48))</f>
        <v>0.15173426608966115</v>
      </c>
      <c r="F2783" s="3">
        <f>'Данные с датчиков 1'!F2783/((PI()*3.48^2)*(1-((0.3*$E$397)-0.5*(E2783-('Данные с датчиков 1'!F2783/(PI()*202*1000000000*3.48^2))))))</f>
        <v>1006.0512503818763</v>
      </c>
      <c r="G2783" s="3">
        <f>'Данные с датчиков 1'!G2783</f>
        <v>277.7</v>
      </c>
      <c r="H2783" s="3">
        <f>LN((56.48+'Данные с датчиков 1'!H2783)/(56.48))</f>
        <v>0.15173365757915486</v>
      </c>
      <c r="I2783" s="3">
        <f>'Данные с датчиков 1'!I2783/((PI()*3.484^2)*(1-((0.3*$H$404)-0.5*(H2783-('Данные с датчиков 1'!I2783/(PI()*202*1000000000*3.484^2))))))</f>
        <v>978.44520006845323</v>
      </c>
    </row>
    <row r="2784" spans="1:9" x14ac:dyDescent="0.25">
      <c r="A2784" s="3">
        <f>'Данные с датчиков 1'!A2784</f>
        <v>277.8</v>
      </c>
      <c r="B2784" s="3">
        <f>LN((56.48+'Данные с датчиков 1'!B2784)/(56.48))</f>
        <v>0.15178264149007975</v>
      </c>
      <c r="C2784" s="3">
        <f>'Данные с датчиков 1'!C2784/((PI()*3.5^2)*(1-((0.3*$B$397)-0.5*(B2784-('Данные с датчиков 1'!C2784/(PI()*202*1000000000*3.5^2))))))</f>
        <v>956.58247369867786</v>
      </c>
      <c r="D2784" s="3">
        <f>'Данные с датчиков 1'!D2784</f>
        <v>277.8</v>
      </c>
      <c r="E2784" s="3">
        <f>LN((56.48+'Данные с датчиков 1'!E2784)/(56.48))</f>
        <v>0.15178096816624645</v>
      </c>
      <c r="F2784" s="3">
        <f>'Данные с датчиков 1'!F2784/((PI()*3.48^2)*(1-((0.3*$E$397)-0.5*(E2784-('Данные с датчиков 1'!F2784/(PI()*202*1000000000*3.48^2))))))</f>
        <v>1005.8279771613694</v>
      </c>
      <c r="G2784" s="3">
        <f>'Данные с датчиков 1'!G2784</f>
        <v>277.8</v>
      </c>
      <c r="H2784" s="3">
        <f>LN((56.48+'Данные с датчиков 1'!H2784)/(56.48))</f>
        <v>0.1517830978506394</v>
      </c>
      <c r="I2784" s="3">
        <f>'Данные с датчиков 1'!I2784/((PI()*3.484^2)*(1-((0.3*$H$404)-0.5*(H2784-('Данные с датчиков 1'!I2784/(PI()*202*1000000000*3.484^2))))))</f>
        <v>978.3737953802023</v>
      </c>
    </row>
    <row r="2785" spans="1:9" x14ac:dyDescent="0.25">
      <c r="A2785" s="3">
        <f>'Данные с датчиков 1'!A2785</f>
        <v>277.89999999999998</v>
      </c>
      <c r="B2785" s="3">
        <f>LN((56.48+'Данные с датчиков 1'!B2785)/(56.48))</f>
        <v>0.15183527370152256</v>
      </c>
      <c r="C2785" s="3">
        <f>'Данные с датчиков 1'!C2785/((PI()*3.5^2)*(1-((0.3*$B$397)-0.5*(B2785-('Данные с датчиков 1'!C2785/(PI()*202*1000000000*3.5^2))))))</f>
        <v>956.6531100847576</v>
      </c>
      <c r="D2785" s="3">
        <f>'Данные с датчиков 1'!D2785</f>
        <v>277.89999999999998</v>
      </c>
      <c r="E2785" s="3">
        <f>LN((56.48+'Данные с датчиков 1'!E2785)/(56.48))</f>
        <v>0.15183375257821544</v>
      </c>
      <c r="F2785" s="3">
        <f>'Данные с датчиков 1'!F2785/((PI()*3.48^2)*(1-((0.3*$E$397)-0.5*(E2785-('Данные с датчиков 1'!F2785/(PI()*202*1000000000*3.48^2))))))</f>
        <v>1005.9173345549651</v>
      </c>
      <c r="G2785" s="3">
        <f>'Данные с датчиков 1'!G2785</f>
        <v>277.89999999999998</v>
      </c>
      <c r="H2785" s="3">
        <f>LN((56.48+'Данные с датчиков 1'!H2785)/(56.48))</f>
        <v>0.15183010187283852</v>
      </c>
      <c r="I2785" s="3">
        <f>'Данные с датчиков 1'!I2785/((PI()*3.484^2)*(1-((0.3*$H$404)-0.5*(H2785-('Данные с датчиков 1'!I2785/(PI()*202*1000000000*3.484^2))))))</f>
        <v>978.14970518558732</v>
      </c>
    </row>
    <row r="2786" spans="1:9" x14ac:dyDescent="0.25">
      <c r="A2786" s="3">
        <f>'Данные с датчиков 1'!A2786</f>
        <v>278</v>
      </c>
      <c r="B2786" s="3">
        <f>LN((56.48+'Данные с датчиков 1'!B2786)/(56.48))</f>
        <v>0.15188227527136841</v>
      </c>
      <c r="C2786" s="3">
        <f>'Данные с датчиков 1'!C2786/((PI()*3.5^2)*(1-((0.3*$B$397)-0.5*(B2786-('Данные с датчиков 1'!C2786/(PI()*202*1000000000*3.5^2))))))</f>
        <v>956.42530064659627</v>
      </c>
      <c r="D2786" s="3">
        <f>'Данные с датчиков 1'!D2786</f>
        <v>278</v>
      </c>
      <c r="E2786" s="3">
        <f>LN((56.48+'Данные с датчиков 1'!E2786)/(56.48))</f>
        <v>0.15188288369144584</v>
      </c>
      <c r="F2786" s="3">
        <f>'Данные с датчиков 1'!F2786/((PI()*3.48^2)*(1-((0.3*$E$397)-0.5*(E2786-('Данные с датчиков 1'!F2786/(PI()*202*1000000000*3.48^2))))))</f>
        <v>1005.8248840102422</v>
      </c>
      <c r="G2786" s="3">
        <f>'Данные с датчиков 1'!G2786</f>
        <v>278</v>
      </c>
      <c r="H2786" s="3">
        <f>LN((56.48+'Данные с датчиков 1'!H2786)/(56.48))</f>
        <v>0.15188881576780291</v>
      </c>
      <c r="I2786" s="3">
        <f>'Данные с датчиков 1'!I2786/((PI()*3.484^2)*(1-((0.3*$H$404)-0.5*(H2786-('Данные с датчиков 1'!I2786/(PI()*202*1000000000*3.484^2))))))</f>
        <v>978.50758067361596</v>
      </c>
    </row>
    <row r="2787" spans="1:9" x14ac:dyDescent="0.25">
      <c r="A2787" s="3">
        <f>'Данные с датчиков 1'!A2787</f>
        <v>278.10000000000002</v>
      </c>
      <c r="B2787" s="3">
        <f>LN((56.48+'Данные с датчиков 1'!B2787)/(56.48))</f>
        <v>0.15193809627244501</v>
      </c>
      <c r="C2787" s="3">
        <f>'Данные с датчиков 1'!C2787/((PI()*3.5^2)*(1-((0.3*$B$397)-0.5*(B2787-('Данные с датчиков 1'!C2787/(PI()*202*1000000000*3.5^2))))))</f>
        <v>956.6064433006112</v>
      </c>
      <c r="D2787" s="3">
        <f>'Данные с датчиков 1'!D2787</f>
        <v>278.10000000000002</v>
      </c>
      <c r="E2787" s="3">
        <f>LN((56.48+'Данные с датчиков 1'!E2787)/(56.48))</f>
        <v>0.15193018721925616</v>
      </c>
      <c r="F2787" s="3">
        <f>'Данные с датчиков 1'!F2787/((PI()*3.48^2)*(1-((0.3*$E$397)-0.5*(E2787-('Данные с датчиков 1'!F2787/(PI()*202*1000000000*3.48^2))))))</f>
        <v>1005.6289099206591</v>
      </c>
      <c r="G2787" s="3">
        <f>'Данные с датчиков 1'!G2787</f>
        <v>278.10000000000002</v>
      </c>
      <c r="H2787" s="3">
        <f>LN((56.48+'Данные с датчиков 1'!H2787)/(56.48))</f>
        <v>0.15193049141476611</v>
      </c>
      <c r="I2787" s="3">
        <f>'Данные с датчиков 1'!I2787/((PI()*3.484^2)*(1-((0.3*$H$404)-0.5*(H2787-('Данные с датчиков 1'!I2787/(PI()*202*1000000000*3.484^2))))))</f>
        <v>978.03574261047368</v>
      </c>
    </row>
    <row r="2788" spans="1:9" x14ac:dyDescent="0.25">
      <c r="A2788" s="3">
        <f>'Данные с датчиков 1'!A2788</f>
        <v>278.2</v>
      </c>
      <c r="B2788" s="3">
        <f>LN((56.48+'Данные с датчиков 1'!B2788)/(56.48))</f>
        <v>0.15198342002473028</v>
      </c>
      <c r="C2788" s="3">
        <f>'Данные с датчиков 1'!C2788/((PI()*3.5^2)*(1-((0.3*$B$397)-0.5*(B2788-('Данные с датчиков 1'!C2788/(PI()*202*1000000000*3.5^2))))))</f>
        <v>956.32176987335549</v>
      </c>
      <c r="D2788" s="3">
        <f>'Данные с датчиков 1'!D2788</f>
        <v>278.2</v>
      </c>
      <c r="E2788" s="3">
        <f>LN((56.48+'Данные с датчиков 1'!E2788)/(56.48))</f>
        <v>0.15198843897163508</v>
      </c>
      <c r="F2788" s="3">
        <f>'Данные с датчиков 1'!F2788/((PI()*3.48^2)*(1-((0.3*$E$397)-0.5*(E2788-('Данные с датчиков 1'!F2788/(PI()*202*1000000000*3.48^2))))))</f>
        <v>1005.9592267026738</v>
      </c>
      <c r="G2788" s="3">
        <f>'Данные с датчиков 1'!G2788</f>
        <v>278.2</v>
      </c>
      <c r="H2788" s="3">
        <f>LN((56.48+'Данные с датчиков 1'!H2788)/(56.48))</f>
        <v>0.15198798270477559</v>
      </c>
      <c r="I2788" s="3">
        <f>'Данные с датчиков 1'!I2788/((PI()*3.484^2)*(1-((0.3*$H$404)-0.5*(H2788-('Данные с датчиков 1'!I2788/(PI()*202*1000000000*3.484^2))))))</f>
        <v>978.34491192392238</v>
      </c>
    </row>
    <row r="2789" spans="1:9" x14ac:dyDescent="0.25">
      <c r="A2789" s="3">
        <f>'Данные с датчиков 1'!A2789</f>
        <v>278.3</v>
      </c>
      <c r="B2789" s="3">
        <f>LN((56.48+'Данные с датчиков 1'!B2789)/(56.48))</f>
        <v>0.15203999578592514</v>
      </c>
      <c r="C2789" s="3">
        <f>'Данные с датчиков 1'!C2789/((PI()*3.5^2)*(1-((0.3*$B$397)-0.5*(B2789-('Данные с датчиков 1'!C2789/(PI()*202*1000000000*3.5^2))))))</f>
        <v>956.53892854130595</v>
      </c>
      <c r="D2789" s="3">
        <f>'Данные с датчиков 1'!D2789</f>
        <v>278.3</v>
      </c>
      <c r="E2789" s="3">
        <f>LN((56.48+'Данные с датчиков 1'!E2789)/(56.48))</f>
        <v>0.152029350053837</v>
      </c>
      <c r="F2789" s="3">
        <f>'Данные с датчиков 1'!F2789/((PI()*3.48^2)*(1-((0.3*$E$397)-0.5*(E2789-('Данные с датчиков 1'!F2789/(PI()*202*1000000000*3.48^2))))))</f>
        <v>1005.4621445009676</v>
      </c>
      <c r="G2789" s="3">
        <f>'Данные с датчиков 1'!G2789</f>
        <v>278.3</v>
      </c>
      <c r="H2789" s="3">
        <f>LN((56.48+'Данные с датчиков 1'!H2789)/(56.48))</f>
        <v>0.15203817081133014</v>
      </c>
      <c r="I2789" s="3">
        <f>'Данные с датчиков 1'!I2789/((PI()*3.484^2)*(1-((0.3*$H$404)-0.5*(H2789-('Данные с датчиков 1'!I2789/(PI()*202*1000000000*3.484^2))))))</f>
        <v>978.29147709814868</v>
      </c>
    </row>
    <row r="2790" spans="1:9" x14ac:dyDescent="0.25">
      <c r="A2790" s="3">
        <f>'Данные с датчиков 1'!A2790</f>
        <v>278.39999999999998</v>
      </c>
      <c r="B2790" s="3">
        <f>LN((56.48+'Данные с датчиков 1'!B2790)/(56.48))</f>
        <v>0.15208759603026184</v>
      </c>
      <c r="C2790" s="3">
        <f>'Данные с датчиков 1'!C2790/((PI()*3.5^2)*(1-((0.3*$B$397)-0.5*(B2790-('Данные с датчиков 1'!C2790/(PI()*202*1000000000*3.5^2))))))</f>
        <v>956.35141147735771</v>
      </c>
      <c r="D2790" s="3">
        <f>'Данные с датчиков 1'!D2790</f>
        <v>278.39999999999998</v>
      </c>
      <c r="E2790" s="3">
        <f>LN((56.48+'Данные с датчиков 1'!E2790)/(56.48))</f>
        <v>0.15208805225167335</v>
      </c>
      <c r="F2790" s="3">
        <f>'Данные с датчиков 1'!F2790/((PI()*3.48^2)*(1-((0.3*$E$397)-0.5*(E2790-('Данные с датчиков 1'!F2790/(PI()*202*1000000000*3.48^2))))))</f>
        <v>1005.8555195183154</v>
      </c>
      <c r="G2790" s="3">
        <f>'Данные с датчиков 1'!G2790</f>
        <v>278.39999999999998</v>
      </c>
      <c r="H2790" s="3">
        <f>LN((56.48+'Данные с датчиков 1'!H2790)/(56.48))</f>
        <v>0.15208546699425587</v>
      </c>
      <c r="I2790" s="3">
        <f>'Данные с датчиков 1'!I2790/((PI()*3.484^2)*(1-((0.3*$H$404)-0.5*(H2790-('Данные с датчиков 1'!I2790/(PI()*202*1000000000*3.484^2))))))</f>
        <v>978.07839660747629</v>
      </c>
    </row>
    <row r="2791" spans="1:9" x14ac:dyDescent="0.25">
      <c r="A2791" s="3">
        <f>'Данные с датчиков 1'!A2791</f>
        <v>278.5</v>
      </c>
      <c r="B2791" s="3">
        <f>LN((56.48+'Данные с датчиков 1'!B2791)/(56.48))</f>
        <v>0.15213686674012714</v>
      </c>
      <c r="C2791" s="3">
        <f>'Данные с датчиков 1'!C2791/((PI()*3.5^2)*(1-((0.3*$B$397)-0.5*(B2791-('Данные с датчиков 1'!C2791/(PI()*202*1000000000*3.5^2))))))</f>
        <v>956.25020601262304</v>
      </c>
      <c r="D2791" s="3">
        <f>'Данные с датчиков 1'!D2791</f>
        <v>278.5</v>
      </c>
      <c r="E2791" s="3">
        <f>LN((56.48+'Данные с датчиков 1'!E2791)/(56.48))</f>
        <v>0.15213762707156794</v>
      </c>
      <c r="F2791" s="3">
        <f>'Данные с датчиков 1'!F2791/((PI()*3.48^2)*(1-((0.3*$E$397)-0.5*(E2791-('Данные с датчиков 1'!F2791/(PI()*202*1000000000*3.48^2))))))</f>
        <v>1005.7826533267578</v>
      </c>
      <c r="G2791" s="3">
        <f>'Данные с датчиков 1'!G2791</f>
        <v>278.5</v>
      </c>
      <c r="H2791" s="3">
        <f>LN((56.48+'Данные с датчиков 1'!H2791)/(56.48))</f>
        <v>0.1521385394685337</v>
      </c>
      <c r="I2791" s="3">
        <f>'Данные с датчиков 1'!I2791/((PI()*3.484^2)*(1-((0.3*$H$404)-0.5*(H2791-('Данные с датчиков 1'!I2791/(PI()*202*1000000000*3.484^2))))))</f>
        <v>978.19180449749365</v>
      </c>
    </row>
    <row r="2792" spans="1:9" x14ac:dyDescent="0.25">
      <c r="A2792" s="3">
        <f>'Данные с датчиков 1'!A2792</f>
        <v>278.60000000000002</v>
      </c>
      <c r="B2792" s="3">
        <f>LN((56.48+'Данные с датчиков 1'!B2792)/(56.48))</f>
        <v>0.15218978442834843</v>
      </c>
      <c r="C2792" s="3">
        <f>'Данные с датчиков 1'!C2792/((PI()*3.5^2)*(1-((0.3*$B$397)-0.5*(B2792-('Данные с датчиков 1'!C2792/(PI()*202*1000000000*3.5^2))))))</f>
        <v>956.33732334368233</v>
      </c>
      <c r="D2792" s="3">
        <f>'Данные с датчиков 1'!D2792</f>
        <v>278.60000000000002</v>
      </c>
      <c r="E2792" s="3">
        <f>LN((56.48+'Данные с датчиков 1'!E2792)/(56.48))</f>
        <v>0.15218598296364383</v>
      </c>
      <c r="F2792" s="3">
        <f>'Данные с датчиков 1'!F2792/((PI()*3.48^2)*(1-((0.3*$E$397)-0.5*(E2792-('Данные с датчиков 1'!F2792/(PI()*202*1000000000*3.48^2))))))</f>
        <v>1005.6250972082175</v>
      </c>
      <c r="G2792" s="3">
        <f>'Данные с датчиков 1'!G2792</f>
        <v>278.60000000000002</v>
      </c>
      <c r="H2792" s="3">
        <f>LN((56.48+'Данные с датчиков 1'!H2792)/(56.48))</f>
        <v>0.15218674325774095</v>
      </c>
      <c r="I2792" s="3">
        <f>'Данные с датчиков 1'!I2792/((PI()*3.484^2)*(1-((0.3*$H$404)-0.5*(H2792-('Данные с датчиков 1'!I2792/(PI()*202*1000000000*3.484^2))))))</f>
        <v>978.01099310398672</v>
      </c>
    </row>
    <row r="2793" spans="1:9" x14ac:dyDescent="0.25">
      <c r="A2793" s="3">
        <f>'Данные с датчиков 1'!A2793</f>
        <v>278.7</v>
      </c>
      <c r="B2793" s="3">
        <f>LN((56.48+'Данные с датчиков 1'!B2793)/(56.48))</f>
        <v>0.15223600908291485</v>
      </c>
      <c r="C2793" s="3">
        <f>'Данные с датчиков 1'!C2793/((PI()*3.5^2)*(1-((0.3*$B$397)-0.5*(B2793-('Данные с датчиков 1'!C2793/(PI()*202*1000000000*3.5^2))))))</f>
        <v>956.09234475046196</v>
      </c>
      <c r="D2793" s="3">
        <f>'Данные с датчиков 1'!D2793</f>
        <v>278.7</v>
      </c>
      <c r="E2793" s="3">
        <f>LN((56.48+'Данные с датчиков 1'!E2793)/(56.48))</f>
        <v>0.15223813779843537</v>
      </c>
      <c r="F2793" s="3">
        <f>'Данные с датчиков 1'!F2793/((PI()*3.48^2)*(1-((0.3*$E$397)-0.5*(E2793-('Данные с датчиков 1'!F2793/(PI()*202*1000000000*3.48^2))))))</f>
        <v>1005.6924623931146</v>
      </c>
      <c r="G2793" s="3">
        <f>'Данные с датчиков 1'!G2793</f>
        <v>278.7</v>
      </c>
      <c r="H2793" s="3">
        <f>LN((56.48+'Данные с датчиков 1'!H2793)/(56.48))</f>
        <v>0.15224117881274754</v>
      </c>
      <c r="I2793" s="3">
        <f>'Данные с датчиков 1'!I2793/((PI()*3.484^2)*(1-((0.3*$H$404)-0.5*(H2793-('Данные с датчиков 1'!I2793/(PI()*202*1000000000*3.484^2))))))</f>
        <v>978.14897153138065</v>
      </c>
    </row>
    <row r="2794" spans="1:9" x14ac:dyDescent="0.25">
      <c r="A2794" s="3">
        <f>'Данные с датчиков 1'!A2794</f>
        <v>278.8</v>
      </c>
      <c r="B2794" s="3">
        <f>LN((56.48+'Данные с датчиков 1'!B2794)/(56.48))</f>
        <v>0.15229378689652395</v>
      </c>
      <c r="C2794" s="3">
        <f>'Данные с датчиков 1'!C2794/((PI()*3.5^2)*(1-((0.3*$B$397)-0.5*(B2794-('Данные с датчиков 1'!C2794/(PI()*202*1000000000*3.5^2))))))</f>
        <v>956.38421984958063</v>
      </c>
      <c r="D2794" s="3">
        <f>'Данные с датчиков 1'!D2794</f>
        <v>278.8</v>
      </c>
      <c r="E2794" s="3">
        <f>LN((56.48+'Данные с датчиков 1'!E2794)/(56.48))</f>
        <v>0.15228633678698086</v>
      </c>
      <c r="F2794" s="3">
        <f>'Данные с датчиков 1'!F2794/((PI()*3.48^2)*(1-((0.3*$E$397)-0.5*(E2794-('Данные с датчиков 1'!F2794/(PI()*202*1000000000*3.48^2))))))</f>
        <v>1005.5173221809321</v>
      </c>
      <c r="G2794" s="3">
        <f>'Данные с датчиков 1'!G2794</f>
        <v>278.8</v>
      </c>
      <c r="H2794" s="3">
        <f>LN((56.48+'Данные с датчиков 1'!H2794)/(56.48))</f>
        <v>0.15228892152515103</v>
      </c>
      <c r="I2794" s="3">
        <f>'Данные с датчиков 1'!I2794/((PI()*3.484^2)*(1-((0.3*$H$404)-0.5*(H2794-('Данные с датчиков 1'!I2794/(PI()*202*1000000000*3.484^2))))))</f>
        <v>977.97700322895355</v>
      </c>
    </row>
    <row r="2795" spans="1:9" x14ac:dyDescent="0.25">
      <c r="A2795" s="3">
        <f>'Данные с датчиков 1'!A2795</f>
        <v>278.89999999999998</v>
      </c>
      <c r="B2795" s="3">
        <f>LN((56.48+'Данные с датчиков 1'!B2795)/(56.48))</f>
        <v>0.1523403108148435</v>
      </c>
      <c r="C2795" s="3">
        <f>'Данные с датчиков 1'!C2795/((PI()*3.5^2)*(1-((0.3*$B$397)-0.5*(B2795-('Данные с датчиков 1'!C2795/(PI()*202*1000000000*3.5^2))))))</f>
        <v>956.15041403043983</v>
      </c>
      <c r="D2795" s="3">
        <f>'Данные с датчиков 1'!D2795</f>
        <v>278.89999999999998</v>
      </c>
      <c r="E2795" s="3">
        <f>LN((56.48+'Данные с датчиков 1'!E2795)/(56.48))</f>
        <v>0.15234046285024416</v>
      </c>
      <c r="F2795" s="3">
        <f>'Данные с датчиков 1'!F2795/((PI()*3.48^2)*(1-((0.3*$E$397)-0.5*(E2795-('Данные с датчиков 1'!F2795/(PI()*202*1000000000*3.48^2))))))</f>
        <v>1005.6453051931053</v>
      </c>
      <c r="G2795" s="3">
        <f>'Данные с датчиков 1'!G2795</f>
        <v>278.89999999999998</v>
      </c>
      <c r="H2795" s="3">
        <f>LN((56.48+'Данные с датчиков 1'!H2795)/(56.48))</f>
        <v>0.15234091895630719</v>
      </c>
      <c r="I2795" s="3">
        <f>'Данные с датчиков 1'!I2795/((PI()*3.484^2)*(1-((0.3*$H$404)-0.5*(H2795-('Данные с датчиков 1'!I2795/(PI()*202*1000000000*3.484^2))))))</f>
        <v>977.99853887209792</v>
      </c>
    </row>
    <row r="2796" spans="1:9" x14ac:dyDescent="0.25">
      <c r="A2796" s="3">
        <f>'Данные с датчиков 1'!A2796</f>
        <v>279</v>
      </c>
      <c r="B2796" s="3">
        <f>LN((56.48+'Данные с датчиков 1'!B2796)/(56.48))</f>
        <v>0.15239169746381298</v>
      </c>
      <c r="C2796" s="3">
        <f>'Данные с датчиков 1'!C2796/((PI()*3.5^2)*(1-((0.3*$B$397)-0.5*(B2796-('Данные с датчиков 1'!C2796/(PI()*202*1000000000*3.5^2))))))</f>
        <v>956.12373889836715</v>
      </c>
      <c r="D2796" s="3">
        <f>'Данные с датчиков 1'!D2796</f>
        <v>279</v>
      </c>
      <c r="E2796" s="3">
        <f>LN((56.48+'Данные с датчиков 1'!E2796)/(56.48))</f>
        <v>0.15238835285102648</v>
      </c>
      <c r="F2796" s="3">
        <f>'Данные с датчиков 1'!F2796/((PI()*3.48^2)*(1-((0.3*$E$397)-0.5*(E2796-('Данные с датчиков 1'!F2796/(PI()*202*1000000000*3.48^2))))))</f>
        <v>1005.4850096255351</v>
      </c>
      <c r="G2796" s="3">
        <f>'Данные с датчиков 1'!G2796</f>
        <v>279</v>
      </c>
      <c r="H2796" s="3">
        <f>LN((56.48+'Данные с датчиков 1'!H2796)/(56.48))</f>
        <v>0.15239306571127426</v>
      </c>
      <c r="I2796" s="3">
        <f>'Данные с датчиков 1'!I2796/((PI()*3.484^2)*(1-((0.3*$H$404)-0.5*(H2796-('Данные с датчиков 1'!I2796/(PI()*202*1000000000*3.484^2))))))</f>
        <v>978.06129593607807</v>
      </c>
    </row>
    <row r="2797" spans="1:9" x14ac:dyDescent="0.25">
      <c r="A2797" s="3">
        <f>'Данные с датчиков 1'!A2797</f>
        <v>279.10000000000002</v>
      </c>
      <c r="B2797" s="3">
        <f>LN((56.48+'Данные с датчиков 1'!B2797)/(56.48))</f>
        <v>0.15244627388278509</v>
      </c>
      <c r="C2797" s="3">
        <f>'Данные с датчиков 1'!C2797/((PI()*3.5^2)*(1-((0.3*$B$397)-0.5*(B2797-('Данные с датчиков 1'!C2797/(PI()*202*1000000000*3.5^2))))))</f>
        <v>956.25851440110716</v>
      </c>
      <c r="D2797" s="3">
        <f>'Данные с датчиков 1'!D2797</f>
        <v>279.10000000000002</v>
      </c>
      <c r="E2797" s="3">
        <f>LN((56.48+'Данные с датчиков 1'!E2797)/(56.48))</f>
        <v>0.15244140925326302</v>
      </c>
      <c r="F2797" s="3">
        <f>'Данные с датчиков 1'!F2797/((PI()*3.48^2)*(1-((0.3*$E$397)-0.5*(E2797-('Данные с датчиков 1'!F2797/(PI()*202*1000000000*3.48^2))))))</f>
        <v>1005.5535802358582</v>
      </c>
      <c r="G2797" s="3">
        <f>'Данные с датчиков 1'!G2797</f>
        <v>279.10000000000002</v>
      </c>
      <c r="H2797" s="3">
        <f>LN((56.48+'Данные с датчиков 1'!H2797)/(56.48))</f>
        <v>0.152440497132593</v>
      </c>
      <c r="I2797" s="3">
        <f>'Данные с датчиков 1'!I2797/((PI()*3.484^2)*(1-((0.3*$H$404)-0.5*(H2797-('Данные с датчиков 1'!I2797/(PI()*202*1000000000*3.484^2))))))</f>
        <v>977.84282924171259</v>
      </c>
    </row>
    <row r="2798" spans="1:9" x14ac:dyDescent="0.25">
      <c r="A2798" s="3">
        <f>'Данные с датчиков 1'!A2798</f>
        <v>279.2</v>
      </c>
      <c r="B2798" s="3">
        <f>LN((56.48+'Данные с датчиков 1'!B2798)/(56.48))</f>
        <v>0.15249005448360764</v>
      </c>
      <c r="C2798" s="3">
        <f>'Данные с датчиков 1'!C2798/((PI()*3.5^2)*(1-((0.3*$B$397)-0.5*(B2798-('Данные с датчиков 1'!C2798/(PI()*202*1000000000*3.5^2))))))</f>
        <v>955.86374681876589</v>
      </c>
      <c r="D2798" s="3">
        <f>'Данные с датчиков 1'!D2798</f>
        <v>279.2</v>
      </c>
      <c r="E2798" s="3">
        <f>LN((56.48+'Данные с датчиков 1'!E2798)/(56.48))</f>
        <v>0.15249309473193523</v>
      </c>
      <c r="F2798" s="3">
        <f>'Данные с датчиков 1'!F2798/((PI()*3.48^2)*(1-((0.3*$E$397)-0.5*(E2798-('Данные с датчиков 1'!F2798/(PI()*202*1000000000*3.48^2))))))</f>
        <v>1005.588997420316</v>
      </c>
      <c r="G2798" s="3">
        <f>'Данные с датчиков 1'!G2798</f>
        <v>279.2</v>
      </c>
      <c r="H2798" s="3">
        <f>LN((56.48+'Данные с датчиков 1'!H2798)/(56.48))</f>
        <v>0.15249431082867809</v>
      </c>
      <c r="I2798" s="3">
        <f>'Данные с датчиков 1'!I2798/((PI()*3.484^2)*(1-((0.3*$H$404)-0.5*(H2798-('Данные с датчиков 1'!I2798/(PI()*202*1000000000*3.484^2))))))</f>
        <v>977.98079253030301</v>
      </c>
    </row>
    <row r="2799" spans="1:9" x14ac:dyDescent="0.25">
      <c r="A2799" s="3">
        <f>'Данные с датчиков 1'!A2799</f>
        <v>279.3</v>
      </c>
      <c r="B2799" s="3">
        <f>LN((56.48+'Данные с датчиков 1'!B2799)/(56.48))</f>
        <v>0.15254675359368258</v>
      </c>
      <c r="C2799" s="3">
        <f>'Данные с датчиков 1'!C2799/((PI()*3.5^2)*(1-((0.3*$B$397)-0.5*(B2799-('Данные с датчиков 1'!C2799/(PI()*202*1000000000*3.5^2))))))</f>
        <v>956.12807670879954</v>
      </c>
      <c r="D2799" s="3">
        <f>'Данные с датчиков 1'!D2799</f>
        <v>279.3</v>
      </c>
      <c r="E2799" s="3">
        <f>LN((56.48+'Данные с датчиков 1'!E2799)/(56.48))</f>
        <v>0.1525409774239094</v>
      </c>
      <c r="F2799" s="3">
        <f>'Данные с датчиков 1'!F2799/((PI()*3.48^2)*(1-((0.3*$E$397)-0.5*(E2799-('Данные с датчиков 1'!F2799/(PI()*202*1000000000*3.48^2))))))</f>
        <v>1005.3843635132167</v>
      </c>
      <c r="G2799" s="3">
        <f>'Данные с датчиков 1'!G2799</f>
        <v>279.3</v>
      </c>
      <c r="H2799" s="3">
        <f>LN((56.48+'Данные с датчиков 1'!H2799)/(56.48))</f>
        <v>0.15254295348574423</v>
      </c>
      <c r="I2799" s="3">
        <f>'Данные с датчиков 1'!I2799/((PI()*3.484^2)*(1-((0.3*$H$404)-0.5*(H2799-('Данные с датчиков 1'!I2799/(PI()*202*1000000000*3.484^2))))))</f>
        <v>977.83784619118933</v>
      </c>
    </row>
    <row r="2800" spans="1:9" x14ac:dyDescent="0.25">
      <c r="A2800" s="3">
        <f>'Данные с датчиков 1'!A2800</f>
        <v>279.39999999999998</v>
      </c>
      <c r="B2800" s="3">
        <f>LN((56.48+'Данные с датчиков 1'!B2800)/(56.48))</f>
        <v>0.15259600168627888</v>
      </c>
      <c r="C2800" s="3">
        <f>'Данные с датчиков 1'!C2800/((PI()*3.5^2)*(1-((0.3*$B$397)-0.5*(B2800-('Данные с датчиков 1'!C2800/(PI()*202*1000000000*3.5^2))))))</f>
        <v>955.99549333215214</v>
      </c>
      <c r="D2800" s="3">
        <f>'Данные с датчиков 1'!D2800</f>
        <v>279.39999999999998</v>
      </c>
      <c r="E2800" s="3">
        <f>LN((56.48+'Данные с датчиков 1'!E2800)/(56.48))</f>
        <v>0.15259372173553501</v>
      </c>
      <c r="F2800" s="3">
        <f>'Данные с датчиков 1'!F2800/((PI()*3.48^2)*(1-((0.3*$E$397)-0.5*(E2800-('Данные с датчиков 1'!F2800/(PI()*202*1000000000*3.48^2))))))</f>
        <v>1005.4772710290588</v>
      </c>
      <c r="G2800" s="3">
        <f>'Данные с датчиков 1'!G2800</f>
        <v>279.39999999999998</v>
      </c>
      <c r="H2800" s="3">
        <f>LN((56.48+'Данные с датчиков 1'!H2800)/(56.48))</f>
        <v>0.15259691366512088</v>
      </c>
      <c r="I2800" s="3">
        <f>'Данные с датчиков 1'!I2800/((PI()*3.484^2)*(1-((0.3*$H$404)-0.5*(H2800-('Данные с датчиков 1'!I2800/(PI()*202*1000000000*3.484^2))))))</f>
        <v>977.93655670208477</v>
      </c>
    </row>
    <row r="2801" spans="1:9" x14ac:dyDescent="0.25">
      <c r="A2801" s="3">
        <f>'Данные с датчиков 1'!A2801</f>
        <v>279.5</v>
      </c>
      <c r="B2801" s="3">
        <f>LN((56.48+'Данные с датчиков 1'!B2801)/(56.48))</f>
        <v>0.15264646326534473</v>
      </c>
      <c r="C2801" s="3">
        <f>'Данные с датчиков 1'!C2801/((PI()*3.5^2)*(1-((0.3*$B$397)-0.5*(B2801-('Данные с датчиков 1'!C2801/(PI()*202*1000000000*3.5^2))))))</f>
        <v>955.91637578758025</v>
      </c>
      <c r="D2801" s="3">
        <f>'Данные с датчиков 1'!D2801</f>
        <v>279.5</v>
      </c>
      <c r="E2801" s="3">
        <f>LN((56.48+'Данные с датчиков 1'!E2801)/(56.48))</f>
        <v>0.15264144761995102</v>
      </c>
      <c r="F2801" s="3">
        <f>'Данные с датчиков 1'!F2801/((PI()*3.48^2)*(1-((0.3*$E$397)-0.5*(E2801-('Данные с датчиков 1'!F2801/(PI()*202*1000000000*3.48^2))))))</f>
        <v>1005.2947073244251</v>
      </c>
      <c r="G2801" s="3">
        <f>'Данные с датчиков 1'!G2801</f>
        <v>279.5</v>
      </c>
      <c r="H2801" s="3">
        <f>LN((56.48+'Данные с датчиков 1'!H2801)/(56.48))</f>
        <v>0.15264311950454407</v>
      </c>
      <c r="I2801" s="3">
        <f>'Данные с датчиков 1'!I2801/((PI()*3.484^2)*(1-((0.3*$H$404)-0.5*(H2801-('Данные с датчиков 1'!I2801/(PI()*202*1000000000*3.484^2))))))</f>
        <v>977.71656639874641</v>
      </c>
    </row>
    <row r="2802" spans="1:9" x14ac:dyDescent="0.25">
      <c r="A2802" s="3">
        <f>'Данные с датчиков 1'!A2802</f>
        <v>279.60000000000002</v>
      </c>
      <c r="B2802" s="3">
        <f>LN((56.48+'Данные с датчиков 1'!B2802)/(56.48))</f>
        <v>0.15269601041052755</v>
      </c>
      <c r="C2802" s="3">
        <f>'Данные с датчиков 1'!C2802/((PI()*3.5^2)*(1-((0.3*$B$397)-0.5*(B2802-('Данные с датчиков 1'!C2802/(PI()*202*1000000000*3.5^2))))))</f>
        <v>955.83558239250374</v>
      </c>
      <c r="D2802" s="3">
        <f>'Данные с датчиков 1'!D2802</f>
        <v>279.60000000000002</v>
      </c>
      <c r="E2802" s="3">
        <f>LN((56.48+'Данные с датчиков 1'!E2802)/(56.48))</f>
        <v>0.15269692229816828</v>
      </c>
      <c r="F2802" s="3">
        <f>'Данные с датчиков 1'!F2802/((PI()*3.48^2)*(1-((0.3*$E$397)-0.5*(E2802-('Данные с датчиков 1'!F2802/(PI()*202*1000000000*3.48^2))))))</f>
        <v>1005.463224033906</v>
      </c>
      <c r="G2802" s="3">
        <f>'Данные с датчиков 1'!G2802</f>
        <v>279.60000000000002</v>
      </c>
      <c r="H2802" s="3">
        <f>LN((56.48+'Данные с датчиков 1'!H2802)/(56.48))</f>
        <v>0.15269433861435955</v>
      </c>
      <c r="I2802" s="3">
        <f>'Данные с датчиков 1'!I2802/((PI()*3.484^2)*(1-((0.3*$H$404)-0.5*(H2802-('Данные с датчиков 1'!I2802/(PI()*202*1000000000*3.484^2))))))</f>
        <v>977.68060421204927</v>
      </c>
    </row>
    <row r="2803" spans="1:9" x14ac:dyDescent="0.25">
      <c r="A2803" s="3">
        <f>'Данные с датчиков 1'!A2803</f>
        <v>279.7</v>
      </c>
      <c r="B2803" s="3">
        <f>LN((56.48+'Данные с датчиков 1'!B2803)/(56.48))</f>
        <v>0.15274464325761786</v>
      </c>
      <c r="C2803" s="3">
        <f>'Данные с датчиков 1'!C2803/((PI()*3.5^2)*(1-((0.3*$B$397)-0.5*(B2803-('Данные с датчиков 1'!C2803/(PI()*202*1000000000*3.5^2))))))</f>
        <v>955.65469987888139</v>
      </c>
      <c r="D2803" s="3">
        <f>'Данные с датчиков 1'!D2803</f>
        <v>279.7</v>
      </c>
      <c r="E2803" s="3">
        <f>LN((56.48+'Данные с датчиков 1'!E2803)/(56.48))</f>
        <v>0.15274236364574484</v>
      </c>
      <c r="F2803" s="3">
        <f>'Данные с датчиков 1'!F2803/((PI()*3.48^2)*(1-((0.3*$E$397)-0.5*(E2803-('Данные с датчиков 1'!F2803/(PI()*202*1000000000*3.48^2))))))</f>
        <v>1005.1989940696219</v>
      </c>
      <c r="G2803" s="3">
        <f>'Данные с датчиков 1'!G2803</f>
        <v>279.7</v>
      </c>
      <c r="H2803" s="3">
        <f>LN((56.48+'Данные с датчиков 1'!H2803)/(56.48))</f>
        <v>0.15274813865239728</v>
      </c>
      <c r="I2803" s="3">
        <f>'Данные с датчиков 1'!I2803/((PI()*3.484^2)*(1-((0.3*$H$404)-0.5*(H2803-('Данные с датчиков 1'!I2803/(PI()*202*1000000000*3.484^2))))))</f>
        <v>977.80630077592991</v>
      </c>
    </row>
    <row r="2804" spans="1:9" x14ac:dyDescent="0.25">
      <c r="A2804" s="3">
        <f>'Данные с датчиков 1'!A2804</f>
        <v>279.8</v>
      </c>
      <c r="B2804" s="3">
        <f>LN((56.48+'Данные с датчиков 1'!B2804)/(56.48))</f>
        <v>0.15279828862361716</v>
      </c>
      <c r="C2804" s="3">
        <f>'Данные с датчиков 1'!C2804/((PI()*3.5^2)*(1-((0.3*$B$397)-0.5*(B2804-('Данные с датчиков 1'!C2804/(PI()*202*1000000000*3.5^2))))))</f>
        <v>955.76131625573112</v>
      </c>
      <c r="D2804" s="3">
        <f>'Данные с датчиков 1'!D2804</f>
        <v>279.8</v>
      </c>
      <c r="E2804" s="3">
        <f>LN((56.48+'Данные с датчиков 1'!E2804)/(56.48))</f>
        <v>0.1527947934041276</v>
      </c>
      <c r="F2804" s="3">
        <f>'Данные с датчиков 1'!F2804/((PI()*3.48^2)*(1-((0.3*$E$397)-0.5*(E2804-('Данные с датчиков 1'!F2804/(PI()*202*1000000000*3.48^2))))))</f>
        <v>1005.2346411071236</v>
      </c>
      <c r="G2804" s="3">
        <f>'Данные с датчиков 1'!G2804</f>
        <v>279.8</v>
      </c>
      <c r="H2804" s="3">
        <f>LN((56.48+'Данные с датчиков 1'!H2804)/(56.48))</f>
        <v>0.15279448947142088</v>
      </c>
      <c r="I2804" s="3">
        <f>'Данные с датчиков 1'!I2804/((PI()*3.484^2)*(1-((0.3*$H$404)-0.5*(H2804-('Данные с датчиков 1'!I2804/(PI()*202*1000000000*3.484^2))))))</f>
        <v>977.54517131915577</v>
      </c>
    </row>
    <row r="2805" spans="1:9" x14ac:dyDescent="0.25">
      <c r="A2805" s="3">
        <f>'Данные с датчиков 1'!A2805</f>
        <v>279.89999999999998</v>
      </c>
      <c r="B2805" s="3">
        <f>LN((56.48+'Данные с датчиков 1'!B2805)/(56.48))</f>
        <v>0.15284585278756957</v>
      </c>
      <c r="C2805" s="3">
        <f>'Данные с датчиков 1'!C2805/((PI()*3.5^2)*(1-((0.3*$B$397)-0.5*(B2805-('Данные с датчиков 1'!C2805/(PI()*202*1000000000*3.5^2))))))</f>
        <v>955.55729204840895</v>
      </c>
      <c r="D2805" s="3">
        <f>'Данные с датчиков 1'!D2805</f>
        <v>279.89999999999998</v>
      </c>
      <c r="E2805" s="3">
        <f>LN((56.48+'Данные с датчиков 1'!E2805)/(56.48))</f>
        <v>0.15284798020530349</v>
      </c>
      <c r="F2805" s="3">
        <f>'Данные с датчиков 1'!F2805/((PI()*3.48^2)*(1-((0.3*$E$397)-0.5*(E2805-('Данные с датчиков 1'!F2805/(PI()*202*1000000000*3.48^2))))))</f>
        <v>1005.3394283233761</v>
      </c>
      <c r="G2805" s="3">
        <f>'Данные с датчиков 1'!G2805</f>
        <v>279.89999999999998</v>
      </c>
      <c r="H2805" s="3">
        <f>LN((56.48+'Данные с датчиков 1'!H2805)/(56.48))</f>
        <v>0.15284813216354001</v>
      </c>
      <c r="I2805" s="3">
        <f>'Данные с датчиков 1'!I2805/((PI()*3.484^2)*(1-((0.3*$H$404)-0.5*(H2805-('Данные с датчиков 1'!I2805/(PI()*202*1000000000*3.484^2))))))</f>
        <v>977.66701041273586</v>
      </c>
    </row>
    <row r="2806" spans="1:9" x14ac:dyDescent="0.25">
      <c r="A2806" s="3">
        <f>'Данные с датчиков 1'!A2806</f>
        <v>280</v>
      </c>
      <c r="B2806" s="3">
        <f>LN((56.48+'Данные с датчиков 1'!B2806)/(56.48))</f>
        <v>0.15289964467497555</v>
      </c>
      <c r="C2806" s="3">
        <f>'Данные с датчиков 1'!C2806/((PI()*3.5^2)*(1-((0.3*$B$397)-0.5*(B2806-('Данные с датчиков 1'!C2806/(PI()*202*1000000000*3.5^2))))))</f>
        <v>955.67019815221761</v>
      </c>
      <c r="D2806" s="3">
        <f>'Данные с датчиков 1'!D2806</f>
        <v>280</v>
      </c>
      <c r="E2806" s="3">
        <f>LN((56.48+'Данные с датчиков 1'!E2806)/(56.48))</f>
        <v>0.15289463029929229</v>
      </c>
      <c r="F2806" s="3">
        <f>'Данные с датчиков 1'!F2806/((PI()*3.48^2)*(1-((0.3*$E$397)-0.5*(E2806-('Данные с датчиков 1'!F2806/(PI()*202*1000000000*3.48^2))))))</f>
        <v>1005.0786834796313</v>
      </c>
      <c r="G2806" s="3">
        <f>'Данные с датчиков 1'!G2806</f>
        <v>280</v>
      </c>
      <c r="H2806" s="3">
        <f>LN((56.48+'Данные с датчиков 1'!H2806)/(56.48))</f>
        <v>0.15289614980973049</v>
      </c>
      <c r="I2806" s="3">
        <f>'Данные с датчиков 1'!I2806/((PI()*3.484^2)*(1-((0.3*$H$404)-0.5*(H2806-('Данные с датчиков 1'!I2806/(PI()*202*1000000000*3.484^2))))))</f>
        <v>977.50915132722321</v>
      </c>
    </row>
    <row r="2807" spans="1:9" x14ac:dyDescent="0.25">
      <c r="A2807" s="3">
        <f>'Данные с датчиков 1'!A2807</f>
        <v>280.10000000000002</v>
      </c>
      <c r="B2807" s="3">
        <f>LN((56.48+'Данные с датчиков 1'!B2807)/(56.48))</f>
        <v>0.15295024287716991</v>
      </c>
      <c r="C2807" s="3">
        <f>'Данные с датчиков 1'!C2807/((PI()*3.5^2)*(1-((0.3*$B$397)-0.5*(B2807-('Данные с датчиков 1'!C2807/(PI()*202*1000000000*3.5^2))))))</f>
        <v>955.64266039909887</v>
      </c>
      <c r="D2807" s="3">
        <f>'Данные с датчиков 1'!D2807</f>
        <v>280.10000000000002</v>
      </c>
      <c r="E2807" s="3">
        <f>LN((56.48+'Данные с датчиков 1'!E2807)/(56.48))</f>
        <v>0.15294765984777939</v>
      </c>
      <c r="F2807" s="3">
        <f>'Данные с датчиков 1'!F2807/((PI()*3.48^2)*(1-((0.3*$E$397)-0.5*(E2807-('Данные с датчиков 1'!F2807/(PI()*202*1000000000*3.48^2))))))</f>
        <v>1005.156955210324</v>
      </c>
      <c r="G2807" s="3">
        <f>'Данные с датчиков 1'!G2807</f>
        <v>280.10000000000002</v>
      </c>
      <c r="H2807" s="3">
        <f>LN((56.48+'Данные с датчиков 1'!H2807)/(56.48))</f>
        <v>0.15295009093444933</v>
      </c>
      <c r="I2807" s="3">
        <f>'Данные с датчиков 1'!I2807/((PI()*3.484^2)*(1-((0.3*$H$404)-0.5*(H2807-('Данные с датчиков 1'!I2807/(PI()*202*1000000000*3.484^2))))))</f>
        <v>977.62902933481905</v>
      </c>
    </row>
    <row r="2808" spans="1:9" x14ac:dyDescent="0.25">
      <c r="A2808" s="3">
        <f>'Данные с датчиков 1'!A2808</f>
        <v>280.2</v>
      </c>
      <c r="B2808" s="3">
        <f>LN((56.48+'Данные с датчиков 1'!B2808)/(56.48))</f>
        <v>0.15299992690877043</v>
      </c>
      <c r="C2808" s="3">
        <f>'Данные с датчиков 1'!C2808/((PI()*3.5^2)*(1-((0.3*$B$397)-0.5*(B2808-('Данные с датчиков 1'!C2808/(PI()*202*1000000000*3.5^2))))))</f>
        <v>955.49834185120471</v>
      </c>
      <c r="D2808" s="3">
        <f>'Данные с датчиков 1'!D2808</f>
        <v>280.2</v>
      </c>
      <c r="E2808" s="3">
        <f>LN((56.48+'Данные с датчиков 1'!E2808)/(56.48))</f>
        <v>0.15299536884357787</v>
      </c>
      <c r="F2808" s="3">
        <f>'Данные с датчиков 1'!F2808/((PI()*3.48^2)*(1-((0.3*$E$397)-0.5*(E2808-('Данные с датчиков 1'!F2808/(PI()*202*1000000000*3.48^2))))))</f>
        <v>1004.9983368586479</v>
      </c>
      <c r="G2808" s="3">
        <f>'Данные с датчиков 1'!G2808</f>
        <v>280.2</v>
      </c>
      <c r="H2808" s="3">
        <f>LN((56.48+'Данные с датчиков 1'!H2808)/(56.48))</f>
        <v>0.15299977497359862</v>
      </c>
      <c r="I2808" s="3">
        <f>'Данные с датчиков 1'!I2808/((PI()*3.484^2)*(1-((0.3*$H$404)-0.5*(H2808-('Данные с датчиков 1'!I2808/(PI()*202*1000000000*3.484^2))))))</f>
        <v>977.57184319959458</v>
      </c>
    </row>
    <row r="2809" spans="1:9" x14ac:dyDescent="0.25">
      <c r="A2809" s="3">
        <f>'Данные с датчиков 1'!A2809</f>
        <v>280.3</v>
      </c>
      <c r="B2809" s="3">
        <f>LN((56.48+'Данные с датчиков 1'!B2809)/(56.48))</f>
        <v>0.15305067196470862</v>
      </c>
      <c r="C2809" s="3">
        <f>'Данные с датчиков 1'!C2809/((PI()*3.5^2)*(1-((0.3*$B$397)-0.5*(B2809-('Данные с датчиков 1'!C2809/(PI()*202*1000000000*3.5^2))))))</f>
        <v>955.51164059481005</v>
      </c>
      <c r="D2809" s="3">
        <f>'Данные с датчиков 1'!D2809</f>
        <v>280.3</v>
      </c>
      <c r="E2809" s="3">
        <f>LN((56.48+'Данные с датчиков 1'!E2809)/(56.48))</f>
        <v>0.15305021618225365</v>
      </c>
      <c r="F2809" s="3">
        <f>'Данные с датчиков 1'!F2809/((PI()*3.48^2)*(1-((0.3*$E$397)-0.5*(E2809-('Данные с датчиков 1'!F2809/(PI()*202*1000000000*3.48^2))))))</f>
        <v>1005.1737508759475</v>
      </c>
      <c r="G2809" s="3">
        <f>'Данные с датчиков 1'!G2809</f>
        <v>280.3</v>
      </c>
      <c r="H2809" s="3">
        <f>LN((56.48+'Данные с датчиков 1'!H2809)/(56.48))</f>
        <v>0.15304656991513482</v>
      </c>
      <c r="I2809" s="3">
        <f>'Данные с датчиков 1'!I2809/((PI()*3.484^2)*(1-((0.3*$H$404)-0.5*(H2809-('Данные с датчиков 1'!I2809/(PI()*202*1000000000*3.484^2))))))</f>
        <v>977.33937408388863</v>
      </c>
    </row>
    <row r="2810" spans="1:9" x14ac:dyDescent="0.25">
      <c r="A2810" s="3">
        <f>'Данные с датчиков 1'!A2810</f>
        <v>280.39999999999998</v>
      </c>
      <c r="B2810" s="3">
        <f>LN((56.48+'Данные с датчиков 1'!B2810)/(56.48))</f>
        <v>0.15309852796646437</v>
      </c>
      <c r="C2810" s="3">
        <f>'Данные с датчиков 1'!C2810/((PI()*3.5^2)*(1-((0.3*$B$397)-0.5*(B2810-('Данные с датчиков 1'!C2810/(PI()*202*1000000000*3.5^2))))))</f>
        <v>955.30922359307226</v>
      </c>
      <c r="D2810" s="3">
        <f>'Данные с датчиков 1'!D2810</f>
        <v>280.39999999999998</v>
      </c>
      <c r="E2810" s="3">
        <f>LN((56.48+'Данные с датчиков 1'!E2810)/(56.48))</f>
        <v>0.15309943948712854</v>
      </c>
      <c r="F2810" s="3">
        <f>'Данные с датчиков 1'!F2810/((PI()*3.48^2)*(1-((0.3*$E$397)-0.5*(E2810-('Данные с датчиков 1'!F2810/(PI()*202*1000000000*3.48^2))))))</f>
        <v>1005.0846859996359</v>
      </c>
      <c r="G2810" s="3">
        <f>'Данные с датчиков 1'!G2810</f>
        <v>280.39999999999998</v>
      </c>
      <c r="H2810" s="3">
        <f>LN((56.48+'Данные с датчиков 1'!H2810)/(56.48))</f>
        <v>0.15310323748095214</v>
      </c>
      <c r="I2810" s="3">
        <f>'Данные с датчиков 1'!I2810/((PI()*3.484^2)*(1-((0.3*$H$404)-0.5*(H2810-('Данные с датчиков 1'!I2810/(PI()*202*1000000000*3.484^2))))))</f>
        <v>977.62358967994794</v>
      </c>
    </row>
    <row r="2811" spans="1:9" x14ac:dyDescent="0.25">
      <c r="A2811" s="3">
        <f>'Данные с датчиков 1'!A2811</f>
        <v>280.5</v>
      </c>
      <c r="B2811" s="3">
        <f>LN((56.48+'Данные с датчиков 1'!B2811)/(56.48))</f>
        <v>0.15315336964758375</v>
      </c>
      <c r="C2811" s="3">
        <f>'Данные с датчиков 1'!C2811/((PI()*3.5^2)*(1-((0.3*$B$397)-0.5*(B2811-('Данные с датчиков 1'!C2811/(PI()*202*1000000000*3.5^2))))))</f>
        <v>955.45941802089851</v>
      </c>
      <c r="D2811" s="3">
        <f>'Данные с датчиков 1'!D2811</f>
        <v>280.5</v>
      </c>
      <c r="E2811" s="3">
        <f>LN((56.48+'Данные с датчиков 1'!E2811)/(56.48))</f>
        <v>0.15314668550390678</v>
      </c>
      <c r="F2811" s="3">
        <f>'Данные с датчиков 1'!F2811/((PI()*3.48^2)*(1-((0.3*$E$397)-0.5*(E2811-('Данные с датчиков 1'!F2811/(PI()*202*1000000000*3.48^2))))))</f>
        <v>1004.8836836011391</v>
      </c>
      <c r="G2811" s="3">
        <f>'Данные с датчиков 1'!G2811</f>
        <v>280.5</v>
      </c>
      <c r="H2811" s="3">
        <f>LN((56.48+'Данные с датчиков 1'!H2811)/(56.48))</f>
        <v>0.15314744506793826</v>
      </c>
      <c r="I2811" s="3">
        <f>'Данные с датчиков 1'!I2811/((PI()*3.484^2)*(1-((0.3*$H$404)-0.5*(H2811-('Данные с датчиков 1'!I2811/(PI()*202*1000000000*3.484^2))))))</f>
        <v>977.27183589209517</v>
      </c>
    </row>
    <row r="2812" spans="1:9" x14ac:dyDescent="0.25">
      <c r="A2812" s="3">
        <f>'Данные с датчиков 1'!A2812</f>
        <v>280.60000000000002</v>
      </c>
      <c r="B2812" s="3">
        <f>LN((56.48+'Данные с датчиков 1'!B2812)/(56.48))</f>
        <v>0.15319818263880164</v>
      </c>
      <c r="C2812" s="3">
        <f>'Данные с датчиков 1'!C2812/((PI()*3.5^2)*(1-((0.3*$B$397)-0.5*(B2812-('Данные с датчиков 1'!C2812/(PI()*202*1000000000*3.5^2))))))</f>
        <v>955.1296151421252</v>
      </c>
      <c r="D2812" s="3">
        <f>'Данные с датчиков 1'!D2812</f>
        <v>280.60000000000002</v>
      </c>
      <c r="E2812" s="3">
        <f>LN((56.48+'Данные с датчиков 1'!E2812)/(56.48))</f>
        <v>0.15320213216207118</v>
      </c>
      <c r="F2812" s="3">
        <f>'Данные с датчиков 1'!F2812/((PI()*3.48^2)*(1-((0.3*$E$397)-0.5*(E2812-('Данные с датчиков 1'!F2812/(PI()*202*1000000000*3.48^2))))))</f>
        <v>1005.1081379933828</v>
      </c>
      <c r="G2812" s="3">
        <f>'Данные с датчиков 1'!G2812</f>
        <v>280.60000000000002</v>
      </c>
      <c r="H2812" s="3">
        <f>LN((56.48+'Данные с датчиков 1'!H2812)/(56.48))</f>
        <v>0.15320456263017634</v>
      </c>
      <c r="I2812" s="3">
        <f>'Данные с датчиков 1'!I2812/((PI()*3.484^2)*(1-((0.3*$H$404)-0.5*(H2812-('Данные с датчиков 1'!I2812/(PI()*202*1000000000*3.484^2))))))</f>
        <v>977.53878794457557</v>
      </c>
    </row>
    <row r="2813" spans="1:9" x14ac:dyDescent="0.25">
      <c r="A2813" s="3">
        <f>'Данные с датчиков 1'!A2813</f>
        <v>280.7</v>
      </c>
      <c r="B2813" s="3">
        <f>LN((56.48+'Данные с датчиков 1'!B2813)/(56.48))</f>
        <v>0.1532562086809662</v>
      </c>
      <c r="C2813" s="3">
        <f>'Данные с датчиков 1'!C2813/((PI()*3.5^2)*(1-((0.3*$B$397)-0.5*(B2813-('Данные с датчиков 1'!C2813/(PI()*202*1000000000*3.5^2))))))</f>
        <v>955.43607524323318</v>
      </c>
      <c r="D2813" s="3">
        <f>'Данные с датчиков 1'!D2813</f>
        <v>280.7</v>
      </c>
      <c r="E2813" s="3">
        <f>LN((56.48+'Данные с датчиков 1'!E2813)/(56.48))</f>
        <v>0.15324709486581992</v>
      </c>
      <c r="F2813" s="3">
        <f>'Данные с датчиков 1'!F2813/((PI()*3.48^2)*(1-((0.3*$E$397)-0.5*(E2813-('Данные с датчиков 1'!F2813/(PI()*202*1000000000*3.48^2))))))</f>
        <v>1004.7826841143028</v>
      </c>
      <c r="G2813" s="3">
        <f>'Данные с датчиков 1'!G2813</f>
        <v>280.7</v>
      </c>
      <c r="H2813" s="3">
        <f>LN((56.48+'Данные с датчиков 1'!H2813)/(56.48))</f>
        <v>0.15325408213152808</v>
      </c>
      <c r="I2813" s="3">
        <f>'Данные с датчиков 1'!I2813/((PI()*3.484^2)*(1-((0.3*$H$404)-0.5*(H2813-('Данные с датчиков 1'!I2813/(PI()*202*1000000000*3.484^2))))))</f>
        <v>977.44950922060684</v>
      </c>
    </row>
    <row r="2814" spans="1:9" x14ac:dyDescent="0.25">
      <c r="A2814" s="3">
        <f>'Данные с датчиков 1'!A2814</f>
        <v>280.8</v>
      </c>
      <c r="B2814" s="3">
        <f>LN((56.48+'Данные с датчиков 1'!B2814)/(56.48))</f>
        <v>0.15330602940232585</v>
      </c>
      <c r="C2814" s="3">
        <f>'Данные с датчиков 1'!C2814/((PI()*3.5^2)*(1-((0.3*$B$397)-0.5*(B2814-('Данные с датчиков 1'!C2814/(PI()*202*1000000000*3.5^2))))))</f>
        <v>955.33356214786988</v>
      </c>
      <c r="D2814" s="3">
        <f>'Данные с датчиков 1'!D2814</f>
        <v>280.8</v>
      </c>
      <c r="E2814" s="3">
        <f>LN((56.48+'Данные с датчиков 1'!E2814)/(56.48))</f>
        <v>0.15330451051457702</v>
      </c>
      <c r="F2814" s="3">
        <f>'Данные с датчиков 1'!F2814/((PI()*3.48^2)*(1-((0.3*$E$397)-0.5*(E2814-('Данные с датчиков 1'!F2814/(PI()*202*1000000000*3.48^2))))))</f>
        <v>1005.0953626133929</v>
      </c>
      <c r="G2814" s="3">
        <f>'Данные с датчиков 1'!G2814</f>
        <v>280.8</v>
      </c>
      <c r="H2814" s="3">
        <f>LN((56.48+'Данные с датчиков 1'!H2814)/(56.48))</f>
        <v>0.1533031435136305</v>
      </c>
      <c r="I2814" s="3">
        <f>'Данные с датчиков 1'!I2814/((PI()*3.484^2)*(1-((0.3*$H$404)-0.5*(H2814-('Данные с датчиков 1'!I2814/(PI()*202*1000000000*3.484^2))))))</f>
        <v>977.31610610148596</v>
      </c>
    </row>
    <row r="2815" spans="1:9" x14ac:dyDescent="0.25">
      <c r="A2815" s="3">
        <f>'Данные с датчиков 1'!A2815</f>
        <v>280.89999999999998</v>
      </c>
      <c r="B2815" s="3">
        <f>LN((56.48+'Данные с датчиков 1'!B2815)/(56.48))</f>
        <v>0.15335448071093472</v>
      </c>
      <c r="C2815" s="3">
        <f>'Данные с датчиков 1'!C2815/((PI()*3.5^2)*(1-((0.3*$B$397)-0.5*(B2815-('Данные с датчиков 1'!C2815/(PI()*202*1000000000*3.5^2))))))</f>
        <v>955.16079305587846</v>
      </c>
      <c r="D2815" s="3">
        <f>'Данные с датчиков 1'!D2815</f>
        <v>280.89999999999998</v>
      </c>
      <c r="E2815" s="3">
        <f>LN((56.48+'Данные с датчиков 1'!E2815)/(56.48))</f>
        <v>0.15335356942271633</v>
      </c>
      <c r="F2815" s="3">
        <f>'Данные с датчиков 1'!F2815/((PI()*3.48^2)*(1-((0.3*$E$397)-0.5*(E2815-('Данные с датчиков 1'!F2815/(PI()*202*1000000000*3.48^2))))))</f>
        <v>1004.9751975244454</v>
      </c>
      <c r="G2815" s="3">
        <f>'Данные с датчиков 1'!G2815</f>
        <v>280.89999999999998</v>
      </c>
      <c r="H2815" s="3">
        <f>LN((56.48+'Данные с датчиков 1'!H2815)/(56.48))</f>
        <v>0.15335615140384459</v>
      </c>
      <c r="I2815" s="3">
        <f>'Данные с датчиков 1'!I2815/((PI()*3.484^2)*(1-((0.3*$H$404)-0.5*(H2815-('Данные с датчиков 1'!I2815/(PI()*202*1000000000*3.484^2))))))</f>
        <v>977.42624210527219</v>
      </c>
    </row>
    <row r="2816" spans="1:9" x14ac:dyDescent="0.25">
      <c r="A2816" s="3">
        <f>'Данные с датчиков 1'!A2816</f>
        <v>281</v>
      </c>
      <c r="B2816" s="3">
        <f>LN((56.48+'Данные с датчиков 1'!B2816)/(56.48))</f>
        <v>0.15340687838682873</v>
      </c>
      <c r="C2816" s="3">
        <f>'Данные с датчиков 1'!C2816/((PI()*3.5^2)*(1-((0.3*$B$397)-0.5*(B2816-('Данные с датчиков 1'!C2816/(PI()*202*1000000000*3.5^2))))))</f>
        <v>955.19280904989057</v>
      </c>
      <c r="D2816" s="3">
        <f>'Данные с датчиков 1'!D2816</f>
        <v>281</v>
      </c>
      <c r="E2816" s="3">
        <f>LN((56.48+'Данные с датчиков 1'!E2816)/(56.48))</f>
        <v>0.1534035371677121</v>
      </c>
      <c r="F2816" s="3">
        <f>'Данные с датчиков 1'!F2816/((PI()*3.48^2)*(1-((0.3*$E$397)-0.5*(E2816-('Данные с датчиков 1'!F2816/(PI()*202*1000000000*3.48^2))))))</f>
        <v>1004.8810017214304</v>
      </c>
      <c r="G2816" s="3">
        <f>'Данные с датчиков 1'!G2816</f>
        <v>281</v>
      </c>
      <c r="H2816" s="3">
        <f>LN((56.48+'Данные с датчиков 1'!H2816)/(56.48))</f>
        <v>0.15340156280571363</v>
      </c>
      <c r="I2816" s="3">
        <f>'Данные с датчиков 1'!I2816/((PI()*3.484^2)*(1-((0.3*$H$404)-0.5*(H2816-('Данные с датчиков 1'!I2816/(PI()*202*1000000000*3.484^2))))))</f>
        <v>977.11554305823483</v>
      </c>
    </row>
    <row r="2817" spans="1:9" x14ac:dyDescent="0.25">
      <c r="A2817" s="3">
        <f>'Данные с датчиков 1'!A2817</f>
        <v>281.10000000000002</v>
      </c>
      <c r="B2817" s="3">
        <f>LN((56.48+'Данные с датчиков 1'!B2817)/(56.48))</f>
        <v>0.15345259121807142</v>
      </c>
      <c r="C2817" s="3">
        <f>'Данные с датчиков 1'!C2817/((PI()*3.5^2)*(1-((0.3*$B$397)-0.5*(B2817-('Данные с датчиков 1'!C2817/(PI()*202*1000000000*3.5^2))))))</f>
        <v>954.90334888906375</v>
      </c>
      <c r="D2817" s="3">
        <f>'Данные с датчиков 1'!D2817</f>
        <v>281.10000000000002</v>
      </c>
      <c r="E2817" s="3">
        <f>LN((56.48+'Данные с датчиков 1'!E2817)/(56.48))</f>
        <v>0.15345502107752079</v>
      </c>
      <c r="F2817" s="3">
        <f>'Данные с датчиков 1'!F2817/((PI()*3.48^2)*(1-((0.3*$E$397)-0.5*(E2817-('Данные с датчиков 1'!F2817/(PI()*202*1000000000*3.48^2))))))</f>
        <v>1004.9204485148464</v>
      </c>
      <c r="G2817" s="3">
        <f>'Данные с датчиков 1'!G2817</f>
        <v>281.10000000000002</v>
      </c>
      <c r="H2817" s="3">
        <f>LN((56.48+'Данные с датчиков 1'!H2817)/(56.48))</f>
        <v>0.15345729906539227</v>
      </c>
      <c r="I2817" s="3">
        <f>'Данные с датчиков 1'!I2817/((PI()*3.484^2)*(1-((0.3*$H$404)-0.5*(H2817-('Данные с датчиков 1'!I2817/(PI()*202*1000000000*3.484^2))))))</f>
        <v>977.33148647132316</v>
      </c>
    </row>
    <row r="2818" spans="1:9" x14ac:dyDescent="0.25">
      <c r="A2818" s="3">
        <f>'Данные с датчиков 1'!A2818</f>
        <v>281.2</v>
      </c>
      <c r="B2818" s="3">
        <f>LN((56.48+'Данные с датчиков 1'!B2818)/(56.48))</f>
        <v>0.15350908392316223</v>
      </c>
      <c r="C2818" s="3">
        <f>'Данные с датчиков 1'!C2818/((PI()*3.5^2)*(1-((0.3*$B$397)-0.5*(B2818-('Данные с датчиков 1'!C2818/(PI()*202*1000000000*3.5^2))))))</f>
        <v>955.13048927206694</v>
      </c>
      <c r="D2818" s="3">
        <f>'Данные с датчиков 1'!D2818</f>
        <v>281.2</v>
      </c>
      <c r="E2818" s="3">
        <f>LN((56.48+'Данные с датчиков 1'!E2818)/(56.48))</f>
        <v>0.1535013391443012</v>
      </c>
      <c r="F2818" s="3">
        <f>'Данные с датчиков 1'!F2818/((PI()*3.48^2)*(1-((0.3*$E$397)-0.5*(E2818-('Данные с датчиков 1'!F2818/(PI()*202*1000000000*3.48^2))))))</f>
        <v>1004.6503463254154</v>
      </c>
      <c r="G2818" s="3">
        <f>'Данные с датчиков 1'!G2818</f>
        <v>281.2</v>
      </c>
      <c r="H2818" s="3">
        <f>LN((56.48+'Данные с датчиков 1'!H2818)/(56.48))</f>
        <v>0.15350300959187393</v>
      </c>
      <c r="I2818" s="3">
        <f>'Данные с датчиков 1'!I2818/((PI()*3.484^2)*(1-((0.3*$H$404)-0.5*(H2818-('Данные с датчиков 1'!I2818/(PI()*202*1000000000*3.484^2))))))</f>
        <v>977.06366060522021</v>
      </c>
    </row>
    <row r="2819" spans="1:9" x14ac:dyDescent="0.25">
      <c r="A2819" s="3">
        <f>'Данные с датчиков 1'!A2819</f>
        <v>281.3</v>
      </c>
      <c r="B2819" s="3">
        <f>LN((56.48+'Данные с датчиков 1'!B2819)/(56.48))</f>
        <v>0.15355433652990244</v>
      </c>
      <c r="C2819" s="3">
        <f>'Данные с датчиков 1'!C2819/((PI()*3.5^2)*(1-((0.3*$B$397)-0.5*(B2819-('Данные с датчиков 1'!C2819/(PI()*202*1000000000*3.5^2))))))</f>
        <v>954.83109912804866</v>
      </c>
      <c r="D2819" s="3">
        <f>'Данные с датчиков 1'!D2819</f>
        <v>281.3</v>
      </c>
      <c r="E2819" s="3">
        <f>LN((56.48+'Данные с датчиков 1'!E2819)/(56.48))</f>
        <v>0.1535570698432521</v>
      </c>
      <c r="F2819" s="3">
        <f>'Данные с датчиков 1'!F2819/((PI()*3.48^2)*(1-((0.3*$E$397)-0.5*(E2819-('Данные с датчиков 1'!F2819/(PI()*202*1000000000*3.48^2))))))</f>
        <v>1004.8707019896182</v>
      </c>
      <c r="G2819" s="3">
        <f>'Данные с датчиков 1'!G2819</f>
        <v>281.3</v>
      </c>
      <c r="H2819" s="3">
        <f>LN((56.48+'Данные с датчиков 1'!H2819)/(56.48))</f>
        <v>0.15355767724520419</v>
      </c>
      <c r="I2819" s="3">
        <f>'Данные с датчиков 1'!I2819/((PI()*3.484^2)*(1-((0.3*$H$404)-0.5*(H2819-('Данные с датчиков 1'!I2819/(PI()*202*1000000000*3.484^2))))))</f>
        <v>977.23010162028947</v>
      </c>
    </row>
    <row r="2820" spans="1:9" x14ac:dyDescent="0.25">
      <c r="A2820" s="3">
        <f>'Данные с датчиков 1'!A2820</f>
        <v>281.39999999999998</v>
      </c>
      <c r="B2820" s="3">
        <f>LN((56.48+'Данные с датчиков 1'!B2820)/(56.48))</f>
        <v>0.15360809032115205</v>
      </c>
      <c r="C2820" s="3">
        <f>'Данные с датчиков 1'!C2820/((PI()*3.5^2)*(1-((0.3*$B$397)-0.5*(B2820-('Данные с датчиков 1'!C2820/(PI()*202*1000000000*3.5^2))))))</f>
        <v>954.94001887633215</v>
      </c>
      <c r="D2820" s="3">
        <f>'Данные с датчиков 1'!D2820</f>
        <v>281.39999999999998</v>
      </c>
      <c r="E2820" s="3">
        <f>LN((56.48+'Данные с датчиков 1'!E2820)/(56.48))</f>
        <v>0.15360277580949053</v>
      </c>
      <c r="F2820" s="3">
        <f>'Данные с датчиков 1'!F2820/((PI()*3.48^2)*(1-((0.3*$E$397)-0.5*(E2820-('Данные с датчиков 1'!F2820/(PI()*202*1000000000*3.48^2))))))</f>
        <v>1004.569139116989</v>
      </c>
      <c r="G2820" s="3">
        <f>'Данные с датчиков 1'!G2820</f>
        <v>281.39999999999998</v>
      </c>
      <c r="H2820" s="3">
        <f>LN((56.48+'Данные с датчиков 1'!H2820)/(56.48))</f>
        <v>0.15360717926401593</v>
      </c>
      <c r="I2820" s="3">
        <f>'Данные с датчиков 1'!I2820/((PI()*3.484^2)*(1-((0.3*$H$404)-0.5*(H2820-('Данные с датчиков 1'!I2820/(PI()*202*1000000000*3.484^2))))))</f>
        <v>977.14018261305023</v>
      </c>
    </row>
    <row r="2821" spans="1:9" x14ac:dyDescent="0.25">
      <c r="A2821" s="3">
        <f>'Данные с датчиков 1'!A2821</f>
        <v>281.5</v>
      </c>
      <c r="B2821" s="3">
        <f>LN((56.48+'Данные с датчиков 1'!B2821)/(56.48))</f>
        <v>0.1536613857191069</v>
      </c>
      <c r="C2821" s="3">
        <f>'Данные с датчиков 1'!C2821/((PI()*3.5^2)*(1-((0.3*$B$397)-0.5*(B2821-('Данные с датчиков 1'!C2821/(PI()*202*1000000000*3.5^2))))))</f>
        <v>955.0219125115641</v>
      </c>
      <c r="D2821" s="3">
        <f>'Данные с датчиков 1'!D2821</f>
        <v>281.5</v>
      </c>
      <c r="E2821" s="3">
        <f>LN((56.48+'Данные с датчиков 1'!E2821)/(56.48))</f>
        <v>0.15365728617395133</v>
      </c>
      <c r="F2821" s="3">
        <f>'Данные с датчиков 1'!F2821/((PI()*3.48^2)*(1-((0.3*$E$397)-0.5*(E2821-('Данные с датчиков 1'!F2821/(PI()*202*1000000000*3.48^2))))))</f>
        <v>1004.7392990695658</v>
      </c>
      <c r="G2821" s="3">
        <f>'Данные с датчиков 1'!G2821</f>
        <v>281.5</v>
      </c>
      <c r="H2821" s="3">
        <f>LN((56.48+'Данные с датчиков 1'!H2821)/(56.48))</f>
        <v>0.15365728617395133</v>
      </c>
      <c r="I2821" s="3">
        <f>'Данные с датчиков 1'!I2821/((PI()*3.484^2)*(1-((0.3*$H$404)-0.5*(H2821-('Данные с датчиков 1'!I2821/(PI()*202*1000000000*3.484^2))))))</f>
        <v>977.06559791933546</v>
      </c>
    </row>
    <row r="2822" spans="1:9" x14ac:dyDescent="0.25">
      <c r="A2822" s="3">
        <f>'Данные с датчиков 1'!A2822</f>
        <v>281.60000000000002</v>
      </c>
      <c r="B2822" s="3">
        <f>LN((56.48+'Данные с датчиков 1'!B2822)/(56.48))</f>
        <v>0.15370556863913587</v>
      </c>
      <c r="C2822" s="3">
        <f>'Данные с датчиков 1'!C2822/((PI()*3.5^2)*(1-((0.3*$B$397)-0.5*(B2822-('Данные с датчиков 1'!C2822/(PI()*202*1000000000*3.5^2))))))</f>
        <v>954.6318628849998</v>
      </c>
      <c r="D2822" s="3">
        <f>'Данные с датчиков 1'!D2822</f>
        <v>281.60000000000002</v>
      </c>
      <c r="E2822" s="3">
        <f>LN((56.48+'Данные с датчиков 1'!E2822)/(56.48))</f>
        <v>0.15370663143447455</v>
      </c>
      <c r="F2822" s="3">
        <f>'Данные с датчиков 1'!F2822/((PI()*3.48^2)*(1-((0.3*$E$397)-0.5*(E2822-('Данные с датчиков 1'!F2822/(PI()*202*1000000000*3.48^2))))))</f>
        <v>1004.6488687964404</v>
      </c>
      <c r="G2822" s="3">
        <f>'Данные с датчиков 1'!G2822</f>
        <v>281.60000000000002</v>
      </c>
      <c r="H2822" s="3">
        <f>LN((56.48+'Данные с датчиков 1'!H2822)/(56.48))</f>
        <v>0.15370921250416544</v>
      </c>
      <c r="I2822" s="3">
        <f>'Данные с датчиков 1'!I2822/((PI()*3.484^2)*(1-((0.3*$H$404)-0.5*(H2822-('Данные с датчиков 1'!I2822/(PI()*202*1000000000*3.484^2))))))</f>
        <v>977.10594001085053</v>
      </c>
    </row>
    <row r="2823" spans="1:9" x14ac:dyDescent="0.25">
      <c r="A2823" s="3">
        <f>'Данные с датчиков 1'!A2823</f>
        <v>281.7</v>
      </c>
      <c r="B2823" s="3">
        <f>LN((56.48+'Данные с датчиков 1'!B2823)/(56.48))</f>
        <v>0.15376189523563585</v>
      </c>
      <c r="C2823" s="3">
        <f>'Данные с датчиков 1'!C2823/((PI()*3.5^2)*(1-((0.3*$B$397)-0.5*(B2823-('Данные с датчиков 1'!C2823/(PI()*202*1000000000*3.5^2))))))</f>
        <v>954.89206789614695</v>
      </c>
      <c r="D2823" s="3">
        <f>'Данные с датчиков 1'!D2823</f>
        <v>281.7</v>
      </c>
      <c r="E2823" s="3">
        <f>LN((56.48+'Данные с датчиков 1'!E2823)/(56.48))</f>
        <v>0.15375764428243568</v>
      </c>
      <c r="F2823" s="3">
        <f>'Данные с датчиков 1'!F2823/((PI()*3.48^2)*(1-((0.3*$E$397)-0.5*(E2823-('Данные с датчиков 1'!F2823/(PI()*202*1000000000*3.48^2))))))</f>
        <v>1004.6216590409647</v>
      </c>
      <c r="G2823" s="3">
        <f>'Данные с датчиков 1'!G2823</f>
        <v>281.7</v>
      </c>
      <c r="H2823" s="3">
        <f>LN((56.48+'Данные с датчиков 1'!H2823)/(56.48))</f>
        <v>0.1537544560556765</v>
      </c>
      <c r="I2823" s="3">
        <f>'Данные с датчиков 1'!I2823/((PI()*3.484^2)*(1-((0.3*$H$404)-0.5*(H2823-('Данные с датчиков 1'!I2823/(PI()*202*1000000000*3.484^2))))))</f>
        <v>976.81241756849261</v>
      </c>
    </row>
    <row r="2824" spans="1:9" x14ac:dyDescent="0.25">
      <c r="A2824" s="3">
        <f>'Данные с датчиков 1'!A2824</f>
        <v>281.8</v>
      </c>
      <c r="B2824" s="3">
        <f>LN((56.48+'Данные с датчиков 1'!B2824)/(56.48))</f>
        <v>0.15380895815284412</v>
      </c>
      <c r="C2824" s="3">
        <f>'Данные с датчиков 1'!C2824/((PI()*3.5^2)*(1-((0.3*$B$397)-0.5*(B2824-('Данные с датчиков 1'!C2824/(PI()*202*1000000000*3.5^2))))))</f>
        <v>954.66646677692154</v>
      </c>
      <c r="D2824" s="3">
        <f>'Данные с датчиков 1'!D2824</f>
        <v>281.8</v>
      </c>
      <c r="E2824" s="3">
        <f>LN((56.48+'Данные с датчиков 1'!E2824)/(56.48))</f>
        <v>0.15380835090350162</v>
      </c>
      <c r="F2824" s="3">
        <f>'Данные с датчиков 1'!F2824/((PI()*3.48^2)*(1-((0.3*$E$397)-0.5*(E2824-('Данные с датчиков 1'!F2824/(PI()*202*1000000000*3.48^2))))))</f>
        <v>1004.5983362210724</v>
      </c>
      <c r="G2824" s="3">
        <f>'Данные с датчиков 1'!G2824</f>
        <v>281.8</v>
      </c>
      <c r="H2824" s="3">
        <f>LN((56.48+'Данные с датчиков 1'!H2824)/(56.48))</f>
        <v>0.15381169077032283</v>
      </c>
      <c r="I2824" s="3">
        <f>'Данные с датчиков 1'!I2824/((PI()*3.484^2)*(1-((0.3*$H$404)-0.5*(H2824-('Данные с датчиков 1'!I2824/(PI()*202*1000000000*3.484^2))))))</f>
        <v>977.08758186277896</v>
      </c>
    </row>
    <row r="2825" spans="1:9" x14ac:dyDescent="0.25">
      <c r="A2825" s="3">
        <f>'Данные с датчиков 1'!A2825</f>
        <v>281.89999999999998</v>
      </c>
      <c r="B2825" s="3">
        <f>LN((56.48+'Данные с датчиков 1'!B2825)/(56.48))</f>
        <v>0.15386300186754312</v>
      </c>
      <c r="C2825" s="3">
        <f>'Данные с датчиков 1'!C2825/((PI()*3.5^2)*(1-((0.3*$B$397)-0.5*(B2825-('Данные с датчиков 1'!C2825/(PI()*202*1000000000*3.5^2))))))</f>
        <v>954.75874416472914</v>
      </c>
      <c r="D2825" s="3">
        <f>'Данные с датчиков 1'!D2825</f>
        <v>281.89999999999998</v>
      </c>
      <c r="E2825" s="3">
        <f>LN((56.48+'Данные с датчиков 1'!E2825)/(56.48))</f>
        <v>0.15385374177546562</v>
      </c>
      <c r="F2825" s="3">
        <f>'Данные с датчиков 1'!F2825/((PI()*3.48^2)*(1-((0.3*$E$397)-0.5*(E2825-('Данные с датчиков 1'!F2825/(PI()*202*1000000000*3.48^2))))))</f>
        <v>1004.3163437751718</v>
      </c>
      <c r="G2825" s="3">
        <f>'Данные с датчиков 1'!G2825</f>
        <v>281.89999999999998</v>
      </c>
      <c r="H2825" s="3">
        <f>LN((56.48+'Данные с датчиков 1'!H2825)/(56.48))</f>
        <v>0.15385738510061328</v>
      </c>
      <c r="I2825" s="3">
        <f>'Данные с датчиков 1'!I2825/((PI()*3.484^2)*(1-((0.3*$H$404)-0.5*(H2825-('Данные с датчиков 1'!I2825/(PI()*202*1000000000*3.484^2))))))</f>
        <v>976.83254568357177</v>
      </c>
    </row>
    <row r="2826" spans="1:9" x14ac:dyDescent="0.25">
      <c r="A2826" s="3">
        <f>'Данные с датчиков 1'!A2826</f>
        <v>282</v>
      </c>
      <c r="B2826" s="3">
        <f>LN((56.48+'Данные с датчиков 1'!B2826)/(56.48))</f>
        <v>0.15391081901115158</v>
      </c>
      <c r="C2826" s="3">
        <f>'Данные с датчиков 1'!C2826/((PI()*3.5^2)*(1-((0.3*$B$397)-0.5*(B2826-('Данные с датчиков 1'!C2826/(PI()*202*1000000000*3.5^2))))))</f>
        <v>954.57076051141235</v>
      </c>
      <c r="D2826" s="3">
        <f>'Данные с датчиков 1'!D2826</f>
        <v>282</v>
      </c>
      <c r="E2826" s="3">
        <f>LN((56.48+'Данные с датчиков 1'!E2826)/(56.48))</f>
        <v>0.15391127440152791</v>
      </c>
      <c r="F2826" s="3">
        <f>'Данные с датчиков 1'!F2826/((PI()*3.48^2)*(1-((0.3*$E$397)-0.5*(E2826-('Данные с датчиков 1'!F2826/(PI()*202*1000000000*3.48^2))))))</f>
        <v>1004.6209281312613</v>
      </c>
      <c r="G2826" s="3">
        <f>'Данные с датчиков 1'!G2826</f>
        <v>282</v>
      </c>
      <c r="H2826" s="3">
        <f>LN((56.48+'Данные с датчиков 1'!H2826)/(56.48))</f>
        <v>0.15391172979169668</v>
      </c>
      <c r="I2826" s="3">
        <f>'Данные с датчиков 1'!I2826/((PI()*3.484^2)*(1-((0.3*$H$404)-0.5*(H2826-('Данные с датчиков 1'!I2826/(PI()*202*1000000000*3.484^2))))))</f>
        <v>976.98542255073494</v>
      </c>
    </row>
    <row r="2827" spans="1:9" x14ac:dyDescent="0.25">
      <c r="A2827" s="3">
        <f>'Данные с датчиков 1'!A2827</f>
        <v>282.10000000000002</v>
      </c>
      <c r="B2827" s="3">
        <f>LN((56.48+'Данные с датчиков 1'!B2827)/(56.48))</f>
        <v>0.15396045534155553</v>
      </c>
      <c r="C2827" s="3">
        <f>'Данные с датчиков 1'!C2827/((PI()*3.5^2)*(1-((0.3*$B$397)-0.5*(B2827-('Данные с датчиков 1'!C2827/(PI()*202*1000000000*3.5^2))))))</f>
        <v>954.46961389803835</v>
      </c>
      <c r="D2827" s="3">
        <f>'Данные с датчиков 1'!D2827</f>
        <v>282.10000000000002</v>
      </c>
      <c r="E2827" s="3">
        <f>LN((56.48+'Данные с датчиков 1'!E2827)/(56.48))</f>
        <v>0.15395666060205124</v>
      </c>
      <c r="F2827" s="3">
        <f>'Данные с датчиков 1'!F2827/((PI()*3.48^2)*(1-((0.3*$E$397)-0.5*(E2827-('Данные с датчиков 1'!F2827/(PI()*202*1000000000*3.48^2))))))</f>
        <v>1004.3501761096186</v>
      </c>
      <c r="G2827" s="3">
        <f>'Данные с датчиков 1'!G2827</f>
        <v>282.10000000000002</v>
      </c>
      <c r="H2827" s="3">
        <f>LN((56.48+'Данные с датчиков 1'!H2827)/(56.48))</f>
        <v>0.15396242860040685</v>
      </c>
      <c r="I2827" s="3">
        <f>'Данные с датчиков 1'!I2827/((PI()*3.484^2)*(1-((0.3*$H$404)-0.5*(H2827-('Данные с датчиков 1'!I2827/(PI()*202*1000000000*3.484^2))))))</f>
        <v>976.9336534489895</v>
      </c>
    </row>
    <row r="2828" spans="1:9" x14ac:dyDescent="0.25">
      <c r="A2828" s="3">
        <f>'Данные с датчиков 1'!A2828</f>
        <v>282.2</v>
      </c>
      <c r="B2828" s="3">
        <f>LN((56.48+'Данные с датчиков 1'!B2828)/(56.48))</f>
        <v>0.1540134284014277</v>
      </c>
      <c r="C2828" s="3">
        <f>'Данные с датчиков 1'!C2828/((PI()*3.5^2)*(1-((0.3*$B$397)-0.5*(B2828-('Данные с датчиков 1'!C2828/(PI()*202*1000000000*3.5^2))))))</f>
        <v>954.54472590754438</v>
      </c>
      <c r="D2828" s="3">
        <f>'Данные с датчиков 1'!D2828</f>
        <v>282.2</v>
      </c>
      <c r="E2828" s="3">
        <f>LN((56.48+'Данные с датчиков 1'!E2828)/(56.48))</f>
        <v>0.15401175880626597</v>
      </c>
      <c r="F2828" s="3">
        <f>'Данные с датчиков 1'!F2828/((PI()*3.48^2)*(1-((0.3*$E$397)-0.5*(E2828-('Данные с датчиков 1'!F2828/(PI()*202*1000000000*3.48^2))))))</f>
        <v>1004.5429670059633</v>
      </c>
      <c r="G2828" s="3">
        <f>'Данные с датчиков 1'!G2828</f>
        <v>282.2</v>
      </c>
      <c r="H2828" s="3">
        <f>LN((56.48+'Данные с датчиков 1'!H2828)/(56.48))</f>
        <v>0.15400750891509349</v>
      </c>
      <c r="I2828" s="3">
        <f>'Данные с датчиков 1'!I2828/((PI()*3.484^2)*(1-((0.3*$H$404)-0.5*(H2828-('Данные с датчиков 1'!I2828/(PI()*202*1000000000*3.484^2))))))</f>
        <v>976.62923487154114</v>
      </c>
    </row>
    <row r="2829" spans="1:9" x14ac:dyDescent="0.25">
      <c r="A2829" s="3">
        <f>'Данные с датчиков 1'!A2829</f>
        <v>282.3</v>
      </c>
      <c r="B2829" s="3">
        <f>LN((56.48+'Данные с датчиков 1'!B2829)/(56.48))</f>
        <v>0.15405926528889877</v>
      </c>
      <c r="C2829" s="3">
        <f>'Данные с датчиков 1'!C2829/((PI()*3.5^2)*(1-((0.3*$B$397)-0.5*(B2829-('Данные с датчиков 1'!C2829/(PI()*202*1000000000*3.5^2))))))</f>
        <v>954.24790865302634</v>
      </c>
      <c r="D2829" s="3">
        <f>'Данные с датчиков 1'!D2829</f>
        <v>282.3</v>
      </c>
      <c r="E2829" s="3">
        <f>LN((56.48+'Данные с датчиков 1'!E2829)/(56.48))</f>
        <v>0.15406214899633874</v>
      </c>
      <c r="F2829" s="3">
        <f>'Данные с датчиков 1'!F2829/((PI()*3.48^2)*(1-((0.3*$E$397)-0.5*(E2829-('Данные с датчиков 1'!F2829/(PI()*202*1000000000*3.48^2))))))</f>
        <v>1004.4847803527019</v>
      </c>
      <c r="G2829" s="3">
        <f>'Данные с датчиков 1'!G2829</f>
        <v>282.3</v>
      </c>
      <c r="H2829" s="3">
        <f>LN((56.48+'Данные с датчиков 1'!H2829)/(56.48))</f>
        <v>0.15406548801561712</v>
      </c>
      <c r="I2829" s="3">
        <f>'Данные с датчиков 1'!I2829/((PI()*3.484^2)*(1-((0.3*$H$404)-0.5*(H2829-('Данные с датчиков 1'!I2829/(PI()*202*1000000000*3.484^2))))))</f>
        <v>976.96146829079782</v>
      </c>
    </row>
    <row r="2830" spans="1:9" x14ac:dyDescent="0.25">
      <c r="A2830" s="3">
        <f>'Данные с датчиков 1'!A2830</f>
        <v>282.39999999999998</v>
      </c>
      <c r="B2830" s="3">
        <f>LN((56.48+'Данные с датчиков 1'!B2830)/(56.48))</f>
        <v>0.15411572373269128</v>
      </c>
      <c r="C2830" s="3">
        <f>'Данные с датчиков 1'!C2830/((PI()*3.5^2)*(1-((0.3*$B$397)-0.5*(B2830-('Данные с датчиков 1'!C2830/(PI()*202*1000000000*3.5^2))))))</f>
        <v>954.47681901102339</v>
      </c>
      <c r="D2830" s="3">
        <f>'Данные с датчиков 1'!D2830</f>
        <v>282.39999999999998</v>
      </c>
      <c r="E2830" s="3">
        <f>LN((56.48+'Данные с датчиков 1'!E2830)/(56.48))</f>
        <v>0.15410783188380253</v>
      </c>
      <c r="F2830" s="3">
        <f>'Данные с датчиков 1'!F2830/((PI()*3.48^2)*(1-((0.3*$E$397)-0.5*(E2830-('Данные с датчиков 1'!F2830/(PI()*202*1000000000*3.48^2))))))</f>
        <v>1004.2004803391491</v>
      </c>
      <c r="G2830" s="3">
        <f>'Данные с датчиков 1'!G2830</f>
        <v>282.39999999999998</v>
      </c>
      <c r="H2830" s="3">
        <f>LN((56.48+'Данные с датчиков 1'!H2830)/(56.48))</f>
        <v>0.15411117075054862</v>
      </c>
      <c r="I2830" s="3">
        <f>'Данные с датчиков 1'!I2830/((PI()*3.484^2)*(1-((0.3*$H$404)-0.5*(H2830-('Данные с датчиков 1'!I2830/(PI()*202*1000000000*3.484^2))))))</f>
        <v>976.67095613593688</v>
      </c>
    </row>
    <row r="2831" spans="1:9" x14ac:dyDescent="0.25">
      <c r="A2831" s="3">
        <f>'Данные с датчиков 1'!A2831</f>
        <v>282.5</v>
      </c>
      <c r="B2831" s="3">
        <f>LN((56.48+'Данные с датчиков 1'!B2831)/(56.48))</f>
        <v>0.1541627700010354</v>
      </c>
      <c r="C2831" s="3">
        <f>'Данные с датчиков 1'!C2831/((PI()*3.5^2)*(1-((0.3*$B$397)-0.5*(B2831-('Данные с датчиков 1'!C2831/(PI()*202*1000000000*3.5^2))))))</f>
        <v>954.26379066837558</v>
      </c>
      <c r="D2831" s="3">
        <f>'Данные с датчиков 1'!D2831</f>
        <v>282.5</v>
      </c>
      <c r="E2831" s="3">
        <f>LN((56.48+'Данные с датчиков 1'!E2831)/(56.48))</f>
        <v>0.15416474286070847</v>
      </c>
      <c r="F2831" s="3">
        <f>'Данные с датчиков 1'!F2831/((PI()*3.48^2)*(1-((0.3*$E$397)-0.5*(E2831-('Данные с датчиков 1'!F2831/(PI()*202*1000000000*3.48^2))))))</f>
        <v>1004.4970731361764</v>
      </c>
      <c r="G2831" s="3">
        <f>'Данные с датчиков 1'!G2831</f>
        <v>282.5</v>
      </c>
      <c r="H2831" s="3">
        <f>LN((56.48+'Данные с датчиков 1'!H2831)/(56.48))</f>
        <v>0.15416641220046873</v>
      </c>
      <c r="I2831" s="3">
        <f>'Данные с датчиков 1'!I2831/((PI()*3.484^2)*(1-((0.3*$H$404)-0.5*(H2831-('Данные с датчиков 1'!I2831/(PI()*202*1000000000*3.484^2))))))</f>
        <v>976.84820199839123</v>
      </c>
    </row>
    <row r="2832" spans="1:9" x14ac:dyDescent="0.25">
      <c r="A2832" s="3">
        <f>'Данные с датчиков 1'!A2832</f>
        <v>282.60000000000002</v>
      </c>
      <c r="B2832" s="3">
        <f>LN((56.48+'Данные с датчиков 1'!B2832)/(56.48))</f>
        <v>0.1542167945983263</v>
      </c>
      <c r="C2832" s="3">
        <f>'Данные с датчиков 1'!C2832/((PI()*3.5^2)*(1-((0.3*$B$397)-0.5*(B2832-('Данные с датчиков 1'!C2832/(PI()*202*1000000000*3.5^2))))))</f>
        <v>954.35626110712371</v>
      </c>
      <c r="D2832" s="3">
        <f>'Данные с датчиков 1'!D2832</f>
        <v>282.60000000000002</v>
      </c>
      <c r="E2832" s="3">
        <f>LN((56.48+'Данные с датчиков 1'!E2832)/(56.48))</f>
        <v>0.15421011755898026</v>
      </c>
      <c r="F2832" s="3">
        <f>'Данные с датчиков 1'!F2832/((PI()*3.48^2)*(1-((0.3*$E$397)-0.5*(E2832-('Данные с датчиков 1'!F2832/(PI()*202*1000000000*3.48^2))))))</f>
        <v>1004.1798350027271</v>
      </c>
      <c r="G2832" s="3">
        <f>'Данные с датчиков 1'!G2832</f>
        <v>282.60000000000002</v>
      </c>
      <c r="H2832" s="3">
        <f>LN((56.48+'Данные с датчиков 1'!H2832)/(56.48))</f>
        <v>0.15421360783510896</v>
      </c>
      <c r="I2832" s="3">
        <f>'Данные с датчиков 1'!I2832/((PI()*3.484^2)*(1-((0.3*$H$404)-0.5*(H2832-('Данные с датчиков 1'!I2832/(PI()*202*1000000000*3.484^2))))))</f>
        <v>976.64038877256201</v>
      </c>
    </row>
    <row r="2833" spans="1:9" x14ac:dyDescent="0.25">
      <c r="A2833" s="3">
        <f>'Данные с датчиков 1'!A2833</f>
        <v>282.7</v>
      </c>
      <c r="B2833" s="3">
        <f>LN((56.48+'Данные с датчиков 1'!B2833)/(56.48))</f>
        <v>0.15426580877230975</v>
      </c>
      <c r="C2833" s="3">
        <f>'Данные с датчиков 1'!C2833/((PI()*3.5^2)*(1-((0.3*$B$397)-0.5*(B2833-('Данные с датчиков 1'!C2833/(PI()*202*1000000000*3.5^2))))))</f>
        <v>954.25313523759132</v>
      </c>
      <c r="D2833" s="3">
        <f>'Данные с датчиков 1'!D2833</f>
        <v>282.7</v>
      </c>
      <c r="E2833" s="3">
        <f>LN((56.48+'Данные с датчиков 1'!E2833)/(56.48))</f>
        <v>0.15426596051524805</v>
      </c>
      <c r="F2833" s="3">
        <f>'Данные с датчиков 1'!F2833/((PI()*3.48^2)*(1-((0.3*$E$397)-0.5*(E2833-('Данные с датчиков 1'!F2833/(PI()*202*1000000000*3.48^2))))))</f>
        <v>1004.3983503963018</v>
      </c>
      <c r="G2833" s="3">
        <f>'Данные с датчиков 1'!G2833</f>
        <v>282.7</v>
      </c>
      <c r="H2833" s="3">
        <f>LN((56.48+'Данные с датчиков 1'!H2833)/(56.48))</f>
        <v>0.15426413959846785</v>
      </c>
      <c r="I2833" s="3">
        <f>'Данные с датчиков 1'!I2833/((PI()*3.484^2)*(1-((0.3*$H$404)-0.5*(H2833-('Данные с датчиков 1'!I2833/(PI()*202*1000000000*3.484^2))))))</f>
        <v>976.58459542906053</v>
      </c>
    </row>
    <row r="2834" spans="1:9" x14ac:dyDescent="0.25">
      <c r="A2834" s="3">
        <f>'Данные с датчиков 1'!A2834</f>
        <v>282.8</v>
      </c>
      <c r="B2834" s="3">
        <f>LN((56.48+'Данные с датчиков 1'!B2834)/(56.48))</f>
        <v>0.15431482054402154</v>
      </c>
      <c r="C2834" s="3">
        <f>'Данные с датчиков 1'!C2834/((PI()*3.5^2)*(1-((0.3*$B$397)-0.5*(B2834-('Данные с датчиков 1'!C2834/(PI()*202*1000000000*3.5^2))))))</f>
        <v>954.09984879455124</v>
      </c>
      <c r="D2834" s="3">
        <f>'Данные с датчиков 1'!D2834</f>
        <v>282.8</v>
      </c>
      <c r="E2834" s="3">
        <f>LN((56.48+'Данные с датчиков 1'!E2834)/(56.48))</f>
        <v>0.15431315145198687</v>
      </c>
      <c r="F2834" s="3">
        <f>'Данные с датчиков 1'!F2834/((PI()*3.48^2)*(1-((0.3*$E$397)-0.5*(E2834-('Данные с датчиков 1'!F2834/(PI()*202*1000000000*3.48^2))))))</f>
        <v>1004.1867550800916</v>
      </c>
      <c r="G2834" s="3">
        <f>'Данные с датчиков 1'!G2834</f>
        <v>282.8</v>
      </c>
      <c r="H2834" s="3">
        <f>LN((56.48+'Данные с датчиков 1'!H2834)/(56.48))</f>
        <v>0.15431694483894531</v>
      </c>
      <c r="I2834" s="3">
        <f>'Данные с датчиков 1'!I2834/((PI()*3.484^2)*(1-((0.3*$H$404)-0.5*(H2834-('Данные с датчиков 1'!I2834/(PI()*202*1000000000*3.484^2))))))</f>
        <v>976.66416334600331</v>
      </c>
    </row>
    <row r="2835" spans="1:9" x14ac:dyDescent="0.25">
      <c r="A2835" s="3">
        <f>'Данные с датчиков 1'!A2835</f>
        <v>282.89999999999998</v>
      </c>
      <c r="B2835" s="3">
        <f>LN((56.48+'Данные с датчиков 1'!B2835)/(56.48))</f>
        <v>0.15436898865499468</v>
      </c>
      <c r="C2835" s="3">
        <f>'Данные с датчиков 1'!C2835/((PI()*3.5^2)*(1-((0.3*$B$397)-0.5*(B2835-('Данные с датчиков 1'!C2835/(PI()*202*1000000000*3.5^2))))))</f>
        <v>954.21207246503286</v>
      </c>
      <c r="D2835" s="3">
        <f>'Данные с датчиков 1'!D2835</f>
        <v>282.89999999999998</v>
      </c>
      <c r="E2835" s="3">
        <f>LN((56.48+'Данные с датчиков 1'!E2835)/(56.48))</f>
        <v>0.15436413336980423</v>
      </c>
      <c r="F2835" s="3">
        <f>'Данные с датчиков 1'!F2835/((PI()*3.48^2)*(1-((0.3*$E$397)-0.5*(E2835-('Данные с датчиков 1'!F2835/(PI()*202*1000000000*3.48^2))))))</f>
        <v>1004.1582355648688</v>
      </c>
      <c r="G2835" s="3">
        <f>'Данные с датчиков 1'!G2835</f>
        <v>282.89999999999998</v>
      </c>
      <c r="H2835" s="3">
        <f>LN((56.48+'Данные с датчиков 1'!H2835)/(56.48))</f>
        <v>0.15436170571836899</v>
      </c>
      <c r="I2835" s="3">
        <f>'Данные с датчиков 1'!I2835/((PI()*3.484^2)*(1-((0.3*$H$404)-0.5*(H2835-('Данные с датчиков 1'!I2835/(PI()*202*1000000000*3.484^2))))))</f>
        <v>976.32261792335839</v>
      </c>
    </row>
    <row r="2836" spans="1:9" x14ac:dyDescent="0.25">
      <c r="A2836" s="3">
        <f>'Данные с датчиков 1'!A2836</f>
        <v>283</v>
      </c>
      <c r="B2836" s="3">
        <f>LN((56.48+'Данные с датчиков 1'!B2836)/(56.48))</f>
        <v>0.15441420236640926</v>
      </c>
      <c r="C2836" s="3">
        <f>'Данные с датчиков 1'!C2836/((PI()*3.5^2)*(1-((0.3*$B$397)-0.5*(B2836-('Данные с датчиков 1'!C2836/(PI()*202*1000000000*3.5^2))))))</f>
        <v>953.89558026642351</v>
      </c>
      <c r="D2836" s="3">
        <f>'Данные с датчиков 1'!D2836</f>
        <v>283</v>
      </c>
      <c r="E2836" s="3">
        <f>LN((56.48+'Данные с датчиков 1'!E2836)/(56.48))</f>
        <v>0.15441602300995819</v>
      </c>
      <c r="F2836" s="3">
        <f>'Данные с датчиков 1'!F2836/((PI()*3.48^2)*(1-((0.3*$E$397)-0.5*(E2836-('Данные с датчиков 1'!F2836/(PI()*202*1000000000*3.48^2))))))</f>
        <v>1004.1989304426678</v>
      </c>
      <c r="G2836" s="3">
        <f>'Данные с датчиков 1'!G2836</f>
        <v>283</v>
      </c>
      <c r="H2836" s="3">
        <f>LN((56.48+'Данные с датчиков 1'!H2836)/(56.48))</f>
        <v>0.15441829880973296</v>
      </c>
      <c r="I2836" s="3">
        <f>'Данные с датчиков 1'!I2836/((PI()*3.484^2)*(1-((0.3*$H$404)-0.5*(H2836-('Данные с датчиков 1'!I2836/(PI()*202*1000000000*3.484^2))))))</f>
        <v>976.60461407237926</v>
      </c>
    </row>
    <row r="2837" spans="1:9" x14ac:dyDescent="0.25">
      <c r="A2837" s="3">
        <f>'Данные с датчиков 1'!A2837</f>
        <v>283.10000000000002</v>
      </c>
      <c r="B2837" s="3">
        <f>LN((56.48+'Данные с датчиков 1'!B2837)/(56.48))</f>
        <v>0.15447064077512801</v>
      </c>
      <c r="C2837" s="3">
        <f>'Данные с датчиков 1'!C2837/((PI()*3.5^2)*(1-((0.3*$B$397)-0.5*(B2837-('Данные с датчиков 1'!C2837/(PI()*202*1000000000*3.5^2))))))</f>
        <v>954.12181589109014</v>
      </c>
      <c r="D2837" s="3">
        <f>'Данные с датчиков 1'!D2837</f>
        <v>283.10000000000002</v>
      </c>
      <c r="E2837" s="3">
        <f>LN((56.48+'Данные с датчиков 1'!E2837)/(56.48))</f>
        <v>0.15446184144788214</v>
      </c>
      <c r="F2837" s="3">
        <f>'Данные с датчиков 1'!F2837/((PI()*3.48^2)*(1-((0.3*$E$397)-0.5*(E2837-('Данные с датчиков 1'!F2837/(PI()*202*1000000000*3.48^2))))))</f>
        <v>1003.9117423243226</v>
      </c>
      <c r="G2837" s="3">
        <f>'Данные с датчиков 1'!G2837</f>
        <v>283.10000000000002</v>
      </c>
      <c r="H2837" s="3">
        <f>LN((56.48+'Данные с датчиков 1'!H2837)/(56.48))</f>
        <v>0.15446669625869633</v>
      </c>
      <c r="I2837" s="3">
        <f>'Данные с датчиков 1'!I2837/((PI()*3.484^2)*(1-((0.3*$H$404)-0.5*(H2837-('Данные с датчиков 1'!I2837/(PI()*202*1000000000*3.484^2))))))</f>
        <v>976.45954651321756</v>
      </c>
    </row>
    <row r="2838" spans="1:9" x14ac:dyDescent="0.25">
      <c r="A2838" s="3">
        <f>'Данные с датчиков 1'!A2838</f>
        <v>283.2</v>
      </c>
      <c r="B2838" s="3">
        <f>LN((56.48+'Данные с датчиков 1'!B2838)/(56.48))</f>
        <v>0.15451858057730983</v>
      </c>
      <c r="C2838" s="3">
        <f>'Данные с датчиков 1'!C2838/((PI()*3.5^2)*(1-((0.3*$B$397)-0.5*(B2838-('Данные с датчиков 1'!C2838/(PI()*202*1000000000*3.5^2))))))</f>
        <v>953.95868903775715</v>
      </c>
      <c r="D2838" s="3">
        <f>'Данные с датчиков 1'!D2838</f>
        <v>283.2</v>
      </c>
      <c r="E2838" s="3">
        <f>LN((56.48+'Данные с датчиков 1'!E2838)/(56.48))</f>
        <v>0.15451797375873216</v>
      </c>
      <c r="F2838" s="3">
        <f>'Данные с датчиков 1'!F2838/((PI()*3.48^2)*(1-((0.3*$E$397)-0.5*(E2838-('Данные с датчиков 1'!F2838/(PI()*202*1000000000*3.48^2))))))</f>
        <v>1004.18285747433</v>
      </c>
      <c r="G2838" s="3">
        <f>'Данные с датчиков 1'!G2838</f>
        <v>283.2</v>
      </c>
      <c r="H2838" s="3">
        <f>LN((56.48+'Данные с датчиков 1'!H2838)/(56.48))</f>
        <v>0.15451782205403028</v>
      </c>
      <c r="I2838" s="3">
        <f>'Данные с датчиков 1'!I2838/((PI()*3.484^2)*(1-((0.3*$H$404)-0.5*(H2838-('Данные с датчиков 1'!I2838/(PI()*202*1000000000*3.484^2))))))</f>
        <v>976.41966771179204</v>
      </c>
    </row>
    <row r="2839" spans="1:9" x14ac:dyDescent="0.25">
      <c r="A2839" s="3">
        <f>'Данные с датчиков 1'!A2839</f>
        <v>283.3</v>
      </c>
      <c r="B2839" s="3">
        <f>LN((56.48+'Данные с датчиков 1'!B2839)/(56.48))</f>
        <v>0.15456955202329881</v>
      </c>
      <c r="C2839" s="3">
        <f>'Данные с датчиков 1'!C2839/((PI()*3.5^2)*(1-((0.3*$B$397)-0.5*(B2839-('Данные с датчиков 1'!C2839/(PI()*202*1000000000*3.5^2))))))</f>
        <v>953.90753028717165</v>
      </c>
      <c r="D2839" s="3">
        <f>'Данные с датчиков 1'!D2839</f>
        <v>283.3</v>
      </c>
      <c r="E2839" s="3">
        <f>LN((56.48+'Данные с датчиков 1'!E2839)/(56.48))</f>
        <v>0.15456575959445815</v>
      </c>
      <c r="F2839" s="3">
        <f>'Данные с датчиков 1'!F2839/((PI()*3.48^2)*(1-((0.3*$E$397)-0.5*(E2839-('Данные с датчиков 1'!F2839/(PI()*202*1000000000*3.48^2))))))</f>
        <v>1004.0090905905386</v>
      </c>
      <c r="G2839" s="3">
        <f>'Данные с датчиков 1'!G2839</f>
        <v>283.3</v>
      </c>
      <c r="H2839" s="3">
        <f>LN((56.48+'Данные с датчиков 1'!H2839)/(56.48))</f>
        <v>0.1545678833563808</v>
      </c>
      <c r="I2839" s="3">
        <f>'Данные с датчиков 1'!I2839/((PI()*3.484^2)*(1-((0.3*$H$404)-0.5*(H2839-('Данные с датчиков 1'!I2839/(PI()*202*1000000000*3.484^2))))))</f>
        <v>976.38908108924431</v>
      </c>
    </row>
    <row r="2840" spans="1:9" x14ac:dyDescent="0.25">
      <c r="A2840" s="3">
        <f>'Данные с датчиков 1'!A2840</f>
        <v>283.39999999999998</v>
      </c>
      <c r="B2840" s="3">
        <f>LN((56.48+'Данные с датчиков 1'!B2840)/(56.48))</f>
        <v>0.15461991411461048</v>
      </c>
      <c r="C2840" s="3">
        <f>'Данные с датчиков 1'!C2840/((PI()*3.5^2)*(1-((0.3*$B$397)-0.5*(B2840-('Данные с датчиков 1'!C2840/(PI()*202*1000000000*3.5^2))))))</f>
        <v>953.86138660056895</v>
      </c>
      <c r="D2840" s="3">
        <f>'Данные с датчиков 1'!D2840</f>
        <v>283.39999999999998</v>
      </c>
      <c r="E2840" s="3">
        <f>LN((56.48+'Данные с датчиков 1'!E2840)/(56.48))</f>
        <v>0.15461839722119611</v>
      </c>
      <c r="F2840" s="3">
        <f>'Данные с датчиков 1'!F2840/((PI()*3.48^2)*(1-((0.3*$E$397)-0.5*(E2840-('Данные с датчиков 1'!F2840/(PI()*202*1000000000*3.48^2))))))</f>
        <v>1004.0429125681186</v>
      </c>
      <c r="G2840" s="3">
        <f>'Данные с датчиков 1'!G2840</f>
        <v>283.39999999999998</v>
      </c>
      <c r="H2840" s="3">
        <f>LN((56.48+'Данные с датчиков 1'!H2840)/(56.48))</f>
        <v>0.15461870060006291</v>
      </c>
      <c r="I2840" s="3">
        <f>'Данные с датчиков 1'!I2840/((PI()*3.484^2)*(1-((0.3*$H$404)-0.5*(H2840-('Данные с датчиков 1'!I2840/(PI()*202*1000000000*3.484^2))))))</f>
        <v>976.32637790043407</v>
      </c>
    </row>
    <row r="2841" spans="1:9" x14ac:dyDescent="0.25">
      <c r="A2841" s="3">
        <f>'Данные с датчиков 1'!A2841</f>
        <v>283.5</v>
      </c>
      <c r="B2841" s="3">
        <f>LN((56.48+'Данные с датчиков 1'!B2841)/(56.48))</f>
        <v>0.15466815012522858</v>
      </c>
      <c r="C2841" s="3">
        <f>'Данные с датчиков 1'!C2841/((PI()*3.5^2)*(1-((0.3*$B$397)-0.5*(B2841-('Данные с датчиков 1'!C2841/(PI()*202*1000000000*3.5^2))))))</f>
        <v>953.67292372285829</v>
      </c>
      <c r="D2841" s="3">
        <f>'Данные с датчиков 1'!D2841</f>
        <v>283.5</v>
      </c>
      <c r="E2841" s="3">
        <f>LN((56.48+'Данные с датчиков 1'!E2841)/(56.48))</f>
        <v>0.15466724003335644</v>
      </c>
      <c r="F2841" s="3">
        <f>'Данные с датчиков 1'!F2841/((PI()*3.48^2)*(1-((0.3*$E$397)-0.5*(E2841-('Данные с датчиков 1'!F2841/(PI()*202*1000000000*3.48^2))))))</f>
        <v>1003.9525825418114</v>
      </c>
      <c r="G2841" s="3">
        <f>'Данные с датчиков 1'!G2841</f>
        <v>283.5</v>
      </c>
      <c r="H2841" s="3">
        <f>LN((56.48+'Данные с датчиков 1'!H2841)/(56.48))</f>
        <v>0.1546675433974059</v>
      </c>
      <c r="I2841" s="3">
        <f>'Данные с датчиков 1'!I2841/((PI()*3.484^2)*(1-((0.3*$H$404)-0.5*(H2841-('Данные с датчиков 1'!I2841/(PI()*202*1000000000*3.484^2))))))</f>
        <v>976.21979032126626</v>
      </c>
    </row>
    <row r="2842" spans="1:9" x14ac:dyDescent="0.25">
      <c r="A2842" s="3">
        <f>'Данные с датчиков 1'!A2842</f>
        <v>283.60000000000002</v>
      </c>
      <c r="B2842" s="3">
        <f>LN((56.48+'Данные с датчиков 1'!B2842)/(56.48))</f>
        <v>0.1547212373844658</v>
      </c>
      <c r="C2842" s="3">
        <f>'Данные с датчиков 1'!C2842/((PI()*3.5^2)*(1-((0.3*$B$397)-0.5*(B2842-('Данные с датчиков 1'!C2842/(PI()*202*1000000000*3.5^2))))))</f>
        <v>953.7399202806489</v>
      </c>
      <c r="D2842" s="3">
        <f>'Данные с датчиков 1'!D2842</f>
        <v>283.60000000000002</v>
      </c>
      <c r="E2842" s="3">
        <f>LN((56.48+'Данные с датчиков 1'!E2842)/(56.48))</f>
        <v>0.15471850725130348</v>
      </c>
      <c r="F2842" s="3">
        <f>'Данные с датчиков 1'!F2842/((PI()*3.48^2)*(1-((0.3*$E$397)-0.5*(E2842-('Данные с датчиков 1'!F2842/(PI()*202*1000000000*3.48^2))))))</f>
        <v>1003.9126226337677</v>
      </c>
      <c r="G2842" s="3">
        <f>'Данные с датчиков 1'!G2842</f>
        <v>283.60000000000002</v>
      </c>
      <c r="H2842" s="3">
        <f>LN((56.48+'Данные с датчиков 1'!H2842)/(56.48))</f>
        <v>0.15471805222838517</v>
      </c>
      <c r="I2842" s="3">
        <f>'Данные с датчиков 1'!I2842/((PI()*3.484^2)*(1-((0.3*$H$404)-0.5*(H2842-('Данные с датчиков 1'!I2842/(PI()*202*1000000000*3.484^2))))))</f>
        <v>976.18575275924411</v>
      </c>
    </row>
    <row r="2843" spans="1:9" x14ac:dyDescent="0.25">
      <c r="A2843" s="3">
        <f>'Данные с датчиков 1'!A2843</f>
        <v>283.7</v>
      </c>
      <c r="B2843" s="3">
        <f>LN((56.48+'Данные с датчиков 1'!B2843)/(56.48))</f>
        <v>0.15476916517488856</v>
      </c>
      <c r="C2843" s="3">
        <f>'Данные с датчиков 1'!C2843/((PI()*3.5^2)*(1-((0.3*$B$397)-0.5*(B2843-('Данные с датчиков 1'!C2843/(PI()*202*1000000000*3.5^2))))))</f>
        <v>953.56175106275043</v>
      </c>
      <c r="D2843" s="3">
        <f>'Данные с датчиков 1'!D2843</f>
        <v>283.7</v>
      </c>
      <c r="E2843" s="3">
        <f>LN((56.48+'Данные с датчиков 1'!E2843)/(56.48))</f>
        <v>0.15476643517257274</v>
      </c>
      <c r="F2843" s="3">
        <f>'Данные с датчиков 1'!F2843/((PI()*3.48^2)*(1-((0.3*$E$397)-0.5*(E2843-('Данные с датчиков 1'!F2843/(PI()*202*1000000000*3.48^2))))))</f>
        <v>1003.757609035301</v>
      </c>
      <c r="G2843" s="3">
        <f>'Данные с датчиков 1'!G2843</f>
        <v>283.7</v>
      </c>
      <c r="H2843" s="3">
        <f>LN((56.48+'Данные с датчиков 1'!H2843)/(56.48))</f>
        <v>0.15477174350356585</v>
      </c>
      <c r="I2843" s="3">
        <f>'Данные с датчиков 1'!I2843/((PI()*3.484^2)*(1-((0.3*$H$404)-0.5*(H2843-('Данные с датчиков 1'!I2843/(PI()*202*1000000000*3.484^2))))))</f>
        <v>976.30931254219797</v>
      </c>
    </row>
    <row r="2844" spans="1:9" x14ac:dyDescent="0.25">
      <c r="A2844" s="3">
        <f>'Данные с датчиков 1'!A2844</f>
        <v>283.8</v>
      </c>
      <c r="B2844" s="3">
        <f>LN((56.48+'Данные с датчиков 1'!B2844)/(56.48))</f>
        <v>0.15482270204743659</v>
      </c>
      <c r="C2844" s="3">
        <f>'Данные с датчиков 1'!C2844/((PI()*3.5^2)*(1-((0.3*$B$397)-0.5*(B2844-('Данные с датчиков 1'!C2844/(PI()*202*1000000000*3.5^2))))))</f>
        <v>953.67310808553452</v>
      </c>
      <c r="D2844" s="3">
        <f>'Данные с датчиков 1'!D2844</f>
        <v>283.8</v>
      </c>
      <c r="E2844" s="3">
        <f>LN((56.48+'Данные с датчиков 1'!E2844)/(56.48))</f>
        <v>0.15481754564620415</v>
      </c>
      <c r="F2844" s="3">
        <f>'Данные с датчиков 1'!F2844/((PI()*3.48^2)*(1-((0.3*$E$397)-0.5*(E2844-('Данные с датчиков 1'!F2844/(PI()*202*1000000000*3.48^2))))))</f>
        <v>1003.7606934886931</v>
      </c>
      <c r="G2844" s="3">
        <f>'Данные с датчиков 1'!G2844</f>
        <v>283.8</v>
      </c>
      <c r="H2844" s="3">
        <f>LN((56.48+'Данные с датчиков 1'!H2844)/(56.48))</f>
        <v>0.15482133712028612</v>
      </c>
      <c r="I2844" s="3">
        <f>'Данные с датчиков 1'!I2844/((PI()*3.484^2)*(1-((0.3*$H$404)-0.5*(H2844-('Данные с датчиков 1'!I2844/(PI()*202*1000000000*3.484^2))))))</f>
        <v>976.24851471350746</v>
      </c>
    </row>
    <row r="2845" spans="1:9" x14ac:dyDescent="0.25">
      <c r="A2845" s="3">
        <f>'Данные с датчиков 1'!A2845</f>
        <v>283.89999999999998</v>
      </c>
      <c r="B2845" s="3">
        <f>LN((56.48+'Данные с датчиков 1'!B2845)/(56.48))</f>
        <v>0.15487380964539593</v>
      </c>
      <c r="C2845" s="3">
        <f>'Данные с датчиков 1'!C2845/((PI()*3.5^2)*(1-((0.3*$B$397)-0.5*(B2845-('Данные с датчиков 1'!C2845/(PI()*202*1000000000*3.5^2))))))</f>
        <v>953.67660705797994</v>
      </c>
      <c r="D2845" s="3">
        <f>'Данные с датчиков 1'!D2845</f>
        <v>283.89999999999998</v>
      </c>
      <c r="E2845" s="3">
        <f>LN((56.48+'Данные с датчиков 1'!E2845)/(56.48))</f>
        <v>0.15487092827760154</v>
      </c>
      <c r="F2845" s="3">
        <f>'Данные с датчиков 1'!F2845/((PI()*3.48^2)*(1-((0.3*$E$397)-0.5*(E2845-('Данные с датчиков 1'!F2845/(PI()*202*1000000000*3.48^2))))))</f>
        <v>1003.8567912566544</v>
      </c>
      <c r="G2845" s="3">
        <f>'Данные с датчиков 1'!G2845</f>
        <v>283.89999999999998</v>
      </c>
      <c r="H2845" s="3">
        <f>LN((56.48+'Данные с датчиков 1'!H2845)/(56.48))</f>
        <v>0.15487107992874499</v>
      </c>
      <c r="I2845" s="3">
        <f>'Данные с датчиков 1'!I2845/((PI()*3.484^2)*(1-((0.3*$H$404)-0.5*(H2845-('Данные с датчиков 1'!I2845/(PI()*202*1000000000*3.484^2))))))</f>
        <v>976.14669581283511</v>
      </c>
    </row>
    <row r="2846" spans="1:9" x14ac:dyDescent="0.25">
      <c r="A2846" s="3">
        <f>'Данные с датчиков 1'!A2846</f>
        <v>284</v>
      </c>
      <c r="B2846" s="3">
        <f>LN((56.48+'Данные с датчиков 1'!B2846)/(56.48))</f>
        <v>0.1549206686193795</v>
      </c>
      <c r="C2846" s="3">
        <f>'Данные с датчиков 1'!C2846/((PI()*3.5^2)*(1-((0.3*$B$397)-0.5*(B2846-('Данные с датчиков 1'!C2846/(PI()*202*1000000000*3.5^2))))))</f>
        <v>953.42564295970908</v>
      </c>
      <c r="D2846" s="3">
        <f>'Данные с датчиков 1'!D2846</f>
        <v>284</v>
      </c>
      <c r="E2846" s="3">
        <f>LN((56.48+'Данные с датчиков 1'!E2846)/(56.48))</f>
        <v>0.1549199104010319</v>
      </c>
      <c r="F2846" s="3">
        <f>'Данные с датчиков 1'!F2846/((PI()*3.48^2)*(1-((0.3*$E$397)-0.5*(E2846-('Данные с датчиков 1'!F2846/(PI()*202*1000000000*3.48^2))))))</f>
        <v>1003.7766722458573</v>
      </c>
      <c r="G2846" s="3">
        <f>'Данные с датчиков 1'!G2846</f>
        <v>284</v>
      </c>
      <c r="H2846" s="3">
        <f>LN((56.48+'Данные с датчиков 1'!H2846)/(56.48))</f>
        <v>0.15492188176753985</v>
      </c>
      <c r="I2846" s="3">
        <f>'Данные с датчиков 1'!I2846/((PI()*3.484^2)*(1-((0.3*$H$404)-0.5*(H2846-('Данные с датчиков 1'!I2846/(PI()*202*1000000000*3.484^2))))))</f>
        <v>976.14736064830458</v>
      </c>
    </row>
    <row r="2847" spans="1:9" x14ac:dyDescent="0.25">
      <c r="A2847" s="3">
        <f>'Данные с датчиков 1'!A2847</f>
        <v>284.10000000000002</v>
      </c>
      <c r="B2847" s="3">
        <f>LN((56.48+'Данные с датчиков 1'!B2847)/(56.48))</f>
        <v>0.15497298429704279</v>
      </c>
      <c r="C2847" s="3">
        <f>'Данные с датчиков 1'!C2847/((PI()*3.5^2)*(1-((0.3*$B$397)-0.5*(B2847-('Данные с датчиков 1'!C2847/(PI()*202*1000000000*3.5^2))))))</f>
        <v>953.50407331074268</v>
      </c>
      <c r="D2847" s="3">
        <f>'Данные с датчиков 1'!D2847</f>
        <v>284.10000000000002</v>
      </c>
      <c r="E2847" s="3">
        <f>LN((56.48+'Данные с датчиков 1'!E2847)/(56.48))</f>
        <v>0.15497192284672712</v>
      </c>
      <c r="F2847" s="3">
        <f>'Данные с датчиков 1'!F2847/((PI()*3.48^2)*(1-((0.3*$E$397)-0.5*(E2847-('Данные с датчиков 1'!F2847/(PI()*202*1000000000*3.48^2))))))</f>
        <v>1003.7838404835506</v>
      </c>
      <c r="G2847" s="3">
        <f>'Данные с датчиков 1'!G2847</f>
        <v>284.10000000000002</v>
      </c>
      <c r="H2847" s="3">
        <f>LN((56.48+'Данные с датчиков 1'!H2847)/(56.48))</f>
        <v>0.15496979994271573</v>
      </c>
      <c r="I2847" s="3">
        <f>'Данные с датчиков 1'!I2847/((PI()*3.484^2)*(1-((0.3*$H$404)-0.5*(H2847-('Данные с датчиков 1'!I2847/(PI()*202*1000000000*3.484^2))))))</f>
        <v>975.95700881822802</v>
      </c>
    </row>
    <row r="2848" spans="1:9" x14ac:dyDescent="0.25">
      <c r="A2848" s="3">
        <f>'Данные с датчиков 1'!A2848</f>
        <v>284.2</v>
      </c>
      <c r="B2848" s="3">
        <f>LN((56.48+'Данные с датчиков 1'!B2848)/(56.48))</f>
        <v>0.15502256793475566</v>
      </c>
      <c r="C2848" s="3">
        <f>'Данные с датчиков 1'!C2848/((PI()*3.5^2)*(1-((0.3*$B$397)-0.5*(B2848-('Данные с датчиков 1'!C2848/(PI()*202*1000000000*3.5^2))))))</f>
        <v>953.3915542375895</v>
      </c>
      <c r="D2848" s="3">
        <f>'Данные с датчиков 1'!D2848</f>
        <v>284.2</v>
      </c>
      <c r="E2848" s="3">
        <f>LN((56.48+'Данные с датчиков 1'!E2848)/(56.48))</f>
        <v>0.15502135490873648</v>
      </c>
      <c r="F2848" s="3">
        <f>'Данные с датчиков 1'!F2848/((PI()*3.48^2)*(1-((0.3*$E$397)-0.5*(E2848-('Данные с датчиков 1'!F2848/(PI()*202*1000000000*3.48^2))))))</f>
        <v>1003.7063926604799</v>
      </c>
      <c r="G2848" s="3">
        <f>'Данные с датчиков 1'!G2848</f>
        <v>284.2</v>
      </c>
      <c r="H2848" s="3">
        <f>LN((56.48+'Данные с датчиков 1'!H2848)/(56.48))</f>
        <v>0.15502651025915637</v>
      </c>
      <c r="I2848" s="3">
        <f>'Данные с датчиков 1'!I2848/((PI()*3.484^2)*(1-((0.3*$H$404)-0.5*(H2848-('Данные с датчиков 1'!I2848/(PI()*202*1000000000*3.484^2))))))</f>
        <v>976.20864487921574</v>
      </c>
    </row>
    <row r="2849" spans="1:9" x14ac:dyDescent="0.25">
      <c r="A2849" s="3">
        <f>'Данные с датчиков 1'!A2849</f>
        <v>284.3</v>
      </c>
      <c r="B2849" s="3">
        <f>LN((56.48+'Данные с датчиков 1'!B2849)/(56.48))</f>
        <v>0.15507548476263011</v>
      </c>
      <c r="C2849" s="3">
        <f>'Данные с датчиков 1'!C2849/((PI()*3.5^2)*(1-((0.3*$B$397)-0.5*(B2849-('Данные с датчиков 1'!C2849/(PI()*202*1000000000*3.5^2))))))</f>
        <v>953.44544571066604</v>
      </c>
      <c r="D2849" s="3">
        <f>'Данные с датчиков 1'!D2849</f>
        <v>284.3</v>
      </c>
      <c r="E2849" s="3">
        <f>LN((56.48+'Данные с датчиков 1'!E2849)/(56.48))</f>
        <v>0.15506926831769222</v>
      </c>
      <c r="F2849" s="3">
        <f>'Данные с датчиков 1'!F2849/((PI()*3.48^2)*(1-((0.3*$E$397)-0.5*(E2849-('Данные с датчиков 1'!F2849/(PI()*202*1000000000*3.48^2))))))</f>
        <v>1003.5231243909045</v>
      </c>
      <c r="G2849" s="3">
        <f>'Данные с датчиков 1'!G2849</f>
        <v>284.3</v>
      </c>
      <c r="H2849" s="3">
        <f>LN((56.48+'Данные с датчиков 1'!H2849)/(56.48))</f>
        <v>0.15507032966468559</v>
      </c>
      <c r="I2849" s="3">
        <f>'Данные с датчиков 1'!I2849/((PI()*3.484^2)*(1-((0.3*$H$404)-0.5*(H2849-('Данные с датчиков 1'!I2849/(PI()*202*1000000000*3.484^2))))))</f>
        <v>975.84152979857936</v>
      </c>
    </row>
    <row r="2850" spans="1:9" x14ac:dyDescent="0.25">
      <c r="A2850" s="3">
        <f>'Данные с датчиков 1'!A2850</f>
        <v>284.39999999999998</v>
      </c>
      <c r="B2850" s="3">
        <f>LN((56.48+'Данные с датчиков 1'!B2850)/(56.48))</f>
        <v>0.15512385041668755</v>
      </c>
      <c r="C2850" s="3">
        <f>'Данные с датчиков 1'!C2850/((PI()*3.5^2)*(1-((0.3*$B$397)-0.5*(B2850-('Данные с датчиков 1'!C2850/(PI()*202*1000000000*3.5^2))))))</f>
        <v>953.30645826949456</v>
      </c>
      <c r="D2850" s="3">
        <f>'Данные с датчиков 1'!D2850</f>
        <v>284.39999999999998</v>
      </c>
      <c r="E2850" s="3">
        <f>LN((56.48+'Данные с датчиков 1'!E2850)/(56.48))</f>
        <v>0.15512536654357781</v>
      </c>
      <c r="F2850" s="3">
        <f>'Данные с датчиков 1'!F2850/((PI()*3.48^2)*(1-((0.3*$E$397)-0.5*(E2850-('Данные с датчиков 1'!F2850/(PI()*202*1000000000*3.48^2))))))</f>
        <v>1003.7527645984999</v>
      </c>
      <c r="G2850" s="3">
        <f>'Данные с датчиков 1'!G2850</f>
        <v>284.39999999999998</v>
      </c>
      <c r="H2850" s="3">
        <f>LN((56.48+'Данные с датчиков 1'!H2850)/(56.48))</f>
        <v>0.15512627621860861</v>
      </c>
      <c r="I2850" s="3">
        <f>'Данные с датчиков 1'!I2850/((PI()*3.484^2)*(1-((0.3*$H$404)-0.5*(H2850-('Данные с датчиков 1'!I2850/(PI()*202*1000000000*3.484^2))))))</f>
        <v>976.09015643486691</v>
      </c>
    </row>
    <row r="2851" spans="1:9" x14ac:dyDescent="0.25">
      <c r="A2851" s="3">
        <f>'Данные с датчиков 1'!A2851</f>
        <v>284.5</v>
      </c>
      <c r="B2851" s="3">
        <f>LN((56.48+'Данные с датчиков 1'!B2851)/(56.48))</f>
        <v>0.15517751990905068</v>
      </c>
      <c r="C2851" s="3">
        <f>'Данные с датчиков 1'!C2851/((PI()*3.5^2)*(1-((0.3*$B$397)-0.5*(B2851-('Данные с датчиков 1'!C2851/(PI()*202*1000000000*3.5^2))))))</f>
        <v>953.36153093737505</v>
      </c>
      <c r="D2851" s="3">
        <f>'Данные с датчиков 1'!D2851</f>
        <v>284.5</v>
      </c>
      <c r="E2851" s="3">
        <f>LN((56.48+'Данные с датчиков 1'!E2851)/(56.48))</f>
        <v>0.15516918161759238</v>
      </c>
      <c r="F2851" s="3">
        <f>'Данные с датчиков 1'!F2851/((PI()*3.48^2)*(1-((0.3*$E$397)-0.5*(E2851-('Данные с датчиков 1'!F2851/(PI()*202*1000000000*3.48^2))))))</f>
        <v>1003.3831977871345</v>
      </c>
      <c r="G2851" s="3">
        <f>'Данные с датчиков 1'!G2851</f>
        <v>284.5</v>
      </c>
      <c r="H2851" s="3">
        <f>LN((56.48+'Данные с датчиков 1'!H2851)/(56.48))</f>
        <v>0.15517706509494597</v>
      </c>
      <c r="I2851" s="3">
        <f>'Данные с датчиков 1'!I2851/((PI()*3.484^2)*(1-((0.3*$H$404)-0.5*(H2851-('Данные с датчиков 1'!I2851/(PI()*202*1000000000*3.484^2))))))</f>
        <v>976.05590579998102</v>
      </c>
    </row>
    <row r="2852" spans="1:9" x14ac:dyDescent="0.25">
      <c r="A2852" s="3">
        <f>'Данные с датчиков 1'!A2852</f>
        <v>284.60000000000002</v>
      </c>
      <c r="B2852" s="3">
        <f>LN((56.48+'Данные с датчиков 1'!B2852)/(56.48))</f>
        <v>0.15522724500357291</v>
      </c>
      <c r="C2852" s="3">
        <f>'Данные с датчиков 1'!C2852/((PI()*3.5^2)*(1-((0.3*$B$397)-0.5*(B2852-('Данные с датчиков 1'!C2852/(PI()*202*1000000000*3.5^2))))))</f>
        <v>953.26839534409623</v>
      </c>
      <c r="D2852" s="3">
        <f>'Данные с датчиков 1'!D2852</f>
        <v>284.60000000000002</v>
      </c>
      <c r="E2852" s="3">
        <f>LN((56.48+'Данные с датчиков 1'!E2852)/(56.48))</f>
        <v>0.15522618382310799</v>
      </c>
      <c r="F2852" s="3">
        <f>'Данные с датчиков 1'!F2852/((PI()*3.48^2)*(1-((0.3*$E$397)-0.5*(E2852-('Данные с датчиков 1'!F2852/(PI()*202*1000000000*3.48^2))))))</f>
        <v>1003.6871973682571</v>
      </c>
      <c r="G2852" s="3">
        <f>'Данные с датчиков 1'!G2852</f>
        <v>284.60000000000002</v>
      </c>
      <c r="H2852" s="3">
        <f>LN((56.48+'Данные с датчиков 1'!H2852)/(56.48))</f>
        <v>0.15522330347045599</v>
      </c>
      <c r="I2852" s="3">
        <f>'Данные с датчиков 1'!I2852/((PI()*3.484^2)*(1-((0.3*$H$404)-0.5*(H2852-('Данные с датчиков 1'!I2852/(PI()*202*1000000000*3.484^2))))))</f>
        <v>975.79564002317818</v>
      </c>
    </row>
    <row r="2853" spans="1:9" x14ac:dyDescent="0.25">
      <c r="A2853" s="3">
        <f>'Данные с датчиков 1'!A2853</f>
        <v>284.7</v>
      </c>
      <c r="B2853" s="3">
        <f>LN((56.48+'Данные с датчиков 1'!B2853)/(56.48))</f>
        <v>0.15527484536910416</v>
      </c>
      <c r="C2853" s="3">
        <f>'Данные с датчиков 1'!C2853/((PI()*3.5^2)*(1-((0.3*$B$397)-0.5*(B2853-('Данные с датчиков 1'!C2853/(PI()*202*1000000000*3.5^2))))))</f>
        <v>953.04956999375668</v>
      </c>
      <c r="D2853" s="3">
        <f>'Данные с датчиков 1'!D2853</f>
        <v>284.7</v>
      </c>
      <c r="E2853" s="3">
        <f>LN((56.48+'Данные с датчиков 1'!E2853)/(56.48))</f>
        <v>0.15527666444640448</v>
      </c>
      <c r="F2853" s="3">
        <f>'Данные с датчиков 1'!F2853/((PI()*3.48^2)*(1-((0.3*$E$397)-0.5*(E2853-('Данные с датчиков 1'!F2853/(PI()*202*1000000000*3.48^2))))))</f>
        <v>1003.6506911146892</v>
      </c>
      <c r="G2853" s="3">
        <f>'Данные с датчиков 1'!G2853</f>
        <v>284.7</v>
      </c>
      <c r="H2853" s="3">
        <f>LN((56.48+'Данные с датчиков 1'!H2853)/(56.48))</f>
        <v>0.15527757398381384</v>
      </c>
      <c r="I2853" s="3">
        <f>'Данные с датчиков 1'!I2853/((PI()*3.484^2)*(1-((0.3*$H$404)-0.5*(H2853-('Данные с датчиков 1'!I2853/(PI()*202*1000000000*3.484^2))))))</f>
        <v>975.97144111089449</v>
      </c>
    </row>
    <row r="2854" spans="1:9" x14ac:dyDescent="0.25">
      <c r="A2854" s="3">
        <f>'Данные с датчиков 1'!A2854</f>
        <v>284.8</v>
      </c>
      <c r="B2854" s="3">
        <f>LN((56.48+'Данные с датчиков 1'!B2854)/(56.48))</f>
        <v>0.15532865834024129</v>
      </c>
      <c r="C2854" s="3">
        <f>'Данные с датчиков 1'!C2854/((PI()*3.5^2)*(1-((0.3*$B$397)-0.5*(B2854-('Данные с датчиков 1'!C2854/(PI()*202*1000000000*3.5^2))))))</f>
        <v>953.15567180045514</v>
      </c>
      <c r="D2854" s="3">
        <f>'Данные с датчиков 1'!D2854</f>
        <v>284.8</v>
      </c>
      <c r="E2854" s="3">
        <f>LN((56.48+'Данные с датчиков 1'!E2854)/(56.48))</f>
        <v>0.15532365612979479</v>
      </c>
      <c r="F2854" s="3">
        <f>'Данные с датчиков 1'!F2854/((PI()*3.48^2)*(1-((0.3*$E$397)-0.5*(E2854-('Данные с датчиков 1'!F2854/(PI()*202*1000000000*3.48^2))))))</f>
        <v>1003.4178280128478</v>
      </c>
      <c r="G2854" s="3">
        <f>'Данные с датчиков 1'!G2854</f>
        <v>284.8</v>
      </c>
      <c r="H2854" s="3">
        <f>LN((56.48+'Данные с датчиков 1'!H2854)/(56.48))</f>
        <v>0.15532350454726931</v>
      </c>
      <c r="I2854" s="3">
        <f>'Данные с датчиков 1'!I2854/((PI()*3.484^2)*(1-((0.3*$H$404)-0.5*(H2854-('Данные с датчиков 1'!I2854/(PI()*202*1000000000*3.484^2))))))</f>
        <v>975.68081031387806</v>
      </c>
    </row>
    <row r="2855" spans="1:9" x14ac:dyDescent="0.25">
      <c r="A2855" s="3">
        <f>'Данные с датчиков 1'!A2855</f>
        <v>284.89999999999998</v>
      </c>
      <c r="B2855" s="3">
        <f>LN((56.48+'Данные с датчиков 1'!B2855)/(56.48))</f>
        <v>0.15537640545334991</v>
      </c>
      <c r="C2855" s="3">
        <f>'Данные с датчиков 1'!C2855/((PI()*3.5^2)*(1-((0.3*$B$397)-0.5*(B2855-('Данные с датчиков 1'!C2855/(PI()*202*1000000000*3.5^2))))))</f>
        <v>952.9452300442257</v>
      </c>
      <c r="D2855" s="3">
        <f>'Данные с датчиков 1'!D2855</f>
        <v>284.89999999999998</v>
      </c>
      <c r="E2855" s="3">
        <f>LN((56.48+'Данные с датчиков 1'!E2855)/(56.48))</f>
        <v>0.15537670860234037</v>
      </c>
      <c r="F2855" s="3">
        <f>'Данные с датчиков 1'!F2855/((PI()*3.48^2)*(1-((0.3*$E$397)-0.5*(E2855-('Данные с датчиков 1'!F2855/(PI()*202*1000000000*3.48^2))))))</f>
        <v>1003.5321874928975</v>
      </c>
      <c r="G2855" s="3">
        <f>'Данные с датчиков 1'!G2855</f>
        <v>284.89999999999998</v>
      </c>
      <c r="H2855" s="3">
        <f>LN((56.48+'Данные с датчиков 1'!H2855)/(56.48))</f>
        <v>0.15537837592014506</v>
      </c>
      <c r="I2855" s="3">
        <f>'Данные с датчиков 1'!I2855/((PI()*3.484^2)*(1-((0.3*$H$404)-0.5*(H2855-('Данные с датчиков 1'!I2855/(PI()*202*1000000000*3.484^2))))))</f>
        <v>975.85891536861959</v>
      </c>
    </row>
    <row r="2856" spans="1:9" x14ac:dyDescent="0.25">
      <c r="A2856" s="3">
        <f>'Данные с датчиков 1'!A2856</f>
        <v>285</v>
      </c>
      <c r="B2856" s="3">
        <f>LN((56.48+'Данные с датчиков 1'!B2856)/(56.48))</f>
        <v>0.15543006139328749</v>
      </c>
      <c r="C2856" s="3">
        <f>'Данные с датчиков 1'!C2856/((PI()*3.5^2)*(1-((0.3*$B$397)-0.5*(B2856-('Данные с датчиков 1'!C2856/(PI()*202*1000000000*3.5^2))))))</f>
        <v>953.03718199596813</v>
      </c>
      <c r="D2856" s="3">
        <f>'Данные с датчиков 1'!D2856</f>
        <v>285</v>
      </c>
      <c r="E2856" s="3">
        <f>LN((56.48+'Данные с датчиков 1'!E2856)/(56.48))</f>
        <v>0.1554224830452946</v>
      </c>
      <c r="F2856" s="3">
        <f>'Данные с датчиков 1'!F2856/((PI()*3.48^2)*(1-((0.3*$E$397)-0.5*(E2856-('Данные с датчиков 1'!F2856/(PI()*202*1000000000*3.48^2))))))</f>
        <v>1003.2317402931246</v>
      </c>
      <c r="G2856" s="3">
        <f>'Данные с датчиков 1'!G2856</f>
        <v>285</v>
      </c>
      <c r="H2856" s="3">
        <f>LN((56.48+'Данные с датчиков 1'!H2856)/(56.48))</f>
        <v>0.15542536282429734</v>
      </c>
      <c r="I2856" s="3">
        <f>'Данные с датчиков 1'!I2856/((PI()*3.484^2)*(1-((0.3*$H$404)-0.5*(H2856-('Данные с датчиков 1'!I2856/(PI()*202*1000000000*3.484^2))))))</f>
        <v>975.64339627483446</v>
      </c>
    </row>
    <row r="2857" spans="1:9" x14ac:dyDescent="0.25">
      <c r="A2857" s="3">
        <f>'Данные с датчиков 1'!A2857</f>
        <v>285.10000000000002</v>
      </c>
      <c r="B2857" s="3">
        <f>LN((56.48+'Данные с датчиков 1'!B2857)/(56.48))</f>
        <v>0.1554784099014688</v>
      </c>
      <c r="C2857" s="3">
        <f>'Данные с датчиков 1'!C2857/((PI()*3.5^2)*(1-((0.3*$B$397)-0.5*(B2857-('Данные с датчиков 1'!C2857/(PI()*202*1000000000*3.5^2))))))</f>
        <v>952.88032079171808</v>
      </c>
      <c r="D2857" s="3">
        <f>'Данные с датчиков 1'!D2857</f>
        <v>285.10000000000002</v>
      </c>
      <c r="E2857" s="3">
        <f>LN((56.48+'Данные с датчиков 1'!E2857)/(56.48))</f>
        <v>0.15547765210589312</v>
      </c>
      <c r="F2857" s="3">
        <f>'Данные с датчиков 1'!F2857/((PI()*3.48^2)*(1-((0.3*$E$397)-0.5*(E2857-('Данные с датчиков 1'!F2857/(PI()*202*1000000000*3.48^2))))))</f>
        <v>1003.4242991027081</v>
      </c>
      <c r="G2857" s="3">
        <f>'Данные с датчиков 1'!G2857</f>
        <v>285.10000000000002</v>
      </c>
      <c r="H2857" s="3">
        <f>LN((56.48+'Данные с датчиков 1'!H2857)/(56.48))</f>
        <v>0.15547795522419253</v>
      </c>
      <c r="I2857" s="3">
        <f>'Данные с датчиков 1'!I2857/((PI()*3.484^2)*(1-((0.3*$H$404)-0.5*(H2857-('Данные с датчиков 1'!I2857/(PI()*202*1000000000*3.484^2))))))</f>
        <v>975.70505619027881</v>
      </c>
    </row>
    <row r="2858" spans="1:9" x14ac:dyDescent="0.25">
      <c r="A2858" s="3">
        <f>'Данные с датчиков 1'!A2858</f>
        <v>285.2</v>
      </c>
      <c r="B2858" s="3">
        <f>LN((56.48+'Данные с датчиков 1'!B2858)/(56.48))</f>
        <v>0.15552842313983187</v>
      </c>
      <c r="C2858" s="3">
        <f>'Данные с датчиков 1'!C2858/((PI()*3.5^2)*(1-((0.3*$B$397)-0.5*(B2858-('Данные с датчиков 1'!C2858/(PI()*202*1000000000*3.5^2))))))</f>
        <v>952.79769652445657</v>
      </c>
      <c r="D2858" s="3">
        <f>'Данные с датчиков 1'!D2858</f>
        <v>285.2</v>
      </c>
      <c r="E2858" s="3">
        <f>LN((56.48+'Данные с датчиков 1'!E2858)/(56.48))</f>
        <v>0.15552478589774626</v>
      </c>
      <c r="F2858" s="3">
        <f>'Данные с датчиков 1'!F2858/((PI()*3.48^2)*(1-((0.3*$E$397)-0.5*(E2858-('Данные с датчиков 1'!F2858/(PI()*202*1000000000*3.48^2))))))</f>
        <v>1003.2177609470393</v>
      </c>
      <c r="G2858" s="3">
        <f>'Данные с датчиков 1'!G2858</f>
        <v>285.2</v>
      </c>
      <c r="H2858" s="3">
        <f>LN((56.48+'Данные с датчиков 1'!H2858)/(56.48))</f>
        <v>0.155532060368688</v>
      </c>
      <c r="I2858" s="3">
        <f>'Данные с датчиков 1'!I2858/((PI()*3.484^2)*(1-((0.3*$H$404)-0.5*(H2858-('Данные с датчиков 1'!I2858/(PI()*202*1000000000*3.484^2))))))</f>
        <v>975.85221553928363</v>
      </c>
    </row>
    <row r="2859" spans="1:9" x14ac:dyDescent="0.25">
      <c r="A2859" s="3">
        <f>'Данные с датчиков 1'!A2859</f>
        <v>285.3</v>
      </c>
      <c r="B2859" s="3">
        <f>LN((56.48+'Данные с датчиков 1'!B2859)/(56.48))</f>
        <v>0.15558282864040807</v>
      </c>
      <c r="C2859" s="3">
        <f>'Данные с датчиков 1'!C2859/((PI()*3.5^2)*(1-((0.3*$B$397)-0.5*(B2859-('Данные с датчиков 1'!C2859/(PI()*202*1000000000*3.5^2))))))</f>
        <v>952.92210482594669</v>
      </c>
      <c r="D2859" s="3">
        <f>'Данные с датчиков 1'!D2859</f>
        <v>285.3</v>
      </c>
      <c r="E2859" s="3">
        <f>LN((56.48+'Данные с датчиков 1'!E2859)/(56.48))</f>
        <v>0.15557797924519595</v>
      </c>
      <c r="F2859" s="3">
        <f>'Данные с датчиков 1'!F2859/((PI()*3.48^2)*(1-((0.3*$E$397)-0.5*(E2859-('Данные с датчиков 1'!F2859/(PI()*202*1000000000*3.48^2))))))</f>
        <v>1003.311053291033</v>
      </c>
      <c r="G2859" s="3">
        <f>'Данные с датчиков 1'!G2859</f>
        <v>285.3</v>
      </c>
      <c r="H2859" s="3">
        <f>LN((56.48+'Данные с датчиков 1'!H2859)/(56.48))</f>
        <v>0.15557328137115825</v>
      </c>
      <c r="I2859" s="3">
        <f>'Данные с датчиков 1'!I2859/((PI()*3.484^2)*(1-((0.3*$H$404)-0.5*(H2859-('Данные с датчиков 1'!I2859/(PI()*202*1000000000*3.484^2))))))</f>
        <v>975.32796466645948</v>
      </c>
    </row>
    <row r="2860" spans="1:9" x14ac:dyDescent="0.25">
      <c r="A2860" s="3">
        <f>'Данные с датчиков 1'!A2860</f>
        <v>285.39999999999998</v>
      </c>
      <c r="B2860" s="3">
        <f>LN((56.48+'Данные с датчиков 1'!B2860)/(56.48))</f>
        <v>0.15562525984541373</v>
      </c>
      <c r="C2860" s="3">
        <f>'Данные с датчиков 1'!C2860/((PI()*3.5^2)*(1-((0.3*$B$397)-0.5*(B2860-('Данные с датчиков 1'!C2860/(PI()*202*1000000000*3.5^2))))))</f>
        <v>952.46186194031532</v>
      </c>
      <c r="D2860" s="3">
        <f>'Данные с датчиков 1'!D2860</f>
        <v>285.39999999999998</v>
      </c>
      <c r="E2860" s="3">
        <f>LN((56.48+'Данные с датчиков 1'!E2860)/(56.48))</f>
        <v>0.15563132129915969</v>
      </c>
      <c r="F2860" s="3">
        <f>'Данные с датчиков 1'!F2860/((PI()*3.48^2)*(1-((0.3*$E$397)-0.5*(E2860-('Данные с датчиков 1'!F2860/(PI()*202*1000000000*3.48^2))))))</f>
        <v>1003.4216231841167</v>
      </c>
      <c r="G2860" s="3">
        <f>'Данные с датчиков 1'!G2860</f>
        <v>285.39999999999998</v>
      </c>
      <c r="H2860" s="3">
        <f>LN((56.48+'Данные с датчиков 1'!H2860)/(56.48))</f>
        <v>0.15563116976326372</v>
      </c>
      <c r="I2860" s="3">
        <f>'Данные с датчиков 1'!I2860/((PI()*3.484^2)*(1-((0.3*$H$404)-0.5*(H2860-('Данные с датчиков 1'!I2860/(PI()*202*1000000000*3.484^2))))))</f>
        <v>975.6802155292155</v>
      </c>
    </row>
    <row r="2861" spans="1:9" x14ac:dyDescent="0.25">
      <c r="A2861" s="3">
        <f>'Данные с датчиков 1'!A2861</f>
        <v>285.5</v>
      </c>
      <c r="B2861" s="3">
        <f>LN((56.48+'Данные с датчиков 1'!B2861)/(56.48))</f>
        <v>0.15568496356345776</v>
      </c>
      <c r="C2861" s="3">
        <f>'Данные с датчиков 1'!C2861/((PI()*3.5^2)*(1-((0.3*$B$397)-0.5*(B2861-('Данные с датчиков 1'!C2861/(PI()*202*1000000000*3.5^2))))))</f>
        <v>952.86254698882431</v>
      </c>
      <c r="D2861" s="3">
        <f>'Данные с датчиков 1'!D2861</f>
        <v>285.5</v>
      </c>
      <c r="E2861" s="3">
        <f>LN((56.48+'Данные с датчиков 1'!E2861)/(56.48))</f>
        <v>0.15567390197610034</v>
      </c>
      <c r="F2861" s="3">
        <f>'Данные с датчиков 1'!F2861/((PI()*3.48^2)*(1-((0.3*$E$397)-0.5*(E2861-('Данные с датчиков 1'!F2861/(PI()*202*1000000000*3.48^2))))))</f>
        <v>1002.9523578721985</v>
      </c>
      <c r="G2861" s="3">
        <f>'Данные с датчиков 1'!G2861</f>
        <v>285.5</v>
      </c>
      <c r="H2861" s="3">
        <f>LN((56.48+'Данные с датчиков 1'!H2861)/(56.48))</f>
        <v>0.15567814479119588</v>
      </c>
      <c r="I2861" s="3">
        <f>'Данные с датчиков 1'!I2861/((PI()*3.484^2)*(1-((0.3*$H$404)-0.5*(H2861-('Данные с датчиков 1'!I2861/(PI()*202*1000000000*3.484^2))))))</f>
        <v>975.44426086470776</v>
      </c>
    </row>
    <row r="2862" spans="1:9" x14ac:dyDescent="0.25">
      <c r="A2862" s="3">
        <f>'Данные с датчиков 1'!A2862</f>
        <v>285.60000000000002</v>
      </c>
      <c r="B2862" s="3">
        <f>LN((56.48+'Данные с датчиков 1'!B2862)/(56.48))</f>
        <v>0.15573102694030827</v>
      </c>
      <c r="C2862" s="3">
        <f>'Данные с датчиков 1'!C2862/((PI()*3.5^2)*(1-((0.3*$B$397)-0.5*(B2862-('Данные с датчиков 1'!C2862/(PI()*202*1000000000*3.5^2))))))</f>
        <v>952.55746200475801</v>
      </c>
      <c r="D2862" s="3">
        <f>'Данные с датчиков 1'!D2862</f>
        <v>285.60000000000002</v>
      </c>
      <c r="E2862" s="3">
        <f>LN((56.48+'Данные с датчиков 1'!E2862)/(56.48))</f>
        <v>0.1557307238987102</v>
      </c>
      <c r="F2862" s="3">
        <f>'Данные с датчиков 1'!F2862/((PI()*3.48^2)*(1-((0.3*$E$397)-0.5*(E2862-('Данные с датчиков 1'!F2862/(PI()*202*1000000000*3.48^2))))))</f>
        <v>1003.2446868367995</v>
      </c>
      <c r="G2862" s="3">
        <f>'Данные с датчиков 1'!G2862</f>
        <v>285.60000000000002</v>
      </c>
      <c r="H2862" s="3">
        <f>LN((56.48+'Данные с датчиков 1'!H2862)/(56.48))</f>
        <v>0.15573239062636382</v>
      </c>
      <c r="I2862" s="3">
        <f>'Данные с датчиков 1'!I2862/((PI()*3.484^2)*(1-((0.3*$H$404)-0.5*(H2862-('Данные с датчиков 1'!I2862/(PI()*202*1000000000*3.484^2))))))</f>
        <v>975.5763312163067</v>
      </c>
    </row>
    <row r="2863" spans="1:9" x14ac:dyDescent="0.25">
      <c r="A2863" s="3">
        <f>'Данные с датчиков 1'!A2863</f>
        <v>285.7</v>
      </c>
      <c r="B2863" s="3">
        <f>LN((56.48+'Данные с датчиков 1'!B2863)/(56.48))</f>
        <v>0.15578223965125385</v>
      </c>
      <c r="C2863" s="3">
        <f>'Данные с датчиков 1'!C2863/((PI()*3.5^2)*(1-((0.3*$B$397)-0.5*(B2863-('Данные с датчиков 1'!C2863/(PI()*202*1000000000*3.5^2))))))</f>
        <v>952.54928290264877</v>
      </c>
      <c r="D2863" s="3">
        <f>'Данные с датчиков 1'!D2863</f>
        <v>285.7</v>
      </c>
      <c r="E2863" s="3">
        <f>LN((56.48+'Данные с датчиков 1'!E2863)/(56.48))</f>
        <v>0.15577693668161371</v>
      </c>
      <c r="F2863" s="3">
        <f>'Данные с датчиков 1'!F2863/((PI()*3.48^2)*(1-((0.3*$E$397)-0.5*(E2863-('Данные с датчиков 1'!F2863/(PI()*202*1000000000*3.48^2))))))</f>
        <v>1002.9703558339858</v>
      </c>
      <c r="G2863" s="3">
        <f>'Данные с датчиков 1'!G2863</f>
        <v>285.7</v>
      </c>
      <c r="H2863" s="3">
        <f>LN((56.48+'Данные с датчиков 1'!H2863)/(56.48))</f>
        <v>0.155778754845801</v>
      </c>
      <c r="I2863" s="3">
        <f>'Данные с датчиков 1'!I2863/((PI()*3.484^2)*(1-((0.3*$H$404)-0.5*(H2863-('Данные с датчиков 1'!I2863/(PI()*202*1000000000*3.484^2))))))</f>
        <v>975.36840709821115</v>
      </c>
    </row>
    <row r="2864" spans="1:9" x14ac:dyDescent="0.25">
      <c r="A2864" s="3">
        <f>'Данные с датчиков 1'!A2864</f>
        <v>285.8</v>
      </c>
      <c r="B2864" s="3">
        <f>LN((56.48+'Данные с датчиков 1'!B2864)/(56.48))</f>
        <v>0.15583254070763214</v>
      </c>
      <c r="C2864" s="3">
        <f>'Данные с датчиков 1'!C2864/((PI()*3.5^2)*(1-((0.3*$B$397)-0.5*(B2864-('Данные с датчиков 1'!C2864/(PI()*202*1000000000*3.5^2))))))</f>
        <v>952.49365311900317</v>
      </c>
      <c r="D2864" s="3">
        <f>'Данные с датчиков 1'!D2864</f>
        <v>285.8</v>
      </c>
      <c r="E2864" s="3">
        <f>LN((56.48+'Данные с датчиков 1'!E2864)/(56.48))</f>
        <v>0.15583178318036781</v>
      </c>
      <c r="F2864" s="3">
        <f>'Данные с датчиков 1'!F2864/((PI()*3.48^2)*(1-((0.3*$E$397)-0.5*(E2864-('Данные с датчиков 1'!F2864/(PI()*202*1000000000*3.48^2))))))</f>
        <v>1003.1283401261201</v>
      </c>
      <c r="G2864" s="3">
        <f>'Данные с датчиков 1'!G2864</f>
        <v>285.8</v>
      </c>
      <c r="H2864" s="3">
        <f>LN((56.48+'Данные с датчиков 1'!H2864)/(56.48))</f>
        <v>0.15583072264123382</v>
      </c>
      <c r="I2864" s="3">
        <f>'Данные с датчиков 1'!I2864/((PI()*3.484^2)*(1-((0.3*$H$404)-0.5*(H2864-('Данные с датчиков 1'!I2864/(PI()*202*1000000000*3.484^2))))))</f>
        <v>975.38395845505522</v>
      </c>
    </row>
    <row r="2865" spans="1:9" x14ac:dyDescent="0.25">
      <c r="A2865" s="3">
        <f>'Данные с датчиков 1'!A2865</f>
        <v>285.89999999999998</v>
      </c>
      <c r="B2865" s="3">
        <f>LN((56.48+'Данные с датчиков 1'!B2865)/(56.48))</f>
        <v>0.1558789002840289</v>
      </c>
      <c r="C2865" s="3">
        <f>'Данные с датчиков 1'!C2865/((PI()*3.5^2)*(1-((0.3*$B$397)-0.5*(B2865-('Данные с датчиков 1'!C2865/(PI()*202*1000000000*3.5^2))))))</f>
        <v>952.23641569700533</v>
      </c>
      <c r="D2865" s="3">
        <f>'Данные с датчиков 1'!D2865</f>
        <v>285.89999999999998</v>
      </c>
      <c r="E2865" s="3">
        <f>LN((56.48+'Данные с датчиков 1'!E2865)/(56.48))</f>
        <v>0.15587768829631915</v>
      </c>
      <c r="F2865" s="3">
        <f>'Данные с датчиков 1'!F2865/((PI()*3.48^2)*(1-((0.3*$E$397)-0.5*(E2865-('Данные с датчиков 1'!F2865/(PI()*202*1000000000*3.48^2))))))</f>
        <v>1002.8907855388463</v>
      </c>
      <c r="G2865" s="3">
        <f>'Данные с датчиков 1'!G2865</f>
        <v>285.89999999999998</v>
      </c>
      <c r="H2865" s="3">
        <f>LN((56.48+'Данные с датчиков 1'!H2865)/(56.48))</f>
        <v>0.15588314222944571</v>
      </c>
      <c r="I2865" s="3">
        <f>'Данные с датчиков 1'!I2865/((PI()*3.484^2)*(1-((0.3*$H$404)-0.5*(H2865-('Данные с датчиков 1'!I2865/(PI()*202*1000000000*3.484^2))))))</f>
        <v>975.44033557388877</v>
      </c>
    </row>
    <row r="2866" spans="1:9" x14ac:dyDescent="0.25">
      <c r="A2866" s="3">
        <f>'Данные с датчиков 1'!A2866</f>
        <v>286</v>
      </c>
      <c r="B2866" s="3">
        <f>LN((56.48+'Данные с датчиков 1'!B2866)/(56.48))</f>
        <v>0.15593616502895905</v>
      </c>
      <c r="C2866" s="3">
        <f>'Данные с датчиков 1'!C2866/((PI()*3.5^2)*(1-((0.3*$B$397)-0.5*(B2866-('Данные с датчиков 1'!C2866/(PI()*202*1000000000*3.5^2))))))</f>
        <v>952.51116434894436</v>
      </c>
      <c r="D2866" s="3">
        <f>'Данные с датчиков 1'!D2866</f>
        <v>286</v>
      </c>
      <c r="E2866" s="3">
        <f>LN((56.48+'Данные с датчиков 1'!E2866)/(56.48))</f>
        <v>0.15593071138500841</v>
      </c>
      <c r="F2866" s="3">
        <f>'Данные с датчиков 1'!F2866/((PI()*3.48^2)*(1-((0.3*$E$397)-0.5*(E2866-('Данные с датчиков 1'!F2866/(PI()*202*1000000000*3.48^2))))))</f>
        <v>1002.9673758631461</v>
      </c>
      <c r="G2866" s="3">
        <f>'Данные с датчиков 1'!G2866</f>
        <v>286</v>
      </c>
      <c r="H2866" s="3">
        <f>LN((56.48+'Данные с датчиков 1'!H2866)/(56.48))</f>
        <v>0.15593055989447399</v>
      </c>
      <c r="I2866" s="3">
        <f>'Данные с датчиков 1'!I2866/((PI()*3.484^2)*(1-((0.3*$H$404)-0.5*(H2866-('Данные с датчиков 1'!I2866/(PI()*202*1000000000*3.484^2))))))</f>
        <v>975.21932425481475</v>
      </c>
    </row>
    <row r="2867" spans="1:9" x14ac:dyDescent="0.25">
      <c r="A2867" s="3">
        <f>'Данные с датчиков 1'!A2867</f>
        <v>286.10000000000002</v>
      </c>
      <c r="B2867" s="3">
        <f>LN((56.48+'Данные с датчиков 1'!B2867)/(56.48))</f>
        <v>0.15597964162677827</v>
      </c>
      <c r="C2867" s="3">
        <f>'Данные с датчиков 1'!C2867/((PI()*3.5^2)*(1-((0.3*$B$397)-0.5*(B2867-('Данные с датчиков 1'!C2867/(PI()*202*1000000000*3.5^2))))))</f>
        <v>952.09858380066112</v>
      </c>
      <c r="D2867" s="3">
        <f>'Данные с датчиков 1'!D2867</f>
        <v>286.10000000000002</v>
      </c>
      <c r="E2867" s="3">
        <f>LN((56.48+'Данные с датчиков 1'!E2867)/(56.48))</f>
        <v>0.15598221683634159</v>
      </c>
      <c r="F2867" s="3">
        <f>'Данные с датчиков 1'!F2867/((PI()*3.48^2)*(1-((0.3*$E$397)-0.5*(E2867-('Данные с датчиков 1'!F2867/(PI()*202*1000000000*3.48^2))))))</f>
        <v>1002.987162354324</v>
      </c>
      <c r="G2867" s="3">
        <f>'Данные с датчиков 1'!G2867</f>
        <v>286.10000000000002</v>
      </c>
      <c r="H2867" s="3">
        <f>LN((56.48+'Данные с датчиков 1'!H2867)/(56.48))</f>
        <v>0.15598630686142925</v>
      </c>
      <c r="I2867" s="3">
        <f>'Данные с датчиков 1'!I2867/((PI()*3.484^2)*(1-((0.3*$H$404)-0.5*(H2867-('Данные с датчиков 1'!I2867/(PI()*202*1000000000*3.484^2))))))</f>
        <v>975.43410107162549</v>
      </c>
    </row>
    <row r="2868" spans="1:9" x14ac:dyDescent="0.25">
      <c r="A2868" s="3">
        <f>'Данные с датчиков 1'!A2868</f>
        <v>286.2</v>
      </c>
      <c r="B2868" s="3">
        <f>LN((56.48+'Данные с датчиков 1'!B2868)/(56.48))</f>
        <v>0.15603674912878823</v>
      </c>
      <c r="C2868" s="3">
        <f>'Данные с датчиков 1'!C2868/((PI()*3.5^2)*(1-((0.3*$B$397)-0.5*(B2868-('Данные с датчиков 1'!C2868/(PI()*202*1000000000*3.5^2))))))</f>
        <v>952.3653388446204</v>
      </c>
      <c r="D2868" s="3">
        <f>'Данные с датчиков 1'!D2868</f>
        <v>286.2</v>
      </c>
      <c r="E2868" s="3">
        <f>LN((56.48+'Данные с датчиков 1'!E2868)/(56.48))</f>
        <v>0.1560299327548583</v>
      </c>
      <c r="F2868" s="3">
        <f>'Данные с датчиков 1'!F2868/((PI()*3.48^2)*(1-((0.3*$E$397)-0.5*(E2868-('Данные с датчиков 1'!F2868/(PI()*202*1000000000*3.48^2))))))</f>
        <v>1002.7864486153605</v>
      </c>
      <c r="G2868" s="3">
        <f>'Данные с датчиков 1'!G2868</f>
        <v>286.2</v>
      </c>
      <c r="H2868" s="3">
        <f>LN((56.48+'Данные с датчиков 1'!H2868)/(56.48))</f>
        <v>0.15603356816006941</v>
      </c>
      <c r="I2868" s="3">
        <f>'Данные с датчиков 1'!I2868/((PI()*3.484^2)*(1-((0.3*$H$404)-0.5*(H2868-('Данные с датчиков 1'!I2868/(PI()*202*1000000000*3.484^2))))))</f>
        <v>975.2435849385206</v>
      </c>
    </row>
    <row r="2869" spans="1:9" x14ac:dyDescent="0.25">
      <c r="A2869" s="3">
        <f>'Данные с датчиков 1'!A2869</f>
        <v>286.3</v>
      </c>
      <c r="B2869" s="3">
        <f>LN((56.48+'Данные с датчиков 1'!B2869)/(56.48))</f>
        <v>0.15608688591816741</v>
      </c>
      <c r="C2869" s="3">
        <f>'Данные с датчиков 1'!C2869/((PI()*3.5^2)*(1-((0.3*$B$397)-0.5*(B2869-('Данные с датчиков 1'!C2869/(PI()*202*1000000000*3.5^2))))))</f>
        <v>952.2885680421798</v>
      </c>
      <c r="D2869" s="3">
        <f>'Данные с датчиков 1'!D2869</f>
        <v>286.3</v>
      </c>
      <c r="E2869" s="3">
        <f>LN((56.48+'Данные с датчиков 1'!E2869)/(56.48))</f>
        <v>0.15608506831412683</v>
      </c>
      <c r="F2869" s="3">
        <f>'Данные с датчиков 1'!F2869/((PI()*3.48^2)*(1-((0.3*$E$397)-0.5*(E2869-('Данные с датчиков 1'!F2869/(PI()*202*1000000000*3.48^2))))))</f>
        <v>1002.9936445707187</v>
      </c>
      <c r="G2869" s="3">
        <f>'Данные с датчиков 1'!G2869</f>
        <v>286.3</v>
      </c>
      <c r="H2869" s="3">
        <f>LN((56.48+'Данные с датчиков 1'!H2869)/(56.48))</f>
        <v>0.1560864315174669</v>
      </c>
      <c r="I2869" s="3">
        <f>'Данные с датчиков 1'!I2869/((PI()*3.484^2)*(1-((0.3*$H$404)-0.5*(H2869-('Данные с датчиков 1'!I2869/(PI()*202*1000000000*3.484^2))))))</f>
        <v>975.27623152932301</v>
      </c>
    </row>
    <row r="2870" spans="1:9" x14ac:dyDescent="0.25">
      <c r="A2870" s="3">
        <f>'Данные с датчиков 1'!A2870</f>
        <v>286.39999999999998</v>
      </c>
      <c r="B2870" s="3">
        <f>LN((56.48+'Данные с датчиков 1'!B2870)/(56.48))</f>
        <v>0.15613520268105685</v>
      </c>
      <c r="C2870" s="3">
        <f>'Данные с датчиков 1'!C2870/((PI()*3.5^2)*(1-((0.3*$B$397)-0.5*(B2870-('Данные с датчиков 1'!C2870/(PI()*202*1000000000*3.5^2))))))</f>
        <v>952.09037926446331</v>
      </c>
      <c r="D2870" s="3">
        <f>'Данные с датчиков 1'!D2870</f>
        <v>286.39999999999998</v>
      </c>
      <c r="E2870" s="3">
        <f>LN((56.48+'Данные с датчиков 1'!E2870)/(56.48))</f>
        <v>0.15613187056546016</v>
      </c>
      <c r="F2870" s="3">
        <f>'Данные с датчиков 1'!F2870/((PI()*3.48^2)*(1-((0.3*$E$397)-0.5*(E2870-('Данные с датчиков 1'!F2870/(PI()*202*1000000000*3.48^2))))))</f>
        <v>1002.7885755686915</v>
      </c>
      <c r="G2870" s="3">
        <f>'Данные с датчиков 1'!G2870</f>
        <v>286.39999999999998</v>
      </c>
      <c r="H2870" s="3">
        <f>LN((56.48+'Данные с датчиков 1'!H2870)/(56.48))</f>
        <v>0.15613338516483496</v>
      </c>
      <c r="I2870" s="3">
        <f>'Данные с датчиков 1'!I2870/((PI()*3.484^2)*(1-((0.3*$H$404)-0.5*(H2870-('Данные с датчиков 1'!I2870/(PI()*202*1000000000*3.484^2))))))</f>
        <v>975.0818512021508</v>
      </c>
    </row>
    <row r="2871" spans="1:9" x14ac:dyDescent="0.25">
      <c r="A2871" s="3">
        <f>'Данные с датчиков 1'!A2871</f>
        <v>286.5</v>
      </c>
      <c r="B2871" s="3">
        <f>LN((56.48+'Данные с датчиков 1'!B2871)/(56.48))</f>
        <v>0.1561857888904187</v>
      </c>
      <c r="C2871" s="3">
        <f>'Данные с датчиков 1'!C2871/((PI()*3.5^2)*(1-((0.3*$B$397)-0.5*(B2871-('Данные с датчиков 1'!C2871/(PI()*202*1000000000*3.5^2))))))</f>
        <v>952.08315467246359</v>
      </c>
      <c r="D2871" s="3">
        <f>'Данные с датчиков 1'!D2871</f>
        <v>286.5</v>
      </c>
      <c r="E2871" s="3">
        <f>LN((56.48+'Данные с датчиков 1'!E2871)/(56.48))</f>
        <v>0.15618594034229308</v>
      </c>
      <c r="F2871" s="3">
        <f>'Данные с датчиков 1'!F2871/((PI()*3.48^2)*(1-((0.3*$E$397)-0.5*(E2871-('Данные с датчиков 1'!F2871/(PI()*202*1000000000*3.48^2))))))</f>
        <v>1002.9109610726033</v>
      </c>
      <c r="G2871" s="3">
        <f>'Данные с датчиков 1'!G2871</f>
        <v>286.5</v>
      </c>
      <c r="H2871" s="3">
        <f>LN((56.48+'Данные с датчиков 1'!H2871)/(56.48))</f>
        <v>0.15618291130044556</v>
      </c>
      <c r="I2871" s="3">
        <f>'Данные с датчиков 1'!I2871/((PI()*3.484^2)*(1-((0.3*$H$404)-0.5*(H2871-('Данные с датчиков 1'!I2871/(PI()*202*1000000000*3.484^2))))))</f>
        <v>974.98509767250755</v>
      </c>
    </row>
    <row r="2872" spans="1:9" x14ac:dyDescent="0.25">
      <c r="A2872" s="3">
        <f>'Данные с датчиков 1'!A2872</f>
        <v>286.60000000000002</v>
      </c>
      <c r="B2872" s="3">
        <f>LN((56.48+'Данные с датчиков 1'!B2872)/(56.48))</f>
        <v>0.15623394943040764</v>
      </c>
      <c r="C2872" s="3">
        <f>'Данные с датчиков 1'!C2872/((PI()*3.5^2)*(1-((0.3*$B$397)-0.5*(B2872-('Данные с датчиков 1'!C2872/(PI()*202*1000000000*3.5^2))))))</f>
        <v>951.8952819642825</v>
      </c>
      <c r="D2872" s="3">
        <f>'Данные с датчиков 1'!D2872</f>
        <v>286.60000000000002</v>
      </c>
      <c r="E2872" s="3">
        <f>LN((56.48+'Данные с датчиков 1'!E2872)/(56.48))</f>
        <v>0.1562325864281498</v>
      </c>
      <c r="F2872" s="3">
        <f>'Данные с датчиков 1'!F2872/((PI()*3.48^2)*(1-((0.3*$E$397)-0.5*(E2872-('Данные с датчиков 1'!F2872/(PI()*202*1000000000*3.48^2))))))</f>
        <v>1002.6920799965197</v>
      </c>
      <c r="G2872" s="3">
        <f>'Данные с датчиков 1'!G2872</f>
        <v>286.60000000000002</v>
      </c>
      <c r="H2872" s="3">
        <f>LN((56.48+'Данные с датчиков 1'!H2872)/(56.48))</f>
        <v>0.15623788698204996</v>
      </c>
      <c r="I2872" s="3">
        <f>'Данные с датчиков 1'!I2872/((PI()*3.484^2)*(1-((0.3*$H$404)-0.5*(H2872-('Данные с датчиков 1'!I2872/(PI()*202*1000000000*3.484^2))))))</f>
        <v>975.15019159243991</v>
      </c>
    </row>
    <row r="2873" spans="1:9" x14ac:dyDescent="0.25">
      <c r="A2873" s="3">
        <f>'Данные с датчиков 1'!A2873</f>
        <v>286.7</v>
      </c>
      <c r="B2873" s="3">
        <f>LN((56.48+'Данные с датчиков 1'!B2873)/(56.48))</f>
        <v>0.15628861943372474</v>
      </c>
      <c r="C2873" s="3">
        <f>'Данные с датчиков 1'!C2873/((PI()*3.5^2)*(1-((0.3*$B$397)-0.5*(B2873-('Данные с датчиков 1'!C2873/(PI()*202*1000000000*3.5^2))))))</f>
        <v>952.02590266021616</v>
      </c>
      <c r="D2873" s="3">
        <f>'Данные с датчиков 1'!D2873</f>
        <v>286.7</v>
      </c>
      <c r="E2873" s="3">
        <f>LN((56.48+'Данные с датчиков 1'!E2873)/(56.48))</f>
        <v>0.15628225908835811</v>
      </c>
      <c r="F2873" s="3">
        <f>'Данные с датчиков 1'!F2873/((PI()*3.48^2)*(1-((0.3*$E$397)-0.5*(E2873-('Данные с датчиков 1'!F2873/(PI()*202*1000000000*3.48^2))))))</f>
        <v>1002.6296370603014</v>
      </c>
      <c r="G2873" s="3">
        <f>'Данные с датчиков 1'!G2873</f>
        <v>286.7</v>
      </c>
      <c r="H2873" s="3">
        <f>LN((56.48+'Данные с датчиков 1'!H2873)/(56.48))</f>
        <v>0.15628029040183178</v>
      </c>
      <c r="I2873" s="3">
        <f>'Данные с датчиков 1'!I2873/((PI()*3.484^2)*(1-((0.3*$H$404)-0.5*(H2873-('Данные с датчиков 1'!I2873/(PI()*202*1000000000*3.484^2))))))</f>
        <v>974.70218764326853</v>
      </c>
    </row>
    <row r="2874" spans="1:9" x14ac:dyDescent="0.25">
      <c r="A2874" s="3">
        <f>'Данные с датчиков 1'!A2874</f>
        <v>286.8</v>
      </c>
      <c r="B2874" s="3">
        <f>LN((56.48+'Данные с датчиков 1'!B2874)/(56.48))</f>
        <v>0.15633420072505069</v>
      </c>
      <c r="C2874" s="3">
        <f>'Данные с датчиков 1'!C2874/((PI()*3.5^2)*(1-((0.3*$B$397)-0.5*(B2874-('Данные с датчиков 1'!C2874/(PI()*202*1000000000*3.5^2))))))</f>
        <v>951.7525904196325</v>
      </c>
      <c r="D2874" s="3">
        <f>'Данные с датчиков 1'!D2874</f>
        <v>286.8</v>
      </c>
      <c r="E2874" s="3">
        <f>LN((56.48+'Данные с датчиков 1'!E2874)/(56.48))</f>
        <v>0.15633738073761175</v>
      </c>
      <c r="F2874" s="3">
        <f>'Данные с датчиков 1'!F2874/((PI()*3.48^2)*(1-((0.3*$E$397)-0.5*(E2874-('Данные с датчиков 1'!F2874/(PI()*202*1000000000*3.48^2))))))</f>
        <v>1002.8092184009572</v>
      </c>
      <c r="G2874" s="3">
        <f>'Данные с датчиков 1'!G2874</f>
        <v>286.8</v>
      </c>
      <c r="H2874" s="3">
        <f>LN((56.48+'Данные с датчиков 1'!H2874)/(56.48))</f>
        <v>0.15633844073955158</v>
      </c>
      <c r="I2874" s="3">
        <f>'Данные с датчиков 1'!I2874/((PI()*3.484^2)*(1-((0.3*$H$404)-0.5*(H2874-('Данные с датчиков 1'!I2874/(PI()*202*1000000000*3.484^2))))))</f>
        <v>975.04676106491206</v>
      </c>
    </row>
    <row r="2875" spans="1:9" x14ac:dyDescent="0.25">
      <c r="A2875" s="3">
        <f>'Данные с датчиков 1'!A2875</f>
        <v>286.89999999999998</v>
      </c>
      <c r="B2875" s="3">
        <f>LN((56.48+'Данные с датчиков 1'!B2875)/(56.48))</f>
        <v>0.1563905308791271</v>
      </c>
      <c r="C2875" s="3">
        <f>'Данные с датчиков 1'!C2875/((PI()*3.5^2)*(1-((0.3*$B$397)-0.5*(B2875-('Данные с датчиков 1'!C2875/(PI()*202*1000000000*3.5^2))))))</f>
        <v>951.97493823125876</v>
      </c>
      <c r="D2875" s="3">
        <f>'Данные с датчиков 1'!D2875</f>
        <v>286.89999999999998</v>
      </c>
      <c r="E2875" s="3">
        <f>LN((56.48+'Данные с датчиков 1'!E2875)/(56.48))</f>
        <v>0.15638038562866774</v>
      </c>
      <c r="F2875" s="3">
        <f>'Данные с датчиков 1'!F2875/((PI()*3.48^2)*(1-((0.3*$E$397)-0.5*(E2875-('Данные с датчиков 1'!F2875/(PI()*202*1000000000*3.48^2))))))</f>
        <v>1002.384483975572</v>
      </c>
      <c r="G2875" s="3">
        <f>'Данные с датчиков 1'!G2875</f>
        <v>286.89999999999998</v>
      </c>
      <c r="H2875" s="3">
        <f>LN((56.48+'Данные с датчиков 1'!H2875)/(56.48))</f>
        <v>0.15638810814210369</v>
      </c>
      <c r="I2875" s="3">
        <f>'Данные с датчиков 1'!I2875/((PI()*3.484^2)*(1-((0.3*$H$404)-0.5*(H2875-('Данные с датчиков 1'!I2875/(PI()*202*1000000000*3.484^2))))))</f>
        <v>974.98409098843399</v>
      </c>
    </row>
    <row r="2876" spans="1:9" x14ac:dyDescent="0.25">
      <c r="A2876" s="3">
        <f>'Данные с датчиков 1'!A2876</f>
        <v>287</v>
      </c>
      <c r="B2876" s="3">
        <f>LN((56.48+'Данные с датчиков 1'!B2876)/(56.48))</f>
        <v>0.15643959004100366</v>
      </c>
      <c r="C2876" s="3">
        <f>'Данные с датчиков 1'!C2876/((PI()*3.5^2)*(1-((0.3*$B$397)-0.5*(B2876-('Данные с датчиков 1'!C2876/(PI()*202*1000000000*3.5^2))))))</f>
        <v>951.86579359964435</v>
      </c>
      <c r="D2876" s="3">
        <f>'Данные с датчиков 1'!D2876</f>
        <v>287</v>
      </c>
      <c r="E2876" s="3">
        <f>LN((56.48+'Данные с датчиков 1'!E2876)/(56.48))</f>
        <v>0.15643822731900581</v>
      </c>
      <c r="F2876" s="3">
        <f>'Данные с датчиков 1'!F2876/((PI()*3.48^2)*(1-((0.3*$E$397)-0.5*(E2876-('Данные с датчиков 1'!F2876/(PI()*202*1000000000*3.48^2))))))</f>
        <v>1002.7252237841664</v>
      </c>
      <c r="G2876" s="3">
        <f>'Данные с датчиков 1'!G2876</f>
        <v>287</v>
      </c>
      <c r="H2876" s="3">
        <f>LN((56.48+'Данные с датчиков 1'!H2876)/(56.48))</f>
        <v>0.15643747025042687</v>
      </c>
      <c r="I2876" s="3">
        <f>'Данные с датчиков 1'!I2876/((PI()*3.484^2)*(1-((0.3*$H$404)-0.5*(H2876-('Данные с датчиков 1'!I2876/(PI()*202*1000000000*3.484^2))))))</f>
        <v>974.87451703266402</v>
      </c>
    </row>
    <row r="2877" spans="1:9" x14ac:dyDescent="0.25">
      <c r="A2877" s="3">
        <f>'Данные с датчиков 1'!A2877</f>
        <v>287.10000000000002</v>
      </c>
      <c r="B2877" s="3">
        <f>LN((56.48+'Данные с датчиков 1'!B2877)/(56.48))</f>
        <v>0.15648879820220971</v>
      </c>
      <c r="C2877" s="3">
        <f>'Данные с датчиков 1'!C2877/((PI()*3.5^2)*(1-((0.3*$B$397)-0.5*(B2877-('Данные с датчиков 1'!C2877/(PI()*202*1000000000*3.5^2))))))</f>
        <v>951.7250405530599</v>
      </c>
      <c r="D2877" s="3">
        <f>'Данные с датчиков 1'!D2877</f>
        <v>287.10000000000002</v>
      </c>
      <c r="E2877" s="3">
        <f>LN((56.48+'Данные с датчиков 1'!E2877)/(56.48))</f>
        <v>0.15648728414104804</v>
      </c>
      <c r="F2877" s="3">
        <f>'Данные с датчиков 1'!F2877/((PI()*3.48^2)*(1-((0.3*$E$397)-0.5*(E2877-('Данные с датчиков 1'!F2877/(PI()*202*1000000000*3.48^2))))))</f>
        <v>1002.6163099649045</v>
      </c>
      <c r="G2877" s="3">
        <f>'Данные с датчиков 1'!G2877</f>
        <v>287.10000000000002</v>
      </c>
      <c r="H2877" s="3">
        <f>LN((56.48+'Данные с датчиков 1'!H2877)/(56.48))</f>
        <v>0.15648864679619656</v>
      </c>
      <c r="I2877" s="3">
        <f>'Данные с датчиков 1'!I2877/((PI()*3.484^2)*(1-((0.3*$H$404)-0.5*(H2877-('Данные с датчиков 1'!I2877/(PI()*202*1000000000*3.484^2))))))</f>
        <v>974.88622823896242</v>
      </c>
    </row>
    <row r="2878" spans="1:9" x14ac:dyDescent="0.25">
      <c r="A2878" s="3">
        <f>'Данные с датчиков 1'!A2878</f>
        <v>287.2</v>
      </c>
      <c r="B2878" s="3">
        <f>LN((56.48+'Данные с датчиков 1'!B2878)/(56.48))</f>
        <v>0.1565390637313922</v>
      </c>
      <c r="C2878" s="3">
        <f>'Данные с датчиков 1'!C2878/((PI()*3.5^2)*(1-((0.3*$B$397)-0.5*(B2878-('Данные с датчиков 1'!C2878/(PI()*202*1000000000*3.5^2))))))</f>
        <v>951.66558004039246</v>
      </c>
      <c r="D2878" s="3">
        <f>'Данные с датчиков 1'!D2878</f>
        <v>287.2</v>
      </c>
      <c r="E2878" s="3">
        <f>LN((56.48+'Данные с датчиков 1'!E2878)/(56.48))</f>
        <v>0.15653739834770175</v>
      </c>
      <c r="F2878" s="3">
        <f>'Данные с датчиков 1'!F2878/((PI()*3.48^2)*(1-((0.3*$E$397)-0.5*(E2878-('Данные с датчиков 1'!F2878/(PI()*202*1000000000*3.48^2))))))</f>
        <v>1002.5277005806895</v>
      </c>
      <c r="G2878" s="3">
        <f>'Данные с датчиков 1'!G2878</f>
        <v>287.2</v>
      </c>
      <c r="H2878" s="3">
        <f>LN((56.48+'Данные с датчиков 1'!H2878)/(56.48))</f>
        <v>0.15653437037024998</v>
      </c>
      <c r="I2878" s="3">
        <f>'Данные с датчиков 1'!I2878/((PI()*3.484^2)*(1-((0.3*$H$404)-0.5*(H2878-('Данные с датчиков 1'!I2878/(PI()*202*1000000000*3.484^2))))))</f>
        <v>974.61395100721074</v>
      </c>
    </row>
    <row r="2879" spans="1:9" x14ac:dyDescent="0.25">
      <c r="A2879" s="3">
        <f>'Данные с датчиков 1'!A2879</f>
        <v>287.3</v>
      </c>
      <c r="B2879" s="3">
        <f>LN((56.48+'Данные с датчиков 1'!B2879)/(56.48))</f>
        <v>0.15658660169629479</v>
      </c>
      <c r="C2879" s="3">
        <f>'Данные с датчиков 1'!C2879/((PI()*3.5^2)*(1-((0.3*$B$397)-0.5*(B2879-('Данные с датчиков 1'!C2879/(PI()*202*1000000000*3.5^2))))))</f>
        <v>951.46779291895837</v>
      </c>
      <c r="D2879" s="3">
        <f>'Данные с датчиков 1'!D2879</f>
        <v>287.3</v>
      </c>
      <c r="E2879" s="3">
        <f>LN((56.48+'Данные с датчиков 1'!E2879)/(56.48))</f>
        <v>0.15658751004304758</v>
      </c>
      <c r="F2879" s="3">
        <f>'Данные с датчиков 1'!F2879/((PI()*3.48^2)*(1-((0.3*$E$397)-0.5*(E2879-('Данные с датчиков 1'!F2879/(PI()*202*1000000000*3.48^2))))))</f>
        <v>1002.4835588215172</v>
      </c>
      <c r="G2879" s="3">
        <f>'Данные с датчиков 1'!G2879</f>
        <v>287.3</v>
      </c>
      <c r="H2879" s="3">
        <f>LN((56.48+'Данные с датчиков 1'!H2879)/(56.48))</f>
        <v>0.15659023507835579</v>
      </c>
      <c r="I2879" s="3">
        <f>'Данные с датчиков 1'!I2879/((PI()*3.484^2)*(1-((0.3*$H$404)-0.5*(H2879-('Данные с датчиков 1'!I2879/(PI()*202*1000000000*3.484^2))))))</f>
        <v>974.8449793961056</v>
      </c>
    </row>
    <row r="2880" spans="1:9" x14ac:dyDescent="0.25">
      <c r="A2880" s="3">
        <f>'Данные с датчиков 1'!A2880</f>
        <v>287.39999999999998</v>
      </c>
      <c r="B2880" s="3">
        <f>LN((56.48+'Данные с датчиков 1'!B2880)/(56.48))</f>
        <v>0.15664291763478003</v>
      </c>
      <c r="C2880" s="3">
        <f>'Данные с датчиков 1'!C2880/((PI()*3.5^2)*(1-((0.3*$B$397)-0.5*(B2880-('Данные с датчиков 1'!C2880/(PI()*202*1000000000*3.5^2))))))</f>
        <v>951.67184541598135</v>
      </c>
      <c r="D2880" s="3">
        <f>'Данные с датчиков 1'!D2880</f>
        <v>287.39999999999998</v>
      </c>
      <c r="E2880" s="3">
        <f>LN((56.48+'Данные с датчиков 1'!E2880)/(56.48))</f>
        <v>0.15663383463340499</v>
      </c>
      <c r="F2880" s="3">
        <f>'Данные с датчиков 1'!F2880/((PI()*3.48^2)*(1-((0.3*$E$397)-0.5*(E2880-('Данные с датчиков 1'!F2880/(PI()*202*1000000000*3.48^2))))))</f>
        <v>1002.23076572122</v>
      </c>
      <c r="G2880" s="3">
        <f>'Данные с датчиков 1'!G2880</f>
        <v>287.39999999999998</v>
      </c>
      <c r="H2880" s="3">
        <f>LN((56.48+'Данные с датчиков 1'!H2880)/(56.48))</f>
        <v>0.15663671092609988</v>
      </c>
      <c r="I2880" s="3">
        <f>'Данные с датчиков 1'!I2880/((PI()*3.484^2)*(1-((0.3*$H$404)-0.5*(H2880-('Данные с датчиков 1'!I2880/(PI()*202*1000000000*3.484^2))))))</f>
        <v>974.60612493141696</v>
      </c>
    </row>
    <row r="2881" spans="1:9" x14ac:dyDescent="0.25">
      <c r="A2881" s="3">
        <f>'Данные с датчиков 1'!A2881</f>
        <v>287.5</v>
      </c>
      <c r="B2881" s="3">
        <f>LN((56.48+'Данные с датчиков 1'!B2881)/(56.48))</f>
        <v>0.15668636351692339</v>
      </c>
      <c r="C2881" s="3">
        <f>'Данные с датчиков 1'!C2881/((PI()*3.5^2)*(1-((0.3*$B$397)-0.5*(B2881-('Данные с датчиков 1'!C2881/(PI()*202*1000000000*3.5^2))))))</f>
        <v>951.28472394669416</v>
      </c>
      <c r="D2881" s="3">
        <f>'Данные с датчиков 1'!D2881</f>
        <v>287.5</v>
      </c>
      <c r="E2881" s="3">
        <f>LN((56.48+'Данные с датчиков 1'!E2881)/(56.48))</f>
        <v>0.15668908828286587</v>
      </c>
      <c r="F2881" s="3">
        <f>'Данные с датчиков 1'!F2881/((PI()*3.48^2)*(1-((0.3*$E$397)-0.5*(E2881-('Данные с датчиков 1'!F2881/(PI()*202*1000000000*3.48^2))))))</f>
        <v>1002.4441863656351</v>
      </c>
      <c r="G2881" s="3">
        <f>'Данные с датчиков 1'!G2881</f>
        <v>287.5</v>
      </c>
      <c r="H2881" s="3">
        <f>LN((56.48+'Данные с датчиков 1'!H2881)/(56.48))</f>
        <v>0.15669060203851479</v>
      </c>
      <c r="I2881" s="3">
        <f>'Данные с датчиков 1'!I2881/((PI()*3.484^2)*(1-((0.3*$H$404)-0.5*(H2881-('Данные с датчиков 1'!I2881/(PI()*202*1000000000*3.484^2))))))</f>
        <v>974.71346022460102</v>
      </c>
    </row>
    <row r="2882" spans="1:9" x14ac:dyDescent="0.25">
      <c r="A2882" s="3">
        <f>'Данные с датчиков 1'!A2882</f>
        <v>287.60000000000002</v>
      </c>
      <c r="B2882" s="3">
        <f>LN((56.48+'Данные с датчиков 1'!B2882)/(56.48))</f>
        <v>0.15674176563184516</v>
      </c>
      <c r="C2882" s="3">
        <f>'Данные с датчиков 1'!C2882/((PI()*3.5^2)*(1-((0.3*$B$397)-0.5*(B2882-('Данные с датчиков 1'!C2882/(PI()*202*1000000000*3.5^2))))))</f>
        <v>951.4600021924922</v>
      </c>
      <c r="D2882" s="3">
        <f>'Данные с датчиков 1'!D2882</f>
        <v>287.60000000000002</v>
      </c>
      <c r="E2882" s="3">
        <f>LN((56.48+'Данные с датчиков 1'!E2882)/(56.48))</f>
        <v>0.15673586227390132</v>
      </c>
      <c r="F2882" s="3">
        <f>'Данные с датчиков 1'!F2882/((PI()*3.48^2)*(1-((0.3*$E$397)-0.5*(E2882-('Данные с датчиков 1'!F2882/(PI()*202*1000000000*3.48^2))))))</f>
        <v>1002.2067182815848</v>
      </c>
      <c r="G2882" s="3">
        <f>'Данные с датчиков 1'!G2882</f>
        <v>287.60000000000002</v>
      </c>
      <c r="H2882" s="3">
        <f>LN((56.48+'Данные с датчиков 1'!H2882)/(56.48))</f>
        <v>0.15674176563184516</v>
      </c>
      <c r="I2882" s="3">
        <f>'Данные с датчиков 1'!I2882/((PI()*3.484^2)*(1-((0.3*$H$404)-0.5*(H2882-('Данные с датчиков 1'!I2882/(PI()*202*1000000000*3.484^2))))))</f>
        <v>974.71829600833826</v>
      </c>
    </row>
    <row r="2883" spans="1:9" x14ac:dyDescent="0.25">
      <c r="A2883" s="3">
        <f>'Данные с датчиков 1'!A2883</f>
        <v>287.7</v>
      </c>
      <c r="B2883" s="3">
        <f>LN((56.48+'Данные с датчиков 1'!B2883)/(56.48))</f>
        <v>0.15679307796754613</v>
      </c>
      <c r="C2883" s="3">
        <f>'Данные с датчиков 1'!C2883/((PI()*3.5^2)*(1-((0.3*$B$397)-0.5*(B2883-('Данные с датчиков 1'!C2883/(PI()*202*1000000000*3.5^2))))))</f>
        <v>951.43835844914463</v>
      </c>
      <c r="D2883" s="3">
        <f>'Данные с датчиков 1'!D2883</f>
        <v>287.7</v>
      </c>
      <c r="E2883" s="3">
        <f>LN((56.48+'Данные с датчиков 1'!E2883)/(56.48))</f>
        <v>0.15679050484527646</v>
      </c>
      <c r="F2883" s="3">
        <f>'Данные с датчиков 1'!F2883/((PI()*3.48^2)*(1-((0.3*$E$397)-0.5*(E2883-('Данные с датчиков 1'!F2883/(PI()*202*1000000000*3.48^2))))))</f>
        <v>1002.3614891629081</v>
      </c>
      <c r="G2883" s="3">
        <f>'Данные с датчиков 1'!G2883</f>
        <v>287.7</v>
      </c>
      <c r="H2883" s="3">
        <f>LN((56.48+'Данные с датчиков 1'!H2883)/(56.48))</f>
        <v>0.15678793171638583</v>
      </c>
      <c r="I2883" s="3">
        <f>'Данные с датчиков 1'!I2883/((PI()*3.484^2)*(1-((0.3*$H$404)-0.5*(H2883-('Данные с датчиков 1'!I2883/(PI()*202*1000000000*3.484^2))))))</f>
        <v>974.42568040825267</v>
      </c>
    </row>
    <row r="2884" spans="1:9" x14ac:dyDescent="0.25">
      <c r="A2884" s="3">
        <f>'Данные с датчиков 1'!A2884</f>
        <v>287.8</v>
      </c>
      <c r="B2884" s="3">
        <f>LN((56.48+'Данные с датчиков 1'!B2884)/(56.48))</f>
        <v>0.15683893897736356</v>
      </c>
      <c r="C2884" s="3">
        <f>'Данные с датчиков 1'!C2884/((PI()*3.5^2)*(1-((0.3*$B$397)-0.5*(B2884-('Данные с датчиков 1'!C2884/(PI()*202*1000000000*3.5^2))))))</f>
        <v>951.13487754002665</v>
      </c>
      <c r="D2884" s="3">
        <f>'Данные с датчиков 1'!D2884</f>
        <v>287.8</v>
      </c>
      <c r="E2884" s="3">
        <f>LN((56.48+'Данные с датчиков 1'!E2884)/(56.48))</f>
        <v>0.15684090656439456</v>
      </c>
      <c r="F2884" s="3">
        <f>'Данные с датчиков 1'!F2884/((PI()*3.48^2)*(1-((0.3*$E$397)-0.5*(E2884-('Данные с датчиков 1'!F2884/(PI()*202*1000000000*3.48^2))))))</f>
        <v>1002.3189454312144</v>
      </c>
      <c r="G2884" s="3">
        <f>'Данные с датчиков 1'!G2884</f>
        <v>287.8</v>
      </c>
      <c r="H2884" s="3">
        <f>LN((56.48+'Данные с датчиков 1'!H2884)/(56.48))</f>
        <v>0.15684317685231147</v>
      </c>
      <c r="I2884" s="3">
        <f>'Данные с датчиков 1'!I2884/((PI()*3.484^2)*(1-((0.3*$H$404)-0.5*(H2884-('Данные с датчиков 1'!I2884/(PI()*202*1000000000*3.484^2))))))</f>
        <v>974.63507499460616</v>
      </c>
    </row>
    <row r="2885" spans="1:9" x14ac:dyDescent="0.25">
      <c r="A2885" s="3">
        <f>'Данные с датчиков 1'!A2885</f>
        <v>287.89999999999998</v>
      </c>
      <c r="B2885" s="3">
        <f>LN((56.48+'Данные с датчиков 1'!B2885)/(56.48))</f>
        <v>0.15689387860621706</v>
      </c>
      <c r="C2885" s="3">
        <f>'Данные с датчиков 1'!C2885/((PI()*3.5^2)*(1-((0.3*$B$397)-0.5*(B2885-('Данные с датчиков 1'!C2885/(PI()*202*1000000000*3.5^2))))))</f>
        <v>951.33128524888912</v>
      </c>
      <c r="D2885" s="3">
        <f>'Данные с датчиков 1'!D2885</f>
        <v>287.89999999999998</v>
      </c>
      <c r="E2885" s="3">
        <f>LN((56.48+'Данные с датчиков 1'!E2885)/(56.48))</f>
        <v>0.15688812749174966</v>
      </c>
      <c r="F2885" s="3">
        <f>'Данные с датчиков 1'!F2885/((PI()*3.48^2)*(1-((0.3*$E$397)-0.5*(E2885-('Данные с датчиков 1'!F2885/(PI()*202*1000000000*3.48^2))))))</f>
        <v>1002.0715154471535</v>
      </c>
      <c r="G2885" s="3">
        <f>'Данные с датчиков 1'!G2885</f>
        <v>287.89999999999998</v>
      </c>
      <c r="H2885" s="3">
        <f>LN((56.48+'Данные с датчиков 1'!H2885)/(56.48))</f>
        <v>0.15688979229144423</v>
      </c>
      <c r="I2885" s="3">
        <f>'Данные с датчиков 1'!I2885/((PI()*3.484^2)*(1-((0.3*$H$404)-0.5*(H2885-('Данные с датчиков 1'!I2885/(PI()*202*1000000000*3.484^2))))))</f>
        <v>974.38806371422447</v>
      </c>
    </row>
    <row r="2886" spans="1:9" x14ac:dyDescent="0.25">
      <c r="A2886" s="3">
        <f>'Данные с датчиков 1'!A2886</f>
        <v>288</v>
      </c>
      <c r="B2886" s="3">
        <f>LN((56.48+'Данные с датчиков 1'!B2886)/(56.48))</f>
        <v>0.15694109703230871</v>
      </c>
      <c r="C2886" s="3">
        <f>'Данные с датчиков 1'!C2886/((PI()*3.5^2)*(1-((0.3*$B$397)-0.5*(B2886-('Данные с датчиков 1'!C2886/(PI()*202*1000000000*3.5^2))))))</f>
        <v>951.09399407307569</v>
      </c>
      <c r="D2886" s="3">
        <f>'Данные с датчиков 1'!D2886</f>
        <v>288</v>
      </c>
      <c r="E2886" s="3">
        <f>LN((56.48+'Данные с датчиков 1'!E2886)/(56.48))</f>
        <v>0.15694230773186599</v>
      </c>
      <c r="F2886" s="3">
        <f>'Данные с датчиков 1'!F2886/((PI()*3.48^2)*(1-((0.3*$E$397)-0.5*(E2886-('Данные с датчиков 1'!F2886/(PI()*202*1000000000*3.48^2))))))</f>
        <v>1002.2318599787787</v>
      </c>
      <c r="G2886" s="3">
        <f>'Данные с датчиков 1'!G2886</f>
        <v>288</v>
      </c>
      <c r="H2886" s="3">
        <f>LN((56.48+'Данные с датчиков 1'!H2886)/(56.48))</f>
        <v>0.15694442645256426</v>
      </c>
      <c r="I2886" s="3">
        <f>'Данные с датчиков 1'!I2886/((PI()*3.484^2)*(1-((0.3*$H$404)-0.5*(H2886-('Данные с датчиков 1'!I2886/(PI()*202*1000000000*3.484^2))))))</f>
        <v>974.53032980179694</v>
      </c>
    </row>
    <row r="2887" spans="1:9" x14ac:dyDescent="0.25">
      <c r="A2887" s="3">
        <f>'Данные с датчиков 1'!A2887</f>
        <v>288.10000000000002</v>
      </c>
      <c r="B2887" s="3">
        <f>LN((56.48+'Данные с датчиков 1'!B2887)/(56.48))</f>
        <v>0.15699542573200262</v>
      </c>
      <c r="C2887" s="3">
        <f>'Данные с датчиков 1'!C2887/((PI()*3.5^2)*(1-((0.3*$B$397)-0.5*(B2887-('Данные с датчиков 1'!C2887/(PI()*202*1000000000*3.5^2))))))</f>
        <v>951.21640874095954</v>
      </c>
      <c r="D2887" s="3">
        <f>'Данные с датчиков 1'!D2887</f>
        <v>288.10000000000002</v>
      </c>
      <c r="E2887" s="3">
        <f>LN((56.48+'Данные с датчиков 1'!E2887)/(56.48))</f>
        <v>0.15698876721999516</v>
      </c>
      <c r="F2887" s="3">
        <f>'Данные с датчиков 1'!F2887/((PI()*3.48^2)*(1-((0.3*$E$397)-0.5*(E2887-('Данные с датчиков 1'!F2887/(PI()*202*1000000000*3.48^2))))))</f>
        <v>1001.9562494588458</v>
      </c>
      <c r="G2887" s="3">
        <f>'Данные с датчиков 1'!G2887</f>
        <v>288.10000000000002</v>
      </c>
      <c r="H2887" s="3">
        <f>LN((56.48+'Данные с датчиков 1'!H2887)/(56.48))</f>
        <v>0.15699103717225138</v>
      </c>
      <c r="I2887" s="3">
        <f>'Данные с датчиков 1'!I2887/((PI()*3.484^2)*(1-((0.3*$H$404)-0.5*(H2887-('Данные с датчиков 1'!I2887/(PI()*202*1000000000*3.484^2))))))</f>
        <v>974.32042608931386</v>
      </c>
    </row>
    <row r="2888" spans="1:9" x14ac:dyDescent="0.25">
      <c r="A2888" s="3">
        <f>'Данные с датчиков 1'!A2888</f>
        <v>288.2</v>
      </c>
      <c r="B2888" s="3">
        <f>LN((56.48+'Данные с датчиков 1'!B2888)/(56.48))</f>
        <v>0.15704354729616216</v>
      </c>
      <c r="C2888" s="3">
        <f>'Данные с датчиков 1'!C2888/((PI()*3.5^2)*(1-((0.3*$B$397)-0.5*(B2888-('Данные с датчиков 1'!C2888/(PI()*202*1000000000*3.5^2))))))</f>
        <v>951.03129558357466</v>
      </c>
      <c r="D2888" s="3">
        <f>'Данные с датчиков 1'!D2888</f>
        <v>288.2</v>
      </c>
      <c r="E2888" s="3">
        <f>LN((56.48+'Данные с датчиков 1'!E2888)/(56.48))</f>
        <v>0.15704354729616216</v>
      </c>
      <c r="F2888" s="3">
        <f>'Данные с датчиков 1'!F2888/((PI()*3.48^2)*(1-((0.3*$E$397)-0.5*(E2888-('Данные с датчиков 1'!F2888/(PI()*202*1000000000*3.48^2))))))</f>
        <v>1002.1168838110289</v>
      </c>
      <c r="G2888" s="3">
        <f>'Данные с датчиков 1'!G2888</f>
        <v>288.2</v>
      </c>
      <c r="H2888" s="3">
        <f>LN((56.48+'Данные с датчиков 1'!H2888)/(56.48))</f>
        <v>0.15704324465205152</v>
      </c>
      <c r="I2888" s="3">
        <f>'Данные с датчиков 1'!I2888/((PI()*3.484^2)*(1-((0.3*$H$404)-0.5*(H2888-('Данные с датчиков 1'!I2888/(PI()*202*1000000000*3.484^2))))))</f>
        <v>974.34018706335758</v>
      </c>
    </row>
    <row r="2889" spans="1:9" x14ac:dyDescent="0.25">
      <c r="A2889" s="3">
        <f>'Данные с датчиков 1'!A2889</f>
        <v>288.3</v>
      </c>
      <c r="B2889" s="3">
        <f>LN((56.48+'Данные с датчиков 1'!B2889)/(56.48))</f>
        <v>0.15709302837658187</v>
      </c>
      <c r="C2889" s="3">
        <f>'Данные с датчиков 1'!C2889/((PI()*3.5^2)*(1-((0.3*$B$397)-0.5*(B2889-('Данные с датчиков 1'!C2889/(PI()*202*1000000000*3.5^2))))))</f>
        <v>950.89957242281162</v>
      </c>
      <c r="D2889" s="3">
        <f>'Данные с датчиков 1'!D2889</f>
        <v>288.3</v>
      </c>
      <c r="E2889" s="3">
        <f>LN((56.48+'Данные с датчиков 1'!E2889)/(56.48))</f>
        <v>0.15708985076608611</v>
      </c>
      <c r="F2889" s="3">
        <f>'Данные с датчиков 1'!F2889/((PI()*3.48^2)*(1-((0.3*$E$397)-0.5*(E2889-('Данные с датчиков 1'!F2889/(PI()*202*1000000000*3.48^2))))))</f>
        <v>1001.8791074448568</v>
      </c>
      <c r="G2889" s="3">
        <f>'Данные с датчиков 1'!G2889</f>
        <v>288.3</v>
      </c>
      <c r="H2889" s="3">
        <f>LN((56.48+'Данные с датчиков 1'!H2889)/(56.48))</f>
        <v>0.15709439020656063</v>
      </c>
      <c r="I2889" s="3">
        <f>'Данные с датчиков 1'!I2889/((PI()*3.484^2)*(1-((0.3*$H$404)-0.5*(H2889-('Данные с датчиков 1'!I2889/(PI()*202*1000000000*3.484^2))))))</f>
        <v>974.35469419848494</v>
      </c>
    </row>
    <row r="2890" spans="1:9" x14ac:dyDescent="0.25">
      <c r="A2890" s="3">
        <f>'Данные с датчиков 1'!A2890</f>
        <v>288.39999999999998</v>
      </c>
      <c r="B2890" s="3">
        <f>LN((56.48+'Данные с датчиков 1'!B2890)/(56.48))</f>
        <v>0.15714644098452726</v>
      </c>
      <c r="C2890" s="3">
        <f>'Данные с датчиков 1'!C2890/((PI()*3.5^2)*(1-((0.3*$B$397)-0.5*(B2890-('Данные с датчиков 1'!C2890/(PI()*202*1000000000*3.5^2))))))</f>
        <v>950.99293562225773</v>
      </c>
      <c r="D2890" s="3">
        <f>'Данные с датчиков 1'!D2890</f>
        <v>288.39999999999998</v>
      </c>
      <c r="E2890" s="3">
        <f>LN((56.48+'Данные с датчиков 1'!E2890)/(56.48))</f>
        <v>0.15714326354375152</v>
      </c>
      <c r="F2890" s="3">
        <f>'Данные с датчиков 1'!F2890/((PI()*3.48^2)*(1-((0.3*$E$397)-0.5*(E2890-('Данные с датчиков 1'!F2890/(PI()*202*1000000000*3.48^2))))))</f>
        <v>1001.9625863964465</v>
      </c>
      <c r="G2890" s="3">
        <f>'Данные с датчиков 1'!G2890</f>
        <v>288.39999999999998</v>
      </c>
      <c r="H2890" s="3">
        <f>LN((56.48+'Данные с датчиков 1'!H2890)/(56.48))</f>
        <v>0.15714144785877529</v>
      </c>
      <c r="I2890" s="3">
        <f>'Данные с датчиков 1'!I2890/((PI()*3.484^2)*(1-((0.3*$H$404)-0.5*(H2890-('Данные с датчиков 1'!I2890/(PI()*202*1000000000*3.484^2))))))</f>
        <v>974.13753224021923</v>
      </c>
    </row>
    <row r="2891" spans="1:9" x14ac:dyDescent="0.25">
      <c r="A2891" s="3">
        <f>'Данные с датчиков 1'!A2891</f>
        <v>288.5</v>
      </c>
      <c r="B2891" s="3">
        <f>LN((56.48+'Данные с датчиков 1'!B2891)/(56.48))</f>
        <v>0.1571922857919944</v>
      </c>
      <c r="C2891" s="3">
        <f>'Данные с датчиков 1'!C2891/((PI()*3.5^2)*(1-((0.3*$B$397)-0.5*(B2891-('Данные с датчиков 1'!C2891/(PI()*202*1000000000*3.5^2))))))</f>
        <v>950.67361118754206</v>
      </c>
      <c r="D2891" s="3">
        <f>'Данные с датчиков 1'!D2891</f>
        <v>288.5</v>
      </c>
      <c r="E2891" s="3">
        <f>LN((56.48+'Данные с датчиков 1'!E2891)/(56.48))</f>
        <v>0.15719334488812073</v>
      </c>
      <c r="F2891" s="3">
        <f>'Данные с датчиков 1'!F2891/((PI()*3.48^2)*(1-((0.3*$E$397)-0.5*(E2891-('Данные с датчиков 1'!F2891/(PI()*202*1000000000*3.48^2))))))</f>
        <v>1001.93160877229</v>
      </c>
      <c r="G2891" s="3">
        <f>'Данные с датчиков 1'!G2891</f>
        <v>288.5</v>
      </c>
      <c r="H2891" s="3">
        <f>LN((56.48+'Данные с датчиков 1'!H2891)/(56.48))</f>
        <v>0.15719500917976761</v>
      </c>
      <c r="I2891" s="3">
        <f>'Данные с датчиков 1'!I2891/((PI()*3.484^2)*(1-((0.3*$H$404)-0.5*(H2891-('Данные с датчиков 1'!I2891/(PI()*202*1000000000*3.484^2))))))</f>
        <v>974.26689352278152</v>
      </c>
    </row>
    <row r="2892" spans="1:9" x14ac:dyDescent="0.25">
      <c r="A2892" s="3">
        <f>'Данные с датчиков 1'!A2892</f>
        <v>288.60000000000002</v>
      </c>
      <c r="B2892" s="3">
        <f>LN((56.48+'Данные с датчиков 1'!B2892)/(56.48))</f>
        <v>0.15724675213831144</v>
      </c>
      <c r="C2892" s="3">
        <f>'Данные с датчиков 1'!C2892/((PI()*3.5^2)*(1-((0.3*$B$397)-0.5*(B2892-('Данные с датчиков 1'!C2892/(PI()*202*1000000000*3.5^2))))))</f>
        <v>950.83204293500501</v>
      </c>
      <c r="D2892" s="3">
        <f>'Данные с датчиков 1'!D2892</f>
        <v>288.60000000000002</v>
      </c>
      <c r="E2892" s="3">
        <f>LN((56.48+'Данные с датчиков 1'!E2892)/(56.48))</f>
        <v>0.15724115434505243</v>
      </c>
      <c r="F2892" s="3">
        <f>'Данные с датчиков 1'!F2892/((PI()*3.48^2)*(1-((0.3*$E$397)-0.5*(E2892-('Данные с датчиков 1'!F2892/(PI()*202*1000000000*3.48^2))))))</f>
        <v>1001.7489018638987</v>
      </c>
      <c r="G2892" s="3">
        <f>'Данные с датчиков 1'!G2892</f>
        <v>288.60000000000002</v>
      </c>
      <c r="H2892" s="3">
        <f>LN((56.48+'Данные с датчиков 1'!H2892)/(56.48))</f>
        <v>0.15724251597332384</v>
      </c>
      <c r="I2892" s="3">
        <f>'Данные с датчиков 1'!I2892/((PI()*3.484^2)*(1-((0.3*$H$404)-0.5*(H2892-('Данные с датчиков 1'!I2892/(PI()*202*1000000000*3.484^2))))))</f>
        <v>974.07678146133071</v>
      </c>
    </row>
    <row r="2893" spans="1:9" x14ac:dyDescent="0.25">
      <c r="A2893" s="3">
        <f>'Данные с датчиков 1'!A2893</f>
        <v>288.7</v>
      </c>
      <c r="B2893" s="3">
        <f>LN((56.48+'Данные с датчиков 1'!B2893)/(56.48))</f>
        <v>0.15729637444899661</v>
      </c>
      <c r="C2893" s="3">
        <f>'Данные с датчиков 1'!C2893/((PI()*3.5^2)*(1-((0.3*$B$397)-0.5*(B2893-('Данные с датчиков 1'!C2893/(PI()*202*1000000000*3.5^2))))))</f>
        <v>950.72972609383316</v>
      </c>
      <c r="D2893" s="3">
        <f>'Данные с датчиков 1'!D2893</f>
        <v>288.7</v>
      </c>
      <c r="E2893" s="3">
        <f>LN((56.48+'Данные с датчиков 1'!E2893)/(56.48))</f>
        <v>0.15729410518973641</v>
      </c>
      <c r="F2893" s="3">
        <f>'Данные с датчиков 1'!F2893/((PI()*3.48^2)*(1-((0.3*$E$397)-0.5*(E2893-('Данные с датчиков 1'!F2893/(PI()*202*1000000000*3.48^2))))))</f>
        <v>1001.8529977927063</v>
      </c>
      <c r="G2893" s="3">
        <f>'Данные с датчиков 1'!G2893</f>
        <v>288.7</v>
      </c>
      <c r="H2893" s="3">
        <f>LN((56.48+'Данные с датчиков 1'!H2893)/(56.48))</f>
        <v>0.15729682830023062</v>
      </c>
      <c r="I2893" s="3">
        <f>'Данные с датчиков 1'!I2893/((PI()*3.484^2)*(1-((0.3*$H$404)-0.5*(H2893-('Данные с датчиков 1'!I2893/(PI()*202*1000000000*3.484^2))))))</f>
        <v>974.23982433624212</v>
      </c>
    </row>
    <row r="2894" spans="1:9" x14ac:dyDescent="0.25">
      <c r="A2894" s="3">
        <f>'Данные с датчиков 1'!A2894</f>
        <v>288.8</v>
      </c>
      <c r="B2894" s="3">
        <f>LN((56.48+'Данные с датчиков 1'!B2894)/(56.48))</f>
        <v>0.15734765833504377</v>
      </c>
      <c r="C2894" s="3">
        <f>'Данные с датчиков 1'!C2894/((PI()*3.5^2)*(1-((0.3*$B$397)-0.5*(B2894-('Данные с датчиков 1'!C2894/(PI()*202*1000000000*3.5^2))))))</f>
        <v>950.67298484749654</v>
      </c>
      <c r="D2894" s="3">
        <f>'Данные с датчиков 1'!D2894</f>
        <v>288.8</v>
      </c>
      <c r="E2894" s="3">
        <f>LN((56.48+'Данные с датчиков 1'!E2894)/(56.48))</f>
        <v>0.15734175855282864</v>
      </c>
      <c r="F2894" s="3">
        <f>'Данные с датчиков 1'!F2894/((PI()*3.48^2)*(1-((0.3*$E$397)-0.5*(E2894-('Данные с датчиков 1'!F2894/(PI()*202*1000000000*3.48^2))))))</f>
        <v>1001.671427885807</v>
      </c>
      <c r="G2894" s="3">
        <f>'Данные с датчиков 1'!G2894</f>
        <v>288.8</v>
      </c>
      <c r="H2894" s="3">
        <f>LN((56.48+'Данные с датчиков 1'!H2894)/(56.48))</f>
        <v>0.15734493536296204</v>
      </c>
      <c r="I2894" s="3">
        <f>'Данные с датчиков 1'!I2894/((PI()*3.484^2)*(1-((0.3*$H$404)-0.5*(H2894-('Данные с датчиков 1'!I2894/(PI()*202*1000000000*3.484^2))))))</f>
        <v>974.08223359884562</v>
      </c>
    </row>
    <row r="2895" spans="1:9" x14ac:dyDescent="0.25">
      <c r="A2895" s="3">
        <f>'Данные с датчиков 1'!A2895</f>
        <v>288.89999999999998</v>
      </c>
      <c r="B2895" s="3">
        <f>LN((56.48+'Данные с датчиков 1'!B2895)/(56.48))</f>
        <v>0.15739606549005419</v>
      </c>
      <c r="C2895" s="3">
        <f>'Данные с датчиков 1'!C2895/((PI()*3.5^2)*(1-((0.3*$B$397)-0.5*(B2895-('Данные с датчиков 1'!C2895/(PI()*202*1000000000*3.5^2))))))</f>
        <v>950.55227604042136</v>
      </c>
      <c r="D2895" s="3">
        <f>'Данные с датчиков 1'!D2895</f>
        <v>288.89999999999998</v>
      </c>
      <c r="E2895" s="3">
        <f>LN((56.48+'Данные с датчиков 1'!E2895)/(56.48))</f>
        <v>0.15739606549005419</v>
      </c>
      <c r="F2895" s="3">
        <f>'Данные с датчиков 1'!F2895/((PI()*3.48^2)*(1-((0.3*$E$397)-0.5*(E2895-('Данные с датчиков 1'!F2895/(PI()*202*1000000000*3.48^2))))))</f>
        <v>1001.82929484814</v>
      </c>
      <c r="G2895" s="3">
        <f>'Данные с датчиков 1'!G2895</f>
        <v>288.89999999999998</v>
      </c>
      <c r="H2895" s="3">
        <f>LN((56.48+'Данные с датчиков 1'!H2895)/(56.48))</f>
        <v>0.15739349391887944</v>
      </c>
      <c r="I2895" s="3">
        <f>'Данные с датчиков 1'!I2895/((PI()*3.484^2)*(1-((0.3*$H$404)-0.5*(H2895-('Данные с датчиков 1'!I2895/(PI()*202*1000000000*3.484^2))))))</f>
        <v>973.93505396456851</v>
      </c>
    </row>
    <row r="2896" spans="1:9" x14ac:dyDescent="0.25">
      <c r="A2896" s="3">
        <f>'Данные с датчиков 1'!A2896</f>
        <v>289</v>
      </c>
      <c r="B2896" s="3">
        <f>LN((56.48+'Данные с датчиков 1'!B2896)/(56.48))</f>
        <v>0.15744537786977067</v>
      </c>
      <c r="C2896" s="3">
        <f>'Данные с датчиков 1'!C2896/((PI()*3.5^2)*(1-((0.3*$B$397)-0.5*(B2896-('Данные с датчиков 1'!C2896/(PI()*202*1000000000*3.5^2))))))</f>
        <v>950.41223250822202</v>
      </c>
      <c r="D2896" s="3">
        <f>'Данные с датчиков 1'!D2896</f>
        <v>289</v>
      </c>
      <c r="E2896" s="3">
        <f>LN((56.48+'Данные с датчиков 1'!E2896)/(56.48))</f>
        <v>0.15744431904053782</v>
      </c>
      <c r="F2896" s="3">
        <f>'Данные с датчиков 1'!F2896/((PI()*3.48^2)*(1-((0.3*$E$397)-0.5*(E2896-('Данные с датчиков 1'!F2896/(PI()*202*1000000000*3.48^2))))))</f>
        <v>1001.6731241043602</v>
      </c>
      <c r="G2896" s="3">
        <f>'Данные с датчиков 1'!G2896</f>
        <v>289</v>
      </c>
      <c r="H2896" s="3">
        <f>LN((56.48+'Данные с датчиков 1'!H2896)/(56.48))</f>
        <v>0.15744885687221366</v>
      </c>
      <c r="I2896" s="3">
        <f>'Данные с датчиков 1'!I2896/((PI()*3.484^2)*(1-((0.3*$H$404)-0.5*(H2896-('Данные с датчиков 1'!I2896/(PI()*202*1000000000*3.484^2))))))</f>
        <v>974.1493183527075</v>
      </c>
    </row>
    <row r="2897" spans="1:9" x14ac:dyDescent="0.25">
      <c r="A2897" s="3">
        <f>'Данные с датчиков 1'!A2897</f>
        <v>289.10000000000002</v>
      </c>
      <c r="B2897" s="3">
        <f>LN((56.48+'Данные с датчиков 1'!B2897)/(56.48))</f>
        <v>0.15749937667409591</v>
      </c>
      <c r="C2897" s="3">
        <f>'Данные с датчиков 1'!C2897/((PI()*3.5^2)*(1-((0.3*$B$397)-0.5*(B2897-('Данные с датчиков 1'!C2897/(PI()*202*1000000000*3.5^2))))))</f>
        <v>950.51792659301782</v>
      </c>
      <c r="D2897" s="3">
        <f>'Данные с датчиков 1'!D2897</f>
        <v>289.10000000000002</v>
      </c>
      <c r="E2897" s="3">
        <f>LN((56.48+'Данные с датчиков 1'!E2897)/(56.48))</f>
        <v>0.15749378029480218</v>
      </c>
      <c r="F2897" s="3">
        <f>'Данные с датчиков 1'!F2897/((PI()*3.48^2)*(1-((0.3*$E$397)-0.5*(E2897-('Данные с датчиков 1'!F2897/(PI()*202*1000000000*3.48^2))))))</f>
        <v>1001.5750155328988</v>
      </c>
      <c r="G2897" s="3">
        <f>'Данные с датчиков 1'!G2897</f>
        <v>289.10000000000002</v>
      </c>
      <c r="H2897" s="3">
        <f>LN((56.48+'Данные с датчиков 1'!H2897)/(56.48))</f>
        <v>0.1574922677544815</v>
      </c>
      <c r="I2897" s="3">
        <f>'Данные с датчиков 1'!I2897/((PI()*3.484^2)*(1-((0.3*$H$404)-0.5*(H2897-('Данные с датчиков 1'!I2897/(PI()*202*1000000000*3.484^2))))))</f>
        <v>973.73888163876973</v>
      </c>
    </row>
    <row r="2898" spans="1:9" x14ac:dyDescent="0.25">
      <c r="A2898" s="3">
        <f>'Данные с датчиков 1'!A2898</f>
        <v>289.2</v>
      </c>
      <c r="B2898" s="3">
        <f>LN((56.48+'Данные с датчиков 1'!B2898)/(56.48))</f>
        <v>0.15754581028889553</v>
      </c>
      <c r="C2898" s="3">
        <f>'Данные с датчиков 1'!C2898/((PI()*3.5^2)*(1-((0.3*$B$397)-0.5*(B2898-('Данные с датчиков 1'!C2898/(PI()*202*1000000000*3.5^2))))))</f>
        <v>950.25635420677702</v>
      </c>
      <c r="D2898" s="3">
        <f>'Данные с датчиков 1'!D2898</f>
        <v>289.2</v>
      </c>
      <c r="E2898" s="3">
        <f>LN((56.48+'Данные с датчиков 1'!E2898)/(56.48))</f>
        <v>0.15754777648558815</v>
      </c>
      <c r="F2898" s="3">
        <f>'Данные с датчиков 1'!F2898/((PI()*3.48^2)*(1-((0.3*$E$397)-0.5*(E2898-('Данные с датчиков 1'!F2898/(PI()*202*1000000000*3.48^2))))))</f>
        <v>1001.7289961982992</v>
      </c>
      <c r="G2898" s="3">
        <f>'Данные с датчиков 1'!G2898</f>
        <v>289.2</v>
      </c>
      <c r="H2898" s="3">
        <f>LN((56.48+'Данные с датчиков 1'!H2898)/(56.48))</f>
        <v>0.15754807897704395</v>
      </c>
      <c r="I2898" s="3">
        <f>'Данные с датчиков 1'!I2898/((PI()*3.484^2)*(1-((0.3*$H$404)-0.5*(H2898-('Данные с датчиков 1'!I2898/(PI()*202*1000000000*3.484^2))))))</f>
        <v>973.98591024785219</v>
      </c>
    </row>
    <row r="2899" spans="1:9" x14ac:dyDescent="0.25">
      <c r="A2899" s="3">
        <f>'Данные с датчиков 1'!A2899</f>
        <v>289.3</v>
      </c>
      <c r="B2899" s="3">
        <f>LN((56.48+'Данные с датчиков 1'!B2899)/(56.48))</f>
        <v>0.15759919871869765</v>
      </c>
      <c r="C2899" s="3">
        <f>'Данные с датчиков 1'!C2899/((PI()*3.5^2)*(1-((0.3*$B$397)-0.5*(B2899-('Данные с датчиков 1'!C2899/(PI()*202*1000000000*3.5^2))))))</f>
        <v>950.33968762073323</v>
      </c>
      <c r="D2899" s="3">
        <f>'Данные с датчиков 1'!D2899</f>
        <v>289.3</v>
      </c>
      <c r="E2899" s="3">
        <f>LN((56.48+'Данные с датчиков 1'!E2899)/(56.48))</f>
        <v>0.15759193926961729</v>
      </c>
      <c r="F2899" s="3">
        <f>'Данные с датчиков 1'!F2899/((PI()*3.48^2)*(1-((0.3*$E$397)-0.5*(E2899-('Данные с датчиков 1'!F2899/(PI()*202*1000000000*3.48^2))))))</f>
        <v>1001.3518720925082</v>
      </c>
      <c r="G2899" s="3">
        <f>'Данные с датчиков 1'!G2899</f>
        <v>289.3</v>
      </c>
      <c r="H2899" s="3">
        <f>LN((56.48+'Данные с датчиков 1'!H2899)/(56.48))</f>
        <v>0.15759723262310876</v>
      </c>
      <c r="I2899" s="3">
        <f>'Данные с датчиков 1'!I2899/((PI()*3.484^2)*(1-((0.3*$H$404)-0.5*(H2899-('Данные с датчиков 1'!I2899/(PI()*202*1000000000*3.484^2))))))</f>
        <v>973.87163893387333</v>
      </c>
    </row>
    <row r="2900" spans="1:9" x14ac:dyDescent="0.25">
      <c r="A2900" s="3">
        <f>'Данные с датчиков 1'!A2900</f>
        <v>289.39999999999998</v>
      </c>
      <c r="B2900" s="3">
        <f>LN((56.48+'Данные с датчиков 1'!B2900)/(56.48))</f>
        <v>0.15764865231320149</v>
      </c>
      <c r="C2900" s="3">
        <f>'Данные с датчиков 1'!C2900/((PI()*3.5^2)*(1-((0.3*$B$397)-0.5*(B2900-('Данные с датчиков 1'!C2900/(PI()*202*1000000000*3.5^2))))))</f>
        <v>950.24391224923932</v>
      </c>
      <c r="D2900" s="3">
        <f>'Данные с датчиков 1'!D2900</f>
        <v>289.39999999999998</v>
      </c>
      <c r="E2900" s="3">
        <f>LN((56.48+'Данные с датчиков 1'!E2900)/(56.48))</f>
        <v>0.15764729123782487</v>
      </c>
      <c r="F2900" s="3">
        <f>'Данные с датчиков 1'!F2900/((PI()*3.48^2)*(1-((0.3*$E$397)-0.5*(E2900-('Данные с датчиков 1'!F2900/(PI()*202*1000000000*3.48^2))))))</f>
        <v>1001.5779120921102</v>
      </c>
      <c r="G2900" s="3">
        <f>'Данные с датчиков 1'!G2900</f>
        <v>289.39999999999998</v>
      </c>
      <c r="H2900" s="3">
        <f>LN((56.48+'Данные с датчиков 1'!H2900)/(56.48))</f>
        <v>0.15764759369917961</v>
      </c>
      <c r="I2900" s="3">
        <f>'Данные с датчиков 1'!I2900/((PI()*3.484^2)*(1-((0.3*$H$404)-0.5*(H2900-('Данные с датчиков 1'!I2900/(PI()*202*1000000000*3.484^2))))))</f>
        <v>973.79973460453812</v>
      </c>
    </row>
    <row r="2901" spans="1:9" x14ac:dyDescent="0.25">
      <c r="A2901" s="3">
        <f>'Данные с датчиков 1'!A2901</f>
        <v>289.5</v>
      </c>
      <c r="B2901" s="3">
        <f>LN((56.48+'Данные с датчиков 1'!B2901)/(56.48))</f>
        <v>0.1576991620227208</v>
      </c>
      <c r="C2901" s="3">
        <f>'Данные с датчиков 1'!C2901/((PI()*3.5^2)*(1-((0.3*$B$397)-0.5*(B2901-('Данные с датчиков 1'!C2901/(PI()*202*1000000000*3.5^2))))))</f>
        <v>950.17285914112915</v>
      </c>
      <c r="D2901" s="3">
        <f>'Данные с датчиков 1'!D2901</f>
        <v>289.5</v>
      </c>
      <c r="E2901" s="3">
        <f>LN((56.48+'Данные с датчиков 1'!E2901)/(56.48))</f>
        <v>0.15769583511435328</v>
      </c>
      <c r="F2901" s="3">
        <f>'Данные с датчиков 1'!F2901/((PI()*3.48^2)*(1-((0.3*$E$397)-0.5*(E2901-('Данные с датчиков 1'!F2901/(PI()*202*1000000000*3.48^2))))))</f>
        <v>1001.4273762882658</v>
      </c>
      <c r="G2901" s="3">
        <f>'Данные с датчиков 1'!G2901</f>
        <v>289.5</v>
      </c>
      <c r="H2901" s="3">
        <f>LN((56.48+'Данные с датчиков 1'!H2901)/(56.48))</f>
        <v>0.15769976691396234</v>
      </c>
      <c r="I2901" s="3">
        <f>'Данные с датчиков 1'!I2901/((PI()*3.484^2)*(1-((0.3*$H$404)-0.5*(H2901-('Данные с датчиков 1'!I2901/(PI()*202*1000000000*3.484^2))))))</f>
        <v>973.86242643588116</v>
      </c>
    </row>
    <row r="2902" spans="1:9" x14ac:dyDescent="0.25">
      <c r="A2902" s="3">
        <f>'Данные с датчиков 1'!A2902</f>
        <v>289.60000000000002</v>
      </c>
      <c r="B2902" s="3">
        <f>LN((56.48+'Данные с датчиков 1'!B2902)/(56.48))</f>
        <v>0.15775103011717814</v>
      </c>
      <c r="C2902" s="3">
        <f>'Данные с датчиков 1'!C2902/((PI()*3.5^2)*(1-((0.3*$B$397)-0.5*(B2902-('Данные с датчиков 1'!C2902/(PI()*202*1000000000*3.5^2))))))</f>
        <v>950.1990127550921</v>
      </c>
      <c r="D2902" s="3">
        <f>'Данные с датчиков 1'!D2902</f>
        <v>289.60000000000002</v>
      </c>
      <c r="E2902" s="3">
        <f>LN((56.48+'Данные с датчиков 1'!E2902)/(56.48))</f>
        <v>0.15774770338136684</v>
      </c>
      <c r="F2902" s="3">
        <f>'Данные с датчиков 1'!F2902/((PI()*3.48^2)*(1-((0.3*$E$397)-0.5*(E2902-('Данные с датчиков 1'!F2902/(PI()*202*1000000000*3.48^2))))))</f>
        <v>1001.4314031422887</v>
      </c>
      <c r="G2902" s="3">
        <f>'Данные с датчиков 1'!G2902</f>
        <v>289.60000000000002</v>
      </c>
      <c r="H2902" s="3">
        <f>LN((56.48+'Данные с датчиков 1'!H2902)/(56.48))</f>
        <v>0.15774740095028952</v>
      </c>
      <c r="I2902" s="3">
        <f>'Данные с датчиков 1'!I2902/((PI()*3.484^2)*(1-((0.3*$H$404)-0.5*(H2902-('Данные с датчиков 1'!I2902/(PI()*202*1000000000*3.484^2))))))</f>
        <v>973.63714306144823</v>
      </c>
    </row>
    <row r="2903" spans="1:9" x14ac:dyDescent="0.25">
      <c r="A2903" s="3">
        <f>'Данные с датчиков 1'!A2903</f>
        <v>289.7</v>
      </c>
      <c r="B2903" s="3">
        <f>LN((56.48+'Данные с датчиков 1'!B2903)/(56.48))</f>
        <v>0.15779624238386336</v>
      </c>
      <c r="C2903" s="3">
        <f>'Данные с датчиков 1'!C2903/((PI()*3.5^2)*(1-((0.3*$B$397)-0.5*(B2903-('Данные с датчиков 1'!C2903/(PI()*202*1000000000*3.5^2))))))</f>
        <v>949.86558962003357</v>
      </c>
      <c r="D2903" s="3">
        <f>'Данные с датчиков 1'!D2903</f>
        <v>289.7</v>
      </c>
      <c r="E2903" s="3">
        <f>LN((56.48+'Данные с датчиков 1'!E2903)/(56.48))</f>
        <v>0.15779896412732763</v>
      </c>
      <c r="F2903" s="3">
        <f>'Данные с датчиков 1'!F2903/((PI()*3.48^2)*(1-((0.3*$E$397)-0.5*(E2903-('Данные с датчиков 1'!F2903/(PI()*202*1000000000*3.48^2))))))</f>
        <v>1001.4503664188131</v>
      </c>
      <c r="G2903" s="3">
        <f>'Данные с датчиков 1'!G2903</f>
        <v>289.7</v>
      </c>
      <c r="H2903" s="3">
        <f>LN((56.48+'Данные с датчиков 1'!H2903)/(56.48))</f>
        <v>0.1578010810337894</v>
      </c>
      <c r="I2903" s="3">
        <f>'Данные с датчиков 1'!I2903/((PI()*3.484^2)*(1-((0.3*$H$404)-0.5*(H2903-('Данные с датчиков 1'!I2903/(PI()*202*1000000000*3.484^2))))))</f>
        <v>973.76499277559981</v>
      </c>
    </row>
    <row r="2904" spans="1:9" x14ac:dyDescent="0.25">
      <c r="A2904" s="3">
        <f>'Данные с датчиков 1'!A2904</f>
        <v>289.8</v>
      </c>
      <c r="B2904" s="3">
        <f>LN((56.48+'Данные с датчиков 1'!B2904)/(56.48))</f>
        <v>0.15785369984003494</v>
      </c>
      <c r="C2904" s="3">
        <f>'Данные с датчиков 1'!C2904/((PI()*3.5^2)*(1-((0.3*$B$397)-0.5*(B2904-('Данные с датчиков 1'!C2904/(PI()*202*1000000000*3.5^2))))))</f>
        <v>950.14338421143225</v>
      </c>
      <c r="D2904" s="3">
        <f>'Данные с датчиков 1'!D2904</f>
        <v>289.8</v>
      </c>
      <c r="E2904" s="3">
        <f>LN((56.48+'Данные с датчиков 1'!E2904)/(56.48))</f>
        <v>0.1578468958399179</v>
      </c>
      <c r="F2904" s="3">
        <f>'Данные с датчиков 1'!F2904/((PI()*3.48^2)*(1-((0.3*$E$397)-0.5*(E2904-('Данные с датчиков 1'!F2904/(PI()*202*1000000000*3.48^2))))))</f>
        <v>1001.2437229043269</v>
      </c>
      <c r="G2904" s="3">
        <f>'Данные с датчиков 1'!G2904</f>
        <v>289.8</v>
      </c>
      <c r="H2904" s="3">
        <f>LN((56.48+'Данные с датчиков 1'!H2904)/(56.48))</f>
        <v>0.15784765184221725</v>
      </c>
      <c r="I2904" s="3">
        <f>'Данные с датчиков 1'!I2904/((PI()*3.484^2)*(1-((0.3*$H$404)-0.5*(H2904-('Данные с датчиков 1'!I2904/(PI()*202*1000000000*3.484^2))))))</f>
        <v>973.5200423388859</v>
      </c>
    </row>
    <row r="2905" spans="1:9" x14ac:dyDescent="0.25">
      <c r="A2905" s="3">
        <f>'Данные с датчиков 1'!A2905</f>
        <v>289.89999999999998</v>
      </c>
      <c r="B2905" s="3">
        <f>LN((56.48+'Данные с датчиков 1'!B2905)/(56.48))</f>
        <v>0.15789724434456678</v>
      </c>
      <c r="C2905" s="3">
        <f>'Данные с датчиков 1'!C2905/((PI()*3.5^2)*(1-((0.3*$B$397)-0.5*(B2905-('Данные с датчиков 1'!C2905/(PI()*202*1000000000*3.5^2))))))</f>
        <v>949.74359291901055</v>
      </c>
      <c r="D2905" s="3">
        <f>'Данные с датчиков 1'!D2905</f>
        <v>289.89999999999998</v>
      </c>
      <c r="E2905" s="3">
        <f>LN((56.48+'Данные с датчиков 1'!E2905)/(56.48))</f>
        <v>0.15789981462063934</v>
      </c>
      <c r="F2905" s="3">
        <f>'Данные с датчиков 1'!F2905/((PI()*3.48^2)*(1-((0.3*$E$397)-0.5*(E2905-('Данные с датчиков 1'!F2905/(PI()*202*1000000000*3.48^2))))))</f>
        <v>1001.3335478776578</v>
      </c>
      <c r="G2905" s="3">
        <f>'Данные с датчиков 1'!G2905</f>
        <v>289.89999999999998</v>
      </c>
      <c r="H2905" s="3">
        <f>LN((56.48+'Данные с датчиков 1'!H2905)/(56.48))</f>
        <v>0.15790193131362104</v>
      </c>
      <c r="I2905" s="3">
        <f>'Данные с датчиков 1'!I2905/((PI()*3.484^2)*(1-((0.3*$H$404)-0.5*(H2905-('Данные с датчиков 1'!I2905/(PI()*202*1000000000*3.484^2))))))</f>
        <v>973.67102806731987</v>
      </c>
    </row>
    <row r="2906" spans="1:9" x14ac:dyDescent="0.25">
      <c r="A2906" s="3">
        <f>'Данные с датчиков 1'!A2906</f>
        <v>290</v>
      </c>
      <c r="B2906" s="3">
        <f>LN((56.48+'Данные с датчиков 1'!B2906)/(56.48))</f>
        <v>0.15795348652340366</v>
      </c>
      <c r="C2906" s="3">
        <f>'Данные с датчиков 1'!C2906/((PI()*3.5^2)*(1-((0.3*$B$397)-0.5*(B2906-('Данные с датчиков 1'!C2906/(PI()*202*1000000000*3.5^2))))))</f>
        <v>949.95365764980738</v>
      </c>
      <c r="D2906" s="3">
        <f>'Данные с датчиков 1'!D2906</f>
        <v>290</v>
      </c>
      <c r="E2906" s="3">
        <f>LN((56.48+'Данные с датчиков 1'!E2906)/(56.48))</f>
        <v>0.15794713675839009</v>
      </c>
      <c r="F2906" s="3">
        <f>'Данные с датчиков 1'!F2906/((PI()*3.48^2)*(1-((0.3*$E$397)-0.5*(E2906-('Данные с датчиков 1'!F2906/(PI()*202*1000000000*3.48^2))))))</f>
        <v>1001.112740899305</v>
      </c>
      <c r="G2906" s="3">
        <f>'Данные с датчиков 1'!G2906</f>
        <v>290</v>
      </c>
      <c r="H2906" s="3">
        <f>LN((56.48+'Данные с датчиков 1'!H2906)/(56.48))</f>
        <v>0.157950916385279</v>
      </c>
      <c r="I2906" s="3">
        <f>'Данные с датчиков 1'!I2906/((PI()*3.484^2)*(1-((0.3*$H$404)-0.5*(H2906-('Данные с датчиков 1'!I2906/(PI()*202*1000000000*3.484^2))))))</f>
        <v>973.56431290229489</v>
      </c>
    </row>
    <row r="2907" spans="1:9" x14ac:dyDescent="0.25">
      <c r="A2907" s="3">
        <f>'Данные с датчиков 1'!A2907</f>
        <v>290.10000000000002</v>
      </c>
      <c r="B2907" s="3">
        <f>LN((56.48+'Данные с датчиков 1'!B2907)/(56.48))</f>
        <v>0.15800428319206011</v>
      </c>
      <c r="C2907" s="3">
        <f>'Данные с датчиков 1'!C2907/((PI()*3.5^2)*(1-((0.3*$B$397)-0.5*(B2907-('Данные с датчиков 1'!C2907/(PI()*202*1000000000*3.5^2))))))</f>
        <v>949.89442279126706</v>
      </c>
      <c r="D2907" s="3">
        <f>'Данные с датчиков 1'!D2907</f>
        <v>290.10000000000002</v>
      </c>
      <c r="E2907" s="3">
        <f>LN((56.48+'Данные с датчиков 1'!E2907)/(56.48))</f>
        <v>0.15800125965305298</v>
      </c>
      <c r="F2907" s="3">
        <f>'Данные с датчиков 1'!F2907/((PI()*3.48^2)*(1-((0.3*$E$397)-0.5*(E2907-('Данные с датчиков 1'!F2907/(PI()*202*1000000000*3.48^2))))))</f>
        <v>1001.2600340264679</v>
      </c>
      <c r="G2907" s="3">
        <f>'Данные с датчиков 1'!G2907</f>
        <v>290.10000000000002</v>
      </c>
      <c r="H2907" s="3">
        <f>LN((56.48+'Данные с датчиков 1'!H2907)/(56.48))</f>
        <v>0.15799959670270233</v>
      </c>
      <c r="I2907" s="3">
        <f>'Данные с датчиков 1'!I2907/((PI()*3.484^2)*(1-((0.3*$H$404)-0.5*(H2907-('Данные с датчиков 1'!I2907/(PI()*202*1000000000*3.484^2))))))</f>
        <v>973.41053826252141</v>
      </c>
    </row>
    <row r="2908" spans="1:9" x14ac:dyDescent="0.25">
      <c r="A2908" s="3">
        <f>'Данные с датчиков 1'!A2908</f>
        <v>290.2</v>
      </c>
      <c r="B2908" s="3">
        <f>LN((56.48+'Данные с датчиков 1'!B2908)/(56.48))</f>
        <v>0.15805084453838086</v>
      </c>
      <c r="C2908" s="3">
        <f>'Данные с датчиков 1'!C2908/((PI()*3.5^2)*(1-((0.3*$B$397)-0.5*(B2908-('Данные с датчиков 1'!C2908/(PI()*202*1000000000*3.5^2))))))</f>
        <v>949.61100058126783</v>
      </c>
      <c r="D2908" s="3">
        <f>'Данные с датчиков 1'!D2908</f>
        <v>290.2</v>
      </c>
      <c r="E2908" s="3">
        <f>LN((56.48+'Данные с датчиков 1'!E2908)/(56.48))</f>
        <v>0.15804963518018564</v>
      </c>
      <c r="F2908" s="3">
        <f>'Данные с датчиков 1'!F2908/((PI()*3.48^2)*(1-((0.3*$E$397)-0.5*(E2908-('Данные с датчиков 1'!F2908/(PI()*202*1000000000*3.48^2))))))</f>
        <v>1001.1214828047855</v>
      </c>
      <c r="G2908" s="3">
        <f>'Данные с датчиков 1'!G2908</f>
        <v>290.2</v>
      </c>
      <c r="H2908" s="3">
        <f>LN((56.48+'Данные с датчиков 1'!H2908)/(56.48))</f>
        <v>0.15805250740351098</v>
      </c>
      <c r="I2908" s="3">
        <f>'Данные с датчиков 1'!I2908/((PI()*3.484^2)*(1-((0.3*$H$404)-0.5*(H2908-('Данные с датчиков 1'!I2908/(PI()*202*1000000000*3.484^2))))))</f>
        <v>973.51589168969963</v>
      </c>
    </row>
    <row r="2909" spans="1:9" x14ac:dyDescent="0.25">
      <c r="A2909" s="3">
        <f>'Данные с датчиков 1'!A2909</f>
        <v>290.3</v>
      </c>
      <c r="B2909" s="3">
        <f>LN((56.48+'Данные с датчиков 1'!B2909)/(56.48))</f>
        <v>0.15810465949747088</v>
      </c>
      <c r="C2909" s="3">
        <f>'Данные с датчиков 1'!C2909/((PI()*3.5^2)*(1-((0.3*$B$397)-0.5*(B2909-('Данные с датчиков 1'!C2909/(PI()*202*1000000000*3.5^2))))))</f>
        <v>949.72897831423313</v>
      </c>
      <c r="D2909" s="3">
        <f>'Данные с датчиков 1'!D2909</f>
        <v>290.3</v>
      </c>
      <c r="E2909" s="3">
        <f>LN((56.48+'Данные с датчиков 1'!E2909)/(56.48))</f>
        <v>0.15809951999163141</v>
      </c>
      <c r="F2909" s="3">
        <f>'Данные с датчиков 1'!F2909/((PI()*3.48^2)*(1-((0.3*$E$397)-0.5*(E2909-('Данные с датчиков 1'!F2909/(PI()*202*1000000000*3.48^2))))))</f>
        <v>1001.0461028599038</v>
      </c>
      <c r="G2909" s="3">
        <f>'Данные с датчиков 1'!G2909</f>
        <v>290.3</v>
      </c>
      <c r="H2909" s="3">
        <f>LN((56.48+'Данные с датчиков 1'!H2909)/(56.48))</f>
        <v>0.15809785720467495</v>
      </c>
      <c r="I2909" s="3">
        <f>'Данные с датчиков 1'!I2909/((PI()*3.484^2)*(1-((0.3*$H$404)-0.5*(H2909-('Данные с датчиков 1'!I2909/(PI()*202*1000000000*3.484^2))))))</f>
        <v>973.22280005607593</v>
      </c>
    </row>
    <row r="2910" spans="1:9" x14ac:dyDescent="0.25">
      <c r="A2910" s="3">
        <f>'Данные с датчиков 1'!A2910</f>
        <v>290.39999999999998</v>
      </c>
      <c r="B2910" s="3">
        <f>LN((56.48+'Данные с датчиков 1'!B2910)/(56.48))</f>
        <v>0.15815000693366307</v>
      </c>
      <c r="C2910" s="3">
        <f>'Данные с датчиков 1'!C2910/((PI()*3.5^2)*(1-((0.3*$B$397)-0.5*(B2910-('Данные с датчиков 1'!C2910/(PI()*202*1000000000*3.5^2))))))</f>
        <v>949.39423488489251</v>
      </c>
      <c r="D2910" s="3">
        <f>'Данные с датчиков 1'!D2910</f>
        <v>290.39999999999998</v>
      </c>
      <c r="E2910" s="3">
        <f>LN((56.48+'Данные с датчиков 1'!E2910)/(56.48))</f>
        <v>0.15815151847945458</v>
      </c>
      <c r="F2910" s="3">
        <f>'Данные с датчиков 1'!F2910/((PI()*3.48^2)*(1-((0.3*$E$397)-0.5*(E2910-('Данные с датчиков 1'!F2910/(PI()*202*1000000000*3.48^2))))))</f>
        <v>1001.0936456361682</v>
      </c>
      <c r="G2910" s="3">
        <f>'Данные с датчиков 1'!G2910</f>
        <v>290.39999999999998</v>
      </c>
      <c r="H2910" s="3">
        <f>LN((56.48+'Данные с датчиков 1'!H2910)/(56.48))</f>
        <v>0.15815439041016366</v>
      </c>
      <c r="I2910" s="3">
        <f>'Данные с датчиков 1'!I2910/((PI()*3.484^2)*(1-((0.3*$H$404)-0.5*(H2910-('Данные с датчиков 1'!I2910/(PI()*202*1000000000*3.484^2))))))</f>
        <v>973.46074992904255</v>
      </c>
    </row>
    <row r="2911" spans="1:9" x14ac:dyDescent="0.25">
      <c r="A2911" s="3">
        <f>'Данные с датчиков 1'!A2911</f>
        <v>290.5</v>
      </c>
      <c r="B2911" s="3">
        <f>LN((56.48+'Данные с датчиков 1'!B2911)/(56.48))</f>
        <v>0.15820517687485613</v>
      </c>
      <c r="C2911" s="3">
        <f>'Данные с датчиков 1'!C2911/((PI()*3.5^2)*(1-((0.3*$B$397)-0.5*(B2911-('Данные с датчиков 1'!C2911/(PI()*202*1000000000*3.5^2))))))</f>
        <v>949.55742857543476</v>
      </c>
      <c r="D2911" s="3">
        <f>'Данные с датчиков 1'!D2911</f>
        <v>290.5</v>
      </c>
      <c r="E2911" s="3">
        <f>LN((56.48+'Данные с датчиков 1'!E2911)/(56.48))</f>
        <v>0.15819746838107077</v>
      </c>
      <c r="F2911" s="3">
        <f>'Данные с датчиков 1'!F2911/((PI()*3.48^2)*(1-((0.3*$E$397)-0.5*(E2911-('Данные с датчиков 1'!F2911/(PI()*202*1000000000*3.48^2))))))</f>
        <v>1000.817686733136</v>
      </c>
      <c r="G2911" s="3">
        <f>'Данные с датчиков 1'!G2911</f>
        <v>290.5</v>
      </c>
      <c r="H2911" s="3">
        <f>LN((56.48+'Данные с датчиков 1'!H2911)/(56.48))</f>
        <v>0.15819897985512388</v>
      </c>
      <c r="I2911" s="3">
        <f>'Данные с датчиков 1'!I2911/((PI()*3.484^2)*(1-((0.3*$H$404)-0.5*(H2911-('Данные с датчиков 1'!I2911/(PI()*202*1000000000*3.484^2))))))</f>
        <v>973.1426040786281</v>
      </c>
    </row>
    <row r="2912" spans="1:9" x14ac:dyDescent="0.25">
      <c r="A2912" s="3">
        <f>'Данные с датчиков 1'!A2912</f>
        <v>290.60000000000002</v>
      </c>
      <c r="B2912" s="3">
        <f>LN((56.48+'Данные с датчиков 1'!B2912)/(56.48))</f>
        <v>0.15825157772912379</v>
      </c>
      <c r="C2912" s="3">
        <f>'Данные с датчиков 1'!C2912/((PI()*3.5^2)*(1-((0.3*$B$397)-0.5*(B2912-('Данные с датчиков 1'!C2912/(PI()*202*1000000000*3.5^2))))))</f>
        <v>949.30506456100034</v>
      </c>
      <c r="D2912" s="3">
        <f>'Данные с датчиков 1'!D2912</f>
        <v>290.60000000000002</v>
      </c>
      <c r="E2912" s="3">
        <f>LN((56.48+'Данные с датчиков 1'!E2912)/(56.48))</f>
        <v>0.15825339139957431</v>
      </c>
      <c r="F2912" s="3">
        <f>'Данные с датчиков 1'!F2912/((PI()*3.48^2)*(1-((0.3*$E$397)-0.5*(E2912-('Данные с датчиков 1'!F2912/(PI()*202*1000000000*3.48^2))))))</f>
        <v>1001.0347929964947</v>
      </c>
      <c r="G2912" s="3">
        <f>'Данные с датчиков 1'!G2912</f>
        <v>290.60000000000002</v>
      </c>
      <c r="H2912" s="3">
        <f>LN((56.48+'Данные с датчиков 1'!H2912)/(56.48))</f>
        <v>0.15825550734427543</v>
      </c>
      <c r="I2912" s="3">
        <f>'Данные с датчиков 1'!I2912/((PI()*3.484^2)*(1-((0.3*$H$404)-0.5*(H2912-('Данные с датчиков 1'!I2912/(PI()*202*1000000000*3.484^2))))))</f>
        <v>973.38322245196582</v>
      </c>
    </row>
    <row r="2913" spans="1:9" x14ac:dyDescent="0.25">
      <c r="A2913" s="3">
        <f>'Данные с датчиков 1'!A2913</f>
        <v>290.7</v>
      </c>
      <c r="B2913" s="3">
        <f>LN((56.48+'Данные с датчиков 1'!B2913)/(56.48))</f>
        <v>0.15830492849340888</v>
      </c>
      <c r="C2913" s="3">
        <f>'Данные с датчиков 1'!C2913/((PI()*3.5^2)*(1-((0.3*$B$397)-0.5*(B2913-('Данные с датчиков 1'!C2913/(PI()*202*1000000000*3.5^2))))))</f>
        <v>949.38822165426211</v>
      </c>
      <c r="D2913" s="3">
        <f>'Данные с датчиков 1'!D2913</f>
        <v>290.7</v>
      </c>
      <c r="E2913" s="3">
        <f>LN((56.48+'Данные с датчиков 1'!E2913)/(56.48))</f>
        <v>0.15829797643045226</v>
      </c>
      <c r="F2913" s="3">
        <f>'Данные с датчиков 1'!F2913/((PI()*3.48^2)*(1-((0.3*$E$397)-0.5*(E2913-('Данные с датчиков 1'!F2913/(PI()*202*1000000000*3.48^2))))))</f>
        <v>1000.7024199626728</v>
      </c>
      <c r="G2913" s="3">
        <f>'Данные с датчиков 1'!G2913</f>
        <v>290.7</v>
      </c>
      <c r="H2913" s="3">
        <f>LN((56.48+'Данные с датчиков 1'!H2913)/(56.48))</f>
        <v>0.15830205699500283</v>
      </c>
      <c r="I2913" s="3">
        <f>'Данные с датчиков 1'!I2913/((PI()*3.484^2)*(1-((0.3*$H$404)-0.5*(H2913-('Данные с датчиков 1'!I2913/(PI()*202*1000000000*3.484^2))))))</f>
        <v>973.14980618575191</v>
      </c>
    </row>
    <row r="2914" spans="1:9" x14ac:dyDescent="0.25">
      <c r="A2914" s="3">
        <f>'Данные с датчиков 1'!A2914</f>
        <v>290.8</v>
      </c>
      <c r="B2914" s="3">
        <f>LN((56.48+'Данные с датчиков 1'!B2914)/(56.48))</f>
        <v>0.15835480057153886</v>
      </c>
      <c r="C2914" s="3">
        <f>'Данные с датчиков 1'!C2914/((PI()*3.5^2)*(1-((0.3*$B$397)-0.5*(B2914-('Данные с датчиков 1'!C2914/(PI()*202*1000000000*3.5^2))))))</f>
        <v>949.29733138628512</v>
      </c>
      <c r="D2914" s="3">
        <f>'Данные с датчиков 1'!D2914</f>
        <v>290.8</v>
      </c>
      <c r="E2914" s="3">
        <f>LN((56.48+'Данные с датчиков 1'!E2914)/(56.48))</f>
        <v>0.15835525394265912</v>
      </c>
      <c r="F2914" s="3">
        <f>'Данные с датчиков 1'!F2914/((PI()*3.48^2)*(1-((0.3*$E$397)-0.5*(E2914-('Данные с датчиков 1'!F2914/(PI()*202*1000000000*3.48^2))))))</f>
        <v>1000.9838976527507</v>
      </c>
      <c r="G2914" s="3">
        <f>'Данные с датчиков 1'!G2914</f>
        <v>290.8</v>
      </c>
      <c r="H2914" s="3">
        <f>LN((56.48+'Данные с датчиков 1'!H2914)/(56.48))</f>
        <v>0.15835268483692633</v>
      </c>
      <c r="I2914" s="3">
        <f>'Данные с датчиков 1'!I2914/((PI()*3.484^2)*(1-((0.3*$H$404)-0.5*(H2914-('Данные с датчиков 1'!I2914/(PI()*202*1000000000*3.484^2))))))</f>
        <v>973.11594024309409</v>
      </c>
    </row>
    <row r="2915" spans="1:9" x14ac:dyDescent="0.25">
      <c r="A2915" s="3">
        <f>'Данные с датчиков 1'!A2915</f>
        <v>290.89999999999998</v>
      </c>
      <c r="B2915" s="3">
        <f>LN((56.48+'Данные с датчиков 1'!B2915)/(56.48))</f>
        <v>0.15840361234857606</v>
      </c>
      <c r="C2915" s="3">
        <f>'Данные с датчиков 1'!C2915/((PI()*3.5^2)*(1-((0.3*$B$397)-0.5*(B2915-('Данные с датчиков 1'!C2915/(PI()*202*1000000000*3.5^2))))))</f>
        <v>949.13592558688504</v>
      </c>
      <c r="D2915" s="3">
        <f>'Данные с датчиков 1'!D2915</f>
        <v>290.89999999999998</v>
      </c>
      <c r="E2915" s="3">
        <f>LN((56.48+'Данные с датчиков 1'!E2915)/(56.48))</f>
        <v>0.15840134560053826</v>
      </c>
      <c r="F2915" s="3">
        <f>'Данные с датчиков 1'!F2915/((PI()*3.48^2)*(1-((0.3*$E$397)-0.5*(E2915-('Данные с датчиков 1'!F2915/(PI()*202*1000000000*3.48^2))))))</f>
        <v>1000.7212097118191</v>
      </c>
      <c r="G2915" s="3">
        <f>'Данные с датчиков 1'!G2915</f>
        <v>290.89999999999998</v>
      </c>
      <c r="H2915" s="3">
        <f>LN((56.48+'Данные с датчиков 1'!H2915)/(56.48))</f>
        <v>0.15840406569756701</v>
      </c>
      <c r="I2915" s="3">
        <f>'Данные с датчиков 1'!I2915/((PI()*3.484^2)*(1-((0.3*$H$404)-0.5*(H2915-('Данные с датчиков 1'!I2915/(PI()*202*1000000000*3.484^2))))))</f>
        <v>973.12271822820742</v>
      </c>
    </row>
    <row r="2916" spans="1:9" x14ac:dyDescent="0.25">
      <c r="A2916" s="3">
        <f>'Данные с датчиков 1'!A2916</f>
        <v>291</v>
      </c>
      <c r="B2916" s="3">
        <f>LN((56.48+'Данные с датчиков 1'!B2916)/(56.48))</f>
        <v>0.15845635056913274</v>
      </c>
      <c r="C2916" s="3">
        <f>'Данные с датчиков 1'!C2916/((PI()*3.5^2)*(1-((0.3*$B$397)-0.5*(B2916-('Данные с датчиков 1'!C2916/(PI()*202*1000000000*3.5^2))))))</f>
        <v>949.18906420772521</v>
      </c>
      <c r="D2916" s="3">
        <f>'Данные с датчиков 1'!D2916</f>
        <v>291</v>
      </c>
      <c r="E2916" s="3">
        <f>LN((56.48+'Данные с датчиков 1'!E2916)/(56.48))</f>
        <v>0.15845227063413977</v>
      </c>
      <c r="F2916" s="3">
        <f>'Данные с датчиков 1'!F2916/((PI()*3.48^2)*(1-((0.3*$E$397)-0.5*(E2916-('Данные с датчиков 1'!F2916/(PI()*202*1000000000*3.48^2))))))</f>
        <v>1000.721575538515</v>
      </c>
      <c r="G2916" s="3">
        <f>'Данные с датчиков 1'!G2916</f>
        <v>291</v>
      </c>
      <c r="H2916" s="3">
        <f>LN((56.48+'Данные с датчиков 1'!H2916)/(56.48))</f>
        <v>0.15844970177764117</v>
      </c>
      <c r="I2916" s="3">
        <f>'Данные с датчиков 1'!I2916/((PI()*3.484^2)*(1-((0.3*$H$404)-0.5*(H2916-('Данные с датчиков 1'!I2916/(PI()*202*1000000000*3.484^2))))))</f>
        <v>972.84483819125535</v>
      </c>
    </row>
    <row r="2917" spans="1:9" x14ac:dyDescent="0.25">
      <c r="A2917" s="3">
        <f>'Данные с датчиков 1'!A2917</f>
        <v>291.10000000000002</v>
      </c>
      <c r="B2917" s="3">
        <f>LN((56.48+'Данные с датчиков 1'!B2917)/(56.48))</f>
        <v>0.15850258866906319</v>
      </c>
      <c r="C2917" s="3">
        <f>'Данные с датчиков 1'!C2917/((PI()*3.5^2)*(1-((0.3*$B$397)-0.5*(B2917-('Данные с датчиков 1'!C2917/(PI()*202*1000000000*3.5^2))))))</f>
        <v>948.94343511391992</v>
      </c>
      <c r="D2917" s="3">
        <f>'Данные с датчиков 1'!D2917</f>
        <v>291.10000000000002</v>
      </c>
      <c r="E2917" s="3">
        <f>LN((56.48+'Данные с датчиков 1'!E2917)/(56.48))</f>
        <v>0.15850319307451413</v>
      </c>
      <c r="F2917" s="3">
        <f>'Данные с датчиков 1'!F2917/((PI()*3.48^2)*(1-((0.3*$E$397)-0.5*(E2917-('Данные с датчиков 1'!F2917/(PI()*202*1000000000*3.48^2))))))</f>
        <v>1000.6908276249039</v>
      </c>
      <c r="G2917" s="3">
        <f>'Данные с датчиков 1'!G2917</f>
        <v>291.10000000000002</v>
      </c>
      <c r="H2917" s="3">
        <f>LN((56.48+'Данные с датчиков 1'!H2917)/(56.48))</f>
        <v>0.15850727280175256</v>
      </c>
      <c r="I2917" s="3">
        <f>'Данные с датчиков 1'!I2917/((PI()*3.484^2)*(1-((0.3*$H$404)-0.5*(H2917-('Данные с датчиков 1'!I2917/(PI()*202*1000000000*3.484^2))))))</f>
        <v>973.15641883969533</v>
      </c>
    </row>
    <row r="2918" spans="1:9" x14ac:dyDescent="0.25">
      <c r="A2918" s="3">
        <f>'Данные с датчиков 1'!A2918</f>
        <v>291.2</v>
      </c>
      <c r="B2918" s="3">
        <f>LN((56.48+'Данные с датчиков 1'!B2918)/(56.48))</f>
        <v>0.15855698369664586</v>
      </c>
      <c r="C2918" s="3">
        <f>'Данные с датчиков 1'!C2918/((PI()*3.5^2)*(1-((0.3*$B$397)-0.5*(B2918-('Данные с датчиков 1'!C2918/(PI()*202*1000000000*3.5^2))))))</f>
        <v>949.05811943672018</v>
      </c>
      <c r="D2918" s="3">
        <f>'Данные с датчиков 1'!D2918</f>
        <v>291.2</v>
      </c>
      <c r="E2918" s="3">
        <f>LN((56.48+'Данные с датчиков 1'!E2918)/(56.48))</f>
        <v>0.15854852244224063</v>
      </c>
      <c r="F2918" s="3">
        <f>'Данные с датчиков 1'!F2918/((PI()*3.48^2)*(1-((0.3*$E$397)-0.5*(E2918-('Данные с датчиков 1'!F2918/(PI()*202*1000000000*3.48^2))))))</f>
        <v>1000.4047770417801</v>
      </c>
      <c r="G2918" s="3">
        <f>'Данные с датчиков 1'!G2918</f>
        <v>291.2</v>
      </c>
      <c r="H2918" s="3">
        <f>LN((56.48+'Данные с датчиков 1'!H2918)/(56.48))</f>
        <v>0.15855260198455237</v>
      </c>
      <c r="I2918" s="3">
        <f>'Данные с датчиков 1'!I2918/((PI()*3.484^2)*(1-((0.3*$H$404)-0.5*(H2918-('Данные с датчиков 1'!I2918/(PI()*202*1000000000*3.484^2))))))</f>
        <v>972.87190833001</v>
      </c>
    </row>
    <row r="2919" spans="1:9" x14ac:dyDescent="0.25">
      <c r="A2919" s="3">
        <f>'Данные с датчиков 1'!A2919</f>
        <v>291.3</v>
      </c>
      <c r="B2919" s="3">
        <f>LN((56.48+'Данные с датчиков 1'!B2919)/(56.48))</f>
        <v>0.15860457691874535</v>
      </c>
      <c r="C2919" s="3">
        <f>'Данные с датчиков 1'!C2919/((PI()*3.5^2)*(1-((0.3*$B$397)-0.5*(B2919-('Данные с датчиков 1'!C2919/(PI()*202*1000000000*3.5^2))))))</f>
        <v>948.87910189873264</v>
      </c>
      <c r="D2919" s="3">
        <f>'Данные с датчиков 1'!D2919</f>
        <v>291.3</v>
      </c>
      <c r="E2919" s="3">
        <f>LN((56.48+'Данные с датчиков 1'!E2919)/(56.48))</f>
        <v>0.15860623886334904</v>
      </c>
      <c r="F2919" s="3">
        <f>'Данные с датчиков 1'!F2919/((PI()*3.48^2)*(1-((0.3*$E$397)-0.5*(E2919-('Данные с датчиков 1'!F2919/(PI()*202*1000000000*3.48^2))))))</f>
        <v>1000.7152239218414</v>
      </c>
      <c r="G2919" s="3">
        <f>'Данные с датчиков 1'!G2919</f>
        <v>291.3</v>
      </c>
      <c r="H2919" s="3">
        <f>LN((56.48+'Данные с датчиков 1'!H2919)/(56.48))</f>
        <v>0.15860578560600402</v>
      </c>
      <c r="I2919" s="3">
        <f>'Данные с датчиков 1'!I2919/((PI()*3.484^2)*(1-((0.3*$H$404)-0.5*(H2919-('Данные с датчиков 1'!I2919/(PI()*202*1000000000*3.484^2))))))</f>
        <v>972.95381610680954</v>
      </c>
    </row>
    <row r="2920" spans="1:9" x14ac:dyDescent="0.25">
      <c r="A2920" s="3">
        <f>'Данные с датчиков 1'!A2920</f>
        <v>291.39999999999998</v>
      </c>
      <c r="B2920" s="3">
        <f>LN((56.48+'Данные с датчиков 1'!B2920)/(56.48))</f>
        <v>0.15865670022982037</v>
      </c>
      <c r="C2920" s="3">
        <f>'Данные с датчиков 1'!C2920/((PI()*3.5^2)*(1-((0.3*$B$397)-0.5*(B2920-('Данные с датчиков 1'!C2920/(PI()*202*1000000000*3.5^2))))))</f>
        <v>948.88642391961355</v>
      </c>
      <c r="D2920" s="3">
        <f>'Данные с датчиков 1'!D2920</f>
        <v>291.39999999999998</v>
      </c>
      <c r="E2920" s="3">
        <f>LN((56.48+'Данные с датчиков 1'!E2920)/(56.48))</f>
        <v>0.15865141248151052</v>
      </c>
      <c r="F2920" s="3">
        <f>'Данные с датчиков 1'!F2920/((PI()*3.48^2)*(1-((0.3*$E$397)-0.5*(E2920-('Данные с датчиков 1'!F2920/(PI()*202*1000000000*3.48^2))))))</f>
        <v>1000.420451764983</v>
      </c>
      <c r="G2920" s="3">
        <f>'Данные с датчиков 1'!G2920</f>
        <v>291.39999999999998</v>
      </c>
      <c r="H2920" s="3">
        <f>LN((56.48+'Данные с датчиков 1'!H2920)/(56.48))</f>
        <v>0.15865881532131548</v>
      </c>
      <c r="I2920" s="3">
        <f>'Данные с датчиков 1'!I2920/((PI()*3.484^2)*(1-((0.3*$H$404)-0.5*(H2920-('Данные с датчиков 1'!I2920/(PI()*202*1000000000*3.484^2))))))</f>
        <v>973.02862517862195</v>
      </c>
    </row>
    <row r="2921" spans="1:9" x14ac:dyDescent="0.25">
      <c r="A2921" s="3">
        <f>'Данные с датчиков 1'!A2921</f>
        <v>291.5</v>
      </c>
      <c r="B2921" s="3">
        <f>LN((56.48+'Данные с датчиков 1'!B2921)/(56.48))</f>
        <v>0.15870776333189068</v>
      </c>
      <c r="C2921" s="3">
        <f>'Данные с датчиков 1'!C2921/((PI()*3.5^2)*(1-((0.3*$B$397)-0.5*(B2921-('Данные с датчиков 1'!C2921/(PI()*202*1000000000*3.5^2))))))</f>
        <v>948.83705279426613</v>
      </c>
      <c r="D2921" s="3">
        <f>'Данные с датчиков 1'!D2921</f>
        <v>291.5</v>
      </c>
      <c r="E2921" s="3">
        <f>LN((56.48+'Данные с датчиков 1'!E2921)/(56.48))</f>
        <v>0.1587056483439227</v>
      </c>
      <c r="F2921" s="3">
        <f>'Данные с датчиков 1'!F2921/((PI()*3.48^2)*(1-((0.3*$E$397)-0.5*(E2921-('Данные с датчиков 1'!F2921/(PI()*202*1000000000*3.48^2))))))</f>
        <v>1000.5663207883532</v>
      </c>
      <c r="G2921" s="3">
        <f>'Данные с датчиков 1'!G2921</f>
        <v>291.5</v>
      </c>
      <c r="H2921" s="3">
        <f>LN((56.48+'Данные с датчиков 1'!H2921)/(56.48))</f>
        <v>0.1587027779959542</v>
      </c>
      <c r="I2921" s="3">
        <f>'Данные с датчиков 1'!I2921/((PI()*3.484^2)*(1-((0.3*$H$404)-0.5*(H2921-('Данные с датчиков 1'!I2921/(PI()*202*1000000000*3.484^2))))))</f>
        <v>972.63338039301186</v>
      </c>
    </row>
    <row r="2922" spans="1:9" x14ac:dyDescent="0.25">
      <c r="A2922" s="3">
        <f>'Данные с датчиков 1'!A2922</f>
        <v>291.60000000000002</v>
      </c>
      <c r="B2922" s="3">
        <f>LN((56.48+'Данные с датчиков 1'!B2922)/(56.48))</f>
        <v>0.15875323449128703</v>
      </c>
      <c r="C2922" s="3">
        <f>'Данные с датчиков 1'!C2922/((PI()*3.5^2)*(1-((0.3*$B$397)-0.5*(B2922-('Данные с датчиков 1'!C2922/(PI()*202*1000000000*3.5^2))))))</f>
        <v>948.53359786125338</v>
      </c>
      <c r="D2922" s="3">
        <f>'Данные с датчиков 1'!D2922</f>
        <v>291.60000000000002</v>
      </c>
      <c r="E2922" s="3">
        <f>LN((56.48+'Данные с датчиков 1'!E2922)/(56.48))</f>
        <v>0.15875821957568792</v>
      </c>
      <c r="F2922" s="3">
        <f>'Данные с датчиков 1'!F2922/((PI()*3.48^2)*(1-((0.3*$E$397)-0.5*(E2922-('Данные с датчиков 1'!F2922/(PI()*202*1000000000*3.48^2))))))</f>
        <v>1000.611009937136</v>
      </c>
      <c r="G2922" s="3">
        <f>'Данные с датчиков 1'!G2922</f>
        <v>291.60000000000002</v>
      </c>
      <c r="H2922" s="3">
        <f>LN((56.48+'Данные с датчиков 1'!H2922)/(56.48))</f>
        <v>0.15875942807725485</v>
      </c>
      <c r="I2922" s="3">
        <f>'Данные с датчиков 1'!I2922/((PI()*3.484^2)*(1-((0.3*$H$404)-0.5*(H2922-('Данные с датчиков 1'!I2922/(PI()*202*1000000000*3.484^2))))))</f>
        <v>972.90637608793736</v>
      </c>
    </row>
    <row r="2923" spans="1:9" x14ac:dyDescent="0.25">
      <c r="A2923" s="3">
        <f>'Данные с датчиков 1'!A2923</f>
        <v>291.7</v>
      </c>
      <c r="B2923" s="3">
        <f>LN((56.48+'Данные с датчиков 1'!B2923)/(56.48))</f>
        <v>0.15881033487922258</v>
      </c>
      <c r="C2923" s="3">
        <f>'Данные с датчиков 1'!C2923/((PI()*3.5^2)*(1-((0.3*$B$397)-0.5*(B2923-('Данные с датчиков 1'!C2923/(PI()*202*1000000000*3.5^2))))))</f>
        <v>948.79244060880001</v>
      </c>
      <c r="D2923" s="3">
        <f>'Данные с датчиков 1'!D2923</f>
        <v>291.7</v>
      </c>
      <c r="E2923" s="3">
        <f>LN((56.48+'Данные с датчиков 1'!E2923)/(56.48))</f>
        <v>0.15880263104890088</v>
      </c>
      <c r="F2923" s="3">
        <f>'Данные с датчиков 1'!F2923/((PI()*3.48^2)*(1-((0.3*$E$397)-0.5*(E2923-('Данные с датчиков 1'!F2923/(PI()*202*1000000000*3.48^2))))))</f>
        <v>1000.2325696617288</v>
      </c>
      <c r="G2923" s="3">
        <f>'Данные с датчиков 1'!G2923</f>
        <v>291.7</v>
      </c>
      <c r="H2923" s="3">
        <f>LN((56.48+'Данные с датчиков 1'!H2923)/(56.48))</f>
        <v>0.15880595427710284</v>
      </c>
      <c r="I2923" s="3">
        <f>'Данные с датчиков 1'!I2923/((PI()*3.484^2)*(1-((0.3*$H$404)-0.5*(H2923-('Данные с датчиков 1'!I2923/(PI()*202*1000000000*3.484^2))))))</f>
        <v>972.66424829299854</v>
      </c>
    </row>
    <row r="2924" spans="1:9" x14ac:dyDescent="0.25">
      <c r="A2924" s="3">
        <f>'Данные с датчиков 1'!A2924</f>
        <v>291.8</v>
      </c>
      <c r="B2924" s="3">
        <f>LN((56.48+'Данные с датчиков 1'!B2924)/(56.48))</f>
        <v>0.15885731185424487</v>
      </c>
      <c r="C2924" s="3">
        <f>'Данные с датчиков 1'!C2924/((PI()*3.5^2)*(1-((0.3*$B$397)-0.5*(B2924-('Данные с датчиков 1'!C2924/(PI()*202*1000000000*3.5^2))))))</f>
        <v>948.55249560574714</v>
      </c>
      <c r="D2924" s="3">
        <f>'Данные с датчиков 1'!D2924</f>
        <v>291.8</v>
      </c>
      <c r="E2924" s="3">
        <f>LN((56.48+'Данные с датчиков 1'!E2924)/(56.48))</f>
        <v>0.1588574629020521</v>
      </c>
      <c r="F2924" s="3">
        <f>'Данные с датчиков 1'!F2924/((PI()*3.48^2)*(1-((0.3*$E$397)-0.5*(E2924-('Данные с датчиков 1'!F2924/(PI()*202*1000000000*3.48^2))))))</f>
        <v>1000.4251552641326</v>
      </c>
      <c r="G2924" s="3">
        <f>'Данные с датчиков 1'!G2924</f>
        <v>291.8</v>
      </c>
      <c r="H2924" s="3">
        <f>LN((56.48+'Данные с датчиков 1'!H2924)/(56.48))</f>
        <v>0.15885821814074641</v>
      </c>
      <c r="I2924" s="3">
        <f>'Данные с датчиков 1'!I2924/((PI()*3.484^2)*(1-((0.3*$H$404)-0.5*(H2924-('Данные с датчиков 1'!I2924/(PI()*202*1000000000*3.484^2))))))</f>
        <v>972.68706348203557</v>
      </c>
    </row>
    <row r="2925" spans="1:9" x14ac:dyDescent="0.25">
      <c r="A2925" s="3">
        <f>'Данные с датчиков 1'!A2925</f>
        <v>291.89999999999998</v>
      </c>
      <c r="B2925" s="3">
        <f>LN((56.48+'Данные с датчиков 1'!B2925)/(56.48))</f>
        <v>0.15891002615355454</v>
      </c>
      <c r="C2925" s="3">
        <f>'Данные с датчиков 1'!C2925/((PI()*3.5^2)*(1-((0.3*$B$397)-0.5*(B2925-('Данные с датчиков 1'!C2925/(PI()*202*1000000000*3.5^2))))))</f>
        <v>948.58747902520952</v>
      </c>
      <c r="D2925" s="3">
        <f>'Данные с датчиков 1'!D2925</f>
        <v>291.89999999999998</v>
      </c>
      <c r="E2925" s="3">
        <f>LN((56.48+'Данные с датчиков 1'!E2925)/(56.48))</f>
        <v>0.15890443766324661</v>
      </c>
      <c r="F2925" s="3">
        <f>'Данные с датчиков 1'!F2925/((PI()*3.48^2)*(1-((0.3*$E$397)-0.5*(E2925-('Данные с датчиков 1'!F2925/(PI()*202*1000000000*3.48^2))))))</f>
        <v>1000.1903665398166</v>
      </c>
      <c r="G2925" s="3">
        <f>'Данные с датчиков 1'!G2925</f>
        <v>291.89999999999998</v>
      </c>
      <c r="H2925" s="3">
        <f>LN((56.48+'Данные с датчиков 1'!H2925)/(56.48))</f>
        <v>0.15890655223081981</v>
      </c>
      <c r="I2925" s="3">
        <f>'Данные с датчиков 1'!I2925/((PI()*3.484^2)*(1-((0.3*$H$404)-0.5*(H2925-('Данные с датчиков 1'!I2925/(PI()*202*1000000000*3.484^2))))))</f>
        <v>972.56122905520795</v>
      </c>
    </row>
    <row r="2926" spans="1:9" x14ac:dyDescent="0.25">
      <c r="A2926" s="3">
        <f>'Данные с датчиков 1'!A2926</f>
        <v>292</v>
      </c>
      <c r="B2926" s="3">
        <f>LN((56.48+'Данные с датчиков 1'!B2926)/(56.48))</f>
        <v>0.15895850877220538</v>
      </c>
      <c r="C2926" s="3">
        <f>'Данные с датчиков 1'!C2926/((PI()*3.5^2)*(1-((0.3*$B$397)-0.5*(B2926-('Данные с датчиков 1'!C2926/(PI()*202*1000000000*3.5^2))))))</f>
        <v>948.43611792649938</v>
      </c>
      <c r="D2926" s="3">
        <f>'Данные с датчиков 1'!D2926</f>
        <v>292</v>
      </c>
      <c r="E2926" s="3">
        <f>LN((56.48+'Данные с датчиков 1'!E2926)/(56.48))</f>
        <v>0.15895745154390908</v>
      </c>
      <c r="F2926" s="3">
        <f>'Данные с датчиков 1'!F2926/((PI()*3.48^2)*(1-((0.3*$E$397)-0.5*(E2926-('Данные с датчиков 1'!F2926/(PI()*202*1000000000*3.48^2))))))</f>
        <v>1000.250647829615</v>
      </c>
      <c r="G2926" s="3">
        <f>'Данные с датчиков 1'!G2926</f>
        <v>292</v>
      </c>
      <c r="H2926" s="3">
        <f>LN((56.48+'Данные с датчиков 1'!H2926)/(56.48))</f>
        <v>0.15895639431449507</v>
      </c>
      <c r="I2926" s="3">
        <f>'Данные с датчиков 1'!I2926/((PI()*3.484^2)*(1-((0.3*$H$404)-0.5*(H2926-('Данные с датчиков 1'!I2926/(PI()*202*1000000000*3.484^2))))))</f>
        <v>972.45706602941254</v>
      </c>
    </row>
    <row r="2927" spans="1:9" x14ac:dyDescent="0.25">
      <c r="A2927" s="3">
        <f>'Данные с датчиков 1'!A2927</f>
        <v>292.10000000000002</v>
      </c>
      <c r="B2927" s="3">
        <f>LN((56.48+'Данные с датчиков 1'!B2927)/(56.48))</f>
        <v>0.1590075931410713</v>
      </c>
      <c r="C2927" s="3">
        <f>'Данные с датчиков 1'!C2927/((PI()*3.5^2)*(1-((0.3*$B$397)-0.5*(B2927-('Данные с датчиков 1'!C2927/(PI()*202*1000000000*3.5^2))))))</f>
        <v>948.29660972161605</v>
      </c>
      <c r="D2927" s="3">
        <f>'Данные с датчиков 1'!D2927</f>
        <v>292.10000000000002</v>
      </c>
      <c r="E2927" s="3">
        <f>LN((56.48+'Данные с датчиков 1'!E2927)/(56.48))</f>
        <v>0.15900547878714555</v>
      </c>
      <c r="F2927" s="3">
        <f>'Данные с датчиков 1'!F2927/((PI()*3.48^2)*(1-((0.3*$E$397)-0.5*(E2927-('Данные с датчиков 1'!F2927/(PI()*202*1000000000*3.48^2))))))</f>
        <v>1000.111960497466</v>
      </c>
      <c r="G2927" s="3">
        <f>'Данные с датчиков 1'!G2927</f>
        <v>292.10000000000002</v>
      </c>
      <c r="H2927" s="3">
        <f>LN((56.48+'Данные с датчиков 1'!H2927)/(56.48))</f>
        <v>0.15900895236623444</v>
      </c>
      <c r="I2927" s="3">
        <f>'Данные с датчиков 1'!I2927/((PI()*3.484^2)*(1-((0.3*$H$404)-0.5*(H2927-('Данные с датчиков 1'!I2927/(PI()*202*1000000000*3.484^2))))))</f>
        <v>972.52034185022092</v>
      </c>
    </row>
    <row r="2928" spans="1:9" x14ac:dyDescent="0.25">
      <c r="A2928" s="3">
        <f>'Данные с датчиков 1'!A2928</f>
        <v>292.2</v>
      </c>
      <c r="B2928" s="3">
        <f>LN((56.48+'Данные с датчиков 1'!B2928)/(56.48))</f>
        <v>0.15906120562176768</v>
      </c>
      <c r="C2928" s="3">
        <f>'Данные с датчиков 1'!C2928/((PI()*3.5^2)*(1-((0.3*$B$397)-0.5*(B2928-('Данные с датчиков 1'!C2928/(PI()*202*1000000000*3.5^2))))))</f>
        <v>948.3791738119977</v>
      </c>
      <c r="D2928" s="3">
        <f>'Данные с датчиков 1'!D2928</f>
        <v>292.2</v>
      </c>
      <c r="E2928" s="3">
        <f>LN((56.48+'Данные с датчиков 1'!E2928)/(56.48))</f>
        <v>0.1590565240830607</v>
      </c>
      <c r="F2928" s="3">
        <f>'Данные с датчиков 1'!F2928/((PI()*3.48^2)*(1-((0.3*$E$397)-0.5*(E2928-('Данные с датчиков 1'!F2928/(PI()*202*1000000000*3.48^2))))))</f>
        <v>1000.0672038251109</v>
      </c>
      <c r="G2928" s="3">
        <f>'Данные с датчиков 1'!G2928</f>
        <v>292.2</v>
      </c>
      <c r="H2928" s="3">
        <f>LN((56.48+'Данные с датчиков 1'!H2928)/(56.48))</f>
        <v>0.15905622204755296</v>
      </c>
      <c r="I2928" s="3">
        <f>'Данные с датчиков 1'!I2928/((PI()*3.484^2)*(1-((0.3*$H$404)-0.5*(H2928-('Данные с датчиков 1'!I2928/(PI()*202*1000000000*3.484^2))))))</f>
        <v>972.31210417187344</v>
      </c>
    </row>
    <row r="2929" spans="1:9" x14ac:dyDescent="0.25">
      <c r="A2929" s="3">
        <f>'Данные с датчиков 1'!A2929</f>
        <v>292.3</v>
      </c>
      <c r="B2929" s="3">
        <f>LN((56.48+'Данные с датчиков 1'!B2929)/(56.48))</f>
        <v>0.15910605667211661</v>
      </c>
      <c r="C2929" s="3">
        <f>'Данные с датчиков 1'!C2929/((PI()*3.5^2)*(1-((0.3*$B$397)-0.5*(B2929-('Данные с датчиков 1'!C2929/(PI()*202*1000000000*3.5^2))))))</f>
        <v>948.03195929750075</v>
      </c>
      <c r="D2929" s="3">
        <f>'Данные с датчиков 1'!D2929</f>
        <v>292.3</v>
      </c>
      <c r="E2929" s="3">
        <f>LN((56.48+'Данные с датчиков 1'!E2929)/(56.48))</f>
        <v>0.15910771778349814</v>
      </c>
      <c r="F2929" s="3">
        <f>'Данные с датчиков 1'!F2929/((PI()*3.48^2)*(1-((0.3*$E$397)-0.5*(E2929-('Данные с датчиков 1'!F2929/(PI()*202*1000000000*3.48^2))))))</f>
        <v>1000.0698527051104</v>
      </c>
      <c r="G2929" s="3">
        <f>'Данные с датчиков 1'!G2929</f>
        <v>292.3</v>
      </c>
      <c r="H2929" s="3">
        <f>LN((56.48+'Данные с датчиков 1'!H2929)/(56.48))</f>
        <v>0.15910998293093559</v>
      </c>
      <c r="I2929" s="3">
        <f>'Данные с датчиков 1'!I2929/((PI()*3.484^2)*(1-((0.3*$H$404)-0.5*(H2929-('Данные с датчиков 1'!I2929/(PI()*202*1000000000*3.484^2))))))</f>
        <v>972.43758059784125</v>
      </c>
    </row>
    <row r="2930" spans="1:9" x14ac:dyDescent="0.25">
      <c r="A2930" s="3">
        <f>'Данные с датчиков 1'!A2930</f>
        <v>292.39999999999998</v>
      </c>
      <c r="B2930" s="3">
        <f>LN((56.48+'Данные с датчиков 1'!B2930)/(56.48))</f>
        <v>0.15916177790228958</v>
      </c>
      <c r="C2930" s="3">
        <f>'Данные с датчиков 1'!C2930/((PI()*3.5^2)*(1-((0.3*$B$397)-0.5*(B2930-('Данные с датчиков 1'!C2930/(PI()*202*1000000000*3.5^2))))))</f>
        <v>948.23234046181153</v>
      </c>
      <c r="D2930" s="3">
        <f>'Данные с датчиков 1'!D2930</f>
        <v>292.39999999999998</v>
      </c>
      <c r="E2930" s="3">
        <f>LN((56.48+'Данные с датчиков 1'!E2930)/(56.48))</f>
        <v>0.15915558680781683</v>
      </c>
      <c r="F2930" s="3">
        <f>'Данные с датчиков 1'!F2930/((PI()*3.48^2)*(1-((0.3*$E$397)-0.5*(E2930-('Данные с датчиков 1'!F2930/(PI()*202*1000000000*3.48^2))))))</f>
        <v>999.87957000731296</v>
      </c>
      <c r="G2930" s="3">
        <f>'Данные с датчиков 1'!G2930</f>
        <v>292.39999999999998</v>
      </c>
      <c r="H2930" s="3">
        <f>LN((56.48+'Данные с датчиков 1'!H2930)/(56.48))</f>
        <v>0.15915815385164009</v>
      </c>
      <c r="I2930" s="3">
        <f>'Данные с датчиков 1'!I2930/((PI()*3.484^2)*(1-((0.3*$H$404)-0.5*(H2930-('Данные с датчиков 1'!I2930/(PI()*202*1000000000*3.484^2))))))</f>
        <v>972.29761099628524</v>
      </c>
    </row>
    <row r="2931" spans="1:9" x14ac:dyDescent="0.25">
      <c r="A2931" s="3">
        <f>'Данные с датчиков 1'!A2931</f>
        <v>292.5</v>
      </c>
      <c r="B2931" s="3">
        <f>LN((56.48+'Данные с датчиков 1'!B2931)/(56.48))</f>
        <v>0.15921160726692588</v>
      </c>
      <c r="C2931" s="3">
        <f>'Данные с датчиков 1'!C2931/((PI()*3.5^2)*(1-((0.3*$B$397)-0.5*(B2931-('Данные с датчиков 1'!C2931/(PI()*202*1000000000*3.5^2))))))</f>
        <v>948.14541135229229</v>
      </c>
      <c r="D2931" s="3">
        <f>'Данные с датчиков 1'!D2931</f>
        <v>292.5</v>
      </c>
      <c r="E2931" s="3">
        <f>LN((56.48+'Данные с датчиков 1'!E2931)/(56.48))</f>
        <v>0.15920904036031638</v>
      </c>
      <c r="F2931" s="3">
        <f>'Данные с датчиков 1'!F2931/((PI()*3.48^2)*(1-((0.3*$E$397)-0.5*(E2931-('Данные с датчиков 1'!F2931/(PI()*202*1000000000*3.48^2))))))</f>
        <v>999.9956353657733</v>
      </c>
      <c r="G2931" s="3">
        <f>'Данные с датчиков 1'!G2931</f>
        <v>292.5</v>
      </c>
      <c r="H2931" s="3">
        <f>LN((56.48+'Данные с датчиков 1'!H2931)/(56.48))</f>
        <v>0.15920919135500497</v>
      </c>
      <c r="I2931" s="3">
        <f>'Данные с датчиков 1'!I2931/((PI()*3.484^2)*(1-((0.3*$H$404)-0.5*(H2931-('Данные с датчиков 1'!I2931/(PI()*202*1000000000*3.484^2))))))</f>
        <v>972.26025031168842</v>
      </c>
    </row>
    <row r="2932" spans="1:9" x14ac:dyDescent="0.25">
      <c r="A2932" s="3">
        <f>'Данные с датчиков 1'!A2932</f>
        <v>292.60000000000002</v>
      </c>
      <c r="B2932" s="3">
        <f>LN((56.48+'Данные с датчиков 1'!B2932)/(56.48))</f>
        <v>0.15925992427968752</v>
      </c>
      <c r="C2932" s="3">
        <f>'Данные с датчиков 1'!C2932/((PI()*3.5^2)*(1-((0.3*$B$397)-0.5*(B2932-('Данные с датчиков 1'!C2932/(PI()*202*1000000000*3.5^2))))))</f>
        <v>947.9475099319875</v>
      </c>
      <c r="D2932" s="3">
        <f>'Данные с датчиков 1'!D2932</f>
        <v>292.60000000000002</v>
      </c>
      <c r="E2932" s="3">
        <f>LN((56.48+'Данные с датчиков 1'!E2932)/(56.48))</f>
        <v>0.15925705552224548</v>
      </c>
      <c r="F2932" s="3">
        <f>'Данные с датчиков 1'!F2932/((PI()*3.48^2)*(1-((0.3*$E$397)-0.5*(E2932-('Данные с датчиков 1'!F2932/(PI()*202*1000000000*3.48^2))))))</f>
        <v>999.85611444472465</v>
      </c>
      <c r="G2932" s="3">
        <f>'Данные с датчиков 1'!G2932</f>
        <v>292.60000000000002</v>
      </c>
      <c r="H2932" s="3">
        <f>LN((56.48+'Данные с датчиков 1'!H2932)/(56.48))</f>
        <v>0.15925796144653728</v>
      </c>
      <c r="I2932" s="3">
        <f>'Данные с датчиков 1'!I2932/((PI()*3.484^2)*(1-((0.3*$H$404)-0.5*(H2932-('Данные с датчиков 1'!I2932/(PI()*202*1000000000*3.484^2))))))</f>
        <v>972.20033179350219</v>
      </c>
    </row>
    <row r="2933" spans="1:9" x14ac:dyDescent="0.25">
      <c r="A2933" s="3">
        <f>'Данные с датчиков 1'!A2933</f>
        <v>292.7</v>
      </c>
      <c r="B2933" s="3">
        <f>LN((56.48+'Данные с датчиков 1'!B2933)/(56.48))</f>
        <v>0.15931216442310922</v>
      </c>
      <c r="C2933" s="3">
        <f>'Данные с датчиков 1'!C2933/((PI()*3.5^2)*(1-((0.3*$B$397)-0.5*(B2933-('Данные с датчиков 1'!C2933/(PI()*202*1000000000*3.5^2))))))</f>
        <v>948.00011972379923</v>
      </c>
      <c r="D2933" s="3">
        <f>'Данные с датчиков 1'!D2933</f>
        <v>292.7</v>
      </c>
      <c r="E2933" s="3">
        <f>LN((56.48+'Данные с датчиков 1'!E2933)/(56.48))</f>
        <v>0.15930929581552758</v>
      </c>
      <c r="F2933" s="3">
        <f>'Данные с датчиков 1'!F2933/((PI()*3.48^2)*(1-((0.3*$E$397)-0.5*(E2933-('Данные с датчиков 1'!F2933/(PI()*202*1000000000*3.48^2))))))</f>
        <v>999.8798135359142</v>
      </c>
      <c r="G2933" s="3">
        <f>'Данные с датчиков 1'!G2933</f>
        <v>292.7</v>
      </c>
      <c r="H2933" s="3">
        <f>LN((56.48+'Данные с датчиков 1'!H2933)/(56.48))</f>
        <v>0.15930763503895612</v>
      </c>
      <c r="I2933" s="3">
        <f>'Данные с датчиков 1'!I2933/((PI()*3.484^2)*(1-((0.3*$H$404)-0.5*(H2933-('Данные с датчиков 1'!I2933/(PI()*202*1000000000*3.484^2))))))</f>
        <v>972.10381446649205</v>
      </c>
    </row>
    <row r="2934" spans="1:9" x14ac:dyDescent="0.25">
      <c r="A2934" s="3">
        <f>'Данные с датчиков 1'!A2934</f>
        <v>292.8</v>
      </c>
      <c r="B2934" s="3">
        <f>LN((56.48+'Данные с датчиков 1'!B2934)/(56.48))</f>
        <v>0.15935987269008509</v>
      </c>
      <c r="C2934" s="3">
        <f>'Данные с датчиков 1'!C2934/((PI()*3.5^2)*(1-((0.3*$B$397)-0.5*(B2934-('Данные с датчиков 1'!C2934/(PI()*202*1000000000*3.5^2))))))</f>
        <v>947.75812755556478</v>
      </c>
      <c r="D2934" s="3">
        <f>'Данные с датчиков 1'!D2934</f>
        <v>292.8</v>
      </c>
      <c r="E2934" s="3">
        <f>LN((56.48+'Данные с датчиков 1'!E2934)/(56.48))</f>
        <v>0.15935670227459101</v>
      </c>
      <c r="F2934" s="3">
        <f>'Данные с датчиков 1'!F2934/((PI()*3.48^2)*(1-((0.3*$E$397)-0.5*(E2934-('Данные с датчиков 1'!F2934/(PI()*202*1000000000*3.48^2))))))</f>
        <v>999.73934126440213</v>
      </c>
      <c r="G2934" s="3">
        <f>'Данные с датчиков 1'!G2934</f>
        <v>292.8</v>
      </c>
      <c r="H2934" s="3">
        <f>LN((56.48+'Данные с датчиков 1'!H2934)/(56.48))</f>
        <v>0.15936153337990419</v>
      </c>
      <c r="I2934" s="3">
        <f>'Данные с датчиков 1'!I2934/((PI()*3.484^2)*(1-((0.3*$H$404)-0.5*(H2934-('Данные с датчиков 1'!I2934/(PI()*202*1000000000*3.484^2))))))</f>
        <v>972.24402005168588</v>
      </c>
    </row>
    <row r="2935" spans="1:9" x14ac:dyDescent="0.25">
      <c r="A2935" s="3">
        <f>'Данные с датчиков 1'!A2935</f>
        <v>292.89999999999998</v>
      </c>
      <c r="B2935" s="3">
        <f>LN((56.48+'Данные с датчиков 1'!B2935)/(56.48))</f>
        <v>0.1594107489352905</v>
      </c>
      <c r="C2935" s="3">
        <f>'Данные с датчиков 1'!C2935/((PI()*3.5^2)*(1-((0.3*$B$397)-0.5*(B2935-('Данные с датчиков 1'!C2935/(PI()*202*1000000000*3.5^2))))))</f>
        <v>947.72231631708541</v>
      </c>
      <c r="D2935" s="3">
        <f>'Данные с датчиков 1'!D2935</f>
        <v>292.89999999999998</v>
      </c>
      <c r="E2935" s="3">
        <f>LN((56.48+'Данные с датчиков 1'!E2935)/(56.48))</f>
        <v>0.15940697482200908</v>
      </c>
      <c r="F2935" s="3">
        <f>'Данные с датчиков 1'!F2935/((PI()*3.48^2)*(1-((0.3*$E$397)-0.5*(E2935-('Данные с датчиков 1'!F2935/(PI()*202*1000000000*3.48^2))))))</f>
        <v>999.65907389005974</v>
      </c>
      <c r="G2935" s="3">
        <f>'Данные с датчиков 1'!G2935</f>
        <v>292.89999999999998</v>
      </c>
      <c r="H2935" s="3">
        <f>LN((56.48+'Данные с датчиков 1'!H2935)/(56.48))</f>
        <v>0.15940591806773755</v>
      </c>
      <c r="I2935" s="3">
        <f>'Данные с датчиков 1'!I2935/((PI()*3.484^2)*(1-((0.3*$H$404)-0.5*(H2935-('Данные с датчиков 1'!I2935/(PI()*202*1000000000*3.484^2))))))</f>
        <v>971.89714249891551</v>
      </c>
    </row>
    <row r="2936" spans="1:9" x14ac:dyDescent="0.25">
      <c r="A2936" s="3">
        <f>'Данные с датчиков 1'!A2936</f>
        <v>293</v>
      </c>
      <c r="B2936" s="3">
        <f>LN((56.48+'Данные с датчиков 1'!B2936)/(56.48))</f>
        <v>0.15946071685242594</v>
      </c>
      <c r="C2936" s="3">
        <f>'Данные с датчиков 1'!C2936/((PI()*3.5^2)*(1-((0.3*$B$397)-0.5*(B2936-('Данные с датчиков 1'!C2936/(PI()*202*1000000000*3.5^2))))))</f>
        <v>947.63080713627198</v>
      </c>
      <c r="D2936" s="3">
        <f>'Данные с датчиков 1'!D2936</f>
        <v>293</v>
      </c>
      <c r="E2936" s="3">
        <f>LN((56.48+'Данные с датчиков 1'!E2936)/(56.48))</f>
        <v>0.15946011302543078</v>
      </c>
      <c r="F2936" s="3">
        <f>'Данные с датчиков 1'!F2936/((PI()*3.48^2)*(1-((0.3*$E$397)-0.5*(E2936-('Данные с датчиков 1'!F2936/(PI()*202*1000000000*3.48^2))))))</f>
        <v>999.75977543693193</v>
      </c>
      <c r="G2936" s="3">
        <f>'Данные с датчиков 1'!G2936</f>
        <v>293</v>
      </c>
      <c r="H2936" s="3">
        <f>LN((56.48+'Данные с датчиков 1'!H2936)/(56.48))</f>
        <v>0.1594637359819325</v>
      </c>
      <c r="I2936" s="3">
        <f>'Данные с датчиков 1'!I2936/((PI()*3.484^2)*(1-((0.3*$H$404)-0.5*(H2936-('Данные с датчиков 1'!I2936/(PI()*202*1000000000*3.484^2))))))</f>
        <v>972.23962633060023</v>
      </c>
    </row>
    <row r="2937" spans="1:9" x14ac:dyDescent="0.25">
      <c r="A2937" s="3">
        <f>'Данные с датчиков 1'!A2937</f>
        <v>293.10000000000002</v>
      </c>
      <c r="B2937" s="3">
        <f>LN((56.48+'Данные с датчиков 1'!B2937)/(56.48))</f>
        <v>0.15951309745654949</v>
      </c>
      <c r="C2937" s="3">
        <f>'Данные с датчиков 1'!C2937/((PI()*3.5^2)*(1-((0.3*$B$397)-0.5*(B2937-('Данные с датчиков 1'!C2937/(PI()*202*1000000000*3.5^2))))))</f>
        <v>947.64920590622091</v>
      </c>
      <c r="D2937" s="3">
        <f>'Данные с датчиков 1'!D2937</f>
        <v>293.10000000000002</v>
      </c>
      <c r="E2937" s="3">
        <f>LN((56.48+'Данные с датчиков 1'!E2937)/(56.48))</f>
        <v>0.15950524808834038</v>
      </c>
      <c r="F2937" s="3">
        <f>'Данные с датчиков 1'!F2937/((PI()*3.48^2)*(1-((0.3*$E$397)-0.5*(E2937-('Данные с датчиков 1'!F2937/(PI()*202*1000000000*3.48^2))))))</f>
        <v>999.44085264592752</v>
      </c>
      <c r="G2937" s="3">
        <f>'Данные с датчиков 1'!G2937</f>
        <v>293.10000000000002</v>
      </c>
      <c r="H2937" s="3">
        <f>LN((56.48+'Данные с датчиков 1'!H2937)/(56.48))</f>
        <v>0.15951309745654949</v>
      </c>
      <c r="I2937" s="3">
        <f>'Данные с датчиков 1'!I2937/((PI()*3.484^2)*(1-((0.3*$H$404)-0.5*(H2937-('Данные с датчиков 1'!I2937/(PI()*202*1000000000*3.484^2))))))</f>
        <v>972.14096713745801</v>
      </c>
    </row>
    <row r="2938" spans="1:9" x14ac:dyDescent="0.25">
      <c r="A2938" s="3">
        <f>'Данные с датчиков 1'!A2938</f>
        <v>293.2</v>
      </c>
      <c r="B2938" s="3">
        <f>LN((56.48+'Данные с датчиков 1'!B2938)/(56.48))</f>
        <v>0.15956441873030039</v>
      </c>
      <c r="C2938" s="3">
        <f>'Данные с датчиков 1'!C2938/((PI()*3.5^2)*(1-((0.3*$B$397)-0.5*(B2938-('Данные с датчиков 1'!C2938/(PI()*202*1000000000*3.5^2))))))</f>
        <v>947.6633416203357</v>
      </c>
      <c r="D2938" s="3">
        <f>'Данные с датчиков 1'!D2938</f>
        <v>293.2</v>
      </c>
      <c r="E2938" s="3">
        <f>LN((56.48+'Данные с датчиков 1'!E2938)/(56.48))</f>
        <v>0.15956275837737724</v>
      </c>
      <c r="F2938" s="3">
        <f>'Данные с датчиков 1'!F2938/((PI()*3.48^2)*(1-((0.3*$E$397)-0.5*(E2938-('Данные с датчиков 1'!F2938/(PI()*202*1000000000*3.48^2))))))</f>
        <v>999.770229726818</v>
      </c>
      <c r="G2938" s="3">
        <f>'Данные с датчиков 1'!G2938</f>
        <v>293.2</v>
      </c>
      <c r="H2938" s="3">
        <f>LN((56.48+'Данные с датчиков 1'!H2938)/(56.48))</f>
        <v>0.15956275837737724</v>
      </c>
      <c r="I2938" s="3">
        <f>'Данные с датчиков 1'!I2938/((PI()*3.484^2)*(1-((0.3*$H$404)-0.5*(H2938-('Данные с датчиков 1'!I2938/(PI()*202*1000000000*3.484^2))))))</f>
        <v>972.01505972575569</v>
      </c>
    </row>
    <row r="2939" spans="1:9" x14ac:dyDescent="0.25">
      <c r="A2939" s="3">
        <f>'Данные с датчиков 1'!A2939</f>
        <v>293.3</v>
      </c>
      <c r="B2939" s="3">
        <f>LN((56.48+'Данные с датчиков 1'!B2939)/(56.48))</f>
        <v>0.15961105842695461</v>
      </c>
      <c r="C2939" s="3">
        <f>'Данные с датчиков 1'!C2939/((PI()*3.5^2)*(1-((0.3*$B$397)-0.5*(B2939-('Данные с датчиков 1'!C2939/(PI()*202*1000000000*3.5^2))))))</f>
        <v>947.37389582849005</v>
      </c>
      <c r="D2939" s="3">
        <f>'Данные с датчиков 1'!D2939</f>
        <v>293.3</v>
      </c>
      <c r="E2939" s="3">
        <f>LN((56.48+'Данные с датчиков 1'!E2939)/(56.48))</f>
        <v>0.15961136029492856</v>
      </c>
      <c r="F2939" s="3">
        <f>'Данные с датчиков 1'!F2939/((PI()*3.48^2)*(1-((0.3*$E$397)-0.5*(E2939-('Данные с датчиков 1'!F2939/(PI()*202*1000000000*3.48^2))))))</f>
        <v>999.61945926778708</v>
      </c>
      <c r="G2939" s="3">
        <f>'Данные с датчиков 1'!G2939</f>
        <v>293.3</v>
      </c>
      <c r="H2939" s="3">
        <f>LN((56.48+'Данные с датчиков 1'!H2939)/(56.48))</f>
        <v>0.15961332243453907</v>
      </c>
      <c r="I2939" s="3">
        <f>'Данные с датчиков 1'!I2939/((PI()*3.484^2)*(1-((0.3*$H$404)-0.5*(H2939-('Данные с датчиков 1'!I2939/(PI()*202*1000000000*3.484^2))))))</f>
        <v>971.97353537163292</v>
      </c>
    </row>
    <row r="2940" spans="1:9" x14ac:dyDescent="0.25">
      <c r="A2940" s="3">
        <f>'Данные с датчиков 1'!A2940</f>
        <v>293.39999999999998</v>
      </c>
      <c r="B2940" s="3">
        <f>LN((56.48+'Данные с датчиков 1'!B2940)/(56.48))</f>
        <v>0.15966343115689341</v>
      </c>
      <c r="C2940" s="3">
        <f>'Данные с датчиков 1'!C2940/((PI()*3.5^2)*(1-((0.3*$B$397)-0.5*(B2940-('Данные с датчиков 1'!C2940/(PI()*202*1000000000*3.5^2))))))</f>
        <v>947.42702007952005</v>
      </c>
      <c r="D2940" s="3">
        <f>'Данные с датчиков 1'!D2940</f>
        <v>293.39999999999998</v>
      </c>
      <c r="E2940" s="3">
        <f>LN((56.48+'Данные с датчиков 1'!E2940)/(56.48))</f>
        <v>0.15966237467359898</v>
      </c>
      <c r="F2940" s="3">
        <f>'Данные с датчиков 1'!F2940/((PI()*3.48^2)*(1-((0.3*$E$397)-0.5*(E2940-('Данные с датчиков 1'!F2940/(PI()*202*1000000000*3.48^2))))))</f>
        <v>999.57761176244162</v>
      </c>
      <c r="G2940" s="3">
        <f>'Данные с датчиков 1'!G2940</f>
        <v>293.39999999999998</v>
      </c>
      <c r="H2940" s="3">
        <f>LN((56.48+'Данные с датчиков 1'!H2940)/(56.48))</f>
        <v>0.15965890336348648</v>
      </c>
      <c r="I2940" s="3">
        <f>'Данные с датчиков 1'!I2940/((PI()*3.484^2)*(1-((0.3*$H$404)-0.5*(H2940-('Данные с датчиков 1'!I2940/(PI()*202*1000000000*3.484^2))))))</f>
        <v>971.64993656731042</v>
      </c>
    </row>
    <row r="2941" spans="1:9" x14ac:dyDescent="0.25">
      <c r="A2941" s="3">
        <f>'Данные с датчиков 1'!A2941</f>
        <v>293.5</v>
      </c>
      <c r="B2941" s="3">
        <f>LN((56.48+'Данные с датчиков 1'!B2941)/(56.48))</f>
        <v>0.15971112266888507</v>
      </c>
      <c r="C2941" s="3">
        <f>'Данные с датчиков 1'!C2941/((PI()*3.5^2)*(1-((0.3*$B$397)-0.5*(B2941-('Данные с датчиков 1'!C2941/(PI()*202*1000000000*3.5^2))))))</f>
        <v>947.21185786727051</v>
      </c>
      <c r="D2941" s="3">
        <f>'Данные с датчиков 1'!D2941</f>
        <v>293.5</v>
      </c>
      <c r="E2941" s="3">
        <f>LN((56.48+'Данные с датчиков 1'!E2941)/(56.48))</f>
        <v>0.15971233001941612</v>
      </c>
      <c r="F2941" s="3">
        <f>'Данные с датчиков 1'!F2941/((PI()*3.48^2)*(1-((0.3*$E$397)-0.5*(E2941-('Данные с датчиков 1'!F2941/(PI()*202*1000000000*3.48^2))))))</f>
        <v>999.49568930785415</v>
      </c>
      <c r="G2941" s="3">
        <f>'Данные с датчиков 1'!G2941</f>
        <v>293.5</v>
      </c>
      <c r="H2941" s="3">
        <f>LN((56.48+'Данные с датчиков 1'!H2941)/(56.48))</f>
        <v>0.15971549930762494</v>
      </c>
      <c r="I2941" s="3">
        <f>'Данные с датчиков 1'!I2941/((PI()*3.484^2)*(1-((0.3*$H$404)-0.5*(H2941-('Данные с датчиков 1'!I2941/(PI()*202*1000000000*3.484^2))))))</f>
        <v>971.90968554469521</v>
      </c>
    </row>
    <row r="2942" spans="1:9" x14ac:dyDescent="0.25">
      <c r="A2942" s="3">
        <f>'Данные с датчиков 1'!A2942</f>
        <v>293.60000000000002</v>
      </c>
      <c r="B2942" s="3">
        <f>LN((56.48+'Данные с датчиков 1'!B2942)/(56.48))</f>
        <v>0.15976635746355994</v>
      </c>
      <c r="C2942" s="3">
        <f>'Данные с датчиков 1'!C2942/((PI()*3.5^2)*(1-((0.3*$B$397)-0.5*(B2942-('Данные с датчиков 1'!C2942/(PI()*202*1000000000*3.5^2))))))</f>
        <v>947.34875841070391</v>
      </c>
      <c r="D2942" s="3">
        <f>'Данные с датчиков 1'!D2942</f>
        <v>293.60000000000002</v>
      </c>
      <c r="E2942" s="3">
        <f>LN((56.48+'Данные с датчиков 1'!E2942)/(56.48))</f>
        <v>0.15975805734766751</v>
      </c>
      <c r="F2942" s="3">
        <f>'Данные с датчиков 1'!F2942/((PI()*3.48^2)*(1-((0.3*$E$397)-0.5*(E2942-('Данные с датчиков 1'!F2942/(PI()*202*1000000000*3.48^2))))))</f>
        <v>999.19270397332537</v>
      </c>
      <c r="G2942" s="3">
        <f>'Данные с датчиков 1'!G2942</f>
        <v>293.60000000000002</v>
      </c>
      <c r="H2942" s="3">
        <f>LN((56.48+'Данные с датчиков 1'!H2942)/(56.48))</f>
        <v>0.15975956646477227</v>
      </c>
      <c r="I2942" s="3">
        <f>'Данные с датчиков 1'!I2942/((PI()*3.484^2)*(1-((0.3*$H$404)-0.5*(H2942-('Данные с датчиков 1'!I2942/(PI()*202*1000000000*3.484^2))))))</f>
        <v>971.52855008886525</v>
      </c>
    </row>
    <row r="2943" spans="1:9" x14ac:dyDescent="0.25">
      <c r="A2943" s="3">
        <f>'Данные с датчиков 1'!A2943</f>
        <v>293.7</v>
      </c>
      <c r="B2943" s="3">
        <f>LN((56.48+'Данные с датчиков 1'!B2943)/(56.48))</f>
        <v>0.1598120823214039</v>
      </c>
      <c r="C2943" s="3">
        <f>'Данные с датчиков 1'!C2943/((PI()*3.5^2)*(1-((0.3*$B$397)-0.5*(B2943-('Данные с датчиков 1'!C2943/(PI()*202*1000000000*3.5^2))))))</f>
        <v>947.06485806257524</v>
      </c>
      <c r="D2943" s="3">
        <f>'Данные с датчиков 1'!D2943</f>
        <v>293.7</v>
      </c>
      <c r="E2943" s="3">
        <f>LN((56.48+'Данные с датчиков 1'!E2943)/(56.48))</f>
        <v>0.15981404406720967</v>
      </c>
      <c r="F2943" s="3">
        <f>'Данные с датчиков 1'!F2943/((PI()*3.48^2)*(1-((0.3*$E$397)-0.5*(E2943-('Данные с датчиков 1'!F2943/(PI()*202*1000000000*3.48^2))))))</f>
        <v>999.42344270212436</v>
      </c>
      <c r="G2943" s="3">
        <f>'Данные с датчиков 1'!G2943</f>
        <v>293.7</v>
      </c>
      <c r="H2943" s="3">
        <f>LN((56.48+'Данные с датчиков 1'!H2943)/(56.48))</f>
        <v>0.15981404406720967</v>
      </c>
      <c r="I2943" s="3">
        <f>'Данные с датчиков 1'!I2943/((PI()*3.484^2)*(1-((0.3*$H$404)-0.5*(H2943-('Данные с датчиков 1'!I2943/(PI()*202*1000000000*3.484^2))))))</f>
        <v>971.69922019531168</v>
      </c>
    </row>
    <row r="2944" spans="1:9" x14ac:dyDescent="0.25">
      <c r="A2944" s="3">
        <f>'Данные с датчиков 1'!A2944</f>
        <v>293.8</v>
      </c>
      <c r="B2944" s="3">
        <f>LN((56.48+'Данные с датчиков 1'!B2944)/(56.48))</f>
        <v>0.15986550079433937</v>
      </c>
      <c r="C2944" s="3">
        <f>'Данные с датчиков 1'!C2944/((PI()*3.5^2)*(1-((0.3*$B$397)-0.5*(B2944-('Данные с датчиков 1'!C2944/(PI()*202*1000000000*3.5^2))))))</f>
        <v>947.13161689631522</v>
      </c>
      <c r="D2944" s="3">
        <f>'Данные с датчиков 1'!D2944</f>
        <v>293.8</v>
      </c>
      <c r="E2944" s="3">
        <f>LN((56.48+'Данные с датчиков 1'!E2944)/(56.48))</f>
        <v>0.15985855957215619</v>
      </c>
      <c r="F2944" s="3">
        <f>'Данные с датчиков 1'!F2944/((PI()*3.48^2)*(1-((0.3*$E$397)-0.5*(E2944-('Данные с датчиков 1'!F2944/(PI()*202*1000000000*3.48^2))))))</f>
        <v>999.07128490431717</v>
      </c>
      <c r="G2944" s="3">
        <f>'Данные с датчиков 1'!G2944</f>
        <v>293.8</v>
      </c>
      <c r="H2944" s="3">
        <f>LN((56.48+'Данные с датчиков 1'!H2944)/(56.48))</f>
        <v>0.159865953481069</v>
      </c>
      <c r="I2944" s="3">
        <f>'Данные с датчиков 1'!I2944/((PI()*3.484^2)*(1-((0.3*$H$404)-0.5*(H2944-('Данные с датчиков 1'!I2944/(PI()*202*1000000000*3.484^2))))))</f>
        <v>971.73796099532331</v>
      </c>
    </row>
    <row r="2945" spans="1:9" x14ac:dyDescent="0.25">
      <c r="A2945" s="3">
        <f>'Данные с датчиков 1'!A2945</f>
        <v>293.89999999999998</v>
      </c>
      <c r="B2945" s="3">
        <f>LN((56.48+'Данные с датчиков 1'!B2945)/(56.48))</f>
        <v>0.15991755842501515</v>
      </c>
      <c r="C2945" s="3">
        <f>'Данные с датчиков 1'!C2945/((PI()*3.5^2)*(1-((0.3*$B$397)-0.5*(B2945-('Данные с датчиков 1'!C2945/(PI()*202*1000000000*3.5^2))))))</f>
        <v>947.13134454875353</v>
      </c>
      <c r="D2945" s="3">
        <f>'Данные с датчиков 1'!D2945</f>
        <v>293.89999999999998</v>
      </c>
      <c r="E2945" s="3">
        <f>LN((56.48+'Данные с датчиков 1'!E2945)/(56.48))</f>
        <v>0.15991378622400917</v>
      </c>
      <c r="F2945" s="3">
        <f>'Данные с датчиков 1'!F2945/((PI()*3.48^2)*(1-((0.3*$E$397)-0.5*(E2945-('Данные с датчиков 1'!F2945/(PI()*202*1000000000*3.48^2))))))</f>
        <v>999.27615487958178</v>
      </c>
      <c r="G2945" s="3">
        <f>'Данные с датчиков 1'!G2945</f>
        <v>293.89999999999998</v>
      </c>
      <c r="H2945" s="3">
        <f>LN((56.48+'Данные с датчиков 1'!H2945)/(56.48))</f>
        <v>0.15991107023047396</v>
      </c>
      <c r="I2945" s="3">
        <f>'Данные с датчиков 1'!I2945/((PI()*3.484^2)*(1-((0.3*$H$404)-0.5*(H2945-('Данные с датчиков 1'!I2945/(PI()*202*1000000000*3.484^2))))))</f>
        <v>971.40793266649052</v>
      </c>
    </row>
    <row r="2946" spans="1:9" x14ac:dyDescent="0.25">
      <c r="A2946" s="3">
        <f>'Данные с датчиков 1'!A2946</f>
        <v>294</v>
      </c>
      <c r="B2946" s="3">
        <f>LN((56.48+'Данные с датчиков 1'!B2946)/(56.48))</f>
        <v>0.15996237108434261</v>
      </c>
      <c r="C2946" s="3">
        <f>'Данные с датчиков 1'!C2946/((PI()*3.5^2)*(1-((0.3*$B$397)-0.5*(B2946-('Данные с датчиков 1'!C2946/(PI()*202*1000000000*3.5^2))))))</f>
        <v>946.77211025636268</v>
      </c>
      <c r="D2946" s="3">
        <f>'Данные с датчиков 1'!D2946</f>
        <v>294</v>
      </c>
      <c r="E2946" s="3">
        <f>LN((56.48+'Данные с датчиков 1'!E2946)/(56.48))</f>
        <v>0.15996493605795314</v>
      </c>
      <c r="F2946" s="3">
        <f>'Данные с датчиков 1'!F2946/((PI()*3.48^2)*(1-((0.3*$E$397)-0.5*(E2946-('Данные с датчиков 1'!F2946/(PI()*202*1000000000*3.48^2))))))</f>
        <v>999.27501531214671</v>
      </c>
      <c r="G2946" s="3">
        <f>'Данные с датчиков 1'!G2946</f>
        <v>294</v>
      </c>
      <c r="H2946" s="3">
        <f>LN((56.48+'Данные с датчиков 1'!H2946)/(56.48))</f>
        <v>0.15996569046070416</v>
      </c>
      <c r="I2946" s="3">
        <f>'Данные с датчиков 1'!I2946/((PI()*3.484^2)*(1-((0.3*$H$404)-0.5*(H2946-('Данные с датчиков 1'!I2946/(PI()*202*1000000000*3.484^2))))))</f>
        <v>971.60678667463344</v>
      </c>
    </row>
    <row r="2947" spans="1:9" x14ac:dyDescent="0.25">
      <c r="A2947" s="3">
        <f>'Данные с датчиков 1'!A2947</f>
        <v>294.10000000000002</v>
      </c>
      <c r="B2947" s="3">
        <f>LN((56.48+'Данные с датчиков 1'!B2947)/(56.48))</f>
        <v>0.16001744113081515</v>
      </c>
      <c r="C2947" s="3">
        <f>'Данные с датчиков 1'!C2947/((PI()*3.5^2)*(1-((0.3*$B$397)-0.5*(B2947-('Данные с датчиков 1'!C2947/(PI()*202*1000000000*3.5^2))))))</f>
        <v>946.93839863283188</v>
      </c>
      <c r="D2947" s="3">
        <f>'Данные с датчиков 1'!D2947</f>
        <v>294.10000000000002</v>
      </c>
      <c r="E2947" s="3">
        <f>LN((56.48+'Данные с датчиков 1'!E2947)/(56.48))</f>
        <v>0.1600114062051918</v>
      </c>
      <c r="F2947" s="3">
        <f>'Данные с датчиков 1'!F2947/((PI()*3.48^2)*(1-((0.3*$E$397)-0.5*(E2947-('Данные с датчиков 1'!F2947/(PI()*202*1000000000*3.48^2))))))</f>
        <v>998.99525950980694</v>
      </c>
      <c r="G2947" s="3">
        <f>'Данные с датчиков 1'!G2947</f>
        <v>294.10000000000002</v>
      </c>
      <c r="H2947" s="3">
        <f>LN((56.48+'Данные с датчиков 1'!H2947)/(56.48))</f>
        <v>0.16001200969939311</v>
      </c>
      <c r="I2947" s="3">
        <f>'Данные с датчиков 1'!I2947/((PI()*3.484^2)*(1-((0.3*$H$404)-0.5*(H2947-('Данные с датчиков 1'!I2947/(PI()*202*1000000000*3.484^2))))))</f>
        <v>971.34620608156365</v>
      </c>
    </row>
    <row r="2948" spans="1:9" x14ac:dyDescent="0.25">
      <c r="A2948" s="3">
        <f>'Данные с датчиков 1'!A2948</f>
        <v>294.2</v>
      </c>
      <c r="B2948" s="3">
        <f>LN((56.48+'Данные с датчиков 1'!B2948)/(56.48))</f>
        <v>0.16006315450959785</v>
      </c>
      <c r="C2948" s="3">
        <f>'Данные с датчиков 1'!C2948/((PI()*3.5^2)*(1-((0.3*$B$397)-0.5*(B2948-('Данные с датчиков 1'!C2948/(PI()*202*1000000000*3.5^2))))))</f>
        <v>946.62683399434229</v>
      </c>
      <c r="D2948" s="3">
        <f>'Данные с датчиков 1'!D2948</f>
        <v>294.2</v>
      </c>
      <c r="E2948" s="3">
        <f>LN((56.48+'Данные с датчиков 1'!E2948)/(56.48))</f>
        <v>0.16006421056956036</v>
      </c>
      <c r="F2948" s="3">
        <f>'Данные с датчиков 1'!F2948/((PI()*3.48^2)*(1-((0.3*$E$397)-0.5*(E2948-('Данные с датчиков 1'!F2948/(PI()*202*1000000000*3.48^2))))))</f>
        <v>999.10653263126483</v>
      </c>
      <c r="G2948" s="3">
        <f>'Данные с датчиков 1'!G2948</f>
        <v>294.2</v>
      </c>
      <c r="H2948" s="3">
        <f>LN((56.48+'Данные с датчиков 1'!H2948)/(56.48))</f>
        <v>0.16006692614719981</v>
      </c>
      <c r="I2948" s="3">
        <f>'Данные с датчиков 1'!I2948/((PI()*3.484^2)*(1-((0.3*$H$404)-0.5*(H2948-('Данные с датчиков 1'!I2948/(PI()*202*1000000000*3.484^2))))))</f>
        <v>971.50969342324163</v>
      </c>
    </row>
    <row r="2949" spans="1:9" x14ac:dyDescent="0.25">
      <c r="A2949" s="3">
        <f>'Данные с датчиков 1'!A2949</f>
        <v>294.3</v>
      </c>
      <c r="B2949" s="3">
        <f>LN((56.48+'Данные с датчиков 1'!B2949)/(56.48))</f>
        <v>0.1601173138610564</v>
      </c>
      <c r="C2949" s="3">
        <f>'Данные с датчиков 1'!C2949/((PI()*3.5^2)*(1-((0.3*$B$397)-0.5*(B2949-('Данные с датчиков 1'!C2949/(PI()*202*1000000000*3.5^2))))))</f>
        <v>946.74651544431936</v>
      </c>
      <c r="D2949" s="3">
        <f>'Данные с датчиков 1'!D2949</f>
        <v>294.3</v>
      </c>
      <c r="E2949" s="3">
        <f>LN((56.48+'Данные с датчиков 1'!E2949)/(56.48))</f>
        <v>0.16011037438654988</v>
      </c>
      <c r="F2949" s="3">
        <f>'Данные с датчиков 1'!F2949/((PI()*3.48^2)*(1-((0.3*$E$397)-0.5*(E2949-('Данные с датчиков 1'!F2949/(PI()*202*1000000000*3.48^2))))))</f>
        <v>998.8257880851819</v>
      </c>
      <c r="G2949" s="3">
        <f>'Данные с датчиков 1'!G2949</f>
        <v>294.3</v>
      </c>
      <c r="H2949" s="3">
        <f>LN((56.48+'Данные с датчиков 1'!H2949)/(56.48))</f>
        <v>0.16011459842024545</v>
      </c>
      <c r="I2949" s="3">
        <f>'Данные с датчиков 1'!I2949/((PI()*3.484^2)*(1-((0.3*$H$404)-0.5*(H2949-('Данные с датчиков 1'!I2949/(PI()*202*1000000000*3.484^2))))))</f>
        <v>971.32077665740007</v>
      </c>
    </row>
    <row r="2950" spans="1:9" x14ac:dyDescent="0.25">
      <c r="A2950" s="3">
        <f>'Данные с датчиков 1'!A2950</f>
        <v>294.39999999999998</v>
      </c>
      <c r="B2950" s="3">
        <f>LN((56.48+'Данные с датчиков 1'!B2950)/(56.48))</f>
        <v>0.16016483288168484</v>
      </c>
      <c r="C2950" s="3">
        <f>'Данные с датчиков 1'!C2950/((PI()*3.5^2)*(1-((0.3*$B$397)-0.5*(B2950-('Данные с датчиков 1'!C2950/(PI()*202*1000000000*3.5^2))))))</f>
        <v>946.55078318583753</v>
      </c>
      <c r="D2950" s="3">
        <f>'Данные с датчиков 1'!D2950</f>
        <v>294.39999999999998</v>
      </c>
      <c r="E2950" s="3">
        <f>LN((56.48+'Данные с датчиков 1'!E2950)/(56.48))</f>
        <v>0.16016558713364845</v>
      </c>
      <c r="F2950" s="3">
        <f>'Данные с датчиков 1'!F2950/((PI()*3.48^2)*(1-((0.3*$E$397)-0.5*(E2950-('Данные с датчиков 1'!F2950/(PI()*202*1000000000*3.48^2))))))</f>
        <v>999.00500893022809</v>
      </c>
      <c r="G2950" s="3">
        <f>'Данные с датчиков 1'!G2950</f>
        <v>294.39999999999998</v>
      </c>
      <c r="H2950" s="3">
        <f>LN((56.48+'Данные с датчиков 1'!H2950)/(56.48))</f>
        <v>0.1601642294797046</v>
      </c>
      <c r="I2950" s="3">
        <f>'Данные с датчиков 1'!I2950/((PI()*3.484^2)*(1-((0.3*$H$404)-0.5*(H2950-('Данные с датчиков 1'!I2950/(PI()*202*1000000000*3.484^2))))))</f>
        <v>971.21870554834004</v>
      </c>
    </row>
    <row r="2951" spans="1:9" x14ac:dyDescent="0.25">
      <c r="A2951" s="3">
        <f>'Данные с датчиков 1'!A2951</f>
        <v>294.5</v>
      </c>
      <c r="B2951" s="3">
        <f>LN((56.48+'Данные с датчиков 1'!B2951)/(56.48))</f>
        <v>0.16021506481975006</v>
      </c>
      <c r="C2951" s="3">
        <f>'Данные с датчиков 1'!C2951/((PI()*3.5^2)*(1-((0.3*$B$397)-0.5*(B2951-('Данные с датчиков 1'!C2951/(PI()*202*1000000000*3.5^2))))))</f>
        <v>946.47094382678699</v>
      </c>
      <c r="D2951" s="3">
        <f>'Данные с датчиков 1'!D2951</f>
        <v>294.5</v>
      </c>
      <c r="E2951" s="3">
        <f>LN((56.48+'Данные с датчиков 1'!E2951)/(56.48))</f>
        <v>0.16021295301730859</v>
      </c>
      <c r="F2951" s="3">
        <f>'Данные с датчиков 1'!F2951/((PI()*3.48^2)*(1-((0.3*$E$397)-0.5*(E2951-('Данные с датчиков 1'!F2951/(PI()*202*1000000000*3.48^2))))))</f>
        <v>998.8098165479596</v>
      </c>
      <c r="G2951" s="3">
        <f>'Данные с датчиков 1'!G2951</f>
        <v>294.5</v>
      </c>
      <c r="H2951" s="3">
        <f>LN((56.48+'Данные с датчиков 1'!H2951)/(56.48))</f>
        <v>0.16021612071929825</v>
      </c>
      <c r="I2951" s="3">
        <f>'Данные с датчиков 1'!I2951/((PI()*3.484^2)*(1-((0.3*$H$404)-0.5*(H2951-('Данные с датчиков 1'!I2951/(PI()*202*1000000000*3.484^2))))))</f>
        <v>971.26786424722445</v>
      </c>
    </row>
    <row r="2952" spans="1:9" x14ac:dyDescent="0.25">
      <c r="A2952" s="3">
        <f>'Данные с датчиков 1'!A2952</f>
        <v>294.60000000000002</v>
      </c>
      <c r="B2952" s="3">
        <f>LN((56.48+'Данные с датчиков 1'!B2952)/(56.48))</f>
        <v>0.16026997011792879</v>
      </c>
      <c r="C2952" s="3">
        <f>'Данные с датчиков 1'!C2952/((PI()*3.5^2)*(1-((0.3*$B$397)-0.5*(B2952-('Данные с датчиков 1'!C2952/(PI()*202*1000000000*3.5^2))))))</f>
        <v>946.63738766763549</v>
      </c>
      <c r="D2952" s="3">
        <f>'Данные с датчиков 1'!D2952</f>
        <v>294.60000000000002</v>
      </c>
      <c r="E2952" s="3">
        <f>LN((56.48+'Данные с датчиков 1'!E2952)/(56.48))</f>
        <v>0.16026363504506502</v>
      </c>
      <c r="F2952" s="3">
        <f>'Данные с датчиков 1'!F2952/((PI()*3.48^2)*(1-((0.3*$E$397)-0.5*(E2952-('Данные с датчиков 1'!F2952/(PI()*202*1000000000*3.48^2))))))</f>
        <v>998.77389411494903</v>
      </c>
      <c r="G2952" s="3">
        <f>'Данные с датчиков 1'!G2952</f>
        <v>294.60000000000002</v>
      </c>
      <c r="H2952" s="3">
        <f>LN((56.48+'Данные с датчиков 1'!H2952)/(56.48))</f>
        <v>0.16026227752423008</v>
      </c>
      <c r="I2952" s="3">
        <f>'Данные с датчиков 1'!I2952/((PI()*3.484^2)*(1-((0.3*$H$404)-0.5*(H2952-('Данные с датчиков 1'!I2952/(PI()*202*1000000000*3.484^2))))))</f>
        <v>970.98906822615379</v>
      </c>
    </row>
    <row r="2953" spans="1:9" x14ac:dyDescent="0.25">
      <c r="A2953" s="3">
        <f>'Данные с датчиков 1'!A2953</f>
        <v>294.7</v>
      </c>
      <c r="B2953" s="3">
        <f>LN((56.48+'Данные с датчиков 1'!B2953)/(56.48))</f>
        <v>0.16031069462808656</v>
      </c>
      <c r="C2953" s="3">
        <f>'Данные с датчиков 1'!C2953/((PI()*3.5^2)*(1-((0.3*$B$397)-0.5*(B2953-('Данные с датчиков 1'!C2953/(PI()*202*1000000000*3.5^2))))))</f>
        <v>946.09694141515047</v>
      </c>
      <c r="D2953" s="3">
        <f>'Данные с датчиков 1'!D2953</f>
        <v>294.7</v>
      </c>
      <c r="E2953" s="3">
        <f>LN((56.48+'Данные с датчиков 1'!E2953)/(56.48))</f>
        <v>0.16031476698788719</v>
      </c>
      <c r="F2953" s="3">
        <f>'Данные с датчиков 1'!F2953/((PI()*3.48^2)*(1-((0.3*$E$397)-0.5*(E2953-('Данные с датчиков 1'!F2953/(PI()*202*1000000000*3.48^2))))))</f>
        <v>998.78463643952637</v>
      </c>
      <c r="G2953" s="3">
        <f>'Данные с датчиков 1'!G2953</f>
        <v>294.7</v>
      </c>
      <c r="H2953" s="3">
        <f>LN((56.48+'Данные с датчиков 1'!H2953)/(56.48))</f>
        <v>0.16031778354001044</v>
      </c>
      <c r="I2953" s="3">
        <f>'Данные с датчиков 1'!I2953/((PI()*3.484^2)*(1-((0.3*$H$404)-0.5*(H2953-('Данные с датчиков 1'!I2953/(PI()*202*1000000000*3.484^2))))))</f>
        <v>971.19694901949526</v>
      </c>
    </row>
    <row r="2954" spans="1:9" x14ac:dyDescent="0.25">
      <c r="A2954" s="3">
        <f>'Данные с датчиков 1'!A2954</f>
        <v>294.8</v>
      </c>
      <c r="B2954" s="3">
        <f>LN((56.48+'Данные с датчиков 1'!B2954)/(56.48))</f>
        <v>0.16036936517315956</v>
      </c>
      <c r="C2954" s="3">
        <f>'Данные с датчиков 1'!C2954/((PI()*3.5^2)*(1-((0.3*$B$397)-0.5*(B2954-('Данные с датчиков 1'!C2954/(PI()*202*1000000000*3.5^2))))))</f>
        <v>946.47487787941679</v>
      </c>
      <c r="D2954" s="3">
        <f>'Данные с датчиков 1'!D2954</f>
        <v>294.8</v>
      </c>
      <c r="E2954" s="3">
        <f>LN((56.48+'Данные с датчиков 1'!E2954)/(56.48))</f>
        <v>0.16036212580620601</v>
      </c>
      <c r="F2954" s="3">
        <f>'Данные с датчиков 1'!F2954/((PI()*3.48^2)*(1-((0.3*$E$397)-0.5*(E2954-('Данные с датчиков 1'!F2954/(PI()*202*1000000000*3.48^2))))))</f>
        <v>998.57683912953314</v>
      </c>
      <c r="G2954" s="3">
        <f>'Данные с датчиков 1'!G2954</f>
        <v>294.8</v>
      </c>
      <c r="H2954" s="3">
        <f>LN((56.48+'Данные с датчиков 1'!H2954)/(56.48))</f>
        <v>0.1603639356528577</v>
      </c>
      <c r="I2954" s="3">
        <f>'Данные с датчиков 1'!I2954/((PI()*3.484^2)*(1-((0.3*$H$404)-0.5*(H2954-('Данные с датчиков 1'!I2954/(PI()*202*1000000000*3.484^2))))))</f>
        <v>970.94460854995498</v>
      </c>
    </row>
    <row r="2955" spans="1:9" x14ac:dyDescent="0.25">
      <c r="A2955" s="3">
        <f>'Данные с датчиков 1'!A2955</f>
        <v>294.89999999999998</v>
      </c>
      <c r="B2955" s="3">
        <f>LN((56.48+'Данные с датчиков 1'!B2955)/(56.48))</f>
        <v>0.16041702303077313</v>
      </c>
      <c r="C2955" s="3">
        <f>'Данные с датчиков 1'!C2955/((PI()*3.5^2)*(1-((0.3*$B$397)-0.5*(B2955-('Данные с датчиков 1'!C2955/(PI()*202*1000000000*3.5^2))))))</f>
        <v>946.27315578476782</v>
      </c>
      <c r="D2955" s="3">
        <f>'Данные с датчиков 1'!D2955</f>
        <v>294.89999999999998</v>
      </c>
      <c r="E2955" s="3">
        <f>LN((56.48+'Данные с датчиков 1'!E2955)/(56.48))</f>
        <v>0.16041747546790486</v>
      </c>
      <c r="F2955" s="3">
        <f>'Данные с датчиков 1'!F2955/((PI()*3.48^2)*(1-((0.3*$E$397)-0.5*(E2955-('Данные с датчиков 1'!F2955/(PI()*202*1000000000*3.48^2))))))</f>
        <v>998.7709034041942</v>
      </c>
      <c r="G2955" s="3">
        <f>'Данные с датчиков 1'!G2955</f>
        <v>294.89999999999998</v>
      </c>
      <c r="H2955" s="3">
        <f>LN((56.48+'Данные с датчиков 1'!H2955)/(56.48))</f>
        <v>0.16041898359019904</v>
      </c>
      <c r="I2955" s="3">
        <f>'Данные с датчиков 1'!I2955/((PI()*3.484^2)*(1-((0.3*$H$404)-0.5*(H2955-('Данные с датчиков 1'!I2955/(PI()*202*1000000000*3.484^2))))))</f>
        <v>971.10601557633606</v>
      </c>
    </row>
    <row r="2956" spans="1:9" x14ac:dyDescent="0.25">
      <c r="A2956" s="3">
        <f>'Данные с датчиков 1'!A2956</f>
        <v>295</v>
      </c>
      <c r="B2956" s="3">
        <f>LN((56.48+'Данные с датчиков 1'!B2956)/(56.48))</f>
        <v>0.16046890115459414</v>
      </c>
      <c r="C2956" s="3">
        <f>'Данные с датчиков 1'!C2956/((PI()*3.5^2)*(1-((0.3*$B$397)-0.5*(B2956-('Данные с датчиков 1'!C2956/(PI()*202*1000000000*3.5^2))))))</f>
        <v>946.25076185032401</v>
      </c>
      <c r="D2956" s="3">
        <f>'Данные с датчиков 1'!D2956</f>
        <v>295</v>
      </c>
      <c r="E2956" s="3">
        <f>LN((56.48+'Данные с датчиков 1'!E2956)/(56.48))</f>
        <v>0.16046271814738308</v>
      </c>
      <c r="F2956" s="3">
        <f>'Данные с датчиков 1'!F2956/((PI()*3.48^2)*(1-((0.3*$E$397)-0.5*(E2956-('Данные с датчиков 1'!F2956/(PI()*202*1000000000*3.48^2))))))</f>
        <v>998.4649106206798</v>
      </c>
      <c r="G2956" s="3">
        <f>'Данные с датчиков 1'!G2956</f>
        <v>295</v>
      </c>
      <c r="H2956" s="3">
        <f>LN((56.48+'Данные с датчиков 1'!H2956)/(56.48))</f>
        <v>0.16046648827827964</v>
      </c>
      <c r="I2956" s="3">
        <f>'Данные с датчиков 1'!I2956/((PI()*3.484^2)*(1-((0.3*$H$404)-0.5*(H2956-('Данные с датчиков 1'!I2956/(PI()*202*1000000000*3.484^2))))))</f>
        <v>970.94126585243214</v>
      </c>
    </row>
    <row r="2957" spans="1:9" x14ac:dyDescent="0.25">
      <c r="A2957" s="3">
        <f>'Данные с датчиков 1'!A2957</f>
        <v>295.10000000000002</v>
      </c>
      <c r="B2957" s="3">
        <f>LN((56.48+'Данные с датчиков 1'!B2957)/(56.48))</f>
        <v>0.16051700666098734</v>
      </c>
      <c r="C2957" s="3">
        <f>'Данные с датчиков 1'!C2957/((PI()*3.5^2)*(1-((0.3*$B$397)-0.5*(B2957-('Данные с датчиков 1'!C2957/(PI()*202*1000000000*3.5^2))))))</f>
        <v>946.09140820475454</v>
      </c>
      <c r="D2957" s="3">
        <f>'Данные с датчиков 1'!D2957</f>
        <v>295.10000000000002</v>
      </c>
      <c r="E2957" s="3">
        <f>LN((56.48+'Данные с датчиков 1'!E2957)/(56.48))</f>
        <v>0.16051851463318392</v>
      </c>
      <c r="F2957" s="3">
        <f>'Данные с датчиков 1'!F2957/((PI()*3.48^2)*(1-((0.3*$E$397)-0.5*(E2957-('Данные с датчиков 1'!F2957/(PI()*202*1000000000*3.48^2))))))</f>
        <v>998.65589156731937</v>
      </c>
      <c r="G2957" s="3">
        <f>'Данные с датчиков 1'!G2957</f>
        <v>295.10000000000002</v>
      </c>
      <c r="H2957" s="3">
        <f>LN((56.48+'Данные с датчиков 1'!H2957)/(56.48))</f>
        <v>0.16051655426888498</v>
      </c>
      <c r="I2957" s="3">
        <f>'Данные с датчиков 1'!I2957/((PI()*3.484^2)*(1-((0.3*$H$404)-0.5*(H2957-('Данные с датчиков 1'!I2957/(PI()*202*1000000000*3.484^2))))))</f>
        <v>970.85133538372509</v>
      </c>
    </row>
    <row r="2958" spans="1:9" x14ac:dyDescent="0.25">
      <c r="A2958" s="3">
        <f>'Данные с датчиков 1'!A2958</f>
        <v>295.2</v>
      </c>
      <c r="B2958" s="3">
        <f>LN((56.48+'Данные с датчиков 1'!B2958)/(56.48))</f>
        <v>0.16056616538335317</v>
      </c>
      <c r="C2958" s="3">
        <f>'Данные с датчиков 1'!C2958/((PI()*3.5^2)*(1-((0.3*$B$397)-0.5*(B2958-('Данные с датчиков 1'!C2958/(PI()*202*1000000000*3.5^2))))))</f>
        <v>945.9350020508698</v>
      </c>
      <c r="D2958" s="3">
        <f>'Данные с датчиков 1'!D2958</f>
        <v>295.2</v>
      </c>
      <c r="E2958" s="3">
        <f>LN((56.48+'Данные с датчиков 1'!E2958)/(56.48))</f>
        <v>0.16056510985335212</v>
      </c>
      <c r="F2958" s="3">
        <f>'Данные с датчиков 1'!F2958/((PI()*3.48^2)*(1-((0.3*$E$397)-0.5*(E2958-('Данные с датчиков 1'!F2958/(PI()*202*1000000000*3.48^2))))))</f>
        <v>998.44522002326858</v>
      </c>
      <c r="G2958" s="3">
        <f>'Данные с датчиков 1'!G2958</f>
        <v>295.2</v>
      </c>
      <c r="H2958" s="3">
        <f>LN((56.48+'Данные с датчиков 1'!H2958)/(56.48))</f>
        <v>0.16056993512426102</v>
      </c>
      <c r="I2958" s="3">
        <f>'Данные с датчиков 1'!I2958/((PI()*3.484^2)*(1-((0.3*$H$404)-0.5*(H2958-('Данные с датчиков 1'!I2958/(PI()*202*1000000000*3.484^2))))))</f>
        <v>970.9451540197764</v>
      </c>
    </row>
    <row r="2959" spans="1:9" x14ac:dyDescent="0.25">
      <c r="A2959" s="3">
        <f>'Данные с датчиков 1'!A2959</f>
        <v>295.3</v>
      </c>
      <c r="B2959" s="3">
        <f>LN((56.48+'Данные с датчиков 1'!B2959)/(56.48))</f>
        <v>0.16062014671788744</v>
      </c>
      <c r="C2959" s="3">
        <f>'Данные с датчиков 1'!C2959/((PI()*3.5^2)*(1-((0.3*$B$397)-0.5*(B2959-('Данные с датчиков 1'!C2959/(PI()*202*1000000000*3.5^2))))))</f>
        <v>946.0142822677999</v>
      </c>
      <c r="D2959" s="3">
        <f>'Данные с датчиков 1'!D2959</f>
        <v>295.3</v>
      </c>
      <c r="E2959" s="3">
        <f>LN((56.48+'Данные с датчиков 1'!E2959)/(56.48))</f>
        <v>0.16061577403668056</v>
      </c>
      <c r="F2959" s="3">
        <f>'Данные с датчиков 1'!F2959/((PI()*3.48^2)*(1-((0.3*$E$397)-0.5*(E2959-('Данные с датчиков 1'!F2959/(PI()*202*1000000000*3.48^2))))))</f>
        <v>998.37823607146083</v>
      </c>
      <c r="G2959" s="3">
        <f>'Данные с датчиков 1'!G2959</f>
        <v>295.3</v>
      </c>
      <c r="H2959" s="3">
        <f>LN((56.48+'Данные с датчиков 1'!H2959)/(56.48))</f>
        <v>0.16061411542846254</v>
      </c>
      <c r="I2959" s="3">
        <f>'Данные с датчиков 1'!I2959/((PI()*3.484^2)*(1-((0.3*$H$404)-0.5*(H2959-('Данные с датчиков 1'!I2959/(PI()*202*1000000000*3.484^2))))))</f>
        <v>970.57902673232184</v>
      </c>
    </row>
    <row r="2960" spans="1:9" x14ac:dyDescent="0.25">
      <c r="A2960" s="3">
        <f>'Данные с датчиков 1'!A2960</f>
        <v>295.39999999999998</v>
      </c>
      <c r="B2960" s="3">
        <f>LN((56.48+'Данные с датчиков 1'!B2960)/(56.48))</f>
        <v>0.16066658642806966</v>
      </c>
      <c r="C2960" s="3">
        <f>'Данные с датчиков 1'!C2960/((PI()*3.5^2)*(1-((0.3*$B$397)-0.5*(B2960-('Данные с датчиков 1'!C2960/(PI()*202*1000000000*3.5^2))))))</f>
        <v>945.7394746484814</v>
      </c>
      <c r="D2960" s="3">
        <f>'Данные с датчиков 1'!D2960</f>
        <v>295.39999999999998</v>
      </c>
      <c r="E2960" s="3">
        <f>LN((56.48+'Данные с датчиков 1'!E2960)/(56.48))</f>
        <v>0.16066794340015836</v>
      </c>
      <c r="F2960" s="3">
        <f>'Данные с датчиков 1'!F2960/((PI()*3.48^2)*(1-((0.3*$E$397)-0.5*(E2960-('Данные с датчиков 1'!F2960/(PI()*202*1000000000*3.48^2))))))</f>
        <v>998.40447573396989</v>
      </c>
      <c r="G2960" s="3">
        <f>'Данные с датчиков 1'!G2960</f>
        <v>295.39999999999998</v>
      </c>
      <c r="H2960" s="3">
        <f>LN((56.48+'Данные с датчиков 1'!H2960)/(56.48))</f>
        <v>0.16067126043528976</v>
      </c>
      <c r="I2960" s="3">
        <f>'Данные с датчиков 1'!I2960/((PI()*3.484^2)*(1-((0.3*$H$404)-0.5*(H2960-('Данные с датчиков 1'!I2960/(PI()*202*1000000000*3.484^2))))))</f>
        <v>970.86191664502189</v>
      </c>
    </row>
    <row r="2961" spans="1:9" x14ac:dyDescent="0.25">
      <c r="A2961" s="3">
        <f>'Данные с датчиков 1'!A2961</f>
        <v>295.5</v>
      </c>
      <c r="B2961" s="3">
        <f>LN((56.48+'Данные с датчиков 1'!B2961)/(56.48))</f>
        <v>0.16072161770808913</v>
      </c>
      <c r="C2961" s="3">
        <f>'Данные с датчиков 1'!C2961/((PI()*3.5^2)*(1-((0.3*$B$397)-0.5*(B2961-('Данные с датчиков 1'!C2961/(PI()*202*1000000000*3.5^2))))))</f>
        <v>945.87265957302304</v>
      </c>
      <c r="D2961" s="3">
        <f>'Данные с датчиков 1'!D2961</f>
        <v>295.5</v>
      </c>
      <c r="E2961" s="3">
        <f>LN((56.48+'Данные с датчиков 1'!E2961)/(56.48))</f>
        <v>0.16071317474947147</v>
      </c>
      <c r="F2961" s="3">
        <f>'Данные с датчиков 1'!F2961/((PI()*3.48^2)*(1-((0.3*$E$397)-0.5*(E2961-('Данные с датчиков 1'!F2961/(PI()*202*1000000000*3.48^2))))))</f>
        <v>998.09212373738308</v>
      </c>
      <c r="G2961" s="3">
        <f>'Данные с датчиков 1'!G2961</f>
        <v>295.5</v>
      </c>
      <c r="H2961" s="3">
        <f>LN((56.48+'Данные с датчиков 1'!H2961)/(56.48))</f>
        <v>0.16071769777188155</v>
      </c>
      <c r="I2961" s="3">
        <f>'Данные с датчиков 1'!I2961/((PI()*3.484^2)*(1-((0.3*$H$404)-0.5*(H2961-('Данные с датчиков 1'!I2961/(PI()*202*1000000000*3.484^2))))))</f>
        <v>970.62591021778167</v>
      </c>
    </row>
    <row r="2962" spans="1:9" x14ac:dyDescent="0.25">
      <c r="A2962" s="3">
        <f>'Данные с датчиков 1'!A2962</f>
        <v>295.60000000000002</v>
      </c>
      <c r="B2962" s="3">
        <f>LN((56.48+'Данные с датчиков 1'!B2962)/(56.48))</f>
        <v>0.16077046485512403</v>
      </c>
      <c r="C2962" s="3">
        <f>'Данные с датчиков 1'!C2962/((PI()*3.5^2)*(1-((0.3*$B$397)-0.5*(B2962-('Данные с датчиков 1'!C2962/(PI()*202*1000000000*3.5^2))))))</f>
        <v>945.72605448556487</v>
      </c>
      <c r="D2962" s="3">
        <f>'Данные с датчиков 1'!D2962</f>
        <v>295.60000000000002</v>
      </c>
      <c r="E2962" s="3">
        <f>LN((56.48+'Данные с датчиков 1'!E2962)/(56.48))</f>
        <v>0.16077046485512403</v>
      </c>
      <c r="F2962" s="3">
        <f>'Данные с датчиков 1'!F2962/((PI()*3.48^2)*(1-((0.3*$E$397)-0.5*(E2962-('Данные с датчиков 1'!F2962/(PI()*202*1000000000*3.48^2))))))</f>
        <v>998.39247603317165</v>
      </c>
      <c r="G2962" s="3">
        <f>'Данные с датчиков 1'!G2962</f>
        <v>295.60000000000002</v>
      </c>
      <c r="H2962" s="3">
        <f>LN((56.48+'Данные с датчиков 1'!H2962)/(56.48))</f>
        <v>0.16077046485512403</v>
      </c>
      <c r="I2962" s="3">
        <f>'Данные с датчиков 1'!I2962/((PI()*3.484^2)*(1-((0.3*$H$404)-0.5*(H2962-('Данные с датчиков 1'!I2962/(PI()*202*1000000000*3.484^2))))))</f>
        <v>970.67572456119103</v>
      </c>
    </row>
    <row r="2963" spans="1:9" x14ac:dyDescent="0.25">
      <c r="A2963" s="3">
        <f>'Данные с датчиков 1'!A2963</f>
        <v>295.7</v>
      </c>
      <c r="B2963" s="3">
        <f>LN((56.48+'Данные с датчиков 1'!B2963)/(56.48))</f>
        <v>0.1608206663810953</v>
      </c>
      <c r="C2963" s="3">
        <f>'Данные с датчиков 1'!C2963/((PI()*3.5^2)*(1-((0.3*$B$397)-0.5*(B2963-('Данные с датчиков 1'!C2963/(PI()*202*1000000000*3.5^2))))))</f>
        <v>945.59899751507976</v>
      </c>
      <c r="D2963" s="3">
        <f>'Данные с датчиков 1'!D2963</f>
        <v>295.7</v>
      </c>
      <c r="E2963" s="3">
        <f>LN((56.48+'Данные с датчиков 1'!E2963)/(56.48))</f>
        <v>0.16081629457661098</v>
      </c>
      <c r="F2963" s="3">
        <f>'Данные с датчиков 1'!F2963/((PI()*3.48^2)*(1-((0.3*$E$397)-0.5*(E2963-('Данные с датчиков 1'!F2963/(PI()*202*1000000000*3.48^2))))))</f>
        <v>998.11323771559171</v>
      </c>
      <c r="G2963" s="3">
        <f>'Данные с датчиков 1'!G2963</f>
        <v>295.7</v>
      </c>
      <c r="H2963" s="3">
        <f>LN((56.48+'Данные с датчиков 1'!H2963)/(56.48))</f>
        <v>0.16081885736086801</v>
      </c>
      <c r="I2963" s="3">
        <f>'Данные с датчиков 1'!I2963/((PI()*3.484^2)*(1-((0.3*$H$404)-0.5*(H2963-('Данные с датчиков 1'!I2963/(PI()*202*1000000000*3.484^2))))))</f>
        <v>970.56051781519614</v>
      </c>
    </row>
    <row r="2964" spans="1:9" x14ac:dyDescent="0.25">
      <c r="A2964" s="3">
        <f>'Данные с датчиков 1'!A2964</f>
        <v>295.8</v>
      </c>
      <c r="B2964" s="3">
        <f>LN((56.48+'Данные с датчиков 1'!B2964)/(56.48))</f>
        <v>0.1608695086902425</v>
      </c>
      <c r="C2964" s="3">
        <f>'Данные с датчиков 1'!C2964/((PI()*3.5^2)*(1-((0.3*$B$397)-0.5*(B2964-('Данные с датчиков 1'!C2964/(PI()*202*1000000000*3.5^2))))))</f>
        <v>945.47396304323922</v>
      </c>
      <c r="D2964" s="3">
        <f>'Данные с датчиков 1'!D2964</f>
        <v>295.8</v>
      </c>
      <c r="E2964" s="3">
        <f>LN((56.48+'Данные с датчиков 1'!E2964)/(56.48))</f>
        <v>0.1608701116668062</v>
      </c>
      <c r="F2964" s="3">
        <f>'Данные с датчиков 1'!F2964/((PI()*3.48^2)*(1-((0.3*$E$397)-0.5*(E2964-('Данные с датчиков 1'!F2964/(PI()*202*1000000000*3.48^2))))))</f>
        <v>998.21416991894853</v>
      </c>
      <c r="G2964" s="3">
        <f>'Данные с датчиков 1'!G2964</f>
        <v>295.8</v>
      </c>
      <c r="H2964" s="3">
        <f>LN((56.48+'Данные с датчиков 1'!H2964)/(56.48))</f>
        <v>0.16086709678035219</v>
      </c>
      <c r="I2964" s="3">
        <f>'Данные с датчиков 1'!I2964/((PI()*3.484^2)*(1-((0.3*$H$404)-0.5*(H2964-('Данные с датчиков 1'!I2964/(PI()*202*1000000000*3.484^2))))))</f>
        <v>970.38507753908823</v>
      </c>
    </row>
    <row r="2965" spans="1:9" x14ac:dyDescent="0.25">
      <c r="A2965" s="3">
        <f>'Данные с датчиков 1'!A2965</f>
        <v>295.89999999999998</v>
      </c>
      <c r="B2965" s="3">
        <f>LN((56.48+'Данные с датчиков 1'!B2965)/(56.48))</f>
        <v>0.16091744419258111</v>
      </c>
      <c r="C2965" s="3">
        <f>'Данные с датчиков 1'!C2965/((PI()*3.5^2)*(1-((0.3*$B$397)-0.5*(B2965-('Данные с датчиков 1'!C2965/(PI()*202*1000000000*3.5^2))))))</f>
        <v>945.28202044356942</v>
      </c>
      <c r="D2965" s="3">
        <f>'Данные с датчиков 1'!D2965</f>
        <v>295.89999999999998</v>
      </c>
      <c r="E2965" s="3">
        <f>LN((56.48+'Данные с датчиков 1'!E2965)/(56.48))</f>
        <v>0.16091774566645675</v>
      </c>
      <c r="F2965" s="3">
        <f>'Данные с датчиков 1'!F2965/((PI()*3.48^2)*(1-((0.3*$E$397)-0.5*(E2965-('Данные с датчиков 1'!F2965/(PI()*202*1000000000*3.48^2))))))</f>
        <v>998.03423507419257</v>
      </c>
      <c r="G2965" s="3">
        <f>'Данные с датчиков 1'!G2965</f>
        <v>295.89999999999998</v>
      </c>
      <c r="H2965" s="3">
        <f>LN((56.48+'Данные с датчиков 1'!H2965)/(56.48))</f>
        <v>0.1609200067176271</v>
      </c>
      <c r="I2965" s="3">
        <f>'Данные с датчиков 1'!I2965/((PI()*3.484^2)*(1-((0.3*$H$404)-0.5*(H2965-('Данные с датчиков 1'!I2965/(PI()*202*1000000000*3.484^2))))))</f>
        <v>970.46526927946536</v>
      </c>
    </row>
    <row r="2966" spans="1:9" x14ac:dyDescent="0.25">
      <c r="A2966" s="3">
        <f>'Данные с датчиков 1'!A2966</f>
        <v>296</v>
      </c>
      <c r="B2966" s="3">
        <f>LN((56.48+'Данные с датчиков 1'!B2966)/(56.48))</f>
        <v>0.16097261239834432</v>
      </c>
      <c r="C2966" s="3">
        <f>'Данные с датчиков 1'!C2966/((PI()*3.5^2)*(1-((0.3*$B$397)-0.5*(B2966-('Данные с датчиков 1'!C2966/(PI()*202*1000000000*3.5^2))))))</f>
        <v>945.42771510670889</v>
      </c>
      <c r="D2966" s="3">
        <f>'Данные с датчиков 1'!D2966</f>
        <v>296</v>
      </c>
      <c r="E2966" s="3">
        <f>LN((56.48+'Данные с датчиков 1'!E2966)/(56.48))</f>
        <v>0.1609665832343736</v>
      </c>
      <c r="F2966" s="3">
        <f>'Данные с датчиков 1'!F2966/((PI()*3.48^2)*(1-((0.3*$E$397)-0.5*(E2966-('Данные с датчиков 1'!F2966/(PI()*202*1000000000*3.48^2))))))</f>
        <v>997.88645417326586</v>
      </c>
      <c r="G2966" s="3">
        <f>'Данные с датчиков 1'!G2966</f>
        <v>296</v>
      </c>
      <c r="H2966" s="3">
        <f>LN((56.48+'Данные с датчиков 1'!H2966)/(56.48))</f>
        <v>0.16096703542293245</v>
      </c>
      <c r="I2966" s="3">
        <f>'Данные с датчиков 1'!I2966/((PI()*3.484^2)*(1-((0.3*$H$404)-0.5*(H2966-('Данные с датчиков 1'!I2966/(PI()*202*1000000000*3.484^2))))))</f>
        <v>970.23924149832658</v>
      </c>
    </row>
    <row r="2967" spans="1:9" x14ac:dyDescent="0.25">
      <c r="A2967" s="3">
        <f>'Данные с датчиков 1'!A2967</f>
        <v>296.10000000000002</v>
      </c>
      <c r="B2967" s="3">
        <f>LN((56.48+'Данные с датчиков 1'!B2967)/(56.48))</f>
        <v>0.16101587058377556</v>
      </c>
      <c r="C2967" s="3">
        <f>'Данные с датчиков 1'!C2967/((PI()*3.5^2)*(1-((0.3*$B$397)-0.5*(B2967-('Данные с датчиков 1'!C2967/(PI()*202*1000000000*3.5^2))))))</f>
        <v>945.02059589575265</v>
      </c>
      <c r="D2967" s="3">
        <f>'Данные с датчиков 1'!D2967</f>
        <v>296.10000000000002</v>
      </c>
      <c r="E2967" s="3">
        <f>LN((56.48+'Данные с датчиков 1'!E2967)/(56.48))</f>
        <v>0.16101828213486416</v>
      </c>
      <c r="F2967" s="3">
        <f>'Данные с датчиков 1'!F2967/((PI()*3.48^2)*(1-((0.3*$E$397)-0.5*(E2967-('Данные с датчиков 1'!F2967/(PI()*202*1000000000*3.48^2))))))</f>
        <v>997.9114855822836</v>
      </c>
      <c r="G2967" s="3">
        <f>'Данные с датчиков 1'!G2967</f>
        <v>296.10000000000002</v>
      </c>
      <c r="H2967" s="3">
        <f>LN((56.48+'Данные с датчиков 1'!H2967)/(56.48))</f>
        <v>0.16102174872936542</v>
      </c>
      <c r="I2967" s="3">
        <f>'Данные с датчиков 1'!I2967/((PI()*3.484^2)*(1-((0.3*$H$404)-0.5*(H2967-('Данные с датчиков 1'!I2967/(PI()*202*1000000000*3.484^2))))))</f>
        <v>970.40783333897173</v>
      </c>
    </row>
    <row r="2968" spans="1:9" x14ac:dyDescent="0.25">
      <c r="A2968" s="3">
        <f>'Данные с датчиков 1'!A2968</f>
        <v>296.2</v>
      </c>
      <c r="B2968" s="3">
        <f>LN((56.48+'Данные с датчиков 1'!B2968)/(56.48))</f>
        <v>0.16107254049691991</v>
      </c>
      <c r="C2968" s="3">
        <f>'Данные с датчиков 1'!C2968/((PI()*3.5^2)*(1-((0.3*$B$397)-0.5*(B2968-('Данные с датчиков 1'!C2968/(PI()*202*1000000000*3.5^2))))))</f>
        <v>945.26196012080618</v>
      </c>
      <c r="D2968" s="3">
        <f>'Данные с датчиков 1'!D2968</f>
        <v>296.2</v>
      </c>
      <c r="E2968" s="3">
        <f>LN((56.48+'Данные с датчиков 1'!E2968)/(56.48))</f>
        <v>0.16106605979182523</v>
      </c>
      <c r="F2968" s="3">
        <f>'Данные с датчиков 1'!F2968/((PI()*3.48^2)*(1-((0.3*$E$397)-0.5*(E2968-('Данные с датчиков 1'!F2968/(PI()*202*1000000000*3.48^2))))))</f>
        <v>997.71955038522981</v>
      </c>
      <c r="G2968" s="3">
        <f>'Данные с датчиков 1'!G2968</f>
        <v>296.2</v>
      </c>
      <c r="H2968" s="3">
        <f>LN((56.48+'Данные с датчиков 1'!H2968)/(56.48))</f>
        <v>0.16107103335994835</v>
      </c>
      <c r="I2968" s="3">
        <f>'Данные с датчиков 1'!I2968/((PI()*3.484^2)*(1-((0.3*$H$404)-0.5*(H2968-('Данные с датчиков 1'!I2968/(PI()*202*1000000000*3.484^2))))))</f>
        <v>970.3258293786364</v>
      </c>
    </row>
    <row r="2969" spans="1:9" x14ac:dyDescent="0.25">
      <c r="A2969" s="3">
        <f>'Данные с датчиков 1'!A2969</f>
        <v>296.3</v>
      </c>
      <c r="B2969" s="3">
        <f>LN((56.48+'Данные с датчиков 1'!B2969)/(56.48))</f>
        <v>0.16112348039071986</v>
      </c>
      <c r="C2969" s="3">
        <f>'Данные с датчиков 1'!C2969/((PI()*3.5^2)*(1-((0.3*$B$397)-0.5*(B2969-('Данные с датчиков 1'!C2969/(PI()*202*1000000000*3.5^2))))))</f>
        <v>945.21448646794192</v>
      </c>
      <c r="D2969" s="3">
        <f>'Данные с датчиков 1'!D2969</f>
        <v>296.3</v>
      </c>
      <c r="E2969" s="3">
        <f>LN((56.48+'Данные с датчиков 1'!E2969)/(56.48))</f>
        <v>0.161120767680724</v>
      </c>
      <c r="F2969" s="3">
        <f>'Данные с датчиков 1'!F2969/((PI()*3.48^2)*(1-((0.3*$E$397)-0.5*(E2969-('Данные с датчиков 1'!F2969/(PI()*202*1000000000*3.48^2))))))</f>
        <v>997.87265853009148</v>
      </c>
      <c r="G2969" s="3">
        <f>'Данные с датчиков 1'!G2969</f>
        <v>296.3</v>
      </c>
      <c r="H2969" s="3">
        <f>LN((56.48+'Данные с датчиков 1'!H2969)/(56.48))</f>
        <v>0.16111895920330546</v>
      </c>
      <c r="I2969" s="3">
        <f>'Данные с датчиков 1'!I2969/((PI()*3.484^2)*(1-((0.3*$H$404)-0.5*(H2969-('Данные с датчиков 1'!I2969/(PI()*202*1000000000*3.484^2))))))</f>
        <v>970.12355471583317</v>
      </c>
    </row>
    <row r="2970" spans="1:9" x14ac:dyDescent="0.25">
      <c r="A2970" s="3">
        <f>'Данные с датчиков 1'!A2970</f>
        <v>296.39999999999998</v>
      </c>
      <c r="B2970" s="3">
        <f>LN((56.48+'Данные с датчиков 1'!B2970)/(56.48))</f>
        <v>0.16117080092571595</v>
      </c>
      <c r="C2970" s="3">
        <f>'Данные с датчиков 1'!C2970/((PI()*3.5^2)*(1-((0.3*$B$397)-0.5*(B2970-('Данные с датчиков 1'!C2970/(PI()*202*1000000000*3.5^2))))))</f>
        <v>944.96489613128608</v>
      </c>
      <c r="D2970" s="3">
        <f>'Данные с датчиков 1'!D2970</f>
        <v>296.39999999999998</v>
      </c>
      <c r="E2970" s="3">
        <f>LN((56.48+'Данные с датчиков 1'!E2970)/(56.48))</f>
        <v>0.16116914323781525</v>
      </c>
      <c r="F2970" s="3">
        <f>'Данные с датчиков 1'!F2970/((PI()*3.48^2)*(1-((0.3*$E$397)-0.5*(E2970-('Данные с датчиков 1'!F2970/(PI()*202*1000000000*3.48^2))))))</f>
        <v>997.73954837549775</v>
      </c>
      <c r="G2970" s="3">
        <f>'Данные с датчиков 1'!G2970</f>
        <v>296.39999999999998</v>
      </c>
      <c r="H2970" s="3">
        <f>LN((56.48+'Данные с датчиков 1'!H2970)/(56.48))</f>
        <v>0.16116974603373349</v>
      </c>
      <c r="I2970" s="3">
        <f>'Данные с датчиков 1'!I2970/((PI()*3.484^2)*(1-((0.3*$H$404)-0.5*(H2970-('Данные с датчиков 1'!I2970/(PI()*202*1000000000*3.484^2))))))</f>
        <v>970.13667474641693</v>
      </c>
    </row>
    <row r="2971" spans="1:9" x14ac:dyDescent="0.25">
      <c r="A2971" s="3">
        <f>'Данные с датчиков 1'!A2971</f>
        <v>296.5</v>
      </c>
      <c r="B2971" s="3">
        <f>LN((56.48+'Данные с датчиков 1'!B2971)/(56.48))</f>
        <v>0.16122203719666695</v>
      </c>
      <c r="C2971" s="3">
        <f>'Данные с датчиков 1'!C2971/((PI()*3.5^2)*(1-((0.3*$B$397)-0.5*(B2971-('Данные с датчиков 1'!C2971/(PI()*202*1000000000*3.5^2))))))</f>
        <v>944.93270934171596</v>
      </c>
      <c r="D2971" s="3">
        <f>'Данные с датчиков 1'!D2971</f>
        <v>296.5</v>
      </c>
      <c r="E2971" s="3">
        <f>LN((56.48+'Данные с датчиков 1'!E2971)/(56.48))</f>
        <v>0.16121842060482861</v>
      </c>
      <c r="F2971" s="3">
        <f>'Данные с датчиков 1'!F2971/((PI()*3.48^2)*(1-((0.3*$E$397)-0.5*(E2971-('Данные с датчиков 1'!F2971/(PI()*202*1000000000*3.48^2))))))</f>
        <v>997.61051922118804</v>
      </c>
      <c r="G2971" s="3">
        <f>'Данные с датчиков 1'!G2971</f>
        <v>296.5</v>
      </c>
      <c r="H2971" s="3">
        <f>LN((56.48+'Данные с датчиков 1'!H2971)/(56.48))</f>
        <v>0.16121842060482861</v>
      </c>
      <c r="I2971" s="3">
        <f>'Данные с датчиков 1'!I2971/((PI()*3.484^2)*(1-((0.3*$H$404)-0.5*(H2971-('Данные с датчиков 1'!I2971/(PI()*202*1000000000*3.484^2))))))</f>
        <v>969.98387868572172</v>
      </c>
    </row>
    <row r="2972" spans="1:9" x14ac:dyDescent="0.25">
      <c r="A2972" s="3">
        <f>'Данные с датчиков 1'!A2972</f>
        <v>296.60000000000002</v>
      </c>
      <c r="B2972" s="3">
        <f>LN((56.48+'Данные с датчиков 1'!B2972)/(56.48))</f>
        <v>0.16126799691200522</v>
      </c>
      <c r="C2972" s="3">
        <f>'Данные с датчиков 1'!C2972/((PI()*3.5^2)*(1-((0.3*$B$397)-0.5*(B2972-('Данные с датчиков 1'!C2972/(PI()*202*1000000000*3.5^2))))))</f>
        <v>944.65603901926602</v>
      </c>
      <c r="D2972" s="3">
        <f>'Данные с датчиков 1'!D2972</f>
        <v>296.60000000000002</v>
      </c>
      <c r="E2972" s="3">
        <f>LN((56.48+'Данные с датчиков 1'!E2972)/(56.48))</f>
        <v>0.16126890101636768</v>
      </c>
      <c r="F2972" s="3">
        <f>'Данные с датчиков 1'!F2972/((PI()*3.48^2)*(1-((0.3*$E$397)-0.5*(E2972-('Данные с датчиков 1'!F2972/(PI()*202*1000000000*3.48^2))))))</f>
        <v>997.59318935826036</v>
      </c>
      <c r="G2972" s="3">
        <f>'Данные с датчиков 1'!G2972</f>
        <v>296.60000000000002</v>
      </c>
      <c r="H2972" s="3">
        <f>LN((56.48+'Данные с датчиков 1'!H2972)/(56.48))</f>
        <v>0.16127206537519967</v>
      </c>
      <c r="I2972" s="3">
        <f>'Данные с датчиков 1'!I2972/((PI()*3.484^2)*(1-((0.3*$H$404)-0.5*(H2972-('Данные с датчиков 1'!I2972/(PI()*202*1000000000*3.484^2))))))</f>
        <v>970.08377049906142</v>
      </c>
    </row>
    <row r="2973" spans="1:9" x14ac:dyDescent="0.25">
      <c r="A2973" s="3">
        <f>'Данные с датчиков 1'!A2973</f>
        <v>296.7</v>
      </c>
      <c r="B2973" s="3">
        <f>LN((56.48+'Данные с датчиков 1'!B2973)/(56.48))</f>
        <v>0.16132359780968011</v>
      </c>
      <c r="C2973" s="3">
        <f>'Данные с датчиков 1'!C2973/((PI()*3.5^2)*(1-((0.3*$B$397)-0.5*(B2973-('Данные с датчиков 1'!C2973/(PI()*202*1000000000*3.5^2))))))</f>
        <v>944.82838035656835</v>
      </c>
      <c r="D2973" s="3">
        <f>'Данные с датчиков 1'!D2973</f>
        <v>296.7</v>
      </c>
      <c r="E2973" s="3">
        <f>LN((56.48+'Данные с датчиков 1'!E2973)/(56.48))</f>
        <v>0.16131726940813032</v>
      </c>
      <c r="F2973" s="3">
        <f>'Данные с датчиков 1'!F2973/((PI()*3.48^2)*(1-((0.3*$E$397)-0.5*(E2973-('Данные с датчиков 1'!F2973/(PI()*202*1000000000*3.48^2))))))</f>
        <v>997.44403503996091</v>
      </c>
      <c r="G2973" s="3">
        <f>'Данные с датчиков 1'!G2973</f>
        <v>296.7</v>
      </c>
      <c r="H2973" s="3">
        <f>LN((56.48+'Данные с датчиков 1'!H2973)/(56.48))</f>
        <v>0.16131862549754819</v>
      </c>
      <c r="I2973" s="3">
        <f>'Данные с датчиков 1'!I2973/((PI()*3.484^2)*(1-((0.3*$H$404)-0.5*(H2973-('Данные с датчиков 1'!I2973/(PI()*202*1000000000*3.484^2))))))</f>
        <v>969.86572735080119</v>
      </c>
    </row>
    <row r="2974" spans="1:9" x14ac:dyDescent="0.25">
      <c r="A2974" s="3">
        <f>'Данные с датчиков 1'!A2974</f>
        <v>296.8</v>
      </c>
      <c r="B2974" s="3">
        <f>LN((56.48+'Данные с датчиков 1'!B2974)/(56.48))</f>
        <v>0.16137045687021578</v>
      </c>
      <c r="C2974" s="3">
        <f>'Данные с датчиков 1'!C2974/((PI()*3.5^2)*(1-((0.3*$B$397)-0.5*(B2974-('Данные с датчиков 1'!C2974/(PI()*202*1000000000*3.5^2))))))</f>
        <v>944.58942189327581</v>
      </c>
      <c r="D2974" s="3">
        <f>'Данные с датчиков 1'!D2974</f>
        <v>296.8</v>
      </c>
      <c r="E2974" s="3">
        <f>LN((56.48+'Данные с датчиков 1'!E2974)/(56.48))</f>
        <v>0.16137060753889479</v>
      </c>
      <c r="F2974" s="3">
        <f>'Данные с датчиков 1'!F2974/((PI()*3.48^2)*(1-((0.3*$E$397)-0.5*(E2974-('Данные с датчиков 1'!F2974/(PI()*202*1000000000*3.48^2))))))</f>
        <v>997.52290534064696</v>
      </c>
      <c r="G2974" s="3">
        <f>'Данные с датчиков 1'!G2974</f>
        <v>296.8</v>
      </c>
      <c r="H2974" s="3">
        <f>LN((56.48+'Данные с датчиков 1'!H2974)/(56.48))</f>
        <v>0.16137362090770524</v>
      </c>
      <c r="I2974" s="3">
        <f>'Данные с датчиков 1'!I2974/((PI()*3.484^2)*(1-((0.3*$H$404)-0.5*(H2974-('Данные с датчиков 1'!I2974/(PI()*202*1000000000*3.484^2))))))</f>
        <v>970.02100828869982</v>
      </c>
    </row>
    <row r="2975" spans="1:9" x14ac:dyDescent="0.25">
      <c r="A2975" s="3">
        <f>'Данные с датчиков 1'!A2975</f>
        <v>296.89999999999998</v>
      </c>
      <c r="B2975" s="3">
        <f>LN((56.48+'Данные с датчиков 1'!B2975)/(56.48))</f>
        <v>0.16142213489563847</v>
      </c>
      <c r="C2975" s="3">
        <f>'Данные с датчиков 1'!C2975/((PI()*3.5^2)*(1-((0.3*$B$397)-0.5*(B2975-('Данные с датчиков 1'!C2975/(PI()*202*1000000000*3.5^2))))))</f>
        <v>944.56244044403149</v>
      </c>
      <c r="D2975" s="3">
        <f>'Данные с датчиков 1'!D2975</f>
        <v>296.89999999999998</v>
      </c>
      <c r="E2975" s="3">
        <f>LN((56.48+'Данные с датчиков 1'!E2975)/(56.48))</f>
        <v>0.16141716307344098</v>
      </c>
      <c r="F2975" s="3">
        <f>'Данные с датчиков 1'!F2975/((PI()*3.48^2)*(1-((0.3*$E$397)-0.5*(E2975-('Данные с датчиков 1'!F2975/(PI()*202*1000000000*3.48^2))))))</f>
        <v>997.30012250314019</v>
      </c>
      <c r="G2975" s="3">
        <f>'Данные с датчиков 1'!G2975</f>
        <v>296.89999999999998</v>
      </c>
      <c r="H2975" s="3">
        <f>LN((56.48+'Данные с датчиков 1'!H2975)/(56.48))</f>
        <v>0.16142288819987566</v>
      </c>
      <c r="I2975" s="3">
        <f>'Данные с датчиков 1'!I2975/((PI()*3.484^2)*(1-((0.3*$H$404)-0.5*(H2975-('Данные с датчиков 1'!I2975/(PI()*202*1000000000*3.484^2))))))</f>
        <v>969.92539241998941</v>
      </c>
    </row>
    <row r="2976" spans="1:9" x14ac:dyDescent="0.25">
      <c r="A2976" s="3">
        <f>'Данные с датчиков 1'!A2976</f>
        <v>297</v>
      </c>
      <c r="B2976" s="3">
        <f>LN((56.48+'Данные с датчиков 1'!B2976)/(56.48))</f>
        <v>0.16147456351589201</v>
      </c>
      <c r="C2976" s="3">
        <f>'Данные с датчиков 1'!C2976/((PI()*3.5^2)*(1-((0.3*$B$397)-0.5*(B2976-('Данные с датчиков 1'!C2976/(PI()*202*1000000000*3.5^2))))))</f>
        <v>944.60015763597607</v>
      </c>
      <c r="D2976" s="3">
        <f>'Данные с датчиков 1'!D2976</f>
        <v>297</v>
      </c>
      <c r="E2976" s="3">
        <f>LN((56.48+'Данные с датчиков 1'!E2976)/(56.48))</f>
        <v>0.16147275567819228</v>
      </c>
      <c r="F2976" s="3">
        <f>'Данные с датчиков 1'!F2976/((PI()*3.48^2)*(1-((0.3*$E$397)-0.5*(E2976-('Данные с датчиков 1'!F2976/(PI()*202*1000000000*3.48^2))))))</f>
        <v>997.4871281376212</v>
      </c>
      <c r="G2976" s="3">
        <f>'Данные с датчиков 1'!G2976</f>
        <v>297</v>
      </c>
      <c r="H2976" s="3">
        <f>LN((56.48+'Данные с датчиков 1'!H2976)/(56.48))</f>
        <v>0.16147185175811718</v>
      </c>
      <c r="I2976" s="3">
        <f>'Данные с датчиков 1'!I2976/((PI()*3.484^2)*(1-((0.3*$H$404)-0.5*(H2976-('Данные с датчиков 1'!I2976/(PI()*202*1000000000*3.484^2))))))</f>
        <v>969.78498575644903</v>
      </c>
    </row>
    <row r="2977" spans="1:9" x14ac:dyDescent="0.25">
      <c r="A2977" s="3">
        <f>'Данные с датчиков 1'!A2977</f>
        <v>297.10000000000002</v>
      </c>
      <c r="B2977" s="3">
        <f>LN((56.48+'Данные с датчиков 1'!B2977)/(56.48))</f>
        <v>0.16151900516495565</v>
      </c>
      <c r="C2977" s="3">
        <f>'Данные с датчиков 1'!C2977/((PI()*3.5^2)*(1-((0.3*$B$397)-0.5*(B2977-('Данные с датчиков 1'!C2977/(PI()*202*1000000000*3.5^2))))))</f>
        <v>944.21862154787993</v>
      </c>
      <c r="D2977" s="3">
        <f>'Данные с датчиков 1'!D2977</f>
        <v>297.10000000000002</v>
      </c>
      <c r="E2977" s="3">
        <f>LN((56.48+'Данные с датчиков 1'!E2977)/(56.48))</f>
        <v>0.16152111421107609</v>
      </c>
      <c r="F2977" s="3">
        <f>'Данные с датчиков 1'!F2977/((PI()*3.48^2)*(1-((0.3*$E$397)-0.5*(E2977-('Данные с датчиков 1'!F2977/(PI()*202*1000000000*3.48^2))))))</f>
        <v>997.33828153926424</v>
      </c>
      <c r="G2977" s="3">
        <f>'Данные с датчиков 1'!G2977</f>
        <v>297.10000000000002</v>
      </c>
      <c r="H2977" s="3">
        <f>LN((56.48+'Данные с датчиков 1'!H2977)/(56.48))</f>
        <v>0.16152277131562193</v>
      </c>
      <c r="I2977" s="3">
        <f>'Данные с датчиков 1'!I2977/((PI()*3.484^2)*(1-((0.3*$H$404)-0.5*(H2977-('Данные с датчиков 1'!I2977/(PI()*202*1000000000*3.484^2))))))</f>
        <v>969.76027533423894</v>
      </c>
    </row>
    <row r="2978" spans="1:9" x14ac:dyDescent="0.25">
      <c r="A2978" s="3">
        <f>'Данные с датчиков 1'!A2978</f>
        <v>297.2</v>
      </c>
      <c r="B2978" s="3">
        <f>LN((56.48+'Данные с датчиков 1'!B2978)/(56.48))</f>
        <v>0.16157549593569687</v>
      </c>
      <c r="C2978" s="3">
        <f>'Данные с датчиков 1'!C2978/((PI()*3.5^2)*(1-((0.3*$B$397)-0.5*(B2978-('Данные с датчиков 1'!C2978/(PI()*202*1000000000*3.5^2))))))</f>
        <v>944.45294072176125</v>
      </c>
      <c r="D2978" s="3">
        <f>'Данные с датчиков 1'!D2978</f>
        <v>297.2</v>
      </c>
      <c r="E2978" s="3">
        <f>LN((56.48+'Данные с датчиков 1'!E2978)/(56.48))</f>
        <v>0.16157142870681351</v>
      </c>
      <c r="F2978" s="3">
        <f>'Данные с датчиков 1'!F2978/((PI()*3.48^2)*(1-((0.3*$E$397)-0.5*(E2978-('Данные с датчиков 1'!F2978/(PI()*202*1000000000*3.48^2))))))</f>
        <v>997.23795980418083</v>
      </c>
      <c r="G2978" s="3">
        <f>'Данные с датчиков 1'!G2978</f>
        <v>297.2</v>
      </c>
      <c r="H2978" s="3">
        <f>LN((56.48+'Данные с датчиков 1'!H2978)/(56.48))</f>
        <v>0.16156992232154771</v>
      </c>
      <c r="I2978" s="3">
        <f>'Данные с датчиков 1'!I2978/((PI()*3.484^2)*(1-((0.3*$H$404)-0.5*(H2978-('Данные с датчиков 1'!I2978/(PI()*202*1000000000*3.484^2))))))</f>
        <v>969.5395177448197</v>
      </c>
    </row>
    <row r="2979" spans="1:9" x14ac:dyDescent="0.25">
      <c r="A2979" s="3">
        <f>'Данные с датчиков 1'!A2979</f>
        <v>297.3</v>
      </c>
      <c r="B2979" s="3">
        <f>LN((56.48+'Данные с датчиков 1'!B2979)/(56.48))</f>
        <v>0.16162279508641478</v>
      </c>
      <c r="C2979" s="3">
        <f>'Данные с датчиков 1'!C2979/((PI()*3.5^2)*(1-((0.3*$B$397)-0.5*(B2979-('Данные с датчиков 1'!C2979/(PI()*202*1000000000*3.5^2))))))</f>
        <v>944.21477005498707</v>
      </c>
      <c r="D2979" s="3">
        <f>'Данные с датчиков 1'!D2979</f>
        <v>297.3</v>
      </c>
      <c r="E2979" s="3">
        <f>LN((56.48+'Данные с датчиков 1'!E2979)/(56.48))</f>
        <v>0.16162113814761064</v>
      </c>
      <c r="F2979" s="3">
        <f>'Данные с датчиков 1'!F2979/((PI()*3.48^2)*(1-((0.3*$E$397)-0.5*(E2979-('Данные с датчиков 1'!F2979/(PI()*202*1000000000*3.48^2))))))</f>
        <v>997.15130768579957</v>
      </c>
      <c r="G2979" s="3">
        <f>'Данные с датчиков 1'!G2979</f>
        <v>297.3</v>
      </c>
      <c r="H2979" s="3">
        <f>LN((56.48+'Данные с датчиков 1'!H2979)/(56.48))</f>
        <v>0.16162445202247325</v>
      </c>
      <c r="I2979" s="3">
        <f>'Данные с датчиков 1'!I2979/((PI()*3.484^2)*(1-((0.3*$H$404)-0.5*(H2979-('Данные с датчиков 1'!I2979/(PI()*202*1000000000*3.484^2))))))</f>
        <v>969.67973662860197</v>
      </c>
    </row>
    <row r="2980" spans="1:9" x14ac:dyDescent="0.25">
      <c r="A2980" s="3">
        <f>'Данные с датчиков 1'!A2980</f>
        <v>297.39999999999998</v>
      </c>
      <c r="B2980" s="3">
        <f>LN((56.48+'Данные с датчиков 1'!B2980)/(56.48))</f>
        <v>0.16167551443317715</v>
      </c>
      <c r="C2980" s="3">
        <f>'Данные с датчиков 1'!C2980/((PI()*3.5^2)*(1-((0.3*$B$397)-0.5*(B2980-('Данные с датчиков 1'!C2980/(PI()*202*1000000000*3.5^2))))))</f>
        <v>944.2281704186737</v>
      </c>
      <c r="D2980" s="3">
        <f>'Данные с датчиков 1'!D2980</f>
        <v>297.39999999999998</v>
      </c>
      <c r="E2980" s="3">
        <f>LN((56.48+'Данные с датчиков 1'!E2980)/(56.48))</f>
        <v>0.1616685857633807</v>
      </c>
      <c r="F2980" s="3">
        <f>'Данные с датчиков 1'!F2980/((PI()*3.48^2)*(1-((0.3*$E$397)-0.5*(E2980-('Данные с датчиков 1'!F2980/(PI()*202*1000000000*3.48^2))))))</f>
        <v>996.96112575944994</v>
      </c>
      <c r="G2980" s="3">
        <f>'Данные с датчиков 1'!G2980</f>
        <v>297.39999999999998</v>
      </c>
      <c r="H2980" s="3">
        <f>LN((56.48+'Данные с датчиков 1'!H2980)/(56.48))</f>
        <v>0.16167174885772145</v>
      </c>
      <c r="I2980" s="3">
        <f>'Данные с датчиков 1'!I2980/((PI()*3.484^2)*(1-((0.3*$H$404)-0.5*(H2980-('Данные с датчиков 1'!I2980/(PI()*202*1000000000*3.484^2))))))</f>
        <v>969.48649257536351</v>
      </c>
    </row>
    <row r="2981" spans="1:9" x14ac:dyDescent="0.25">
      <c r="A2981" s="3">
        <f>'Данные с датчиков 1'!A2981</f>
        <v>297.5</v>
      </c>
      <c r="B2981" s="3">
        <f>LN((56.48+'Данные с датчиков 1'!B2981)/(56.48))</f>
        <v>0.16172356193122567</v>
      </c>
      <c r="C2981" s="3">
        <f>'Данные с датчиков 1'!C2981/((PI()*3.5^2)*(1-((0.3*$B$397)-0.5*(B2981-('Данные с датчиков 1'!C2981/(PI()*202*1000000000*3.5^2))))))</f>
        <v>944.05291141672342</v>
      </c>
      <c r="D2981" s="3">
        <f>'Данные с датчиков 1'!D2981</f>
        <v>297.5</v>
      </c>
      <c r="E2981" s="3">
        <f>LN((56.48+'Данные с датчиков 1'!E2981)/(56.48))</f>
        <v>0.16172311008463033</v>
      </c>
      <c r="F2981" s="3">
        <f>'Данные с датчиков 1'!F2981/((PI()*3.48^2)*(1-((0.3*$E$397)-0.5*(E2981-('Данные с датчиков 1'!F2981/(PI()*202*1000000000*3.48^2))))))</f>
        <v>997.10597882524905</v>
      </c>
      <c r="G2981" s="3">
        <f>'Данные с датчиков 1'!G2981</f>
        <v>297.5</v>
      </c>
      <c r="H2981" s="3">
        <f>LN((56.48+'Данные с датчиков 1'!H2981)/(56.48))</f>
        <v>0.16172265823783086</v>
      </c>
      <c r="I2981" s="3">
        <f>'Данные с датчиков 1'!I2981/((PI()*3.484^2)*(1-((0.3*$H$404)-0.5*(H2981-('Данные с датчиков 1'!I2981/(PI()*202*1000000000*3.484^2))))))</f>
        <v>969.44414981055002</v>
      </c>
    </row>
    <row r="2982" spans="1:9" x14ac:dyDescent="0.25">
      <c r="A2982" s="3">
        <f>'Данные с датчиков 1'!A2982</f>
        <v>297.60000000000002</v>
      </c>
      <c r="B2982" s="3">
        <f>LN((56.48+'Данные с датчиков 1'!B2982)/(56.48))</f>
        <v>0.16177311320230506</v>
      </c>
      <c r="C2982" s="3">
        <f>'Данные с датчиков 1'!C2982/((PI()*3.5^2)*(1-((0.3*$B$397)-0.5*(B2982-('Данные с датчиков 1'!C2982/(PI()*202*1000000000*3.5^2))))))</f>
        <v>943.92084886912767</v>
      </c>
      <c r="D2982" s="3">
        <f>'Данные с датчиков 1'!D2982</f>
        <v>297.60000000000002</v>
      </c>
      <c r="E2982" s="3">
        <f>LN((56.48+'Данные с датчиков 1'!E2982)/(56.48))</f>
        <v>0.16177010103707326</v>
      </c>
      <c r="F2982" s="3">
        <f>'Данные с датчиков 1'!F2982/((PI()*3.48^2)*(1-((0.3*$E$397)-0.5*(E2982-('Данные с датчиков 1'!F2982/(PI()*202*1000000000*3.48^2))))))</f>
        <v>996.89680487149428</v>
      </c>
      <c r="G2982" s="3">
        <f>'Данные с датчиков 1'!G2982</f>
        <v>297.60000000000002</v>
      </c>
      <c r="H2982" s="3">
        <f>LN((56.48+'Данные с датчиков 1'!H2982)/(56.48))</f>
        <v>0.16177537232027456</v>
      </c>
      <c r="I2982" s="3">
        <f>'Данные с датчиков 1'!I2982/((PI()*3.484^2)*(1-((0.3*$H$404)-0.5*(H2982-('Данные с датчиков 1'!I2982/(PI()*202*1000000000*3.484^2))))))</f>
        <v>969.5200334700977</v>
      </c>
    </row>
    <row r="2983" spans="1:9" x14ac:dyDescent="0.25">
      <c r="A2983" s="3">
        <f>'Данные с датчиков 1'!A2983</f>
        <v>297.7</v>
      </c>
      <c r="B2983" s="3">
        <f>LN((56.48+'Данные с датчиков 1'!B2983)/(56.48))</f>
        <v>0.16182567402509135</v>
      </c>
      <c r="C2983" s="3">
        <f>'Данные с датчиков 1'!C2983/((PI()*3.5^2)*(1-((0.3*$B$397)-0.5*(B2983-('Данные с датчиков 1'!C2983/(PI()*202*1000000000*3.5^2))))))</f>
        <v>943.9501067699041</v>
      </c>
      <c r="D2983" s="3">
        <f>'Данные с датчиков 1'!D2983</f>
        <v>297.7</v>
      </c>
      <c r="E2983" s="3">
        <f>LN((56.48+'Данные с датчиков 1'!E2983)/(56.48))</f>
        <v>0.16182221021635801</v>
      </c>
      <c r="F2983" s="3">
        <f>'Данные с датчиков 1'!F2983/((PI()*3.48^2)*(1-((0.3*$E$397)-0.5*(E2983-('Данные с датчиков 1'!F2983/(PI()*202*1000000000*3.48^2))))))</f>
        <v>996.91907960492574</v>
      </c>
      <c r="G2983" s="3">
        <f>'Данные с датчиков 1'!G2983</f>
        <v>297.7</v>
      </c>
      <c r="H2983" s="3">
        <f>LN((56.48+'Данные с датчиков 1'!H2983)/(56.48))</f>
        <v>0.16181980060320647</v>
      </c>
      <c r="I2983" s="3">
        <f>'Данные с датчиков 1'!I2983/((PI()*3.484^2)*(1-((0.3*$H$404)-0.5*(H2983-('Данные с датчиков 1'!I2983/(PI()*202*1000000000*3.484^2))))))</f>
        <v>969.15469666364584</v>
      </c>
    </row>
    <row r="2984" spans="1:9" x14ac:dyDescent="0.25">
      <c r="A2984" s="3">
        <f>'Данные с датчиков 1'!A2984</f>
        <v>297.8</v>
      </c>
      <c r="B2984" s="3">
        <f>LN((56.48+'Данные с датчиков 1'!B2984)/(56.48))</f>
        <v>0.16187130482001247</v>
      </c>
      <c r="C2984" s="3">
        <f>'Данные с датчиков 1'!C2984/((PI()*3.5^2)*(1-((0.3*$B$397)-0.5*(B2984-('Данные с датчиков 1'!C2984/(PI()*202*1000000000*3.5^2))))))</f>
        <v>943.63843178909804</v>
      </c>
      <c r="D2984" s="3">
        <f>'Данные с датчиков 1'!D2984</f>
        <v>297.8</v>
      </c>
      <c r="E2984" s="3">
        <f>LN((56.48+'Данные с датчиков 1'!E2984)/(56.48))</f>
        <v>0.16187371430906247</v>
      </c>
      <c r="F2984" s="3">
        <f>'Данные с датчиков 1'!F2984/((PI()*3.48^2)*(1-((0.3*$E$397)-0.5*(E2984-('Данные с датчиков 1'!F2984/(PI()*202*1000000000*3.48^2))))))</f>
        <v>996.93618545013896</v>
      </c>
      <c r="G2984" s="3">
        <f>'Данные с датчиков 1'!G2984</f>
        <v>297.8</v>
      </c>
      <c r="H2984" s="3">
        <f>LN((56.48+'Данные с датчиков 1'!H2984)/(56.48))</f>
        <v>0.16187657556976839</v>
      </c>
      <c r="I2984" s="3">
        <f>'Данные с датчиков 1'!I2984/((PI()*3.484^2)*(1-((0.3*$H$404)-0.5*(H2984-('Данные с датчиков 1'!I2984/(PI()*202*1000000000*3.484^2))))))</f>
        <v>969.44650294832275</v>
      </c>
    </row>
    <row r="2985" spans="1:9" x14ac:dyDescent="0.25">
      <c r="A2985" s="3">
        <f>'Данные с датчиков 1'!A2985</f>
        <v>297.89999999999998</v>
      </c>
      <c r="B2985" s="3">
        <f>LN((56.48+'Данные с датчиков 1'!B2985)/(56.48))</f>
        <v>0.1619255169194436</v>
      </c>
      <c r="C2985" s="3">
        <f>'Данные с датчиков 1'!C2985/((PI()*3.5^2)*(1-((0.3*$B$397)-0.5*(B2985-('Данные с датчиков 1'!C2985/(PI()*202*1000000000*3.5^2))))))</f>
        <v>943.76751447076708</v>
      </c>
      <c r="D2985" s="3">
        <f>'Данные с датчиков 1'!D2985</f>
        <v>297.89999999999998</v>
      </c>
      <c r="E2985" s="3">
        <f>LN((56.48+'Данные с датчиков 1'!E2985)/(56.48))</f>
        <v>0.16191919232594548</v>
      </c>
      <c r="F2985" s="3">
        <f>'Данные с датчиков 1'!F2985/((PI()*3.48^2)*(1-((0.3*$E$397)-0.5*(E2985-('Данные с датчиков 1'!F2985/(PI()*202*1000000000*3.48^2))))))</f>
        <v>996.62287377229438</v>
      </c>
      <c r="G2985" s="3">
        <f>'Данные с датчиков 1'!G2985</f>
        <v>297.89999999999998</v>
      </c>
      <c r="H2985" s="3">
        <f>LN((56.48+'Данные с датчиков 1'!H2985)/(56.48))</f>
        <v>0.16192280638427112</v>
      </c>
      <c r="I2985" s="3">
        <f>'Данные с датчиков 1'!I2985/((PI()*3.484^2)*(1-((0.3*$H$404)-0.5*(H2985-('Данные с датчиков 1'!I2985/(PI()*202*1000000000*3.484^2))))))</f>
        <v>969.16592529112313</v>
      </c>
    </row>
    <row r="2986" spans="1:9" x14ac:dyDescent="0.25">
      <c r="A2986" s="3">
        <f>'Данные с датчиков 1'!A2986</f>
        <v>298</v>
      </c>
      <c r="B2986" s="3">
        <f>LN((56.48+'Данные с датчиков 1'!B2986)/(56.48))</f>
        <v>0.16197430529625487</v>
      </c>
      <c r="C2986" s="3">
        <f>'Данные с датчиков 1'!C2986/((PI()*3.5^2)*(1-((0.3*$B$397)-0.5*(B2986-('Данные с датчиков 1'!C2986/(PI()*202*1000000000*3.5^2))))))</f>
        <v>943.61473380761959</v>
      </c>
      <c r="D2986" s="3">
        <f>'Данные с датчиков 1'!D2986</f>
        <v>298</v>
      </c>
      <c r="E2986" s="3">
        <f>LN((56.48+'Данные с датчиков 1'!E2986)/(56.48))</f>
        <v>0.16197490760702035</v>
      </c>
      <c r="F2986" s="3">
        <f>'Данные с датчиков 1'!F2986/((PI()*3.48^2)*(1-((0.3*$E$397)-0.5*(E2986-('Данные с датчиков 1'!F2986/(PI()*202*1000000000*3.48^2))))))</f>
        <v>996.86303611950359</v>
      </c>
      <c r="G2986" s="3">
        <f>'Данные с датчиков 1'!G2986</f>
        <v>298</v>
      </c>
      <c r="H2986" s="3">
        <f>LN((56.48+'Данные с датчиков 1'!H2986)/(56.48))</f>
        <v>0.16197430529625487</v>
      </c>
      <c r="I2986" s="3">
        <f>'Данные с датчиков 1'!I2986/((PI()*3.484^2)*(1-((0.3*$H$404)-0.5*(H2986-('Данные с датчиков 1'!I2986/(PI()*202*1000000000*3.484^2))))))</f>
        <v>969.17807423789179</v>
      </c>
    </row>
    <row r="2987" spans="1:9" x14ac:dyDescent="0.25">
      <c r="A2987" s="3">
        <f>'Данные с датчиков 1'!A2987</f>
        <v>298.10000000000002</v>
      </c>
      <c r="B2987" s="3">
        <f>LN((56.48+'Данные с датчиков 1'!B2987)/(56.48))</f>
        <v>0.16202655440586755</v>
      </c>
      <c r="C2987" s="3">
        <f>'Данные с датчиков 1'!C2987/((PI()*3.5^2)*(1-((0.3*$B$397)-0.5*(B2987-('Данные с датчиков 1'!C2987/(PI()*202*1000000000*3.5^2))))))</f>
        <v>943.62126629133638</v>
      </c>
      <c r="D2987" s="3">
        <f>'Данные с датчиков 1'!D2987</f>
        <v>298.10000000000002</v>
      </c>
      <c r="E2987" s="3">
        <f>LN((56.48+'Данные с датчиков 1'!E2987)/(56.48))</f>
        <v>0.16202128444655536</v>
      </c>
      <c r="F2987" s="3">
        <f>'Данные с датчиков 1'!F2987/((PI()*3.48^2)*(1-((0.3*$E$397)-0.5*(E2987-('Данные с датчиков 1'!F2987/(PI()*202*1000000000*3.48^2))))))</f>
        <v>996.58583628167787</v>
      </c>
      <c r="G2987" s="3">
        <f>'Данные с датчиков 1'!G2987</f>
        <v>298.10000000000002</v>
      </c>
      <c r="H2987" s="3">
        <f>LN((56.48+'Данные с датчиков 1'!H2987)/(56.48))</f>
        <v>0.16202339243361294</v>
      </c>
      <c r="I2987" s="3">
        <f>'Данные с датчиков 1'!I2987/((PI()*3.484^2)*(1-((0.3*$H$404)-0.5*(H2987-('Данные с датчиков 1'!I2987/(PI()*202*1000000000*3.484^2))))))</f>
        <v>969.06856585909145</v>
      </c>
    </row>
    <row r="2988" spans="1:9" x14ac:dyDescent="0.25">
      <c r="A2988" s="3">
        <f>'Данные с датчиков 1'!A2988</f>
        <v>298.2</v>
      </c>
      <c r="B2988" s="3">
        <f>LN((56.48+'Данные с датчиков 1'!B2988)/(56.48))</f>
        <v>0.16207518729105769</v>
      </c>
      <c r="C2988" s="3">
        <f>'Данные с датчиков 1'!C2988/((PI()*3.5^2)*(1-((0.3*$B$397)-0.5*(B2988-('Данные с датчиков 1'!C2988/(PI()*202*1000000000*3.5^2))))))</f>
        <v>943.46043844333894</v>
      </c>
      <c r="D2988" s="3">
        <f>'Данные с датчиков 1'!D2988</f>
        <v>298.2</v>
      </c>
      <c r="E2988" s="3">
        <f>LN((56.48+'Данные с датчиков 1'!E2988)/(56.48))</f>
        <v>0.16207247716154205</v>
      </c>
      <c r="F2988" s="3">
        <f>'Данные с датчиков 1'!F2988/((PI()*3.48^2)*(1-((0.3*$E$397)-0.5*(E2988-('Данные с датчиков 1'!F2988/(PI()*202*1000000000*3.48^2))))))</f>
        <v>996.59726266584573</v>
      </c>
      <c r="G2988" s="3">
        <f>'Данные с датчиков 1'!G2988</f>
        <v>298.2</v>
      </c>
      <c r="H2988" s="3">
        <f>LN((56.48+'Данные с датчиков 1'!H2988)/(56.48))</f>
        <v>0.16207142322030224</v>
      </c>
      <c r="I2988" s="3">
        <f>'Данные с датчиков 1'!I2988/((PI()*3.484^2)*(1-((0.3*$H$404)-0.5*(H2988-('Данные с датчиков 1'!I2988/(PI()*202*1000000000*3.484^2))))))</f>
        <v>968.89525885464138</v>
      </c>
    </row>
    <row r="2989" spans="1:9" x14ac:dyDescent="0.25">
      <c r="A2989" s="3">
        <f>'Данные с датчиков 1'!A2989</f>
        <v>298.3</v>
      </c>
      <c r="B2989" s="3">
        <f>LN((56.48+'Данные с датчиков 1'!B2989)/(56.48))</f>
        <v>0.16212201114687211</v>
      </c>
      <c r="C2989" s="3">
        <f>'Данные с датчиков 1'!C2989/((PI()*3.5^2)*(1-((0.3*$B$397)-0.5*(B2989-('Данные с датчиков 1'!C2989/(PI()*202*1000000000*3.5^2))))))</f>
        <v>943.19241206373863</v>
      </c>
      <c r="D2989" s="3">
        <f>'Данные с датчиков 1'!D2989</f>
        <v>298.3</v>
      </c>
      <c r="E2989" s="3">
        <f>LN((56.48+'Данные с датчиков 1'!E2989)/(56.48))</f>
        <v>0.16212261336867917</v>
      </c>
      <c r="F2989" s="3">
        <f>'Данные с датчиков 1'!F2989/((PI()*3.48^2)*(1-((0.3*$E$397)-0.5*(E2989-('Данные с датчиков 1'!F2989/(PI()*202*1000000000*3.48^2))))))</f>
        <v>996.53826034623114</v>
      </c>
      <c r="G2989" s="3">
        <f>'Данные с датчиков 1'!G2989</f>
        <v>298.3</v>
      </c>
      <c r="H2989" s="3">
        <f>LN((56.48+'Данные с датчиков 1'!H2989)/(56.48))</f>
        <v>0.16212713002067181</v>
      </c>
      <c r="I2989" s="3">
        <f>'Данные с датчиков 1'!I2989/((PI()*3.484^2)*(1-((0.3*$H$404)-0.5*(H2989-('Данные с датчиков 1'!I2989/(PI()*202*1000000000*3.484^2))))))</f>
        <v>969.12448128553694</v>
      </c>
    </row>
    <row r="2990" spans="1:9" x14ac:dyDescent="0.25">
      <c r="A2990" s="3">
        <f>'Данные с датчиков 1'!A2990</f>
        <v>298.39999999999998</v>
      </c>
      <c r="B2990" s="3">
        <f>LN((56.48+'Данные с датчиков 1'!B2990)/(56.48))</f>
        <v>0.16217756458217769</v>
      </c>
      <c r="C2990" s="3">
        <f>'Данные с датчиков 1'!C2990/((PI()*3.5^2)*(1-((0.3*$B$397)-0.5*(B2990-('Данные с датчиков 1'!C2990/(PI()*202*1000000000*3.5^2))))))</f>
        <v>943.35964108408427</v>
      </c>
      <c r="D2990" s="3">
        <f>'Данные с датчиков 1'!D2990</f>
        <v>298.39999999999998</v>
      </c>
      <c r="E2990" s="3">
        <f>LN((56.48+'Данные с датчиков 1'!E2990)/(56.48))</f>
        <v>0.16217124158258275</v>
      </c>
      <c r="F2990" s="3">
        <f>'Данные с датчиков 1'!F2990/((PI()*3.48^2)*(1-((0.3*$E$397)-0.5*(E2990-('Данные с датчиков 1'!F2990/(PI()*202*1000000000*3.48^2))))))</f>
        <v>996.37110034553245</v>
      </c>
      <c r="G2990" s="3">
        <f>'Данные с датчиков 1'!G2990</f>
        <v>298.39999999999998</v>
      </c>
      <c r="H2990" s="3">
        <f>LN((56.48+'Данные с датчиков 1'!H2990)/(56.48))</f>
        <v>0.16217033829366273</v>
      </c>
      <c r="I2990" s="3">
        <f>'Данные с датчиков 1'!I2990/((PI()*3.484^2)*(1-((0.3*$H$404)-0.5*(H2990-('Данные с датчиков 1'!I2990/(PI()*202*1000000000*3.484^2))))))</f>
        <v>968.7104582327197</v>
      </c>
    </row>
    <row r="2991" spans="1:9" x14ac:dyDescent="0.25">
      <c r="A2991" s="3">
        <f>'Данные с датчиков 1'!A2991</f>
        <v>298.5</v>
      </c>
      <c r="B2991" s="3">
        <f>LN((56.48+'Данные с датчиков 1'!B2991)/(56.48))</f>
        <v>0.16222152337894222</v>
      </c>
      <c r="C2991" s="3">
        <f>'Данные с датчиков 1'!C2991/((PI()*3.5^2)*(1-((0.3*$B$397)-0.5*(B2991-('Данные с датчиков 1'!C2991/(PI()*202*1000000000*3.5^2))))))</f>
        <v>942.96438936229606</v>
      </c>
      <c r="D2991" s="3">
        <f>'Данные с датчиков 1'!D2991</f>
        <v>298.5</v>
      </c>
      <c r="E2991" s="3">
        <f>LN((56.48+'Данные с датчиков 1'!E2991)/(56.48))</f>
        <v>0.16222528688475316</v>
      </c>
      <c r="F2991" s="3">
        <f>'Данные с датчиков 1'!F2991/((PI()*3.48^2)*(1-((0.3*$E$397)-0.5*(E2991-('Данные с датчиков 1'!F2991/(PI()*202*1000000000*3.48^2))))))</f>
        <v>996.5217954754803</v>
      </c>
      <c r="G2991" s="3">
        <f>'Данные с датчиков 1'!G2991</f>
        <v>298.5</v>
      </c>
      <c r="H2991" s="3">
        <f>LN((56.48+'Данные с датчиков 1'!H2991)/(56.48))</f>
        <v>0.16222724390217722</v>
      </c>
      <c r="I2991" s="3">
        <f>'Данные с датчиков 1'!I2991/((PI()*3.484^2)*(1-((0.3*$H$404)-0.5*(H2991-('Данные с датчиков 1'!I2991/(PI()*202*1000000000*3.484^2))))))</f>
        <v>968.98166657207423</v>
      </c>
    </row>
    <row r="2992" spans="1:9" x14ac:dyDescent="0.25">
      <c r="A2992" s="3">
        <f>'Данные с датчиков 1'!A2992</f>
        <v>298.60000000000002</v>
      </c>
      <c r="B2992" s="3">
        <f>LN((56.48+'Данные с датчиков 1'!B2992)/(56.48))</f>
        <v>0.16227722181857221</v>
      </c>
      <c r="C2992" s="3">
        <f>'Данные с датчиков 1'!C2992/((PI()*3.5^2)*(1-((0.3*$B$397)-0.5*(B2992-('Данные с датчиков 1'!C2992/(PI()*202*1000000000*3.5^2))))))</f>
        <v>943.17047930176307</v>
      </c>
      <c r="D2992" s="3">
        <f>'Данные с датчиков 1'!D2992</f>
        <v>298.60000000000002</v>
      </c>
      <c r="E2992" s="3">
        <f>LN((56.48+'Данные с датчиков 1'!E2992)/(56.48))</f>
        <v>0.16226954465041749</v>
      </c>
      <c r="F2992" s="3">
        <f>'Данные с датчиков 1'!F2992/((PI()*3.48^2)*(1-((0.3*$E$397)-0.5*(E2992-('Данные с датчиков 1'!F2992/(PI()*202*1000000000*3.48^2))))))</f>
        <v>996.13896077960953</v>
      </c>
      <c r="G2992" s="3">
        <f>'Данные с датчиков 1'!G2992</f>
        <v>298.60000000000002</v>
      </c>
      <c r="H2992" s="3">
        <f>LN((56.48+'Данные с датчиков 1'!H2992)/(56.48))</f>
        <v>0.16227586702847488</v>
      </c>
      <c r="I2992" s="3">
        <f>'Данные с датчиков 1'!I2992/((PI()*3.484^2)*(1-((0.3*$H$404)-0.5*(H2992-('Данные с датчиков 1'!I2992/(PI()*202*1000000000*3.484^2))))))</f>
        <v>968.84368073687438</v>
      </c>
    </row>
    <row r="2993" spans="1:9" x14ac:dyDescent="0.25">
      <c r="A2993" s="3">
        <f>'Данные с датчиков 1'!A2993</f>
        <v>298.7</v>
      </c>
      <c r="B2993" s="3">
        <f>LN((56.48+'Данные с датчиков 1'!B2993)/(56.48))</f>
        <v>0.1623265951386853</v>
      </c>
      <c r="C2993" s="3">
        <f>'Данные с датчиков 1'!C2993/((PI()*3.5^2)*(1-((0.3*$B$397)-0.5*(B2993-('Данные с датчиков 1'!C2993/(PI()*202*1000000000*3.5^2))))))</f>
        <v>943.03732127902038</v>
      </c>
      <c r="D2993" s="3">
        <f>'Данные с датчиков 1'!D2993</f>
        <v>298.7</v>
      </c>
      <c r="E2993" s="3">
        <f>LN((56.48+'Данные с датчиков 1'!E2993)/(56.48))</f>
        <v>0.16232614356448621</v>
      </c>
      <c r="F2993" s="3">
        <f>'Данные с датчиков 1'!F2993/((PI()*3.48^2)*(1-((0.3*$E$397)-0.5*(E2993-('Данные с датчиков 1'!F2993/(PI()*202*1000000000*3.48^2))))))</f>
        <v>996.39780060354531</v>
      </c>
      <c r="G2993" s="3">
        <f>'Данные с датчиков 1'!G2993</f>
        <v>298.7</v>
      </c>
      <c r="H2993" s="3">
        <f>LN((56.48+'Данные с датчиков 1'!H2993)/(56.48))</f>
        <v>0.16232629408924176</v>
      </c>
      <c r="I2993" s="3">
        <f>'Данные с датчиков 1'!I2993/((PI()*3.484^2)*(1-((0.3*$H$404)-0.5*(H2993-('Данные с датчиков 1'!I2993/(PI()*202*1000000000*3.484^2))))))</f>
        <v>968.74951613638677</v>
      </c>
    </row>
    <row r="2994" spans="1:9" x14ac:dyDescent="0.25">
      <c r="A2994" s="3">
        <f>'Данные с датчиков 1'!A2994</f>
        <v>298.8</v>
      </c>
      <c r="B2994" s="3">
        <f>LN((56.48+'Данные с датчиков 1'!B2994)/(56.48))</f>
        <v>0.16237491239976506</v>
      </c>
      <c r="C2994" s="3">
        <f>'Данные с датчиков 1'!C2994/((PI()*3.5^2)*(1-((0.3*$B$397)-0.5*(B2994-('Данные с датчиков 1'!C2994/(PI()*202*1000000000*3.5^2))))))</f>
        <v>942.84171093001225</v>
      </c>
      <c r="D2994" s="3">
        <f>'Данные с датчиков 1'!D2994</f>
        <v>298.8</v>
      </c>
      <c r="E2994" s="3">
        <f>LN((56.48+'Данные с датчиков 1'!E2994)/(56.48))</f>
        <v>0.16237385877722657</v>
      </c>
      <c r="F2994" s="3">
        <f>'Данные с датчиков 1'!F2994/((PI()*3.48^2)*(1-((0.3*$E$397)-0.5*(E2994-('Данные с датчиков 1'!F2994/(PI()*202*1000000000*3.48^2))))))</f>
        <v>996.19476775985618</v>
      </c>
      <c r="G2994" s="3">
        <f>'Данные с датчиков 1'!G2994</f>
        <v>298.8</v>
      </c>
      <c r="H2994" s="3">
        <f>LN((56.48+'Данные с датчиков 1'!H2994)/(56.48))</f>
        <v>0.16237536395194177</v>
      </c>
      <c r="I2994" s="3">
        <f>'Данные с датчиков 1'!I2994/((PI()*3.484^2)*(1-((0.3*$H$404)-0.5*(H2994-('Данные с датчиков 1'!I2994/(PI()*202*1000000000*3.484^2))))))</f>
        <v>968.65987760103985</v>
      </c>
    </row>
    <row r="2995" spans="1:9" x14ac:dyDescent="0.25">
      <c r="A2995" s="3">
        <f>'Данные с датчиков 1'!A2995</f>
        <v>298.89999999999998</v>
      </c>
      <c r="B2995" s="3">
        <f>LN((56.48+'Данные с датчиков 1'!B2995)/(56.48))</f>
        <v>0.16242804363973509</v>
      </c>
      <c r="C2995" s="3">
        <f>'Данные с датчиков 1'!C2995/((PI()*3.5^2)*(1-((0.3*$B$397)-0.5*(B2995-('Данные с датчиков 1'!C2995/(PI()*202*1000000000*3.5^2))))))</f>
        <v>942.9156122355879</v>
      </c>
      <c r="D2995" s="3">
        <f>'Данные с датчиков 1'!D2995</f>
        <v>298.89999999999998</v>
      </c>
      <c r="E2995" s="3">
        <f>LN((56.48+'Данные с датчиков 1'!E2995)/(56.48))</f>
        <v>0.16242548497616424</v>
      </c>
      <c r="F2995" s="3">
        <f>'Данные с датчиков 1'!F2995/((PI()*3.48^2)*(1-((0.3*$E$397)-0.5*(E2995-('Данные с датчиков 1'!F2995/(PI()*202*1000000000*3.48^2))))))</f>
        <v>996.15305844675436</v>
      </c>
      <c r="G2995" s="3">
        <f>'Данные с датчиков 1'!G2995</f>
        <v>298.89999999999998</v>
      </c>
      <c r="H2995" s="3">
        <f>LN((56.48+'Данные с датчиков 1'!H2995)/(56.48))</f>
        <v>0.16242367885676082</v>
      </c>
      <c r="I2995" s="3">
        <f>'Данные с датчиков 1'!I2995/((PI()*3.484^2)*(1-((0.3*$H$404)-0.5*(H2995-('Данные с датчиков 1'!I2995/(PI()*202*1000000000*3.484^2))))))</f>
        <v>968.45815947358528</v>
      </c>
    </row>
    <row r="2996" spans="1:9" x14ac:dyDescent="0.25">
      <c r="A2996" s="3">
        <f>'Данные с датчиков 1'!A2996</f>
        <v>299</v>
      </c>
      <c r="B2996" s="3">
        <f>LN((56.48+'Данные с датчиков 1'!B2996)/(56.48))</f>
        <v>0.1624743994695006</v>
      </c>
      <c r="C2996" s="3">
        <f>'Данные с датчиков 1'!C2996/((PI()*3.5^2)*(1-((0.3*$B$397)-0.5*(B2996-('Данные с датчиков 1'!C2996/(PI()*202*1000000000*3.5^2))))))</f>
        <v>942.61308112665279</v>
      </c>
      <c r="D2996" s="3">
        <f>'Данные с датчиков 1'!D2996</f>
        <v>299</v>
      </c>
      <c r="E2996" s="3">
        <f>LN((56.48+'Данные с датчиков 1'!E2996)/(56.48))</f>
        <v>0.16247364695695549</v>
      </c>
      <c r="F2996" s="3">
        <f>'Данные с датчиков 1'!F2996/((PI()*3.48^2)*(1-((0.3*$E$397)-0.5*(E2996-('Данные с датчиков 1'!F2996/(PI()*202*1000000000*3.48^2))))))</f>
        <v>996.00669269000889</v>
      </c>
      <c r="G2996" s="3">
        <f>'Данные с датчиков 1'!G2996</f>
        <v>299</v>
      </c>
      <c r="H2996" s="3">
        <f>LN((56.48+'Данные с датчиков 1'!H2996)/(56.48))</f>
        <v>0.16247680750584051</v>
      </c>
      <c r="I2996" s="3">
        <f>'Данные с датчиков 1'!I2996/((PI()*3.484^2)*(1-((0.3*$H$404)-0.5*(H2996-('Данные с датчиков 1'!I2996/(PI()*202*1000000000*3.484^2))))))</f>
        <v>968.53328375296496</v>
      </c>
    </row>
    <row r="2997" spans="1:9" x14ac:dyDescent="0.25">
      <c r="A2997" s="3">
        <f>'Данные с датчиков 1'!A2997</f>
        <v>299.10000000000002</v>
      </c>
      <c r="B2997" s="3">
        <f>LN((56.48+'Данные с датчиков 1'!B2997)/(56.48))</f>
        <v>0.16252887987319911</v>
      </c>
      <c r="C2997" s="3">
        <f>'Данные с датчиков 1'!C2997/((PI()*3.5^2)*(1-((0.3*$B$397)-0.5*(B2997-('Данные с датчиков 1'!C2997/(PI()*202*1000000000*3.5^2))))))</f>
        <v>942.73674564709881</v>
      </c>
      <c r="D2997" s="3">
        <f>'Данные с датчиков 1'!D2997</f>
        <v>299.10000000000002</v>
      </c>
      <c r="E2997" s="3">
        <f>LN((56.48+'Данные с датчиков 1'!E2997)/(56.48))</f>
        <v>0.16252270958978055</v>
      </c>
      <c r="F2997" s="3">
        <f>'Данные с датчиков 1'!F2997/((PI()*3.48^2)*(1-((0.3*$E$397)-0.5*(E2997-('Данные с датчиков 1'!F2997/(PI()*202*1000000000*3.48^2))))))</f>
        <v>995.85657149485007</v>
      </c>
      <c r="G2997" s="3">
        <f>'Данные с датчиков 1'!G2997</f>
        <v>299.10000000000002</v>
      </c>
      <c r="H2997" s="3">
        <f>LN((56.48+'Данные с датчиков 1'!H2997)/(56.48))</f>
        <v>0.16252195711358836</v>
      </c>
      <c r="I2997" s="3">
        <f>'Данные с датчиков 1'!I2997/((PI()*3.484^2)*(1-((0.3*$H$404)-0.5*(H2997-('Данные с датчиков 1'!I2997/(PI()*202*1000000000*3.484^2))))))</f>
        <v>968.23097908715113</v>
      </c>
    </row>
    <row r="2998" spans="1:9" x14ac:dyDescent="0.25">
      <c r="A2998" s="3">
        <f>'Данные с датчиков 1'!A2998</f>
        <v>299.2</v>
      </c>
      <c r="B2998" s="3">
        <f>LN((56.48+'Данные с датчиков 1'!B2998)/(56.48))</f>
        <v>0.16257477956702585</v>
      </c>
      <c r="C2998" s="3">
        <f>'Данные с датчиков 1'!C2998/((PI()*3.5^2)*(1-((0.3*$B$397)-0.5*(B2998-('Данные с датчиков 1'!C2998/(PI()*202*1000000000*3.5^2))))))</f>
        <v>942.43669987469798</v>
      </c>
      <c r="D2998" s="3">
        <f>'Данные с датчиков 1'!D2998</f>
        <v>299.2</v>
      </c>
      <c r="E2998" s="3">
        <f>LN((56.48+'Данные с датчиков 1'!E2998)/(56.48))</f>
        <v>0.16257628443935113</v>
      </c>
      <c r="F2998" s="3">
        <f>'Данные с датчиков 1'!F2998/((PI()*3.48^2)*(1-((0.3*$E$397)-0.5*(E2998-('Данные с датчиков 1'!F2998/(PI()*202*1000000000*3.48^2))))))</f>
        <v>995.94574291578817</v>
      </c>
      <c r="G2998" s="3">
        <f>'Данные с датчиков 1'!G2998</f>
        <v>299.2</v>
      </c>
      <c r="H2998" s="3">
        <f>LN((56.48+'Данные с датчиков 1'!H2998)/(56.48))</f>
        <v>0.16257899320382935</v>
      </c>
      <c r="I2998" s="3">
        <f>'Данные с датчиков 1'!I2998/((PI()*3.484^2)*(1-((0.3*$H$404)-0.5*(H2998-('Данные с датчиков 1'!I2998/(PI()*202*1000000000*3.484^2))))))</f>
        <v>968.51058301830085</v>
      </c>
    </row>
    <row r="2999" spans="1:9" x14ac:dyDescent="0.25">
      <c r="A2999" s="3">
        <f>'Данные с датчиков 1'!A2999</f>
        <v>299.3</v>
      </c>
      <c r="B2999" s="3">
        <f>LN((56.48+'Данные с датчиков 1'!B2999)/(56.48))</f>
        <v>0.16262895354405768</v>
      </c>
      <c r="C2999" s="3">
        <f>'Данные с датчиков 1'!C2999/((PI()*3.5^2)*(1-((0.3*$B$397)-0.5*(B2999-('Данные с датчиков 1'!C2999/(PI()*202*1000000000*3.5^2))))))</f>
        <v>942.533385645355</v>
      </c>
      <c r="D2999" s="3">
        <f>'Данные с датчиков 1'!D2999</f>
        <v>299.3</v>
      </c>
      <c r="E2999" s="3">
        <f>LN((56.48+'Данные с датчиков 1'!E2999)/(56.48))</f>
        <v>0.16262112859538272</v>
      </c>
      <c r="F2999" s="3">
        <f>'Данные с датчиков 1'!F2999/((PI()*3.48^2)*(1-((0.3*$E$397)-0.5*(E2999-('Данные с датчиков 1'!F2999/(PI()*202*1000000000*3.48^2))))))</f>
        <v>995.62377068110663</v>
      </c>
      <c r="G2999" s="3">
        <f>'Данные с датчиков 1'!G2999</f>
        <v>299.3</v>
      </c>
      <c r="H2999" s="3">
        <f>LN((56.48+'Данные с датчиков 1'!H2999)/(56.48))</f>
        <v>0.16262624491490704</v>
      </c>
      <c r="I2999" s="3">
        <f>'Данные с датчиков 1'!I2999/((PI()*3.484^2)*(1-((0.3*$H$404)-0.5*(H2999-('Данные с датчиков 1'!I2999/(PI()*202*1000000000*3.484^2))))))</f>
        <v>968.31823365064201</v>
      </c>
    </row>
    <row r="3000" spans="1:9" x14ac:dyDescent="0.25">
      <c r="A3000" s="3">
        <f>'Данные с датчиков 1'!A3000</f>
        <v>299.39999999999998</v>
      </c>
      <c r="B3000" s="3">
        <f>LN((56.48+'Данные с датчиков 1'!B3000)/(56.48))</f>
        <v>0.16267921233168173</v>
      </c>
      <c r="C3000" s="3">
        <f>'Данные с датчиков 1'!C3000/((PI()*3.5^2)*(1-((0.3*$B$397)-0.5*(B3000-('Данные с датчиков 1'!C3000/(PI()*202*1000000000*3.5^2))))))</f>
        <v>942.44691833848174</v>
      </c>
      <c r="D3000" s="3">
        <f>'Данные с датчиков 1'!D3000</f>
        <v>299.39999999999998</v>
      </c>
      <c r="E3000" s="3">
        <f>LN((56.48+'Данные с датчиков 1'!E3000)/(56.48))</f>
        <v>0.16267845997324515</v>
      </c>
      <c r="F3000" s="3">
        <f>'Данные с датчиков 1'!F3000/((PI()*3.48^2)*(1-((0.3*$E$397)-0.5*(E3000-('Данные с датчиков 1'!F3000/(PI()*202*1000000000*3.48^2))))))</f>
        <v>995.91109916242613</v>
      </c>
      <c r="G3000" s="3">
        <f>'Данные с датчиков 1'!G3000</f>
        <v>299.39999999999998</v>
      </c>
      <c r="H3000" s="3">
        <f>LN((56.48+'Данные с датчиков 1'!H3000)/(56.48))</f>
        <v>0.16267725619856876</v>
      </c>
      <c r="I3000" s="3">
        <f>'Данные с датчиков 1'!I3000/((PI()*3.484^2)*(1-((0.3*$H$404)-0.5*(H3000-('Данные с датчиков 1'!I3000/(PI()*202*1000000000*3.484^2))))))</f>
        <v>968.28533028872357</v>
      </c>
    </row>
    <row r="3001" spans="1:9" x14ac:dyDescent="0.25">
      <c r="A3001" s="3">
        <f>'Данные с датчиков 1'!A3001</f>
        <v>299.5</v>
      </c>
      <c r="B3001" s="3">
        <f>LN((56.48+'Данные с датчиков 1'!B3001)/(56.48))</f>
        <v>0.16272480419647617</v>
      </c>
      <c r="C3001" s="3">
        <f>'Данные с датчиков 1'!C3001/((PI()*3.5^2)*(1-((0.3*$B$397)-0.5*(B3001-('Данные с датчиков 1'!C3001/(PI()*202*1000000000*3.5^2))))))</f>
        <v>942.12049113140256</v>
      </c>
      <c r="D3001" s="3">
        <f>'Данные с датчиков 1'!D3001</f>
        <v>299.5</v>
      </c>
      <c r="E3001" s="3">
        <f>LN((56.48+'Данные с датчиков 1'!E3001)/(56.48))</f>
        <v>0.16272450326688942</v>
      </c>
      <c r="F3001" s="3">
        <f>'Данные с датчиков 1'!F3001/((PI()*3.48^2)*(1-((0.3*$E$397)-0.5*(E3001-('Данные с датчиков 1'!F3001/(PI()*202*1000000000*3.48^2))))))</f>
        <v>995.64964398541019</v>
      </c>
      <c r="G3001" s="3">
        <f>'Данные с датчиков 1'!G3001</f>
        <v>299.5</v>
      </c>
      <c r="H3001" s="3">
        <f>LN((56.48+'Данные с датчиков 1'!H3001)/(56.48))</f>
        <v>0.16272660977209349</v>
      </c>
      <c r="I3001" s="3">
        <f>'Данные с датчиков 1'!I3001/((PI()*3.484^2)*(1-((0.3*$H$404)-0.5*(H3001-('Данные с датчиков 1'!I3001/(PI()*202*1000000000*3.484^2))))))</f>
        <v>968.1906312700288</v>
      </c>
    </row>
    <row r="3002" spans="1:9" x14ac:dyDescent="0.25">
      <c r="A3002" s="3">
        <f>'Данные с датчиков 1'!A3002</f>
        <v>299.60000000000002</v>
      </c>
      <c r="B3002" s="3">
        <f>LN((56.48+'Данные с датчиков 1'!B3002)/(56.48))</f>
        <v>0.16277851867694249</v>
      </c>
      <c r="C3002" s="3">
        <f>'Данные с датчиков 1'!C3002/((PI()*3.5^2)*(1-((0.3*$B$397)-0.5*(B3002-('Данные с датчиков 1'!C3002/(PI()*202*1000000000*3.5^2))))))</f>
        <v>942.22285815347186</v>
      </c>
      <c r="D3002" s="3">
        <f>'Данные с датчиков 1'!D3002</f>
        <v>299.60000000000002</v>
      </c>
      <c r="E3002" s="3">
        <f>LN((56.48+'Данные с датчиков 1'!E3002)/(56.48))</f>
        <v>0.16277656273807631</v>
      </c>
      <c r="F3002" s="3">
        <f>'Данные с датчиков 1'!F3002/((PI()*3.48^2)*(1-((0.3*$E$397)-0.5*(E3002-('Данные с датчиков 1'!F3002/(PI()*202*1000000000*3.48^2))))))</f>
        <v>995.6636492687619</v>
      </c>
      <c r="G3002" s="3">
        <f>'Данные с датчиков 1'!G3002</f>
        <v>299.60000000000002</v>
      </c>
      <c r="H3002" s="3">
        <f>LN((56.48+'Данные с датчиков 1'!H3002)/(56.48))</f>
        <v>0.16277325267897227</v>
      </c>
      <c r="I3002" s="3">
        <f>'Данные с датчиков 1'!I3002/((PI()*3.484^2)*(1-((0.3*$H$404)-0.5*(H3002-('Данные с датчиков 1'!I3002/(PI()*202*1000000000*3.484^2))))))</f>
        <v>967.95243236693773</v>
      </c>
    </row>
    <row r="3003" spans="1:9" x14ac:dyDescent="0.25">
      <c r="A3003" s="3">
        <f>'Данные с датчиков 1'!A3003</f>
        <v>299.7</v>
      </c>
      <c r="B3003" s="3">
        <f>LN((56.48+'Данные с датчиков 1'!B3003)/(56.48))</f>
        <v>0.16282470781364167</v>
      </c>
      <c r="C3003" s="3">
        <f>'Данные с датчиков 1'!C3003/((PI()*3.5^2)*(1-((0.3*$B$397)-0.5*(B3003-('Данные с датчиков 1'!C3003/(PI()*202*1000000000*3.5^2))))))</f>
        <v>941.92282590083448</v>
      </c>
      <c r="D3003" s="3">
        <f>'Данные с датчиков 1'!D3003</f>
        <v>299.7</v>
      </c>
      <c r="E3003" s="3">
        <f>LN((56.48+'Данные с датчиков 1'!E3003)/(56.48))</f>
        <v>0.16282515916275817</v>
      </c>
      <c r="F3003" s="3">
        <f>'Данные с датчиков 1'!F3003/((PI()*3.48^2)*(1-((0.3*$E$397)-0.5*(E3003-('Данные с датчиков 1'!F3003/(PI()*202*1000000000*3.48^2))))))</f>
        <v>995.52237207830433</v>
      </c>
      <c r="G3003" s="3">
        <f>'Данные с датчиков 1'!G3003</f>
        <v>299.7</v>
      </c>
      <c r="H3003" s="3">
        <f>LN((56.48+'Данные с датчиков 1'!H3003)/(56.48))</f>
        <v>0.16283072578511007</v>
      </c>
      <c r="I3003" s="3">
        <f>'Данные с датчиков 1'!I3003/((PI()*3.484^2)*(1-((0.3*$H$404)-0.5*(H3003-('Данные с датчиков 1'!I3003/(PI()*202*1000000000*3.484^2))))))</f>
        <v>968.24821170774726</v>
      </c>
    </row>
    <row r="3004" spans="1:9" x14ac:dyDescent="0.25">
      <c r="A3004" s="3">
        <f>'Данные с датчиков 1'!A3004</f>
        <v>299.8</v>
      </c>
      <c r="B3004" s="3">
        <f>LN((56.48+'Данные с датчиков 1'!B3004)/(56.48))</f>
        <v>0.16287931957779653</v>
      </c>
      <c r="C3004" s="3">
        <f>'Данные с датчиков 1'!C3004/((PI()*3.5^2)*(1-((0.3*$B$397)-0.5*(B3004-('Данные с датчиков 1'!C3004/(PI()*202*1000000000*3.5^2))))))</f>
        <v>942.04180156454072</v>
      </c>
      <c r="D3004" s="3">
        <f>'Данные с датчиков 1'!D3004</f>
        <v>299.8</v>
      </c>
      <c r="E3004" s="3">
        <f>LN((56.48+'Данные с датчиков 1'!E3004)/(56.48))</f>
        <v>0.16287239924377933</v>
      </c>
      <c r="F3004" s="3">
        <f>'Данные с датчиков 1'!F3004/((PI()*3.48^2)*(1-((0.3*$E$397)-0.5*(E3004-('Данные с датчиков 1'!F3004/(PI()*202*1000000000*3.48^2))))))</f>
        <v>995.30405243679309</v>
      </c>
      <c r="G3004" s="3">
        <f>'Данные с датчиков 1'!G3004</f>
        <v>299.8</v>
      </c>
      <c r="H3004" s="3">
        <f>LN((56.48+'Данные с датчиков 1'!H3004)/(56.48))</f>
        <v>0.16287209835860503</v>
      </c>
      <c r="I3004" s="3">
        <f>'Данные с датчиков 1'!I3004/((PI()*3.484^2)*(1-((0.3*$H$404)-0.5*(H3004-('Данные с датчиков 1'!I3004/(PI()*202*1000000000*3.484^2))))))</f>
        <v>967.75880516983921</v>
      </c>
    </row>
    <row r="3005" spans="1:9" x14ac:dyDescent="0.25">
      <c r="A3005" s="3">
        <f>'Данные с датчиков 1'!A3005</f>
        <v>299.89999999999998</v>
      </c>
      <c r="B3005" s="3">
        <f>LN((56.48+'Данные с датчиков 1'!B3005)/(56.48))</f>
        <v>0.16292505275510347</v>
      </c>
      <c r="C3005" s="3">
        <f>'Данные с датчиков 1'!C3005/((PI()*3.5^2)*(1-((0.3*$B$397)-0.5*(B3005-('Данные с датчиков 1'!C3005/(PI()*202*1000000000*3.5^2))))))</f>
        <v>941.75577711433891</v>
      </c>
      <c r="D3005" s="3">
        <f>'Данные с датчиков 1'!D3005</f>
        <v>299.89999999999998</v>
      </c>
      <c r="E3005" s="3">
        <f>LN((56.48+'Данные с датчиков 1'!E3005)/(56.48))</f>
        <v>0.16292971621817157</v>
      </c>
      <c r="F3005" s="3">
        <f>'Данные с датчиков 1'!F3005/((PI()*3.48^2)*(1-((0.3*$E$397)-0.5*(E3005-('Данные с датчиков 1'!F3005/(PI()*202*1000000000*3.48^2))))))</f>
        <v>995.57387833978385</v>
      </c>
      <c r="G3005" s="3">
        <f>'Данные с датчиков 1'!G3005</f>
        <v>299.89999999999998</v>
      </c>
      <c r="H3005" s="3">
        <f>LN((56.48+'Данные с датчиков 1'!H3005)/(56.48))</f>
        <v>0.16292866318002508</v>
      </c>
      <c r="I3005" s="3">
        <f>'Данные с датчиков 1'!I3005/((PI()*3.484^2)*(1-((0.3*$H$404)-0.5*(H3005-('Данные с датчиков 1'!I3005/(PI()*202*1000000000*3.484^2))))))</f>
        <v>968.0284829053154</v>
      </c>
    </row>
    <row r="3006" spans="1:9" x14ac:dyDescent="0.25">
      <c r="A3006" s="3">
        <f>'Данные с датчиков 1'!A3006</f>
        <v>300</v>
      </c>
      <c r="B3006" s="3">
        <f>LN((56.48+'Данные с датчиков 1'!B3006)/(56.48))</f>
        <v>0.1629796590396686</v>
      </c>
      <c r="C3006" s="3">
        <f>'Данные с датчиков 1'!C3006/((PI()*3.5^2)*(1-((0.3*$B$397)-0.5*(B3006-('Данные с датчиков 1'!C3006/(PI()*202*1000000000*3.5^2))))))</f>
        <v>941.8864660847006</v>
      </c>
      <c r="D3006" s="3">
        <f>'Данные с датчиков 1'!D3006</f>
        <v>300</v>
      </c>
      <c r="E3006" s="3">
        <f>LN((56.48+'Данные с датчиков 1'!E3006)/(56.48))</f>
        <v>0.16297003170188037</v>
      </c>
      <c r="F3006" s="3">
        <f>'Данные с датчиков 1'!F3006/((PI()*3.48^2)*(1-((0.3*$E$397)-0.5*(E3006-('Данные с датчиков 1'!F3006/(PI()*202*1000000000*3.48^2))))))</f>
        <v>995.02390962651668</v>
      </c>
      <c r="G3006" s="3">
        <f>'Данные с датчиков 1'!G3006</f>
        <v>300</v>
      </c>
      <c r="H3006" s="3">
        <f>LN((56.48+'Данные с датчиков 1'!H3006)/(56.48))</f>
        <v>0.16297875648068835</v>
      </c>
      <c r="I3006" s="3">
        <f>'Данные с датчиков 1'!I3006/((PI()*3.484^2)*(1-((0.3*$H$404)-0.5*(H3006-('Данные с датчиков 1'!I3006/(PI()*202*1000000000*3.484^2))))))</f>
        <v>967.96044626915705</v>
      </c>
    </row>
    <row r="3007" spans="1:9" x14ac:dyDescent="0.25">
      <c r="A3007" s="3">
        <f>'Данные с датчиков 1'!A3007</f>
        <v>300.10000000000002</v>
      </c>
      <c r="B3007" s="3">
        <f>LN((56.48+'Данные с датчиков 1'!B3007)/(56.48))</f>
        <v>0.16302764391917612</v>
      </c>
      <c r="C3007" s="3">
        <f>'Данные с датчиков 1'!C3007/((PI()*3.5^2)*(1-((0.3*$B$397)-0.5*(B3007-('Данные с датчиков 1'!C3007/(PI()*202*1000000000*3.5^2))))))</f>
        <v>941.68589185734083</v>
      </c>
      <c r="D3007" s="3">
        <f>'Данные с датчиков 1'!D3007</f>
        <v>300.10000000000002</v>
      </c>
      <c r="E3007" s="3">
        <f>LN((56.48+'Данные с датчиков 1'!E3007)/(56.48))</f>
        <v>0.16302794475755253</v>
      </c>
      <c r="F3007" s="3">
        <f>'Данные с датчиков 1'!F3007/((PI()*3.48^2)*(1-((0.3*$E$397)-0.5*(E3007-('Данные с датчиков 1'!F3007/(PI()*202*1000000000*3.48^2))))))</f>
        <v>995.33615958044379</v>
      </c>
      <c r="G3007" s="3">
        <f>'Данные с датчиков 1'!G3007</f>
        <v>300.10000000000002</v>
      </c>
      <c r="H3007" s="3">
        <f>LN((56.48+'Данные с датчиков 1'!H3007)/(56.48))</f>
        <v>0.16302448511075984</v>
      </c>
      <c r="I3007" s="3">
        <f>'Данные с датчиков 1'!I3007/((PI()*3.484^2)*(1-((0.3*$H$404)-0.5*(H3007-('Данные с датчиков 1'!I3007/(PI()*202*1000000000*3.484^2))))))</f>
        <v>967.65186275372798</v>
      </c>
    </row>
    <row r="3008" spans="1:9" x14ac:dyDescent="0.25">
      <c r="A3008" s="3">
        <f>'Данные с датчиков 1'!A3008</f>
        <v>300.2</v>
      </c>
      <c r="B3008" s="3">
        <f>LN((56.48+'Данные с датчиков 1'!B3008)/(56.48))</f>
        <v>0.16307698020327047</v>
      </c>
      <c r="C3008" s="3">
        <f>'Данные с датчиков 1'!C3008/((PI()*3.5^2)*(1-((0.3*$B$397)-0.5*(B3008-('Данные с датчиков 1'!C3008/(PI()*202*1000000000*3.5^2))))))</f>
        <v>941.56246421711467</v>
      </c>
      <c r="D3008" s="3">
        <f>'Данные с датчиков 1'!D3008</f>
        <v>300.2</v>
      </c>
      <c r="E3008" s="3">
        <f>LN((56.48+'Данные с датчиков 1'!E3008)/(56.48))</f>
        <v>0.16307698020327047</v>
      </c>
      <c r="F3008" s="3">
        <f>'Данные с датчиков 1'!F3008/((PI()*3.48^2)*(1-((0.3*$E$397)-0.5*(E3008-('Данные с датчиков 1'!F3008/(PI()*202*1000000000*3.48^2))))))</f>
        <v>995.21447862324555</v>
      </c>
      <c r="G3008" s="3">
        <f>'Данные с датчиков 1'!G3008</f>
        <v>300.2</v>
      </c>
      <c r="H3008" s="3">
        <f>LN((56.48+'Данные с датчиков 1'!H3008)/(56.48))</f>
        <v>0.16307878514312008</v>
      </c>
      <c r="I3008" s="3">
        <f>'Данные с датчиков 1'!I3008/((PI()*3.484^2)*(1-((0.3*$H$404)-0.5*(H3008-('Данные с датчиков 1'!I3008/(PI()*202*1000000000*3.484^2))))))</f>
        <v>967.8152069110447</v>
      </c>
    </row>
    <row r="3009" spans="1:9" x14ac:dyDescent="0.25">
      <c r="A3009" s="3">
        <f>'Данные с датчиков 1'!A3009</f>
        <v>300.3</v>
      </c>
      <c r="B3009" s="3">
        <f>LN((56.48+'Данные с датчиков 1'!B3009)/(56.48))</f>
        <v>0.16312872052043512</v>
      </c>
      <c r="C3009" s="3">
        <f>'Данные с датчиков 1'!C3009/((PI()*3.5^2)*(1-((0.3*$B$397)-0.5*(B3009-('Данные с датчиков 1'!C3009/(PI()*202*1000000000*3.5^2))))))</f>
        <v>941.54584403061335</v>
      </c>
      <c r="D3009" s="3">
        <f>'Данные с датчиков 1'!D3009</f>
        <v>300.3</v>
      </c>
      <c r="E3009" s="3">
        <f>LN((56.48+'Данные с датчиков 1'!E3009)/(56.48))</f>
        <v>0.16312450919935101</v>
      </c>
      <c r="F3009" s="3">
        <f>'Данные с датчиков 1'!F3009/((PI()*3.48^2)*(1-((0.3*$E$397)-0.5*(E3009-('Данные с датчиков 1'!F3009/(PI()*202*1000000000*3.48^2))))))</f>
        <v>994.98736409655339</v>
      </c>
      <c r="G3009" s="3">
        <f>'Данные с датчиков 1'!G3009</f>
        <v>300.3</v>
      </c>
      <c r="H3009" s="3">
        <f>LN((56.48+'Данные с датчиков 1'!H3009)/(56.48))</f>
        <v>0.16312616364903504</v>
      </c>
      <c r="I3009" s="3">
        <f>'Данные с датчиков 1'!I3009/((PI()*3.484^2)*(1-((0.3*$H$404)-0.5*(H3009-('Данные с датчиков 1'!I3009/(PI()*202*1000000000*3.484^2))))))</f>
        <v>967.58606571351834</v>
      </c>
    </row>
    <row r="3010" spans="1:9" x14ac:dyDescent="0.25">
      <c r="A3010" s="3">
        <f>'Данные с датчиков 1'!A3010</f>
        <v>300.39999999999998</v>
      </c>
      <c r="B3010" s="3">
        <f>LN((56.48+'Данные с датчиков 1'!B3010)/(56.48))</f>
        <v>0.16317549507289131</v>
      </c>
      <c r="C3010" s="3">
        <f>'Данные с датчиков 1'!C3010/((PI()*3.5^2)*(1-((0.3*$B$397)-0.5*(B3010-('Данные с датчиков 1'!C3010/(PI()*202*1000000000*3.5^2))))))</f>
        <v>941.29293418267412</v>
      </c>
      <c r="D3010" s="3">
        <f>'Данные с датчиков 1'!D3010</f>
        <v>300.39999999999998</v>
      </c>
      <c r="E3010" s="3">
        <f>LN((56.48+'Данные с датчиков 1'!E3010)/(56.48))</f>
        <v>0.16317684864473056</v>
      </c>
      <c r="F3010" s="3">
        <f>'Данные с датчиков 1'!F3010/((PI()*3.48^2)*(1-((0.3*$E$397)-0.5*(E3010-('Данные с датчиков 1'!F3010/(PI()*202*1000000000*3.48^2))))))</f>
        <v>995.0532218811644</v>
      </c>
      <c r="G3010" s="3">
        <f>'Данные с датчиков 1'!G3010</f>
        <v>300.39999999999998</v>
      </c>
      <c r="H3010" s="3">
        <f>LN((56.48+'Данные с датчиков 1'!H3010)/(56.48))</f>
        <v>0.16317925499014294</v>
      </c>
      <c r="I3010" s="3">
        <f>'Данные с датчиков 1'!I3010/((PI()*3.484^2)*(1-((0.3*$H$404)-0.5*(H3010-('Данные с датчиков 1'!I3010/(PI()*202*1000000000*3.484^2))))))</f>
        <v>967.6530058260397</v>
      </c>
    </row>
    <row r="3011" spans="1:9" x14ac:dyDescent="0.25">
      <c r="A3011" s="3">
        <f>'Данные с датчиков 1'!A3011</f>
        <v>300.5</v>
      </c>
      <c r="B3011" s="3">
        <f>LN((56.48+'Данные с датчиков 1'!B3011)/(56.48))</f>
        <v>0.16323099001598518</v>
      </c>
      <c r="C3011" s="3">
        <f>'Данные с датчиков 1'!C3011/((PI()*3.5^2)*(1-((0.3*$B$397)-0.5*(B3011-('Данные с датчиков 1'!C3011/(PI()*202*1000000000*3.5^2))))))</f>
        <v>941.44495112267998</v>
      </c>
      <c r="D3011" s="3">
        <f>'Данные с датчиков 1'!D3011</f>
        <v>300.5</v>
      </c>
      <c r="E3011" s="3">
        <f>LN((56.48+'Данные с датчиков 1'!E3011)/(56.48))</f>
        <v>0.16322392172554667</v>
      </c>
      <c r="F3011" s="3">
        <f>'Данные с датчиков 1'!F3011/((PI()*3.48^2)*(1-((0.3*$E$397)-0.5*(E3011-('Данные с датчиков 1'!F3011/(PI()*202*1000000000*3.48^2))))))</f>
        <v>994.81295841530005</v>
      </c>
      <c r="G3011" s="3">
        <f>'Данные с датчиков 1'!G3011</f>
        <v>300.5</v>
      </c>
      <c r="H3011" s="3">
        <f>LN((56.48+'Данные с датчиков 1'!H3011)/(56.48))</f>
        <v>0.1632270799040447</v>
      </c>
      <c r="I3011" s="3">
        <f>'Данные с датчиков 1'!I3011/((PI()*3.484^2)*(1-((0.3*$H$404)-0.5*(H3011-('Данные с датчиков 1'!I3011/(PI()*202*1000000000*3.484^2))))))</f>
        <v>967.48210882766591</v>
      </c>
    </row>
    <row r="3012" spans="1:9" x14ac:dyDescent="0.25">
      <c r="A3012" s="3">
        <f>'Данные с датчиков 1'!A3012</f>
        <v>300.60000000000002</v>
      </c>
      <c r="B3012" s="3">
        <f>LN((56.48+'Данные с датчиков 1'!B3012)/(56.48))</f>
        <v>0.16327745902195609</v>
      </c>
      <c r="C3012" s="3">
        <f>'Данные с датчиков 1'!C3012/((PI()*3.5^2)*(1-((0.3*$B$397)-0.5*(B3012-('Данные с датчиков 1'!C3012/(PI()*202*1000000000*3.5^2))))))</f>
        <v>941.18623982193321</v>
      </c>
      <c r="D3012" s="3">
        <f>'Данные с датчиков 1'!D3012</f>
        <v>300.60000000000002</v>
      </c>
      <c r="E3012" s="3">
        <f>LN((56.48+'Данные с датчиков 1'!E3012)/(56.48))</f>
        <v>0.16327791016676982</v>
      </c>
      <c r="F3012" s="3">
        <f>'Данные с датчиков 1'!F3012/((PI()*3.48^2)*(1-((0.3*$E$397)-0.5*(E3012-('Данные с датчиков 1'!F3012/(PI()*202*1000000000*3.48^2))))))</f>
        <v>994.93842645821724</v>
      </c>
      <c r="G3012" s="3">
        <f>'Данные с датчиков 1'!G3012</f>
        <v>300.60000000000002</v>
      </c>
      <c r="H3012" s="3">
        <f>LN((56.48+'Данные с датчиков 1'!H3012)/(56.48))</f>
        <v>0.16327745902195609</v>
      </c>
      <c r="I3012" s="3">
        <f>'Данные с датчиков 1'!I3012/((PI()*3.484^2)*(1-((0.3*$H$404)-0.5*(H3012-('Данные с датчиков 1'!I3012/(PI()*202*1000000000*3.484^2))))))</f>
        <v>967.41339376287431</v>
      </c>
    </row>
    <row r="3013" spans="1:9" x14ac:dyDescent="0.25">
      <c r="A3013" s="3">
        <f>'Данные с датчиков 1'!A3013</f>
        <v>300.7</v>
      </c>
      <c r="B3013" s="3">
        <f>LN((56.48+'Данные с датчиков 1'!B3013)/(56.48))</f>
        <v>0.16332798597599144</v>
      </c>
      <c r="C3013" s="3">
        <f>'Данные с датчиков 1'!C3013/((PI()*3.5^2)*(1-((0.3*$B$397)-0.5*(B3013-('Данные с датчиков 1'!C3013/(PI()*202*1000000000*3.5^2))))))</f>
        <v>941.105473449898</v>
      </c>
      <c r="D3013" s="3">
        <f>'Данные с датчиков 1'!D3013</f>
        <v>300.7</v>
      </c>
      <c r="E3013" s="3">
        <f>LN((56.48+'Данные с датчиков 1'!E3013)/(56.48))</f>
        <v>0.16332557998845099</v>
      </c>
      <c r="F3013" s="3">
        <f>'Данные с датчиков 1'!F3013/((PI()*3.48^2)*(1-((0.3*$E$397)-0.5*(E3013-('Данные с датчиков 1'!F3013/(PI()*202*1000000000*3.48^2))))))</f>
        <v>994.74575795818157</v>
      </c>
      <c r="G3013" s="3">
        <f>'Данные с датчиков 1'!G3013</f>
        <v>300.7</v>
      </c>
      <c r="H3013" s="3">
        <f>LN((56.48+'Данные с датчиков 1'!H3013)/(56.48))</f>
        <v>0.16332994083660582</v>
      </c>
      <c r="I3013" s="3">
        <f>'Данные с датчиков 1'!I3013/((PI()*3.484^2)*(1-((0.3*$H$404)-0.5*(H3013-('Данные с датчиков 1'!I3013/(PI()*202*1000000000*3.484^2))))))</f>
        <v>967.46955136829865</v>
      </c>
    </row>
    <row r="3014" spans="1:9" x14ac:dyDescent="0.25">
      <c r="A3014" s="3">
        <f>'Данные с датчиков 1'!A3014</f>
        <v>300.8</v>
      </c>
      <c r="B3014" s="3">
        <f>LN((56.48+'Данные с датчиков 1'!B3014)/(56.48))</f>
        <v>0.16338241989705923</v>
      </c>
      <c r="C3014" s="3">
        <f>'Данные с датчиков 1'!C3014/((PI()*3.5^2)*(1-((0.3*$B$397)-0.5*(B3014-('Данные с датчиков 1'!C3014/(PI()*202*1000000000*3.5^2))))))</f>
        <v>941.19864538253739</v>
      </c>
      <c r="D3014" s="3">
        <f>'Данные с датчиков 1'!D3014</f>
        <v>300.8</v>
      </c>
      <c r="E3014" s="3">
        <f>LN((56.48+'Данные с датчиков 1'!E3014)/(56.48))</f>
        <v>0.16337685634494165</v>
      </c>
      <c r="F3014" s="3">
        <f>'Данные с датчиков 1'!F3014/((PI()*3.48^2)*(1-((0.3*$E$397)-0.5*(E3014-('Данные с датчиков 1'!F3014/(PI()*202*1000000000*3.48^2))))))</f>
        <v>994.71505778447249</v>
      </c>
      <c r="G3014" s="3">
        <f>'Данные с датчиков 1'!G3014</f>
        <v>300.8</v>
      </c>
      <c r="H3014" s="3">
        <f>LN((56.48+'Данные с датчиков 1'!H3014)/(56.48))</f>
        <v>0.16337640524476477</v>
      </c>
      <c r="I3014" s="3">
        <f>'Данные с датчиков 1'!I3014/((PI()*3.484^2)*(1-((0.3*$H$404)-0.5*(H3014-('Данные с датчиков 1'!I3014/(PI()*202*1000000000*3.484^2))))))</f>
        <v>967.19882281260482</v>
      </c>
    </row>
    <row r="3015" spans="1:9" x14ac:dyDescent="0.25">
      <c r="A3015" s="3">
        <f>'Данные с датчиков 1'!A3015</f>
        <v>300.89999999999998</v>
      </c>
      <c r="B3015" s="3">
        <f>LN((56.48+'Данные с датчиков 1'!B3015)/(56.48))</f>
        <v>0.1634254236069628</v>
      </c>
      <c r="C3015" s="3">
        <f>'Данные с датчиков 1'!C3015/((PI()*3.5^2)*(1-((0.3*$B$397)-0.5*(B3015-('Данные с датчиков 1'!C3015/(PI()*202*1000000000*3.5^2))))))</f>
        <v>940.744113734135</v>
      </c>
      <c r="D3015" s="3">
        <f>'Данные с датчиков 1'!D3015</f>
        <v>300.89999999999998</v>
      </c>
      <c r="E3015" s="3">
        <f>LN((56.48+'Данные с датчиков 1'!E3015)/(56.48))</f>
        <v>0.16342843079022154</v>
      </c>
      <c r="F3015" s="3">
        <f>'Данные с датчиков 1'!F3015/((PI()*3.48^2)*(1-((0.3*$E$397)-0.5*(E3015-('Данные с датчиков 1'!F3015/(PI()*202*1000000000*3.48^2))))))</f>
        <v>994.73016564130626</v>
      </c>
      <c r="G3015" s="3">
        <f>'Данные с датчиков 1'!G3015</f>
        <v>300.89999999999998</v>
      </c>
      <c r="H3015" s="3">
        <f>LN((56.48+'Данные с датчиков 1'!H3015)/(56.48))</f>
        <v>0.16342963366099286</v>
      </c>
      <c r="I3015" s="3">
        <f>'Данные с датчиков 1'!I3015/((PI()*3.484^2)*(1-((0.3*$H$404)-0.5*(H3015-('Данные с датчиков 1'!I3015/(PI()*202*1000000000*3.484^2))))))</f>
        <v>967.30449456109955</v>
      </c>
    </row>
    <row r="3016" spans="1:9" x14ac:dyDescent="0.25">
      <c r="A3016" s="3">
        <f>'Данные с датчиков 1'!A3016</f>
        <v>301</v>
      </c>
      <c r="B3016" s="3">
        <f>LN((56.48+'Данные с датчиков 1'!B3016)/(56.48))</f>
        <v>0.16348225784091347</v>
      </c>
      <c r="C3016" s="3">
        <f>'Данные с датчиков 1'!C3016/((PI()*3.5^2)*(1-((0.3*$B$397)-0.5*(B3016-('Данные с датчиков 1'!C3016/(PI()*202*1000000000*3.5^2))))))</f>
        <v>940.98203773622242</v>
      </c>
      <c r="D3016" s="3">
        <f>'Данные с датчиков 1'!D3016</f>
        <v>301</v>
      </c>
      <c r="E3016" s="3">
        <f>LN((56.48+'Данные с датчиков 1'!E3016)/(56.48))</f>
        <v>0.16347564238190895</v>
      </c>
      <c r="F3016" s="3">
        <f>'Данные с датчиков 1'!F3016/((PI()*3.48^2)*(1-((0.3*$E$397)-0.5*(E3016-('Данные с датчиков 1'!F3016/(PI()*202*1000000000*3.48^2))))))</f>
        <v>994.48633919675831</v>
      </c>
      <c r="G3016" s="3">
        <f>'Данные с датчиков 1'!G3016</f>
        <v>301</v>
      </c>
      <c r="H3016" s="3">
        <f>LN((56.48+'Данные с датчиков 1'!H3016)/(56.48))</f>
        <v>0.16347834871133698</v>
      </c>
      <c r="I3016" s="3">
        <f>'Данные с датчиков 1'!I3016/((PI()*3.484^2)*(1-((0.3*$H$404)-0.5*(H3016-('Данные с датчиков 1'!I3016/(PI()*202*1000000000*3.484^2))))))</f>
        <v>967.17382604727811</v>
      </c>
    </row>
    <row r="3017" spans="1:9" x14ac:dyDescent="0.25">
      <c r="A3017" s="3">
        <f>'Данные с датчиков 1'!A3017</f>
        <v>301.10000000000002</v>
      </c>
      <c r="B3017" s="3">
        <f>LN((56.48+'Данные с датчиков 1'!B3017)/(56.48))</f>
        <v>0.16353112067130643</v>
      </c>
      <c r="C3017" s="3">
        <f>'Данные с датчиков 1'!C3017/((PI()*3.5^2)*(1-((0.3*$B$397)-0.5*(B3017-('Данные с датчиков 1'!C3017/(PI()*202*1000000000*3.5^2))))))</f>
        <v>940.81079640248595</v>
      </c>
      <c r="D3017" s="3">
        <f>'Данные с датчиков 1'!D3017</f>
        <v>301.10000000000002</v>
      </c>
      <c r="E3017" s="3">
        <f>LN((56.48+'Данные с датчиков 1'!E3017)/(56.48))</f>
        <v>0.16352781310889561</v>
      </c>
      <c r="F3017" s="3">
        <f>'Данные с датчиков 1'!F3017/((PI()*3.48^2)*(1-((0.3*$E$397)-0.5*(E3017-('Данные с датчиков 1'!F3017/(PI()*202*1000000000*3.48^2))))))</f>
        <v>994.53565687342973</v>
      </c>
      <c r="G3017" s="3">
        <f>'Данные с датчиков 1'!G3017</f>
        <v>301.10000000000002</v>
      </c>
      <c r="H3017" s="3">
        <f>LN((56.48+'Данные с датчиков 1'!H3017)/(56.48))</f>
        <v>0.1635309703277979</v>
      </c>
      <c r="I3017" s="3">
        <f>'Данные с датчиков 1'!I3017/((PI()*3.484^2)*(1-((0.3*$H$404)-0.5*(H3017-('Данные с датчиков 1'!I3017/(PI()*202*1000000000*3.484^2))))))</f>
        <v>967.19913746207612</v>
      </c>
    </row>
    <row r="3018" spans="1:9" x14ac:dyDescent="0.25">
      <c r="A3018" s="3">
        <f>'Данные с датчиков 1'!A3018</f>
        <v>301.2</v>
      </c>
      <c r="B3018" s="3">
        <f>LN((56.48+'Данные с датчиков 1'!B3018)/(56.48))</f>
        <v>0.16357937976945267</v>
      </c>
      <c r="C3018" s="3">
        <f>'Данные с датчиков 1'!C3018/((PI()*3.5^2)*(1-((0.3*$B$397)-0.5*(B3018-('Данные с датчиков 1'!C3018/(PI()*202*1000000000*3.5^2))))))</f>
        <v>940.59610874226041</v>
      </c>
      <c r="D3018" s="3">
        <f>'Данные с датчиков 1'!D3018</f>
        <v>301.2</v>
      </c>
      <c r="E3018" s="3">
        <f>LN((56.48+'Данные с датчиков 1'!E3018)/(56.48))</f>
        <v>0.16357607236665803</v>
      </c>
      <c r="F3018" s="3">
        <f>'Данные с датчиков 1'!F3018/((PI()*3.48^2)*(1-((0.3*$E$397)-0.5*(E3018-('Данные с датчиков 1'!F3018/(PI()*202*1000000000*3.48^2))))))</f>
        <v>994.3784688001374</v>
      </c>
      <c r="G3018" s="3">
        <f>'Данные с датчиков 1'!G3018</f>
        <v>301.2</v>
      </c>
      <c r="H3018" s="3">
        <f>LN((56.48+'Данные с датчиков 1'!H3018)/(56.48))</f>
        <v>0.16357712472327934</v>
      </c>
      <c r="I3018" s="3">
        <f>'Данные с датчиков 1'!I3018/((PI()*3.484^2)*(1-((0.3*$H$404)-0.5*(H3018-('Данные с датчиков 1'!I3018/(PI()*202*1000000000*3.484^2))))))</f>
        <v>966.97756571431296</v>
      </c>
    </row>
    <row r="3019" spans="1:9" x14ac:dyDescent="0.25">
      <c r="A3019" s="3">
        <f>'Данные с датчиков 1'!A3019</f>
        <v>301.3</v>
      </c>
      <c r="B3019" s="3">
        <f>LN((56.48+'Данные с датчиков 1'!B3019)/(56.48))</f>
        <v>0.16362944048499287</v>
      </c>
      <c r="C3019" s="3">
        <f>'Данные с датчиков 1'!C3019/((PI()*3.5^2)*(1-((0.3*$B$397)-0.5*(B3019-('Данные с датчиков 1'!C3019/(PI()*202*1000000000*3.5^2))))))</f>
        <v>940.53502226598096</v>
      </c>
      <c r="D3019" s="3">
        <f>'Данные с датчиков 1'!D3019</f>
        <v>301.3</v>
      </c>
      <c r="E3019" s="3">
        <f>LN((56.48+'Данные с датчиков 1'!E3019)/(56.48))</f>
        <v>0.1636301921282918</v>
      </c>
      <c r="F3019" s="3">
        <f>'Данные с датчиков 1'!F3019/((PI()*3.48^2)*(1-((0.3*$E$397)-0.5*(E3019-('Данные с датчиков 1'!F3019/(PI()*202*1000000000*3.48^2))))))</f>
        <v>994.47234820516451</v>
      </c>
      <c r="G3019" s="3">
        <f>'Данные с датчиков 1'!G3019</f>
        <v>301.3</v>
      </c>
      <c r="H3019" s="3">
        <f>LN((56.48+'Данные с датчиков 1'!H3019)/(56.48))</f>
        <v>0.16362748620977163</v>
      </c>
      <c r="I3019" s="3">
        <f>'Данные с датчиков 1'!I3019/((PI()*3.484^2)*(1-((0.3*$H$404)-0.5*(H3019-('Данные с датчиков 1'!I3019/(PI()*202*1000000000*3.484^2))))))</f>
        <v>966.89487244484235</v>
      </c>
    </row>
    <row r="3020" spans="1:9" x14ac:dyDescent="0.25">
      <c r="A3020" s="3">
        <f>'Данные с датчиков 1'!A3020</f>
        <v>301.39999999999998</v>
      </c>
      <c r="B3020" s="3">
        <f>LN((56.48+'Данные с датчиков 1'!B3020)/(56.48))</f>
        <v>0.16367709355263046</v>
      </c>
      <c r="C3020" s="3">
        <f>'Данные с датчиков 1'!C3020/((PI()*3.5^2)*(1-((0.3*$B$397)-0.5*(B3020-('Данные с датчиков 1'!C3020/(PI()*202*1000000000*3.5^2))))))</f>
        <v>940.29653870920481</v>
      </c>
      <c r="D3020" s="3">
        <f>'Данные с датчиков 1'!D3020</f>
        <v>301.39999999999998</v>
      </c>
      <c r="E3020" s="3">
        <f>LN((56.48+'Данные с датчиков 1'!E3020)/(56.48))</f>
        <v>0.1636749890486765</v>
      </c>
      <c r="F3020" s="3">
        <f>'Данные с датчиков 1'!F3020/((PI()*3.48^2)*(1-((0.3*$E$397)-0.5*(E3020-('Данные с датчиков 1'!F3020/(PI()*202*1000000000*3.48^2))))))</f>
        <v>994.16472143930548</v>
      </c>
      <c r="G3020" s="3">
        <f>'Данные с датчиков 1'!G3020</f>
        <v>301.39999999999998</v>
      </c>
      <c r="H3020" s="3">
        <f>LN((56.48+'Данные с датчиков 1'!H3020)/(56.48))</f>
        <v>0.16368070126339082</v>
      </c>
      <c r="I3020" s="3">
        <f>'Данные с датчиков 1'!I3020/((PI()*3.484^2)*(1-((0.3*$H$404)-0.5*(H3020-('Данные с датчиков 1'!I3020/(PI()*202*1000000000*3.484^2))))))</f>
        <v>966.9745285548297</v>
      </c>
    </row>
    <row r="3021" spans="1:9" x14ac:dyDescent="0.25">
      <c r="A3021" s="3">
        <f>'Данные с датчиков 1'!A3021</f>
        <v>301.5</v>
      </c>
      <c r="B3021" s="3">
        <f>LN((56.48+'Данные с датчиков 1'!B3021)/(56.48))</f>
        <v>0.16373060659359112</v>
      </c>
      <c r="C3021" s="3">
        <f>'Данные с датчиков 1'!C3021/((PI()*3.5^2)*(1-((0.3*$B$397)-0.5*(B3021-('Данные с датчиков 1'!C3021/(PI()*202*1000000000*3.5^2))))))</f>
        <v>940.38483138887796</v>
      </c>
      <c r="D3021" s="3">
        <f>'Данные с датчиков 1'!D3021</f>
        <v>301.5</v>
      </c>
      <c r="E3021" s="3">
        <f>LN((56.48+'Данные с датчиков 1'!E3021)/(56.48))</f>
        <v>0.16372669843472326</v>
      </c>
      <c r="F3021" s="3">
        <f>'Данные с датчиков 1'!F3021/((PI()*3.48^2)*(1-((0.3*$E$397)-0.5*(E3021-('Данные с датчиков 1'!F3021/(PI()*202*1000000000*3.48^2))))))</f>
        <v>994.15809816915885</v>
      </c>
      <c r="G3021" s="3">
        <f>'Данные с датчиков 1'!G3021</f>
        <v>301.5</v>
      </c>
      <c r="H3021" s="3">
        <f>LN((56.48+'Данные с датчиков 1'!H3021)/(56.48))</f>
        <v>0.16372669843472326</v>
      </c>
      <c r="I3021" s="3">
        <f>'Данные с датчиков 1'!I3021/((PI()*3.484^2)*(1-((0.3*$H$404)-0.5*(H3021-('Данные с датчиков 1'!I3021/(PI()*202*1000000000*3.484^2))))))</f>
        <v>966.68147952150025</v>
      </c>
    </row>
    <row r="3022" spans="1:9" x14ac:dyDescent="0.25">
      <c r="A3022" s="3">
        <f>'Данные с датчиков 1'!A3022</f>
        <v>301.60000000000002</v>
      </c>
      <c r="B3022" s="3">
        <f>LN((56.48+'Данные с датчиков 1'!B3022)/(56.48))</f>
        <v>0.16377780392156974</v>
      </c>
      <c r="C3022" s="3">
        <f>'Данные с датчиков 1'!C3022/((PI()*3.5^2)*(1-((0.3*$B$397)-0.5*(B3022-('Данные с датчиков 1'!C3022/(PI()*202*1000000000*3.5^2))))))</f>
        <v>940.13778081551925</v>
      </c>
      <c r="D3022" s="3">
        <f>'Данные с датчиков 1'!D3022</f>
        <v>301.60000000000002</v>
      </c>
      <c r="E3022" s="3">
        <f>LN((56.48+'Данные с датчиков 1'!E3022)/(56.48))</f>
        <v>0.16377945729076404</v>
      </c>
      <c r="F3022" s="3">
        <f>'Данные с датчиков 1'!F3022/((PI()*3.48^2)*(1-((0.3*$E$397)-0.5*(E3022-('Данные с датчиков 1'!F3022/(PI()*202*1000000000*3.48^2))))))</f>
        <v>994.19845526201163</v>
      </c>
      <c r="G3022" s="3">
        <f>'Данные с датчиков 1'!G3022</f>
        <v>301.60000000000002</v>
      </c>
      <c r="H3022" s="3">
        <f>LN((56.48+'Данные с датчиков 1'!H3022)/(56.48))</f>
        <v>0.16377975790305116</v>
      </c>
      <c r="I3022" s="3">
        <f>'Данные с датчиков 1'!I3022/((PI()*3.484^2)*(1-((0.3*$H$404)-0.5*(H3022-('Данные с датчиков 1'!I3022/(PI()*202*1000000000*3.484^2))))))</f>
        <v>966.76625780752443</v>
      </c>
    </row>
    <row r="3023" spans="1:9" x14ac:dyDescent="0.25">
      <c r="A3023" s="3">
        <f>'Данные с датчиков 1'!A3023</f>
        <v>301.7</v>
      </c>
      <c r="B3023" s="3">
        <f>LN((56.48+'Данные с датчиков 1'!B3023)/(56.48))</f>
        <v>0.16383206306520692</v>
      </c>
      <c r="C3023" s="3">
        <f>'Данные с датчиков 1'!C3023/((PI()*3.5^2)*(1-((0.3*$B$397)-0.5*(B3023-('Данные с датчиков 1'!C3023/(PI()*202*1000000000*3.5^2))))))</f>
        <v>940.23792642015121</v>
      </c>
      <c r="D3023" s="3">
        <f>'Данные с датчиков 1'!D3023</f>
        <v>301.7</v>
      </c>
      <c r="E3023" s="3">
        <f>LN((56.48+'Данные с датчиков 1'!E3023)/(56.48))</f>
        <v>0.16382560021916945</v>
      </c>
      <c r="F3023" s="3">
        <f>'Данные с датчиков 1'!F3023/((PI()*3.48^2)*(1-((0.3*$E$397)-0.5*(E3023-('Данные с датчиков 1'!F3023/(PI()*202*1000000000*3.48^2))))))</f>
        <v>993.91324930093447</v>
      </c>
      <c r="G3023" s="3">
        <f>'Данные с датчиков 1'!G3023</f>
        <v>301.7</v>
      </c>
      <c r="H3023" s="3">
        <f>LN((56.48+'Данные с датчиков 1'!H3023)/(56.48))</f>
        <v>0.1638271032103473</v>
      </c>
      <c r="I3023" s="3">
        <f>'Данные с датчиков 1'!I3023/((PI()*3.484^2)*(1-((0.3*$H$404)-0.5*(H3023-('Данные с датчиков 1'!I3023/(PI()*202*1000000000*3.484^2))))))</f>
        <v>966.58535213891685</v>
      </c>
    </row>
    <row r="3024" spans="1:9" x14ac:dyDescent="0.25">
      <c r="A3024" s="3">
        <f>'Данные с датчиков 1'!A3024</f>
        <v>301.8</v>
      </c>
      <c r="B3024" s="3">
        <f>LN((56.48+'Данные с датчиков 1'!B3024)/(56.48))</f>
        <v>0.16388241171458479</v>
      </c>
      <c r="C3024" s="3">
        <f>'Данные с датчиков 1'!C3024/((PI()*3.5^2)*(1-((0.3*$B$397)-0.5*(B3024-('Данные с датчиков 1'!C3024/(PI()*202*1000000000*3.5^2))))))</f>
        <v>940.14897297778896</v>
      </c>
      <c r="D3024" s="3">
        <f>'Данные с датчиков 1'!D3024</f>
        <v>301.8</v>
      </c>
      <c r="E3024" s="3">
        <f>LN((56.48+'Данные с датчиков 1'!E3024)/(56.48))</f>
        <v>0.16387850414895178</v>
      </c>
      <c r="F3024" s="3">
        <f>'Данные с датчиков 1'!F3024/((PI()*3.48^2)*(1-((0.3*$E$397)-0.5*(E3024-('Данные с датчиков 1'!F3024/(PI()*202*1000000000*3.48^2))))))</f>
        <v>993.97560366446032</v>
      </c>
      <c r="G3024" s="3">
        <f>'Данные с датчиков 1'!G3024</f>
        <v>301.8</v>
      </c>
      <c r="H3024" s="3">
        <f>LN((56.48+'Данные с датчиков 1'!H3024)/(56.48))</f>
        <v>0.16388000706061764</v>
      </c>
      <c r="I3024" s="3">
        <f>'Данные с датчиков 1'!I3024/((PI()*3.484^2)*(1-((0.3*$H$404)-0.5*(H3024-('Данные с датчиков 1'!I3024/(PI()*202*1000000000*3.484^2))))))</f>
        <v>966.65600078405896</v>
      </c>
    </row>
    <row r="3025" spans="1:9" x14ac:dyDescent="0.25">
      <c r="A3025" s="3">
        <f>'Данные с датчиков 1'!A3025</f>
        <v>301.89999999999998</v>
      </c>
      <c r="B3025" s="3">
        <f>LN((56.48+'Данные с датчиков 1'!B3025)/(56.48))</f>
        <v>0.16392839960895625</v>
      </c>
      <c r="C3025" s="3">
        <f>'Данные с датчиков 1'!C3025/((PI()*3.5^2)*(1-((0.3*$B$397)-0.5*(B3025-('Данные с датчиков 1'!C3025/(PI()*202*1000000000*3.5^2))))))</f>
        <v>939.81561762630417</v>
      </c>
      <c r="D3025" s="3">
        <f>'Данные с датчиков 1'!D3025</f>
        <v>301.89999999999998</v>
      </c>
      <c r="E3025" s="3">
        <f>LN((56.48+'Данные с датчиков 1'!E3025)/(56.48))</f>
        <v>0.16392539392882183</v>
      </c>
      <c r="F3025" s="3">
        <f>'Данные с датчиков 1'!F3025/((PI()*3.48^2)*(1-((0.3*$E$397)-0.5*(E3025-('Данные с датчиков 1'!F3025/(PI()*202*1000000000*3.48^2))))))</f>
        <v>993.75386255710919</v>
      </c>
      <c r="G3025" s="3">
        <f>'Данные с датчиков 1'!G3025</f>
        <v>301.89999999999998</v>
      </c>
      <c r="H3025" s="3">
        <f>LN((56.48+'Данные с датчиков 1'!H3025)/(56.48))</f>
        <v>0.16393020301270025</v>
      </c>
      <c r="I3025" s="3">
        <f>'Данные с датчиков 1'!I3025/((PI()*3.484^2)*(1-((0.3*$H$404)-0.5*(H3025-('Данные с датчиков 1'!I3025/(PI()*202*1000000000*3.484^2))))))</f>
        <v>966.60227315227814</v>
      </c>
    </row>
    <row r="3026" spans="1:9" x14ac:dyDescent="0.25">
      <c r="A3026" s="3">
        <f>'Данные с датчиков 1'!A3026</f>
        <v>302</v>
      </c>
      <c r="B3026" s="3">
        <f>LN((56.48+'Данные с датчиков 1'!B3026)/(56.48))</f>
        <v>0.16398009589329715</v>
      </c>
      <c r="C3026" s="3">
        <f>'Данные с датчиков 1'!C3026/((PI()*3.5^2)*(1-((0.3*$B$397)-0.5*(B3026-('Данные с датчиков 1'!C3026/(PI()*202*1000000000*3.5^2))))))</f>
        <v>939.83607263846591</v>
      </c>
      <c r="D3026" s="3">
        <f>'Данные с датчиков 1'!D3026</f>
        <v>302</v>
      </c>
      <c r="E3026" s="3">
        <f>LN((56.48+'Данные с датчиков 1'!E3026)/(56.48))</f>
        <v>0.16397934451295512</v>
      </c>
      <c r="F3026" s="3">
        <f>'Данные с датчиков 1'!F3026/((PI()*3.48^2)*(1-((0.3*$E$397)-0.5*(E3026-('Данные с датчиков 1'!F3026/(PI()*202*1000000000*3.48^2))))))</f>
        <v>993.87112092298003</v>
      </c>
      <c r="G3026" s="3">
        <f>'Данные с датчиков 1'!G3026</f>
        <v>302</v>
      </c>
      <c r="H3026" s="3">
        <f>LN((56.48+'Данные с датчиков 1'!H3026)/(56.48))</f>
        <v>0.16397603843274308</v>
      </c>
      <c r="I3026" s="3">
        <f>'Данные с датчиков 1'!I3026/((PI()*3.484^2)*(1-((0.3*$H$404)-0.5*(H3026-('Данные с датчиков 1'!I3026/(PI()*202*1000000000*3.484^2))))))</f>
        <v>966.30695653541864</v>
      </c>
    </row>
    <row r="3027" spans="1:9" x14ac:dyDescent="0.25">
      <c r="A3027" s="3">
        <f>'Данные с датчиков 1'!A3027</f>
        <v>302.10000000000002</v>
      </c>
      <c r="B3027" s="3">
        <f>LN((56.48+'Данные с датчиков 1'!B3027)/(56.48))</f>
        <v>0.16402728144779419</v>
      </c>
      <c r="C3027" s="3">
        <f>'Данные с датчиков 1'!C3027/((PI()*3.5^2)*(1-((0.3*$B$397)-0.5*(B3027-('Данные с датчиков 1'!C3027/(PI()*202*1000000000*3.5^2))))))</f>
        <v>939.59586527646388</v>
      </c>
      <c r="D3027" s="3">
        <f>'Данные с датчиков 1'!D3027</f>
        <v>302.10000000000002</v>
      </c>
      <c r="E3027" s="3">
        <f>LN((56.48+'Данные с датчиков 1'!E3027)/(56.48))</f>
        <v>0.16402878413587774</v>
      </c>
      <c r="F3027" s="3">
        <f>'Данные с датчиков 1'!F3027/((PI()*3.48^2)*(1-((0.3*$E$397)-0.5*(E3027-('Данные с датчиков 1'!F3027/(PI()*202*1000000000*3.48^2))))))</f>
        <v>993.77512366452231</v>
      </c>
      <c r="G3027" s="3">
        <f>'Данные с датчиков 1'!G3027</f>
        <v>302.10000000000002</v>
      </c>
      <c r="H3027" s="3">
        <f>LN((56.48+'Данные с датчиков 1'!H3027)/(56.48))</f>
        <v>0.16403284138242447</v>
      </c>
      <c r="I3027" s="3">
        <f>'Данные с датчиков 1'!I3027/((PI()*3.484^2)*(1-((0.3*$H$404)-0.5*(H3027-('Данные с датчиков 1'!I3027/(PI()*202*1000000000*3.484^2))))))</f>
        <v>966.58042905919353</v>
      </c>
    </row>
    <row r="3028" spans="1:9" x14ac:dyDescent="0.25">
      <c r="A3028" s="3">
        <f>'Данные с датчиков 1'!A3028</f>
        <v>302.2</v>
      </c>
      <c r="B3028" s="3">
        <f>LN((56.48+'Данные с датчиков 1'!B3028)/(56.48))</f>
        <v>0.16408227836061776</v>
      </c>
      <c r="C3028" s="3">
        <f>'Данные с датчиков 1'!C3028/((PI()*3.5^2)*(1-((0.3*$B$397)-0.5*(B3028-('Данные с датчиков 1'!C3028/(PI()*202*1000000000*3.5^2))))))</f>
        <v>939.72136788690398</v>
      </c>
      <c r="D3028" s="3">
        <f>'Данные с датчиков 1'!D3028</f>
        <v>302.2</v>
      </c>
      <c r="E3028" s="3">
        <f>LN((56.48+'Данные с датчиков 1'!E3028)/(56.48))</f>
        <v>0.16407536634650047</v>
      </c>
      <c r="F3028" s="3">
        <f>'Данные с датчиков 1'!F3028/((PI()*3.48^2)*(1-((0.3*$E$397)-0.5*(E3028-('Данные с датчиков 1'!F3028/(PI()*202*1000000000*3.48^2))))))</f>
        <v>993.50226616315388</v>
      </c>
      <c r="G3028" s="3">
        <f>'Данные с датчиков 1'!G3028</f>
        <v>302.2</v>
      </c>
      <c r="H3028" s="3">
        <f>LN((56.48+'Данные с датчиков 1'!H3028)/(56.48))</f>
        <v>0.16407626791626875</v>
      </c>
      <c r="I3028" s="3">
        <f>'Данные с датчиков 1'!I3028/((PI()*3.484^2)*(1-((0.3*$H$404)-0.5*(H3028-('Данные с датчиков 1'!I3028/(PI()*202*1000000000*3.484^2))))))</f>
        <v>966.1611997181883</v>
      </c>
    </row>
    <row r="3029" spans="1:9" x14ac:dyDescent="0.25">
      <c r="A3029" s="3">
        <f>'Данные с датчиков 1'!A3029</f>
        <v>302.3</v>
      </c>
      <c r="B3029" s="3">
        <f>LN((56.48+'Данные с датчиков 1'!B3029)/(56.48))</f>
        <v>0.16412645401806472</v>
      </c>
      <c r="C3029" s="3">
        <f>'Данные с датчиков 1'!C3029/((PI()*3.5^2)*(1-((0.3*$B$397)-0.5*(B3029-('Данные с датчиков 1'!C3029/(PI()*202*1000000000*3.5^2))))))</f>
        <v>939.35419957269823</v>
      </c>
      <c r="D3029" s="3">
        <f>'Данные с датчиков 1'!D3029</f>
        <v>302.3</v>
      </c>
      <c r="E3029" s="3">
        <f>LN((56.48+'Данные с датчиков 1'!E3029)/(56.48))</f>
        <v>0.16413021036149586</v>
      </c>
      <c r="F3029" s="3">
        <f>'Данные с датчиков 1'!F3029/((PI()*3.48^2)*(1-((0.3*$E$397)-0.5*(E3029-('Данные с датчиков 1'!F3029/(PI()*202*1000000000*3.48^2))))))</f>
        <v>993.67745295450834</v>
      </c>
      <c r="G3029" s="3">
        <f>'Данные с датчиков 1'!G3029</f>
        <v>302.3</v>
      </c>
      <c r="H3029" s="3">
        <f>LN((56.48+'Данные с датчиков 1'!H3029)/(56.48))</f>
        <v>0.16413291492002932</v>
      </c>
      <c r="I3029" s="3">
        <f>'Данные с датчиков 1'!I3029/((PI()*3.484^2)*(1-((0.3*$H$404)-0.5*(H3029-('Данные с датчиков 1'!I3029/(PI()*202*1000000000*3.484^2))))))</f>
        <v>966.39824128172722</v>
      </c>
    </row>
    <row r="3030" spans="1:9" x14ac:dyDescent="0.25">
      <c r="A3030" s="3">
        <f>'Данные с датчиков 1'!A3030</f>
        <v>302.39999999999998</v>
      </c>
      <c r="B3030" s="3">
        <f>LN((56.48+'Данные с датчиков 1'!B3030)/(56.48))</f>
        <v>0.16418279768802249</v>
      </c>
      <c r="C3030" s="3">
        <f>'Данные с датчиков 1'!C3030/((PI()*3.5^2)*(1-((0.3*$B$397)-0.5*(B3030-('Данные с датчиков 1'!C3030/(PI()*202*1000000000*3.5^2))))))</f>
        <v>939.54075582099529</v>
      </c>
      <c r="D3030" s="3">
        <f>'Данные с датчиков 1'!D3030</f>
        <v>302.39999999999998</v>
      </c>
      <c r="E3030" s="3">
        <f>LN((56.48+'Данные с датчиков 1'!E3030)/(56.48))</f>
        <v>0.16417423365478351</v>
      </c>
      <c r="F3030" s="3">
        <f>'Данные с датчиков 1'!F3030/((PI()*3.48^2)*(1-((0.3*$E$397)-0.5*(E3030-('Данные с датчиков 1'!F3030/(PI()*202*1000000000*3.48^2))))))</f>
        <v>993.28156539778035</v>
      </c>
      <c r="G3030" s="3">
        <f>'Данные с датчиков 1'!G3030</f>
        <v>302.39999999999998</v>
      </c>
      <c r="H3030" s="3">
        <f>LN((56.48+'Данные с датчиков 1'!H3030)/(56.48))</f>
        <v>0.16418189621429316</v>
      </c>
      <c r="I3030" s="3">
        <f>'Данные с датчиков 1'!I3030/((PI()*3.484^2)*(1-((0.3*$H$404)-0.5*(H3030-('Данные с датчиков 1'!I3030/(PI()*202*1000000000*3.484^2))))))</f>
        <v>966.26761151953622</v>
      </c>
    </row>
    <row r="3031" spans="1:9" x14ac:dyDescent="0.25">
      <c r="A3031" s="3">
        <f>'Данные с датчиков 1'!A3031</f>
        <v>302.5</v>
      </c>
      <c r="B3031" s="3">
        <f>LN((56.48+'Данные с датчиков 1'!B3031)/(56.48))</f>
        <v>0.16423207701542974</v>
      </c>
      <c r="C3031" s="3">
        <f>'Данные с датчиков 1'!C3031/((PI()*3.5^2)*(1-((0.3*$B$397)-0.5*(B3031-('Данные с датчиков 1'!C3031/(PI()*202*1000000000*3.5^2))))))</f>
        <v>939.4051024982308</v>
      </c>
      <c r="D3031" s="3">
        <f>'Данные с датчиков 1'!D3031</f>
        <v>302.5</v>
      </c>
      <c r="E3031" s="3">
        <f>LN((56.48+'Данные с датчиков 1'!E3031)/(56.48))</f>
        <v>0.16423132582439759</v>
      </c>
      <c r="F3031" s="3">
        <f>'Данные с датчиков 1'!F3031/((PI()*3.48^2)*(1-((0.3*$E$397)-0.5*(E3031-('Данные с датчиков 1'!F3031/(PI()*202*1000000000*3.48^2))))))</f>
        <v>993.54326967128986</v>
      </c>
      <c r="G3031" s="3">
        <f>'Данные с датчиков 1'!G3031</f>
        <v>302.5</v>
      </c>
      <c r="H3031" s="3">
        <f>LN((56.48+'Данные с датчиков 1'!H3031)/(56.48))</f>
        <v>0.16422907224791525</v>
      </c>
      <c r="I3031" s="3">
        <f>'Данные с датчиков 1'!I3031/((PI()*3.484^2)*(1-((0.3*$H$404)-0.5*(H3031-('Данные с датчиков 1'!I3031/(PI()*202*1000000000*3.484^2))))))</f>
        <v>966.00927294959638</v>
      </c>
    </row>
    <row r="3032" spans="1:9" x14ac:dyDescent="0.25">
      <c r="A3032" s="3">
        <f>'Данные с датчиков 1'!A3032</f>
        <v>302.60000000000002</v>
      </c>
      <c r="B3032" s="3">
        <f>LN((56.48+'Данные с датчиков 1'!B3032)/(56.48))</f>
        <v>0.16428045252961671</v>
      </c>
      <c r="C3032" s="3">
        <f>'Данные с датчиков 1'!C3032/((PI()*3.5^2)*(1-((0.3*$B$397)-0.5*(B3032-('Данные с датчиков 1'!C3032/(PI()*202*1000000000*3.5^2))))))</f>
        <v>939.21472444172753</v>
      </c>
      <c r="D3032" s="3">
        <f>'Данные с датчиков 1'!D3032</f>
        <v>302.60000000000002</v>
      </c>
      <c r="E3032" s="3">
        <f>LN((56.48+'Данные с датчиков 1'!E3032)/(56.48))</f>
        <v>0.16427985160590677</v>
      </c>
      <c r="F3032" s="3">
        <f>'Данные с датчиков 1'!F3032/((PI()*3.48^2)*(1-((0.3*$E$397)-0.5*(E3032-('Данные с датчиков 1'!F3032/(PI()*202*1000000000*3.48^2))))))</f>
        <v>993.38727340218509</v>
      </c>
      <c r="G3032" s="3">
        <f>'Данные с датчиков 1'!G3032</f>
        <v>302.60000000000002</v>
      </c>
      <c r="H3032" s="3">
        <f>LN((56.48+'Данные с датчиков 1'!H3032)/(56.48))</f>
        <v>0.16428255575975739</v>
      </c>
      <c r="I3032" s="3">
        <f>'Данные с датчиков 1'!I3032/((PI()*3.484^2)*(1-((0.3*$H$404)-0.5*(H3032-('Данные с датчиков 1'!I3032/(PI()*202*1000000000*3.484^2))))))</f>
        <v>966.11396008753866</v>
      </c>
    </row>
    <row r="3033" spans="1:9" x14ac:dyDescent="0.25">
      <c r="A3033" s="3">
        <f>'Данные с датчиков 1'!A3033</f>
        <v>302.7</v>
      </c>
      <c r="B3033" s="3">
        <f>LN((56.48+'Данные с датчиков 1'!B3033)/(56.48))</f>
        <v>0.16433288173311569</v>
      </c>
      <c r="C3033" s="3">
        <f>'Данные с датчиков 1'!C3033/((PI()*3.5^2)*(1-((0.3*$B$397)-0.5*(B3033-('Данные с датчиков 1'!C3033/(PI()*202*1000000000*3.5^2))))))</f>
        <v>939.22977353797955</v>
      </c>
      <c r="D3033" s="3">
        <f>'Данные с датчиков 1'!D3033</f>
        <v>302.7</v>
      </c>
      <c r="E3033" s="3">
        <f>LN((56.48+'Данные с датчиков 1'!E3033)/(56.48))</f>
        <v>0.16432867548009994</v>
      </c>
      <c r="F3033" s="3">
        <f>'Данные с датчиков 1'!F3033/((PI()*3.48^2)*(1-((0.3*$E$397)-0.5*(E3033-('Данные с датчиков 1'!F3033/(PI()*202*1000000000*3.48^2))))))</f>
        <v>993.2096638784675</v>
      </c>
      <c r="G3033" s="3">
        <f>'Данные с датчиков 1'!G3033</f>
        <v>302.7</v>
      </c>
      <c r="H3033" s="3">
        <f>LN((56.48+'Данные с датчиков 1'!H3033)/(56.48))</f>
        <v>0.16432717324259233</v>
      </c>
      <c r="I3033" s="3">
        <f>'Данные с датчиков 1'!I3033/((PI()*3.484^2)*(1-((0.3*$H$404)-0.5*(H3033-('Данные с датчиков 1'!I3033/(PI()*202*1000000000*3.484^2))))))</f>
        <v>965.75541780123604</v>
      </c>
    </row>
    <row r="3034" spans="1:9" x14ac:dyDescent="0.25">
      <c r="A3034" s="3">
        <f>'Данные с датчиков 1'!A3034</f>
        <v>302.8</v>
      </c>
      <c r="B3034" s="3">
        <f>LN((56.48+'Данные с датчиков 1'!B3034)/(56.48))</f>
        <v>0.16437749697063861</v>
      </c>
      <c r="C3034" s="3">
        <f>'Данные с датчиков 1'!C3034/((PI()*3.5^2)*(1-((0.3*$B$397)-0.5*(B3034-('Данные с датчиков 1'!C3034/(PI()*202*1000000000*3.5^2))))))</f>
        <v>938.86482578660627</v>
      </c>
      <c r="D3034" s="3">
        <f>'Данные с датчиков 1'!D3034</f>
        <v>302.8</v>
      </c>
      <c r="E3034" s="3">
        <f>LN((56.48+'Данные с датчиков 1'!E3034)/(56.48))</f>
        <v>0.16438050129220505</v>
      </c>
      <c r="F3034" s="3">
        <f>'Данные с датчиков 1'!F3034/((PI()*3.48^2)*(1-((0.3*$E$397)-0.5*(E3034-('Данные с датчиков 1'!F3034/(PI()*202*1000000000*3.48^2))))))</f>
        <v>993.23700165392279</v>
      </c>
      <c r="G3034" s="3">
        <f>'Данные с датчиков 1'!G3034</f>
        <v>302.8</v>
      </c>
      <c r="H3034" s="3">
        <f>LN((56.48+'Данные с датчиков 1'!H3034)/(56.48))</f>
        <v>0.16438215366521913</v>
      </c>
      <c r="I3034" s="3">
        <f>'Данные с датчиков 1'!I3034/((PI()*3.484^2)*(1-((0.3*$H$404)-0.5*(H3034-('Данные с датчиков 1'!I3034/(PI()*202*1000000000*3.484^2))))))</f>
        <v>965.90792595476023</v>
      </c>
    </row>
    <row r="3035" spans="1:9" x14ac:dyDescent="0.25">
      <c r="A3035" s="3">
        <f>'Данные с датчиков 1'!A3035</f>
        <v>302.89999999999998</v>
      </c>
      <c r="B3035" s="3">
        <f>LN((56.48+'Данные с датчиков 1'!B3035)/(56.48))</f>
        <v>0.16443352608235842</v>
      </c>
      <c r="C3035" s="3">
        <f>'Данные с датчиков 1'!C3035/((PI()*3.5^2)*(1-((0.3*$B$397)-0.5*(B3035-('Данные с датчиков 1'!C3035/(PI()*202*1000000000*3.5^2))))))</f>
        <v>939.04858452623455</v>
      </c>
      <c r="D3035" s="3">
        <f>'Данные с датчиков 1'!D3035</f>
        <v>302.89999999999998</v>
      </c>
      <c r="E3035" s="3">
        <f>LN((56.48+'Данные с датчиков 1'!E3035)/(56.48))</f>
        <v>0.1644260156597693</v>
      </c>
      <c r="F3035" s="3">
        <f>'Данные с датчиков 1'!F3035/((PI()*3.48^2)*(1-((0.3*$E$397)-0.5*(E3035-('Данные с датчиков 1'!F3035/(PI()*202*1000000000*3.48^2))))))</f>
        <v>992.91342342167286</v>
      </c>
      <c r="G3035" s="3">
        <f>'Данные с датчиков 1'!G3035</f>
        <v>302.89999999999998</v>
      </c>
      <c r="H3035" s="3">
        <f>LN((56.48+'Данные с датчиков 1'!H3035)/(56.48))</f>
        <v>0.16442751774879974</v>
      </c>
      <c r="I3035" s="3">
        <f>'Данные с датчиков 1'!I3035/((PI()*3.484^2)*(1-((0.3*$H$404)-0.5*(H3035-('Данные с датчиков 1'!I3035/(PI()*202*1000000000*3.484^2))))))</f>
        <v>965.61632730193526</v>
      </c>
    </row>
    <row r="3036" spans="1:9" x14ac:dyDescent="0.25">
      <c r="A3036" s="3">
        <f>'Данные с датчиков 1'!A3036</f>
        <v>303</v>
      </c>
      <c r="B3036" s="3">
        <f>LN((56.48+'Данные с датчиков 1'!B3036)/(56.48))</f>
        <v>0.16447858743339544</v>
      </c>
      <c r="C3036" s="3">
        <f>'Данные с датчиков 1'!C3036/((PI()*3.5^2)*(1-((0.3*$B$397)-0.5*(B3036-('Данные с датчиков 1'!C3036/(PI()*202*1000000000*3.5^2))))))</f>
        <v>938.71234478188694</v>
      </c>
      <c r="D3036" s="3">
        <f>'Данные с датчиков 1'!D3036</f>
        <v>303</v>
      </c>
      <c r="E3036" s="3">
        <f>LN((56.48+'Данные с датчиков 1'!E3036)/(56.48))</f>
        <v>0.16448084044764699</v>
      </c>
      <c r="F3036" s="3">
        <f>'Данные с датчиков 1'!F3036/((PI()*3.48^2)*(1-((0.3*$E$397)-0.5*(E3036-('Данные с датчиков 1'!F3036/(PI()*202*1000000000*3.48^2))))))</f>
        <v>993.07189798935394</v>
      </c>
      <c r="G3036" s="3">
        <f>'Данные с датчиков 1'!G3036</f>
        <v>303</v>
      </c>
      <c r="H3036" s="3">
        <f>LN((56.48+'Данные с датчиков 1'!H3036)/(56.48))</f>
        <v>0.16448129104988812</v>
      </c>
      <c r="I3036" s="3">
        <f>'Данные с датчиков 1'!I3036/((PI()*3.484^2)*(1-((0.3*$H$404)-0.5*(H3036-('Данные с датчиков 1'!I3036/(PI()*202*1000000000*3.484^2))))))</f>
        <v>965.72326611181018</v>
      </c>
    </row>
    <row r="3037" spans="1:9" x14ac:dyDescent="0.25">
      <c r="A3037" s="3">
        <f>'Данные с датчиков 1'!A3037</f>
        <v>303.10000000000002</v>
      </c>
      <c r="B3037" s="3">
        <f>LN((56.48+'Данные с датчиков 1'!B3037)/(56.48))</f>
        <v>0.16453130663658772</v>
      </c>
      <c r="C3037" s="3">
        <f>'Данные с датчиков 1'!C3037/((PI()*3.5^2)*(1-((0.3*$B$397)-0.5*(B3037-('Данные с датчиков 1'!C3037/(PI()*202*1000000000*3.5^2))))))</f>
        <v>938.74407791523572</v>
      </c>
      <c r="D3037" s="3">
        <f>'Данные с датчиков 1'!D3037</f>
        <v>303.10000000000002</v>
      </c>
      <c r="E3037" s="3">
        <f>LN((56.48+'Данные с датчиков 1'!E3037)/(56.48))</f>
        <v>0.16452604986073502</v>
      </c>
      <c r="F3037" s="3">
        <f>'Данные с датчиков 1'!F3037/((PI()*3.48^2)*(1-((0.3*$E$397)-0.5*(E3037-('Данные с датчиков 1'!F3037/(PI()*202*1000000000*3.48^2))))))</f>
        <v>992.74466053381366</v>
      </c>
      <c r="G3037" s="3">
        <f>'Данные с датчиков 1'!G3037</f>
        <v>303.10000000000002</v>
      </c>
      <c r="H3037" s="3">
        <f>LN((56.48+'Данные с датчиков 1'!H3037)/(56.48))</f>
        <v>0.16453055567030064</v>
      </c>
      <c r="I3037" s="3">
        <f>'Данные с датчиков 1'!I3037/((PI()*3.484^2)*(1-((0.3*$H$404)-0.5*(H3037-('Данные с датчиков 1'!I3037/(PI()*202*1000000000*3.484^2))))))</f>
        <v>965.6393194736437</v>
      </c>
    </row>
    <row r="3038" spans="1:9" x14ac:dyDescent="0.25">
      <c r="A3038" s="3">
        <f>'Данные с датчиков 1'!A3038</f>
        <v>303.2</v>
      </c>
      <c r="B3038" s="3">
        <f>LN((56.48+'Данные с датчиков 1'!B3038)/(56.48))</f>
        <v>0.16458432343113422</v>
      </c>
      <c r="C3038" s="3">
        <f>'Данные с датчиков 1'!C3038/((PI()*3.5^2)*(1-((0.3*$B$397)-0.5*(B3038-('Данные с датчиков 1'!C3038/(PI()*202*1000000000*3.5^2))))))</f>
        <v>938.78832658367583</v>
      </c>
      <c r="D3038" s="3">
        <f>'Данные с датчиков 1'!D3038</f>
        <v>303.2</v>
      </c>
      <c r="E3038" s="3">
        <f>LN((56.48+'Данные с датчиков 1'!E3038)/(56.48))</f>
        <v>0.16458011823561514</v>
      </c>
      <c r="F3038" s="3">
        <f>'Данные с датчиков 1'!F3038/((PI()*3.48^2)*(1-((0.3*$E$397)-0.5*(E3038-('Данные с датчиков 1'!F3038/(PI()*202*1000000000*3.48^2))))))</f>
        <v>992.86099803798459</v>
      </c>
      <c r="G3038" s="3">
        <f>'Данные с датчиков 1'!G3038</f>
        <v>303.2</v>
      </c>
      <c r="H3038" s="3">
        <f>LN((56.48+'Данные с датчиков 1'!H3038)/(56.48))</f>
        <v>0.16457951749195449</v>
      </c>
      <c r="I3038" s="3">
        <f>'Данные с датчиков 1'!I3038/((PI()*3.484^2)*(1-((0.3*$H$404)-0.5*(H3038-('Данные с датчиков 1'!I3038/(PI()*202*1000000000*3.484^2))))))</f>
        <v>965.50064285505346</v>
      </c>
    </row>
    <row r="3039" spans="1:9" x14ac:dyDescent="0.25">
      <c r="A3039" s="3">
        <f>'Данные с датчиков 1'!A3039</f>
        <v>303.3</v>
      </c>
      <c r="B3039" s="3">
        <f>LN((56.48+'Данные с датчиков 1'!B3039)/(56.48))</f>
        <v>0.16462712530808551</v>
      </c>
      <c r="C3039" s="3">
        <f>'Данные с датчиков 1'!C3039/((PI()*3.5^2)*(1-((0.3*$B$397)-0.5*(B3039-('Данные с датчиков 1'!C3039/(PI()*202*1000000000*3.5^2))))))</f>
        <v>938.29690602057713</v>
      </c>
      <c r="D3039" s="3">
        <f>'Данные с датчиков 1'!D3039</f>
        <v>303.3</v>
      </c>
      <c r="E3039" s="3">
        <f>LN((56.48+'Данные с датчиков 1'!E3039)/(56.48))</f>
        <v>0.16462862709506196</v>
      </c>
      <c r="F3039" s="3">
        <f>'Данные с датчиков 1'!F3039/((PI()*3.48^2)*(1-((0.3*$E$397)-0.5*(E3039-('Данные с датчиков 1'!F3039/(PI()*202*1000000000*3.48^2))))))</f>
        <v>992.71507425758557</v>
      </c>
      <c r="G3039" s="3">
        <f>'Данные с датчиков 1'!G3039</f>
        <v>303.3</v>
      </c>
      <c r="H3039" s="3">
        <f>LN((56.48+'Данные с датчиков 1'!H3039)/(56.48))</f>
        <v>0.16463193101847096</v>
      </c>
      <c r="I3039" s="3">
        <f>'Данные с датчиков 1'!I3039/((PI()*3.484^2)*(1-((0.3*$H$404)-0.5*(H3039-('Данные с датчиков 1'!I3039/(PI()*202*1000000000*3.484^2))))))</f>
        <v>965.55684379472154</v>
      </c>
    </row>
    <row r="3040" spans="1:9" x14ac:dyDescent="0.25">
      <c r="A3040" s="3">
        <f>'Данные с датчиков 1'!A3040</f>
        <v>303.39999999999998</v>
      </c>
      <c r="B3040" s="3">
        <f>LN((56.48+'Данные с датчиков 1'!B3040)/(56.48))</f>
        <v>0.16468359094658208</v>
      </c>
      <c r="C3040" s="3">
        <f>'Данные с датчиков 1'!C3040/((PI()*3.5^2)*(1-((0.3*$B$397)-0.5*(B3040-('Данные с датчиков 1'!C3040/(PI()*202*1000000000*3.5^2))))))</f>
        <v>938.53747051859932</v>
      </c>
      <c r="D3040" s="3">
        <f>'Данные с датчиков 1'!D3040</f>
        <v>303.39999999999998</v>
      </c>
      <c r="E3040" s="3">
        <f>LN((56.48+'Данные с датчиков 1'!E3040)/(56.48))</f>
        <v>0.16467893565549463</v>
      </c>
      <c r="F3040" s="3">
        <f>'Данные с датчиков 1'!F3040/((PI()*3.48^2)*(1-((0.3*$E$397)-0.5*(E3040-('Данные с датчиков 1'!F3040/(PI()*202*1000000000*3.48^2))))))</f>
        <v>992.62865952017773</v>
      </c>
      <c r="G3040" s="3">
        <f>'Данные с датчиков 1'!G3040</f>
        <v>303.39999999999998</v>
      </c>
      <c r="H3040" s="3">
        <f>LN((56.48+'Данные с датчиков 1'!H3040)/(56.48))</f>
        <v>0.16467668308751068</v>
      </c>
      <c r="I3040" s="3">
        <f>'Данные с датчиков 1'!I3040/((PI()*3.484^2)*(1-((0.3*$H$404)-0.5*(H3040-('Данные с датчиков 1'!I3040/(PI()*202*1000000000*3.484^2))))))</f>
        <v>965.23374599930526</v>
      </c>
    </row>
    <row r="3041" spans="1:9" x14ac:dyDescent="0.25">
      <c r="A3041" s="3">
        <f>'Данные с датчиков 1'!A3041</f>
        <v>303.5</v>
      </c>
      <c r="B3041" s="3">
        <f>LN((56.48+'Данные с датчиков 1'!B3041)/(56.48))</f>
        <v>0.16473074331873053</v>
      </c>
      <c r="C3041" s="3">
        <f>'Данные с датчиков 1'!C3041/((PI()*3.5^2)*(1-((0.3*$B$397)-0.5*(B3041-('Данные с датчиков 1'!C3041/(PI()*202*1000000000*3.5^2))))))</f>
        <v>938.28039731771037</v>
      </c>
      <c r="D3041" s="3">
        <f>'Данные с датчиков 1'!D3041</f>
        <v>303.5</v>
      </c>
      <c r="E3041" s="3">
        <f>LN((56.48+'Данные с датчиков 1'!E3041)/(56.48))</f>
        <v>0.16473029282887916</v>
      </c>
      <c r="F3041" s="3">
        <f>'Данные с датчиков 1'!F3041/((PI()*3.48^2)*(1-((0.3*$E$397)-0.5*(E3041-('Данные с датчиков 1'!F3041/(PI()*202*1000000000*3.48^2))))))</f>
        <v>992.62853941903018</v>
      </c>
      <c r="G3041" s="3">
        <f>'Данные с датчиков 1'!G3041</f>
        <v>303.5</v>
      </c>
      <c r="H3041" s="3">
        <f>LN((56.48+'Данные с датчиков 1'!H3041)/(56.48))</f>
        <v>0.16473269543907473</v>
      </c>
      <c r="I3041" s="3">
        <f>'Данные с датчиков 1'!I3041/((PI()*3.484^2)*(1-((0.3*$H$404)-0.5*(H3041-('Данные с датчиков 1'!I3041/(PI()*202*1000000000*3.484^2))))))</f>
        <v>965.45198014097366</v>
      </c>
    </row>
    <row r="3042" spans="1:9" x14ac:dyDescent="0.25">
      <c r="A3042" s="3">
        <f>'Данные с датчиков 1'!A3042</f>
        <v>303.60000000000002</v>
      </c>
      <c r="B3042" s="3">
        <f>LN((56.48+'Данные с датчиков 1'!B3042)/(56.48))</f>
        <v>0.1647832990751445</v>
      </c>
      <c r="C3042" s="3">
        <f>'Данные с датчиков 1'!C3042/((PI()*3.5^2)*(1-((0.3*$B$397)-0.5*(B3042-('Данные с датчиков 1'!C3042/(PI()*202*1000000000*3.5^2))))))</f>
        <v>938.26794853470926</v>
      </c>
      <c r="D3042" s="3">
        <f>'Данные с датчиков 1'!D3042</f>
        <v>303.60000000000002</v>
      </c>
      <c r="E3042" s="3">
        <f>LN((56.48+'Данные с датчиков 1'!E3042)/(56.48))</f>
        <v>0.16477504049633931</v>
      </c>
      <c r="F3042" s="3">
        <f>'Данные с датчиков 1'!F3042/((PI()*3.48^2)*(1-((0.3*$E$397)-0.5*(E3042-('Данные с датчиков 1'!F3042/(PI()*202*1000000000*3.48^2))))))</f>
        <v>992.28600210419631</v>
      </c>
      <c r="G3042" s="3">
        <f>'Данные с датчиков 1'!G3042</f>
        <v>303.60000000000002</v>
      </c>
      <c r="H3042" s="3">
        <f>LN((56.48+'Данные с датчиков 1'!H3042)/(56.48))</f>
        <v>0.16477879440425119</v>
      </c>
      <c r="I3042" s="3">
        <f>'Данные с датчиков 1'!I3042/((PI()*3.484^2)*(1-((0.3*$H$404)-0.5*(H3042-('Данные с датчиков 1'!I3042/(PI()*202*1000000000*3.484^2))))))</f>
        <v>965.2001143094036</v>
      </c>
    </row>
    <row r="3043" spans="1:9" x14ac:dyDescent="0.25">
      <c r="A3043" s="3">
        <f>'Данные с датчиков 1'!A3043</f>
        <v>303.7</v>
      </c>
      <c r="B3043" s="3">
        <f>LN((56.48+'Данные с датчиков 1'!B3043)/(56.48))</f>
        <v>0.16483134763543125</v>
      </c>
      <c r="C3043" s="3">
        <f>'Данные с датчиков 1'!C3043/((PI()*3.5^2)*(1-((0.3*$B$397)-0.5*(B3043-('Данные с датчиков 1'!C3043/(PI()*202*1000000000*3.5^2))))))</f>
        <v>938.07004920340501</v>
      </c>
      <c r="D3043" s="3">
        <f>'Данные с датчиков 1'!D3043</f>
        <v>303.7</v>
      </c>
      <c r="E3043" s="3">
        <f>LN((56.48+'Данные с датчиков 1'!E3043)/(56.48))</f>
        <v>0.16483089719089886</v>
      </c>
      <c r="F3043" s="3">
        <f>'Данные с датчиков 1'!F3043/((PI()*3.48^2)*(1-((0.3*$E$397)-0.5*(E3043-('Данные с датчиков 1'!F3043/(PI()*202*1000000000*3.48^2))))))</f>
        <v>992.48102821400914</v>
      </c>
      <c r="G3043" s="3">
        <f>'Данные с датчиков 1'!G3043</f>
        <v>303.7</v>
      </c>
      <c r="H3043" s="3">
        <f>LN((56.48+'Данные с датчиков 1'!H3043)/(56.48))</f>
        <v>0.16483164793167354</v>
      </c>
      <c r="I3043" s="3">
        <f>'Данные с датчиков 1'!I3043/((PI()*3.484^2)*(1-((0.3*$H$404)-0.5*(H3043-('Данные с датчиков 1'!I3043/(PI()*202*1000000000*3.484^2))))))</f>
        <v>965.25611990954235</v>
      </c>
    </row>
    <row r="3044" spans="1:9" x14ac:dyDescent="0.25">
      <c r="A3044" s="3">
        <f>'Данные с датчиков 1'!A3044</f>
        <v>303.8</v>
      </c>
      <c r="B3044" s="3">
        <f>LN((56.48+'Данные с датчиков 1'!B3044)/(56.48))</f>
        <v>0.1648796941689791</v>
      </c>
      <c r="C3044" s="3">
        <f>'Данные с датчиков 1'!C3044/((PI()*3.5^2)*(1-((0.3*$B$397)-0.5*(B3044-('Данные с датчиков 1'!C3044/(PI()*202*1000000000*3.5^2))))))</f>
        <v>937.87231193534728</v>
      </c>
      <c r="D3044" s="3">
        <f>'Данные с датчиков 1'!D3044</f>
        <v>303.8</v>
      </c>
      <c r="E3044" s="3">
        <f>LN((56.48+'Данные с датчиков 1'!E3044)/(56.48))</f>
        <v>0.16487699162940261</v>
      </c>
      <c r="F3044" s="3">
        <f>'Данные с датчиков 1'!F3044/((PI()*3.48^2)*(1-((0.3*$E$397)-0.5*(E3044-('Данные с датчиков 1'!F3044/(PI()*202*1000000000*3.48^2))))))</f>
        <v>992.21434815473401</v>
      </c>
      <c r="G3044" s="3">
        <f>'Данные с датчиков 1'!G3044</f>
        <v>303.8</v>
      </c>
      <c r="H3044" s="3">
        <f>LN((56.48+'Данные с датчиков 1'!H3044)/(56.48))</f>
        <v>0.16488209642024892</v>
      </c>
      <c r="I3044" s="3">
        <f>'Данные с датчиков 1'!I3044/((PI()*3.484^2)*(1-((0.3*$H$404)-0.5*(H3044-('Данные с датчиков 1'!I3044/(PI()*202*1000000000*3.484^2))))))</f>
        <v>965.18690581786018</v>
      </c>
    </row>
    <row r="3045" spans="1:9" x14ac:dyDescent="0.25">
      <c r="A3045" s="3">
        <f>'Данные с датчиков 1'!A3045</f>
        <v>303.89999999999998</v>
      </c>
      <c r="B3045" s="3">
        <f>LN((56.48+'Данные с датчиков 1'!B3045)/(56.48))</f>
        <v>0.16493179169887001</v>
      </c>
      <c r="C3045" s="3">
        <f>'Данные с датчиков 1'!C3045/((PI()*3.5^2)*(1-((0.3*$B$397)-0.5*(B3045-('Данные с датчиков 1'!C3045/(PI()*202*1000000000*3.5^2))))))</f>
        <v>937.87781443865754</v>
      </c>
      <c r="D3045" s="3">
        <f>'Данные с датчиков 1'!D3045</f>
        <v>303.89999999999998</v>
      </c>
      <c r="E3045" s="3">
        <f>LN((56.48+'Данные с датчиков 1'!E3045)/(56.48))</f>
        <v>0.16493059063364535</v>
      </c>
      <c r="F3045" s="3">
        <f>'Данные с датчиков 1'!F3045/((PI()*3.48^2)*(1-((0.3*$E$397)-0.5*(E3045-('Данные с датчиков 1'!F3045/(PI()*202*1000000000*3.48^2))))))</f>
        <v>992.29624729953287</v>
      </c>
      <c r="G3045" s="3">
        <f>'Данные с датчиков 1'!G3045</f>
        <v>303.89999999999998</v>
      </c>
      <c r="H3045" s="3">
        <f>LN((56.48+'Данные с датчиков 1'!H3045)/(56.48))</f>
        <v>0.16492623676011275</v>
      </c>
      <c r="I3045" s="3">
        <f>'Данные с датчиков 1'!I3045/((PI()*3.484^2)*(1-((0.3*$H$404)-0.5*(H3045-('Данные с датчиков 1'!I3045/(PI()*202*1000000000*3.484^2))))))</f>
        <v>964.80726666970907</v>
      </c>
    </row>
    <row r="3046" spans="1:9" x14ac:dyDescent="0.25">
      <c r="A3046" s="3">
        <f>'Данные с датчиков 1'!A3046</f>
        <v>304</v>
      </c>
      <c r="B3046" s="3">
        <f>LN((56.48+'Данные с датчиков 1'!B3046)/(56.48))</f>
        <v>0.16497773136088514</v>
      </c>
      <c r="C3046" s="3">
        <f>'Данные с датчиков 1'!C3046/((PI()*3.5^2)*(1-((0.3*$B$397)-0.5*(B3046-('Данные с датчиков 1'!C3046/(PI()*202*1000000000*3.5^2))))))</f>
        <v>937.56950880451961</v>
      </c>
      <c r="D3046" s="3">
        <f>'Данные с датчиков 1'!D3046</f>
        <v>304</v>
      </c>
      <c r="E3046" s="3">
        <f>LN((56.48+'Данные с датчиков 1'!E3046)/(56.48))</f>
        <v>0.16497998325084001</v>
      </c>
      <c r="F3046" s="3">
        <f>'Данные с датчиков 1'!F3046/((PI()*3.48^2)*(1-((0.3*$E$397)-0.5*(E3046-('Данные с датчиков 1'!F3046/(PI()*202*1000000000*3.48^2))))))</f>
        <v>992.18383727529488</v>
      </c>
      <c r="G3046" s="3">
        <f>'Данные с датчиков 1'!G3046</f>
        <v>304</v>
      </c>
      <c r="H3046" s="3">
        <f>LN((56.48+'Данные с датчиков 1'!H3046)/(56.48))</f>
        <v>0.164983436138922</v>
      </c>
      <c r="I3046" s="3">
        <f>'Данные с датчиков 1'!I3046/((PI()*3.484^2)*(1-((0.3*$H$404)-0.5*(H3046-('Данные с датчиков 1'!I3046/(PI()*202*1000000000*3.484^2))))))</f>
        <v>965.08152782574768</v>
      </c>
    </row>
    <row r="3047" spans="1:9" x14ac:dyDescent="0.25">
      <c r="A3047" s="3">
        <f>'Данные с датчиков 1'!A3047</f>
        <v>304.10000000000002</v>
      </c>
      <c r="B3047" s="3">
        <f>LN((56.48+'Данные с датчиков 1'!B3047)/(56.48))</f>
        <v>0.1650335767352662</v>
      </c>
      <c r="C3047" s="3">
        <f>'Данные с датчиков 1'!C3047/((PI()*3.5^2)*(1-((0.3*$B$397)-0.5*(B3047-('Данные с датчиков 1'!C3047/(PI()*202*1000000000*3.5^2))))))</f>
        <v>937.74596993829425</v>
      </c>
      <c r="D3047" s="3">
        <f>'Данные с датчиков 1'!D3047</f>
        <v>304.10000000000002</v>
      </c>
      <c r="E3047" s="3">
        <f>LN((56.48+'Данные с датчиков 1'!E3047)/(56.48))</f>
        <v>0.16502562046114738</v>
      </c>
      <c r="F3047" s="3">
        <f>'Данные с датчиков 1'!F3047/((PI()*3.48^2)*(1-((0.3*$E$397)-0.5*(E3047-('Данные с датчиков 1'!F3047/(PI()*202*1000000000*3.48^2))))))</f>
        <v>991.86680544688966</v>
      </c>
      <c r="G3047" s="3">
        <f>'Данные с датчиков 1'!G3047</f>
        <v>304.10000000000002</v>
      </c>
      <c r="H3047" s="3">
        <f>LN((56.48+'Данные с датчиков 1'!H3047)/(56.48))</f>
        <v>0.16502937342852494</v>
      </c>
      <c r="I3047" s="3">
        <f>'Данные с датчиков 1'!I3047/((PI()*3.484^2)*(1-((0.3*$H$404)-0.5*(H3047-('Данные с датчиков 1'!I3047/(PI()*202*1000000000*3.484^2))))))</f>
        <v>964.77386608892084</v>
      </c>
    </row>
    <row r="3048" spans="1:9" x14ac:dyDescent="0.25">
      <c r="A3048" s="3">
        <f>'Данные с датчиков 1'!A3048</f>
        <v>304.2</v>
      </c>
      <c r="B3048" s="3">
        <f>LN((56.48+'Данные с датчиков 1'!B3048)/(56.48))</f>
        <v>0.16508071260803106</v>
      </c>
      <c r="C3048" s="3">
        <f>'Данные с датчиков 1'!C3048/((PI()*3.5^2)*(1-((0.3*$B$397)-0.5*(B3048-('Данные с датчиков 1'!C3048/(PI()*202*1000000000*3.5^2))))))</f>
        <v>937.51651556378476</v>
      </c>
      <c r="D3048" s="3">
        <f>'Данные с датчиков 1'!D3048</f>
        <v>304.2</v>
      </c>
      <c r="E3048" s="3">
        <f>LN((56.48+'Данные с датчиков 1'!E3048)/(56.48))</f>
        <v>0.16508191349296328</v>
      </c>
      <c r="F3048" s="3">
        <f>'Данные с датчиков 1'!F3048/((PI()*3.48^2)*(1-((0.3*$E$397)-0.5*(E3048-('Данные с датчиков 1'!F3048/(PI()*202*1000000000*3.48^2))))))</f>
        <v>992.09473817413812</v>
      </c>
      <c r="G3048" s="3">
        <f>'Данные с датчиков 1'!G3048</f>
        <v>304.2</v>
      </c>
      <c r="H3048" s="3">
        <f>LN((56.48+'Данные с датчиков 1'!H3048)/(56.48))</f>
        <v>0.16508356470739008</v>
      </c>
      <c r="I3048" s="3">
        <f>'Данные с датчиков 1'!I3048/((PI()*3.484^2)*(1-((0.3*$H$404)-0.5*(H3048-('Данные с датчиков 1'!I3048/(PI()*202*1000000000*3.484^2))))))</f>
        <v>964.88460846526243</v>
      </c>
    </row>
    <row r="3049" spans="1:9" x14ac:dyDescent="0.25">
      <c r="A3049" s="3">
        <f>'Данные с датчиков 1'!A3049</f>
        <v>304.3</v>
      </c>
      <c r="B3049" s="3">
        <f>LN((56.48+'Данные с датчиков 1'!B3049)/(56.48))</f>
        <v>0.1651335501808415</v>
      </c>
      <c r="C3049" s="3">
        <f>'Данные с датчиков 1'!C3049/((PI()*3.5^2)*(1-((0.3*$B$397)-0.5*(B3049-('Данные с датчиков 1'!C3049/(PI()*202*1000000000*3.5^2))))))</f>
        <v>937.52878040856604</v>
      </c>
      <c r="D3049" s="3">
        <f>'Данные с датчиков 1'!D3049</f>
        <v>304.3</v>
      </c>
      <c r="E3049" s="3">
        <f>LN((56.48+'Данные с датчиков 1'!E3049)/(56.48))</f>
        <v>0.16512769615546702</v>
      </c>
      <c r="F3049" s="3">
        <f>'Данные с датчиков 1'!F3049/((PI()*3.48^2)*(1-((0.3*$E$397)-0.5*(E3049-('Данные с датчиков 1'!F3049/(PI()*202*1000000000*3.48^2))))))</f>
        <v>991.76973435918273</v>
      </c>
      <c r="G3049" s="3">
        <f>'Данные с датчиков 1'!G3049</f>
        <v>304.3</v>
      </c>
      <c r="H3049" s="3">
        <f>LN((56.48+'Данные с датчиков 1'!H3049)/(56.48))</f>
        <v>0.16513024791433076</v>
      </c>
      <c r="I3049" s="3">
        <f>'Данные с датчиков 1'!I3049/((PI()*3.484^2)*(1-((0.3*$H$404)-0.5*(H3049-('Данные с датчиков 1'!I3049/(PI()*202*1000000000*3.484^2))))))</f>
        <v>964.65148584991152</v>
      </c>
    </row>
    <row r="3050" spans="1:9" x14ac:dyDescent="0.25">
      <c r="A3050" s="3">
        <f>'Данные с датчиков 1'!A3050</f>
        <v>304.39999999999998</v>
      </c>
      <c r="B3050" s="3">
        <f>LN((56.48+'Данные с датчиков 1'!B3050)/(56.48))</f>
        <v>0.16518323296527904</v>
      </c>
      <c r="C3050" s="3">
        <f>'Данные с датчиков 1'!C3050/((PI()*3.5^2)*(1-((0.3*$B$397)-0.5*(B3050-('Данные с датчиков 1'!C3050/(PI()*202*1000000000*3.5^2))))))</f>
        <v>937.41579666201631</v>
      </c>
      <c r="D3050" s="3">
        <f>'Данные с датчиков 1'!D3050</f>
        <v>304.39999999999998</v>
      </c>
      <c r="E3050" s="3">
        <f>LN((56.48+'Данные с датчиков 1'!E3050)/(56.48))</f>
        <v>0.16518233239296526</v>
      </c>
      <c r="F3050" s="3">
        <f>'Данные с датчиков 1'!F3050/((PI()*3.48^2)*(1-((0.3*$E$397)-0.5*(E3050-('Данные с датчиков 1'!F3050/(PI()*202*1000000000*3.48^2))))))</f>
        <v>991.89868650005451</v>
      </c>
      <c r="G3050" s="3">
        <f>'Данные с датчиков 1'!G3050</f>
        <v>304.39999999999998</v>
      </c>
      <c r="H3050" s="3">
        <f>LN((56.48+'Данные с датчиков 1'!H3050)/(56.48))</f>
        <v>0.16517993086283048</v>
      </c>
      <c r="I3050" s="3">
        <f>'Данные с датчиков 1'!I3050/((PI()*3.484^2)*(1-((0.3*$H$404)-0.5*(H3050-('Данные с датчиков 1'!I3050/(PI()*202*1000000000*3.484^2))))))</f>
        <v>964.55759236153335</v>
      </c>
    </row>
    <row r="3051" spans="1:9" x14ac:dyDescent="0.25">
      <c r="A3051" s="3">
        <f>'Данные с датчиков 1'!A3051</f>
        <v>304.5</v>
      </c>
      <c r="B3051" s="3">
        <f>LN((56.48+'Данные с датчиков 1'!B3051)/(56.48))</f>
        <v>0.16523036178456071</v>
      </c>
      <c r="C3051" s="3">
        <f>'Данные с датчиков 1'!C3051/((PI()*3.5^2)*(1-((0.3*$B$397)-0.5*(B3051-('Данные с датчиков 1'!C3051/(PI()*202*1000000000*3.5^2))))))</f>
        <v>937.13400337226403</v>
      </c>
      <c r="D3051" s="3">
        <f>'Данные с датчиков 1'!D3051</f>
        <v>304.5</v>
      </c>
      <c r="E3051" s="3">
        <f>LN((56.48+'Данные с датчиков 1'!E3051)/(56.48))</f>
        <v>0.16522856072400605</v>
      </c>
      <c r="F3051" s="3">
        <f>'Данные с датчиков 1'!F3051/((PI()*3.48^2)*(1-((0.3*$E$397)-0.5*(E3051-('Данные с датчиков 1'!F3051/(PI()*202*1000000000*3.48^2))))))</f>
        <v>991.62312496159007</v>
      </c>
      <c r="G3051" s="3">
        <f>'Данные с датчиков 1'!G3051</f>
        <v>304.5</v>
      </c>
      <c r="H3051" s="3">
        <f>LN((56.48+'Данные с датчиков 1'!H3051)/(56.48))</f>
        <v>0.16523276319358751</v>
      </c>
      <c r="I3051" s="3">
        <f>'Данные с датчиков 1'!I3051/((PI()*3.484^2)*(1-((0.3*$H$404)-0.5*(H3051-('Данные с датчиков 1'!I3051/(PI()*202*1000000000*3.484^2))))))</f>
        <v>964.63894410490047</v>
      </c>
    </row>
    <row r="3052" spans="1:9" x14ac:dyDescent="0.25">
      <c r="A3052" s="3">
        <f>'Данные с датчиков 1'!A3052</f>
        <v>304.60000000000002</v>
      </c>
      <c r="B3052" s="3">
        <f>LN((56.48+'Данные с датчиков 1'!B3052)/(56.48))</f>
        <v>0.16528394185236803</v>
      </c>
      <c r="C3052" s="3">
        <f>'Данные с датчиков 1'!C3052/((PI()*3.5^2)*(1-((0.3*$B$397)-0.5*(B3052-('Данные с датчиков 1'!C3052/(PI()*202*1000000000*3.5^2))))))</f>
        <v>937.18199484376214</v>
      </c>
      <c r="D3052" s="3">
        <f>'Данные с датчиков 1'!D3052</f>
        <v>304.60000000000002</v>
      </c>
      <c r="E3052" s="3">
        <f>LN((56.48+'Данные с датчиков 1'!E3052)/(56.48))</f>
        <v>0.16527913927434423</v>
      </c>
      <c r="F3052" s="3">
        <f>'Данные с датчиков 1'!F3052/((PI()*3.48^2)*(1-((0.3*$E$397)-0.5*(E3052-('Данные с датчиков 1'!F3052/(PI()*202*1000000000*3.48^2))))))</f>
        <v>991.55982661498456</v>
      </c>
      <c r="G3052" s="3">
        <f>'Данные с датчиков 1'!G3052</f>
        <v>304.60000000000002</v>
      </c>
      <c r="H3052" s="3">
        <f>LN((56.48+'Данные с датчиков 1'!H3052)/(56.48))</f>
        <v>0.16527703813920577</v>
      </c>
      <c r="I3052" s="3">
        <f>'Данные с датчиков 1'!I3052/((PI()*3.484^2)*(1-((0.3*$H$404)-0.5*(H3052-('Данные с датчиков 1'!I3052/(PI()*202*1000000000*3.484^2))))))</f>
        <v>964.27874452636081</v>
      </c>
    </row>
    <row r="3053" spans="1:9" x14ac:dyDescent="0.25">
      <c r="A3053" s="3">
        <f>'Данные с датчиков 1'!A3053</f>
        <v>304.7</v>
      </c>
      <c r="B3053" s="3">
        <f>LN((56.48+'Данные с датчиков 1'!B3053)/(56.48))</f>
        <v>0.1653289648996735</v>
      </c>
      <c r="C3053" s="3">
        <f>'Данные с датчиков 1'!C3053/((PI()*3.5^2)*(1-((0.3*$B$397)-0.5*(B3053-('Данные с датчиков 1'!C3053/(PI()*202*1000000000*3.5^2))))))</f>
        <v>936.82952727184067</v>
      </c>
      <c r="D3053" s="3">
        <f>'Данные с датчиков 1'!D3053</f>
        <v>304.7</v>
      </c>
      <c r="E3053" s="3">
        <f>LN((56.48+'Данные с датчиков 1'!E3053)/(56.48))</f>
        <v>0.16533106592570976</v>
      </c>
      <c r="F3053" s="3">
        <f>'Данные с датчиков 1'!F3053/((PI()*3.48^2)*(1-((0.3*$E$397)-0.5*(E3053-('Данные с датчиков 1'!F3053/(PI()*202*1000000000*3.48^2))))))</f>
        <v>991.58285105772029</v>
      </c>
      <c r="G3053" s="3">
        <f>'Данные с датчиков 1'!G3053</f>
        <v>304.7</v>
      </c>
      <c r="H3053" s="3">
        <f>LN((56.48+'Данные с датчиков 1'!H3053)/(56.48))</f>
        <v>0.16533331702013535</v>
      </c>
      <c r="I3053" s="3">
        <f>'Данные с датчиков 1'!I3053/((PI()*3.484^2)*(1-((0.3*$H$404)-0.5*(H3053-('Данные с датчиков 1'!I3053/(PI()*202*1000000000*3.484^2))))))</f>
        <v>964.51158324089579</v>
      </c>
    </row>
    <row r="3054" spans="1:9" x14ac:dyDescent="0.25">
      <c r="A3054" s="3">
        <f>'Данные с датчиков 1'!A3054</f>
        <v>304.8</v>
      </c>
      <c r="B3054" s="3">
        <f>LN((56.48+'Данные с датчиков 1'!B3054)/(56.48))</f>
        <v>0.16538449053309645</v>
      </c>
      <c r="C3054" s="3">
        <f>'Данные с датчиков 1'!C3054/((PI()*3.5^2)*(1-((0.3*$B$397)-0.5*(B3054-('Данные с датчиков 1'!C3054/(PI()*202*1000000000*3.5^2))))))</f>
        <v>936.97168219813886</v>
      </c>
      <c r="D3054" s="3">
        <f>'Данные с датчиков 1'!D3054</f>
        <v>304.8</v>
      </c>
      <c r="E3054" s="3">
        <f>LN((56.48+'Данные с датчиков 1'!E3054)/(56.48))</f>
        <v>0.16537563665221908</v>
      </c>
      <c r="F3054" s="3">
        <f>'Данные с датчиков 1'!F3054/((PI()*3.48^2)*(1-((0.3*$E$397)-0.5*(E3054-('Данные с датчиков 1'!F3054/(PI()*202*1000000000*3.48^2))))))</f>
        <v>991.21465050597715</v>
      </c>
      <c r="G3054" s="3">
        <f>'Данные с датчиков 1'!G3054</f>
        <v>304.8</v>
      </c>
      <c r="H3054" s="3">
        <f>LN((56.48+'Данные с датчиков 1'!H3054)/(56.48))</f>
        <v>0.16538103902953516</v>
      </c>
      <c r="I3054" s="3">
        <f>'Данные с датчиков 1'!I3054/((PI()*3.484^2)*(1-((0.3*$H$404)-0.5*(H3054-('Данные с датчиков 1'!I3054/(PI()*202*1000000000*3.484^2))))))</f>
        <v>964.34011619075068</v>
      </c>
    </row>
    <row r="3055" spans="1:9" x14ac:dyDescent="0.25">
      <c r="A3055" s="3">
        <f>'Данные с датчиков 1'!A3055</f>
        <v>304.89999999999998</v>
      </c>
      <c r="B3055" s="3">
        <f>LN((56.48+'Данные с датчиков 1'!B3055)/(56.48))</f>
        <v>0.16543236015845519</v>
      </c>
      <c r="C3055" s="3">
        <f>'Данные с датчиков 1'!C3055/((PI()*3.5^2)*(1-((0.3*$B$397)-0.5*(B3055-('Данные с датчиков 1'!C3055/(PI()*202*1000000000*3.5^2))))))</f>
        <v>936.75460476675016</v>
      </c>
      <c r="D3055" s="3">
        <f>'Данные с датчиков 1'!D3055</f>
        <v>304.89999999999998</v>
      </c>
      <c r="E3055" s="3">
        <f>LN((56.48+'Данные с датчиков 1'!E3055)/(56.48))</f>
        <v>0.16543130975239467</v>
      </c>
      <c r="F3055" s="3">
        <f>'Данные с датчиков 1'!F3055/((PI()*3.48^2)*(1-((0.3*$E$397)-0.5*(E3055-('Данные с датчиков 1'!F3055/(PI()*202*1000000000*3.48^2))))))</f>
        <v>991.42318994976449</v>
      </c>
      <c r="G3055" s="3">
        <f>'Данные с датчиков 1'!G3055</f>
        <v>304.89999999999998</v>
      </c>
      <c r="H3055" s="3">
        <f>LN((56.48+'Данные с датчиков 1'!H3055)/(56.48))</f>
        <v>0.16543175992655573</v>
      </c>
      <c r="I3055" s="3">
        <f>'Данные с датчиков 1'!I3055/((PI()*3.484^2)*(1-((0.3*$H$404)-0.5*(H3055-('Данные с датчиков 1'!I3055/(PI()*202*1000000000*3.484^2))))))</f>
        <v>964.26358218002792</v>
      </c>
    </row>
    <row r="3056" spans="1:9" x14ac:dyDescent="0.25">
      <c r="A3056" s="3">
        <f>'Данные с датчиков 1'!A3056</f>
        <v>305</v>
      </c>
      <c r="B3056" s="3">
        <f>LN((56.48+'Данные с датчиков 1'!B3056)/(56.48))</f>
        <v>0.16548217815023328</v>
      </c>
      <c r="C3056" s="3">
        <f>'Данные с датчиков 1'!C3056/((PI()*3.5^2)*(1-((0.3*$B$397)-0.5*(B3056-('Данные с датчиков 1'!C3056/(PI()*202*1000000000*3.5^2))))))</f>
        <v>936.61782178401734</v>
      </c>
      <c r="D3056" s="3">
        <f>'Данные с датчиков 1'!D3056</f>
        <v>305</v>
      </c>
      <c r="E3056" s="3">
        <f>LN((56.48+'Данные с датчиков 1'!E3056)/(56.48))</f>
        <v>0.16547887703478642</v>
      </c>
      <c r="F3056" s="3">
        <f>'Данные с датчиков 1'!F3056/((PI()*3.48^2)*(1-((0.3*$E$397)-0.5*(E3056-('Данные с датчиков 1'!F3056/(PI()*202*1000000000*3.48^2))))))</f>
        <v>991.22425511172798</v>
      </c>
      <c r="G3056" s="3">
        <f>'Данные с датчиков 1'!G3056</f>
        <v>305</v>
      </c>
      <c r="H3056" s="3">
        <f>LN((56.48+'Данные с датчиков 1'!H3056)/(56.48))</f>
        <v>0.1654818780492793</v>
      </c>
      <c r="I3056" s="3">
        <f>'Данные с датчиков 1'!I3056/((PI()*3.484^2)*(1-((0.3*$H$404)-0.5*(H3056-('Данные с датчиков 1'!I3056/(PI()*202*1000000000*3.484^2))))))</f>
        <v>964.21979176602247</v>
      </c>
    </row>
    <row r="3057" spans="1:9" x14ac:dyDescent="0.25">
      <c r="A3057" s="3">
        <f>'Данные с датчиков 1'!A3057</f>
        <v>305.10000000000002</v>
      </c>
      <c r="B3057" s="3">
        <f>LN((56.48+'Данные с датчиков 1'!B3057)/(56.48))</f>
        <v>0.16553199366030269</v>
      </c>
      <c r="C3057" s="3">
        <f>'Данные с датчиков 1'!C3057/((PI()*3.5^2)*(1-((0.3*$B$397)-0.5*(B3057-('Данные с датчиков 1'!C3057/(PI()*202*1000000000*3.5^2))))))</f>
        <v>936.5151968957731</v>
      </c>
      <c r="D3057" s="3">
        <f>'Данные с датчиков 1'!D3057</f>
        <v>305.10000000000002</v>
      </c>
      <c r="E3057" s="3">
        <f>LN((56.48+'Данные с датчиков 1'!E3057)/(56.48))</f>
        <v>0.16553109340201849</v>
      </c>
      <c r="F3057" s="3">
        <f>'Данные с датчиков 1'!F3057/((PI()*3.48^2)*(1-((0.3*$E$397)-0.5*(E3057-('Данные с датчиков 1'!F3057/(PI()*202*1000000000*3.48^2))))))</f>
        <v>991.23064320389904</v>
      </c>
      <c r="G3057" s="3">
        <f>'Данные с датчиков 1'!G3057</f>
        <v>305.10000000000002</v>
      </c>
      <c r="H3057" s="3">
        <f>LN((56.48+'Данные с датчиков 1'!H3057)/(56.48))</f>
        <v>0.16553019314292383</v>
      </c>
      <c r="I3057" s="3">
        <f>'Данные с датчиков 1'!I3057/((PI()*3.484^2)*(1-((0.3*$H$404)-0.5*(H3057-('Данные с датчиков 1'!I3057/(PI()*202*1000000000*3.484^2))))))</f>
        <v>964.01551284525044</v>
      </c>
    </row>
    <row r="3058" spans="1:9" x14ac:dyDescent="0.25">
      <c r="A3058" s="3">
        <f>'Данные с датчиков 1'!A3058</f>
        <v>305.2</v>
      </c>
      <c r="B3058" s="3">
        <f>LN((56.48+'Данные с датчиков 1'!B3058)/(56.48))</f>
        <v>0.16558000626121888</v>
      </c>
      <c r="C3058" s="3">
        <f>'Данные с датчиков 1'!C3058/((PI()*3.5^2)*(1-((0.3*$B$397)-0.5*(B3058-('Данные с датчиков 1'!C3058/(PI()*202*1000000000*3.5^2))))))</f>
        <v>936.29704456048739</v>
      </c>
      <c r="D3058" s="3">
        <f>'Данные с датчиков 1'!D3058</f>
        <v>305.2</v>
      </c>
      <c r="E3058" s="3">
        <f>LN((56.48+'Данные с датчиков 1'!E3058)/(56.48))</f>
        <v>0.16557970618962198</v>
      </c>
      <c r="F3058" s="3">
        <f>'Данные с датчиков 1'!F3058/((PI()*3.48^2)*(1-((0.3*$E$397)-0.5*(E3058-('Данные с датчиков 1'!F3058/(PI()*202*1000000000*3.48^2))))))</f>
        <v>991.09250219321598</v>
      </c>
      <c r="G3058" s="3">
        <f>'Данные с датчиков 1'!G3058</f>
        <v>305.2</v>
      </c>
      <c r="H3058" s="3">
        <f>LN((56.48+'Данные с датчиков 1'!H3058)/(56.48))</f>
        <v>0.1655798562254317</v>
      </c>
      <c r="I3058" s="3">
        <f>'Данные с датчиков 1'!I3058/((PI()*3.484^2)*(1-((0.3*$H$404)-0.5*(H3058-('Данные с датчиков 1'!I3058/(PI()*202*1000000000*3.484^2))))))</f>
        <v>963.92204137703914</v>
      </c>
    </row>
    <row r="3059" spans="1:9" x14ac:dyDescent="0.25">
      <c r="A3059" s="3">
        <f>'Данные с датчиков 1'!A3059</f>
        <v>305.3</v>
      </c>
      <c r="B3059" s="3">
        <f>LN((56.48+'Данные с датчиков 1'!B3059)/(56.48))</f>
        <v>0.16563296748768733</v>
      </c>
      <c r="C3059" s="3">
        <f>'Данные с датчиков 1'!C3059/((PI()*3.5^2)*(1-((0.3*$B$397)-0.5*(B3059-('Данные с датчиков 1'!C3059/(PI()*202*1000000000*3.5^2))))))</f>
        <v>936.33701670687697</v>
      </c>
      <c r="D3059" s="3">
        <f>'Данные с датчиков 1'!D3059</f>
        <v>305.3</v>
      </c>
      <c r="E3059" s="3">
        <f>LN((56.48+'Данные с датчиков 1'!E3059)/(56.48))</f>
        <v>0.16562891672806851</v>
      </c>
      <c r="F3059" s="3">
        <f>'Данные с датчиков 1'!F3059/((PI()*3.48^2)*(1-((0.3*$E$397)-0.5*(E3059-('Данные с датчиков 1'!F3059/(PI()*202*1000000000*3.48^2))))))</f>
        <v>990.9347216056218</v>
      </c>
      <c r="G3059" s="3">
        <f>'Данные с датчиков 1'!G3059</f>
        <v>305.3</v>
      </c>
      <c r="H3059" s="3">
        <f>LN((56.48+'Данные с датчиков 1'!H3059)/(56.48))</f>
        <v>0.16562921678489947</v>
      </c>
      <c r="I3059" s="3">
        <f>'Данные с датчиков 1'!I3059/((PI()*3.484^2)*(1-((0.3*$H$404)-0.5*(H3059-('Данные с датчиков 1'!I3059/(PI()*202*1000000000*3.484^2))))))</f>
        <v>963.81785525494104</v>
      </c>
    </row>
    <row r="3060" spans="1:9" x14ac:dyDescent="0.25">
      <c r="A3060" s="3">
        <f>'Данные с датчиков 1'!A3060</f>
        <v>305.39999999999998</v>
      </c>
      <c r="B3060" s="3">
        <f>LN((56.48+'Данные с датчиков 1'!B3060)/(56.48))</f>
        <v>0.16568052517896381</v>
      </c>
      <c r="C3060" s="3">
        <f>'Данные с датчиков 1'!C3060/((PI()*3.5^2)*(1-((0.3*$B$397)-0.5*(B3060-('Данные с датчиков 1'!C3060/(PI()*202*1000000000*3.5^2))))))</f>
        <v>936.10870014026773</v>
      </c>
      <c r="D3060" s="3">
        <f>'Данные с датчиков 1'!D3060</f>
        <v>305.39999999999998</v>
      </c>
      <c r="E3060" s="3">
        <f>LN((56.48+'Данные с датчиков 1'!E3060)/(56.48))</f>
        <v>0.1656776747816899</v>
      </c>
      <c r="F3060" s="3">
        <f>'Данные с датчиков 1'!F3060/((PI()*3.48^2)*(1-((0.3*$E$397)-0.5*(E3060-('Данные с датчиков 1'!F3060/(PI()*202*1000000000*3.48^2))))))</f>
        <v>990.79414135142247</v>
      </c>
      <c r="G3060" s="3">
        <f>'Данные с датчиков 1'!G3060</f>
        <v>305.39999999999998</v>
      </c>
      <c r="H3060" s="3">
        <f>LN((56.48+'Данные с датчиков 1'!H3060)/(56.48))</f>
        <v>0.16568217540525118</v>
      </c>
      <c r="I3060" s="3">
        <f>'Данные с датчиков 1'!I3060/((PI()*3.484^2)*(1-((0.3*$H$404)-0.5*(H3060-('Данные с датчиков 1'!I3060/(PI()*202*1000000000*3.484^2))))))</f>
        <v>963.87906209842322</v>
      </c>
    </row>
    <row r="3061" spans="1:9" x14ac:dyDescent="0.25">
      <c r="A3061" s="3">
        <f>'Данные с датчиков 1'!A3061</f>
        <v>305.5</v>
      </c>
      <c r="B3061" s="3">
        <f>LN((56.48+'Данные с датчиков 1'!B3061)/(56.48))</f>
        <v>0.16573303104388112</v>
      </c>
      <c r="C3061" s="3">
        <f>'Данные с датчиков 1'!C3061/((PI()*3.5^2)*(1-((0.3*$B$397)-0.5*(B3061-('Данные с датчиков 1'!C3061/(PI()*202*1000000000*3.5^2))))))</f>
        <v>936.10368935600798</v>
      </c>
      <c r="D3061" s="3">
        <f>'Данные с датчиков 1'!D3061</f>
        <v>305.5</v>
      </c>
      <c r="E3061" s="3">
        <f>LN((56.48+'Данные с датчиков 1'!E3061)/(56.48))</f>
        <v>0.16572793059504168</v>
      </c>
      <c r="F3061" s="3">
        <f>'Данные с датчиков 1'!F3061/((PI()*3.48^2)*(1-((0.3*$E$397)-0.5*(E3061-('Данные с датчиков 1'!F3061/(PI()*202*1000000000*3.48^2))))))</f>
        <v>990.72090989404194</v>
      </c>
      <c r="G3061" s="3">
        <f>'Данные с датчиков 1'!G3061</f>
        <v>305.5</v>
      </c>
      <c r="H3061" s="3">
        <f>LN((56.48+'Данные с датчиков 1'!H3061)/(56.48))</f>
        <v>0.16573243099242665</v>
      </c>
      <c r="I3061" s="3">
        <f>'Данные с датчиков 1'!I3061/((PI()*3.484^2)*(1-((0.3*$H$404)-0.5*(H3061-('Данные с датчиков 1'!I3061/(PI()*202*1000000000*3.484^2))))))</f>
        <v>963.82341842517576</v>
      </c>
    </row>
    <row r="3062" spans="1:9" x14ac:dyDescent="0.25">
      <c r="A3062" s="3">
        <f>'Данные с датчиков 1'!A3062</f>
        <v>305.60000000000002</v>
      </c>
      <c r="B3062" s="3">
        <f>LN((56.48+'Данные с датчиков 1'!B3062)/(56.48))</f>
        <v>0.16578388409634659</v>
      </c>
      <c r="C3062" s="3">
        <f>'Данные с датчиков 1'!C3062/((PI()*3.5^2)*(1-((0.3*$B$397)-0.5*(B3062-('Данные с датчиков 1'!C3062/(PI()*202*1000000000*3.5^2))))))</f>
        <v>936.04978148363091</v>
      </c>
      <c r="D3062" s="3">
        <f>'Данные с датчиков 1'!D3062</f>
        <v>305.60000000000002</v>
      </c>
      <c r="E3062" s="3">
        <f>LN((56.48+'Данные с датчиков 1'!E3062)/(56.48))</f>
        <v>0.16578058397671733</v>
      </c>
      <c r="F3062" s="3">
        <f>'Данные с датчиков 1'!F3062/((PI()*3.48^2)*(1-((0.3*$E$397)-0.5*(E3062-('Данные с датчиков 1'!F3062/(PI()*202*1000000000*3.48^2))))))</f>
        <v>990.75764119983432</v>
      </c>
      <c r="G3062" s="3">
        <f>'Данные с датчиков 1'!G3062</f>
        <v>305.60000000000002</v>
      </c>
      <c r="H3062" s="3">
        <f>LN((56.48+'Данные с датчиков 1'!H3062)/(56.48))</f>
        <v>0.16578028396530187</v>
      </c>
      <c r="I3062" s="3">
        <f>'Данные с датчиков 1'!I3062/((PI()*3.484^2)*(1-((0.3*$H$404)-0.5*(H3062-('Данные с датчиков 1'!I3062/(PI()*202*1000000000*3.484^2))))))</f>
        <v>963.60290844551901</v>
      </c>
    </row>
    <row r="3063" spans="1:9" x14ac:dyDescent="0.25">
      <c r="A3063" s="3">
        <f>'Данные с датчиков 1'!A3063</f>
        <v>305.7</v>
      </c>
      <c r="B3063" s="3">
        <f>LN((56.48+'Данные с датчиков 1'!B3063)/(56.48))</f>
        <v>0.16582963463277936</v>
      </c>
      <c r="C3063" s="3">
        <f>'Данные с датчиков 1'!C3063/((PI()*3.5^2)*(1-((0.3*$B$397)-0.5*(B3063-('Данные с датчиков 1'!C3063/(PI()*202*1000000000*3.5^2))))))</f>
        <v>935.71483647089008</v>
      </c>
      <c r="D3063" s="3">
        <f>'Данные с датчиков 1'!D3063</f>
        <v>305.7</v>
      </c>
      <c r="E3063" s="3">
        <f>LN((56.48+'Данные с датчиков 1'!E3063)/(56.48))</f>
        <v>0.16582978463109574</v>
      </c>
      <c r="F3063" s="3">
        <f>'Данные с датчиков 1'!F3063/((PI()*3.48^2)*(1-((0.3*$E$397)-0.5*(E3063-('Данные с датчиков 1'!F3063/(PI()*202*1000000000*3.48^2))))))</f>
        <v>990.65436807279627</v>
      </c>
      <c r="G3063" s="3">
        <f>'Данные с датчиков 1'!G3063</f>
        <v>305.7</v>
      </c>
      <c r="H3063" s="3">
        <f>LN((56.48+'Данные с датчиков 1'!H3063)/(56.48))</f>
        <v>0.16583143461108982</v>
      </c>
      <c r="I3063" s="3">
        <f>'Данные с датчиков 1'!I3063/((PI()*3.484^2)*(1-((0.3*$H$404)-0.5*(H3063-('Данные с датчиков 1'!I3063/(PI()*202*1000000000*3.484^2))))))</f>
        <v>963.59761678111931</v>
      </c>
    </row>
    <row r="3064" spans="1:9" x14ac:dyDescent="0.25">
      <c r="A3064" s="3">
        <f>'Данные с датчиков 1'!A3064</f>
        <v>305.8</v>
      </c>
      <c r="B3064" s="3">
        <f>LN((56.48+'Данные с датчиков 1'!B3064)/(56.48))</f>
        <v>0.1658819826789005</v>
      </c>
      <c r="C3064" s="3">
        <f>'Данные с датчиков 1'!C3064/((PI()*3.5^2)*(1-((0.3*$B$397)-0.5*(B3064-('Данные с датчиков 1'!C3064/(PI()*202*1000000000*3.5^2))))))</f>
        <v>935.73905005103131</v>
      </c>
      <c r="D3064" s="3">
        <f>'Данные с датчиков 1'!D3064</f>
        <v>305.8</v>
      </c>
      <c r="E3064" s="3">
        <f>LN((56.48+'Данные с датчиков 1'!E3064)/(56.48))</f>
        <v>0.16587973281923576</v>
      </c>
      <c r="F3064" s="3">
        <f>'Данные с датчиков 1'!F3064/((PI()*3.48^2)*(1-((0.3*$E$397)-0.5*(E3064-('Данные с датчиков 1'!F3064/(PI()*202*1000000000*3.48^2))))))</f>
        <v>990.52986075045271</v>
      </c>
      <c r="G3064" s="3">
        <f>'Данные с датчиков 1'!G3064</f>
        <v>305.8</v>
      </c>
      <c r="H3064" s="3">
        <f>LN((56.48+'Данные с датчиков 1'!H3064)/(56.48))</f>
        <v>0.16587838290100704</v>
      </c>
      <c r="I3064" s="3">
        <f>'Данные с датчиков 1'!I3064/((PI()*3.484^2)*(1-((0.3*$H$404)-0.5*(H3064-('Данные с датчиков 1'!I3064/(PI()*202*1000000000*3.484^2))))))</f>
        <v>963.3465863167163</v>
      </c>
    </row>
    <row r="3065" spans="1:9" x14ac:dyDescent="0.25">
      <c r="A3065" s="3">
        <f>'Данные с датчиков 1'!A3065</f>
        <v>305.89999999999998</v>
      </c>
      <c r="B3065" s="3">
        <f>LN((56.48+'Данные с датчиков 1'!B3065)/(56.48))</f>
        <v>0.16592997847927746</v>
      </c>
      <c r="C3065" s="3">
        <f>'Данные с датчиков 1'!C3065/((PI()*3.5^2)*(1-((0.3*$B$397)-0.5*(B3065-('Данные с датчиков 1'!C3065/(PI()*202*1000000000*3.5^2))))))</f>
        <v>935.52708875981602</v>
      </c>
      <c r="D3065" s="3">
        <f>'Данные с датчиков 1'!D3065</f>
        <v>305.89999999999998</v>
      </c>
      <c r="E3065" s="3">
        <f>LN((56.48+'Данные с датчиков 1'!E3065)/(56.48))</f>
        <v>0.16592997847927746</v>
      </c>
      <c r="F3065" s="3">
        <f>'Данные с датчиков 1'!F3065/((PI()*3.48^2)*(1-((0.3*$E$397)-0.5*(E3065-('Данные с датчиков 1'!F3065/(PI()*202*1000000000*3.48^2))))))</f>
        <v>990.46914548846871</v>
      </c>
      <c r="G3065" s="3">
        <f>'Данные с датчиков 1'!G3065</f>
        <v>305.89999999999998</v>
      </c>
      <c r="H3065" s="3">
        <f>LN((56.48+'Данные с датчиков 1'!H3065)/(56.48))</f>
        <v>0.16593372805416948</v>
      </c>
      <c r="I3065" s="3">
        <f>'Данные с датчиков 1'!I3065/((PI()*3.484^2)*(1-((0.3*$H$404)-0.5*(H3065-('Данные с датчиков 1'!I3065/(PI()*202*1000000000*3.484^2))))))</f>
        <v>963.51963600465967</v>
      </c>
    </row>
    <row r="3066" spans="1:9" x14ac:dyDescent="0.25">
      <c r="A3066" s="3">
        <f>'Данные с датчиков 1'!A3066</f>
        <v>306</v>
      </c>
      <c r="B3066" s="3">
        <f>LN((56.48+'Данные с датчиков 1'!B3066)/(56.48))</f>
        <v>0.16598262122380336</v>
      </c>
      <c r="C3066" s="3">
        <f>'Данные с датчиков 1'!C3066/((PI()*3.5^2)*(1-((0.3*$B$397)-0.5*(B3066-('Данные с датчиков 1'!C3066/(PI()*202*1000000000*3.5^2))))))</f>
        <v>935.53297409117579</v>
      </c>
      <c r="D3066" s="3">
        <f>'Данные с датчиков 1'!D3066</f>
        <v>306</v>
      </c>
      <c r="E3066" s="3">
        <f>LN((56.48+'Данные с датчиков 1'!E3066)/(56.48))</f>
        <v>0.16597677216681747</v>
      </c>
      <c r="F3066" s="3">
        <f>'Данные с датчиков 1'!F3066/((PI()*3.48^2)*(1-((0.3*$E$397)-0.5*(E3066-('Данные с датчиков 1'!F3066/(PI()*202*1000000000*3.48^2))))))</f>
        <v>990.20003349973581</v>
      </c>
      <c r="G3066" s="3">
        <f>'Данные с датчиков 1'!G3066</f>
        <v>306</v>
      </c>
      <c r="H3066" s="3">
        <f>LN((56.48+'Данные с датчиков 1'!H3066)/(56.48))</f>
        <v>0.16597842190430306</v>
      </c>
      <c r="I3066" s="3">
        <f>'Данные с датчиков 1'!I3066/((PI()*3.484^2)*(1-((0.3*$H$404)-0.5*(H3066-('Данные с датчиков 1'!I3066/(PI()*202*1000000000*3.484^2))))))</f>
        <v>963.17157484175743</v>
      </c>
    </row>
    <row r="3067" spans="1:9" x14ac:dyDescent="0.25">
      <c r="A3067" s="3">
        <f>'Данные с датчиков 1'!A3067</f>
        <v>306.10000000000002</v>
      </c>
      <c r="B3067" s="3">
        <f>LN((56.48+'Данные с датчиков 1'!B3067)/(56.48))</f>
        <v>0.16603106209876287</v>
      </c>
      <c r="C3067" s="3">
        <f>'Данные с датчиков 1'!C3067/((PI()*3.5^2)*(1-((0.3*$B$397)-0.5*(B3067-('Данные с датчиков 1'!C3067/(PI()*202*1000000000*3.5^2))))))</f>
        <v>935.37440568212662</v>
      </c>
      <c r="D3067" s="3">
        <f>'Данные с датчиков 1'!D3067</f>
        <v>306.10000000000002</v>
      </c>
      <c r="E3067" s="3">
        <f>LN((56.48+'Данные с датчиков 1'!E3067)/(56.48))</f>
        <v>0.16603211187502928</v>
      </c>
      <c r="F3067" s="3">
        <f>'Данные с датчиков 1'!F3067/((PI()*3.48^2)*(1-((0.3*$E$397)-0.5*(E3067-('Данные с датчиков 1'!F3067/(PI()*202*1000000000*3.48^2))))))</f>
        <v>990.37682978150656</v>
      </c>
      <c r="G3067" s="3">
        <f>'Данные с датчиков 1'!G3067</f>
        <v>306.10000000000002</v>
      </c>
      <c r="H3067" s="3">
        <f>LN((56.48+'Данные с датчиков 1'!H3067)/(56.48))</f>
        <v>0.16603301168238063</v>
      </c>
      <c r="I3067" s="3">
        <f>'Данные с датчиков 1'!I3067/((PI()*3.484^2)*(1-((0.3*$H$404)-0.5*(H3067-('Данные с датчиков 1'!I3067/(PI()*202*1000000000*3.484^2))))))</f>
        <v>963.32125564367061</v>
      </c>
    </row>
    <row r="3068" spans="1:9" x14ac:dyDescent="0.25">
      <c r="A3068" s="3">
        <f>'Данные с датчиков 1'!A3068</f>
        <v>306.2</v>
      </c>
      <c r="B3068" s="3">
        <f>LN((56.48+'Данные с датчиков 1'!B3068)/(56.48))</f>
        <v>0.16608324964160831</v>
      </c>
      <c r="C3068" s="3">
        <f>'Данные с датчиков 1'!C3068/((PI()*3.5^2)*(1-((0.3*$B$397)-0.5*(B3068-('Данные с датчиков 1'!C3068/(PI()*202*1000000000*3.5^2))))))</f>
        <v>935.33305231853387</v>
      </c>
      <c r="D3068" s="3">
        <f>'Данные с датчиков 1'!D3068</f>
        <v>306.2</v>
      </c>
      <c r="E3068" s="3">
        <f>LN((56.48+'Данные с датчиков 1'!E3068)/(56.48))</f>
        <v>0.1660768013283257</v>
      </c>
      <c r="F3068" s="3">
        <f>'Данные с датчиков 1'!F3068/((PI()*3.48^2)*(1-((0.3*$E$397)-0.5*(E3068-('Данные с датчиков 1'!F3068/(PI()*202*1000000000*3.48^2))))))</f>
        <v>990.00871951809688</v>
      </c>
      <c r="G3068" s="3">
        <f>'Данные с датчиков 1'!G3068</f>
        <v>306.2</v>
      </c>
      <c r="H3068" s="3">
        <f>LN((56.48+'Данные с датчиков 1'!H3068)/(56.48))</f>
        <v>0.16608384948259053</v>
      </c>
      <c r="I3068" s="3">
        <f>'Данные с датчиков 1'!I3068/((PI()*3.484^2)*(1-((0.3*$H$404)-0.5*(H3068-('Данные с датчиков 1'!I3068/(PI()*202*1000000000*3.484^2))))))</f>
        <v>963.28450712388133</v>
      </c>
    </row>
    <row r="3069" spans="1:9" x14ac:dyDescent="0.25">
      <c r="A3069" s="3">
        <f>'Данные с датчиков 1'!A3069</f>
        <v>306.3</v>
      </c>
      <c r="B3069" s="3">
        <f>LN((56.48+'Данные с датчиков 1'!B3069)/(56.48))</f>
        <v>0.16613348507711023</v>
      </c>
      <c r="C3069" s="3">
        <f>'Данные с датчиков 1'!C3069/((PI()*3.5^2)*(1-((0.3*$B$397)-0.5*(B3069-('Данные с датчиков 1'!C3069/(PI()*202*1000000000*3.5^2))))))</f>
        <v>935.22115525124093</v>
      </c>
      <c r="D3069" s="3">
        <f>'Данные с датчиков 1'!D3069</f>
        <v>306.3</v>
      </c>
      <c r="E3069" s="3">
        <f>LN((56.48+'Данные с датчиков 1'!E3069)/(56.48))</f>
        <v>0.16613168564240266</v>
      </c>
      <c r="F3069" s="3">
        <f>'Данные с датчиков 1'!F3069/((PI()*3.48^2)*(1-((0.3*$E$397)-0.5*(E3069-('Данные с датчиков 1'!F3069/(PI()*202*1000000000*3.48^2))))))</f>
        <v>990.17312919768597</v>
      </c>
      <c r="G3069" s="3">
        <f>'Данные с датчиков 1'!G3069</f>
        <v>306.3</v>
      </c>
      <c r="H3069" s="3">
        <f>LN((56.48+'Данные с датчиков 1'!H3069)/(56.48))</f>
        <v>0.16612928639108898</v>
      </c>
      <c r="I3069" s="3">
        <f>'Данные с датчиков 1'!I3069/((PI()*3.484^2)*(1-((0.3*$H$404)-0.5*(H3069-('Данные с датчиков 1'!I3069/(PI()*202*1000000000*3.484^2))))))</f>
        <v>962.94804126744066</v>
      </c>
    </row>
    <row r="3070" spans="1:9" x14ac:dyDescent="0.25">
      <c r="A3070" s="3">
        <f>'Данные с датчиков 1'!A3070</f>
        <v>306.39999999999998</v>
      </c>
      <c r="B3070" s="3">
        <f>LN((56.48+'Данные с датчиков 1'!B3070)/(56.48))</f>
        <v>0.16618026924301776</v>
      </c>
      <c r="C3070" s="3">
        <f>'Данные с датчиков 1'!C3070/((PI()*3.5^2)*(1-((0.3*$B$397)-0.5*(B3070-('Данные с датчиков 1'!C3070/(PI()*202*1000000000*3.5^2))))))</f>
        <v>934.91676675592976</v>
      </c>
      <c r="D3070" s="3">
        <f>'Данные с датчиков 1'!D3070</f>
        <v>306.39999999999998</v>
      </c>
      <c r="E3070" s="3">
        <f>LN((56.48+'Данные с датчиков 1'!E3070)/(56.48))</f>
        <v>0.16618221853576554</v>
      </c>
      <c r="F3070" s="3">
        <f>'Данные с датчиков 1'!F3070/((PI()*3.48^2)*(1-((0.3*$E$397)-0.5*(E3070-('Данные с датчиков 1'!F3070/(PI()*202*1000000000*3.48^2))))))</f>
        <v>990.11038943456788</v>
      </c>
      <c r="G3070" s="3">
        <f>'Данные с датчиков 1'!G3070</f>
        <v>306.39999999999998</v>
      </c>
      <c r="H3070" s="3">
        <f>LN((56.48+'Данные с датчиков 1'!H3070)/(56.48))</f>
        <v>0.16618296826273388</v>
      </c>
      <c r="I3070" s="3">
        <f>'Данные с датчиков 1'!I3070/((PI()*3.484^2)*(1-((0.3*$H$404)-0.5*(H3070-('Данные с датчиков 1'!I3070/(PI()*202*1000000000*3.484^2))))))</f>
        <v>963.07423114005121</v>
      </c>
    </row>
    <row r="3071" spans="1:9" x14ac:dyDescent="0.25">
      <c r="A3071" s="3">
        <f>'Данные с датчиков 1'!A3071</f>
        <v>306.5</v>
      </c>
      <c r="B3071" s="3">
        <f>LN((56.48+'Данные с датчиков 1'!B3071)/(56.48))</f>
        <v>0.16623334862699748</v>
      </c>
      <c r="C3071" s="3">
        <f>'Данные с датчиков 1'!C3071/((PI()*3.5^2)*(1-((0.3*$B$397)-0.5*(B3071-('Данные с датчиков 1'!C3071/(PI()*202*1000000000*3.5^2))))))</f>
        <v>934.96321783444102</v>
      </c>
      <c r="D3071" s="3">
        <f>'Данные с датчиков 1'!D3071</f>
        <v>306.5</v>
      </c>
      <c r="E3071" s="3">
        <f>LN((56.48+'Данные с датчиков 1'!E3071)/(56.48))</f>
        <v>0.16622810079081149</v>
      </c>
      <c r="F3071" s="3">
        <f>'Данные с датчиков 1'!F3071/((PI()*3.48^2)*(1-((0.3*$E$397)-0.5*(E3071-('Данные с датчиков 1'!F3071/(PI()*202*1000000000*3.48^2))))))</f>
        <v>989.78030153784448</v>
      </c>
      <c r="G3071" s="3">
        <f>'Данные с датчиков 1'!G3071</f>
        <v>306.5</v>
      </c>
      <c r="H3071" s="3">
        <f>LN((56.48+'Данные с датчиков 1'!H3071)/(56.48))</f>
        <v>0.16622840066790709</v>
      </c>
      <c r="I3071" s="3">
        <f>'Данные с датчиков 1'!I3071/((PI()*3.484^2)*(1-((0.3*$H$404)-0.5*(H3071-('Данные с датчиков 1'!I3071/(PI()*202*1000000000*3.484^2))))))</f>
        <v>962.73645480206858</v>
      </c>
    </row>
    <row r="3072" spans="1:9" x14ac:dyDescent="0.25">
      <c r="A3072" s="3">
        <f>'Данные с датчиков 1'!A3072</f>
        <v>306.60000000000002</v>
      </c>
      <c r="B3072" s="3">
        <f>LN((56.48+'Данные с датчиков 1'!B3072)/(56.48))</f>
        <v>0.16628072784411296</v>
      </c>
      <c r="C3072" s="3">
        <f>'Данные с датчиков 1'!C3072/((PI()*3.5^2)*(1-((0.3*$B$397)-0.5*(B3072-('Данные с датчиков 1'!C3072/(PI()*202*1000000000*3.5^2))))))</f>
        <v>934.72045516035018</v>
      </c>
      <c r="D3072" s="3">
        <f>'Данные с датчиков 1'!D3072</f>
        <v>306.60000000000002</v>
      </c>
      <c r="E3072" s="3">
        <f>LN((56.48+'Данные с датчиков 1'!E3072)/(56.48))</f>
        <v>0.16628117763605041</v>
      </c>
      <c r="F3072" s="3">
        <f>'Данные с датчиков 1'!F3072/((PI()*3.48^2)*(1-((0.3*$E$397)-0.5*(E3072-('Данные с датчиков 1'!F3072/(PI()*202*1000000000*3.48^2))))))</f>
        <v>989.85920671276722</v>
      </c>
      <c r="G3072" s="3">
        <f>'Данные с датчиков 1'!G3072</f>
        <v>306.60000000000002</v>
      </c>
      <c r="H3072" s="3">
        <f>LN((56.48+'Данные с датчиков 1'!H3072)/(56.48))</f>
        <v>0.16628282687142371</v>
      </c>
      <c r="I3072" s="3">
        <f>'Данные с датчиков 1'!I3072/((PI()*3.484^2)*(1-((0.3*$H$404)-0.5*(H3072-('Данные с датчиков 1'!I3072/(PI()*202*1000000000*3.484^2))))))</f>
        <v>962.86868853801127</v>
      </c>
    </row>
    <row r="3073" spans="1:9" x14ac:dyDescent="0.25">
      <c r="A3073" s="3">
        <f>'Данные с датчиков 1'!A3073</f>
        <v>306.7</v>
      </c>
      <c r="B3073" s="3">
        <f>LN((56.48+'Данные с датчиков 1'!B3073)/(56.48))</f>
        <v>0.16633305228232872</v>
      </c>
      <c r="C3073" s="3">
        <f>'Данные с датчиков 1'!C3073/((PI()*3.5^2)*(1-((0.3*$B$397)-0.5*(B3073-('Данные с датчиков 1'!C3073/(PI()*202*1000000000*3.5^2))))))</f>
        <v>934.71574719931482</v>
      </c>
      <c r="D3073" s="3">
        <f>'Данные с датчиков 1'!D3073</f>
        <v>306.7</v>
      </c>
      <c r="E3073" s="3">
        <f>LN((56.48+'Данные с датчиков 1'!E3073)/(56.48))</f>
        <v>0.16632645565584323</v>
      </c>
      <c r="F3073" s="3">
        <f>'Данные с датчиков 1'!F3073/((PI()*3.48^2)*(1-((0.3*$E$397)-0.5*(E3073-('Данные с датчиков 1'!F3073/(PI()*202*1000000000*3.48^2))))))</f>
        <v>989.50366162325724</v>
      </c>
      <c r="G3073" s="3">
        <f>'Данные с датчиков 1'!G3073</f>
        <v>306.7</v>
      </c>
      <c r="H3073" s="3">
        <f>LN((56.48+'Данные с датчиков 1'!H3073)/(56.48))</f>
        <v>0.16632945412782202</v>
      </c>
      <c r="I3073" s="3">
        <f>'Данные с датчиков 1'!I3073/((PI()*3.484^2)*(1-((0.3*$H$404)-0.5*(H3073-('Данные с датчиков 1'!I3073/(PI()*202*1000000000*3.484^2))))))</f>
        <v>962.61149295703001</v>
      </c>
    </row>
    <row r="3074" spans="1:9" x14ac:dyDescent="0.25">
      <c r="A3074" s="3">
        <f>'Данные с датчиков 1'!A3074</f>
        <v>306.8</v>
      </c>
      <c r="B3074" s="3">
        <f>LN((56.48+'Данные с датчиков 1'!B3074)/(56.48))</f>
        <v>0.16638207584760645</v>
      </c>
      <c r="C3074" s="3">
        <f>'Данные с датчиков 1'!C3074/((PI()*3.5^2)*(1-((0.3*$B$397)-0.5*(B3074-('Данные с датчиков 1'!C3074/(PI()*202*1000000000*3.5^2))))))</f>
        <v>934.56988913547809</v>
      </c>
      <c r="D3074" s="3">
        <f>'Данные с датчиков 1'!D3074</f>
        <v>306.8</v>
      </c>
      <c r="E3074" s="3">
        <f>LN((56.48+'Данные с датчиков 1'!E3074)/(56.48))</f>
        <v>0.16638072660732989</v>
      </c>
      <c r="F3074" s="3">
        <f>'Данные с датчиков 1'!F3074/((PI()*3.48^2)*(1-((0.3*$E$397)-0.5*(E3074-('Данные с датчиков 1'!F3074/(PI()*202*1000000000*3.48^2))))))</f>
        <v>989.64354633245205</v>
      </c>
      <c r="G3074" s="3">
        <f>'Данные с датчиков 1'!G3074</f>
        <v>306.8</v>
      </c>
      <c r="H3074" s="3">
        <f>LN((56.48+'Данные с датчиков 1'!H3074)/(56.48))</f>
        <v>0.16638087652300618</v>
      </c>
      <c r="I3074" s="3">
        <f>'Данные с датчиков 1'!I3074/((PI()*3.484^2)*(1-((0.3*$H$404)-0.5*(H3074-('Данные с датчиков 1'!I3074/(PI()*202*1000000000*3.484^2))))))</f>
        <v>962.59154206196388</v>
      </c>
    </row>
    <row r="3075" spans="1:9" x14ac:dyDescent="0.25">
      <c r="A3075" s="3">
        <f>'Данные с датчиков 1'!A3075</f>
        <v>306.89999999999998</v>
      </c>
      <c r="B3075" s="3">
        <f>LN((56.48+'Данные с датчиков 1'!B3075)/(56.48))</f>
        <v>0.16643034746872987</v>
      </c>
      <c r="C3075" s="3">
        <f>'Данные с датчиков 1'!C3075/((PI()*3.5^2)*(1-((0.3*$B$397)-0.5*(B3075-('Данные с датчиков 1'!C3075/(PI()*202*1000000000*3.5^2))))))</f>
        <v>934.36750175626014</v>
      </c>
      <c r="D3075" s="3">
        <f>'Данные с датчиков 1'!D3075</f>
        <v>306.89999999999998</v>
      </c>
      <c r="E3075" s="3">
        <f>LN((56.48+'Данные с датчиков 1'!E3075)/(56.48))</f>
        <v>0.16642749920794891</v>
      </c>
      <c r="F3075" s="3">
        <f>'Данные с датчиков 1'!F3075/((PI()*3.48^2)*(1-((0.3*$E$397)-0.5*(E3075-('Данные с датчиков 1'!F3075/(PI()*202*1000000000*3.48^2))))))</f>
        <v>989.37671186821251</v>
      </c>
      <c r="G3075" s="3">
        <f>'Данные с датчиков 1'!G3075</f>
        <v>306.89999999999998</v>
      </c>
      <c r="H3075" s="3">
        <f>LN((56.48+'Данные с датчиков 1'!H3075)/(56.48))</f>
        <v>0.16643454489088308</v>
      </c>
      <c r="I3075" s="3">
        <f>'Данные с датчиков 1'!I3075/((PI()*3.484^2)*(1-((0.3*$H$404)-0.5*(H3075-('Данные с датчиков 1'!I3075/(PI()*202*1000000000*3.484^2))))))</f>
        <v>962.6934619448308</v>
      </c>
    </row>
    <row r="3076" spans="1:9" x14ac:dyDescent="0.25">
      <c r="A3076" s="3">
        <f>'Данные с датчиков 1'!A3076</f>
        <v>307</v>
      </c>
      <c r="B3076" s="3">
        <f>LN((56.48+'Данные с датчиков 1'!B3076)/(56.48))</f>
        <v>0.16648446288222923</v>
      </c>
      <c r="C3076" s="3">
        <f>'Данные с датчиков 1'!C3076/((PI()*3.5^2)*(1-((0.3*$B$397)-0.5*(B3076-('Данные с датчиков 1'!C3076/(PI()*202*1000000000*3.5^2))))))</f>
        <v>934.4464208053771</v>
      </c>
      <c r="D3076" s="3">
        <f>'Данные с датчиков 1'!D3076</f>
        <v>307</v>
      </c>
      <c r="E3076" s="3">
        <f>LN((56.48+'Данные с датчиков 1'!E3076)/(56.48))</f>
        <v>0.16648011576882144</v>
      </c>
      <c r="F3076" s="3">
        <f>'Данные с датчиков 1'!F3076/((PI()*3.48^2)*(1-((0.3*$E$397)-0.5*(E3076-('Данные с датчиков 1'!F3076/(PI()*202*1000000000*3.48^2))))))</f>
        <v>989.40575487294905</v>
      </c>
      <c r="G3076" s="3">
        <f>'Данные с датчиков 1'!G3076</f>
        <v>307</v>
      </c>
      <c r="H3076" s="3">
        <f>LN((56.48+'Данные с датчиков 1'!H3076)/(56.48))</f>
        <v>0.16647516903057677</v>
      </c>
      <c r="I3076" s="3">
        <f>'Данные с датчиков 1'!I3076/((PI()*3.484^2)*(1-((0.3*$H$404)-0.5*(H3076-('Данные с датчиков 1'!I3076/(PI()*202*1000000000*3.484^2))))))</f>
        <v>962.1318403171864</v>
      </c>
    </row>
    <row r="3077" spans="1:9" x14ac:dyDescent="0.25">
      <c r="A3077" s="3">
        <f>'Данные с датчиков 1'!A3077</f>
        <v>307.10000000000002</v>
      </c>
      <c r="B3077" s="3">
        <f>LN((56.48+'Данные с датчиков 1'!B3077)/(56.48))</f>
        <v>0.16652748329602185</v>
      </c>
      <c r="C3077" s="3">
        <f>'Данные с датчиков 1'!C3077/((PI()*3.5^2)*(1-((0.3*$B$397)-0.5*(B3077-('Данные с датчиков 1'!C3077/(PI()*202*1000000000*3.5^2))))))</f>
        <v>933.98399671902973</v>
      </c>
      <c r="D3077" s="3">
        <f>'Данные с датчиков 1'!D3077</f>
        <v>307.10000000000002</v>
      </c>
      <c r="E3077" s="3">
        <f>LN((56.48+'Данные с датчиков 1'!E3077)/(56.48))</f>
        <v>0.16653272956133677</v>
      </c>
      <c r="F3077" s="3">
        <f>'Данные с датчиков 1'!F3077/((PI()*3.48^2)*(1-((0.3*$E$397)-0.5*(E3077-('Данные с датчиков 1'!F3077/(PI()*202*1000000000*3.48^2))))))</f>
        <v>989.43308092844313</v>
      </c>
      <c r="G3077" s="3">
        <f>'Данные с датчиков 1'!G3077</f>
        <v>307.10000000000002</v>
      </c>
      <c r="H3077" s="3">
        <f>LN((56.48+'Данные с датчиков 1'!H3077)/(56.48))</f>
        <v>0.16653332913276298</v>
      </c>
      <c r="I3077" s="3">
        <f>'Данные с датчиков 1'!I3077/((PI()*3.484^2)*(1-((0.3*$H$404)-0.5*(H3077-('Данные с датчиков 1'!I3077/(PI()*202*1000000000*3.484^2))))))</f>
        <v>962.48787030102369</v>
      </c>
    </row>
    <row r="3078" spans="1:9" x14ac:dyDescent="0.25">
      <c r="A3078" s="3">
        <f>'Данные с датчиков 1'!A3078</f>
        <v>307.2</v>
      </c>
      <c r="B3078" s="3">
        <f>LN((56.48+'Данные с датчиков 1'!B3078)/(56.48))</f>
        <v>0.16658579024073275</v>
      </c>
      <c r="C3078" s="3">
        <f>'Данные с датчиков 1'!C3078/((PI()*3.5^2)*(1-((0.3*$B$397)-0.5*(B3078-('Данные с датчиков 1'!C3078/(PI()*202*1000000000*3.5^2))))))</f>
        <v>934.27778678159075</v>
      </c>
      <c r="D3078" s="3">
        <f>'Данные с датчиков 1'!D3078</f>
        <v>307.2</v>
      </c>
      <c r="E3078" s="3">
        <f>LN((56.48+'Данные с датчиков 1'!E3078)/(56.48))</f>
        <v>0.1665740991464239</v>
      </c>
      <c r="F3078" s="3">
        <f>'Данные с датчиков 1'!F3078/((PI()*3.48^2)*(1-((0.3*$E$397)-0.5*(E3078-('Данные с датчиков 1'!F3078/(PI()*202*1000000000*3.48^2))))))</f>
        <v>988.88871827140338</v>
      </c>
      <c r="G3078" s="3">
        <f>'Данные с датчиков 1'!G3078</f>
        <v>307.2</v>
      </c>
      <c r="H3078" s="3">
        <f>LN((56.48+'Данные с датчиков 1'!H3078)/(56.48))</f>
        <v>0.16657949505308908</v>
      </c>
      <c r="I3078" s="3">
        <f>'Данные с датчиков 1'!I3078/((PI()*3.484^2)*(1-((0.3*$H$404)-0.5*(H3078-('Данные с датчиков 1'!I3078/(PI()*202*1000000000*3.484^2))))))</f>
        <v>962.21188489373867</v>
      </c>
    </row>
    <row r="3079" spans="1:9" x14ac:dyDescent="0.25">
      <c r="A3079" s="3">
        <f>'Данные с датчиков 1'!A3079</f>
        <v>307.3</v>
      </c>
      <c r="B3079" s="3">
        <f>LN((56.48+'Данные с датчиков 1'!B3079)/(56.48))</f>
        <v>0.16663165398315927</v>
      </c>
      <c r="C3079" s="3">
        <f>'Данные с датчиков 1'!C3079/((PI()*3.5^2)*(1-((0.3*$B$397)-0.5*(B3079-('Данные с датчиков 1'!C3079/(PI()*202*1000000000*3.5^2))))))</f>
        <v>933.94097476550917</v>
      </c>
      <c r="D3079" s="3">
        <f>'Данные с датчиков 1'!D3079</f>
        <v>307.3</v>
      </c>
      <c r="E3079" s="3">
        <f>LN((56.48+'Данные с датчиков 1'!E3079)/(56.48))</f>
        <v>0.16663105447068274</v>
      </c>
      <c r="F3079" s="3">
        <f>'Данные с датчиков 1'!F3079/((PI()*3.48^2)*(1-((0.3*$E$397)-0.5*(E3079-('Данные с датчиков 1'!F3079/(PI()*202*1000000000*3.48^2))))))</f>
        <v>989.18311985018477</v>
      </c>
      <c r="G3079" s="3">
        <f>'Данные с датчиков 1'!G3079</f>
        <v>307.3</v>
      </c>
      <c r="H3079" s="3">
        <f>LN((56.48+'Данные с датчиков 1'!H3079)/(56.48))</f>
        <v>0.16663270312912823</v>
      </c>
      <c r="I3079" s="3">
        <f>'Данные с датчиков 1'!I3079/((PI()*3.484^2)*(1-((0.3*$H$404)-0.5*(H3079-('Данные с датчиков 1'!I3079/(PI()*202*1000000000*3.484^2))))))</f>
        <v>962.27641891603878</v>
      </c>
    </row>
    <row r="3080" spans="1:9" x14ac:dyDescent="0.25">
      <c r="A3080" s="3">
        <f>'Данные с датчиков 1'!A3080</f>
        <v>307.39999999999998</v>
      </c>
      <c r="B3080" s="3">
        <f>LN((56.48+'Данные с датчиков 1'!B3080)/(56.48))</f>
        <v>0.16668201174811256</v>
      </c>
      <c r="C3080" s="3">
        <f>'Данные с датчиков 1'!C3080/((PI()*3.5^2)*(1-((0.3*$B$397)-0.5*(B3080-('Данные с датчиков 1'!C3080/(PI()*202*1000000000*3.5^2))))))</f>
        <v>933.84039994228908</v>
      </c>
      <c r="D3080" s="3">
        <f>'Данные с датчиков 1'!D3080</f>
        <v>307.39999999999998</v>
      </c>
      <c r="E3080" s="3">
        <f>LN((56.48+'Данные с датчиков 1'!E3080)/(56.48))</f>
        <v>0.16667706600849611</v>
      </c>
      <c r="F3080" s="3">
        <f>'Данные с датчиков 1'!F3080/((PI()*3.48^2)*(1-((0.3*$E$397)-0.5*(E3080-('Данные с датчиков 1'!F3080/(PI()*202*1000000000*3.48^2))))))</f>
        <v>988.8858698641501</v>
      </c>
      <c r="G3080" s="3">
        <f>'Данные с датчиков 1'!G3080</f>
        <v>307.39999999999998</v>
      </c>
      <c r="H3080" s="3">
        <f>LN((56.48+'Данные с датчиков 1'!H3080)/(56.48))</f>
        <v>0.16667901433308319</v>
      </c>
      <c r="I3080" s="3">
        <f>'Данные с датчиков 1'!I3080/((PI()*3.484^2)*(1-((0.3*$H$404)-0.5*(H3080-('Данные с датчиков 1'!I3080/(PI()*202*1000000000*3.484^2))))))</f>
        <v>962.034550854945</v>
      </c>
    </row>
    <row r="3081" spans="1:9" x14ac:dyDescent="0.25">
      <c r="A3081" s="3">
        <f>'Данные с датчиков 1'!A3081</f>
        <v>307.5</v>
      </c>
      <c r="B3081" s="3">
        <f>LN((56.48+'Данные с датчиков 1'!B3081)/(56.48))</f>
        <v>0.16673161766210676</v>
      </c>
      <c r="C3081" s="3">
        <f>'Данные с датчиков 1'!C3081/((PI()*3.5^2)*(1-((0.3*$B$397)-0.5*(B3081-('Данные с датчиков 1'!C3081/(PI()*202*1000000000*3.5^2))))))</f>
        <v>933.70329021452665</v>
      </c>
      <c r="D3081" s="3">
        <f>'Данные с датчиков 1'!D3081</f>
        <v>307.5</v>
      </c>
      <c r="E3081" s="3">
        <f>LN((56.48+'Данные с датчиков 1'!E3081)/(56.48))</f>
        <v>0.16673161766210676</v>
      </c>
      <c r="F3081" s="3">
        <f>'Данные с датчиков 1'!F3081/((PI()*3.48^2)*(1-((0.3*$E$397)-0.5*(E3081-('Данные с датчиков 1'!F3081/(PI()*202*1000000000*3.48^2))))))</f>
        <v>989.0060670996653</v>
      </c>
      <c r="G3081" s="3">
        <f>'Данные с датчиков 1'!G3081</f>
        <v>307.5</v>
      </c>
      <c r="H3081" s="3">
        <f>LN((56.48+'Данные с датчиков 1'!H3081)/(56.48))</f>
        <v>0.16672921984975064</v>
      </c>
      <c r="I3081" s="3">
        <f>'Данные с датчиков 1'!I3081/((PI()*3.484^2)*(1-((0.3*$H$404)-0.5*(H3081-('Данные с датчиков 1'!I3081/(PI()*202*1000000000*3.484^2))))))</f>
        <v>961.93807759537333</v>
      </c>
    </row>
    <row r="3082" spans="1:9" x14ac:dyDescent="0.25">
      <c r="A3082" s="3">
        <f>'Данные с датчиков 1'!A3082</f>
        <v>307.60000000000002</v>
      </c>
      <c r="B3082" s="3">
        <f>LN((56.48+'Данные с датчиков 1'!B3082)/(56.48))</f>
        <v>0.16677792428554319</v>
      </c>
      <c r="C3082" s="3">
        <f>'Данные с датчиков 1'!C3082/((PI()*3.5^2)*(1-((0.3*$B$397)-0.5*(B3082-('Данные с датчиков 1'!C3082/(PI()*202*1000000000*3.5^2))))))</f>
        <v>933.39290947520658</v>
      </c>
      <c r="D3082" s="3">
        <f>'Данные с датчиков 1'!D3082</f>
        <v>307.60000000000002</v>
      </c>
      <c r="E3082" s="3">
        <f>LN((56.48+'Данные с датчиков 1'!E3082)/(56.48))</f>
        <v>0.16677717500449712</v>
      </c>
      <c r="F3082" s="3">
        <f>'Данные с датчиков 1'!F3082/((PI()*3.48^2)*(1-((0.3*$E$397)-0.5*(E3082-('Данные с датчиков 1'!F3082/(PI()*202*1000000000*3.48^2))))))</f>
        <v>988.71924825888448</v>
      </c>
      <c r="G3082" s="3">
        <f>'Данные с датчиков 1'!G3082</f>
        <v>307.60000000000002</v>
      </c>
      <c r="H3082" s="3">
        <f>LN((56.48+'Данные с датчиков 1'!H3082)/(56.48))</f>
        <v>0.16678212024902636</v>
      </c>
      <c r="I3082" s="3">
        <f>'Данные с датчиков 1'!I3082/((PI()*3.484^2)*(1-((0.3*$H$404)-0.5*(H3082-('Данные с датчиков 1'!I3082/(PI()*202*1000000000*3.484^2))))))</f>
        <v>961.98809622925296</v>
      </c>
    </row>
    <row r="3083" spans="1:9" x14ac:dyDescent="0.25">
      <c r="A3083" s="3">
        <f>'Данные с датчиков 1'!A3083</f>
        <v>307.7</v>
      </c>
      <c r="B3083" s="3">
        <f>LN((56.48+'Данные с датчиков 1'!B3083)/(56.48))</f>
        <v>0.16683426861172934</v>
      </c>
      <c r="C3083" s="3">
        <f>'Данные с датчиков 1'!C3083/((PI()*3.5^2)*(1-((0.3*$B$397)-0.5*(B3083-('Данные с датчиков 1'!C3083/(PI()*202*1000000000*3.5^2))))))</f>
        <v>933.58382283487481</v>
      </c>
      <c r="D3083" s="3">
        <f>'Данные с датчиков 1'!D3083</f>
        <v>307.7</v>
      </c>
      <c r="E3083" s="3">
        <f>LN((56.48+'Данные с датчиков 1'!E3083)/(56.48))</f>
        <v>0.16682842453397154</v>
      </c>
      <c r="F3083" s="3">
        <f>'Данные с датчиков 1'!F3083/((PI()*3.48^2)*(1-((0.3*$E$397)-0.5*(E3083-('Данные с датчиков 1'!F3083/(PI()*202*1000000000*3.48^2))))))</f>
        <v>988.66262207079842</v>
      </c>
      <c r="G3083" s="3">
        <f>'Данные с датчиков 1'!G3083</f>
        <v>307.7</v>
      </c>
      <c r="H3083" s="3">
        <f>LN((56.48+'Данные с датчиков 1'!H3083)/(56.48))</f>
        <v>0.16682842453397154</v>
      </c>
      <c r="I3083" s="3">
        <f>'Данные с датчиков 1'!I3083/((PI()*3.484^2)*(1-((0.3*$H$404)-0.5*(H3083-('Данные с датчиков 1'!I3083/(PI()*202*1000000000*3.484^2))))))</f>
        <v>961.70114842733335</v>
      </c>
    </row>
    <row r="3084" spans="1:9" x14ac:dyDescent="0.25">
      <c r="A3084" s="3">
        <f>'Данные с датчиков 1'!A3084</f>
        <v>307.8</v>
      </c>
      <c r="B3084" s="3">
        <f>LN((56.48+'Данные с датчиков 1'!B3084)/(56.48))</f>
        <v>0.16687712413841305</v>
      </c>
      <c r="C3084" s="3">
        <f>'Данные с датчиков 1'!C3084/((PI()*3.5^2)*(1-((0.3*$B$397)-0.5*(B3084-('Данные с датчиков 1'!C3084/(PI()*202*1000000000*3.5^2))))))</f>
        <v>933.09921836033948</v>
      </c>
      <c r="D3084" s="3">
        <f>'Данные с датчиков 1'!D3084</f>
        <v>307.8</v>
      </c>
      <c r="E3084" s="3">
        <f>LN((56.48+'Данные с датчиков 1'!E3084)/(56.48))</f>
        <v>0.16688042064131806</v>
      </c>
      <c r="F3084" s="3">
        <f>'Данные с датчиков 1'!F3084/((PI()*3.48^2)*(1-((0.3*$E$397)-0.5*(E3084-('Данные с датчиков 1'!F3084/(PI()*202*1000000000*3.48^2))))))</f>
        <v>988.66192172944352</v>
      </c>
      <c r="G3084" s="3">
        <f>'Данные с датчиков 1'!G3084</f>
        <v>307.8</v>
      </c>
      <c r="H3084" s="3">
        <f>LN((56.48+'Данные с датчиков 1'!H3084)/(56.48))</f>
        <v>0.16688371713335601</v>
      </c>
      <c r="I3084" s="3">
        <f>'Данные с датчиков 1'!I3084/((PI()*3.484^2)*(1-((0.3*$H$404)-0.5*(H3084-('Данные с датчиков 1'!I3084/(PI()*202*1000000000*3.484^2))))))</f>
        <v>961.87076197790782</v>
      </c>
    </row>
    <row r="3085" spans="1:9" x14ac:dyDescent="0.25">
      <c r="A3085" s="3">
        <f>'Данные с датчиков 1'!A3085</f>
        <v>307.89999999999998</v>
      </c>
      <c r="B3085" s="3">
        <f>LN((56.48+'Данные с датчиков 1'!B3085)/(56.48))</f>
        <v>0.16693376254133324</v>
      </c>
      <c r="C3085" s="3">
        <f>'Данные с датчиков 1'!C3085/((PI()*3.5^2)*(1-((0.3*$B$397)-0.5*(B3085-('Данные с датчиков 1'!C3085/(PI()*202*1000000000*3.5^2))))))</f>
        <v>933.32290602680121</v>
      </c>
      <c r="D3085" s="3">
        <f>'Данные с датчиков 1'!D3085</f>
        <v>307.89999999999998</v>
      </c>
      <c r="E3085" s="3">
        <f>LN((56.48+'Данные с датчиков 1'!E3085)/(56.48))</f>
        <v>0.16692716987633205</v>
      </c>
      <c r="F3085" s="3">
        <f>'Данные с датчиков 1'!F3085/((PI()*3.48^2)*(1-((0.3*$E$397)-0.5*(E3085-('Данные с датчиков 1'!F3085/(PI()*202*1000000000*3.48^2))))))</f>
        <v>988.37639459672391</v>
      </c>
      <c r="G3085" s="3">
        <f>'Данные с датчиков 1'!G3085</f>
        <v>307.89999999999998</v>
      </c>
      <c r="H3085" s="3">
        <f>LN((56.48+'Данные с датчиков 1'!H3085)/(56.48))</f>
        <v>0.16693106554726792</v>
      </c>
      <c r="I3085" s="3">
        <f>'Данные с датчиков 1'!I3085/((PI()*3.484^2)*(1-((0.3*$H$404)-0.5*(H3085-('Данные с датчиков 1'!I3085/(PI()*202*1000000000*3.484^2))))))</f>
        <v>961.66833754338211</v>
      </c>
    </row>
    <row r="3086" spans="1:9" x14ac:dyDescent="0.25">
      <c r="A3086" s="3">
        <f>'Данные с датчиков 1'!A3086</f>
        <v>308</v>
      </c>
      <c r="B3086" s="3">
        <f>LN((56.48+'Данные с датчиков 1'!B3086)/(56.48))</f>
        <v>0.16698335596888073</v>
      </c>
      <c r="C3086" s="3">
        <f>'Данные с датчиков 1'!C3086/((PI()*3.5^2)*(1-((0.3*$B$397)-0.5*(B3086-('Данные с датчиков 1'!C3086/(PI()*202*1000000000*3.5^2))))))</f>
        <v>933.1827185023626</v>
      </c>
      <c r="D3086" s="3">
        <f>'Данные с датчиков 1'!D3086</f>
        <v>308</v>
      </c>
      <c r="E3086" s="3">
        <f>LN((56.48+'Данные с датчиков 1'!E3086)/(56.48))</f>
        <v>0.166981857714048</v>
      </c>
      <c r="F3086" s="3">
        <f>'Данные с датчиков 1'!F3086/((PI()*3.48^2)*(1-((0.3*$E$397)-0.5*(E3086-('Данные с датчиков 1'!F3086/(PI()*202*1000000000*3.48^2))))))</f>
        <v>988.50348973468988</v>
      </c>
      <c r="G3086" s="3">
        <f>'Данные с датчиков 1'!G3086</f>
        <v>308</v>
      </c>
      <c r="H3086" s="3">
        <f>LN((56.48+'Данные с датчиков 1'!H3086)/(56.48))</f>
        <v>0.16698245701625034</v>
      </c>
      <c r="I3086" s="3">
        <f>'Данные с датчиков 1'!I3086/((PI()*3.484^2)*(1-((0.3*$H$404)-0.5*(H3086-('Данные с датчиков 1'!I3086/(PI()*202*1000000000*3.484^2))))))</f>
        <v>961.61369764530286</v>
      </c>
    </row>
    <row r="3087" spans="1:9" x14ac:dyDescent="0.25">
      <c r="A3087" s="3">
        <f>'Данные с датчиков 1'!A3087</f>
        <v>308.10000000000002</v>
      </c>
      <c r="B3087" s="3">
        <f>LN((56.48+'Данные с датчиков 1'!B3087)/(56.48))</f>
        <v>0.1670311491201312</v>
      </c>
      <c r="C3087" s="3">
        <f>'Данные с датчиков 1'!C3087/((PI()*3.5^2)*(1-((0.3*$B$397)-0.5*(B3087-('Данные с датчиков 1'!C3087/(PI()*202*1000000000*3.5^2))))))</f>
        <v>932.93480943359884</v>
      </c>
      <c r="D3087" s="3">
        <f>'Данные с датчиков 1'!D3087</f>
        <v>308.10000000000002</v>
      </c>
      <c r="E3087" s="3">
        <f>LN((56.48+'Данные с датчиков 1'!E3087)/(56.48))</f>
        <v>0.16702845238870445</v>
      </c>
      <c r="F3087" s="3">
        <f>'Данные с датчиков 1'!F3087/((PI()*3.48^2)*(1-((0.3*$E$397)-0.5*(E3087-('Данные с датчиков 1'!F3087/(PI()*202*1000000000*3.48^2))))))</f>
        <v>988.23607330256914</v>
      </c>
      <c r="G3087" s="3">
        <f>'Данные с датчиков 1'!G3087</f>
        <v>308.10000000000002</v>
      </c>
      <c r="H3087" s="3">
        <f>LN((56.48+'Данные с датчиков 1'!H3087)/(56.48))</f>
        <v>0.16702980075532686</v>
      </c>
      <c r="I3087" s="3">
        <f>'Данные с датчиков 1'!I3087/((PI()*3.484^2)*(1-((0.3*$H$404)-0.5*(H3087-('Данные с датчиков 1'!I3087/(PI()*202*1000000000*3.484^2))))))</f>
        <v>961.4032024137598</v>
      </c>
    </row>
    <row r="3088" spans="1:9" x14ac:dyDescent="0.25">
      <c r="A3088" s="3">
        <f>'Данные с датчиков 1'!A3088</f>
        <v>308.2</v>
      </c>
      <c r="B3088" s="3">
        <f>LN((56.48+'Данные с датчиков 1'!B3088)/(56.48))</f>
        <v>0.16708193620383302</v>
      </c>
      <c r="C3088" s="3">
        <f>'Данные с датчиков 1'!C3088/((PI()*3.5^2)*(1-((0.3*$B$397)-0.5*(B3088-('Данные с датчиков 1'!C3088/(PI()*202*1000000000*3.5^2))))))</f>
        <v>932.8791521800963</v>
      </c>
      <c r="D3088" s="3">
        <f>'Данные с датчиков 1'!D3088</f>
        <v>308.2</v>
      </c>
      <c r="E3088" s="3">
        <f>LN((56.48+'Данные с датчиков 1'!E3088)/(56.48))</f>
        <v>0.1670816365825844</v>
      </c>
      <c r="F3088" s="3">
        <f>'Данные с датчиков 1'!F3088/((PI()*3.48^2)*(1-((0.3*$E$397)-0.5*(E3088-('Данные с датчиков 1'!F3088/(PI()*202*1000000000*3.48^2))))))</f>
        <v>988.26621062861955</v>
      </c>
      <c r="G3088" s="3">
        <f>'Данные с датчиков 1'!G3088</f>
        <v>308.2</v>
      </c>
      <c r="H3088" s="3">
        <f>LN((56.48+'Данные с датчиков 1'!H3088)/(56.48))</f>
        <v>0.16707774149818092</v>
      </c>
      <c r="I3088" s="3">
        <f>'Данные с датчиков 1'!I3088/((PI()*3.484^2)*(1-((0.3*$H$404)-0.5*(H3088-('Данные с датчиков 1'!I3088/(PI()*202*1000000000*3.484^2))))))</f>
        <v>961.2079592605653</v>
      </c>
    </row>
    <row r="3089" spans="1:9" x14ac:dyDescent="0.25">
      <c r="A3089" s="3">
        <f>'Данные с датчиков 1'!A3089</f>
        <v>308.3</v>
      </c>
      <c r="B3089" s="3">
        <f>LN((56.48+'Данные с датчиков 1'!B3089)/(56.48))</f>
        <v>0.16712882582290717</v>
      </c>
      <c r="C3089" s="3">
        <f>'Данные с датчиков 1'!C3089/((PI()*3.5^2)*(1-((0.3*$B$397)-0.5*(B3089-('Данные с датчиков 1'!C3089/(PI()*202*1000000000*3.5^2))))))</f>
        <v>932.59337969529327</v>
      </c>
      <c r="D3089" s="3">
        <f>'Данные с датчиков 1'!D3089</f>
        <v>308.3</v>
      </c>
      <c r="E3089" s="3">
        <f>LN((56.48+'Данные с датчиков 1'!E3089)/(56.48))</f>
        <v>0.16712792700103785</v>
      </c>
      <c r="F3089" s="3">
        <f>'Данные с датчиков 1'!F3089/((PI()*3.48^2)*(1-((0.3*$E$397)-0.5*(E3089-('Данные с датчиков 1'!F3089/(PI()*202*1000000000*3.48^2))))))</f>
        <v>987.99389753206242</v>
      </c>
      <c r="G3089" s="3">
        <f>'Данные с датчиков 1'!G3089</f>
        <v>308.3</v>
      </c>
      <c r="H3089" s="3">
        <f>LN((56.48+'Данные с датчиков 1'!H3089)/(56.48))</f>
        <v>0.16713257090533293</v>
      </c>
      <c r="I3089" s="3">
        <f>'Данные с датчиков 1'!I3089/((PI()*3.484^2)*(1-((0.3*$H$404)-0.5*(H3089-('Данные с датчиков 1'!I3089/(PI()*202*1000000000*3.484^2))))))</f>
        <v>961.36549887850981</v>
      </c>
    </row>
    <row r="3090" spans="1:9" x14ac:dyDescent="0.25">
      <c r="A3090" s="3">
        <f>'Данные с датчиков 1'!A3090</f>
        <v>308.39999999999998</v>
      </c>
      <c r="B3090" s="3">
        <f>LN((56.48+'Данные с датчиков 1'!B3090)/(56.48))</f>
        <v>0.16718335283851005</v>
      </c>
      <c r="C3090" s="3">
        <f>'Данные с датчиков 1'!C3090/((PI()*3.5^2)*(1-((0.3*$B$397)-0.5*(B3090-('Данные с датчиков 1'!C3090/(PI()*202*1000000000*3.5^2))))))</f>
        <v>932.66752034023727</v>
      </c>
      <c r="D3090" s="3">
        <f>'Данные с датчиков 1'!D3090</f>
        <v>308.39999999999998</v>
      </c>
      <c r="E3090" s="3">
        <f>LN((56.48+'Данные с датчиков 1'!E3090)/(56.48))</f>
        <v>0.16717631242948341</v>
      </c>
      <c r="F3090" s="3">
        <f>'Данные с датчиков 1'!F3090/((PI()*3.48^2)*(1-((0.3*$E$397)-0.5*(E3090-('Данные с датчиков 1'!F3090/(PI()*202*1000000000*3.48^2))))))</f>
        <v>987.8022572271118</v>
      </c>
      <c r="G3090" s="3">
        <f>'Данные с датчиков 1'!G3090</f>
        <v>308.39999999999998</v>
      </c>
      <c r="H3090" s="3">
        <f>LN((56.48+'Данные с датчиков 1'!H3090)/(56.48))</f>
        <v>0.16717526385368506</v>
      </c>
      <c r="I3090" s="3">
        <f>'Данные с датчиков 1'!I3090/((PI()*3.484^2)*(1-((0.3*$H$404)-0.5*(H3090-('Данные с датчиков 1'!I3090/(PI()*202*1000000000*3.484^2))))))</f>
        <v>960.92542223328644</v>
      </c>
    </row>
    <row r="3091" spans="1:9" x14ac:dyDescent="0.25">
      <c r="A3091" s="3">
        <f>'Данные с датчиков 1'!A3091</f>
        <v>308.5</v>
      </c>
      <c r="B3091" s="3">
        <f>LN((56.48+'Данные с датчиков 1'!B3091)/(56.48))</f>
        <v>0.16722873981756306</v>
      </c>
      <c r="C3091" s="3">
        <f>'Данные с датчиков 1'!C3091/((PI()*3.5^2)*(1-((0.3*$B$397)-0.5*(B3091-('Данные с датчиков 1'!C3091/(PI()*202*1000000000*3.5^2))))))</f>
        <v>932.33010013819421</v>
      </c>
      <c r="D3091" s="3">
        <f>'Данные с датчиков 1'!D3091</f>
        <v>308.5</v>
      </c>
      <c r="E3091" s="3">
        <f>LN((56.48+'Данные с датчиков 1'!E3091)/(56.48))</f>
        <v>0.16723068706760777</v>
      </c>
      <c r="F3091" s="3">
        <f>'Данные с датчиков 1'!F3091/((PI()*3.48^2)*(1-((0.3*$E$397)-0.5*(E3091-('Данные с датчиков 1'!F3091/(PI()*202*1000000000*3.48^2))))))</f>
        <v>987.91147473039246</v>
      </c>
      <c r="G3091" s="3">
        <f>'Данные с датчиков 1'!G3091</f>
        <v>308.5</v>
      </c>
      <c r="H3091" s="3">
        <f>LN((56.48+'Данные с датчиков 1'!H3091)/(56.48))</f>
        <v>0.16723233473776086</v>
      </c>
      <c r="I3091" s="3">
        <f>'Данные с датчиков 1'!I3091/((PI()*3.484^2)*(1-((0.3*$H$404)-0.5*(H3091-('Данные с датчиков 1'!I3091/(PI()*202*1000000000*3.484^2))))))</f>
        <v>961.19879627323212</v>
      </c>
    </row>
    <row r="3092" spans="1:9" x14ac:dyDescent="0.25">
      <c r="A3092" s="3">
        <f>'Данные с датчиков 1'!A3092</f>
        <v>308.60000000000002</v>
      </c>
      <c r="B3092" s="3">
        <f>LN((56.48+'Данные с датчиков 1'!B3092)/(56.48))</f>
        <v>0.16728311160511938</v>
      </c>
      <c r="C3092" s="3">
        <f>'Данные с датчиков 1'!C3092/((PI()*3.5^2)*(1-((0.3*$B$397)-0.5*(B3092-('Данные с датчиков 1'!C3092/(PI()*202*1000000000*3.5^2))))))</f>
        <v>932.41006114800234</v>
      </c>
      <c r="D3092" s="3">
        <f>'Данные с датчиков 1'!D3092</f>
        <v>308.60000000000002</v>
      </c>
      <c r="E3092" s="3">
        <f>LN((56.48+'Данные с датчиков 1'!E3092)/(56.48))</f>
        <v>0.16727322604545039</v>
      </c>
      <c r="F3092" s="3">
        <f>'Данные с датчиков 1'!F3092/((PI()*3.48^2)*(1-((0.3*$E$397)-0.5*(E3092-('Данные с датчиков 1'!F3092/(PI()*202*1000000000*3.48^2))))))</f>
        <v>987.45097432991167</v>
      </c>
      <c r="G3092" s="3">
        <f>'Данные с датчиков 1'!G3092</f>
        <v>308.60000000000002</v>
      </c>
      <c r="H3092" s="3">
        <f>LN((56.48+'Данные с датчиков 1'!H3092)/(56.48))</f>
        <v>0.16728131423790271</v>
      </c>
      <c r="I3092" s="3">
        <f>'Данные с датчиков 1'!I3092/((PI()*3.484^2)*(1-((0.3*$H$404)-0.5*(H3092-('Данные с датчиков 1'!I3092/(PI()*202*1000000000*3.484^2))))))</f>
        <v>961.07846339776302</v>
      </c>
    </row>
    <row r="3093" spans="1:9" x14ac:dyDescent="0.25">
      <c r="A3093" s="3">
        <f>'Данные с датчиков 1'!A3093</f>
        <v>308.7</v>
      </c>
      <c r="B3093" s="3">
        <f>LN((56.48+'Данные с датчиков 1'!B3093)/(56.48))</f>
        <v>0.16733238816457696</v>
      </c>
      <c r="C3093" s="3">
        <f>'Данные с датчиков 1'!C3093/((PI()*3.5^2)*(1-((0.3*$B$397)-0.5*(B3093-('Данные с датчиков 1'!C3093/(PI()*202*1000000000*3.5^2))))))</f>
        <v>932.24714945147207</v>
      </c>
      <c r="D3093" s="3">
        <f>'Данные с датчиков 1'!D3093</f>
        <v>308.7</v>
      </c>
      <c r="E3093" s="3">
        <f>LN((56.48+'Данные с датчиков 1'!E3093)/(56.48))</f>
        <v>0.16733089043259239</v>
      </c>
      <c r="F3093" s="3">
        <f>'Данные с датчиков 1'!F3093/((PI()*3.48^2)*(1-((0.3*$E$397)-0.5*(E3093-('Данные с датчиков 1'!F3093/(PI()*202*1000000000*3.48^2))))))</f>
        <v>987.75519520680905</v>
      </c>
      <c r="G3093" s="3">
        <f>'Данные с датчиков 1'!G3093</f>
        <v>308.7</v>
      </c>
      <c r="H3093" s="3">
        <f>LN((56.48+'Данные с датчиков 1'!H3093)/(56.48))</f>
        <v>0.16732984201886872</v>
      </c>
      <c r="I3093" s="3">
        <f>'Данные с датчиков 1'!I3093/((PI()*3.484^2)*(1-((0.3*$H$404)-0.5*(H3093-('Данные с датчиков 1'!I3093/(PI()*202*1000000000*3.484^2))))))</f>
        <v>960.89716385576855</v>
      </c>
    </row>
    <row r="3094" spans="1:9" x14ac:dyDescent="0.25">
      <c r="A3094" s="3">
        <f>'Данные с датчиков 1'!A3094</f>
        <v>308.8</v>
      </c>
      <c r="B3094" s="3">
        <f>LN((56.48+'Данные с датчиков 1'!B3094)/(56.48))</f>
        <v>0.16738061393547968</v>
      </c>
      <c r="C3094" s="3">
        <f>'Данные с датчиков 1'!C3094/((PI()*3.5^2)*(1-((0.3*$B$397)-0.5*(B3094-('Данные с датчиков 1'!C3094/(PI()*202*1000000000*3.5^2))))))</f>
        <v>932.00929403072712</v>
      </c>
      <c r="D3094" s="3">
        <f>'Данные с датчиков 1'!D3094</f>
        <v>308.8</v>
      </c>
      <c r="E3094" s="3">
        <f>LN((56.48+'Данные с датчиков 1'!E3094)/(56.48))</f>
        <v>0.16737971533989462</v>
      </c>
      <c r="F3094" s="3">
        <f>'Данные с датчиков 1'!F3094/((PI()*3.48^2)*(1-((0.3*$E$397)-0.5*(E3094-('Данные с датчиков 1'!F3094/(PI()*202*1000000000*3.48^2))))))</f>
        <v>987.60866512553025</v>
      </c>
      <c r="G3094" s="3">
        <f>'Данные с датчиков 1'!G3094</f>
        <v>308.8</v>
      </c>
      <c r="H3094" s="3">
        <f>LN((56.48+'Данные с датчиков 1'!H3094)/(56.48))</f>
        <v>0.16738046416960481</v>
      </c>
      <c r="I3094" s="3">
        <f>'Данные с датчиков 1'!I3094/((PI()*3.484^2)*(1-((0.3*$H$404)-0.5*(H3094-('Данные с датчиков 1'!I3094/(PI()*202*1000000000*3.484^2))))))</f>
        <v>960.87029481441846</v>
      </c>
    </row>
    <row r="3095" spans="1:9" x14ac:dyDescent="0.25">
      <c r="A3095" s="3">
        <f>'Данные с датчиков 1'!A3095</f>
        <v>308.89999999999998</v>
      </c>
      <c r="B3095" s="3">
        <f>LN((56.48+'Данные с датчиков 1'!B3095)/(56.48))</f>
        <v>0.16743123351616279</v>
      </c>
      <c r="C3095" s="3">
        <f>'Данные с датчиков 1'!C3095/((PI()*3.5^2)*(1-((0.3*$B$397)-0.5*(B3095-('Данные с датчиков 1'!C3095/(PI()*202*1000000000*3.5^2))))))</f>
        <v>931.93064761641813</v>
      </c>
      <c r="D3095" s="3">
        <f>'Данные с датчиков 1'!D3095</f>
        <v>308.89999999999998</v>
      </c>
      <c r="E3095" s="3">
        <f>LN((56.48+'Данные с датчиков 1'!E3095)/(56.48))</f>
        <v>0.1674286876221171</v>
      </c>
      <c r="F3095" s="3">
        <f>'Данные с датчиков 1'!F3095/((PI()*3.48^2)*(1-((0.3*$E$397)-0.5*(E3095-('Данные с датчиков 1'!F3095/(PI()*202*1000000000*3.48^2))))))</f>
        <v>987.44043154609608</v>
      </c>
      <c r="G3095" s="3">
        <f>'Данные с датчиков 1'!G3095</f>
        <v>308.89999999999998</v>
      </c>
      <c r="H3095" s="3">
        <f>LN((56.48+'Данные с датчиков 1'!H3095)/(56.48))</f>
        <v>0.16742659099862439</v>
      </c>
      <c r="I3095" s="3">
        <f>'Данные с датчиков 1'!I3095/((PI()*3.484^2)*(1-((0.3*$H$404)-0.5*(H3095-('Данные с датчиков 1'!I3095/(PI()*202*1000000000*3.484^2))))))</f>
        <v>960.58857173804461</v>
      </c>
    </row>
    <row r="3096" spans="1:9" x14ac:dyDescent="0.25">
      <c r="A3096" s="3">
        <f>'Данные с датчиков 1'!A3096</f>
        <v>309</v>
      </c>
      <c r="B3096" s="3">
        <f>LN((56.48+'Данные с датчиков 1'!B3096)/(56.48))</f>
        <v>0.16747810676006253</v>
      </c>
      <c r="C3096" s="3">
        <f>'Данные с датчиков 1'!C3096/((PI()*3.5^2)*(1-((0.3*$B$397)-0.5*(B3096-('Данные с датчиков 1'!C3096/(PI()*202*1000000000*3.5^2))))))</f>
        <v>931.64711694183404</v>
      </c>
      <c r="D3096" s="3">
        <f>'Данные с датчиков 1'!D3096</f>
        <v>309</v>
      </c>
      <c r="E3096" s="3">
        <f>LN((56.48+'Данные с датчиков 1'!E3096)/(56.48))</f>
        <v>0.16747840626254401</v>
      </c>
      <c r="F3096" s="3">
        <f>'Данные с датчиков 1'!F3096/((PI()*3.48^2)*(1-((0.3*$E$397)-0.5*(E3096-('Данные с датчиков 1'!F3096/(PI()*202*1000000000*3.48^2))))))</f>
        <v>987.35223464157446</v>
      </c>
      <c r="G3096" s="3">
        <f>'Данные с датчиков 1'!G3096</f>
        <v>309</v>
      </c>
      <c r="H3096" s="3">
        <f>LN((56.48+'Данные с датчиков 1'!H3096)/(56.48))</f>
        <v>0.16748185053463349</v>
      </c>
      <c r="I3096" s="3">
        <f>'Данные с датчиков 1'!I3096/((PI()*3.484^2)*(1-((0.3*$H$404)-0.5*(H3096-('Данные с датчиков 1'!I3096/(PI()*202*1000000000*3.484^2))))))</f>
        <v>960.76959723864991</v>
      </c>
    </row>
    <row r="3097" spans="1:9" x14ac:dyDescent="0.25">
      <c r="A3097" s="3">
        <f>'Данные с датчиков 1'!A3097</f>
        <v>309.10000000000002</v>
      </c>
      <c r="B3097" s="3">
        <f>LN((56.48+'Данные с датчиков 1'!B3097)/(56.48))</f>
        <v>0.1675329142204198</v>
      </c>
      <c r="C3097" s="3">
        <f>'Данные с датчиков 1'!C3097/((PI()*3.5^2)*(1-((0.3*$B$397)-0.5*(B3097-('Данные с датчиков 1'!C3097/(PI()*202*1000000000*3.5^2))))))</f>
        <v>931.73594578455084</v>
      </c>
      <c r="D3097" s="3">
        <f>'Данные с датчиков 1'!D3097</f>
        <v>309.10000000000002</v>
      </c>
      <c r="E3097" s="3">
        <f>LN((56.48+'Данные с датчиков 1'!E3097)/(56.48))</f>
        <v>0.16752482806270882</v>
      </c>
      <c r="F3097" s="3">
        <f>'Данные с датчиков 1'!F3097/((PI()*3.48^2)*(1-((0.3*$E$397)-0.5*(E3097-('Данные с датчиков 1'!F3097/(PI()*202*1000000000*3.48^2))))))</f>
        <v>987.06515406715846</v>
      </c>
      <c r="G3097" s="3">
        <f>'Данные с датчиков 1'!G3097</f>
        <v>309.10000000000002</v>
      </c>
      <c r="H3097" s="3">
        <f>LN((56.48+'Данные с датчиков 1'!H3097)/(56.48))</f>
        <v>0.16752752345587765</v>
      </c>
      <c r="I3097" s="3">
        <f>'Данные с датчиков 1'!I3097/((PI()*3.484^2)*(1-((0.3*$H$404)-0.5*(H3097-('Данные с датчиков 1'!I3097/(PI()*202*1000000000*3.484^2))))))</f>
        <v>960.46345376999182</v>
      </c>
    </row>
    <row r="3098" spans="1:9" x14ac:dyDescent="0.25">
      <c r="A3098" s="3">
        <f>'Данные с датчиков 1'!A3098</f>
        <v>309.2</v>
      </c>
      <c r="B3098" s="3">
        <f>LN((56.48+'Данные с датчиков 1'!B3098)/(56.48))</f>
        <v>0.16757663823683111</v>
      </c>
      <c r="C3098" s="3">
        <f>'Данные с датчиков 1'!C3098/((PI()*3.5^2)*(1-((0.3*$B$397)-0.5*(B3098-('Данные с датчиков 1'!C3098/(PI()*202*1000000000*3.5^2))))))</f>
        <v>931.34795312174379</v>
      </c>
      <c r="D3098" s="3">
        <f>'Данные с датчиков 1'!D3098</f>
        <v>309.2</v>
      </c>
      <c r="E3098" s="3">
        <f>LN((56.48+'Данные с датчиков 1'!E3098)/(56.48))</f>
        <v>0.16757963296252013</v>
      </c>
      <c r="F3098" s="3">
        <f>'Данные с датчиков 1'!F3098/((PI()*3.48^2)*(1-((0.3*$E$397)-0.5*(E3098-('Данные с датчиков 1'!F3098/(PI()*202*1000000000*3.48^2))))))</f>
        <v>987.20992581276369</v>
      </c>
      <c r="G3098" s="3">
        <f>'Данные с датчиков 1'!G3098</f>
        <v>309.2</v>
      </c>
      <c r="H3098" s="3">
        <f>LN((56.48+'Данные с датчиков 1'!H3098)/(56.48))</f>
        <v>0.16758008217060011</v>
      </c>
      <c r="I3098" s="3">
        <f>'Данные с датчиков 1'!I3098/((PI()*3.484^2)*(1-((0.3*$H$404)-0.5*(H3098-('Данные с датчиков 1'!I3098/(PI()*202*1000000000*3.484^2))))))</f>
        <v>960.49804178590841</v>
      </c>
    </row>
    <row r="3099" spans="1:9" x14ac:dyDescent="0.25">
      <c r="A3099" s="3">
        <f>'Данные с датчиков 1'!A3099</f>
        <v>309.3</v>
      </c>
      <c r="B3099" s="3">
        <f>LN((56.48+'Данные с датчиков 1'!B3099)/(56.48))</f>
        <v>0.16763054192712062</v>
      </c>
      <c r="C3099" s="3">
        <f>'Данные с датчиков 1'!C3099/((PI()*3.5^2)*(1-((0.3*$B$397)-0.5*(B3099-('Данные с датчиков 1'!C3099/(PI()*202*1000000000*3.5^2))))))</f>
        <v>931.41757281886782</v>
      </c>
      <c r="D3099" s="3">
        <f>'Данные с датчиков 1'!D3099</f>
        <v>309.3</v>
      </c>
      <c r="E3099" s="3">
        <f>LN((56.48+'Данные с датчиков 1'!E3099)/(56.48))</f>
        <v>0.16762515168884218</v>
      </c>
      <c r="F3099" s="3">
        <f>'Данные с датчиков 1'!F3099/((PI()*3.48^2)*(1-((0.3*$E$397)-0.5*(E3099-('Данные с датчиков 1'!F3099/(PI()*202*1000000000*3.48^2))))))</f>
        <v>986.88762076493197</v>
      </c>
      <c r="G3099" s="3">
        <f>'Данные с датчиков 1'!G3099</f>
        <v>309.3</v>
      </c>
      <c r="H3099" s="3">
        <f>LN((56.48+'Данные с датчиков 1'!H3099)/(56.48))</f>
        <v>0.16763129056902823</v>
      </c>
      <c r="I3099" s="3">
        <f>'Данные с датчиков 1'!I3099/((PI()*3.484^2)*(1-((0.3*$H$404)-0.5*(H3099-('Данные с датчиков 1'!I3099/(PI()*202*1000000000*3.484^2))))))</f>
        <v>960.48195838286642</v>
      </c>
    </row>
    <row r="3100" spans="1:9" x14ac:dyDescent="0.25">
      <c r="A3100" s="3">
        <f>'Данные с датчиков 1'!A3100</f>
        <v>309.39999999999998</v>
      </c>
      <c r="B3100" s="3">
        <f>LN((56.48+'Данные с датчиков 1'!B3100)/(56.48))</f>
        <v>0.16768144830013038</v>
      </c>
      <c r="C3100" s="3">
        <f>'Данные с датчиков 1'!C3100/((PI()*3.5^2)*(1-((0.3*$B$397)-0.5*(B3100-('Данные с датчиков 1'!C3100/(PI()*202*1000000000*3.5^2))))))</f>
        <v>931.34438587548902</v>
      </c>
      <c r="D3100" s="3">
        <f>'Данные с датчиков 1'!D3100</f>
        <v>309.39999999999998</v>
      </c>
      <c r="E3100" s="3">
        <f>LN((56.48+'Данные с датчиков 1'!E3100)/(56.48))</f>
        <v>0.16767860360058812</v>
      </c>
      <c r="F3100" s="3">
        <f>'Данные с датчиков 1'!F3100/((PI()*3.48^2)*(1-((0.3*$E$397)-0.5*(E3100-('Данные с датчиков 1'!F3100/(PI()*202*1000000000*3.48^2))))))</f>
        <v>986.93720310430353</v>
      </c>
      <c r="G3100" s="3">
        <f>'Данные с датчиков 1'!G3100</f>
        <v>309.39999999999998</v>
      </c>
      <c r="H3100" s="3">
        <f>LN((56.48+'Данные с датчиков 1'!H3100)/(56.48))</f>
        <v>0.16767605833624316</v>
      </c>
      <c r="I3100" s="3">
        <f>'Данные с датчиков 1'!I3100/((PI()*3.484^2)*(1-((0.3*$H$404)-0.5*(H3100-('Данные с датчиков 1'!I3100/(PI()*202*1000000000*3.484^2))))))</f>
        <v>960.10262055949079</v>
      </c>
    </row>
    <row r="3101" spans="1:9" x14ac:dyDescent="0.25">
      <c r="A3101" s="3">
        <f>'Данные с датчиков 1'!A3101</f>
        <v>309.5</v>
      </c>
      <c r="B3101" s="3">
        <f>LN((56.48+'Данные с датчиков 1'!B3101)/(56.48))</f>
        <v>0.16772726182024719</v>
      </c>
      <c r="C3101" s="3">
        <f>'Данные с датчиков 1'!C3101/((PI()*3.5^2)*(1-((0.3*$B$397)-0.5*(B3101-('Данные с датчиков 1'!C3101/(PI()*202*1000000000*3.5^2))))))</f>
        <v>930.99849956955666</v>
      </c>
      <c r="D3101" s="3">
        <f>'Данные с датчиков 1'!D3101</f>
        <v>309.5</v>
      </c>
      <c r="E3101" s="3">
        <f>LN((56.48+'Данные с датчиков 1'!E3101)/(56.48))</f>
        <v>0.16772875895869177</v>
      </c>
      <c r="F3101" s="3">
        <f>'Данные с датчиков 1'!F3101/((PI()*3.48^2)*(1-((0.3*$E$397)-0.5*(E3101-('Данные с датчиков 1'!F3101/(PI()*202*1000000000*3.48^2))))))</f>
        <v>986.87790320091972</v>
      </c>
      <c r="G3101" s="3">
        <f>'Данные с датчиков 1'!G3101</f>
        <v>309.5</v>
      </c>
      <c r="H3101" s="3">
        <f>LN((56.48+'Данные с датчиков 1'!H3101)/(56.48))</f>
        <v>0.16773175322885631</v>
      </c>
      <c r="I3101" s="3">
        <f>'Данные с датчиков 1'!I3101/((PI()*3.484^2)*(1-((0.3*$H$404)-0.5*(H3101-('Данные с датчиков 1'!I3101/(PI()*202*1000000000*3.484^2))))))</f>
        <v>960.30494079926677</v>
      </c>
    </row>
    <row r="3102" spans="1:9" x14ac:dyDescent="0.25">
      <c r="A3102" s="3">
        <f>'Данные с датчиков 1'!A3102</f>
        <v>309.60000000000002</v>
      </c>
      <c r="B3102" s="3">
        <f>LN((56.48+'Данные с датчиков 1'!B3102)/(56.48))</f>
        <v>0.16778205562712348</v>
      </c>
      <c r="C3102" s="3">
        <f>'Данные с датчиков 1'!C3102/((PI()*3.5^2)*(1-((0.3*$B$397)-0.5*(B3102-('Данные с датчиков 1'!C3102/(PI()*202*1000000000*3.5^2))))))</f>
        <v>931.12767483944788</v>
      </c>
      <c r="D3102" s="3">
        <f>'Данные с датчиков 1'!D3102</f>
        <v>309.60000000000002</v>
      </c>
      <c r="E3102" s="3">
        <f>LN((56.48+'Данные с датчиков 1'!E3102)/(56.48))</f>
        <v>0.16777561825901022</v>
      </c>
      <c r="F3102" s="3">
        <f>'Данные с датчиков 1'!F3102/((PI()*3.48^2)*(1-((0.3*$E$397)-0.5*(E3102-('Данные с датчиков 1'!F3102/(PI()*202*1000000000*3.48^2))))))</f>
        <v>986.58990298300205</v>
      </c>
      <c r="G3102" s="3">
        <f>'Данные с датчиков 1'!G3102</f>
        <v>309.60000000000002</v>
      </c>
      <c r="H3102" s="3">
        <f>LN((56.48+'Данные с датчиков 1'!H3102)/(56.48))</f>
        <v>0.16777756444443803</v>
      </c>
      <c r="I3102" s="3">
        <f>'Данные с датчиков 1'!I3102/((PI()*3.484^2)*(1-((0.3*$H$404)-0.5*(H3102-('Данные с датчиков 1'!I3102/(PI()*202*1000000000*3.484^2))))))</f>
        <v>959.98841297335173</v>
      </c>
    </row>
    <row r="3103" spans="1:9" x14ac:dyDescent="0.25">
      <c r="A3103" s="3">
        <f>'Данные с датчиков 1'!A3103</f>
        <v>309.7</v>
      </c>
      <c r="B3103" s="3">
        <f>LN((56.48+'Данные с датчиков 1'!B3103)/(56.48))</f>
        <v>0.16782936152623801</v>
      </c>
      <c r="C3103" s="3">
        <f>'Данные с датчиков 1'!C3103/((PI()*3.5^2)*(1-((0.3*$B$397)-0.5*(B3103-('Данные с датчиков 1'!C3103/(PI()*202*1000000000*3.5^2))))))</f>
        <v>930.8596643890545</v>
      </c>
      <c r="D3103" s="3">
        <f>'Данные с датчиков 1'!D3103</f>
        <v>309.7</v>
      </c>
      <c r="E3103" s="3">
        <f>LN((56.48+'Данные с датчиков 1'!E3103)/(56.48))</f>
        <v>0.16782996032074496</v>
      </c>
      <c r="F3103" s="3">
        <f>'Данные с датчиков 1'!F3103/((PI()*3.48^2)*(1-((0.3*$E$397)-0.5*(E3103-('Данные с датчиков 1'!F3103/(PI()*202*1000000000*3.48^2))))))</f>
        <v>986.7039971704429</v>
      </c>
      <c r="G3103" s="3">
        <f>'Данные с датчиков 1'!G3103</f>
        <v>309.7</v>
      </c>
      <c r="H3103" s="3">
        <f>LN((56.48+'Данные с датчиков 1'!H3103)/(56.48))</f>
        <v>0.16783100821026908</v>
      </c>
      <c r="I3103" s="3">
        <f>'Данные с датчиков 1'!I3103/((PI()*3.484^2)*(1-((0.3*$H$404)-0.5*(H3103-('Данные с датчиков 1'!I3103/(PI()*202*1000000000*3.484^2))))))</f>
        <v>960.06056544456055</v>
      </c>
    </row>
    <row r="3104" spans="1:9" x14ac:dyDescent="0.25">
      <c r="A3104" s="3">
        <f>'Данные с датчиков 1'!A3104</f>
        <v>309.8</v>
      </c>
      <c r="B3104" s="3">
        <f>LN((56.48+'Данные с датчиков 1'!B3104)/(56.48))</f>
        <v>0.16788220376111745</v>
      </c>
      <c r="C3104" s="3">
        <f>'Данные с датчиков 1'!C3104/((PI()*3.5^2)*(1-((0.3*$B$397)-0.5*(B3104-('Данные с датчиков 1'!C3104/(PI()*202*1000000000*3.5^2))))))</f>
        <v>930.84125993567125</v>
      </c>
      <c r="D3104" s="3">
        <f>'Данные с датчиков 1'!D3104</f>
        <v>309.8</v>
      </c>
      <c r="E3104" s="3">
        <f>LN((56.48+'Данные с датчиков 1'!E3104)/(56.48))</f>
        <v>0.16787561734592821</v>
      </c>
      <c r="F3104" s="3">
        <f>'Данные с датчиков 1'!F3104/((PI()*3.48^2)*(1-((0.3*$E$397)-0.5*(E3104-('Данные с датчиков 1'!F3104/(PI()*202*1000000000*3.48^2))))))</f>
        <v>986.37757831639306</v>
      </c>
      <c r="G3104" s="3">
        <f>'Данные с датчиков 1'!G3104</f>
        <v>309.8</v>
      </c>
      <c r="H3104" s="3">
        <f>LN((56.48+'Данные с датчиков 1'!H3104)/(56.48))</f>
        <v>0.16787816210239384</v>
      </c>
      <c r="I3104" s="3">
        <f>'Данные с датчиков 1'!I3104/((PI()*3.484^2)*(1-((0.3*$H$404)-0.5*(H3104-('Данные с датчиков 1'!I3104/(PI()*202*1000000000*3.484^2))))))</f>
        <v>959.86805816763706</v>
      </c>
    </row>
    <row r="3105" spans="1:9" x14ac:dyDescent="0.25">
      <c r="A3105" s="3">
        <f>'Данные с датчиков 1'!A3105</f>
        <v>309.89999999999998</v>
      </c>
      <c r="B3105" s="3">
        <f>LN((56.48+'Данные с датчиков 1'!B3105)/(56.48))</f>
        <v>0.16792965460665338</v>
      </c>
      <c r="C3105" s="3">
        <f>'Данные с датчиков 1'!C3105/((PI()*3.5^2)*(1-((0.3*$B$397)-0.5*(B3105-('Данные с датчиков 1'!C3105/(PI()*202*1000000000*3.5^2))))))</f>
        <v>930.5883772898618</v>
      </c>
      <c r="D3105" s="3">
        <f>'Данные с датчиков 1'!D3105</f>
        <v>309.89999999999998</v>
      </c>
      <c r="E3105" s="3">
        <f>LN((56.48+'Данные с датчиков 1'!E3105)/(56.48))</f>
        <v>0.16792980429030066</v>
      </c>
      <c r="F3105" s="3">
        <f>'Данные с датчиков 1'!F3105/((PI()*3.48^2)*(1-((0.3*$E$397)-0.5*(E3105-('Данные с датчиков 1'!F3105/(PI()*202*1000000000*3.48^2))))))</f>
        <v>986.45981119352871</v>
      </c>
      <c r="G3105" s="3">
        <f>'Данные с датчиков 1'!G3105</f>
        <v>309.89999999999998</v>
      </c>
      <c r="H3105" s="3">
        <f>LN((56.48+'Данные с датчиков 1'!H3105)/(56.48))</f>
        <v>0.16792890618808037</v>
      </c>
      <c r="I3105" s="3">
        <f>'Данные с датчиков 1'!I3105/((PI()*3.484^2)*(1-((0.3*$H$404)-0.5*(H3105-('Данные с датчиков 1'!I3105/(PI()*202*1000000000*3.484^2))))))</f>
        <v>959.7912323257093</v>
      </c>
    </row>
    <row r="3106" spans="1:9" x14ac:dyDescent="0.25">
      <c r="A3106" s="3">
        <f>'Данные с датчиков 1'!A3106</f>
        <v>310</v>
      </c>
      <c r="B3106" s="3">
        <f>LN((56.48+'Данные с датчиков 1'!B3106)/(56.48))</f>
        <v>0.16797815093605947</v>
      </c>
      <c r="C3106" s="3">
        <f>'Данные с датчиков 1'!C3106/((PI()*3.5^2)*(1-((0.3*$B$397)-0.5*(B3106-('Данные с датчиков 1'!C3106/(PI()*202*1000000000*3.5^2))))))</f>
        <v>930.3747253914687</v>
      </c>
      <c r="D3106" s="3">
        <f>'Данные с датчиков 1'!D3106</f>
        <v>310</v>
      </c>
      <c r="E3106" s="3">
        <f>LN((56.48+'Данные с датчиков 1'!E3106)/(56.48))</f>
        <v>0.16797590578754482</v>
      </c>
      <c r="F3106" s="3">
        <f>'Данные с датчиков 1'!F3106/((PI()*3.48^2)*(1-((0.3*$E$397)-0.5*(E3106-('Данные с датчиков 1'!F3106/(PI()*202*1000000000*3.48^2))))))</f>
        <v>986.18001005065844</v>
      </c>
      <c r="G3106" s="3">
        <f>'Данные с датчиков 1'!G3106</f>
        <v>310</v>
      </c>
      <c r="H3106" s="3">
        <f>LN((56.48+'Данные с датчиков 1'!H3106)/(56.48))</f>
        <v>0.16798039607953341</v>
      </c>
      <c r="I3106" s="3">
        <f>'Данные с датчиков 1'!I3106/((PI()*3.484^2)*(1-((0.3*$H$404)-0.5*(H3106-('Данные с датчиков 1'!I3106/(PI()*202*1000000000*3.484^2))))))</f>
        <v>959.79026013519831</v>
      </c>
    </row>
    <row r="3107" spans="1:9" x14ac:dyDescent="0.25">
      <c r="A3107" s="3">
        <f>'Данные с датчиков 1'!A3107</f>
        <v>310.10000000000002</v>
      </c>
      <c r="B3107" s="3">
        <f>LN((56.48+'Данные с датчиков 1'!B3107)/(56.48))</f>
        <v>0.16803173365154556</v>
      </c>
      <c r="C3107" s="3">
        <f>'Данные с датчиков 1'!C3107/((PI()*3.5^2)*(1-((0.3*$B$397)-0.5*(B3107-('Данные с датчиков 1'!C3107/(PI()*202*1000000000*3.5^2))))))</f>
        <v>930.43111476130844</v>
      </c>
      <c r="D3107" s="3">
        <f>'Данные с датчиков 1'!D3107</f>
        <v>310.10000000000002</v>
      </c>
      <c r="E3107" s="3">
        <f>LN((56.48+'Данные с датчиков 1'!E3107)/(56.48))</f>
        <v>0.16802769259712677</v>
      </c>
      <c r="F3107" s="3">
        <f>'Данные с датчиков 1'!F3107/((PI()*3.48^2)*(1-((0.3*$E$397)-0.5*(E3107-('Данные с датчиков 1'!F3107/(PI()*202*1000000000*3.48^2))))))</f>
        <v>986.14010070736242</v>
      </c>
      <c r="G3107" s="3">
        <f>'Данные с датчиков 1'!G3107</f>
        <v>310.10000000000002</v>
      </c>
      <c r="H3107" s="3">
        <f>LN((56.48+'Данные с датчиков 1'!H3107)/(56.48))</f>
        <v>0.16802589656769867</v>
      </c>
      <c r="I3107" s="3">
        <f>'Данные с датчиков 1'!I3107/((PI()*3.484^2)*(1-((0.3*$H$404)-0.5*(H3107-('Данные с датчиков 1'!I3107/(PI()*202*1000000000*3.484^2))))))</f>
        <v>959.45670382214416</v>
      </c>
    </row>
    <row r="3108" spans="1:9" x14ac:dyDescent="0.25">
      <c r="A3108" s="3">
        <f>'Данные с датчиков 1'!A3108</f>
        <v>310.2</v>
      </c>
      <c r="B3108" s="3">
        <f>LN((56.48+'Данные с датчиков 1'!B3108)/(56.48))</f>
        <v>0.16807648349580789</v>
      </c>
      <c r="C3108" s="3">
        <f>'Данные с датчиков 1'!C3108/((PI()*3.5^2)*(1-((0.3*$B$397)-0.5*(B3108-('Данные с датчиков 1'!C3108/(PI()*202*1000000000*3.5^2))))))</f>
        <v>930.03299596590728</v>
      </c>
      <c r="D3108" s="3">
        <f>'Данные с датчиков 1'!D3108</f>
        <v>310.2</v>
      </c>
      <c r="E3108" s="3">
        <f>LN((56.48+'Данные с датчиков 1'!E3108)/(56.48))</f>
        <v>0.16807783045004135</v>
      </c>
      <c r="F3108" s="3">
        <f>'Данные с датчиков 1'!F3108/((PI()*3.48^2)*(1-((0.3*$E$397)-0.5*(E3108-('Данные с датчиков 1'!F3108/(PI()*202*1000000000*3.48^2))))))</f>
        <v>986.07054306947225</v>
      </c>
      <c r="G3108" s="3">
        <f>'Данные с датчиков 1'!G3108</f>
        <v>310.2</v>
      </c>
      <c r="H3108" s="3">
        <f>LN((56.48+'Данные с датчиков 1'!H3108)/(56.48))</f>
        <v>0.16807977604739763</v>
      </c>
      <c r="I3108" s="3">
        <f>'Данные с датчиков 1'!I3108/((PI()*3.484^2)*(1-((0.3*$H$404)-0.5*(H3108-('Данные с датчиков 1'!I3108/(PI()*202*1000000000*3.484^2))))))</f>
        <v>959.57536357934885</v>
      </c>
    </row>
    <row r="3109" spans="1:9" x14ac:dyDescent="0.25">
      <c r="A3109" s="3">
        <f>'Данные с датчиков 1'!A3109</f>
        <v>310.3</v>
      </c>
      <c r="B3109" s="3">
        <f>LN((56.48+'Данные с датчиков 1'!B3109)/(56.48))</f>
        <v>0.16813095886434942</v>
      </c>
      <c r="C3109" s="3">
        <f>'Данные с датчиков 1'!C3109/((PI()*3.5^2)*(1-((0.3*$B$397)-0.5*(B3109-('Данные с датчиков 1'!C3109/(PI()*202*1000000000*3.5^2))))))</f>
        <v>930.1383794678751</v>
      </c>
      <c r="D3109" s="3">
        <f>'Данные с датчиков 1'!D3109</f>
        <v>310.3</v>
      </c>
      <c r="E3109" s="3">
        <f>LN((56.48+'Данные с датчиков 1'!E3109)/(56.48))</f>
        <v>0.16812467339635137</v>
      </c>
      <c r="F3109" s="3">
        <f>'Данные с датчиков 1'!F3109/((PI()*3.48^2)*(1-((0.3*$E$397)-0.5*(E3109-('Данные с датчиков 1'!F3109/(PI()*202*1000000000*3.48^2))))))</f>
        <v>985.79395669424923</v>
      </c>
      <c r="G3109" s="3">
        <f>'Данные с датчиков 1'!G3109</f>
        <v>310.3</v>
      </c>
      <c r="H3109" s="3">
        <f>LN((56.48+'Данные с датчиков 1'!H3109)/(56.48))</f>
        <v>0.16812766648127772</v>
      </c>
      <c r="I3109" s="3">
        <f>'Данные с датчиков 1'!I3109/((PI()*3.484^2)*(1-((0.3*$H$404)-0.5*(H3109-('Данные с датчиков 1'!I3109/(PI()*202*1000000000*3.484^2))))))</f>
        <v>959.36515743349867</v>
      </c>
    </row>
    <row r="3110" spans="1:9" x14ac:dyDescent="0.25">
      <c r="A3110" s="3">
        <f>'Данные с датчиков 1'!A3110</f>
        <v>310.39999999999998</v>
      </c>
      <c r="B3110" s="3">
        <f>LN((56.48+'Данные с датчиков 1'!B3110)/(56.48))</f>
        <v>0.16818049295582402</v>
      </c>
      <c r="C3110" s="3">
        <f>'Данные с датчиков 1'!C3110/((PI()*3.5^2)*(1-((0.3*$B$397)-0.5*(B3110-('Данные с датчиков 1'!C3110/(PI()*202*1000000000*3.5^2))))))</f>
        <v>930.00119548941598</v>
      </c>
      <c r="D3110" s="3">
        <f>'Данные с датчиков 1'!D3110</f>
        <v>310.39999999999998</v>
      </c>
      <c r="E3110" s="3">
        <f>LN((56.48+'Данные с датчиков 1'!E3110)/(56.48))</f>
        <v>0.16817720073583356</v>
      </c>
      <c r="F3110" s="3">
        <f>'Данные с датчиков 1'!F3110/((PI()*3.48^2)*(1-((0.3*$E$397)-0.5*(E3110-('Данные с датчиков 1'!F3110/(PI()*202*1000000000*3.48^2))))))</f>
        <v>985.84807602269268</v>
      </c>
      <c r="G3110" s="3">
        <f>'Данные с датчиков 1'!G3110</f>
        <v>310.39999999999998</v>
      </c>
      <c r="H3110" s="3">
        <f>LN((56.48+'Данные с датчиков 1'!H3110)/(56.48))</f>
        <v>0.16818004401737252</v>
      </c>
      <c r="I3110" s="3">
        <f>'Данные с датчиков 1'!I3110/((PI()*3.484^2)*(1-((0.3*$H$404)-0.5*(H3110-('Данные с датчиков 1'!I3110/(PI()*202*1000000000*3.484^2))))))</f>
        <v>959.38405657245698</v>
      </c>
    </row>
    <row r="3111" spans="1:9" x14ac:dyDescent="0.25">
      <c r="A3111" s="3">
        <f>'Данные с датчиков 1'!A3111</f>
        <v>310.5</v>
      </c>
      <c r="B3111" s="3">
        <f>LN((56.48+'Данные с датчиков 1'!B3111)/(56.48))</f>
        <v>0.16823017423248746</v>
      </c>
      <c r="C3111" s="3">
        <f>'Данные с датчиков 1'!C3111/((PI()*3.5^2)*(1-((0.3*$B$397)-0.5*(B3111-('Данные с датчиков 1'!C3111/(PI()*202*1000000000*3.5^2))))))</f>
        <v>929.83719586442146</v>
      </c>
      <c r="D3111" s="3">
        <f>'Данные с датчиков 1'!D3111</f>
        <v>310.5</v>
      </c>
      <c r="E3111" s="3">
        <f>LN((56.48+'Данные с датчиков 1'!E3111)/(56.48))</f>
        <v>0.16822553542257229</v>
      </c>
      <c r="F3111" s="3">
        <f>'Данные с датчиков 1'!F3111/((PI()*3.48^2)*(1-((0.3*$E$397)-0.5*(E3111-('Данные с датчиков 1'!F3111/(PI()*202*1000000000*3.48^2))))))</f>
        <v>985.64745104030919</v>
      </c>
      <c r="G3111" s="3">
        <f>'Данные с датчиков 1'!G3111</f>
        <v>310.5</v>
      </c>
      <c r="H3111" s="3">
        <f>LN((56.48+'Данные с датчиков 1'!H3111)/(56.48))</f>
        <v>0.16822822892772338</v>
      </c>
      <c r="I3111" s="3">
        <f>'Данные с датчиков 1'!I3111/((PI()*3.484^2)*(1-((0.3*$H$404)-0.5*(H3111-('Данные с датчиков 1'!I3111/(PI()*202*1000000000*3.484^2))))))</f>
        <v>959.19855396657863</v>
      </c>
    </row>
    <row r="3112" spans="1:9" x14ac:dyDescent="0.25">
      <c r="A3112" s="3">
        <f>'Данные с датчиков 1'!A3112</f>
        <v>310.60000000000002</v>
      </c>
      <c r="B3112" s="3">
        <f>LN((56.48+'Данные с датчиков 1'!B3112)/(56.48))</f>
        <v>0.16827895525314868</v>
      </c>
      <c r="C3112" s="3">
        <f>'Данные с датчиков 1'!C3112/((PI()*3.5^2)*(1-((0.3*$B$397)-0.5*(B3112-('Данные с датчиков 1'!C3112/(PI()*202*1000000000*3.5^2))))))</f>
        <v>929.69036276948657</v>
      </c>
      <c r="D3112" s="3">
        <f>'Данные с датчиков 1'!D3112</f>
        <v>310.60000000000002</v>
      </c>
      <c r="E3112" s="3">
        <f>LN((56.48+'Данные с датчиков 1'!E3112)/(56.48))</f>
        <v>0.16827865599033751</v>
      </c>
      <c r="F3112" s="3">
        <f>'Данные с датчиков 1'!F3112/((PI()*3.48^2)*(1-((0.3*$E$397)-0.5*(E3112-('Данные с датчиков 1'!F3112/(PI()*202*1000000000*3.48^2))))))</f>
        <v>985.68976814134669</v>
      </c>
      <c r="G3112" s="3">
        <f>'Данные с датчиков 1'!G3112</f>
        <v>310.60000000000002</v>
      </c>
      <c r="H3112" s="3">
        <f>LN((56.48+'Данные с датчиков 1'!H3112)/(56.48))</f>
        <v>0.16827551372541555</v>
      </c>
      <c r="I3112" s="3">
        <f>'Данные с датчиков 1'!I3112/((PI()*3.484^2)*(1-((0.3*$H$404)-0.5*(H3112-('Данные с датчиков 1'!I3112/(PI()*202*1000000000*3.484^2))))))</f>
        <v>958.95383501413903</v>
      </c>
    </row>
    <row r="3113" spans="1:9" x14ac:dyDescent="0.25">
      <c r="A3113" s="3">
        <f>'Данные с датчиков 1'!A3113</f>
        <v>310.7</v>
      </c>
      <c r="B3113" s="3">
        <f>LN((56.48+'Данные с датчиков 1'!B3113)/(56.48))</f>
        <v>0.16832638727667121</v>
      </c>
      <c r="C3113" s="3">
        <f>'Данные с датчиков 1'!C3113/((PI()*3.5^2)*(1-((0.3*$B$397)-0.5*(B3113-('Данные с датчиков 1'!C3113/(PI()*202*1000000000*3.5^2))))))</f>
        <v>929.42606585538783</v>
      </c>
      <c r="D3113" s="3">
        <f>'Данные с датчиков 1'!D3113</f>
        <v>310.7</v>
      </c>
      <c r="E3113" s="3">
        <f>LN((56.48+'Данные с датчиков 1'!E3113)/(56.48))</f>
        <v>0.16832638727667121</v>
      </c>
      <c r="F3113" s="3">
        <f>'Данные с датчиков 1'!F3113/((PI()*3.48^2)*(1-((0.3*$E$397)-0.5*(E3113-('Данные с датчиков 1'!F3113/(PI()*202*1000000000*3.48^2))))))</f>
        <v>985.45655314220153</v>
      </c>
      <c r="G3113" s="3">
        <f>'Данные с датчиков 1'!G3113</f>
        <v>310.7</v>
      </c>
      <c r="H3113" s="3">
        <f>LN((56.48+'Данные с датчиков 1'!H3113)/(56.48))</f>
        <v>0.16833027750053844</v>
      </c>
      <c r="I3113" s="3">
        <f>'Данные с датчиков 1'!I3113/((PI()*3.484^2)*(1-((0.3*$H$404)-0.5*(H3113-('Данные с датчиков 1'!I3113/(PI()*202*1000000000*3.484^2))))))</f>
        <v>959.10985213142203</v>
      </c>
    </row>
    <row r="3114" spans="1:9" x14ac:dyDescent="0.25">
      <c r="A3114" s="3">
        <f>'Данные с датчиков 1'!A3114</f>
        <v>310.8</v>
      </c>
      <c r="B3114" s="3">
        <f>LN((56.48+'Данные с датчиков 1'!B3114)/(56.48))</f>
        <v>0.16838040018517078</v>
      </c>
      <c r="C3114" s="3">
        <f>'Данные с датчиков 1'!C3114/((PI()*3.5^2)*(1-((0.3*$B$397)-0.5*(B3114-('Данные с датчиков 1'!C3114/(PI()*202*1000000000*3.5^2))))))</f>
        <v>929.48953831251038</v>
      </c>
      <c r="D3114" s="3">
        <f>'Данные с датчиков 1'!D3114</f>
        <v>310.8</v>
      </c>
      <c r="E3114" s="3">
        <f>LN((56.48+'Данные с датчиков 1'!E3114)/(56.48))</f>
        <v>0.16837456513617105</v>
      </c>
      <c r="F3114" s="3">
        <f>'Данные с датчиков 1'!F3114/((PI()*3.48^2)*(1-((0.3*$E$397)-0.5*(E3114-('Данные с датчиков 1'!F3114/(PI()*202*1000000000*3.48^2))))))</f>
        <v>985.23705798572394</v>
      </c>
      <c r="G3114" s="3">
        <f>'Данные с датчиков 1'!G3114</f>
        <v>310.8</v>
      </c>
      <c r="H3114" s="3">
        <f>LN((56.48+'Данные с датчиков 1'!H3114)/(56.48))</f>
        <v>0.16837336819883453</v>
      </c>
      <c r="I3114" s="3">
        <f>'Данные с датчиков 1'!I3114/((PI()*3.484^2)*(1-((0.3*$H$404)-0.5*(H3114-('Данные с датчиков 1'!I3114/(PI()*202*1000000000*3.484^2))))))</f>
        <v>958.66009347518934</v>
      </c>
    </row>
    <row r="3115" spans="1:9" x14ac:dyDescent="0.25">
      <c r="A3115" s="3">
        <f>'Данные с датчиков 1'!A3115</f>
        <v>310.89999999999998</v>
      </c>
      <c r="B3115" s="3">
        <f>LN((56.48+'Данные с датчиков 1'!B3115)/(56.48))</f>
        <v>0.16842618169576221</v>
      </c>
      <c r="C3115" s="3">
        <f>'Данные с датчиков 1'!C3115/((PI()*3.5^2)*(1-((0.3*$B$397)-0.5*(B3115-('Данные с датчиков 1'!C3115/(PI()*202*1000000000*3.5^2))))))</f>
        <v>929.16143505863931</v>
      </c>
      <c r="D3115" s="3">
        <f>'Данные с датчиков 1'!D3115</f>
        <v>310.89999999999998</v>
      </c>
      <c r="E3115" s="3">
        <f>LN((56.48+'Данные с датчиков 1'!E3115)/(56.48))</f>
        <v>0.16842827622453907</v>
      </c>
      <c r="F3115" s="3">
        <f>'Данные с датчиков 1'!F3115/((PI()*3.48^2)*(1-((0.3*$E$397)-0.5*(E3115-('Данные с датчиков 1'!F3115/(PI()*202*1000000000*3.48^2))))))</f>
        <v>985.32094771203572</v>
      </c>
      <c r="G3115" s="3">
        <f>'Данные с датчиков 1'!G3115</f>
        <v>310.89999999999998</v>
      </c>
      <c r="H3115" s="3">
        <f>LN((56.48+'Данные с датчиков 1'!H3115)/(56.48))</f>
        <v>0.1684291738783858</v>
      </c>
      <c r="I3115" s="3">
        <f>'Данные с датчиков 1'!I3115/((PI()*3.484^2)*(1-((0.3*$H$404)-0.5*(H3115-('Данные с датчиков 1'!I3115/(PI()*202*1000000000*3.484^2))))))</f>
        <v>958.87726497816539</v>
      </c>
    </row>
    <row r="3116" spans="1:9" x14ac:dyDescent="0.25">
      <c r="A3116" s="3">
        <f>'Данные с датчиков 1'!A3116</f>
        <v>311</v>
      </c>
      <c r="B3116" s="3">
        <f>LN((56.48+'Данные с датчиков 1'!B3116)/(56.48))</f>
        <v>0.16847929160643568</v>
      </c>
      <c r="C3116" s="3">
        <f>'Данные с датчиков 1'!C3116/((PI()*3.5^2)*(1-((0.3*$B$397)-0.5*(B3116-('Данные с датчиков 1'!C3116/(PI()*202*1000000000*3.5^2))))))</f>
        <v>929.18196442395026</v>
      </c>
      <c r="D3116" s="3">
        <f>'Данные с датчиков 1'!D3116</f>
        <v>311</v>
      </c>
      <c r="E3116" s="3">
        <f>LN((56.48+'Данные с датчиков 1'!E3116)/(56.48))</f>
        <v>0.16847181150798562</v>
      </c>
      <c r="F3116" s="3">
        <f>'Данные с датчиков 1'!F3116/((PI()*3.48^2)*(1-((0.3*$E$397)-0.5*(E3116-('Данные с датчиков 1'!F3116/(PI()*202*1000000000*3.48^2))))))</f>
        <v>984.8750698475726</v>
      </c>
      <c r="G3116" s="3">
        <f>'Данные с датчиков 1'!G3116</f>
        <v>311</v>
      </c>
      <c r="H3116" s="3">
        <f>LN((56.48+'Данные с датчиков 1'!H3116)/(56.48))</f>
        <v>0.16847764598957726</v>
      </c>
      <c r="I3116" s="3">
        <f>'Данные с датчиков 1'!I3116/((PI()*3.484^2)*(1-((0.3*$H$404)-0.5*(H3116-('Данные с датчиков 1'!I3116/(PI()*202*1000000000*3.484^2))))))</f>
        <v>958.70773719947067</v>
      </c>
    </row>
    <row r="3117" spans="1:9" x14ac:dyDescent="0.25">
      <c r="A3117" s="3">
        <f>'Данные с датчиков 1'!A3117</f>
        <v>311.10000000000002</v>
      </c>
      <c r="B3117" s="3">
        <f>LN((56.48+'Данные с датчиков 1'!B3117)/(56.48))</f>
        <v>0.16852865885298307</v>
      </c>
      <c r="C3117" s="3">
        <f>'Данные с датчиков 1'!C3117/((PI()*3.5^2)*(1-((0.3*$B$397)-0.5*(B3117-('Данные с датчиков 1'!C3117/(PI()*202*1000000000*3.5^2))))))</f>
        <v>929.0434832808578</v>
      </c>
      <c r="D3117" s="3">
        <f>'Данные с датчиков 1'!D3117</f>
        <v>311.10000000000002</v>
      </c>
      <c r="E3117" s="3">
        <f>LN((56.48+'Данные с датчиков 1'!E3117)/(56.48))</f>
        <v>0.16852686372308076</v>
      </c>
      <c r="F3117" s="3">
        <f>'Данные с датчиков 1'!F3117/((PI()*3.48^2)*(1-((0.3*$E$397)-0.5*(E3117-('Данные с датчиков 1'!F3117/(PI()*202*1000000000*3.48^2))))))</f>
        <v>985.04049443569545</v>
      </c>
      <c r="G3117" s="3">
        <f>'Данные с датчиков 1'!G3117</f>
        <v>311.10000000000002</v>
      </c>
      <c r="H3117" s="3">
        <f>LN((56.48+'Данные с датчиков 1'!H3117)/(56.48))</f>
        <v>0.16852656453445039</v>
      </c>
      <c r="I3117" s="3">
        <f>'Данные с датчиков 1'!I3117/((PI()*3.484^2)*(1-((0.3*$H$404)-0.5*(H3117-('Данные с датчиков 1'!I3117/(PI()*202*1000000000*3.484^2))))))</f>
        <v>958.54610039978786</v>
      </c>
    </row>
    <row r="3118" spans="1:9" x14ac:dyDescent="0.25">
      <c r="A3118" s="3">
        <f>'Данные с датчиков 1'!A3118</f>
        <v>311.2</v>
      </c>
      <c r="B3118" s="3">
        <f>LN((56.48+'Данные с датчиков 1'!B3118)/(56.48))</f>
        <v>0.16857802366252556</v>
      </c>
      <c r="C3118" s="3">
        <f>'Данные с датчиков 1'!C3118/((PI()*3.5^2)*(1-((0.3*$B$397)-0.5*(B3118-('Данные с датчиков 1'!C3118/(PI()*202*1000000000*3.5^2))))))</f>
        <v>928.86591476998638</v>
      </c>
      <c r="D3118" s="3">
        <f>'Данные с датчиков 1'!D3118</f>
        <v>311.2</v>
      </c>
      <c r="E3118" s="3">
        <f>LN((56.48+'Данные с датчиков 1'!E3118)/(56.48))</f>
        <v>0.16857488233815682</v>
      </c>
      <c r="F3118" s="3">
        <f>'Данные с датчиков 1'!F3118/((PI()*3.48^2)*(1-((0.3*$E$397)-0.5*(E3118-('Данные с датчиков 1'!F3118/(PI()*202*1000000000*3.48^2))))))</f>
        <v>984.83939762772877</v>
      </c>
      <c r="G3118" s="3">
        <f>'Данные с датчиков 1'!G3118</f>
        <v>311.2</v>
      </c>
      <c r="H3118" s="3">
        <f>LN((56.48+'Данные с датчиков 1'!H3118)/(56.48))</f>
        <v>0.16857907076845582</v>
      </c>
      <c r="I3118" s="3">
        <f>'Данные с датчиков 1'!I3118/((PI()*3.484^2)*(1-((0.3*$H$404)-0.5*(H3118-('Данные с датчиков 1'!I3118/(PI()*202*1000000000*3.484^2))))))</f>
        <v>958.59861817850299</v>
      </c>
    </row>
    <row r="3119" spans="1:9" x14ac:dyDescent="0.25">
      <c r="A3119" s="3">
        <f>'Данные с датчиков 1'!A3119</f>
        <v>311.3</v>
      </c>
      <c r="B3119" s="3">
        <f>LN((56.48+'Данные с датчиков 1'!B3119)/(56.48))</f>
        <v>0.16862962972162696</v>
      </c>
      <c r="C3119" s="3">
        <f>'Данные с датчиков 1'!C3119/((PI()*3.5^2)*(1-((0.3*$B$397)-0.5*(B3119-('Данные с датчиков 1'!C3119/(PI()*202*1000000000*3.5^2))))))</f>
        <v>928.82351128459629</v>
      </c>
      <c r="D3119" s="3">
        <f>'Данные с датчиков 1'!D3119</f>
        <v>311.3</v>
      </c>
      <c r="E3119" s="3">
        <f>LN((56.48+'Данные с датчиков 1'!E3119)/(56.48))</f>
        <v>0.16862589024162569</v>
      </c>
      <c r="F3119" s="3">
        <f>'Данные с датчиков 1'!F3119/((PI()*3.48^2)*(1-((0.3*$E$397)-0.5*(E3119-('Данные с датчиков 1'!F3119/(PI()*202*1000000000*3.48^2))))))</f>
        <v>984.77482672862209</v>
      </c>
      <c r="G3119" s="3">
        <f>'Данные с датчиков 1'!G3119</f>
        <v>311.3</v>
      </c>
      <c r="H3119" s="3">
        <f>LN((56.48+'Данные с датчиков 1'!H3119)/(56.48))</f>
        <v>0.16862514234394721</v>
      </c>
      <c r="I3119" s="3">
        <f>'Данные с датчиков 1'!I3119/((PI()*3.484^2)*(1-((0.3*$H$404)-0.5*(H3119-('Данные с датчиков 1'!I3119/(PI()*202*1000000000*3.484^2))))))</f>
        <v>958.2858436105372</v>
      </c>
    </row>
    <row r="3120" spans="1:9" x14ac:dyDescent="0.25">
      <c r="A3120" s="3">
        <f>'Данные с датчиков 1'!A3120</f>
        <v>311.39999999999998</v>
      </c>
      <c r="B3120" s="3">
        <f>LN((56.48+'Данные с датчиков 1'!B3120)/(56.48))</f>
        <v>0.16867405367422181</v>
      </c>
      <c r="C3120" s="3">
        <f>'Данные с датчиков 1'!C3120/((PI()*3.5^2)*(1-((0.3*$B$397)-0.5*(B3120-('Данные с датчиков 1'!C3120/(PI()*202*1000000000*3.5^2))))))</f>
        <v>928.4039164231923</v>
      </c>
      <c r="D3120" s="3">
        <f>'Данные с датчиков 1'!D3120</f>
        <v>311.39999999999998</v>
      </c>
      <c r="E3120" s="3">
        <f>LN((56.48+'Данные с датчиков 1'!E3120)/(56.48))</f>
        <v>0.16867704511526022</v>
      </c>
      <c r="F3120" s="3">
        <f>'Данные с датчиков 1'!F3120/((PI()*3.48^2)*(1-((0.3*$E$397)-0.5*(E3120-('Данные с датчиков 1'!F3120/(PI()*202*1000000000*3.48^2))))))</f>
        <v>984.75364206976258</v>
      </c>
      <c r="G3120" s="3">
        <f>'Данные с датчиков 1'!G3120</f>
        <v>311.39999999999998</v>
      </c>
      <c r="H3120" s="3">
        <f>LN((56.48+'Данные с датчиков 1'!H3120)/(56.48))</f>
        <v>0.16867898954713656</v>
      </c>
      <c r="I3120" s="3">
        <f>'Данные с датчиков 1'!I3120/((PI()*3.484^2)*(1-((0.3*$H$404)-0.5*(H3120-('Данные с датчиков 1'!I3120/(PI()*202*1000000000*3.484^2))))))</f>
        <v>958.39709782832654</v>
      </c>
    </row>
    <row r="3121" spans="1:9" x14ac:dyDescent="0.25">
      <c r="A3121" s="3">
        <f>'Данные с датчиков 1'!A3121</f>
        <v>311.5</v>
      </c>
      <c r="B3121" s="3">
        <f>LN((56.48+'Данные с датчиков 1'!B3121)/(56.48))</f>
        <v>0.16873059039618385</v>
      </c>
      <c r="C3121" s="3">
        <f>'Данные с датчиков 1'!C3121/((PI()*3.5^2)*(1-((0.3*$B$397)-0.5*(B3121-('Данные с датчиков 1'!C3121/(PI()*202*1000000000*3.5^2))))))</f>
        <v>928.59150665988636</v>
      </c>
      <c r="D3121" s="3">
        <f>'Данные с датчиков 1'!D3121</f>
        <v>311.5</v>
      </c>
      <c r="E3121" s="3">
        <f>LN((56.48+'Данные с датчиков 1'!E3121)/(56.48))</f>
        <v>0.16872415913126249</v>
      </c>
      <c r="F3121" s="3">
        <f>'Данные с датчиков 1'!F3121/((PI()*3.48^2)*(1-((0.3*$E$397)-0.5*(E3121-('Данные с датчиков 1'!F3121/(PI()*202*1000000000*3.48^2))))))</f>
        <v>984.47484570257768</v>
      </c>
      <c r="G3121" s="3">
        <f>'Данные с датчиков 1'!G3121</f>
        <v>311.5</v>
      </c>
      <c r="H3121" s="3">
        <f>LN((56.48+'Данные с датчиков 1'!H3121)/(56.48))</f>
        <v>0.16872520608418434</v>
      </c>
      <c r="I3121" s="3">
        <f>'Данные с датчиков 1'!I3121/((PI()*3.484^2)*(1-((0.3*$H$404)-0.5*(H3121-('Данные с датчиков 1'!I3121/(PI()*202*1000000000*3.484^2))))))</f>
        <v>958.10738095212309</v>
      </c>
    </row>
    <row r="3122" spans="1:9" x14ac:dyDescent="0.25">
      <c r="A3122" s="3">
        <f>'Данные с датчиков 1'!A3122</f>
        <v>311.60000000000002</v>
      </c>
      <c r="B3122" s="3">
        <f>LN((56.48+'Данные с датчиков 1'!B3122)/(56.48))</f>
        <v>0.16877456119240342</v>
      </c>
      <c r="C3122" s="3">
        <f>'Данные с датчиков 1'!C3122/((PI()*3.5^2)*(1-((0.3*$B$397)-0.5*(B3122-('Данные с датчиков 1'!C3122/(PI()*202*1000000000*3.5^2))))))</f>
        <v>928.16148735605589</v>
      </c>
      <c r="D3122" s="3">
        <f>'Данные с датчиков 1'!D3122</f>
        <v>311.60000000000002</v>
      </c>
      <c r="E3122" s="3">
        <f>LN((56.48+'Данные с датчиков 1'!E3122)/(56.48))</f>
        <v>0.16877650543467565</v>
      </c>
      <c r="F3122" s="3">
        <f>'Данные с датчиков 1'!F3122/((PI()*3.48^2)*(1-((0.3*$E$397)-0.5*(E3122-('Данные с датчиков 1'!F3122/(PI()*202*1000000000*3.48^2))))))</f>
        <v>984.50219537642579</v>
      </c>
      <c r="G3122" s="3">
        <f>'Данные с датчиков 1'!G3122</f>
        <v>311.60000000000002</v>
      </c>
      <c r="H3122" s="3">
        <f>LN((56.48+'Данные с датчиков 1'!H3122)/(56.48))</f>
        <v>0.16877934701273573</v>
      </c>
      <c r="I3122" s="3">
        <f>'Данные с датчиков 1'!I3122/((PI()*3.484^2)*(1-((0.3*$H$404)-0.5*(H3122-('Данные с датчиков 1'!I3122/(PI()*202*1000000000*3.484^2))))))</f>
        <v>958.21698266814474</v>
      </c>
    </row>
    <row r="3123" spans="1:9" x14ac:dyDescent="0.25">
      <c r="A3123" s="3">
        <f>'Данные с датчиков 1'!A3123</f>
        <v>311.7</v>
      </c>
      <c r="B3123" s="3">
        <f>LN((56.48+'Данные с датчиков 1'!B3123)/(56.48))</f>
        <v>0.16882929764536928</v>
      </c>
      <c r="C3123" s="3">
        <f>'Данные с датчиков 1'!C3123/((PI()*3.5^2)*(1-((0.3*$B$397)-0.5*(B3123-('Данные с датчиков 1'!C3123/(PI()*202*1000000000*3.5^2))))))</f>
        <v>928.24256361028415</v>
      </c>
      <c r="D3123" s="3">
        <f>'Данные с датчиков 1'!D3123</f>
        <v>311.7</v>
      </c>
      <c r="E3123" s="3">
        <f>LN((56.48+'Данные с датчиков 1'!E3123)/(56.48))</f>
        <v>0.1688231661152241</v>
      </c>
      <c r="F3123" s="3">
        <f>'Данные с датчиков 1'!F3123/((PI()*3.48^2)*(1-((0.3*$E$397)-0.5*(E3123-('Данные с датчиков 1'!F3123/(PI()*202*1000000000*3.48^2))))))</f>
        <v>984.21228618485941</v>
      </c>
      <c r="G3123" s="3">
        <f>'Данные с датчиков 1'!G3123</f>
        <v>311.7</v>
      </c>
      <c r="H3123" s="3">
        <f>LN((56.48+'Данные с датчиков 1'!H3123)/(56.48))</f>
        <v>0.1688279517029482</v>
      </c>
      <c r="I3123" s="3">
        <f>'Данные с датчиков 1'!I3123/((PI()*3.484^2)*(1-((0.3*$H$404)-0.5*(H3123-('Данные с датчиков 1'!I3123/(PI()*202*1000000000*3.484^2))))))</f>
        <v>958.04563195264961</v>
      </c>
    </row>
    <row r="3124" spans="1:9" x14ac:dyDescent="0.25">
      <c r="A3124" s="3">
        <f>'Данные с датчиков 1'!A3124</f>
        <v>311.8</v>
      </c>
      <c r="B3124" s="3">
        <f>LN((56.48+'Данные с датчиков 1'!B3124)/(56.48))</f>
        <v>0.16887969440772446</v>
      </c>
      <c r="C3124" s="3">
        <f>'Данные с датчиков 1'!C3124/((PI()*3.5^2)*(1-((0.3*$B$397)-0.5*(B3124-('Данные с датчиков 1'!C3124/(PI()*202*1000000000*3.5^2))))))</f>
        <v>928.1242171388991</v>
      </c>
      <c r="D3124" s="3">
        <f>'Данные с датчиков 1'!D3124</f>
        <v>311.8</v>
      </c>
      <c r="E3124" s="3">
        <f>LN((56.48+'Данные с датчиков 1'!E3124)/(56.48))</f>
        <v>0.16887745128239876</v>
      </c>
      <c r="F3124" s="3">
        <f>'Данные с датчиков 1'!F3124/((PI()*3.48^2)*(1-((0.3*$E$397)-0.5*(E3124-('Данные с датчиков 1'!F3124/(PI()*202*1000000000*3.48^2))))))</f>
        <v>984.3178356924019</v>
      </c>
      <c r="G3124" s="3">
        <f>'Данные с датчиков 1'!G3124</f>
        <v>311.8</v>
      </c>
      <c r="H3124" s="3">
        <f>LN((56.48+'Данные с датчиков 1'!H3124)/(56.48))</f>
        <v>0.16887475952536643</v>
      </c>
      <c r="I3124" s="3">
        <f>'Данные с датчиков 1'!I3124/((PI()*3.484^2)*(1-((0.3*$H$404)-0.5*(H3124-('Данные с датчиков 1'!I3124/(PI()*202*1000000000*3.484^2))))))</f>
        <v>957.76946505098852</v>
      </c>
    </row>
    <row r="3125" spans="1:9" x14ac:dyDescent="0.25">
      <c r="A3125" s="3">
        <f>'Данные с датчиков 1'!A3125</f>
        <v>311.89999999999998</v>
      </c>
      <c r="B3125" s="3">
        <f>LN((56.48+'Данные с датчиков 1'!B3125)/(56.48))</f>
        <v>0.16892590167003388</v>
      </c>
      <c r="C3125" s="3">
        <f>'Данные с датчиков 1'!C3125/((PI()*3.5^2)*(1-((0.3*$B$397)-0.5*(B3125-('Данные с датчиков 1'!C3125/(PI()*202*1000000000*3.5^2))))))</f>
        <v>927.77823352758605</v>
      </c>
      <c r="D3125" s="3">
        <f>'Данные с датчиков 1'!D3125</f>
        <v>311.89999999999998</v>
      </c>
      <c r="E3125" s="3">
        <f>LN((56.48+'Данные с датчиков 1'!E3125)/(56.48))</f>
        <v>0.16892545306610041</v>
      </c>
      <c r="F3125" s="3">
        <f>'Данные с датчиков 1'!F3125/((PI()*3.48^2)*(1-((0.3*$E$397)-0.5*(E3125-('Данные с датчиков 1'!F3125/(PI()*202*1000000000*3.48^2))))))</f>
        <v>984.10917335108331</v>
      </c>
      <c r="G3125" s="3">
        <f>'Данные с датчиков 1'!G3125</f>
        <v>311.89999999999998</v>
      </c>
      <c r="H3125" s="3">
        <f>LN((56.48+'Данные с датчиков 1'!H3125)/(56.48))</f>
        <v>0.16892814468668185</v>
      </c>
      <c r="I3125" s="3">
        <f>'Данные с датчиков 1'!I3125/((PI()*3.484^2)*(1-((0.3*$H$404)-0.5*(H3125-('Данные с датчиков 1'!I3125/(PI()*202*1000000000*3.484^2))))))</f>
        <v>957.84584470637708</v>
      </c>
    </row>
    <row r="3126" spans="1:9" x14ac:dyDescent="0.25">
      <c r="A3126" s="3">
        <f>'Данные с датчиков 1'!A3126</f>
        <v>312</v>
      </c>
      <c r="B3126" s="3">
        <f>LN((56.48+'Данные с датчиков 1'!B3126)/(56.48))</f>
        <v>0.16897943362787787</v>
      </c>
      <c r="C3126" s="3">
        <f>'Данные с датчиков 1'!C3126/((PI()*3.5^2)*(1-((0.3*$B$397)-0.5*(B3126-('Данные с датчиков 1'!C3126/(PI()*202*1000000000*3.5^2))))))</f>
        <v>927.82733781716036</v>
      </c>
      <c r="D3126" s="3">
        <f>'Данные с датчиков 1'!D3126</f>
        <v>312</v>
      </c>
      <c r="E3126" s="3">
        <f>LN((56.48+'Данные с датчиков 1'!E3126)/(56.48))</f>
        <v>0.16897375160069786</v>
      </c>
      <c r="F3126" s="3">
        <f>'Данные с датчиков 1'!F3126/((PI()*3.48^2)*(1-((0.3*$E$397)-0.5*(E3126-('Данные с датчиков 1'!F3126/(PI()*202*1000000000*3.48^2))))))</f>
        <v>983.89314394846554</v>
      </c>
      <c r="G3126" s="3">
        <f>'Данные с датчиков 1'!G3126</f>
        <v>312</v>
      </c>
      <c r="H3126" s="3">
        <f>LN((56.48+'Данные с датчиков 1'!H3126)/(56.48))</f>
        <v>0.16897255538033562</v>
      </c>
      <c r="I3126" s="3">
        <f>'Данные с датчиков 1'!I3126/((PI()*3.484^2)*(1-((0.3*$H$404)-0.5*(H3126-('Данные с датчиков 1'!I3126/(PI()*202*1000000000*3.484^2))))))</f>
        <v>957.45525572763734</v>
      </c>
    </row>
    <row r="3127" spans="1:9" x14ac:dyDescent="0.25">
      <c r="A3127" s="3">
        <f>'Данные с датчиков 1'!A3127</f>
        <v>312.10000000000002</v>
      </c>
      <c r="B3127" s="3">
        <f>LN((56.48+'Данные с датчиков 1'!B3127)/(56.48))</f>
        <v>0.16902399156381806</v>
      </c>
      <c r="C3127" s="3">
        <f>'Данные с датчиков 1'!C3127/((PI()*3.5^2)*(1-((0.3*$B$397)-0.5*(B3127-('Данные с датчиков 1'!C3127/(PI()*202*1000000000*3.5^2))))))</f>
        <v>927.42472721507693</v>
      </c>
      <c r="D3127" s="3">
        <f>'Данные с датчиков 1'!D3127</f>
        <v>312.10000000000002</v>
      </c>
      <c r="E3127" s="3">
        <f>LN((56.48+'Данные с датчиков 1'!E3127)/(56.48))</f>
        <v>0.16902593532119817</v>
      </c>
      <c r="F3127" s="3">
        <f>'Данные с датчиков 1'!F3127/((PI()*3.48^2)*(1-((0.3*$E$397)-0.5*(E3127-('Данные с датчиков 1'!F3127/(PI()*202*1000000000*3.48^2))))))</f>
        <v>983.8965704016623</v>
      </c>
      <c r="G3127" s="3">
        <f>'Данные с датчиков 1'!G3127</f>
        <v>312.10000000000002</v>
      </c>
      <c r="H3127" s="3">
        <f>LN((56.48+'Данные с датчиков 1'!H3127)/(56.48))</f>
        <v>0.16902787907480027</v>
      </c>
      <c r="I3127" s="3">
        <f>'Данные с датчиков 1'!I3127/((PI()*3.484^2)*(1-((0.3*$H$404)-0.5*(H3127-('Данные с датчиков 1'!I3127/(PI()*202*1000000000*3.484^2))))))</f>
        <v>957.600744746332</v>
      </c>
    </row>
    <row r="3128" spans="1:9" x14ac:dyDescent="0.25">
      <c r="A3128" s="3">
        <f>'Данные с датчиков 1'!A3128</f>
        <v>312.2</v>
      </c>
      <c r="B3128" s="3">
        <f>LN((56.48+'Данные с датчиков 1'!B3128)/(56.48))</f>
        <v>0.16907901338940526</v>
      </c>
      <c r="C3128" s="3">
        <f>'Данные с датчиков 1'!C3128/((PI()*3.5^2)*(1-((0.3*$B$397)-0.5*(B3128-('Данные с датчиков 1'!C3128/(PI()*202*1000000000*3.5^2))))))</f>
        <v>927.53771238899753</v>
      </c>
      <c r="D3128" s="3">
        <f>'Данные с датчиков 1'!D3128</f>
        <v>312.2</v>
      </c>
      <c r="E3128" s="3">
        <f>LN((56.48+'Данные с датчиков 1'!E3128)/(56.48))</f>
        <v>0.16907064069819347</v>
      </c>
      <c r="F3128" s="3">
        <f>'Данные с датчиков 1'!F3128/((PI()*3.48^2)*(1-((0.3*$E$397)-0.5*(E3128-('Данные с датчиков 1'!F3128/(PI()*202*1000000000*3.48^2))))))</f>
        <v>983.51890471904119</v>
      </c>
      <c r="G3128" s="3">
        <f>'Данные с датчиков 1'!G3128</f>
        <v>312.2</v>
      </c>
      <c r="H3128" s="3">
        <f>LN((56.48+'Данные с датчиков 1'!H3128)/(56.48))</f>
        <v>0.16907288339021326</v>
      </c>
      <c r="I3128" s="3">
        <f>'Данные с датчиков 1'!I3128/((PI()*3.484^2)*(1-((0.3*$H$404)-0.5*(H3128-('Данные с датчиков 1'!I3128/(PI()*202*1000000000*3.484^2))))))</f>
        <v>957.27427149405821</v>
      </c>
    </row>
    <row r="3129" spans="1:9" x14ac:dyDescent="0.25">
      <c r="A3129" s="3">
        <f>'Данные с датчиков 1'!A3129</f>
        <v>312.3</v>
      </c>
      <c r="B3129" s="3">
        <f>LN((56.48+'Данные с датчиков 1'!B3129)/(56.48))</f>
        <v>0.16912506193803931</v>
      </c>
      <c r="C3129" s="3">
        <f>'Данные с датчиков 1'!C3129/((PI()*3.5^2)*(1-((0.3*$B$397)-0.5*(B3129-('Данные с датчиков 1'!C3129/(PI()*202*1000000000*3.5^2))))))</f>
        <v>927.23111524214744</v>
      </c>
      <c r="D3129" s="3">
        <f>'Данные с датчиков 1'!D3129</f>
        <v>312.3</v>
      </c>
      <c r="E3129" s="3">
        <f>LN((56.48+'Данные с датчиков 1'!E3129)/(56.48))</f>
        <v>0.16912625797598449</v>
      </c>
      <c r="F3129" s="3">
        <f>'Данные с датчиков 1'!F3129/((PI()*3.48^2)*(1-((0.3*$E$397)-0.5*(E3129-('Данные с датчиков 1'!F3129/(PI()*202*1000000000*3.48^2))))))</f>
        <v>983.67710580775849</v>
      </c>
      <c r="G3129" s="3">
        <f>'Данные с датчиков 1'!G3129</f>
        <v>312.3</v>
      </c>
      <c r="H3129" s="3">
        <f>LN((56.48+'Данные с датчиков 1'!H3129)/(56.48))</f>
        <v>0.16912790252582285</v>
      </c>
      <c r="I3129" s="3">
        <f>'Данные с датчиков 1'!I3129/((PI()*3.484^2)*(1-((0.3*$H$404)-0.5*(H3129-('Данные с датчиков 1'!I3129/(PI()*202*1000000000*3.484^2))))))</f>
        <v>957.41133847137246</v>
      </c>
    </row>
    <row r="3130" spans="1:9" x14ac:dyDescent="0.25">
      <c r="A3130" s="3">
        <f>'Данные с датчиков 1'!A3130</f>
        <v>312.39999999999998</v>
      </c>
      <c r="B3130" s="3">
        <f>LN((56.48+'Данные с датчиков 1'!B3130)/(56.48))</f>
        <v>0.16917753675742642</v>
      </c>
      <c r="C3130" s="3">
        <f>'Данные с датчиков 1'!C3130/((PI()*3.5^2)*(1-((0.3*$B$397)-0.5*(B3130-('Данные с датчиков 1'!C3130/(PI()*202*1000000000*3.5^2))))))</f>
        <v>927.20712970364866</v>
      </c>
      <c r="D3130" s="3">
        <f>'Данные с датчиков 1'!D3130</f>
        <v>312.39999999999998</v>
      </c>
      <c r="E3130" s="3">
        <f>LN((56.48+'Данные с датчиков 1'!E3130)/(56.48))</f>
        <v>0.16917065987235624</v>
      </c>
      <c r="F3130" s="3">
        <f>'Данные с датчиков 1'!F3130/((PI()*3.48^2)*(1-((0.3*$E$397)-0.5*(E3130-('Данные с датчиков 1'!F3130/(PI()*202*1000000000*3.48^2))))))</f>
        <v>983.30064863633856</v>
      </c>
      <c r="G3130" s="3">
        <f>'Данные с датчиков 1'!G3130</f>
        <v>312.39999999999998</v>
      </c>
      <c r="H3130" s="3">
        <f>LN((56.48+'Данные с датчиков 1'!H3130)/(56.48))</f>
        <v>0.16917484580803099</v>
      </c>
      <c r="I3130" s="3">
        <f>'Данные с датчиков 1'!I3130/((PI()*3.484^2)*(1-((0.3*$H$404)-0.5*(H3130-('Данные с датчиков 1'!I3130/(PI()*202*1000000000*3.484^2))))))</f>
        <v>957.1610189874126</v>
      </c>
    </row>
    <row r="3131" spans="1:9" x14ac:dyDescent="0.25">
      <c r="A3131" s="3">
        <f>'Данные с датчиков 1'!A3131</f>
        <v>312.5</v>
      </c>
      <c r="B3131" s="3">
        <f>LN((56.48+'Данные с датчиков 1'!B3131)/(56.48))</f>
        <v>0.16922701903601617</v>
      </c>
      <c r="C3131" s="3">
        <f>'Данные с датчиков 1'!C3131/((PI()*3.5^2)*(1-((0.3*$B$397)-0.5*(B3131-('Данные с датчиков 1'!C3131/(PI()*202*1000000000*3.5^2))))))</f>
        <v>927.04175482231938</v>
      </c>
      <c r="D3131" s="3">
        <f>'Данные с датчиков 1'!D3131</f>
        <v>312.5</v>
      </c>
      <c r="E3131" s="3">
        <f>LN((56.48+'Данные с датчиков 1'!E3131)/(56.48))</f>
        <v>0.16922686954641467</v>
      </c>
      <c r="F3131" s="3">
        <f>'Данные с датчиков 1'!F3131/((PI()*3.48^2)*(1-((0.3*$E$397)-0.5*(E3131-('Данные с датчиков 1'!F3131/(PI()*202*1000000000*3.48^2))))))</f>
        <v>983.4831550476847</v>
      </c>
      <c r="G3131" s="3">
        <f>'Данные с датчиков 1'!G3131</f>
        <v>312.5</v>
      </c>
      <c r="H3131" s="3">
        <f>LN((56.48+'Данные с датчиков 1'!H3131)/(56.48))</f>
        <v>0.16922417872976819</v>
      </c>
      <c r="I3131" s="3">
        <f>'Данные с датчиков 1'!I3131/((PI()*3.484^2)*(1-((0.3*$H$404)-0.5*(H3131-('Данные с датчиков 1'!I3131/(PI()*202*1000000000*3.484^2))))))</f>
        <v>957.04605243105459</v>
      </c>
    </row>
    <row r="3132" spans="1:9" x14ac:dyDescent="0.25">
      <c r="A3132" s="3">
        <f>'Данные с датчиков 1'!A3132</f>
        <v>312.60000000000002</v>
      </c>
      <c r="B3132" s="3">
        <f>LN((56.48+'Данные с датчиков 1'!B3132)/(56.48))</f>
        <v>0.16927485456074892</v>
      </c>
      <c r="C3132" s="3">
        <f>'Данные с датчиков 1'!C3132/((PI()*3.5^2)*(1-((0.3*$B$397)-0.5*(B3132-('Данные с датчиков 1'!C3132/(PI()*202*1000000000*3.5^2))))))</f>
        <v>926.77764699675311</v>
      </c>
      <c r="D3132" s="3">
        <f>'Данные с датчиков 1'!D3132</f>
        <v>312.60000000000002</v>
      </c>
      <c r="E3132" s="3">
        <f>LN((56.48+'Данные с датчиков 1'!E3132)/(56.48))</f>
        <v>0.16927276180440642</v>
      </c>
      <c r="F3132" s="3">
        <f>'Данные с датчиков 1'!F3132/((PI()*3.48^2)*(1-((0.3*$E$397)-0.5*(E3132-('Данные с датчиков 1'!F3132/(PI()*202*1000000000*3.48^2))))))</f>
        <v>983.16862567014948</v>
      </c>
      <c r="G3132" s="3">
        <f>'Данные с датчиков 1'!G3132</f>
        <v>312.60000000000002</v>
      </c>
      <c r="H3132" s="3">
        <f>LN((56.48+'Данные с датчиков 1'!H3132)/(56.48))</f>
        <v>0.16927485456074892</v>
      </c>
      <c r="I3132" s="3">
        <f>'Данные с датчиков 1'!I3132/((PI()*3.484^2)*(1-((0.3*$H$404)-0.5*(H3132-('Данные с датчиков 1'!I3132/(PI()*202*1000000000*3.484^2))))))</f>
        <v>956.99075811791715</v>
      </c>
    </row>
    <row r="3133" spans="1:9" x14ac:dyDescent="0.25">
      <c r="A3133" s="3">
        <f>'Данные с датчиков 1'!A3133</f>
        <v>312.7</v>
      </c>
      <c r="B3133" s="3">
        <f>LN((56.48+'Данные с датчиков 1'!B3133)/(56.48))</f>
        <v>0.16932747099517545</v>
      </c>
      <c r="C3133" s="3">
        <f>'Данные с датчиков 1'!C3133/((PI()*3.5^2)*(1-((0.3*$B$397)-0.5*(B3133-('Данные с датчиков 1'!C3133/(PI()*202*1000000000*3.5^2))))))</f>
        <v>926.77800393591906</v>
      </c>
      <c r="D3133" s="3">
        <f>'Данные с датчиков 1'!D3133</f>
        <v>312.7</v>
      </c>
      <c r="E3133" s="3">
        <f>LN((56.48+'Данные с датчиков 1'!E3133)/(56.48))</f>
        <v>0.16932313622312117</v>
      </c>
      <c r="F3133" s="3">
        <f>'Данные с датчиков 1'!F3133/((PI()*3.48^2)*(1-((0.3*$E$397)-0.5*(E3133-('Данные с датчиков 1'!F3133/(PI()*202*1000000000*3.48^2))))))</f>
        <v>983.09040118591145</v>
      </c>
      <c r="G3133" s="3">
        <f>'Данные с датчиков 1'!G3133</f>
        <v>312.7</v>
      </c>
      <c r="H3133" s="3">
        <f>LN((56.48+'Данные с датчиков 1'!H3133)/(56.48))</f>
        <v>0.1693210435678181</v>
      </c>
      <c r="I3133" s="3">
        <f>'Данные с датчиков 1'!I3133/((PI()*3.484^2)*(1-((0.3*$H$404)-0.5*(H3133-('Данные с датчиков 1'!I3133/(PI()*202*1000000000*3.484^2))))))</f>
        <v>956.7221697362163</v>
      </c>
    </row>
    <row r="3134" spans="1:9" x14ac:dyDescent="0.25">
      <c r="A3134" s="3">
        <f>'Данные с датчиков 1'!A3134</f>
        <v>312.8</v>
      </c>
      <c r="B3134" s="3">
        <f>LN((56.48+'Данные с датчиков 1'!B3134)/(56.48))</f>
        <v>0.16937335863667752</v>
      </c>
      <c r="C3134" s="3">
        <f>'Данные с датчиков 1'!C3134/((PI()*3.5^2)*(1-((0.3*$B$397)-0.5*(B3134-('Данные с датчиков 1'!C3134/(PI()*202*1000000000*3.5^2))))))</f>
        <v>926.44619573010402</v>
      </c>
      <c r="D3134" s="3">
        <f>'Данные с датчиков 1'!D3134</f>
        <v>312.8</v>
      </c>
      <c r="E3134" s="3">
        <f>LN((56.48+'Данные с датчиков 1'!E3134)/(56.48))</f>
        <v>0.16937305970120167</v>
      </c>
      <c r="F3134" s="3">
        <f>'Данные с датчиков 1'!F3134/((PI()*3.48^2)*(1-((0.3*$E$397)-0.5*(E3134-('Данные с датчиков 1'!F3134/(PI()*202*1000000000*3.48^2))))))</f>
        <v>982.96799669404072</v>
      </c>
      <c r="G3134" s="3">
        <f>'Данные с датчиков 1'!G3134</f>
        <v>312.8</v>
      </c>
      <c r="H3134" s="3">
        <f>LN((56.48+'Данные с датчиков 1'!H3134)/(56.48))</f>
        <v>0.16937694585541713</v>
      </c>
      <c r="I3134" s="3">
        <f>'Данные с датчиков 1'!I3134/((PI()*3.484^2)*(1-((0.3*$H$404)-0.5*(H3134-('Данные с датчиков 1'!I3134/(PI()*202*1000000000*3.484^2))))))</f>
        <v>956.91530117410628</v>
      </c>
    </row>
    <row r="3135" spans="1:9" x14ac:dyDescent="0.25">
      <c r="A3135" s="3">
        <f>'Данные с датчиков 1'!A3135</f>
        <v>312.89999999999998</v>
      </c>
      <c r="B3135" s="3">
        <f>LN((56.48+'Данные с датчиков 1'!B3135)/(56.48))</f>
        <v>0.1694264182680181</v>
      </c>
      <c r="C3135" s="3">
        <f>'Данные с датчиков 1'!C3135/((PI()*3.5^2)*(1-((0.3*$B$397)-0.5*(B3135-('Данные с датчиков 1'!C3135/(PI()*202*1000000000*3.5^2))))))</f>
        <v>926.43714163511186</v>
      </c>
      <c r="D3135" s="3">
        <f>'Данные с датчиков 1'!D3135</f>
        <v>312.89999999999998</v>
      </c>
      <c r="E3135" s="3">
        <f>LN((56.48+'Данные с датчиков 1'!E3135)/(56.48))</f>
        <v>0.16941894525084122</v>
      </c>
      <c r="F3135" s="3">
        <f>'Данные с датчиков 1'!F3135/((PI()*3.48^2)*(1-((0.3*$E$397)-0.5*(E3135-('Данные с датчиков 1'!F3135/(PI()*202*1000000000*3.48^2))))))</f>
        <v>982.65416935414987</v>
      </c>
      <c r="G3135" s="3">
        <f>'Данные с датчиков 1'!G3135</f>
        <v>312.89999999999998</v>
      </c>
      <c r="H3135" s="3">
        <f>LN((56.48+'Данные с датчиков 1'!H3135)/(56.48))</f>
        <v>0.16942238284567873</v>
      </c>
      <c r="I3135" s="3">
        <f>'Данные с датчиков 1'!I3135/((PI()*3.484^2)*(1-((0.3*$H$404)-0.5*(H3135-('Данные с датчиков 1'!I3135/(PI()*202*1000000000*3.484^2))))))</f>
        <v>956.61826241175709</v>
      </c>
    </row>
    <row r="3136" spans="1:9" x14ac:dyDescent="0.25">
      <c r="A3136" s="3">
        <f>'Данные с датчиков 1'!A3136</f>
        <v>313</v>
      </c>
      <c r="B3136" s="3">
        <f>LN((56.48+'Данные с датчиков 1'!B3136)/(56.48))</f>
        <v>0.16947379589755091</v>
      </c>
      <c r="C3136" s="3">
        <f>'Данные с датчиков 1'!C3136/((PI()*3.5^2)*(1-((0.3*$B$397)-0.5*(B3136-('Данные с датчиков 1'!C3136/(PI()*202*1000000000*3.5^2))))))</f>
        <v>926.20142400892269</v>
      </c>
      <c r="D3136" s="3">
        <f>'Данные с датчиков 1'!D3136</f>
        <v>313</v>
      </c>
      <c r="E3136" s="3">
        <f>LN((56.48+'Данные с датчиков 1'!E3136)/(56.48))</f>
        <v>0.16947529042347603</v>
      </c>
      <c r="F3136" s="3">
        <f>'Данные с датчиков 1'!F3136/((PI()*3.48^2)*(1-((0.3*$E$397)-0.5*(E3136-('Данные с датчиков 1'!F3136/(PI()*202*1000000000*3.48^2))))))</f>
        <v>982.85413627202252</v>
      </c>
      <c r="G3136" s="3">
        <f>'Данные с датчиков 1'!G3136</f>
        <v>313</v>
      </c>
      <c r="H3136" s="3">
        <f>LN((56.48+'Данные с датчиков 1'!H3136)/(56.48))</f>
        <v>0.16947499151846965</v>
      </c>
      <c r="I3136" s="3">
        <f>'Данные с датчиков 1'!I3136/((PI()*3.484^2)*(1-((0.3*$H$404)-0.5*(H3136-('Данные с датчиков 1'!I3136/(PI()*202*1000000000*3.484^2))))))</f>
        <v>956.64063093709126</v>
      </c>
    </row>
    <row r="3137" spans="1:9" x14ac:dyDescent="0.25">
      <c r="A3137" s="3">
        <f>'Данные с датчиков 1'!A3137</f>
        <v>313.10000000000002</v>
      </c>
      <c r="B3137" s="3">
        <f>LN((56.48+'Данные с датчиков 1'!B3137)/(56.48))</f>
        <v>0.16952490741617043</v>
      </c>
      <c r="C3137" s="3">
        <f>'Данные с датчиков 1'!C3137/((PI()*3.5^2)*(1-((0.3*$B$397)-0.5*(B3137-('Данные с датчиков 1'!C3137/(PI()*202*1000000000*3.5^2))))))</f>
        <v>926.12146064297883</v>
      </c>
      <c r="D3137" s="3">
        <f>'Данные с датчиков 1'!D3137</f>
        <v>313.10000000000002</v>
      </c>
      <c r="E3137" s="3">
        <f>LN((56.48+'Данные с датчиков 1'!E3137)/(56.48))</f>
        <v>0.1695205734998754</v>
      </c>
      <c r="F3137" s="3">
        <f>'Данные с датчиков 1'!F3137/((PI()*3.48^2)*(1-((0.3*$E$397)-0.5*(E3137-('Данные с датчиков 1'!F3137/(PI()*202*1000000000*3.48^2))))))</f>
        <v>982.51555015442</v>
      </c>
      <c r="G3137" s="3">
        <f>'Данные с датчиков 1'!G3137</f>
        <v>313.10000000000002</v>
      </c>
      <c r="H3137" s="3">
        <f>LN((56.48+'Данные с датчиков 1'!H3137)/(56.48))</f>
        <v>0.16952789631301635</v>
      </c>
      <c r="I3137" s="3">
        <f>'Данные с датчиков 1'!I3137/((PI()*3.484^2)*(1-((0.3*$H$404)-0.5*(H3137-('Данные с датчиков 1'!I3137/(PI()*202*1000000000*3.484^2))))))</f>
        <v>956.67864404871273</v>
      </c>
    </row>
    <row r="3138" spans="1:9" x14ac:dyDescent="0.25">
      <c r="A3138" s="3">
        <f>'Данные с датчиков 1'!A3138</f>
        <v>313.2</v>
      </c>
      <c r="B3138" s="3">
        <f>LN((56.48+'Данные с датчиков 1'!B3138)/(56.48))</f>
        <v>0.16957556801015194</v>
      </c>
      <c r="C3138" s="3">
        <f>'Данные с датчиков 1'!C3138/((PI()*3.5^2)*(1-((0.3*$B$397)-0.5*(B3138-('Данные с датчиков 1'!C3138/(PI()*202*1000000000*3.5^2))))))</f>
        <v>926.0040301732821</v>
      </c>
      <c r="D3138" s="3">
        <f>'Данные с датчиков 1'!D3138</f>
        <v>313.2</v>
      </c>
      <c r="E3138" s="3">
        <f>LN((56.48+'Данные с датчиков 1'!E3138)/(56.48))</f>
        <v>0.16957347588303548</v>
      </c>
      <c r="F3138" s="3">
        <f>'Данные с датчиков 1'!F3138/((PI()*3.48^2)*(1-((0.3*$E$397)-0.5*(E3138-('Данные с датчиков 1'!F3138/(PI()*202*1000000000*3.48^2))))))</f>
        <v>982.51915776883402</v>
      </c>
      <c r="G3138" s="3">
        <f>'Данные с датчиков 1'!G3138</f>
        <v>313.2</v>
      </c>
      <c r="H3138" s="3">
        <f>LN((56.48+'Данные с датчиков 1'!H3138)/(56.48))</f>
        <v>0.16957093543708116</v>
      </c>
      <c r="I3138" s="3">
        <f>'Данные с датчиков 1'!I3138/((PI()*3.484^2)*(1-((0.3*$H$404)-0.5*(H3138-('Данные с датчиков 1'!I3138/(PI()*202*1000000000*3.484^2))))))</f>
        <v>956.19860423634714</v>
      </c>
    </row>
    <row r="3139" spans="1:9" x14ac:dyDescent="0.25">
      <c r="A3139" s="3">
        <f>'Данные с датчиков 1'!A3139</f>
        <v>313.3</v>
      </c>
      <c r="B3139" s="3">
        <f>LN((56.48+'Данные с датчиков 1'!B3139)/(56.48))</f>
        <v>0.16962069711526456</v>
      </c>
      <c r="C3139" s="3">
        <f>'Данные с датчиков 1'!C3139/((PI()*3.5^2)*(1-((0.3*$B$397)-0.5*(B3139-('Данные с датчиков 1'!C3139/(PI()*202*1000000000*3.5^2))))))</f>
        <v>925.62834728602706</v>
      </c>
      <c r="D3139" s="3">
        <f>'Данные с датчиков 1'!D3139</f>
        <v>313.3</v>
      </c>
      <c r="E3139" s="3">
        <f>LN((56.48+'Данные с датчиков 1'!E3139)/(56.48))</f>
        <v>0.1696259271778737</v>
      </c>
      <c r="F3139" s="3">
        <f>'Данные с датчиков 1'!F3139/((PI()*3.48^2)*(1-((0.3*$E$397)-0.5*(E3139-('Данные с датчиков 1'!F3139/(PI()*202*1000000000*3.48^2))))))</f>
        <v>982.52287568529425</v>
      </c>
      <c r="G3139" s="3">
        <f>'Данные с датчиков 1'!G3139</f>
        <v>313.3</v>
      </c>
      <c r="H3139" s="3">
        <f>LN((56.48+'Данные с датчиков 1'!H3139)/(56.48))</f>
        <v>0.16962727204669467</v>
      </c>
      <c r="I3139" s="3">
        <f>'Данные с датчиков 1'!I3139/((PI()*3.484^2)*(1-((0.3*$H$404)-0.5*(H3139-('Данные с датчиков 1'!I3139/(PI()*202*1000000000*3.484^2))))))</f>
        <v>956.43021395475262</v>
      </c>
    </row>
    <row r="3140" spans="1:9" x14ac:dyDescent="0.25">
      <c r="A3140" s="3">
        <f>'Данные с датчиков 1'!A3140</f>
        <v>313.39999999999998</v>
      </c>
      <c r="B3140" s="3">
        <f>LN((56.48+'Данные с датчиков 1'!B3140)/(56.48))</f>
        <v>0.16967732976624425</v>
      </c>
      <c r="C3140" s="3">
        <f>'Данные с датчиков 1'!C3140/((PI()*3.5^2)*(1-((0.3*$B$397)-0.5*(B3140-('Данные с датчиков 1'!C3140/(PI()*202*1000000000*3.5^2))))))</f>
        <v>925.81551023993211</v>
      </c>
      <c r="D3140" s="3">
        <f>'Данные с датчиков 1'!D3140</f>
        <v>313.39999999999998</v>
      </c>
      <c r="E3140" s="3">
        <f>LN((56.48+'Данные с датчиков 1'!E3140)/(56.48))</f>
        <v>0.16966955977705067</v>
      </c>
      <c r="F3140" s="3">
        <f>'Данные с датчиков 1'!F3140/((PI()*3.48^2)*(1-((0.3*$E$397)-0.5*(E3140-('Данные с датчиков 1'!F3140/(PI()*202*1000000000*3.48^2))))))</f>
        <v>982.05601844492458</v>
      </c>
      <c r="G3140" s="3">
        <f>'Данные с датчиков 1'!G3140</f>
        <v>313.39999999999998</v>
      </c>
      <c r="H3140" s="3">
        <f>LN((56.48+'Данные с датчиков 1'!H3140)/(56.48))</f>
        <v>0.16967344477919397</v>
      </c>
      <c r="I3140" s="3">
        <f>'Данные с датчиков 1'!I3140/((PI()*3.484^2)*(1-((0.3*$H$404)-0.5*(H3140-('Данные с датчиков 1'!I3140/(PI()*202*1000000000*3.484^2))))))</f>
        <v>956.13061251875365</v>
      </c>
    </row>
    <row r="3141" spans="1:9" x14ac:dyDescent="0.25">
      <c r="A3141" s="3">
        <f>'Данные с датчиков 1'!A3141</f>
        <v>313.5</v>
      </c>
      <c r="B3141" s="3">
        <f>LN((56.48+'Данные с датчиков 1'!B3141)/(56.48))</f>
        <v>0.16972409784893402</v>
      </c>
      <c r="C3141" s="3">
        <f>'Данные с датчиков 1'!C3141/((PI()*3.5^2)*(1-((0.3*$B$397)-0.5*(B3141-('Данные с датчиков 1'!C3141/(PI()*202*1000000000*3.5^2))))))</f>
        <v>925.50825534603939</v>
      </c>
      <c r="D3141" s="3">
        <f>'Данные с датчиков 1'!D3141</f>
        <v>313.5</v>
      </c>
      <c r="E3141" s="3">
        <f>LN((56.48+'Данные с датчиков 1'!E3141)/(56.48))</f>
        <v>0.16972424726422336</v>
      </c>
      <c r="F3141" s="3">
        <f>'Данные с датчиков 1'!F3141/((PI()*3.48^2)*(1-((0.3*$E$397)-0.5*(E3141-('Данные с датчиков 1'!F3141/(PI()*202*1000000000*3.48^2))))))</f>
        <v>982.18558858036965</v>
      </c>
      <c r="G3141" s="3">
        <f>'Данные с датчиков 1'!G3141</f>
        <v>313.5</v>
      </c>
      <c r="H3141" s="3">
        <f>LN((56.48+'Данные с датчиков 1'!H3141)/(56.48))</f>
        <v>0.16972484492515783</v>
      </c>
      <c r="I3141" s="3">
        <f>'Данные с датчиков 1'!I3141/((PI()*3.484^2)*(1-((0.3*$H$404)-0.5*(H3141-('Данные с датчиков 1'!I3141/(PI()*202*1000000000*3.484^2))))))</f>
        <v>956.07265412742913</v>
      </c>
    </row>
    <row r="3142" spans="1:9" x14ac:dyDescent="0.25">
      <c r="A3142" s="3">
        <f>'Данные с датчиков 1'!A3142</f>
        <v>313.60000000000002</v>
      </c>
      <c r="B3142" s="3">
        <f>LN((56.48+'Данные с датчиков 1'!B3142)/(56.48))</f>
        <v>0.16977609302176161</v>
      </c>
      <c r="C3142" s="3">
        <f>'Данные с датчиков 1'!C3142/((PI()*3.5^2)*(1-((0.3*$B$397)-0.5*(B3142-('Данные с датчиков 1'!C3142/(PI()*202*1000000000*3.5^2))))))</f>
        <v>925.45646659840452</v>
      </c>
      <c r="D3142" s="3">
        <f>'Данные с датчиков 1'!D3142</f>
        <v>313.60000000000002</v>
      </c>
      <c r="E3142" s="3">
        <f>LN((56.48+'Данные с датчиков 1'!E3142)/(56.48))</f>
        <v>0.16977041551943234</v>
      </c>
      <c r="F3142" s="3">
        <f>'Данные с датчиков 1'!F3142/((PI()*3.48^2)*(1-((0.3*$E$397)-0.5*(E3142-('Данные с датчиков 1'!F3142/(PI()*202*1000000000*3.48^2))))))</f>
        <v>981.8654146160851</v>
      </c>
      <c r="G3142" s="3">
        <f>'Данные с датчиков 1'!G3142</f>
        <v>313.60000000000002</v>
      </c>
      <c r="H3142" s="3">
        <f>LN((56.48+'Данные с датчиков 1'!H3142)/(56.48))</f>
        <v>0.16977265664262348</v>
      </c>
      <c r="I3142" s="3">
        <f>'Данные с датчиков 1'!I3142/((PI()*3.484^2)*(1-((0.3*$H$404)-0.5*(H3142-('Данные с датчиков 1'!I3142/(PI()*202*1000000000*3.484^2))))))</f>
        <v>955.87745079282047</v>
      </c>
    </row>
    <row r="3143" spans="1:9" x14ac:dyDescent="0.25">
      <c r="A3143" s="3">
        <f>'Данные с датчиков 1'!A3143</f>
        <v>313.7</v>
      </c>
      <c r="B3143" s="3">
        <f>LN((56.48+'Данные с датчиков 1'!B3143)/(56.48))</f>
        <v>0.16982405168946724</v>
      </c>
      <c r="C3143" s="3">
        <f>'Данные с датчиков 1'!C3143/((PI()*3.5^2)*(1-((0.3*$B$397)-0.5*(B3143-('Данные с датчиков 1'!C3143/(PI()*202*1000000000*3.5^2))))))</f>
        <v>925.23374062688413</v>
      </c>
      <c r="D3143" s="3">
        <f>'Данные с датчиков 1'!D3143</f>
        <v>313.7</v>
      </c>
      <c r="E3143" s="3">
        <f>LN((56.48+'Данные с датчиков 1'!E3143)/(56.48))</f>
        <v>0.16982315528686526</v>
      </c>
      <c r="F3143" s="3">
        <f>'Данные с датчиков 1'!F3143/((PI()*3.48^2)*(1-((0.3*$E$397)-0.5*(E3143-('Данные с датчиков 1'!F3143/(PI()*202*1000000000*3.48^2))))))</f>
        <v>981.8694926363645</v>
      </c>
      <c r="G3143" s="3">
        <f>'Данные с датчиков 1'!G3143</f>
        <v>313.7</v>
      </c>
      <c r="H3143" s="3">
        <f>LN((56.48+'Данные с датчиков 1'!H3143)/(56.48))</f>
        <v>0.16982121307847131</v>
      </c>
      <c r="I3143" s="3">
        <f>'Данные с датчиков 1'!I3143/((PI()*3.484^2)*(1-((0.3*$H$404)-0.5*(H3143-('Данные с датчиков 1'!I3143/(PI()*202*1000000000*3.484^2))))))</f>
        <v>955.68221086626409</v>
      </c>
    </row>
    <row r="3144" spans="1:9" x14ac:dyDescent="0.25">
      <c r="A3144" s="3">
        <f>'Данные с датчиков 1'!A3144</f>
        <v>313.8</v>
      </c>
      <c r="B3144" s="3">
        <f>LN((56.48+'Данные с датчиков 1'!B3144)/(56.48))</f>
        <v>0.16987230684360868</v>
      </c>
      <c r="C3144" s="3">
        <f>'Данные с датчиков 1'!C3144/((PI()*3.5^2)*(1-((0.3*$B$397)-0.5*(B3144-('Данные с датчиков 1'!C3144/(PI()*202*1000000000*3.5^2))))))</f>
        <v>924.98754878370823</v>
      </c>
      <c r="D3144" s="3">
        <f>'Данные с датчиков 1'!D3144</f>
        <v>313.8</v>
      </c>
      <c r="E3144" s="3">
        <f>LN((56.48+'Данные с датчиков 1'!E3144)/(56.48))</f>
        <v>0.16987021533721633</v>
      </c>
      <c r="F3144" s="3">
        <f>'Данные с датчиков 1'!F3144/((PI()*3.48^2)*(1-((0.3*$E$397)-0.5*(E3144-('Данные с датчиков 1'!F3144/(PI()*202*1000000000*3.48^2))))))</f>
        <v>981.62702587107287</v>
      </c>
      <c r="G3144" s="3">
        <f>'Данные с датчиков 1'!G3144</f>
        <v>313.8</v>
      </c>
      <c r="H3144" s="3">
        <f>LN((56.48+'Данные с датчиков 1'!H3144)/(56.48))</f>
        <v>0.16987380077406797</v>
      </c>
      <c r="I3144" s="3">
        <f>'Данные с датчиков 1'!I3144/((PI()*3.484^2)*(1-((0.3*$H$404)-0.5*(H3144-('Данные с датчиков 1'!I3144/(PI()*202*1000000000*3.484^2))))))</f>
        <v>955.73016951135617</v>
      </c>
    </row>
    <row r="3145" spans="1:9" x14ac:dyDescent="0.25">
      <c r="A3145" s="3">
        <f>'Данные с датчиков 1'!A3145</f>
        <v>313.89999999999998</v>
      </c>
      <c r="B3145" s="3">
        <f>LN((56.48+'Данные с датчиков 1'!B3145)/(56.48))</f>
        <v>0.16992548939347055</v>
      </c>
      <c r="C3145" s="3">
        <f>'Данные с датчиков 1'!C3145/((PI()*3.5^2)*(1-((0.3*$B$397)-0.5*(B3145-('Данные с датчиков 1'!C3145/(PI()*202*1000000000*3.5^2))))))</f>
        <v>924.9984388175933</v>
      </c>
      <c r="D3145" s="3">
        <f>'Данные с датчиков 1'!D3145</f>
        <v>313.89999999999998</v>
      </c>
      <c r="E3145" s="3">
        <f>LN((56.48+'Данные с датчиков 1'!E3145)/(56.48))</f>
        <v>0.1699202608973602</v>
      </c>
      <c r="F3145" s="3">
        <f>'Данные с датчиков 1'!F3145/((PI()*3.48^2)*(1-((0.3*$E$397)-0.5*(E3145-('Данные с датчиков 1'!F3145/(PI()*202*1000000000*3.48^2))))))</f>
        <v>981.50348809090679</v>
      </c>
      <c r="G3145" s="3">
        <f>'Данные с датчиков 1'!G3145</f>
        <v>313.89999999999998</v>
      </c>
      <c r="H3145" s="3">
        <f>LN((56.48+'Данные с датчиков 1'!H3145)/(56.48))</f>
        <v>0.16992070905524079</v>
      </c>
      <c r="I3145" s="3">
        <f>'Данные с датчиков 1'!I3145/((PI()*3.484^2)*(1-((0.3*$H$404)-0.5*(H3145-('Данные с датчиков 1'!I3145/(PI()*202*1000000000*3.484^2))))))</f>
        <v>955.4603189495225</v>
      </c>
    </row>
    <row r="3146" spans="1:9" x14ac:dyDescent="0.25">
      <c r="A3146" s="3">
        <f>'Данные с датчиков 1'!A3146</f>
        <v>314</v>
      </c>
      <c r="B3146" s="3">
        <f>LN((56.48+'Данные с датчиков 1'!B3146)/(56.48))</f>
        <v>0.16997015457454193</v>
      </c>
      <c r="C3146" s="3">
        <f>'Данные с датчиков 1'!C3146/((PI()*3.5^2)*(1-((0.3*$B$397)-0.5*(B3146-('Данные с датчиков 1'!C3146/(PI()*202*1000000000*3.5^2))))))</f>
        <v>924.59780633910634</v>
      </c>
      <c r="D3146" s="3">
        <f>'Данные с датчиков 1'!D3146</f>
        <v>314</v>
      </c>
      <c r="E3146" s="3">
        <f>LN((56.48+'Данные с датчиков 1'!E3146)/(56.48))</f>
        <v>0.16997164835883075</v>
      </c>
      <c r="F3146" s="3">
        <f>'Данные с датчиков 1'!F3146/((PI()*3.48^2)*(1-((0.3*$E$397)-0.5*(E3146-('Данные с датчиков 1'!F3146/(PI()*202*1000000000*3.48^2))))))</f>
        <v>981.46514651854613</v>
      </c>
      <c r="G3146" s="3">
        <f>'Данные с датчиков 1'!G3146</f>
        <v>314</v>
      </c>
      <c r="H3146" s="3">
        <f>LN((56.48+'Данные с датчиков 1'!H3146)/(56.48))</f>
        <v>0.16997433716492771</v>
      </c>
      <c r="I3146" s="3">
        <f>'Данные с датчиков 1'!I3146/((PI()*3.484^2)*(1-((0.3*$H$404)-0.5*(H3146-('Данные с датчиков 1'!I3146/(PI()*202*1000000000*3.484^2))))))</f>
        <v>955.54734854738626</v>
      </c>
    </row>
    <row r="3147" spans="1:9" x14ac:dyDescent="0.25">
      <c r="A3147" s="3">
        <f>'Данные с датчиков 1'!A3147</f>
        <v>314.10000000000002</v>
      </c>
      <c r="B3147" s="3">
        <f>LN((56.48+'Данные с датчиков 1'!B3147)/(56.48))</f>
        <v>0.17002497499622315</v>
      </c>
      <c r="C3147" s="3">
        <f>'Данные с датчиков 1'!C3147/((PI()*3.5^2)*(1-((0.3*$B$397)-0.5*(B3147-('Данные с датчиков 1'!C3147/(PI()*202*1000000000*3.5^2))))))</f>
        <v>924.68792970924244</v>
      </c>
      <c r="D3147" s="3">
        <f>'Данные с датчиков 1'!D3147</f>
        <v>314.10000000000002</v>
      </c>
      <c r="E3147" s="3">
        <f>LN((56.48+'Данные с датчиков 1'!E3147)/(56.48))</f>
        <v>0.17001870142177358</v>
      </c>
      <c r="F3147" s="3">
        <f>'Данные с датчиков 1'!F3147/((PI()*3.48^2)*(1-((0.3*$E$397)-0.5*(E3147-('Данные с датчиков 1'!F3147/(PI()*202*1000000000*3.48^2))))))</f>
        <v>981.19518773597474</v>
      </c>
      <c r="G3147" s="3">
        <f>'Данные с датчиков 1'!G3147</f>
        <v>314.10000000000002</v>
      </c>
      <c r="H3147" s="3">
        <f>LN((56.48+'Данные с датчиков 1'!H3147)/(56.48))</f>
        <v>0.17002228632627844</v>
      </c>
      <c r="I3147" s="3">
        <f>'Данные с датчиков 1'!I3147/((PI()*3.484^2)*(1-((0.3*$H$404)-0.5*(H3147-('Данные с датчиков 1'!I3147/(PI()*202*1000000000*3.484^2))))))</f>
        <v>955.35943474819851</v>
      </c>
    </row>
    <row r="3148" spans="1:9" x14ac:dyDescent="0.25">
      <c r="A3148" s="3">
        <f>'Данные с датчиков 1'!A3148</f>
        <v>314.2</v>
      </c>
      <c r="B3148" s="3">
        <f>LN((56.48+'Данные с датчиков 1'!B3148)/(56.48))</f>
        <v>0.17007411663445854</v>
      </c>
      <c r="C3148" s="3">
        <f>'Данные с датчиков 1'!C3148/((PI()*3.5^2)*(1-((0.3*$B$397)-0.5*(B3148-('Данные с датчиков 1'!C3148/(PI()*202*1000000000*3.5^2))))))</f>
        <v>924.50955000239367</v>
      </c>
      <c r="D3148" s="3">
        <f>'Данные с датчиков 1'!D3148</f>
        <v>314.2</v>
      </c>
      <c r="E3148" s="3">
        <f>LN((56.48+'Данные с датчиков 1'!E3148)/(56.48))</f>
        <v>0.17007217491342316</v>
      </c>
      <c r="F3148" s="3">
        <f>'Данные с датчиков 1'!F3148/((PI()*3.48^2)*(1-((0.3*$E$397)-0.5*(E3148-('Данные с датчиков 1'!F3148/(PI()*202*1000000000*3.48^2))))))</f>
        <v>981.26893814548782</v>
      </c>
      <c r="G3148" s="3">
        <f>'Данные с датчиков 1'!G3148</f>
        <v>314.2</v>
      </c>
      <c r="H3148" s="3">
        <f>LN((56.48+'Данные с датчиков 1'!H3148)/(56.48))</f>
        <v>0.17007142809663639</v>
      </c>
      <c r="I3148" s="3">
        <f>'Данные с датчиков 1'!I3148/((PI()*3.484^2)*(1-((0.3*$H$404)-0.5*(H3148-('Данные с датчиков 1'!I3148/(PI()*202*1000000000*3.484^2))))))</f>
        <v>955.18924448660812</v>
      </c>
    </row>
    <row r="3149" spans="1:9" x14ac:dyDescent="0.25">
      <c r="A3149" s="3">
        <f>'Данные с датчиков 1'!A3149</f>
        <v>314.3</v>
      </c>
      <c r="B3149" s="3">
        <f>LN((56.48+'Данные с датчиков 1'!B3149)/(56.48))</f>
        <v>0.17012191165595902</v>
      </c>
      <c r="C3149" s="3">
        <f>'Данные с датчиков 1'!C3149/((PI()*3.5^2)*(1-((0.3*$B$397)-0.5*(B3149-('Данные с датчиков 1'!C3149/(PI()*202*1000000000*3.5^2))))))</f>
        <v>924.21916693757214</v>
      </c>
      <c r="D3149" s="3">
        <f>'Данные с датчиков 1'!D3149</f>
        <v>314.3</v>
      </c>
      <c r="E3149" s="3">
        <f>LN((56.48+'Данные с датчиков 1'!E3149)/(56.48))</f>
        <v>0.17011967131535563</v>
      </c>
      <c r="F3149" s="3">
        <f>'Данные с датчиков 1'!F3149/((PI()*3.48^2)*(1-((0.3*$E$397)-0.5*(E3149-('Данные с датчиков 1'!F3149/(PI()*202*1000000000*3.48^2))))))</f>
        <v>981.03021795333757</v>
      </c>
      <c r="G3149" s="3">
        <f>'Данные с датчиков 1'!G3149</f>
        <v>314.3</v>
      </c>
      <c r="H3149" s="3">
        <f>LN((56.48+'Данные с датчиков 1'!H3149)/(56.48))</f>
        <v>0.17012176230007503</v>
      </c>
      <c r="I3149" s="3">
        <f>'Данные с датчиков 1'!I3149/((PI()*3.484^2)*(1-((0.3*$H$404)-0.5*(H3149-('Данные с датчиков 1'!I3149/(PI()*202*1000000000*3.484^2))))))</f>
        <v>955.14290810378645</v>
      </c>
    </row>
    <row r="3150" spans="1:9" x14ac:dyDescent="0.25">
      <c r="A3150" s="3">
        <f>'Данные с датчиков 1'!A3150</f>
        <v>314.39999999999998</v>
      </c>
      <c r="B3150" s="3">
        <f>LN((56.48+'Данные с датчиков 1'!B3150)/(56.48))</f>
        <v>0.1701740354971393</v>
      </c>
      <c r="C3150" s="3">
        <f>'Данные с датчиков 1'!C3150/((PI()*3.5^2)*(1-((0.3*$B$397)-0.5*(B3150-('Данные с датчиков 1'!C3150/(PI()*202*1000000000*3.5^2))))))</f>
        <v>924.2247864144673</v>
      </c>
      <c r="D3150" s="3">
        <f>'Данные с датчиков 1'!D3150</f>
        <v>314.39999999999998</v>
      </c>
      <c r="E3150" s="3">
        <f>LN((56.48+'Данные с датчиков 1'!E3150)/(56.48))</f>
        <v>0.17017015243930911</v>
      </c>
      <c r="F3150" s="3">
        <f>'Данные с датчиков 1'!F3150/((PI()*3.48^2)*(1-((0.3*$E$397)-0.5*(E3150-('Данные с датчиков 1'!F3150/(PI()*202*1000000000*3.48^2))))))</f>
        <v>980.92564934060385</v>
      </c>
      <c r="G3150" s="3">
        <f>'Данные с датчиков 1'!G3150</f>
        <v>314.39999999999998</v>
      </c>
      <c r="H3150" s="3">
        <f>LN((56.48+'Данные с датчиков 1'!H3150)/(56.48))</f>
        <v>0.17016910699808624</v>
      </c>
      <c r="I3150" s="3">
        <f>'Данные с датчиков 1'!I3150/((PI()*3.484^2)*(1-((0.3*$H$404)-0.5*(H3150-('Данные с датчиков 1'!I3150/(PI()*202*1000000000*3.484^2))))))</f>
        <v>954.88345440145042</v>
      </c>
    </row>
    <row r="3151" spans="1:9" x14ac:dyDescent="0.25">
      <c r="A3151" s="3">
        <f>'Данные с датчиков 1'!A3151</f>
        <v>314.5</v>
      </c>
      <c r="B3151" s="3">
        <f>LN((56.48+'Данные с датчиков 1'!B3151)/(56.48))</f>
        <v>0.17022107903833494</v>
      </c>
      <c r="C3151" s="3">
        <f>'Данные с датчиков 1'!C3151/((PI()*3.5^2)*(1-((0.3*$B$397)-0.5*(B3151-('Данные с датчиков 1'!C3151/(PI()*202*1000000000*3.5^2))))))</f>
        <v>923.89718574494793</v>
      </c>
      <c r="D3151" s="3">
        <f>'Данные с датчиков 1'!D3151</f>
        <v>314.5</v>
      </c>
      <c r="E3151" s="3">
        <f>LN((56.48+'Данные с датчиков 1'!E3151)/(56.48))</f>
        <v>0.17021913760263885</v>
      </c>
      <c r="F3151" s="3">
        <f>'Данные с датчиков 1'!F3151/((PI()*3.48^2)*(1-((0.3*$E$397)-0.5*(E3151-('Данные с датчиков 1'!F3151/(PI()*202*1000000000*3.48^2))))))</f>
        <v>980.80062773389909</v>
      </c>
      <c r="G3151" s="3">
        <f>'Данные с датчиков 1'!G3151</f>
        <v>314.5</v>
      </c>
      <c r="H3151" s="3">
        <f>LN((56.48+'Данные с датчиков 1'!H3151)/(56.48))</f>
        <v>0.17022302047026205</v>
      </c>
      <c r="I3151" s="3">
        <f>'Данные с датчиков 1'!I3151/((PI()*3.484^2)*(1-((0.3*$H$404)-0.5*(H3151-('Данные с датчиков 1'!I3151/(PI()*202*1000000000*3.484^2))))))</f>
        <v>954.9659914083669</v>
      </c>
    </row>
    <row r="3152" spans="1:9" x14ac:dyDescent="0.25">
      <c r="A3152" s="3">
        <f>'Данные с датчиков 1'!A3152</f>
        <v>314.60000000000002</v>
      </c>
      <c r="B3152" s="3">
        <f>LN((56.48+'Данные с датчиков 1'!B3152)/(56.48))</f>
        <v>0.17027140570996596</v>
      </c>
      <c r="C3152" s="3">
        <f>'Данные с датчиков 1'!C3152/((PI()*3.5^2)*(1-((0.3*$B$397)-0.5*(B3152-('Данные с датчиков 1'!C3152/(PI()*202*1000000000*3.5^2))))))</f>
        <v>923.77744689897736</v>
      </c>
      <c r="D3152" s="3">
        <f>'Данные с датчиков 1'!D3152</f>
        <v>314.60000000000002</v>
      </c>
      <c r="E3152" s="3">
        <f>LN((56.48+'Данные с датчиков 1'!E3152)/(56.48))</f>
        <v>0.17026752303021209</v>
      </c>
      <c r="F3152" s="3">
        <f>'Данные с датчиков 1'!F3152/((PI()*3.48^2)*(1-((0.3*$E$397)-0.5*(E3152-('Данные с датчиков 1'!F3152/(PI()*202*1000000000*3.48^2))))))</f>
        <v>980.5852388022214</v>
      </c>
      <c r="G3152" s="3">
        <f>'Данные с датчиков 1'!G3152</f>
        <v>314.60000000000002</v>
      </c>
      <c r="H3152" s="3">
        <f>LN((56.48+'Данные с датчиков 1'!H3152)/(56.48))</f>
        <v>0.17026677635929999</v>
      </c>
      <c r="I3152" s="3">
        <f>'Данные с датчиков 1'!I3152/((PI()*3.484^2)*(1-((0.3*$H$404)-0.5*(H3152-('Данные с датчиков 1'!I3152/(PI()*202*1000000000*3.484^2))))))</f>
        <v>954.55251918166687</v>
      </c>
    </row>
    <row r="3153" spans="1:9" ht="15" customHeight="1" x14ac:dyDescent="0.25">
      <c r="A3153" s="3">
        <f>'Данные с датчиков 1'!A3153</f>
        <v>314.7</v>
      </c>
      <c r="B3153" s="3">
        <f>LN((56.48+'Данные с датчиков 1'!B3153)/(56.48))</f>
        <v>0.17032068456618066</v>
      </c>
      <c r="C3153" s="3">
        <f>'Данные с датчиков 1'!C3153/((PI()*3.5^2)*(1-((0.3*$B$397)-0.5*(B3153-('Данные с датчиков 1'!C3153/(PI()*202*1000000000*3.5^2))))))</f>
        <v>923.61542805017302</v>
      </c>
      <c r="D3153" s="3">
        <f>'Данные с датчиков 1'!D3153</f>
        <v>314.7</v>
      </c>
      <c r="E3153" s="3">
        <f>LN((56.48+'Данные с датчиков 1'!E3153)/(56.48))</f>
        <v>0.17032053523998142</v>
      </c>
      <c r="F3153" s="3">
        <f>'Данные с датчиков 1'!F3153/((PI()*3.48^2)*(1-((0.3*$E$397)-0.5*(E3153-('Данные с датчиков 1'!F3153/(PI()*202*1000000000*3.48^2))))))</f>
        <v>980.61121760043193</v>
      </c>
      <c r="G3153" s="3">
        <f>'Данные с датчиков 1'!G3153</f>
        <v>314.7</v>
      </c>
      <c r="H3153" s="3">
        <f>LN((56.48+'Данные с датчиков 1'!H3153)/(56.48))</f>
        <v>0.1703236710854806</v>
      </c>
      <c r="I3153" s="3">
        <f>'Данные с датчиков 1'!I3153/((PI()*3.484^2)*(1-((0.3*$H$404)-0.5*(H3153-('Данные с датчиков 1'!I3153/(PI()*202*1000000000*3.484^2))))))</f>
        <v>954.79278066424763</v>
      </c>
    </row>
    <row r="3154" spans="1:9" ht="15.75" customHeight="1" x14ac:dyDescent="0.25">
      <c r="A3154" s="3">
        <f>'Данные с датчиков 1'!A3154</f>
        <v>314.8</v>
      </c>
      <c r="B3154" s="3">
        <f>LN((56.48+'Данные с датчиков 1'!B3154)/(56.48))</f>
        <v>0.17037190213701406</v>
      </c>
      <c r="C3154" s="3">
        <f>'Данные с датчиков 1'!C3154/((PI()*3.5^2)*(1-((0.3*$B$397)-0.5*(B3154-('Данные с датчиков 1'!C3154/(PI()*202*1000000000*3.5^2))))))</f>
        <v>923.52449916319677</v>
      </c>
      <c r="D3154" s="3">
        <f>'Данные с датчиков 1'!D3154</f>
        <v>314.8</v>
      </c>
      <c r="E3154" s="3">
        <f>LN((56.48+'Данные с датчиков 1'!E3154)/(56.48))</f>
        <v>0.17036488414100595</v>
      </c>
      <c r="F3154" s="3">
        <f>'Данные с датчиков 1'!F3154/((PI()*3.48^2)*(1-((0.3*$E$397)-0.5*(E3154-('Данные с датчиков 1'!F3154/(PI()*202*1000000000*3.48^2))))))</f>
        <v>980.20639737873455</v>
      </c>
      <c r="G3154" s="3">
        <f>'Данные с датчиков 1'!G3154</f>
        <v>314.8</v>
      </c>
      <c r="H3154" s="3">
        <f>LN((56.48+'Данные с датчиков 1'!H3154)/(56.48))</f>
        <v>0.17037249941099594</v>
      </c>
      <c r="I3154" s="3">
        <f>'Данные с датчиков 1'!I3154/((PI()*3.484^2)*(1-((0.3*$H$404)-0.5*(H3154-('Данные с датчиков 1'!I3154/(PI()*202*1000000000*3.484^2))))))</f>
        <v>954.62181588024998</v>
      </c>
    </row>
    <row r="3155" spans="1:9" x14ac:dyDescent="0.25">
      <c r="A3155" s="3">
        <f>'Данные с датчиков 1'!A3155</f>
        <v>314.89999999999998</v>
      </c>
      <c r="B3155" s="3">
        <f>LN((56.48+'Данные с датчиков 1'!B3155)/(56.48))</f>
        <v>0.17042311708474245</v>
      </c>
      <c r="C3155" s="3">
        <f>'Данные с датчиков 1'!C3155/((PI()*3.5^2)*(1-((0.3*$B$397)-0.5*(B3155-('Данные с датчиков 1'!C3155/(PI()*202*1000000000*3.5^2))))))</f>
        <v>923.46190714913041</v>
      </c>
      <c r="D3155" s="3">
        <f>'Данные с датчиков 1'!D3155</f>
        <v>314.89999999999998</v>
      </c>
      <c r="E3155" s="3">
        <f>LN((56.48+'Данные с датчиков 1'!E3155)/(56.48))</f>
        <v>0.17042207190794595</v>
      </c>
      <c r="F3155" s="3">
        <f>'Данные с датчиков 1'!F3155/((PI()*3.48^2)*(1-((0.3*$E$397)-0.5*(E3155-('Данные с датчиков 1'!F3155/(PI()*202*1000000000*3.48^2))))))</f>
        <v>980.44737358365944</v>
      </c>
      <c r="G3155" s="3">
        <f>'Данные с датчиков 1'!G3155</f>
        <v>314.89999999999998</v>
      </c>
      <c r="H3155" s="3">
        <f>LN((56.48+'Данные с датчиков 1'!H3155)/(56.48))</f>
        <v>0.17042072810760239</v>
      </c>
      <c r="I3155" s="3">
        <f>'Данные с датчиков 1'!I3155/((PI()*3.484^2)*(1-((0.3*$H$404)-0.5*(H3155-('Данные с датчиков 1'!I3155/(PI()*202*1000000000*3.484^2))))))</f>
        <v>954.40856328112102</v>
      </c>
    </row>
    <row r="3156" spans="1:9" x14ac:dyDescent="0.25">
      <c r="A3156" s="3">
        <f>'Данные с датчиков 1'!A3156</f>
        <v>315</v>
      </c>
      <c r="B3156" s="3">
        <f>LN((56.48+'Данные с датчиков 1'!B3156)/(56.48))</f>
        <v>0.17046895447831381</v>
      </c>
      <c r="C3156" s="3">
        <f>'Данные с датчиков 1'!C3156/((PI()*3.5^2)*(1-((0.3*$B$397)-0.5*(B3156-('Данные с датчиков 1'!C3156/(PI()*202*1000000000*3.5^2))))))</f>
        <v>923.07699197627187</v>
      </c>
      <c r="D3156" s="3">
        <f>'Данные с датчиков 1'!D3156</f>
        <v>315</v>
      </c>
      <c r="E3156" s="3">
        <f>LN((56.48+'Данные с датчиков 1'!E3156)/(56.48))</f>
        <v>0.17047029821385237</v>
      </c>
      <c r="F3156" s="3">
        <f>'Данные с датчиков 1'!F3156/((PI()*3.48^2)*(1-((0.3*$E$397)-0.5*(E3156-('Данные с датчиков 1'!F3156/(PI()*202*1000000000*3.48^2))))))</f>
        <v>980.22551565453568</v>
      </c>
      <c r="G3156" s="3">
        <f>'Данные с датчиков 1'!G3156</f>
        <v>315</v>
      </c>
      <c r="H3156" s="3">
        <f>LN((56.48+'Данные с датчиков 1'!H3156)/(56.48))</f>
        <v>0.1704720898584281</v>
      </c>
      <c r="I3156" s="3">
        <f>'Данные с датчиков 1'!I3156/((PI()*3.484^2)*(1-((0.3*$H$404)-0.5*(H3156-('Данные с датчиков 1'!I3156/(PI()*202*1000000000*3.484^2))))))</f>
        <v>954.37110776775148</v>
      </c>
    </row>
    <row r="3157" spans="1:9" x14ac:dyDescent="0.25">
      <c r="A3157" s="3">
        <f>'Данные с датчиков 1'!A3157</f>
        <v>315.10000000000002</v>
      </c>
      <c r="B3157" s="3">
        <f>LN((56.48+'Данные с датчиков 1'!B3157)/(56.48))</f>
        <v>0.17052255319548087</v>
      </c>
      <c r="C3157" s="3">
        <f>'Данные с датчиков 1'!C3157/((PI()*3.5^2)*(1-((0.3*$B$397)-0.5*(B3157-('Данные с датчиков 1'!C3157/(PI()*202*1000000000*3.5^2))))))</f>
        <v>923.129443479364</v>
      </c>
      <c r="D3157" s="3">
        <f>'Данные с датчиков 1'!D3157</f>
        <v>315.10000000000002</v>
      </c>
      <c r="E3157" s="3">
        <f>LN((56.48+'Данные с датчиков 1'!E3157)/(56.48))</f>
        <v>0.17051956727008802</v>
      </c>
      <c r="F3157" s="3">
        <f>'Данные с датчиков 1'!F3157/((PI()*3.48^2)*(1-((0.3*$E$397)-0.5*(E3157-('Данные с датчиков 1'!F3157/(PI()*202*1000000000*3.48^2))))))</f>
        <v>980.01995017475792</v>
      </c>
      <c r="G3157" s="3">
        <f>'Данные с датчиков 1'!G3157</f>
        <v>315.10000000000002</v>
      </c>
      <c r="H3157" s="3">
        <f>LN((56.48+'Данные с датчиков 1'!H3157)/(56.48))</f>
        <v>0.17051687992961165</v>
      </c>
      <c r="I3157" s="3">
        <f>'Данные с датчиков 1'!I3157/((PI()*3.484^2)*(1-((0.3*$H$404)-0.5*(H3157-('Данные с датчиков 1'!I3157/(PI()*202*1000000000*3.484^2))))))</f>
        <v>954.00416640290587</v>
      </c>
    </row>
    <row r="3158" spans="1:9" x14ac:dyDescent="0.25">
      <c r="A3158" s="3">
        <f>'Данные с датчиков 1'!A3158</f>
        <v>315.2</v>
      </c>
      <c r="B3158" s="3">
        <f>LN((56.48+'Данные с датчиков 1'!B3158)/(56.48))</f>
        <v>0.17056898318812988</v>
      </c>
      <c r="C3158" s="3">
        <f>'Данные с датчиков 1'!C3158/((PI()*3.5^2)*(1-((0.3*$B$397)-0.5*(B3158-('Данные с датчиков 1'!C3158/(PI()*202*1000000000*3.5^2))))))</f>
        <v>922.79484110238639</v>
      </c>
      <c r="D3158" s="3">
        <f>'Данные с датчиков 1'!D3158</f>
        <v>315.2</v>
      </c>
      <c r="E3158" s="3">
        <f>LN((56.48+'Данные с датчиков 1'!E3158)/(56.48))</f>
        <v>0.17056943105537498</v>
      </c>
      <c r="F3158" s="3">
        <f>'Данные с датчиков 1'!F3158/((PI()*3.48^2)*(1-((0.3*$E$397)-0.5*(E3158-('Данные с датчиков 1'!F3158/(PI()*202*1000000000*3.48^2))))))</f>
        <v>979.89380836232669</v>
      </c>
      <c r="G3158" s="3">
        <f>'Данные с датчиков 1'!G3158</f>
        <v>315.2</v>
      </c>
      <c r="H3158" s="3">
        <f>LN((56.48+'Данные с датчиков 1'!H3158)/(56.48))</f>
        <v>0.17057301398611358</v>
      </c>
      <c r="I3158" s="3">
        <f>'Данные с датчиков 1'!I3158/((PI()*3.484^2)*(1-((0.3*$H$404)-0.5*(H3158-('Данные с датчиков 1'!I3158/(PI()*202*1000000000*3.484^2))))))</f>
        <v>954.18974924453687</v>
      </c>
    </row>
    <row r="3159" spans="1:9" x14ac:dyDescent="0.25">
      <c r="A3159" s="3">
        <f>'Данные с датчиков 1'!A3159</f>
        <v>315.3</v>
      </c>
      <c r="B3159" s="3">
        <f>LN((56.48+'Данные с датчиков 1'!B3159)/(56.48))</f>
        <v>0.17062287510648247</v>
      </c>
      <c r="C3159" s="3">
        <f>'Данные с датчиков 1'!C3159/((PI()*3.5^2)*(1-((0.3*$B$397)-0.5*(B3159-('Данные с датчиков 1'!C3159/(PI()*202*1000000000*3.5^2))))))</f>
        <v>922.80331362404888</v>
      </c>
      <c r="D3159" s="3">
        <f>'Данные с датчиков 1'!D3159</f>
        <v>315.3</v>
      </c>
      <c r="E3159" s="3">
        <f>LN((56.48+'Данные с датчиков 1'!E3159)/(56.48))</f>
        <v>0.17061466461393579</v>
      </c>
      <c r="F3159" s="3">
        <f>'Данные с датчиков 1'!F3159/((PI()*3.48^2)*(1-((0.3*$E$397)-0.5*(E3159-('Данные с датчиков 1'!F3159/(PI()*202*1000000000*3.48^2))))))</f>
        <v>979.5126385911127</v>
      </c>
      <c r="G3159" s="3">
        <f>'Данные с датчиков 1'!G3159</f>
        <v>315.3</v>
      </c>
      <c r="H3159" s="3">
        <f>LN((56.48+'Данные с датчиков 1'!H3159)/(56.48))</f>
        <v>0.17061705312781125</v>
      </c>
      <c r="I3159" s="3">
        <f>'Данные с датчиков 1'!I3159/((PI()*3.484^2)*(1-((0.3*$H$404)-0.5*(H3159-('Данные с датчиков 1'!I3159/(PI()*202*1000000000*3.484^2))))))</f>
        <v>953.79532802578217</v>
      </c>
    </row>
    <row r="3160" spans="1:9" x14ac:dyDescent="0.25">
      <c r="A3160" s="3">
        <f>'Данные с датчиков 1'!A3160</f>
        <v>315.39999999999998</v>
      </c>
      <c r="B3160" s="3">
        <f>LN((56.48+'Данные с датчиков 1'!B3160)/(56.48))</f>
        <v>0.17066870334479103</v>
      </c>
      <c r="C3160" s="3">
        <f>'Данные с датчиков 1'!C3160/((PI()*3.5^2)*(1-((0.3*$B$397)-0.5*(B3160-('Данные с датчиков 1'!C3160/(PI()*202*1000000000*3.5^2))))))</f>
        <v>922.46485029274766</v>
      </c>
      <c r="D3160" s="3">
        <f>'Данные с датчиков 1'!D3160</f>
        <v>315.39999999999998</v>
      </c>
      <c r="E3160" s="3">
        <f>LN((56.48+'Данные с датчиков 1'!E3160)/(56.48))</f>
        <v>0.17067049463393125</v>
      </c>
      <c r="F3160" s="3">
        <f>'Данные с датчиков 1'!F3160/((PI()*3.48^2)*(1-((0.3*$E$397)-0.5*(E3160-('Данные с датчиков 1'!F3160/(PI()*202*1000000000*3.48^2))))))</f>
        <v>979.67777772673105</v>
      </c>
      <c r="G3160" s="3">
        <f>'Данные с датчиков 1'!G3160</f>
        <v>315.39999999999998</v>
      </c>
      <c r="H3160" s="3">
        <f>LN((56.48+'Данные с датчиков 1'!H3160)/(56.48))</f>
        <v>0.17067004681194692</v>
      </c>
      <c r="I3160" s="3">
        <f>'Данные с датчиков 1'!I3160/((PI()*3.484^2)*(1-((0.3*$H$404)-0.5*(H3160-('Данные с датчиков 1'!I3160/(PI()*202*1000000000*3.484^2))))))</f>
        <v>953.84275534668461</v>
      </c>
    </row>
    <row r="3161" spans="1:9" x14ac:dyDescent="0.25">
      <c r="A3161" s="3">
        <f>'Данные с датчиков 1'!A3161</f>
        <v>315.5</v>
      </c>
      <c r="B3161" s="3">
        <f>LN((56.48+'Данные с датчиков 1'!B3161)/(56.48))</f>
        <v>0.17072035089416368</v>
      </c>
      <c r="C3161" s="3">
        <f>'Данные с датчиков 1'!C3161/((PI()*3.5^2)*(1-((0.3*$B$397)-0.5*(B3161-('Данные с датчиков 1'!C3161/(PI()*202*1000000000*3.5^2))))))</f>
        <v>922.38676685844268</v>
      </c>
      <c r="D3161" s="3">
        <f>'Данные с датчиков 1'!D3161</f>
        <v>315.5</v>
      </c>
      <c r="E3161" s="3">
        <f>LN((56.48+'Данные с датчиков 1'!E3161)/(56.48))</f>
        <v>0.17071423094814742</v>
      </c>
      <c r="F3161" s="3">
        <f>'Данные с датчиков 1'!F3161/((PI()*3.48^2)*(1-((0.3*$E$397)-0.5*(E3161-('Данные с датчиков 1'!F3161/(PI()*202*1000000000*3.48^2))))))</f>
        <v>979.24828368077442</v>
      </c>
      <c r="G3161" s="3">
        <f>'Данные с датчиков 1'!G3161</f>
        <v>315.5</v>
      </c>
      <c r="H3161" s="3">
        <f>LN((56.48+'Данные с датчиков 1'!H3161)/(56.48))</f>
        <v>0.17072169429193459</v>
      </c>
      <c r="I3161" s="3">
        <f>'Данные с датчиков 1'!I3161/((PI()*3.484^2)*(1-((0.3*$H$404)-0.5*(H3161-('Данные с датчиков 1'!I3161/(PI()*202*1000000000*3.484^2))))))</f>
        <v>953.82874838111456</v>
      </c>
    </row>
    <row r="3162" spans="1:9" x14ac:dyDescent="0.25">
      <c r="A3162" s="3">
        <f>'Данные с датчиков 1'!A3162</f>
        <v>315.60000000000002</v>
      </c>
      <c r="B3162" s="3">
        <f>LN((56.48+'Данные с датчиков 1'!B3162)/(56.48))</f>
        <v>0.17077259281126894</v>
      </c>
      <c r="C3162" s="3">
        <f>'Данные с датчиков 1'!C3162/((PI()*3.5^2)*(1-((0.3*$B$397)-0.5*(B3162-('Данные с датчиков 1'!C3162/(PI()*202*1000000000*3.5^2))))))</f>
        <v>922.33487756764998</v>
      </c>
      <c r="D3162" s="3">
        <f>'Данные с датчиков 1'!D3162</f>
        <v>315.60000000000002</v>
      </c>
      <c r="E3162" s="3">
        <f>LN((56.48+'Данные с датчиков 1'!E3162)/(56.48))</f>
        <v>0.17076856281766831</v>
      </c>
      <c r="F3162" s="3">
        <f>'Данные с датчиков 1'!F3162/((PI()*3.48^2)*(1-((0.3*$E$397)-0.5*(E3162-('Данные с датчиков 1'!F3162/(PI()*202*1000000000*3.48^2))))))</f>
        <v>979.35155972030043</v>
      </c>
      <c r="G3162" s="3">
        <f>'Данные с датчиков 1'!G3162</f>
        <v>315.60000000000002</v>
      </c>
      <c r="H3162" s="3">
        <f>LN((56.48+'Данные с датчиков 1'!H3162)/(56.48))</f>
        <v>0.17076587614624517</v>
      </c>
      <c r="I3162" s="3">
        <f>'Данные с датчиков 1'!I3162/((PI()*3.484^2)*(1-((0.3*$H$404)-0.5*(H3162-('Данные с датчиков 1'!I3162/(PI()*202*1000000000*3.484^2))))))</f>
        <v>953.4077975313869</v>
      </c>
    </row>
    <row r="3163" spans="1:9" x14ac:dyDescent="0.25">
      <c r="A3163" s="3">
        <f>'Данные с датчиков 1'!A3163</f>
        <v>315.7</v>
      </c>
      <c r="B3163" s="3">
        <f>LN((56.48+'Данные с датчиков 1'!B3163)/(56.48))</f>
        <v>0.17081662316475693</v>
      </c>
      <c r="C3163" s="3">
        <f>'Данные с датчиков 1'!C3163/((PI()*3.5^2)*(1-((0.3*$B$397)-0.5*(B3163-('Данные с датчиков 1'!C3163/(PI()*202*1000000000*3.5^2))))))</f>
        <v>921.8802407333518</v>
      </c>
      <c r="D3163" s="3">
        <f>'Данные с датчиков 1'!D3163</f>
        <v>315.7</v>
      </c>
      <c r="E3163" s="3">
        <f>LN((56.48+'Данные с датчиков 1'!E3163)/(56.48))</f>
        <v>0.17081930969984296</v>
      </c>
      <c r="F3163" s="3">
        <f>'Данные с датчиков 1'!F3163/((PI()*3.48^2)*(1-((0.3*$E$397)-0.5*(E3163-('Данные с датчиков 1'!F3163/(PI()*202*1000000000*3.48^2))))))</f>
        <v>979.26835943737683</v>
      </c>
      <c r="G3163" s="3">
        <f>'Данные с датчиков 1'!G3163</f>
        <v>315.7</v>
      </c>
      <c r="H3163" s="3">
        <f>LN((56.48+'Данные с датчиков 1'!H3163)/(56.48))</f>
        <v>0.17082065296467952</v>
      </c>
      <c r="I3163" s="3">
        <f>'Данные с датчиков 1'!I3163/((PI()*3.484^2)*(1-((0.3*$H$404)-0.5*(H3163-('Данные с датчиков 1'!I3163/(PI()*202*1000000000*3.484^2))))))</f>
        <v>953.56120496176743</v>
      </c>
    </row>
    <row r="3164" spans="1:9" x14ac:dyDescent="0.25">
      <c r="A3164" s="3">
        <f>'Данные с датчиков 1'!A3164</f>
        <v>315.8</v>
      </c>
      <c r="B3164" s="3">
        <f>LN((56.48+'Данные с датчиков 1'!B3164)/(56.48))</f>
        <v>0.1708710987155834</v>
      </c>
      <c r="C3164" s="3">
        <f>'Данные с датчиков 1'!C3164/((PI()*3.5^2)*(1-((0.3*$B$397)-0.5*(B3164-('Данные с датчиков 1'!C3164/(PI()*202*1000000000*3.5^2))))))</f>
        <v>921.96536951548217</v>
      </c>
      <c r="D3164" s="3">
        <f>'Данные с датчиков 1'!D3164</f>
        <v>315.8</v>
      </c>
      <c r="E3164" s="3">
        <f>LN((56.48+'Данные с датчиков 1'!E3164)/(56.48))</f>
        <v>0.17086497969206915</v>
      </c>
      <c r="F3164" s="3">
        <f>'Данные с датчиков 1'!F3164/((PI()*3.48^2)*(1-((0.3*$E$397)-0.5*(E3164-('Данные с датчиков 1'!F3164/(PI()*202*1000000000*3.48^2))))))</f>
        <v>978.904754118396</v>
      </c>
      <c r="G3164" s="3">
        <f>'Данные с датчиков 1'!G3164</f>
        <v>315.8</v>
      </c>
      <c r="H3164" s="3">
        <f>LN((56.48+'Данные с датчиков 1'!H3164)/(56.48))</f>
        <v>0.17086632289556025</v>
      </c>
      <c r="I3164" s="3">
        <f>'Данные с датчиков 1'!I3164/((PI()*3.484^2)*(1-((0.3*$H$404)-0.5*(H3164-('Данные с датчиков 1'!I3164/(PI()*202*1000000000*3.484^2))))))</f>
        <v>953.23536313802731</v>
      </c>
    </row>
    <row r="3165" spans="1:9" x14ac:dyDescent="0.25">
      <c r="A3165" s="3">
        <f>'Данные с датчиков 1'!A3165</f>
        <v>315.89999999999998</v>
      </c>
      <c r="B3165" s="3">
        <f>LN((56.48+'Данные с датчиков 1'!B3165)/(56.48))</f>
        <v>0.1709170648170841</v>
      </c>
      <c r="C3165" s="3">
        <f>'Данные с датчиков 1'!C3165/((PI()*3.5^2)*(1-((0.3*$B$397)-0.5*(B3165-('Данные с датчиков 1'!C3165/(PI()*202*1000000000*3.5^2))))))</f>
        <v>921.62012862310746</v>
      </c>
      <c r="D3165" s="3">
        <f>'Данные с датчиков 1'!D3165</f>
        <v>315.89999999999998</v>
      </c>
      <c r="E3165" s="3">
        <f>LN((56.48+'Данные с датчиков 1'!E3165)/(56.48))</f>
        <v>0.17091840795061616</v>
      </c>
      <c r="F3165" s="3">
        <f>'Данные с датчиков 1'!F3165/((PI()*3.48^2)*(1-((0.3*$E$397)-0.5*(E3165-('Данные с датчиков 1'!F3165/(PI()*202*1000000000*3.48^2))))))</f>
        <v>978.98502551687079</v>
      </c>
      <c r="G3165" s="3">
        <f>'Данные с датчиков 1'!G3165</f>
        <v>315.89999999999998</v>
      </c>
      <c r="H3165" s="3">
        <f>LN((56.48+'Данные с датчиков 1'!H3165)/(56.48))</f>
        <v>0.1709201987925193</v>
      </c>
      <c r="I3165" s="3">
        <f>'Данные с датчиков 1'!I3165/((PI()*3.484^2)*(1-((0.3*$H$404)-0.5*(H3165-('Данные с датчиков 1'!I3165/(PI()*202*1000000000*3.484^2))))))</f>
        <v>953.29703563909629</v>
      </c>
    </row>
    <row r="3166" spans="1:9" x14ac:dyDescent="0.25">
      <c r="A3166" s="3">
        <f>'Данные с датчиков 1'!A3166</f>
        <v>316</v>
      </c>
      <c r="B3166" s="3">
        <f>LN((56.48+'Данные с датчиков 1'!B3166)/(56.48))</f>
        <v>0.17097034106376269</v>
      </c>
      <c r="C3166" s="3">
        <f>'Данные с датчиков 1'!C3166/((PI()*3.5^2)*(1-((0.3*$B$397)-0.5*(B3166-('Данные с датчиков 1'!C3166/(PI()*202*1000000000*3.5^2))))))</f>
        <v>921.631432891911</v>
      </c>
      <c r="D3166" s="3">
        <f>'Данные с датчиков 1'!D3166</f>
        <v>316</v>
      </c>
      <c r="E3166" s="3">
        <f>LN((56.48+'Данные с датчиков 1'!E3166)/(56.48))</f>
        <v>0.17096392418719847</v>
      </c>
      <c r="F3166" s="3">
        <f>'Данные с датчиков 1'!F3166/((PI()*3.48^2)*(1-((0.3*$E$397)-0.5*(E3166-('Данные с датчиков 1'!F3166/(PI()*202*1000000000*3.48^2))))))</f>
        <v>978.61170864654082</v>
      </c>
      <c r="G3166" s="3">
        <f>'Данные с датчиков 1'!G3166</f>
        <v>316</v>
      </c>
      <c r="H3166" s="3">
        <f>LN((56.48+'Данные с датчиков 1'!H3166)/(56.48))</f>
        <v>0.17096780416399601</v>
      </c>
      <c r="I3166" s="3">
        <f>'Данные с датчиков 1'!I3166/((PI()*3.484^2)*(1-((0.3*$H$404)-0.5*(H3166-('Данные с датчиков 1'!I3166/(PI()*202*1000000000*3.484^2))))))</f>
        <v>953.08338264200461</v>
      </c>
    </row>
    <row r="3167" spans="1:9" x14ac:dyDescent="0.25">
      <c r="A3167" s="3">
        <f>'Данные с датчиков 1'!A3167</f>
        <v>316.10000000000002</v>
      </c>
      <c r="B3167" s="3">
        <f>LN((56.48+'Данные с датчиков 1'!B3167)/(56.48))</f>
        <v>0.17101719793751066</v>
      </c>
      <c r="C3167" s="3">
        <f>'Данные с датчиков 1'!C3167/((PI()*3.5^2)*(1-((0.3*$B$397)-0.5*(B3167-('Данные с датчиков 1'!C3167/(PI()*202*1000000000*3.5^2))))))</f>
        <v>921.35104461157914</v>
      </c>
      <c r="D3167" s="3">
        <f>'Данные с датчиков 1'!D3167</f>
        <v>316.10000000000002</v>
      </c>
      <c r="E3167" s="3">
        <f>LN((56.48+'Данные с датчиков 1'!E3167)/(56.48))</f>
        <v>0.17101839171453004</v>
      </c>
      <c r="F3167" s="3">
        <f>'Данные с датчиков 1'!F3167/((PI()*3.48^2)*(1-((0.3*$E$397)-0.5*(E3167-('Данные с датчиков 1'!F3167/(PI()*202*1000000000*3.48^2))))))</f>
        <v>978.68323108438165</v>
      </c>
      <c r="G3167" s="3">
        <f>'Данные с датчиков 1'!G3167</f>
        <v>316.10000000000002</v>
      </c>
      <c r="H3167" s="3">
        <f>LN((56.48+'Данные с датчиков 1'!H3167)/(56.48))</f>
        <v>0.17101660104846644</v>
      </c>
      <c r="I3167" s="3">
        <f>'Данные с датчиков 1'!I3167/((PI()*3.484^2)*(1-((0.3*$H$404)-0.5*(H3167-('Данные с датчиков 1'!I3167/(PI()*202*1000000000*3.484^2))))))</f>
        <v>952.9103369081605</v>
      </c>
    </row>
    <row r="3168" spans="1:9" x14ac:dyDescent="0.25">
      <c r="A3168" s="3">
        <f>'Данные с датчиков 1'!A3168</f>
        <v>316.2</v>
      </c>
      <c r="B3168" s="3">
        <f>LN((56.48+'Данные с датчиков 1'!B3168)/(56.48))</f>
        <v>0.17106658927140075</v>
      </c>
      <c r="C3168" s="3">
        <f>'Данные с датчиков 1'!C3168/((PI()*3.5^2)*(1-((0.3*$B$397)-0.5*(B3168-('Данные с датчиков 1'!C3168/(PI()*202*1000000000*3.5^2))))))</f>
        <v>921.17186937901101</v>
      </c>
      <c r="D3168" s="3">
        <f>'Данные с датчиков 1'!D3168</f>
        <v>316.2</v>
      </c>
      <c r="E3168" s="3">
        <f>LN((56.48+'Данные с датчиков 1'!E3168)/(56.48))</f>
        <v>0.17106509712182336</v>
      </c>
      <c r="F3168" s="3">
        <f>'Данные с датчиков 1'!F3168/((PI()*3.48^2)*(1-((0.3*$E$397)-0.5*(E3168-('Данные с датчиков 1'!F3168/(PI()*202*1000000000*3.48^2))))))</f>
        <v>978.39449041476848</v>
      </c>
      <c r="G3168" s="3">
        <f>'Данные с датчиков 1'!G3168</f>
        <v>316.2</v>
      </c>
      <c r="H3168" s="3">
        <f>LN((56.48+'Данные с датчиков 1'!H3168)/(56.48))</f>
        <v>0.17106763377477988</v>
      </c>
      <c r="I3168" s="3">
        <f>'Данные с датчиков 1'!I3168/((PI()*3.484^2)*(1-((0.3*$H$404)-0.5*(H3168-('Данные с датчиков 1'!I3168/(PI()*202*1000000000*3.484^2))))))</f>
        <v>952.8620557530835</v>
      </c>
    </row>
    <row r="3169" spans="1:9" x14ac:dyDescent="0.25">
      <c r="A3169" s="3">
        <f>'Данные с датчиков 1'!A3169</f>
        <v>316.3</v>
      </c>
      <c r="B3169" s="3">
        <f>LN((56.48+'Данные с датчиков 1'!B3169)/(56.48))</f>
        <v>0.17112179724058052</v>
      </c>
      <c r="C3169" s="3">
        <f>'Данные с датчиков 1'!C3169/((PI()*3.5^2)*(1-((0.3*$B$397)-0.5*(B3169-('Данные с датчиков 1'!C3169/(PI()*202*1000000000*3.5^2))))))</f>
        <v>921.26920814333516</v>
      </c>
      <c r="D3169" s="3">
        <f>'Данные с датчиков 1'!D3169</f>
        <v>316.3</v>
      </c>
      <c r="E3169" s="3">
        <f>LN((56.48+'Данные с датчиков 1'!E3169)/(56.48))</f>
        <v>0.17111493371302267</v>
      </c>
      <c r="F3169" s="3">
        <f>'Данные с датчиков 1'!F3169/((PI()*3.48^2)*(1-((0.3*$E$397)-0.5*(E3169-('Данные с датчиков 1'!F3169/(PI()*202*1000000000*3.48^2))))))</f>
        <v>978.24749120592696</v>
      </c>
      <c r="G3169" s="3">
        <f>'Данные с датчиков 1'!G3169</f>
        <v>316.3</v>
      </c>
      <c r="H3169" s="3">
        <f>LN((56.48+'Данные с датчиков 1'!H3169)/(56.48))</f>
        <v>0.17111344163558109</v>
      </c>
      <c r="I3169" s="3">
        <f>'Данные с датчиков 1'!I3169/((PI()*3.484^2)*(1-((0.3*$H$404)-0.5*(H3169-('Данные с датчиков 1'!I3169/(PI()*202*1000000000*3.484^2))))))</f>
        <v>952.5371547824285</v>
      </c>
    </row>
    <row r="3170" spans="1:9" x14ac:dyDescent="0.25">
      <c r="A3170" s="3">
        <f>'Данные с датчиков 1'!A3170</f>
        <v>316.39999999999998</v>
      </c>
      <c r="B3170" s="3">
        <f>LN((56.48+'Данные с датчиков 1'!B3170)/(56.48))</f>
        <v>0.17116193301289104</v>
      </c>
      <c r="C3170" s="3">
        <f>'Данные с датчиков 1'!C3170/((PI()*3.5^2)*(1-((0.3*$B$397)-0.5*(B3170-('Данные с датчиков 1'!C3170/(PI()*202*1000000000*3.5^2))))))</f>
        <v>920.63680075680634</v>
      </c>
      <c r="D3170" s="3">
        <f>'Данные с датчиков 1'!D3170</f>
        <v>316.39999999999998</v>
      </c>
      <c r="E3170" s="3">
        <f>LN((56.48+'Данные с датчиков 1'!E3170)/(56.48))</f>
        <v>0.17116536462127177</v>
      </c>
      <c r="F3170" s="3">
        <f>'Данные с датчиков 1'!F3170/((PI()*3.48^2)*(1-((0.3*$E$397)-0.5*(E3170-('Данные с датчиков 1'!F3170/(PI()*202*1000000000*3.48^2))))))</f>
        <v>978.15980976598451</v>
      </c>
      <c r="G3170" s="3">
        <f>'Данные с датчиков 1'!G3170</f>
        <v>316.39999999999998</v>
      </c>
      <c r="H3170" s="3">
        <f>LN((56.48+'Данные с датчиков 1'!H3170)/(56.48))</f>
        <v>0.17116894541746194</v>
      </c>
      <c r="I3170" s="3">
        <f>'Данные с датчиков 1'!I3170/((PI()*3.484^2)*(1-((0.3*$H$404)-0.5*(H3170-('Данные с датчиков 1'!I3170/(PI()*202*1000000000*3.484^2))))))</f>
        <v>952.69821604834965</v>
      </c>
    </row>
    <row r="3171" spans="1:9" x14ac:dyDescent="0.25">
      <c r="A3171" s="3">
        <f>'Данные с датчиков 1'!A3171</f>
        <v>316.5</v>
      </c>
      <c r="B3171" s="3">
        <f>LN((56.48+'Данные с датчиков 1'!B3171)/(56.48))</f>
        <v>0.17122041794580162</v>
      </c>
      <c r="C3171" s="3">
        <f>'Данные с датчиков 1'!C3171/((PI()*3.5^2)*(1-((0.3*$B$397)-0.5*(B3171-('Данные с датчиков 1'!C3171/(PI()*202*1000000000*3.5^2))))))</f>
        <v>920.92252895111869</v>
      </c>
      <c r="D3171" s="3">
        <f>'Данные с датчиков 1'!D3171</f>
        <v>316.5</v>
      </c>
      <c r="E3171" s="3">
        <f>LN((56.48+'Данные с датчиков 1'!E3171)/(56.48))</f>
        <v>0.17121206316480048</v>
      </c>
      <c r="F3171" s="3">
        <f>'Данные с датчиков 1'!F3171/((PI()*3.48^2)*(1-((0.3*$E$397)-0.5*(E3171-('Данные с датчиков 1'!F3171/(PI()*202*1000000000*3.48^2))))))</f>
        <v>977.85140195163513</v>
      </c>
      <c r="G3171" s="3">
        <f>'Данные с датчиков 1'!G3171</f>
        <v>316.5</v>
      </c>
      <c r="H3171" s="3">
        <f>LN((56.48+'Данные с датчиков 1'!H3171)/(56.48))</f>
        <v>0.1712147486377347</v>
      </c>
      <c r="I3171" s="3">
        <f>'Данные с датчиков 1'!I3171/((PI()*3.484^2)*(1-((0.3*$H$404)-0.5*(H3171-('Данные с датчиков 1'!I3171/(PI()*202*1000000000*3.484^2))))))</f>
        <v>952.40068624490902</v>
      </c>
    </row>
    <row r="3172" spans="1:9" x14ac:dyDescent="0.25">
      <c r="A3172" s="3">
        <f>'Данные с датчиков 1'!A3172</f>
        <v>316.60000000000002</v>
      </c>
      <c r="B3172" s="3">
        <f>LN((56.48+'Данные с датчиков 1'!B3172)/(56.48))</f>
        <v>0.17126741228836267</v>
      </c>
      <c r="C3172" s="3">
        <f>'Данные с датчиков 1'!C3172/((PI()*3.5^2)*(1-((0.3*$B$397)-0.5*(B3172-('Данные с датчиков 1'!C3172/(PI()*202*1000000000*3.5^2))))))</f>
        <v>920.60026118530095</v>
      </c>
      <c r="D3172" s="3">
        <f>'Данные с датчиков 1'!D3172</f>
        <v>316.60000000000002</v>
      </c>
      <c r="E3172" s="3">
        <f>LN((56.48+'Данные с датчиков 1'!E3172)/(56.48))</f>
        <v>0.17126651717866018</v>
      </c>
      <c r="F3172" s="3">
        <f>'Данные с датчиков 1'!F3172/((PI()*3.48^2)*(1-((0.3*$E$397)-0.5*(E3172-('Данные с датчиков 1'!F3172/(PI()*202*1000000000*3.48^2))))))</f>
        <v>977.94797187299923</v>
      </c>
      <c r="G3172" s="3">
        <f>'Данные с датчиков 1'!G3172</f>
        <v>316.60000000000002</v>
      </c>
      <c r="H3172" s="3">
        <f>LN((56.48+'Данные с датчиков 1'!H3172)/(56.48))</f>
        <v>0.17126830739726395</v>
      </c>
      <c r="I3172" s="3">
        <f>'Данные с датчиков 1'!I3172/((PI()*3.484^2)*(1-((0.3*$H$404)-0.5*(H3172-('Данные с датчиков 1'!I3172/(PI()*202*1000000000*3.484^2))))))</f>
        <v>952.44627072762842</v>
      </c>
    </row>
    <row r="3173" spans="1:9" x14ac:dyDescent="0.25">
      <c r="A3173" s="3">
        <f>'Данные с датчиков 1'!A3173</f>
        <v>316.7</v>
      </c>
      <c r="B3173" s="3">
        <f>LN((56.48+'Данные с датчиков 1'!B3173)/(56.48))</f>
        <v>0.17131813386243699</v>
      </c>
      <c r="C3173" s="3">
        <f>'Данные с датчиков 1'!C3173/((PI()*3.5^2)*(1-((0.3*$B$397)-0.5*(B3173-('Данные с датчиков 1'!C3173/(PI()*202*1000000000*3.5^2))))))</f>
        <v>920.45489760320345</v>
      </c>
      <c r="D3173" s="3">
        <f>'Данные с датчиков 1'!D3173</f>
        <v>316.7</v>
      </c>
      <c r="E3173" s="3">
        <f>LN((56.48+'Данные с датчиков 1'!E3173)/(56.48))</f>
        <v>0.17131171921723515</v>
      </c>
      <c r="F3173" s="3">
        <f>'Данные с датчиков 1'!F3173/((PI()*3.48^2)*(1-((0.3*$E$397)-0.5*(E3173-('Данные с датчиков 1'!F3173/(PI()*202*1000000000*3.48^2))))))</f>
        <v>977.60561916588131</v>
      </c>
      <c r="G3173" s="3">
        <f>'Данные с датчиков 1'!G3173</f>
        <v>316.7</v>
      </c>
      <c r="H3173" s="3">
        <f>LN((56.48+'Данные с датчиков 1'!H3173)/(56.48))</f>
        <v>0.17131634373303156</v>
      </c>
      <c r="I3173" s="3">
        <f>'Данные с датчиков 1'!I3173/((PI()*3.484^2)*(1-((0.3*$H$404)-0.5*(H3173-('Данные с датчиков 1'!I3173/(PI()*202*1000000000*3.484^2))))))</f>
        <v>952.26581237645235</v>
      </c>
    </row>
    <row r="3174" spans="1:9" x14ac:dyDescent="0.25">
      <c r="A3174" s="3">
        <f>'Данные с датчиков 1'!A3174</f>
        <v>316.8</v>
      </c>
      <c r="B3174" s="3">
        <f>LN((56.48+'Данные с датчиков 1'!B3174)/(56.48))</f>
        <v>0.1713661678048411</v>
      </c>
      <c r="C3174" s="3">
        <f>'Данные с датчиков 1'!C3174/((PI()*3.5^2)*(1-((0.3*$B$397)-0.5*(B3174-('Данные с датчиков 1'!C3174/(PI()*202*1000000000*3.5^2))))))</f>
        <v>920.22958731195513</v>
      </c>
      <c r="D3174" s="3">
        <f>'Данные с датчиков 1'!D3174</f>
        <v>316.8</v>
      </c>
      <c r="E3174" s="3">
        <f>LN((56.48+'Данные с датчиков 1'!E3174)/(56.48))</f>
        <v>0.17136721199535665</v>
      </c>
      <c r="F3174" s="3">
        <f>'Данные с датчиков 1'!F3174/((PI()*3.48^2)*(1-((0.3*$E$397)-0.5*(E3174-('Данные с датчиков 1'!F3174/(PI()*202*1000000000*3.48^2))))))</f>
        <v>977.73721786022418</v>
      </c>
      <c r="G3174" s="3">
        <f>'Данные с датчиков 1'!G3174</f>
        <v>316.8</v>
      </c>
      <c r="H3174" s="3">
        <f>LN((56.48+'Данные с датчиков 1'!H3174)/(56.48))</f>
        <v>0.17136452693182816</v>
      </c>
      <c r="I3174" s="3">
        <f>'Данные с датчиков 1'!I3174/((PI()*3.484^2)*(1-((0.3*$H$404)-0.5*(H3174-('Данные с датчиков 1'!I3174/(PI()*202*1000000000*3.484^2))))))</f>
        <v>952.04854769638246</v>
      </c>
    </row>
    <row r="3175" spans="1:9" x14ac:dyDescent="0.25">
      <c r="A3175" s="3">
        <f>'Данные с датчиков 1'!A3175</f>
        <v>316.89999999999998</v>
      </c>
      <c r="B3175" s="3">
        <f>LN((56.48+'Данные с датчиков 1'!B3175)/(56.48))</f>
        <v>0.17141405027709836</v>
      </c>
      <c r="C3175" s="3">
        <f>'Данные с датчиков 1'!C3175/((PI()*3.5^2)*(1-((0.3*$B$397)-0.5*(B3175-('Данные с датчиков 1'!C3175/(PI()*202*1000000000*3.5^2))))))</f>
        <v>919.94940843722577</v>
      </c>
      <c r="D3175" s="3">
        <f>'Данные с датчиков 1'!D3175</f>
        <v>316.89999999999998</v>
      </c>
      <c r="E3175" s="3">
        <f>LN((56.48+'Данные с датчиков 1'!E3175)/(56.48))</f>
        <v>0.1714137519510357</v>
      </c>
      <c r="F3175" s="3">
        <f>'Данные с датчиков 1'!F3175/((PI()*3.48^2)*(1-((0.3*$E$397)-0.5*(E3175-('Данные с датчиков 1'!F3175/(PI()*202*1000000000*3.48^2))))))</f>
        <v>977.46080023570528</v>
      </c>
      <c r="G3175" s="3">
        <f>'Данные с датчиков 1'!G3175</f>
        <v>316.89999999999998</v>
      </c>
      <c r="H3175" s="3">
        <f>LN((56.48+'Данные с датчиков 1'!H3175)/(56.48))</f>
        <v>0.17141733185791352</v>
      </c>
      <c r="I3175" s="3">
        <f>'Данные с датчиков 1'!I3175/((PI()*3.484^2)*(1-((0.3*$H$404)-0.5*(H3175-('Данные с датчиков 1'!I3175/(PI()*202*1000000000*3.484^2))))))</f>
        <v>952.07566897737331</v>
      </c>
    </row>
    <row r="3176" spans="1:9" x14ac:dyDescent="0.25">
      <c r="A3176" s="3">
        <f>'Данные с датчиков 1'!A3176</f>
        <v>317</v>
      </c>
      <c r="B3176" s="3">
        <f>LN((56.48+'Данные с датчиков 1'!B3176)/(56.48))</f>
        <v>0.1714674492085955</v>
      </c>
      <c r="C3176" s="3">
        <f>'Данные с датчиков 1'!C3176/((PI()*3.5^2)*(1-((0.3*$B$397)-0.5*(B3176-('Данные с датчиков 1'!C3176/(PI()*202*1000000000*3.5^2))))))</f>
        <v>919.92240902427579</v>
      </c>
      <c r="D3176" s="3">
        <f>'Данные с датчиков 1'!D3176</f>
        <v>317</v>
      </c>
      <c r="E3176" s="3">
        <f>LN((56.48+'Данные с датчиков 1'!E3176)/(56.48))</f>
        <v>0.17146312370296052</v>
      </c>
      <c r="F3176" s="3">
        <f>'Данные с датчиков 1'!F3176/((PI()*3.48^2)*(1-((0.3*$E$397)-0.5*(E3176-('Данные с датчиков 1'!F3176/(PI()*202*1000000000*3.48^2))))))</f>
        <v>977.284080396729</v>
      </c>
      <c r="G3176" s="3">
        <f>'Данные с датчиков 1'!G3176</f>
        <v>317</v>
      </c>
      <c r="H3176" s="3">
        <f>LN((56.48+'Данные с датчиков 1'!H3176)/(56.48))</f>
        <v>0.17146163214495513</v>
      </c>
      <c r="I3176" s="3">
        <f>'Данные с датчиков 1'!I3176/((PI()*3.484^2)*(1-((0.3*$H$404)-0.5*(H3176-('Данные с датчиков 1'!I3176/(PI()*202*1000000000*3.484^2))))))</f>
        <v>951.69234505712859</v>
      </c>
    </row>
    <row r="3177" spans="1:9" x14ac:dyDescent="0.25">
      <c r="A3177" s="3">
        <f>'Данные с датчиков 1'!A3177</f>
        <v>317.10000000000002</v>
      </c>
      <c r="B3177" s="3">
        <f>LN((56.48+'Данные с датчиков 1'!B3177)/(56.48))</f>
        <v>0.17151338790699028</v>
      </c>
      <c r="C3177" s="3">
        <f>'Данные с датчиков 1'!C3177/((PI()*3.5^2)*(1-((0.3*$B$397)-0.5*(B3177-('Данные с датчиков 1'!C3177/(PI()*202*1000000000*3.5^2))))))</f>
        <v>919.55982025674984</v>
      </c>
      <c r="D3177" s="3">
        <f>'Данные с датчиков 1'!D3177</f>
        <v>317.10000000000002</v>
      </c>
      <c r="E3177" s="3">
        <f>LN((56.48+'Данные с датчиков 1'!E3177)/(56.48))</f>
        <v>0.17151532683161039</v>
      </c>
      <c r="F3177" s="3">
        <f>'Данные с датчиков 1'!F3177/((PI()*3.48^2)*(1-((0.3*$E$397)-0.5*(E3177-('Данные с датчиков 1'!F3177/(PI()*202*1000000000*3.48^2))))))</f>
        <v>977.27290394406816</v>
      </c>
      <c r="G3177" s="3">
        <f>'Данные с датчиков 1'!G3177</f>
        <v>317.10000000000002</v>
      </c>
      <c r="H3177" s="3">
        <f>LN((56.48+'Данные с датчиков 1'!H3177)/(56.48))</f>
        <v>0.17151801149026283</v>
      </c>
      <c r="I3177" s="3">
        <f>'Данные с датчиков 1'!I3177/((PI()*3.484^2)*(1-((0.3*$H$404)-0.5*(H3177-('Данные с датчиков 1'!I3177/(PI()*202*1000000000*3.484^2))))))</f>
        <v>951.89545957103098</v>
      </c>
    </row>
    <row r="3178" spans="1:9" x14ac:dyDescent="0.25">
      <c r="A3178" s="3">
        <f>'Данные с датчиков 1'!A3178</f>
        <v>317.2</v>
      </c>
      <c r="B3178" s="3">
        <f>LN((56.48+'Данные с датчиков 1'!B3178)/(56.48))</f>
        <v>0.17156752723523588</v>
      </c>
      <c r="C3178" s="3">
        <f>'Данные с датчиков 1'!C3178/((PI()*3.5^2)*(1-((0.3*$B$397)-0.5*(B3178-('Данные с датчиков 1'!C3178/(PI()*202*1000000000*3.5^2))))))</f>
        <v>919.59705142074449</v>
      </c>
      <c r="D3178" s="3">
        <f>'Данные с датчиков 1'!D3178</f>
        <v>317.2</v>
      </c>
      <c r="E3178" s="3">
        <f>LN((56.48+'Данные с датчиков 1'!E3178)/(56.48))</f>
        <v>0.17155947363644791</v>
      </c>
      <c r="F3178" s="3">
        <f>'Данные с датчиков 1'!F3178/((PI()*3.48^2)*(1-((0.3*$E$397)-0.5*(E3178-('Данные с датчиков 1'!F3178/(PI()*202*1000000000*3.48^2))))))</f>
        <v>976.84515401427245</v>
      </c>
      <c r="G3178" s="3">
        <f>'Данные с датчиков 1'!G3178</f>
        <v>317.2</v>
      </c>
      <c r="H3178" s="3">
        <f>LN((56.48+'Данные с датчиков 1'!H3178)/(56.48))</f>
        <v>0.17156484270951322</v>
      </c>
      <c r="I3178" s="3">
        <f>'Данные с датчиков 1'!I3178/((PI()*3.484^2)*(1-((0.3*$H$404)-0.5*(H3178-('Данные с датчиков 1'!I3178/(PI()*202*1000000000*3.484^2))))))</f>
        <v>951.62707153583358</v>
      </c>
    </row>
    <row r="3179" spans="1:9" x14ac:dyDescent="0.25">
      <c r="A3179" s="3">
        <f>'Данные с датчиков 1'!A3179</f>
        <v>317.3</v>
      </c>
      <c r="B3179" s="3">
        <f>LN((56.48+'Данные с датчиков 1'!B3179)/(56.48))</f>
        <v>0.17161629486457566</v>
      </c>
      <c r="C3179" s="3">
        <f>'Данные с датчиков 1'!C3179/((PI()*3.5^2)*(1-((0.3*$B$397)-0.5*(B3179-('Данные с датчиков 1'!C3179/(PI()*202*1000000000*3.5^2))))))</f>
        <v>919.39038232931068</v>
      </c>
      <c r="D3179" s="3">
        <f>'Данные с датчиков 1'!D3179</f>
        <v>317.3</v>
      </c>
      <c r="E3179" s="3">
        <f>LN((56.48+'Данные с датчиков 1'!E3179)/(56.48))</f>
        <v>0.17161644399740916</v>
      </c>
      <c r="F3179" s="3">
        <f>'Данные с датчиков 1'!F3179/((PI()*3.48^2)*(1-((0.3*$E$397)-0.5*(E3179-('Данные с датчиков 1'!F3179/(PI()*202*1000000000*3.48^2))))))</f>
        <v>977.05088097071007</v>
      </c>
      <c r="G3179" s="3">
        <f>'Данные с датчиков 1'!G3179</f>
        <v>317.3</v>
      </c>
      <c r="H3179" s="3">
        <f>LN((56.48+'Данные с датчиков 1'!H3179)/(56.48))</f>
        <v>0.17161584746594133</v>
      </c>
      <c r="I3179" s="3">
        <f>'Данные с датчиков 1'!I3179/((PI()*3.484^2)*(1-((0.3*$H$404)-0.5*(H3179-('Данные с датчиков 1'!I3179/(PI()*202*1000000000*3.484^2))))))</f>
        <v>951.54039104002231</v>
      </c>
    </row>
    <row r="3180" spans="1:9" x14ac:dyDescent="0.25">
      <c r="A3180" s="3">
        <f>'Данные с датчиков 1'!A3180</f>
        <v>317.39999999999998</v>
      </c>
      <c r="B3180" s="3">
        <f>LN((56.48+'Данные с датчиков 1'!B3180)/(56.48))</f>
        <v>0.1716656566178614</v>
      </c>
      <c r="C3180" s="3">
        <f>'Данные с датчиков 1'!C3180/((PI()*3.5^2)*(1-((0.3*$B$397)-0.5*(B3180-('Данные с датчиков 1'!C3180/(PI()*202*1000000000*3.5^2))))))</f>
        <v>919.18027094680531</v>
      </c>
      <c r="D3180" s="3">
        <f>'Данные с датчиков 1'!D3180</f>
        <v>317.39999999999998</v>
      </c>
      <c r="E3180" s="3">
        <f>LN((56.48+'Данные с датчиков 1'!E3180)/(56.48))</f>
        <v>0.17166177934777588</v>
      </c>
      <c r="F3180" s="3">
        <f>'Данные с датчиков 1'!F3180/((PI()*3.48^2)*(1-((0.3*$E$397)-0.5*(E3180-('Данные с датчиков 1'!F3180/(PI()*202*1000000000*3.48^2))))))</f>
        <v>976.67837850415901</v>
      </c>
      <c r="G3180" s="3">
        <f>'Данные с датчиков 1'!G3180</f>
        <v>317.39999999999998</v>
      </c>
      <c r="H3180" s="3">
        <f>LN((56.48+'Данные с датчиков 1'!H3180)/(56.48))</f>
        <v>0.17166446361328241</v>
      </c>
      <c r="I3180" s="3">
        <f>'Данные с датчиков 1'!I3180/((PI()*3.484^2)*(1-((0.3*$H$404)-0.5*(H3180-('Данные с датчиков 1'!I3180/(PI()*202*1000000000*3.484^2))))))</f>
        <v>951.37093006589453</v>
      </c>
    </row>
    <row r="3181" spans="1:9" x14ac:dyDescent="0.25">
      <c r="A3181" s="3">
        <f>'Данные с датчиков 1'!A3181</f>
        <v>317.5</v>
      </c>
      <c r="B3181" s="3">
        <f>LN((56.48+'Данные с датчиков 1'!B3181)/(56.48))</f>
        <v>0.17171486681655082</v>
      </c>
      <c r="C3181" s="3">
        <f>'Данные с датчиков 1'!C3181/((PI()*3.5^2)*(1-((0.3*$B$397)-0.5*(B3181-('Данные с датчиков 1'!C3181/(PI()*202*1000000000*3.5^2))))))</f>
        <v>919.01134169048214</v>
      </c>
      <c r="D3181" s="3">
        <f>'Данные с датчиков 1'!D3181</f>
        <v>317.5</v>
      </c>
      <c r="E3181" s="3">
        <f>LN((56.48+'Данные с датчиков 1'!E3181)/(56.48))</f>
        <v>0.17171412122554733</v>
      </c>
      <c r="F3181" s="3">
        <f>'Данные с датчиков 1'!F3181/((PI()*3.48^2)*(1-((0.3*$E$397)-0.5*(E3181-('Данные с датчиков 1'!F3181/(PI()*202*1000000000*3.48^2))))))</f>
        <v>976.64146376510337</v>
      </c>
      <c r="G3181" s="3">
        <f>'Данные с датчиков 1'!G3181</f>
        <v>317.5</v>
      </c>
      <c r="H3181" s="3">
        <f>LN((56.48+'Данные с датчиков 1'!H3181)/(56.48))</f>
        <v>0.17171188444920138</v>
      </c>
      <c r="I3181" s="3">
        <f>'Данные с датчиков 1'!I3181/((PI()*3.484^2)*(1-((0.3*$H$404)-0.5*(H3181-('Данные с датчиков 1'!I3181/(PI()*202*1000000000*3.484^2))))))</f>
        <v>951.11228078770262</v>
      </c>
    </row>
    <row r="3182" spans="1:9" x14ac:dyDescent="0.25">
      <c r="A3182" s="3">
        <f>'Данные с датчиков 1'!A3182</f>
        <v>317.60000000000002</v>
      </c>
      <c r="B3182" s="3">
        <f>LN((56.48+'Данные с датчиков 1'!B3182)/(56.48))</f>
        <v>0.17176198704023149</v>
      </c>
      <c r="C3182" s="3">
        <f>'Данные с датчиков 1'!C3182/((PI()*3.5^2)*(1-((0.3*$B$397)-0.5*(B3182-('Данные с датчиков 1'!C3182/(PI()*202*1000000000*3.5^2))))))</f>
        <v>918.71810801796937</v>
      </c>
      <c r="D3182" s="3">
        <f>'Данные с датчиков 1'!D3182</f>
        <v>317.60000000000002</v>
      </c>
      <c r="E3182" s="3">
        <f>LN((56.48+'Данные с датчиков 1'!E3182)/(56.48))</f>
        <v>0.17176228526242465</v>
      </c>
      <c r="F3182" s="3">
        <f>'Данные с датчиков 1'!F3182/((PI()*3.48^2)*(1-((0.3*$E$397)-0.5*(E3182-('Данные с датчиков 1'!F3182/(PI()*202*1000000000*3.48^2))))))</f>
        <v>976.43317302622791</v>
      </c>
      <c r="G3182" s="3">
        <f>'Данные с датчиков 1'!G3182</f>
        <v>317.60000000000002</v>
      </c>
      <c r="H3182" s="3">
        <f>LN((56.48+'Данные с датчиков 1'!H3182)/(56.48))</f>
        <v>0.17176392548289718</v>
      </c>
      <c r="I3182" s="3">
        <f>'Данные с датчиков 1'!I3182/((PI()*3.484^2)*(1-((0.3*$H$404)-0.5*(H3182-('Данные с датчиков 1'!I3182/(PI()*202*1000000000*3.484^2))))))</f>
        <v>951.10918567576891</v>
      </c>
    </row>
    <row r="3183" spans="1:9" x14ac:dyDescent="0.25">
      <c r="A3183" s="3">
        <f>'Данные с датчиков 1'!A3183</f>
        <v>317.7</v>
      </c>
      <c r="B3183" s="3">
        <f>LN((56.48+'Данные с датчиков 1'!B3183)/(56.48))</f>
        <v>0.17181700752941323</v>
      </c>
      <c r="C3183" s="3">
        <f>'Данные с датчиков 1'!C3183/((PI()*3.5^2)*(1-((0.3*$B$397)-0.5*(B3183-('Данные с датчиков 1'!C3183/(PI()*202*1000000000*3.5^2))))))</f>
        <v>918.7846109702524</v>
      </c>
      <c r="D3183" s="3">
        <f>'Данные с датчиков 1'!D3183</f>
        <v>317.7</v>
      </c>
      <c r="E3183" s="3">
        <f>LN((56.48+'Данные с датчиков 1'!E3183)/(56.48))</f>
        <v>0.17181014877180864</v>
      </c>
      <c r="F3183" s="3">
        <f>'Данные с датчиков 1'!F3183/((PI()*3.48^2)*(1-((0.3*$E$397)-0.5*(E3183-('Данные с датчиков 1'!F3183/(PI()*202*1000000000*3.48^2))))))</f>
        <v>976.1725058102229</v>
      </c>
      <c r="G3183" s="3">
        <f>'Данные с датчиков 1'!G3183</f>
        <v>317.7</v>
      </c>
      <c r="H3183" s="3">
        <f>LN((56.48+'Данные с датчиков 1'!H3183)/(56.48))</f>
        <v>0.1718110433950337</v>
      </c>
      <c r="I3183" s="3">
        <f>'Данные с датчиков 1'!I3183/((PI()*3.484^2)*(1-((0.3*$H$404)-0.5*(H3183-('Данные с датчиков 1'!I3183/(PI()*202*1000000000*3.484^2))))))</f>
        <v>950.84337717261576</v>
      </c>
    </row>
    <row r="3184" spans="1:9" x14ac:dyDescent="0.25">
      <c r="A3184" s="3">
        <f>'Данные с датчиков 1'!A3184</f>
        <v>317.8</v>
      </c>
      <c r="B3184" s="3">
        <f>LN((56.48+'Данные с датчиков 1'!B3184)/(56.48))</f>
        <v>0.17185979915040295</v>
      </c>
      <c r="C3184" s="3">
        <f>'Данные с датчиков 1'!C3184/((PI()*3.5^2)*(1-((0.3*$B$397)-0.5*(B3184-('Данные с датчиков 1'!C3184/(PI()*202*1000000000*3.5^2))))))</f>
        <v>918.29072316289421</v>
      </c>
      <c r="D3184" s="3">
        <f>'Данные с датчиков 1'!D3184</f>
        <v>317.8</v>
      </c>
      <c r="E3184" s="3">
        <f>LN((56.48+'Данные с датчиков 1'!E3184)/(56.48))</f>
        <v>0.17186203559592181</v>
      </c>
      <c r="F3184" s="3">
        <f>'Данные с датчиков 1'!F3184/((PI()*3.48^2)*(1-((0.3*$E$397)-0.5*(E3184-('Данные с датчиков 1'!F3184/(PI()*202*1000000000*3.48^2))))))</f>
        <v>976.13942729358178</v>
      </c>
      <c r="G3184" s="3">
        <f>'Данные с датчиков 1'!G3184</f>
        <v>317.8</v>
      </c>
      <c r="H3184" s="3">
        <f>LN((56.48+'Данные с датчиков 1'!H3184)/(56.48))</f>
        <v>0.17186427203643878</v>
      </c>
      <c r="I3184" s="3">
        <f>'Данные с датчиков 1'!I3184/((PI()*3.484^2)*(1-((0.3*$H$404)-0.5*(H3184-('Данные с датчиков 1'!I3184/(PI()*202*1000000000*3.484^2))))))</f>
        <v>950.89587392560327</v>
      </c>
    </row>
    <row r="3185" spans="1:9" x14ac:dyDescent="0.25">
      <c r="A3185" s="3">
        <f>'Данные с датчиков 1'!A3185</f>
        <v>317.89999999999998</v>
      </c>
      <c r="B3185" s="3">
        <f>LN((56.48+'Данные с датчиков 1'!B3185)/(56.48))</f>
        <v>0.17191481425832594</v>
      </c>
      <c r="C3185" s="3">
        <f>'Данные с датчиков 1'!C3185/((PI()*3.5^2)*(1-((0.3*$B$397)-0.5*(B3185-('Данные с датчиков 1'!C3185/(PI()*202*1000000000*3.5^2))))))</f>
        <v>918.35789461190984</v>
      </c>
      <c r="D3185" s="3">
        <f>'Данные с датчиков 1'!D3185</f>
        <v>317.89999999999998</v>
      </c>
      <c r="E3185" s="3">
        <f>LN((56.48+'Данные с датчиков 1'!E3185)/(56.48))</f>
        <v>0.17190914888565009</v>
      </c>
      <c r="F3185" s="3">
        <f>'Данные с датчиков 1'!F3185/((PI()*3.48^2)*(1-((0.3*$E$397)-0.5*(E3185-('Данные с датчиков 1'!F3185/(PI()*202*1000000000*3.48^2))))))</f>
        <v>975.83982331109712</v>
      </c>
      <c r="G3185" s="3">
        <f>'Данные с датчиков 1'!G3185</f>
        <v>317.89999999999998</v>
      </c>
      <c r="H3185" s="3">
        <f>LN((56.48+'Данные с датчиков 1'!H3185)/(56.48))</f>
        <v>0.17191377063945523</v>
      </c>
      <c r="I3185" s="3">
        <f>'Данные с датчиков 1'!I3185/((PI()*3.484^2)*(1-((0.3*$H$404)-0.5*(H3185-('Данные с датчиков 1'!I3185/(PI()*202*1000000000*3.484^2))))))</f>
        <v>950.7928930397552</v>
      </c>
    </row>
    <row r="3186" spans="1:9" x14ac:dyDescent="0.25">
      <c r="A3186" s="3">
        <f>'Данные с датчиков 1'!A3186</f>
        <v>318</v>
      </c>
      <c r="B3186" s="3">
        <f>LN((56.48+'Данные с датчиков 1'!B3186)/(56.48))</f>
        <v>0.1719655030066124</v>
      </c>
      <c r="C3186" s="3">
        <f>'Данные с датчиков 1'!C3186/((PI()*3.5^2)*(1-((0.3*$B$397)-0.5*(B3186-('Данные с датчиков 1'!C3186/(PI()*202*1000000000*3.5^2))))))</f>
        <v>918.22722019011781</v>
      </c>
      <c r="D3186" s="3">
        <f>'Данные с датчиков 1'!D3186</f>
        <v>318</v>
      </c>
      <c r="E3186" s="3">
        <f>LN((56.48+'Данные с датчиков 1'!E3186)/(56.48))</f>
        <v>0.17196237230542849</v>
      </c>
      <c r="F3186" s="3">
        <f>'Данные с датчиков 1'!F3186/((PI()*3.48^2)*(1-((0.3*$E$397)-0.5*(E3186-('Данные с датчиков 1'!F3186/(PI()*202*1000000000*3.48^2))))))</f>
        <v>975.85866802263001</v>
      </c>
      <c r="G3186" s="3">
        <f>'Данные с датчиков 1'!G3186</f>
        <v>318</v>
      </c>
      <c r="H3186" s="3">
        <f>LN((56.48+'Данные с датчиков 1'!H3186)/(56.48))</f>
        <v>0.17196028516586054</v>
      </c>
      <c r="I3186" s="3">
        <f>'Данные с датчиков 1'!I3186/((PI()*3.484^2)*(1-((0.3*$H$404)-0.5*(H3186-('Данные с датчиков 1'!I3186/(PI()*202*1000000000*3.484^2))))))</f>
        <v>950.48598440682258</v>
      </c>
    </row>
    <row r="3187" spans="1:9" x14ac:dyDescent="0.25">
      <c r="A3187" s="3">
        <f>'Данные с датчиков 1'!A3187</f>
        <v>318.10000000000002</v>
      </c>
      <c r="B3187" s="3">
        <f>LN((56.48+'Данные с датчиков 1'!B3187)/(56.48))</f>
        <v>0.17201186605297683</v>
      </c>
      <c r="C3187" s="3">
        <f>'Данные с датчиков 1'!C3187/((PI()*3.5^2)*(1-((0.3*$B$397)-0.5*(B3187-('Данные с датчиков 1'!C3187/(PI()*202*1000000000*3.5^2))))))</f>
        <v>917.8642885182669</v>
      </c>
      <c r="D3187" s="3">
        <f>'Данные с датчиков 1'!D3187</f>
        <v>318.10000000000002</v>
      </c>
      <c r="E3187" s="3">
        <f>LN((56.48+'Данные с датчиков 1'!E3187)/(56.48))</f>
        <v>0.17201082253538652</v>
      </c>
      <c r="F3187" s="3">
        <f>'Данные с датчиков 1'!F3187/((PI()*3.48^2)*(1-((0.3*$E$397)-0.5*(E3187-('Данные с датчиков 1'!F3187/(PI()*202*1000000000*3.48^2))))))</f>
        <v>975.67588175152002</v>
      </c>
      <c r="G3187" s="3">
        <f>'Данные с датчиков 1'!G3187</f>
        <v>318.10000000000002</v>
      </c>
      <c r="H3187" s="3">
        <f>LN((56.48+'Данные с датчиков 1'!H3187)/(56.48))</f>
        <v>0.17201156790520511</v>
      </c>
      <c r="I3187" s="3">
        <f>'Данные с датчиков 1'!I3187/((PI()*3.484^2)*(1-((0.3*$H$404)-0.5*(H3187-('Данные с датчиков 1'!I3187/(PI()*202*1000000000*3.484^2))))))</f>
        <v>950.46871435115634</v>
      </c>
    </row>
    <row r="3188" spans="1:9" x14ac:dyDescent="0.25">
      <c r="A3188" s="3">
        <f>'Данные с датчиков 1'!A3188</f>
        <v>318.2</v>
      </c>
      <c r="B3188" s="3">
        <f>LN((56.48+'Данные с датчиков 1'!B3188)/(56.48))</f>
        <v>0.17206329521345645</v>
      </c>
      <c r="C3188" s="3">
        <f>'Данные с датчиков 1'!C3188/((PI()*3.5^2)*(1-((0.3*$B$397)-0.5*(B3188-('Данные с датчиков 1'!C3188/(PI()*202*1000000000*3.5^2))))))</f>
        <v>917.78043723508358</v>
      </c>
      <c r="D3188" s="3">
        <f>'Данные с датчиков 1'!D3188</f>
        <v>318.2</v>
      </c>
      <c r="E3188" s="3">
        <f>LN((56.48+'Данные с датчиков 1'!E3188)/(56.48))</f>
        <v>0.17205897228439479</v>
      </c>
      <c r="F3188" s="3">
        <f>'Данные с датчиков 1'!F3188/((PI()*3.48^2)*(1-((0.3*$E$397)-0.5*(E3188-('Данные с датчиков 1'!F3188/(PI()*202*1000000000*3.48^2))))))</f>
        <v>975.43044914717825</v>
      </c>
      <c r="G3188" s="3">
        <f>'Данные с датчиков 1'!G3188</f>
        <v>318.2</v>
      </c>
      <c r="H3188" s="3">
        <f>LN((56.48+'Данные с датчиков 1'!H3188)/(56.48))</f>
        <v>0.17206016481841621</v>
      </c>
      <c r="I3188" s="3">
        <f>'Данные с датчиков 1'!I3188/((PI()*3.484^2)*(1-((0.3*$H$404)-0.5*(H3188-('Данные с датчиков 1'!I3188/(PI()*202*1000000000*3.484^2))))))</f>
        <v>950.26656632540892</v>
      </c>
    </row>
    <row r="3189" spans="1:9" x14ac:dyDescent="0.25">
      <c r="A3189" s="3">
        <f>'Данные с датчиков 1'!A3189</f>
        <v>318.3</v>
      </c>
      <c r="B3189" s="3">
        <f>LN((56.48+'Данные с датчиков 1'!B3189)/(56.48))</f>
        <v>0.17210875937008213</v>
      </c>
      <c r="C3189" s="3">
        <f>'Данные с датчиков 1'!C3189/((PI()*3.5^2)*(1-((0.3*$B$397)-0.5*(B3189-('Данные с датчиков 1'!C3189/(PI()*202*1000000000*3.5^2))))))</f>
        <v>917.41133027832711</v>
      </c>
      <c r="D3189" s="3">
        <f>'Данные с датчиков 1'!D3189</f>
        <v>318.3</v>
      </c>
      <c r="E3189" s="3">
        <f>LN((56.48+'Данные с датчиков 1'!E3189)/(56.48))</f>
        <v>0.17210920654824255</v>
      </c>
      <c r="F3189" s="3">
        <f>'Данные с датчиков 1'!F3189/((PI()*3.48^2)*(1-((0.3*$E$397)-0.5*(E3189-('Данные с датчиков 1'!F3189/(PI()*202*1000000000*3.48^2))))))</f>
        <v>975.35523322025404</v>
      </c>
      <c r="G3189" s="3">
        <f>'Данные с датчиков 1'!G3189</f>
        <v>318.3</v>
      </c>
      <c r="H3189" s="3">
        <f>LN((56.48+'Данные с датчиков 1'!H3189)/(56.48))</f>
        <v>0.17211203867194852</v>
      </c>
      <c r="I3189" s="3">
        <f>'Данные с датчиков 1'!I3189/((PI()*3.484^2)*(1-((0.3*$H$404)-0.5*(H3189-('Данные с датчиков 1'!I3189/(PI()*202*1000000000*3.484^2))))))</f>
        <v>950.24011880793137</v>
      </c>
    </row>
    <row r="3190" spans="1:9" x14ac:dyDescent="0.25">
      <c r="A3190" s="3">
        <f>'Данные с датчиков 1'!A3190</f>
        <v>318.39999999999998</v>
      </c>
      <c r="B3190" s="3">
        <f>LN((56.48+'Данные с датчиков 1'!B3190)/(56.48))</f>
        <v>0.17216361173228006</v>
      </c>
      <c r="C3190" s="3">
        <f>'Данные с датчиков 1'!C3190/((PI()*3.5^2)*(1-((0.3*$B$397)-0.5*(B3190-('Данные с датчиков 1'!C3190/(PI()*202*1000000000*3.5^2))))))</f>
        <v>917.47096754560584</v>
      </c>
      <c r="D3190" s="3">
        <f>'Данные с датчиков 1'!D3190</f>
        <v>318.39999999999998</v>
      </c>
      <c r="E3190" s="3">
        <f>LN((56.48+'Данные с датчиков 1'!E3190)/(56.48))</f>
        <v>0.17215794776896345</v>
      </c>
      <c r="F3190" s="3">
        <f>'Данные с датчиков 1'!F3190/((PI()*3.48^2)*(1-((0.3*$E$397)-0.5*(E3190-('Данные с датчиков 1'!F3190/(PI()*202*1000000000*3.48^2))))))</f>
        <v>975.14779504217131</v>
      </c>
      <c r="G3190" s="3">
        <f>'Данные с датчиков 1'!G3190</f>
        <v>318.39999999999998</v>
      </c>
      <c r="H3190" s="3">
        <f>LN((56.48+'Данные с датчиков 1'!H3190)/(56.48))</f>
        <v>0.17215943828873598</v>
      </c>
      <c r="I3190" s="3">
        <f>'Данные с датчиков 1'!I3190/((PI()*3.484^2)*(1-((0.3*$H$404)-0.5*(H3190-('Данные с датчиков 1'!I3190/(PI()*202*1000000000*3.484^2))))))</f>
        <v>950.01705937767429</v>
      </c>
    </row>
    <row r="3191" spans="1:9" x14ac:dyDescent="0.25">
      <c r="A3191" s="3">
        <f>'Данные с датчиков 1'!A3191</f>
        <v>318.5</v>
      </c>
      <c r="B3191" s="3">
        <f>LN((56.48+'Данные с датчиков 1'!B3191)/(56.48))</f>
        <v>0.17221041272774892</v>
      </c>
      <c r="C3191" s="3">
        <f>'Данные с датчиков 1'!C3191/((PI()*3.5^2)*(1-((0.3*$B$397)-0.5*(B3191-('Данные с датчиков 1'!C3191/(PI()*202*1000000000*3.5^2))))))</f>
        <v>917.18182009923169</v>
      </c>
      <c r="D3191" s="3">
        <f>'Данные с датчиков 1'!D3191</f>
        <v>318.5</v>
      </c>
      <c r="E3191" s="3">
        <f>LN((56.48+'Данные с датчиков 1'!E3191)/(56.48))</f>
        <v>0.17220951846173779</v>
      </c>
      <c r="F3191" s="3">
        <f>'Данные с датчиков 1'!F3191/((PI()*3.48^2)*(1-((0.3*$E$397)-0.5*(E3191-('Данные с датчиков 1'!F3191/(PI()*202*1000000000*3.48^2))))))</f>
        <v>975.08340109466917</v>
      </c>
      <c r="G3191" s="3">
        <f>'Данные с датчиков 1'!G3191</f>
        <v>318.5</v>
      </c>
      <c r="H3191" s="3">
        <f>LN((56.48+'Данные с датчиков 1'!H3191)/(56.48))</f>
        <v>0.17221309552098368</v>
      </c>
      <c r="I3191" s="3">
        <f>'Данные с датчиков 1'!I3191/((PI()*3.484^2)*(1-((0.3*$H$404)-0.5*(H3191-('Данные с датчиков 1'!I3191/(PI()*202*1000000000*3.484^2))))))</f>
        <v>950.03520721033226</v>
      </c>
    </row>
    <row r="3192" spans="1:9" x14ac:dyDescent="0.25">
      <c r="A3192" s="3">
        <f>'Данные с датчиков 1'!A3192</f>
        <v>318.60000000000002</v>
      </c>
      <c r="B3192" s="3">
        <f>LN((56.48+'Данные с датчиков 1'!B3192)/(56.48))</f>
        <v>0.17226049034807078</v>
      </c>
      <c r="C3192" s="3">
        <f>'Данные с датчиков 1'!C3192/((PI()*3.5^2)*(1-((0.3*$B$397)-0.5*(B3192-('Данные с датчиков 1'!C3192/(PI()*202*1000000000*3.5^2))))))</f>
        <v>917.01533779265753</v>
      </c>
      <c r="D3192" s="3">
        <f>'Данные с датчиков 1'!D3192</f>
        <v>318.60000000000002</v>
      </c>
      <c r="E3192" s="3">
        <f>LN((56.48+'Данные с датчиков 1'!E3192)/(56.48))</f>
        <v>0.17225661538363457</v>
      </c>
      <c r="F3192" s="3">
        <f>'Данные с датчиков 1'!F3192/((PI()*3.48^2)*(1-((0.3*$E$397)-0.5*(E3192-('Данные с датчиков 1'!F3192/(PI()*202*1000000000*3.48^2))))))</f>
        <v>974.81526832153043</v>
      </c>
      <c r="G3192" s="3">
        <f>'Данные с датчиков 1'!G3192</f>
        <v>318.60000000000002</v>
      </c>
      <c r="H3192" s="3">
        <f>LN((56.48+'Данные с датчиков 1'!H3192)/(56.48))</f>
        <v>0.17226138456850049</v>
      </c>
      <c r="I3192" s="3">
        <f>'Данные с датчиков 1'!I3192/((PI()*3.484^2)*(1-((0.3*$H$404)-0.5*(H3192-('Данные с датчиков 1'!I3192/(PI()*202*1000000000*3.484^2))))))</f>
        <v>949.83626076071221</v>
      </c>
    </row>
    <row r="3193" spans="1:9" x14ac:dyDescent="0.25">
      <c r="A3193" s="3">
        <f>'Данные с датчиков 1'!A3193</f>
        <v>318.7</v>
      </c>
      <c r="B3193" s="3">
        <f>LN((56.48+'Данные с датчиков 1'!B3193)/(56.48))</f>
        <v>0.17231294992738078</v>
      </c>
      <c r="C3193" s="3">
        <f>'Данные с датчиков 1'!C3193/((PI()*3.5^2)*(1-((0.3*$B$397)-0.5*(B3193-('Данные с датчиков 1'!C3193/(PI()*202*1000000000*3.5^2))))))</f>
        <v>916.97904020816725</v>
      </c>
      <c r="D3193" s="3">
        <f>'Данные с датчиков 1'!D3193</f>
        <v>318.7</v>
      </c>
      <c r="E3193" s="3">
        <f>LN((56.48+'Данные с датчиков 1'!E3193)/(56.48))</f>
        <v>0.17231160866560066</v>
      </c>
      <c r="F3193" s="3">
        <f>'Данные с датчиков 1'!F3193/((PI()*3.48^2)*(1-((0.3*$E$397)-0.5*(E3193-('Данные с датчиков 1'!F3193/(PI()*202*1000000000*3.48^2))))))</f>
        <v>974.87395480582404</v>
      </c>
      <c r="G3193" s="3">
        <f>'Данные с датчиков 1'!G3193</f>
        <v>318.7</v>
      </c>
      <c r="H3193" s="3">
        <f>LN((56.48+'Данные с датчиков 1'!H3193)/(56.48))</f>
        <v>0.17230967128429794</v>
      </c>
      <c r="I3193" s="3">
        <f>'Данные с датчиков 1'!I3193/((PI()*3.484^2)*(1-((0.3*$H$404)-0.5*(H3193-('Данные с датчиков 1'!I3193/(PI()*202*1000000000*3.484^2))))))</f>
        <v>949.59508556873368</v>
      </c>
    </row>
    <row r="3194" spans="1:9" x14ac:dyDescent="0.25">
      <c r="A3194" s="3">
        <f>'Данные с датчиков 1'!A3194</f>
        <v>318.8</v>
      </c>
      <c r="B3194" s="3">
        <f>LN((56.48+'Данные с датчиков 1'!B3194)/(56.48))</f>
        <v>0.17235661446718412</v>
      </c>
      <c r="C3194" s="3">
        <f>'Данные с датчиков 1'!C3194/((PI()*3.5^2)*(1-((0.3*$B$397)-0.5*(B3194-('Данные с датчиков 1'!C3194/(PI()*202*1000000000*3.5^2))))))</f>
        <v>916.49546355353311</v>
      </c>
      <c r="D3194" s="3">
        <f>'Данные с датчиков 1'!D3194</f>
        <v>318.8</v>
      </c>
      <c r="E3194" s="3">
        <f>LN((56.48+'Данные с датчиков 1'!E3194)/(56.48))</f>
        <v>0.1723587007797219</v>
      </c>
      <c r="F3194" s="3">
        <f>'Данные с датчиков 1'!F3194/((PI()*3.48^2)*(1-((0.3*$E$397)-0.5*(E3194-('Данные с датчиков 1'!F3194/(PI()*202*1000000000*3.48^2))))))</f>
        <v>974.59566317032204</v>
      </c>
      <c r="G3194" s="3">
        <f>'Данные с датчиков 1'!G3194</f>
        <v>318.8</v>
      </c>
      <c r="H3194" s="3">
        <f>LN((56.48+'Данные с датчиков 1'!H3194)/(56.48))</f>
        <v>0.17236048904414736</v>
      </c>
      <c r="I3194" s="3">
        <f>'Данные с датчиков 1'!I3194/((PI()*3.484^2)*(1-((0.3*$H$404)-0.5*(H3194-('Данные с датчиков 1'!I3194/(PI()*202*1000000000*3.484^2))))))</f>
        <v>949.52071477612765</v>
      </c>
    </row>
    <row r="3195" spans="1:9" x14ac:dyDescent="0.25">
      <c r="A3195" s="3">
        <f>'Данные с датчиков 1'!A3195</f>
        <v>318.89999999999998</v>
      </c>
      <c r="B3195" s="3">
        <f>LN((56.48+'Данные с датчиков 1'!B3195)/(56.48))</f>
        <v>0.17241264534975215</v>
      </c>
      <c r="C3195" s="3">
        <f>'Данные с датчиков 1'!C3195/((PI()*3.5^2)*(1-((0.3*$B$397)-0.5*(B3195-('Данные с датчиков 1'!C3195/(PI()*202*1000000000*3.5^2))))))</f>
        <v>916.64178997987005</v>
      </c>
      <c r="D3195" s="3">
        <f>'Данные с датчиков 1'!D3195</f>
        <v>318.89999999999998</v>
      </c>
      <c r="E3195" s="3">
        <f>LN((56.48+'Данные с датчиков 1'!E3195)/(56.48))</f>
        <v>0.17240802590105339</v>
      </c>
      <c r="F3195" s="3">
        <f>'Данные с датчиков 1'!F3195/((PI()*3.48^2)*(1-((0.3*$E$397)-0.5*(E3195-('Данные с датчиков 1'!F3195/(PI()*202*1000000000*3.48^2))))))</f>
        <v>974.39180743035854</v>
      </c>
      <c r="G3195" s="3">
        <f>'Данные с датчиков 1'!G3195</f>
        <v>318.89999999999998</v>
      </c>
      <c r="H3195" s="3">
        <f>LN((56.48+'Данные с датчиков 1'!H3195)/(56.48))</f>
        <v>0.17240757885649852</v>
      </c>
      <c r="I3195" s="3">
        <f>'Данные с датчиков 1'!I3195/((PI()*3.484^2)*(1-((0.3*$H$404)-0.5*(H3195-('Данные с датчиков 1'!I3195/(PI()*202*1000000000*3.484^2))))))</f>
        <v>949.254646990884</v>
      </c>
    </row>
    <row r="3196" spans="1:9" x14ac:dyDescent="0.25">
      <c r="A3196" s="3">
        <f>'Данные с датчиков 1'!A3196</f>
        <v>319</v>
      </c>
      <c r="B3196" s="3">
        <f>LN((56.48+'Данные с датчиков 1'!B3196)/(56.48))</f>
        <v>0.17246003072037705</v>
      </c>
      <c r="C3196" s="3">
        <f>'Данные с датчиков 1'!C3196/((PI()*3.5^2)*(1-((0.3*$B$397)-0.5*(B3196-('Данные с датчиков 1'!C3196/(PI()*202*1000000000*3.5^2))))))</f>
        <v>916.34736782768607</v>
      </c>
      <c r="D3196" s="3">
        <f>'Данные с датчиков 1'!D3196</f>
        <v>319</v>
      </c>
      <c r="E3196" s="3">
        <f>LN((56.48+'Данные с датчиков 1'!E3196)/(56.48))</f>
        <v>0.17245839164127441</v>
      </c>
      <c r="F3196" s="3">
        <f>'Данные с датчиков 1'!F3196/((PI()*3.48^2)*(1-((0.3*$E$397)-0.5*(E3196-('Данные с датчиков 1'!F3196/(PI()*202*1000000000*3.48^2))))))</f>
        <v>974.27775975380189</v>
      </c>
      <c r="G3196" s="3">
        <f>'Данные с датчиков 1'!G3196</f>
        <v>319</v>
      </c>
      <c r="H3196" s="3">
        <f>LN((56.48+'Данные с датчиков 1'!H3196)/(56.48))</f>
        <v>0.17246092476239175</v>
      </c>
      <c r="I3196" s="3">
        <f>'Данные с датчиков 1'!I3196/((PI()*3.484^2)*(1-((0.3*$H$404)-0.5*(H3196-('Данные с датчиков 1'!I3196/(PI()*202*1000000000*3.484^2))))))</f>
        <v>949.28224989522346</v>
      </c>
    </row>
    <row r="3197" spans="1:9" x14ac:dyDescent="0.25">
      <c r="A3197" s="3">
        <f>'Данные с датчиков 1'!A3197</f>
        <v>319.10000000000002</v>
      </c>
      <c r="B3197" s="3">
        <f>LN((56.48+'Данные с датчиков 1'!B3197)/(56.48))</f>
        <v>0.17251128783846001</v>
      </c>
      <c r="C3197" s="3">
        <f>'Данные с датчиков 1'!C3197/((PI()*3.5^2)*(1-((0.3*$B$397)-0.5*(B3197-('Данные с датчиков 1'!C3197/(PI()*202*1000000000*3.5^2))))))</f>
        <v>916.22085775373773</v>
      </c>
      <c r="D3197" s="3">
        <f>'Данные с датчиков 1'!D3197</f>
        <v>319.10000000000002</v>
      </c>
      <c r="E3197" s="3">
        <f>LN((56.48+'Данные с датчиков 1'!E3197)/(56.48))</f>
        <v>0.17250488084237772</v>
      </c>
      <c r="F3197" s="3">
        <f>'Данные с датчиков 1'!F3197/((PI()*3.48^2)*(1-((0.3*$E$397)-0.5*(E3197-('Данные с датчиков 1'!F3197/(PI()*202*1000000000*3.48^2))))))</f>
        <v>973.95259382072038</v>
      </c>
      <c r="G3197" s="3">
        <f>'Данные с датчиков 1'!G3197</f>
        <v>319.10000000000002</v>
      </c>
      <c r="H3197" s="3">
        <f>LN((56.48+'Данные с датчиков 1'!H3197)/(56.48))</f>
        <v>0.1725086058450952</v>
      </c>
      <c r="I3197" s="3">
        <f>'Данные с датчиков 1'!I3197/((PI()*3.484^2)*(1-((0.3*$H$404)-0.5*(H3197-('Данные с датчиков 1'!I3197/(PI()*202*1000000000*3.484^2))))))</f>
        <v>949.06206590922739</v>
      </c>
    </row>
    <row r="3198" spans="1:9" x14ac:dyDescent="0.25">
      <c r="A3198" s="3">
        <f>'Данные с датчиков 1'!A3198</f>
        <v>319.2</v>
      </c>
      <c r="B3198" s="3">
        <f>LN((56.48+'Данные с датчиков 1'!B3198)/(56.48))</f>
        <v>0.17255986047348132</v>
      </c>
      <c r="C3198" s="3">
        <f>'Данные с датчиков 1'!C3198/((PI()*3.5^2)*(1-((0.3*$B$397)-0.5*(B3198-('Данные с датчиков 1'!C3198/(PI()*202*1000000000*3.5^2))))))</f>
        <v>916.00230812171469</v>
      </c>
      <c r="D3198" s="3">
        <f>'Данные с датчиков 1'!D3198</f>
        <v>319.2</v>
      </c>
      <c r="E3198" s="3">
        <f>LN((56.48+'Данные с датчиков 1'!E3198)/(56.48))</f>
        <v>0.17255851954283222</v>
      </c>
      <c r="F3198" s="3">
        <f>'Данные с датчиков 1'!F3198/((PI()*3.48^2)*(1-((0.3*$E$397)-0.5*(E3198-('Данные с датчиков 1'!F3198/(PI()*202*1000000000*3.48^2))))))</f>
        <v>973.97776045269302</v>
      </c>
      <c r="G3198" s="3">
        <f>'Данные с датчиков 1'!G3198</f>
        <v>319.2</v>
      </c>
      <c r="H3198" s="3">
        <f>LN((56.48+'Данные с датчиков 1'!H3198)/(56.48))</f>
        <v>0.17255792357307762</v>
      </c>
      <c r="I3198" s="3">
        <f>'Данные с датчиков 1'!I3198/((PI()*3.484^2)*(1-((0.3*$H$404)-0.5*(H3198-('Данные с датчиков 1'!I3198/(PI()*202*1000000000*3.484^2))))))</f>
        <v>948.89735750620434</v>
      </c>
    </row>
    <row r="3199" spans="1:9" x14ac:dyDescent="0.25">
      <c r="A3199" s="3">
        <f>'Данные с датчиков 1'!A3199</f>
        <v>319.3</v>
      </c>
      <c r="B3199" s="3">
        <f>LN((56.48+'Данные с датчиков 1'!B3199)/(56.48))</f>
        <v>0.17260798379434245</v>
      </c>
      <c r="C3199" s="3">
        <f>'Данные с датчиков 1'!C3199/((PI()*3.5^2)*(1-((0.3*$B$397)-0.5*(B3199-('Данные с датчиков 1'!C3199/(PI()*202*1000000000*3.5^2))))))</f>
        <v>915.7195487008247</v>
      </c>
      <c r="D3199" s="3">
        <f>'Данные с датчиков 1'!D3199</f>
        <v>319.3</v>
      </c>
      <c r="E3199" s="3">
        <f>LN((56.48+'Данные с датчиков 1'!E3199)/(56.48))</f>
        <v>0.17260545104571631</v>
      </c>
      <c r="F3199" s="3">
        <f>'Данные с датчиков 1'!F3199/((PI()*3.48^2)*(1-((0.3*$E$397)-0.5*(E3199-('Данные с датчиков 1'!F3199/(PI()*202*1000000000*3.48^2))))))</f>
        <v>973.7111963527833</v>
      </c>
      <c r="G3199" s="3">
        <f>'Данные с датчиков 1'!G3199</f>
        <v>319.3</v>
      </c>
      <c r="H3199" s="3">
        <f>LN((56.48+'Данные с датчиков 1'!H3199)/(56.48))</f>
        <v>0.17261066552118967</v>
      </c>
      <c r="I3199" s="3">
        <f>'Данные с датчиков 1'!I3199/((PI()*3.484^2)*(1-((0.3*$H$404)-0.5*(H3199-('Данные с датчиков 1'!I3199/(PI()*202*1000000000*3.484^2))))))</f>
        <v>948.92134184416147</v>
      </c>
    </row>
    <row r="3200" spans="1:9" x14ac:dyDescent="0.25">
      <c r="A3200" s="3">
        <f>'Данные с датчиков 1'!A3200</f>
        <v>319.39999999999998</v>
      </c>
      <c r="B3200" s="3">
        <f>LN((56.48+'Данные с датчиков 1'!B3200)/(56.48))</f>
        <v>0.17266027617071419</v>
      </c>
      <c r="C3200" s="3">
        <f>'Данные с датчиков 1'!C3200/((PI()*3.5^2)*(1-((0.3*$B$397)-0.5*(B3200-('Данные с датчиков 1'!C3200/(PI()*202*1000000000*3.5^2))))))</f>
        <v>915.66540030640908</v>
      </c>
      <c r="D3200" s="3">
        <f>'Данные с датчиков 1'!D3200</f>
        <v>319.39999999999998</v>
      </c>
      <c r="E3200" s="3">
        <f>LN((56.48+'Данные с датчиков 1'!E3200)/(56.48))</f>
        <v>0.17265625377730509</v>
      </c>
      <c r="F3200" s="3">
        <f>'Данные с датчиков 1'!F3200/((PI()*3.48^2)*(1-((0.3*$E$397)-0.5*(E3200-('Данные с датчиков 1'!F3200/(PI()*202*1000000000*3.48^2))))))</f>
        <v>973.60287484906996</v>
      </c>
      <c r="G3200" s="3">
        <f>'Данные с датчиков 1'!G3200</f>
        <v>319.39999999999998</v>
      </c>
      <c r="H3200" s="3">
        <f>LN((56.48+'Данные с датчиков 1'!H3200)/(56.48))</f>
        <v>0.17265416808546416</v>
      </c>
      <c r="I3200" s="3">
        <f>'Данные с датчиков 1'!I3200/((PI()*3.484^2)*(1-((0.3*$H$404)-0.5*(H3200-('Данные с датчиков 1'!I3200/(PI()*202*1000000000*3.484^2))))))</f>
        <v>948.45541491787355</v>
      </c>
    </row>
    <row r="3201" spans="1:9" x14ac:dyDescent="0.25">
      <c r="A3201" s="3">
        <f>'Данные с датчиков 1'!A3201</f>
        <v>319.5</v>
      </c>
      <c r="B3201" s="3">
        <f>LN((56.48+'Данные с датчиков 1'!B3201)/(56.48))</f>
        <v>0.17270481937163049</v>
      </c>
      <c r="C3201" s="3">
        <f>'Данные с датчиков 1'!C3201/((PI()*3.5^2)*(1-((0.3*$B$397)-0.5*(B3201-('Данные с датчиков 1'!C3201/(PI()*202*1000000000*3.5^2))))))</f>
        <v>915.21775527130126</v>
      </c>
      <c r="D3201" s="3">
        <f>'Данные с датчиков 1'!D3201</f>
        <v>319.5</v>
      </c>
      <c r="E3201" s="3">
        <f>LN((56.48+'Данные с датчиков 1'!E3201)/(56.48))</f>
        <v>0.17270809671942183</v>
      </c>
      <c r="F3201" s="3">
        <f>'Данные с датчиков 1'!F3201/((PI()*3.48^2)*(1-((0.3*$E$397)-0.5*(E3201-('Данные с датчиков 1'!F3201/(PI()*202*1000000000*3.48^2))))))</f>
        <v>973.56884461349978</v>
      </c>
      <c r="G3201" s="3">
        <f>'Данные с датчиков 1'!G3201</f>
        <v>319.5</v>
      </c>
      <c r="H3201" s="3">
        <f>LN((56.48+'Данные с датчиков 1'!H3201)/(56.48))</f>
        <v>0.17271062920808575</v>
      </c>
      <c r="I3201" s="3">
        <f>'Данные с датчиков 1'!I3201/((PI()*3.484^2)*(1-((0.3*$H$404)-0.5*(H3201-('Данные с датчиков 1'!I3201/(PI()*202*1000000000*3.484^2))))))</f>
        <v>948.67830018800521</v>
      </c>
    </row>
    <row r="3202" spans="1:9" x14ac:dyDescent="0.25">
      <c r="A3202" s="3">
        <f>'Данные с датчиков 1'!A3202</f>
        <v>319.60000000000002</v>
      </c>
      <c r="B3202" s="3">
        <f>LN((56.48+'Данные с датчиков 1'!B3202)/(56.48))</f>
        <v>0.17275949008672428</v>
      </c>
      <c r="C3202" s="3">
        <f>'Данные с датчиков 1'!C3202/((PI()*3.5^2)*(1-((0.3*$B$397)-0.5*(B3202-('Данные с датчиков 1'!C3202/(PI()*202*1000000000*3.5^2))))))</f>
        <v>915.28343213994435</v>
      </c>
      <c r="D3202" s="3">
        <f>'Данные с датчиков 1'!D3202</f>
        <v>319.60000000000002</v>
      </c>
      <c r="E3202" s="3">
        <f>LN((56.48+'Данные с датчиков 1'!E3202)/(56.48))</f>
        <v>0.1727521908998311</v>
      </c>
      <c r="F3202" s="3">
        <f>'Данные с датчиков 1'!F3202/((PI()*3.48^2)*(1-((0.3*$E$397)-0.5*(E3202-('Данные с датчиков 1'!F3202/(PI()*202*1000000000*3.48^2))))))</f>
        <v>973.11660767373871</v>
      </c>
      <c r="G3202" s="3">
        <f>'Данные с датчиков 1'!G3202</f>
        <v>319.60000000000002</v>
      </c>
      <c r="H3202" s="3">
        <f>LN((56.48+'Данные с датчиков 1'!H3202)/(56.48))</f>
        <v>0.17275621290736265</v>
      </c>
      <c r="I3202" s="3">
        <f>'Данные с датчиков 1'!I3202/((PI()*3.484^2)*(1-((0.3*$H$404)-0.5*(H3202-('Данные с датчиков 1'!I3202/(PI()*202*1000000000*3.484^2))))))</f>
        <v>948.33086827999773</v>
      </c>
    </row>
    <row r="3203" spans="1:9" x14ac:dyDescent="0.25">
      <c r="A3203" s="3">
        <f>'Данные с датчиков 1'!A3203</f>
        <v>319.7</v>
      </c>
      <c r="B3203" s="3">
        <f>LN((56.48+'Данные с датчиков 1'!B3203)/(56.48))</f>
        <v>0.17280745484663718</v>
      </c>
      <c r="C3203" s="3">
        <f>'Данные с датчиков 1'!C3203/((PI()*3.5^2)*(1-((0.3*$B$397)-0.5*(B3203-('Данные с датчиков 1'!C3203/(PI()*202*1000000000*3.5^2))))))</f>
        <v>915.0131929079389</v>
      </c>
      <c r="D3203" s="3">
        <f>'Данные с датчиков 1'!D3203</f>
        <v>319.7</v>
      </c>
      <c r="E3203" s="3">
        <f>LN((56.48+'Данные с датчиков 1'!E3203)/(56.48))</f>
        <v>0.17280834857809382</v>
      </c>
      <c r="F3203" s="3">
        <f>'Данные с датчиков 1'!F3203/((PI()*3.48^2)*(1-((0.3*$E$397)-0.5*(E3203-('Данные с датчиков 1'!F3203/(PI()*202*1000000000*3.48^2))))))</f>
        <v>973.30737411560688</v>
      </c>
      <c r="G3203" s="3">
        <f>'Данные с датчиков 1'!G3203</f>
        <v>319.7</v>
      </c>
      <c r="H3203" s="3">
        <f>LN((56.48+'Данные с датчиков 1'!H3203)/(56.48))</f>
        <v>0.1728073058913166</v>
      </c>
      <c r="I3203" s="3">
        <f>'Данные с датчиков 1'!I3203/((PI()*3.484^2)*(1-((0.3*$H$404)-0.5*(H3203-('Данные с датчиков 1'!I3203/(PI()*202*1000000000*3.484^2))))))</f>
        <v>948.26344378220904</v>
      </c>
    </row>
    <row r="3204" spans="1:9" x14ac:dyDescent="0.25">
      <c r="A3204" s="3">
        <f>'Данные с датчиков 1'!A3204</f>
        <v>319.8</v>
      </c>
      <c r="B3204" s="3">
        <f>LN((56.48+'Данные с датчиков 1'!B3204)/(56.48))</f>
        <v>0.17285854521262131</v>
      </c>
      <c r="C3204" s="3">
        <f>'Данные с датчиков 1'!C3204/((PI()*3.5^2)*(1-((0.3*$B$397)-0.5*(B3204-('Данные с датчиков 1'!C3204/(PI()*202*1000000000*3.5^2))))))</f>
        <v>914.88520735716668</v>
      </c>
      <c r="D3204" s="3">
        <f>'Данные с датчиков 1'!D3204</f>
        <v>319.8</v>
      </c>
      <c r="E3204" s="3">
        <f>LN((56.48+'Данные с датчиков 1'!E3204)/(56.48))</f>
        <v>0.17285407677165585</v>
      </c>
      <c r="F3204" s="3">
        <f>'Данные с датчиков 1'!F3204/((PI()*3.48^2)*(1-((0.3*$E$397)-0.5*(E3204-('Данные с датчиков 1'!F3204/(PI()*202*1000000000*3.48^2))))))</f>
        <v>972.93726106553709</v>
      </c>
      <c r="G3204" s="3">
        <f>'Данные с датчиков 1'!G3204</f>
        <v>319.8</v>
      </c>
      <c r="H3204" s="3">
        <f>LN((56.48+'Данные с датчиков 1'!H3204)/(56.48))</f>
        <v>0.17285660889065438</v>
      </c>
      <c r="I3204" s="3">
        <f>'Данные с датчиков 1'!I3204/((PI()*3.484^2)*(1-((0.3*$H$404)-0.5*(H3204-('Данные с датчиков 1'!I3204/(PI()*202*1000000000*3.484^2))))))</f>
        <v>948.10827243817016</v>
      </c>
    </row>
    <row r="3205" spans="1:9" x14ac:dyDescent="0.25">
      <c r="A3205" s="3">
        <f>'Данные с датчиков 1'!A3205</f>
        <v>319.89999999999998</v>
      </c>
      <c r="B3205" s="3">
        <f>LN((56.48+'Данные с датчиков 1'!B3205)/(56.48))</f>
        <v>0.17290680310279566</v>
      </c>
      <c r="C3205" s="3">
        <f>'Данные с датчиков 1'!C3205/((PI()*3.5^2)*(1-((0.3*$B$397)-0.5*(B3205-('Данные с датчиков 1'!C3205/(PI()*202*1000000000*3.5^2))))))</f>
        <v>914.64363409743623</v>
      </c>
      <c r="D3205" s="3">
        <f>'Данные с датчиков 1'!D3205</f>
        <v>319.89999999999998</v>
      </c>
      <c r="E3205" s="3">
        <f>LN((56.48+'Данные с датчиков 1'!E3205)/(56.48))</f>
        <v>0.17290486687426954</v>
      </c>
      <c r="F3205" s="3">
        <f>'Данные с датчиков 1'!F3205/((PI()*3.48^2)*(1-((0.3*$E$397)-0.5*(E3205-('Данные с датчиков 1'!F3205/(PI()*202*1000000000*3.48^2))))))</f>
        <v>972.84257511308078</v>
      </c>
      <c r="G3205" s="3">
        <f>'Данные с датчиков 1'!G3205</f>
        <v>319.89999999999998</v>
      </c>
      <c r="H3205" s="3">
        <f>LN((56.48+'Данные с датчиков 1'!H3205)/(56.48))</f>
        <v>0.17290248381862899</v>
      </c>
      <c r="I3205" s="3">
        <f>'Данные с датчиков 1'!I3205/((PI()*3.484^2)*(1-((0.3*$H$404)-0.5*(H3205-('Данные с датчиков 1'!I3205/(PI()*202*1000000000*3.484^2))))))</f>
        <v>947.76577747780482</v>
      </c>
    </row>
    <row r="3206" spans="1:9" x14ac:dyDescent="0.25">
      <c r="A3206" s="3">
        <f>'Данные с датчиков 1'!A3206</f>
        <v>320</v>
      </c>
      <c r="B3206" s="3">
        <f>LN((56.48+'Данные с датчиков 1'!B3206)/(56.48))</f>
        <v>0.17295297359553974</v>
      </c>
      <c r="C3206" s="3">
        <f>'Данные с датчиков 1'!C3206/((PI()*3.5^2)*(1-((0.3*$B$397)-0.5*(B3206-('Данные с датчиков 1'!C3206/(PI()*202*1000000000*3.5^2))))))</f>
        <v>914.28901052972139</v>
      </c>
      <c r="D3206" s="3">
        <f>'Данные с датчиков 1'!D3206</f>
        <v>320</v>
      </c>
      <c r="E3206" s="3">
        <f>LN((56.48+'Данные с датчиков 1'!E3206)/(56.48))</f>
        <v>0.17295431399735797</v>
      </c>
      <c r="F3206" s="3">
        <f>'Данные с датчиков 1'!F3206/((PI()*3.48^2)*(1-((0.3*$E$397)-0.5*(E3206-('Данные с датчиков 1'!F3206/(PI()*202*1000000000*3.48^2))))))</f>
        <v>972.68307145651352</v>
      </c>
      <c r="G3206" s="3">
        <f>'Данные с датчиков 1'!G3206</f>
        <v>320</v>
      </c>
      <c r="H3206" s="3">
        <f>LN((56.48+'Данные с датчиков 1'!H3206)/(56.48))</f>
        <v>0.17295803732631498</v>
      </c>
      <c r="I3206" s="3">
        <f>'Данные с датчиков 1'!I3206/((PI()*3.484^2)*(1-((0.3*$H$404)-0.5*(H3206-('Данные с датчиков 1'!I3206/(PI()*202*1000000000*3.484^2))))))</f>
        <v>947.93221468647175</v>
      </c>
    </row>
    <row r="3207" spans="1:9" x14ac:dyDescent="0.25">
      <c r="A3207" s="3">
        <f>'Данные с датчиков 1'!A3207</f>
        <v>320.10000000000002</v>
      </c>
      <c r="B3207" s="3">
        <f>LN((56.48+'Данные с датчиков 1'!B3207)/(56.48))</f>
        <v>0.17300867322384111</v>
      </c>
      <c r="C3207" s="3">
        <f>'Данные с датчиков 1'!C3207/((PI()*3.5^2)*(1-((0.3*$B$397)-0.5*(B3207-('Данные с датчиков 1'!C3207/(PI()*202*1000000000*3.5^2))))))</f>
        <v>914.39065025954244</v>
      </c>
      <c r="D3207" s="3">
        <f>'Данные с датчиков 1'!D3207</f>
        <v>320.10000000000002</v>
      </c>
      <c r="E3207" s="3">
        <f>LN((56.48+'Данные с датчиков 1'!E3207)/(56.48))</f>
        <v>0.17300107800266482</v>
      </c>
      <c r="F3207" s="3">
        <f>'Данные с датчиков 1'!F3207/((PI()*3.48^2)*(1-((0.3*$E$397)-0.5*(E3207-('Данные с датчиков 1'!F3207/(PI()*202*1000000000*3.48^2))))))</f>
        <v>972.35865155416059</v>
      </c>
      <c r="G3207" s="3">
        <f>'Данные с датчиков 1'!G3207</f>
        <v>320.10000000000002</v>
      </c>
      <c r="H3207" s="3">
        <f>LN((56.48+'Данные с датчиков 1'!H3207)/(56.48))</f>
        <v>0.17300152478197808</v>
      </c>
      <c r="I3207" s="3">
        <f>'Данные с датчиков 1'!I3207/((PI()*3.484^2)*(1-((0.3*$H$404)-0.5*(H3207-('Данные с датчиков 1'!I3207/(PI()*202*1000000000*3.484^2))))))</f>
        <v>947.47065896870402</v>
      </c>
    </row>
    <row r="3208" spans="1:9" x14ac:dyDescent="0.25">
      <c r="A3208" s="3">
        <f>'Данные с датчиков 1'!A3208</f>
        <v>320.2</v>
      </c>
      <c r="B3208" s="3">
        <f>LN((56.48+'Данные с датчиков 1'!B3208)/(56.48))</f>
        <v>0.17305141388298459</v>
      </c>
      <c r="C3208" s="3">
        <f>'Данные с датчиков 1'!C3208/((PI()*3.5^2)*(1-((0.3*$B$397)-0.5*(B3208-('Данные с датчиков 1'!C3208/(PI()*202*1000000000*3.5^2))))))</f>
        <v>913.88125612584156</v>
      </c>
      <c r="D3208" s="3">
        <f>'Данные с датчиков 1'!D3208</f>
        <v>320.2</v>
      </c>
      <c r="E3208" s="3">
        <f>LN((56.48+'Данные с датчиков 1'!E3208)/(56.48))</f>
        <v>0.17305543468722132</v>
      </c>
      <c r="F3208" s="3">
        <f>'Данные с датчиков 1'!F3208/((PI()*3.48^2)*(1-((0.3*$E$397)-0.5*(E3208-('Данные с датчиков 1'!F3208/(PI()*202*1000000000*3.48^2))))))</f>
        <v>972.44885759877548</v>
      </c>
      <c r="G3208" s="3">
        <f>'Данные с датчиков 1'!G3208</f>
        <v>320.2</v>
      </c>
      <c r="H3208" s="3">
        <f>LN((56.48+'Данные с датчиков 1'!H3208)/(56.48))</f>
        <v>0.17305707278801608</v>
      </c>
      <c r="I3208" s="3">
        <f>'Данные с датчиков 1'!I3208/((PI()*3.484^2)*(1-((0.3*$H$404)-0.5*(H3208-('Данные с датчиков 1'!I3208/(PI()*202*1000000000*3.484^2))))))</f>
        <v>947.64279180642666</v>
      </c>
    </row>
    <row r="3209" spans="1:9" x14ac:dyDescent="0.25">
      <c r="A3209" s="3">
        <f>'Данные с датчиков 1'!A3209</f>
        <v>320.3</v>
      </c>
      <c r="B3209" s="3">
        <f>LN((56.48+'Данные с датчиков 1'!B3209)/(56.48))</f>
        <v>0.17310695911792859</v>
      </c>
      <c r="C3209" s="3">
        <f>'Данные с датчиков 1'!C3209/((PI()*3.5^2)*(1-((0.3*$B$397)-0.5*(B3209-('Данные с датчиков 1'!C3209/(PI()*202*1000000000*3.5^2))))))</f>
        <v>913.99810238026021</v>
      </c>
      <c r="D3209" s="3">
        <f>'Данные с датчиков 1'!D3209</f>
        <v>320.3</v>
      </c>
      <c r="E3209" s="3">
        <f>LN((56.48+'Данные с датчиков 1'!E3209)/(56.48))</f>
        <v>0.1730990668195089</v>
      </c>
      <c r="F3209" s="3">
        <f>'Данные с датчиков 1'!F3209/((PI()*3.48^2)*(1-((0.3*$E$397)-0.5*(E3209-('Данные с датчиков 1'!F3209/(PI()*202*1000000000*3.48^2))))))</f>
        <v>971.95651037383686</v>
      </c>
      <c r="G3209" s="3">
        <f>'Данные с датчиков 1'!G3209</f>
        <v>320.3</v>
      </c>
      <c r="H3209" s="3">
        <f>LN((56.48+'Данные с датчиков 1'!H3209)/(56.48))</f>
        <v>0.17310576783159257</v>
      </c>
      <c r="I3209" s="3">
        <f>'Данные с датчиков 1'!I3209/((PI()*3.484^2)*(1-((0.3*$H$404)-0.5*(H3209-('Данные с датчиков 1'!I3209/(PI()*202*1000000000*3.484^2))))))</f>
        <v>947.46438802908415</v>
      </c>
    </row>
    <row r="3210" spans="1:9" x14ac:dyDescent="0.25">
      <c r="A3210" s="3">
        <f>'Данные с датчиков 1'!A3210</f>
        <v>320.39999999999998</v>
      </c>
      <c r="B3210" s="3">
        <f>LN((56.48+'Данные с датчиков 1'!B3210)/(56.48))</f>
        <v>0.17315624734604085</v>
      </c>
      <c r="C3210" s="3">
        <f>'Данные с датчиков 1'!C3210/((PI()*3.5^2)*(1-((0.3*$B$397)-0.5*(B3210-('Данные с датчиков 1'!C3210/(PI()*202*1000000000*3.5^2))))))</f>
        <v>913.79073472255732</v>
      </c>
      <c r="D3210" s="3">
        <f>'Данные с датчиков 1'!D3210</f>
        <v>320.39999999999998</v>
      </c>
      <c r="E3210" s="3">
        <f>LN((56.48+'Данные с датчиков 1'!E3210)/(56.48))</f>
        <v>0.17315490721486745</v>
      </c>
      <c r="F3210" s="3">
        <f>'Данные с датчиков 1'!F3210/((PI()*3.48^2)*(1-((0.3*$E$397)-0.5*(E3210-('Данные с датчиков 1'!F3210/(PI()*202*1000000000*3.48^2))))))</f>
        <v>972.10168137690505</v>
      </c>
      <c r="G3210" s="3">
        <f>'Данные с датчиков 1'!G3210</f>
        <v>320.39999999999998</v>
      </c>
      <c r="H3210" s="3">
        <f>LN((56.48+'Данные с датчиков 1'!H3210)/(56.48))</f>
        <v>0.17315446050407723</v>
      </c>
      <c r="I3210" s="3">
        <f>'Данные с датчиков 1'!I3210/((PI()*3.484^2)*(1-((0.3*$H$404)-0.5*(H3210-('Данные с датчиков 1'!I3210/(PI()*202*1000000000*3.484^2))))))</f>
        <v>947.24358173506187</v>
      </c>
    </row>
    <row r="3211" spans="1:9" x14ac:dyDescent="0.25">
      <c r="A3211" s="3">
        <f>'Данные с датчиков 1'!A3211</f>
        <v>320.5</v>
      </c>
      <c r="B3211" s="3">
        <f>LN((56.48+'Данные с датчиков 1'!B3211)/(56.48))</f>
        <v>0.17320285301289659</v>
      </c>
      <c r="C3211" s="3">
        <f>'Данные с датчиков 1'!C3211/((PI()*3.5^2)*(1-((0.3*$B$397)-0.5*(B3211-('Данные с датчиков 1'!C3211/(PI()*202*1000000000*3.5^2))))))</f>
        <v>913.44783051803859</v>
      </c>
      <c r="D3211" s="3">
        <f>'Данные с датчиков 1'!D3211</f>
        <v>320.5</v>
      </c>
      <c r="E3211" s="3">
        <f>LN((56.48+'Данные с датчиков 1'!E3211)/(56.48))</f>
        <v>0.17320270411646102</v>
      </c>
      <c r="F3211" s="3">
        <f>'Данные с датчиков 1'!F3211/((PI()*3.48^2)*(1-((0.3*$E$397)-0.5*(E3211-('Данные с датчиков 1'!F3211/(PI()*202*1000000000*3.48^2))))))</f>
        <v>971.84530205704709</v>
      </c>
      <c r="G3211" s="3">
        <f>'Данные с датчиков 1'!G3211</f>
        <v>320.5</v>
      </c>
      <c r="H3211" s="3">
        <f>LN((56.48+'Данные с датчиков 1'!H3211)/(56.48))</f>
        <v>0.17320419307981808</v>
      </c>
      <c r="I3211" s="3">
        <f>'Данные с датчиков 1'!I3211/((PI()*3.484^2)*(1-((0.3*$H$404)-0.5*(H3211-('Данные с датчиков 1'!I3211/(PI()*202*1000000000*3.484^2))))))</f>
        <v>947.14462809439237</v>
      </c>
    </row>
    <row r="3212" spans="1:9" x14ac:dyDescent="0.25">
      <c r="A3212" s="3">
        <f>'Данные с датчиков 1'!A3212</f>
        <v>320.60000000000002</v>
      </c>
      <c r="B3212" s="3">
        <f>LN((56.48+'Данные с датчиков 1'!B3212)/(56.48))</f>
        <v>0.17325675206593891</v>
      </c>
      <c r="C3212" s="3">
        <f>'Данные с датчиков 1'!C3212/((PI()*3.5^2)*(1-((0.3*$B$397)-0.5*(B3212-('Данные с датчиков 1'!C3212/(PI()*202*1000000000*3.5^2))))))</f>
        <v>913.47795527805454</v>
      </c>
      <c r="D3212" s="3">
        <f>'Данные с датчиков 1'!D3212</f>
        <v>320.60000000000002</v>
      </c>
      <c r="E3212" s="3">
        <f>LN((56.48+'Данные с датчиков 1'!E3212)/(56.48))</f>
        <v>0.17325317873797355</v>
      </c>
      <c r="F3212" s="3">
        <f>'Данные с датчиков 1'!F3212/((PI()*3.48^2)*(1-((0.3*$E$397)-0.5*(E3212-('Данные с датчиков 1'!F3212/(PI()*202*1000000000*3.48^2))))))</f>
        <v>971.68984979879519</v>
      </c>
      <c r="G3212" s="3">
        <f>'Данные с датчиков 1'!G3212</f>
        <v>320.60000000000002</v>
      </c>
      <c r="H3212" s="3">
        <f>LN((56.48+'Данные с датчиков 1'!H3212)/(56.48))</f>
        <v>0.17325139206920259</v>
      </c>
      <c r="I3212" s="3">
        <f>'Данные с датчиков 1'!I3212/((PI()*3.484^2)*(1-((0.3*$H$404)-0.5*(H3212-('Данные с датчиков 1'!I3212/(PI()*202*1000000000*3.484^2))))))</f>
        <v>946.85931341626804</v>
      </c>
    </row>
    <row r="3213" spans="1:9" x14ac:dyDescent="0.25">
      <c r="A3213" s="3">
        <f>'Данные с датчиков 1'!A3213</f>
        <v>320.7</v>
      </c>
      <c r="B3213" s="3">
        <f>LN((56.48+'Данные с датчиков 1'!B3213)/(56.48))</f>
        <v>0.17330186423333097</v>
      </c>
      <c r="C3213" s="3">
        <f>'Данные с датчиков 1'!C3213/((PI()*3.5^2)*(1-((0.3*$B$397)-0.5*(B3213-('Данные с датчиков 1'!C3213/(PI()*202*1000000000*3.5^2))))))</f>
        <v>913.02384664286649</v>
      </c>
      <c r="D3213" s="3">
        <f>'Данные с датчиков 1'!D3213</f>
        <v>320.7</v>
      </c>
      <c r="E3213" s="3">
        <f>LN((56.48+'Данные с датчиков 1'!E3213)/(56.48))</f>
        <v>0.17330156646992106</v>
      </c>
      <c r="F3213" s="3">
        <f>'Данные с датчиков 1'!F3213/((PI()*3.48^2)*(1-((0.3*$E$397)-0.5*(E3213-('Данные с датчиков 1'!F3213/(PI()*202*1000000000*3.48^2))))))</f>
        <v>971.49940255373508</v>
      </c>
      <c r="G3213" s="3">
        <f>'Данные с датчиков 1'!G3213</f>
        <v>320.7</v>
      </c>
      <c r="H3213" s="3">
        <f>LN((56.48+'Данные с датчиков 1'!H3213)/(56.48))</f>
        <v>0.17330469298130105</v>
      </c>
      <c r="I3213" s="3">
        <f>'Данные с датчиков 1'!I3213/((PI()*3.484^2)*(1-((0.3*$H$404)-0.5*(H3213-('Данные с датчиков 1'!I3213/(PI()*202*1000000000*3.484^2))))))</f>
        <v>946.88755374721211</v>
      </c>
    </row>
    <row r="3214" spans="1:9" x14ac:dyDescent="0.25">
      <c r="A3214" s="3">
        <f>'Данные с датчиков 1'!A3214</f>
        <v>320.8</v>
      </c>
      <c r="B3214" s="3">
        <f>LN((56.48+'Данные с датчиков 1'!B3214)/(56.48))</f>
        <v>0.17335575795017025</v>
      </c>
      <c r="C3214" s="3">
        <f>'Данные с датчиков 1'!C3214/((PI()*3.5^2)*(1-((0.3*$B$397)-0.5*(B3214-('Данные с датчиков 1'!C3214/(PI()*202*1000000000*3.5^2))))))</f>
        <v>913.03602934957826</v>
      </c>
      <c r="D3214" s="3">
        <f>'Данные с датчиков 1'!D3214</f>
        <v>320.8</v>
      </c>
      <c r="E3214" s="3">
        <f>LN((56.48+'Данные с датчиков 1'!E3214)/(56.48))</f>
        <v>0.17334935636233831</v>
      </c>
      <c r="F3214" s="3">
        <f>'Данные с датчиков 1'!F3214/((PI()*3.48^2)*(1-((0.3*$E$397)-0.5*(E3214-('Данные с датчиков 1'!F3214/(PI()*202*1000000000*3.48^2))))))</f>
        <v>971.20730696121734</v>
      </c>
      <c r="G3214" s="3">
        <f>'Данные с датчиков 1'!G3214</f>
        <v>320.8</v>
      </c>
      <c r="H3214" s="3">
        <f>LN((56.48+'Данные с датчиков 1'!H3214)/(56.48))</f>
        <v>0.17334935636233831</v>
      </c>
      <c r="I3214" s="3">
        <f>'Данные с датчиков 1'!I3214/((PI()*3.484^2)*(1-((0.3*$H$404)-0.5*(H3214-('Данные с датчиков 1'!I3214/(PI()*202*1000000000*3.484^2))))))</f>
        <v>946.50327882291731</v>
      </c>
    </row>
    <row r="3215" spans="1:9" x14ac:dyDescent="0.25">
      <c r="A3215" s="3">
        <f>'Данные с датчиков 1'!A3215</f>
        <v>320.89999999999998</v>
      </c>
      <c r="B3215" s="3">
        <f>LN((56.48+'Данные с датчиков 1'!B3215)/(56.48))</f>
        <v>0.17340131225224609</v>
      </c>
      <c r="C3215" s="3">
        <f>'Данные с датчиков 1'!C3215/((PI()*3.5^2)*(1-((0.3*$B$397)-0.5*(B3215-('Данные с датчиков 1'!C3215/(PI()*202*1000000000*3.5^2))))))</f>
        <v>912.63289703750979</v>
      </c>
      <c r="D3215" s="3">
        <f>'Данные с датчиков 1'!D3215</f>
        <v>320.89999999999998</v>
      </c>
      <c r="E3215" s="3">
        <f>LN((56.48+'Данные с датчиков 1'!E3215)/(56.48))</f>
        <v>0.17340294978655696</v>
      </c>
      <c r="F3215" s="3">
        <f>'Данные с датчиков 1'!F3215/((PI()*3.48^2)*(1-((0.3*$E$397)-0.5*(E3215-('Данные с датчиков 1'!F3215/(PI()*202*1000000000*3.48^2))))))</f>
        <v>971.23740105264994</v>
      </c>
      <c r="G3215" s="3">
        <f>'Данные с датчиков 1'!G3215</f>
        <v>320.89999999999998</v>
      </c>
      <c r="H3215" s="3">
        <f>LN((56.48+'Данные с датчиков 1'!H3215)/(56.48))</f>
        <v>0.17340518278356881</v>
      </c>
      <c r="I3215" s="3">
        <f>'Данные с датчиков 1'!I3215/((PI()*3.484^2)*(1-((0.3*$H$404)-0.5*(H3215-('Данные с датчиков 1'!I3215/(PI()*202*1000000000*3.484^2))))))</f>
        <v>946.66788658285043</v>
      </c>
    </row>
    <row r="3216" spans="1:9" x14ac:dyDescent="0.25">
      <c r="A3216" s="3">
        <f>'Данные с датчиков 1'!A3216</f>
        <v>321</v>
      </c>
      <c r="B3216" s="3">
        <f>LN((56.48+'Данные с датчиков 1'!B3216)/(56.48))</f>
        <v>0.17345460517427391</v>
      </c>
      <c r="C3216" s="3">
        <f>'Данные с датчиков 1'!C3216/((PI()*3.5^2)*(1-((0.3*$B$397)-0.5*(B3216-('Данные с датчиков 1'!C3216/(PI()*202*1000000000*3.5^2))))))</f>
        <v>912.60201237181627</v>
      </c>
      <c r="D3216" s="3">
        <f>'Данные с датчиков 1'!D3216</f>
        <v>321</v>
      </c>
      <c r="E3216" s="3">
        <f>LN((56.48+'Данные с датчиков 1'!E3216)/(56.48))</f>
        <v>0.17344656675898493</v>
      </c>
      <c r="F3216" s="3">
        <f>'Данные с датчиков 1'!F3216/((PI()*3.48^2)*(1-((0.3*$E$397)-0.5*(E3216-('Данные с датчиков 1'!F3216/(PI()*202*1000000000*3.48^2))))))</f>
        <v>970.77596906292899</v>
      </c>
      <c r="G3216" s="3">
        <f>'Данные с датчиков 1'!G3216</f>
        <v>321</v>
      </c>
      <c r="H3216" s="3">
        <f>LN((56.48+'Данные с датчиков 1'!H3216)/(56.48))</f>
        <v>0.17345267000612818</v>
      </c>
      <c r="I3216" s="3">
        <f>'Данные с датчиков 1'!I3216/((PI()*3.484^2)*(1-((0.3*$H$404)-0.5*(H3216-('Данные с датчиков 1'!I3216/(PI()*202*1000000000*3.484^2))))))</f>
        <v>946.42365554243145</v>
      </c>
    </row>
    <row r="3217" spans="1:9" x14ac:dyDescent="0.25">
      <c r="A3217" s="3">
        <f>'Данные с датчиков 1'!A3217</f>
        <v>321.10000000000002</v>
      </c>
      <c r="B3217" s="3">
        <f>LN((56.48+'Данные с датчиков 1'!B3217)/(56.48))</f>
        <v>0.17350432282565792</v>
      </c>
      <c r="C3217" s="3">
        <f>'Данные с датчиков 1'!C3217/((PI()*3.5^2)*(1-((0.3*$B$397)-0.5*(B3217-('Данные с датчиков 1'!C3217/(PI()*202*1000000000*3.5^2))))))</f>
        <v>912.42357148235908</v>
      </c>
      <c r="D3217" s="3">
        <f>'Данные с датчиков 1'!D3217</f>
        <v>321.10000000000002</v>
      </c>
      <c r="E3217" s="3">
        <f>LN((56.48+'Данные с датчиков 1'!E3217)/(56.48))</f>
        <v>0.17350328086431155</v>
      </c>
      <c r="F3217" s="3">
        <f>'Данные с датчиков 1'!F3217/((PI()*3.48^2)*(1-((0.3*$E$397)-0.5*(E3217-('Данные с датчиков 1'!F3217/(PI()*202*1000000000*3.48^2))))))</f>
        <v>970.96268195114806</v>
      </c>
      <c r="G3217" s="3">
        <f>'Данные с датчиков 1'!G3217</f>
        <v>321.10000000000002</v>
      </c>
      <c r="H3217" s="3">
        <f>LN((56.48+'Данные с датчиков 1'!H3217)/(56.48))</f>
        <v>0.1735023877537219</v>
      </c>
      <c r="I3217" s="3">
        <f>'Данные с датчиков 1'!I3217/((PI()*3.484^2)*(1-((0.3*$H$404)-0.5*(H3217-('Данные с датчиков 1'!I3217/(PI()*202*1000000000*3.484^2))))))</f>
        <v>946.26288843073678</v>
      </c>
    </row>
    <row r="3218" spans="1:9" x14ac:dyDescent="0.25">
      <c r="A3218" s="3">
        <f>'Данные с датчиков 1'!A3218</f>
        <v>321.2</v>
      </c>
      <c r="B3218" s="3">
        <f>LN((56.48+'Данные с датчиков 1'!B3218)/(56.48))</f>
        <v>0.17354942382623062</v>
      </c>
      <c r="C3218" s="3">
        <f>'Данные с датчиков 1'!C3218/((PI()*3.5^2)*(1-((0.3*$B$397)-0.5*(B3218-('Данные с датчиков 1'!C3218/(PI()*202*1000000000*3.5^2))))))</f>
        <v>911.98457974994858</v>
      </c>
      <c r="D3218" s="3">
        <f>'Данные с датчиков 1'!D3218</f>
        <v>321.2</v>
      </c>
      <c r="E3218" s="3">
        <f>LN((56.48+'Данные с датчиков 1'!E3218)/(56.48))</f>
        <v>0.17354987036062136</v>
      </c>
      <c r="F3218" s="3">
        <f>'Данные с датчиков 1'!F3218/((PI()*3.48^2)*(1-((0.3*$E$397)-0.5*(E3218-('Данные с датчиков 1'!F3218/(PI()*202*1000000000*3.48^2))))))</f>
        <v>970.6484425205972</v>
      </c>
      <c r="G3218" s="3">
        <f>'Данные с датчиков 1'!G3218</f>
        <v>321.2</v>
      </c>
      <c r="H3218" s="3">
        <f>LN((56.48+'Данные с датчиков 1'!H3218)/(56.48))</f>
        <v>0.1735516564961905</v>
      </c>
      <c r="I3218" s="3">
        <f>'Данные с датчиков 1'!I3218/((PI()*3.484^2)*(1-((0.3*$H$404)-0.5*(H3218-('Данные с датчиков 1'!I3218/(PI()*202*1000000000*3.484^2))))))</f>
        <v>946.10317928761037</v>
      </c>
    </row>
    <row r="3219" spans="1:9" x14ac:dyDescent="0.25">
      <c r="A3219" s="3">
        <f>'Данные с датчиков 1'!A3219</f>
        <v>321.3</v>
      </c>
      <c r="B3219" s="3">
        <f>LN((56.48+'Данные с датчиков 1'!B3219)/(56.48))</f>
        <v>0.17360270885575471</v>
      </c>
      <c r="C3219" s="3">
        <f>'Данные с датчиков 1'!C3219/((PI()*3.5^2)*(1-((0.3*$B$397)-0.5*(B3219-('Данные с датчиков 1'!C3219/(PI()*202*1000000000*3.5^2))))))</f>
        <v>911.99694992322088</v>
      </c>
      <c r="D3219" s="3">
        <f>'Данные с датчиков 1'!D3219</f>
        <v>321.3</v>
      </c>
      <c r="E3219" s="3">
        <f>LN((56.48+'Данные с датчиков 1'!E3219)/(56.48))</f>
        <v>0.1736006251369954</v>
      </c>
      <c r="F3219" s="3">
        <f>'Данные с датчиков 1'!F3219/((PI()*3.48^2)*(1-((0.3*$E$397)-0.5*(E3219-('Данные с датчиков 1'!F3219/(PI()*202*1000000000*3.48^2))))))</f>
        <v>970.5042307217999</v>
      </c>
      <c r="G3219" s="3">
        <f>'Данные с датчиков 1'!G3219</f>
        <v>321.3</v>
      </c>
      <c r="H3219" s="3">
        <f>LN((56.48+'Данные с датчиков 1'!H3219)/(56.48))</f>
        <v>0.17359764838837874</v>
      </c>
      <c r="I3219" s="3">
        <f>'Данные с датчиков 1'!I3219/((PI()*3.484^2)*(1-((0.3*$H$404)-0.5*(H3219-('Данные с датчиков 1'!I3219/(PI()*202*1000000000*3.484^2))))))</f>
        <v>945.77454073434274</v>
      </c>
    </row>
    <row r="3220" spans="1:9" x14ac:dyDescent="0.25">
      <c r="A3220" s="3">
        <f>'Данные с датчиков 1'!A3220</f>
        <v>321.39999999999998</v>
      </c>
      <c r="B3220" s="3">
        <f>LN((56.48+'Данные с датчиков 1'!B3220)/(56.48))</f>
        <v>0.17364840073990914</v>
      </c>
      <c r="C3220" s="3">
        <f>'Данные с датчиков 1'!C3220/((PI()*3.5^2)*(1-((0.3*$B$397)-0.5*(B3220-('Данные с датчиков 1'!C3220/(PI()*202*1000000000*3.5^2))))))</f>
        <v>911.6198610636709</v>
      </c>
      <c r="D3220" s="3">
        <f>'Данные с датчиков 1'!D3220</f>
        <v>321.39999999999998</v>
      </c>
      <c r="E3220" s="3">
        <f>LN((56.48+'Данные с датчиков 1'!E3220)/(56.48))</f>
        <v>0.17364899606012654</v>
      </c>
      <c r="F3220" s="3">
        <f>'Данные с датчиков 1'!F3220/((PI()*3.48^2)*(1-((0.3*$E$397)-0.5*(E3220-('Данные с датчиков 1'!F3220/(PI()*202*1000000000*3.48^2))))))</f>
        <v>970.28903575671802</v>
      </c>
      <c r="G3220" s="3">
        <f>'Данные с датчиков 1'!G3220</f>
        <v>321.39999999999998</v>
      </c>
      <c r="H3220" s="3">
        <f>LN((56.48+'Данные с датчиков 1'!H3220)/(56.48))</f>
        <v>0.17365390743839845</v>
      </c>
      <c r="I3220" s="3">
        <f>'Данные с датчиков 1'!I3220/((PI()*3.484^2)*(1-((0.3*$H$404)-0.5*(H3220-('Данные с датчиков 1'!I3220/(PI()*202*1000000000*3.484^2))))))</f>
        <v>945.93431096582083</v>
      </c>
    </row>
    <row r="3221" spans="1:9" x14ac:dyDescent="0.25">
      <c r="A3221" s="3">
        <f>'Данные с датчиков 1'!A3221</f>
        <v>321.5</v>
      </c>
      <c r="B3221" s="3">
        <f>LN((56.48+'Данные с датчиков 1'!B3221)/(56.48))</f>
        <v>0.17370257342846374</v>
      </c>
      <c r="C3221" s="3">
        <f>'Данные с датчиков 1'!C3221/((PI()*3.5^2)*(1-((0.3*$B$397)-0.5*(B3221-('Данные с датчиков 1'!C3221/(PI()*202*1000000000*3.5^2))))))</f>
        <v>911.63515466062086</v>
      </c>
      <c r="D3221" s="3">
        <f>'Данные с датчиков 1'!D3221</f>
        <v>321.5</v>
      </c>
      <c r="E3221" s="3">
        <f>LN((56.48+'Данные с датчиков 1'!E3221)/(56.48))</f>
        <v>0.17369498347580484</v>
      </c>
      <c r="F3221" s="3">
        <f>'Данные с датчиков 1'!F3221/((PI()*3.48^2)*(1-((0.3*$E$397)-0.5*(E3221-('Данные с датчиков 1'!F3221/(PI()*202*1000000000*3.48^2))))))</f>
        <v>969.93184817678912</v>
      </c>
      <c r="G3221" s="3">
        <f>'Данные с датчиков 1'!G3221</f>
        <v>321.5</v>
      </c>
      <c r="H3221" s="3">
        <f>LN((56.48+'Данные с датчиков 1'!H3221)/(56.48))</f>
        <v>0.17369587641440187</v>
      </c>
      <c r="I3221" s="3">
        <f>'Данные с датчиков 1'!I3221/((PI()*3.484^2)*(1-((0.3*$H$404)-0.5*(H3221-('Данные с датчиков 1'!I3221/(PI()*202*1000000000*3.484^2))))))</f>
        <v>945.42361934430187</v>
      </c>
    </row>
    <row r="3222" spans="1:9" x14ac:dyDescent="0.25">
      <c r="A3222" s="3">
        <f>'Данные с датчиков 1'!A3222</f>
        <v>321.60000000000002</v>
      </c>
      <c r="B3222" s="3">
        <f>LN((56.48+'Данные с датчиков 1'!B3222)/(56.48))</f>
        <v>0.17374826074994976</v>
      </c>
      <c r="C3222" s="3">
        <f>'Данные с датчиков 1'!C3222/((PI()*3.5^2)*(1-((0.3*$B$397)-0.5*(B3222-('Данные с датчиков 1'!C3222/(PI()*202*1000000000*3.5^2))))))</f>
        <v>911.28901193881177</v>
      </c>
      <c r="D3222" s="3">
        <f>'Данные с датчиков 1'!D3222</f>
        <v>321.60000000000002</v>
      </c>
      <c r="E3222" s="3">
        <f>LN((56.48+'Данные с датчиков 1'!E3222)/(56.48))</f>
        <v>0.17375183230926575</v>
      </c>
      <c r="F3222" s="3">
        <f>'Данные с датчиков 1'!F3222/((PI()*3.48^2)*(1-((0.3*$E$397)-0.5*(E3222-('Данные с датчиков 1'!F3222/(PI()*202*1000000000*3.48^2))))))</f>
        <v>970.10623809272658</v>
      </c>
      <c r="G3222" s="3">
        <f>'Данные с датчиков 1'!G3222</f>
        <v>321.60000000000002</v>
      </c>
      <c r="H3222" s="3">
        <f>LN((56.48+'Данные с датчиков 1'!H3222)/(56.48))</f>
        <v>0.17375093942063252</v>
      </c>
      <c r="I3222" s="3">
        <f>'Данные с датчиков 1'!I3222/((PI()*3.484^2)*(1-((0.3*$H$404)-0.5*(H3222-('Данные с датчиков 1'!I3222/(PI()*202*1000000000*3.484^2))))))</f>
        <v>945.53544397702751</v>
      </c>
    </row>
    <row r="3223" spans="1:9" x14ac:dyDescent="0.25">
      <c r="A3223" s="3">
        <f>'Данные с датчиков 1'!A3223</f>
        <v>321.7</v>
      </c>
      <c r="B3223" s="3">
        <f>LN((56.48+'Данные с датчиков 1'!B3223)/(56.48))</f>
        <v>0.17380153518577793</v>
      </c>
      <c r="C3223" s="3">
        <f>'Данные с датчиков 1'!C3223/((PI()*3.5^2)*(1-((0.3*$B$397)-0.5*(B3223-('Данные с датчиков 1'!C3223/(PI()*202*1000000000*3.5^2))))))</f>
        <v>911.25150089285182</v>
      </c>
      <c r="D3223" s="3">
        <f>'Данные с датчиков 1'!D3223</f>
        <v>321.7</v>
      </c>
      <c r="E3223" s="3">
        <f>LN((56.48+'Данные с датчиков 1'!E3223)/(56.48))</f>
        <v>0.17379230909003379</v>
      </c>
      <c r="F3223" s="3">
        <f>'Данные с датчиков 1'!F3223/((PI()*3.48^2)*(1-((0.3*$E$397)-0.5*(E3223-('Данные с датчиков 1'!F3223/(PI()*202*1000000000*3.48^2))))))</f>
        <v>969.48585053750151</v>
      </c>
      <c r="G3223" s="3">
        <f>'Данные с датчиков 1'!G3223</f>
        <v>321.7</v>
      </c>
      <c r="H3223" s="3">
        <f>LN((56.48+'Данные с датчиков 1'!H3223)/(56.48))</f>
        <v>0.17380079114895391</v>
      </c>
      <c r="I3223" s="3">
        <f>'Данные с датчиков 1'!I3223/((PI()*3.484^2)*(1-((0.3*$H$404)-0.5*(H3223-('Данные с датчиков 1'!I3223/(PI()*202*1000000000*3.484^2))))))</f>
        <v>945.40852356675953</v>
      </c>
    </row>
    <row r="3224" spans="1:9" x14ac:dyDescent="0.25">
      <c r="A3224" s="3">
        <f>'Данные с датчиков 1'!A3224</f>
        <v>321.8</v>
      </c>
      <c r="B3224" s="3">
        <f>LN((56.48+'Данные с датчиков 1'!B3224)/(56.48))</f>
        <v>0.17384900359083871</v>
      </c>
      <c r="C3224" s="3">
        <f>'Данные с датчиков 1'!C3224/((PI()*3.5^2)*(1-((0.3*$B$397)-0.5*(B3224-('Данные с датчиков 1'!C3224/(PI()*202*1000000000*3.5^2))))))</f>
        <v>910.94879949202607</v>
      </c>
      <c r="D3224" s="3">
        <f>'Данные с датчиков 1'!D3224</f>
        <v>321.8</v>
      </c>
      <c r="E3224" s="3">
        <f>LN((56.48+'Данные с датчиков 1'!E3224)/(56.48))</f>
        <v>0.17384944999147683</v>
      </c>
      <c r="F3224" s="3">
        <f>'Данные с датчиков 1'!F3224/((PI()*3.48^2)*(1-((0.3*$E$397)-0.5*(E3224-('Данные с датчиков 1'!F3224/(PI()*202*1000000000*3.48^2))))))</f>
        <v>969.69091221336066</v>
      </c>
      <c r="G3224" s="3">
        <f>'Данные с датчиков 1'!G3224</f>
        <v>321.8</v>
      </c>
      <c r="H3224" s="3">
        <f>LN((56.48+'Данные с датчиков 1'!H3224)/(56.48))</f>
        <v>0.17384617638216937</v>
      </c>
      <c r="I3224" s="3">
        <f>'Данные с датчиков 1'!I3224/((PI()*3.484^2)*(1-((0.3*$H$404)-0.5*(H3224-('Данные с датчиков 1'!I3224/(PI()*202*1000000000*3.484^2))))))</f>
        <v>945.02158535420017</v>
      </c>
    </row>
    <row r="3225" spans="1:9" x14ac:dyDescent="0.25">
      <c r="A3225" s="3">
        <f>'Данные с датчиков 1'!A3225</f>
        <v>321.89999999999998</v>
      </c>
      <c r="B3225" s="3">
        <f>LN((56.48+'Данные с датчиков 1'!B3225)/(56.48))</f>
        <v>0.17389751129449649</v>
      </c>
      <c r="C3225" s="3">
        <f>'Данные с датчиков 1'!C3225/((PI()*3.5^2)*(1-((0.3*$B$397)-0.5*(B3225-('Данные с датчиков 1'!C3225/(PI()*202*1000000000*3.5^2))))))</f>
        <v>910.6984860840995</v>
      </c>
      <c r="D3225" s="3">
        <f>'Данные с датчиков 1'!D3225</f>
        <v>321.89999999999998</v>
      </c>
      <c r="E3225" s="3">
        <f>LN((56.48+'Данные с датчиков 1'!E3225)/(56.48))</f>
        <v>0.17389810646643203</v>
      </c>
      <c r="F3225" s="3">
        <f>'Данные с датчиков 1'!F3225/((PI()*3.48^2)*(1-((0.3*$E$397)-0.5*(E3225-('Данные с датчиков 1'!F3225/(PI()*202*1000000000*3.48^2))))))</f>
        <v>969.47392114780553</v>
      </c>
      <c r="G3225" s="3">
        <f>'Данные с датчиков 1'!G3225</f>
        <v>321.89999999999998</v>
      </c>
      <c r="H3225" s="3">
        <f>LN((56.48+'Данные с датчиков 1'!H3225)/(56.48))</f>
        <v>0.17389974318742824</v>
      </c>
      <c r="I3225" s="3">
        <f>'Данные с датчиков 1'!I3225/((PI()*3.484^2)*(1-((0.3*$H$404)-0.5*(H3225-('Данные с датчиков 1'!I3225/(PI()*202*1000000000*3.484^2))))))</f>
        <v>945.10068068743874</v>
      </c>
    </row>
    <row r="3226" spans="1:9" x14ac:dyDescent="0.25">
      <c r="A3226" s="3">
        <f>'Данные с датчиков 1'!A3226</f>
        <v>322</v>
      </c>
      <c r="B3226" s="3">
        <f>LN((56.48+'Данные с датчиков 1'!B3226)/(56.48))</f>
        <v>0.17395003385410107</v>
      </c>
      <c r="C3226" s="3">
        <f>'Данные с датчиков 1'!C3226/((PI()*3.5^2)*(1-((0.3*$B$397)-0.5*(B3226-('Данные с датчиков 1'!C3226/(PI()*202*1000000000*3.5^2))))))</f>
        <v>910.64035374810908</v>
      </c>
      <c r="D3226" s="3">
        <f>'Данные с датчиков 1'!D3226</f>
        <v>322</v>
      </c>
      <c r="E3226" s="3">
        <f>LN((56.48+'Данные с датчиков 1'!E3226)/(56.48))</f>
        <v>0.17394482635807418</v>
      </c>
      <c r="F3226" s="3">
        <f>'Данные с датчиков 1'!F3226/((PI()*3.48^2)*(1-((0.3*$E$397)-0.5*(E3226-('Данные с датчиков 1'!F3226/(PI()*202*1000000000*3.48^2))))))</f>
        <v>969.13376316369158</v>
      </c>
      <c r="G3226" s="3">
        <f>'Данные с датчиков 1'!G3226</f>
        <v>322</v>
      </c>
      <c r="H3226" s="3">
        <f>LN((56.48+'Данные с датчиков 1'!H3226)/(56.48))</f>
        <v>0.1739464630026048</v>
      </c>
      <c r="I3226" s="3">
        <f>'Данные с датчиков 1'!I3226/((PI()*3.484^2)*(1-((0.3*$H$404)-0.5*(H3226-('Данные с датчиков 1'!I3226/(PI()*202*1000000000*3.484^2))))))</f>
        <v>944.79503541872737</v>
      </c>
    </row>
    <row r="3227" spans="1:9" x14ac:dyDescent="0.25">
      <c r="A3227" s="3">
        <f>'Данные с датчиков 1'!A3227</f>
        <v>322.10000000000002</v>
      </c>
      <c r="B3227" s="3">
        <f>LN((56.48+'Данные с датчиков 1'!B3227)/(56.48))</f>
        <v>0.17399585864984646</v>
      </c>
      <c r="C3227" s="3">
        <f>'Данные с датчиков 1'!C3227/((PI()*3.5^2)*(1-((0.3*$B$397)-0.5*(B3227-('Данные с датчиков 1'!C3227/(PI()*202*1000000000*3.5^2))))))</f>
        <v>910.27231920860152</v>
      </c>
      <c r="D3227" s="3">
        <f>'Данные с датчиков 1'!D3227</f>
        <v>322.10000000000002</v>
      </c>
      <c r="E3227" s="3">
        <f>LN((56.48+'Данные с датчиков 1'!E3227)/(56.48))</f>
        <v>0.17399749521085756</v>
      </c>
      <c r="F3227" s="3">
        <f>'Данные с датчиков 1'!F3227/((PI()*3.48^2)*(1-((0.3*$E$397)-0.5*(E3227-('Данные с датчиков 1'!F3227/(PI()*202*1000000000*3.48^2))))))</f>
        <v>969.14473446784143</v>
      </c>
      <c r="G3227" s="3">
        <f>'Данные с датчиков 1'!G3227</f>
        <v>322.10000000000002</v>
      </c>
      <c r="H3227" s="3">
        <f>LN((56.48+'Данные с датчиков 1'!H3227)/(56.48))</f>
        <v>0.17399942932496307</v>
      </c>
      <c r="I3227" s="3">
        <f>'Данные с датчиков 1'!I3227/((PI()*3.484^2)*(1-((0.3*$H$404)-0.5*(H3227-('Данные с датчиков 1'!I3227/(PI()*202*1000000000*3.484^2))))))</f>
        <v>944.80117553622733</v>
      </c>
    </row>
    <row r="3228" spans="1:9" x14ac:dyDescent="0.25">
      <c r="A3228" s="3">
        <f>'Данные с датчиков 1'!A3228</f>
        <v>322.2</v>
      </c>
      <c r="B3228" s="3">
        <f>LN((56.48+'Данные с датчиков 1'!B3228)/(56.48))</f>
        <v>0.17405016128977896</v>
      </c>
      <c r="C3228" s="3">
        <f>'Данные с датчиков 1'!C3228/((PI()*3.5^2)*(1-((0.3*$B$397)-0.5*(B3228-('Данные с датчиков 1'!C3228/(PI()*202*1000000000*3.5^2))))))</f>
        <v>910.27076911865481</v>
      </c>
      <c r="D3228" s="3">
        <f>'Данные с датчиков 1'!D3228</f>
        <v>322.2</v>
      </c>
      <c r="E3228" s="3">
        <f>LN((56.48+'Данные с датчиков 1'!E3228)/(56.48))</f>
        <v>0.17404391291695934</v>
      </c>
      <c r="F3228" s="3">
        <f>'Данные с датчиков 1'!F3228/((PI()*3.48^2)*(1-((0.3*$E$397)-0.5*(E3228-('Данные с датчиков 1'!F3228/(PI()*202*1000000000*3.48^2))))))</f>
        <v>968.78401399981556</v>
      </c>
      <c r="G3228" s="3">
        <f>'Данные с датчиков 1'!G3228</f>
        <v>322.2</v>
      </c>
      <c r="H3228" s="3">
        <f>LN((56.48+'Данные с датчиков 1'!H3228)/(56.48))</f>
        <v>0.17404703710824959</v>
      </c>
      <c r="I3228" s="3">
        <f>'Данные с датчиков 1'!I3228/((PI()*3.484^2)*(1-((0.3*$H$404)-0.5*(H3228-('Данные с датчиков 1'!I3228/(PI()*202*1000000000*3.484^2))))))</f>
        <v>944.54960225876698</v>
      </c>
    </row>
    <row r="3229" spans="1:9" x14ac:dyDescent="0.25">
      <c r="A3229" s="3">
        <f>'Данные с датчиков 1'!A3229</f>
        <v>322.3</v>
      </c>
      <c r="B3229" s="3">
        <f>LN((56.48+'Данные с датчиков 1'!B3229)/(56.48))</f>
        <v>0.17409657655136329</v>
      </c>
      <c r="C3229" s="3">
        <f>'Данные с датчиков 1'!C3229/((PI()*3.5^2)*(1-((0.3*$B$397)-0.5*(B3229-('Данные с датчиков 1'!C3229/(PI()*202*1000000000*3.5^2))))))</f>
        <v>909.92985446482805</v>
      </c>
      <c r="D3229" s="3">
        <f>'Данные с датчиков 1'!D3229</f>
        <v>322.3</v>
      </c>
      <c r="E3229" s="3">
        <f>LN((56.48+'Данные с датчиков 1'!E3229)/(56.48))</f>
        <v>0.17409732036814451</v>
      </c>
      <c r="F3229" s="3">
        <f>'Данные с датчиков 1'!F3229/((PI()*3.48^2)*(1-((0.3*$E$397)-0.5*(E3229-('Данные с датчиков 1'!F3229/(PI()*202*1000000000*3.48^2))))))</f>
        <v>968.77175587239958</v>
      </c>
      <c r="G3229" s="3">
        <f>'Данные с датчиков 1'!G3229</f>
        <v>322.3</v>
      </c>
      <c r="H3229" s="3">
        <f>LN((56.48+'Данные с датчиков 1'!H3229)/(56.48))</f>
        <v>0.17409613026102899</v>
      </c>
      <c r="I3229" s="3">
        <f>'Данные с датчиков 1'!I3229/((PI()*3.484^2)*(1-((0.3*$H$404)-0.5*(H3229-('Данные с датчиков 1'!I3229/(PI()*202*1000000000*3.484^2))))))</f>
        <v>944.3505958115021</v>
      </c>
    </row>
    <row r="3230" spans="1:9" x14ac:dyDescent="0.25">
      <c r="A3230" s="3">
        <f>'Данные с датчиков 1'!A3230</f>
        <v>322.39999999999998</v>
      </c>
      <c r="B3230" s="3">
        <f>LN((56.48+'Данные с датчиков 1'!B3230)/(56.48))</f>
        <v>0.17414581602831306</v>
      </c>
      <c r="C3230" s="3">
        <f>'Данные с датчиков 1'!C3230/((PI()*3.5^2)*(1-((0.3*$B$397)-0.5*(B3230-('Данные с датчиков 1'!C3230/(PI()*202*1000000000*3.5^2))))))</f>
        <v>909.68586192134194</v>
      </c>
      <c r="D3230" s="3">
        <f>'Данные с датчиков 1'!D3230</f>
        <v>322.39999999999998</v>
      </c>
      <c r="E3230" s="3">
        <f>LN((56.48+'Данные с датчиков 1'!E3230)/(56.48))</f>
        <v>0.17414373344093029</v>
      </c>
      <c r="F3230" s="3">
        <f>'Данные с датчиков 1'!F3230/((PI()*3.48^2)*(1-((0.3*$E$397)-0.5*(E3230-('Данные с датчиков 1'!F3230/(PI()*202*1000000000*3.48^2))))))</f>
        <v>968.42674459985653</v>
      </c>
      <c r="G3230" s="3">
        <f>'Данные с датчиков 1'!G3230</f>
        <v>322.39999999999998</v>
      </c>
      <c r="H3230" s="3">
        <f>LN((56.48+'Данные с датчиков 1'!H3230)/(56.48))</f>
        <v>0.17414864238996688</v>
      </c>
      <c r="I3230" s="3">
        <f>'Данные с датчиков 1'!I3230/((PI()*3.484^2)*(1-((0.3*$H$404)-0.5*(H3230-('Данные с датчиков 1'!I3230/(PI()*202*1000000000*3.484^2))))))</f>
        <v>944.35210820313819</v>
      </c>
    </row>
    <row r="3231" spans="1:9" x14ac:dyDescent="0.25">
      <c r="A3231" s="3">
        <f>'Данные с датчиков 1'!A3231</f>
        <v>322.5</v>
      </c>
      <c r="B3231" s="3">
        <f>LN((56.48+'Данные с датчиков 1'!B3231)/(56.48))</f>
        <v>0.17419996177797431</v>
      </c>
      <c r="C3231" s="3">
        <f>'Данные с датчиков 1'!C3231/((PI()*3.5^2)*(1-((0.3*$B$397)-0.5*(B3231-('Данные с датчиков 1'!C3231/(PI()*202*1000000000*3.5^2))))))</f>
        <v>909.69228549016282</v>
      </c>
      <c r="D3231" s="3">
        <f>'Данные с датчиков 1'!D3231</f>
        <v>322.5</v>
      </c>
      <c r="E3231" s="3">
        <f>LN((56.48+'Данные с датчиков 1'!E3231)/(56.48))</f>
        <v>0.17419445808562886</v>
      </c>
      <c r="F3231" s="3">
        <f>'Данные с датчиков 1'!F3231/((PI()*3.48^2)*(1-((0.3*$E$397)-0.5*(E3231-('Данные с датчиков 1'!F3231/(PI()*202*1000000000*3.48^2))))))</f>
        <v>968.29318806468302</v>
      </c>
      <c r="G3231" s="3">
        <f>'Данные с датчиков 1'!G3231</f>
        <v>322.5</v>
      </c>
      <c r="H3231" s="3">
        <f>LN((56.48+'Данные с датчиков 1'!H3231)/(56.48))</f>
        <v>0.17419371434109698</v>
      </c>
      <c r="I3231" s="3">
        <f>'Данные с датчиков 1'!I3231/((PI()*3.484^2)*(1-((0.3*$H$404)-0.5*(H3231-('Данные с датчиков 1'!I3231/(PI()*202*1000000000*3.484^2))))))</f>
        <v>943.93997554993143</v>
      </c>
    </row>
    <row r="3232" spans="1:9" x14ac:dyDescent="0.25">
      <c r="A3232" s="3">
        <f>'Данные с датчиков 1'!A3232</f>
        <v>322.60000000000002</v>
      </c>
      <c r="B3232" s="3">
        <f>LN((56.48+'Данные с датчиков 1'!B3232)/(56.48))</f>
        <v>0.17424280029373357</v>
      </c>
      <c r="C3232" s="3">
        <f>'Данные с датчиков 1'!C3232/((PI()*3.5^2)*(1-((0.3*$B$397)-0.5*(B3232-('Данные с датчиков 1'!C3232/(PI()*202*1000000000*3.5^2))))))</f>
        <v>909.15109027378719</v>
      </c>
      <c r="D3232" s="3">
        <f>'Данные с датчиков 1'!D3232</f>
        <v>322.60000000000002</v>
      </c>
      <c r="E3232" s="3">
        <f>LN((56.48+'Данные с датчиков 1'!E3232)/(56.48))</f>
        <v>0.17424622134607143</v>
      </c>
      <c r="F3232" s="3">
        <f>'Данные с датчиков 1'!F3232/((PI()*3.48^2)*(1-((0.3*$E$397)-0.5*(E3232-('Данные с датчиков 1'!F3232/(PI()*202*1000000000*3.48^2))))))</f>
        <v>968.22893212883696</v>
      </c>
      <c r="G3232" s="3">
        <f>'Данные с датчиков 1'!G3232</f>
        <v>322.60000000000002</v>
      </c>
      <c r="H3232" s="3">
        <f>LN((56.48+'Данные с датчиков 1'!H3232)/(56.48))</f>
        <v>0.17424651882833037</v>
      </c>
      <c r="I3232" s="3">
        <f>'Данные с датчиков 1'!I3232/((PI()*3.484^2)*(1-((0.3*$H$404)-0.5*(H3232-('Данные с датчиков 1'!I3232/(PI()*202*1000000000*3.484^2))))))</f>
        <v>943.95616423193542</v>
      </c>
    </row>
    <row r="3233" spans="1:9" x14ac:dyDescent="0.25">
      <c r="A3233" s="3">
        <f>'Данные с датчиков 1'!A3233</f>
        <v>322.7</v>
      </c>
      <c r="B3233" s="3">
        <f>LN((56.48+'Данные с датчиков 1'!B3233)/(56.48))</f>
        <v>0.17429842812747651</v>
      </c>
      <c r="C3233" s="3">
        <f>'Данные с датчиков 1'!C3233/((PI()*3.5^2)*(1-((0.3*$B$397)-0.5*(B3233-('Данные с датчиков 1'!C3233/(PI()*202*1000000000*3.5^2))))))</f>
        <v>909.25123489765292</v>
      </c>
      <c r="D3233" s="3">
        <f>'Данные с датчиков 1'!D3233</f>
        <v>322.7</v>
      </c>
      <c r="E3233" s="3">
        <f>LN((56.48+'Данные с датчиков 1'!E3233)/(56.48))</f>
        <v>0.17429173510268647</v>
      </c>
      <c r="F3233" s="3">
        <f>'Данные с датчиков 1'!F3233/((PI()*3.48^2)*(1-((0.3*$E$397)-0.5*(E3233-('Данные с датчиков 1'!F3233/(PI()*202*1000000000*3.48^2))))))</f>
        <v>967.8202079648338</v>
      </c>
      <c r="G3233" s="3">
        <f>'Данные с датчиков 1'!G3233</f>
        <v>322.7</v>
      </c>
      <c r="H3233" s="3">
        <f>LN((56.48+'Данные с датчиков 1'!H3233)/(56.48))</f>
        <v>0.17429560218914025</v>
      </c>
      <c r="I3233" s="3">
        <f>'Данные с датчиков 1'!I3233/((PI()*3.484^2)*(1-((0.3*$H$404)-0.5*(H3233-('Данные с датчиков 1'!I3233/(PI()*202*1000000000*3.484^2))))))</f>
        <v>943.7886777517059</v>
      </c>
    </row>
    <row r="3234" spans="1:9" x14ac:dyDescent="0.25">
      <c r="A3234" s="3">
        <f>'Данные с датчиков 1'!A3234</f>
        <v>322.8</v>
      </c>
      <c r="B3234" s="3">
        <f>LN((56.48+'Данные с датчиков 1'!B3234)/(56.48))</f>
        <v>0.17434721148831467</v>
      </c>
      <c r="C3234" s="3">
        <f>'Данные с датчиков 1'!C3234/((PI()*3.5^2)*(1-((0.3*$B$397)-0.5*(B3234-('Данные с датчиков 1'!C3234/(PI()*202*1000000000*3.5^2))))))</f>
        <v>909.00690872148573</v>
      </c>
      <c r="D3234" s="3">
        <f>'Данные с датчиков 1'!D3234</f>
        <v>322.8</v>
      </c>
      <c r="E3234" s="3">
        <f>LN((56.48+'Данные с датчиков 1'!E3234)/(56.48))</f>
        <v>0.1743440882346875</v>
      </c>
      <c r="F3234" s="3">
        <f>'Данные с датчиков 1'!F3234/((PI()*3.48^2)*(1-((0.3*$E$397)-0.5*(E3234-('Данные с датчиков 1'!F3234/(PI()*202*1000000000*3.48^2))))))</f>
        <v>967.80027411865274</v>
      </c>
      <c r="G3234" s="3">
        <f>'Данные с датчиков 1'!G3234</f>
        <v>322.8</v>
      </c>
      <c r="H3234" s="3">
        <f>LN((56.48+'Данные с датчиков 1'!H3234)/(56.48))</f>
        <v>0.17434661658361389</v>
      </c>
      <c r="I3234" s="3">
        <f>'Данные с датчиков 1'!I3234/((PI()*3.484^2)*(1-((0.3*$H$404)-0.5*(H3234-('Данные с датчиков 1'!I3234/(PI()*202*1000000000*3.484^2))))))</f>
        <v>943.66957182977603</v>
      </c>
    </row>
    <row r="3235" spans="1:9" x14ac:dyDescent="0.25">
      <c r="A3235" s="3">
        <f>'Данные с датчиков 1'!A3235</f>
        <v>322.89999999999998</v>
      </c>
      <c r="B3235" s="3">
        <f>LN((56.48+'Данные с датчиков 1'!B3235)/(56.48))</f>
        <v>0.17439510015579776</v>
      </c>
      <c r="C3235" s="3">
        <f>'Данные с датчиков 1'!C3235/((PI()*3.5^2)*(1-((0.3*$B$397)-0.5*(B3235-('Данные с датчиков 1'!C3235/(PI()*202*1000000000*3.5^2))))))</f>
        <v>908.69880125202837</v>
      </c>
      <c r="D3235" s="3">
        <f>'Данные с датчиков 1'!D3235</f>
        <v>322.89999999999998</v>
      </c>
      <c r="E3235" s="3">
        <f>LN((56.48+'Данные с датчиков 1'!E3235)/(56.48))</f>
        <v>0.17439182833225145</v>
      </c>
      <c r="F3235" s="3">
        <f>'Данные с датчиков 1'!F3235/((PI()*3.48^2)*(1-((0.3*$E$397)-0.5*(E3235-('Данные с датчиков 1'!F3235/(PI()*202*1000000000*3.48^2))))))</f>
        <v>967.5268601731085</v>
      </c>
      <c r="G3235" s="3">
        <f>'Данные с датчиков 1'!G3235</f>
        <v>322.89999999999998</v>
      </c>
      <c r="H3235" s="3">
        <f>LN((56.48+'Данные с датчиков 1'!H3235)/(56.48))</f>
        <v>0.17439316680681433</v>
      </c>
      <c r="I3235" s="3">
        <f>'Данные с датчиков 1'!I3235/((PI()*3.484^2)*(1-((0.3*$H$404)-0.5*(H3235-('Данные с датчиков 1'!I3235/(PI()*202*1000000000*3.484^2))))))</f>
        <v>943.40155143162747</v>
      </c>
    </row>
    <row r="3236" spans="1:9" x14ac:dyDescent="0.25">
      <c r="A3236" s="3">
        <f>'Данные с датчиков 1'!A3236</f>
        <v>323</v>
      </c>
      <c r="B3236" s="3">
        <f>LN((56.48+'Данные с датчиков 1'!B3236)/(56.48))</f>
        <v>0.17444477107112258</v>
      </c>
      <c r="C3236" s="3">
        <f>'Данные с датчиков 1'!C3236/((PI()*3.5^2)*(1-((0.3*$B$397)-0.5*(B3236-('Данные с датчиков 1'!C3236/(PI()*202*1000000000*3.5^2))))))</f>
        <v>908.52186284021002</v>
      </c>
      <c r="D3236" s="3">
        <f>'Данные с датчиков 1'!D3236</f>
        <v>323</v>
      </c>
      <c r="E3236" s="3">
        <f>LN((56.48+'Данные с датчиков 1'!E3236)/(56.48))</f>
        <v>0.17444491978273341</v>
      </c>
      <c r="F3236" s="3">
        <f>'Данные с датчиков 1'!F3236/((PI()*3.48^2)*(1-((0.3*$E$397)-0.5*(E3236-('Данные с датчиков 1'!F3236/(PI()*202*1000000000*3.48^2))))))</f>
        <v>967.49320428665987</v>
      </c>
      <c r="G3236" s="3">
        <f>'Данные с датчиков 1'!G3236</f>
        <v>323</v>
      </c>
      <c r="H3236" s="3">
        <f>LN((56.48+'Данные с датчиков 1'!H3236)/(56.48))</f>
        <v>0.17444209425834398</v>
      </c>
      <c r="I3236" s="3">
        <f>'Данные с датчиков 1'!I3236/((PI()*3.484^2)*(1-((0.3*$H$404)-0.5*(H3236-('Данные с датчиков 1'!I3236/(PI()*202*1000000000*3.484^2))))))</f>
        <v>943.19091714433398</v>
      </c>
    </row>
    <row r="3237" spans="1:9" x14ac:dyDescent="0.25">
      <c r="A3237" s="3">
        <f>'Данные с датчиков 1'!A3237</f>
        <v>323.10000000000002</v>
      </c>
      <c r="B3237" s="3">
        <f>LN((56.48+'Данные с датчиков 1'!B3237)/(56.48))</f>
        <v>0.17449116802082901</v>
      </c>
      <c r="C3237" s="3">
        <f>'Данные с датчиков 1'!C3237/((PI()*3.5^2)*(1-((0.3*$B$397)-0.5*(B3237-('Данные с датчиков 1'!C3237/(PI()*202*1000000000*3.5^2))))))</f>
        <v>908.13558511643737</v>
      </c>
      <c r="D3237" s="3">
        <f>'Данные с датчиков 1'!D3237</f>
        <v>323.10000000000002</v>
      </c>
      <c r="E3237" s="3">
        <f>LN((56.48+'Данные с датчиков 1'!E3237)/(56.48))</f>
        <v>0.1744898296774319</v>
      </c>
      <c r="F3237" s="3">
        <f>'Данные с датчиков 1'!F3237/((PI()*3.48^2)*(1-((0.3*$E$397)-0.5*(E3237-('Данные с датчиков 1'!F3237/(PI()*202*1000000000*3.48^2))))))</f>
        <v>967.09839266777954</v>
      </c>
      <c r="G3237" s="3">
        <f>'Данные с датчиков 1'!G3237</f>
        <v>323.10000000000002</v>
      </c>
      <c r="H3237" s="3">
        <f>LN((56.48+'Данные с датчиков 1'!H3237)/(56.48))</f>
        <v>0.17449503433613664</v>
      </c>
      <c r="I3237" s="3">
        <f>'Данные с датчиков 1'!I3237/((PI()*3.484^2)*(1-((0.3*$H$404)-0.5*(H3237-('Данные с датчиков 1'!I3237/(PI()*202*1000000000*3.484^2))))))</f>
        <v>943.19568438948863</v>
      </c>
    </row>
    <row r="3238" spans="1:9" x14ac:dyDescent="0.25">
      <c r="A3238" s="3">
        <f>'Данные с датчиков 1'!A3238</f>
        <v>323.2</v>
      </c>
      <c r="B3238" s="3">
        <f>LN((56.48+'Данные с датчиков 1'!B3238)/(56.48))</f>
        <v>0.17454455159123725</v>
      </c>
      <c r="C3238" s="3">
        <f>'Данные с датчиков 1'!C3238/((PI()*3.5^2)*(1-((0.3*$B$397)-0.5*(B3238-('Данные с датчиков 1'!C3238/(PI()*202*1000000000*3.5^2))))))</f>
        <v>908.11841095375553</v>
      </c>
      <c r="D3238" s="3">
        <f>'Данные с датчиков 1'!D3238</f>
        <v>323.2</v>
      </c>
      <c r="E3238" s="3">
        <f>LN((56.48+'Данные с датчиков 1'!E3238)/(56.48))</f>
        <v>0.17454038807261213</v>
      </c>
      <c r="F3238" s="3">
        <f>'Данные с датчиков 1'!F3238/((PI()*3.48^2)*(1-((0.3*$E$397)-0.5*(E3238-('Данные с датчиков 1'!F3238/(PI()*202*1000000000*3.48^2))))))</f>
        <v>966.94120596295659</v>
      </c>
      <c r="G3238" s="3">
        <f>'Данные с датчиков 1'!G3238</f>
        <v>323.2</v>
      </c>
      <c r="H3238" s="3">
        <f>LN((56.48+'Данные с датчиков 1'!H3238)/(56.48))</f>
        <v>0.17454113155935227</v>
      </c>
      <c r="I3238" s="3">
        <f>'Данные с датчиков 1'!I3238/((PI()*3.484^2)*(1-((0.3*$H$404)-0.5*(H3238-('Данные с датчиков 1'!I3238/(PI()*202*1000000000*3.484^2))))))</f>
        <v>942.85800782438389</v>
      </c>
    </row>
    <row r="3239" spans="1:9" x14ac:dyDescent="0.25">
      <c r="A3239" s="3">
        <f>'Данные с датчиков 1'!A3239</f>
        <v>323.3</v>
      </c>
      <c r="B3239" s="3">
        <f>LN((56.48+'Данные с датчиков 1'!B3239)/(56.48))</f>
        <v>0.17459138998132864</v>
      </c>
      <c r="C3239" s="3">
        <f>'Данные с датчиков 1'!C3239/((PI()*3.5^2)*(1-((0.3*$B$397)-0.5*(B3239-('Данные с датчиков 1'!C3239/(PI()*202*1000000000*3.5^2))))))</f>
        <v>907.76363290052734</v>
      </c>
      <c r="D3239" s="3">
        <f>'Данные с датчиков 1'!D3239</f>
        <v>323.3</v>
      </c>
      <c r="E3239" s="3">
        <f>LN((56.48+'Данные с датчиков 1'!E3239)/(56.48))</f>
        <v>0.17459302556800732</v>
      </c>
      <c r="F3239" s="3">
        <f>'Данные с датчиков 1'!F3239/((PI()*3.48^2)*(1-((0.3*$E$397)-0.5*(E3239-('Данные с датчиков 1'!F3239/(PI()*202*1000000000*3.48^2))))))</f>
        <v>966.91166603762269</v>
      </c>
      <c r="G3239" s="3">
        <f>'Данные с датчиков 1'!G3239</f>
        <v>323.3</v>
      </c>
      <c r="H3239" s="3">
        <f>LN((56.48+'Данные с датчиков 1'!H3239)/(56.48))</f>
        <v>0.17459347163663716</v>
      </c>
      <c r="I3239" s="3">
        <f>'Данные с датчиков 1'!I3239/((PI()*3.484^2)*(1-((0.3*$H$404)-0.5*(H3239-('Данные с датчиков 1'!I3239/(PI()*202*1000000000*3.484^2))))))</f>
        <v>942.83602145929501</v>
      </c>
    </row>
    <row r="3240" spans="1:9" x14ac:dyDescent="0.25">
      <c r="A3240" s="3">
        <f>'Данные с датчиков 1'!A3240</f>
        <v>323.39999999999998</v>
      </c>
      <c r="B3240" s="3">
        <f>LN((56.48+'Данные с датчиков 1'!B3240)/(56.48))</f>
        <v>0.17464417347423289</v>
      </c>
      <c r="C3240" s="3">
        <f>'Данные с датчиков 1'!C3240/((PI()*3.5^2)*(1-((0.3*$B$397)-0.5*(B3240-('Данные с датчиков 1'!C3240/(PI()*202*1000000000*3.5^2))))))</f>
        <v>907.72135701064667</v>
      </c>
      <c r="D3240" s="3">
        <f>'Данные с датчиков 1'!D3240</f>
        <v>323.39999999999998</v>
      </c>
      <c r="E3240" s="3">
        <f>LN((56.48+'Данные с датчиков 1'!E3240)/(56.48))</f>
        <v>0.17463852354335513</v>
      </c>
      <c r="F3240" s="3">
        <f>'Данные с датчиков 1'!F3240/((PI()*3.48^2)*(1-((0.3*$E$397)-0.5*(E3240-('Данные с датчиков 1'!F3240/(PI()*202*1000000000*3.48^2))))))</f>
        <v>966.52166699763734</v>
      </c>
      <c r="G3240" s="3">
        <f>'Данные с датчиков 1'!G3240</f>
        <v>323.39999999999998</v>
      </c>
      <c r="H3240" s="3">
        <f>LN((56.48+'Данные с датчиков 1'!H3240)/(56.48))</f>
        <v>0.17464060510055024</v>
      </c>
      <c r="I3240" s="3">
        <f>'Данные с датчиков 1'!I3240/((PI()*3.484^2)*(1-((0.3*$H$404)-0.5*(H3240-('Данные с датчиков 1'!I3240/(PI()*202*1000000000*3.484^2))))))</f>
        <v>942.58543117906754</v>
      </c>
    </row>
    <row r="3241" spans="1:9" x14ac:dyDescent="0.25">
      <c r="A3241" s="3">
        <f>'Данные с датчиков 1'!A3241</f>
        <v>323.5</v>
      </c>
      <c r="B3241" s="3">
        <f>LN((56.48+'Данные с датчиков 1'!B3241)/(56.48))</f>
        <v>0.1746948727412824</v>
      </c>
      <c r="C3241" s="3">
        <f>'Данные с датчиков 1'!C3241/((PI()*3.5^2)*(1-((0.3*$B$397)-0.5*(B3241-('Данные с датчиков 1'!C3241/(PI()*202*1000000000*3.5^2))))))</f>
        <v>907.56892311813692</v>
      </c>
      <c r="D3241" s="3">
        <f>'Данные с датчиков 1'!D3241</f>
        <v>323.5</v>
      </c>
      <c r="E3241" s="3">
        <f>LN((56.48+'Данные с датчиков 1'!E3241)/(56.48))</f>
        <v>0.1746914532234628</v>
      </c>
      <c r="F3241" s="3">
        <f>'Данные с датчиков 1'!F3241/((PI()*3.48^2)*(1-((0.3*$E$397)-0.5*(E3241-('Данные с датчиков 1'!F3241/(PI()*202*1000000000*3.48^2))))))</f>
        <v>966.50645093239416</v>
      </c>
      <c r="G3241" s="3">
        <f>'Данные с датчиков 1'!G3241</f>
        <v>323.5</v>
      </c>
      <c r="H3241" s="3">
        <f>LN((56.48+'Данные с датчиков 1'!H3241)/(56.48))</f>
        <v>0.17469219659789653</v>
      </c>
      <c r="I3241" s="3">
        <f>'Данные с датчиков 1'!I3241/((PI()*3.484^2)*(1-((0.3*$H$404)-0.5*(H3241-('Данные с датчиков 1'!I3241/(PI()*202*1000000000*3.484^2))))))</f>
        <v>942.52414687372766</v>
      </c>
    </row>
    <row r="3242" spans="1:9" x14ac:dyDescent="0.25">
      <c r="A3242" s="3">
        <f>'Данные с датчиков 1'!A3242</f>
        <v>323.60000000000002</v>
      </c>
      <c r="B3242" s="3">
        <f>LN((56.48+'Данные с датчиков 1'!B3242)/(56.48))</f>
        <v>0.17474021741545054</v>
      </c>
      <c r="C3242" s="3">
        <f>'Данные с датчиков 1'!C3242/((PI()*3.5^2)*(1-((0.3*$B$397)-0.5*(B3242-('Данные с датчиков 1'!C3242/(PI()*202*1000000000*3.5^2))))))</f>
        <v>907.10039420212536</v>
      </c>
      <c r="D3242" s="3">
        <f>'Данные с датчиков 1'!D3242</f>
        <v>323.60000000000002</v>
      </c>
      <c r="E3242" s="3">
        <f>LN((56.48+'Данные с датчиков 1'!E3242)/(56.48))</f>
        <v>0.17473724405718646</v>
      </c>
      <c r="F3242" s="3">
        <f>'Данные с датчиков 1'!F3242/((PI()*3.48^2)*(1-((0.3*$E$397)-0.5*(E3242-('Данные с датчиков 1'!F3242/(PI()*202*1000000000*3.48^2))))))</f>
        <v>966.16034104356368</v>
      </c>
      <c r="G3242" s="3">
        <f>'Данные с датчиков 1'!G3242</f>
        <v>323.60000000000002</v>
      </c>
      <c r="H3242" s="3">
        <f>LN((56.48+'Данные с датчиков 1'!H3242)/(56.48))</f>
        <v>0.17474289343032923</v>
      </c>
      <c r="I3242" s="3">
        <f>'Данные с датчиков 1'!I3242/((PI()*3.484^2)*(1-((0.3*$H$404)-0.5*(H3242-('Данные с датчиков 1'!I3242/(PI()*202*1000000000*3.484^2))))))</f>
        <v>942.43339028379808</v>
      </c>
    </row>
    <row r="3243" spans="1:9" x14ac:dyDescent="0.25">
      <c r="A3243" s="3">
        <f>'Данные с датчиков 1'!A3243</f>
        <v>323.7</v>
      </c>
      <c r="B3243" s="3">
        <f>LN((56.48+'Данные с датчиков 1'!B3243)/(56.48))</f>
        <v>0.17479180377403644</v>
      </c>
      <c r="C3243" s="3">
        <f>'Данные с датчиков 1'!C3243/((PI()*3.5^2)*(1-((0.3*$B$397)-0.5*(B3243-('Данные с датчиков 1'!C3243/(PI()*202*1000000000*3.5^2))))))</f>
        <v>907.02914436367121</v>
      </c>
      <c r="D3243" s="3">
        <f>'Данные с датчиков 1'!D3243</f>
        <v>323.7</v>
      </c>
      <c r="E3243" s="3">
        <f>LN((56.48+'Данные с датчиков 1'!E3243)/(56.48))</f>
        <v>0.17479091181349968</v>
      </c>
      <c r="F3243" s="3">
        <f>'Данные с датчиков 1'!F3243/((PI()*3.48^2)*(1-((0.3*$E$397)-0.5*(E3243-('Данные с датчиков 1'!F3243/(PI()*202*1000000000*3.48^2))))))</f>
        <v>966.16456830008394</v>
      </c>
      <c r="G3243" s="3">
        <f>'Данные с датчиков 1'!G3243</f>
        <v>323.7</v>
      </c>
      <c r="H3243" s="3">
        <f>LN((56.48+'Данные с датчиков 1'!H3243)/(56.48))</f>
        <v>0.17478719530269987</v>
      </c>
      <c r="I3243" s="3">
        <f>'Данные с датчиков 1'!I3243/((PI()*3.484^2)*(1-((0.3*$H$404)-0.5*(H3243-('Данные с датчиков 1'!I3243/(PI()*202*1000000000*3.484^2))))))</f>
        <v>942.00325879685897</v>
      </c>
    </row>
    <row r="3244" spans="1:9" x14ac:dyDescent="0.25">
      <c r="A3244" s="3">
        <f>'Данные с датчиков 1'!A3244</f>
        <v>323.8</v>
      </c>
      <c r="B3244" s="3">
        <f>LN((56.48+'Данные с датчиков 1'!B3244)/(56.48))</f>
        <v>0.17483788731934996</v>
      </c>
      <c r="C3244" s="3">
        <f>'Данные с датчиков 1'!C3244/((PI()*3.5^2)*(1-((0.3*$B$397)-0.5*(B3244-('Данные с датчиков 1'!C3244/(PI()*202*1000000000*3.5^2))))))</f>
        <v>906.62834486820896</v>
      </c>
      <c r="D3244" s="3">
        <f>'Данные с датчиков 1'!D3244</f>
        <v>323.8</v>
      </c>
      <c r="E3244" s="3">
        <f>LN((56.48+'Данные с датчиков 1'!E3244)/(56.48))</f>
        <v>0.17484026576728173</v>
      </c>
      <c r="F3244" s="3">
        <f>'Данные с датчиков 1'!F3244/((PI()*3.48^2)*(1-((0.3*$E$397)-0.5*(E3244-('Данные с датчиков 1'!F3244/(PI()*202*1000000000*3.48^2))))))</f>
        <v>965.97204823193476</v>
      </c>
      <c r="G3244" s="3">
        <f>'Данные с датчиков 1'!G3244</f>
        <v>323.8</v>
      </c>
      <c r="H3244" s="3">
        <f>LN((56.48+'Данные с датчиков 1'!H3244)/(56.48))</f>
        <v>0.17484338747160763</v>
      </c>
      <c r="I3244" s="3">
        <f>'Данные с датчиков 1'!I3244/((PI()*3.484^2)*(1-((0.3*$H$404)-0.5*(H3244-('Данные с датчиков 1'!I3244/(PI()*202*1000000000*3.484^2))))))</f>
        <v>942.1610775025315</v>
      </c>
    </row>
    <row r="3245" spans="1:9" x14ac:dyDescent="0.25">
      <c r="A3245" s="3">
        <f>'Данные с датчиков 1'!A3245</f>
        <v>323.89999999999998</v>
      </c>
      <c r="B3245" s="3">
        <f>LN((56.48+'Данные с датчиков 1'!B3245)/(56.48))</f>
        <v>0.17489214425538774</v>
      </c>
      <c r="C3245" s="3">
        <f>'Данные с датчиков 1'!C3245/((PI()*3.5^2)*(1-((0.3*$B$397)-0.5*(B3245-('Данные с датчиков 1'!C3245/(PI()*202*1000000000*3.5^2))))))</f>
        <v>906.6326360423177</v>
      </c>
      <c r="D3245" s="3">
        <f>'Данные с датчиков 1'!D3245</f>
        <v>323.89999999999998</v>
      </c>
      <c r="E3245" s="3">
        <f>LN((56.48+'Данные с датчиков 1'!E3245)/(56.48))</f>
        <v>0.17488486061860559</v>
      </c>
      <c r="F3245" s="3">
        <f>'Данные с датчиков 1'!F3245/((PI()*3.48^2)*(1-((0.3*$E$397)-0.5*(E3245-('Данные с датчиков 1'!F3245/(PI()*202*1000000000*3.48^2))))))</f>
        <v>965.51391775018124</v>
      </c>
      <c r="G3245" s="3">
        <f>'Данные с датчиков 1'!G3245</f>
        <v>323.89999999999998</v>
      </c>
      <c r="H3245" s="3">
        <f>LN((56.48+'Данные с датчиков 1'!H3245)/(56.48))</f>
        <v>0.17488649572535842</v>
      </c>
      <c r="I3245" s="3">
        <f>'Данные с датчиков 1'!I3245/((PI()*3.484^2)*(1-((0.3*$H$404)-0.5*(H3245-('Данные с датчиков 1'!I3245/(PI()*202*1000000000*3.484^2))))))</f>
        <v>941.67603060676186</v>
      </c>
    </row>
    <row r="3246" spans="1:9" x14ac:dyDescent="0.25">
      <c r="A3246" s="3">
        <f>'Данные с датчиков 1'!A3246</f>
        <v>324</v>
      </c>
      <c r="B3246" s="3">
        <f>LN((56.48+'Данные с датчиков 1'!B3246)/(56.48))</f>
        <v>0.17493599360063858</v>
      </c>
      <c r="C3246" s="3">
        <f>'Данные с датчиков 1'!C3246/((PI()*3.5^2)*(1-((0.3*$B$397)-0.5*(B3246-('Данные с датчиков 1'!C3246/(PI()*202*1000000000*3.5^2))))))</f>
        <v>906.18179765086165</v>
      </c>
      <c r="D3246" s="3">
        <f>'Данные с датчиков 1'!D3246</f>
        <v>324</v>
      </c>
      <c r="E3246" s="3">
        <f>LN((56.48+'Данные с датчиков 1'!E3246)/(56.48))</f>
        <v>0.17494075002418866</v>
      </c>
      <c r="F3246" s="3">
        <f>'Данные с датчиков 1'!F3246/((PI()*3.48^2)*(1-((0.3*$E$397)-0.5*(E3246-('Данные с датчиков 1'!F3246/(PI()*202*1000000000*3.48^2))))))</f>
        <v>965.63536086821625</v>
      </c>
      <c r="G3246" s="3">
        <f>'Данные с датчиков 1'!G3246</f>
        <v>324</v>
      </c>
      <c r="H3246" s="3">
        <f>LN((56.48+'Данные с датчиков 1'!H3246)/(56.48))</f>
        <v>0.17494179048882469</v>
      </c>
      <c r="I3246" s="3">
        <f>'Данные с датчиков 1'!I3246/((PI()*3.484^2)*(1-((0.3*$H$404)-0.5*(H3246-('Данные с датчиков 1'!I3246/(PI()*202*1000000000*3.484^2))))))</f>
        <v>941.7789714857156</v>
      </c>
    </row>
    <row r="3247" spans="1:9" x14ac:dyDescent="0.25">
      <c r="A3247" s="3">
        <f>'Данные с датчиков 1'!A3247</f>
        <v>324.10000000000002</v>
      </c>
      <c r="B3247" s="3">
        <f>LN((56.48+'Данные с датчиков 1'!B3247)/(56.48))</f>
        <v>0.17499143425763511</v>
      </c>
      <c r="C3247" s="3">
        <f>'Данные с датчиков 1'!C3247/((PI()*3.5^2)*(1-((0.3*$B$397)-0.5*(B3247-('Данные с датчиков 1'!C3247/(PI()*202*1000000000*3.5^2))))))</f>
        <v>906.26290414132745</v>
      </c>
      <c r="D3247" s="3">
        <f>'Данные с датчиков 1'!D3247</f>
        <v>324.10000000000002</v>
      </c>
      <c r="E3247" s="3">
        <f>LN((56.48+'Данные с датчиков 1'!E3247)/(56.48))</f>
        <v>0.17498311092345023</v>
      </c>
      <c r="F3247" s="3">
        <f>'Данные с датчиков 1'!F3247/((PI()*3.48^2)*(1-((0.3*$E$397)-0.5*(E3247-('Данные с датчиков 1'!F3247/(PI()*202*1000000000*3.48^2))))))</f>
        <v>965.0827731230064</v>
      </c>
      <c r="G3247" s="3">
        <f>'Данные с датчиков 1'!G3247</f>
        <v>324.10000000000002</v>
      </c>
      <c r="H3247" s="3">
        <f>LN((56.48+'Данные с датчиков 1'!H3247)/(56.48))</f>
        <v>0.17499143425763511</v>
      </c>
      <c r="I3247" s="3">
        <f>'Данные с датчиков 1'!I3247/((PI()*3.484^2)*(1-((0.3*$H$404)-0.5*(H3247-('Данные с датчиков 1'!I3247/(PI()*202*1000000000*3.484^2))))))</f>
        <v>941.60499273197433</v>
      </c>
    </row>
    <row r="3248" spans="1:9" x14ac:dyDescent="0.25">
      <c r="A3248" s="3">
        <f>'Данные с датчиков 1'!A3248</f>
        <v>324.2</v>
      </c>
      <c r="B3248" s="3">
        <f>LN((56.48+'Данные с датчиков 1'!B3248)/(56.48))</f>
        <v>0.17504107556206411</v>
      </c>
      <c r="C3248" s="3">
        <f>'Данные с датчиков 1'!C3248/((PI()*3.5^2)*(1-((0.3*$B$397)-0.5*(B3248-('Данные с датчиков 1'!C3248/(PI()*202*1000000000*3.5^2))))))</f>
        <v>906.0525523343548</v>
      </c>
      <c r="D3248" s="3">
        <f>'Данные с датчиков 1'!D3248</f>
        <v>324.2</v>
      </c>
      <c r="E3248" s="3">
        <f>LN((56.48+'Данные с датчиков 1'!E3248)/(56.48))</f>
        <v>0.1750398865775892</v>
      </c>
      <c r="F3248" s="3">
        <f>'Данные с датчиков 1'!F3248/((PI()*3.48^2)*(1-((0.3*$E$397)-0.5*(E3248-('Данные с датчиков 1'!F3248/(PI()*202*1000000000*3.48^2))))))</f>
        <v>965.2446786777524</v>
      </c>
      <c r="G3248" s="3">
        <f>'Данные с датчиков 1'!G3248</f>
        <v>324.2</v>
      </c>
      <c r="H3248" s="3">
        <f>LN((56.48+'Данные с датчиков 1'!H3248)/(56.48))</f>
        <v>0.17503661686299374</v>
      </c>
      <c r="I3248" s="3">
        <f>'Данные с датчиков 1'!I3248/((PI()*3.484^2)*(1-((0.3*$H$404)-0.5*(H3248-('Данные с датчиков 1'!I3248/(PI()*202*1000000000*3.484^2))))))</f>
        <v>941.18696278885386</v>
      </c>
    </row>
    <row r="3249" spans="1:9" x14ac:dyDescent="0.25">
      <c r="A3249" s="3">
        <f>'Данные с датчиков 1'!A3249</f>
        <v>324.3</v>
      </c>
      <c r="B3249" s="3">
        <f>LN((56.48+'Данные с датчиков 1'!B3249)/(56.48))</f>
        <v>0.17508818793407163</v>
      </c>
      <c r="C3249" s="3">
        <f>'Данные с датчиков 1'!C3249/((PI()*3.5^2)*(1-((0.3*$B$397)-0.5*(B3249-('Данные с датчиков 1'!C3249/(PI()*202*1000000000*3.5^2))))))</f>
        <v>905.69731616585273</v>
      </c>
      <c r="D3249" s="3">
        <f>'Данные с датчиков 1'!D3249</f>
        <v>324.3</v>
      </c>
      <c r="E3249" s="3">
        <f>LN((56.48+'Данные с датчиков 1'!E3249)/(56.48))</f>
        <v>0.17508878239777181</v>
      </c>
      <c r="F3249" s="3">
        <f>'Данные с датчиков 1'!F3249/((PI()*3.48^2)*(1-((0.3*$E$397)-0.5*(E3249-('Данные с датчиков 1'!F3249/(PI()*202*1000000000*3.48^2))))))</f>
        <v>964.99901407587811</v>
      </c>
      <c r="G3249" s="3">
        <f>'Данные с датчиков 1'!G3249</f>
        <v>324.3</v>
      </c>
      <c r="H3249" s="3">
        <f>LN((56.48+'Данные с датчиков 1'!H3249)/(56.48))</f>
        <v>0.17509026855547599</v>
      </c>
      <c r="I3249" s="3">
        <f>'Данные с датчиков 1'!I3249/((PI()*3.484^2)*(1-((0.3*$H$404)-0.5*(H3249-('Данные с датчиков 1'!I3249/(PI()*202*1000000000*3.484^2))))))</f>
        <v>941.23317803641544</v>
      </c>
    </row>
    <row r="3250" spans="1:9" x14ac:dyDescent="0.25">
      <c r="A3250" s="3">
        <f>'Данные с датчиков 1'!A3250</f>
        <v>324.39999999999998</v>
      </c>
      <c r="B3250" s="3">
        <f>LN((56.48+'Данные с датчиков 1'!B3250)/(56.48))</f>
        <v>0.17514109381956652</v>
      </c>
      <c r="C3250" s="3">
        <f>'Данные с датчиков 1'!C3250/((PI()*3.5^2)*(1-((0.3*$B$397)-0.5*(B3250-('Данные с датчиков 1'!C3250/(PI()*202*1000000000*3.5^2))))))</f>
        <v>905.64603294562596</v>
      </c>
      <c r="D3250" s="3">
        <f>'Данные с датчиков 1'!D3250</f>
        <v>324.39999999999998</v>
      </c>
      <c r="E3250" s="3">
        <f>LN((56.48+'Данные с датчиков 1'!E3250)/(56.48))</f>
        <v>0.17513529808660794</v>
      </c>
      <c r="F3250" s="3">
        <f>'Данные с датчиков 1'!F3250/((PI()*3.48^2)*(1-((0.3*$E$397)-0.5*(E3250-('Данные с датчиков 1'!F3250/(PI()*202*1000000000*3.48^2))))))</f>
        <v>964.61543559509335</v>
      </c>
      <c r="G3250" s="3">
        <f>'Данные с датчиков 1'!G3250</f>
        <v>324.39999999999998</v>
      </c>
      <c r="H3250" s="3">
        <f>LN((56.48+'Данные с датчиков 1'!H3250)/(56.48))</f>
        <v>0.17513514947762893</v>
      </c>
      <c r="I3250" s="3">
        <f>'Данные с датчиков 1'!I3250/((PI()*3.484^2)*(1-((0.3*$H$404)-0.5*(H3250-('Данные с датчиков 1'!I3250/(PI()*202*1000000000*3.484^2))))))</f>
        <v>940.82383773979416</v>
      </c>
    </row>
    <row r="3251" spans="1:9" x14ac:dyDescent="0.25">
      <c r="A3251" s="3">
        <f>'Данные с датчиков 1'!A3251</f>
        <v>324.5</v>
      </c>
      <c r="B3251" s="3">
        <f>LN((56.48+'Данные с датчиков 1'!B3251)/(56.48))</f>
        <v>0.17518567525782458</v>
      </c>
      <c r="C3251" s="3">
        <f>'Данные с датчиков 1'!C3251/((PI()*3.5^2)*(1-((0.3*$B$397)-0.5*(B3251-('Данные с датчиков 1'!C3251/(PI()*202*1000000000*3.5^2))))))</f>
        <v>905.17072912573576</v>
      </c>
      <c r="D3251" s="3">
        <f>'Данные с датчиков 1'!D3251</f>
        <v>324.5</v>
      </c>
      <c r="E3251" s="3">
        <f>LN((56.48+'Данные с датчиков 1'!E3251)/(56.48))</f>
        <v>0.17518820147982311</v>
      </c>
      <c r="F3251" s="3">
        <f>'Данные с датчиков 1'!F3251/((PI()*3.48^2)*(1-((0.3*$E$397)-0.5*(E3251-('Данные с датчиков 1'!F3251/(PI()*202*1000000000*3.48^2))))))</f>
        <v>964.60398656196469</v>
      </c>
      <c r="G3251" s="3">
        <f>'Данные с датчиков 1'!G3251</f>
        <v>324.5</v>
      </c>
      <c r="H3251" s="3">
        <f>LN((56.48+'Данные с датчиков 1'!H3251)/(56.48))</f>
        <v>0.17518894448507874</v>
      </c>
      <c r="I3251" s="3">
        <f>'Данные с датчиков 1'!I3251/((PI()*3.484^2)*(1-((0.3*$H$404)-0.5*(H3251-('Данные с датчиков 1'!I3251/(PI()*202*1000000000*3.484^2))))))</f>
        <v>940.86952381860135</v>
      </c>
    </row>
    <row r="3252" spans="1:9" x14ac:dyDescent="0.25">
      <c r="A3252" s="3">
        <f>'Данные с датчиков 1'!A3252</f>
        <v>324.60000000000002</v>
      </c>
      <c r="B3252" s="3">
        <f>LN((56.48+'Данные с датчиков 1'!B3252)/(56.48))</f>
        <v>0.17524080488788224</v>
      </c>
      <c r="C3252" s="3">
        <f>'Данные с датчиков 1'!C3252/((PI()*3.5^2)*(1-((0.3*$B$397)-0.5*(B3252-('Данные с датчиков 1'!C3252/(PI()*202*1000000000*3.5^2))))))</f>
        <v>905.20558876742257</v>
      </c>
      <c r="D3252" s="3">
        <f>'Данные с датчиков 1'!D3252</f>
        <v>324.60000000000002</v>
      </c>
      <c r="E3252" s="3">
        <f>LN((56.48+'Данные с датчиков 1'!E3252)/(56.48))</f>
        <v>0.17523278081805019</v>
      </c>
      <c r="F3252" s="3">
        <f>'Данные с датчиков 1'!F3252/((PI()*3.48^2)*(1-((0.3*$E$397)-0.5*(E3252-('Данные с датчиков 1'!F3252/(PI()*202*1000000000*3.48^2))))))</f>
        <v>964.13580045963317</v>
      </c>
      <c r="G3252" s="3">
        <f>'Данные с датчиков 1'!G3252</f>
        <v>324.60000000000002</v>
      </c>
      <c r="H3252" s="3">
        <f>LN((56.48+'Данные с датчиков 1'!H3252)/(56.48))</f>
        <v>0.1752353069210528</v>
      </c>
      <c r="I3252" s="3">
        <f>'Данные с датчиков 1'!I3252/((PI()*3.484^2)*(1-((0.3*$H$404)-0.5*(H3252-('Данные с датчиков 1'!I3252/(PI()*202*1000000000*3.484^2))))))</f>
        <v>940.56487664792974</v>
      </c>
    </row>
    <row r="3253" spans="1:9" x14ac:dyDescent="0.25">
      <c r="A3253" s="3">
        <f>'Данные с датчиков 1'!A3253</f>
        <v>324.7</v>
      </c>
      <c r="B3253" s="3">
        <f>LN((56.48+'Данные с датчиков 1'!B3253)/(56.48))</f>
        <v>0.17528493612110108</v>
      </c>
      <c r="C3253" s="3">
        <f>'Данные с датчиков 1'!C3253/((PI()*3.5^2)*(1-((0.3*$B$397)-0.5*(B3253-('Данные с датчиков 1'!C3253/(PI()*202*1000000000*3.5^2))))))</f>
        <v>904.72130099610126</v>
      </c>
      <c r="D3253" s="3">
        <f>'Данные с датчиков 1'!D3253</f>
        <v>324.7</v>
      </c>
      <c r="E3253" s="3">
        <f>LN((56.48+'Данные с датчиков 1'!E3253)/(56.48))</f>
        <v>0.17528642198731889</v>
      </c>
      <c r="F3253" s="3">
        <f>'Данные с датчиков 1'!F3253/((PI()*3.48^2)*(1-((0.3*$E$397)-0.5*(E3253-('Данные с датчиков 1'!F3253/(PI()*202*1000000000*3.48^2))))))</f>
        <v>964.14654840964567</v>
      </c>
      <c r="G3253" s="3">
        <f>'Данные с датчиков 1'!G3253</f>
        <v>324.7</v>
      </c>
      <c r="H3253" s="3">
        <f>LN((56.48+'Данные с датчиков 1'!H3253)/(56.48))</f>
        <v>0.17528701633318763</v>
      </c>
      <c r="I3253" s="3">
        <f>'Данные с датчиков 1'!I3253/((PI()*3.484^2)*(1-((0.3*$H$404)-0.5*(H3253-('Данные с датчиков 1'!I3253/(PI()*202*1000000000*3.484^2))))))</f>
        <v>940.50635518037848</v>
      </c>
    </row>
    <row r="3254" spans="1:9" x14ac:dyDescent="0.25">
      <c r="A3254" s="3">
        <f>'Данные с датчиков 1'!A3254</f>
        <v>324.8</v>
      </c>
      <c r="B3254" s="3">
        <f>LN((56.48+'Данные с датчиков 1'!B3254)/(56.48))</f>
        <v>0.17533619722982188</v>
      </c>
      <c r="C3254" s="3">
        <f>'Данные с датчиков 1'!C3254/((PI()*3.5^2)*(1-((0.3*$B$397)-0.5*(B3254-('Данные с датчиков 1'!C3254/(PI()*202*1000000000*3.5^2))))))</f>
        <v>904.57982904587959</v>
      </c>
      <c r="D3254" s="3">
        <f>'Данные с датчиков 1'!D3254</f>
        <v>324.8</v>
      </c>
      <c r="E3254" s="3">
        <f>LN((56.48+'Данные с датчиков 1'!E3254)/(56.48))</f>
        <v>0.17533159126662975</v>
      </c>
      <c r="F3254" s="3">
        <f>'Данные с датчиков 1'!F3254/((PI()*3.48^2)*(1-((0.3*$E$397)-0.5*(E3254-('Данные с датчиков 1'!F3254/(PI()*202*1000000000*3.48^2))))))</f>
        <v>963.75393427729978</v>
      </c>
      <c r="G3254" s="3">
        <f>'Данные с датчиков 1'!G3254</f>
        <v>324.8</v>
      </c>
      <c r="H3254" s="3">
        <f>LN((56.48+'Данные с датчиков 1'!H3254)/(56.48))</f>
        <v>0.17533590007154626</v>
      </c>
      <c r="I3254" s="3">
        <f>'Данные с датчиков 1'!I3254/((PI()*3.484^2)*(1-((0.3*$H$404)-0.5*(H3254-('Данные с датчиков 1'!I3254/(PI()*202*1000000000*3.484^2))))))</f>
        <v>940.32764561623696</v>
      </c>
    </row>
    <row r="3255" spans="1:9" x14ac:dyDescent="0.25">
      <c r="A3255" s="3">
        <f>'Данные с датчиков 1'!A3255</f>
        <v>324.89999999999998</v>
      </c>
      <c r="B3255" s="3">
        <f>LN((56.48+'Данные с датчиков 1'!B3255)/(56.48))</f>
        <v>0.17538879285358094</v>
      </c>
      <c r="C3255" s="3">
        <f>'Данные с датчиков 1'!C3255/((PI()*3.5^2)*(1-((0.3*$B$397)-0.5*(B3255-('Данные с датчиков 1'!C3255/(PI()*202*1000000000*3.5^2))))))</f>
        <v>904.5068279297659</v>
      </c>
      <c r="D3255" s="3">
        <f>'Данные с датчиков 1'!D3255</f>
        <v>324.89999999999998</v>
      </c>
      <c r="E3255" s="3">
        <f>LN((56.48+'Данные с датчиков 1'!E3255)/(56.48))</f>
        <v>0.17538492999228827</v>
      </c>
      <c r="F3255" s="3">
        <f>'Данные с датчиков 1'!F3255/((PI()*3.48^2)*(1-((0.3*$E$397)-0.5*(E3255-('Данные с датчиков 1'!F3255/(PI()*202*1000000000*3.48^2))))))</f>
        <v>963.75181247761793</v>
      </c>
      <c r="G3255" s="3">
        <f>'Данные с датчиков 1'!G3255</f>
        <v>324.89999999999998</v>
      </c>
      <c r="H3255" s="3">
        <f>LN((56.48+'Данные с датчиков 1'!H3255)/(56.48))</f>
        <v>0.17538463284849382</v>
      </c>
      <c r="I3255" s="3">
        <f>'Данные с датчиков 1'!I3255/((PI()*3.484^2)*(1-((0.3*$H$404)-0.5*(H3255-('Данные с датчиков 1'!I3255/(PI()*202*1000000000*3.484^2))))))</f>
        <v>940.10332401835547</v>
      </c>
    </row>
    <row r="3256" spans="1:9" x14ac:dyDescent="0.25">
      <c r="A3256" s="3">
        <f>'Данные с датчиков 1'!A3256</f>
        <v>325</v>
      </c>
      <c r="B3256" s="3">
        <f>LN((56.48+'Данные с датчиков 1'!B3256)/(56.48))</f>
        <v>0.17543083764793274</v>
      </c>
      <c r="C3256" s="3">
        <f>'Данные с датчиков 1'!C3256/((PI()*3.5^2)*(1-((0.3*$B$397)-0.5*(B3256-('Данные с датчиков 1'!C3256/(PI()*202*1000000000*3.5^2))))))</f>
        <v>903.90645288202927</v>
      </c>
      <c r="D3256" s="3">
        <f>'Данные с датчиков 1'!D3256</f>
        <v>325</v>
      </c>
      <c r="E3256" s="3">
        <f>LN((56.48+'Данные с датчиков 1'!E3256)/(56.48))</f>
        <v>0.17543306612127024</v>
      </c>
      <c r="F3256" s="3">
        <f>'Данные с датчиков 1'!F3256/((PI()*3.48^2)*(1-((0.3*$E$397)-0.5*(E3256-('Данные с датчиков 1'!F3256/(PI()*202*1000000000*3.48^2))))))</f>
        <v>963.52156770433191</v>
      </c>
      <c r="G3256" s="3">
        <f>'Данные с датчиков 1'!G3256</f>
        <v>325</v>
      </c>
      <c r="H3256" s="3">
        <f>LN((56.48+'Данные с датчиков 1'!H3256)/(56.48))</f>
        <v>0.17543588884703534</v>
      </c>
      <c r="I3256" s="3">
        <f>'Данные с датчиков 1'!I3256/((PI()*3.484^2)*(1-((0.3*$H$404)-0.5*(H3256-('Данные с датчиков 1'!I3256/(PI()*202*1000000000*3.484^2))))))</f>
        <v>940.04084433167668</v>
      </c>
    </row>
    <row r="3257" spans="1:9" x14ac:dyDescent="0.25">
      <c r="A3257" s="3">
        <f>'Данные с датчиков 1'!A3257</f>
        <v>325.10000000000002</v>
      </c>
      <c r="B3257" s="3">
        <f>LN((56.48+'Данные с датчиков 1'!B3257)/(56.48))</f>
        <v>0.17548729077521327</v>
      </c>
      <c r="C3257" s="3">
        <f>'Данные с датчиков 1'!C3257/((PI()*3.5^2)*(1-((0.3*$B$397)-0.5*(B3257-('Данные с датчиков 1'!C3257/(PI()*202*1000000000*3.5^2))))))</f>
        <v>904.02464337655022</v>
      </c>
      <c r="D3257" s="3">
        <f>'Данные с датчиков 1'!D3257</f>
        <v>325.10000000000002</v>
      </c>
      <c r="E3257" s="3">
        <f>LN((56.48+'Данные с датчиков 1'!E3257)/(56.48))</f>
        <v>0.17548283406524251</v>
      </c>
      <c r="F3257" s="3">
        <f>'Данные с датчиков 1'!F3257/((PI()*3.48^2)*(1-((0.3*$E$397)-0.5*(E3257-('Данные с датчиков 1'!F3257/(PI()*202*1000000000*3.48^2))))))</f>
        <v>963.32138177286072</v>
      </c>
      <c r="G3257" s="3">
        <f>'Данные с датчиков 1'!G3257</f>
        <v>325.10000000000002</v>
      </c>
      <c r="H3257" s="3">
        <f>LN((56.48+'Данные с датчиков 1'!H3257)/(56.48))</f>
        <v>0.17548149704837834</v>
      </c>
      <c r="I3257" s="3">
        <f>'Данные с датчиков 1'!I3257/((PI()*3.484^2)*(1-((0.3*$H$404)-0.5*(H3257-('Данные с датчиков 1'!I3257/(PI()*202*1000000000*3.484^2))))))</f>
        <v>939.68700835637173</v>
      </c>
    </row>
    <row r="3258" spans="1:9" x14ac:dyDescent="0.25">
      <c r="A3258" s="3">
        <f>'Данные с датчиков 1'!A3258</f>
        <v>325.2</v>
      </c>
      <c r="B3258" s="3">
        <f>LN((56.48+'Данные с датчиков 1'!B3258)/(56.48))</f>
        <v>0.1755340850307589</v>
      </c>
      <c r="C3258" s="3">
        <f>'Данные с датчиков 1'!C3258/((PI()*3.5^2)*(1-((0.3*$B$397)-0.5*(B3258-('Данные с датчиков 1'!C3258/(PI()*202*1000000000*3.5^2))))))</f>
        <v>903.66515064417024</v>
      </c>
      <c r="D3258" s="3">
        <f>'Данные с датчиков 1'!D3258</f>
        <v>325.2</v>
      </c>
      <c r="E3258" s="3">
        <f>LN((56.48+'Данные с датчиков 1'!E3258)/(56.48))</f>
        <v>0.17553304518220245</v>
      </c>
      <c r="F3258" s="3">
        <f>'Данные с датчиков 1'!F3258/((PI()*3.48^2)*(1-((0.3*$E$397)-0.5*(E3258-('Данные с датчиков 1'!F3258/(PI()*202*1000000000*3.48^2))))))</f>
        <v>963.16678993932476</v>
      </c>
      <c r="G3258" s="3">
        <f>'Данные с датчиков 1'!G3258</f>
        <v>325.2</v>
      </c>
      <c r="H3258" s="3">
        <f>LN((56.48+'Данные с датчиков 1'!H3258)/(56.48))</f>
        <v>0.17553601617520923</v>
      </c>
      <c r="I3258" s="3">
        <f>'Данные с датчиков 1'!I3258/((PI()*3.484^2)*(1-((0.3*$H$404)-0.5*(H3258-('Данные с датчиков 1'!I3258/(PI()*202*1000000000*3.484^2))))))</f>
        <v>939.74841772859565</v>
      </c>
    </row>
    <row r="3259" spans="1:9" x14ac:dyDescent="0.25">
      <c r="A3259" s="3">
        <f>'Данные с датчиков 1'!A3259</f>
        <v>325.3</v>
      </c>
      <c r="B3259" s="3">
        <f>LN((56.48+'Данные с датчиков 1'!B3259)/(56.48))</f>
        <v>0.17558548191184117</v>
      </c>
      <c r="C3259" s="3">
        <f>'Данные с датчиков 1'!C3259/((PI()*3.5^2)*(1-((0.3*$B$397)-0.5*(B3259-('Данные с датчиков 1'!C3259/(PI()*202*1000000000*3.5^2))))))</f>
        <v>903.52338156806888</v>
      </c>
      <c r="D3259" s="3">
        <f>'Данные с датчиков 1'!D3259</f>
        <v>325.3</v>
      </c>
      <c r="E3259" s="3">
        <f>LN((56.48+'Данные с датчиков 1'!E3259)/(56.48))</f>
        <v>0.17557790623697672</v>
      </c>
      <c r="F3259" s="3">
        <f>'Данные с датчиков 1'!F3259/((PI()*3.48^2)*(1-((0.3*$E$397)-0.5*(E3259-('Данные с датчиков 1'!F3259/(PI()*202*1000000000*3.48^2))))))</f>
        <v>962.74654856965185</v>
      </c>
      <c r="G3259" s="3">
        <f>'Данные с датчиков 1'!G3259</f>
        <v>325.3</v>
      </c>
      <c r="H3259" s="3">
        <f>LN((56.48+'Данные с датчиков 1'!H3259)/(56.48))</f>
        <v>0.17558176835290229</v>
      </c>
      <c r="I3259" s="3">
        <f>'Данные с датчиков 1'!I3259/((PI()*3.484^2)*(1-((0.3*$H$404)-0.5*(H3259-('Данные с датчиков 1'!I3259/(PI()*202*1000000000*3.484^2))))))</f>
        <v>939.41690846516451</v>
      </c>
    </row>
    <row r="3260" spans="1:9" x14ac:dyDescent="0.25">
      <c r="A3260" s="3">
        <f>'Данные с датчиков 1'!A3260</f>
        <v>325.39999999999998</v>
      </c>
      <c r="B3260" s="3">
        <f>LN((56.48+'Данные с датчиков 1'!B3260)/(56.48))</f>
        <v>0.17563345985328624</v>
      </c>
      <c r="C3260" s="3">
        <f>'Данные с датчиков 1'!C3260/((PI()*3.5^2)*(1-((0.3*$B$397)-0.5*(B3260-('Данные с датчиков 1'!C3260/(PI()*202*1000000000*3.5^2))))))</f>
        <v>903.24520626048843</v>
      </c>
      <c r="D3260" s="3">
        <f>'Данные с датчиков 1'!D3260</f>
        <v>325.39999999999998</v>
      </c>
      <c r="E3260" s="3">
        <f>LN((56.48+'Данные с датчиков 1'!E3260)/(56.48))</f>
        <v>0.1756337569231525</v>
      </c>
      <c r="F3260" s="3">
        <f>'Данные с датчиков 1'!F3260/((PI()*3.48^2)*(1-((0.3*$E$397)-0.5*(E3260-('Данные с датчиков 1'!F3260/(PI()*202*1000000000*3.48^2))))))</f>
        <v>962.85436445613789</v>
      </c>
      <c r="G3260" s="3">
        <f>'Данные с датчиков 1'!G3260</f>
        <v>325.39999999999998</v>
      </c>
      <c r="H3260" s="3">
        <f>LN((56.48+'Данные с датчиков 1'!H3260)/(56.48))</f>
        <v>0.17563345985328624</v>
      </c>
      <c r="I3260" s="3">
        <f>'Данные с датчиков 1'!I3260/((PI()*3.484^2)*(1-((0.3*$H$404)-0.5*(H3260-('Данные с датчиков 1'!I3260/(PI()*202*1000000000*3.484^2))))))</f>
        <v>939.33208480848009</v>
      </c>
    </row>
    <row r="3261" spans="1:9" x14ac:dyDescent="0.25">
      <c r="A3261" s="3">
        <f>'Данные с датчиков 1'!A3261</f>
        <v>325.5</v>
      </c>
      <c r="B3261" s="3">
        <f>LN((56.48+'Данные с датчиков 1'!B3261)/(56.48))</f>
        <v>0.17568098990937162</v>
      </c>
      <c r="C3261" s="3">
        <f>'Данные с датчиков 1'!C3261/((PI()*3.5^2)*(1-((0.3*$B$397)-0.5*(B3261-('Данные с датчиков 1'!C3261/(PI()*202*1000000000*3.5^2))))))</f>
        <v>902.91605719256711</v>
      </c>
      <c r="D3261" s="3">
        <f>'Данные с датчиков 1'!D3261</f>
        <v>325.5</v>
      </c>
      <c r="E3261" s="3">
        <f>LN((56.48+'Данные с датчиков 1'!E3261)/(56.48))</f>
        <v>0.17567816787537596</v>
      </c>
      <c r="F3261" s="3">
        <f>'Данные с датчиков 1'!F3261/((PI()*3.48^2)*(1-((0.3*$E$397)-0.5*(E3261-('Данные с датчиков 1'!F3261/(PI()*202*1000000000*3.48^2))))))</f>
        <v>962.42371199593242</v>
      </c>
      <c r="G3261" s="3">
        <f>'Данные с датчиков 1'!G3261</f>
        <v>325.5</v>
      </c>
      <c r="H3261" s="3">
        <f>LN((56.48+'Данные с датчиков 1'!H3261)/(56.48))</f>
        <v>0.17568336635287543</v>
      </c>
      <c r="I3261" s="3">
        <f>'Данные с датчиков 1'!I3261/((PI()*3.484^2)*(1-((0.3*$H$404)-0.5*(H3261-('Данные с датчиков 1'!I3261/(PI()*202*1000000000*3.484^2))))))</f>
        <v>939.17554150557976</v>
      </c>
    </row>
    <row r="3262" spans="1:9" x14ac:dyDescent="0.25">
      <c r="A3262" s="3">
        <f>'Данные с датчиков 1'!A3262</f>
        <v>325.60000000000002</v>
      </c>
      <c r="B3262" s="3">
        <f>LN((56.48+'Данные с датчиков 1'!B3262)/(56.48))</f>
        <v>0.1757332703619304</v>
      </c>
      <c r="C3262" s="3">
        <f>'Данные с датчиков 1'!C3262/((PI()*3.5^2)*(1-((0.3*$B$397)-0.5*(B3262-('Данные с датчиков 1'!C3262/(PI()*202*1000000000*3.5^2))))))</f>
        <v>902.84577519109973</v>
      </c>
      <c r="D3262" s="3">
        <f>'Данные с датчиков 1'!D3262</f>
        <v>325.60000000000002</v>
      </c>
      <c r="E3262" s="3">
        <f>LN((56.48+'Данные с датчиков 1'!E3262)/(56.48))</f>
        <v>0.17573133959836901</v>
      </c>
      <c r="F3262" s="3">
        <f>'Данные с датчиков 1'!F3262/((PI()*3.48^2)*(1-((0.3*$E$397)-0.5*(E3262-('Данные с датчиков 1'!F3262/(PI()*202*1000000000*3.48^2))))))</f>
        <v>962.39111565111841</v>
      </c>
      <c r="G3262" s="3">
        <f>'Данные с датчиков 1'!G3262</f>
        <v>325.60000000000002</v>
      </c>
      <c r="H3262" s="3">
        <f>LN((56.48+'Данные с датчиков 1'!H3262)/(56.48))</f>
        <v>0.17572718101803703</v>
      </c>
      <c r="I3262" s="3">
        <f>'Данные с датчиков 1'!I3262/((PI()*3.484^2)*(1-((0.3*$H$404)-0.5*(H3262-('Данные с датчиков 1'!I3262/(PI()*202*1000000000*3.484^2))))))</f>
        <v>938.72009822671441</v>
      </c>
    </row>
    <row r="3263" spans="1:9" x14ac:dyDescent="0.25">
      <c r="A3263" s="3">
        <f>'Данные с датчиков 1'!A3263</f>
        <v>325.7</v>
      </c>
      <c r="B3263" s="3">
        <f>LN((56.48+'Данные с датчиков 1'!B3263)/(56.48))</f>
        <v>0.17577886500256285</v>
      </c>
      <c r="C3263" s="3">
        <f>'Данные с датчиков 1'!C3263/((PI()*3.5^2)*(1-((0.3*$B$397)-0.5*(B3263-('Данные с датчиков 1'!C3263/(PI()*202*1000000000*3.5^2))))))</f>
        <v>902.42844915210515</v>
      </c>
      <c r="D3263" s="3">
        <f>'Данные с датчиков 1'!D3263</f>
        <v>325.7</v>
      </c>
      <c r="E3263" s="3">
        <f>LN((56.48+'Данные с датчиков 1'!E3263)/(56.48))</f>
        <v>0.17578109270046663</v>
      </c>
      <c r="F3263" s="3">
        <f>'Данные с датчиков 1'!F3263/((PI()*3.48^2)*(1-((0.3*$E$397)-0.5*(E3263-('Данные с датчиков 1'!F3263/(PI()*202*1000000000*3.48^2))))))</f>
        <v>962.19051488274567</v>
      </c>
      <c r="G3263" s="3">
        <f>'Данные с датчиков 1'!G3263</f>
        <v>325.7</v>
      </c>
      <c r="H3263" s="3">
        <f>LN((56.48+'Данные с датчиков 1'!H3263)/(56.48))</f>
        <v>0.17578435998174843</v>
      </c>
      <c r="I3263" s="3">
        <f>'Данные с датчиков 1'!I3263/((PI()*3.484^2)*(1-((0.3*$H$404)-0.5*(H3263-('Данные с датчиков 1'!I3263/(PI()*202*1000000000*3.484^2))))))</f>
        <v>938.9108626833646</v>
      </c>
    </row>
    <row r="3264" spans="1:9" x14ac:dyDescent="0.25">
      <c r="A3264" s="3">
        <f>'Данные с датчиков 1'!A3264</f>
        <v>325.8</v>
      </c>
      <c r="B3264" s="3">
        <f>LN((56.48+'Данные с датчиков 1'!B3264)/(56.48))</f>
        <v>0.17583381343570004</v>
      </c>
      <c r="C3264" s="3">
        <f>'Данные с датчиков 1'!C3264/((PI()*3.5^2)*(1-((0.3*$B$397)-0.5*(B3264-('Данные с датчиков 1'!C3264/(PI()*202*1000000000*3.5^2))))))</f>
        <v>902.46090950926953</v>
      </c>
      <c r="D3264" s="3">
        <f>'Данные с датчиков 1'!D3264</f>
        <v>325.8</v>
      </c>
      <c r="E3264" s="3">
        <f>LN((56.48+'Данные с датчиков 1'!E3264)/(56.48))</f>
        <v>0.175825051590595</v>
      </c>
      <c r="F3264" s="3">
        <f>'Данные с датчиков 1'!F3264/((PI()*3.48^2)*(1-((0.3*$E$397)-0.5*(E3264-('Данные с датчиков 1'!F3264/(PI()*202*1000000000*3.48^2))))))</f>
        <v>961.70160437470247</v>
      </c>
      <c r="G3264" s="3">
        <f>'Данные с датчиков 1'!G3264</f>
        <v>325.8</v>
      </c>
      <c r="H3264" s="3">
        <f>LN((56.48+'Данные с датчиков 1'!H3264)/(56.48))</f>
        <v>0.17582965528149277</v>
      </c>
      <c r="I3264" s="3">
        <f>'Данные с датчиков 1'!I3264/((PI()*3.484^2)*(1-((0.3*$H$404)-0.5*(H3264-('Данные с датчиков 1'!I3264/(PI()*202*1000000000*3.484^2))))))</f>
        <v>938.53364712110601</v>
      </c>
    </row>
    <row r="3265" spans="1:9" x14ac:dyDescent="0.25">
      <c r="A3265" s="3">
        <f>'Данные с датчиков 1'!A3265</f>
        <v>325.89999999999998</v>
      </c>
      <c r="B3265" s="3">
        <f>LN((56.48+'Данные с датчиков 1'!B3265)/(56.48))</f>
        <v>0.17588118547199599</v>
      </c>
      <c r="C3265" s="3">
        <f>'Данные с датчиков 1'!C3265/((PI()*3.5^2)*(1-((0.3*$B$397)-0.5*(B3265-('Данные с датчиков 1'!C3265/(PI()*202*1000000000*3.5^2))))))</f>
        <v>902.12858828130686</v>
      </c>
      <c r="D3265" s="3">
        <f>'Данные с датчиков 1'!D3265</f>
        <v>325.89999999999998</v>
      </c>
      <c r="E3265" s="3">
        <f>LN((56.48+'Данные с датчиков 1'!E3265)/(56.48))</f>
        <v>0.17588222495860231</v>
      </c>
      <c r="F3265" s="3">
        <f>'Данные с датчиков 1'!F3265/((PI()*3.48^2)*(1-((0.3*$E$397)-0.5*(E3265-('Данные с датчиков 1'!F3265/(PI()*202*1000000000*3.48^2))))))</f>
        <v>961.86041455943268</v>
      </c>
      <c r="G3265" s="3">
        <f>'Данные с датчиков 1'!G3265</f>
        <v>325.89999999999998</v>
      </c>
      <c r="H3265" s="3">
        <f>LN((56.48+'Данные с датчиков 1'!H3265)/(56.48))</f>
        <v>0.17588252195457696</v>
      </c>
      <c r="I3265" s="3">
        <f>'Данные с датчиков 1'!I3265/((PI()*3.484^2)*(1-((0.3*$H$404)-0.5*(H3265-('Данные с датчиков 1'!I3265/(PI()*202*1000000000*3.484^2))))))</f>
        <v>938.51571958553836</v>
      </c>
    </row>
    <row r="3266" spans="1:9" x14ac:dyDescent="0.25">
      <c r="A3266" s="3">
        <f>'Данные с датчиков 1'!A3266</f>
        <v>326</v>
      </c>
      <c r="B3266" s="3">
        <f>LN((56.48+'Данные с датчиков 1'!B3266)/(56.48))</f>
        <v>0.17593182206380456</v>
      </c>
      <c r="C3266" s="3">
        <f>'Данные с датчиков 1'!C3266/((PI()*3.5^2)*(1-((0.3*$B$397)-0.5*(B3266-('Данные с датчиков 1'!C3266/(PI()*202*1000000000*3.5^2))))))</f>
        <v>901.9081448170034</v>
      </c>
      <c r="D3266" s="3">
        <f>'Данные с датчиков 1'!D3266</f>
        <v>326</v>
      </c>
      <c r="E3266" s="3">
        <f>LN((56.48+'Данные с датчиков 1'!E3266)/(56.48))</f>
        <v>0.17592647638631198</v>
      </c>
      <c r="F3266" s="3">
        <f>'Данные с датчиков 1'!F3266/((PI()*3.48^2)*(1-((0.3*$E$397)-0.5*(E3266-('Данные с датчиков 1'!F3266/(PI()*202*1000000000*3.48^2))))))</f>
        <v>961.37919078857476</v>
      </c>
      <c r="G3266" s="3">
        <f>'Данные с датчиков 1'!G3266</f>
        <v>326</v>
      </c>
      <c r="H3266" s="3">
        <f>LN((56.48+'Данные с датчиков 1'!H3266)/(56.48))</f>
        <v>0.17592989168356205</v>
      </c>
      <c r="I3266" s="3">
        <f>'Данные с датчиков 1'!I3266/((PI()*3.484^2)*(1-((0.3*$H$404)-0.5*(H3266-('Данные с датчиков 1'!I3266/(PI()*202*1000000000*3.484^2))))))</f>
        <v>938.2352316366381</v>
      </c>
    </row>
    <row r="3267" spans="1:9" x14ac:dyDescent="0.25">
      <c r="A3267" s="3">
        <f>'Данные с датчиков 1'!A3267</f>
        <v>326.10000000000002</v>
      </c>
      <c r="B3267" s="3">
        <f>LN((56.48+'Данные с датчиков 1'!B3267)/(56.48))</f>
        <v>0.17598097125931556</v>
      </c>
      <c r="C3267" s="3">
        <f>'Данные с датчиков 1'!C3267/((PI()*3.5^2)*(1-((0.3*$B$397)-0.5*(B3267-('Данные с датчиков 1'!C3267/(PI()*202*1000000000*3.5^2))))))</f>
        <v>901.69781402771002</v>
      </c>
      <c r="D3267" s="3">
        <f>'Данные с датчиков 1'!D3267</f>
        <v>326.10000000000002</v>
      </c>
      <c r="E3267" s="3">
        <f>LN((56.48+'Данные с датчиков 1'!E3267)/(56.48))</f>
        <v>0.17598037732575308</v>
      </c>
      <c r="F3267" s="3">
        <f>'Данные с датчиков 1'!F3267/((PI()*3.48^2)*(1-((0.3*$E$397)-0.5*(E3267-('Данные с датчиков 1'!F3267/(PI()*202*1000000000*3.48^2))))))</f>
        <v>961.37526345729964</v>
      </c>
      <c r="G3267" s="3">
        <f>'Данные с датчиков 1'!G3267</f>
        <v>326.10000000000002</v>
      </c>
      <c r="H3267" s="3">
        <f>LN((56.48+'Данные с датчиков 1'!H3267)/(56.48))</f>
        <v>0.17597770462035597</v>
      </c>
      <c r="I3267" s="3">
        <f>'Данные с датчиков 1'!I3267/((PI()*3.484^2)*(1-((0.3*$H$404)-0.5*(H3267-('Данные с датчиков 1'!I3267/(PI()*202*1000000000*3.484^2))))))</f>
        <v>937.98223274354086</v>
      </c>
    </row>
    <row r="3268" spans="1:9" x14ac:dyDescent="0.25">
      <c r="A3268" s="3">
        <f>'Данные с датчиков 1'!A3268</f>
        <v>326.2</v>
      </c>
      <c r="B3268" s="3">
        <f>LN((56.48+'Данные с датчиков 1'!B3268)/(56.48))</f>
        <v>0.17602818784879884</v>
      </c>
      <c r="C3268" s="3">
        <f>'Данные с датчиков 1'!C3268/((PI()*3.5^2)*(1-((0.3*$B$397)-0.5*(B3268-('Данные с датчиков 1'!C3268/(PI()*202*1000000000*3.5^2))))))</f>
        <v>901.32888951376833</v>
      </c>
      <c r="D3268" s="3">
        <f>'Данные с датчиков 1'!D3268</f>
        <v>326.2</v>
      </c>
      <c r="E3268" s="3">
        <f>LN((56.48+'Данные с датчиков 1'!E3268)/(56.48))</f>
        <v>0.17602744546684407</v>
      </c>
      <c r="F3268" s="3">
        <f>'Данные с датчиков 1'!F3268/((PI()*3.48^2)*(1-((0.3*$E$397)-0.5*(E3268-('Данные с датчиков 1'!F3268/(PI()*202*1000000000*3.48^2))))))</f>
        <v>961.04267050423277</v>
      </c>
      <c r="G3268" s="3">
        <f>'Данные с датчиков 1'!G3268</f>
        <v>326.2</v>
      </c>
      <c r="H3268" s="3">
        <f>LN((56.48+'Данные с датчиков 1'!H3268)/(56.48))</f>
        <v>0.17603056346735074</v>
      </c>
      <c r="I3268" s="3">
        <f>'Данные с датчиков 1'!I3268/((PI()*3.484^2)*(1-((0.3*$H$404)-0.5*(H3268-('Данные с датчиков 1'!I3268/(PI()*202*1000000000*3.484^2))))))</f>
        <v>937.98640133778588</v>
      </c>
    </row>
    <row r="3269" spans="1:9" x14ac:dyDescent="0.25">
      <c r="A3269" s="3">
        <f>'Данные с датчиков 1'!A3269</f>
        <v>326.3</v>
      </c>
      <c r="B3269" s="3">
        <f>LN((56.48+'Данные с датчиков 1'!B3269)/(56.48))</f>
        <v>0.17608148943281143</v>
      </c>
      <c r="C3269" s="3">
        <f>'Данные с датчиков 1'!C3269/((PI()*3.5^2)*(1-((0.3*$B$397)-0.5*(B3269-('Данные с датчиков 1'!C3269/(PI()*202*1000000000*3.5^2))))))</f>
        <v>901.25579056689719</v>
      </c>
      <c r="D3269" s="3">
        <f>'Данные с датчиков 1'!D3269</f>
        <v>326.3</v>
      </c>
      <c r="E3269" s="3">
        <f>LN((56.48+'Данные с датчиков 1'!E3269)/(56.48))</f>
        <v>0.17607584761685938</v>
      </c>
      <c r="F3269" s="3">
        <f>'Данные с датчиков 1'!F3269/((PI()*3.48^2)*(1-((0.3*$E$397)-0.5*(E3269-('Данные с датчиков 1'!F3269/(PI()*202*1000000000*3.48^2))))))</f>
        <v>960.77644649354249</v>
      </c>
      <c r="G3269" s="3">
        <f>'Данные с датчиков 1'!G3269</f>
        <v>326.3</v>
      </c>
      <c r="H3269" s="3">
        <f>LN((56.48+'Данные с датчиков 1'!H3269)/(56.48))</f>
        <v>0.17607555067829592</v>
      </c>
      <c r="I3269" s="3">
        <f>'Данные с датчиков 1'!I3269/((PI()*3.484^2)*(1-((0.3*$H$404)-0.5*(H3269-('Данные с датчиков 1'!I3269/(PI()*202*1000000000*3.484^2))))))</f>
        <v>937.57962903758562</v>
      </c>
    </row>
    <row r="3270" spans="1:9" x14ac:dyDescent="0.25">
      <c r="A3270" s="3">
        <f>'Данные с датчиков 1'!A3270</f>
        <v>326.39999999999998</v>
      </c>
      <c r="B3270" s="3">
        <f>LN((56.48+'Данные с датчиков 1'!B3270)/(56.48))</f>
        <v>0.1761251381962666</v>
      </c>
      <c r="C3270" s="3">
        <f>'Данные с датчиков 1'!C3270/((PI()*3.5^2)*(1-((0.3*$B$397)-0.5*(B3270-('Данные с датчиков 1'!C3270/(PI()*202*1000000000*3.5^2))))))</f>
        <v>900.73892820223136</v>
      </c>
      <c r="D3270" s="3">
        <f>'Данные с датчиков 1'!D3270</f>
        <v>326.39999999999998</v>
      </c>
      <c r="E3270" s="3">
        <f>LN((56.48+'Данные с датчиков 1'!E3270)/(56.48))</f>
        <v>0.17612781050764678</v>
      </c>
      <c r="F3270" s="3">
        <f>'Данные с датчиков 1'!F3270/((PI()*3.48^2)*(1-((0.3*$E$397)-0.5*(E3270-('Данные с датчиков 1'!F3270/(PI()*202*1000000000*3.48^2))))))</f>
        <v>960.69230152067553</v>
      </c>
      <c r="G3270" s="3">
        <f>'Данные с датчиков 1'!G3270</f>
        <v>326.39999999999998</v>
      </c>
      <c r="H3270" s="3">
        <f>LN((56.48+'Данные с датчиков 1'!H3270)/(56.48))</f>
        <v>0.17612988896711637</v>
      </c>
      <c r="I3270" s="3">
        <f>'Данные с датчиков 1'!I3270/((PI()*3.484^2)*(1-((0.3*$H$404)-0.5*(H3270-('Данные с датчиков 1'!I3270/(PI()*202*1000000000*3.484^2))))))</f>
        <v>937.63802647157684</v>
      </c>
    </row>
    <row r="3271" spans="1:9" x14ac:dyDescent="0.25">
      <c r="A3271" s="3">
        <f>'Данные с датчиков 1'!A3271</f>
        <v>326.5</v>
      </c>
      <c r="B3271" s="3">
        <f>LN((56.48+'Данные с датчиков 1'!B3271)/(56.48))</f>
        <v>0.17618080987471027</v>
      </c>
      <c r="C3271" s="3">
        <f>'Данные с датчиков 1'!C3271/((PI()*3.5^2)*(1-((0.3*$B$397)-0.5*(B3271-('Данные с датчиков 1'!C3271/(PI()*202*1000000000*3.5^2))))))</f>
        <v>900.79797325351558</v>
      </c>
      <c r="D3271" s="3">
        <f>'Данные с датчиков 1'!D3271</f>
        <v>326.5</v>
      </c>
      <c r="E3271" s="3">
        <f>LN((56.48+'Данные с датчиков 1'!E3271)/(56.48))</f>
        <v>0.17617219952438617</v>
      </c>
      <c r="F3271" s="3">
        <f>'Данные с датчиков 1'!F3271/((PI()*3.48^2)*(1-((0.3*$E$397)-0.5*(E3271-('Данные с датчиков 1'!F3271/(PI()*202*1000000000*3.48^2))))))</f>
        <v>960.22989633751092</v>
      </c>
      <c r="G3271" s="3">
        <f>'Данные с датчиков 1'!G3271</f>
        <v>326.5</v>
      </c>
      <c r="H3271" s="3">
        <f>LN((56.48+'Данные с датчиков 1'!H3271)/(56.48))</f>
        <v>0.17617858306707865</v>
      </c>
      <c r="I3271" s="3">
        <f>'Данные с датчиков 1'!I3271/((PI()*3.484^2)*(1-((0.3*$H$404)-0.5*(H3271-('Данные с датчиков 1'!I3271/(PI()*202*1000000000*3.484^2))))))</f>
        <v>937.42750867018128</v>
      </c>
    </row>
    <row r="3272" spans="1:9" x14ac:dyDescent="0.25">
      <c r="A3272" s="3">
        <f>'Данные с датчиков 1'!A3272</f>
        <v>326.60000000000002</v>
      </c>
      <c r="B3272" s="3">
        <f>LN((56.48+'Данные с датчиков 1'!B3272)/(56.48))</f>
        <v>0.17622831392295468</v>
      </c>
      <c r="C3272" s="3">
        <f>'Данные с датчиков 1'!C3272/((PI()*3.5^2)*(1-((0.3*$B$397)-0.5*(B3272-('Данные с датчиков 1'!C3272/(PI()*202*1000000000*3.5^2))))))</f>
        <v>900.48080001541132</v>
      </c>
      <c r="D3272" s="3">
        <f>'Данные с датчиков 1'!D3272</f>
        <v>326.60000000000002</v>
      </c>
      <c r="E3272" s="3">
        <f>LN((56.48+'Данные с датчиков 1'!E3272)/(56.48))</f>
        <v>0.17622757168955511</v>
      </c>
      <c r="F3272" s="3">
        <f>'Данные с датчиков 1'!F3272/((PI()*3.48^2)*(1-((0.3*$E$397)-0.5*(E3272-('Данные с датчиков 1'!F3272/(PI()*202*1000000000*3.48^2))))))</f>
        <v>960.31393683819749</v>
      </c>
      <c r="G3272" s="3">
        <f>'Данные с датчиков 1'!G3272</f>
        <v>326.60000000000002</v>
      </c>
      <c r="H3272" s="3">
        <f>LN((56.48+'Данные с датчиков 1'!H3272)/(56.48))</f>
        <v>0.17622638411496994</v>
      </c>
      <c r="I3272" s="3">
        <f>'Данные с датчиков 1'!I3272/((PI()*3.484^2)*(1-((0.3*$H$404)-0.5*(H3272-('Данные с датчиков 1'!I3272/(PI()*202*1000000000*3.484^2))))))</f>
        <v>937.13817923252202</v>
      </c>
    </row>
    <row r="3273" spans="1:9" x14ac:dyDescent="0.25">
      <c r="A3273" s="3">
        <f>'Данные с датчиков 1'!A3273</f>
        <v>326.7</v>
      </c>
      <c r="B3273" s="3">
        <f>LN((56.48+'Данные с датчиков 1'!B3273)/(56.48))</f>
        <v>0.17627670635171627</v>
      </c>
      <c r="C3273" s="3">
        <f>'Данные с датчиков 1'!C3273/((PI()*3.5^2)*(1-((0.3*$B$397)-0.5*(B3273-('Данные с датчиков 1'!C3273/(PI()*202*1000000000*3.5^2))))))</f>
        <v>900.18889744754085</v>
      </c>
      <c r="D3273" s="3">
        <f>'Данные с датчиков 1'!D3273</f>
        <v>326.7</v>
      </c>
      <c r="E3273" s="3">
        <f>LN((56.48+'Данные с датчиков 1'!E3273)/(56.48))</f>
        <v>0.17627507351652891</v>
      </c>
      <c r="F3273" s="3">
        <f>'Данные с датчиков 1'!F3273/((PI()*3.48^2)*(1-((0.3*$E$397)-0.5*(E3273-('Данные с датчиков 1'!F3273/(PI()*202*1000000000*3.48^2))))))</f>
        <v>960.01188188352546</v>
      </c>
      <c r="G3273" s="3">
        <f>'Данные с датчиков 1'!G3273</f>
        <v>326.7</v>
      </c>
      <c r="H3273" s="3">
        <f>LN((56.48+'Данные с датчиков 1'!H3273)/(56.48))</f>
        <v>0.17627685479114666</v>
      </c>
      <c r="I3273" s="3">
        <f>'Данные с датчиков 1'!I3273/((PI()*3.484^2)*(1-((0.3*$H$404)-0.5*(H3273-('Данные с датчиков 1'!I3273/(PI()*202*1000000000*3.484^2))))))</f>
        <v>937.03889987972764</v>
      </c>
    </row>
    <row r="3274" spans="1:9" x14ac:dyDescent="0.25">
      <c r="A3274" s="3">
        <f>'Данные с датчиков 1'!A3274</f>
        <v>326.8</v>
      </c>
      <c r="B3274" s="3">
        <f>LN((56.48+'Данные с датчиков 1'!B3274)/(56.48))</f>
        <v>0.17632717448822366</v>
      </c>
      <c r="C3274" s="3">
        <f>'Данные с датчиков 1'!C3274/((PI()*3.5^2)*(1-((0.3*$B$397)-0.5*(B3274-('Данные с датчиков 1'!C3274/(PI()*202*1000000000*3.5^2))))))</f>
        <v>900.0209876990059</v>
      </c>
      <c r="D3274" s="3">
        <f>'Данные с датчиков 1'!D3274</f>
        <v>326.8</v>
      </c>
      <c r="E3274" s="3">
        <f>LN((56.48+'Данные с датчиков 1'!E3274)/(56.48))</f>
        <v>0.17632450270955374</v>
      </c>
      <c r="F3274" s="3">
        <f>'Данные с датчиков 1'!F3274/((PI()*3.48^2)*(1-((0.3*$E$397)-0.5*(E3274-('Данные с датчиков 1'!F3274/(PI()*202*1000000000*3.48^2))))))</f>
        <v>959.75740892861597</v>
      </c>
      <c r="G3274" s="3">
        <f>'Данные с датчиков 1'!G3274</f>
        <v>326.8</v>
      </c>
      <c r="H3274" s="3">
        <f>LN((56.48+'Данные с датчиков 1'!H3274)/(56.48))</f>
        <v>0.17632479957420313</v>
      </c>
      <c r="I3274" s="3">
        <f>'Данные с датчиков 1'!I3274/((PI()*3.484^2)*(1-((0.3*$H$404)-0.5*(H3274-('Данные с датчиков 1'!I3274/(PI()*202*1000000000*3.484^2))))))</f>
        <v>936.74015040899656</v>
      </c>
    </row>
    <row r="3275" spans="1:9" x14ac:dyDescent="0.25">
      <c r="A3275" s="3">
        <f>'Данные с датчиков 1'!A3275</f>
        <v>326.89999999999998</v>
      </c>
      <c r="B3275" s="3">
        <f>LN((56.48+'Данные с датчиков 1'!B3275)/(56.48))</f>
        <v>0.17637348418432469</v>
      </c>
      <c r="C3275" s="3">
        <f>'Данные с датчиков 1'!C3275/((PI()*3.5^2)*(1-((0.3*$B$397)-0.5*(B3275-('Данные с датчиков 1'!C3275/(PI()*202*1000000000*3.5^2))))))</f>
        <v>899.62888212111807</v>
      </c>
      <c r="D3275" s="3">
        <f>'Данные с датчиков 1'!D3275</f>
        <v>326.89999999999998</v>
      </c>
      <c r="E3275" s="3">
        <f>LN((56.48+'Данные с датчиков 1'!E3275)/(56.48))</f>
        <v>0.17637392945945457</v>
      </c>
      <c r="F3275" s="3">
        <f>'Данные с датчиков 1'!F3275/((PI()*3.48^2)*(1-((0.3*$E$397)-0.5*(E3275-('Данные с датчиков 1'!F3275/(PI()*202*1000000000*3.48^2))))))</f>
        <v>959.56570879372259</v>
      </c>
      <c r="G3275" s="3">
        <f>'Данные с датчиков 1'!G3275</f>
        <v>326.89999999999998</v>
      </c>
      <c r="H3275" s="3">
        <f>LN((56.48+'Данные с датчиков 1'!H3275)/(56.48))</f>
        <v>0.17637378103443319</v>
      </c>
      <c r="I3275" s="3">
        <f>'Данные с датчиков 1'!I3275/((PI()*3.484^2)*(1-((0.3*$H$404)-0.5*(H3275-('Данные с датчиков 1'!I3275/(PI()*202*1000000000*3.484^2))))))</f>
        <v>936.54120040483349</v>
      </c>
    </row>
    <row r="3276" spans="1:9" x14ac:dyDescent="0.25">
      <c r="A3276" s="3">
        <f>'Данные с датчиков 1'!A3276</f>
        <v>327</v>
      </c>
      <c r="B3276" s="3">
        <f>LN((56.48+'Данные с датчиков 1'!B3276)/(56.48))</f>
        <v>0.17642647053278282</v>
      </c>
      <c r="C3276" s="3">
        <f>'Данные с датчиков 1'!C3276/((PI()*3.5^2)*(1-((0.3*$B$397)-0.5*(B3276-('Данные с датчиков 1'!C3276/(PI()*202*1000000000*3.5^2))))))</f>
        <v>899.57502211448241</v>
      </c>
      <c r="D3276" s="3">
        <f>'Данные с датчиков 1'!D3276</f>
        <v>327</v>
      </c>
      <c r="E3276" s="3">
        <f>LN((56.48+'Данные с датчиков 1'!E3276)/(56.48))</f>
        <v>0.17642290851334938</v>
      </c>
      <c r="F3276" s="3">
        <f>'Данные с датчиков 1'!F3276/((PI()*3.48^2)*(1-((0.3*$E$397)-0.5*(E3276-('Данные с датчиков 1'!F3276/(PI()*202*1000000000*3.48^2))))))</f>
        <v>959.27946098241318</v>
      </c>
      <c r="G3276" s="3">
        <f>'Данные с датчиков 1'!G3276</f>
        <v>327</v>
      </c>
      <c r="H3276" s="3">
        <f>LN((56.48+'Данные с датчиков 1'!H3276)/(56.48))</f>
        <v>0.17642305693107901</v>
      </c>
      <c r="I3276" s="3">
        <f>'Данные с датчиков 1'!I3276/((PI()*3.484^2)*(1-((0.3*$H$404)-0.5*(H3276-('Данные с датчиков 1'!I3276/(PI()*202*1000000000*3.484^2))))))</f>
        <v>936.36117408872042</v>
      </c>
    </row>
    <row r="3277" spans="1:9" x14ac:dyDescent="0.25">
      <c r="A3277" s="3">
        <f>'Данные с датчиков 1'!A3277</f>
        <v>327.10000000000002</v>
      </c>
      <c r="B3277" s="3">
        <f>LN((56.48+'Данные с датчиков 1'!B3277)/(56.48))</f>
        <v>0.17647396291286205</v>
      </c>
      <c r="C3277" s="3">
        <f>'Данные с датчиков 1'!C3277/((PI()*3.5^2)*(1-((0.3*$B$397)-0.5*(B3277-('Данные с датчиков 1'!C3277/(PI()*202*1000000000*3.5^2))))))</f>
        <v>899.23482671748241</v>
      </c>
      <c r="D3277" s="3">
        <f>'Данные с датчиков 1'!D3277</f>
        <v>327.10000000000002</v>
      </c>
      <c r="E3277" s="3">
        <f>LN((56.48+'Данные с датчиков 1'!E3277)/(56.48))</f>
        <v>0.17647054947327473</v>
      </c>
      <c r="F3277" s="3">
        <f>'Данные с датчиков 1'!F3277/((PI()*3.48^2)*(1-((0.3*$E$397)-0.5*(E3277-('Данные с датчиков 1'!F3277/(PI()*202*1000000000*3.48^2))))))</f>
        <v>958.97378644246828</v>
      </c>
      <c r="G3277" s="3">
        <f>'Данные с датчиков 1'!G3277</f>
        <v>327.10000000000002</v>
      </c>
      <c r="H3277" s="3">
        <f>LN((56.48+'Данные с датчиков 1'!H3277)/(56.48))</f>
        <v>0.17647515019346552</v>
      </c>
      <c r="I3277" s="3">
        <f>'Данные с датчиков 1'!I3277/((PI()*3.484^2)*(1-((0.3*$H$404)-0.5*(H3277-('Данные с датчиков 1'!I3277/(PI()*202*1000000000*3.484^2))))))</f>
        <v>936.31048192949004</v>
      </c>
    </row>
    <row r="3278" spans="1:9" x14ac:dyDescent="0.25">
      <c r="A3278" s="3">
        <f>'Данные с датчиков 1'!A3278</f>
        <v>327.2</v>
      </c>
      <c r="B3278" s="3">
        <f>LN((56.48+'Данные с датчиков 1'!B3278)/(56.48))</f>
        <v>0.17652531151108616</v>
      </c>
      <c r="C3278" s="3">
        <f>'Данные с датчиков 1'!C3278/((PI()*3.5^2)*(1-((0.3*$B$397)-0.5*(B3278-('Данные с датчиков 1'!C3278/(PI()*202*1000000000*3.5^2))))))</f>
        <v>899.09052296030279</v>
      </c>
      <c r="D3278" s="3">
        <f>'Данные с датчиков 1'!D3278</f>
        <v>327.2</v>
      </c>
      <c r="E3278" s="3">
        <f>LN((56.48+'Данные с датчиков 1'!E3278)/(56.48))</f>
        <v>0.17652026581189181</v>
      </c>
      <c r="F3278" s="3">
        <f>'Данные с датчиков 1'!F3278/((PI()*3.48^2)*(1-((0.3*$E$397)-0.5*(E3278-('Данные с датчиков 1'!F3278/(PI()*202*1000000000*3.48^2))))))</f>
        <v>958.77847600673886</v>
      </c>
      <c r="G3278" s="3">
        <f>'Данные с датчиков 1'!G3278</f>
        <v>327.2</v>
      </c>
      <c r="H3278" s="3">
        <f>LN((56.48+'Данные с датчиков 1'!H3278)/(56.48))</f>
        <v>0.17652516310853214</v>
      </c>
      <c r="I3278" s="3">
        <f>'Данные с датчиков 1'!I3278/((PI()*3.484^2)*(1-((0.3*$H$404)-0.5*(H3278-('Данные с датчиков 1'!I3278/(PI()*202*1000000000*3.484^2))))))</f>
        <v>936.17278049258334</v>
      </c>
    </row>
    <row r="3279" spans="1:9" x14ac:dyDescent="0.25">
      <c r="A3279" s="3">
        <f>'Данные с датчиков 1'!A3279</f>
        <v>327.3</v>
      </c>
      <c r="B3279" s="3">
        <f>LN((56.48+'Данные с датчиков 1'!B3279)/(56.48))</f>
        <v>0.1765766574727673</v>
      </c>
      <c r="C3279" s="3">
        <f>'Данные с датчиков 1'!C3279/((PI()*3.5^2)*(1-((0.3*$B$397)-0.5*(B3279-('Данные с датчиков 1'!C3279/(PI()*202*1000000000*3.5^2))))))</f>
        <v>898.94622691032964</v>
      </c>
      <c r="D3279" s="3">
        <f>'Данные с датчиков 1'!D3279</f>
        <v>327.3</v>
      </c>
      <c r="E3279" s="3">
        <f>LN((56.48+'Данные с датчиков 1'!E3279)/(56.48))</f>
        <v>0.17657250240627953</v>
      </c>
      <c r="F3279" s="3">
        <f>'Данные с датчиков 1'!F3279/((PI()*3.48^2)*(1-((0.3*$E$397)-0.5*(E3279-('Данные с датчиков 1'!F3279/(PI()*202*1000000000*3.48^2))))))</f>
        <v>958.70120561086571</v>
      </c>
      <c r="G3279" s="3">
        <f>'Данные с датчиков 1'!G3279</f>
        <v>327.3</v>
      </c>
      <c r="H3279" s="3">
        <f>LN((56.48+'Данные с датчиков 1'!H3279)/(56.48))</f>
        <v>0.17657190882394327</v>
      </c>
      <c r="I3279" s="3">
        <f>'Данные с датчиков 1'!I3279/((PI()*3.484^2)*(1-((0.3*$H$404)-0.5*(H3279-('Данные с датчиков 1'!I3279/(PI()*202*1000000000*3.484^2))))))</f>
        <v>935.8233537732375</v>
      </c>
    </row>
    <row r="3280" spans="1:9" x14ac:dyDescent="0.25">
      <c r="A3280" s="3">
        <f>'Данные с датчиков 1'!A3280</f>
        <v>327.39999999999998</v>
      </c>
      <c r="B3280" s="3">
        <f>LN((56.48+'Данные с датчиков 1'!B3280)/(56.48))</f>
        <v>0.17662058140542658</v>
      </c>
      <c r="C3280" s="3">
        <f>'Данные с датчиков 1'!C3280/((PI()*3.5^2)*(1-((0.3*$B$397)-0.5*(B3280-('Данные с датчиков 1'!C3280/(PI()*202*1000000000*3.5^2))))))</f>
        <v>898.40107098289559</v>
      </c>
      <c r="D3280" s="3">
        <f>'Данные с датчиков 1'!D3280</f>
        <v>327.39999999999998</v>
      </c>
      <c r="E3280" s="3">
        <f>LN((56.48+'Данные с датчиков 1'!E3280)/(56.48))</f>
        <v>0.17662147173546311</v>
      </c>
      <c r="F3280" s="3">
        <f>'Данные с датчиков 1'!F3280/((PI()*3.48^2)*(1-((0.3*$E$397)-0.5*(E3280-('Данные с датчиков 1'!F3280/(PI()*202*1000000000*3.48^2))))))</f>
        <v>958.48545082397175</v>
      </c>
      <c r="G3280" s="3">
        <f>'Данные с датчиков 1'!G3280</f>
        <v>327.39999999999998</v>
      </c>
      <c r="H3280" s="3">
        <f>LN((56.48+'Данные с датчиков 1'!H3280)/(56.48))</f>
        <v>0.17662340078115596</v>
      </c>
      <c r="I3280" s="3">
        <f>'Данные с датчиков 1'!I3280/((PI()*3.484^2)*(1-((0.3*$H$404)-0.5*(H3280-('Данные с датчиков 1'!I3280/(PI()*202*1000000000*3.484^2))))))</f>
        <v>935.75768699759169</v>
      </c>
    </row>
    <row r="3281" spans="1:9" x14ac:dyDescent="0.25">
      <c r="A3281" s="3">
        <f>'Данные с датчиков 1'!A3281</f>
        <v>327.5</v>
      </c>
      <c r="B3281" s="3">
        <f>LN((56.48+'Данные с датчиков 1'!B3281)/(56.48))</f>
        <v>0.17667266437940274</v>
      </c>
      <c r="C3281" s="3">
        <f>'Данные с датчиков 1'!C3281/((PI()*3.5^2)*(1-((0.3*$B$397)-0.5*(B3281-('Данные с датчиков 1'!C3281/(PI()*202*1000000000*3.5^2))))))</f>
        <v>898.32613020522786</v>
      </c>
      <c r="D3281" s="3">
        <f>'Данные с датчиков 1'!D3281</f>
        <v>327.5</v>
      </c>
      <c r="E3281" s="3">
        <f>LN((56.48+'Данные с датчиков 1'!E3281)/(56.48))</f>
        <v>0.17666999352364712</v>
      </c>
      <c r="F3281" s="3">
        <f>'Данные с датчиков 1'!F3281/((PI()*3.48^2)*(1-((0.3*$E$397)-0.5*(E3281-('Данные с датчиков 1'!F3281/(PI()*202*1000000000*3.48^2))))))</f>
        <v>958.19348178861742</v>
      </c>
      <c r="G3281" s="3">
        <f>'Данные с датчиков 1'!G3281</f>
        <v>327.5</v>
      </c>
      <c r="H3281" s="3">
        <f>LN((56.48+'Данные с датчиков 1'!H3281)/(56.48))</f>
        <v>0.17666939999917727</v>
      </c>
      <c r="I3281" s="3">
        <f>'Данные с датчиков 1'!I3281/((PI()*3.484^2)*(1-((0.3*$H$404)-0.5*(H3281-('Данные с датчиков 1'!I3281/(PI()*202*1000000000*3.484^2))))))</f>
        <v>935.38719972408376</v>
      </c>
    </row>
    <row r="3282" spans="1:9" x14ac:dyDescent="0.25">
      <c r="A3282" s="3">
        <f>'Данные с датчиков 1'!A3282</f>
        <v>327.60000000000002</v>
      </c>
      <c r="B3282" s="3">
        <f>LN((56.48+'Данные с датчиков 1'!B3282)/(56.48))</f>
        <v>0.1767210353102634</v>
      </c>
      <c r="C3282" s="3">
        <f>'Данные с датчиков 1'!C3282/((PI()*3.5^2)*(1-((0.3*$B$397)-0.5*(B3282-('Данные с датчиков 1'!C3282/(PI()*202*1000000000*3.5^2))))))</f>
        <v>898.01247749767356</v>
      </c>
      <c r="D3282" s="3">
        <f>'Данные с датчиков 1'!D3282</f>
        <v>327.60000000000002</v>
      </c>
      <c r="E3282" s="3">
        <f>LN((56.48+'Данные с датчиков 1'!E3282)/(56.48))</f>
        <v>0.17672059018966416</v>
      </c>
      <c r="F3282" s="3">
        <f>'Данные с датчиков 1'!F3282/((PI()*3.48^2)*(1-((0.3*$E$397)-0.5*(E3282-('Данные с датчиков 1'!F3282/(PI()*202*1000000000*3.48^2))))))</f>
        <v>958.05003008891208</v>
      </c>
      <c r="G3282" s="3">
        <f>'Данные с датчиков 1'!G3282</f>
        <v>327.60000000000002</v>
      </c>
      <c r="H3282" s="3">
        <f>LN((56.48+'Данные с датчиков 1'!H3282)/(56.48))</f>
        <v>0.1767238544027899</v>
      </c>
      <c r="I3282" s="3">
        <f>'Данные с датчиков 1'!I3282/((PI()*3.484^2)*(1-((0.3*$H$404)-0.5*(H3282-('Данные с датчиков 1'!I3282/(PI()*202*1000000000*3.484^2))))))</f>
        <v>935.42569361491758</v>
      </c>
    </row>
    <row r="3283" spans="1:9" x14ac:dyDescent="0.25">
      <c r="A3283" s="3">
        <f>'Данные с датчиков 1'!A3283</f>
        <v>327.7</v>
      </c>
      <c r="B3283" s="3">
        <f>LN((56.48+'Данные с датчиков 1'!B3283)/(56.48))</f>
        <v>0.17677251958943141</v>
      </c>
      <c r="C3283" s="3">
        <f>'Данные с датчиков 1'!C3283/((PI()*3.5^2)*(1-((0.3*$B$397)-0.5*(B3283-('Данные с датчиков 1'!C3283/(PI()*202*1000000000*3.5^2))))))</f>
        <v>897.85155170439407</v>
      </c>
      <c r="D3283" s="3">
        <f>'Данные с датчиков 1'!D3283</f>
        <v>327.7</v>
      </c>
      <c r="E3283" s="3">
        <f>LN((56.48+'Данные с датчиков 1'!E3283)/(56.48))</f>
        <v>0.17676673330409964</v>
      </c>
      <c r="F3283" s="3">
        <f>'Данные с датчиков 1'!F3283/((PI()*3.48^2)*(1-((0.3*$E$397)-0.5*(E3283-('Данные с датчиков 1'!F3283/(PI()*202*1000000000*3.48^2))))))</f>
        <v>957.65338543132418</v>
      </c>
      <c r="G3283" s="3">
        <f>'Данные с датчиков 1'!G3283</f>
        <v>327.7</v>
      </c>
      <c r="H3283" s="3">
        <f>LN((56.48+'Данные с датчиков 1'!H3283)/(56.48))</f>
        <v>0.17676895880242036</v>
      </c>
      <c r="I3283" s="3">
        <f>'Данные с датчиков 1'!I3283/((PI()*3.484^2)*(1-((0.3*$H$404)-0.5*(H3283-('Данные с датчиков 1'!I3283/(PI()*202*1000000000*3.484^2))))))</f>
        <v>935.02739014627173</v>
      </c>
    </row>
    <row r="3284" spans="1:9" x14ac:dyDescent="0.25">
      <c r="A3284" s="3">
        <f>'Данные с датчиков 1'!A3284</f>
        <v>327.8</v>
      </c>
      <c r="B3284" s="3">
        <f>LN((56.48+'Данные с датчиков 1'!B3284)/(56.48))</f>
        <v>0.17682088569056037</v>
      </c>
      <c r="C3284" s="3">
        <f>'Данные с датчиков 1'!C3284/((PI()*3.5^2)*(1-((0.3*$B$397)-0.5*(B3284-('Данные с датчиков 1'!C3284/(PI()*202*1000000000*3.5^2))))))</f>
        <v>897.56992757254341</v>
      </c>
      <c r="D3284" s="3">
        <f>'Данные с датчиков 1'!D3284</f>
        <v>327.8</v>
      </c>
      <c r="E3284" s="3">
        <f>LN((56.48+'Данные с датчиков 1'!E3284)/(56.48))</f>
        <v>0.17682207255934101</v>
      </c>
      <c r="F3284" s="3">
        <f>'Данные с датчиков 1'!F3284/((PI()*3.48^2)*(1-((0.3*$E$397)-0.5*(E3284-('Данные с датчиков 1'!F3284/(PI()*202*1000000000*3.48^2))))))</f>
        <v>957.69761389431903</v>
      </c>
      <c r="G3284" s="3">
        <f>'Данные с датчиков 1'!G3284</f>
        <v>327.8</v>
      </c>
      <c r="H3284" s="3">
        <f>LN((56.48+'Данные с датчиков 1'!H3284)/(56.48))</f>
        <v>0.17682177584227793</v>
      </c>
      <c r="I3284" s="3">
        <f>'Данные с датчиков 1'!I3284/((PI()*3.484^2)*(1-((0.3*$H$404)-0.5*(H3284-('Данные с датчиков 1'!I3284/(PI()*202*1000000000*3.484^2))))))</f>
        <v>934.99423266366773</v>
      </c>
    </row>
    <row r="3285" spans="1:9" x14ac:dyDescent="0.25">
      <c r="A3285" s="3">
        <f>'Данные с датчиков 1'!A3285</f>
        <v>327.9</v>
      </c>
      <c r="B3285" s="3">
        <f>LN((56.48+'Данные с датчиков 1'!B3285)/(56.48))</f>
        <v>0.17687177142502286</v>
      </c>
      <c r="C3285" s="3">
        <f>'Данные с датчиков 1'!C3285/((PI()*3.5^2)*(1-((0.3*$B$397)-0.5*(B3285-('Данные с датчиков 1'!C3285/(PI()*202*1000000000*3.5^2))))))</f>
        <v>897.35896749494941</v>
      </c>
      <c r="D3285" s="3">
        <f>'Данные с датчиков 1'!D3285</f>
        <v>327.9</v>
      </c>
      <c r="E3285" s="3">
        <f>LN((56.48+'Данные с датчиков 1'!E3285)/(56.48))</f>
        <v>0.17686554065788035</v>
      </c>
      <c r="F3285" s="3">
        <f>'Данные с датчиков 1'!F3285/((PI()*3.48^2)*(1-((0.3*$E$397)-0.5*(E3285-('Данные с датчиков 1'!F3285/(PI()*202*1000000000*3.48^2))))))</f>
        <v>957.1846611107959</v>
      </c>
      <c r="G3285" s="3">
        <f>'Данные с датчиков 1'!G3285</f>
        <v>327.9</v>
      </c>
      <c r="H3285" s="3">
        <f>LN((56.48+'Данные с датчиков 1'!H3285)/(56.48))</f>
        <v>0.17687251318043001</v>
      </c>
      <c r="I3285" s="3">
        <f>'Данные с датчиков 1'!I3285/((PI()*3.484^2)*(1-((0.3*$H$404)-0.5*(H3285-('Данные с датчиков 1'!I3285/(PI()*202*1000000000*3.484^2))))))</f>
        <v>934.86972067043826</v>
      </c>
    </row>
    <row r="3286" spans="1:9" x14ac:dyDescent="0.25">
      <c r="A3286" s="3">
        <f>'Данные с датчиков 1'!A3286</f>
        <v>328</v>
      </c>
      <c r="B3286" s="3">
        <f>LN((56.48+'Данные с датчиков 1'!B3286)/(56.48))</f>
        <v>0.17692117113327771</v>
      </c>
      <c r="C3286" s="3">
        <f>'Данные с датчиков 1'!C3286/((PI()*3.5^2)*(1-((0.3*$B$397)-0.5*(B3286-('Данные с датчиков 1'!C3286/(PI()*202*1000000000*3.5^2))))))</f>
        <v>897.11044037767851</v>
      </c>
      <c r="D3286" s="3">
        <f>'Данные с датчиков 1'!D3286</f>
        <v>328</v>
      </c>
      <c r="E3286" s="3">
        <f>LN((56.48+'Данные с датчиков 1'!E3286)/(56.48))</f>
        <v>0.17691953935005697</v>
      </c>
      <c r="F3286" s="3">
        <f>'Данные с датчиков 1'!F3286/((PI()*3.48^2)*(1-((0.3*$E$397)-0.5*(E3286-('Данные с датчиков 1'!F3286/(PI()*202*1000000000*3.48^2))))))</f>
        <v>957.16959597683115</v>
      </c>
      <c r="G3286" s="3">
        <f>'Данные с датчиков 1'!G3286</f>
        <v>328</v>
      </c>
      <c r="H3286" s="3">
        <f>LN((56.48+'Данные с датчиков 1'!H3286)/(56.48))</f>
        <v>0.17691701749802372</v>
      </c>
      <c r="I3286" s="3">
        <f>'Данные с датчиков 1'!I3286/((PI()*3.484^2)*(1-((0.3*$H$404)-0.5*(H3286-('Данные с датчиков 1'!I3286/(PI()*202*1000000000*3.484^2))))))</f>
        <v>934.40560329702237</v>
      </c>
    </row>
    <row r="3287" spans="1:9" x14ac:dyDescent="0.25">
      <c r="A3287" s="3">
        <f>'Данные с датчиков 1'!A3287</f>
        <v>328.1</v>
      </c>
      <c r="B3287" s="3">
        <f>LN((56.48+'Данные с датчиков 1'!B3287)/(56.48))</f>
        <v>0.17696804667797364</v>
      </c>
      <c r="C3287" s="3">
        <f>'Данные с датчиков 1'!C3287/((PI()*3.5^2)*(1-((0.3*$B$397)-0.5*(B3287-('Данные с датчиков 1'!C3287/(PI()*202*1000000000*3.5^2))))))</f>
        <v>896.72540191386327</v>
      </c>
      <c r="D3287" s="3">
        <f>'Данные с датчиков 1'!D3287</f>
        <v>328.1</v>
      </c>
      <c r="E3287" s="3">
        <f>LN((56.48+'Данные с датчиков 1'!E3287)/(56.48))</f>
        <v>0.17696997505522405</v>
      </c>
      <c r="F3287" s="3">
        <f>'Данные с датчиков 1'!F3287/((PI()*3.48^2)*(1-((0.3*$E$397)-0.5*(E3287-('Данные с датчиков 1'!F3287/(PI()*202*1000000000*3.48^2))))))</f>
        <v>957.00470910389811</v>
      </c>
      <c r="G3287" s="3">
        <f>'Данные с датчиков 1'!G3287</f>
        <v>328.1</v>
      </c>
      <c r="H3287" s="3">
        <f>LN((56.48+'Данные с датчиков 1'!H3287)/(56.48))</f>
        <v>0.17697042006483066</v>
      </c>
      <c r="I3287" s="3">
        <f>'Данные с датчиков 1'!I3287/((PI()*3.484^2)*(1-((0.3*$H$404)-0.5*(H3287-('Данные с датчиков 1'!I3287/(PI()*202*1000000000*3.484^2))))))</f>
        <v>934.42468202547502</v>
      </c>
    </row>
    <row r="3288" spans="1:9" x14ac:dyDescent="0.25">
      <c r="A3288" s="3">
        <f>'Данные с датчиков 1'!A3288</f>
        <v>328.2</v>
      </c>
      <c r="B3288" s="3">
        <f>LN((56.48+'Данные с датчиков 1'!B3288)/(56.48))</f>
        <v>0.17702040821675907</v>
      </c>
      <c r="C3288" s="3">
        <f>'Данные с датчиков 1'!C3288/((PI()*3.5^2)*(1-((0.3*$B$397)-0.5*(B3288-('Данные с датчиков 1'!C3288/(PI()*202*1000000000*3.5^2))))))</f>
        <v>896.63191211607091</v>
      </c>
      <c r="D3288" s="3">
        <f>'Данные с датчиков 1'!D3288</f>
        <v>328.2</v>
      </c>
      <c r="E3288" s="3">
        <f>LN((56.48+'Данные с датчиков 1'!E3288)/(56.48))</f>
        <v>0.17701462336560822</v>
      </c>
      <c r="F3288" s="3">
        <f>'Данные с датчиков 1'!F3288/((PI()*3.48^2)*(1-((0.3*$E$397)-0.5*(E3288-('Данные с датчиков 1'!F3288/(PI()*202*1000000000*3.48^2))))))</f>
        <v>956.51624714201353</v>
      </c>
      <c r="G3288" s="3">
        <f>'Данные с датчиков 1'!G3288</f>
        <v>328.2</v>
      </c>
      <c r="H3288" s="3">
        <f>LN((56.48+'Данные с датчиков 1'!H3288)/(56.48))</f>
        <v>0.17701566167468924</v>
      </c>
      <c r="I3288" s="3">
        <f>'Данные с датчиков 1'!I3288/((PI()*3.484^2)*(1-((0.3*$H$404)-0.5*(H3288-('Данные с датчиков 1'!I3288/(PI()*202*1000000000*3.484^2))))))</f>
        <v>934.03557248912432</v>
      </c>
    </row>
    <row r="3289" spans="1:9" x14ac:dyDescent="0.25">
      <c r="A3289" s="3">
        <f>'Данные с датчиков 1'!A3289</f>
        <v>328.3</v>
      </c>
      <c r="B3289" s="3">
        <f>LN((56.48+'Данные с датчиков 1'!B3289)/(56.48))</f>
        <v>0.17706772407630997</v>
      </c>
      <c r="C3289" s="3">
        <f>'Данные с датчиков 1'!C3289/((PI()*3.5^2)*(1-((0.3*$B$397)-0.5*(B3289-('Данные с датчиков 1'!C3289/(PI()*202*1000000000*3.5^2))))))</f>
        <v>896.28425341685875</v>
      </c>
      <c r="D3289" s="3">
        <f>'Данные с датчиков 1'!D3289</f>
        <v>328.3</v>
      </c>
      <c r="E3289" s="3">
        <f>LN((56.48+'Данные с датчиков 1'!E3289)/(56.48))</f>
        <v>0.17706772407630997</v>
      </c>
      <c r="F3289" s="3">
        <f>'Данные с датчиков 1'!F3289/((PI()*3.48^2)*(1-((0.3*$E$397)-0.5*(E3289-('Данные с датчиков 1'!F3289/(PI()*202*1000000000*3.48^2))))))</f>
        <v>956.48688485955381</v>
      </c>
      <c r="G3289" s="3">
        <f>'Данные с датчиков 1'!G3289</f>
        <v>328.3</v>
      </c>
      <c r="H3289" s="3">
        <f>LN((56.48+'Данные с датчиков 1'!H3289)/(56.48))</f>
        <v>0.17706950393956009</v>
      </c>
      <c r="I3289" s="3">
        <f>'Данные с датчиков 1'!I3289/((PI()*3.484^2)*(1-((0.3*$H$404)-0.5*(H3289-('Данные с датчиков 1'!I3289/(PI()*202*1000000000*3.484^2))))))</f>
        <v>934.05390154554016</v>
      </c>
    </row>
    <row r="3290" spans="1:9" x14ac:dyDescent="0.25">
      <c r="A3290" s="3">
        <f>'Данные с датчиков 1'!A3290</f>
        <v>328.4</v>
      </c>
      <c r="B3290" s="3">
        <f>LN((56.48+'Данные с датчиков 1'!B3290)/(56.48))</f>
        <v>0.17711978376757792</v>
      </c>
      <c r="C3290" s="3">
        <f>'Данные с датчиков 1'!C3290/((PI()*3.5^2)*(1-((0.3*$B$397)-0.5*(B3290-('Данные с датчиков 1'!C3290/(PI()*202*1000000000*3.5^2))))))</f>
        <v>896.1377001189511</v>
      </c>
      <c r="D3290" s="3">
        <f>'Данные с датчиков 1'!D3290</f>
        <v>328.4</v>
      </c>
      <c r="E3290" s="3">
        <f>LN((56.48+'Данные с датчиков 1'!E3290)/(56.48))</f>
        <v>0.17711266465352798</v>
      </c>
      <c r="F3290" s="3">
        <f>'Данные с датчиков 1'!F3290/((PI()*3.48^2)*(1-((0.3*$E$397)-0.5*(E3290-('Данные с датчиков 1'!F3290/(PI()*202*1000000000*3.48^2))))))</f>
        <v>956.02376380211626</v>
      </c>
      <c r="G3290" s="3">
        <f>'Данные с датчиков 1'!G3290</f>
        <v>328.4</v>
      </c>
      <c r="H3290" s="3">
        <f>LN((56.48+'Данные с датчиков 1'!H3290)/(56.48))</f>
        <v>0.17711563095720817</v>
      </c>
      <c r="I3290" s="3">
        <f>'Данные с датчиков 1'!I3290/((PI()*3.484^2)*(1-((0.3*$H$404)-0.5*(H3290-('Данные с датчиков 1'!I3290/(PI()*202*1000000000*3.484^2))))))</f>
        <v>933.71453582033871</v>
      </c>
    </row>
    <row r="3291" spans="1:9" x14ac:dyDescent="0.25">
      <c r="A3291" s="3">
        <f>'Данные с датчиков 1'!A3291</f>
        <v>328.5</v>
      </c>
      <c r="B3291" s="3">
        <f>LN((56.48+'Данные с датчиков 1'!B3291)/(56.48))</f>
        <v>0.17716768815458336</v>
      </c>
      <c r="C3291" s="3">
        <f>'Данные с датчиков 1'!C3291/((PI()*3.5^2)*(1-((0.3*$B$397)-0.5*(B3291-('Данные с датчиков 1'!C3291/(PI()*202*1000000000*3.5^2))))))</f>
        <v>895.83824145097265</v>
      </c>
      <c r="D3291" s="3">
        <f>'Данные с датчиков 1'!D3291</f>
        <v>328.5</v>
      </c>
      <c r="E3291" s="3">
        <f>LN((56.48+'Данные с датчиков 1'!E3291)/(56.48))</f>
        <v>0.17716679831072715</v>
      </c>
      <c r="F3291" s="3">
        <f>'Данные с датчиков 1'!F3291/((PI()*3.48^2)*(1-((0.3*$E$397)-0.5*(E3291-('Данные с датчиков 1'!F3291/(PI()*202*1000000000*3.48^2))))))</f>
        <v>956.01635772559644</v>
      </c>
      <c r="G3291" s="3">
        <f>'Данные с датчиков 1'!G3291</f>
        <v>328.5</v>
      </c>
      <c r="H3291" s="3">
        <f>LN((56.48+'Данные с датчиков 1'!H3291)/(56.48))</f>
        <v>0.17716561185102064</v>
      </c>
      <c r="I3291" s="3">
        <f>'Данные с датчиков 1'!I3291/((PI()*3.484^2)*(1-((0.3*$H$404)-0.5*(H3291-('Данные с датчиков 1'!I3291/(PI()*202*1000000000*3.484^2))))))</f>
        <v>933.55620824121002</v>
      </c>
    </row>
    <row r="3292" spans="1:9" x14ac:dyDescent="0.25">
      <c r="A3292" s="3">
        <f>'Данные с датчиков 1'!A3292</f>
        <v>328.6</v>
      </c>
      <c r="B3292" s="3">
        <f>LN((56.48+'Данные с датчиков 1'!B3292)/(56.48))</f>
        <v>0.17721529364654579</v>
      </c>
      <c r="C3292" s="3">
        <f>'Данные с датчиков 1'!C3292/((PI()*3.5^2)*(1-((0.3*$B$397)-0.5*(B3292-('Данные с датчиков 1'!C3292/(PI()*202*1000000000*3.5^2))))))</f>
        <v>895.48065176540035</v>
      </c>
      <c r="D3292" s="3">
        <f>'Данные с датчиков 1'!D3292</f>
        <v>328.6</v>
      </c>
      <c r="E3292" s="3">
        <f>LN((56.48+'Данные с датчиков 1'!E3292)/(56.48))</f>
        <v>0.1772123276384813</v>
      </c>
      <c r="F3292" s="3">
        <f>'Данные с датчиков 1'!F3292/((PI()*3.48^2)*(1-((0.3*$E$397)-0.5*(E3292-('Данные с датчиков 1'!F3292/(PI()*202*1000000000*3.48^2))))))</f>
        <v>955.59486298324748</v>
      </c>
      <c r="G3292" s="3">
        <f>'Данные с датчиков 1'!G3292</f>
        <v>328.6</v>
      </c>
      <c r="H3292" s="3">
        <f>LN((56.48+'Данные с датчиков 1'!H3292)/(56.48))</f>
        <v>0.17721900114425557</v>
      </c>
      <c r="I3292" s="3">
        <f>'Данные с датчиков 1'!I3292/((PI()*3.484^2)*(1-((0.3*$H$404)-0.5*(H3292-('Данные с датчиков 1'!I3292/(PI()*202*1000000000*3.484^2))))))</f>
        <v>933.56584129195642</v>
      </c>
    </row>
    <row r="3293" spans="1:9" x14ac:dyDescent="0.25">
      <c r="A3293" s="3">
        <f>'Данные с датчиков 1'!A3293</f>
        <v>328.7</v>
      </c>
      <c r="B3293" s="3">
        <f>LN((56.48+'Данные с датчиков 1'!B3293)/(56.48))</f>
        <v>0.17726853199516407</v>
      </c>
      <c r="C3293" s="3">
        <f>'Данные с датчиков 1'!C3293/((PI()*3.5^2)*(1-((0.3*$B$397)-0.5*(B3293-('Данные с датчиков 1'!C3293/(PI()*202*1000000000*3.5^2))))))</f>
        <v>895.4129237865053</v>
      </c>
      <c r="D3293" s="3">
        <f>'Данные с датчиков 1'!D3293</f>
        <v>328.7</v>
      </c>
      <c r="E3293" s="3">
        <f>LN((56.48+'Данные с датчиков 1'!E3293)/(56.48))</f>
        <v>0.17726378663068088</v>
      </c>
      <c r="F3293" s="3">
        <f>'Данные с датчиков 1'!F3293/((PI()*3.48^2)*(1-((0.3*$E$397)-0.5*(E3293-('Данные с датчиков 1'!F3293/(PI()*202*1000000000*3.48^2))))))</f>
        <v>955.46479423063261</v>
      </c>
      <c r="G3293" s="3">
        <f>'Данные с датчиков 1'!G3293</f>
        <v>328.7</v>
      </c>
      <c r="H3293" s="3">
        <f>LN((56.48+'Данные с датчиков 1'!H3293)/(56.48))</f>
        <v>0.17725993100545714</v>
      </c>
      <c r="I3293" s="3">
        <f>'Данные с датчиков 1'!I3293/((PI()*3.484^2)*(1-((0.3*$H$404)-0.5*(H3293-('Данные с датчиков 1'!I3293/(PI()*202*1000000000*3.484^2))))))</f>
        <v>932.9431324497325</v>
      </c>
    </row>
    <row r="3294" spans="1:9" x14ac:dyDescent="0.25">
      <c r="A3294" s="3">
        <f>'Данные с датчиков 1'!A3294</f>
        <v>328.8</v>
      </c>
      <c r="B3294" s="3">
        <f>LN((56.48+'Данные с датчиков 1'!B3294)/(56.48))</f>
        <v>0.17731094269025793</v>
      </c>
      <c r="C3294" s="3">
        <f>'Данные с датчиков 1'!C3294/((PI()*3.5^2)*(1-((0.3*$B$397)-0.5*(B3294-('Данные с датчиков 1'!C3294/(PI()*202*1000000000*3.5^2))))))</f>
        <v>894.81056218580534</v>
      </c>
      <c r="D3294" s="3">
        <f>'Данные с датчиков 1'!D3294</f>
        <v>328.8</v>
      </c>
      <c r="E3294" s="3">
        <f>LN((56.48+'Данные с датчиков 1'!E3294)/(56.48))</f>
        <v>0.17731642925717742</v>
      </c>
      <c r="F3294" s="3">
        <f>'Данные с датчиков 1'!F3294/((PI()*3.48^2)*(1-((0.3*$E$397)-0.5*(E3294-('Данные с датчиков 1'!F3294/(PI()*202*1000000000*3.48^2))))))</f>
        <v>955.38821010543404</v>
      </c>
      <c r="G3294" s="3">
        <f>'Данные с датчиков 1'!G3294</f>
        <v>328.8</v>
      </c>
      <c r="H3294" s="3">
        <f>LN((56.48+'Данные с датчиков 1'!H3294)/(56.48))</f>
        <v>0.17731731896789546</v>
      </c>
      <c r="I3294" s="3">
        <f>'Данные с датчиков 1'!I3294/((PI()*3.484^2)*(1-((0.3*$H$404)-0.5*(H3294-('Данные с датчиков 1'!I3294/(PI()*202*1000000000*3.484^2))))))</f>
        <v>933.18164699348961</v>
      </c>
    </row>
    <row r="3295" spans="1:9" x14ac:dyDescent="0.25">
      <c r="A3295" s="3">
        <f>'Данные с датчиков 1'!A3295</f>
        <v>328.9</v>
      </c>
      <c r="B3295" s="3">
        <f>LN((56.48+'Данные с датчиков 1'!B3295)/(56.48))</f>
        <v>0.17736906911257388</v>
      </c>
      <c r="C3295" s="3">
        <f>'Данные с датчиков 1'!C3295/((PI()*3.5^2)*(1-((0.3*$B$397)-0.5*(B3295-('Данные с датчиков 1'!C3295/(PI()*202*1000000000*3.5^2))))))</f>
        <v>894.98955505303536</v>
      </c>
      <c r="D3295" s="3">
        <f>'Данные с датчиков 1'!D3295</f>
        <v>328.9</v>
      </c>
      <c r="E3295" s="3">
        <f>LN((56.48+'Данные с датчиков 1'!E3295)/(56.48))</f>
        <v>0.17735750341004186</v>
      </c>
      <c r="F3295" s="3">
        <f>'Данные с датчиков 1'!F3295/((PI()*3.48^2)*(1-((0.3*$E$397)-0.5*(E3295-('Данные с датчиков 1'!F3295/(PI()*202*1000000000*3.48^2))))))</f>
        <v>954.73098970250305</v>
      </c>
      <c r="G3295" s="3">
        <f>'Данные с датчиков 1'!G3295</f>
        <v>328.9</v>
      </c>
      <c r="H3295" s="3">
        <f>LN((56.48+'Данные с датчиков 1'!H3295)/(56.48))</f>
        <v>0.17736387939080317</v>
      </c>
      <c r="I3295" s="3">
        <f>'Данные с датчиков 1'!I3295/((PI()*3.484^2)*(1-((0.3*$H$404)-0.5*(H3295-('Данные с датчиков 1'!I3295/(PI()*202*1000000000*3.484^2))))))</f>
        <v>932.84565560949159</v>
      </c>
    </row>
    <row r="3296" spans="1:9" x14ac:dyDescent="0.25">
      <c r="A3296" s="3">
        <f>'Данные с датчиков 1'!A3296</f>
        <v>329</v>
      </c>
      <c r="B3296" s="3">
        <f>LN((56.48+'Данные с датчиков 1'!B3296)/(56.48))</f>
        <v>0.17741458923221512</v>
      </c>
      <c r="C3296" s="3">
        <f>'Данные с датчиков 1'!C3296/((PI()*3.5^2)*(1-((0.3*$B$397)-0.5*(B3296-('Данные с датчиков 1'!C3296/(PI()*202*1000000000*3.5^2))))))</f>
        <v>894.51982632756085</v>
      </c>
      <c r="D3296" s="3">
        <f>'Данные с датчиков 1'!D3296</f>
        <v>329</v>
      </c>
      <c r="E3296" s="3">
        <f>LN((56.48+'Данные с датчиков 1'!E3296)/(56.48))</f>
        <v>0.17741503404400835</v>
      </c>
      <c r="F3296" s="3">
        <f>'Данные с датчиков 1'!F3296/((PI()*3.48^2)*(1-((0.3*$E$397)-0.5*(E3296-('Данные с датчиков 1'!F3296/(PI()*202*1000000000*3.48^2))))))</f>
        <v>954.9291929851471</v>
      </c>
      <c r="G3296" s="3">
        <f>'Данные с датчиков 1'!G3296</f>
        <v>329</v>
      </c>
      <c r="H3296" s="3">
        <f>LN((56.48+'Данные с датчиков 1'!H3296)/(56.48))</f>
        <v>0.17741547885560352</v>
      </c>
      <c r="I3296" s="3">
        <f>'Данные с датчиков 1'!I3296/((PI()*3.484^2)*(1-((0.3*$H$404)-0.5*(H3296-('Данные с датчиков 1'!I3296/(PI()*202*1000000000*3.484^2))))))</f>
        <v>932.73714084654159</v>
      </c>
    </row>
    <row r="3297" spans="1:9" x14ac:dyDescent="0.25">
      <c r="A3297" s="3">
        <f>'Данные с датчиков 1'!A3297</f>
        <v>329.1</v>
      </c>
      <c r="B3297" s="3">
        <f>LN((56.48+'Данные с датчиков 1'!B3297)/(56.48))</f>
        <v>0.17746411039666657</v>
      </c>
      <c r="C3297" s="3">
        <f>'Данные с датчиков 1'!C3297/((PI()*3.5^2)*(1-((0.3*$B$397)-0.5*(B3297-('Данные с датчиков 1'!C3297/(PI()*202*1000000000*3.5^2))))))</f>
        <v>894.27606678664461</v>
      </c>
      <c r="D3297" s="3">
        <f>'Данные с датчиков 1'!D3297</f>
        <v>329.1</v>
      </c>
      <c r="E3297" s="3">
        <f>LN((56.48+'Данные с датчиков 1'!E3297)/(56.48))</f>
        <v>0.17746025554374015</v>
      </c>
      <c r="F3297" s="3">
        <f>'Данные с датчиков 1'!F3297/((PI()*3.48^2)*(1-((0.3*$E$397)-0.5*(E3297-('Данные с датчиков 1'!F3297/(PI()*202*1000000000*3.48^2))))))</f>
        <v>954.48104889361446</v>
      </c>
      <c r="G3297" s="3">
        <f>'Данные с датчиков 1'!G3297</f>
        <v>329.1</v>
      </c>
      <c r="H3297" s="3">
        <f>LN((56.48+'Данные с датчиков 1'!H3297)/(56.48))</f>
        <v>0.17746188644486868</v>
      </c>
      <c r="I3297" s="3">
        <f>'Данные с датчиков 1'!I3297/((PI()*3.484^2)*(1-((0.3*$H$404)-0.5*(H3297-('Данные с датчиков 1'!I3297/(PI()*202*1000000000*3.484^2))))))</f>
        <v>932.42623892875713</v>
      </c>
    </row>
    <row r="3298" spans="1:9" x14ac:dyDescent="0.25">
      <c r="A3298" s="3">
        <f>'Данные с датчиков 1'!A3298</f>
        <v>329.2</v>
      </c>
      <c r="B3298" s="3">
        <f>LN((56.48+'Данные с датчиков 1'!B3298)/(56.48))</f>
        <v>0.17751318434095459</v>
      </c>
      <c r="C3298" s="3">
        <f>'Данные с датчиков 1'!C3298/((PI()*3.5^2)*(1-((0.3*$B$397)-0.5*(B3298-('Данные с датчиков 1'!C3298/(PI()*202*1000000000*3.5^2))))))</f>
        <v>894.00520292005695</v>
      </c>
      <c r="D3298" s="3">
        <f>'Данные с датчиков 1'!D3298</f>
        <v>329.2</v>
      </c>
      <c r="E3298" s="3">
        <f>LN((56.48+'Данные с датчиков 1'!E3298)/(56.48))</f>
        <v>0.17751318434095459</v>
      </c>
      <c r="F3298" s="3">
        <f>'Данные с датчиков 1'!F3298/((PI()*3.48^2)*(1-((0.3*$E$397)-0.5*(E3298-('Данные с датчиков 1'!F3298/(PI()*202*1000000000*3.48^2))))))</f>
        <v>954.39858097441595</v>
      </c>
      <c r="G3298" s="3">
        <f>'Данные с датчиков 1'!G3298</f>
        <v>329.2</v>
      </c>
      <c r="H3298" s="3">
        <f>LN((56.48+'Данные с датчиков 1'!H3298)/(56.48))</f>
        <v>0.17751051572916657</v>
      </c>
      <c r="I3298" s="3">
        <f>'Данные с датчиков 1'!I3298/((PI()*3.484^2)*(1-((0.3*$H$404)-0.5*(H3298-('Данные с датчиков 1'!I3298/(PI()*202*1000000000*3.484^2))))))</f>
        <v>932.17347993313172</v>
      </c>
    </row>
    <row r="3299" spans="1:9" x14ac:dyDescent="0.25">
      <c r="A3299" s="3">
        <f>'Данные с датчиков 1'!A3299</f>
        <v>329.3</v>
      </c>
      <c r="B3299" s="3">
        <f>LN((56.48+'Данные с датчиков 1'!B3299)/(56.48))</f>
        <v>0.17755840140250129</v>
      </c>
      <c r="C3299" s="3">
        <f>'Данные с датчиков 1'!C3299/((PI()*3.5^2)*(1-((0.3*$B$397)-0.5*(B3299-('Данные с датчиков 1'!C3299/(PI()*202*1000000000*3.5^2))))))</f>
        <v>893.54653364117632</v>
      </c>
      <c r="D3299" s="3">
        <f>'Данные с датчиков 1'!D3299</f>
        <v>329.3</v>
      </c>
      <c r="E3299" s="3">
        <f>LN((56.48+'Данные с датчиков 1'!E3299)/(56.48))</f>
        <v>0.17755825315318111</v>
      </c>
      <c r="F3299" s="3">
        <f>'Данные с датчиков 1'!F3299/((PI()*3.48^2)*(1-((0.3*$E$397)-0.5*(E3299-('Данные с датчиков 1'!F3299/(PI()*202*1000000000*3.48^2))))))</f>
        <v>953.9769163184103</v>
      </c>
      <c r="G3299" s="3">
        <f>'Данные с датчиков 1'!G3299</f>
        <v>329.3</v>
      </c>
      <c r="H3299" s="3">
        <f>LN((56.48+'Данные с датчиков 1'!H3299)/(56.48))</f>
        <v>0.17756314536913906</v>
      </c>
      <c r="I3299" s="3">
        <f>'Данные с датчиков 1'!I3299/((PI()*3.484^2)*(1-((0.3*$H$404)-0.5*(H3299-('Данные с датчиков 1'!I3299/(PI()*202*1000000000*3.484^2))))))</f>
        <v>932.13442442918767</v>
      </c>
    </row>
    <row r="3300" spans="1:9" x14ac:dyDescent="0.25">
      <c r="A3300" s="3">
        <f>'Данные с датчиков 1'!A3300</f>
        <v>329.4</v>
      </c>
      <c r="B3300" s="3">
        <f>LN((56.48+'Данные с датчиков 1'!B3300)/(56.48))</f>
        <v>0.17761458631224245</v>
      </c>
      <c r="C3300" s="3">
        <f>'Данные с датчиков 1'!C3300/((PI()*3.5^2)*(1-((0.3*$B$397)-0.5*(B3300-('Данные с датчиков 1'!C3300/(PI()*202*1000000000*3.5^2))))))</f>
        <v>893.61705130620544</v>
      </c>
      <c r="D3300" s="3">
        <f>'Данные с датчиков 1'!D3300</f>
        <v>329.4</v>
      </c>
      <c r="E3300" s="3">
        <f>LN((56.48+'Данные с датчиков 1'!E3300)/(56.48))</f>
        <v>0.17760850841359441</v>
      </c>
      <c r="F3300" s="3">
        <f>'Данные с датчиков 1'!F3300/((PI()*3.48^2)*(1-((0.3*$E$397)-0.5*(E3300-('Данные с датчиков 1'!F3300/(PI()*202*1000000000*3.48^2))))))</f>
        <v>953.76250796412558</v>
      </c>
      <c r="G3300" s="3">
        <f>'Данные с датчиков 1'!G3300</f>
        <v>329.4</v>
      </c>
      <c r="H3300" s="3">
        <f>LN((56.48+'Данные с датчиков 1'!H3300)/(56.48))</f>
        <v>0.1776093978644844</v>
      </c>
      <c r="I3300" s="3">
        <f>'Данные с датчиков 1'!I3300/((PI()*3.484^2)*(1-((0.3*$H$404)-0.5*(H3300-('Данные с датчиков 1'!I3300/(PI()*202*1000000000*3.484^2))))))</f>
        <v>931.75724839538452</v>
      </c>
    </row>
    <row r="3301" spans="1:9" x14ac:dyDescent="0.25">
      <c r="A3301" s="3">
        <f>'Данные с датчиков 1'!A3301</f>
        <v>329.5</v>
      </c>
      <c r="B3301" s="3">
        <f>LN((56.48+'Данные с датчиков 1'!B3301)/(56.48))</f>
        <v>0.17765787174155842</v>
      </c>
      <c r="C3301" s="3">
        <f>'Данные с датчиков 1'!C3301/((PI()*3.5^2)*(1-((0.3*$B$397)-0.5*(B3301-('Данные с датчиков 1'!C3301/(PI()*202*1000000000*3.5^2))))))</f>
        <v>893.05986430300436</v>
      </c>
      <c r="D3301" s="3">
        <f>'Данные с датчиков 1'!D3301</f>
        <v>329.5</v>
      </c>
      <c r="E3301" s="3">
        <f>LN((56.48+'Данные с датчиков 1'!E3301)/(56.48))</f>
        <v>0.17766083642843181</v>
      </c>
      <c r="F3301" s="3">
        <f>'Данные с датчиков 1'!F3301/((PI()*3.48^2)*(1-((0.3*$E$397)-0.5*(E3301-('Данные с датчиков 1'!F3301/(PI()*202*1000000000*3.48^2))))))</f>
        <v>953.6641016800121</v>
      </c>
      <c r="G3301" s="3">
        <f>'Данные с датчиков 1'!G3301</f>
        <v>329.5</v>
      </c>
      <c r="H3301" s="3">
        <f>LN((56.48+'Данные с датчиков 1'!H3301)/(56.48))</f>
        <v>0.17766350463910313</v>
      </c>
      <c r="I3301" s="3">
        <f>'Данные с датчиков 1'!I3301/((PI()*3.484^2)*(1-((0.3*$H$404)-0.5*(H3301-('Данные с датчиков 1'!I3301/(PI()*202*1000000000*3.484^2))))))</f>
        <v>931.78072271550275</v>
      </c>
    </row>
    <row r="3302" spans="1:9" x14ac:dyDescent="0.25">
      <c r="A3302" s="3">
        <f>'Данные с датчиков 1'!A3302</f>
        <v>329.6</v>
      </c>
      <c r="B3302" s="3">
        <f>LN((56.48+'Данные с датчиков 1'!B3302)/(56.48))</f>
        <v>0.17771360638419606</v>
      </c>
      <c r="C3302" s="3">
        <f>'Данные с датчиков 1'!C3302/((PI()*3.5^2)*(1-((0.3*$B$397)-0.5*(B3302-('Данные с датчиков 1'!C3302/(PI()*202*1000000000*3.5^2))))))</f>
        <v>893.10074639268419</v>
      </c>
      <c r="D3302" s="3">
        <f>'Данные с датчиков 1'!D3302</f>
        <v>329.6</v>
      </c>
      <c r="E3302" s="3">
        <f>LN((56.48+'Данные с датчиков 1'!E3302)/(56.48))</f>
        <v>0.17770619504164006</v>
      </c>
      <c r="F3302" s="3">
        <f>'Данные с датчиков 1'!F3302/((PI()*3.48^2)*(1-((0.3*$E$397)-0.5*(E3302-('Данные с датчиков 1'!F3302/(PI()*202*1000000000*3.48^2))))))</f>
        <v>953.20439815856969</v>
      </c>
      <c r="G3302" s="3">
        <f>'Данные с датчиков 1'!G3302</f>
        <v>329.6</v>
      </c>
      <c r="H3302" s="3">
        <f>LN((56.48+'Данные с датчиков 1'!H3302)/(56.48))</f>
        <v>0.17771108653388965</v>
      </c>
      <c r="I3302" s="3">
        <f>'Данные с датчиков 1'!I3302/((PI()*3.484^2)*(1-((0.3*$H$404)-0.5*(H3302-('Данные с датчиков 1'!I3302/(PI()*202*1000000000*3.484^2))))))</f>
        <v>931.49720785359159</v>
      </c>
    </row>
    <row r="3303" spans="1:9" x14ac:dyDescent="0.25">
      <c r="A3303" s="3">
        <f>'Данные с датчиков 1'!A3303</f>
        <v>329.7</v>
      </c>
      <c r="B3303" s="3">
        <f>LN((56.48+'Данные с датчиков 1'!B3303)/(56.48))</f>
        <v>0.17776296452457493</v>
      </c>
      <c r="C3303" s="3">
        <f>'Данные с датчиков 1'!C3303/((PI()*3.5^2)*(1-((0.3*$B$397)-0.5*(B3303-('Данные с датчиков 1'!C3303/(PI()*202*1000000000*3.5^2))))))</f>
        <v>892.85543207148191</v>
      </c>
      <c r="D3303" s="3">
        <f>'Данные с датчиков 1'!D3303</f>
        <v>329.7</v>
      </c>
      <c r="E3303" s="3">
        <f>LN((56.48+'Данные с датчиков 1'!E3303)/(56.48))</f>
        <v>0.17776088945662033</v>
      </c>
      <c r="F3303" s="3">
        <f>'Данные с датчиков 1'!F3303/((PI()*3.48^2)*(1-((0.3*$E$397)-0.5*(E3303-('Данные с датчиков 1'!F3303/(PI()*202*1000000000*3.48^2))))))</f>
        <v>953.22272148338971</v>
      </c>
      <c r="G3303" s="3">
        <f>'Данные с датчиков 1'!G3303</f>
        <v>329.7</v>
      </c>
      <c r="H3303" s="3">
        <f>LN((56.48+'Данные с датчиков 1'!H3303)/(56.48))</f>
        <v>0.17776118589516304</v>
      </c>
      <c r="I3303" s="3">
        <f>'Данные с датчиков 1'!I3303/((PI()*3.484^2)*(1-((0.3*$H$404)-0.5*(H3303-('Данные с датчиков 1'!I3303/(PI()*202*1000000000*3.484^2))))))</f>
        <v>931.28552506874291</v>
      </c>
    </row>
    <row r="3304" spans="1:9" x14ac:dyDescent="0.25">
      <c r="A3304" s="3">
        <f>'Данные с датчиков 1'!A3304</f>
        <v>329.8</v>
      </c>
      <c r="B3304" s="3">
        <f>LN((56.48+'Данные с датчиков 1'!B3304)/(56.48))</f>
        <v>0.1778093559910435</v>
      </c>
      <c r="C3304" s="3">
        <f>'Данные с датчиков 1'!C3304/((PI()*3.5^2)*(1-((0.3*$B$397)-0.5*(B3304-('Данные с датчиков 1'!C3304/(PI()*202*1000000000*3.5^2))))))</f>
        <v>892.40489136380756</v>
      </c>
      <c r="D3304" s="3">
        <f>'Данные с датчиков 1'!D3304</f>
        <v>329.8</v>
      </c>
      <c r="E3304" s="3">
        <f>LN((56.48+'Данные с датчиков 1'!E3304)/(56.48))</f>
        <v>0.17780772565650566</v>
      </c>
      <c r="F3304" s="3">
        <f>'Данные с датчиков 1'!F3304/((PI()*3.48^2)*(1-((0.3*$E$397)-0.5*(E3304-('Данные с датчиков 1'!F3304/(PI()*202*1000000000*3.48^2))))))</f>
        <v>952.85377161886368</v>
      </c>
      <c r="G3304" s="3">
        <f>'Данные с датчиков 1'!G3304</f>
        <v>329.8</v>
      </c>
      <c r="H3304" s="3">
        <f>LN((56.48+'Данные с датчиков 1'!H3304)/(56.48))</f>
        <v>0.17780861493021957</v>
      </c>
      <c r="I3304" s="3">
        <f>'Данные с датчиков 1'!I3304/((PI()*3.484^2)*(1-((0.3*$H$404)-0.5*(H3304-('Данные с датчиков 1'!I3304/(PI()*202*1000000000*3.484^2))))))</f>
        <v>931.00039528872264</v>
      </c>
    </row>
    <row r="3305" spans="1:9" x14ac:dyDescent="0.25">
      <c r="A3305" s="3">
        <f>'Данные с датчиков 1'!A3305</f>
        <v>329.9</v>
      </c>
      <c r="B3305" s="3">
        <f>LN((56.48+'Данные с датчиков 1'!B3305)/(56.48))</f>
        <v>0.17786004324801116</v>
      </c>
      <c r="C3305" s="3">
        <f>'Данные с датчиков 1'!C3305/((PI()*3.5^2)*(1-((0.3*$B$397)-0.5*(B3305-('Данные с датчиков 1'!C3305/(PI()*202*1000000000*3.5^2))))))</f>
        <v>892.23343990855403</v>
      </c>
      <c r="D3305" s="3">
        <f>'Данные с датчиков 1'!D3305</f>
        <v>329.9</v>
      </c>
      <c r="E3305" s="3">
        <f>LN((56.48+'Данные с датчиков 1'!E3305)/(56.48))</f>
        <v>0.17785930222474847</v>
      </c>
      <c r="F3305" s="3">
        <f>'Данные с датчиков 1'!F3305/((PI()*3.48^2)*(1-((0.3*$E$397)-0.5*(E3305-('Данные с датчиков 1'!F3305/(PI()*202*1000000000*3.48^2))))))</f>
        <v>952.67820842154708</v>
      </c>
      <c r="G3305" s="3">
        <f>'Данные с датчиков 1'!G3305</f>
        <v>329.9</v>
      </c>
      <c r="H3305" s="3">
        <f>LN((56.48+'Данные с датчиков 1'!H3305)/(56.48))</f>
        <v>0.17785618992104868</v>
      </c>
      <c r="I3305" s="3">
        <f>'Данные с датчиков 1'!I3305/((PI()*3.484^2)*(1-((0.3*$H$404)-0.5*(H3305-('Данные с датчиков 1'!I3305/(PI()*202*1000000000*3.484^2))))))</f>
        <v>930.69353489791411</v>
      </c>
    </row>
    <row r="3306" spans="1:9" x14ac:dyDescent="0.25">
      <c r="A3306" s="3">
        <f>'Данные с датчиков 1'!A3306</f>
        <v>330</v>
      </c>
      <c r="B3306" s="3">
        <f>LN((56.48+'Данные с датчиков 1'!B3306)/(56.48))</f>
        <v>0.17790643021117844</v>
      </c>
      <c r="C3306" s="3">
        <f>'Данные с датчиков 1'!C3306/((PI()*3.5^2)*(1-((0.3*$B$397)-0.5*(B3306-('Данные с датчиков 1'!C3306/(PI()*202*1000000000*3.5^2))))))</f>
        <v>891.80638452891981</v>
      </c>
      <c r="D3306" s="3">
        <f>'Данные с датчиков 1'!D3306</f>
        <v>330</v>
      </c>
      <c r="E3306" s="3">
        <f>LN((56.48+'Данные с датчиков 1'!E3306)/(56.48))</f>
        <v>0.17790568922228858</v>
      </c>
      <c r="F3306" s="3">
        <f>'Данные с датчиков 1'!F3306/((PI()*3.48^2)*(1-((0.3*$E$397)-0.5*(E3306-('Данные с датчиков 1'!F3306/(PI()*202*1000000000*3.48^2))))))</f>
        <v>952.29582180452735</v>
      </c>
      <c r="G3306" s="3">
        <f>'Данные с датчиков 1'!G3306</f>
        <v>330</v>
      </c>
      <c r="H3306" s="3">
        <f>LN((56.48+'Данные с датчиков 1'!H3306)/(56.48))</f>
        <v>0.17791013514739082</v>
      </c>
      <c r="I3306" s="3">
        <f>'Данные с датчиков 1'!I3306/((PI()*3.484^2)*(1-((0.3*$H$404)-0.5*(H3306-('Данные с датчиков 1'!I3306/(PI()*202*1000000000*3.484^2))))))</f>
        <v>930.69778924921104</v>
      </c>
    </row>
    <row r="3307" spans="1:9" x14ac:dyDescent="0.25">
      <c r="A3307" s="3">
        <f>'Данные с датчиков 1'!A3307</f>
        <v>330.1</v>
      </c>
      <c r="B3307" s="3">
        <f>LN((56.48+'Данные с датчиков 1'!B3307)/(56.48))</f>
        <v>0.17796007634793581</v>
      </c>
      <c r="C3307" s="3">
        <f>'Данные с датчиков 1'!C3307/((PI()*3.5^2)*(1-((0.3*$B$397)-0.5*(B3307-('Данные с датчиков 1'!C3307/(PI()*202*1000000000*3.5^2))))))</f>
        <v>891.72190455291843</v>
      </c>
      <c r="D3307" s="3">
        <f>'Данные с датчиков 1'!D3307</f>
        <v>330.1</v>
      </c>
      <c r="E3307" s="3">
        <f>LN((56.48+'Данные с датчиков 1'!E3307)/(56.48))</f>
        <v>0.17795340778591562</v>
      </c>
      <c r="F3307" s="3">
        <f>'Данные с датчиков 1'!F3307/((PI()*3.48^2)*(1-((0.3*$E$397)-0.5*(E3307-('Данные с датчиков 1'!F3307/(PI()*202*1000000000*3.48^2))))))</f>
        <v>951.95973593784618</v>
      </c>
      <c r="G3307" s="3">
        <f>'Данные с датчиков 1'!G3307</f>
        <v>330.1</v>
      </c>
      <c r="H3307" s="3">
        <f>LN((56.48+'Данные с датчиков 1'!H3307)/(56.48))</f>
        <v>0.17795266683183503</v>
      </c>
      <c r="I3307" s="3">
        <f>'Данные с датчиков 1'!I3307/((PI()*3.484^2)*(1-((0.3*$H$404)-0.5*(H3307-('Данные с датчиков 1'!I3307/(PI()*202*1000000000*3.484^2))))))</f>
        <v>930.16420371597326</v>
      </c>
    </row>
    <row r="3308" spans="1:9" x14ac:dyDescent="0.25">
      <c r="A3308" s="3">
        <f>'Данные с датчиков 1'!A3308</f>
        <v>330.2</v>
      </c>
      <c r="B3308" s="3">
        <f>LN((56.48+'Данные с датчиков 1'!B3308)/(56.48))</f>
        <v>0.17800527320731002</v>
      </c>
      <c r="C3308" s="3">
        <f>'Данные с датчиков 1'!C3308/((PI()*3.5^2)*(1-((0.3*$B$397)-0.5*(B3308-('Данные с датчиков 1'!C3308/(PI()*202*1000000000*3.5^2))))))</f>
        <v>891.26488671675679</v>
      </c>
      <c r="D3308" s="3">
        <f>'Данные с датчиков 1'!D3308</f>
        <v>330.2</v>
      </c>
      <c r="E3308" s="3">
        <f>LN((56.48+'Данные с датчиков 1'!E3308)/(56.48))</f>
        <v>0.17800764413370676</v>
      </c>
      <c r="F3308" s="3">
        <f>'Данные с датчиков 1'!F3308/((PI()*3.48^2)*(1-((0.3*$E$397)-0.5*(E3308-('Данные с датчиков 1'!F3308/(PI()*202*1000000000*3.48^2))))))</f>
        <v>951.934457521068</v>
      </c>
      <c r="G3308" s="3">
        <f>'Данные с датчиков 1'!G3308</f>
        <v>330.2</v>
      </c>
      <c r="H3308" s="3">
        <f>LN((56.48+'Данные с датчиков 1'!H3308)/(56.48))</f>
        <v>0.17800868141223744</v>
      </c>
      <c r="I3308" s="3">
        <f>'Данные с датчиков 1'!I3308/((PI()*3.484^2)*(1-((0.3*$H$404)-0.5*(H3308-('Данные с датчиков 1'!I3308/(PI()*202*1000000000*3.484^2))))))</f>
        <v>930.30030700310613</v>
      </c>
    </row>
    <row r="3309" spans="1:9" x14ac:dyDescent="0.25">
      <c r="A3309" s="3">
        <f>'Данные с датчиков 1'!A3309</f>
        <v>330.3</v>
      </c>
      <c r="B3309" s="3">
        <f>LN((56.48+'Данные с датчиков 1'!B3309)/(56.48))</f>
        <v>0.17805832134124325</v>
      </c>
      <c r="C3309" s="3">
        <f>'Данные с датчиков 1'!C3309/((PI()*3.5^2)*(1-((0.3*$B$397)-0.5*(B3309-('Данные с датчиков 1'!C3309/(PI()*202*1000000000*3.5^2))))))</f>
        <v>891.1662262729518</v>
      </c>
      <c r="D3309" s="3">
        <f>'Данные с датчиков 1'!D3309</f>
        <v>330.3</v>
      </c>
      <c r="E3309" s="3">
        <f>LN((56.48+'Данные с датчиков 1'!E3309)/(56.48))</f>
        <v>0.17804913443572493</v>
      </c>
      <c r="F3309" s="3">
        <f>'Данные с датчиков 1'!F3309/((PI()*3.48^2)*(1-((0.3*$E$397)-0.5*(E3309-('Данные с датчиков 1'!F3309/(PI()*202*1000000000*3.48^2))))))</f>
        <v>951.30351468428159</v>
      </c>
      <c r="G3309" s="3">
        <f>'Данные с датчиков 1'!G3309</f>
        <v>330.3</v>
      </c>
      <c r="H3309" s="3">
        <f>LN((56.48+'Данные с датчиков 1'!H3309)/(56.48))</f>
        <v>0.17805817316601735</v>
      </c>
      <c r="I3309" s="3">
        <f>'Данные с датчиков 1'!I3309/((PI()*3.484^2)*(1-((0.3*$H$404)-0.5*(H3309-('Данные с датчиков 1'!I3309/(PI()*202*1000000000*3.484^2))))))</f>
        <v>930.08695420401477</v>
      </c>
    </row>
    <row r="3310" spans="1:9" x14ac:dyDescent="0.25">
      <c r="A3310" s="3">
        <f>'Данные с датчиков 1'!A3310</f>
        <v>330.4</v>
      </c>
      <c r="B3310" s="3">
        <f>LN((56.48+'Данные с датчиков 1'!B3310)/(56.48))</f>
        <v>0.17810751430257021</v>
      </c>
      <c r="C3310" s="3">
        <f>'Данные с датчиков 1'!C3310/((PI()*3.5^2)*(1-((0.3*$B$397)-0.5*(B3310-('Данные с датчиков 1'!C3310/(PI()*202*1000000000*3.5^2))))))</f>
        <v>890.89470796585772</v>
      </c>
      <c r="D3310" s="3">
        <f>'Данные с датчиков 1'!D3310</f>
        <v>330.4</v>
      </c>
      <c r="E3310" s="3">
        <f>LN((56.48+'Данные с датчиков 1'!E3310)/(56.48))</f>
        <v>0.17810588445405809</v>
      </c>
      <c r="F3310" s="3">
        <f>'Данные с датчиков 1'!F3310/((PI()*3.48^2)*(1-((0.3*$E$397)-0.5*(E3310-('Данные с датчиков 1'!F3310/(PI()*202*1000000000*3.48^2))))))</f>
        <v>951.43586880559667</v>
      </c>
      <c r="G3310" s="3">
        <f>'Данные с датчиков 1'!G3310</f>
        <v>330.4</v>
      </c>
      <c r="H3310" s="3">
        <f>LN((56.48+'Данные с датчиков 1'!H3310)/(56.48))</f>
        <v>0.17810499544465896</v>
      </c>
      <c r="I3310" s="3">
        <f>'Данные с датчиков 1'!I3310/((PI()*3.484^2)*(1-((0.3*$H$404)-0.5*(H3310-('Данные с датчиков 1'!I3310/(PI()*202*1000000000*3.484^2))))))</f>
        <v>929.72916432754459</v>
      </c>
    </row>
    <row r="3311" spans="1:9" x14ac:dyDescent="0.25">
      <c r="A3311" s="3">
        <f>'Данные с датчиков 1'!A3311</f>
        <v>330.5</v>
      </c>
      <c r="B3311" s="3">
        <f>LN((56.48+'Данные с датчиков 1'!B3311)/(56.48))</f>
        <v>0.17815492691483778</v>
      </c>
      <c r="C3311" s="3">
        <f>'Данные с датчиков 1'!C3311/((PI()*3.5^2)*(1-((0.3*$B$397)-0.5*(B3311-('Данные с датчиков 1'!C3311/(PI()*202*1000000000*3.5^2))))))</f>
        <v>890.50848109648894</v>
      </c>
      <c r="D3311" s="3">
        <f>'Данные с датчиков 1'!D3311</f>
        <v>330.5</v>
      </c>
      <c r="E3311" s="3">
        <f>LN((56.48+'Данные с датчиков 1'!E3311)/(56.48))</f>
        <v>0.17815522323659583</v>
      </c>
      <c r="F3311" s="3">
        <f>'Данные с датчиков 1'!F3311/((PI()*3.48^2)*(1-((0.3*$E$397)-0.5*(E3311-('Данные с датчиков 1'!F3311/(PI()*202*1000000000*3.48^2))))))</f>
        <v>951.19180801700395</v>
      </c>
      <c r="G3311" s="3">
        <f>'Данные с датчиков 1'!G3311</f>
        <v>330.5</v>
      </c>
      <c r="H3311" s="3">
        <f>LN((56.48+'Данные с датчиков 1'!H3311)/(56.48))</f>
        <v>0.17815551955826606</v>
      </c>
      <c r="I3311" s="3">
        <f>'Данные с датчиков 1'!I3311/((PI()*3.484^2)*(1-((0.3*$H$404)-0.5*(H3311-('Данные с датчиков 1'!I3311/(PI()*202*1000000000*3.484^2))))))</f>
        <v>929.59168836854553</v>
      </c>
    </row>
    <row r="3312" spans="1:9" x14ac:dyDescent="0.25">
      <c r="A3312" s="3">
        <f>'Данные с датчиков 1'!A3312</f>
        <v>330.6</v>
      </c>
      <c r="B3312" s="3">
        <f>LN((56.48+'Данные с датчиков 1'!B3312)/(56.48))</f>
        <v>0.17820530035240142</v>
      </c>
      <c r="C3312" s="3">
        <f>'Данные с датчиков 1'!C3312/((PI()*3.5^2)*(1-((0.3*$B$397)-0.5*(B3312-('Данные с датчиков 1'!C3312/(PI()*202*1000000000*3.5^2))))))</f>
        <v>890.29530823053551</v>
      </c>
      <c r="D3312" s="3">
        <f>'Данные с датчиков 1'!D3312</f>
        <v>330.6</v>
      </c>
      <c r="E3312" s="3">
        <f>LN((56.48+'Данные с датчиков 1'!E3312)/(56.48))</f>
        <v>0.17820292989458744</v>
      </c>
      <c r="F3312" s="3">
        <f>'Данные с датчиков 1'!F3312/((PI()*3.48^2)*(1-((0.3*$E$397)-0.5*(E3312-('Данные с датчиков 1'!F3312/(PI()*202*1000000000*3.48^2))))))</f>
        <v>950.83131483208854</v>
      </c>
      <c r="G3312" s="3">
        <f>'Данные с датчиков 1'!G3312</f>
        <v>330.6</v>
      </c>
      <c r="H3312" s="3">
        <f>LN((56.48+'Данные с датчиков 1'!H3312)/(56.48))</f>
        <v>0.17820041127700334</v>
      </c>
      <c r="I3312" s="3">
        <f>'Данные с датчиков 1'!I3312/((PI()*3.484^2)*(1-((0.3*$H$404)-0.5*(H3312-('Данные с датчиков 1'!I3312/(PI()*202*1000000000*3.484^2))))))</f>
        <v>929.15599699130723</v>
      </c>
    </row>
    <row r="3313" spans="1:9" x14ac:dyDescent="0.25">
      <c r="A3313" s="3">
        <f>'Данные с датчиков 1'!A3313</f>
        <v>330.7</v>
      </c>
      <c r="B3313" s="3">
        <f>LN((56.48+'Данные с датчиков 1'!B3313)/(56.48))</f>
        <v>0.1782522638893719</v>
      </c>
      <c r="C3313" s="3">
        <f>'Данные с датчиков 1'!C3313/((PI()*3.5^2)*(1-((0.3*$B$397)-0.5*(B3313-('Данные с датчиков 1'!C3313/(PI()*202*1000000000*3.5^2))))))</f>
        <v>889.91454846765828</v>
      </c>
      <c r="D3313" s="3">
        <f>'Данные с датчиков 1'!D3313</f>
        <v>330.7</v>
      </c>
      <c r="E3313" s="3">
        <f>LN((56.48+'Данные с датчиков 1'!E3313)/(56.48))</f>
        <v>0.17825270832871329</v>
      </c>
      <c r="F3313" s="3">
        <f>'Данные с датчиков 1'!F3313/((PI()*3.48^2)*(1-((0.3*$E$397)-0.5*(E3313-('Данные с датчиков 1'!F3313/(PI()*202*1000000000*3.48^2))))))</f>
        <v>950.60349727870698</v>
      </c>
      <c r="G3313" s="3">
        <f>'Данные с датчиков 1'!G3313</f>
        <v>330.7</v>
      </c>
      <c r="H3313" s="3">
        <f>LN((56.48+'Данные с датчиков 1'!H3313)/(56.48))</f>
        <v>0.17825537496061505</v>
      </c>
      <c r="I3313" s="3">
        <f>'Данные с датчиков 1'!I3313/((PI()*3.484^2)*(1-((0.3*$H$404)-0.5*(H3313-('Данные с датчиков 1'!I3313/(PI()*202*1000000000*3.484^2))))))</f>
        <v>929.2340636240408</v>
      </c>
    </row>
    <row r="3314" spans="1:9" x14ac:dyDescent="0.25">
      <c r="A3314" s="3">
        <f>'Данные с датчиков 1'!A3314</f>
        <v>330.8</v>
      </c>
      <c r="B3314" s="3">
        <f>LN((56.48+'Данные с датчиков 1'!B3314)/(56.48))</f>
        <v>0.17830603961571828</v>
      </c>
      <c r="C3314" s="3">
        <f>'Данные с датчиков 1'!C3314/((PI()*3.5^2)*(1-((0.3*$B$397)-0.5*(B3314-('Данные с датчиков 1'!C3314/(PI()*202*1000000000*3.5^2))))))</f>
        <v>889.83016947448255</v>
      </c>
      <c r="D3314" s="3">
        <f>'Данные с датчиков 1'!D3314</f>
        <v>330.8</v>
      </c>
      <c r="E3314" s="3">
        <f>LN((56.48+'Данные с датчиков 1'!E3314)/(56.48))</f>
        <v>0.17829744754501431</v>
      </c>
      <c r="F3314" s="3">
        <f>'Данные с датчиков 1'!F3314/((PI()*3.48^2)*(1-((0.3*$E$397)-0.5*(E3314-('Данные с датчиков 1'!F3314/(PI()*202*1000000000*3.48^2))))))</f>
        <v>950.1203498954917</v>
      </c>
      <c r="G3314" s="3">
        <f>'Данные с датчиков 1'!G3314</f>
        <v>330.8</v>
      </c>
      <c r="H3314" s="3">
        <f>LN((56.48+'Данные с датчиков 1'!H3314)/(56.48))</f>
        <v>0.17830144731125011</v>
      </c>
      <c r="I3314" s="3">
        <f>'Данные с датчиков 1'!I3314/((PI()*3.484^2)*(1-((0.3*$H$404)-0.5*(H3314-('Данные с датчиков 1'!I3314/(PI()*202*1000000000*3.484^2))))))</f>
        <v>928.8749428956678</v>
      </c>
    </row>
    <row r="3315" spans="1:9" x14ac:dyDescent="0.25">
      <c r="A3315" s="3">
        <f>'Данные с датчиков 1'!A3315</f>
        <v>330.9</v>
      </c>
      <c r="B3315" s="3">
        <f>LN((56.48+'Данные с датчиков 1'!B3315)/(56.48))</f>
        <v>0.17835003578642888</v>
      </c>
      <c r="C3315" s="3">
        <f>'Данные с датчиков 1'!C3315/((PI()*3.5^2)*(1-((0.3*$B$397)-0.5*(B3315-('Данные с датчиков 1'!C3315/(PI()*202*1000000000*3.5^2))))))</f>
        <v>889.34037176560776</v>
      </c>
      <c r="D3315" s="3">
        <f>'Данные с датчиков 1'!D3315</f>
        <v>330.9</v>
      </c>
      <c r="E3315" s="3">
        <f>LN((56.48+'Данные с датчиков 1'!E3315)/(56.48))</f>
        <v>0.17835255402719491</v>
      </c>
      <c r="F3315" s="3">
        <f>'Данные с датчиков 1'!F3315/((PI()*3.48^2)*(1-((0.3*$E$397)-0.5*(E3315-('Данные с датчиков 1'!F3315/(PI()*202*1000000000*3.48^2))))))</f>
        <v>950.16360843563223</v>
      </c>
      <c r="G3315" s="3">
        <f>'Данные с датчиков 1'!G3315</f>
        <v>330.9</v>
      </c>
      <c r="H3315" s="3">
        <f>LN((56.48+'Данные с датчиков 1'!H3315)/(56.48))</f>
        <v>0.17835196150052615</v>
      </c>
      <c r="I3315" s="3">
        <f>'Данные с датчиков 1'!I3315/((PI()*3.484^2)*(1-((0.3*$H$404)-0.5*(H3315-('Данные с датчиков 1'!I3315/(PI()*202*1000000000*3.484^2))))))</f>
        <v>928.70570005237369</v>
      </c>
    </row>
    <row r="3316" spans="1:9" x14ac:dyDescent="0.25">
      <c r="A3316" s="3">
        <f>'Данные с датчиков 1'!A3316</f>
        <v>331</v>
      </c>
      <c r="B3316" s="3">
        <f>LN((56.48+'Данные с датчиков 1'!B3316)/(56.48))</f>
        <v>0.17840232501400805</v>
      </c>
      <c r="C3316" s="3">
        <f>'Данные с датчиков 1'!C3316/((PI()*3.5^2)*(1-((0.3*$B$397)-0.5*(B3316-('Данные с датчиков 1'!C3316/(PI()*202*1000000000*3.5^2))))))</f>
        <v>889.19275915105356</v>
      </c>
      <c r="D3316" s="3">
        <f>'Данные с датчиков 1'!D3316</f>
        <v>331</v>
      </c>
      <c r="E3316" s="3">
        <f>LN((56.48+'Данные с датчиков 1'!E3316)/(56.48))</f>
        <v>0.17839788127661174</v>
      </c>
      <c r="F3316" s="3">
        <f>'Данные с датчиков 1'!F3316/((PI()*3.48^2)*(1-((0.3*$E$397)-0.5*(E3316-('Данные с датчиков 1'!F3316/(PI()*202*1000000000*3.48^2))))))</f>
        <v>949.69996526243244</v>
      </c>
      <c r="G3316" s="3">
        <f>'Данные с датчиков 1'!G3316</f>
        <v>331</v>
      </c>
      <c r="H3316" s="3">
        <f>LN((56.48+'Данные с датчиков 1'!H3316)/(56.48))</f>
        <v>0.17840306563498762</v>
      </c>
      <c r="I3316" s="3">
        <f>'Данные с датчиков 1'!I3316/((PI()*3.484^2)*(1-((0.3*$H$404)-0.5*(H3316-('Данные с датчиков 1'!I3316/(PI()*202*1000000000*3.484^2))))))</f>
        <v>928.6028462467998</v>
      </c>
    </row>
    <row r="3317" spans="1:9" x14ac:dyDescent="0.25">
      <c r="A3317" s="3">
        <f>'Данные с датчиков 1'!A3317</f>
        <v>331.1</v>
      </c>
      <c r="B3317" s="3">
        <f>LN((56.48+'Данные с датчиков 1'!B3317)/(56.48))</f>
        <v>0.17845313034140944</v>
      </c>
      <c r="C3317" s="3">
        <f>'Данные с датчиков 1'!C3317/((PI()*3.5^2)*(1-((0.3*$B$397)-0.5*(B3317-('Данные с датчиков 1'!C3317/(PI()*202*1000000000*3.5^2))))))</f>
        <v>888.99821872840698</v>
      </c>
      <c r="D3317" s="3">
        <f>'Данные с датчиков 1'!D3317</f>
        <v>331.1</v>
      </c>
      <c r="E3317" s="3">
        <f>LN((56.48+'Данные с датчиков 1'!E3317)/(56.48))</f>
        <v>0.17845001988533751</v>
      </c>
      <c r="F3317" s="3">
        <f>'Данные с датчиков 1'!F3317/((PI()*3.48^2)*(1-((0.3*$E$397)-0.5*(E3317-('Данные с датчиков 1'!F3317/(PI()*202*1000000000*3.48^2))))))</f>
        <v>949.56155687668127</v>
      </c>
      <c r="G3317" s="3">
        <f>'Данные с датчиков 1'!G3317</f>
        <v>331.1</v>
      </c>
      <c r="H3317" s="3">
        <f>LN((56.48+'Данные с датчиков 1'!H3317)/(56.48))</f>
        <v>0.17844794624258112</v>
      </c>
      <c r="I3317" s="3">
        <f>'Данные с датчиков 1'!I3317/((PI()*3.484^2)*(1-((0.3*$H$404)-0.5*(H3317-('Данные с датчиков 1'!I3317/(PI()*202*1000000000*3.484^2))))))</f>
        <v>928.13911929208621</v>
      </c>
    </row>
    <row r="3318" spans="1:9" x14ac:dyDescent="0.25">
      <c r="A3318" s="3">
        <f>'Данные с датчиков 1'!A3318</f>
        <v>331.2</v>
      </c>
      <c r="B3318" s="3">
        <f>LN((56.48+'Данные с датчиков 1'!B3318)/(56.48))</f>
        <v>0.17849771248197432</v>
      </c>
      <c r="C3318" s="3">
        <f>'Данные с датчиков 1'!C3318/((PI()*3.5^2)*(1-((0.3*$B$397)-0.5*(B3318-('Данные с датчиков 1'!C3318/(PI()*202*1000000000*3.5^2))))))</f>
        <v>888.49041394592655</v>
      </c>
      <c r="D3318" s="3">
        <f>'Данные с датчиков 1'!D3318</f>
        <v>331.2</v>
      </c>
      <c r="E3318" s="3">
        <f>LN((56.48+'Данные с датчиков 1'!E3318)/(56.48))</f>
        <v>0.17850023035088261</v>
      </c>
      <c r="F3318" s="3">
        <f>'Данные с датчиков 1'!F3318/((PI()*3.48^2)*(1-((0.3*$E$397)-0.5*(E3318-('Данные с датчиков 1'!F3318/(PI()*202*1000000000*3.48^2))))))</f>
        <v>949.36490706773043</v>
      </c>
      <c r="G3318" s="3">
        <f>'Данные с датчиков 1'!G3318</f>
        <v>331.2</v>
      </c>
      <c r="H3318" s="3">
        <f>LN((56.48+'Данные с датчиков 1'!H3318)/(56.48))</f>
        <v>0.1785026001040638</v>
      </c>
      <c r="I3318" s="3">
        <f>'Данные с датчиков 1'!I3318/((PI()*3.484^2)*(1-((0.3*$H$404)-0.5*(H3318-('Данные с датчиков 1'!I3318/(PI()*202*1000000000*3.484^2))))))</f>
        <v>928.20275987596096</v>
      </c>
    </row>
    <row r="3319" spans="1:9" x14ac:dyDescent="0.25">
      <c r="A3319" s="3">
        <f>'Данные с датчиков 1'!A3319</f>
        <v>331.3</v>
      </c>
      <c r="B3319" s="3">
        <f>LN((56.48+'Данные с датчиков 1'!B3319)/(56.48))</f>
        <v>0.17855310413354822</v>
      </c>
      <c r="C3319" s="3">
        <f>'Данные с датчиков 1'!C3319/((PI()*3.5^2)*(1-((0.3*$B$397)-0.5*(B3319-('Данные с датчиков 1'!C3319/(PI()*202*1000000000*3.5^2))))))</f>
        <v>888.51569144269081</v>
      </c>
      <c r="D3319" s="3">
        <f>'Данные с датчиков 1'!D3319</f>
        <v>331.3</v>
      </c>
      <c r="E3319" s="3">
        <f>LN((56.48+'Данные с датчиков 1'!E3319)/(56.48))</f>
        <v>0.17854555090718377</v>
      </c>
      <c r="F3319" s="3">
        <f>'Данные с датчиков 1'!F3319/((PI()*3.48^2)*(1-((0.3*$E$397)-0.5*(E3319-('Данные с датчиков 1'!F3319/(PI()*202*1000000000*3.48^2))))))</f>
        <v>948.85531174047389</v>
      </c>
      <c r="G3319" s="3">
        <f>'Данные с датчиков 1'!G3319</f>
        <v>331.3</v>
      </c>
      <c r="H3319" s="3">
        <f>LN((56.48+'Данные с датчиков 1'!H3319)/(56.48))</f>
        <v>0.17854910537375623</v>
      </c>
      <c r="I3319" s="3">
        <f>'Данные с датчиков 1'!I3319/((PI()*3.484^2)*(1-((0.3*$H$404)-0.5*(H3319-('Данные с датчиков 1'!I3319/(PI()*202*1000000000*3.484^2))))))</f>
        <v>927.83887910347323</v>
      </c>
    </row>
    <row r="3320" spans="1:9" x14ac:dyDescent="0.25">
      <c r="A3320" s="3">
        <f>'Данные с датчиков 1'!A3320</f>
        <v>331.4</v>
      </c>
      <c r="B3320" s="3">
        <f>LN((56.48+'Данные с датчиков 1'!B3320)/(56.48))</f>
        <v>0.17859990324467004</v>
      </c>
      <c r="C3320" s="3">
        <f>'Данные с датчиков 1'!C3320/((PI()*3.5^2)*(1-((0.3*$B$397)-0.5*(B3320-('Данные с датчиков 1'!C3320/(PI()*202*1000000000*3.5^2))))))</f>
        <v>888.11006256725466</v>
      </c>
      <c r="D3320" s="3">
        <f>'Данные с датчиков 1'!D3320</f>
        <v>331.4</v>
      </c>
      <c r="E3320" s="3">
        <f>LN((56.48+'Данные с датчиков 1'!E3320)/(56.48))</f>
        <v>0.17860005133964635</v>
      </c>
      <c r="F3320" s="3">
        <f>'Данные с датчиков 1'!F3320/((PI()*3.48^2)*(1-((0.3*$E$397)-0.5*(E3320-('Данные с датчиков 1'!F3320/(PI()*202*1000000000*3.48^2))))))</f>
        <v>948.86452765368335</v>
      </c>
      <c r="G3320" s="3">
        <f>'Данные с датчиков 1'!G3320</f>
        <v>331.4</v>
      </c>
      <c r="H3320" s="3">
        <f>LN((56.48+'Данные с датчиков 1'!H3320)/(56.48))</f>
        <v>0.17860093990904527</v>
      </c>
      <c r="I3320" s="3">
        <f>'Данные с датчиков 1'!I3320/((PI()*3.484^2)*(1-((0.3*$H$404)-0.5*(H3320-('Данные с датчиков 1'!I3320/(PI()*202*1000000000*3.484^2))))))</f>
        <v>927.71586721884148</v>
      </c>
    </row>
    <row r="3321" spans="1:9" x14ac:dyDescent="0.25">
      <c r="A3321" s="3">
        <f>'Данные с датчиков 1'!A3321</f>
        <v>331.5</v>
      </c>
      <c r="B3321" s="3">
        <f>LN((56.48+'Данные с датчиков 1'!B3321)/(56.48))</f>
        <v>0.17865188323431078</v>
      </c>
      <c r="C3321" s="3">
        <f>'Данные с датчиков 1'!C3321/((PI()*3.5^2)*(1-((0.3*$B$397)-0.5*(B3321-('Данные с датчиков 1'!C3321/(PI()*202*1000000000*3.5^2))))))</f>
        <v>887.92267874064567</v>
      </c>
      <c r="D3321" s="3">
        <f>'Данные с датчиков 1'!D3321</f>
        <v>331.5</v>
      </c>
      <c r="E3321" s="3">
        <f>LN((56.48+'Данные с датчиков 1'!E3321)/(56.48))</f>
        <v>0.17864566354879893</v>
      </c>
      <c r="F3321" s="3">
        <f>'Данные с датчиков 1'!F3321/((PI()*3.48^2)*(1-((0.3*$E$397)-0.5*(E3321-('Данные с датчиков 1'!F3321/(PI()*202*1000000000*3.48^2))))))</f>
        <v>948.40330558589835</v>
      </c>
      <c r="G3321" s="3">
        <f>'Данные с датчиков 1'!G3321</f>
        <v>331.5</v>
      </c>
      <c r="H3321" s="3">
        <f>LN((56.48+'Данные с датчиков 1'!H3321)/(56.48))</f>
        <v>0.17864847722084587</v>
      </c>
      <c r="I3321" s="3">
        <f>'Данные с датчиков 1'!I3321/((PI()*3.484^2)*(1-((0.3*$H$404)-0.5*(H3321-('Данные с датчиков 1'!I3321/(PI()*202*1000000000*3.484^2))))))</f>
        <v>927.44980820889339</v>
      </c>
    </row>
    <row r="3322" spans="1:9" x14ac:dyDescent="0.25">
      <c r="A3322" s="3">
        <f>'Данные с датчиков 1'!A3322</f>
        <v>331.6</v>
      </c>
      <c r="B3322" s="3">
        <f>LN((56.48+'Данные с датчиков 1'!B3322)/(56.48))</f>
        <v>0.17869897388367142</v>
      </c>
      <c r="C3322" s="3">
        <f>'Данные с датчиков 1'!C3322/((PI()*3.5^2)*(1-((0.3*$B$397)-0.5*(B3322-('Данные с датчиков 1'!C3322/(PI()*202*1000000000*3.5^2))))))</f>
        <v>887.52390044476306</v>
      </c>
      <c r="D3322" s="3">
        <f>'Данные с датчиков 1'!D3322</f>
        <v>331.6</v>
      </c>
      <c r="E3322" s="3">
        <f>LN((56.48+'Данные с датчиков 1'!E3322)/(56.48))</f>
        <v>0.17869867772299494</v>
      </c>
      <c r="F3322" s="3">
        <f>'Данные с датчиков 1'!F3322/((PI()*3.48^2)*(1-((0.3*$E$397)-0.5*(E3322-('Данные с датчиков 1'!F3322/(PI()*202*1000000000*3.48^2))))))</f>
        <v>948.29880026611863</v>
      </c>
      <c r="G3322" s="3">
        <f>'Данные с датчиков 1'!G3322</f>
        <v>331.6</v>
      </c>
      <c r="H3322" s="3">
        <f>LN((56.48+'Данные с датчиков 1'!H3322)/(56.48))</f>
        <v>0.17869778924043866</v>
      </c>
      <c r="I3322" s="3">
        <f>'Данные с датчиков 1'!I3322/((PI()*3.484^2)*(1-((0.3*$H$404)-0.5*(H3322-('Данные с датчиков 1'!I3322/(PI()*202*1000000000*3.484^2))))))</f>
        <v>927.21214926004609</v>
      </c>
    </row>
    <row r="3323" spans="1:9" x14ac:dyDescent="0.25">
      <c r="A3323" s="3">
        <f>'Данные с датчиков 1'!A3323</f>
        <v>331.7</v>
      </c>
      <c r="B3323" s="3">
        <f>LN((56.48+'Данные с датчиков 1'!B3323)/(56.48))</f>
        <v>0.1787459142422525</v>
      </c>
      <c r="C3323" s="3">
        <f>'Данные с датчиков 1'!C3323/((PI()*3.5^2)*(1-((0.3*$B$397)-0.5*(B3323-('Данные с датчиков 1'!C3323/(PI()*202*1000000000*3.5^2))))))</f>
        <v>887.10091628454597</v>
      </c>
      <c r="D3323" s="3">
        <f>'Данные с датчиков 1'!D3323</f>
        <v>331.7</v>
      </c>
      <c r="E3323" s="3">
        <f>LN((56.48+'Данные с датчиков 1'!E3323)/(56.48))</f>
        <v>0.17874458158107392</v>
      </c>
      <c r="F3323" s="3">
        <f>'Данные с датчиков 1'!F3323/((PI()*3.48^2)*(1-((0.3*$E$397)-0.5*(E3323-('Данные с датчиков 1'!F3323/(PI()*202*1000000000*3.48^2))))))</f>
        <v>947.8952431031571</v>
      </c>
      <c r="G3323" s="3">
        <f>'Данные с датчиков 1'!G3323</f>
        <v>331.7</v>
      </c>
      <c r="H3323" s="3">
        <f>LN((56.48+'Данные с датчиков 1'!H3323)/(56.48))</f>
        <v>0.17874798726722238</v>
      </c>
      <c r="I3323" s="3">
        <f>'Данные с датчиков 1'!I3323/((PI()*3.484^2)*(1-((0.3*$H$404)-0.5*(H3323-('Данные с датчиков 1'!I3323/(PI()*202*1000000000*3.484^2))))))</f>
        <v>927.05636052841805</v>
      </c>
    </row>
    <row r="3324" spans="1:9" x14ac:dyDescent="0.25">
      <c r="A3324" s="3">
        <f>'Данные с датчиков 1'!A3324</f>
        <v>331.8</v>
      </c>
      <c r="B3324" s="3">
        <f>LN((56.48+'Данные с датчиков 1'!B3324)/(56.48))</f>
        <v>0.17879951536403918</v>
      </c>
      <c r="C3324" s="3">
        <f>'Данные с датчиков 1'!C3324/((PI()*3.5^2)*(1-((0.3*$B$397)-0.5*(B3324-('Данные с датчиков 1'!C3324/(PI()*202*1000000000*3.5^2))))))</f>
        <v>887.02626155629218</v>
      </c>
      <c r="D3324" s="3">
        <f>'Данные с датчиков 1'!D3324</f>
        <v>331.8</v>
      </c>
      <c r="E3324" s="3">
        <f>LN((56.48+'Данные с датчиков 1'!E3324)/(56.48))</f>
        <v>0.17879566565547672</v>
      </c>
      <c r="F3324" s="3">
        <f>'Данные с датчиков 1'!F3324/((PI()*3.48^2)*(1-((0.3*$E$397)-0.5*(E3324-('Данные с датчиков 1'!F3324/(PI()*202*1000000000*3.48^2))))))</f>
        <v>947.68528298913873</v>
      </c>
      <c r="G3324" s="3">
        <f>'Данные с датчиков 1'!G3324</f>
        <v>331.8</v>
      </c>
      <c r="H3324" s="3">
        <f>LN((56.48+'Данные с датчиков 1'!H3324)/(56.48))</f>
        <v>0.17879388886191117</v>
      </c>
      <c r="I3324" s="3">
        <f>'Данные с датчиков 1'!I3324/((PI()*3.484^2)*(1-((0.3*$H$404)-0.5*(H3324-('Данные с датчиков 1'!I3324/(PI()*202*1000000000*3.484^2))))))</f>
        <v>926.66091224076558</v>
      </c>
    </row>
    <row r="3325" spans="1:9" x14ac:dyDescent="0.25">
      <c r="A3325" s="3">
        <f>'Данные с датчиков 1'!A3325</f>
        <v>331.9</v>
      </c>
      <c r="B3325" s="3">
        <f>LN((56.48+'Данные с датчиков 1'!B3325)/(56.48))</f>
        <v>0.1788436378884469</v>
      </c>
      <c r="C3325" s="3">
        <f>'Данные с датчиков 1'!C3325/((PI()*3.5^2)*(1-((0.3*$B$397)-0.5*(B3325-('Данные с датчиков 1'!C3325/(PI()*202*1000000000*3.5^2))))))</f>
        <v>886.45913634034082</v>
      </c>
      <c r="D3325" s="3">
        <f>'Данные с датчиков 1'!D3325</f>
        <v>331.9</v>
      </c>
      <c r="E3325" s="3">
        <f>LN((56.48+'Данные с датчиков 1'!E3325)/(56.48))</f>
        <v>0.17884497041762359</v>
      </c>
      <c r="F3325" s="3">
        <f>'Данные с датчиков 1'!F3325/((PI()*3.48^2)*(1-((0.3*$E$397)-0.5*(E3325-('Данные с датчиков 1'!F3325/(PI()*202*1000000000*3.48^2))))))</f>
        <v>947.42651062946743</v>
      </c>
      <c r="G3325" s="3">
        <f>'Данные с датчиков 1'!G3325</f>
        <v>331.9</v>
      </c>
      <c r="H3325" s="3">
        <f>LN((56.48+'Данные с датчиков 1'!H3325)/(56.48))</f>
        <v>0.17884733935399769</v>
      </c>
      <c r="I3325" s="3">
        <f>'Данные с датчиков 1'!I3325/((PI()*3.484^2)*(1-((0.3*$H$404)-0.5*(H3325-('Данные с датчиков 1'!I3325/(PI()*202*1000000000*3.484^2))))))</f>
        <v>926.66159724249007</v>
      </c>
    </row>
    <row r="3326" spans="1:9" x14ac:dyDescent="0.25">
      <c r="A3326" s="3">
        <f>'Данные с датчиков 1'!A3326</f>
        <v>332</v>
      </c>
      <c r="B3326" s="3">
        <f>LN((56.48+'Данные с датчиков 1'!B3326)/(56.48))</f>
        <v>0.17889767792531672</v>
      </c>
      <c r="C3326" s="3">
        <f>'Данные с датчиков 1'!C3326/((PI()*3.5^2)*(1-((0.3*$B$397)-0.5*(B3326-('Данные с датчиков 1'!C3326/(PI()*202*1000000000*3.5^2))))))</f>
        <v>886.42004221856962</v>
      </c>
      <c r="D3326" s="3">
        <f>'Данные с датчиков 1'!D3326</f>
        <v>332</v>
      </c>
      <c r="E3326" s="3">
        <f>LN((56.48+'Данные с датчиков 1'!E3326)/(56.48))</f>
        <v>0.17889145976838744</v>
      </c>
      <c r="F3326" s="3">
        <f>'Данные с датчиков 1'!F3326/((PI()*3.48^2)*(1-((0.3*$E$397)-0.5*(E3326-('Данные с датчиков 1'!F3326/(PI()*202*1000000000*3.48^2))))))</f>
        <v>947.00728470634817</v>
      </c>
      <c r="G3326" s="3">
        <f>'Данные с датчиков 1'!G3326</f>
        <v>332</v>
      </c>
      <c r="H3326" s="3">
        <f>LN((56.48+'Данные с датчиков 1'!H3326)/(56.48))</f>
        <v>0.17889412469752039</v>
      </c>
      <c r="I3326" s="3">
        <f>'Данные с датчиков 1'!I3326/((PI()*3.484^2)*(1-((0.3*$H$404)-0.5*(H3326-('Данные с датчиков 1'!I3326/(PI()*202*1000000000*3.484^2))))))</f>
        <v>926.32039882666572</v>
      </c>
    </row>
    <row r="3327" spans="1:9" x14ac:dyDescent="0.25">
      <c r="A3327" s="3">
        <f>'Данные с датчиков 1'!A3327</f>
        <v>332.1</v>
      </c>
      <c r="B3327" s="3">
        <f>LN((56.48+'Данные с датчиков 1'!B3327)/(56.48))</f>
        <v>0.1789469776581534</v>
      </c>
      <c r="C3327" s="3">
        <f>'Данные с датчиков 1'!C3327/((PI()*3.5^2)*(1-((0.3*$B$397)-0.5*(B3327-('Данные с датчиков 1'!C3327/(PI()*202*1000000000*3.5^2))))))</f>
        <v>886.1412865853132</v>
      </c>
      <c r="D3327" s="3">
        <f>'Данные с датчиков 1'!D3327</f>
        <v>332.1</v>
      </c>
      <c r="E3327" s="3">
        <f>LN((56.48+'Данные с датчиков 1'!E3327)/(56.48))</f>
        <v>0.17894431286986631</v>
      </c>
      <c r="F3327" s="3">
        <f>'Данные с датчиков 1'!F3327/((PI()*3.48^2)*(1-((0.3*$E$397)-0.5*(E3327-('Данные с датчиков 1'!F3327/(PI()*202*1000000000*3.48^2))))))</f>
        <v>946.92660420045286</v>
      </c>
      <c r="G3327" s="3">
        <f>'Данные с датчиков 1'!G3327</f>
        <v>332.1</v>
      </c>
      <c r="H3327" s="3">
        <f>LN((56.48+'Данные с датчиков 1'!H3327)/(56.48))</f>
        <v>0.1789462374398971</v>
      </c>
      <c r="I3327" s="3">
        <f>'Данные с датчиков 1'!I3327/((PI()*3.484^2)*(1-((0.3*$H$404)-0.5*(H3327-('Данные с датчиков 1'!I3327/(PI()*202*1000000000*3.484^2))))))</f>
        <v>926.23318772614903</v>
      </c>
    </row>
    <row r="3328" spans="1:9" x14ac:dyDescent="0.25">
      <c r="A3328" s="3">
        <f>'Данные с датчиков 1'!A3328</f>
        <v>332.2</v>
      </c>
      <c r="B3328" s="3">
        <f>LN((56.48+'Данные с датчиков 1'!B3328)/(56.48))</f>
        <v>0.1789952387060196</v>
      </c>
      <c r="C3328" s="3">
        <f>'Данные с датчиков 1'!C3328/((PI()*3.5^2)*(1-((0.3*$B$397)-0.5*(B3328-('Данные с датчиков 1'!C3328/(PI()*202*1000000000*3.5^2))))))</f>
        <v>885.77774819499462</v>
      </c>
      <c r="D3328" s="3">
        <f>'Данные с датчиков 1'!D3328</f>
        <v>332.2</v>
      </c>
      <c r="E3328" s="3">
        <f>LN((56.48+'Данные с датчиков 1'!E3328)/(56.48))</f>
        <v>0.17899109367677565</v>
      </c>
      <c r="F3328" s="3">
        <f>'Данные с датчиков 1'!F3328/((PI()*3.48^2)*(1-((0.3*$E$397)-0.5*(E3328-('Данные с датчиков 1'!F3328/(PI()*202*1000000000*3.48^2))))))</f>
        <v>946.52406628522738</v>
      </c>
      <c r="G3328" s="3">
        <f>'Данные с датчиков 1'!G3328</f>
        <v>332.2</v>
      </c>
      <c r="H3328" s="3">
        <f>LN((56.48+'Данные с датчиков 1'!H3328)/(56.48))</f>
        <v>0.1789940544137032</v>
      </c>
      <c r="I3328" s="3">
        <f>'Данные с датчиков 1'!I3328/((PI()*3.484^2)*(1-((0.3*$H$404)-0.5*(H3328-('Данные с датчиков 1'!I3328/(PI()*202*1000000000*3.484^2))))))</f>
        <v>925.9452254818284</v>
      </c>
    </row>
    <row r="3329" spans="1:9" x14ac:dyDescent="0.25">
      <c r="A3329" s="3">
        <f>'Данные с датчиков 1'!A3329</f>
        <v>332.3</v>
      </c>
      <c r="B3329" s="3">
        <f>LN((56.48+'Данные с датчиков 1'!B3329)/(56.48))</f>
        <v>0.17904438560032332</v>
      </c>
      <c r="C3329" s="3">
        <f>'Данные с датчиков 1'!C3329/((PI()*3.5^2)*(1-((0.3*$B$397)-0.5*(B3329-('Данные с датчиков 1'!C3329/(PI()*202*1000000000*3.5^2))))))</f>
        <v>885.52486368491645</v>
      </c>
      <c r="D3329" s="3">
        <f>'Данные с датчиков 1'!D3329</f>
        <v>332.3</v>
      </c>
      <c r="E3329" s="3">
        <f>LN((56.48+'Данные с датчиков 1'!E3329)/(56.48))</f>
        <v>0.17904379348344177</v>
      </c>
      <c r="F3329" s="3">
        <f>'Данные с датчиков 1'!F3329/((PI()*3.48^2)*(1-((0.3*$E$397)-0.5*(E3329-('Данные с датчиков 1'!F3329/(PI()*202*1000000000*3.48^2))))))</f>
        <v>946.41103654651567</v>
      </c>
      <c r="G3329" s="3">
        <f>'Данные с датчиков 1'!G3329</f>
        <v>332.3</v>
      </c>
      <c r="H3329" s="3">
        <f>LN((56.48+'Данные с датчиков 1'!H3329)/(56.48))</f>
        <v>0.17904024077479008</v>
      </c>
      <c r="I3329" s="3">
        <f>'Данные с датчиков 1'!I3329/((PI()*3.484^2)*(1-((0.3*$H$404)-0.5*(H3329-('Данные с датчиков 1'!I3329/(PI()*202*1000000000*3.484^2))))))</f>
        <v>925.55303580964278</v>
      </c>
    </row>
    <row r="3330" spans="1:9" x14ac:dyDescent="0.25">
      <c r="A3330" s="3">
        <f>'Данные с датчиков 1'!A3330</f>
        <v>332.4</v>
      </c>
      <c r="B3330" s="3">
        <f>LN((56.48+'Данные с датчиков 1'!B3330)/(56.48))</f>
        <v>0.17909130974833476</v>
      </c>
      <c r="C3330" s="3">
        <f>'Данные с датчиков 1'!C3330/((PI()*3.5^2)*(1-((0.3*$B$397)-0.5*(B3330-('Данные с датчиков 1'!C3330/(PI()*202*1000000000*3.5^2))))))</f>
        <v>885.10649684367229</v>
      </c>
      <c r="D3330" s="3">
        <f>'Данные с датчиков 1'!D3330</f>
        <v>332.4</v>
      </c>
      <c r="E3330" s="3">
        <f>LN((56.48+'Данные с датчиков 1'!E3330)/(56.48))</f>
        <v>0.1790908656815445</v>
      </c>
      <c r="F3330" s="3">
        <f>'Данные с датчиков 1'!F3330/((PI()*3.48^2)*(1-((0.3*$E$397)-0.5*(E3330-('Данные с датчиков 1'!F3330/(PI()*202*1000000000*3.48^2))))))</f>
        <v>946.01181489633439</v>
      </c>
      <c r="G3330" s="3">
        <f>'Данные с датчиков 1'!G3330</f>
        <v>332.4</v>
      </c>
      <c r="H3330" s="3">
        <f>LN((56.48+'Данные с датчиков 1'!H3330)/(56.48))</f>
        <v>0.17909501029725206</v>
      </c>
      <c r="I3330" s="3">
        <f>'Данные с датчиков 1'!I3330/((PI()*3.484^2)*(1-((0.3*$H$404)-0.5*(H3330-('Данные с датчиков 1'!I3330/(PI()*202*1000000000*3.484^2))))))</f>
        <v>925.60049460139271</v>
      </c>
    </row>
    <row r="3331" spans="1:9" x14ac:dyDescent="0.25">
      <c r="A3331" s="3">
        <f>'Данные с датчиков 1'!A3331</f>
        <v>332.5</v>
      </c>
      <c r="B3331" s="3">
        <f>LN((56.48+'Данные с датчиков 1'!B3331)/(56.48))</f>
        <v>0.17914459633158508</v>
      </c>
      <c r="C3331" s="3">
        <f>'Данные с датчиков 1'!C3331/((PI()*3.5^2)*(1-((0.3*$B$397)-0.5*(B3331-('Данные с датчиков 1'!C3331/(PI()*202*1000000000*3.5^2))))))</f>
        <v>884.99509632616457</v>
      </c>
      <c r="D3331" s="3">
        <f>'Данные с датчиков 1'!D3331</f>
        <v>332.5</v>
      </c>
      <c r="E3331" s="3">
        <f>LN((56.48+'Данные с датчиков 1'!E3331)/(56.48))</f>
        <v>0.17913837970984825</v>
      </c>
      <c r="F3331" s="3">
        <f>'Данные с датчиков 1'!F3331/((PI()*3.48^2)*(1-((0.3*$E$397)-0.5*(E3331-('Данные с датчиков 1'!F3331/(PI()*202*1000000000*3.48^2))))))</f>
        <v>945.64162372307919</v>
      </c>
      <c r="G3331" s="3">
        <f>'Данные с датчиков 1'!G3331</f>
        <v>332.5</v>
      </c>
      <c r="H3331" s="3">
        <f>LN((56.48+'Данные с датчиков 1'!H3331)/(56.48))</f>
        <v>0.17913763963325774</v>
      </c>
      <c r="I3331" s="3">
        <f>'Данные с датчиков 1'!I3331/((PI()*3.484^2)*(1-((0.3*$H$404)-0.5*(H3331-('Данные с датчиков 1'!I3331/(PI()*202*1000000000*3.484^2))))))</f>
        <v>925.04152306926869</v>
      </c>
    </row>
    <row r="3332" spans="1:9" x14ac:dyDescent="0.25">
      <c r="A3332" s="3">
        <f>'Данные с датчиков 1'!A3332</f>
        <v>332.6</v>
      </c>
      <c r="B3332" s="3">
        <f>LN((56.48+'Данные с датчиков 1'!B3332)/(56.48))</f>
        <v>0.17919033171774956</v>
      </c>
      <c r="C3332" s="3">
        <f>'Данные с датчиков 1'!C3332/((PI()*3.5^2)*(1-((0.3*$B$397)-0.5*(B3332-('Данные с датчиков 1'!C3332/(PI()*202*1000000000*3.5^2))))))</f>
        <v>884.53628008005876</v>
      </c>
      <c r="D3332" s="3">
        <f>'Данные с датчиков 1'!D3332</f>
        <v>332.6</v>
      </c>
      <c r="E3332" s="3">
        <f>LN((56.48+'Данные с датчиков 1'!E3332)/(56.48))</f>
        <v>0.17919225581435855</v>
      </c>
      <c r="F3332" s="3">
        <f>'Данные с датчиков 1'!F3332/((PI()*3.48^2)*(1-((0.3*$E$397)-0.5*(E3332-('Данные с датчиков 1'!F3332/(PI()*202*1000000000*3.48^2))))))</f>
        <v>945.59552933573536</v>
      </c>
      <c r="G3332" s="3">
        <f>'Данные с датчиков 1'!G3332</f>
        <v>332.6</v>
      </c>
      <c r="H3332" s="3">
        <f>LN((56.48+'Данные с датчиков 1'!H3332)/(56.48))</f>
        <v>0.17919269983612712</v>
      </c>
      <c r="I3332" s="3">
        <f>'Данные с датчиков 1'!I3332/((PI()*3.484^2)*(1-((0.3*$H$404)-0.5*(H3332-('Данные с датчиков 1'!I3332/(PI()*202*1000000000*3.484^2))))))</f>
        <v>925.13239227921883</v>
      </c>
    </row>
    <row r="3333" spans="1:9" x14ac:dyDescent="0.25">
      <c r="A3333" s="3">
        <f>'Данные с датчиков 1'!A3333</f>
        <v>332.7</v>
      </c>
      <c r="B3333" s="3">
        <f>LN((56.48+'Данные с датчиков 1'!B3333)/(56.48))</f>
        <v>0.1792424290266541</v>
      </c>
      <c r="C3333" s="3">
        <f>'Данные с датчиков 1'!C3333/((PI()*3.5^2)*(1-((0.3*$B$397)-0.5*(B3333-('Данные с датчиков 1'!C3333/(PI()*202*1000000000*3.5^2))))))</f>
        <v>884.35657833575783</v>
      </c>
      <c r="D3333" s="3">
        <f>'Данные с датчиков 1'!D3333</f>
        <v>332.7</v>
      </c>
      <c r="E3333" s="3">
        <f>LN((56.48+'Данные с датчиков 1'!E3333)/(56.48))</f>
        <v>0.17923458500313777</v>
      </c>
      <c r="F3333" s="3">
        <f>'Данные с датчиков 1'!F3333/((PI()*3.48^2)*(1-((0.3*$E$397)-0.5*(E3333-('Данные с датчиков 1'!F3333/(PI()*202*1000000000*3.48^2))))))</f>
        <v>944.95681678789867</v>
      </c>
      <c r="G3333" s="3">
        <f>'Данные с датчиков 1'!G3333</f>
        <v>332.7</v>
      </c>
      <c r="H3333" s="3">
        <f>LN((56.48+'Данные с датчиков 1'!H3333)/(56.48))</f>
        <v>0.1792413930270749</v>
      </c>
      <c r="I3333" s="3">
        <f>'Данные с датчиков 1'!I3333/((PI()*3.484^2)*(1-((0.3*$H$404)-0.5*(H3333-('Данные с датчиков 1'!I3333/(PI()*202*1000000000*3.484^2))))))</f>
        <v>924.86729341643309</v>
      </c>
    </row>
    <row r="3334" spans="1:9" x14ac:dyDescent="0.25">
      <c r="A3334" s="3">
        <f>'Данные с датчиков 1'!A3334</f>
        <v>332.8</v>
      </c>
      <c r="B3334" s="3">
        <f>LN((56.48+'Данные с датчиков 1'!B3334)/(56.48))</f>
        <v>0.17929111979624807</v>
      </c>
      <c r="C3334" s="3">
        <f>'Данные с датчиков 1'!C3334/((PI()*3.5^2)*(1-((0.3*$B$397)-0.5*(B3334-('Данные с датчиков 1'!C3334/(PI()*202*1000000000*3.5^2))))))</f>
        <v>884.04376051762858</v>
      </c>
      <c r="D3334" s="3">
        <f>'Данные с датчиков 1'!D3334</f>
        <v>332.8</v>
      </c>
      <c r="E3334" s="3">
        <f>LN((56.48+'Данные с датчиков 1'!E3334)/(56.48))</f>
        <v>0.1792891958898539</v>
      </c>
      <c r="F3334" s="3">
        <f>'Данные с датчиков 1'!F3334/((PI()*3.48^2)*(1-((0.3*$E$397)-0.5*(E3334-('Данные с датчиков 1'!F3334/(PI()*202*1000000000*3.48^2))))))</f>
        <v>944.96048530508438</v>
      </c>
      <c r="G3334" s="3">
        <f>'Данные с датчиков 1'!G3334</f>
        <v>332.8</v>
      </c>
      <c r="H3334" s="3">
        <f>LN((56.48+'Данные с датчиков 1'!H3334)/(56.48))</f>
        <v>0.17928860391791096</v>
      </c>
      <c r="I3334" s="3">
        <f>'Данные с датчиков 1'!I3334/((PI()*3.484^2)*(1-((0.3*$H$404)-0.5*(H3334-('Данные с датчиков 1'!I3334/(PI()*202*1000000000*3.484^2))))))</f>
        <v>924.54011140264265</v>
      </c>
    </row>
    <row r="3335" spans="1:9" x14ac:dyDescent="0.25">
      <c r="A3335" s="3">
        <f>'Данные с датчиков 1'!A3335</f>
        <v>332.9</v>
      </c>
      <c r="B3335" s="3">
        <f>LN((56.48+'Данные с датчиков 1'!B3335)/(56.48))</f>
        <v>0.17933936423871219</v>
      </c>
      <c r="C3335" s="3">
        <f>'Данные с датчиков 1'!C3335/((PI()*3.5^2)*(1-((0.3*$B$397)-0.5*(B3335-('Данные с датчиков 1'!C3335/(PI()*202*1000000000*3.5^2))))))</f>
        <v>883.67508414578481</v>
      </c>
      <c r="D3335" s="3">
        <f>'Данные с датчиков 1'!D3335</f>
        <v>332.9</v>
      </c>
      <c r="E3335" s="3">
        <f>LN((56.48+'Данные с датчиков 1'!E3335)/(56.48))</f>
        <v>0.1793377363966942</v>
      </c>
      <c r="F3335" s="3">
        <f>'Данные с датчиков 1'!F3335/((PI()*3.48^2)*(1-((0.3*$E$397)-0.5*(E3335-('Данные с датчиков 1'!F3335/(PI()*202*1000000000*3.48^2))))))</f>
        <v>944.63181282171672</v>
      </c>
      <c r="G3335" s="3">
        <f>'Данные с датчиков 1'!G3335</f>
        <v>332.9</v>
      </c>
      <c r="H3335" s="3">
        <f>LN((56.48+'Данные с датчиков 1'!H3335)/(56.48))</f>
        <v>0.17934099207808016</v>
      </c>
      <c r="I3335" s="3">
        <f>'Данные с датчиков 1'!I3335/((PI()*3.484^2)*(1-((0.3*$H$404)-0.5*(H3335-('Данные с датчиков 1'!I3335/(PI()*202*1000000000*3.484^2))))))</f>
        <v>924.4910641045833</v>
      </c>
    </row>
    <row r="3336" spans="1:9" x14ac:dyDescent="0.25">
      <c r="A3336" s="3">
        <f>'Данные с датчиков 1'!A3336</f>
        <v>333</v>
      </c>
      <c r="B3336" s="3">
        <f>LN((56.48+'Данные с датчиков 1'!B3336)/(56.48))</f>
        <v>0.17939130580638388</v>
      </c>
      <c r="C3336" s="3">
        <f>'Данные с датчиков 1'!C3336/((PI()*3.5^2)*(1-((0.3*$B$397)-0.5*(B3336-('Данные с датчиков 1'!C3336/(PI()*202*1000000000*3.5^2))))))</f>
        <v>883.51656941289264</v>
      </c>
      <c r="D3336" s="3">
        <f>'Данные с датчиков 1'!D3336</f>
        <v>333</v>
      </c>
      <c r="E3336" s="3">
        <f>LN((56.48+'Данные с датчиков 1'!E3336)/(56.48))</f>
        <v>0.17938671848309665</v>
      </c>
      <c r="F3336" s="3">
        <f>'Данные с датчиков 1'!F3336/((PI()*3.48^2)*(1-((0.3*$E$397)-0.5*(E3336-('Данные с датчиков 1'!F3336/(PI()*202*1000000000*3.48^2))))))</f>
        <v>944.3446812082874</v>
      </c>
      <c r="G3336" s="3">
        <f>'Данные с датчиков 1'!G3336</f>
        <v>333</v>
      </c>
      <c r="H3336" s="3">
        <f>LN((56.48+'Данные с датчиков 1'!H3336)/(56.48))</f>
        <v>0.17938716241852815</v>
      </c>
      <c r="I3336" s="3">
        <f>'Данные с датчиков 1'!I3336/((PI()*3.484^2)*(1-((0.3*$H$404)-0.5*(H3336-('Данные с датчиков 1'!I3336/(PI()*202*1000000000*3.484^2))))))</f>
        <v>924.07920191213555</v>
      </c>
    </row>
    <row r="3337" spans="1:9" x14ac:dyDescent="0.25">
      <c r="A3337" s="3">
        <f>'Данные с датчиков 1'!A3337</f>
        <v>333.1</v>
      </c>
      <c r="B3337" s="3">
        <f>LN((56.48+'Данные с датчиков 1'!B3337)/(56.48))</f>
        <v>0.17943495831378731</v>
      </c>
      <c r="C3337" s="3">
        <f>'Данные с датчиков 1'!C3337/((PI()*3.5^2)*(1-((0.3*$B$397)-0.5*(B3337-('Данные с датчиков 1'!C3337/(PI()*202*1000000000*3.5^2))))))</f>
        <v>882.92708518163556</v>
      </c>
      <c r="D3337" s="3">
        <f>'Данные с датчиков 1'!D3337</f>
        <v>333.1</v>
      </c>
      <c r="E3337" s="3">
        <f>LN((56.48+'Данные с датчиков 1'!E3337)/(56.48))</f>
        <v>0.17943836164954469</v>
      </c>
      <c r="F3337" s="3">
        <f>'Данные с датчиков 1'!F3337/((PI()*3.48^2)*(1-((0.3*$E$397)-0.5*(E3337-('Данные с датчиков 1'!F3337/(PI()*202*1000000000*3.48^2))))))</f>
        <v>944.19938061340065</v>
      </c>
      <c r="G3337" s="3">
        <f>'Данные с датчиков 1'!G3337</f>
        <v>333.1</v>
      </c>
      <c r="H3337" s="3">
        <f>LN((56.48+'Данные с датчиков 1'!H3337)/(56.48))</f>
        <v>0.17944013729838526</v>
      </c>
      <c r="I3337" s="3">
        <f>'Данные с датчиков 1'!I3337/((PI()*3.484^2)*(1-((0.3*$H$404)-0.5*(H3337-('Данные с датчиков 1'!I3337/(PI()*202*1000000000*3.484^2))))))</f>
        <v>924.02897164615865</v>
      </c>
    </row>
    <row r="3338" spans="1:9" x14ac:dyDescent="0.25">
      <c r="A3338" s="3">
        <f>'Данные с датчиков 1'!A3338</f>
        <v>333.2</v>
      </c>
      <c r="B3338" s="3">
        <f>LN((56.48+'Данные с датчиков 1'!B3338)/(56.48))</f>
        <v>0.17949118585422896</v>
      </c>
      <c r="C3338" s="3">
        <f>'Данные с датчиков 1'!C3338/((PI()*3.5^2)*(1-((0.3*$B$397)-0.5*(B3338-('Данные с датчиков 1'!C3338/(PI()*202*1000000000*3.5^2))))))</f>
        <v>882.94915388116738</v>
      </c>
      <c r="D3338" s="3">
        <f>'Данные с датчиков 1'!D3338</f>
        <v>333.2</v>
      </c>
      <c r="E3338" s="3">
        <f>LN((56.48+'Данные с датчиков 1'!E3338)/(56.48))</f>
        <v>0.17948482342275904</v>
      </c>
      <c r="F3338" s="3">
        <f>'Данные с датчиков 1'!F3338/((PI()*3.48^2)*(1-((0.3*$E$397)-0.5*(E3338-('Данные с датчиков 1'!F3338/(PI()*202*1000000000*3.48^2))))))</f>
        <v>943.73721197958162</v>
      </c>
      <c r="G3338" s="3">
        <f>'Данные с датчиков 1'!G3338</f>
        <v>333.2</v>
      </c>
      <c r="H3338" s="3">
        <f>LN((56.48+'Данные с датчиков 1'!H3338)/(56.48))</f>
        <v>0.17948600713400481</v>
      </c>
      <c r="I3338" s="3">
        <f>'Данные с датчиков 1'!I3338/((PI()*3.484^2)*(1-((0.3*$H$404)-0.5*(H3338-('Данные с датчиков 1'!I3338/(PI()*202*1000000000*3.484^2))))))</f>
        <v>923.61575266406533</v>
      </c>
    </row>
    <row r="3339" spans="1:9" x14ac:dyDescent="0.25">
      <c r="A3339" s="3">
        <f>'Данные с датчиков 1'!A3339</f>
        <v>333.3</v>
      </c>
      <c r="B3339" s="3">
        <f>LN((56.48+'Данные с датчиков 1'!B3339)/(56.48))</f>
        <v>0.17953498195851339</v>
      </c>
      <c r="C3339" s="3">
        <f>'Данные с датчиков 1'!C3339/((PI()*3.5^2)*(1-((0.3*$B$397)-0.5*(B3339-('Данные с датчиков 1'!C3339/(PI()*202*1000000000*3.5^2))))))</f>
        <v>882.38298800968141</v>
      </c>
      <c r="D3339" s="3">
        <f>'Данные с датчиков 1'!D3339</f>
        <v>333.3</v>
      </c>
      <c r="E3339" s="3">
        <f>LN((56.48+'Данные с датчиков 1'!E3339)/(56.48))</f>
        <v>0.17953690539209674</v>
      </c>
      <c r="F3339" s="3">
        <f>'Данные с датчиков 1'!F3339/((PI()*3.48^2)*(1-((0.3*$E$397)-0.5*(E3339-('Данные с датчиков 1'!F3339/(PI()*202*1000000000*3.48^2))))))</f>
        <v>943.58614730049612</v>
      </c>
      <c r="G3339" s="3">
        <f>'Данные с датчиков 1'!G3339</f>
        <v>333.3</v>
      </c>
      <c r="H3339" s="3">
        <f>LN((56.48+'Данные с датчиков 1'!H3339)/(56.48))</f>
        <v>0.17953853290993144</v>
      </c>
      <c r="I3339" s="3">
        <f>'Данные с датчиков 1'!I3339/((PI()*3.484^2)*(1-((0.3*$H$404)-0.5*(H3339-('Данные с датчиков 1'!I3339/(PI()*202*1000000000*3.484^2))))))</f>
        <v>923.54955065158458</v>
      </c>
    </row>
    <row r="3340" spans="1:9" x14ac:dyDescent="0.25">
      <c r="A3340" s="3">
        <f>'Данные с датчиков 1'!A3340</f>
        <v>333.4</v>
      </c>
      <c r="B3340" s="3">
        <f>LN((56.48+'Данные с датчиков 1'!B3340)/(56.48))</f>
        <v>0.17958824490586064</v>
      </c>
      <c r="C3340" s="3">
        <f>'Данные с датчиков 1'!C3340/((PI()*3.5^2)*(1-((0.3*$B$397)-0.5*(B3340-('Данные с датчиков 1'!C3340/(PI()*202*1000000000*3.5^2))))))</f>
        <v>882.26559465313039</v>
      </c>
      <c r="D3340" s="3">
        <f>'Данные с датчиков 1'!D3340</f>
        <v>333.4</v>
      </c>
      <c r="E3340" s="3">
        <f>LN((56.48+'Данные с датчиков 1'!E3340)/(56.48))</f>
        <v>0.17958291873878651</v>
      </c>
      <c r="F3340" s="3">
        <f>'Данные с датчиков 1'!F3340/((PI()*3.48^2)*(1-((0.3*$E$397)-0.5*(E3340-('Данные с датчиков 1'!F3340/(PI()*202*1000000000*3.48^2))))))</f>
        <v>943.11340022075854</v>
      </c>
      <c r="G3340" s="3">
        <f>'Данные с датчиков 1'!G3340</f>
        <v>333.4</v>
      </c>
      <c r="H3340" s="3">
        <f>LN((56.48+'Данные с датчиков 1'!H3340)/(56.48))</f>
        <v>0.17958706131562913</v>
      </c>
      <c r="I3340" s="3">
        <f>'Данные с датчиков 1'!I3340/((PI()*3.484^2)*(1-((0.3*$H$404)-0.5*(H3340-('Данные с датчиков 1'!I3340/(PI()*202*1000000000*3.484^2))))))</f>
        <v>923.29188409145445</v>
      </c>
    </row>
    <row r="3341" spans="1:9" x14ac:dyDescent="0.25">
      <c r="A3341" s="3">
        <f>'Данные с датчиков 1'!A3341</f>
        <v>333.5</v>
      </c>
      <c r="B3341" s="3">
        <f>LN((56.48+'Данные с датчиков 1'!B3341)/(56.48))</f>
        <v>0.1796389900194538</v>
      </c>
      <c r="C3341" s="3">
        <f>'Данные с датчиков 1'!C3341/((PI()*3.5^2)*(1-((0.3*$B$397)-0.5*(B3341-('Данные с датчиков 1'!C3341/(PI()*202*1000000000*3.5^2))))))</f>
        <v>882.02111194262716</v>
      </c>
      <c r="D3341" s="3">
        <f>'Данные с датчиков 1'!D3341</f>
        <v>333.5</v>
      </c>
      <c r="E3341" s="3">
        <f>LN((56.48+'Данные с датчиков 1'!E3341)/(56.48))</f>
        <v>0.17963543942473642</v>
      </c>
      <c r="F3341" s="3">
        <f>'Данные с датчиков 1'!F3341/((PI()*3.48^2)*(1-((0.3*$E$397)-0.5*(E3341-('Данные с датчиков 1'!F3341/(PI()*202*1000000000*3.48^2))))))</f>
        <v>942.98510920532908</v>
      </c>
      <c r="G3341" s="3">
        <f>'Данные с датчиков 1'!G3341</f>
        <v>333.5</v>
      </c>
      <c r="H3341" s="3">
        <f>LN((56.48+'Данные с датчиков 1'!H3341)/(56.48))</f>
        <v>0.17963336823866283</v>
      </c>
      <c r="I3341" s="3">
        <f>'Данные с датчиков 1'!I3341/((PI()*3.484^2)*(1-((0.3*$H$404)-0.5*(H3341-('Данные с датчиков 1'!I3341/(PI()*202*1000000000*3.484^2))))))</f>
        <v>922.88457673522157</v>
      </c>
    </row>
    <row r="3342" spans="1:9" x14ac:dyDescent="0.25">
      <c r="A3342" s="3">
        <f>'Данные с датчиков 1'!A3342</f>
        <v>333.6</v>
      </c>
      <c r="B3342" s="3">
        <f>LN((56.48+'Данные с датчиков 1'!B3342)/(56.48))</f>
        <v>0.17968307552047927</v>
      </c>
      <c r="C3342" s="3">
        <f>'Данные с датчиков 1'!C3342/((PI()*3.5^2)*(1-((0.3*$B$397)-0.5*(B3342-('Данные с датчиков 1'!C3342/(PI()*202*1000000000*3.5^2))))))</f>
        <v>881.43567270738686</v>
      </c>
      <c r="D3342" s="3">
        <f>'Данные с датчиков 1'!D3342</f>
        <v>333.6</v>
      </c>
      <c r="E3342" s="3">
        <f>LN((56.48+'Данные с датчиков 1'!E3342)/(56.48))</f>
        <v>0.17968337138975951</v>
      </c>
      <c r="F3342" s="3">
        <f>'Данные с датчиков 1'!F3342/((PI()*3.48^2)*(1-((0.3*$E$397)-0.5*(E3342-('Данные с датчиков 1'!F3342/(PI()*202*1000000000*3.48^2))))))</f>
        <v>942.61887749335426</v>
      </c>
      <c r="G3342" s="3">
        <f>'Данные с датчиков 1'!G3342</f>
        <v>333.6</v>
      </c>
      <c r="H3342" s="3">
        <f>LN((56.48+'Данные с датчиков 1'!H3342)/(56.48))</f>
        <v>0.17968573834084972</v>
      </c>
      <c r="I3342" s="3">
        <f>'Данные с датчиков 1'!I3342/((PI()*3.484^2)*(1-((0.3*$H$404)-0.5*(H3342-('Данные с датчиков 1'!I3342/(PI()*202*1000000000*3.484^2))))))</f>
        <v>922.82319298861273</v>
      </c>
    </row>
    <row r="3343" spans="1:9" x14ac:dyDescent="0.25">
      <c r="A3343" s="3">
        <f>'Данные с датчиков 1'!A3343</f>
        <v>333.7</v>
      </c>
      <c r="B3343" s="3">
        <f>LN((56.48+'Данные с датчиков 1'!B3343)/(56.48))</f>
        <v>0.17973736606767243</v>
      </c>
      <c r="C3343" s="3">
        <f>'Данные с датчиков 1'!C3343/((PI()*3.5^2)*(1-((0.3*$B$397)-0.5*(B3343-('Данные с датчиков 1'!C3343/(PI()*202*1000000000*3.5^2))))))</f>
        <v>881.39652355854764</v>
      </c>
      <c r="D3343" s="3">
        <f>'Данные с датчиков 1'!D3343</f>
        <v>333.7</v>
      </c>
      <c r="E3343" s="3">
        <f>LN((56.48+'Данные с датчиков 1'!E3343)/(56.48))</f>
        <v>0.17973115312988047</v>
      </c>
      <c r="F3343" s="3">
        <f>'Данные с датчиков 1'!F3343/((PI()*3.48^2)*(1-((0.3*$E$397)-0.5*(E3343-('Данные с датчиков 1'!F3343/(PI()*202*1000000000*3.48^2))))))</f>
        <v>942.2420150794602</v>
      </c>
      <c r="G3343" s="3">
        <f>'Данные с датчиков 1'!G3343</f>
        <v>333.7</v>
      </c>
      <c r="H3343" s="3">
        <f>LN((56.48+'Данные с датчиков 1'!H3343)/(56.48))</f>
        <v>0.17973056141950608</v>
      </c>
      <c r="I3343" s="3">
        <f>'Данные с датчиков 1'!I3343/((PI()*3.484^2)*(1-((0.3*$H$404)-0.5*(H3343-('Данные с датчиков 1'!I3343/(PI()*202*1000000000*3.484^2))))))</f>
        <v>922.35893906302886</v>
      </c>
    </row>
    <row r="3344" spans="1:9" x14ac:dyDescent="0.25">
      <c r="A3344" s="3">
        <f>'Данные с датчиков 1'!A3344</f>
        <v>333.8</v>
      </c>
      <c r="B3344" s="3">
        <f>LN((56.48+'Данные с датчиков 1'!B3344)/(56.48))</f>
        <v>0.17978248267228442</v>
      </c>
      <c r="C3344" s="3">
        <f>'Данные с датчиков 1'!C3344/((PI()*3.5^2)*(1-((0.3*$B$397)-0.5*(B3344-('Данные с датчиков 1'!C3344/(PI()*202*1000000000*3.5^2))))))</f>
        <v>880.88033679235878</v>
      </c>
      <c r="D3344" s="3">
        <f>'Данные с датчиков 1'!D3344</f>
        <v>333.8</v>
      </c>
      <c r="E3344" s="3">
        <f>LN((56.48+'Данные с датчиков 1'!E3344)/(56.48))</f>
        <v>0.17978307435193711</v>
      </c>
      <c r="F3344" s="3">
        <f>'Данные с датчиков 1'!F3344/((PI()*3.48^2)*(1-((0.3*$E$397)-0.5*(E3344-('Данные с датчиков 1'!F3344/(PI()*202*1000000000*3.48^2))))))</f>
        <v>942.0809300446607</v>
      </c>
      <c r="G3344" s="3">
        <f>'Данные с датчиков 1'!G3344</f>
        <v>333.8</v>
      </c>
      <c r="H3344" s="3">
        <f>LN((56.48+'Данные с датчиков 1'!H3344)/(56.48))</f>
        <v>0.17978514522796499</v>
      </c>
      <c r="I3344" s="3">
        <f>'Данные с датчиков 1'!I3344/((PI()*3.484^2)*(1-((0.3*$H$404)-0.5*(H3344-('Данные с датчиков 1'!I3344/(PI()*202*1000000000*3.484^2))))))</f>
        <v>922.37239521389517</v>
      </c>
    </row>
    <row r="3345" spans="1:9" x14ac:dyDescent="0.25">
      <c r="A3345" s="3">
        <f>'Данные с датчиков 1'!A3345</f>
        <v>333.9</v>
      </c>
      <c r="B3345" s="3">
        <f>LN((56.48+'Данные с датчиков 1'!B3345)/(56.48))</f>
        <v>0.17983558452690501</v>
      </c>
      <c r="C3345" s="3">
        <f>'Данные с датчиков 1'!C3345/((PI()*3.5^2)*(1-((0.3*$B$397)-0.5*(B3345-('Данные с датчиков 1'!C3345/(PI()*202*1000000000*3.5^2))))))</f>
        <v>880.75631178342655</v>
      </c>
      <c r="D3345" s="3">
        <f>'Данные с датчиков 1'!D3345</f>
        <v>333.9</v>
      </c>
      <c r="E3345" s="3">
        <f>LN((56.48+'Данные с датчиков 1'!E3345)/(56.48))</f>
        <v>0.179827745154753</v>
      </c>
      <c r="F3345" s="3">
        <f>'Данные с датчиков 1'!F3345/((PI()*3.48^2)*(1-((0.3*$E$397)-0.5*(E3345-('Данные с датчиков 1'!F3345/(PI()*202*1000000000*3.48^2))))))</f>
        <v>941.54012527820396</v>
      </c>
      <c r="G3345" s="3">
        <f>'Данные с датчиков 1'!G3345</f>
        <v>333.9</v>
      </c>
      <c r="H3345" s="3">
        <f>LN((56.48+'Данные с датчиков 1'!H3345)/(56.48))</f>
        <v>0.17983011176414262</v>
      </c>
      <c r="I3345" s="3">
        <f>'Данные с датчиков 1'!I3345/((PI()*3.484^2)*(1-((0.3*$H$404)-0.5*(H3345-('Данные с датчиков 1'!I3345/(PI()*202*1000000000*3.484^2))))))</f>
        <v>921.95568920934272</v>
      </c>
    </row>
    <row r="3346" spans="1:9" x14ac:dyDescent="0.25">
      <c r="A3346" s="3">
        <f>'Данные с датчиков 1'!A3346</f>
        <v>334</v>
      </c>
      <c r="B3346" s="3">
        <f>LN((56.48+'Данные с датчиков 1'!B3346)/(56.48))</f>
        <v>0.17988143622742683</v>
      </c>
      <c r="C3346" s="3">
        <f>'Данные с датчиков 1'!C3346/((PI()*3.5^2)*(1-((0.3*$B$397)-0.5*(B3346-('Данные с датчиков 1'!C3346/(PI()*202*1000000000*3.5^2))))))</f>
        <v>880.29384201570599</v>
      </c>
      <c r="D3346" s="3">
        <f>'Данные с датчиков 1'!D3346</f>
        <v>334</v>
      </c>
      <c r="E3346" s="3">
        <f>LN((56.48+'Данные с датчиков 1'!E3346)/(56.48))</f>
        <v>0.17988247156413423</v>
      </c>
      <c r="F3346" s="3">
        <f>'Данные с датчиков 1'!F3346/((PI()*3.48^2)*(1-((0.3*$E$397)-0.5*(E3346-('Данные с датчиков 1'!F3346/(PI()*202*1000000000*3.48^2))))))</f>
        <v>941.48827980118108</v>
      </c>
      <c r="G3346" s="3">
        <f>'Данные с датчиков 1'!G3346</f>
        <v>334</v>
      </c>
      <c r="H3346" s="3">
        <f>LN((56.48+'Данные с датчиков 1'!H3346)/(56.48))</f>
        <v>0.17988365480477309</v>
      </c>
      <c r="I3346" s="3">
        <f>'Данные с датчиков 1'!I3346/((PI()*3.484^2)*(1-((0.3*$H$404)-0.5*(H3346-('Данные с датчиков 1'!I3346/(PI()*202*1000000000*3.484^2))))))</f>
        <v>921.9152107588634</v>
      </c>
    </row>
    <row r="3347" spans="1:9" x14ac:dyDescent="0.25">
      <c r="A3347" s="3">
        <f>'Данные с датчиков 1'!A3347</f>
        <v>334.1</v>
      </c>
      <c r="B3347" s="3">
        <f>LN((56.48+'Данные с датчиков 1'!B3347)/(56.48))</f>
        <v>0.17993201856772276</v>
      </c>
      <c r="C3347" s="3">
        <f>'Данные с датчиков 1'!C3347/((PI()*3.5^2)*(1-((0.3*$B$397)-0.5*(B3347-('Данные с датчиков 1'!C3347/(PI()*202*1000000000*3.5^2))))))</f>
        <v>880.03882144251668</v>
      </c>
      <c r="D3347" s="3">
        <f>'Данные с датчиков 1'!D3347</f>
        <v>334.1</v>
      </c>
      <c r="E3347" s="3">
        <f>LN((56.48+'Данные с датчиков 1'!E3347)/(56.48))</f>
        <v>0.179926546332697</v>
      </c>
      <c r="F3347" s="3">
        <f>'Данные с датчиков 1'!F3347/((PI()*3.48^2)*(1-((0.3*$E$397)-0.5*(E3347-('Данные с датчиков 1'!F3347/(PI()*202*1000000000*3.48^2))))))</f>
        <v>940.9386707349172</v>
      </c>
      <c r="G3347" s="3">
        <f>'Данные с датчиков 1'!G3347</f>
        <v>334.1</v>
      </c>
      <c r="H3347" s="3">
        <f>LN((56.48+'Данные с датчиков 1'!H3347)/(56.48))</f>
        <v>0.17993024379207678</v>
      </c>
      <c r="I3347" s="3">
        <f>'Данные с датчиков 1'!I3347/((PI()*3.484^2)*(1-((0.3*$H$404)-0.5*(H3347-('Данные с датчиков 1'!I3347/(PI()*202*1000000000*3.484^2))))))</f>
        <v>921.55970102422373</v>
      </c>
    </row>
    <row r="3348" spans="1:9" x14ac:dyDescent="0.25">
      <c r="A3348" s="3">
        <f>'Данные с датчиков 1'!A3348</f>
        <v>334.2</v>
      </c>
      <c r="B3348" s="3">
        <f>LN((56.48+'Данные с датчиков 1'!B3348)/(56.48))</f>
        <v>0.17998156311652735</v>
      </c>
      <c r="C3348" s="3">
        <f>'Данные с датчиков 1'!C3348/((PI()*3.5^2)*(1-((0.3*$B$397)-0.5*(B3348-('Данные с датчиков 1'!C3348/(PI()*202*1000000000*3.5^2))))))</f>
        <v>879.75331028623543</v>
      </c>
      <c r="D3348" s="3">
        <f>'Данные с датчиков 1'!D3348</f>
        <v>334.2</v>
      </c>
      <c r="E3348" s="3">
        <f>LN((56.48+'Данные с датчиков 1'!E3348)/(56.48))</f>
        <v>0.17998141522600478</v>
      </c>
      <c r="F3348" s="3">
        <f>'Данные с датчиков 1'!F3348/((PI()*3.48^2)*(1-((0.3*$E$397)-0.5*(E3348-('Данные с датчиков 1'!F3348/(PI()*202*1000000000*3.48^2))))))</f>
        <v>940.899103702763</v>
      </c>
      <c r="G3348" s="3">
        <f>'Данные с датчиков 1'!G3348</f>
        <v>334.2</v>
      </c>
      <c r="H3348" s="3">
        <f>LN((56.48+'Данные с датчиков 1'!H3348)/(56.48))</f>
        <v>0.17997904897466427</v>
      </c>
      <c r="I3348" s="3">
        <f>'Данные с датчиков 1'!I3348/((PI()*3.484^2)*(1-((0.3*$H$404)-0.5*(H3348-('Данные с датчиков 1'!I3348/(PI()*202*1000000000*3.484^2))))))</f>
        <v>921.32215392918374</v>
      </c>
    </row>
    <row r="3349" spans="1:9" x14ac:dyDescent="0.25">
      <c r="A3349" s="3">
        <f>'Данные с датчиков 1'!A3349</f>
        <v>334.3</v>
      </c>
      <c r="B3349" s="3">
        <f>LN((56.48+'Данные с датчиков 1'!B3349)/(56.48))</f>
        <v>0.18002903484405405</v>
      </c>
      <c r="C3349" s="3">
        <f>'Данные с датчиков 1'!C3349/((PI()*3.5^2)*(1-((0.3*$B$397)-0.5*(B3349-('Данные с датчиков 1'!C3349/(PI()*202*1000000000*3.5^2))))))</f>
        <v>879.34411685969667</v>
      </c>
      <c r="D3349" s="3">
        <f>'Данные с датчиков 1'!D3349</f>
        <v>334.3</v>
      </c>
      <c r="E3349" s="3">
        <f>LN((56.48+'Данные с датчиков 1'!E3349)/(56.48))</f>
        <v>0.18002740812432472</v>
      </c>
      <c r="F3349" s="3">
        <f>'Данные с датчиков 1'!F3349/((PI()*3.48^2)*(1-((0.3*$E$397)-0.5*(E3349-('Данные с датчиков 1'!F3349/(PI()*202*1000000000*3.48^2))))))</f>
        <v>940.43324936869965</v>
      </c>
      <c r="G3349" s="3">
        <f>'Данные с датчиков 1'!G3349</f>
        <v>334.3</v>
      </c>
      <c r="H3349" s="3">
        <f>LN((56.48+'Данные с датчиков 1'!H3349)/(56.48))</f>
        <v>0.18003007002795834</v>
      </c>
      <c r="I3349" s="3">
        <f>'Данные с датчиков 1'!I3349/((PI()*3.484^2)*(1-((0.3*$H$404)-0.5*(H3349-('Данные с датчиков 1'!I3349/(PI()*202*1000000000*3.484^2))))))</f>
        <v>921.18232240231714</v>
      </c>
    </row>
    <row r="3350" spans="1:9" x14ac:dyDescent="0.25">
      <c r="A3350" s="3">
        <f>'Данные с датчиков 1'!A3350</f>
        <v>334.4</v>
      </c>
      <c r="B3350" s="3">
        <f>LN((56.48+'Данные с датчиков 1'!B3350)/(56.48))</f>
        <v>0.18008138422978126</v>
      </c>
      <c r="C3350" s="3">
        <f>'Данные с датчиков 1'!C3350/((PI()*3.5^2)*(1-((0.3*$B$397)-0.5*(B3350-('Данные с датчиков 1'!C3350/(PI()*202*1000000000*3.5^2))))))</f>
        <v>879.17518953873935</v>
      </c>
      <c r="D3350" s="3">
        <f>'Данные с датчиков 1'!D3350</f>
        <v>334.4</v>
      </c>
      <c r="E3350" s="3">
        <f>LN((56.48+'Данные с датчиков 1'!E3350)/(56.48))</f>
        <v>0.18007680007102228</v>
      </c>
      <c r="F3350" s="3">
        <f>'Данные с датчиков 1'!F3350/((PI()*3.48^2)*(1-((0.3*$E$397)-0.5*(E3350-('Данные с датчиков 1'!F3350/(PI()*202*1000000000*3.48^2))))))</f>
        <v>940.14821155654477</v>
      </c>
      <c r="G3350" s="3">
        <f>'Данные с датчиков 1'!G3350</f>
        <v>334.4</v>
      </c>
      <c r="H3350" s="3">
        <f>LN((56.48+'Данные с датчиков 1'!H3350)/(56.48))</f>
        <v>0.18007591281206087</v>
      </c>
      <c r="I3350" s="3">
        <f>'Данные с датчиков 1'!I3350/((PI()*3.484^2)*(1-((0.3*$H$404)-0.5*(H3350-('Данные с датчиков 1'!I3350/(PI()*202*1000000000*3.484^2))))))</f>
        <v>920.7951076521274</v>
      </c>
    </row>
    <row r="3351" spans="1:9" x14ac:dyDescent="0.25">
      <c r="A3351" s="3">
        <f>'Данные с датчиков 1'!A3351</f>
        <v>334.5</v>
      </c>
      <c r="B3351" s="3">
        <f>LN((56.48+'Данные с датчиков 1'!B3351)/(56.48))</f>
        <v>0.18012752039951152</v>
      </c>
      <c r="C3351" s="3">
        <f>'Данные с датчиков 1'!C3351/((PI()*3.5^2)*(1-((0.3*$B$397)-0.5*(B3351-('Данные с датчиков 1'!C3351/(PI()*202*1000000000*3.5^2))))))</f>
        <v>878.73030657791026</v>
      </c>
      <c r="D3351" s="3">
        <f>'Данные с датчиков 1'!D3351</f>
        <v>334.5</v>
      </c>
      <c r="E3351" s="3">
        <f>LN((56.48+'Данные с датчиков 1'!E3351)/(56.48))</f>
        <v>0.18012692892362536</v>
      </c>
      <c r="F3351" s="3">
        <f>'Данные с датчиков 1'!F3351/((PI()*3.48^2)*(1-((0.3*$E$397)-0.5*(E3351-('Данные с датчиков 1'!F3351/(PI()*202*1000000000*3.48^2))))))</f>
        <v>939.888268716977</v>
      </c>
      <c r="G3351" s="3">
        <f>'Данные с датчиков 1'!G3351</f>
        <v>334.5</v>
      </c>
      <c r="H3351" s="3">
        <f>LN((56.48+'Данные с датчиков 1'!H3351)/(56.48))</f>
        <v>0.18013092137906761</v>
      </c>
      <c r="I3351" s="3">
        <f>'Данные с датчиков 1'!I3351/((PI()*3.484^2)*(1-((0.3*$H$404)-0.5*(H3351-('Данные с датчиков 1'!I3351/(PI()*202*1000000000*3.484^2))))))</f>
        <v>920.81097432537388</v>
      </c>
    </row>
    <row r="3352" spans="1:9" x14ac:dyDescent="0.25">
      <c r="A3352" s="3">
        <f>'Данные с датчиков 1'!A3352</f>
        <v>334.6</v>
      </c>
      <c r="B3352" s="3">
        <f>LN((56.48+'Данные с датчиков 1'!B3352)/(56.48))</f>
        <v>0.18017927318504295</v>
      </c>
      <c r="C3352" s="3">
        <f>'Данные с датчиков 1'!C3352/((PI()*3.5^2)*(1-((0.3*$B$397)-0.5*(B3352-('Данные с датчиков 1'!C3352/(PI()*202*1000000000*3.5^2))))))</f>
        <v>878.50439260390874</v>
      </c>
      <c r="D3352" s="3">
        <f>'Данные с датчиков 1'!D3352</f>
        <v>334.6</v>
      </c>
      <c r="E3352" s="3">
        <f>LN((56.48+'Данные с датчиков 1'!E3352)/(56.48))</f>
        <v>0.1801721758186387</v>
      </c>
      <c r="F3352" s="3">
        <f>'Данные с датчиков 1'!F3352/((PI()*3.48^2)*(1-((0.3*$E$397)-0.5*(E3352-('Данные с датчиков 1'!F3352/(PI()*202*1000000000*3.48^2))))))</f>
        <v>939.38061318205769</v>
      </c>
      <c r="G3352" s="3">
        <f>'Данные с датчиков 1'!G3352</f>
        <v>334.6</v>
      </c>
      <c r="H3352" s="3">
        <f>LN((56.48+'Данные с датчиков 1'!H3352)/(56.48))</f>
        <v>0.1801764638168645</v>
      </c>
      <c r="I3352" s="3">
        <f>'Данные с датчиков 1'!I3352/((PI()*3.484^2)*(1-((0.3*$H$404)-0.5*(H3352-('Данные с датчиков 1'!I3352/(PI()*202*1000000000*3.484^2))))))</f>
        <v>920.39535174615082</v>
      </c>
    </row>
    <row r="3353" spans="1:9" x14ac:dyDescent="0.25">
      <c r="A3353" s="3">
        <f>'Данные с датчиков 1'!A3353</f>
        <v>334.7</v>
      </c>
      <c r="B3353" s="3">
        <f>LN((56.48+'Данные с датчиков 1'!B3353)/(56.48))</f>
        <v>0.1802261441108757</v>
      </c>
      <c r="C3353" s="3">
        <f>'Данные с датчиков 1'!C3353/((PI()*3.5^2)*(1-((0.3*$B$397)-0.5*(B3353-('Данные с датчиков 1'!C3353/(PI()*202*1000000000*3.5^2))))))</f>
        <v>878.10375285937175</v>
      </c>
      <c r="D3353" s="3">
        <f>'Данные с датчиков 1'!D3353</f>
        <v>334.7</v>
      </c>
      <c r="E3353" s="3">
        <f>LN((56.48+'Данные с датчиков 1'!E3353)/(56.48))</f>
        <v>0.18022806621551513</v>
      </c>
      <c r="F3353" s="3">
        <f>'Данные с датчиков 1'!F3353/((PI()*3.48^2)*(1-((0.3*$E$397)-0.5*(E3353-('Данные с датчиков 1'!F3353/(PI()*202*1000000000*3.48^2))))))</f>
        <v>939.37780007997333</v>
      </c>
      <c r="G3353" s="3">
        <f>'Данные с датчиков 1'!G3353</f>
        <v>334.7</v>
      </c>
      <c r="H3353" s="3">
        <f>LN((56.48+'Данные с датчиков 1'!H3353)/(56.48))</f>
        <v>0.1802261441108757</v>
      </c>
      <c r="I3353" s="3">
        <f>'Данные с датчиков 1'!I3353/((PI()*3.484^2)*(1-((0.3*$H$404)-0.5*(H3353-('Данные с датчиков 1'!I3353/(PI()*202*1000000000*3.484^2))))))</f>
        <v>920.15086634559259</v>
      </c>
    </row>
    <row r="3354" spans="1:9" x14ac:dyDescent="0.25">
      <c r="A3354" s="3">
        <f>'Данные с датчиков 1'!A3354</f>
        <v>334.8</v>
      </c>
      <c r="B3354" s="3">
        <f>LN((56.48+'Данные с датчиков 1'!B3354)/(56.48))</f>
        <v>0.18027656117160581</v>
      </c>
      <c r="C3354" s="3">
        <f>'Данные с датчиков 1'!C3354/((PI()*3.5^2)*(1-((0.3*$B$397)-0.5*(B3354-('Данные с датчиков 1'!C3354/(PI()*202*1000000000*3.5^2))))))</f>
        <v>877.83633582033769</v>
      </c>
      <c r="D3354" s="3">
        <f>'Данные с датчиков 1'!D3354</f>
        <v>334.8</v>
      </c>
      <c r="E3354" s="3">
        <f>LN((56.48+'Данные с датчиков 1'!E3354)/(56.48))</f>
        <v>0.18027286499250114</v>
      </c>
      <c r="F3354" s="3">
        <f>'Данные с датчиков 1'!F3354/((PI()*3.48^2)*(1-((0.3*$E$397)-0.5*(E3354-('Данные с датчиков 1'!F3354/(PI()*202*1000000000*3.48^2))))))</f>
        <v>938.84601546476324</v>
      </c>
      <c r="G3354" s="3">
        <f>'Данные с датчиков 1'!G3354</f>
        <v>334.8</v>
      </c>
      <c r="H3354" s="3">
        <f>LN((56.48+'Данные с датчиков 1'!H3354)/(56.48))</f>
        <v>0.18027892671906284</v>
      </c>
      <c r="I3354" s="3">
        <f>'Данные с датчиков 1'!I3354/((PI()*3.484^2)*(1-((0.3*$H$404)-0.5*(H3354-('Данные с датчиков 1'!I3354/(PI()*202*1000000000*3.484^2))))))</f>
        <v>920.07860920587598</v>
      </c>
    </row>
    <row r="3355" spans="1:9" x14ac:dyDescent="0.25">
      <c r="A3355" s="3">
        <f>'Данные с датчиков 1'!A3355</f>
        <v>334.9</v>
      </c>
      <c r="B3355" s="3">
        <f>LN((56.48+'Данные с датчиков 1'!B3355)/(56.48))</f>
        <v>0.18032712353001037</v>
      </c>
      <c r="C3355" s="3">
        <f>'Данные с датчиков 1'!C3355/((PI()*3.5^2)*(1-((0.3*$B$397)-0.5*(B3355-('Данные с датчиков 1'!C3355/(PI()*202*1000000000*3.5^2))))))</f>
        <v>877.56400015773681</v>
      </c>
      <c r="D3355" s="3">
        <f>'Данные с датчиков 1'!D3355</f>
        <v>334.9</v>
      </c>
      <c r="E3355" s="3">
        <f>LN((56.48+'Данные с датчиков 1'!E3355)/(56.48))</f>
        <v>0.18032401889746247</v>
      </c>
      <c r="F3355" s="3">
        <f>'Данные с датчиков 1'!F3355/((PI()*3.48^2)*(1-((0.3*$E$397)-0.5*(E3355-('Данные с датчиков 1'!F3355/(PI()*202*1000000000*3.48^2))))))</f>
        <v>938.60397373206968</v>
      </c>
      <c r="G3355" s="3">
        <f>'Данные с датчиков 1'!G3355</f>
        <v>334.9</v>
      </c>
      <c r="H3355" s="3">
        <f>LN((56.48+'Данные с датчиков 1'!H3355)/(56.48))</f>
        <v>0.18032224481739342</v>
      </c>
      <c r="I3355" s="3">
        <f>'Данные с датчиков 1'!I3355/((PI()*3.484^2)*(1-((0.3*$H$404)-0.5*(H3355-('Данные с датчиков 1'!I3355/(PI()*202*1000000000*3.484^2))))))</f>
        <v>919.52089438916551</v>
      </c>
    </row>
    <row r="3356" spans="1:9" x14ac:dyDescent="0.25">
      <c r="A3356" s="3">
        <f>'Данные с датчиков 1'!A3356</f>
        <v>335</v>
      </c>
      <c r="B3356" s="3">
        <f>LN((56.48+'Данные с датчиков 1'!B3356)/(56.48))</f>
        <v>0.18037162220403863</v>
      </c>
      <c r="C3356" s="3">
        <f>'Данные с датчиков 1'!C3356/((PI()*3.5^2)*(1-((0.3*$B$397)-0.5*(B3356-('Данные с датчиков 1'!C3356/(PI()*202*1000000000*3.5^2))))))</f>
        <v>877.03329305941259</v>
      </c>
      <c r="D3356" s="3">
        <f>'Данные с датчиков 1'!D3356</f>
        <v>335</v>
      </c>
      <c r="E3356" s="3">
        <f>LN((56.48+'Данные с датчиков 1'!E3356)/(56.48))</f>
        <v>0.18037650067576425</v>
      </c>
      <c r="F3356" s="3">
        <f>'Данные с датчиков 1'!F3356/((PI()*3.48^2)*(1-((0.3*$E$397)-0.5*(E3356-('Данные с датчиков 1'!F3356/(PI()*202*1000000000*3.48^2))))))</f>
        <v>938.43633304365278</v>
      </c>
      <c r="G3356" s="3">
        <f>'Данные с датчиков 1'!G3356</f>
        <v>335</v>
      </c>
      <c r="H3356" s="3">
        <f>LN((56.48+'Данные с датчиков 1'!H3356)/(56.48))</f>
        <v>0.18037768333199231</v>
      </c>
      <c r="I3356" s="3">
        <f>'Данные с датчиков 1'!I3356/((PI()*3.484^2)*(1-((0.3*$H$404)-0.5*(H3356-('Данные с датчиков 1'!I3356/(PI()*202*1000000000*3.484^2))))))</f>
        <v>919.5888087349698</v>
      </c>
    </row>
    <row r="3357" spans="1:9" x14ac:dyDescent="0.25">
      <c r="A3357" s="3">
        <f>'Данные с датчиков 1'!A3357</f>
        <v>335.1</v>
      </c>
      <c r="B3357" s="3">
        <f>LN((56.48+'Данные с датчиков 1'!B3357)/(56.48))</f>
        <v>0.18042853622670085</v>
      </c>
      <c r="C3357" s="3">
        <f>'Данные с датчиков 1'!C3357/((PI()*3.5^2)*(1-((0.3*$B$397)-0.5*(B3357-('Данные с датчиков 1'!C3357/(PI()*202*1000000000*3.5^2))))))</f>
        <v>877.05860000453913</v>
      </c>
      <c r="D3357" s="3">
        <f>'Данные с датчиков 1'!D3357</f>
        <v>335.1</v>
      </c>
      <c r="E3357" s="3">
        <f>LN((56.48+'Данные с датчиков 1'!E3357)/(56.48))</f>
        <v>0.18041966672195037</v>
      </c>
      <c r="F3357" s="3">
        <f>'Данные с датчиков 1'!F3357/((PI()*3.48^2)*(1-((0.3*$E$397)-0.5*(E3357-('Данные с датчиков 1'!F3357/(PI()*202*1000000000*3.48^2))))))</f>
        <v>937.77784536808872</v>
      </c>
      <c r="G3357" s="3">
        <f>'Данные с датчиков 1'!G3357</f>
        <v>335.1</v>
      </c>
      <c r="H3357" s="3">
        <f>LN((56.48+'Данные с датчиков 1'!H3357)/(56.48))</f>
        <v>0.18042439713427372</v>
      </c>
      <c r="I3357" s="3">
        <f>'Данные с датчиков 1'!I3357/((PI()*3.484^2)*(1-((0.3*$H$404)-0.5*(H3357-('Данные с датчиков 1'!I3357/(PI()*202*1000000000*3.484^2))))))</f>
        <v>919.19980727257973</v>
      </c>
    </row>
    <row r="3358" spans="1:9" x14ac:dyDescent="0.25">
      <c r="A3358" s="3">
        <f>'Данные с датчиков 1'!A3358</f>
        <v>335.2</v>
      </c>
      <c r="B3358" s="3">
        <f>LN((56.48+'Данные с датчиков 1'!B3358)/(56.48))</f>
        <v>0.18047465638331647</v>
      </c>
      <c r="C3358" s="3">
        <f>'Данные с датчиков 1'!C3358/((PI()*3.5^2)*(1-((0.3*$B$397)-0.5*(B3358-('Данные с датчиков 1'!C3358/(PI()*202*1000000000*3.5^2))))))</f>
        <v>876.56652742331767</v>
      </c>
      <c r="D3358" s="3">
        <f>'Данные с датчиков 1'!D3358</f>
        <v>335.2</v>
      </c>
      <c r="E3358" s="3">
        <f>LN((56.48+'Данные с датчиков 1'!E3358)/(56.48))</f>
        <v>0.1804740651127173</v>
      </c>
      <c r="F3358" s="3">
        <f>'Данные с датчиков 1'!F3358/((PI()*3.48^2)*(1-((0.3*$E$397)-0.5*(E3358-('Данные с датчиков 1'!F3358/(PI()*202*1000000000*3.48^2))))))</f>
        <v>937.71582677910305</v>
      </c>
      <c r="G3358" s="3">
        <f>'Данные с датчиков 1'!G3358</f>
        <v>335.2</v>
      </c>
      <c r="H3358" s="3">
        <f>LN((56.48+'Данные с датчиков 1'!H3358)/(56.48))</f>
        <v>0.18047362165953856</v>
      </c>
      <c r="I3358" s="3">
        <f>'Данные с датчиков 1'!I3358/((PI()*3.484^2)*(1-((0.3*$H$404)-0.5*(H3358-('Данные с датчиков 1'!I3358/(PI()*202*1000000000*3.484^2))))))</f>
        <v>918.92805336747097</v>
      </c>
    </row>
    <row r="3359" spans="1:9" x14ac:dyDescent="0.25">
      <c r="A3359" s="3">
        <f>'Данные с датчиков 1'!A3359</f>
        <v>335.3</v>
      </c>
      <c r="B3359" s="3">
        <f>LN((56.48+'Данные с датчиков 1'!B3359)/(56.48))</f>
        <v>0.18052476529630579</v>
      </c>
      <c r="C3359" s="3">
        <f>'Данные с датчиков 1'!C3359/((PI()*3.5^2)*(1-((0.3*$B$397)-0.5*(B3359-('Данные с датчиков 1'!C3359/(PI()*202*1000000000*3.5^2))))))</f>
        <v>876.24627529586928</v>
      </c>
      <c r="D3359" s="3">
        <f>'Данные с датчиков 1'!D3359</f>
        <v>335.3</v>
      </c>
      <c r="E3359" s="3">
        <f>LN((56.48+'Данные с датчиков 1'!E3359)/(56.48))</f>
        <v>0.18052062660216131</v>
      </c>
      <c r="F3359" s="3">
        <f>'Данные с датчиков 1'!F3359/((PI()*3.48^2)*(1-((0.3*$E$397)-0.5*(E3359-('Данные с датчиков 1'!F3359/(PI()*202*1000000000*3.48^2))))))</f>
        <v>937.24089711041233</v>
      </c>
      <c r="G3359" s="3">
        <f>'Данные с датчиков 1'!G3359</f>
        <v>335.3</v>
      </c>
      <c r="H3359" s="3">
        <f>LN((56.48+'Данные с датчиков 1'!H3359)/(56.48))</f>
        <v>0.18052225251976073</v>
      </c>
      <c r="I3359" s="3">
        <f>'Данные с датчиков 1'!I3359/((PI()*3.484^2)*(1-((0.3*$H$404)-0.5*(H3359-('Данные с датчиков 1'!I3359/(PI()*202*1000000000*3.484^2))))))</f>
        <v>918.67698819330235</v>
      </c>
    </row>
    <row r="3360" spans="1:9" x14ac:dyDescent="0.25">
      <c r="A3360" s="3">
        <f>'Данные с датчиков 1'!A3360</f>
        <v>335.4</v>
      </c>
      <c r="B3360" s="3">
        <f>LN((56.48+'Данные с датчиков 1'!B3360)/(56.48))</f>
        <v>0.18057295026035963</v>
      </c>
      <c r="C3360" s="3">
        <f>'Данные с датчиков 1'!C3360/((PI()*3.5^2)*(1-((0.3*$B$397)-0.5*(B3360-('Данные с датчиков 1'!C3360/(PI()*202*1000000000*3.5^2))))))</f>
        <v>875.87641375106159</v>
      </c>
      <c r="D3360" s="3">
        <f>'Данные с датчиков 1'!D3360</f>
        <v>335.4</v>
      </c>
      <c r="E3360" s="3">
        <f>LN((56.48+'Данные с датчиков 1'!E3360)/(56.48))</f>
        <v>0.18057117662185998</v>
      </c>
      <c r="F3360" s="3">
        <f>'Данные с датчиков 1'!F3360/((PI()*3.48^2)*(1-((0.3*$E$397)-0.5*(E3360-('Данные с датчиков 1'!F3360/(PI()*202*1000000000*3.48^2))))))</f>
        <v>936.94782027875738</v>
      </c>
      <c r="G3360" s="3">
        <f>'Данные с датчиков 1'!G3360</f>
        <v>335.4</v>
      </c>
      <c r="H3360" s="3">
        <f>LN((56.48+'Данные с датчиков 1'!H3360)/(56.48))</f>
        <v>0.18056940298021454</v>
      </c>
      <c r="I3360" s="3">
        <f>'Данные с датчиков 1'!I3360/((PI()*3.484^2)*(1-((0.3*$H$404)-0.5*(H3360-('Данные с датчиков 1'!I3360/(PI()*202*1000000000*3.484^2))))))</f>
        <v>918.30307097944888</v>
      </c>
    </row>
    <row r="3361" spans="1:9" x14ac:dyDescent="0.25">
      <c r="A3361" s="3">
        <f>'Данные с датчиков 1'!A3361</f>
        <v>335.5</v>
      </c>
      <c r="B3361" s="3">
        <f>LN((56.48+'Данные с датчиков 1'!B3361)/(56.48))</f>
        <v>0.18061995053438878</v>
      </c>
      <c r="C3361" s="3">
        <f>'Данные с датчиков 1'!C3361/((PI()*3.5^2)*(1-((0.3*$B$397)-0.5*(B3361-('Данные с датчиков 1'!C3361/(PI()*202*1000000000*3.5^2))))))</f>
        <v>875.41786271080139</v>
      </c>
      <c r="D3361" s="3">
        <f>'Данные с датчиков 1'!D3361</f>
        <v>335.5</v>
      </c>
      <c r="E3361" s="3">
        <f>LN((56.48+'Данные с датчиков 1'!E3361)/(56.48))</f>
        <v>0.18061906375721185</v>
      </c>
      <c r="F3361" s="3">
        <f>'Данные с датчиков 1'!F3361/((PI()*3.48^2)*(1-((0.3*$E$397)-0.5*(E3361-('Данные с датчиков 1'!F3361/(PI()*202*1000000000*3.48^2))))))</f>
        <v>936.58606924665605</v>
      </c>
      <c r="G3361" s="3">
        <f>'Данные с датчиков 1'!G3361</f>
        <v>335.5</v>
      </c>
      <c r="H3361" s="3">
        <f>LN((56.48+'Данные с датчиков 1'!H3361)/(56.48))</f>
        <v>0.18062157629050382</v>
      </c>
      <c r="I3361" s="3">
        <f>'Данные с датчиков 1'!I3361/((PI()*3.484^2)*(1-((0.3*$H$404)-0.5*(H3361-('Данные с датчиков 1'!I3361/(PI()*202*1000000000*3.484^2))))))</f>
        <v>918.21079942916936</v>
      </c>
    </row>
    <row r="3362" spans="1:9" x14ac:dyDescent="0.25">
      <c r="A3362" s="3">
        <f>'Данные с датчиков 1'!A3362</f>
        <v>335.6</v>
      </c>
      <c r="B3362" s="3">
        <f>LN((56.48+'Данные с датчиков 1'!B3362)/(56.48))</f>
        <v>0.18067256457274267</v>
      </c>
      <c r="C3362" s="3">
        <f>'Данные с датчиков 1'!C3362/((PI()*3.5^2)*(1-((0.3*$B$397)-0.5*(B3362-('Данные с датчиков 1'!C3362/(PI()*202*1000000000*3.5^2))))))</f>
        <v>875.23566689378958</v>
      </c>
      <c r="D3362" s="3">
        <f>'Данные с датчиков 1'!D3362</f>
        <v>335.6</v>
      </c>
      <c r="E3362" s="3">
        <f>LN((56.48+'Данные с датчиков 1'!E3362)/(56.48))</f>
        <v>0.18066724417782143</v>
      </c>
      <c r="F3362" s="3">
        <f>'Данные с датчиков 1'!F3362/((PI()*3.48^2)*(1-((0.3*$E$397)-0.5*(E3362-('Данные с датчиков 1'!F3362/(PI()*202*1000000000*3.48^2))))))</f>
        <v>936.1782493394569</v>
      </c>
      <c r="G3362" s="3">
        <f>'Данные с датчиков 1'!G3362</f>
        <v>335.6</v>
      </c>
      <c r="H3362" s="3">
        <f>LN((56.48+'Данные с датчиков 1'!H3362)/(56.48))</f>
        <v>0.18066827870127319</v>
      </c>
      <c r="I3362" s="3">
        <f>'Данные с датчиков 1'!I3362/((PI()*3.484^2)*(1-((0.3*$H$404)-0.5*(H3362-('Данные с датчиков 1'!I3362/(PI()*202*1000000000*3.484^2))))))</f>
        <v>917.83237149810805</v>
      </c>
    </row>
    <row r="3363" spans="1:9" x14ac:dyDescent="0.25">
      <c r="A3363" s="3">
        <f>'Данные с датчиков 1'!A3363</f>
        <v>335.7</v>
      </c>
      <c r="B3363" s="3">
        <f>LN((56.48+'Данные с датчиков 1'!B3363)/(56.48))</f>
        <v>0.18071749122334266</v>
      </c>
      <c r="C3363" s="3">
        <f>'Данные с датчиков 1'!C3363/((PI()*3.5^2)*(1-((0.3*$B$397)-0.5*(B3363-('Данные с датчиков 1'!C3363/(PI()*202*1000000000*3.5^2))))))</f>
        <v>874.70014188248842</v>
      </c>
      <c r="D3363" s="3">
        <f>'Данные с датчиков 1'!D3363</f>
        <v>335.7</v>
      </c>
      <c r="E3363" s="3">
        <f>LN((56.48+'Данные с датчиков 1'!E3363)/(56.48))</f>
        <v>0.18071837791324066</v>
      </c>
      <c r="F3363" s="3">
        <f>'Данные с датчиков 1'!F3363/((PI()*3.48^2)*(1-((0.3*$E$397)-0.5*(E3363-('Данные с датчиков 1'!F3363/(PI()*202*1000000000*3.48^2))))))</f>
        <v>935.95413751684976</v>
      </c>
      <c r="G3363" s="3">
        <f>'Данные с датчиков 1'!G3363</f>
        <v>335.7</v>
      </c>
      <c r="H3363" s="3">
        <f>LN((56.48+'Данные с датчиков 1'!H3363)/(56.48))</f>
        <v>0.18072148132169202</v>
      </c>
      <c r="I3363" s="3">
        <f>'Данные с датчиков 1'!I3363/((PI()*3.484^2)*(1-((0.3*$H$404)-0.5*(H3363-('Данные с датчиков 1'!I3363/(PI()*202*1000000000*3.484^2))))))</f>
        <v>917.78175447263595</v>
      </c>
    </row>
    <row r="3364" spans="1:9" x14ac:dyDescent="0.25">
      <c r="A3364" s="3">
        <f>'Данные с датчиков 1'!A3364</f>
        <v>335.8</v>
      </c>
      <c r="B3364" s="3">
        <f>LN((56.48+'Данные с датчиков 1'!B3364)/(56.48))</f>
        <v>0.18077143009465477</v>
      </c>
      <c r="C3364" s="3">
        <f>'Данные с датчиков 1'!C3364/((PI()*3.5^2)*(1-((0.3*$B$397)-0.5*(B3364-('Данные с датчиков 1'!C3364/(PI()*202*1000000000*3.5^2))))))</f>
        <v>874.58572622752615</v>
      </c>
      <c r="D3364" s="3">
        <f>'Данные с датчиков 1'!D3364</f>
        <v>335.8</v>
      </c>
      <c r="E3364" s="3">
        <f>LN((56.48+'Данные с датчиков 1'!E3364)/(56.48))</f>
        <v>0.18076537135278786</v>
      </c>
      <c r="F3364" s="3">
        <f>'Данные с датчиков 1'!F3364/((PI()*3.48^2)*(1-((0.3*$E$397)-0.5*(E3364-('Данные с датчиков 1'!F3364/(PI()*202*1000000000*3.48^2))))))</f>
        <v>935.49436840239036</v>
      </c>
      <c r="G3364" s="3">
        <f>'Данные с датчиков 1'!G3364</f>
        <v>335.8</v>
      </c>
      <c r="H3364" s="3">
        <f>LN((56.48+'Данные с датчиков 1'!H3364)/(56.48))</f>
        <v>0.18076980458214725</v>
      </c>
      <c r="I3364" s="3">
        <f>'Данные с датчиков 1'!I3364/((PI()*3.484^2)*(1-((0.3*$H$404)-0.5*(H3364-('Данные с датчиков 1'!I3364/(PI()*202*1000000000*3.484^2))))))</f>
        <v>917.50960063815955</v>
      </c>
    </row>
    <row r="3365" spans="1:9" x14ac:dyDescent="0.25">
      <c r="A3365" s="3">
        <f>'Данные с датчиков 1'!A3365</f>
        <v>335.9</v>
      </c>
      <c r="B3365" s="3">
        <f>LN((56.48+'Данные с датчиков 1'!B3365)/(56.48))</f>
        <v>0.18082108084009105</v>
      </c>
      <c r="C3365" s="3">
        <f>'Данные с датчиков 1'!C3365/((PI()*3.5^2)*(1-((0.3*$B$397)-0.5*(B3365-('Данные с датчиков 1'!C3365/(PI()*202*1000000000*3.5^2))))))</f>
        <v>874.27577161280362</v>
      </c>
      <c r="D3365" s="3">
        <f>'Данные с датчиков 1'!D3365</f>
        <v>335.9</v>
      </c>
      <c r="E3365" s="3">
        <f>LN((56.48+'Данные с датчиков 1'!E3365)/(56.48))</f>
        <v>0.1808184210412222</v>
      </c>
      <c r="F3365" s="3">
        <f>'Данные с датчиков 1'!F3365/((PI()*3.48^2)*(1-((0.3*$E$397)-0.5*(E3365-('Данные с датчиков 1'!F3365/(PI()*202*1000000000*3.48^2))))))</f>
        <v>935.34686891460456</v>
      </c>
      <c r="G3365" s="3">
        <f>'Данные с датчиков 1'!G3365</f>
        <v>335.9</v>
      </c>
      <c r="H3365" s="3">
        <f>LN((56.48+'Данные с датчиков 1'!H3365)/(56.48))</f>
        <v>0.18081709113913472</v>
      </c>
      <c r="I3365" s="3">
        <f>'Данные с датчиков 1'!I3365/((PI()*3.484^2)*(1-((0.3*$H$404)-0.5*(H3365-('Данные с датчиков 1'!I3365/(PI()*202*1000000000*3.484^2))))))</f>
        <v>917.11943194654498</v>
      </c>
    </row>
    <row r="3366" spans="1:9" x14ac:dyDescent="0.25">
      <c r="A3366" s="3">
        <f>'Данные с датчиков 1'!A3366</f>
        <v>336</v>
      </c>
      <c r="B3366" s="3">
        <f>LN((56.48+'Данные с датчиков 1'!B3366)/(56.48))</f>
        <v>0.18086673961757413</v>
      </c>
      <c r="C3366" s="3">
        <f>'Данные с датчиков 1'!C3366/((PI()*3.5^2)*(1-((0.3*$B$397)-0.5*(B3366-('Данные с датчиков 1'!C3366/(PI()*202*1000000000*3.5^2))))))</f>
        <v>873.73335724937533</v>
      </c>
      <c r="D3366" s="3">
        <f>'Данные с датчиков 1'!D3366</f>
        <v>336</v>
      </c>
      <c r="E3366" s="3">
        <f>LN((56.48+'Данные с датчиков 1'!E3366)/(56.48))</f>
        <v>0.18086644409820915</v>
      </c>
      <c r="F3366" s="3">
        <f>'Данные с датчиков 1'!F3366/((PI()*3.48^2)*(1-((0.3*$E$397)-0.5*(E3366-('Данные с датчиков 1'!F3366/(PI()*202*1000000000*3.48^2))))))</f>
        <v>934.94590914817388</v>
      </c>
      <c r="G3366" s="3">
        <f>'Данные с датчиков 1'!G3366</f>
        <v>336</v>
      </c>
      <c r="H3366" s="3">
        <f>LN((56.48+'Данные с датчиков 1'!H3366)/(56.48))</f>
        <v>0.18086762617514485</v>
      </c>
      <c r="I3366" s="3">
        <f>'Данные с датчиков 1'!I3366/((PI()*3.484^2)*(1-((0.3*$H$404)-0.5*(H3366-('Данные с датчиков 1'!I3366/(PI()*202*1000000000*3.484^2))))))</f>
        <v>916.97097756666085</v>
      </c>
    </row>
    <row r="3367" spans="1:9" x14ac:dyDescent="0.25">
      <c r="A3367" s="3">
        <f>'Данные с датчиков 1'!A3367</f>
        <v>336.1</v>
      </c>
      <c r="B3367" s="3">
        <f>LN((56.48+'Данные с датчиков 1'!B3367)/(56.48))</f>
        <v>0.18091919292140174</v>
      </c>
      <c r="C3367" s="3">
        <f>'Данные с датчиков 1'!C3367/((PI()*3.5^2)*(1-((0.3*$B$397)-0.5*(B3367-('Данные с датчиков 1'!C3367/(PI()*202*1000000000*3.5^2))))))</f>
        <v>873.58266699445517</v>
      </c>
      <c r="D3367" s="3">
        <f>'Данные с датчиков 1'!D3367</f>
        <v>336.1</v>
      </c>
      <c r="E3367" s="3">
        <f>LN((56.48+'Данные с датчиков 1'!E3367)/(56.48))</f>
        <v>0.18091505585935422</v>
      </c>
      <c r="F3367" s="3">
        <f>'Данные с датчиков 1'!F3367/((PI()*3.48^2)*(1-((0.3*$E$397)-0.5*(E3367-('Данные с датчиков 1'!F3367/(PI()*202*1000000000*3.48^2))))))</f>
        <v>934.52424766092508</v>
      </c>
      <c r="G3367" s="3">
        <f>'Данные с датчиков 1'!G3367</f>
        <v>336.1</v>
      </c>
      <c r="H3367" s="3">
        <f>LN((56.48+'Данные с датчиков 1'!H3367)/(56.48))</f>
        <v>0.18091416934383148</v>
      </c>
      <c r="I3367" s="3">
        <f>'Данные с датчиков 1'!I3367/((PI()*3.484^2)*(1-((0.3*$H$404)-0.5*(H3367-('Данные с датчиков 1'!I3367/(PI()*202*1000000000*3.484^2))))))</f>
        <v>916.55704467064436</v>
      </c>
    </row>
    <row r="3368" spans="1:9" x14ac:dyDescent="0.25">
      <c r="A3368" s="3">
        <f>'Данные с датчиков 1'!A3368</f>
        <v>336.2</v>
      </c>
      <c r="B3368" s="3">
        <f>LN((56.48+'Данные с датчиков 1'!B3368)/(56.48))</f>
        <v>0.18096558594508125</v>
      </c>
      <c r="C3368" s="3">
        <f>'Данные с датчиков 1'!C3368/((PI()*3.5^2)*(1-((0.3*$B$397)-0.5*(B3368-('Данные с датчиков 1'!C3368/(PI()*202*1000000000*3.5^2))))))</f>
        <v>873.06893920600839</v>
      </c>
      <c r="D3368" s="3">
        <f>'Данные с датчиков 1'!D3368</f>
        <v>336.2</v>
      </c>
      <c r="E3368" s="3">
        <f>LN((56.48+'Данные с датчиков 1'!E3368)/(56.48))</f>
        <v>0.18096410849343145</v>
      </c>
      <c r="F3368" s="3">
        <f>'Данные с датчиков 1'!F3368/((PI()*3.48^2)*(1-((0.3*$E$397)-0.5*(E3368-('Данные с датчиков 1'!F3368/(PI()*202*1000000000*3.48^2))))))</f>
        <v>934.2195214522975</v>
      </c>
      <c r="G3368" s="3">
        <f>'Данные с датчиков 1'!G3368</f>
        <v>336.2</v>
      </c>
      <c r="H3368" s="3">
        <f>LN((56.48+'Данные с датчиков 1'!H3368)/(56.48))</f>
        <v>0.18096721113937514</v>
      </c>
      <c r="I3368" s="3">
        <f>'Данные с датчиков 1'!I3368/((PI()*3.484^2)*(1-((0.3*$H$404)-0.5*(H3368-('Данные с датчиков 1'!I3368/(PI()*202*1000000000*3.484^2))))))</f>
        <v>916.47835984521396</v>
      </c>
    </row>
    <row r="3369" spans="1:9" x14ac:dyDescent="0.25">
      <c r="A3369" s="3">
        <f>'Данные с датчиков 1'!A3369</f>
        <v>336.3</v>
      </c>
      <c r="B3369" s="3">
        <f>LN((56.48+'Данные с датчиков 1'!B3369)/(56.48))</f>
        <v>0.18101552252711001</v>
      </c>
      <c r="C3369" s="3">
        <f>'Данные с датчиков 1'!C3369/((PI()*3.5^2)*(1-((0.3*$B$397)-0.5*(B3369-('Данные с датчиков 1'!C3369/(PI()*202*1000000000*3.5^2))))))</f>
        <v>872.76277209537682</v>
      </c>
      <c r="D3369" s="3">
        <f>'Данные с датчиков 1'!D3369</f>
        <v>336.3</v>
      </c>
      <c r="E3369" s="3">
        <f>LN((56.48+'Данные с датчиков 1'!E3369)/(56.48))</f>
        <v>0.18101123812526518</v>
      </c>
      <c r="F3369" s="3">
        <f>'Данные с датчиков 1'!F3369/((PI()*3.48^2)*(1-((0.3*$E$397)-0.5*(E3369-('Данные с датчиков 1'!F3369/(PI()*202*1000000000*3.48^2))))))</f>
        <v>933.72539126117738</v>
      </c>
      <c r="G3369" s="3">
        <f>'Данные с датчиков 1'!G3369</f>
        <v>336.3</v>
      </c>
      <c r="H3369" s="3">
        <f>LN((56.48+'Данные с датчиков 1'!H3369)/(56.48))</f>
        <v>0.18101109038694341</v>
      </c>
      <c r="I3369" s="3">
        <f>'Данные с датчиков 1'!I3369/((PI()*3.484^2)*(1-((0.3*$H$404)-0.5*(H3369-('Данные с датчиков 1'!I3369/(PI()*202*1000000000*3.484^2))))))</f>
        <v>915.95478477629581</v>
      </c>
    </row>
    <row r="3370" spans="1:9" x14ac:dyDescent="0.25">
      <c r="A3370" s="3">
        <f>'Данные с датчиков 1'!A3370</f>
        <v>336.4</v>
      </c>
      <c r="B3370" s="3">
        <f>LN((56.48+'Данные с датчиков 1'!B3370)/(56.48))</f>
        <v>0.18106412704200617</v>
      </c>
      <c r="C3370" s="3">
        <f>'Данные с датчиков 1'!C3370/((PI()*3.5^2)*(1-((0.3*$B$397)-0.5*(B3370-('Данные с датчиков 1'!C3370/(PI()*202*1000000000*3.5^2))))))</f>
        <v>872.40648399920724</v>
      </c>
      <c r="D3370" s="3">
        <f>'Данные с датчиков 1'!D3370</f>
        <v>336.4</v>
      </c>
      <c r="E3370" s="3">
        <f>LN((56.48+'Данные с датчиков 1'!E3370)/(56.48))</f>
        <v>0.18106412704200617</v>
      </c>
      <c r="F3370" s="3">
        <f>'Данные с датчиков 1'!F3370/((PI()*3.48^2)*(1-((0.3*$E$397)-0.5*(E3370-('Данные с датчиков 1'!F3370/(PI()*202*1000000000*3.48^2))))))</f>
        <v>933.53917697981831</v>
      </c>
      <c r="G3370" s="3">
        <f>'Данные с датчиков 1'!G3370</f>
        <v>336.4</v>
      </c>
      <c r="H3370" s="3">
        <f>LN((56.48+'Данные с датчиков 1'!H3370)/(56.48))</f>
        <v>0.18106634299701532</v>
      </c>
      <c r="I3370" s="3">
        <f>'Данные с датчиков 1'!I3370/((PI()*3.484^2)*(1-((0.3*$H$404)-0.5*(H3370-('Данные с датчиков 1'!I3370/(PI()*202*1000000000*3.484^2))))))</f>
        <v>915.99826838609181</v>
      </c>
    </row>
    <row r="3371" spans="1:9" x14ac:dyDescent="0.25">
      <c r="A3371" s="3">
        <f>'Данные с датчиков 1'!A3371</f>
        <v>336.5</v>
      </c>
      <c r="B3371" s="3">
        <f>LN((56.48+'Данные с датчиков 1'!B3371)/(56.48))</f>
        <v>0.18111464959590542</v>
      </c>
      <c r="C3371" s="3">
        <f>'Данные с датчиков 1'!C3371/((PI()*3.5^2)*(1-((0.3*$B$397)-0.5*(B3371-('Данные с датчиков 1'!C3371/(PI()*202*1000000000*3.5^2))))))</f>
        <v>872.1283957265091</v>
      </c>
      <c r="D3371" s="3">
        <f>'Данные с датчиков 1'!D3371</f>
        <v>336.5</v>
      </c>
      <c r="E3371" s="3">
        <f>LN((56.48+'Данные с датчиков 1'!E3371)/(56.48))</f>
        <v>0.1811078543132498</v>
      </c>
      <c r="F3371" s="3">
        <f>'Данные с датчиков 1'!F3371/((PI()*3.48^2)*(1-((0.3*$E$397)-0.5*(E3371-('Данные с датчиков 1'!F3371/(PI()*202*1000000000*3.48^2))))))</f>
        <v>932.90500759526333</v>
      </c>
      <c r="G3371" s="3">
        <f>'Данные с датчиков 1'!G3371</f>
        <v>336.5</v>
      </c>
      <c r="H3371" s="3">
        <f>LN((56.48+'Данные с датчиков 1'!H3371)/(56.48))</f>
        <v>0.18111524048786723</v>
      </c>
      <c r="I3371" s="3">
        <f>'Данные с датчиков 1'!I3371/((PI()*3.484^2)*(1-((0.3*$H$404)-0.5*(H3371-('Данные с датчиков 1'!I3371/(PI()*202*1000000000*3.484^2))))))</f>
        <v>915.71971589043471</v>
      </c>
    </row>
    <row r="3372" spans="1:9" x14ac:dyDescent="0.25">
      <c r="A3372" s="3">
        <f>'Данные с датчиков 1'!A3372</f>
        <v>336.6</v>
      </c>
      <c r="B3372" s="3">
        <f>LN((56.48+'Данные с датчиков 1'!B3372)/(56.48))</f>
        <v>0.18116605589044033</v>
      </c>
      <c r="C3372" s="3">
        <f>'Данные с датчиков 1'!C3372/((PI()*3.5^2)*(1-((0.3*$B$397)-0.5*(B3372-('Данные с датчиков 1'!C3372/(PI()*202*1000000000*3.5^2))))))</f>
        <v>871.90044660413321</v>
      </c>
      <c r="D3372" s="3">
        <f>'Данные с датчиков 1'!D3372</f>
        <v>336.6</v>
      </c>
      <c r="E3372" s="3">
        <f>LN((56.48+'Данные с датчиков 1'!E3372)/(56.48))</f>
        <v>0.1811638401563799</v>
      </c>
      <c r="F3372" s="3">
        <f>'Данные с датчиков 1'!F3372/((PI()*3.48^2)*(1-((0.3*$E$397)-0.5*(E3372-('Данные с датчиков 1'!F3372/(PI()*202*1000000000*3.48^2))))))</f>
        <v>932.87030041309879</v>
      </c>
      <c r="G3372" s="3">
        <f>'Данные с датчиков 1'!G3372</f>
        <v>336.6</v>
      </c>
      <c r="H3372" s="3">
        <f>LN((56.48+'Данные с датчиков 1'!H3372)/(56.48))</f>
        <v>0.18116251071358699</v>
      </c>
      <c r="I3372" s="3">
        <f>'Данные с датчиков 1'!I3372/((PI()*3.484^2)*(1-((0.3*$H$404)-0.5*(H3372-('Данные с датчиков 1'!I3372/(PI()*202*1000000000*3.484^2))))))</f>
        <v>915.34345700170115</v>
      </c>
    </row>
    <row r="3373" spans="1:9" x14ac:dyDescent="0.25">
      <c r="A3373" s="3">
        <f>'Данные с датчиков 1'!A3373</f>
        <v>336.7</v>
      </c>
      <c r="B3373" s="3">
        <f>LN((56.48+'Данные с датчиков 1'!B3373)/(56.48))</f>
        <v>0.18121051724957535</v>
      </c>
      <c r="C3373" s="3">
        <f>'Данные с датчиков 1'!C3373/((PI()*3.5^2)*(1-((0.3*$B$397)-0.5*(B3373-('Данные с датчиков 1'!C3373/(PI()*202*1000000000*3.5^2))))))</f>
        <v>871.28428738903779</v>
      </c>
      <c r="D3373" s="3">
        <f>'Данные с датчиков 1'!D3373</f>
        <v>336.7</v>
      </c>
      <c r="E3373" s="3">
        <f>LN((56.48+'Данные с датчиков 1'!E3373)/(56.48))</f>
        <v>0.18121169891986033</v>
      </c>
      <c r="F3373" s="3">
        <f>'Данные с датчиков 1'!F3373/((PI()*3.48^2)*(1-((0.3*$E$397)-0.5*(E3373-('Данные с датчиков 1'!F3373/(PI()*202*1000000000*3.48^2))))))</f>
        <v>932.43542536838845</v>
      </c>
      <c r="G3373" s="3">
        <f>'Данные с датчиков 1'!G3373</f>
        <v>336.7</v>
      </c>
      <c r="H3373" s="3">
        <f>LN((56.48+'Данные с датчиков 1'!H3373)/(56.48))</f>
        <v>0.18121406225624143</v>
      </c>
      <c r="I3373" s="3">
        <f>'Данные с датчиков 1'!I3373/((PI()*3.484^2)*(1-((0.3*$H$404)-0.5*(H3373-('Данные с датчиков 1'!I3373/(PI()*202*1000000000*3.484^2))))))</f>
        <v>915.20673809233301</v>
      </c>
    </row>
    <row r="3374" spans="1:9" x14ac:dyDescent="0.25">
      <c r="A3374" s="3">
        <f>'Данные с датчиков 1'!A3374</f>
        <v>336.8</v>
      </c>
      <c r="B3374" s="3">
        <f>LN((56.48+'Данные с датчиков 1'!B3374)/(56.48))</f>
        <v>0.18126369103006945</v>
      </c>
      <c r="C3374" s="3">
        <f>'Данные с датчиков 1'!C3374/((PI()*3.5^2)*(1-((0.3*$B$397)-0.5*(B3374-('Данные с датчиков 1'!C3374/(PI()*202*1000000000*3.5^2))))))</f>
        <v>871.13732414287892</v>
      </c>
      <c r="D3374" s="3">
        <f>'Данные с датчиков 1'!D3374</f>
        <v>336.8</v>
      </c>
      <c r="E3374" s="3">
        <f>LN((56.48+'Данные с датчиков 1'!E3374)/(56.48))</f>
        <v>0.18125999849778002</v>
      </c>
      <c r="F3374" s="3">
        <f>'Данные с датчиков 1'!F3374/((PI()*3.48^2)*(1-((0.3*$E$397)-0.5*(E3374-('Данные с датчиков 1'!F3374/(PI()*202*1000000000*3.48^2))))))</f>
        <v>931.990243504761</v>
      </c>
      <c r="G3374" s="3">
        <f>'Данные с датчиков 1'!G3374</f>
        <v>336.8</v>
      </c>
      <c r="H3374" s="3">
        <f>LN((56.48+'Данные с датчиков 1'!H3374)/(56.48))</f>
        <v>0.18125852148104685</v>
      </c>
      <c r="I3374" s="3">
        <f>'Данные с датчиков 1'!I3374/((PI()*3.484^2)*(1-((0.3*$H$404)-0.5*(H3374-('Данные с датчиков 1'!I3374/(PI()*202*1000000000*3.484^2))))))</f>
        <v>914.69084936564616</v>
      </c>
    </row>
    <row r="3375" spans="1:9" x14ac:dyDescent="0.25">
      <c r="A3375" s="3">
        <f>'Данные с датчиков 1'!A3375</f>
        <v>336.9</v>
      </c>
      <c r="B3375" s="3">
        <f>LN((56.48+'Данные с датчиков 1'!B3375)/(56.48))</f>
        <v>0.18130992038038313</v>
      </c>
      <c r="C3375" s="3">
        <f>'Данные с датчиков 1'!C3375/((PI()*3.5^2)*(1-((0.3*$B$397)-0.5*(B3375-('Данные с датчиков 1'!C3375/(PI()*202*1000000000*3.5^2))))))</f>
        <v>870.62969604354498</v>
      </c>
      <c r="D3375" s="3">
        <f>'Данные с датчиков 1'!D3375</f>
        <v>336.9</v>
      </c>
      <c r="E3375" s="3">
        <f>LN((56.48+'Данные с датчиков 1'!E3375)/(56.48))</f>
        <v>0.18131006807456324</v>
      </c>
      <c r="F3375" s="3">
        <f>'Данные с датчиков 1'!F3375/((PI()*3.48^2)*(1-((0.3*$E$397)-0.5*(E3375-('Данные с датчиков 1'!F3375/(PI()*202*1000000000*3.48^2))))))</f>
        <v>931.67448133660059</v>
      </c>
      <c r="G3375" s="3">
        <f>'Данные с датчиков 1'!G3375</f>
        <v>336.9</v>
      </c>
      <c r="H3375" s="3">
        <f>LN((56.48+'Данные с датчиков 1'!H3375)/(56.48))</f>
        <v>0.18131331734100434</v>
      </c>
      <c r="I3375" s="3">
        <f>'Данные с датчиков 1'!I3375/((PI()*3.484^2)*(1-((0.3*$H$404)-0.5*(H3375-('Данные с датчиков 1'!I3375/(PI()*202*1000000000*3.484^2))))))</f>
        <v>914.69381294902041</v>
      </c>
    </row>
    <row r="3376" spans="1:9" x14ac:dyDescent="0.25">
      <c r="A3376" s="3">
        <f>'Данные с датчиков 1'!A3376</f>
        <v>337</v>
      </c>
      <c r="B3376" s="3">
        <f>LN((56.48+'Данные с датчиков 1'!B3376)/(56.48))</f>
        <v>0.18136264581652656</v>
      </c>
      <c r="C3376" s="3">
        <f>'Данные с датчиков 1'!C3376/((PI()*3.5^2)*(1-((0.3*$B$397)-0.5*(B3376-('Данные с датчиков 1'!C3376/(PI()*202*1000000000*3.5^2))))))</f>
        <v>870.39471779683731</v>
      </c>
      <c r="D3376" s="3">
        <f>'Данные с датчиков 1'!D3376</f>
        <v>337</v>
      </c>
      <c r="E3376" s="3">
        <f>LN((56.48+'Данные с датчиков 1'!E3376)/(56.48))</f>
        <v>0.18135511378156333</v>
      </c>
      <c r="F3376" s="3">
        <f>'Данные с датчиков 1'!F3376/((PI()*3.48^2)*(1-((0.3*$E$397)-0.5*(E3376-('Данные с датчиков 1'!F3376/(PI()*202*1000000000*3.48^2))))))</f>
        <v>931.07471578227864</v>
      </c>
      <c r="G3376" s="3">
        <f>'Данные с датчиков 1'!G3376</f>
        <v>337</v>
      </c>
      <c r="H3376" s="3">
        <f>LN((56.48+'Данные с датчиков 1'!H3376)/(56.48))</f>
        <v>0.18135732909185348</v>
      </c>
      <c r="I3376" s="3">
        <f>'Данные с датчиков 1'!I3376/((PI()*3.484^2)*(1-((0.3*$H$404)-0.5*(H3376-('Данные с датчиков 1'!I3376/(PI()*202*1000000000*3.484^2))))))</f>
        <v>914.18155002158812</v>
      </c>
    </row>
    <row r="3377" spans="1:9" x14ac:dyDescent="0.25">
      <c r="A3377" s="3">
        <f>'Данные с датчиков 1'!A3377</f>
        <v>337.1</v>
      </c>
      <c r="B3377" s="3">
        <f>LN((56.48+'Данные с датчиков 1'!B3377)/(56.48))</f>
        <v>0.1814084275537271</v>
      </c>
      <c r="C3377" s="3">
        <f>'Данные с датчиков 1'!C3377/((PI()*3.5^2)*(1-((0.3*$B$397)-0.5*(B3377-('Данные с датчиков 1'!C3377/(PI()*202*1000000000*3.5^2))))))</f>
        <v>869.88543549864482</v>
      </c>
      <c r="D3377" s="3">
        <f>'Данные с датчиков 1'!D3377</f>
        <v>337.1</v>
      </c>
      <c r="E3377" s="3">
        <f>LN((56.48+'Данные с датчиков 1'!E3377)/(56.48))</f>
        <v>0.18141049506658743</v>
      </c>
      <c r="F3377" s="3">
        <f>'Данные с датчиков 1'!F3377/((PI()*3.48^2)*(1-((0.3*$E$397)-0.5*(E3377-('Данные с датчиков 1'!F3377/(PI()*202*1000000000*3.48^2))))))</f>
        <v>931.00517586608566</v>
      </c>
      <c r="G3377" s="3">
        <f>'Данные с датчиков 1'!G3377</f>
        <v>337.1</v>
      </c>
      <c r="H3377" s="3">
        <f>LN((56.48+'Данные с датчиков 1'!H3377)/(56.48))</f>
        <v>0.18140931363119056</v>
      </c>
      <c r="I3377" s="3">
        <f>'Данные с датчиков 1'!I3377/((PI()*3.484^2)*(1-((0.3*$H$404)-0.5*(H3377-('Данные с датчиков 1'!I3377/(PI()*202*1000000000*3.484^2))))))</f>
        <v>914.0664280859811</v>
      </c>
    </row>
    <row r="3378" spans="1:9" x14ac:dyDescent="0.25">
      <c r="A3378" s="3">
        <f>'Данные с датчиков 1'!A3378</f>
        <v>337.2</v>
      </c>
      <c r="B3378" s="3">
        <f>LN((56.48+'Данные с датчиков 1'!B3378)/(56.48))</f>
        <v>0.18145908038829189</v>
      </c>
      <c r="C3378" s="3">
        <f>'Данные с датчиков 1'!C3378/((PI()*3.5^2)*(1-((0.3*$B$397)-0.5*(B3378-('Данные с датчиков 1'!C3378/(PI()*202*1000000000*3.5^2))))))</f>
        <v>869.55711028141968</v>
      </c>
      <c r="D3378" s="3">
        <f>'Данные с датчиков 1'!D3378</f>
        <v>337.2</v>
      </c>
      <c r="E3378" s="3">
        <f>LN((56.48+'Данные с датчиков 1'!E3378)/(56.48))</f>
        <v>0.18145420719505614</v>
      </c>
      <c r="F3378" s="3">
        <f>'Данные с датчиков 1'!F3378/((PI()*3.48^2)*(1-((0.3*$E$397)-0.5*(E3378-('Данные с датчиков 1'!F3378/(PI()*202*1000000000*3.48^2))))))</f>
        <v>930.33602275434396</v>
      </c>
      <c r="G3378" s="3">
        <f>'Данные с датчиков 1'!G3378</f>
        <v>337.2</v>
      </c>
      <c r="H3378" s="3">
        <f>LN((56.48+'Данные с датчиков 1'!H3378)/(56.48))</f>
        <v>0.1814610001245614</v>
      </c>
      <c r="I3378" s="3">
        <f>'Данные с датчиков 1'!I3378/((PI()*3.484^2)*(1-((0.3*$H$404)-0.5*(H3378-('Данные с датчиков 1'!I3378/(PI()*202*1000000000*3.484^2))))))</f>
        <v>913.9297925814144</v>
      </c>
    </row>
    <row r="3379" spans="1:9" x14ac:dyDescent="0.25">
      <c r="A3379" s="3">
        <f>'Данные с датчиков 1'!A3379</f>
        <v>337.3</v>
      </c>
      <c r="B3379" s="3">
        <f>LN((56.48+'Данные с датчиков 1'!B3379)/(56.48))</f>
        <v>0.18151091197404365</v>
      </c>
      <c r="C3379" s="3">
        <f>'Данные с датчиков 1'!C3379/((PI()*3.5^2)*(1-((0.3*$B$397)-0.5*(B3379-('Данные с датчиков 1'!C3379/(PI()*202*1000000000*3.5^2))))))</f>
        <v>869.31476032753778</v>
      </c>
      <c r="D3379" s="3">
        <f>'Данные с датчиков 1'!D3379</f>
        <v>337.3</v>
      </c>
      <c r="E3379" s="3">
        <f>LN((56.48+'Данные с датчиков 1'!E3379)/(56.48))</f>
        <v>0.18150692502436369</v>
      </c>
      <c r="F3379" s="3">
        <f>'Данные с датчиков 1'!F3379/((PI()*3.48^2)*(1-((0.3*$E$397)-0.5*(E3379-('Данные с датчиков 1'!F3379/(PI()*202*1000000000*3.48^2))))))</f>
        <v>930.09155878573586</v>
      </c>
      <c r="G3379" s="3">
        <f>'Данные с датчиков 1'!G3379</f>
        <v>337.3</v>
      </c>
      <c r="H3379" s="3">
        <f>LN((56.48+'Данные с датчиков 1'!H3379)/(56.48))</f>
        <v>0.18150411938357841</v>
      </c>
      <c r="I3379" s="3">
        <f>'Данные с датчиков 1'!I3379/((PI()*3.484^2)*(1-((0.3*$H$404)-0.5*(H3379-('Данные с датчиков 1'!I3379/(PI()*202*1000000000*3.484^2))))))</f>
        <v>913.34858149780064</v>
      </c>
    </row>
    <row r="3380" spans="1:9" x14ac:dyDescent="0.25">
      <c r="A3380" s="3">
        <f>'Данные с датчиков 1'!A3380</f>
        <v>337.4</v>
      </c>
      <c r="B3380" s="3">
        <f>LN((56.48+'Данные с датчиков 1'!B3380)/(56.48))</f>
        <v>0.18155461971339193</v>
      </c>
      <c r="C3380" s="3">
        <f>'Данные с датчиков 1'!C3380/((PI()*3.5^2)*(1-((0.3*$B$397)-0.5*(B3380-('Данные с датчиков 1'!C3380/(PI()*202*1000000000*3.5^2))))))</f>
        <v>868.67789130095866</v>
      </c>
      <c r="D3380" s="3">
        <f>'Данные с датчиков 1'!D3380</f>
        <v>337.4</v>
      </c>
      <c r="E3380" s="3">
        <f>LN((56.48+'Данные с датчиков 1'!E3380)/(56.48))</f>
        <v>0.18155786818531805</v>
      </c>
      <c r="F3380" s="3">
        <f>'Данные с датчиков 1'!F3380/((PI()*3.48^2)*(1-((0.3*$E$397)-0.5*(E3380-('Данные с датчиков 1'!F3380/(PI()*202*1000000000*3.48^2))))))</f>
        <v>929.72444754435617</v>
      </c>
      <c r="G3380" s="3">
        <f>'Данные с датчиков 1'!G3380</f>
        <v>337.4</v>
      </c>
      <c r="H3380" s="3">
        <f>LN((56.48+'Данные с датчиков 1'!H3380)/(56.48))</f>
        <v>0.18155890178780887</v>
      </c>
      <c r="I3380" s="3">
        <f>'Данные с датчиков 1'!I3380/((PI()*3.484^2)*(1-((0.3*$H$404)-0.5*(H3380-('Данные с датчиков 1'!I3380/(PI()*202*1000000000*3.484^2))))))</f>
        <v>913.38920074689963</v>
      </c>
    </row>
    <row r="3381" spans="1:9" x14ac:dyDescent="0.25">
      <c r="A3381" s="3">
        <f>'Данные с датчиков 1'!A3381</f>
        <v>337.5</v>
      </c>
      <c r="B3381" s="3">
        <f>LN((56.48+'Данные с датчиков 1'!B3381)/(56.48))</f>
        <v>0.18160939935123832</v>
      </c>
      <c r="C3381" s="3">
        <f>'Данные с датчиков 1'!C3381/((PI()*3.5^2)*(1-((0.3*$B$397)-0.5*(B3381-('Данные с датчиков 1'!C3381/(PI()*202*1000000000*3.5^2))))))</f>
        <v>868.59507615635675</v>
      </c>
      <c r="D3381" s="3">
        <f>'Данные с датчиков 1'!D3381</f>
        <v>337.5</v>
      </c>
      <c r="E3381" s="3">
        <f>LN((56.48+'Данные с датчиков 1'!E3381)/(56.48))</f>
        <v>0.18160186917460908</v>
      </c>
      <c r="F3381" s="3">
        <f>'Данные с датчиков 1'!F3381/((PI()*3.48^2)*(1-((0.3*$E$397)-0.5*(E3381-('Данные с датчиков 1'!F3381/(PI()*202*1000000000*3.48^2))))))</f>
        <v>928.98363480591843</v>
      </c>
      <c r="G3381" s="3">
        <f>'Данные с датчиков 1'!G3381</f>
        <v>337.5</v>
      </c>
      <c r="H3381" s="3">
        <f>LN((56.48+'Данные с датчиков 1'!H3381)/(56.48))</f>
        <v>0.18160437923978584</v>
      </c>
      <c r="I3381" s="3">
        <f>'Данные с датчиков 1'!I3381/((PI()*3.484^2)*(1-((0.3*$H$404)-0.5*(H3381-('Данные с датчиков 1'!I3381/(PI()*202*1000000000*3.484^2))))))</f>
        <v>912.94511481999405</v>
      </c>
    </row>
    <row r="3382" spans="1:9" x14ac:dyDescent="0.25">
      <c r="A3382" s="3">
        <f>'Данные с датчиков 1'!A3382</f>
        <v>337.6</v>
      </c>
      <c r="B3382" s="3">
        <f>LN((56.48+'Данные с датчиков 1'!B3382)/(56.48))</f>
        <v>0.18165487450682499</v>
      </c>
      <c r="C3382" s="3">
        <f>'Данные с датчиков 1'!C3382/((PI()*3.5^2)*(1-((0.3*$B$397)-0.5*(B3382-('Данные с датчиков 1'!C3382/(PI()*202*1000000000*3.5^2))))))</f>
        <v>868.04022408820174</v>
      </c>
      <c r="D3382" s="3">
        <f>'Данные с датчиков 1'!D3382</f>
        <v>337.6</v>
      </c>
      <c r="E3382" s="3">
        <f>LN((56.48+'Данные с датчиков 1'!E3382)/(56.48))</f>
        <v>0.18165502215006615</v>
      </c>
      <c r="F3382" s="3">
        <f>'Данные с датчиков 1'!F3382/((PI()*3.48^2)*(1-((0.3*$E$397)-0.5*(E3382-('Данные с датчиков 1'!F3382/(PI()*202*1000000000*3.48^2))))))</f>
        <v>928.7406442247734</v>
      </c>
      <c r="G3382" s="3">
        <f>'Данные с датчиков 1'!G3382</f>
        <v>337.6</v>
      </c>
      <c r="H3382" s="3">
        <f>LN((56.48+'Данные с датчиков 1'!H3382)/(56.48))</f>
        <v>0.18165679386725875</v>
      </c>
      <c r="I3382" s="3">
        <f>'Данные с датчиков 1'!I3382/((PI()*3.484^2)*(1-((0.3*$H$404)-0.5*(H3382-('Данные с датчиков 1'!I3382/(PI()*202*1000000000*3.484^2))))))</f>
        <v>912.80424265830288</v>
      </c>
    </row>
    <row r="3383" spans="1:9" x14ac:dyDescent="0.25">
      <c r="A3383" s="3">
        <f>'Данные с датчиков 1'!A3383</f>
        <v>337.7</v>
      </c>
      <c r="B3383" s="3">
        <f>LN((56.48+'Данные с датчиков 1'!B3383)/(56.48))</f>
        <v>0.18170669594551361</v>
      </c>
      <c r="C3383" s="3">
        <f>'Данные с датчиков 1'!C3383/((PI()*3.5^2)*(1-((0.3*$B$397)-0.5*(B3383-('Данные с датчиков 1'!C3383/(PI()*202*1000000000*3.5^2))))))</f>
        <v>867.80196290345475</v>
      </c>
      <c r="D3383" s="3">
        <f>'Данные с датчиков 1'!D3383</f>
        <v>337.7</v>
      </c>
      <c r="E3383" s="3">
        <f>LN((56.48+'Данные с датчиков 1'!E3383)/(56.48))</f>
        <v>0.18170079050403293</v>
      </c>
      <c r="F3383" s="3">
        <f>'Данные с датчиков 1'!F3383/((PI()*3.48^2)*(1-((0.3*$E$397)-0.5*(E3383-('Данные с датчиков 1'!F3383/(PI()*202*1000000000*3.48^2))))))</f>
        <v>928.05491465168143</v>
      </c>
      <c r="G3383" s="3">
        <f>'Данные с датчиков 1'!G3383</f>
        <v>337.7</v>
      </c>
      <c r="H3383" s="3">
        <f>LN((56.48+'Данные с датчиков 1'!H3383)/(56.48))</f>
        <v>0.18170389086515859</v>
      </c>
      <c r="I3383" s="3">
        <f>'Данные с датчиков 1'!I3383/((PI()*3.484^2)*(1-((0.3*$H$404)-0.5*(H3383-('Данные с датчиков 1'!I3383/(PI()*202*1000000000*3.484^2))))))</f>
        <v>912.45080111415723</v>
      </c>
    </row>
    <row r="3384" spans="1:9" x14ac:dyDescent="0.25">
      <c r="A3384" s="3">
        <f>'Данные с датчиков 1'!A3384</f>
        <v>337.8</v>
      </c>
      <c r="B3384" s="3">
        <f>LN((56.48+'Данные с датчиков 1'!B3384)/(56.48))</f>
        <v>0.18175349533594895</v>
      </c>
      <c r="C3384" s="3">
        <f>'Данные с датчиков 1'!C3384/((PI()*3.5^2)*(1-((0.3*$B$397)-0.5*(B3384-('Данные с датчиков 1'!C3384/(PI()*202*1000000000*3.5^2))))))</f>
        <v>867.32611656670679</v>
      </c>
      <c r="D3384" s="3">
        <f>'Данные с датчиков 1'!D3384</f>
        <v>337.8</v>
      </c>
      <c r="E3384" s="3">
        <f>LN((56.48+'Данные с датчиков 1'!E3384)/(56.48))</f>
        <v>0.18175408585054242</v>
      </c>
      <c r="F3384" s="3">
        <f>'Данные с датчиков 1'!F3384/((PI()*3.48^2)*(1-((0.3*$E$397)-0.5*(E3384-('Данные с датчиков 1'!F3384/(PI()*202*1000000000*3.48^2))))))</f>
        <v>927.32716276314284</v>
      </c>
      <c r="G3384" s="3">
        <f>'Данные с датчиков 1'!G3384</f>
        <v>337.8</v>
      </c>
      <c r="H3384" s="3">
        <f>LN((56.48+'Данные с датчиков 1'!H3384)/(56.48))</f>
        <v>0.18175187141901844</v>
      </c>
      <c r="I3384" s="3">
        <f>'Данные с датчиков 1'!I3384/((PI()*3.484^2)*(1-((0.3*$H$404)-0.5*(H3384-('Данные с датчиков 1'!I3384/(PI()*202*1000000000*3.484^2))))))</f>
        <v>912.11070673967481</v>
      </c>
    </row>
    <row r="3385" spans="1:9" x14ac:dyDescent="0.25">
      <c r="A3385" s="3">
        <f>'Данные с датчиков 1'!A3385</f>
        <v>337.9</v>
      </c>
      <c r="B3385" s="3">
        <f>LN((56.48+'Данные с датчиков 1'!B3385)/(56.48))</f>
        <v>0.18180191637460444</v>
      </c>
      <c r="C3385" s="3">
        <f>'Данные с датчиков 1'!C3385/((PI()*3.5^2)*(1-((0.3*$B$397)-0.5*(B3385-('Данные с датчиков 1'!C3385/(PI()*202*1000000000*3.5^2))))))</f>
        <v>866.902918484461</v>
      </c>
      <c r="D3385" s="3">
        <f>'Данные с датчиков 1'!D3385</f>
        <v>337.84</v>
      </c>
      <c r="E3385" s="3">
        <f>LN((56.48+'Данные с датчиков 1'!E3385)/(56.48))</f>
        <v>0.181771358248137</v>
      </c>
      <c r="F3385" s="3">
        <f>'Данные с датчиков 1'!F3385/((PI()*3.48^2)*(1-((0.3*$E$397)-0.5*(E3385-('Данные с датчиков 1'!F3385/(PI()*202*1000000000*3.48^2))))))</f>
        <v>922.21258546382023</v>
      </c>
      <c r="G3385" s="3">
        <f>'Данные с датчиков 1'!G3385</f>
        <v>337.9</v>
      </c>
      <c r="H3385" s="3">
        <f>LN((56.48+'Данные с датчиков 1'!H3385)/(56.48))</f>
        <v>0.18180324496761635</v>
      </c>
      <c r="I3385" s="3">
        <f>'Данные с датчиков 1'!I3385/((PI()*3.484^2)*(1-((0.3*$H$404)-0.5*(H3385-('Данные с датчиков 1'!I3385/(PI()*202*1000000000*3.484^2))))))</f>
        <v>911.96330890028275</v>
      </c>
    </row>
    <row r="3386" spans="1:9" x14ac:dyDescent="0.25">
      <c r="A3386" s="3">
        <f>'Данные с датчиков 1'!A3386</f>
        <v>338</v>
      </c>
      <c r="B3386" s="3">
        <f>LN((56.48+'Данные с датчиков 1'!B3386)/(56.48))</f>
        <v>0.18185668246767511</v>
      </c>
      <c r="C3386" s="3">
        <f>'Данные с датчиков 1'!C3386/((PI()*3.5^2)*(1-((0.3*$B$397)-0.5*(B3386-('Данные с датчиков 1'!C3386/(PI()*202*1000000000*3.5^2))))))</f>
        <v>866.77990313878229</v>
      </c>
      <c r="D3386" s="3">
        <f>'Данные с датчиков 1'!D3386</f>
        <v>337.84100000000001</v>
      </c>
      <c r="E3386" s="3">
        <f>LN((56.48+'Данные с датчиков 1'!E3386)/(56.48))</f>
        <v>0.1817718011262037</v>
      </c>
      <c r="F3386" s="3">
        <f>'Данные с датчиков 1'!F3386/((PI()*3.48^2)*(1-((0.3*$E$397)-0.5*(E3386-('Данные с датчиков 1'!F3386/(PI()*202*1000000000*3.48^2))))))</f>
        <v>916.58448791009118</v>
      </c>
      <c r="G3386" s="3">
        <f>'Данные с датчиков 1'!G3386</f>
        <v>338</v>
      </c>
      <c r="H3386" s="3">
        <f>LN((56.48+'Данные с датчиков 1'!H3386)/(56.48))</f>
        <v>0.18184841607978244</v>
      </c>
      <c r="I3386" s="3">
        <f>'Данные с датчиков 1'!I3386/((PI()*3.484^2)*(1-((0.3*$H$404)-0.5*(H3386-('Данные с датчиков 1'!I3386/(PI()*202*1000000000*3.484^2))))))</f>
        <v>911.48163141921918</v>
      </c>
    </row>
    <row r="3387" spans="1:9" x14ac:dyDescent="0.25">
      <c r="A3387" s="3">
        <f>'Данные с датчиков 1'!A3387</f>
        <v>338.1</v>
      </c>
      <c r="B3387" s="3">
        <f>LN((56.48+'Данные с датчиков 1'!B3387)/(56.48))</f>
        <v>0.18189638969990968</v>
      </c>
      <c r="C3387" s="3">
        <f>'Данные с датчиков 1'!C3387/((PI()*3.5^2)*(1-((0.3*$B$397)-0.5*(B3387-('Данные с датчиков 1'!C3387/(PI()*202*1000000000*3.5^2))))))</f>
        <v>865.94723286459759</v>
      </c>
      <c r="D3387" s="3">
        <f>'Данные с датчиков 1'!D3387</f>
        <v>337.84199999999998</v>
      </c>
      <c r="E3387" s="3">
        <f>LN((56.48+'Данные с датчиков 1'!E3387)/(56.48))</f>
        <v>0.18177209637813924</v>
      </c>
      <c r="F3387" s="3">
        <f>'Данные с датчиков 1'!F3387/((PI()*3.48^2)*(1-((0.3*$E$397)-0.5*(E3387-('Данные с датчиков 1'!F3387/(PI()*202*1000000000*3.48^2))))))</f>
        <v>908.08671593742872</v>
      </c>
      <c r="G3387" s="3">
        <f>'Данные с датчиков 1'!G3387</f>
        <v>338.1</v>
      </c>
      <c r="H3387" s="3">
        <f>LN((56.48+'Данные с датчиков 1'!H3387)/(56.48))</f>
        <v>0.18190303201976793</v>
      </c>
      <c r="I3387" s="3">
        <f>'Данные с датчиков 1'!I3387/((PI()*3.484^2)*(1-((0.3*$H$404)-0.5*(H3387-('Данные с датчиков 1'!I3387/(PI()*202*1000000000*3.484^2))))))</f>
        <v>911.48437307910001</v>
      </c>
    </row>
    <row r="3388" spans="1:9" x14ac:dyDescent="0.25">
      <c r="A3388" s="3">
        <f>'Данные с датчиков 1'!A3388</f>
        <v>338.2</v>
      </c>
      <c r="B3388" s="3">
        <f>LN((56.48+'Данные с датчиков 1'!B3388)/(56.48))</f>
        <v>0.18195395500628972</v>
      </c>
      <c r="C3388" s="3">
        <f>'Данные с датчиков 1'!C3388/((PI()*3.5^2)*(1-((0.3*$B$397)-0.5*(B3388-('Данные с датчиков 1'!C3388/(PI()*202*1000000000*3.5^2))))))</f>
        <v>865.98809452293597</v>
      </c>
      <c r="D3388" s="3">
        <f>'Данные с датчиков 1'!D3388</f>
        <v>337.84300000000002</v>
      </c>
      <c r="E3388" s="3">
        <f>LN((56.48+'Данные с датчиков 1'!E3388)/(56.48))</f>
        <v>0.18177253925587902</v>
      </c>
      <c r="F3388" s="3">
        <f>'Данные с датчиков 1'!F3388/((PI()*3.48^2)*(1-((0.3*$E$397)-0.5*(E3388-('Данные с датчиков 1'!F3388/(PI()*202*1000000000*3.48^2))))))</f>
        <v>896.77976155973715</v>
      </c>
      <c r="G3388" s="3">
        <f>'Данные с датчиков 1'!G3388</f>
        <v>338.2</v>
      </c>
      <c r="H3388" s="3">
        <f>LN((56.48+'Данные с датчиков 1'!H3388)/(56.48))</f>
        <v>0.18194952702344544</v>
      </c>
      <c r="I3388" s="3">
        <f>'Данные с датчиков 1'!I3388/((PI()*3.484^2)*(1-((0.3*$H$404)-0.5*(H3388-('Данные с датчиков 1'!I3388/(PI()*202*1000000000*3.484^2))))))</f>
        <v>911.08627317961395</v>
      </c>
    </row>
    <row r="3389" spans="1:9" x14ac:dyDescent="0.25">
      <c r="A3389" s="3">
        <f>'Данные с датчиков 1'!A3389</f>
        <v>338.3</v>
      </c>
      <c r="B3389" s="3">
        <f>LN((56.48+'Данные с датчиков 1'!B3389)/(56.48))</f>
        <v>0.18200133319546155</v>
      </c>
      <c r="C3389" s="3">
        <f>'Данные с датчиков 1'!C3389/((PI()*3.5^2)*(1-((0.3*$B$397)-0.5*(B3389-('Данные с датчиков 1'!C3389/(PI()*202*1000000000*3.5^2))))))</f>
        <v>865.51173643567211</v>
      </c>
      <c r="D3389" s="3">
        <f>'Данные с датчиков 1'!D3389</f>
        <v>337.84399999999999</v>
      </c>
      <c r="E3389" s="3">
        <f>LN((56.48+'Данные с датчиков 1'!E3389)/(56.48))</f>
        <v>0.18177298213342266</v>
      </c>
      <c r="F3389" s="3">
        <f>'Данные с датчиков 1'!F3389/((PI()*3.48^2)*(1-((0.3*$E$397)-0.5*(E3389-('Данные с датчиков 1'!F3389/(PI()*202*1000000000*3.48^2))))))</f>
        <v>882.90785357167147</v>
      </c>
      <c r="G3389" s="3">
        <f>'Данные с датчиков 1'!G3389</f>
        <v>338.3</v>
      </c>
      <c r="H3389" s="3">
        <f>LN((56.48+'Данные с датчиков 1'!H3389)/(56.48))</f>
        <v>0.18200133319546155</v>
      </c>
      <c r="I3389" s="3">
        <f>'Данные с датчиков 1'!I3389/((PI()*3.484^2)*(1-((0.3*$H$404)-0.5*(H3389-('Данные с датчиков 1'!I3389/(PI()*202*1000000000*3.484^2))))))</f>
        <v>910.90537500565688</v>
      </c>
    </row>
    <row r="3390" spans="1:9" x14ac:dyDescent="0.25">
      <c r="A3390" s="3">
        <f>'Данные с датчиков 1'!A3390</f>
        <v>338.4</v>
      </c>
      <c r="B3390" s="3">
        <f>LN((56.48+'Данные с датчиков 1'!B3390)/(56.48))</f>
        <v>0.1820501849901216</v>
      </c>
      <c r="C3390" s="3">
        <f>'Данные с датчиков 1'!C3390/((PI()*3.5^2)*(1-((0.3*$B$397)-0.5*(B3390-('Данные с датчиков 1'!C3390/(PI()*202*1000000000*3.5^2))))))</f>
        <v>865.07759537577226</v>
      </c>
      <c r="D3390" s="3">
        <f>'Данные с датчиков 1'!D3390</f>
        <v>337.84500000000003</v>
      </c>
      <c r="E3390" s="3">
        <f>LN((56.48+'Данные с датчиков 1'!E3390)/(56.48))</f>
        <v>0.18177342501077035</v>
      </c>
      <c r="F3390" s="3">
        <f>'Данные с датчиков 1'!F3390/((PI()*3.48^2)*(1-((0.3*$E$397)-0.5*(E3390-('Данные с датчиков 1'!F3390/(PI()*202*1000000000*3.48^2))))))</f>
        <v>866.77814068606222</v>
      </c>
      <c r="G3390" s="3">
        <f>'Данные с датчиков 1'!G3390</f>
        <v>338.4</v>
      </c>
      <c r="H3390" s="3">
        <f>LN((56.48+'Данные с датчиков 1'!H3390)/(56.48))</f>
        <v>0.18204944706535645</v>
      </c>
      <c r="I3390" s="3">
        <f>'Данные с датчиков 1'!I3390/((PI()*3.484^2)*(1-((0.3*$H$404)-0.5*(H3390-('Данные с датчиков 1'!I3390/(PI()*202*1000000000*3.484^2))))))</f>
        <v>910.60291314669053</v>
      </c>
    </row>
    <row r="3391" spans="1:9" x14ac:dyDescent="0.25">
      <c r="A3391" s="3">
        <f>'Данные с датчиков 1'!A3391</f>
        <v>338.5</v>
      </c>
      <c r="B3391" s="3">
        <f>LN((56.48+'Данные с датчиков 1'!B3391)/(56.48))</f>
        <v>0.18209829650968151</v>
      </c>
      <c r="C3391" s="3">
        <f>'Данные с датчиков 1'!C3391/((PI()*3.5^2)*(1-((0.3*$B$397)-0.5*(B3391-('Данные с датчиков 1'!C3391/(PI()*202*1000000000*3.5^2))))))</f>
        <v>864.66867129684613</v>
      </c>
      <c r="D3391" s="3">
        <f>'Данные с датчиков 1'!D3391</f>
        <v>337.846</v>
      </c>
      <c r="E3391" s="3">
        <f>LN((56.48+'Данные с датчиков 1'!E3391)/(56.48))</f>
        <v>0.18177386788792171</v>
      </c>
      <c r="F3391" s="3">
        <f>'Данные с датчиков 1'!F3391/((PI()*3.48^2)*(1-((0.3*$E$397)-0.5*(E3391-('Данные с датчиков 1'!F3391/(PI()*202*1000000000*3.48^2))))))</f>
        <v>848.68517461936506</v>
      </c>
      <c r="G3391" s="3">
        <f>'Данные с датчиков 1'!G3391</f>
        <v>338.5</v>
      </c>
      <c r="H3391" s="3">
        <f>LN((56.48+'Данные с датчиков 1'!H3391)/(56.48))</f>
        <v>0.18209682073061023</v>
      </c>
      <c r="I3391" s="3">
        <f>'Данные с датчиков 1'!I3391/((PI()*3.484^2)*(1-((0.3*$H$404)-0.5*(H3391-('Данные с датчиков 1'!I3391/(PI()*202*1000000000*3.484^2))))))</f>
        <v>910.20231699297062</v>
      </c>
    </row>
    <row r="3392" spans="1:9" x14ac:dyDescent="0.25">
      <c r="A3392" s="3">
        <f>'Данные с датчиков 1'!A3392</f>
        <v>338.6</v>
      </c>
      <c r="B3392" s="3">
        <f>LN((56.48+'Данные с датчиков 1'!B3392)/(56.48))</f>
        <v>0.18214522514834938</v>
      </c>
      <c r="C3392" s="3">
        <f>'Данные с датчиков 1'!C3392/((PI()*3.5^2)*(1-((0.3*$B$397)-0.5*(B3392-('Данные с датчиков 1'!C3392/(PI()*202*1000000000*3.5^2))))))</f>
        <v>864.13544717591242</v>
      </c>
      <c r="D3392" s="3">
        <f>'Данные с датчиков 1'!D3392</f>
        <v>337.84699999999998</v>
      </c>
      <c r="E3392" s="3">
        <f>LN((56.48+'Данные с датчиков 1'!E3392)/(56.48))</f>
        <v>0.18177431076487693</v>
      </c>
      <c r="F3392" s="3">
        <f>'Данные с датчиков 1'!F3392/((PI()*3.48^2)*(1-((0.3*$E$397)-0.5*(E3392-('Данные с датчиков 1'!F3392/(PI()*202*1000000000*3.48^2))))))</f>
        <v>828.90068170644599</v>
      </c>
      <c r="G3392" s="3">
        <f>'Данные с датчиков 1'!G3392</f>
        <v>338.6</v>
      </c>
      <c r="H3392" s="3">
        <f>LN((56.48+'Данные с датчиков 1'!H3392)/(56.48))</f>
        <v>0.18214935712424996</v>
      </c>
      <c r="I3392" s="3">
        <f>'Данные с датчиков 1'!I3392/((PI()*3.484^2)*(1-((0.3*$H$404)-0.5*(H3392-('Данные с датчиков 1'!I3392/(PI()*202*1000000000*3.484^2))))))</f>
        <v>910.06016889129216</v>
      </c>
    </row>
    <row r="3393" spans="1:9" x14ac:dyDescent="0.25">
      <c r="A3393" s="3">
        <f>'Данные с датчиков 1'!A3393</f>
        <v>338.7</v>
      </c>
      <c r="B3393" s="3">
        <f>LN((56.48+'Данные с датчиков 1'!B3393)/(56.48))</f>
        <v>0.18219864437745464</v>
      </c>
      <c r="C3393" s="3">
        <f>'Данные с датчиков 1'!C3393/((PI()*3.5^2)*(1-((0.3*$B$397)-0.5*(B3393-('Данные с датчиков 1'!C3393/(PI()*202*1000000000*3.5^2))))))</f>
        <v>863.92215924401148</v>
      </c>
      <c r="D3393" s="3">
        <f>'Данные с датчиков 1'!D3393</f>
        <v>337.84800000000001</v>
      </c>
      <c r="E3393" s="3">
        <f>LN((56.48+'Данные с датчиков 1'!E3393)/(56.48))</f>
        <v>0.18177490126717893</v>
      </c>
      <c r="F3393" s="3">
        <f>'Данные с датчиков 1'!F3393/((PI()*3.48^2)*(1-((0.3*$E$397)-0.5*(E3393-('Данные с датчиков 1'!F3393/(PI()*202*1000000000*3.48^2))))))</f>
        <v>807.66971974314663</v>
      </c>
      <c r="G3393" s="3">
        <f>'Данные с датчиков 1'!G3393</f>
        <v>338.7</v>
      </c>
      <c r="H3393" s="3">
        <f>LN((56.48+'Данные с датчиков 1'!H3393)/(56.48))</f>
        <v>0.1821931845319254</v>
      </c>
      <c r="I3393" s="3">
        <f>'Данные с датчиков 1'!I3393/((PI()*3.484^2)*(1-((0.3*$H$404)-0.5*(H3393-('Данные с датчиков 1'!I3393/(PI()*202*1000000000*3.484^2))))))</f>
        <v>909.51019706521049</v>
      </c>
    </row>
    <row r="3394" spans="1:9" x14ac:dyDescent="0.25">
      <c r="A3394" s="3">
        <f>'Данные с датчиков 1'!A3394</f>
        <v>338.8</v>
      </c>
      <c r="B3394" s="3">
        <f>LN((56.48+'Данные с датчиков 1'!B3394)/(56.48))</f>
        <v>0.18224453541428659</v>
      </c>
      <c r="C3394" s="3">
        <f>'Данные с датчиков 1'!C3394/((PI()*3.5^2)*(1-((0.3*$B$397)-0.5*(B3394-('Данные с датчиков 1'!C3394/(PI()*202*1000000000*3.5^2))))))</f>
        <v>863.34838722148936</v>
      </c>
      <c r="D3394" s="3">
        <f>'Данные с датчиков 1'!D3394</f>
        <v>337.84899999999999</v>
      </c>
      <c r="E3394" s="3">
        <f>LN((56.48+'Данные с датчиков 1'!E3394)/(56.48))</f>
        <v>0.18177563939456595</v>
      </c>
      <c r="F3394" s="3">
        <f>'Данные с датчиков 1'!F3394/((PI()*3.48^2)*(1-((0.3*$E$397)-0.5*(E3394-('Данные с датчиков 1'!F3394/(PI()*202*1000000000*3.48^2))))))</f>
        <v>785.20302515961919</v>
      </c>
      <c r="G3394" s="3">
        <f>'Данные с датчиков 1'!G3394</f>
        <v>338.8</v>
      </c>
      <c r="H3394" s="3">
        <f>LN((56.48+'Данные с датчиков 1'!H3394)/(56.48))</f>
        <v>0.18224822431293702</v>
      </c>
      <c r="I3394" s="3">
        <f>'Данные с датчиков 1'!I3394/((PI()*3.484^2)*(1-((0.3*$H$404)-0.5*(H3394-('Данные с датчиков 1'!I3394/(PI()*202*1000000000*3.484^2))))))</f>
        <v>909.50978669723384</v>
      </c>
    </row>
    <row r="3395" spans="1:9" x14ac:dyDescent="0.25">
      <c r="A3395" s="3">
        <f>'Данные с датчиков 1'!A3395</f>
        <v>338.9</v>
      </c>
      <c r="B3395" s="3">
        <f>LN((56.48+'Данные с датчиков 1'!B3395)/(56.48))</f>
        <v>0.18229750669361086</v>
      </c>
      <c r="C3395" s="3">
        <f>'Данные с датчиков 1'!C3395/((PI()*3.5^2)*(1-((0.3*$B$397)-0.5*(B3395-('Данные с датчиков 1'!C3395/(PI()*202*1000000000*3.5^2))))))</f>
        <v>863.11995496359953</v>
      </c>
      <c r="D3395" s="3">
        <f>'Данные с датчиков 1'!D3395</f>
        <v>337.85</v>
      </c>
      <c r="E3395" s="3">
        <f>LN((56.48+'Данные с датчиков 1'!E3395)/(56.48))</f>
        <v>0.18177622989608319</v>
      </c>
      <c r="F3395" s="3">
        <f>'Данные с датчиков 1'!F3395/((PI()*3.48^2)*(1-((0.3*$E$397)-0.5*(E3395-('Данные с датчиков 1'!F3395/(PI()*202*1000000000*3.48^2))))))</f>
        <v>761.68444633452498</v>
      </c>
      <c r="G3395" s="3">
        <f>'Данные с датчиков 1'!G3395</f>
        <v>338.9</v>
      </c>
      <c r="H3395" s="3">
        <f>LN((56.48+'Данные с датчиков 1'!H3395)/(56.48))</f>
        <v>0.18229499836762839</v>
      </c>
      <c r="I3395" s="3">
        <f>'Данные с датчиков 1'!I3395/((PI()*3.484^2)*(1-((0.3*$H$404)-0.5*(H3395-('Данные с датчиков 1'!I3395/(PI()*202*1000000000*3.484^2))))))</f>
        <v>909.11847817395369</v>
      </c>
    </row>
    <row r="3396" spans="1:9" x14ac:dyDescent="0.25">
      <c r="A3396" s="3">
        <f>'Данные с датчиков 1'!A3396</f>
        <v>339</v>
      </c>
      <c r="B3396" s="3">
        <f>LN((56.48+'Данные с датчиков 1'!B3396)/(56.48))</f>
        <v>0.18234634402215963</v>
      </c>
      <c r="C3396" s="3">
        <f>'Данные с датчиков 1'!C3396/((PI()*3.5^2)*(1-((0.3*$B$397)-0.5*(B3396-('Данные с датчиков 1'!C3396/(PI()*202*1000000000*3.5^2))))))</f>
        <v>862.70287565674539</v>
      </c>
      <c r="D3396" s="3">
        <f>'Данные с датчиков 1'!D3396</f>
        <v>337.851</v>
      </c>
      <c r="E3396" s="3">
        <f>LN((56.48+'Данные с датчиков 1'!E3396)/(56.48))</f>
        <v>0.18177711564770554</v>
      </c>
      <c r="F3396" s="3">
        <f>'Данные с датчиков 1'!F3396/((PI()*3.48^2)*(1-((0.3*$E$397)-0.5*(E3396-('Данные с датчиков 1'!F3396/(PI()*202*1000000000*3.48^2))))))</f>
        <v>737.28246108508733</v>
      </c>
      <c r="G3396" s="3">
        <f>'Данные с датчиков 1'!G3396</f>
        <v>339</v>
      </c>
      <c r="H3396" s="3">
        <f>LN((56.48+'Данные с датчиков 1'!H3396)/(56.48))</f>
        <v>0.18234457352623468</v>
      </c>
      <c r="I3396" s="3">
        <f>'Данные с датчиков 1'!I3396/((PI()*3.484^2)*(1-((0.3*$H$404)-0.5*(H3396-('Данные с датчиков 1'!I3396/(PI()*202*1000000000*3.484^2))))))</f>
        <v>908.82748348979851</v>
      </c>
    </row>
    <row r="3397" spans="1:9" x14ac:dyDescent="0.25">
      <c r="A3397" s="3">
        <f>'Данные с датчиков 1'!A3397</f>
        <v>339.1</v>
      </c>
      <c r="B3397" s="3">
        <f>LN((56.48+'Данные с датчиков 1'!B3397)/(56.48))</f>
        <v>0.18239429376139954</v>
      </c>
      <c r="C3397" s="3">
        <f>'Данные с датчиков 1'!C3397/((PI()*3.5^2)*(1-((0.3*$B$397)-0.5*(B3397-('Данные с датчиков 1'!C3397/(PI()*202*1000000000*3.5^2))))))</f>
        <v>862.19087807304197</v>
      </c>
      <c r="D3397" s="3">
        <f>'Данные с датчиков 1'!D3397</f>
        <v>337.85199999999998</v>
      </c>
      <c r="E3397" s="3">
        <f>LN((56.48+'Данные с датчиков 1'!E3397)/(56.48))</f>
        <v>0.18177800139854333</v>
      </c>
      <c r="F3397" s="3">
        <f>'Данные с датчиков 1'!F3397/((PI()*3.48^2)*(1-((0.3*$E$397)-0.5*(E3397-('Данные с датчиков 1'!F3397/(PI()*202*1000000000*3.48^2))))))</f>
        <v>712.15979548435996</v>
      </c>
      <c r="G3397" s="3">
        <f>'Данные с датчиков 1'!G3397</f>
        <v>339.1</v>
      </c>
      <c r="H3397" s="3">
        <f>LN((56.48+'Данные с датчиков 1'!H3397)/(56.48))</f>
        <v>0.18239340855627528</v>
      </c>
      <c r="I3397" s="3">
        <f>'Данные с датчиков 1'!I3397/((PI()*3.484^2)*(1-((0.3*$H$404)-0.5*(H3397-('Данные с датчиков 1'!I3397/(PI()*202*1000000000*3.484^2))))))</f>
        <v>908.53605614563287</v>
      </c>
    </row>
    <row r="3398" spans="1:9" x14ac:dyDescent="0.25">
      <c r="A3398" s="3">
        <f>'Данные с датчиков 1'!A3398</f>
        <v>339.2</v>
      </c>
      <c r="B3398" s="3">
        <f>LN((56.48+'Данные с датчиков 1'!B3398)/(56.48))</f>
        <v>0.18244342141726264</v>
      </c>
      <c r="C3398" s="3">
        <f>'Данные с датчиков 1'!C3398/((PI()*3.5^2)*(1-((0.3*$B$397)-0.5*(B3398-('Данные с датчиков 1'!C3398/(PI()*202*1000000000*3.5^2))))))</f>
        <v>861.7806497231162</v>
      </c>
      <c r="D3398" s="3">
        <f>'Данные с датчиков 1'!D3398</f>
        <v>337.85300000000001</v>
      </c>
      <c r="E3398" s="3">
        <f>LN((56.48+'Данные с датчиков 1'!E3398)/(56.48))</f>
        <v>0.18177903477352905</v>
      </c>
      <c r="F3398" s="3">
        <f>'Данные с датчиков 1'!F3398/((PI()*3.48^2)*(1-((0.3*$E$397)-0.5*(E3398-('Данные с датчиков 1'!F3398/(PI()*202*1000000000*3.48^2))))))</f>
        <v>686.47343395984637</v>
      </c>
      <c r="G3398" s="3">
        <f>'Данные с датчиков 1'!G3398</f>
        <v>339.2</v>
      </c>
      <c r="H3398" s="3">
        <f>LN((56.48+'Данные с датчиков 1'!H3398)/(56.48))</f>
        <v>0.18243988076601297</v>
      </c>
      <c r="I3398" s="3">
        <f>'Данные с датчиков 1'!I3398/((PI()*3.484^2)*(1-((0.3*$H$404)-0.5*(H3398-('Данные с датчиков 1'!I3398/(PI()*202*1000000000*3.484^2))))))</f>
        <v>908.1043914766617</v>
      </c>
    </row>
    <row r="3399" spans="1:9" x14ac:dyDescent="0.25">
      <c r="A3399" s="3">
        <f>'Данные с датчиков 1'!A3399</f>
        <v>339.3</v>
      </c>
      <c r="B3399" s="3">
        <f>LN((56.48+'Данные с датчиков 1'!B3399)/(56.48))</f>
        <v>0.18249003882291215</v>
      </c>
      <c r="C3399" s="3">
        <f>'Данные с датчиков 1'!C3399/((PI()*3.5^2)*(1-((0.3*$B$397)-0.5*(B3399-('Данные с датчиков 1'!C3399/(PI()*202*1000000000*3.5^2))))))</f>
        <v>861.23075482742729</v>
      </c>
      <c r="D3399" s="3">
        <f>'Данные с датчиков 1'!D3399</f>
        <v>337.85399999999998</v>
      </c>
      <c r="E3399" s="3">
        <f>LN((56.48+'Данные с датчиков 1'!E3399)/(56.48))</f>
        <v>0.18178021577220507</v>
      </c>
      <c r="F3399" s="3">
        <f>'Данные с датчиков 1'!F3399/((PI()*3.48^2)*(1-((0.3*$E$397)-0.5*(E3399-('Данные с датчиков 1'!F3399/(PI()*202*1000000000*3.48^2))))))</f>
        <v>660.37240918619545</v>
      </c>
      <c r="G3399" s="3">
        <f>'Данные с датчиков 1'!G3399</f>
        <v>339.3</v>
      </c>
      <c r="H3399" s="3">
        <f>LN((56.48+'Данные с датчиков 1'!H3399)/(56.48))</f>
        <v>0.18249254665971773</v>
      </c>
      <c r="I3399" s="3">
        <f>'Данные с датчиков 1'!I3399/((PI()*3.484^2)*(1-((0.3*$H$404)-0.5*(H3399-('Данные с датчиков 1'!I3399/(PI()*202*1000000000*3.484^2))))))</f>
        <v>908.00354725984312</v>
      </c>
    </row>
    <row r="3400" spans="1:9" x14ac:dyDescent="0.25">
      <c r="A3400" s="3">
        <f>'Данные с датчиков 1'!A3400</f>
        <v>339.4</v>
      </c>
      <c r="B3400" s="3">
        <f>LN((56.48+'Данные с датчиков 1'!B3400)/(56.48))</f>
        <v>0.18254402968430811</v>
      </c>
      <c r="C3400" s="3">
        <f>'Данные с датчиков 1'!C3400/((PI()*3.5^2)*(1-((0.3*$B$397)-0.5*(B3400-('Данные с датчиков 1'!C3400/(PI()*202*1000000000*3.5^2))))))</f>
        <v>860.99572402760373</v>
      </c>
      <c r="D3400" s="3">
        <f>'Данные с датчиков 1'!D3400</f>
        <v>337.85500000000002</v>
      </c>
      <c r="E3400" s="3">
        <f>LN((56.48+'Данные с датчиков 1'!E3400)/(56.48))</f>
        <v>0.18178154439404856</v>
      </c>
      <c r="F3400" s="3">
        <f>'Данные с датчиков 1'!F3400/((PI()*3.48^2)*(1-((0.3*$E$397)-0.5*(E3400-('Данные с датчиков 1'!F3400/(PI()*202*1000000000*3.48^2))))))</f>
        <v>633.99689886773388</v>
      </c>
      <c r="G3400" s="3">
        <f>'Данные с датчиков 1'!G3400</f>
        <v>339.4</v>
      </c>
      <c r="H3400" s="3">
        <f>LN((56.48+'Данные с датчиков 1'!H3400)/(56.48))</f>
        <v>0.18253871923703574</v>
      </c>
      <c r="I3400" s="3">
        <f>'Данные с датчиков 1'!I3400/((PI()*3.484^2)*(1-((0.3*$H$404)-0.5*(H3400-('Данные с датчиков 1'!I3400/(PI()*202*1000000000*3.484^2))))))</f>
        <v>907.5613640915966</v>
      </c>
    </row>
    <row r="3401" spans="1:9" x14ac:dyDescent="0.25">
      <c r="A3401" s="3">
        <f>'Данные с датчиков 1'!A3401</f>
        <v>339.5</v>
      </c>
      <c r="B3401" s="3">
        <f>LN((56.48+'Данные с датчиков 1'!B3401)/(56.48))</f>
        <v>0.18258710227017749</v>
      </c>
      <c r="C3401" s="3">
        <f>'Данные с датчиков 1'!C3401/((PI()*3.5^2)*(1-((0.3*$B$397)-0.5*(B3401-('Данные с датчиков 1'!C3401/(PI()*202*1000000000*3.5^2))))))</f>
        <v>860.27571541980637</v>
      </c>
      <c r="D3401" s="3">
        <f>'Данные с датчиков 1'!D3401</f>
        <v>337.85599999999999</v>
      </c>
      <c r="E3401" s="3">
        <f>LN((56.48+'Данные с датчиков 1'!E3401)/(56.48))</f>
        <v>0.1817830206384709</v>
      </c>
      <c r="F3401" s="3">
        <f>'Данные с датчиков 1'!F3401/((PI()*3.48^2)*(1-((0.3*$E$397)-0.5*(E3401-('Данные с датчиков 1'!F3401/(PI()*202*1000000000*3.48^2))))))</f>
        <v>607.47486276686379</v>
      </c>
      <c r="G3401" s="3">
        <f>'Данные с датчиков 1'!G3401</f>
        <v>339.5</v>
      </c>
      <c r="H3401" s="3">
        <f>LN((56.48+'Данные с датчиков 1'!H3401)/(56.48))</f>
        <v>0.18259078990535246</v>
      </c>
      <c r="I3401" s="3">
        <f>'Данные с датчиков 1'!I3401/((PI()*3.484^2)*(1-((0.3*$H$404)-0.5*(H3401-('Данные с датчиков 1'!I3401/(PI()*202*1000000000*3.484^2))))))</f>
        <v>907.41997611154534</v>
      </c>
    </row>
    <row r="3402" spans="1:9" x14ac:dyDescent="0.25">
      <c r="A3402" s="3">
        <f>'Данные с датчиков 1'!A3402</f>
        <v>339.6</v>
      </c>
      <c r="B3402" s="3">
        <f>LN((56.48+'Данные с датчиков 1'!B3402)/(56.48))</f>
        <v>0.18264079289595478</v>
      </c>
      <c r="C3402" s="3">
        <f>'Данные с датчиков 1'!C3402/((PI()*3.5^2)*(1-((0.3*$B$397)-0.5*(B3402-('Данные с датчиков 1'!C3402/(PI()*202*1000000000*3.5^2))))))</f>
        <v>860.0260502466931</v>
      </c>
      <c r="D3402" s="3">
        <f>'Данные с датчиков 1'!D3402</f>
        <v>337.85700000000003</v>
      </c>
      <c r="E3402" s="3">
        <f>LN((56.48+'Данные с датчиков 1'!E3402)/(56.48))</f>
        <v>0.18178464450481849</v>
      </c>
      <c r="F3402" s="3">
        <f>'Данные с датчиков 1'!F3402/((PI()*3.48^2)*(1-((0.3*$E$397)-0.5*(E3402-('Данные с датчиков 1'!F3402/(PI()*202*1000000000*3.48^2))))))</f>
        <v>580.91896391784292</v>
      </c>
      <c r="G3402" s="3">
        <f>'Данные с датчиков 1'!G3402</f>
        <v>339.6</v>
      </c>
      <c r="H3402" s="3">
        <f>LN((56.48+'Данные с датчиков 1'!H3402)/(56.48))</f>
        <v>0.1826403504025782</v>
      </c>
      <c r="I3402" s="3">
        <f>'Данные с датчиков 1'!I3402/((PI()*3.484^2)*(1-((0.3*$H$404)-0.5*(H3402-('Данные с датчиков 1'!I3402/(PI()*202*1000000000*3.484^2))))))</f>
        <v>907.17686595593216</v>
      </c>
    </row>
    <row r="3403" spans="1:9" x14ac:dyDescent="0.25">
      <c r="A3403" s="3">
        <f>'Данные с датчиков 1'!A3403</f>
        <v>339.7</v>
      </c>
      <c r="B3403" s="3">
        <f>LN((56.48+'Данные с датчиков 1'!B3403)/(56.48))</f>
        <v>0.18269108836710901</v>
      </c>
      <c r="C3403" s="3">
        <f>'Данные с датчиков 1'!C3403/((PI()*3.5^2)*(1-((0.3*$B$397)-0.5*(B3403-('Данные с датчиков 1'!C3403/(PI()*202*1000000000*3.5^2))))))</f>
        <v>859.61479919414921</v>
      </c>
      <c r="D3403" s="3">
        <f>'Данные с датчиков 1'!D3403</f>
        <v>337.858</v>
      </c>
      <c r="E3403" s="3">
        <f>LN((56.48+'Данные с датчиков 1'!E3403)/(56.48))</f>
        <v>0.181786415992372</v>
      </c>
      <c r="F3403" s="3">
        <f>'Данные с датчиков 1'!F3403/((PI()*3.48^2)*(1-((0.3*$E$397)-0.5*(E3403-('Данные с датчиков 1'!F3403/(PI()*202*1000000000*3.48^2))))))</f>
        <v>554.42893838844384</v>
      </c>
      <c r="G3403" s="3">
        <f>'Данные с датчиков 1'!G3403</f>
        <v>339.7</v>
      </c>
      <c r="H3403" s="3">
        <f>LN((56.48+'Данные с датчиков 1'!H3403)/(56.48))</f>
        <v>0.18268577870072847</v>
      </c>
      <c r="I3403" s="3">
        <f>'Данные с датчиков 1'!I3403/((PI()*3.484^2)*(1-((0.3*$H$404)-0.5*(H3403-('Данные с датчиков 1'!I3403/(PI()*202*1000000000*3.484^2))))))</f>
        <v>906.6782685531374</v>
      </c>
    </row>
    <row r="3404" spans="1:9" x14ac:dyDescent="0.25">
      <c r="A3404" s="3">
        <f>'Данные с датчиков 1'!A3404</f>
        <v>339.8</v>
      </c>
      <c r="B3404" s="3">
        <f>LN((56.48+'Данные с датчиков 1'!B3404)/(56.48))</f>
        <v>0.18273666184406107</v>
      </c>
      <c r="C3404" s="3">
        <f>'Данные с датчиков 1'!C3404/((PI()*3.5^2)*(1-((0.3*$B$397)-0.5*(B3404-('Данные с датчиков 1'!C3404/(PI()*202*1000000000*3.5^2))))))</f>
        <v>858.9154957659008</v>
      </c>
      <c r="D3404" s="3"/>
      <c r="E3404" s="3"/>
      <c r="F3404" s="3">
        <f>'Данные с датчиков 1'!F3404/((PI()*3.48^2)*(1-((0.3*$E$397)-0.5*(E3404-('Данные с датчиков 1'!F3404/(PI()*202*1000000000*3.48^2))))))</f>
        <v>0</v>
      </c>
      <c r="G3404" s="3">
        <f>'Данные с датчиков 1'!G3404</f>
        <v>339.8</v>
      </c>
      <c r="H3404" s="3">
        <f>LN((56.48+'Данные с датчиков 1'!H3404)/(56.48))</f>
        <v>0.18273710429482251</v>
      </c>
      <c r="I3404" s="3">
        <f>'Данные с датчиков 1'!I3404/((PI()*3.484^2)*(1-((0.3*$H$404)-0.5*(H3404-('Данные с датчиков 1'!I3404/(PI()*202*1000000000*3.484^2))))))</f>
        <v>906.53174429255125</v>
      </c>
    </row>
    <row r="3405" spans="1:9" x14ac:dyDescent="0.25">
      <c r="A3405" s="3">
        <f>'Данные с датчиков 1'!A3405</f>
        <v>339.9</v>
      </c>
      <c r="B3405" s="3">
        <f>LN((56.48+'Данные с датчиков 1'!B3405)/(56.48))</f>
        <v>0.18278798482668102</v>
      </c>
      <c r="C3405" s="3">
        <f>'Данные с датчиков 1'!C3405/((PI()*3.5^2)*(1-((0.3*$B$397)-0.5*(B3405-('Данные с датчиков 1'!C3405/(PI()*202*1000000000*3.5^2))))))</f>
        <v>858.51361534952923</v>
      </c>
      <c r="D3405" s="3"/>
      <c r="E3405" s="3"/>
      <c r="F3405" s="3"/>
      <c r="G3405" s="3">
        <f>'Данные с датчиков 1'!G3405</f>
        <v>339.9</v>
      </c>
      <c r="H3405" s="3">
        <f>LN((56.48+'Данные с датчиков 1'!H3405)/(56.48))</f>
        <v>0.18278474034830397</v>
      </c>
      <c r="I3405" s="3">
        <f>'Данные с датчиков 1'!I3405/((PI()*3.484^2)*(1-((0.3*$H$404)-0.5*(H3405-('Данные с датчиков 1'!I3405/(PI()*202*1000000000*3.484^2))))))</f>
        <v>906.14636781021488</v>
      </c>
    </row>
    <row r="3406" spans="1:9" x14ac:dyDescent="0.25">
      <c r="A3406" s="3">
        <f>'Данные с датчиков 1'!A3406</f>
        <v>340</v>
      </c>
      <c r="B3406" s="3">
        <f>LN((56.48+'Данные с датчиков 1'!B3406)/(56.48))</f>
        <v>0.18283370135735891</v>
      </c>
      <c r="C3406" s="3">
        <f>'Данные с датчиков 1'!C3406/((PI()*3.5^2)*(1-((0.3*$B$397)-0.5*(B3406-('Данные с датчиков 1'!C3406/(PI()*202*1000000000*3.5^2))))))</f>
        <v>857.75600553453739</v>
      </c>
      <c r="D3406" s="3"/>
      <c r="E3406" s="3"/>
      <c r="F3406" s="3"/>
      <c r="G3406" s="3">
        <f>'Данные с датчиков 1'!G3406</f>
        <v>340</v>
      </c>
      <c r="H3406" s="3">
        <f>LN((56.48+'Данные с датчиков 1'!H3406)/(56.48))</f>
        <v>0.18283650327029841</v>
      </c>
      <c r="I3406" s="3">
        <f>'Данные с датчиков 1'!I3406/((PI()*3.484^2)*(1-((0.3*$H$404)-0.5*(H3406-('Данные с датчиков 1'!I3406/(PI()*202*1000000000*3.484^2))))))</f>
        <v>905.96964251932525</v>
      </c>
    </row>
    <row r="3407" spans="1:9" x14ac:dyDescent="0.25">
      <c r="A3407" s="3">
        <f>'Данные с датчиков 1'!A3407</f>
        <v>340.1</v>
      </c>
      <c r="B3407" s="3">
        <f>LN((56.48+'Данные с датчиков 1'!B3407)/(56.48))</f>
        <v>0.18288737874506414</v>
      </c>
      <c r="C3407" s="3">
        <f>'Данные с датчиков 1'!C3407/((PI()*3.5^2)*(1-((0.3*$B$397)-0.5*(B3407-('Данные с датчиков 1'!C3407/(PI()*202*1000000000*3.5^2))))))</f>
        <v>857.3284402352333</v>
      </c>
      <c r="D3407" s="3"/>
      <c r="E3407" s="3"/>
      <c r="F3407" s="3"/>
      <c r="G3407" s="3">
        <f>'Данные с датчиков 1'!G3407</f>
        <v>340.1</v>
      </c>
      <c r="H3407" s="3">
        <f>LN((56.48+'Данные с датчиков 1'!H3407)/(56.48))</f>
        <v>0.18288413458915301</v>
      </c>
      <c r="I3407" s="3">
        <f>'Данные с датчиков 1'!I3407/((PI()*3.484^2)*(1-((0.3*$H$404)-0.5*(H3407-('Данные с датчиков 1'!I3407/(PI()*202*1000000000*3.484^2))))))</f>
        <v>905.61726326048233</v>
      </c>
    </row>
    <row r="3408" spans="1:9" x14ac:dyDescent="0.25">
      <c r="A3408" s="3">
        <f>'Данные с датчиков 1'!A3408</f>
        <v>340.2</v>
      </c>
      <c r="B3408" s="3">
        <f>LN((56.48+'Данные с датчиков 1'!B3408)/(56.48))</f>
        <v>0.18293441782311884</v>
      </c>
      <c r="C3408" s="3">
        <f>'Данные с датчиков 1'!C3408/((PI()*3.5^2)*(1-((0.3*$B$397)-0.5*(B3408-('Данные с датчиков 1'!C3408/(PI()*202*1000000000*3.5^2))))))</f>
        <v>856.4585380890237</v>
      </c>
      <c r="D3408" s="3"/>
      <c r="E3408" s="3"/>
      <c r="F3408" s="3"/>
      <c r="G3408" s="3">
        <f>'Данные с датчиков 1'!G3408</f>
        <v>340.2</v>
      </c>
      <c r="H3408" s="3">
        <f>LN((56.48+'Данные с датчиков 1'!H3408)/(56.48))</f>
        <v>0.18293545000378389</v>
      </c>
      <c r="I3408" s="3">
        <f>'Данные с датчиков 1'!I3408/((PI()*3.484^2)*(1-((0.3*$H$404)-0.5*(H3408-('Данные с датчиков 1'!I3408/(PI()*202*1000000000*3.484^2))))))</f>
        <v>905.3786895037266</v>
      </c>
    </row>
    <row r="3409" spans="1:9" x14ac:dyDescent="0.25">
      <c r="A3409" s="3">
        <f>'Данные с датчиков 1'!A3409</f>
        <v>340.26600000000002</v>
      </c>
      <c r="B3409" s="3">
        <f>LN((56.48+'Данные с датчиков 1'!B3409)/(56.48))</f>
        <v>0.18296906902011828</v>
      </c>
      <c r="C3409" s="3">
        <f>'Данные с датчиков 1'!C3409/((PI()*3.5^2)*(1-((0.3*$B$397)-0.5*(B3409-('Данные с датчиков 1'!C3409/(PI()*202*1000000000*3.5^2))))))</f>
        <v>852.98005434896413</v>
      </c>
      <c r="D3409" s="3"/>
      <c r="E3409" s="3"/>
      <c r="F3409" s="3"/>
      <c r="G3409" s="3">
        <f>'Данные с датчиков 1'!G3409</f>
        <v>340.3</v>
      </c>
      <c r="H3409" s="3">
        <f>LN((56.48+'Данные с датчиков 1'!H3409)/(56.48))</f>
        <v>0.1829842561875816</v>
      </c>
      <c r="I3409" s="3">
        <f>'Данные с датчиков 1'!I3409/((PI()*3.484^2)*(1-((0.3*$H$404)-0.5*(H3409-('Данные с датчиков 1'!I3409/(PI()*202*1000000000*3.484^2))))))</f>
        <v>905.04596719526126</v>
      </c>
    </row>
    <row r="3410" spans="1:9" x14ac:dyDescent="0.25">
      <c r="A3410" s="3">
        <f>'Данные с датчиков 1'!A3410</f>
        <v>340.267</v>
      </c>
      <c r="B3410" s="3">
        <f>LN((56.48+'Данные с датчиков 1'!B3410)/(56.48))</f>
        <v>0.18296951136806297</v>
      </c>
      <c r="C3410" s="3">
        <f>'Данные с датчиков 1'!C3410/((PI()*3.5^2)*(1-((0.3*$B$397)-0.5*(B3410-('Данные с датчиков 1'!C3410/(PI()*202*1000000000*3.5^2))))))</f>
        <v>849.58217507186805</v>
      </c>
      <c r="D3410" s="3"/>
      <c r="E3410" s="3"/>
      <c r="F3410" s="3"/>
      <c r="G3410" s="3">
        <f>'Данные с датчиков 1'!G3410</f>
        <v>340.4</v>
      </c>
      <c r="H3410" s="3">
        <f>LN((56.48+'Данные с датчиков 1'!H3410)/(56.48))</f>
        <v>0.18303114326875405</v>
      </c>
      <c r="I3410" s="3">
        <f>'Данные с датчиков 1'!I3410/((PI()*3.484^2)*(1-((0.3*$H$404)-0.5*(H3410-('Данные с датчиков 1'!I3410/(PI()*202*1000000000*3.484^2))))))</f>
        <v>904.60383808373274</v>
      </c>
    </row>
    <row r="3411" spans="1:9" x14ac:dyDescent="0.25">
      <c r="A3411" s="3">
        <f>'Данные с датчиков 1'!A3411</f>
        <v>340.26799999999997</v>
      </c>
      <c r="B3411" s="3">
        <f>LN((56.48+'Данные с датчиков 1'!B3411)/(56.48))</f>
        <v>0.18296995371581182</v>
      </c>
      <c r="C3411" s="3">
        <f>'Данные с датчиков 1'!C3411/((PI()*3.5^2)*(1-((0.3*$B$397)-0.5*(B3411-('Данные с датчиков 1'!C3411/(PI()*202*1000000000*3.5^2))))))</f>
        <v>843.68561582399502</v>
      </c>
      <c r="D3411" s="3"/>
      <c r="E3411" s="3"/>
      <c r="F3411" s="3"/>
      <c r="G3411" s="3">
        <f>'Данные с датчиков 1'!G3411</f>
        <v>340.5</v>
      </c>
      <c r="H3411" s="3">
        <f>LN((56.48+'Данные с датчиков 1'!H3411)/(56.48))</f>
        <v>0.18308230370768067</v>
      </c>
      <c r="I3411" s="3">
        <f>'Данные с датчиков 1'!I3411/((PI()*3.484^2)*(1-((0.3*$H$404)-0.5*(H3411-('Данные с датчиков 1'!I3411/(PI()*202*1000000000*3.484^2))))))</f>
        <v>904.4035258073111</v>
      </c>
    </row>
    <row r="3412" spans="1:9" x14ac:dyDescent="0.25">
      <c r="A3412" s="3">
        <f>'Данные с датчиков 1'!A3412</f>
        <v>340.26900000000001</v>
      </c>
      <c r="B3412" s="3">
        <f>LN((56.48+'Данные с датчиков 1'!B3412)/(56.48))</f>
        <v>0.18297039606336496</v>
      </c>
      <c r="C3412" s="3">
        <f>'Данные с датчиков 1'!C3412/((PI()*3.5^2)*(1-((0.3*$B$397)-0.5*(B3412-('Данные с датчиков 1'!C3412/(PI()*202*1000000000*3.5^2))))))</f>
        <v>835.1330704768186</v>
      </c>
      <c r="D3412" s="3"/>
      <c r="E3412" s="3"/>
      <c r="F3412" s="3"/>
      <c r="G3412" s="3">
        <f>'Данные с датчиков 1'!G3412</f>
        <v>340.6</v>
      </c>
      <c r="H3412" s="3">
        <f>LN((56.48+'Данные с датчиков 1'!H3412)/(56.48))</f>
        <v>0.18312874391470627</v>
      </c>
      <c r="I3412" s="3">
        <f>'Данные с датчиков 1'!I3412/((PI()*3.484^2)*(1-((0.3*$H$404)-0.5*(H3412-('Данные с датчиков 1'!I3412/(PI()*202*1000000000*3.484^2))))))</f>
        <v>903.96473332212065</v>
      </c>
    </row>
    <row r="3413" spans="1:9" x14ac:dyDescent="0.25">
      <c r="A3413" s="3">
        <f>'Данные с датчиков 1'!A3413</f>
        <v>340.27</v>
      </c>
      <c r="B3413" s="3">
        <f>LN((56.48+'Данные с датчиков 1'!B3413)/(56.48))</f>
        <v>0.18297083841072265</v>
      </c>
      <c r="C3413" s="3">
        <f>'Данные с датчиков 1'!C3413/((PI()*3.5^2)*(1-((0.3*$B$397)-0.5*(B3413-('Данные с датчиков 1'!C3413/(PI()*202*1000000000*3.5^2))))))</f>
        <v>824.04039230159367</v>
      </c>
      <c r="D3413" s="3"/>
      <c r="E3413" s="3"/>
      <c r="F3413" s="3"/>
      <c r="G3413" s="3">
        <f>'Данные с датчиков 1'!G3413</f>
        <v>340.7</v>
      </c>
      <c r="H3413" s="3">
        <f>LN((56.48+'Данные с датчиков 1'!H3413)/(56.48))</f>
        <v>0.18318107870612821</v>
      </c>
      <c r="I3413" s="3">
        <f>'Данные с датчиков 1'!I3413/((PI()*3.484^2)*(1-((0.3*$H$404)-0.5*(H3413-('Данные с датчиков 1'!I3413/(PI()*202*1000000000*3.484^2))))))</f>
        <v>903.80211061894727</v>
      </c>
    </row>
    <row r="3414" spans="1:9" x14ac:dyDescent="0.25">
      <c r="A3414" s="3">
        <f>'Данные с датчиков 1'!A3414</f>
        <v>340.27100000000002</v>
      </c>
      <c r="B3414" s="3">
        <f>LN((56.48+'Данные с датчиков 1'!B3414)/(56.48))</f>
        <v>0.18297128075788446</v>
      </c>
      <c r="C3414" s="3">
        <f>'Данные с датчиков 1'!C3414/((PI()*3.5^2)*(1-((0.3*$B$397)-0.5*(B3414-('Данные с датчиков 1'!C3414/(PI()*202*1000000000*3.5^2))))))</f>
        <v>810.66071732544856</v>
      </c>
      <c r="D3414" s="3"/>
      <c r="E3414" s="3"/>
      <c r="F3414" s="3"/>
      <c r="G3414" s="3">
        <f>'Данные с датчиков 1'!G3414</f>
        <v>340.8</v>
      </c>
      <c r="H3414" s="3">
        <f>LN((56.48+'Данные с датчиков 1'!H3414)/(56.48))</f>
        <v>0.18322839879343319</v>
      </c>
      <c r="I3414" s="3">
        <f>'Данные с датчиков 1'!I3414/((PI()*3.484^2)*(1-((0.3*$H$404)-0.5*(H3414-('Данные с датчиков 1'!I3414/(PI()*202*1000000000*3.484^2))))))</f>
        <v>903.44174829258213</v>
      </c>
    </row>
    <row r="3415" spans="1:9" x14ac:dyDescent="0.25">
      <c r="A3415" s="3">
        <f>'Данные с датчиков 1'!A3415</f>
        <v>340.27199999999999</v>
      </c>
      <c r="B3415" s="3">
        <f>LN((56.48+'Данные с датчиков 1'!B3415)/(56.48))</f>
        <v>0.18297187055379577</v>
      </c>
      <c r="C3415" s="3">
        <f>'Данные с датчиков 1'!C3415/((PI()*3.5^2)*(1-((0.3*$B$397)-0.5*(B3415-('Данные с датчиков 1'!C3415/(PI()*202*1000000000*3.5^2))))))</f>
        <v>795.27707171018926</v>
      </c>
      <c r="D3415" s="3"/>
      <c r="E3415" s="3"/>
      <c r="F3415" s="3"/>
      <c r="G3415" s="3">
        <f>'Данные с датчиков 1'!G3415</f>
        <v>340.9</v>
      </c>
      <c r="H3415" s="3">
        <f>LN((56.48+'Данные с датчиков 1'!H3415)/(56.48))</f>
        <v>0.18327674847009659</v>
      </c>
      <c r="I3415" s="3">
        <f>'Данные с датчиков 1'!I3415/((PI()*3.484^2)*(1-((0.3*$H$404)-0.5*(H3415-('Данные с датчиков 1'!I3415/(PI()*202*1000000000*3.484^2))))))</f>
        <v>903.08248410017313</v>
      </c>
    </row>
    <row r="3416" spans="1:9" x14ac:dyDescent="0.25">
      <c r="A3416" s="3">
        <f>'Данные с датчиков 1'!A3416</f>
        <v>340.27300000000002</v>
      </c>
      <c r="B3416" s="3">
        <f>LN((56.48+'Данные с датчиков 1'!B3416)/(56.48))</f>
        <v>0.1829723129005012</v>
      </c>
      <c r="C3416" s="3">
        <f>'Данные с датчиков 1'!C3416/((PI()*3.5^2)*(1-((0.3*$B$397)-0.5*(B3416-('Данные с датчиков 1'!C3416/(PI()*202*1000000000*3.5^2))))))</f>
        <v>778.16319412807252</v>
      </c>
      <c r="D3416" s="3"/>
      <c r="E3416" s="3"/>
      <c r="F3416" s="3"/>
      <c r="G3416" s="3">
        <f>'Данные с датчиков 1'!G3416</f>
        <v>341</v>
      </c>
      <c r="H3416" s="3">
        <f>LN((56.48+'Данные с датчиков 1'!H3416)/(56.48))</f>
        <v>0.18332937030901217</v>
      </c>
      <c r="I3416" s="3">
        <f>'Данные с датчиков 1'!I3416/((PI()*3.484^2)*(1-((0.3*$H$404)-0.5*(H3416-('Данные с датчиков 1'!I3416/(PI()*202*1000000000*3.484^2))))))</f>
        <v>902.96302606343113</v>
      </c>
    </row>
    <row r="3417" spans="1:9" x14ac:dyDescent="0.25">
      <c r="A3417" s="3">
        <f>'Данные с датчиков 1'!A3417</f>
        <v>340.274</v>
      </c>
      <c r="B3417" s="3">
        <f>LN((56.48+'Данные с датчиков 1'!B3417)/(56.48))</f>
        <v>0.18297290269580396</v>
      </c>
      <c r="C3417" s="3">
        <f>'Данные с датчиков 1'!C3417/((PI()*3.5^2)*(1-((0.3*$B$397)-0.5*(B3417-('Данные с датчиков 1'!C3417/(PI()*202*1000000000*3.5^2))))))</f>
        <v>759.55910508967906</v>
      </c>
      <c r="D3417" s="3"/>
      <c r="E3417" s="3"/>
      <c r="F3417" s="3"/>
      <c r="G3417" s="3">
        <f>'Данные с датчиков 1'!G3417</f>
        <v>341.1</v>
      </c>
      <c r="H3417" s="3">
        <f>LN((56.48+'Данные с датчиков 1'!H3417)/(56.48))</f>
        <v>0.18337240908223676</v>
      </c>
      <c r="I3417" s="3">
        <f>'Данные с датчиков 1'!I3417/((PI()*3.484^2)*(1-((0.3*$H$404)-0.5*(H3417-('Данные с датчиков 1'!I3417/(PI()*202*1000000000*3.484^2))))))</f>
        <v>902.3414879729454</v>
      </c>
    </row>
    <row r="3418" spans="1:9" x14ac:dyDescent="0.25">
      <c r="A3418" s="3">
        <f>'Данные с датчиков 1'!A3418</f>
        <v>340.27499999999998</v>
      </c>
      <c r="B3418" s="3">
        <f>LN((56.48+'Данные с датчиков 1'!B3418)/(56.48))</f>
        <v>0.18297349249075867</v>
      </c>
      <c r="C3418" s="3">
        <f>'Данные с датчиков 1'!C3418/((PI()*3.5^2)*(1-((0.3*$B$397)-0.5*(B3418-('Данные с датчиков 1'!C3418/(PI()*202*1000000000*3.5^2))))))</f>
        <v>739.66778781750384</v>
      </c>
      <c r="D3418" s="3"/>
      <c r="E3418" s="3"/>
      <c r="F3418" s="3"/>
      <c r="G3418" s="3">
        <f>'Данные с датчиков 1'!G3418</f>
        <v>341.2</v>
      </c>
      <c r="H3418" s="3">
        <f>LN((56.48+'Данные с датчиков 1'!H3418)/(56.48))</f>
        <v>0.18342871043420628</v>
      </c>
      <c r="I3418" s="3">
        <f>'Данные с датчиков 1'!I3418/((PI()*3.484^2)*(1-((0.3*$H$404)-0.5*(H3418-('Данные с датчиков 1'!I3418/(PI()*202*1000000000*3.484^2))))))</f>
        <v>902.38436261339109</v>
      </c>
    </row>
    <row r="3419" spans="1:9" x14ac:dyDescent="0.25">
      <c r="A3419" s="3">
        <f>'Данные с датчиков 1'!A3419</f>
        <v>340.27600000000001</v>
      </c>
      <c r="B3419" s="3">
        <f>LN((56.48+'Данные с датчиков 1'!B3419)/(56.48))</f>
        <v>0.18297408228536569</v>
      </c>
      <c r="C3419" s="3">
        <f>'Данные с датчиков 1'!C3419/((PI()*3.5^2)*(1-((0.3*$B$397)-0.5*(B3419-('Данные с датчиков 1'!C3419/(PI()*202*1000000000*3.5^2))))))</f>
        <v>718.68108181746891</v>
      </c>
      <c r="D3419" s="3"/>
      <c r="E3419" s="3"/>
      <c r="F3419" s="3"/>
      <c r="G3419" s="3">
        <f>'Данные с датчиков 1'!G3419</f>
        <v>341.3</v>
      </c>
      <c r="H3419" s="3">
        <f>LN((56.48+'Данные с датчиков 1'!H3419)/(56.48))</f>
        <v>0.18347380818358575</v>
      </c>
      <c r="I3419" s="3">
        <f>'Данные с датчиков 1'!I3419/((PI()*3.484^2)*(1-((0.3*$H$404)-0.5*(H3419-('Данные с датчиков 1'!I3419/(PI()*202*1000000000*3.484^2))))))</f>
        <v>901.86437066368205</v>
      </c>
    </row>
    <row r="3420" spans="1:9" x14ac:dyDescent="0.25">
      <c r="A3420" s="3">
        <f>'Данные с датчиков 1'!A3420</f>
        <v>340.27699999999999</v>
      </c>
      <c r="B3420" s="3">
        <f>LN((56.48+'Данные с датчиков 1'!B3420)/(56.48))</f>
        <v>0.18297481952813521</v>
      </c>
      <c r="C3420" s="3">
        <f>'Данные с датчиков 1'!C3420/((PI()*3.5^2)*(1-((0.3*$B$397)-0.5*(B3420-('Данные с датчиков 1'!C3420/(PI()*202*1000000000*3.5^2))))))</f>
        <v>696.7765556074711</v>
      </c>
      <c r="D3420" s="3"/>
      <c r="E3420" s="3"/>
      <c r="F3420" s="3"/>
      <c r="G3420" s="3">
        <f>'Данные с датчиков 1'!G3420</f>
        <v>341.4</v>
      </c>
      <c r="H3420" s="3">
        <f>LN((56.48+'Данные с датчиков 1'!H3420)/(56.48))</f>
        <v>0.18352420914386733</v>
      </c>
      <c r="I3420" s="3">
        <f>'Данные с датчиков 1'!I3420/((PI()*3.484^2)*(1-((0.3*$H$404)-0.5*(H3420-('Данные с датчиков 1'!I3420/(PI()*202*1000000000*3.484^2))))))</f>
        <v>901.61301623853126</v>
      </c>
    </row>
    <row r="3421" spans="1:9" x14ac:dyDescent="0.25">
      <c r="A3421" s="3">
        <f>'Данные с датчиков 1'!A3421</f>
        <v>340.27800000000002</v>
      </c>
      <c r="B3421" s="3">
        <f>LN((56.48+'Данные с датчиков 1'!B3421)/(56.48))</f>
        <v>0.18297555677036123</v>
      </c>
      <c r="C3421" s="3">
        <f>'Данные с датчиков 1'!C3421/((PI()*3.5^2)*(1-((0.3*$B$397)-0.5*(B3421-('Данные с датчиков 1'!C3421/(PI()*202*1000000000*3.5^2))))))</f>
        <v>674.11409460647747</v>
      </c>
      <c r="D3421" s="3"/>
      <c r="E3421" s="3"/>
      <c r="F3421" s="3"/>
      <c r="G3421" s="3">
        <f>'Данные с датчиков 1'!G3421</f>
        <v>341.5</v>
      </c>
      <c r="H3421" s="3">
        <f>LN((56.48+'Данные с датчиков 1'!H3421)/(56.48))</f>
        <v>0.18357254452065688</v>
      </c>
      <c r="I3421" s="3">
        <f>'Данные с датчиков 1'!I3421/((PI()*3.484^2)*(1-((0.3*$H$404)-0.5*(H3421-('Данные с датчиков 1'!I3421/(PI()*202*1000000000*3.484^2))))))</f>
        <v>901.25649151866639</v>
      </c>
    </row>
    <row r="3422" spans="1:9" x14ac:dyDescent="0.25">
      <c r="A3422" s="3">
        <f>'Данные с датчиков 1'!A3422</f>
        <v>340.279</v>
      </c>
      <c r="B3422" s="3">
        <f>LN((56.48+'Данные с датчиков 1'!B3422)/(56.48))</f>
        <v>0.18297644146031489</v>
      </c>
      <c r="C3422" s="3">
        <f>'Данные с датчиков 1'!C3422/((PI()*3.5^2)*(1-((0.3*$B$397)-0.5*(B3422-('Данные с датчиков 1'!C3422/(PI()*202*1000000000*3.5^2))))))</f>
        <v>650.84137090576201</v>
      </c>
      <c r="D3422" s="3"/>
      <c r="E3422" s="3"/>
      <c r="F3422" s="3"/>
      <c r="G3422" s="3">
        <f>'Данные с датчиков 1'!G3422</f>
        <v>341.6</v>
      </c>
      <c r="H3422" s="3">
        <f>LN((56.48+'Данные с датчиков 1'!H3422)/(56.48))</f>
        <v>0.18361837255252264</v>
      </c>
      <c r="I3422" s="3">
        <f>'Данные с датчиков 1'!I3422/((PI()*3.484^2)*(1-((0.3*$H$404)-0.5*(H3422-('Данные с датчиков 1'!I3422/(PI()*202*1000000000*3.484^2))))))</f>
        <v>900.7694916998538</v>
      </c>
    </row>
    <row r="3423" spans="1:9" x14ac:dyDescent="0.25">
      <c r="A3423" s="3">
        <f>'Данные с датчиков 1'!A3423</f>
        <v>340.28</v>
      </c>
      <c r="B3423" s="3">
        <f>LN((56.48+'Данные с датчиков 1'!B3423)/(56.48))</f>
        <v>0.18297747359760527</v>
      </c>
      <c r="C3423" s="3">
        <f>'Данные с датчиков 1'!C3423/((PI()*3.5^2)*(1-((0.3*$B$397)-0.5*(B3423-('Данные с датчиков 1'!C3423/(PI()*202*1000000000*3.5^2))))))</f>
        <v>627.09679457440609</v>
      </c>
      <c r="D3423" s="3"/>
      <c r="E3423" s="3"/>
      <c r="F3423" s="3"/>
      <c r="G3423" s="3">
        <f>'Данные с датчиков 1'!G3423</f>
        <v>341.7</v>
      </c>
      <c r="H3423" s="3">
        <f>LN((56.48+'Данные с датчиков 1'!H3423)/(56.48))</f>
        <v>0.18367333394952254</v>
      </c>
      <c r="I3423" s="3">
        <f>'Данные с датчиков 1'!I3423/((PI()*3.484^2)*(1-((0.3*$H$404)-0.5*(H3423-('Данные с датчиков 1'!I3423/(PI()*202*1000000000*3.484^2))))))</f>
        <v>900.72033105079777</v>
      </c>
    </row>
    <row r="3424" spans="1:9" x14ac:dyDescent="0.25">
      <c r="A3424" s="3">
        <f>'Данные с датчиков 1'!A3424</f>
        <v>340.28100000000001</v>
      </c>
      <c r="B3424" s="3">
        <f>LN((56.48+'Данные с датчиков 1'!B3424)/(56.48))</f>
        <v>0.18297865318177522</v>
      </c>
      <c r="C3424" s="3">
        <f>'Данные с датчиков 1'!C3424/((PI()*3.5^2)*(1-((0.3*$B$397)-0.5*(B3424-('Данные с датчиков 1'!C3424/(PI()*202*1000000000*3.5^2))))))</f>
        <v>603.00951097110487</v>
      </c>
      <c r="D3424" s="3"/>
      <c r="E3424" s="3"/>
      <c r="F3424" s="3"/>
      <c r="G3424" s="3">
        <f>'Данные с датчиков 1'!G3424</f>
        <v>341.8</v>
      </c>
      <c r="H3424" s="3">
        <f>LN((56.48+'Данные с датчиков 1'!H3424)/(56.48))</f>
        <v>0.18371591590413655</v>
      </c>
      <c r="I3424" s="3">
        <f>'Данные с датчиков 1'!I3424/((PI()*3.484^2)*(1-((0.3*$H$404)-0.5*(H3424-('Данные с датчиков 1'!I3424/(PI()*202*1000000000*3.484^2))))))</f>
        <v>900.0602247758311</v>
      </c>
    </row>
    <row r="3425" spans="1:9" x14ac:dyDescent="0.25">
      <c r="A3425" s="3">
        <f>'Данные с датчиков 1'!A3425</f>
        <v>340.28199999999998</v>
      </c>
      <c r="B3425" s="3">
        <f>LN((56.48+'Данные с датчиков 1'!B3425)/(56.48))</f>
        <v>0.18297998021230338</v>
      </c>
      <c r="C3425" s="3">
        <f>'Данные с датчиков 1'!C3425/((PI()*3.5^2)*(1-((0.3*$B$397)-0.5*(B3425-('Данные с датчиков 1'!C3425/(PI()*202*1000000000*3.5^2))))))</f>
        <v>578.69930748809031</v>
      </c>
      <c r="D3425" s="3"/>
      <c r="E3425" s="3"/>
      <c r="F3425" s="3"/>
      <c r="G3425" s="3">
        <f>'Данные с датчиков 1'!G3425</f>
        <v>341.9</v>
      </c>
      <c r="H3425" s="3">
        <f>LN((56.48+'Данные с датчиков 1'!H3425)/(56.48))</f>
        <v>0.18377131393383722</v>
      </c>
      <c r="I3425" s="3">
        <f>'Данные с датчиков 1'!I3425/((PI()*3.484^2)*(1-((0.3*$H$404)-0.5*(H3425-('Данные с датчиков 1'!I3425/(PI()*202*1000000000*3.484^2))))))</f>
        <v>900.03667914262439</v>
      </c>
    </row>
    <row r="3426" spans="1:9" x14ac:dyDescent="0.25">
      <c r="A3426" s="3">
        <f>'Данные с датчиков 1'!A3426</f>
        <v>340.28300000000002</v>
      </c>
      <c r="B3426" s="3">
        <f>LN((56.48+'Данные с датчиков 1'!B3426)/(56.48))</f>
        <v>0.18298130724107053</v>
      </c>
      <c r="C3426" s="3">
        <f>'Данные с датчиков 1'!C3426/((PI()*3.5^2)*(1-((0.3*$B$397)-0.5*(B3426-('Данные с датчиков 1'!C3426/(PI()*202*1000000000*3.5^2))))))</f>
        <v>554.27637064000669</v>
      </c>
      <c r="D3426" s="3"/>
      <c r="E3426" s="3"/>
      <c r="F3426" s="3"/>
      <c r="G3426" s="3">
        <f>'Данные с датчиков 1'!G3426</f>
        <v>342</v>
      </c>
      <c r="H3426" s="3">
        <f>LN((56.48+'Данные с датчиков 1'!H3426)/(56.48))</f>
        <v>0.18381963736848794</v>
      </c>
      <c r="I3426" s="3">
        <f>'Данные с датчиков 1'!I3426/((PI()*3.484^2)*(1-((0.3*$H$404)-0.5*(H3426-('Данные с датчиков 1'!I3426/(PI()*202*1000000000*3.484^2))))))</f>
        <v>899.67693053413973</v>
      </c>
    </row>
    <row r="3427" spans="1:9" x14ac:dyDescent="0.25">
      <c r="A3427" s="3">
        <f>'Данные с датчиков 1'!A3427</f>
        <v>340.28399999999999</v>
      </c>
      <c r="B3427" s="3">
        <f>LN((56.48+'Данные с датчиков 1'!B3427)/(56.48))</f>
        <v>0.18298292916272779</v>
      </c>
      <c r="C3427" s="3">
        <f>'Данные с датчиков 1'!C3427/((PI()*3.5^2)*(1-((0.3*$B$397)-0.5*(B3427-('Данные с датчиков 1'!C3427/(PI()*202*1000000000*3.5^2))))))</f>
        <v>529.84192781496552</v>
      </c>
      <c r="D3427" s="3"/>
      <c r="E3427" s="3"/>
      <c r="F3427" s="3"/>
      <c r="G3427" s="3">
        <f>'Данные с датчиков 1'!G3427</f>
        <v>342.1</v>
      </c>
      <c r="H3427" s="3">
        <f>LN((56.48+'Данные с датчиков 1'!H3427)/(56.48))</f>
        <v>0.18386736920045774</v>
      </c>
      <c r="I3427" s="3">
        <f>'Данные с датчиков 1'!I3427/((PI()*3.484^2)*(1-((0.3*$H$404)-0.5*(H3427-('Данные с датчиков 1'!I3427/(PI()*202*1000000000*3.484^2))))))</f>
        <v>899.23284943958754</v>
      </c>
    </row>
    <row r="3428" spans="1:9" x14ac:dyDescent="0.25">
      <c r="A3428" s="3">
        <f>'Данные с датчиков 1'!A3428</f>
        <v>340.28500000000003</v>
      </c>
      <c r="B3428" s="3">
        <f>LN((56.48+'Данные с датчиков 1'!B3428)/(56.48))</f>
        <v>0.18298469852880814</v>
      </c>
      <c r="C3428" s="3">
        <f>'Данные с датчиков 1'!C3428/((PI()*3.5^2)*(1-((0.3*$B$397)-0.5*(B3428-('Данные с датчиков 1'!C3428/(PI()*202*1000000000*3.5^2))))))</f>
        <v>505.48918234402834</v>
      </c>
      <c r="D3428" s="3"/>
      <c r="E3428" s="3"/>
      <c r="F3428" s="3"/>
      <c r="G3428" s="3">
        <f>'Данные с датчиков 1'!G3428</f>
        <v>342.2</v>
      </c>
      <c r="H3428" s="3">
        <f>LN((56.48+'Данные с датчиков 1'!H3428)/(56.48))</f>
        <v>0.18391730840059686</v>
      </c>
      <c r="I3428" s="3">
        <f>'Данные с датчиков 1'!I3428/((PI()*3.484^2)*(1-((0.3*$H$404)-0.5*(H3428-('Данные с датчиков 1'!I3428/(PI()*202*1000000000*3.484^2))))))</f>
        <v>898.97839411025075</v>
      </c>
    </row>
  </sheetData>
  <mergeCells count="22">
    <mergeCell ref="AO1:AW2"/>
    <mergeCell ref="AO3:AQ3"/>
    <mergeCell ref="AR3:AT3"/>
    <mergeCell ref="AU3:AW3"/>
    <mergeCell ref="AE3:AG3"/>
    <mergeCell ref="AH3:AJ3"/>
    <mergeCell ref="AB1:AD2"/>
    <mergeCell ref="AE1:AG2"/>
    <mergeCell ref="AH1:AJ2"/>
    <mergeCell ref="AB3:AD3"/>
    <mergeCell ref="J3:L3"/>
    <mergeCell ref="M3:O3"/>
    <mergeCell ref="A1:I2"/>
    <mergeCell ref="J1:R2"/>
    <mergeCell ref="S1:AA2"/>
    <mergeCell ref="P3:R3"/>
    <mergeCell ref="S3:U3"/>
    <mergeCell ref="V3:X3"/>
    <mergeCell ref="Y3:AA3"/>
    <mergeCell ref="A3:C3"/>
    <mergeCell ref="D3:F3"/>
    <mergeCell ref="G3:I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4" zoomScale="85" zoomScaleNormal="85" workbookViewId="0">
      <selection activeCell="AS23" sqref="AS23"/>
    </sheetView>
  </sheetViews>
  <sheetFormatPr defaultColWidth="9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549"/>
  <sheetViews>
    <sheetView workbookViewId="0">
      <selection activeCell="C5" sqref="C5"/>
    </sheetView>
  </sheetViews>
  <sheetFormatPr defaultColWidth="9" defaultRowHeight="15" x14ac:dyDescent="0.25"/>
  <cols>
    <col min="2" max="2" width="14.42578125" customWidth="1"/>
    <col min="5" max="5" width="14.42578125" customWidth="1"/>
    <col min="8" max="8" width="14.42578125" customWidth="1"/>
    <col min="11" max="11" width="14.42578125" customWidth="1"/>
    <col min="14" max="14" width="14.42578125" customWidth="1"/>
    <col min="17" max="17" width="14.42578125" customWidth="1"/>
    <col min="20" max="20" width="14.42578125" customWidth="1"/>
    <col min="23" max="23" width="14.42578125" customWidth="1"/>
    <col min="26" max="26" width="14.42578125" customWidth="1"/>
  </cols>
  <sheetData>
    <row r="1" spans="1:36" ht="15.75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</row>
    <row r="2" spans="1:36" ht="15.75" x14ac:dyDescent="0.25">
      <c r="A2" s="40" t="s">
        <v>29</v>
      </c>
      <c r="B2" s="40"/>
      <c r="C2" s="40"/>
      <c r="D2" s="40" t="s">
        <v>30</v>
      </c>
      <c r="E2" s="40"/>
      <c r="F2" s="40"/>
      <c r="G2" s="40" t="s">
        <v>31</v>
      </c>
      <c r="H2" s="40"/>
      <c r="I2" s="40"/>
      <c r="J2" s="40" t="s">
        <v>32</v>
      </c>
      <c r="K2" s="40"/>
      <c r="L2" s="40"/>
      <c r="M2" s="40" t="s">
        <v>33</v>
      </c>
      <c r="N2" s="40"/>
      <c r="O2" s="40"/>
      <c r="P2" s="40" t="s">
        <v>34</v>
      </c>
      <c r="Q2" s="40"/>
      <c r="R2" s="40"/>
      <c r="S2" s="40" t="s">
        <v>35</v>
      </c>
      <c r="T2" s="40"/>
      <c r="U2" s="40"/>
      <c r="V2" s="40" t="s">
        <v>36</v>
      </c>
      <c r="W2" s="40"/>
      <c r="X2" s="40"/>
      <c r="Y2" s="40" t="s">
        <v>37</v>
      </c>
      <c r="Z2" s="40"/>
      <c r="AA2" s="40"/>
      <c r="AB2" s="39"/>
      <c r="AC2" s="39"/>
      <c r="AD2" s="39"/>
      <c r="AE2" s="39"/>
      <c r="AF2" s="39"/>
      <c r="AG2" s="39"/>
      <c r="AH2" s="39"/>
      <c r="AI2" s="39"/>
      <c r="AJ2" s="39"/>
    </row>
    <row r="3" spans="1:36" ht="15.75" x14ac:dyDescent="0.25">
      <c r="A3" s="4" t="s">
        <v>18</v>
      </c>
      <c r="B3" s="4" t="s">
        <v>19</v>
      </c>
      <c r="C3" s="4" t="s">
        <v>20</v>
      </c>
      <c r="D3" s="4" t="s">
        <v>18</v>
      </c>
      <c r="E3" s="4" t="s">
        <v>19</v>
      </c>
      <c r="F3" s="4" t="s">
        <v>20</v>
      </c>
      <c r="G3" s="4" t="s">
        <v>18</v>
      </c>
      <c r="H3" s="4" t="s">
        <v>19</v>
      </c>
      <c r="I3" s="4" t="s">
        <v>20</v>
      </c>
      <c r="J3" s="4" t="s">
        <v>18</v>
      </c>
      <c r="K3" s="4" t="s">
        <v>19</v>
      </c>
      <c r="L3" s="4" t="s">
        <v>20</v>
      </c>
      <c r="M3" s="4" t="s">
        <v>18</v>
      </c>
      <c r="N3" s="4" t="s">
        <v>19</v>
      </c>
      <c r="O3" s="4" t="s">
        <v>20</v>
      </c>
      <c r="P3" s="4" t="s">
        <v>18</v>
      </c>
      <c r="Q3" s="4" t="s">
        <v>19</v>
      </c>
      <c r="R3" s="4" t="s">
        <v>20</v>
      </c>
      <c r="S3" s="4" t="s">
        <v>18</v>
      </c>
      <c r="T3" s="4" t="s">
        <v>19</v>
      </c>
      <c r="U3" s="4" t="s">
        <v>20</v>
      </c>
      <c r="V3" s="4" t="s">
        <v>18</v>
      </c>
      <c r="W3" s="4" t="s">
        <v>19</v>
      </c>
      <c r="X3" s="4" t="s">
        <v>20</v>
      </c>
      <c r="Y3" s="4" t="s">
        <v>18</v>
      </c>
      <c r="Z3" s="4" t="s">
        <v>19</v>
      </c>
      <c r="AA3" s="4" t="s">
        <v>20</v>
      </c>
    </row>
    <row r="4" spans="1:36" ht="15.75" x14ac:dyDescent="0.25">
      <c r="A4" s="4" t="s">
        <v>21</v>
      </c>
      <c r="B4" s="4" t="s">
        <v>22</v>
      </c>
      <c r="C4" s="4" t="s">
        <v>23</v>
      </c>
      <c r="D4" s="4" t="s">
        <v>21</v>
      </c>
      <c r="E4" s="4" t="s">
        <v>22</v>
      </c>
      <c r="F4" s="4" t="s">
        <v>23</v>
      </c>
      <c r="G4" s="4" t="s">
        <v>21</v>
      </c>
      <c r="H4" s="4" t="s">
        <v>22</v>
      </c>
      <c r="I4" s="4" t="s">
        <v>23</v>
      </c>
      <c r="J4" s="4" t="s">
        <v>21</v>
      </c>
      <c r="K4" s="4" t="s">
        <v>22</v>
      </c>
      <c r="L4" s="4" t="s">
        <v>23</v>
      </c>
      <c r="M4" s="4" t="s">
        <v>21</v>
      </c>
      <c r="N4" s="4" t="s">
        <v>22</v>
      </c>
      <c r="O4" s="4" t="s">
        <v>23</v>
      </c>
      <c r="P4" s="4" t="s">
        <v>21</v>
      </c>
      <c r="Q4" s="4" t="s">
        <v>22</v>
      </c>
      <c r="R4" s="4" t="s">
        <v>23</v>
      </c>
      <c r="S4" s="4" t="s">
        <v>21</v>
      </c>
      <c r="T4" s="4" t="s">
        <v>22</v>
      </c>
      <c r="U4" s="4" t="s">
        <v>23</v>
      </c>
      <c r="V4" s="4" t="s">
        <v>21</v>
      </c>
      <c r="W4" s="4" t="s">
        <v>22</v>
      </c>
      <c r="X4" s="4" t="s">
        <v>23</v>
      </c>
      <c r="Y4" s="4" t="s">
        <v>21</v>
      </c>
      <c r="Z4" s="4" t="s">
        <v>22</v>
      </c>
      <c r="AA4" s="4" t="s">
        <v>23</v>
      </c>
    </row>
    <row r="5" spans="1:36" ht="15.75" x14ac:dyDescent="0.25">
      <c r="A5" s="4">
        <v>0</v>
      </c>
      <c r="B5" s="4">
        <v>0</v>
      </c>
      <c r="C5" s="4">
        <v>151.09899999999999</v>
      </c>
      <c r="D5" s="4">
        <v>0</v>
      </c>
      <c r="E5" s="4">
        <v>0</v>
      </c>
      <c r="F5" s="4">
        <v>171.95205999999999</v>
      </c>
      <c r="G5" s="4">
        <v>0</v>
      </c>
      <c r="H5" s="4">
        <v>0</v>
      </c>
      <c r="I5" s="4">
        <v>804.41143999999997</v>
      </c>
      <c r="J5" s="4">
        <v>0</v>
      </c>
      <c r="K5" s="4">
        <v>0</v>
      </c>
      <c r="L5" s="4">
        <v>353.10608000000002</v>
      </c>
      <c r="M5" s="4">
        <v>0</v>
      </c>
      <c r="N5" s="4">
        <v>0</v>
      </c>
      <c r="O5" s="4">
        <v>768.33905000000004</v>
      </c>
      <c r="P5" s="4">
        <v>0</v>
      </c>
      <c r="Q5" s="4">
        <v>0</v>
      </c>
      <c r="R5" s="4">
        <v>350.42316</v>
      </c>
      <c r="S5" s="4">
        <v>0</v>
      </c>
      <c r="T5" s="4">
        <v>0</v>
      </c>
      <c r="U5" s="4">
        <v>215.24850000000001</v>
      </c>
      <c r="V5" s="4">
        <v>0</v>
      </c>
      <c r="W5" s="4">
        <v>0</v>
      </c>
      <c r="X5" s="4">
        <v>213.01706999999999</v>
      </c>
      <c r="Y5" s="4">
        <v>0</v>
      </c>
      <c r="Z5" s="4">
        <v>0</v>
      </c>
      <c r="AA5" s="4">
        <v>2192.0732400000002</v>
      </c>
    </row>
    <row r="6" spans="1:36" ht="15.75" x14ac:dyDescent="0.25">
      <c r="A6" s="4">
        <v>0.1</v>
      </c>
      <c r="B6" s="4">
        <v>9.7999999999999997E-4</v>
      </c>
      <c r="C6" s="4">
        <v>158.66971000000001</v>
      </c>
      <c r="D6" s="4">
        <v>0.1</v>
      </c>
      <c r="E6" s="4">
        <v>8.9999999999999998E-4</v>
      </c>
      <c r="F6" s="4">
        <v>176.61453</v>
      </c>
      <c r="G6" s="4">
        <v>0.1</v>
      </c>
      <c r="H6" s="4">
        <v>1.14E-3</v>
      </c>
      <c r="I6" s="4">
        <v>821.58025999999995</v>
      </c>
      <c r="J6" s="4">
        <v>0.1</v>
      </c>
      <c r="K6" s="4">
        <v>1.14E-3</v>
      </c>
      <c r="L6" s="4">
        <v>368.33908000000002</v>
      </c>
      <c r="M6" s="4">
        <v>0.1</v>
      </c>
      <c r="N6" s="4">
        <v>1.01E-3</v>
      </c>
      <c r="O6" s="4">
        <v>783.06097</v>
      </c>
      <c r="P6" s="4">
        <v>0.1</v>
      </c>
      <c r="Q6" s="4">
        <v>7.6000000000000004E-4</v>
      </c>
      <c r="R6" s="4">
        <v>355.08078</v>
      </c>
      <c r="S6" s="4">
        <v>0.1</v>
      </c>
      <c r="T6" s="4">
        <v>9.3000000000000005E-4</v>
      </c>
      <c r="U6" s="4">
        <v>223.05371</v>
      </c>
      <c r="V6" s="4">
        <v>0.1</v>
      </c>
      <c r="W6" s="4">
        <v>9.6000000000000002E-4</v>
      </c>
      <c r="X6" s="4">
        <v>218.53809000000001</v>
      </c>
      <c r="Y6" s="4">
        <v>0.1</v>
      </c>
      <c r="Z6" s="4">
        <v>9.3000000000000005E-4</v>
      </c>
      <c r="AA6" s="4">
        <v>2214.7133800000001</v>
      </c>
    </row>
    <row r="7" spans="1:36" ht="15.75" x14ac:dyDescent="0.25">
      <c r="A7" s="4">
        <v>0.2</v>
      </c>
      <c r="B7" s="4">
        <v>2.9199999999999999E-3</v>
      </c>
      <c r="C7" s="4">
        <v>175.09796</v>
      </c>
      <c r="D7" s="4">
        <v>0.2</v>
      </c>
      <c r="E7" s="4">
        <v>2.5000000000000001E-3</v>
      </c>
      <c r="F7" s="4">
        <v>186.25082</v>
      </c>
      <c r="G7" s="4">
        <v>0.2</v>
      </c>
      <c r="H7" s="4">
        <v>3.3E-3</v>
      </c>
      <c r="I7" s="4">
        <v>855.10706000000005</v>
      </c>
      <c r="J7" s="4">
        <v>0.2</v>
      </c>
      <c r="K7" s="4">
        <v>4.0200000000000001E-3</v>
      </c>
      <c r="L7" s="4">
        <v>407.37511999999998</v>
      </c>
      <c r="M7" s="4">
        <v>0.2</v>
      </c>
      <c r="N7" s="4">
        <v>3.8800000000000002E-3</v>
      </c>
      <c r="O7" s="4">
        <v>829.33838000000003</v>
      </c>
      <c r="P7" s="4">
        <v>0.2</v>
      </c>
      <c r="Q7" s="4">
        <v>2.3400000000000001E-3</v>
      </c>
      <c r="R7" s="4">
        <v>363.93588</v>
      </c>
      <c r="S7" s="4">
        <v>0.2</v>
      </c>
      <c r="T7" s="4">
        <v>2.65E-3</v>
      </c>
      <c r="U7" s="4">
        <v>238.82221999999999</v>
      </c>
      <c r="V7" s="4">
        <v>0.2</v>
      </c>
      <c r="W7" s="4">
        <v>2.7599999999999999E-3</v>
      </c>
      <c r="X7" s="4">
        <v>230.01552000000001</v>
      </c>
      <c r="Y7" s="4">
        <v>0.2</v>
      </c>
      <c r="Z7" s="4">
        <v>2.2000000000000001E-3</v>
      </c>
      <c r="AA7" s="4">
        <v>2249.2495100000001</v>
      </c>
    </row>
    <row r="8" spans="1:36" ht="15.75" x14ac:dyDescent="0.25">
      <c r="A8" s="4">
        <v>0.3</v>
      </c>
      <c r="B8" s="4">
        <v>7.5300000000000002E-3</v>
      </c>
      <c r="C8" s="4">
        <v>214.12959000000001</v>
      </c>
      <c r="D8" s="4">
        <v>0.3</v>
      </c>
      <c r="E8" s="4">
        <v>7.3600000000000002E-3</v>
      </c>
      <c r="F8" s="4">
        <v>216.07999000000001</v>
      </c>
      <c r="G8" s="4">
        <v>0.3</v>
      </c>
      <c r="H8" s="4">
        <v>7.4200000000000004E-3</v>
      </c>
      <c r="I8" s="4">
        <v>917.90723000000003</v>
      </c>
      <c r="J8" s="4">
        <v>0.3</v>
      </c>
      <c r="K8" s="4">
        <v>8.1799999999999998E-3</v>
      </c>
      <c r="L8" s="4">
        <v>457.28949</v>
      </c>
      <c r="M8" s="4">
        <v>0.3</v>
      </c>
      <c r="N8" s="4">
        <v>8.0000000000000002E-3</v>
      </c>
      <c r="O8" s="4">
        <v>901.75261999999998</v>
      </c>
      <c r="P8" s="4">
        <v>0.3</v>
      </c>
      <c r="Q8" s="4">
        <v>7.1799999999999998E-3</v>
      </c>
      <c r="R8" s="4">
        <v>393.91681</v>
      </c>
      <c r="S8" s="4">
        <v>0.3</v>
      </c>
      <c r="T8" s="4">
        <v>7.3699999999999998E-3</v>
      </c>
      <c r="U8" s="4">
        <v>275.64926000000003</v>
      </c>
      <c r="V8" s="4">
        <v>0.3</v>
      </c>
      <c r="W8" s="4">
        <v>7.4900000000000001E-3</v>
      </c>
      <c r="X8" s="4">
        <v>259.90618999999998</v>
      </c>
      <c r="Y8" s="4">
        <v>0.28899999999999998</v>
      </c>
      <c r="Z8" s="4">
        <v>6.8199999999999997E-3</v>
      </c>
      <c r="AA8" s="4">
        <v>2375.1447800000001</v>
      </c>
    </row>
    <row r="9" spans="1:36" ht="15.75" x14ac:dyDescent="0.25">
      <c r="A9" s="4">
        <v>0.4</v>
      </c>
      <c r="B9" s="4">
        <v>1.0699999999999999E-2</v>
      </c>
      <c r="C9" s="4">
        <v>241.48991000000001</v>
      </c>
      <c r="D9" s="4">
        <v>0.4</v>
      </c>
      <c r="E9" s="4">
        <v>1.072E-2</v>
      </c>
      <c r="F9" s="4">
        <v>236.67934</v>
      </c>
      <c r="G9" s="4">
        <v>0.4</v>
      </c>
      <c r="H9" s="4">
        <v>1.112E-2</v>
      </c>
      <c r="I9" s="4">
        <v>971.05829000000006</v>
      </c>
      <c r="J9" s="4">
        <v>0.4</v>
      </c>
      <c r="K9" s="4">
        <v>1.1560000000000001E-2</v>
      </c>
      <c r="L9" s="4">
        <v>490.85901000000001</v>
      </c>
      <c r="M9" s="4">
        <v>0.4</v>
      </c>
      <c r="N9" s="4">
        <v>1.17E-2</v>
      </c>
      <c r="O9" s="4">
        <v>970.25714000000005</v>
      </c>
      <c r="P9" s="4">
        <v>0.4</v>
      </c>
      <c r="Q9" s="4">
        <v>1.06E-2</v>
      </c>
      <c r="R9" s="4">
        <v>415.67919999999998</v>
      </c>
      <c r="S9" s="4">
        <v>0.4</v>
      </c>
      <c r="T9" s="4">
        <v>1.086E-2</v>
      </c>
      <c r="U9" s="4">
        <v>298.93567000000002</v>
      </c>
      <c r="V9" s="4">
        <v>0.4</v>
      </c>
      <c r="W9" s="4">
        <v>1.072E-2</v>
      </c>
      <c r="X9" s="4">
        <v>279.93964</v>
      </c>
      <c r="Y9" s="4">
        <v>0.38900000000000001</v>
      </c>
      <c r="Z9" s="4">
        <v>1.025E-2</v>
      </c>
      <c r="AA9" s="4">
        <v>2461.3808600000002</v>
      </c>
    </row>
    <row r="10" spans="1:36" ht="15.75" x14ac:dyDescent="0.25">
      <c r="A10" s="4">
        <v>0.5</v>
      </c>
      <c r="B10" s="4">
        <v>1.443E-2</v>
      </c>
      <c r="C10" s="4">
        <v>274.30579</v>
      </c>
      <c r="D10" s="4">
        <v>0.5</v>
      </c>
      <c r="E10" s="4">
        <v>1.401E-2</v>
      </c>
      <c r="F10" s="4">
        <v>257.89069000000001</v>
      </c>
      <c r="G10" s="4">
        <v>0.5</v>
      </c>
      <c r="H10" s="4">
        <v>1.4710000000000001E-2</v>
      </c>
      <c r="I10" s="4">
        <v>1021.11847</v>
      </c>
      <c r="J10" s="4">
        <v>0.5</v>
      </c>
      <c r="K10" s="4">
        <v>1.494E-2</v>
      </c>
      <c r="L10" s="4">
        <v>522.87432999999999</v>
      </c>
      <c r="M10" s="4">
        <v>0.5</v>
      </c>
      <c r="N10" s="4">
        <v>1.482E-2</v>
      </c>
      <c r="O10" s="4">
        <v>1031.23486</v>
      </c>
      <c r="P10" s="4">
        <v>0.5</v>
      </c>
      <c r="Q10" s="4">
        <v>1.396E-2</v>
      </c>
      <c r="R10" s="4">
        <v>437.49709999999999</v>
      </c>
      <c r="S10" s="4">
        <v>0.5</v>
      </c>
      <c r="T10" s="4">
        <v>1.4080000000000001E-2</v>
      </c>
      <c r="U10" s="4">
        <v>319.97253000000001</v>
      </c>
      <c r="V10" s="4">
        <v>0.5</v>
      </c>
      <c r="W10" s="4">
        <v>1.4409999999999999E-2</v>
      </c>
      <c r="X10" s="4">
        <v>302.15186</v>
      </c>
      <c r="Y10" s="4">
        <v>0.48899999999999999</v>
      </c>
      <c r="Z10" s="4">
        <v>1.366E-2</v>
      </c>
      <c r="AA10" s="4">
        <v>2543.6433099999999</v>
      </c>
    </row>
    <row r="11" spans="1:36" ht="15.75" x14ac:dyDescent="0.25">
      <c r="A11" s="4">
        <v>0.6</v>
      </c>
      <c r="B11" s="4">
        <v>1.7739999999999999E-2</v>
      </c>
      <c r="C11" s="4">
        <v>304.21429000000001</v>
      </c>
      <c r="D11" s="4">
        <v>0.6</v>
      </c>
      <c r="E11" s="4">
        <v>1.7610000000000001E-2</v>
      </c>
      <c r="F11" s="4">
        <v>284.14684999999997</v>
      </c>
      <c r="G11" s="4">
        <v>0.6</v>
      </c>
      <c r="H11" s="4">
        <v>1.7600000000000001E-2</v>
      </c>
      <c r="I11" s="4">
        <v>1059.81738</v>
      </c>
      <c r="J11" s="4">
        <v>0.6</v>
      </c>
      <c r="K11" s="4">
        <v>1.8180000000000002E-2</v>
      </c>
      <c r="L11" s="4">
        <v>554.29864999999995</v>
      </c>
      <c r="M11" s="4">
        <v>0.6</v>
      </c>
      <c r="N11" s="4">
        <v>1.8169999999999999E-2</v>
      </c>
      <c r="O11" s="4">
        <v>1098.94226</v>
      </c>
      <c r="P11" s="4">
        <v>0.6</v>
      </c>
      <c r="Q11" s="4">
        <v>1.7420000000000001E-2</v>
      </c>
      <c r="R11" s="4">
        <v>460.95569</v>
      </c>
      <c r="S11" s="4">
        <v>0.6</v>
      </c>
      <c r="T11" s="4">
        <v>1.7639999999999999E-2</v>
      </c>
      <c r="U11" s="4">
        <v>342.85793999999999</v>
      </c>
      <c r="V11" s="4">
        <v>0.6</v>
      </c>
      <c r="W11" s="4">
        <v>1.7729999999999999E-2</v>
      </c>
      <c r="X11" s="4">
        <v>322.15145999999999</v>
      </c>
      <c r="Y11" s="4">
        <v>0.58899999999999997</v>
      </c>
      <c r="Z11" s="4">
        <v>1.7219999999999999E-2</v>
      </c>
      <c r="AA11" s="4">
        <v>2631.0146500000001</v>
      </c>
    </row>
    <row r="12" spans="1:36" ht="15.75" x14ac:dyDescent="0.25">
      <c r="A12" s="4">
        <v>0.7</v>
      </c>
      <c r="B12" s="4">
        <v>2.1000000000000001E-2</v>
      </c>
      <c r="C12" s="4">
        <v>334.82357999999999</v>
      </c>
      <c r="D12" s="4">
        <v>0.7</v>
      </c>
      <c r="E12" s="4">
        <v>2.0580000000000001E-2</v>
      </c>
      <c r="F12" s="4">
        <v>309.09697999999997</v>
      </c>
      <c r="G12" s="4">
        <v>0.7</v>
      </c>
      <c r="H12" s="4">
        <v>2.1319999999999999E-2</v>
      </c>
      <c r="I12" s="4">
        <v>1113.80835</v>
      </c>
      <c r="J12" s="4">
        <v>0.7</v>
      </c>
      <c r="K12" s="4">
        <v>2.1409999999999998E-2</v>
      </c>
      <c r="L12" s="4">
        <v>584.73315000000002</v>
      </c>
      <c r="M12" s="4">
        <v>0.7</v>
      </c>
      <c r="N12" s="4">
        <v>2.1700000000000001E-2</v>
      </c>
      <c r="O12" s="4">
        <v>1172.7072800000001</v>
      </c>
      <c r="P12" s="4">
        <v>0.7</v>
      </c>
      <c r="Q12" s="4">
        <v>2.06E-2</v>
      </c>
      <c r="R12" s="4">
        <v>483.21118000000001</v>
      </c>
      <c r="S12" s="4">
        <v>0.7</v>
      </c>
      <c r="T12" s="4">
        <v>2.0709999999999999E-2</v>
      </c>
      <c r="U12" s="4">
        <v>363.17473999999999</v>
      </c>
      <c r="V12" s="4">
        <v>0.7</v>
      </c>
      <c r="W12" s="4">
        <v>2.087E-2</v>
      </c>
      <c r="X12" s="4">
        <v>340.97976999999997</v>
      </c>
      <c r="Y12" s="4">
        <v>0.68899999999999995</v>
      </c>
      <c r="Z12" s="4">
        <v>2.0250000000000001E-2</v>
      </c>
      <c r="AA12" s="4">
        <v>2703.9858399999998</v>
      </c>
    </row>
    <row r="13" spans="1:36" ht="15.75" x14ac:dyDescent="0.25">
      <c r="A13" s="4">
        <v>0.8</v>
      </c>
      <c r="B13" s="4">
        <v>2.4279999999999999E-2</v>
      </c>
      <c r="C13" s="4">
        <v>367.02283</v>
      </c>
      <c r="D13" s="4">
        <v>0.8</v>
      </c>
      <c r="E13" s="4">
        <v>2.4309999999999998E-2</v>
      </c>
      <c r="F13" s="4">
        <v>344.92858999999999</v>
      </c>
      <c r="G13" s="4">
        <v>0.8</v>
      </c>
      <c r="H13" s="4">
        <v>2.46E-2</v>
      </c>
      <c r="I13" s="4">
        <v>1162.98938</v>
      </c>
      <c r="J13" s="4">
        <v>0.8</v>
      </c>
      <c r="K13" s="4">
        <v>2.5010000000000001E-2</v>
      </c>
      <c r="L13" s="4">
        <v>620.55627000000004</v>
      </c>
      <c r="M13" s="4">
        <v>0.8</v>
      </c>
      <c r="N13" s="4">
        <v>2.4750000000000001E-2</v>
      </c>
      <c r="O13" s="4">
        <v>1237.9288300000001</v>
      </c>
      <c r="P13" s="4">
        <v>0.8</v>
      </c>
      <c r="Q13" s="4">
        <v>2.3990000000000001E-2</v>
      </c>
      <c r="R13" s="4">
        <v>507.4538</v>
      </c>
      <c r="S13" s="4">
        <v>0.8</v>
      </c>
      <c r="T13" s="4">
        <v>2.4279999999999999E-2</v>
      </c>
      <c r="U13" s="4">
        <v>387.45900999999998</v>
      </c>
      <c r="V13" s="4">
        <v>0.8</v>
      </c>
      <c r="W13" s="4">
        <v>2.4340000000000001E-2</v>
      </c>
      <c r="X13" s="4">
        <v>362.07217000000003</v>
      </c>
      <c r="Y13" s="4">
        <v>0.78900000000000003</v>
      </c>
      <c r="Z13" s="4">
        <v>2.3879999999999998E-2</v>
      </c>
      <c r="AA13" s="4">
        <v>2792.2739299999998</v>
      </c>
    </row>
    <row r="14" spans="1:36" ht="15.75" x14ac:dyDescent="0.25">
      <c r="A14" s="4">
        <v>0.9</v>
      </c>
      <c r="B14" s="4">
        <v>2.7529999999999999E-2</v>
      </c>
      <c r="C14" s="4">
        <v>399.99167</v>
      </c>
      <c r="D14" s="4">
        <v>0.9</v>
      </c>
      <c r="E14" s="4">
        <v>2.7640000000000001E-2</v>
      </c>
      <c r="F14" s="4">
        <v>380.58877999999999</v>
      </c>
      <c r="G14" s="4">
        <v>0.9</v>
      </c>
      <c r="H14" s="4">
        <v>2.7980000000000001E-2</v>
      </c>
      <c r="I14" s="4">
        <v>1216.6807899999999</v>
      </c>
      <c r="J14" s="4">
        <v>0.9</v>
      </c>
      <c r="K14" s="4">
        <v>2.8000000000000001E-2</v>
      </c>
      <c r="L14" s="4">
        <v>649.45525999999995</v>
      </c>
      <c r="M14" s="4">
        <v>0.9</v>
      </c>
      <c r="N14" s="4">
        <v>2.8379999999999999E-2</v>
      </c>
      <c r="O14" s="4">
        <v>1317.7645299999999</v>
      </c>
      <c r="P14" s="4">
        <v>0.9</v>
      </c>
      <c r="Q14" s="4">
        <v>2.7449999999999999E-2</v>
      </c>
      <c r="R14" s="4">
        <v>533.13158999999996</v>
      </c>
      <c r="S14" s="4">
        <v>0.9</v>
      </c>
      <c r="T14" s="4">
        <v>2.7640000000000001E-2</v>
      </c>
      <c r="U14" s="4">
        <v>411.16501</v>
      </c>
      <c r="V14" s="4">
        <v>0.9</v>
      </c>
      <c r="W14" s="4">
        <v>2.7480000000000001E-2</v>
      </c>
      <c r="X14" s="4">
        <v>381.48608000000002</v>
      </c>
      <c r="Y14" s="4">
        <v>0.88900000000000001</v>
      </c>
      <c r="Z14" s="4">
        <v>2.7150000000000001E-2</v>
      </c>
      <c r="AA14" s="4">
        <v>2871.0773899999999</v>
      </c>
    </row>
    <row r="15" spans="1:36" ht="15.75" x14ac:dyDescent="0.25">
      <c r="A15" s="4">
        <v>1</v>
      </c>
      <c r="B15" s="4">
        <v>3.1140000000000001E-2</v>
      </c>
      <c r="C15" s="4">
        <v>441.08783</v>
      </c>
      <c r="D15" s="4">
        <v>1</v>
      </c>
      <c r="E15" s="4">
        <v>3.082E-2</v>
      </c>
      <c r="F15" s="4">
        <v>418.44103999999999</v>
      </c>
      <c r="G15" s="4">
        <v>1</v>
      </c>
      <c r="H15" s="4">
        <v>3.1150000000000001E-2</v>
      </c>
      <c r="I15" s="4">
        <v>1275.5925299999999</v>
      </c>
      <c r="J15" s="4">
        <v>1</v>
      </c>
      <c r="K15" s="4">
        <v>3.1699999999999999E-2</v>
      </c>
      <c r="L15" s="4">
        <v>687.21100000000001</v>
      </c>
      <c r="M15" s="4">
        <v>1</v>
      </c>
      <c r="N15" s="4">
        <v>3.1579999999999997E-2</v>
      </c>
      <c r="O15" s="4">
        <v>1389.89832</v>
      </c>
      <c r="P15" s="4">
        <v>1</v>
      </c>
      <c r="Q15" s="4">
        <v>3.0470000000000001E-2</v>
      </c>
      <c r="R15" s="4">
        <v>556.1825</v>
      </c>
      <c r="S15" s="4">
        <v>1</v>
      </c>
      <c r="T15" s="4">
        <v>3.074E-2</v>
      </c>
      <c r="U15" s="4">
        <v>433.82010000000002</v>
      </c>
      <c r="V15" s="4">
        <v>1</v>
      </c>
      <c r="W15" s="4">
        <v>3.1040000000000002E-2</v>
      </c>
      <c r="X15" s="4">
        <v>406.13785000000001</v>
      </c>
      <c r="Y15" s="4">
        <v>0.98899999999999999</v>
      </c>
      <c r="Z15" s="4">
        <v>3.056E-2</v>
      </c>
      <c r="AA15" s="4">
        <v>2952.1486799999998</v>
      </c>
    </row>
    <row r="16" spans="1:36" ht="15.75" x14ac:dyDescent="0.25">
      <c r="A16" s="4">
        <v>1.1000000000000001</v>
      </c>
      <c r="B16" s="4">
        <v>3.406E-2</v>
      </c>
      <c r="C16" s="4">
        <v>480.33251999999999</v>
      </c>
      <c r="D16" s="4">
        <v>1.1000000000000001</v>
      </c>
      <c r="E16" s="4">
        <v>3.4180000000000002E-2</v>
      </c>
      <c r="F16" s="4">
        <v>465.05435</v>
      </c>
      <c r="G16" s="4">
        <v>1.1000000000000001</v>
      </c>
      <c r="H16" s="4">
        <v>3.44E-2</v>
      </c>
      <c r="I16" s="4">
        <v>1340.3336200000001</v>
      </c>
      <c r="J16" s="4">
        <v>1.1000000000000001</v>
      </c>
      <c r="K16" s="4">
        <v>3.5069999999999997E-2</v>
      </c>
      <c r="L16" s="4">
        <v>721.07177999999999</v>
      </c>
      <c r="M16" s="4">
        <v>1.1000000000000001</v>
      </c>
      <c r="N16" s="4">
        <v>3.5009999999999999E-2</v>
      </c>
      <c r="O16" s="4">
        <v>1468.52979</v>
      </c>
      <c r="P16" s="4">
        <v>1.1000000000000001</v>
      </c>
      <c r="Q16" s="4">
        <v>3.4070000000000003E-2</v>
      </c>
      <c r="R16" s="4">
        <v>584.93146000000002</v>
      </c>
      <c r="S16" s="4">
        <v>1.1000000000000001</v>
      </c>
      <c r="T16" s="4">
        <v>3.4200000000000001E-2</v>
      </c>
      <c r="U16" s="4">
        <v>461.17712</v>
      </c>
      <c r="V16" s="4">
        <v>1.1000000000000001</v>
      </c>
      <c r="W16" s="4">
        <v>3.4099999999999998E-2</v>
      </c>
      <c r="X16" s="4">
        <v>427.76413000000002</v>
      </c>
      <c r="Y16" s="4">
        <v>1.089</v>
      </c>
      <c r="Z16" s="4">
        <v>3.3799999999999997E-2</v>
      </c>
      <c r="AA16" s="4">
        <v>3029.8737799999999</v>
      </c>
    </row>
    <row r="17" spans="1:27" ht="15.75" x14ac:dyDescent="0.25">
      <c r="A17" s="4">
        <v>1.2</v>
      </c>
      <c r="B17" s="4">
        <v>3.7780000000000001E-2</v>
      </c>
      <c r="C17" s="4">
        <v>535.46074999999996</v>
      </c>
      <c r="D17" s="4">
        <v>1.2</v>
      </c>
      <c r="E17" s="4">
        <v>3.7420000000000002E-2</v>
      </c>
      <c r="F17" s="4">
        <v>512.81934000000001</v>
      </c>
      <c r="G17" s="4">
        <v>1.2</v>
      </c>
      <c r="H17" s="4">
        <v>3.807E-2</v>
      </c>
      <c r="I17" s="4">
        <v>1418.7996800000001</v>
      </c>
      <c r="J17" s="4">
        <v>1.2</v>
      </c>
      <c r="K17" s="4">
        <v>3.8240000000000003E-2</v>
      </c>
      <c r="L17" s="4">
        <v>752.16278</v>
      </c>
      <c r="M17" s="4">
        <v>1.2</v>
      </c>
      <c r="N17" s="4">
        <v>3.8179999999999999E-2</v>
      </c>
      <c r="O17" s="4">
        <v>1543.1309799999999</v>
      </c>
      <c r="P17" s="4">
        <v>1.2</v>
      </c>
      <c r="Q17" s="4">
        <v>3.7249999999999998E-2</v>
      </c>
      <c r="R17" s="4">
        <v>609.50385000000006</v>
      </c>
      <c r="S17" s="4">
        <v>1.2</v>
      </c>
      <c r="T17" s="4">
        <v>3.7429999999999998E-2</v>
      </c>
      <c r="U17" s="4">
        <v>487.37691999999998</v>
      </c>
      <c r="V17" s="4">
        <v>1.2</v>
      </c>
      <c r="W17" s="4">
        <v>3.7679999999999998E-2</v>
      </c>
      <c r="X17" s="4">
        <v>453.99538999999999</v>
      </c>
      <c r="Y17" s="4">
        <v>1.1890000000000001</v>
      </c>
      <c r="Z17" s="4">
        <v>3.7019999999999997E-2</v>
      </c>
      <c r="AA17" s="4">
        <v>3105.7097199999998</v>
      </c>
    </row>
    <row r="18" spans="1:27" ht="15.75" x14ac:dyDescent="0.25">
      <c r="A18" s="4">
        <v>1.3</v>
      </c>
      <c r="B18" s="4">
        <v>4.1070000000000002E-2</v>
      </c>
      <c r="C18" s="4">
        <v>587.96356000000003</v>
      </c>
      <c r="D18" s="4">
        <v>1.3</v>
      </c>
      <c r="E18" s="4">
        <v>4.1000000000000002E-2</v>
      </c>
      <c r="F18" s="4">
        <v>570.32874000000004</v>
      </c>
      <c r="G18" s="4">
        <v>1.3</v>
      </c>
      <c r="H18" s="4">
        <v>4.1020000000000001E-2</v>
      </c>
      <c r="I18" s="4">
        <v>1483.50513</v>
      </c>
      <c r="J18" s="4">
        <v>1.3</v>
      </c>
      <c r="K18" s="4">
        <v>4.1590000000000002E-2</v>
      </c>
      <c r="L18" s="4">
        <v>786.14166</v>
      </c>
      <c r="M18" s="4">
        <v>1.3</v>
      </c>
      <c r="N18" s="4">
        <v>4.1450000000000001E-2</v>
      </c>
      <c r="O18" s="4">
        <v>1619.1419699999999</v>
      </c>
      <c r="P18" s="4">
        <v>1.3</v>
      </c>
      <c r="Q18" s="4">
        <v>4.0730000000000002E-2</v>
      </c>
      <c r="R18" s="4">
        <v>635.89557000000002</v>
      </c>
      <c r="S18" s="4">
        <v>1.3</v>
      </c>
      <c r="T18" s="4">
        <v>4.0980000000000003E-2</v>
      </c>
      <c r="U18" s="4">
        <v>517.29974000000004</v>
      </c>
      <c r="V18" s="4">
        <v>1.3</v>
      </c>
      <c r="W18" s="4">
        <v>4.1020000000000001E-2</v>
      </c>
      <c r="X18" s="4">
        <v>479.03023999999999</v>
      </c>
      <c r="Y18" s="4">
        <v>1.2889999999999999</v>
      </c>
      <c r="Z18" s="4">
        <v>4.0599999999999997E-2</v>
      </c>
      <c r="AA18" s="4">
        <v>3191.5310100000002</v>
      </c>
    </row>
    <row r="19" spans="1:27" ht="15.75" x14ac:dyDescent="0.25">
      <c r="A19" s="4">
        <v>1.4</v>
      </c>
      <c r="B19" s="4">
        <v>4.4269999999999997E-2</v>
      </c>
      <c r="C19" s="4">
        <v>641.22937000000002</v>
      </c>
      <c r="D19" s="4">
        <v>1.4</v>
      </c>
      <c r="E19" s="4">
        <v>4.3970000000000002E-2</v>
      </c>
      <c r="F19" s="4">
        <v>623.41845999999998</v>
      </c>
      <c r="G19" s="4">
        <v>1.4</v>
      </c>
      <c r="H19" s="4">
        <v>4.4659999999999998E-2</v>
      </c>
      <c r="I19" s="4">
        <v>1565.5500500000001</v>
      </c>
      <c r="J19" s="4">
        <v>1.4</v>
      </c>
      <c r="K19" s="4">
        <v>4.4839999999999998E-2</v>
      </c>
      <c r="L19" s="4">
        <v>817.97240999999997</v>
      </c>
      <c r="M19" s="4">
        <v>1.4</v>
      </c>
      <c r="N19" s="4">
        <v>4.4940000000000001E-2</v>
      </c>
      <c r="O19" s="4">
        <v>1699.6953100000001</v>
      </c>
      <c r="P19" s="4">
        <v>1.4</v>
      </c>
      <c r="Q19" s="4">
        <v>4.3880000000000002E-2</v>
      </c>
      <c r="R19" s="4">
        <v>659.89331000000004</v>
      </c>
      <c r="S19" s="4">
        <v>1.4</v>
      </c>
      <c r="T19" s="4">
        <v>4.4019999999999997E-2</v>
      </c>
      <c r="U19" s="4">
        <v>544.33252000000005</v>
      </c>
      <c r="V19" s="4">
        <v>1.4</v>
      </c>
      <c r="W19" s="4">
        <v>4.4139999999999999E-2</v>
      </c>
      <c r="X19" s="4">
        <v>502.25031000000001</v>
      </c>
      <c r="Y19" s="4">
        <v>1.389</v>
      </c>
      <c r="Z19" s="4">
        <v>4.3650000000000001E-2</v>
      </c>
      <c r="AA19" s="4">
        <v>3263.38013</v>
      </c>
    </row>
    <row r="20" spans="1:27" ht="15.75" x14ac:dyDescent="0.25">
      <c r="A20" s="4">
        <v>1.5</v>
      </c>
      <c r="B20" s="4">
        <v>4.7530000000000003E-2</v>
      </c>
      <c r="C20" s="4">
        <v>699.67040999999995</v>
      </c>
      <c r="D20" s="4">
        <v>1.5</v>
      </c>
      <c r="E20" s="4">
        <v>4.759E-2</v>
      </c>
      <c r="F20" s="4">
        <v>692.44653000000005</v>
      </c>
      <c r="G20" s="4">
        <v>1.5</v>
      </c>
      <c r="H20" s="4">
        <v>4.8009999999999997E-2</v>
      </c>
      <c r="I20" s="4">
        <v>1642.5703100000001</v>
      </c>
      <c r="J20" s="4">
        <v>1.5</v>
      </c>
      <c r="K20" s="4">
        <v>4.8410000000000002E-2</v>
      </c>
      <c r="L20" s="4">
        <v>853.56555000000003</v>
      </c>
      <c r="M20" s="4">
        <v>1.5</v>
      </c>
      <c r="N20" s="4">
        <v>4.8050000000000002E-2</v>
      </c>
      <c r="O20" s="4">
        <v>1770.0476100000001</v>
      </c>
      <c r="P20" s="4">
        <v>1.5</v>
      </c>
      <c r="Q20" s="4">
        <v>4.7210000000000002E-2</v>
      </c>
      <c r="R20" s="4">
        <v>685.34014999999999</v>
      </c>
      <c r="S20" s="4">
        <v>1.5</v>
      </c>
      <c r="T20" s="4">
        <v>4.7550000000000002E-2</v>
      </c>
      <c r="U20" s="4">
        <v>577.40081999999995</v>
      </c>
      <c r="V20" s="4">
        <v>1.5</v>
      </c>
      <c r="W20" s="4">
        <v>4.7620000000000003E-2</v>
      </c>
      <c r="X20" s="4">
        <v>529.49829</v>
      </c>
      <c r="Y20" s="4">
        <v>1.4890000000000001</v>
      </c>
      <c r="Z20" s="4">
        <v>4.727E-2</v>
      </c>
      <c r="AA20" s="4">
        <v>3349.9997600000002</v>
      </c>
    </row>
    <row r="21" spans="1:27" ht="15.75" x14ac:dyDescent="0.25">
      <c r="A21" s="4">
        <v>1.6</v>
      </c>
      <c r="B21" s="4">
        <v>5.083E-2</v>
      </c>
      <c r="C21" s="4">
        <v>762.67358000000002</v>
      </c>
      <c r="D21" s="4">
        <v>1.6</v>
      </c>
      <c r="E21" s="4">
        <v>5.0939999999999999E-2</v>
      </c>
      <c r="F21" s="4">
        <v>760.35650999999996</v>
      </c>
      <c r="G21" s="4">
        <v>1.6</v>
      </c>
      <c r="H21" s="4">
        <v>5.1299999999999998E-2</v>
      </c>
      <c r="I21" s="4">
        <v>1718.5682400000001</v>
      </c>
      <c r="J21" s="4">
        <v>1.6</v>
      </c>
      <c r="K21" s="4">
        <v>5.1389999999999998E-2</v>
      </c>
      <c r="L21" s="4">
        <v>882.75127999999995</v>
      </c>
      <c r="M21" s="4">
        <v>1.6</v>
      </c>
      <c r="N21" s="4">
        <v>5.1659999999999998E-2</v>
      </c>
      <c r="O21" s="4">
        <v>1852.2773400000001</v>
      </c>
      <c r="P21" s="4">
        <v>1.6</v>
      </c>
      <c r="Q21" s="4">
        <v>5.0779999999999999E-2</v>
      </c>
      <c r="R21" s="4">
        <v>712.98541</v>
      </c>
      <c r="S21" s="4">
        <v>1.6</v>
      </c>
      <c r="T21" s="4">
        <v>5.1029999999999999E-2</v>
      </c>
      <c r="U21" s="4">
        <v>612.28557999999998</v>
      </c>
      <c r="V21" s="4">
        <v>1.6</v>
      </c>
      <c r="W21" s="4">
        <v>5.0840000000000003E-2</v>
      </c>
      <c r="X21" s="4">
        <v>554.68926999999996</v>
      </c>
      <c r="Y21" s="4">
        <v>1.589</v>
      </c>
      <c r="Z21" s="4">
        <v>5.0569999999999997E-2</v>
      </c>
      <c r="AA21" s="4">
        <v>3428.1591800000001</v>
      </c>
    </row>
    <row r="22" spans="1:27" ht="15.75" x14ac:dyDescent="0.25">
      <c r="A22" s="4">
        <v>1.7</v>
      </c>
      <c r="B22" s="4">
        <v>5.4449999999999998E-2</v>
      </c>
      <c r="C22" s="4">
        <v>835.12842000000001</v>
      </c>
      <c r="D22" s="4">
        <v>1.7</v>
      </c>
      <c r="E22" s="4">
        <v>5.4059999999999997E-2</v>
      </c>
      <c r="F22" s="4">
        <v>824.97913000000005</v>
      </c>
      <c r="G22" s="4">
        <v>1.7</v>
      </c>
      <c r="H22" s="4">
        <v>5.45E-2</v>
      </c>
      <c r="I22" s="4">
        <v>1794.2398700000001</v>
      </c>
      <c r="J22" s="4">
        <v>1.7</v>
      </c>
      <c r="K22" s="4">
        <v>5.5030000000000003E-2</v>
      </c>
      <c r="L22" s="4">
        <v>918.82970999999998</v>
      </c>
      <c r="M22" s="4">
        <v>1.7</v>
      </c>
      <c r="N22" s="4">
        <v>5.5E-2</v>
      </c>
      <c r="O22" s="4">
        <v>1928.66284</v>
      </c>
      <c r="P22" s="4">
        <v>1.7</v>
      </c>
      <c r="Q22" s="4">
        <v>5.3760000000000002E-2</v>
      </c>
      <c r="R22" s="4">
        <v>735.52166999999997</v>
      </c>
      <c r="S22" s="4">
        <v>1.7</v>
      </c>
      <c r="T22" s="4">
        <v>5.4089999999999999E-2</v>
      </c>
      <c r="U22" s="4">
        <v>643.67236000000003</v>
      </c>
      <c r="V22" s="4">
        <v>1.7</v>
      </c>
      <c r="W22" s="4">
        <v>5.4370000000000002E-2</v>
      </c>
      <c r="X22" s="4">
        <v>582.58081000000004</v>
      </c>
      <c r="Y22" s="4">
        <v>1.6890000000000001</v>
      </c>
      <c r="Z22" s="4">
        <v>5.3830000000000003E-2</v>
      </c>
      <c r="AA22" s="4">
        <v>3503.6135300000001</v>
      </c>
    </row>
    <row r="23" spans="1:27" ht="15.75" x14ac:dyDescent="0.25">
      <c r="A23" s="4">
        <v>1.8</v>
      </c>
      <c r="B23" s="4">
        <v>5.738E-2</v>
      </c>
      <c r="C23" s="4">
        <v>895.85137999999995</v>
      </c>
      <c r="D23" s="4">
        <v>1.8</v>
      </c>
      <c r="E23" s="4">
        <v>5.7459999999999997E-2</v>
      </c>
      <c r="F23" s="4">
        <v>899.33240000000001</v>
      </c>
      <c r="G23" s="4">
        <v>1.8</v>
      </c>
      <c r="H23" s="4">
        <v>5.7759999999999999E-2</v>
      </c>
      <c r="I23" s="4">
        <v>1870.36951</v>
      </c>
      <c r="J23" s="4">
        <v>1.8</v>
      </c>
      <c r="K23" s="4">
        <v>5.8369999999999998E-2</v>
      </c>
      <c r="L23" s="4">
        <v>951.66962000000001</v>
      </c>
      <c r="M23" s="4">
        <v>1.8</v>
      </c>
      <c r="N23" s="4">
        <v>5.8189999999999999E-2</v>
      </c>
      <c r="O23" s="4">
        <v>2001.29053</v>
      </c>
      <c r="P23" s="4">
        <v>1.8</v>
      </c>
      <c r="Q23" s="4">
        <v>5.7509999999999999E-2</v>
      </c>
      <c r="R23" s="4">
        <v>764.98455999999999</v>
      </c>
      <c r="S23" s="4">
        <v>1.8</v>
      </c>
      <c r="T23" s="4">
        <v>5.7639999999999997E-2</v>
      </c>
      <c r="U23" s="4">
        <v>682.28534000000002</v>
      </c>
      <c r="V23" s="4">
        <v>1.8</v>
      </c>
      <c r="W23" s="4">
        <v>5.7419999999999999E-2</v>
      </c>
      <c r="X23" s="4">
        <v>607.35571000000004</v>
      </c>
      <c r="Y23" s="4">
        <v>1.7889999999999999</v>
      </c>
      <c r="Z23" s="4">
        <v>5.7140000000000003E-2</v>
      </c>
      <c r="AA23" s="4">
        <v>3582.3620599999999</v>
      </c>
    </row>
    <row r="24" spans="1:27" ht="15.75" x14ac:dyDescent="0.25">
      <c r="A24" s="4">
        <v>1.9</v>
      </c>
      <c r="B24" s="4">
        <v>6.0979999999999999E-2</v>
      </c>
      <c r="C24" s="4">
        <v>971.91436999999996</v>
      </c>
      <c r="D24" s="4">
        <v>1.9</v>
      </c>
      <c r="E24" s="4">
        <v>6.0760000000000002E-2</v>
      </c>
      <c r="F24" s="4">
        <v>973.62816999999995</v>
      </c>
      <c r="G24" s="4">
        <v>1.9</v>
      </c>
      <c r="H24" s="4">
        <v>6.1359999999999998E-2</v>
      </c>
      <c r="I24" s="4">
        <v>1955.77649</v>
      </c>
      <c r="J24" s="4">
        <v>1.9</v>
      </c>
      <c r="K24" s="4">
        <v>6.148E-2</v>
      </c>
      <c r="L24" s="4">
        <v>981.13324</v>
      </c>
      <c r="M24" s="4">
        <v>1.9</v>
      </c>
      <c r="N24" s="4">
        <v>6.1530000000000001E-2</v>
      </c>
      <c r="O24" s="4">
        <v>2078.0476100000001</v>
      </c>
      <c r="P24" s="4">
        <v>1.9</v>
      </c>
      <c r="Q24" s="4">
        <v>6.0729999999999999E-2</v>
      </c>
      <c r="R24" s="4">
        <v>789.89484000000004</v>
      </c>
      <c r="S24" s="4">
        <v>1.9</v>
      </c>
      <c r="T24" s="4">
        <v>6.0940000000000001E-2</v>
      </c>
      <c r="U24" s="4">
        <v>719.33807000000002</v>
      </c>
      <c r="V24" s="4">
        <v>1.9</v>
      </c>
      <c r="W24" s="4">
        <v>6.096E-2</v>
      </c>
      <c r="X24" s="4">
        <v>636.58996999999999</v>
      </c>
      <c r="Y24" s="4">
        <v>1.889</v>
      </c>
      <c r="Z24" s="4">
        <v>6.0359999999999997E-2</v>
      </c>
      <c r="AA24" s="4">
        <v>3657.62158</v>
      </c>
    </row>
    <row r="25" spans="1:27" ht="15.75" x14ac:dyDescent="0.25">
      <c r="A25" s="4">
        <v>2</v>
      </c>
      <c r="B25" s="4">
        <v>6.4390000000000003E-2</v>
      </c>
      <c r="C25" s="4">
        <v>1046.3830599999999</v>
      </c>
      <c r="D25" s="4">
        <v>2</v>
      </c>
      <c r="E25" s="4">
        <v>6.4299999999999996E-2</v>
      </c>
      <c r="F25" s="4">
        <v>1054.7667200000001</v>
      </c>
      <c r="G25" s="4">
        <v>2</v>
      </c>
      <c r="H25" s="4">
        <v>6.4380000000000007E-2</v>
      </c>
      <c r="I25" s="4">
        <v>2027.24207</v>
      </c>
      <c r="J25" s="4">
        <v>2</v>
      </c>
      <c r="K25" s="4">
        <v>6.4850000000000005E-2</v>
      </c>
      <c r="L25" s="4">
        <v>1013.89459</v>
      </c>
      <c r="M25" s="4">
        <v>2</v>
      </c>
      <c r="N25" s="4">
        <v>6.479E-2</v>
      </c>
      <c r="O25" s="4">
        <v>2152.4812000000002</v>
      </c>
      <c r="P25" s="4">
        <v>2</v>
      </c>
      <c r="Q25" s="4">
        <v>6.4049999999999996E-2</v>
      </c>
      <c r="R25" s="4">
        <v>815.25800000000004</v>
      </c>
      <c r="S25" s="4">
        <v>2</v>
      </c>
      <c r="T25" s="4">
        <v>6.4299999999999996E-2</v>
      </c>
      <c r="U25" s="4">
        <v>758.98206000000005</v>
      </c>
      <c r="V25" s="4">
        <v>2</v>
      </c>
      <c r="W25" s="4">
        <v>6.4420000000000005E-2</v>
      </c>
      <c r="X25" s="4">
        <v>666.44475999999997</v>
      </c>
      <c r="Y25" s="4">
        <v>1.9890000000000001</v>
      </c>
      <c r="Z25" s="4">
        <v>6.386E-2</v>
      </c>
      <c r="AA25" s="4">
        <v>3741.0319800000002</v>
      </c>
    </row>
    <row r="26" spans="1:27" ht="15.75" x14ac:dyDescent="0.25">
      <c r="A26" s="4">
        <v>2.1</v>
      </c>
      <c r="B26" s="4">
        <v>6.7519999999999997E-2</v>
      </c>
      <c r="C26" s="4">
        <v>1116.78809</v>
      </c>
      <c r="D26" s="4">
        <v>2.1</v>
      </c>
      <c r="E26" s="4">
        <v>6.7299999999999999E-2</v>
      </c>
      <c r="F26" s="4">
        <v>1125.5436999999999</v>
      </c>
      <c r="G26" s="4">
        <v>2.1</v>
      </c>
      <c r="H26" s="4">
        <v>6.7900000000000002E-2</v>
      </c>
      <c r="I26" s="4">
        <v>2112.4462899999999</v>
      </c>
      <c r="J26" s="4">
        <v>2.1</v>
      </c>
      <c r="K26" s="4">
        <v>6.8190000000000001E-2</v>
      </c>
      <c r="L26" s="4">
        <v>1045.74487</v>
      </c>
      <c r="M26" s="4">
        <v>2.1</v>
      </c>
      <c r="N26" s="4">
        <v>6.8269999999999997E-2</v>
      </c>
      <c r="O26" s="4">
        <v>2232.6877399999998</v>
      </c>
      <c r="P26" s="4">
        <v>2.1</v>
      </c>
      <c r="Q26" s="4">
        <v>6.7290000000000003E-2</v>
      </c>
      <c r="R26" s="4">
        <v>840.41803000000004</v>
      </c>
      <c r="S26" s="4">
        <v>2.1</v>
      </c>
      <c r="T26" s="4">
        <v>6.744E-2</v>
      </c>
      <c r="U26" s="4">
        <v>797.68700999999999</v>
      </c>
      <c r="V26" s="4">
        <v>2.1</v>
      </c>
      <c r="W26" s="4">
        <v>6.7470000000000002E-2</v>
      </c>
      <c r="X26" s="4">
        <v>693.48163</v>
      </c>
      <c r="Y26" s="4">
        <v>2.089</v>
      </c>
      <c r="Z26" s="4">
        <v>6.6989999999999994E-2</v>
      </c>
      <c r="AA26" s="4">
        <v>3815.0131799999999</v>
      </c>
    </row>
    <row r="27" spans="1:27" ht="15.75" x14ac:dyDescent="0.25">
      <c r="A27" s="4">
        <v>2.2000000000000002</v>
      </c>
      <c r="B27" s="4">
        <v>7.0980000000000001E-2</v>
      </c>
      <c r="C27" s="4">
        <v>1197.3328899999999</v>
      </c>
      <c r="D27" s="4">
        <v>2.2000000000000002</v>
      </c>
      <c r="E27" s="4">
        <v>7.0779999999999996E-2</v>
      </c>
      <c r="F27" s="4">
        <v>1209.5012200000001</v>
      </c>
      <c r="G27" s="4">
        <v>2.2000000000000002</v>
      </c>
      <c r="H27" s="4">
        <v>7.1340000000000001E-2</v>
      </c>
      <c r="I27" s="4">
        <v>2196.5097700000001</v>
      </c>
      <c r="J27" s="4">
        <v>2.2000000000000002</v>
      </c>
      <c r="K27" s="4">
        <v>7.1739999999999998E-2</v>
      </c>
      <c r="L27" s="4">
        <v>1079.7583</v>
      </c>
      <c r="M27" s="4">
        <v>2.2000000000000002</v>
      </c>
      <c r="N27" s="4">
        <v>7.1440000000000003E-2</v>
      </c>
      <c r="O27" s="4">
        <v>2306.29468</v>
      </c>
      <c r="P27" s="4">
        <v>2.2000000000000002</v>
      </c>
      <c r="Q27" s="4">
        <v>7.0580000000000004E-2</v>
      </c>
      <c r="R27" s="4">
        <v>865.59142999999995</v>
      </c>
      <c r="S27" s="4">
        <v>2.2000000000000002</v>
      </c>
      <c r="T27" s="4">
        <v>7.0779999999999996E-2</v>
      </c>
      <c r="U27" s="4">
        <v>839.86792000000003</v>
      </c>
      <c r="V27" s="4">
        <v>2.2000000000000002</v>
      </c>
      <c r="W27" s="4">
        <v>7.1059999999999998E-2</v>
      </c>
      <c r="X27" s="4">
        <v>726.48479999999995</v>
      </c>
      <c r="Y27" s="4">
        <v>2.1890000000000001</v>
      </c>
      <c r="Z27" s="4">
        <v>7.0519999999999999E-2</v>
      </c>
      <c r="AA27" s="4">
        <v>3899.4592299999999</v>
      </c>
    </row>
    <row r="28" spans="1:27" ht="15.75" x14ac:dyDescent="0.25">
      <c r="A28" s="4">
        <v>2.2999999999999998</v>
      </c>
      <c r="B28" s="4">
        <v>7.4200000000000002E-2</v>
      </c>
      <c r="C28" s="4">
        <v>1273.39221</v>
      </c>
      <c r="D28" s="4">
        <v>2.2999999999999998</v>
      </c>
      <c r="E28" s="4">
        <v>7.4260000000000007E-2</v>
      </c>
      <c r="F28" s="4">
        <v>1295.1898200000001</v>
      </c>
      <c r="G28" s="4">
        <v>2.2999999999999998</v>
      </c>
      <c r="H28" s="4">
        <v>7.4499999999999997E-2</v>
      </c>
      <c r="I28" s="4">
        <v>2272.2443800000001</v>
      </c>
      <c r="J28" s="4">
        <v>2.2999999999999998</v>
      </c>
      <c r="K28" s="4">
        <v>7.4730000000000005E-2</v>
      </c>
      <c r="L28" s="4">
        <v>1107.99719</v>
      </c>
      <c r="M28" s="4">
        <v>2.2999999999999998</v>
      </c>
      <c r="N28" s="4">
        <v>7.4990000000000001E-2</v>
      </c>
      <c r="O28" s="4">
        <v>2388.4282199999998</v>
      </c>
      <c r="P28" s="4">
        <v>2.2999999999999998</v>
      </c>
      <c r="Q28" s="4">
        <v>7.4179999999999996E-2</v>
      </c>
      <c r="R28" s="4">
        <v>894.15033000000005</v>
      </c>
      <c r="S28" s="4">
        <v>2.2999999999999998</v>
      </c>
      <c r="T28" s="4">
        <v>7.4310000000000001E-2</v>
      </c>
      <c r="U28" s="4">
        <v>886.57587000000001</v>
      </c>
      <c r="V28" s="4">
        <v>2.2999999999999998</v>
      </c>
      <c r="W28" s="4">
        <v>7.4349999999999999E-2</v>
      </c>
      <c r="X28" s="4">
        <v>758.46947999999998</v>
      </c>
      <c r="Y28" s="4">
        <v>2.2890000000000001</v>
      </c>
      <c r="Z28" s="4">
        <v>7.392E-2</v>
      </c>
      <c r="AA28" s="4">
        <v>3980.9025900000001</v>
      </c>
    </row>
    <row r="29" spans="1:27" ht="15.75" x14ac:dyDescent="0.25">
      <c r="A29" s="4">
        <v>2.4</v>
      </c>
      <c r="B29" s="4">
        <v>7.7780000000000002E-2</v>
      </c>
      <c r="C29" s="4">
        <v>1360.2603799999999</v>
      </c>
      <c r="D29" s="4">
        <v>2.4</v>
      </c>
      <c r="E29" s="4">
        <v>7.7329999999999996E-2</v>
      </c>
      <c r="F29" s="4">
        <v>1370.5737300000001</v>
      </c>
      <c r="G29" s="4">
        <v>2.4</v>
      </c>
      <c r="H29" s="4">
        <v>7.7909999999999993E-2</v>
      </c>
      <c r="I29" s="4">
        <v>2356.7111799999998</v>
      </c>
      <c r="J29" s="4">
        <v>2.4</v>
      </c>
      <c r="K29" s="4">
        <v>7.8219999999999998E-2</v>
      </c>
      <c r="L29" s="4">
        <v>1141.2127700000001</v>
      </c>
      <c r="M29" s="4">
        <v>2.4</v>
      </c>
      <c r="N29" s="4">
        <v>7.8369999999999995E-2</v>
      </c>
      <c r="O29" s="4">
        <v>2466.8937999999998</v>
      </c>
      <c r="P29" s="4">
        <v>2.4</v>
      </c>
      <c r="Q29" s="4">
        <v>7.7090000000000006E-2</v>
      </c>
      <c r="R29" s="4">
        <v>916.83307000000002</v>
      </c>
      <c r="S29" s="4">
        <v>2.4</v>
      </c>
      <c r="T29" s="4">
        <v>7.7350000000000002E-2</v>
      </c>
      <c r="U29" s="4">
        <v>927.97802999999999</v>
      </c>
      <c r="V29" s="4">
        <v>2.4</v>
      </c>
      <c r="W29" s="4">
        <v>7.7700000000000005E-2</v>
      </c>
      <c r="X29" s="4">
        <v>792.45519999999999</v>
      </c>
      <c r="Y29" s="4">
        <v>2.3889999999999998</v>
      </c>
      <c r="Z29" s="4">
        <v>7.7020000000000005E-2</v>
      </c>
      <c r="AA29" s="4">
        <v>4053.4907199999998</v>
      </c>
    </row>
    <row r="30" spans="1:27" ht="15.75" x14ac:dyDescent="0.25">
      <c r="A30" s="4">
        <v>2.5</v>
      </c>
      <c r="B30" s="4">
        <v>8.0829999999999999E-2</v>
      </c>
      <c r="C30" s="4">
        <v>1435.42407</v>
      </c>
      <c r="D30" s="4">
        <v>2.5</v>
      </c>
      <c r="E30" s="4">
        <v>8.09E-2</v>
      </c>
      <c r="F30" s="4">
        <v>1461.0709199999999</v>
      </c>
      <c r="G30" s="4">
        <v>2.5</v>
      </c>
      <c r="H30" s="4">
        <v>8.1089999999999995E-2</v>
      </c>
      <c r="I30" s="4">
        <v>2434.8930700000001</v>
      </c>
      <c r="J30" s="4">
        <v>2.5</v>
      </c>
      <c r="K30" s="4">
        <v>8.1689999999999999E-2</v>
      </c>
      <c r="L30" s="4">
        <v>1174.56006</v>
      </c>
      <c r="M30" s="4">
        <v>2.5</v>
      </c>
      <c r="N30" s="4">
        <v>8.1509999999999999E-2</v>
      </c>
      <c r="O30" s="4">
        <v>2538.4763200000002</v>
      </c>
      <c r="P30" s="4">
        <v>2.5</v>
      </c>
      <c r="Q30" s="4">
        <v>8.0839999999999995E-2</v>
      </c>
      <c r="R30" s="4">
        <v>946.76122999999995</v>
      </c>
      <c r="S30" s="4">
        <v>2.5</v>
      </c>
      <c r="T30" s="4">
        <v>8.0909999999999996E-2</v>
      </c>
      <c r="U30" s="4">
        <v>978.91956000000005</v>
      </c>
      <c r="V30" s="4">
        <v>2.5</v>
      </c>
      <c r="W30" s="4">
        <v>8.0850000000000005E-2</v>
      </c>
      <c r="X30" s="4">
        <v>827.56029999999998</v>
      </c>
      <c r="Y30" s="4">
        <v>2.4889999999999999</v>
      </c>
      <c r="Z30" s="4">
        <v>8.0449999999999994E-2</v>
      </c>
      <c r="AA30" s="4">
        <v>4136.5493200000001</v>
      </c>
    </row>
    <row r="31" spans="1:27" ht="15.75" x14ac:dyDescent="0.25">
      <c r="A31" s="4">
        <v>2.6</v>
      </c>
      <c r="B31" s="4">
        <v>8.4239999999999995E-2</v>
      </c>
      <c r="C31" s="4">
        <v>1519.4465299999999</v>
      </c>
      <c r="D31" s="4">
        <v>2.6</v>
      </c>
      <c r="E31" s="4">
        <v>8.4169999999999995E-2</v>
      </c>
      <c r="F31" s="4">
        <v>1543.7257099999999</v>
      </c>
      <c r="G31" s="4">
        <v>2.6</v>
      </c>
      <c r="H31" s="4">
        <v>8.4680000000000005E-2</v>
      </c>
      <c r="I31" s="4">
        <v>2523.62329</v>
      </c>
      <c r="J31" s="4">
        <v>2.6</v>
      </c>
      <c r="K31" s="4">
        <v>8.4750000000000006E-2</v>
      </c>
      <c r="L31" s="4">
        <v>1203.2165500000001</v>
      </c>
      <c r="M31" s="4">
        <v>2.6</v>
      </c>
      <c r="N31" s="4">
        <v>8.4909999999999999E-2</v>
      </c>
      <c r="O31" s="4">
        <v>2618.6237799999999</v>
      </c>
      <c r="P31" s="4">
        <v>2.6</v>
      </c>
      <c r="Q31" s="4">
        <v>8.4080000000000002E-2</v>
      </c>
      <c r="R31" s="4">
        <v>972.74103000000002</v>
      </c>
      <c r="S31" s="4">
        <v>2.6</v>
      </c>
      <c r="T31" s="4">
        <v>8.43E-2</v>
      </c>
      <c r="U31" s="4">
        <v>1029.2502400000001</v>
      </c>
      <c r="V31" s="4">
        <v>2.6</v>
      </c>
      <c r="W31" s="4">
        <v>8.4169999999999995E-2</v>
      </c>
      <c r="X31" s="4">
        <v>866.14458999999999</v>
      </c>
      <c r="Y31" s="4">
        <v>2.589</v>
      </c>
      <c r="Z31" s="4">
        <v>8.3750000000000005E-2</v>
      </c>
      <c r="AA31" s="4">
        <v>4215.03125</v>
      </c>
    </row>
    <row r="32" spans="1:27" ht="15.75" x14ac:dyDescent="0.25">
      <c r="A32" s="4">
        <v>2.7</v>
      </c>
      <c r="B32" s="4">
        <v>8.7730000000000002E-2</v>
      </c>
      <c r="C32" s="4">
        <v>1607.8697500000001</v>
      </c>
      <c r="D32" s="4">
        <v>2.7</v>
      </c>
      <c r="E32" s="4">
        <v>8.7620000000000003E-2</v>
      </c>
      <c r="F32" s="4">
        <v>1631.0787399999999</v>
      </c>
      <c r="G32" s="4">
        <v>2.7</v>
      </c>
      <c r="H32" s="4">
        <v>8.7760000000000005E-2</v>
      </c>
      <c r="I32" s="4">
        <v>2599.8925800000002</v>
      </c>
      <c r="J32" s="4">
        <v>2.7</v>
      </c>
      <c r="K32" s="4">
        <v>8.831E-2</v>
      </c>
      <c r="L32" s="4">
        <v>1239.39941</v>
      </c>
      <c r="M32" s="4">
        <v>2.7</v>
      </c>
      <c r="N32" s="4">
        <v>8.8220000000000007E-2</v>
      </c>
      <c r="O32" s="4">
        <v>2696.9455600000001</v>
      </c>
      <c r="P32" s="4">
        <v>2.7</v>
      </c>
      <c r="Q32" s="4">
        <v>8.7349999999999997E-2</v>
      </c>
      <c r="R32" s="4">
        <v>999.58441000000005</v>
      </c>
      <c r="S32" s="4">
        <v>2.7</v>
      </c>
      <c r="T32" s="4">
        <v>8.7550000000000003E-2</v>
      </c>
      <c r="U32" s="4">
        <v>1078.90002</v>
      </c>
      <c r="V32" s="4">
        <v>2.7</v>
      </c>
      <c r="W32" s="4">
        <v>8.7720000000000006E-2</v>
      </c>
      <c r="X32" s="4">
        <v>912.37183000000005</v>
      </c>
      <c r="Y32" s="4">
        <v>2.6890000000000001</v>
      </c>
      <c r="Z32" s="4">
        <v>8.7179999999999994E-2</v>
      </c>
      <c r="AA32" s="4">
        <v>4297.8081099999999</v>
      </c>
    </row>
    <row r="33" spans="1:27" ht="15.75" x14ac:dyDescent="0.25">
      <c r="A33" s="4">
        <v>2.8</v>
      </c>
      <c r="B33" s="4">
        <v>9.0800000000000006E-2</v>
      </c>
      <c r="C33" s="4">
        <v>1684.5356400000001</v>
      </c>
      <c r="D33" s="4">
        <v>2.8</v>
      </c>
      <c r="E33" s="4">
        <v>9.0749999999999997E-2</v>
      </c>
      <c r="F33" s="4">
        <v>1710.6958</v>
      </c>
      <c r="G33" s="4">
        <v>2.8</v>
      </c>
      <c r="H33" s="4">
        <v>9.1170000000000001E-2</v>
      </c>
      <c r="I33" s="4">
        <v>2683.8596200000002</v>
      </c>
      <c r="J33" s="4">
        <v>2.8</v>
      </c>
      <c r="K33" s="4">
        <v>9.1569999999999999E-2</v>
      </c>
      <c r="L33" s="4">
        <v>1271.1167</v>
      </c>
      <c r="M33" s="4">
        <v>2.8</v>
      </c>
      <c r="N33" s="4">
        <v>9.1660000000000005E-2</v>
      </c>
      <c r="O33" s="4">
        <v>2779.9763200000002</v>
      </c>
      <c r="P33" s="4">
        <v>2.8</v>
      </c>
      <c r="Q33" s="4">
        <v>9.0569999999999998E-2</v>
      </c>
      <c r="R33" s="4">
        <v>1026.14941</v>
      </c>
      <c r="S33" s="4">
        <v>2.8</v>
      </c>
      <c r="T33" s="4">
        <v>9.0770000000000003E-2</v>
      </c>
      <c r="U33" s="4">
        <v>1130.9845</v>
      </c>
      <c r="V33" s="4">
        <v>2.8</v>
      </c>
      <c r="W33" s="4">
        <v>9.0749999999999997E-2</v>
      </c>
      <c r="X33" s="4">
        <v>963.20465000000002</v>
      </c>
      <c r="Y33" s="4">
        <v>2.7890000000000001</v>
      </c>
      <c r="Z33" s="4">
        <v>9.0399999999999994E-2</v>
      </c>
      <c r="AA33" s="4">
        <v>4375.5371100000002</v>
      </c>
    </row>
    <row r="34" spans="1:27" ht="15.75" x14ac:dyDescent="0.25">
      <c r="A34" s="4">
        <v>2.9</v>
      </c>
      <c r="B34" s="4">
        <v>9.4329999999999997E-2</v>
      </c>
      <c r="C34" s="4">
        <v>1775.9263900000001</v>
      </c>
      <c r="D34" s="4">
        <v>2.9</v>
      </c>
      <c r="E34" s="4">
        <v>9.4049999999999995E-2</v>
      </c>
      <c r="F34" s="4">
        <v>1793.18506</v>
      </c>
      <c r="G34" s="4">
        <v>2.9</v>
      </c>
      <c r="H34" s="4">
        <v>9.4649999999999998E-2</v>
      </c>
      <c r="I34" s="4">
        <v>2770.8625499999998</v>
      </c>
      <c r="J34" s="4">
        <v>2.9</v>
      </c>
      <c r="K34" s="4">
        <v>9.5070000000000002E-2</v>
      </c>
      <c r="L34" s="4">
        <v>1306.1498999999999</v>
      </c>
      <c r="M34" s="4">
        <v>2.9</v>
      </c>
      <c r="N34" s="4">
        <v>9.4829999999999998E-2</v>
      </c>
      <c r="O34" s="4">
        <v>2857.1733399999998</v>
      </c>
      <c r="P34" s="4">
        <v>2.9</v>
      </c>
      <c r="Q34" s="4">
        <v>9.3880000000000005E-2</v>
      </c>
      <c r="R34" s="4">
        <v>1053.9221199999999</v>
      </c>
      <c r="S34" s="4">
        <v>2.9</v>
      </c>
      <c r="T34" s="4">
        <v>9.4039999999999999E-2</v>
      </c>
      <c r="U34" s="4">
        <v>1184.5917999999999</v>
      </c>
      <c r="V34" s="4">
        <v>2.9</v>
      </c>
      <c r="W34" s="4">
        <v>9.4320000000000001E-2</v>
      </c>
      <c r="X34" s="4">
        <v>1035.4064900000001</v>
      </c>
      <c r="Y34" s="4">
        <v>2.8889999999999998</v>
      </c>
      <c r="Z34" s="4">
        <v>9.3840000000000007E-2</v>
      </c>
      <c r="AA34" s="4">
        <v>4458.1455100000003</v>
      </c>
    </row>
    <row r="35" spans="1:27" ht="15.75" x14ac:dyDescent="0.25">
      <c r="A35" s="4">
        <v>3</v>
      </c>
      <c r="B35" s="4">
        <v>9.7670000000000007E-2</v>
      </c>
      <c r="C35" s="4">
        <v>1862.34204</v>
      </c>
      <c r="D35" s="4">
        <v>3</v>
      </c>
      <c r="E35" s="4">
        <v>9.7629999999999995E-2</v>
      </c>
      <c r="F35" s="4">
        <v>1884.65491</v>
      </c>
      <c r="G35" s="4">
        <v>3</v>
      </c>
      <c r="H35" s="4">
        <v>9.7720000000000001E-2</v>
      </c>
      <c r="I35" s="4">
        <v>2844.9858399999998</v>
      </c>
      <c r="J35" s="4">
        <v>3</v>
      </c>
      <c r="K35" s="4">
        <v>9.8159999999999997E-2</v>
      </c>
      <c r="L35" s="4">
        <v>1338.10034</v>
      </c>
      <c r="M35" s="4">
        <v>3</v>
      </c>
      <c r="N35" s="4">
        <v>9.8229999999999998E-2</v>
      </c>
      <c r="O35" s="4">
        <v>2940.5534699999998</v>
      </c>
      <c r="P35" s="4">
        <v>3</v>
      </c>
      <c r="Q35" s="4">
        <v>9.7500000000000003E-2</v>
      </c>
      <c r="R35" s="4">
        <v>1085.00171</v>
      </c>
      <c r="S35" s="4">
        <v>3</v>
      </c>
      <c r="T35" s="4">
        <v>9.7640000000000005E-2</v>
      </c>
      <c r="U35" s="4">
        <v>1246.3252</v>
      </c>
      <c r="V35" s="4">
        <v>3</v>
      </c>
      <c r="W35" s="4">
        <v>9.7699999999999995E-2</v>
      </c>
      <c r="X35" s="4">
        <v>1109.02979</v>
      </c>
      <c r="Y35" s="4">
        <v>2.9889999999999999</v>
      </c>
      <c r="Z35" s="4">
        <v>9.7299999999999998E-2</v>
      </c>
      <c r="AA35" s="4">
        <v>4542.06592</v>
      </c>
    </row>
    <row r="36" spans="1:27" ht="15.75" x14ac:dyDescent="0.25">
      <c r="A36" s="4">
        <v>3.1</v>
      </c>
      <c r="B36" s="4">
        <v>0.10102999999999999</v>
      </c>
      <c r="C36" s="4">
        <v>1948.76208</v>
      </c>
      <c r="D36" s="4">
        <v>3.1</v>
      </c>
      <c r="E36" s="4">
        <v>0.10063</v>
      </c>
      <c r="F36" s="4">
        <v>1959.2019</v>
      </c>
      <c r="G36" s="4">
        <v>3.1</v>
      </c>
      <c r="H36" s="4">
        <v>0.10131999999999999</v>
      </c>
      <c r="I36" s="4">
        <v>2935.45532</v>
      </c>
      <c r="J36" s="4">
        <v>3.1</v>
      </c>
      <c r="K36" s="4">
        <v>0.10145999999999999</v>
      </c>
      <c r="L36" s="4">
        <v>1372.57617</v>
      </c>
      <c r="M36" s="4">
        <v>3.1</v>
      </c>
      <c r="N36" s="4">
        <v>0.10167</v>
      </c>
      <c r="O36" s="4">
        <v>3026.36499</v>
      </c>
      <c r="P36" s="4">
        <v>3.1</v>
      </c>
      <c r="Q36" s="4">
        <v>0.10038999999999999</v>
      </c>
      <c r="R36" s="4">
        <v>1110.12781</v>
      </c>
      <c r="S36" s="4">
        <v>3.1</v>
      </c>
      <c r="T36" s="4">
        <v>0.10065</v>
      </c>
      <c r="U36" s="4">
        <v>1298.14636</v>
      </c>
      <c r="V36" s="4">
        <v>3.1</v>
      </c>
      <c r="W36" s="4">
        <v>0.10094</v>
      </c>
      <c r="X36" s="4">
        <v>1182.39111</v>
      </c>
      <c r="Y36" s="4">
        <v>3.089</v>
      </c>
      <c r="Z36" s="4">
        <v>0.10034999999999999</v>
      </c>
      <c r="AA36" s="4">
        <v>4613.9790000000003</v>
      </c>
    </row>
    <row r="37" spans="1:27" ht="15.75" x14ac:dyDescent="0.25">
      <c r="A37" s="4">
        <v>3.2</v>
      </c>
      <c r="B37" s="4">
        <v>0.10421999999999999</v>
      </c>
      <c r="C37" s="4">
        <v>2031.8477800000001</v>
      </c>
      <c r="D37" s="4">
        <v>3.2</v>
      </c>
      <c r="E37" s="4">
        <v>0.10424</v>
      </c>
      <c r="F37" s="4">
        <v>2050.35889</v>
      </c>
      <c r="G37" s="4">
        <v>3.2</v>
      </c>
      <c r="H37" s="4">
        <v>0.10457</v>
      </c>
      <c r="I37" s="4">
        <v>3014.7766099999999</v>
      </c>
      <c r="J37" s="4">
        <v>3.2</v>
      </c>
      <c r="K37" s="4">
        <v>0.10508000000000001</v>
      </c>
      <c r="L37" s="4">
        <v>1413.1156000000001</v>
      </c>
      <c r="M37" s="4">
        <v>3.2</v>
      </c>
      <c r="N37" s="4">
        <v>0.10471</v>
      </c>
      <c r="O37" s="4">
        <v>3101.8522899999998</v>
      </c>
      <c r="P37" s="4">
        <v>3.2</v>
      </c>
      <c r="Q37" s="4">
        <v>0.10403</v>
      </c>
      <c r="R37" s="4">
        <v>1142.7440200000001</v>
      </c>
      <c r="S37" s="4">
        <v>3.2</v>
      </c>
      <c r="T37" s="4">
        <v>0.10428</v>
      </c>
      <c r="U37" s="4">
        <v>1363.20874</v>
      </c>
      <c r="V37" s="4">
        <v>3.2</v>
      </c>
      <c r="W37" s="4">
        <v>0.10419</v>
      </c>
      <c r="X37" s="4">
        <v>1259.55151</v>
      </c>
      <c r="Y37" s="4">
        <v>3.1890000000000001</v>
      </c>
      <c r="Z37" s="4">
        <v>0.10388</v>
      </c>
      <c r="AA37" s="4">
        <v>4701.0400399999999</v>
      </c>
    </row>
    <row r="38" spans="1:27" ht="15.75" x14ac:dyDescent="0.25">
      <c r="A38" s="4">
        <v>3.3</v>
      </c>
      <c r="B38" s="4">
        <v>0.10745</v>
      </c>
      <c r="C38" s="4">
        <v>2115.1762699999999</v>
      </c>
      <c r="D38" s="4">
        <v>3.3</v>
      </c>
      <c r="E38" s="4">
        <v>0.10763</v>
      </c>
      <c r="F38" s="4">
        <v>2135.2907700000001</v>
      </c>
      <c r="G38" s="4">
        <v>3.3</v>
      </c>
      <c r="H38" s="4">
        <v>0.10800999999999999</v>
      </c>
      <c r="I38" s="4">
        <v>3098.9555700000001</v>
      </c>
      <c r="J38" s="4">
        <v>3.3</v>
      </c>
      <c r="K38" s="4">
        <v>0.10806</v>
      </c>
      <c r="L38" s="4">
        <v>1448.23254</v>
      </c>
      <c r="M38" s="4">
        <v>3.3</v>
      </c>
      <c r="N38" s="4">
        <v>0.10835</v>
      </c>
      <c r="O38" s="4">
        <v>3193.4462899999999</v>
      </c>
      <c r="P38" s="4">
        <v>3.3</v>
      </c>
      <c r="Q38" s="4">
        <v>0.10743999999999999</v>
      </c>
      <c r="R38" s="4">
        <v>1173.9707000000001</v>
      </c>
      <c r="S38" s="4">
        <v>3.3</v>
      </c>
      <c r="T38" s="4">
        <v>0.10768999999999999</v>
      </c>
      <c r="U38" s="4">
        <v>1425.45471</v>
      </c>
      <c r="V38" s="4">
        <v>3.3</v>
      </c>
      <c r="W38" s="4">
        <v>0.10745</v>
      </c>
      <c r="X38" s="4">
        <v>1338.16284</v>
      </c>
      <c r="Y38" s="4">
        <v>3.2890000000000001</v>
      </c>
      <c r="Z38" s="4">
        <v>0.10718</v>
      </c>
      <c r="AA38" s="4">
        <v>4780.7680700000001</v>
      </c>
    </row>
    <row r="39" spans="1:27" ht="15.75" x14ac:dyDescent="0.25">
      <c r="A39" s="4">
        <v>3.4</v>
      </c>
      <c r="B39" s="4">
        <v>0.11107</v>
      </c>
      <c r="C39" s="4">
        <v>2210.4072299999998</v>
      </c>
      <c r="D39" s="4">
        <v>3.4</v>
      </c>
      <c r="E39" s="4">
        <v>0.11086</v>
      </c>
      <c r="F39" s="4">
        <v>2213.9245599999999</v>
      </c>
      <c r="G39" s="4">
        <v>3.4</v>
      </c>
      <c r="H39" s="4">
        <v>0.11123</v>
      </c>
      <c r="I39" s="4">
        <v>3178.2739299999998</v>
      </c>
      <c r="J39" s="4">
        <v>3.4</v>
      </c>
      <c r="K39" s="4">
        <v>0.11165</v>
      </c>
      <c r="L39" s="4">
        <v>1501.26001</v>
      </c>
      <c r="M39" s="4">
        <v>3.4</v>
      </c>
      <c r="N39" s="4">
        <v>0.11151999999999999</v>
      </c>
      <c r="O39" s="4">
        <v>3273.22192</v>
      </c>
      <c r="P39" s="4">
        <v>3.4</v>
      </c>
      <c r="Q39" s="4">
        <v>0.11064</v>
      </c>
      <c r="R39" s="4">
        <v>1203.28162</v>
      </c>
      <c r="S39" s="4">
        <v>3.4</v>
      </c>
      <c r="T39" s="4">
        <v>0.11085</v>
      </c>
      <c r="U39" s="4">
        <v>1483.3466800000001</v>
      </c>
      <c r="V39" s="4">
        <v>3.4</v>
      </c>
      <c r="W39" s="4">
        <v>0.11101</v>
      </c>
      <c r="X39" s="4">
        <v>1425.9569100000001</v>
      </c>
      <c r="Y39" s="4">
        <v>3.3889999999999998</v>
      </c>
      <c r="Z39" s="4">
        <v>0.11057</v>
      </c>
      <c r="AA39" s="4">
        <v>4863.7631799999999</v>
      </c>
    </row>
    <row r="40" spans="1:27" ht="15.75" x14ac:dyDescent="0.25">
      <c r="A40" s="4">
        <v>3.5</v>
      </c>
      <c r="B40" s="4">
        <v>0.11409</v>
      </c>
      <c r="C40" s="4">
        <v>2289.0568800000001</v>
      </c>
      <c r="D40" s="4">
        <v>3.5</v>
      </c>
      <c r="E40" s="4">
        <v>0.11413</v>
      </c>
      <c r="F40" s="4">
        <v>2295.2150900000001</v>
      </c>
      <c r="G40" s="4">
        <v>3.5</v>
      </c>
      <c r="H40" s="4">
        <v>0.11445</v>
      </c>
      <c r="I40" s="4">
        <v>3255.6291500000002</v>
      </c>
      <c r="J40" s="4">
        <v>3.5</v>
      </c>
      <c r="K40" s="4">
        <v>0.11504</v>
      </c>
      <c r="L40" s="4">
        <v>1554.2037399999999</v>
      </c>
      <c r="M40" s="4">
        <v>3.5</v>
      </c>
      <c r="N40" s="4">
        <v>0.11497</v>
      </c>
      <c r="O40" s="4">
        <v>3359.7556199999999</v>
      </c>
      <c r="P40" s="4">
        <v>3.5</v>
      </c>
      <c r="Q40" s="4">
        <v>0.114</v>
      </c>
      <c r="R40" s="4">
        <v>1235.7758799999999</v>
      </c>
      <c r="S40" s="4">
        <v>3.5</v>
      </c>
      <c r="T40" s="4">
        <v>0.11423</v>
      </c>
      <c r="U40" s="4">
        <v>1548.0695800000001</v>
      </c>
      <c r="V40" s="4">
        <v>3.5</v>
      </c>
      <c r="W40" s="4">
        <v>0.11407</v>
      </c>
      <c r="X40" s="4">
        <v>1501.3140900000001</v>
      </c>
      <c r="Y40" s="4">
        <v>3.4889999999999999</v>
      </c>
      <c r="Z40" s="4">
        <v>0.11379</v>
      </c>
      <c r="AA40" s="4">
        <v>4942.4511700000003</v>
      </c>
    </row>
    <row r="41" spans="1:27" ht="15.75" x14ac:dyDescent="0.25">
      <c r="A41" s="4">
        <v>3.6</v>
      </c>
      <c r="B41" s="4">
        <v>0.11768000000000001</v>
      </c>
      <c r="C41" s="4">
        <v>2384.7773400000001</v>
      </c>
      <c r="D41" s="4">
        <v>3.6</v>
      </c>
      <c r="E41" s="4">
        <v>0.1173</v>
      </c>
      <c r="F41" s="4">
        <v>2372.0520000000001</v>
      </c>
      <c r="G41" s="4">
        <v>3.6</v>
      </c>
      <c r="H41" s="4">
        <v>0.11805</v>
      </c>
      <c r="I41" s="4">
        <v>3344.27808</v>
      </c>
      <c r="J41" s="4">
        <v>3.6</v>
      </c>
      <c r="K41" s="4">
        <v>0.11829000000000001</v>
      </c>
      <c r="L41" s="4">
        <v>1607.4743699999999</v>
      </c>
      <c r="M41" s="4">
        <v>3.6</v>
      </c>
      <c r="N41" s="4">
        <v>0.11816</v>
      </c>
      <c r="O41" s="4">
        <v>3439.93237</v>
      </c>
      <c r="P41" s="4">
        <v>3.6</v>
      </c>
      <c r="Q41" s="4">
        <v>0.11722</v>
      </c>
      <c r="R41" s="4">
        <v>1267.1824999999999</v>
      </c>
      <c r="S41" s="4">
        <v>3.6</v>
      </c>
      <c r="T41" s="4">
        <v>0.11741</v>
      </c>
      <c r="U41" s="4">
        <v>1608.9614300000001</v>
      </c>
      <c r="V41" s="4">
        <v>3.6</v>
      </c>
      <c r="W41" s="4">
        <v>0.11768000000000001</v>
      </c>
      <c r="X41" s="4">
        <v>1591.0086699999999</v>
      </c>
      <c r="Y41" s="4">
        <v>3.589</v>
      </c>
      <c r="Z41" s="4">
        <v>0.11706</v>
      </c>
      <c r="AA41" s="4">
        <v>5022.4448199999997</v>
      </c>
    </row>
    <row r="42" spans="1:27" ht="15.75" x14ac:dyDescent="0.25">
      <c r="A42" s="4">
        <v>3.7</v>
      </c>
      <c r="B42" s="4">
        <v>0.12099</v>
      </c>
      <c r="C42" s="4">
        <v>2472.0444299999999</v>
      </c>
      <c r="D42" s="4">
        <v>3.7</v>
      </c>
      <c r="E42" s="4">
        <v>0.12096999999999999</v>
      </c>
      <c r="F42" s="4">
        <v>2462.1762699999999</v>
      </c>
      <c r="G42" s="4">
        <v>3.7</v>
      </c>
      <c r="H42" s="4">
        <v>0.12101000000000001</v>
      </c>
      <c r="I42" s="4">
        <v>3415.1811499999999</v>
      </c>
      <c r="J42" s="4">
        <v>3.7</v>
      </c>
      <c r="K42" s="4">
        <v>0.12154</v>
      </c>
      <c r="L42" s="4">
        <v>1664.75757</v>
      </c>
      <c r="M42" s="4">
        <v>3.7</v>
      </c>
      <c r="N42" s="4">
        <v>0.12146999999999999</v>
      </c>
      <c r="O42" s="4">
        <v>3522.40308</v>
      </c>
      <c r="P42" s="4">
        <v>3.7</v>
      </c>
      <c r="Q42" s="4">
        <v>0.12084</v>
      </c>
      <c r="R42" s="4">
        <v>1303.98657</v>
      </c>
      <c r="S42" s="4">
        <v>3.7</v>
      </c>
      <c r="T42" s="4">
        <v>0.12103999999999999</v>
      </c>
      <c r="U42" s="4">
        <v>1681.6945800000001</v>
      </c>
      <c r="V42" s="4">
        <v>3.7</v>
      </c>
      <c r="W42" s="4">
        <v>0.12107999999999999</v>
      </c>
      <c r="X42" s="4">
        <v>1675.3201899999999</v>
      </c>
      <c r="Y42" s="4">
        <v>3.6890000000000001</v>
      </c>
      <c r="Z42" s="4">
        <v>0.12057</v>
      </c>
      <c r="AA42" s="4">
        <v>5109.3622999999998</v>
      </c>
    </row>
    <row r="43" spans="1:27" ht="15.75" x14ac:dyDescent="0.25">
      <c r="A43" s="4">
        <v>3.8</v>
      </c>
      <c r="B43" s="4">
        <v>0.12431</v>
      </c>
      <c r="C43" s="4">
        <v>2559.2819800000002</v>
      </c>
      <c r="D43" s="4">
        <v>3.8</v>
      </c>
      <c r="E43" s="4">
        <v>0.12397</v>
      </c>
      <c r="F43" s="4">
        <v>2534.4138200000002</v>
      </c>
      <c r="G43" s="4">
        <v>3.8</v>
      </c>
      <c r="H43" s="4">
        <v>0.12464</v>
      </c>
      <c r="I43" s="4">
        <v>3505.4523899999999</v>
      </c>
      <c r="J43" s="4">
        <v>3.8</v>
      </c>
      <c r="K43" s="4">
        <v>0.12474</v>
      </c>
      <c r="L43" s="4">
        <v>1723.0207499999999</v>
      </c>
      <c r="M43" s="4">
        <v>3.8</v>
      </c>
      <c r="N43" s="4">
        <v>0.12504999999999999</v>
      </c>
      <c r="O43" s="4">
        <v>3612.8364299999998</v>
      </c>
      <c r="P43" s="4">
        <v>3.8</v>
      </c>
      <c r="Q43" s="4">
        <v>0.12385</v>
      </c>
      <c r="R43" s="4">
        <v>1335.85205</v>
      </c>
      <c r="S43" s="4">
        <v>3.8</v>
      </c>
      <c r="T43" s="4">
        <v>0.12399</v>
      </c>
      <c r="U43" s="4">
        <v>1740.6748</v>
      </c>
      <c r="V43" s="4">
        <v>3.8</v>
      </c>
      <c r="W43" s="4">
        <v>0.12422999999999999</v>
      </c>
      <c r="X43" s="4">
        <v>1752.7185099999999</v>
      </c>
      <c r="Y43" s="4">
        <v>3.7890000000000001</v>
      </c>
      <c r="Z43" s="4">
        <v>0.12357</v>
      </c>
      <c r="AA43" s="4">
        <v>5182.1069299999999</v>
      </c>
    </row>
    <row r="44" spans="1:27" ht="15.75" x14ac:dyDescent="0.25">
      <c r="A44" s="4">
        <v>3.9</v>
      </c>
      <c r="B44" s="4">
        <v>0.12756000000000001</v>
      </c>
      <c r="C44" s="4">
        <v>2645.0317399999999</v>
      </c>
      <c r="D44" s="4">
        <v>3.9</v>
      </c>
      <c r="E44" s="4">
        <v>0.12751999999999999</v>
      </c>
      <c r="F44" s="4">
        <v>2620.37842</v>
      </c>
      <c r="G44" s="4">
        <v>3.9</v>
      </c>
      <c r="H44" s="4">
        <v>0.12791</v>
      </c>
      <c r="I44" s="4">
        <v>3586.5427199999999</v>
      </c>
      <c r="J44" s="4">
        <v>3.9</v>
      </c>
      <c r="K44" s="4">
        <v>0.12837999999999999</v>
      </c>
      <c r="L44" s="4">
        <v>1793.3055400000001</v>
      </c>
      <c r="M44" s="4">
        <v>3.9</v>
      </c>
      <c r="N44" s="4">
        <v>0.128</v>
      </c>
      <c r="O44" s="4">
        <v>3686.6799299999998</v>
      </c>
      <c r="P44" s="4">
        <v>3.9</v>
      </c>
      <c r="Q44" s="4">
        <v>0.12731999999999999</v>
      </c>
      <c r="R44" s="4">
        <v>1377.25684</v>
      </c>
      <c r="S44" s="4">
        <v>3.9</v>
      </c>
      <c r="T44" s="4">
        <v>0.12755</v>
      </c>
      <c r="U44" s="4">
        <v>1814.9377400000001</v>
      </c>
      <c r="V44" s="4">
        <v>3.9</v>
      </c>
      <c r="W44" s="4">
        <v>0.12762000000000001</v>
      </c>
      <c r="X44" s="4">
        <v>1837.1588099999999</v>
      </c>
      <c r="Y44" s="4">
        <v>3.8889999999999998</v>
      </c>
      <c r="Z44" s="4">
        <v>0.12728999999999999</v>
      </c>
      <c r="AA44" s="4">
        <v>5275.8315400000001</v>
      </c>
    </row>
    <row r="45" spans="1:27" ht="15.75" x14ac:dyDescent="0.25">
      <c r="A45" s="4">
        <v>4</v>
      </c>
      <c r="B45" s="4">
        <v>0.13077</v>
      </c>
      <c r="C45" s="4">
        <v>2728.1855500000001</v>
      </c>
      <c r="D45" s="4">
        <v>4</v>
      </c>
      <c r="E45" s="4">
        <v>0.13089999999999999</v>
      </c>
      <c r="F45" s="4">
        <v>2702.3671899999999</v>
      </c>
      <c r="G45" s="4">
        <v>4</v>
      </c>
      <c r="H45" s="4">
        <v>0.1313</v>
      </c>
      <c r="I45" s="4">
        <v>3670.1682099999998</v>
      </c>
      <c r="J45" s="4">
        <v>4</v>
      </c>
      <c r="K45" s="4">
        <v>0.13139999999999999</v>
      </c>
      <c r="L45" s="4">
        <v>1853.33752</v>
      </c>
      <c r="M45" s="4">
        <v>4</v>
      </c>
      <c r="N45" s="4">
        <v>0.13170999999999999</v>
      </c>
      <c r="O45" s="4">
        <v>3781.41626</v>
      </c>
      <c r="P45" s="4">
        <v>4</v>
      </c>
      <c r="Q45" s="4">
        <v>0.1308</v>
      </c>
      <c r="R45" s="4">
        <v>1425.5945999999999</v>
      </c>
      <c r="S45" s="4">
        <v>4</v>
      </c>
      <c r="T45" s="4">
        <v>0.13105</v>
      </c>
      <c r="U45" s="4">
        <v>1889.5304000000001</v>
      </c>
      <c r="V45" s="4">
        <v>4</v>
      </c>
      <c r="W45" s="4">
        <v>0.13078999999999999</v>
      </c>
      <c r="X45" s="4">
        <v>1915.0509</v>
      </c>
      <c r="Y45" s="4">
        <v>3.9889999999999999</v>
      </c>
      <c r="Z45" s="4">
        <v>0.1305</v>
      </c>
      <c r="AA45" s="4">
        <v>5354.4951199999996</v>
      </c>
    </row>
    <row r="46" spans="1:27" ht="15.75" x14ac:dyDescent="0.25">
      <c r="A46" s="4">
        <v>4.0999999999999996</v>
      </c>
      <c r="B46" s="4">
        <v>0.13441</v>
      </c>
      <c r="C46" s="4">
        <v>2824.3400900000001</v>
      </c>
      <c r="D46" s="4">
        <v>4.0999999999999996</v>
      </c>
      <c r="E46" s="4">
        <v>0.13411999999999999</v>
      </c>
      <c r="F46" s="4">
        <v>2778.6059599999999</v>
      </c>
      <c r="G46" s="4">
        <v>4.0999999999999996</v>
      </c>
      <c r="H46" s="4">
        <v>0.13450999999999999</v>
      </c>
      <c r="I46" s="4">
        <v>3750.3317900000002</v>
      </c>
      <c r="J46" s="4">
        <v>4.0999999999999996</v>
      </c>
      <c r="K46" s="4">
        <v>0.13492999999999999</v>
      </c>
      <c r="L46" s="4">
        <v>1927.0211200000001</v>
      </c>
      <c r="M46" s="4">
        <v>4.0999999999999996</v>
      </c>
      <c r="N46" s="4">
        <v>0.13500000000000001</v>
      </c>
      <c r="O46" s="4">
        <v>3864.7702599999998</v>
      </c>
      <c r="P46" s="4">
        <v>4.0999999999999996</v>
      </c>
      <c r="Q46" s="4">
        <v>0.13391</v>
      </c>
      <c r="R46" s="4">
        <v>1469.26782</v>
      </c>
      <c r="S46" s="4">
        <v>4.0999999999999996</v>
      </c>
      <c r="T46" s="4">
        <v>0.13408999999999999</v>
      </c>
      <c r="U46" s="4">
        <v>1953.9482399999999</v>
      </c>
      <c r="V46" s="4">
        <v>4.0999999999999996</v>
      </c>
      <c r="W46" s="4">
        <v>0.13446</v>
      </c>
      <c r="X46" s="4">
        <v>2006.4765600000001</v>
      </c>
      <c r="Y46" s="4">
        <v>4.0890000000000004</v>
      </c>
      <c r="Z46" s="4">
        <v>0.13383</v>
      </c>
      <c r="AA46" s="4">
        <v>5437.0546899999999</v>
      </c>
    </row>
    <row r="47" spans="1:27" ht="15.75" x14ac:dyDescent="0.25">
      <c r="A47" s="4">
        <v>4.2</v>
      </c>
      <c r="B47" s="4">
        <v>0.13739000000000001</v>
      </c>
      <c r="C47" s="4">
        <v>2901.1652800000002</v>
      </c>
      <c r="D47" s="4">
        <v>4.2</v>
      </c>
      <c r="E47" s="4">
        <v>0.13750999999999999</v>
      </c>
      <c r="F47" s="4">
        <v>2861.4272500000002</v>
      </c>
      <c r="G47" s="4">
        <v>4.2</v>
      </c>
      <c r="H47" s="4">
        <v>0.13772999999999999</v>
      </c>
      <c r="I47" s="4">
        <v>3829.8803699999999</v>
      </c>
      <c r="J47" s="4">
        <v>4.2</v>
      </c>
      <c r="K47" s="4">
        <v>0.13830999999999999</v>
      </c>
      <c r="L47" s="4">
        <v>1999.61511</v>
      </c>
      <c r="M47" s="4">
        <v>4.2</v>
      </c>
      <c r="N47" s="4">
        <v>0.13829</v>
      </c>
      <c r="O47" s="4">
        <v>3948.07861</v>
      </c>
      <c r="P47" s="4">
        <v>4.2</v>
      </c>
      <c r="Q47" s="4">
        <v>0.13733999999999999</v>
      </c>
      <c r="R47" s="4">
        <v>1519.80981</v>
      </c>
      <c r="S47" s="4">
        <v>4.2</v>
      </c>
      <c r="T47" s="4">
        <v>0.13758999999999999</v>
      </c>
      <c r="U47" s="4">
        <v>2031.62976</v>
      </c>
      <c r="V47" s="4">
        <v>4.2</v>
      </c>
      <c r="W47" s="4">
        <v>0.13739999999999999</v>
      </c>
      <c r="X47" s="4">
        <v>2078.7902800000002</v>
      </c>
      <c r="Y47" s="4">
        <v>4.1890000000000001</v>
      </c>
      <c r="Z47" s="4">
        <v>0.1371</v>
      </c>
      <c r="AA47" s="4">
        <v>5518.2124000000003</v>
      </c>
    </row>
    <row r="48" spans="1:27" ht="15.75" x14ac:dyDescent="0.25">
      <c r="A48" s="4">
        <v>4.3</v>
      </c>
      <c r="B48" s="4">
        <v>0.14102000000000001</v>
      </c>
      <c r="C48" s="4">
        <v>2995.76514</v>
      </c>
      <c r="D48" s="4">
        <v>4.3</v>
      </c>
      <c r="E48" s="4">
        <v>0.14063999999999999</v>
      </c>
      <c r="F48" s="4">
        <v>2935.7160600000002</v>
      </c>
      <c r="G48" s="4">
        <v>4.3</v>
      </c>
      <c r="H48" s="4">
        <v>0.14130999999999999</v>
      </c>
      <c r="I48" s="4">
        <v>3919.89014</v>
      </c>
      <c r="J48" s="4">
        <v>4.3</v>
      </c>
      <c r="K48" s="4">
        <v>0.14155999999999999</v>
      </c>
      <c r="L48" s="4">
        <v>2069.9353000000001</v>
      </c>
      <c r="M48" s="4">
        <v>4.3</v>
      </c>
      <c r="N48" s="4">
        <v>0.14152000000000001</v>
      </c>
      <c r="O48" s="4">
        <v>4030.2182600000001</v>
      </c>
      <c r="P48" s="4">
        <v>4.3</v>
      </c>
      <c r="Q48" s="4">
        <v>0.14066000000000001</v>
      </c>
      <c r="R48" s="4">
        <v>1569.4847400000001</v>
      </c>
      <c r="S48" s="4">
        <v>4.3</v>
      </c>
      <c r="T48" s="4">
        <v>0.14072999999999999</v>
      </c>
      <c r="U48" s="4">
        <v>2100.95874</v>
      </c>
      <c r="V48" s="4">
        <v>4.3</v>
      </c>
      <c r="W48" s="4">
        <v>0.14094999999999999</v>
      </c>
      <c r="X48" s="4">
        <v>2166.3915999999999</v>
      </c>
      <c r="Y48" s="4">
        <v>4.2889999999999997</v>
      </c>
      <c r="Z48" s="4">
        <v>0.14032</v>
      </c>
      <c r="AA48" s="4">
        <v>5597.41309</v>
      </c>
    </row>
    <row r="49" spans="1:27" ht="15.75" x14ac:dyDescent="0.25">
      <c r="A49" s="4">
        <v>4.4000000000000004</v>
      </c>
      <c r="B49" s="4">
        <v>0.14444000000000001</v>
      </c>
      <c r="C49" s="4">
        <v>3085.7312000000002</v>
      </c>
      <c r="D49" s="4">
        <v>4.4000000000000004</v>
      </c>
      <c r="E49" s="4">
        <v>0.14430999999999999</v>
      </c>
      <c r="F49" s="4">
        <v>3024.3535200000001</v>
      </c>
      <c r="G49" s="4">
        <v>4.4000000000000004</v>
      </c>
      <c r="H49" s="4">
        <v>0.14434</v>
      </c>
      <c r="I49" s="4">
        <v>3993.9789999999998</v>
      </c>
      <c r="J49" s="4">
        <v>4.4000000000000004</v>
      </c>
      <c r="K49" s="4">
        <v>0.1449</v>
      </c>
      <c r="L49" s="4">
        <v>2145.16284</v>
      </c>
      <c r="M49" s="4">
        <v>4.4000000000000004</v>
      </c>
      <c r="N49" s="4">
        <v>0.14480000000000001</v>
      </c>
      <c r="O49" s="4">
        <v>4112.8461900000002</v>
      </c>
      <c r="P49" s="4">
        <v>4.4000000000000004</v>
      </c>
      <c r="Q49" s="4">
        <v>0.14408000000000001</v>
      </c>
      <c r="R49" s="4">
        <v>1621.7752700000001</v>
      </c>
      <c r="S49" s="4">
        <v>4.4000000000000004</v>
      </c>
      <c r="T49" s="4">
        <v>0.14437</v>
      </c>
      <c r="U49" s="4">
        <v>2182.53125</v>
      </c>
      <c r="V49" s="4">
        <v>4.4000000000000004</v>
      </c>
      <c r="W49" s="4">
        <v>0.14444000000000001</v>
      </c>
      <c r="X49" s="4">
        <v>2253.1767599999998</v>
      </c>
      <c r="Y49" s="4">
        <v>4.3890000000000002</v>
      </c>
      <c r="Z49" s="4">
        <v>0.14393</v>
      </c>
      <c r="AA49" s="4">
        <v>5688.0683600000002</v>
      </c>
    </row>
    <row r="50" spans="1:27" ht="15.75" x14ac:dyDescent="0.25">
      <c r="A50" s="4">
        <v>4.5</v>
      </c>
      <c r="B50" s="4">
        <v>0.14759</v>
      </c>
      <c r="C50" s="4">
        <v>3165.5873999999999</v>
      </c>
      <c r="D50" s="4">
        <v>4.5</v>
      </c>
      <c r="E50" s="4">
        <v>0.14731</v>
      </c>
      <c r="F50" s="4">
        <v>3095.55762</v>
      </c>
      <c r="G50" s="4">
        <v>4.5</v>
      </c>
      <c r="H50" s="4">
        <v>0.14796999999999999</v>
      </c>
      <c r="I50" s="4">
        <v>4085.7822299999998</v>
      </c>
      <c r="J50" s="4">
        <v>4.5</v>
      </c>
      <c r="K50" s="4">
        <v>0.14809</v>
      </c>
      <c r="L50" s="4">
        <v>2216.1643100000001</v>
      </c>
      <c r="M50" s="4">
        <v>4.5</v>
      </c>
      <c r="N50" s="4">
        <v>0.14838999999999999</v>
      </c>
      <c r="O50" s="4">
        <v>4204.8964800000003</v>
      </c>
      <c r="P50" s="4">
        <v>4.5</v>
      </c>
      <c r="Q50" s="4">
        <v>0.14727000000000001</v>
      </c>
      <c r="R50" s="4">
        <v>1673.99658</v>
      </c>
      <c r="S50" s="4">
        <v>4.5</v>
      </c>
      <c r="T50" s="4">
        <v>0.1474</v>
      </c>
      <c r="U50" s="4">
        <v>2251.6396500000001</v>
      </c>
      <c r="V50" s="4">
        <v>4.5</v>
      </c>
      <c r="W50" s="4">
        <v>0.14746000000000001</v>
      </c>
      <c r="X50" s="4">
        <v>2326.5849600000001</v>
      </c>
      <c r="Y50" s="4">
        <v>4.4889999999999999</v>
      </c>
      <c r="Z50" s="4">
        <v>0.14691000000000001</v>
      </c>
      <c r="AA50" s="4">
        <v>5761.0688499999997</v>
      </c>
    </row>
    <row r="51" spans="1:27" ht="15.75" x14ac:dyDescent="0.25">
      <c r="A51" s="4">
        <v>4.5999999999999996</v>
      </c>
      <c r="B51" s="4">
        <v>0.15104000000000001</v>
      </c>
      <c r="C51" s="4">
        <v>3255.4780300000002</v>
      </c>
      <c r="D51" s="4">
        <v>4.5999999999999996</v>
      </c>
      <c r="E51" s="4">
        <v>0.15087</v>
      </c>
      <c r="F51" s="4">
        <v>3180.1972700000001</v>
      </c>
      <c r="G51" s="4">
        <v>4.5999999999999996</v>
      </c>
      <c r="H51" s="4">
        <v>0.15126999999999999</v>
      </c>
      <c r="I51" s="4">
        <v>4167.4247999999998</v>
      </c>
      <c r="J51" s="4">
        <v>4.5999999999999996</v>
      </c>
      <c r="K51" s="4">
        <v>0.1517</v>
      </c>
      <c r="L51" s="4">
        <v>2299.1152299999999</v>
      </c>
      <c r="M51" s="4">
        <v>4.5999999999999996</v>
      </c>
      <c r="N51" s="4">
        <v>0.15132000000000001</v>
      </c>
      <c r="O51" s="4">
        <v>4279.5214800000003</v>
      </c>
      <c r="P51" s="4">
        <v>4.5999999999999996</v>
      </c>
      <c r="Q51" s="4">
        <v>0.15053</v>
      </c>
      <c r="R51" s="4">
        <v>1729.18066</v>
      </c>
      <c r="S51" s="4">
        <v>4.5999999999999996</v>
      </c>
      <c r="T51" s="4">
        <v>0.15079999999999999</v>
      </c>
      <c r="U51" s="4">
        <v>2329.8234900000002</v>
      </c>
      <c r="V51" s="4">
        <v>4.5999999999999996</v>
      </c>
      <c r="W51" s="4">
        <v>0.15099000000000001</v>
      </c>
      <c r="X51" s="4">
        <v>2414.2385300000001</v>
      </c>
      <c r="Y51" s="4">
        <v>4.5890000000000004</v>
      </c>
      <c r="Z51" s="4">
        <v>0.15062999999999999</v>
      </c>
      <c r="AA51" s="4">
        <v>5855.9453100000001</v>
      </c>
    </row>
    <row r="52" spans="1:27" ht="15.75" x14ac:dyDescent="0.25">
      <c r="A52" s="4">
        <v>4.7</v>
      </c>
      <c r="B52" s="4">
        <v>0.15411</v>
      </c>
      <c r="C52" s="4">
        <v>3333.84229</v>
      </c>
      <c r="D52" s="4">
        <v>4.7</v>
      </c>
      <c r="E52" s="4">
        <v>0.15431</v>
      </c>
      <c r="F52" s="4">
        <v>3262.8998999999999</v>
      </c>
      <c r="G52" s="4">
        <v>4.7</v>
      </c>
      <c r="H52" s="4">
        <v>0.15453</v>
      </c>
      <c r="I52" s="4">
        <v>4247.1337899999999</v>
      </c>
      <c r="J52" s="4">
        <v>4.7</v>
      </c>
      <c r="K52" s="4">
        <v>0.15470999999999999</v>
      </c>
      <c r="L52" s="4">
        <v>2367.9172400000002</v>
      </c>
      <c r="M52" s="4">
        <v>4.7</v>
      </c>
      <c r="N52" s="4">
        <v>0.15511</v>
      </c>
      <c r="O52" s="4">
        <v>4377.4462899999999</v>
      </c>
      <c r="P52" s="4">
        <v>4.7</v>
      </c>
      <c r="Q52" s="4">
        <v>0.15411</v>
      </c>
      <c r="R52" s="4">
        <v>1794.0351599999999</v>
      </c>
      <c r="S52" s="4">
        <v>4.7</v>
      </c>
      <c r="T52" s="4">
        <v>0.15429999999999999</v>
      </c>
      <c r="U52" s="4">
        <v>2412.3852499999998</v>
      </c>
      <c r="V52" s="4">
        <v>4.7</v>
      </c>
      <c r="W52" s="4">
        <v>0.15412999999999999</v>
      </c>
      <c r="X52" s="4">
        <v>2490.5251499999999</v>
      </c>
      <c r="Y52" s="4">
        <v>4.6890000000000001</v>
      </c>
      <c r="Z52" s="4">
        <v>0.15397</v>
      </c>
      <c r="AA52" s="4">
        <v>5938.8579099999997</v>
      </c>
    </row>
    <row r="53" spans="1:27" ht="15.75" x14ac:dyDescent="0.25">
      <c r="A53" s="4">
        <v>4.8</v>
      </c>
      <c r="B53" s="4">
        <v>0.15781000000000001</v>
      </c>
      <c r="C53" s="4">
        <v>3429.0827599999998</v>
      </c>
      <c r="D53" s="4">
        <v>4.8</v>
      </c>
      <c r="E53" s="4">
        <v>0.15740000000000001</v>
      </c>
      <c r="F53" s="4">
        <v>3334.83691</v>
      </c>
      <c r="G53" s="4">
        <v>4.8</v>
      </c>
      <c r="H53" s="4">
        <v>0.15795000000000001</v>
      </c>
      <c r="I53" s="4">
        <v>4332.4819299999999</v>
      </c>
      <c r="J53" s="4">
        <v>4.8</v>
      </c>
      <c r="K53" s="4">
        <v>0.15826999999999999</v>
      </c>
      <c r="L53" s="4">
        <v>2450.66113</v>
      </c>
      <c r="M53" s="4">
        <v>4.8</v>
      </c>
      <c r="N53" s="4">
        <v>0.15834000000000001</v>
      </c>
      <c r="O53" s="4">
        <v>4460.3081099999999</v>
      </c>
      <c r="P53" s="4">
        <v>4.8</v>
      </c>
      <c r="Q53" s="4">
        <v>0.15712000000000001</v>
      </c>
      <c r="R53" s="4">
        <v>1850.2941900000001</v>
      </c>
      <c r="S53" s="4">
        <v>4.8</v>
      </c>
      <c r="T53" s="4">
        <v>0.15736</v>
      </c>
      <c r="U53" s="4">
        <v>2484.5414999999998</v>
      </c>
      <c r="V53" s="4">
        <v>4.8</v>
      </c>
      <c r="W53" s="4">
        <v>0.15778</v>
      </c>
      <c r="X53" s="4">
        <v>2580.0109900000002</v>
      </c>
      <c r="Y53" s="4">
        <v>4.7889999999999997</v>
      </c>
      <c r="Z53" s="4">
        <v>0.15712999999999999</v>
      </c>
      <c r="AA53" s="4">
        <v>6016.2739300000003</v>
      </c>
    </row>
    <row r="54" spans="1:27" ht="15.75" x14ac:dyDescent="0.25">
      <c r="A54" s="4">
        <v>4.9000000000000004</v>
      </c>
      <c r="B54" s="4">
        <v>0.1608</v>
      </c>
      <c r="C54" s="4">
        <v>3505.0727499999998</v>
      </c>
      <c r="D54" s="4">
        <v>4.9000000000000004</v>
      </c>
      <c r="E54" s="4">
        <v>0.16094</v>
      </c>
      <c r="F54" s="4">
        <v>3420.0727499999998</v>
      </c>
      <c r="G54" s="4">
        <v>4.9000000000000004</v>
      </c>
      <c r="H54" s="4">
        <v>0.16111</v>
      </c>
      <c r="I54" s="4">
        <v>4408.35059</v>
      </c>
      <c r="J54" s="4">
        <v>4.9000000000000004</v>
      </c>
      <c r="K54" s="4">
        <v>0.16173000000000001</v>
      </c>
      <c r="L54" s="4">
        <v>2531.9504400000001</v>
      </c>
      <c r="M54" s="4">
        <v>4.9000000000000004</v>
      </c>
      <c r="N54" s="4">
        <v>0.16158</v>
      </c>
      <c r="O54" s="4">
        <v>4544.1372099999999</v>
      </c>
      <c r="P54" s="4">
        <v>4.9000000000000004</v>
      </c>
      <c r="Q54" s="4">
        <v>0.16073000000000001</v>
      </c>
      <c r="R54" s="4">
        <v>1921.3457000000001</v>
      </c>
      <c r="S54" s="4">
        <v>4.9000000000000004</v>
      </c>
      <c r="T54" s="4">
        <v>0.16089999999999999</v>
      </c>
      <c r="U54" s="4">
        <v>2570.3459499999999</v>
      </c>
      <c r="V54" s="4">
        <v>4.9000000000000004</v>
      </c>
      <c r="W54" s="4">
        <v>0.16081999999999999</v>
      </c>
      <c r="X54" s="4">
        <v>2653.96558</v>
      </c>
      <c r="Y54" s="4">
        <v>4.8890000000000002</v>
      </c>
      <c r="Z54" s="4">
        <v>0.16045000000000001</v>
      </c>
      <c r="AA54" s="4">
        <v>6099.5444299999999</v>
      </c>
    </row>
    <row r="55" spans="1:27" ht="15.75" x14ac:dyDescent="0.25">
      <c r="A55" s="4">
        <v>5</v>
      </c>
      <c r="B55" s="4">
        <v>0.1643</v>
      </c>
      <c r="C55" s="4">
        <v>3595.46533</v>
      </c>
      <c r="D55" s="4">
        <v>5</v>
      </c>
      <c r="E55" s="4">
        <v>0.16403000000000001</v>
      </c>
      <c r="F55" s="4">
        <v>3492.1313500000001</v>
      </c>
      <c r="G55" s="4">
        <v>5</v>
      </c>
      <c r="H55" s="4">
        <v>0.16472000000000001</v>
      </c>
      <c r="I55" s="4">
        <v>4497.4462899999999</v>
      </c>
      <c r="J55" s="4">
        <v>5</v>
      </c>
      <c r="K55" s="4">
        <v>0.16483</v>
      </c>
      <c r="L55" s="4">
        <v>2604.4602100000002</v>
      </c>
      <c r="M55" s="4">
        <v>5</v>
      </c>
      <c r="N55" s="4">
        <v>0.16481000000000001</v>
      </c>
      <c r="O55" s="4">
        <v>4628.0048800000004</v>
      </c>
      <c r="P55" s="4">
        <v>5</v>
      </c>
      <c r="Q55" s="4">
        <v>0.16397999999999999</v>
      </c>
      <c r="R55" s="4">
        <v>1987.43994</v>
      </c>
      <c r="S55" s="4">
        <v>5</v>
      </c>
      <c r="T55" s="4">
        <v>0.16416</v>
      </c>
      <c r="U55" s="4">
        <v>2648.8530300000002</v>
      </c>
      <c r="V55" s="4">
        <v>5</v>
      </c>
      <c r="W55" s="4">
        <v>0.16417000000000001</v>
      </c>
      <c r="X55" s="4">
        <v>2735.43579</v>
      </c>
      <c r="Y55" s="4">
        <v>4.9889999999999999</v>
      </c>
      <c r="Z55" s="4">
        <v>0.16370999999999999</v>
      </c>
      <c r="AA55" s="4">
        <v>6180.2036099999996</v>
      </c>
    </row>
    <row r="56" spans="1:27" ht="15.75" x14ac:dyDescent="0.25">
      <c r="A56" s="4">
        <v>5.0999999999999996</v>
      </c>
      <c r="B56" s="4">
        <v>0.16768</v>
      </c>
      <c r="C56" s="4">
        <v>3682.4851100000001</v>
      </c>
      <c r="D56" s="4">
        <v>5.0999999999999996</v>
      </c>
      <c r="E56" s="4">
        <v>0.16768</v>
      </c>
      <c r="F56" s="4">
        <v>3578.56934</v>
      </c>
      <c r="G56" s="4">
        <v>5.0999999999999996</v>
      </c>
      <c r="H56" s="4">
        <v>0.16774</v>
      </c>
      <c r="I56" s="4">
        <v>4570.4487300000001</v>
      </c>
      <c r="J56" s="4">
        <v>5.0999999999999996</v>
      </c>
      <c r="K56" s="4">
        <v>0.16835</v>
      </c>
      <c r="L56" s="4">
        <v>2689.9936499999999</v>
      </c>
      <c r="M56" s="4">
        <v>5.0999999999999996</v>
      </c>
      <c r="N56" s="4">
        <v>0.16811999999999999</v>
      </c>
      <c r="O56" s="4">
        <v>4713.9301800000003</v>
      </c>
      <c r="P56" s="4">
        <v>5.0999999999999996</v>
      </c>
      <c r="Q56" s="4">
        <v>0.16739000000000001</v>
      </c>
      <c r="R56" s="4">
        <v>2058.11841</v>
      </c>
      <c r="S56" s="4">
        <v>5.0999999999999996</v>
      </c>
      <c r="T56" s="4">
        <v>0.16764999999999999</v>
      </c>
      <c r="U56" s="4">
        <v>2733.0056199999999</v>
      </c>
      <c r="V56" s="4">
        <v>5.0999999999999996</v>
      </c>
      <c r="W56" s="4">
        <v>0.16769000000000001</v>
      </c>
      <c r="X56" s="4">
        <v>2822.8381300000001</v>
      </c>
      <c r="Y56" s="4">
        <v>5.0890000000000004</v>
      </c>
      <c r="Z56" s="4">
        <v>0.16728000000000001</v>
      </c>
      <c r="AA56" s="4">
        <v>6269.2700199999999</v>
      </c>
    </row>
    <row r="57" spans="1:27" ht="15.75" x14ac:dyDescent="0.25">
      <c r="A57" s="4">
        <v>5.2</v>
      </c>
      <c r="B57" s="4">
        <v>0.17086000000000001</v>
      </c>
      <c r="C57" s="4">
        <v>3763.2822299999998</v>
      </c>
      <c r="D57" s="4">
        <v>5.2</v>
      </c>
      <c r="E57" s="4">
        <v>0.17071</v>
      </c>
      <c r="F57" s="4">
        <v>3649.56934</v>
      </c>
      <c r="G57" s="4">
        <v>5.2</v>
      </c>
      <c r="H57" s="4">
        <v>0.17133000000000001</v>
      </c>
      <c r="I57" s="4">
        <v>4659.4287100000001</v>
      </c>
      <c r="J57" s="4">
        <v>5.2</v>
      </c>
      <c r="K57" s="4">
        <v>0.17144999999999999</v>
      </c>
      <c r="L57" s="4">
        <v>2764.8427700000002</v>
      </c>
      <c r="M57" s="4">
        <v>5.2</v>
      </c>
      <c r="N57" s="4">
        <v>0.17176</v>
      </c>
      <c r="O57" s="4">
        <v>4809.6845700000003</v>
      </c>
      <c r="P57" s="4">
        <v>5.2</v>
      </c>
      <c r="Q57" s="4">
        <v>0.17058999999999999</v>
      </c>
      <c r="R57" s="4">
        <v>2127.4980500000001</v>
      </c>
      <c r="S57" s="4">
        <v>5.2</v>
      </c>
      <c r="T57" s="4">
        <v>0.17082</v>
      </c>
      <c r="U57" s="4">
        <v>2810.0761699999998</v>
      </c>
      <c r="V57" s="4">
        <v>5.2</v>
      </c>
      <c r="W57" s="4">
        <v>0.17072999999999999</v>
      </c>
      <c r="X57" s="4">
        <v>2897.6711399999999</v>
      </c>
      <c r="Y57" s="4">
        <v>5.1890000000000001</v>
      </c>
      <c r="Z57" s="4">
        <v>0.17025999999999999</v>
      </c>
      <c r="AA57" s="4">
        <v>6342.6762699999999</v>
      </c>
    </row>
    <row r="58" spans="1:27" ht="15.75" x14ac:dyDescent="0.25">
      <c r="A58" s="4">
        <v>5.3</v>
      </c>
      <c r="B58" s="4">
        <v>0.17432</v>
      </c>
      <c r="C58" s="4">
        <v>3852.6984900000002</v>
      </c>
      <c r="D58" s="4">
        <v>5.3</v>
      </c>
      <c r="E58" s="4">
        <v>0.17412</v>
      </c>
      <c r="F58" s="4">
        <v>3728.9279799999999</v>
      </c>
      <c r="G58" s="4">
        <v>5.3</v>
      </c>
      <c r="H58" s="4">
        <v>0.17466000000000001</v>
      </c>
      <c r="I58" s="4">
        <v>4740.9086900000002</v>
      </c>
      <c r="J58" s="4">
        <v>5.3</v>
      </c>
      <c r="K58" s="4">
        <v>0.17508000000000001</v>
      </c>
      <c r="L58" s="4">
        <v>2855.1626000000001</v>
      </c>
      <c r="M58" s="4">
        <v>5.3</v>
      </c>
      <c r="N58" s="4">
        <v>0.17465</v>
      </c>
      <c r="O58" s="4">
        <v>4885.0151400000004</v>
      </c>
      <c r="P58" s="4">
        <v>5.3</v>
      </c>
      <c r="Q58" s="4">
        <v>0.17383000000000001</v>
      </c>
      <c r="R58" s="4">
        <v>2197.2722199999998</v>
      </c>
      <c r="S58" s="4">
        <v>5.3</v>
      </c>
      <c r="T58" s="4">
        <v>0.1741</v>
      </c>
      <c r="U58" s="4">
        <v>2888.7297400000002</v>
      </c>
      <c r="V58" s="4">
        <v>5.3</v>
      </c>
      <c r="W58" s="4">
        <v>0.17430999999999999</v>
      </c>
      <c r="X58" s="4">
        <v>2987.0588400000001</v>
      </c>
      <c r="Y58" s="4">
        <v>5.2889999999999997</v>
      </c>
      <c r="Z58" s="4">
        <v>0.17394999999999999</v>
      </c>
      <c r="AA58" s="4">
        <v>6435.4458000000004</v>
      </c>
    </row>
    <row r="59" spans="1:27" ht="15.75" x14ac:dyDescent="0.25">
      <c r="A59" s="4">
        <v>5.4</v>
      </c>
      <c r="B59" s="4">
        <v>0.17749999999999999</v>
      </c>
      <c r="C59" s="4">
        <v>3934.2251000000001</v>
      </c>
      <c r="D59" s="4">
        <v>5.4</v>
      </c>
      <c r="E59" s="4">
        <v>0.17754</v>
      </c>
      <c r="F59" s="4">
        <v>3810.8117699999998</v>
      </c>
      <c r="G59" s="4">
        <v>5.4</v>
      </c>
      <c r="H59" s="4">
        <v>0.17779</v>
      </c>
      <c r="I59" s="4">
        <v>4816.9624000000003</v>
      </c>
      <c r="J59" s="4">
        <v>5.4</v>
      </c>
      <c r="K59" s="4">
        <v>0.17813999999999999</v>
      </c>
      <c r="L59" s="4">
        <v>2931.35059</v>
      </c>
      <c r="M59" s="4">
        <v>5.4</v>
      </c>
      <c r="N59" s="4">
        <v>0.17829</v>
      </c>
      <c r="O59" s="4">
        <v>4981.91309</v>
      </c>
      <c r="P59" s="4">
        <v>5.4</v>
      </c>
      <c r="Q59" s="4">
        <v>0.1774</v>
      </c>
      <c r="R59" s="4">
        <v>2276.9577599999998</v>
      </c>
      <c r="S59" s="4">
        <v>5.4</v>
      </c>
      <c r="T59" s="4">
        <v>0.17766000000000001</v>
      </c>
      <c r="U59" s="4">
        <v>2975.5427199999999</v>
      </c>
      <c r="V59" s="4">
        <v>5.4</v>
      </c>
      <c r="W59" s="4">
        <v>0.17757000000000001</v>
      </c>
      <c r="X59" s="4">
        <v>3067.6799299999998</v>
      </c>
      <c r="Y59" s="4">
        <v>5.3890000000000002</v>
      </c>
      <c r="Z59" s="4">
        <v>0.17726</v>
      </c>
      <c r="AA59" s="4">
        <v>6517.7314500000002</v>
      </c>
    </row>
    <row r="60" spans="1:27" ht="15.75" x14ac:dyDescent="0.25">
      <c r="A60" s="4">
        <v>5.5</v>
      </c>
      <c r="B60" s="4">
        <v>0.18101999999999999</v>
      </c>
      <c r="C60" s="4">
        <v>4024.88159</v>
      </c>
      <c r="D60" s="4">
        <v>5.5</v>
      </c>
      <c r="E60" s="4">
        <v>0.18068999999999999</v>
      </c>
      <c r="F60" s="4">
        <v>3884.875</v>
      </c>
      <c r="G60" s="4">
        <v>5.5</v>
      </c>
      <c r="H60" s="4">
        <v>0.18126999999999999</v>
      </c>
      <c r="I60" s="4">
        <v>4904.1450199999999</v>
      </c>
      <c r="J60" s="4">
        <v>5.5</v>
      </c>
      <c r="K60" s="4">
        <v>0.18154999999999999</v>
      </c>
      <c r="L60" s="4">
        <v>3016.0773899999999</v>
      </c>
      <c r="M60" s="4">
        <v>5.5</v>
      </c>
      <c r="N60" s="4">
        <v>0.1817</v>
      </c>
      <c r="O60" s="4">
        <v>5072.6035199999997</v>
      </c>
      <c r="P60" s="4">
        <v>5.5</v>
      </c>
      <c r="Q60" s="4">
        <v>0.18043999999999999</v>
      </c>
      <c r="R60" s="4">
        <v>2344.2246100000002</v>
      </c>
      <c r="S60" s="4">
        <v>5.5</v>
      </c>
      <c r="T60" s="4">
        <v>0.18068999999999999</v>
      </c>
      <c r="U60" s="4">
        <v>3048.0158700000002</v>
      </c>
      <c r="V60" s="4">
        <v>5.5</v>
      </c>
      <c r="W60" s="4">
        <v>0.18106</v>
      </c>
      <c r="X60" s="4">
        <v>3153.9943800000001</v>
      </c>
      <c r="Y60" s="4">
        <v>5.4889999999999999</v>
      </c>
      <c r="Z60" s="4">
        <v>0.18043000000000001</v>
      </c>
      <c r="AA60" s="4">
        <v>6595.0991199999999</v>
      </c>
    </row>
    <row r="61" spans="1:27" ht="15.75" x14ac:dyDescent="0.25">
      <c r="A61" s="4">
        <v>5.6</v>
      </c>
      <c r="B61" s="4">
        <v>0.18415000000000001</v>
      </c>
      <c r="C61" s="4">
        <v>4105.4291999999996</v>
      </c>
      <c r="D61" s="4">
        <v>5.6</v>
      </c>
      <c r="E61" s="4">
        <v>0.18421999999999999</v>
      </c>
      <c r="F61" s="4">
        <v>3969.0102499999998</v>
      </c>
      <c r="G61" s="4">
        <v>5.6</v>
      </c>
      <c r="H61" s="4">
        <v>0.18445</v>
      </c>
      <c r="I61" s="4">
        <v>4982.6303699999999</v>
      </c>
      <c r="J61" s="4">
        <v>5.6</v>
      </c>
      <c r="K61" s="4">
        <v>0.18495</v>
      </c>
      <c r="L61" s="4">
        <v>3101.27466</v>
      </c>
      <c r="M61" s="4">
        <v>5.6</v>
      </c>
      <c r="N61" s="4">
        <v>0.18481</v>
      </c>
      <c r="O61" s="4">
        <v>5154.4165000000003</v>
      </c>
      <c r="P61" s="4">
        <v>5.6</v>
      </c>
      <c r="Q61" s="4">
        <v>0.18407999999999999</v>
      </c>
      <c r="R61" s="4">
        <v>2427.6664999999998</v>
      </c>
      <c r="S61" s="4">
        <v>5.6</v>
      </c>
      <c r="T61" s="4">
        <v>0.18434</v>
      </c>
      <c r="U61" s="4">
        <v>3138.3029799999999</v>
      </c>
      <c r="V61" s="4">
        <v>5.6</v>
      </c>
      <c r="W61" s="4">
        <v>0.18421000000000001</v>
      </c>
      <c r="X61" s="4">
        <v>3231.6997099999999</v>
      </c>
      <c r="Y61" s="4">
        <v>5.5890000000000004</v>
      </c>
      <c r="Z61" s="4">
        <v>0.18378</v>
      </c>
      <c r="AA61" s="4">
        <v>6678.4135699999997</v>
      </c>
    </row>
    <row r="62" spans="1:27" ht="15.75" x14ac:dyDescent="0.25">
      <c r="A62" s="4">
        <v>5.7</v>
      </c>
      <c r="B62" s="4">
        <v>0.18759999999999999</v>
      </c>
      <c r="C62" s="4">
        <v>4194.1572299999998</v>
      </c>
      <c r="D62" s="4">
        <v>5.7</v>
      </c>
      <c r="E62" s="4">
        <v>0.18745999999999999</v>
      </c>
      <c r="F62" s="4">
        <v>4044.8178699999999</v>
      </c>
      <c r="G62" s="4">
        <v>5.7</v>
      </c>
      <c r="H62" s="4">
        <v>0.18795000000000001</v>
      </c>
      <c r="I62" s="4">
        <v>5069.9291999999996</v>
      </c>
      <c r="J62" s="4">
        <v>5.7</v>
      </c>
      <c r="K62" s="4">
        <v>0.18812000000000001</v>
      </c>
      <c r="L62" s="4">
        <v>3179.4462899999999</v>
      </c>
      <c r="M62" s="4">
        <v>5.7</v>
      </c>
      <c r="N62" s="4">
        <v>0.18823999999999999</v>
      </c>
      <c r="O62" s="4">
        <v>5246.4145500000004</v>
      </c>
      <c r="P62" s="4">
        <v>5.7</v>
      </c>
      <c r="Q62" s="4">
        <v>0.18745999999999999</v>
      </c>
      <c r="R62" s="4">
        <v>2505.3647500000002</v>
      </c>
      <c r="S62" s="4">
        <v>5.7</v>
      </c>
      <c r="T62" s="4">
        <v>0.18759000000000001</v>
      </c>
      <c r="U62" s="4">
        <v>3217.3566900000001</v>
      </c>
      <c r="V62" s="4">
        <v>5.7</v>
      </c>
      <c r="W62" s="4">
        <v>0.1875</v>
      </c>
      <c r="X62" s="4">
        <v>3311.7770999999998</v>
      </c>
      <c r="Y62" s="4">
        <v>5.6890000000000001</v>
      </c>
      <c r="Z62" s="4">
        <v>0.18708</v>
      </c>
      <c r="AA62" s="4">
        <v>6759.3408200000003</v>
      </c>
    </row>
    <row r="63" spans="1:27" ht="15.75" x14ac:dyDescent="0.25">
      <c r="A63" s="4">
        <v>5.8</v>
      </c>
      <c r="B63" s="4">
        <v>0.19097</v>
      </c>
      <c r="C63" s="4">
        <v>4280.3613299999997</v>
      </c>
      <c r="D63" s="4">
        <v>5.8</v>
      </c>
      <c r="E63" s="4">
        <v>0.19087000000000001</v>
      </c>
      <c r="F63" s="4">
        <v>4124.6904299999997</v>
      </c>
      <c r="G63" s="4">
        <v>5.8</v>
      </c>
      <c r="H63" s="4">
        <v>0.19106000000000001</v>
      </c>
      <c r="I63" s="4">
        <v>5147.3144499999999</v>
      </c>
      <c r="J63" s="4">
        <v>5.8</v>
      </c>
      <c r="K63" s="4">
        <v>0.19164</v>
      </c>
      <c r="L63" s="4">
        <v>3267.8813500000001</v>
      </c>
      <c r="M63" s="4">
        <v>5.8</v>
      </c>
      <c r="N63" s="4">
        <v>0.19144</v>
      </c>
      <c r="O63" s="4">
        <v>5331.53467</v>
      </c>
      <c r="P63" s="4">
        <v>5.8</v>
      </c>
      <c r="Q63" s="4">
        <v>0.19070999999999999</v>
      </c>
      <c r="R63" s="4">
        <v>2579.52612</v>
      </c>
      <c r="S63" s="4">
        <v>5.8</v>
      </c>
      <c r="T63" s="4">
        <v>0.19094</v>
      </c>
      <c r="U63" s="4">
        <v>3298.3622999999998</v>
      </c>
      <c r="V63" s="4">
        <v>5.8</v>
      </c>
      <c r="W63" s="4">
        <v>0.19102</v>
      </c>
      <c r="X63" s="4">
        <v>3398.5637200000001</v>
      </c>
      <c r="Y63" s="4">
        <v>5.7889999999999997</v>
      </c>
      <c r="Z63" s="4">
        <v>0.19062999999999999</v>
      </c>
      <c r="AA63" s="4">
        <v>6847.2890600000001</v>
      </c>
    </row>
    <row r="64" spans="1:27" ht="15.75" x14ac:dyDescent="0.25">
      <c r="A64" s="4">
        <v>5.9</v>
      </c>
      <c r="B64" s="4">
        <v>0.19409999999999999</v>
      </c>
      <c r="C64" s="4">
        <v>4359.2416999999996</v>
      </c>
      <c r="D64" s="4">
        <v>5.9</v>
      </c>
      <c r="E64" s="4">
        <v>0.19406999999999999</v>
      </c>
      <c r="F64" s="4">
        <v>4200.4160199999997</v>
      </c>
      <c r="G64" s="4">
        <v>5.9</v>
      </c>
      <c r="H64" s="4">
        <v>0.19461000000000001</v>
      </c>
      <c r="I64" s="4">
        <v>5235.8945299999996</v>
      </c>
      <c r="J64" s="4">
        <v>5.9</v>
      </c>
      <c r="K64" s="4">
        <v>0.19485</v>
      </c>
      <c r="L64" s="4">
        <v>3347.40479</v>
      </c>
      <c r="M64" s="4">
        <v>5.9</v>
      </c>
      <c r="N64" s="4">
        <v>0.19503999999999999</v>
      </c>
      <c r="O64" s="4">
        <v>5428.9350599999998</v>
      </c>
      <c r="P64" s="4">
        <v>5.9</v>
      </c>
      <c r="Q64" s="4">
        <v>0.19400999999999999</v>
      </c>
      <c r="R64" s="4">
        <v>2656.3359399999999</v>
      </c>
      <c r="S64" s="4">
        <v>5.9</v>
      </c>
      <c r="T64" s="4">
        <v>0.19417999999999999</v>
      </c>
      <c r="U64" s="4">
        <v>3377.8288600000001</v>
      </c>
      <c r="V64" s="4">
        <v>5.9</v>
      </c>
      <c r="W64" s="4">
        <v>0.19411</v>
      </c>
      <c r="X64" s="4">
        <v>3473.2424299999998</v>
      </c>
      <c r="Y64" s="4">
        <v>5.8890000000000002</v>
      </c>
      <c r="Z64" s="4">
        <v>0.19361999999999999</v>
      </c>
      <c r="AA64" s="4">
        <v>6920.0053699999999</v>
      </c>
    </row>
    <row r="65" spans="1:27" ht="15.75" x14ac:dyDescent="0.25">
      <c r="A65" s="4">
        <v>6</v>
      </c>
      <c r="B65" s="4">
        <v>0.19775999999999999</v>
      </c>
      <c r="C65" s="4">
        <v>4453.6923800000004</v>
      </c>
      <c r="D65" s="4">
        <v>6</v>
      </c>
      <c r="E65" s="4">
        <v>0.19742999999999999</v>
      </c>
      <c r="F65" s="4">
        <v>4279.3891599999997</v>
      </c>
      <c r="G65" s="4">
        <v>6</v>
      </c>
      <c r="H65" s="4">
        <v>0.19794</v>
      </c>
      <c r="I65" s="4">
        <v>5319.19434</v>
      </c>
      <c r="J65" s="4">
        <v>6</v>
      </c>
      <c r="K65" s="4">
        <v>0.19828999999999999</v>
      </c>
      <c r="L65" s="4">
        <v>3432.4304200000001</v>
      </c>
      <c r="M65" s="4">
        <v>6</v>
      </c>
      <c r="N65" s="4">
        <v>0.1981</v>
      </c>
      <c r="O65" s="4">
        <v>5511.0444299999999</v>
      </c>
      <c r="P65" s="4">
        <v>6</v>
      </c>
      <c r="Q65" s="4">
        <v>0.19713</v>
      </c>
      <c r="R65" s="4">
        <v>2727.5925299999999</v>
      </c>
      <c r="S65" s="4">
        <v>6</v>
      </c>
      <c r="T65" s="4">
        <v>0.19738</v>
      </c>
      <c r="U65" s="4">
        <v>3454.9060100000002</v>
      </c>
      <c r="V65" s="4">
        <v>6</v>
      </c>
      <c r="W65" s="4">
        <v>0.19775000000000001</v>
      </c>
      <c r="X65" s="4">
        <v>3563.2907700000001</v>
      </c>
      <c r="Y65" s="4">
        <v>5.9889999999999999</v>
      </c>
      <c r="Z65" s="4">
        <v>0.19711999999999999</v>
      </c>
      <c r="AA65" s="4">
        <v>7006.7377900000001</v>
      </c>
    </row>
    <row r="66" spans="1:27" ht="15.75" x14ac:dyDescent="0.25">
      <c r="A66" s="4">
        <v>6.1</v>
      </c>
      <c r="B66" s="4">
        <v>0.20096</v>
      </c>
      <c r="C66" s="4">
        <v>4533.9780300000002</v>
      </c>
      <c r="D66" s="4">
        <v>6.1</v>
      </c>
      <c r="E66" s="4">
        <v>0.20083000000000001</v>
      </c>
      <c r="F66" s="4">
        <v>4360.2959000000001</v>
      </c>
      <c r="G66" s="4">
        <v>6.1</v>
      </c>
      <c r="H66" s="4">
        <v>0.20105999999999999</v>
      </c>
      <c r="I66" s="4">
        <v>5396.7680700000001</v>
      </c>
      <c r="J66" s="4">
        <v>6.1</v>
      </c>
      <c r="K66" s="4">
        <v>0.20146</v>
      </c>
      <c r="L66" s="4">
        <v>3510.6950700000002</v>
      </c>
      <c r="M66" s="4">
        <v>6.1</v>
      </c>
      <c r="N66" s="4">
        <v>0.20157</v>
      </c>
      <c r="O66" s="4">
        <v>5604.0874000000003</v>
      </c>
      <c r="P66" s="4">
        <v>6.1</v>
      </c>
      <c r="Q66" s="4">
        <v>0.20086000000000001</v>
      </c>
      <c r="R66" s="4">
        <v>2813.5063500000001</v>
      </c>
      <c r="S66" s="4">
        <v>6.1</v>
      </c>
      <c r="T66" s="4">
        <v>0.20091000000000001</v>
      </c>
      <c r="U66" s="4">
        <v>3541.7021500000001</v>
      </c>
      <c r="V66" s="4">
        <v>6.1</v>
      </c>
      <c r="W66" s="4">
        <v>0.20097000000000001</v>
      </c>
      <c r="X66" s="4">
        <v>3641.6821300000001</v>
      </c>
      <c r="Y66" s="4">
        <v>6.0890000000000004</v>
      </c>
      <c r="Z66" s="4">
        <v>0.2006</v>
      </c>
      <c r="AA66" s="4">
        <v>7092.8252000000002</v>
      </c>
    </row>
    <row r="67" spans="1:27" ht="15.75" x14ac:dyDescent="0.25">
      <c r="A67" s="4">
        <v>6.2</v>
      </c>
      <c r="B67" s="4">
        <v>0.20438999999999999</v>
      </c>
      <c r="C67" s="4">
        <v>4621.0883800000001</v>
      </c>
      <c r="D67" s="4">
        <v>6.2</v>
      </c>
      <c r="E67" s="4">
        <v>0.20396</v>
      </c>
      <c r="F67" s="4">
        <v>4434.4438499999997</v>
      </c>
      <c r="G67" s="4">
        <v>6.2</v>
      </c>
      <c r="H67" s="4">
        <v>0.20458000000000001</v>
      </c>
      <c r="I67" s="4">
        <v>5486.4672899999996</v>
      </c>
      <c r="J67" s="4">
        <v>6.2</v>
      </c>
      <c r="K67" s="4">
        <v>0.20485999999999999</v>
      </c>
      <c r="L67" s="4">
        <v>3593.67139</v>
      </c>
      <c r="M67" s="4">
        <v>6.2</v>
      </c>
      <c r="N67" s="4">
        <v>0.20504</v>
      </c>
      <c r="O67" s="4">
        <v>5698.5683600000002</v>
      </c>
      <c r="P67" s="4">
        <v>6.2</v>
      </c>
      <c r="Q67" s="4">
        <v>0.20382</v>
      </c>
      <c r="R67" s="4">
        <v>2880.5231899999999</v>
      </c>
      <c r="S67" s="4">
        <v>6.2</v>
      </c>
      <c r="T67" s="4">
        <v>0.20399999999999999</v>
      </c>
      <c r="U67" s="4">
        <v>3616.67749</v>
      </c>
      <c r="V67" s="4">
        <v>6.2</v>
      </c>
      <c r="W67" s="4">
        <v>0.20435</v>
      </c>
      <c r="X67" s="4">
        <v>3723.4209000000001</v>
      </c>
      <c r="Y67" s="4">
        <v>6.1890000000000001</v>
      </c>
      <c r="Z67" s="4">
        <v>0.20365</v>
      </c>
      <c r="AA67" s="4">
        <v>7165.2509799999998</v>
      </c>
    </row>
    <row r="68" spans="1:27" ht="15.75" x14ac:dyDescent="0.25">
      <c r="A68" s="4">
        <v>6.3</v>
      </c>
      <c r="B68" s="4">
        <v>0.20754</v>
      </c>
      <c r="C68" s="4">
        <v>4700.8886700000003</v>
      </c>
      <c r="D68" s="4">
        <v>6.3</v>
      </c>
      <c r="E68" s="4">
        <v>0.20763000000000001</v>
      </c>
      <c r="F68" s="4">
        <v>4523.2280300000002</v>
      </c>
      <c r="G68" s="4">
        <v>6.3</v>
      </c>
      <c r="H68" s="4">
        <v>0.20784</v>
      </c>
      <c r="I68" s="4">
        <v>5568.4941399999998</v>
      </c>
      <c r="J68" s="4">
        <v>6.3</v>
      </c>
      <c r="K68" s="4">
        <v>0.20826</v>
      </c>
      <c r="L68" s="4">
        <v>3676.6342800000002</v>
      </c>
      <c r="M68" s="4">
        <v>6.3</v>
      </c>
      <c r="N68" s="4">
        <v>0.20815</v>
      </c>
      <c r="O68" s="4">
        <v>5782.1938499999997</v>
      </c>
      <c r="P68" s="4">
        <v>6.3</v>
      </c>
      <c r="Q68" s="4">
        <v>0.20735999999999999</v>
      </c>
      <c r="R68" s="4">
        <v>2961.5410200000001</v>
      </c>
      <c r="S68" s="4">
        <v>6.3</v>
      </c>
      <c r="T68" s="4">
        <v>0.20762</v>
      </c>
      <c r="U68" s="4">
        <v>3706.1337899999999</v>
      </c>
      <c r="V68" s="4">
        <v>6.3</v>
      </c>
      <c r="W68" s="4">
        <v>0.20759</v>
      </c>
      <c r="X68" s="4">
        <v>3802.6618699999999</v>
      </c>
      <c r="Y68" s="4">
        <v>6.2889999999999997</v>
      </c>
      <c r="Z68" s="4">
        <v>0.20721000000000001</v>
      </c>
      <c r="AA68" s="4">
        <v>7254.3032199999998</v>
      </c>
    </row>
    <row r="69" spans="1:27" ht="15.75" x14ac:dyDescent="0.25">
      <c r="A69" s="4">
        <v>6.4</v>
      </c>
      <c r="B69" s="4">
        <v>0.21095</v>
      </c>
      <c r="C69" s="4">
        <v>4787.8129900000004</v>
      </c>
      <c r="D69" s="4">
        <v>6.4</v>
      </c>
      <c r="E69" s="4">
        <v>0.21092</v>
      </c>
      <c r="F69" s="4">
        <v>4601.0859399999999</v>
      </c>
      <c r="G69" s="4">
        <v>6.4</v>
      </c>
      <c r="H69" s="4">
        <v>0.21132999999999999</v>
      </c>
      <c r="I69" s="4">
        <v>5656.8281299999999</v>
      </c>
      <c r="J69" s="4">
        <v>6.4</v>
      </c>
      <c r="K69" s="4">
        <v>0.21137</v>
      </c>
      <c r="L69" s="4">
        <v>3751.7595200000001</v>
      </c>
      <c r="M69" s="4">
        <v>6.4</v>
      </c>
      <c r="N69" s="4">
        <v>0.21163999999999999</v>
      </c>
      <c r="O69" s="4">
        <v>5876.7968799999999</v>
      </c>
      <c r="P69" s="4">
        <v>6.4</v>
      </c>
      <c r="Q69" s="4">
        <v>0.21073</v>
      </c>
      <c r="R69" s="4">
        <v>3039.1293900000001</v>
      </c>
      <c r="S69" s="4">
        <v>6.4</v>
      </c>
      <c r="T69" s="4">
        <v>0.21096000000000001</v>
      </c>
      <c r="U69" s="4">
        <v>3788.2231400000001</v>
      </c>
      <c r="V69" s="4">
        <v>6.4</v>
      </c>
      <c r="W69" s="4">
        <v>0.21081</v>
      </c>
      <c r="X69" s="4">
        <v>3881.0781299999999</v>
      </c>
      <c r="Y69" s="4">
        <v>6.3890000000000002</v>
      </c>
      <c r="Z69" s="4">
        <v>0.21046000000000001</v>
      </c>
      <c r="AA69" s="4">
        <v>7332.9360399999996</v>
      </c>
    </row>
    <row r="70" spans="1:27" ht="15.75" x14ac:dyDescent="0.25">
      <c r="A70" s="4">
        <v>6.5</v>
      </c>
      <c r="B70" s="4">
        <v>0.21435000000000001</v>
      </c>
      <c r="C70" s="4">
        <v>4875.2480500000001</v>
      </c>
      <c r="D70" s="4">
        <v>6.5</v>
      </c>
      <c r="E70" s="4">
        <v>0.21421999999999999</v>
      </c>
      <c r="F70" s="4">
        <v>4679.0239300000003</v>
      </c>
      <c r="G70" s="4">
        <v>6.5</v>
      </c>
      <c r="H70" s="4">
        <v>0.21443000000000001</v>
      </c>
      <c r="I70" s="4">
        <v>5734.7250999999997</v>
      </c>
      <c r="J70" s="4">
        <v>6.5</v>
      </c>
      <c r="K70" s="4">
        <v>0.21507000000000001</v>
      </c>
      <c r="L70" s="4">
        <v>3843.1093799999999</v>
      </c>
      <c r="M70" s="4">
        <v>6.5</v>
      </c>
      <c r="N70" s="4">
        <v>0.21493000000000001</v>
      </c>
      <c r="O70" s="4">
        <v>5966.2651400000004</v>
      </c>
      <c r="P70" s="4">
        <v>6.5</v>
      </c>
      <c r="Q70" s="4">
        <v>0.21393000000000001</v>
      </c>
      <c r="R70" s="4">
        <v>3112.06738</v>
      </c>
      <c r="S70" s="4">
        <v>6.5</v>
      </c>
      <c r="T70" s="4">
        <v>0.21410999999999999</v>
      </c>
      <c r="U70" s="4">
        <v>3864.9484900000002</v>
      </c>
      <c r="V70" s="4">
        <v>6.5</v>
      </c>
      <c r="W70" s="4">
        <v>0.21429000000000001</v>
      </c>
      <c r="X70" s="4">
        <v>3967.19751</v>
      </c>
      <c r="Y70" s="4">
        <v>6.4889999999999999</v>
      </c>
      <c r="Z70" s="4">
        <v>0.21390999999999999</v>
      </c>
      <c r="AA70" s="4">
        <v>7417.4711900000002</v>
      </c>
    </row>
    <row r="71" spans="1:27" ht="15.75" x14ac:dyDescent="0.25">
      <c r="A71" s="4">
        <v>6.6</v>
      </c>
      <c r="B71" s="4">
        <v>0.21743000000000001</v>
      </c>
      <c r="C71" s="4">
        <v>4953.4609399999999</v>
      </c>
      <c r="D71" s="4">
        <v>6.6</v>
      </c>
      <c r="E71" s="4">
        <v>0.21745999999999999</v>
      </c>
      <c r="F71" s="4">
        <v>4755.9609399999999</v>
      </c>
      <c r="G71" s="4">
        <v>6.6</v>
      </c>
      <c r="H71" s="4">
        <v>0.21784999999999999</v>
      </c>
      <c r="I71" s="4">
        <v>5821.8837899999999</v>
      </c>
      <c r="J71" s="4">
        <v>6.6</v>
      </c>
      <c r="K71" s="4">
        <v>0.21831</v>
      </c>
      <c r="L71" s="4">
        <v>3922.0307600000001</v>
      </c>
      <c r="M71" s="4">
        <v>6.6</v>
      </c>
      <c r="N71" s="4">
        <v>0.21837000000000001</v>
      </c>
      <c r="O71" s="4">
        <v>6059.78809</v>
      </c>
      <c r="P71" s="4">
        <v>6.6</v>
      </c>
      <c r="Q71" s="4">
        <v>0.21733</v>
      </c>
      <c r="R71" s="4">
        <v>3191.3969699999998</v>
      </c>
      <c r="S71" s="4">
        <v>6.6</v>
      </c>
      <c r="T71" s="4">
        <v>0.2175</v>
      </c>
      <c r="U71" s="4">
        <v>3949.1589399999998</v>
      </c>
      <c r="V71" s="4">
        <v>6.6</v>
      </c>
      <c r="W71" s="4">
        <v>0.21742</v>
      </c>
      <c r="X71" s="4">
        <v>4044.2788099999998</v>
      </c>
      <c r="Y71" s="4">
        <v>6.5890000000000004</v>
      </c>
      <c r="Z71" s="4">
        <v>0.21708</v>
      </c>
      <c r="AA71" s="4">
        <v>7494.4584999999997</v>
      </c>
    </row>
    <row r="72" spans="1:27" ht="15.75" x14ac:dyDescent="0.25">
      <c r="A72" s="4">
        <v>6.7</v>
      </c>
      <c r="B72" s="4">
        <v>0.22103</v>
      </c>
      <c r="C72" s="4">
        <v>5047.4575199999999</v>
      </c>
      <c r="D72" s="4">
        <v>6.7</v>
      </c>
      <c r="E72" s="4">
        <v>0.22078</v>
      </c>
      <c r="F72" s="4">
        <v>4834.5698199999997</v>
      </c>
      <c r="G72" s="4">
        <v>6.7</v>
      </c>
      <c r="H72" s="4">
        <v>0.22139</v>
      </c>
      <c r="I72" s="4">
        <v>5912.0664100000004</v>
      </c>
      <c r="J72" s="4">
        <v>6.7</v>
      </c>
      <c r="K72" s="4">
        <v>0.22164</v>
      </c>
      <c r="L72" s="4">
        <v>4002.8854999999999</v>
      </c>
      <c r="M72" s="4">
        <v>6.7</v>
      </c>
      <c r="N72" s="4">
        <v>0.22145999999999999</v>
      </c>
      <c r="O72" s="4">
        <v>6143.94434</v>
      </c>
      <c r="P72" s="4">
        <v>6.7</v>
      </c>
      <c r="Q72" s="4">
        <v>0.22051000000000001</v>
      </c>
      <c r="R72" s="4">
        <v>3264.2324199999998</v>
      </c>
      <c r="S72" s="4">
        <v>6.7</v>
      </c>
      <c r="T72" s="4">
        <v>0.22076000000000001</v>
      </c>
      <c r="U72" s="4">
        <v>4029.0781299999999</v>
      </c>
      <c r="V72" s="4">
        <v>6.7</v>
      </c>
      <c r="W72" s="4">
        <v>0.221</v>
      </c>
      <c r="X72" s="4">
        <v>4133.6713900000004</v>
      </c>
      <c r="Y72" s="4">
        <v>6.6890000000000001</v>
      </c>
      <c r="Z72" s="4">
        <v>0.22036</v>
      </c>
      <c r="AA72" s="4">
        <v>7573.4296899999999</v>
      </c>
    </row>
    <row r="73" spans="1:27" ht="15.75" x14ac:dyDescent="0.25">
      <c r="A73" s="4">
        <v>6.8</v>
      </c>
      <c r="B73" s="4">
        <v>0.22437000000000001</v>
      </c>
      <c r="C73" s="4">
        <v>5133.6967800000002</v>
      </c>
      <c r="D73" s="4">
        <v>6.8</v>
      </c>
      <c r="E73" s="4">
        <v>0.22423000000000001</v>
      </c>
      <c r="F73" s="4">
        <v>4917.1113299999997</v>
      </c>
      <c r="G73" s="4">
        <v>6.8</v>
      </c>
      <c r="H73" s="4">
        <v>0.22437000000000001</v>
      </c>
      <c r="I73" s="4">
        <v>5986.2329099999997</v>
      </c>
      <c r="J73" s="4">
        <v>6.8</v>
      </c>
      <c r="K73" s="4">
        <v>0.22486</v>
      </c>
      <c r="L73" s="4">
        <v>4081.81738</v>
      </c>
      <c r="M73" s="4">
        <v>6.8</v>
      </c>
      <c r="N73" s="4">
        <v>0.22475000000000001</v>
      </c>
      <c r="O73" s="4">
        <v>6233.8105500000001</v>
      </c>
      <c r="P73" s="4">
        <v>6.8</v>
      </c>
      <c r="Q73" s="4">
        <v>0.22409000000000001</v>
      </c>
      <c r="R73" s="4">
        <v>3347.7372999999998</v>
      </c>
      <c r="S73" s="4">
        <v>6.8</v>
      </c>
      <c r="T73" s="4">
        <v>0.22423999999999999</v>
      </c>
      <c r="U73" s="4">
        <v>4115.4438499999997</v>
      </c>
      <c r="V73" s="4">
        <v>6.8</v>
      </c>
      <c r="W73" s="4">
        <v>0.22436</v>
      </c>
      <c r="X73" s="4">
        <v>4217.3769499999999</v>
      </c>
      <c r="Y73" s="4">
        <v>6.7889999999999997</v>
      </c>
      <c r="Z73" s="4">
        <v>0.22397</v>
      </c>
      <c r="AA73" s="4">
        <v>7662.8720700000003</v>
      </c>
    </row>
    <row r="74" spans="1:27" ht="15.75" x14ac:dyDescent="0.25">
      <c r="A74" s="4">
        <v>6.9</v>
      </c>
      <c r="B74" s="4">
        <v>0.22758</v>
      </c>
      <c r="C74" s="4">
        <v>5216.0864300000003</v>
      </c>
      <c r="D74" s="4">
        <v>6.9</v>
      </c>
      <c r="E74" s="4">
        <v>0.22733</v>
      </c>
      <c r="F74" s="4">
        <v>4991.59717</v>
      </c>
      <c r="G74" s="4">
        <v>6.9</v>
      </c>
      <c r="H74" s="4">
        <v>0.22799</v>
      </c>
      <c r="I74" s="4">
        <v>6079.7749000000003</v>
      </c>
      <c r="J74" s="4">
        <v>6.9</v>
      </c>
      <c r="K74" s="4">
        <v>0.22819999999999999</v>
      </c>
      <c r="L74" s="4">
        <v>4163.4023399999996</v>
      </c>
      <c r="M74" s="4">
        <v>6.9</v>
      </c>
      <c r="N74" s="4">
        <v>0.22838</v>
      </c>
      <c r="O74" s="4">
        <v>6333.3632799999996</v>
      </c>
      <c r="P74" s="4">
        <v>6.9</v>
      </c>
      <c r="Q74" s="4">
        <v>0.22714999999999999</v>
      </c>
      <c r="R74" s="4">
        <v>3418.1415999999999</v>
      </c>
      <c r="S74" s="4">
        <v>6.9</v>
      </c>
      <c r="T74" s="4">
        <v>0.22741</v>
      </c>
      <c r="U74" s="4">
        <v>4193.6655300000002</v>
      </c>
      <c r="V74" s="4">
        <v>6.9</v>
      </c>
      <c r="W74" s="4">
        <v>0.22750000000000001</v>
      </c>
      <c r="X74" s="4">
        <v>4294.0258800000001</v>
      </c>
      <c r="Y74" s="4">
        <v>6.8890000000000002</v>
      </c>
      <c r="Z74" s="4">
        <v>0.22700999999999999</v>
      </c>
      <c r="AA74" s="4">
        <v>7734.1543000000001</v>
      </c>
    </row>
    <row r="75" spans="1:27" ht="15.75" x14ac:dyDescent="0.25">
      <c r="A75" s="4">
        <v>7</v>
      </c>
      <c r="B75" s="4">
        <v>0.23094000000000001</v>
      </c>
      <c r="C75" s="4">
        <v>5304.1162100000001</v>
      </c>
      <c r="D75" s="4">
        <v>7</v>
      </c>
      <c r="E75" s="4">
        <v>0.23089999999999999</v>
      </c>
      <c r="F75" s="4">
        <v>5078.9648399999996</v>
      </c>
      <c r="G75" s="4">
        <v>7</v>
      </c>
      <c r="H75" s="4">
        <v>0.23133999999999999</v>
      </c>
      <c r="I75" s="4">
        <v>6165.1142600000003</v>
      </c>
      <c r="J75" s="4">
        <v>7</v>
      </c>
      <c r="K75" s="4">
        <v>0.23163</v>
      </c>
      <c r="L75" s="4">
        <v>4248.3999000000003</v>
      </c>
      <c r="M75" s="4">
        <v>7</v>
      </c>
      <c r="N75" s="4">
        <v>0.23138</v>
      </c>
      <c r="O75" s="4">
        <v>6414.7070299999996</v>
      </c>
      <c r="P75" s="4">
        <v>7</v>
      </c>
      <c r="Q75" s="4">
        <v>0.23066999999999999</v>
      </c>
      <c r="R75" s="4">
        <v>3499.7932099999998</v>
      </c>
      <c r="S75" s="4">
        <v>7</v>
      </c>
      <c r="T75" s="4">
        <v>0.23091999999999999</v>
      </c>
      <c r="U75" s="4">
        <v>4280.7997999999998</v>
      </c>
      <c r="V75" s="4">
        <v>7</v>
      </c>
      <c r="W75" s="4">
        <v>0.23089999999999999</v>
      </c>
      <c r="X75" s="4">
        <v>4379.7622099999999</v>
      </c>
      <c r="Y75" s="4">
        <v>6.9889999999999999</v>
      </c>
      <c r="Z75" s="4">
        <v>0.23058000000000001</v>
      </c>
      <c r="AA75" s="4">
        <v>7822.4047899999996</v>
      </c>
    </row>
    <row r="76" spans="1:27" ht="15.75" x14ac:dyDescent="0.25">
      <c r="A76" s="4">
        <v>7.1</v>
      </c>
      <c r="B76" s="4">
        <v>0.23416999999999999</v>
      </c>
      <c r="C76" s="4">
        <v>5386.6357399999997</v>
      </c>
      <c r="D76" s="4">
        <v>7.1</v>
      </c>
      <c r="E76" s="4">
        <v>0.23427000000000001</v>
      </c>
      <c r="F76" s="4">
        <v>5160.8486300000004</v>
      </c>
      <c r="G76" s="4">
        <v>7.1</v>
      </c>
      <c r="H76" s="4">
        <v>0.23458000000000001</v>
      </c>
      <c r="I76" s="4">
        <v>6247.0742200000004</v>
      </c>
      <c r="J76" s="4">
        <v>7.1</v>
      </c>
      <c r="K76" s="4">
        <v>0.23474</v>
      </c>
      <c r="L76" s="4">
        <v>4324.2959000000001</v>
      </c>
      <c r="M76" s="4">
        <v>7.1</v>
      </c>
      <c r="N76" s="4">
        <v>0.23494999999999999</v>
      </c>
      <c r="O76" s="4">
        <v>6513.2939500000002</v>
      </c>
      <c r="P76" s="4">
        <v>7.1</v>
      </c>
      <c r="Q76" s="4">
        <v>0.23399</v>
      </c>
      <c r="R76" s="4">
        <v>3576.4428699999999</v>
      </c>
      <c r="S76" s="4">
        <v>7.1</v>
      </c>
      <c r="T76" s="4">
        <v>0.23433000000000001</v>
      </c>
      <c r="U76" s="4">
        <v>4365.8041999999996</v>
      </c>
      <c r="V76" s="4">
        <v>7.1</v>
      </c>
      <c r="W76" s="4">
        <v>0.23419000000000001</v>
      </c>
      <c r="X76" s="4">
        <v>4460.9775399999999</v>
      </c>
      <c r="Y76" s="4">
        <v>7.0890000000000004</v>
      </c>
      <c r="Z76" s="4">
        <v>0.23394999999999999</v>
      </c>
      <c r="AA76" s="4">
        <v>7903.9531299999999</v>
      </c>
    </row>
    <row r="77" spans="1:27" ht="15.75" x14ac:dyDescent="0.25">
      <c r="A77" s="4">
        <v>7.2</v>
      </c>
      <c r="B77" s="4">
        <v>0.23765</v>
      </c>
      <c r="C77" s="4">
        <v>5477.8618200000001</v>
      </c>
      <c r="D77" s="4">
        <v>7.2</v>
      </c>
      <c r="E77" s="4">
        <v>0.23738000000000001</v>
      </c>
      <c r="F77" s="4">
        <v>5234.9472699999997</v>
      </c>
      <c r="G77" s="4">
        <v>7.2</v>
      </c>
      <c r="H77" s="4">
        <v>0.23785999999999999</v>
      </c>
      <c r="I77" s="4">
        <v>6331.6069299999999</v>
      </c>
      <c r="J77" s="4">
        <v>7.2</v>
      </c>
      <c r="K77" s="4">
        <v>0.23834</v>
      </c>
      <c r="L77" s="4">
        <v>4413.96533</v>
      </c>
      <c r="M77" s="4">
        <v>7.2</v>
      </c>
      <c r="N77" s="4">
        <v>0.23823</v>
      </c>
      <c r="O77" s="4">
        <v>6603.4311500000003</v>
      </c>
      <c r="P77" s="4">
        <v>7.2</v>
      </c>
      <c r="Q77" s="4">
        <v>0.23716999999999999</v>
      </c>
      <c r="R77" s="4">
        <v>3649.0471200000002</v>
      </c>
      <c r="S77" s="4">
        <v>7.2</v>
      </c>
      <c r="T77" s="4">
        <v>0.23743</v>
      </c>
      <c r="U77" s="4">
        <v>4441.8168900000001</v>
      </c>
      <c r="V77" s="4">
        <v>7.2</v>
      </c>
      <c r="W77" s="4">
        <v>0.23763000000000001</v>
      </c>
      <c r="X77" s="4">
        <v>4546.9204099999997</v>
      </c>
      <c r="Y77" s="4">
        <v>7.1890000000000001</v>
      </c>
      <c r="Z77" s="4">
        <v>0.23721</v>
      </c>
      <c r="AA77" s="4">
        <v>7981.0956999999999</v>
      </c>
    </row>
    <row r="78" spans="1:27" ht="15.75" x14ac:dyDescent="0.25">
      <c r="A78" s="4">
        <v>7.3</v>
      </c>
      <c r="B78" s="4">
        <v>0.24077000000000001</v>
      </c>
      <c r="C78" s="4">
        <v>5558.59375</v>
      </c>
      <c r="D78" s="4">
        <v>7.3</v>
      </c>
      <c r="E78" s="4">
        <v>0.24085999999999999</v>
      </c>
      <c r="F78" s="4">
        <v>5321.4272499999997</v>
      </c>
      <c r="G78" s="4">
        <v>7.3</v>
      </c>
      <c r="H78" s="4">
        <v>0.24107999999999999</v>
      </c>
      <c r="I78" s="4">
        <v>6411.9882799999996</v>
      </c>
      <c r="J78" s="4">
        <v>7.3</v>
      </c>
      <c r="K78" s="4">
        <v>0.24168000000000001</v>
      </c>
      <c r="L78" s="4">
        <v>4496.9892600000003</v>
      </c>
      <c r="M78" s="4">
        <v>7.3</v>
      </c>
      <c r="N78" s="4">
        <v>0.24162</v>
      </c>
      <c r="O78" s="4">
        <v>6696.9106400000001</v>
      </c>
      <c r="P78" s="4">
        <v>7.3</v>
      </c>
      <c r="Q78" s="4">
        <v>0.24079999999999999</v>
      </c>
      <c r="R78" s="4">
        <v>3734.4106400000001</v>
      </c>
      <c r="S78" s="4">
        <v>7.3</v>
      </c>
      <c r="T78" s="4">
        <v>0.24088999999999999</v>
      </c>
      <c r="U78" s="4">
        <v>4528.9384799999998</v>
      </c>
      <c r="V78" s="4">
        <v>7.3</v>
      </c>
      <c r="W78" s="4">
        <v>0.24082999999999999</v>
      </c>
      <c r="X78" s="4">
        <v>4626.1831099999999</v>
      </c>
      <c r="Y78" s="4">
        <v>7.2889999999999997</v>
      </c>
      <c r="Z78" s="4">
        <v>0.24043999999999999</v>
      </c>
      <c r="AA78" s="4">
        <v>8059.1084000000001</v>
      </c>
    </row>
    <row r="79" spans="1:27" ht="15.75" x14ac:dyDescent="0.25">
      <c r="A79" s="4">
        <v>7.4</v>
      </c>
      <c r="B79" s="4">
        <v>0.24432000000000001</v>
      </c>
      <c r="C79" s="4">
        <v>5651.6713900000004</v>
      </c>
      <c r="D79" s="4">
        <v>7.4</v>
      </c>
      <c r="E79" s="4">
        <v>0.24404000000000001</v>
      </c>
      <c r="F79" s="4">
        <v>5397.9912100000001</v>
      </c>
      <c r="G79" s="4">
        <v>7.4</v>
      </c>
      <c r="H79" s="4">
        <v>0.24464</v>
      </c>
      <c r="I79" s="4">
        <v>6504.6118200000001</v>
      </c>
      <c r="J79" s="4">
        <v>7.4</v>
      </c>
      <c r="K79" s="4">
        <v>0.24482000000000001</v>
      </c>
      <c r="L79" s="4">
        <v>4573.3984399999999</v>
      </c>
      <c r="M79" s="4">
        <v>7.4</v>
      </c>
      <c r="N79" s="4">
        <v>0.24489</v>
      </c>
      <c r="O79" s="4">
        <v>6786.4052700000002</v>
      </c>
      <c r="P79" s="4">
        <v>7.4</v>
      </c>
      <c r="Q79" s="4">
        <v>0.24396000000000001</v>
      </c>
      <c r="R79" s="4">
        <v>3807.2370599999999</v>
      </c>
      <c r="S79" s="4">
        <v>7.4</v>
      </c>
      <c r="T79" s="4">
        <v>0.24418999999999999</v>
      </c>
      <c r="U79" s="4">
        <v>4610.7236300000004</v>
      </c>
      <c r="V79" s="4">
        <v>7.4</v>
      </c>
      <c r="W79" s="4">
        <v>0.24429999999999999</v>
      </c>
      <c r="X79" s="4">
        <v>4713.0258800000001</v>
      </c>
      <c r="Y79" s="4">
        <v>7.3890000000000002</v>
      </c>
      <c r="Z79" s="4">
        <v>0.24362</v>
      </c>
      <c r="AA79" s="4">
        <v>8134.5761700000003</v>
      </c>
    </row>
    <row r="80" spans="1:27" ht="15.75" x14ac:dyDescent="0.25">
      <c r="A80" s="4">
        <v>7.5</v>
      </c>
      <c r="B80" s="4">
        <v>0.24773000000000001</v>
      </c>
      <c r="C80" s="4">
        <v>5741.2783200000003</v>
      </c>
      <c r="D80" s="4">
        <v>7.5</v>
      </c>
      <c r="E80" s="4">
        <v>0.24754999999999999</v>
      </c>
      <c r="F80" s="4">
        <v>5485.4775399999999</v>
      </c>
      <c r="G80" s="4">
        <v>7.5</v>
      </c>
      <c r="H80" s="4">
        <v>0.24771000000000001</v>
      </c>
      <c r="I80" s="4">
        <v>6581.6757799999996</v>
      </c>
      <c r="J80" s="4">
        <v>7.5</v>
      </c>
      <c r="K80" s="4">
        <v>0.24823999999999999</v>
      </c>
      <c r="L80" s="4">
        <v>4659.3857399999997</v>
      </c>
      <c r="M80" s="4">
        <v>7.5</v>
      </c>
      <c r="N80" s="4">
        <v>0.24804000000000001</v>
      </c>
      <c r="O80" s="4">
        <v>6873.09717</v>
      </c>
      <c r="P80" s="4">
        <v>7.5</v>
      </c>
      <c r="Q80" s="4">
        <v>0.24746000000000001</v>
      </c>
      <c r="R80" s="4">
        <v>3888.9892599999998</v>
      </c>
      <c r="S80" s="4">
        <v>7.5</v>
      </c>
      <c r="T80" s="4">
        <v>0.24762999999999999</v>
      </c>
      <c r="U80" s="4">
        <v>4697.1669899999997</v>
      </c>
      <c r="V80" s="4">
        <v>7.5</v>
      </c>
      <c r="W80" s="4">
        <v>0.24776000000000001</v>
      </c>
      <c r="X80" s="4">
        <v>4799.7475599999998</v>
      </c>
      <c r="Y80" s="4">
        <v>7.4889999999999999</v>
      </c>
      <c r="Z80" s="4">
        <v>0.24731</v>
      </c>
      <c r="AA80" s="4">
        <v>8223.7246099999993</v>
      </c>
    </row>
    <row r="81" spans="1:27" ht="15.75" x14ac:dyDescent="0.25">
      <c r="A81" s="4">
        <v>7.6</v>
      </c>
      <c r="B81" s="4">
        <v>0.25089</v>
      </c>
      <c r="C81" s="4">
        <v>5823.2470700000003</v>
      </c>
      <c r="D81" s="4">
        <v>7.6</v>
      </c>
      <c r="E81" s="4">
        <v>0.25067</v>
      </c>
      <c r="F81" s="4">
        <v>5562.0327100000004</v>
      </c>
      <c r="G81" s="4">
        <v>7.6</v>
      </c>
      <c r="H81" s="4">
        <v>0.25129000000000001</v>
      </c>
      <c r="I81" s="4">
        <v>6674.5268599999999</v>
      </c>
      <c r="J81" s="4">
        <v>7.6</v>
      </c>
      <c r="K81" s="4">
        <v>0.25146000000000002</v>
      </c>
      <c r="L81" s="4">
        <v>4738.1430700000001</v>
      </c>
      <c r="M81" s="4">
        <v>7.6</v>
      </c>
      <c r="N81" s="4">
        <v>0.25170999999999999</v>
      </c>
      <c r="O81" s="4">
        <v>6975.1098599999996</v>
      </c>
      <c r="P81" s="4">
        <v>7.6</v>
      </c>
      <c r="Q81" s="4">
        <v>0.25057000000000001</v>
      </c>
      <c r="R81" s="4">
        <v>3961.5700700000002</v>
      </c>
      <c r="S81" s="4">
        <v>7.6</v>
      </c>
      <c r="T81" s="4">
        <v>0.25080999999999998</v>
      </c>
      <c r="U81" s="4">
        <v>4776.2124000000003</v>
      </c>
      <c r="V81" s="4">
        <v>7.6</v>
      </c>
      <c r="W81" s="4">
        <v>0.25083</v>
      </c>
      <c r="X81" s="4">
        <v>4874.9467800000002</v>
      </c>
      <c r="Y81" s="4">
        <v>7.5890000000000004</v>
      </c>
      <c r="Z81" s="4">
        <v>0.25025999999999998</v>
      </c>
      <c r="AA81" s="4">
        <v>8292.28809</v>
      </c>
    </row>
    <row r="82" spans="1:27" ht="15.75" x14ac:dyDescent="0.25">
      <c r="A82" s="4">
        <v>7.7</v>
      </c>
      <c r="B82" s="4">
        <v>0.25427</v>
      </c>
      <c r="C82" s="4">
        <v>5913.2270500000004</v>
      </c>
      <c r="D82" s="4">
        <v>7.7</v>
      </c>
      <c r="E82" s="4">
        <v>0.25416</v>
      </c>
      <c r="F82" s="4">
        <v>5649.2040999999999</v>
      </c>
      <c r="G82" s="4">
        <v>7.7</v>
      </c>
      <c r="H82" s="4">
        <v>0.25473000000000001</v>
      </c>
      <c r="I82" s="4">
        <v>6762.8046899999999</v>
      </c>
      <c r="J82" s="4">
        <v>7.7</v>
      </c>
      <c r="K82" s="4">
        <v>0.25495000000000001</v>
      </c>
      <c r="L82" s="4">
        <v>4825.15967</v>
      </c>
      <c r="M82" s="4">
        <v>7.7</v>
      </c>
      <c r="N82" s="4">
        <v>0.25473000000000001</v>
      </c>
      <c r="O82" s="4">
        <v>7057.6889600000004</v>
      </c>
      <c r="P82" s="4">
        <v>7.7</v>
      </c>
      <c r="Q82" s="4">
        <v>0.25398999999999999</v>
      </c>
      <c r="R82" s="4">
        <v>4041.2478000000001</v>
      </c>
      <c r="S82" s="4">
        <v>7.7</v>
      </c>
      <c r="T82" s="4">
        <v>0.25417000000000001</v>
      </c>
      <c r="U82" s="4">
        <v>4860.2802700000002</v>
      </c>
      <c r="V82" s="4">
        <v>7.7</v>
      </c>
      <c r="W82" s="4">
        <v>0.25429000000000002</v>
      </c>
      <c r="X82" s="4">
        <v>4962.5449200000003</v>
      </c>
      <c r="Y82" s="4">
        <v>7.6890000000000001</v>
      </c>
      <c r="Z82" s="4">
        <v>0.25385000000000002</v>
      </c>
      <c r="AA82" s="4">
        <v>8379.0039099999995</v>
      </c>
    </row>
    <row r="83" spans="1:27" ht="15.75" x14ac:dyDescent="0.25">
      <c r="A83" s="4">
        <v>7.8</v>
      </c>
      <c r="B83" s="4">
        <v>0.25752000000000003</v>
      </c>
      <c r="C83" s="4">
        <v>5998.2075199999999</v>
      </c>
      <c r="D83" s="4">
        <v>7.8</v>
      </c>
      <c r="E83" s="4">
        <v>0.25763000000000003</v>
      </c>
      <c r="F83" s="4">
        <v>5736.5620099999996</v>
      </c>
      <c r="G83" s="4">
        <v>7.8</v>
      </c>
      <c r="H83" s="4">
        <v>0.25781999999999999</v>
      </c>
      <c r="I83" s="4">
        <v>6839.78809</v>
      </c>
      <c r="J83" s="4">
        <v>7.8</v>
      </c>
      <c r="K83" s="4">
        <v>0.25807999999999998</v>
      </c>
      <c r="L83" s="4">
        <v>4902.5620099999996</v>
      </c>
      <c r="M83" s="4">
        <v>7.8</v>
      </c>
      <c r="N83" s="4">
        <v>0.25835000000000002</v>
      </c>
      <c r="O83" s="4">
        <v>7158.5918000000001</v>
      </c>
      <c r="P83" s="4">
        <v>7.8</v>
      </c>
      <c r="Q83" s="4">
        <v>0.25739000000000001</v>
      </c>
      <c r="R83" s="4">
        <v>4121.5239300000003</v>
      </c>
      <c r="S83" s="4">
        <v>7.8</v>
      </c>
      <c r="T83" s="4">
        <v>0.25764999999999999</v>
      </c>
      <c r="U83" s="4">
        <v>4948.0610399999996</v>
      </c>
      <c r="V83" s="4">
        <v>7.8</v>
      </c>
      <c r="W83" s="4">
        <v>0.25758999999999999</v>
      </c>
      <c r="X83" s="4">
        <v>5045.1303699999999</v>
      </c>
      <c r="Y83" s="4">
        <v>7.7889999999999997</v>
      </c>
      <c r="Z83" s="4">
        <v>0.25719999999999998</v>
      </c>
      <c r="AA83" s="4">
        <v>8459.0878900000007</v>
      </c>
    </row>
    <row r="84" spans="1:27" ht="15.75" x14ac:dyDescent="0.25">
      <c r="A84" s="4">
        <v>7.9</v>
      </c>
      <c r="B84" s="4">
        <v>0.26107999999999998</v>
      </c>
      <c r="C84" s="4">
        <v>6092.4848599999996</v>
      </c>
      <c r="D84" s="4">
        <v>7.9</v>
      </c>
      <c r="E84" s="4">
        <v>0.26068000000000002</v>
      </c>
      <c r="F84" s="4">
        <v>5811.0771500000001</v>
      </c>
      <c r="G84" s="4">
        <v>7.9</v>
      </c>
      <c r="H84" s="4">
        <v>0.26118000000000002</v>
      </c>
      <c r="I84" s="4">
        <v>6927.7646500000001</v>
      </c>
      <c r="J84" s="4">
        <v>7.9</v>
      </c>
      <c r="K84" s="4">
        <v>0.26157999999999998</v>
      </c>
      <c r="L84" s="4">
        <v>4989.7993200000001</v>
      </c>
      <c r="M84" s="4">
        <v>7.9</v>
      </c>
      <c r="N84" s="4">
        <v>0.26172000000000001</v>
      </c>
      <c r="O84" s="4">
        <v>7252.2172899999996</v>
      </c>
      <c r="P84" s="4">
        <v>7.9</v>
      </c>
      <c r="Q84" s="4">
        <v>0.26045000000000001</v>
      </c>
      <c r="R84" s="4">
        <v>4192.7309599999999</v>
      </c>
      <c r="S84" s="4">
        <v>7.9</v>
      </c>
      <c r="T84" s="4">
        <v>0.26062999999999997</v>
      </c>
      <c r="U84" s="4">
        <v>5021.7602500000003</v>
      </c>
      <c r="V84" s="4">
        <v>7.9</v>
      </c>
      <c r="W84" s="4">
        <v>0.26102999999999998</v>
      </c>
      <c r="X84" s="4">
        <v>5131.5502900000001</v>
      </c>
      <c r="Y84" s="4">
        <v>7.8890000000000002</v>
      </c>
      <c r="Z84" s="4">
        <v>0.26045000000000001</v>
      </c>
      <c r="AA84" s="4">
        <v>8534.46875</v>
      </c>
    </row>
    <row r="85" spans="1:27" ht="15.75" x14ac:dyDescent="0.25">
      <c r="A85" s="4">
        <v>8</v>
      </c>
      <c r="B85" s="4">
        <v>0.26413999999999999</v>
      </c>
      <c r="C85" s="4">
        <v>6172.6713900000004</v>
      </c>
      <c r="D85" s="4">
        <v>8</v>
      </c>
      <c r="E85" s="4">
        <v>0.26419999999999999</v>
      </c>
      <c r="F85" s="4">
        <v>5901.2138699999996</v>
      </c>
      <c r="G85" s="4">
        <v>8</v>
      </c>
      <c r="H85" s="4">
        <v>0.26439000000000001</v>
      </c>
      <c r="I85" s="4">
        <v>7009.4785199999997</v>
      </c>
      <c r="J85" s="4">
        <v>8</v>
      </c>
      <c r="K85" s="4">
        <v>0.26506000000000002</v>
      </c>
      <c r="L85" s="4">
        <v>5077.5444299999999</v>
      </c>
      <c r="M85" s="4">
        <v>8</v>
      </c>
      <c r="N85" s="4">
        <v>0.26490000000000002</v>
      </c>
      <c r="O85" s="4">
        <v>7339.3046899999999</v>
      </c>
      <c r="P85" s="4">
        <v>8</v>
      </c>
      <c r="Q85" s="4">
        <v>0.26407999999999998</v>
      </c>
      <c r="R85" s="4">
        <v>4279.8134799999998</v>
      </c>
      <c r="S85" s="4">
        <v>8</v>
      </c>
      <c r="T85" s="4">
        <v>0.26432</v>
      </c>
      <c r="U85" s="4">
        <v>5115.8940400000001</v>
      </c>
      <c r="V85" s="4">
        <v>8</v>
      </c>
      <c r="W85" s="4">
        <v>0.26419999999999999</v>
      </c>
      <c r="X85" s="4">
        <v>5210.5585899999996</v>
      </c>
      <c r="Y85" s="4">
        <v>7.9889999999999999</v>
      </c>
      <c r="Z85" s="4">
        <v>0.26384000000000002</v>
      </c>
      <c r="AA85" s="4">
        <v>8614.6484400000008</v>
      </c>
    </row>
    <row r="86" spans="1:27" ht="15.75" x14ac:dyDescent="0.25">
      <c r="A86" s="4">
        <v>8.1</v>
      </c>
      <c r="B86" s="4">
        <v>0.26767000000000002</v>
      </c>
      <c r="C86" s="4">
        <v>6267.0366199999999</v>
      </c>
      <c r="D86" s="4">
        <v>8.1</v>
      </c>
      <c r="E86" s="4">
        <v>0.26744000000000001</v>
      </c>
      <c r="F86" s="4">
        <v>5982.5434599999999</v>
      </c>
      <c r="G86" s="4">
        <v>8.1</v>
      </c>
      <c r="H86" s="4">
        <v>0.26798</v>
      </c>
      <c r="I86" s="4">
        <v>7102.5610399999996</v>
      </c>
      <c r="J86" s="4">
        <v>8.1</v>
      </c>
      <c r="K86" s="4">
        <v>0.26811000000000001</v>
      </c>
      <c r="L86" s="4">
        <v>5152.3745099999996</v>
      </c>
      <c r="M86" s="4">
        <v>8.1</v>
      </c>
      <c r="N86" s="4">
        <v>0.26832</v>
      </c>
      <c r="O86" s="4">
        <v>7434.4726600000004</v>
      </c>
      <c r="P86" s="4">
        <v>8.1</v>
      </c>
      <c r="Q86" s="4">
        <v>0.26735999999999999</v>
      </c>
      <c r="R86" s="4">
        <v>4356.9536099999996</v>
      </c>
      <c r="S86" s="4">
        <v>8.1</v>
      </c>
      <c r="T86" s="4">
        <v>0.26751000000000003</v>
      </c>
      <c r="U86" s="4">
        <v>5194.7963900000004</v>
      </c>
      <c r="V86" s="4">
        <v>8.1</v>
      </c>
      <c r="W86" s="4">
        <v>0.26756000000000002</v>
      </c>
      <c r="X86" s="4">
        <v>5294.9043000000001</v>
      </c>
      <c r="Y86" s="4">
        <v>8.0890000000000004</v>
      </c>
      <c r="Z86" s="4">
        <v>0.26695999999999998</v>
      </c>
      <c r="AA86" s="4">
        <v>8685.94434</v>
      </c>
    </row>
    <row r="87" spans="1:27" ht="15.75" x14ac:dyDescent="0.25">
      <c r="A87" s="4">
        <v>8.1999999999999993</v>
      </c>
      <c r="B87" s="4">
        <v>0.27115</v>
      </c>
      <c r="C87" s="4">
        <v>6359.8164100000004</v>
      </c>
      <c r="D87" s="4">
        <v>8.1999999999999993</v>
      </c>
      <c r="E87" s="4">
        <v>0.27095000000000002</v>
      </c>
      <c r="F87" s="4">
        <v>6071.6210899999996</v>
      </c>
      <c r="G87" s="4">
        <v>8.1999999999999993</v>
      </c>
      <c r="H87" s="4">
        <v>0.27100000000000002</v>
      </c>
      <c r="I87" s="4">
        <v>7178.8735399999996</v>
      </c>
      <c r="J87" s="4">
        <v>8.1999999999999993</v>
      </c>
      <c r="K87" s="4">
        <v>0.27160000000000001</v>
      </c>
      <c r="L87" s="4">
        <v>5241.3745099999996</v>
      </c>
      <c r="M87" s="4">
        <v>8.1999999999999993</v>
      </c>
      <c r="N87" s="4">
        <v>0.27140999999999998</v>
      </c>
      <c r="O87" s="4">
        <v>7519.4179700000004</v>
      </c>
      <c r="P87" s="4">
        <v>8.1999999999999993</v>
      </c>
      <c r="Q87" s="4">
        <v>0.27063999999999999</v>
      </c>
      <c r="R87" s="4">
        <v>4433.9692400000004</v>
      </c>
      <c r="S87" s="4">
        <v>8.1999999999999993</v>
      </c>
      <c r="T87" s="4">
        <v>0.27089999999999997</v>
      </c>
      <c r="U87" s="4">
        <v>5280.2080100000003</v>
      </c>
      <c r="V87" s="4">
        <v>8.1999999999999993</v>
      </c>
      <c r="W87" s="4">
        <v>0.27105000000000001</v>
      </c>
      <c r="X87" s="4">
        <v>5383.1625999999997</v>
      </c>
      <c r="Y87" s="4">
        <v>8.1890000000000001</v>
      </c>
      <c r="Z87" s="4">
        <v>0.27062999999999998</v>
      </c>
      <c r="AA87" s="4">
        <v>8773.7929700000004</v>
      </c>
    </row>
    <row r="88" spans="1:27" ht="15.75" x14ac:dyDescent="0.25">
      <c r="A88" s="4">
        <v>8.3000000000000007</v>
      </c>
      <c r="B88" s="4">
        <v>0.27410000000000001</v>
      </c>
      <c r="C88" s="4">
        <v>6436.6547899999996</v>
      </c>
      <c r="D88" s="4">
        <v>8.3000000000000007</v>
      </c>
      <c r="E88" s="4">
        <v>0.27405000000000002</v>
      </c>
      <c r="F88" s="4">
        <v>6149.5395500000004</v>
      </c>
      <c r="G88" s="4">
        <v>8.3000000000000007</v>
      </c>
      <c r="H88" s="4">
        <v>0.27461000000000002</v>
      </c>
      <c r="I88" s="4">
        <v>7273.6010699999997</v>
      </c>
      <c r="J88" s="4">
        <v>8.3000000000000007</v>
      </c>
      <c r="K88" s="4">
        <v>0.27483999999999997</v>
      </c>
      <c r="L88" s="4">
        <v>5322.1606400000001</v>
      </c>
      <c r="M88" s="4">
        <v>8.3000000000000007</v>
      </c>
      <c r="N88" s="4">
        <v>0.27505000000000002</v>
      </c>
      <c r="O88" s="4">
        <v>7620.3808600000002</v>
      </c>
      <c r="P88" s="4">
        <v>8.3000000000000007</v>
      </c>
      <c r="Q88" s="4">
        <v>0.27393000000000001</v>
      </c>
      <c r="R88" s="4">
        <v>4512.5776400000004</v>
      </c>
      <c r="S88" s="4">
        <v>8.3000000000000007</v>
      </c>
      <c r="T88" s="4">
        <v>0.27413999999999999</v>
      </c>
      <c r="U88" s="4">
        <v>5361.1157199999998</v>
      </c>
      <c r="V88" s="4">
        <v>8.3000000000000007</v>
      </c>
      <c r="W88" s="4">
        <v>0.27401999999999999</v>
      </c>
      <c r="X88" s="4">
        <v>5456.0913099999998</v>
      </c>
      <c r="Y88" s="4">
        <v>8.2889999999999997</v>
      </c>
      <c r="Z88" s="4">
        <v>0.27365</v>
      </c>
      <c r="AA88" s="4">
        <v>8840.9853500000008</v>
      </c>
    </row>
    <row r="89" spans="1:27" ht="15.75" x14ac:dyDescent="0.25">
      <c r="A89" s="4">
        <v>8.4</v>
      </c>
      <c r="B89" s="4">
        <v>0.27772999999999998</v>
      </c>
      <c r="C89" s="4">
        <v>6534.7143599999999</v>
      </c>
      <c r="D89" s="4">
        <v>8.4</v>
      </c>
      <c r="E89" s="4">
        <v>0.27748</v>
      </c>
      <c r="F89" s="4">
        <v>6236.9770500000004</v>
      </c>
      <c r="G89" s="4">
        <v>8.4</v>
      </c>
      <c r="H89" s="4">
        <v>0.27804000000000001</v>
      </c>
      <c r="I89" s="4">
        <v>7363.3901400000004</v>
      </c>
      <c r="J89" s="4">
        <v>8.4</v>
      </c>
      <c r="K89" s="4">
        <v>0.27836</v>
      </c>
      <c r="L89" s="4">
        <v>5411.1523399999996</v>
      </c>
      <c r="M89" s="4">
        <v>8.4</v>
      </c>
      <c r="N89" s="4">
        <v>0.27804000000000001</v>
      </c>
      <c r="O89" s="4">
        <v>7703.5688499999997</v>
      </c>
      <c r="P89" s="4">
        <v>8.4</v>
      </c>
      <c r="Q89" s="4">
        <v>0.27722999999999998</v>
      </c>
      <c r="R89" s="4">
        <v>4589.7954099999997</v>
      </c>
      <c r="S89" s="4">
        <v>8.4</v>
      </c>
      <c r="T89" s="4">
        <v>0.27739999999999998</v>
      </c>
      <c r="U89" s="4">
        <v>5442.4853499999999</v>
      </c>
      <c r="V89" s="4">
        <v>8.4</v>
      </c>
      <c r="W89" s="4">
        <v>0.27772000000000002</v>
      </c>
      <c r="X89" s="4">
        <v>5550.8618200000001</v>
      </c>
      <c r="Y89" s="4">
        <v>8.3889999999999993</v>
      </c>
      <c r="Z89" s="4">
        <v>0.27721000000000001</v>
      </c>
      <c r="AA89" s="4">
        <v>8924.7949200000003</v>
      </c>
    </row>
    <row r="90" spans="1:27" ht="15.75" x14ac:dyDescent="0.25">
      <c r="A90" s="4">
        <v>8.5</v>
      </c>
      <c r="B90" s="4">
        <v>0.28084999999999999</v>
      </c>
      <c r="C90" s="4">
        <v>6616.4912100000001</v>
      </c>
      <c r="D90" s="4">
        <v>8.5</v>
      </c>
      <c r="E90" s="4">
        <v>0.28100999999999998</v>
      </c>
      <c r="F90" s="4">
        <v>6327.5986300000004</v>
      </c>
      <c r="G90" s="4">
        <v>8.5</v>
      </c>
      <c r="H90" s="4">
        <v>0.28110000000000002</v>
      </c>
      <c r="I90" s="4">
        <v>7441.1230500000001</v>
      </c>
      <c r="J90" s="4">
        <v>8.5</v>
      </c>
      <c r="K90" s="4">
        <v>0.28145999999999999</v>
      </c>
      <c r="L90" s="4">
        <v>5488.9233400000003</v>
      </c>
      <c r="M90" s="4">
        <v>8.5</v>
      </c>
      <c r="N90" s="4">
        <v>0.28161000000000003</v>
      </c>
      <c r="O90" s="4">
        <v>7803.6064500000002</v>
      </c>
      <c r="P90" s="4">
        <v>8.5</v>
      </c>
      <c r="Q90" s="4">
        <v>0.28073999999999999</v>
      </c>
      <c r="R90" s="4">
        <v>4674.16309</v>
      </c>
      <c r="S90" s="4">
        <v>8.5</v>
      </c>
      <c r="T90" s="4">
        <v>0.28100000000000003</v>
      </c>
      <c r="U90" s="4">
        <v>5533.5273399999996</v>
      </c>
      <c r="V90" s="4">
        <v>8.5</v>
      </c>
      <c r="W90" s="4">
        <v>0.28089999999999998</v>
      </c>
      <c r="X90" s="4">
        <v>5629.9702100000004</v>
      </c>
      <c r="Y90" s="4">
        <v>8.4890000000000008</v>
      </c>
      <c r="Z90" s="4">
        <v>0.28064</v>
      </c>
      <c r="AA90" s="4">
        <v>9004.6513699999996</v>
      </c>
    </row>
    <row r="91" spans="1:27" ht="15.75" x14ac:dyDescent="0.25">
      <c r="A91" s="4">
        <v>8.6</v>
      </c>
      <c r="B91" s="4">
        <v>0.28438999999999998</v>
      </c>
      <c r="C91" s="4">
        <v>6711.4668000000001</v>
      </c>
      <c r="D91" s="4">
        <v>8.6</v>
      </c>
      <c r="E91" s="4">
        <v>0.28394000000000003</v>
      </c>
      <c r="F91" s="4">
        <v>6400.8027300000003</v>
      </c>
      <c r="G91" s="4">
        <v>8.6</v>
      </c>
      <c r="H91" s="4">
        <v>0.28466000000000002</v>
      </c>
      <c r="I91" s="4">
        <v>7535.1132799999996</v>
      </c>
      <c r="J91" s="4">
        <v>8.6</v>
      </c>
      <c r="K91" s="4">
        <v>0.28488999999999998</v>
      </c>
      <c r="L91" s="4">
        <v>5575.7504900000004</v>
      </c>
      <c r="M91" s="4">
        <v>8.6</v>
      </c>
      <c r="N91" s="4">
        <v>0.28495999999999999</v>
      </c>
      <c r="O91" s="4">
        <v>7897.30908</v>
      </c>
      <c r="P91" s="4">
        <v>8.6</v>
      </c>
      <c r="Q91" s="4">
        <v>0.28377000000000002</v>
      </c>
      <c r="R91" s="4">
        <v>4745.1367200000004</v>
      </c>
      <c r="S91" s="4">
        <v>8.6</v>
      </c>
      <c r="T91" s="4">
        <v>0.28397</v>
      </c>
      <c r="U91" s="4">
        <v>5606.7109399999999</v>
      </c>
      <c r="V91" s="4">
        <v>8.6</v>
      </c>
      <c r="W91" s="4">
        <v>0.28433000000000003</v>
      </c>
      <c r="X91" s="4">
        <v>5715.9287100000001</v>
      </c>
      <c r="Y91" s="4">
        <v>8.5890000000000004</v>
      </c>
      <c r="Z91" s="4">
        <v>0.28372999999999998</v>
      </c>
      <c r="AA91" s="4">
        <v>9073.6865199999993</v>
      </c>
    </row>
    <row r="92" spans="1:27" ht="15.75" x14ac:dyDescent="0.25">
      <c r="A92" s="4">
        <v>8.6999999999999993</v>
      </c>
      <c r="B92" s="4">
        <v>0.28747</v>
      </c>
      <c r="C92" s="4">
        <v>6792.5805700000001</v>
      </c>
      <c r="D92" s="4">
        <v>8.6999999999999993</v>
      </c>
      <c r="E92" s="4">
        <v>0.28765000000000002</v>
      </c>
      <c r="F92" s="4">
        <v>6497.9160199999997</v>
      </c>
      <c r="G92" s="4">
        <v>8.6999999999999993</v>
      </c>
      <c r="H92" s="4">
        <v>0.28776000000000002</v>
      </c>
      <c r="I92" s="4">
        <v>7614.1938499999997</v>
      </c>
      <c r="J92" s="4">
        <v>8.6999999999999993</v>
      </c>
      <c r="K92" s="4">
        <v>0.28843000000000002</v>
      </c>
      <c r="L92" s="4">
        <v>5666.3232399999997</v>
      </c>
      <c r="M92" s="4">
        <v>8.6999999999999993</v>
      </c>
      <c r="N92" s="4">
        <v>0.28821000000000002</v>
      </c>
      <c r="O92" s="4">
        <v>7987.3828100000001</v>
      </c>
      <c r="P92" s="4">
        <v>8.6999999999999993</v>
      </c>
      <c r="Q92" s="4">
        <v>0.28736</v>
      </c>
      <c r="R92" s="4">
        <v>4831.6015600000001</v>
      </c>
      <c r="S92" s="4">
        <v>8.6999999999999993</v>
      </c>
      <c r="T92" s="4">
        <v>0.28766000000000003</v>
      </c>
      <c r="U92" s="4">
        <v>5701.5610399999996</v>
      </c>
      <c r="V92" s="4">
        <v>8.6999999999999993</v>
      </c>
      <c r="W92" s="4">
        <v>0.28754000000000002</v>
      </c>
      <c r="X92" s="4">
        <v>5795.77441</v>
      </c>
      <c r="Y92" s="4">
        <v>8.6890000000000001</v>
      </c>
      <c r="Z92" s="4">
        <v>0.28726000000000002</v>
      </c>
      <c r="AA92" s="4">
        <v>9156.7949200000003</v>
      </c>
    </row>
    <row r="93" spans="1:27" ht="15.75" x14ac:dyDescent="0.25">
      <c r="A93" s="4">
        <v>8.8000000000000007</v>
      </c>
      <c r="B93" s="4">
        <v>0.29092000000000001</v>
      </c>
      <c r="C93" s="4">
        <v>6884.3798800000004</v>
      </c>
      <c r="D93" s="4">
        <v>8.8000000000000007</v>
      </c>
      <c r="E93" s="4">
        <v>0.2908</v>
      </c>
      <c r="F93" s="4">
        <v>6577.1831099999999</v>
      </c>
      <c r="G93" s="4">
        <v>8.8000000000000007</v>
      </c>
      <c r="H93" s="4">
        <v>0.29143000000000002</v>
      </c>
      <c r="I93" s="4">
        <v>7711.2241199999999</v>
      </c>
      <c r="J93" s="4">
        <v>8.8000000000000007</v>
      </c>
      <c r="K93" s="4">
        <v>0.29136000000000001</v>
      </c>
      <c r="L93" s="4">
        <v>5738.9536099999996</v>
      </c>
      <c r="M93" s="4">
        <v>8.8000000000000007</v>
      </c>
      <c r="N93" s="4">
        <v>0.29160999999999998</v>
      </c>
      <c r="O93" s="4">
        <v>8082.3442400000004</v>
      </c>
      <c r="P93" s="4">
        <v>8.8000000000000007</v>
      </c>
      <c r="Q93" s="4">
        <v>0.29075000000000001</v>
      </c>
      <c r="R93" s="4">
        <v>4912.6235399999996</v>
      </c>
      <c r="S93" s="4">
        <v>8.8000000000000007</v>
      </c>
      <c r="T93" s="4">
        <v>0.29098000000000002</v>
      </c>
      <c r="U93" s="4">
        <v>5784.8300799999997</v>
      </c>
      <c r="V93" s="4">
        <v>8.8000000000000007</v>
      </c>
      <c r="W93" s="4">
        <v>0.29078999999999999</v>
      </c>
      <c r="X93" s="4">
        <v>5876.5341799999997</v>
      </c>
      <c r="Y93" s="4">
        <v>8.7889999999999997</v>
      </c>
      <c r="Z93" s="4">
        <v>0.29036000000000001</v>
      </c>
      <c r="AA93" s="4">
        <v>9225.2168000000001</v>
      </c>
    </row>
    <row r="94" spans="1:27" ht="15.75" x14ac:dyDescent="0.25">
      <c r="A94" s="4">
        <v>8.9</v>
      </c>
      <c r="B94" s="4">
        <v>0.29447000000000001</v>
      </c>
      <c r="C94" s="4">
        <v>6979.5170900000003</v>
      </c>
      <c r="D94" s="4">
        <v>8.9</v>
      </c>
      <c r="E94" s="4">
        <v>0.29425000000000001</v>
      </c>
      <c r="F94" s="4">
        <v>6665.1581999999999</v>
      </c>
      <c r="G94" s="4">
        <v>8.9</v>
      </c>
      <c r="H94" s="4">
        <v>0.29443000000000003</v>
      </c>
      <c r="I94" s="4">
        <v>7786.9599600000001</v>
      </c>
      <c r="J94" s="4">
        <v>8.9</v>
      </c>
      <c r="K94" s="4">
        <v>0.29507</v>
      </c>
      <c r="L94" s="4">
        <v>5835.1567400000004</v>
      </c>
      <c r="M94" s="4">
        <v>8.9</v>
      </c>
      <c r="N94" s="4">
        <v>0.29476999999999998</v>
      </c>
      <c r="O94" s="4">
        <v>8169.9580100000003</v>
      </c>
      <c r="P94" s="4">
        <v>8.9</v>
      </c>
      <c r="Q94" s="4">
        <v>0.29398000000000002</v>
      </c>
      <c r="R94" s="4">
        <v>4988.2495099999996</v>
      </c>
      <c r="S94" s="4">
        <v>8.9</v>
      </c>
      <c r="T94" s="4">
        <v>0.29421999999999998</v>
      </c>
      <c r="U94" s="4">
        <v>5865.3046899999999</v>
      </c>
      <c r="V94" s="4">
        <v>8.9</v>
      </c>
      <c r="W94" s="4">
        <v>0.29441000000000001</v>
      </c>
      <c r="X94" s="4">
        <v>5968.08691</v>
      </c>
      <c r="Y94" s="4">
        <v>8.8889999999999993</v>
      </c>
      <c r="Z94" s="4">
        <v>0.29396</v>
      </c>
      <c r="AA94" s="4">
        <v>9309.2441400000007</v>
      </c>
    </row>
    <row r="95" spans="1:27" ht="15.75" x14ac:dyDescent="0.25">
      <c r="A95" s="4">
        <v>9</v>
      </c>
      <c r="B95" s="4">
        <v>0.29733999999999999</v>
      </c>
      <c r="C95" s="4">
        <v>7053.15625</v>
      </c>
      <c r="D95" s="4">
        <v>9</v>
      </c>
      <c r="E95" s="4">
        <v>0.29737000000000002</v>
      </c>
      <c r="F95" s="4">
        <v>6744.8632799999996</v>
      </c>
      <c r="G95" s="4">
        <v>9</v>
      </c>
      <c r="H95" s="4">
        <v>0.29787000000000002</v>
      </c>
      <c r="I95" s="4">
        <v>7877.2343799999999</v>
      </c>
      <c r="J95" s="4">
        <v>9</v>
      </c>
      <c r="K95" s="4">
        <v>0.29820999999999998</v>
      </c>
      <c r="L95" s="4">
        <v>5913.3413099999998</v>
      </c>
      <c r="M95" s="4">
        <v>9</v>
      </c>
      <c r="N95" s="4">
        <v>0.29832999999999998</v>
      </c>
      <c r="O95" s="4">
        <v>8269.6386700000003</v>
      </c>
      <c r="P95" s="4">
        <v>9</v>
      </c>
      <c r="Q95" s="4">
        <v>0.29726999999999998</v>
      </c>
      <c r="R95" s="4">
        <v>5067.9116199999999</v>
      </c>
      <c r="S95" s="4">
        <v>9</v>
      </c>
      <c r="T95" s="4">
        <v>0.29749999999999999</v>
      </c>
      <c r="U95" s="4">
        <v>5947.9750999999997</v>
      </c>
      <c r="V95" s="4">
        <v>9</v>
      </c>
      <c r="W95" s="4">
        <v>0.29736000000000001</v>
      </c>
      <c r="X95" s="4">
        <v>6039.9155300000002</v>
      </c>
      <c r="Y95" s="4">
        <v>8.9890000000000008</v>
      </c>
      <c r="Z95" s="4">
        <v>0.29702000000000001</v>
      </c>
      <c r="AA95" s="4">
        <v>9377.1396499999992</v>
      </c>
    </row>
    <row r="96" spans="1:27" ht="15.75" x14ac:dyDescent="0.25">
      <c r="A96" s="4">
        <v>9.1</v>
      </c>
      <c r="B96" s="4">
        <v>0.30102000000000001</v>
      </c>
      <c r="C96" s="4">
        <v>7153.4604499999996</v>
      </c>
      <c r="D96" s="4">
        <v>9.1</v>
      </c>
      <c r="E96" s="4">
        <v>0.30075000000000002</v>
      </c>
      <c r="F96" s="4">
        <v>6830.7885699999997</v>
      </c>
      <c r="G96" s="4">
        <v>9.1</v>
      </c>
      <c r="H96" s="4">
        <v>0.3014</v>
      </c>
      <c r="I96" s="4">
        <v>7970.2475599999998</v>
      </c>
      <c r="J96" s="4">
        <v>9.1</v>
      </c>
      <c r="K96" s="4">
        <v>0.30166999999999999</v>
      </c>
      <c r="L96" s="4">
        <v>6001.7851600000004</v>
      </c>
      <c r="M96" s="4">
        <v>9.1</v>
      </c>
      <c r="N96" s="4">
        <v>0.30142000000000002</v>
      </c>
      <c r="O96" s="4">
        <v>8355.9658199999994</v>
      </c>
      <c r="P96" s="4">
        <v>9.1</v>
      </c>
      <c r="Q96" s="4">
        <v>0.30053999999999997</v>
      </c>
      <c r="R96" s="4">
        <v>5145.5214800000003</v>
      </c>
      <c r="S96" s="4">
        <v>9.1</v>
      </c>
      <c r="T96" s="4">
        <v>0.30074000000000001</v>
      </c>
      <c r="U96" s="4">
        <v>6028.6538099999998</v>
      </c>
      <c r="V96" s="4">
        <v>9.1</v>
      </c>
      <c r="W96" s="4">
        <v>0.30107</v>
      </c>
      <c r="X96" s="4">
        <v>6134.7065400000001</v>
      </c>
      <c r="Y96" s="4">
        <v>9.0890000000000004</v>
      </c>
      <c r="Z96" s="4">
        <v>0.30047000000000001</v>
      </c>
      <c r="AA96" s="4">
        <v>9456.0634800000007</v>
      </c>
    </row>
    <row r="97" spans="1:27" ht="15.75" x14ac:dyDescent="0.25">
      <c r="A97" s="4">
        <v>9.1999999999999993</v>
      </c>
      <c r="B97" s="4">
        <v>0.30425999999999997</v>
      </c>
      <c r="C97" s="4">
        <v>7239.4677700000002</v>
      </c>
      <c r="D97" s="4">
        <v>9.1999999999999993</v>
      </c>
      <c r="E97" s="4">
        <v>0.30435000000000001</v>
      </c>
      <c r="F97" s="4">
        <v>6923.7304700000004</v>
      </c>
      <c r="G97" s="4">
        <v>9.1999999999999993</v>
      </c>
      <c r="H97" s="4">
        <v>0.30436999999999997</v>
      </c>
      <c r="I97" s="4">
        <v>8045.5107399999997</v>
      </c>
      <c r="J97" s="4">
        <v>9.1999999999999993</v>
      </c>
      <c r="K97" s="4">
        <v>0.30478</v>
      </c>
      <c r="L97" s="4">
        <v>6079.9648399999996</v>
      </c>
      <c r="M97" s="4">
        <v>9.1999999999999993</v>
      </c>
      <c r="N97" s="4">
        <v>0.30492999999999998</v>
      </c>
      <c r="O97" s="4">
        <v>8455.3017600000003</v>
      </c>
      <c r="P97" s="4">
        <v>9.1999999999999993</v>
      </c>
      <c r="Q97" s="4">
        <v>0.30413000000000001</v>
      </c>
      <c r="R97" s="4">
        <v>5232.5756799999999</v>
      </c>
      <c r="S97" s="4">
        <v>9.1999999999999993</v>
      </c>
      <c r="T97" s="4">
        <v>0.30432999999999999</v>
      </c>
      <c r="U97" s="4">
        <v>6119.8354499999996</v>
      </c>
      <c r="V97" s="4">
        <v>9.1999999999999993</v>
      </c>
      <c r="W97" s="4">
        <v>0.30437999999999998</v>
      </c>
      <c r="X97" s="4">
        <v>6217.5727500000003</v>
      </c>
      <c r="Y97" s="4">
        <v>9.1890000000000001</v>
      </c>
      <c r="Z97" s="4">
        <v>0.30384</v>
      </c>
      <c r="AA97" s="4">
        <v>9532.0810500000007</v>
      </c>
    </row>
    <row r="98" spans="1:27" ht="15.75" x14ac:dyDescent="0.25">
      <c r="A98" s="4">
        <v>9.3000000000000007</v>
      </c>
      <c r="B98" s="4">
        <v>0.30769999999999997</v>
      </c>
      <c r="C98" s="4">
        <v>7330.7094699999998</v>
      </c>
      <c r="D98" s="4">
        <v>9.3000000000000007</v>
      </c>
      <c r="E98" s="4">
        <v>0.30718000000000001</v>
      </c>
      <c r="F98" s="4">
        <v>6993.8696300000001</v>
      </c>
      <c r="G98" s="4">
        <v>9.3000000000000007</v>
      </c>
      <c r="H98" s="4">
        <v>0.30795</v>
      </c>
      <c r="I98" s="4">
        <v>8141.37842</v>
      </c>
      <c r="J98" s="4">
        <v>9.3000000000000007</v>
      </c>
      <c r="K98" s="4">
        <v>0.30817</v>
      </c>
      <c r="L98" s="4">
        <v>6165.7158200000003</v>
      </c>
      <c r="M98" s="4">
        <v>9.3000000000000007</v>
      </c>
      <c r="N98" s="4">
        <v>0.30829000000000001</v>
      </c>
      <c r="O98" s="4">
        <v>8549.7070299999996</v>
      </c>
      <c r="P98" s="4">
        <v>9.3000000000000007</v>
      </c>
      <c r="Q98" s="4">
        <v>0.30714999999999998</v>
      </c>
      <c r="R98" s="4">
        <v>5304.2495099999996</v>
      </c>
      <c r="S98" s="4">
        <v>9.3000000000000007</v>
      </c>
      <c r="T98" s="4">
        <v>0.30730000000000002</v>
      </c>
      <c r="U98" s="4">
        <v>6193.4077100000004</v>
      </c>
      <c r="V98" s="4">
        <v>9.3000000000000007</v>
      </c>
      <c r="W98" s="4">
        <v>0.30759999999999998</v>
      </c>
      <c r="X98" s="4">
        <v>6296.9794899999997</v>
      </c>
      <c r="Y98" s="4">
        <v>9.2889999999999997</v>
      </c>
      <c r="Z98" s="4">
        <v>0.30703999999999998</v>
      </c>
      <c r="AA98" s="4">
        <v>9602.2617200000004</v>
      </c>
    </row>
    <row r="99" spans="1:27" ht="15.75" x14ac:dyDescent="0.25">
      <c r="A99" s="4">
        <v>9.4</v>
      </c>
      <c r="B99" s="4">
        <v>0.31083</v>
      </c>
      <c r="C99" s="4">
        <v>7413.3867200000004</v>
      </c>
      <c r="D99" s="4">
        <v>9.4</v>
      </c>
      <c r="E99" s="4">
        <v>0.31091000000000002</v>
      </c>
      <c r="F99" s="4">
        <v>7091.5678699999999</v>
      </c>
      <c r="G99" s="4">
        <v>9.4</v>
      </c>
      <c r="H99" s="4">
        <v>0.31117</v>
      </c>
      <c r="I99" s="4">
        <v>8224.9287100000001</v>
      </c>
      <c r="J99" s="4">
        <v>9.4</v>
      </c>
      <c r="K99" s="4">
        <v>0.31176999999999999</v>
      </c>
      <c r="L99" s="4">
        <v>6257.9282199999998</v>
      </c>
      <c r="M99" s="4">
        <v>9.4</v>
      </c>
      <c r="N99" s="4">
        <v>0.31137999999999999</v>
      </c>
      <c r="O99" s="4">
        <v>8636.7519499999999</v>
      </c>
      <c r="P99" s="4">
        <v>9.4</v>
      </c>
      <c r="Q99" s="4">
        <v>0.31073000000000001</v>
      </c>
      <c r="R99" s="4">
        <v>5391.9384799999998</v>
      </c>
      <c r="S99" s="4">
        <v>9.4</v>
      </c>
      <c r="T99" s="4">
        <v>0.31104999999999999</v>
      </c>
      <c r="U99" s="4">
        <v>6289.4746100000002</v>
      </c>
      <c r="V99" s="4">
        <v>9.4</v>
      </c>
      <c r="W99" s="4">
        <v>0.31091000000000002</v>
      </c>
      <c r="X99" s="4">
        <v>6380.0698199999997</v>
      </c>
      <c r="Y99" s="4">
        <v>9.3889999999999993</v>
      </c>
      <c r="Z99" s="4">
        <v>0.31056</v>
      </c>
      <c r="AA99" s="4">
        <v>9682.3769499999999</v>
      </c>
    </row>
    <row r="100" spans="1:27" ht="15.75" x14ac:dyDescent="0.25">
      <c r="A100" s="4">
        <v>9.5</v>
      </c>
      <c r="B100" s="4">
        <v>0.31417</v>
      </c>
      <c r="C100" s="4">
        <v>7502.7456099999999</v>
      </c>
      <c r="D100" s="4">
        <v>9.5</v>
      </c>
      <c r="E100" s="4">
        <v>0.31423000000000001</v>
      </c>
      <c r="F100" s="4">
        <v>7176.3618200000001</v>
      </c>
      <c r="G100" s="4">
        <v>9.5</v>
      </c>
      <c r="H100" s="4">
        <v>0.31469999999999998</v>
      </c>
      <c r="I100" s="4">
        <v>8317.6552699999993</v>
      </c>
      <c r="J100" s="4">
        <v>9.5</v>
      </c>
      <c r="K100" s="4">
        <v>0.31459999999999999</v>
      </c>
      <c r="L100" s="4">
        <v>6327.5620099999996</v>
      </c>
      <c r="M100" s="4">
        <v>9.5</v>
      </c>
      <c r="N100" s="4">
        <v>0.31502000000000002</v>
      </c>
      <c r="O100" s="4">
        <v>8740.0898400000005</v>
      </c>
      <c r="P100" s="4">
        <v>9.5</v>
      </c>
      <c r="Q100" s="4">
        <v>0.31420999999999999</v>
      </c>
      <c r="R100" s="4">
        <v>5476.5747099999999</v>
      </c>
      <c r="S100" s="4">
        <v>9.5</v>
      </c>
      <c r="T100" s="4">
        <v>0.31430999999999998</v>
      </c>
      <c r="U100" s="4">
        <v>6370.8877000000002</v>
      </c>
      <c r="V100" s="4">
        <v>9.5</v>
      </c>
      <c r="W100" s="4">
        <v>0.31413000000000002</v>
      </c>
      <c r="X100" s="4">
        <v>6459.2080100000003</v>
      </c>
      <c r="Y100" s="4">
        <v>9.4890000000000008</v>
      </c>
      <c r="Z100" s="4">
        <v>0.31376999999999999</v>
      </c>
      <c r="AA100" s="4">
        <v>9752.4150399999999</v>
      </c>
    </row>
    <row r="101" spans="1:27" ht="15.75" x14ac:dyDescent="0.25">
      <c r="A101" s="4">
        <v>9.6</v>
      </c>
      <c r="B101" s="4">
        <v>0.31773000000000001</v>
      </c>
      <c r="C101" s="4">
        <v>7598.8486300000004</v>
      </c>
      <c r="D101" s="4">
        <v>9.6</v>
      </c>
      <c r="E101" s="4">
        <v>0.31752000000000002</v>
      </c>
      <c r="F101" s="4">
        <v>7259.1020500000004</v>
      </c>
      <c r="G101" s="4">
        <v>9.6</v>
      </c>
      <c r="H101" s="4">
        <v>0.31778000000000001</v>
      </c>
      <c r="I101" s="4">
        <v>8397.6826199999996</v>
      </c>
      <c r="J101" s="4">
        <v>9.6</v>
      </c>
      <c r="K101" s="4">
        <v>0.31833</v>
      </c>
      <c r="L101" s="4">
        <v>6425.1684599999999</v>
      </c>
      <c r="M101" s="4">
        <v>9.6</v>
      </c>
      <c r="N101" s="4">
        <v>0.31820999999999999</v>
      </c>
      <c r="O101" s="4">
        <v>8830.43066</v>
      </c>
      <c r="P101" s="4">
        <v>9.6</v>
      </c>
      <c r="Q101" s="4">
        <v>0.31719000000000003</v>
      </c>
      <c r="R101" s="4">
        <v>5546.9516599999997</v>
      </c>
      <c r="S101" s="4">
        <v>9.6</v>
      </c>
      <c r="T101" s="4">
        <v>0.31753999999999999</v>
      </c>
      <c r="U101" s="4">
        <v>6450.9848599999996</v>
      </c>
      <c r="V101" s="4">
        <v>9.6</v>
      </c>
      <c r="W101" s="4">
        <v>0.31773000000000001</v>
      </c>
      <c r="X101" s="4">
        <v>6550.0117200000004</v>
      </c>
      <c r="Y101" s="4">
        <v>9.5890000000000004</v>
      </c>
      <c r="Z101" s="4">
        <v>0.31722</v>
      </c>
      <c r="AA101" s="4">
        <v>9828.4609400000008</v>
      </c>
    </row>
    <row r="102" spans="1:27" ht="15.75" x14ac:dyDescent="0.25">
      <c r="A102" s="4">
        <v>9.6999999999999993</v>
      </c>
      <c r="B102" s="4">
        <v>0.32073000000000002</v>
      </c>
      <c r="C102" s="4">
        <v>7677.2036099999996</v>
      </c>
      <c r="D102" s="4">
        <v>9.6999999999999993</v>
      </c>
      <c r="E102" s="4">
        <v>0.32074000000000003</v>
      </c>
      <c r="F102" s="4">
        <v>7342.2358400000003</v>
      </c>
      <c r="G102" s="4">
        <v>9.6999999999999993</v>
      </c>
      <c r="H102" s="4">
        <v>0.32107999999999998</v>
      </c>
      <c r="I102" s="4">
        <v>8483.8798800000004</v>
      </c>
      <c r="J102" s="4">
        <v>9.6999999999999993</v>
      </c>
      <c r="K102" s="4">
        <v>0.32162000000000002</v>
      </c>
      <c r="L102" s="4">
        <v>6509.0024400000002</v>
      </c>
      <c r="M102" s="4">
        <v>9.6999999999999993</v>
      </c>
      <c r="N102" s="4">
        <v>0.32168000000000002</v>
      </c>
      <c r="O102" s="4">
        <v>8928.9199200000003</v>
      </c>
      <c r="P102" s="4">
        <v>9.6999999999999993</v>
      </c>
      <c r="Q102" s="4">
        <v>0.32073000000000002</v>
      </c>
      <c r="R102" s="4">
        <v>5634.1367200000004</v>
      </c>
      <c r="S102" s="4">
        <v>9.6999999999999993</v>
      </c>
      <c r="T102" s="4">
        <v>0.32079000000000002</v>
      </c>
      <c r="U102" s="4">
        <v>6532.2211900000002</v>
      </c>
      <c r="V102" s="4">
        <v>9.6999999999999993</v>
      </c>
      <c r="W102" s="4">
        <v>0.32069999999999999</v>
      </c>
      <c r="X102" s="4">
        <v>6622.9770500000004</v>
      </c>
      <c r="Y102" s="4">
        <v>9.6890000000000001</v>
      </c>
      <c r="Z102" s="4">
        <v>0.32040999999999997</v>
      </c>
      <c r="AA102" s="4">
        <v>9897.6601599999995</v>
      </c>
    </row>
    <row r="103" spans="1:27" ht="15.75" x14ac:dyDescent="0.25">
      <c r="A103" s="4">
        <v>9.8000000000000007</v>
      </c>
      <c r="B103" s="4">
        <v>0.32441999999999999</v>
      </c>
      <c r="C103" s="4">
        <v>7777.3183600000002</v>
      </c>
      <c r="D103" s="4">
        <v>9.8000000000000007</v>
      </c>
      <c r="E103" s="4">
        <v>0.32399</v>
      </c>
      <c r="F103" s="4">
        <v>7424.0878899999998</v>
      </c>
      <c r="G103" s="4">
        <v>9.8000000000000007</v>
      </c>
      <c r="H103" s="4">
        <v>0.3246</v>
      </c>
      <c r="I103" s="4">
        <v>8577.7695299999996</v>
      </c>
      <c r="J103" s="4">
        <v>9.8000000000000007</v>
      </c>
      <c r="K103" s="4">
        <v>0.32493</v>
      </c>
      <c r="L103" s="4">
        <v>6592.2314500000002</v>
      </c>
      <c r="M103" s="4">
        <v>9.8000000000000007</v>
      </c>
      <c r="N103" s="4">
        <v>0.32483000000000001</v>
      </c>
      <c r="O103" s="4">
        <v>9018.375</v>
      </c>
      <c r="P103" s="4">
        <v>9.8000000000000007</v>
      </c>
      <c r="Q103" s="4">
        <v>0.32384000000000002</v>
      </c>
      <c r="R103" s="4">
        <v>5707.5922899999996</v>
      </c>
      <c r="S103" s="4">
        <v>9.8000000000000007</v>
      </c>
      <c r="T103" s="4">
        <v>0.32406000000000001</v>
      </c>
      <c r="U103" s="4">
        <v>6613.3974600000001</v>
      </c>
      <c r="V103" s="4">
        <v>9.8000000000000007</v>
      </c>
      <c r="W103" s="4">
        <v>0.32444000000000001</v>
      </c>
      <c r="X103" s="4">
        <v>6717.8388699999996</v>
      </c>
      <c r="Y103" s="4">
        <v>9.7889999999999997</v>
      </c>
      <c r="Z103" s="4">
        <v>0.32377</v>
      </c>
      <c r="AA103" s="4">
        <v>9970.7793000000001</v>
      </c>
    </row>
    <row r="104" spans="1:27" ht="15.75" x14ac:dyDescent="0.25">
      <c r="A104" s="4">
        <v>9.9</v>
      </c>
      <c r="B104" s="4">
        <v>0.32768000000000003</v>
      </c>
      <c r="C104" s="4">
        <v>7864.1357399999997</v>
      </c>
      <c r="D104" s="4">
        <v>9.9</v>
      </c>
      <c r="E104" s="4">
        <v>0.32761000000000001</v>
      </c>
      <c r="F104" s="4">
        <v>7518.38184</v>
      </c>
      <c r="G104" s="4">
        <v>9.9</v>
      </c>
      <c r="H104" s="4">
        <v>0.32768000000000003</v>
      </c>
      <c r="I104" s="4">
        <v>8656.5761700000003</v>
      </c>
      <c r="J104" s="4">
        <v>9.9</v>
      </c>
      <c r="K104" s="4">
        <v>0.32815</v>
      </c>
      <c r="L104" s="4">
        <v>6674.8095700000003</v>
      </c>
      <c r="M104" s="4">
        <v>9.9</v>
      </c>
      <c r="N104" s="4">
        <v>0.32823999999999998</v>
      </c>
      <c r="O104" s="4">
        <v>9115.3320299999996</v>
      </c>
      <c r="P104" s="4">
        <v>9.9</v>
      </c>
      <c r="Q104" s="4">
        <v>0.32740999999999998</v>
      </c>
      <c r="R104" s="4">
        <v>5795.4936500000003</v>
      </c>
      <c r="S104" s="4">
        <v>9.9</v>
      </c>
      <c r="T104" s="4">
        <v>0.32769999999999999</v>
      </c>
      <c r="U104" s="4">
        <v>6705.28467</v>
      </c>
      <c r="V104" s="4">
        <v>9.9</v>
      </c>
      <c r="W104" s="4">
        <v>0.32771</v>
      </c>
      <c r="X104" s="4">
        <v>6798.5956999999999</v>
      </c>
      <c r="Y104" s="4">
        <v>9.8889999999999993</v>
      </c>
      <c r="Z104" s="4">
        <v>0.32716000000000001</v>
      </c>
      <c r="AA104" s="4">
        <v>10044.6582</v>
      </c>
    </row>
    <row r="105" spans="1:27" ht="15.75" x14ac:dyDescent="0.25">
      <c r="A105" s="4">
        <v>10</v>
      </c>
      <c r="B105" s="4">
        <v>0.33106999999999998</v>
      </c>
      <c r="C105" s="4">
        <v>7953.1914100000004</v>
      </c>
      <c r="D105" s="4">
        <v>10</v>
      </c>
      <c r="E105" s="4">
        <v>0.33062999999999998</v>
      </c>
      <c r="F105" s="4">
        <v>7593.8256799999999</v>
      </c>
      <c r="G105" s="4">
        <v>10</v>
      </c>
      <c r="H105" s="4">
        <v>0.33129999999999998</v>
      </c>
      <c r="I105" s="4">
        <v>8753.3085900000005</v>
      </c>
      <c r="J105" s="4">
        <v>10</v>
      </c>
      <c r="K105" s="4">
        <v>0.33140999999999998</v>
      </c>
      <c r="L105" s="4">
        <v>6757.12842</v>
      </c>
      <c r="M105" s="4">
        <v>10</v>
      </c>
      <c r="N105" s="4">
        <v>0.33162999999999998</v>
      </c>
      <c r="O105" s="4">
        <v>9211.7656299999999</v>
      </c>
      <c r="P105" s="4">
        <v>10</v>
      </c>
      <c r="Q105" s="4">
        <v>0.33050000000000002</v>
      </c>
      <c r="R105" s="4">
        <v>5869.7050799999997</v>
      </c>
      <c r="S105" s="4">
        <v>10</v>
      </c>
      <c r="T105" s="4">
        <v>0.33062999999999998</v>
      </c>
      <c r="U105" s="4">
        <v>6776.7168000000001</v>
      </c>
      <c r="V105" s="4">
        <v>10</v>
      </c>
      <c r="W105" s="4">
        <v>0.33091999999999999</v>
      </c>
      <c r="X105" s="4">
        <v>6877.3925799999997</v>
      </c>
      <c r="Y105" s="4">
        <v>9.9890000000000008</v>
      </c>
      <c r="Z105" s="4">
        <v>0.33027000000000001</v>
      </c>
      <c r="AA105" s="4">
        <v>10110.012699999999</v>
      </c>
    </row>
    <row r="106" spans="1:27" ht="15.75" x14ac:dyDescent="0.25">
      <c r="A106" s="4">
        <v>10.1</v>
      </c>
      <c r="B106" s="4">
        <v>0.33426</v>
      </c>
      <c r="C106" s="4">
        <v>8038.0083000000004</v>
      </c>
      <c r="D106" s="4">
        <v>10.1</v>
      </c>
      <c r="E106" s="4">
        <v>0.33427000000000001</v>
      </c>
      <c r="F106" s="4">
        <v>7688.9423800000004</v>
      </c>
      <c r="G106" s="4">
        <v>10.1</v>
      </c>
      <c r="H106" s="4">
        <v>0.33457999999999999</v>
      </c>
      <c r="I106" s="4">
        <v>8839.1337899999999</v>
      </c>
      <c r="J106" s="4">
        <v>10.1</v>
      </c>
      <c r="K106" s="4">
        <v>0.33501999999999998</v>
      </c>
      <c r="L106" s="4">
        <v>6850.0048800000004</v>
      </c>
      <c r="M106" s="4">
        <v>10.1</v>
      </c>
      <c r="N106" s="4">
        <v>0.33472000000000002</v>
      </c>
      <c r="O106" s="4">
        <v>9298.8242200000004</v>
      </c>
      <c r="P106" s="4">
        <v>10.1</v>
      </c>
      <c r="Q106" s="4">
        <v>0.33400999999999997</v>
      </c>
      <c r="R106" s="4">
        <v>5955.0810499999998</v>
      </c>
      <c r="S106" s="4">
        <v>10.1</v>
      </c>
      <c r="T106" s="4">
        <v>0.33422000000000002</v>
      </c>
      <c r="U106" s="4">
        <v>6867.5390600000001</v>
      </c>
      <c r="V106" s="4">
        <v>10.1</v>
      </c>
      <c r="W106" s="4">
        <v>0.33417999999999998</v>
      </c>
      <c r="X106" s="4">
        <v>6957.8915999999999</v>
      </c>
      <c r="Y106" s="4">
        <v>10.089</v>
      </c>
      <c r="Z106" s="4">
        <v>0.33395999999999998</v>
      </c>
      <c r="AA106" s="4">
        <v>10191.997069999999</v>
      </c>
    </row>
    <row r="107" spans="1:27" ht="15.75" x14ac:dyDescent="0.25">
      <c r="A107" s="4">
        <v>10.199999999999999</v>
      </c>
      <c r="B107" s="4">
        <v>0.33749000000000001</v>
      </c>
      <c r="C107" s="4">
        <v>8123.2548800000004</v>
      </c>
      <c r="D107" s="4">
        <v>10.199999999999999</v>
      </c>
      <c r="E107" s="4">
        <v>0.33761000000000002</v>
      </c>
      <c r="F107" s="4">
        <v>7774.8925799999997</v>
      </c>
      <c r="G107" s="4">
        <v>10.199999999999999</v>
      </c>
      <c r="H107" s="4">
        <v>0.33800000000000002</v>
      </c>
      <c r="I107" s="4">
        <v>8928.2890599999992</v>
      </c>
      <c r="J107" s="4">
        <v>10.199999999999999</v>
      </c>
      <c r="K107" s="4">
        <v>0.33804000000000001</v>
      </c>
      <c r="L107" s="4">
        <v>6925.5820299999996</v>
      </c>
      <c r="M107" s="4">
        <v>10.199999999999999</v>
      </c>
      <c r="N107" s="4">
        <v>0.33833000000000002</v>
      </c>
      <c r="O107" s="4">
        <v>9402.8418000000001</v>
      </c>
      <c r="P107" s="4">
        <v>10.199999999999999</v>
      </c>
      <c r="Q107" s="4">
        <v>0.33751999999999999</v>
      </c>
      <c r="R107" s="4">
        <v>6040.9834000000001</v>
      </c>
      <c r="S107" s="4">
        <v>10.199999999999999</v>
      </c>
      <c r="T107" s="4">
        <v>0.33766000000000002</v>
      </c>
      <c r="U107" s="4">
        <v>6953.3334999999997</v>
      </c>
      <c r="V107" s="4">
        <v>10.199999999999999</v>
      </c>
      <c r="W107" s="4">
        <v>0.33751999999999999</v>
      </c>
      <c r="X107" s="4">
        <v>7040.2250999999997</v>
      </c>
      <c r="Y107" s="4">
        <v>10.189</v>
      </c>
      <c r="Z107" s="4">
        <v>0.33721000000000001</v>
      </c>
      <c r="AA107" s="4">
        <v>10259.93945</v>
      </c>
    </row>
    <row r="108" spans="1:27" ht="15.75" x14ac:dyDescent="0.25">
      <c r="A108" s="4">
        <v>10.3</v>
      </c>
      <c r="B108" s="4">
        <v>0.34111000000000002</v>
      </c>
      <c r="C108" s="4">
        <v>8220.2089799999994</v>
      </c>
      <c r="D108" s="4">
        <v>10.3</v>
      </c>
      <c r="E108" s="4">
        <v>0.34087000000000001</v>
      </c>
      <c r="F108" s="4">
        <v>7857.3002900000001</v>
      </c>
      <c r="G108" s="4">
        <v>10.3</v>
      </c>
      <c r="H108" s="4">
        <v>0.34125</v>
      </c>
      <c r="I108" s="4">
        <v>9012.74316</v>
      </c>
      <c r="J108" s="4">
        <v>10.3</v>
      </c>
      <c r="K108" s="4">
        <v>0.34171000000000001</v>
      </c>
      <c r="L108" s="4">
        <v>7020.3447299999998</v>
      </c>
      <c r="M108" s="4">
        <v>10.3</v>
      </c>
      <c r="N108" s="4">
        <v>0.34165000000000001</v>
      </c>
      <c r="O108" s="4">
        <v>9497.4580100000003</v>
      </c>
      <c r="P108" s="4">
        <v>10.3</v>
      </c>
      <c r="Q108" s="4">
        <v>0.34040999999999999</v>
      </c>
      <c r="R108" s="4">
        <v>6108.2607399999997</v>
      </c>
      <c r="S108" s="4">
        <v>10.3</v>
      </c>
      <c r="T108" s="4">
        <v>0.34073999999999999</v>
      </c>
      <c r="U108" s="4">
        <v>7028.1923800000004</v>
      </c>
      <c r="V108" s="4">
        <v>10.3</v>
      </c>
      <c r="W108" s="4">
        <v>0.34110000000000001</v>
      </c>
      <c r="X108" s="4">
        <v>7128.8935499999998</v>
      </c>
      <c r="Y108" s="4">
        <v>10.289</v>
      </c>
      <c r="Z108" s="4">
        <v>0.34055000000000002</v>
      </c>
      <c r="AA108" s="4">
        <v>10329.54883</v>
      </c>
    </row>
    <row r="109" spans="1:27" ht="15.75" x14ac:dyDescent="0.25">
      <c r="A109" s="4">
        <v>10.4</v>
      </c>
      <c r="B109" s="4">
        <v>0.34405000000000002</v>
      </c>
      <c r="C109" s="4">
        <v>8297.0273400000005</v>
      </c>
      <c r="D109" s="4">
        <v>10.4</v>
      </c>
      <c r="E109" s="4">
        <v>0.34416000000000002</v>
      </c>
      <c r="F109" s="4">
        <v>7941.7661099999996</v>
      </c>
      <c r="G109" s="4">
        <v>10.4</v>
      </c>
      <c r="H109" s="4">
        <v>0.34444999999999998</v>
      </c>
      <c r="I109" s="4">
        <v>9095.2070299999996</v>
      </c>
      <c r="J109" s="4">
        <v>10.4</v>
      </c>
      <c r="K109" s="4">
        <v>0.34499000000000002</v>
      </c>
      <c r="L109" s="4">
        <v>7104.2553699999999</v>
      </c>
      <c r="M109" s="4">
        <v>10.4</v>
      </c>
      <c r="N109" s="4">
        <v>0.34490999999999999</v>
      </c>
      <c r="O109" s="4">
        <v>9589.84375</v>
      </c>
      <c r="P109" s="4">
        <v>10.4</v>
      </c>
      <c r="Q109" s="4">
        <v>0.34403</v>
      </c>
      <c r="R109" s="4">
        <v>6198.1694299999999</v>
      </c>
      <c r="S109" s="4">
        <v>10.4</v>
      </c>
      <c r="T109" s="4">
        <v>0.34422999999999998</v>
      </c>
      <c r="U109" s="4">
        <v>7115.8388699999996</v>
      </c>
      <c r="V109" s="4">
        <v>10.4</v>
      </c>
      <c r="W109" s="4">
        <v>0.34401999999999999</v>
      </c>
      <c r="X109" s="4">
        <v>7199.4834000000001</v>
      </c>
      <c r="Y109" s="4">
        <v>10.388999999999999</v>
      </c>
      <c r="Z109" s="4">
        <v>0.34377999999999997</v>
      </c>
      <c r="AA109" s="4">
        <v>10396.51367</v>
      </c>
    </row>
    <row r="110" spans="1:27" ht="15.75" x14ac:dyDescent="0.25">
      <c r="A110" s="4">
        <v>10.5</v>
      </c>
      <c r="B110" s="4">
        <v>0.34766000000000002</v>
      </c>
      <c r="C110" s="4">
        <v>8394.1337899999999</v>
      </c>
      <c r="D110" s="4">
        <v>10.5</v>
      </c>
      <c r="E110" s="4">
        <v>0.34738999999999998</v>
      </c>
      <c r="F110" s="4">
        <v>8023.8798800000004</v>
      </c>
      <c r="G110" s="4">
        <v>10.5</v>
      </c>
      <c r="H110" s="4">
        <v>0.34799000000000002</v>
      </c>
      <c r="I110" s="4">
        <v>9189.0263699999996</v>
      </c>
      <c r="J110" s="4">
        <v>10.5</v>
      </c>
      <c r="K110" s="4">
        <v>0.34832000000000002</v>
      </c>
      <c r="L110" s="4">
        <v>7187.6420900000003</v>
      </c>
      <c r="M110" s="4">
        <v>10.5</v>
      </c>
      <c r="N110" s="4">
        <v>0.34822999999999998</v>
      </c>
      <c r="O110" s="4">
        <v>9684.9043000000001</v>
      </c>
      <c r="P110" s="4">
        <v>10.5</v>
      </c>
      <c r="Q110" s="4">
        <v>0.34725</v>
      </c>
      <c r="R110" s="4">
        <v>6275.1411099999996</v>
      </c>
      <c r="S110" s="4">
        <v>10.5</v>
      </c>
      <c r="T110" s="4">
        <v>0.34744000000000003</v>
      </c>
      <c r="U110" s="4">
        <v>7194.5302700000002</v>
      </c>
      <c r="V110" s="4">
        <v>10.5</v>
      </c>
      <c r="W110" s="4">
        <v>0.34761999999999998</v>
      </c>
      <c r="X110" s="4">
        <v>7289.78125</v>
      </c>
      <c r="Y110" s="4">
        <v>10.489000000000001</v>
      </c>
      <c r="Z110" s="4">
        <v>0.34709000000000001</v>
      </c>
      <c r="AA110" s="4">
        <v>10464.22754</v>
      </c>
    </row>
    <row r="111" spans="1:27" ht="15.75" x14ac:dyDescent="0.25">
      <c r="A111" s="4">
        <v>10.6</v>
      </c>
      <c r="B111" s="4">
        <v>0.35106999999999999</v>
      </c>
      <c r="C111" s="4">
        <v>8485.22559</v>
      </c>
      <c r="D111" s="4">
        <v>10.6</v>
      </c>
      <c r="E111" s="4">
        <v>0.35098000000000001</v>
      </c>
      <c r="F111" s="4">
        <v>8116.7446300000001</v>
      </c>
      <c r="G111" s="4">
        <v>10.6</v>
      </c>
      <c r="H111" s="4">
        <v>0.35104999999999997</v>
      </c>
      <c r="I111" s="4">
        <v>9267.4228500000008</v>
      </c>
      <c r="J111" s="4">
        <v>10.6</v>
      </c>
      <c r="K111" s="4">
        <v>0.35156999999999999</v>
      </c>
      <c r="L111" s="4">
        <v>7270.4165000000003</v>
      </c>
      <c r="M111" s="4">
        <v>10.6</v>
      </c>
      <c r="N111" s="4">
        <v>0.35147</v>
      </c>
      <c r="O111" s="4">
        <v>9776.4287100000001</v>
      </c>
      <c r="P111" s="4">
        <v>10.6</v>
      </c>
      <c r="Q111" s="4">
        <v>0.35074</v>
      </c>
      <c r="R111" s="4">
        <v>6359.1254900000004</v>
      </c>
      <c r="S111" s="4">
        <v>10.6</v>
      </c>
      <c r="T111" s="4">
        <v>0.35099000000000002</v>
      </c>
      <c r="U111" s="4">
        <v>7282.7236300000004</v>
      </c>
      <c r="V111" s="4">
        <v>10.6</v>
      </c>
      <c r="W111" s="4">
        <v>0.35105999999999998</v>
      </c>
      <c r="X111" s="4">
        <v>7374.7871100000002</v>
      </c>
      <c r="Y111" s="4">
        <v>10.589</v>
      </c>
      <c r="Z111" s="4">
        <v>0.35054999999999997</v>
      </c>
      <c r="AA111" s="4">
        <v>10536.54297</v>
      </c>
    </row>
    <row r="112" spans="1:27" ht="15.75" x14ac:dyDescent="0.25">
      <c r="A112" s="4">
        <v>10.7</v>
      </c>
      <c r="B112" s="4">
        <v>0.35425000000000001</v>
      </c>
      <c r="C112" s="4">
        <v>8567.66309</v>
      </c>
      <c r="D112" s="4">
        <v>10.7</v>
      </c>
      <c r="E112" s="4">
        <v>0.35397000000000001</v>
      </c>
      <c r="F112" s="4">
        <v>8191.9223599999996</v>
      </c>
      <c r="G112" s="4">
        <v>10.7</v>
      </c>
      <c r="H112" s="4">
        <v>0.35468</v>
      </c>
      <c r="I112" s="4">
        <v>9364.0478500000008</v>
      </c>
      <c r="J112" s="4">
        <v>10.7</v>
      </c>
      <c r="K112" s="4">
        <v>0.35478999999999999</v>
      </c>
      <c r="L112" s="4">
        <v>7351.7470700000003</v>
      </c>
      <c r="M112" s="4">
        <v>10.7</v>
      </c>
      <c r="N112" s="4">
        <v>0.35492000000000001</v>
      </c>
      <c r="O112" s="4">
        <v>9875.4355500000001</v>
      </c>
      <c r="P112" s="4">
        <v>10.7</v>
      </c>
      <c r="Q112" s="4">
        <v>0.35382999999999998</v>
      </c>
      <c r="R112" s="4">
        <v>6433.2177700000002</v>
      </c>
      <c r="S112" s="4">
        <v>10.7</v>
      </c>
      <c r="T112" s="4">
        <v>0.35407</v>
      </c>
      <c r="U112" s="4">
        <v>7357.8349600000001</v>
      </c>
      <c r="V112" s="4">
        <v>10.7</v>
      </c>
      <c r="W112" s="4">
        <v>0.35413</v>
      </c>
      <c r="X112" s="4">
        <v>7448.2402300000003</v>
      </c>
      <c r="Y112" s="4">
        <v>10.689</v>
      </c>
      <c r="Z112" s="4">
        <v>0.35365999999999997</v>
      </c>
      <c r="AA112" s="4">
        <v>10597.206050000001</v>
      </c>
    </row>
    <row r="113" spans="1:27" ht="15.75" x14ac:dyDescent="0.25">
      <c r="A113" s="4">
        <v>10.8</v>
      </c>
      <c r="B113" s="4">
        <v>0.35759000000000002</v>
      </c>
      <c r="C113" s="4">
        <v>8657.2861300000004</v>
      </c>
      <c r="D113" s="4">
        <v>10.8</v>
      </c>
      <c r="E113" s="4">
        <v>0.35747000000000001</v>
      </c>
      <c r="F113" s="4">
        <v>8282.9326199999996</v>
      </c>
      <c r="G113" s="4">
        <v>10.8</v>
      </c>
      <c r="H113" s="4">
        <v>0.35797000000000001</v>
      </c>
      <c r="I113" s="4">
        <v>9449.8925799999997</v>
      </c>
      <c r="J113" s="4">
        <v>10.8</v>
      </c>
      <c r="K113" s="4">
        <v>0.35838999999999999</v>
      </c>
      <c r="L113" s="4">
        <v>7444.3066399999998</v>
      </c>
      <c r="M113" s="4">
        <v>10.8</v>
      </c>
      <c r="N113" s="4">
        <v>0.35803000000000001</v>
      </c>
      <c r="O113" s="4">
        <v>9963.9951199999996</v>
      </c>
      <c r="P113" s="4">
        <v>10.8</v>
      </c>
      <c r="Q113" s="4">
        <v>0.35724</v>
      </c>
      <c r="R113" s="4">
        <v>6516.0683600000002</v>
      </c>
      <c r="S113" s="4">
        <v>10.8</v>
      </c>
      <c r="T113" s="4">
        <v>0.35748999999999997</v>
      </c>
      <c r="U113" s="4">
        <v>7441.2226600000004</v>
      </c>
      <c r="V113" s="4">
        <v>10.8</v>
      </c>
      <c r="W113" s="4">
        <v>0.35764000000000001</v>
      </c>
      <c r="X113" s="4">
        <v>7535.6118200000001</v>
      </c>
      <c r="Y113" s="4">
        <v>10.789</v>
      </c>
      <c r="Z113" s="4">
        <v>0.35725000000000001</v>
      </c>
      <c r="AA113" s="4">
        <v>10671.61426</v>
      </c>
    </row>
    <row r="114" spans="1:27" ht="15.75" x14ac:dyDescent="0.25">
      <c r="A114" s="4">
        <v>10.9</v>
      </c>
      <c r="B114" s="4">
        <v>0.36076000000000003</v>
      </c>
      <c r="C114" s="4">
        <v>8739.50684</v>
      </c>
      <c r="D114" s="4">
        <v>10.9</v>
      </c>
      <c r="E114" s="4">
        <v>0.36097000000000001</v>
      </c>
      <c r="F114" s="4">
        <v>8373.3300799999997</v>
      </c>
      <c r="G114" s="4">
        <v>10.9</v>
      </c>
      <c r="H114" s="4">
        <v>0.36123</v>
      </c>
      <c r="I114" s="4">
        <v>9533.4072300000007</v>
      </c>
      <c r="J114" s="4">
        <v>10.9</v>
      </c>
      <c r="K114" s="4">
        <v>0.36136000000000001</v>
      </c>
      <c r="L114" s="4">
        <v>7518.06934</v>
      </c>
      <c r="M114" s="4">
        <v>10.9</v>
      </c>
      <c r="N114" s="4">
        <v>0.36162</v>
      </c>
      <c r="O114" s="4">
        <v>10067.127930000001</v>
      </c>
      <c r="P114" s="4">
        <v>10.9</v>
      </c>
      <c r="Q114" s="4">
        <v>0.36075000000000002</v>
      </c>
      <c r="R114" s="4">
        <v>6601.3774400000002</v>
      </c>
      <c r="S114" s="4">
        <v>10.9</v>
      </c>
      <c r="T114" s="4">
        <v>0.36098000000000002</v>
      </c>
      <c r="U114" s="4">
        <v>7528.3647499999997</v>
      </c>
      <c r="V114" s="4">
        <v>10.9</v>
      </c>
      <c r="W114" s="4">
        <v>0.36086000000000001</v>
      </c>
      <c r="X114" s="4">
        <v>7613.3735399999996</v>
      </c>
      <c r="Y114" s="4">
        <v>10.888999999999999</v>
      </c>
      <c r="Z114" s="4">
        <v>0.36062</v>
      </c>
      <c r="AA114" s="4">
        <v>10739.233399999999</v>
      </c>
    </row>
    <row r="115" spans="1:27" ht="15.75" x14ac:dyDescent="0.25">
      <c r="A115" s="4">
        <v>11</v>
      </c>
      <c r="B115" s="4">
        <v>0.36434</v>
      </c>
      <c r="C115" s="4">
        <v>8835.5205100000003</v>
      </c>
      <c r="D115" s="4">
        <v>11</v>
      </c>
      <c r="E115" s="4">
        <v>0.36404999999999998</v>
      </c>
      <c r="F115" s="4">
        <v>8450.7304700000004</v>
      </c>
      <c r="G115" s="4">
        <v>11</v>
      </c>
      <c r="H115" s="4">
        <v>0.36457000000000001</v>
      </c>
      <c r="I115" s="4">
        <v>9620.8261700000003</v>
      </c>
      <c r="J115" s="4">
        <v>11</v>
      </c>
      <c r="K115" s="4">
        <v>0.3649</v>
      </c>
      <c r="L115" s="4">
        <v>7609.8569299999999</v>
      </c>
      <c r="M115" s="4">
        <v>11</v>
      </c>
      <c r="N115" s="4">
        <v>0.36502000000000001</v>
      </c>
      <c r="O115" s="4">
        <v>10164.44629</v>
      </c>
      <c r="P115" s="4">
        <v>11</v>
      </c>
      <c r="Q115" s="4">
        <v>0.36376999999999998</v>
      </c>
      <c r="R115" s="4">
        <v>6672.8002900000001</v>
      </c>
      <c r="S115" s="4">
        <v>11</v>
      </c>
      <c r="T115" s="4">
        <v>0.36409000000000002</v>
      </c>
      <c r="U115" s="4">
        <v>7602.3608400000003</v>
      </c>
      <c r="V115" s="4">
        <v>11</v>
      </c>
      <c r="W115" s="4">
        <v>0.36437999999999998</v>
      </c>
      <c r="X115" s="4">
        <v>7699.5224600000001</v>
      </c>
      <c r="Y115" s="4">
        <v>10.989000000000001</v>
      </c>
      <c r="Z115" s="4">
        <v>0.36374000000000001</v>
      </c>
      <c r="AA115" s="4">
        <v>10796.481449999999</v>
      </c>
    </row>
    <row r="116" spans="1:27" ht="15.75" x14ac:dyDescent="0.25">
      <c r="A116" s="4">
        <v>11.1</v>
      </c>
      <c r="B116" s="4">
        <v>0.36746000000000001</v>
      </c>
      <c r="C116" s="4">
        <v>8916.0341800000006</v>
      </c>
      <c r="D116" s="4">
        <v>11.1</v>
      </c>
      <c r="E116" s="4">
        <v>0.36749999999999999</v>
      </c>
      <c r="F116" s="4">
        <v>8540.7539099999995</v>
      </c>
      <c r="G116" s="4">
        <v>11.1</v>
      </c>
      <c r="H116" s="4">
        <v>0.36775000000000002</v>
      </c>
      <c r="I116" s="4">
        <v>9702.3095699999994</v>
      </c>
      <c r="J116" s="4">
        <v>11.1</v>
      </c>
      <c r="K116" s="4">
        <v>0.36839</v>
      </c>
      <c r="L116" s="4">
        <v>7699.4394499999999</v>
      </c>
      <c r="M116" s="4">
        <v>11.1</v>
      </c>
      <c r="N116" s="4">
        <v>0.36820000000000003</v>
      </c>
      <c r="O116" s="4">
        <v>10254.561519999999</v>
      </c>
      <c r="P116" s="4">
        <v>11.1</v>
      </c>
      <c r="Q116" s="4">
        <v>0.36746000000000001</v>
      </c>
      <c r="R116" s="4">
        <v>6763.6923800000004</v>
      </c>
      <c r="S116" s="4">
        <v>11.1</v>
      </c>
      <c r="T116" s="4">
        <v>0.36760999999999999</v>
      </c>
      <c r="U116" s="4">
        <v>7689.2382799999996</v>
      </c>
      <c r="V116" s="4">
        <v>11.1</v>
      </c>
      <c r="W116" s="4">
        <v>0.36748999999999998</v>
      </c>
      <c r="X116" s="4">
        <v>7774.1889600000004</v>
      </c>
      <c r="Y116" s="4">
        <v>11.089</v>
      </c>
      <c r="Z116" s="4">
        <v>0.36720000000000003</v>
      </c>
      <c r="AA116" s="4">
        <v>10866.42578</v>
      </c>
    </row>
    <row r="117" spans="1:27" ht="15.75" x14ac:dyDescent="0.25">
      <c r="A117" s="4">
        <v>11.2</v>
      </c>
      <c r="B117" s="4">
        <v>0.37093999999999999</v>
      </c>
      <c r="C117" s="4">
        <v>9008.2216800000006</v>
      </c>
      <c r="D117" s="4">
        <v>11.2</v>
      </c>
      <c r="E117" s="4">
        <v>0.37069000000000002</v>
      </c>
      <c r="F117" s="4">
        <v>8623.0498000000007</v>
      </c>
      <c r="G117" s="4">
        <v>11.2</v>
      </c>
      <c r="H117" s="4">
        <v>0.37124000000000001</v>
      </c>
      <c r="I117" s="4">
        <v>9794.4091800000006</v>
      </c>
      <c r="J117" s="4">
        <v>11.2</v>
      </c>
      <c r="K117" s="4">
        <v>0.37147999999999998</v>
      </c>
      <c r="L117" s="4">
        <v>7776.6435499999998</v>
      </c>
      <c r="M117" s="4">
        <v>11.2</v>
      </c>
      <c r="N117" s="4">
        <v>0.37156</v>
      </c>
      <c r="O117" s="4">
        <v>10350.869140000001</v>
      </c>
      <c r="P117" s="4">
        <v>11.2</v>
      </c>
      <c r="Q117" s="4">
        <v>0.37073</v>
      </c>
      <c r="R117" s="4">
        <v>6842.28467</v>
      </c>
      <c r="S117" s="4">
        <v>11.2</v>
      </c>
      <c r="T117" s="4">
        <v>0.37093999999999999</v>
      </c>
      <c r="U117" s="4">
        <v>7770.3066399999998</v>
      </c>
      <c r="V117" s="4">
        <v>11.2</v>
      </c>
      <c r="W117" s="4">
        <v>0.37087999999999999</v>
      </c>
      <c r="X117" s="4">
        <v>7855.8745099999996</v>
      </c>
      <c r="Y117" s="4">
        <v>11.189</v>
      </c>
      <c r="Z117" s="4">
        <v>0.37036999999999998</v>
      </c>
      <c r="AA117" s="4">
        <v>10924.31738</v>
      </c>
    </row>
    <row r="118" spans="1:27" ht="15.75" x14ac:dyDescent="0.25">
      <c r="A118" s="4">
        <v>11.3</v>
      </c>
      <c r="B118" s="4">
        <v>0.37439</v>
      </c>
      <c r="C118" s="4">
        <v>9098.8847700000006</v>
      </c>
      <c r="D118" s="4">
        <v>11.3</v>
      </c>
      <c r="E118" s="4">
        <v>0.37425000000000003</v>
      </c>
      <c r="F118" s="4">
        <v>8715.7929700000004</v>
      </c>
      <c r="G118" s="4">
        <v>11.3</v>
      </c>
      <c r="H118" s="4">
        <v>0.37441999999999998</v>
      </c>
      <c r="I118" s="4">
        <v>9875.4394499999999</v>
      </c>
      <c r="J118" s="4">
        <v>11.3</v>
      </c>
      <c r="K118" s="4">
        <v>0.37491000000000002</v>
      </c>
      <c r="L118" s="4">
        <v>7864.7783200000003</v>
      </c>
      <c r="M118" s="4">
        <v>11.3</v>
      </c>
      <c r="N118" s="4">
        <v>0.37476999999999999</v>
      </c>
      <c r="O118" s="4">
        <v>10442.193359999999</v>
      </c>
      <c r="P118" s="4">
        <v>11.3</v>
      </c>
      <c r="Q118" s="4">
        <v>0.37415999999999999</v>
      </c>
      <c r="R118" s="4">
        <v>6924.3134799999998</v>
      </c>
      <c r="S118" s="4">
        <v>11.3</v>
      </c>
      <c r="T118" s="4">
        <v>0.37431999999999999</v>
      </c>
      <c r="U118" s="4">
        <v>7851.71533</v>
      </c>
      <c r="V118" s="4">
        <v>11.3</v>
      </c>
      <c r="W118" s="4">
        <v>0.37441000000000002</v>
      </c>
      <c r="X118" s="4">
        <v>7942.46191</v>
      </c>
      <c r="Y118" s="4">
        <v>11.289</v>
      </c>
      <c r="Z118" s="4">
        <v>0.37385000000000002</v>
      </c>
      <c r="AA118" s="4">
        <v>10991.427729999999</v>
      </c>
    </row>
    <row r="119" spans="1:27" ht="15.75" x14ac:dyDescent="0.25">
      <c r="A119" s="4">
        <v>11.4</v>
      </c>
      <c r="B119" s="4">
        <v>0.37751000000000001</v>
      </c>
      <c r="C119" s="4">
        <v>9178.0390599999992</v>
      </c>
      <c r="D119" s="4">
        <v>11.4</v>
      </c>
      <c r="E119" s="4">
        <v>0.37737999999999999</v>
      </c>
      <c r="F119" s="4">
        <v>8795.5400399999999</v>
      </c>
      <c r="G119" s="4">
        <v>11.4</v>
      </c>
      <c r="H119" s="4">
        <v>0.37791999999999998</v>
      </c>
      <c r="I119" s="4">
        <v>9967.2353500000008</v>
      </c>
      <c r="J119" s="4">
        <v>11.4</v>
      </c>
      <c r="K119" s="4">
        <v>0.37808000000000003</v>
      </c>
      <c r="L119" s="4">
        <v>7944.7358400000003</v>
      </c>
      <c r="M119" s="4">
        <v>11.4</v>
      </c>
      <c r="N119" s="4">
        <v>0.37835000000000002</v>
      </c>
      <c r="O119" s="4">
        <v>10544.89258</v>
      </c>
      <c r="P119" s="4">
        <v>11.4</v>
      </c>
      <c r="Q119" s="4">
        <v>0.37725999999999998</v>
      </c>
      <c r="R119" s="4">
        <v>6997.9848599999996</v>
      </c>
      <c r="S119" s="4">
        <v>11.4</v>
      </c>
      <c r="T119" s="4">
        <v>0.37744</v>
      </c>
      <c r="U119" s="4">
        <v>7926.8002900000001</v>
      </c>
      <c r="V119" s="4">
        <v>11.4</v>
      </c>
      <c r="W119" s="4">
        <v>0.37747000000000003</v>
      </c>
      <c r="X119" s="4">
        <v>8013.6054700000004</v>
      </c>
      <c r="Y119" s="4">
        <v>11.388999999999999</v>
      </c>
      <c r="Z119" s="4">
        <v>0.37698999999999999</v>
      </c>
      <c r="AA119" s="4">
        <v>11048.179690000001</v>
      </c>
    </row>
    <row r="120" spans="1:27" ht="15.75" x14ac:dyDescent="0.25">
      <c r="A120" s="4">
        <v>11.5</v>
      </c>
      <c r="B120" s="4">
        <v>0.38106000000000001</v>
      </c>
      <c r="C120" s="4">
        <v>9272.0546900000008</v>
      </c>
      <c r="D120" s="4">
        <v>11.5</v>
      </c>
      <c r="E120" s="4">
        <v>0.38074999999999998</v>
      </c>
      <c r="F120" s="4">
        <v>8881.8232399999997</v>
      </c>
      <c r="G120" s="4">
        <v>11.5</v>
      </c>
      <c r="H120" s="4">
        <v>0.38135000000000002</v>
      </c>
      <c r="I120" s="4">
        <v>10056.514649999999</v>
      </c>
      <c r="J120" s="4">
        <v>11.5</v>
      </c>
      <c r="K120" s="4">
        <v>0.38163999999999998</v>
      </c>
      <c r="L120" s="4">
        <v>8036.5039100000004</v>
      </c>
      <c r="M120" s="4">
        <v>11.5</v>
      </c>
      <c r="N120" s="4">
        <v>0.38141999999999998</v>
      </c>
      <c r="O120" s="4">
        <v>10632.282230000001</v>
      </c>
      <c r="P120" s="4">
        <v>11.5</v>
      </c>
      <c r="Q120" s="4">
        <v>0.3805</v>
      </c>
      <c r="R120" s="4">
        <v>7074.7553699999999</v>
      </c>
      <c r="S120" s="4">
        <v>11.5</v>
      </c>
      <c r="T120" s="4">
        <v>0.38072</v>
      </c>
      <c r="U120" s="4">
        <v>8005.6293900000001</v>
      </c>
      <c r="V120" s="4">
        <v>11.5</v>
      </c>
      <c r="W120" s="4">
        <v>0.38101000000000002</v>
      </c>
      <c r="X120" s="4">
        <v>8100.4863299999997</v>
      </c>
      <c r="Y120" s="4">
        <v>11.489000000000001</v>
      </c>
      <c r="Z120" s="4">
        <v>0.38048999999999999</v>
      </c>
      <c r="AA120" s="4">
        <v>11114.246090000001</v>
      </c>
    </row>
    <row r="121" spans="1:27" ht="15.75" x14ac:dyDescent="0.25">
      <c r="A121" s="4">
        <v>11.6</v>
      </c>
      <c r="B121" s="4">
        <v>0.38424999999999998</v>
      </c>
      <c r="C121" s="4">
        <v>9354.5898400000005</v>
      </c>
      <c r="D121" s="4">
        <v>11.6</v>
      </c>
      <c r="E121" s="4">
        <v>0.38425999999999999</v>
      </c>
      <c r="F121" s="4">
        <v>8973.2509800000007</v>
      </c>
      <c r="G121" s="4">
        <v>11.6</v>
      </c>
      <c r="H121" s="4">
        <v>0.38442999999999999</v>
      </c>
      <c r="I121" s="4">
        <v>10132.846680000001</v>
      </c>
      <c r="J121" s="4">
        <v>11.6</v>
      </c>
      <c r="K121" s="4">
        <v>0.38479999999999998</v>
      </c>
      <c r="L121" s="4">
        <v>8116.1738299999997</v>
      </c>
      <c r="M121" s="4">
        <v>11.6</v>
      </c>
      <c r="N121" s="4">
        <v>0.38500000000000001</v>
      </c>
      <c r="O121" s="4">
        <v>10734.60547</v>
      </c>
      <c r="P121" s="4">
        <v>11.6</v>
      </c>
      <c r="Q121" s="4">
        <v>0.38414999999999999</v>
      </c>
      <c r="R121" s="4">
        <v>7163.40625</v>
      </c>
      <c r="S121" s="4">
        <v>11.6</v>
      </c>
      <c r="T121" s="4">
        <v>0.38434000000000001</v>
      </c>
      <c r="U121" s="4">
        <v>8094.2011700000003</v>
      </c>
      <c r="V121" s="4">
        <v>11.6</v>
      </c>
      <c r="W121" s="4">
        <v>0.38435000000000002</v>
      </c>
      <c r="X121" s="4">
        <v>8179.7822299999998</v>
      </c>
      <c r="Y121" s="4">
        <v>11.589</v>
      </c>
      <c r="Z121" s="4">
        <v>0.38396999999999998</v>
      </c>
      <c r="AA121" s="4">
        <v>11179.342769999999</v>
      </c>
    </row>
    <row r="122" spans="1:27" ht="15.75" x14ac:dyDescent="0.25">
      <c r="A122" s="4">
        <v>11.7</v>
      </c>
      <c r="B122" s="4">
        <v>0.38773000000000002</v>
      </c>
      <c r="C122" s="4">
        <v>9445.3925799999997</v>
      </c>
      <c r="D122" s="4">
        <v>11.7</v>
      </c>
      <c r="E122" s="4">
        <v>0.38732</v>
      </c>
      <c r="F122" s="4">
        <v>9049.6738299999997</v>
      </c>
      <c r="G122" s="4">
        <v>11.7</v>
      </c>
      <c r="H122" s="4">
        <v>0.38790000000000002</v>
      </c>
      <c r="I122" s="4">
        <v>10222.815430000001</v>
      </c>
      <c r="J122" s="4">
        <v>11.7</v>
      </c>
      <c r="K122" s="4">
        <v>0.38816000000000001</v>
      </c>
      <c r="L122" s="4">
        <v>8201.5351599999995</v>
      </c>
      <c r="M122" s="4">
        <v>11.7</v>
      </c>
      <c r="N122" s="4">
        <v>0.38843</v>
      </c>
      <c r="O122" s="4">
        <v>10832.01953</v>
      </c>
      <c r="P122" s="4">
        <v>11.7</v>
      </c>
      <c r="Q122" s="4">
        <v>0.38706000000000002</v>
      </c>
      <c r="R122" s="4">
        <v>7231.0366199999999</v>
      </c>
      <c r="S122" s="4">
        <v>11.7</v>
      </c>
      <c r="T122" s="4">
        <v>0.38733000000000001</v>
      </c>
      <c r="U122" s="4">
        <v>8163.8955100000003</v>
      </c>
      <c r="V122" s="4">
        <v>11.7</v>
      </c>
      <c r="W122" s="4">
        <v>0.38769999999999999</v>
      </c>
      <c r="X122" s="4">
        <v>8258.7558599999993</v>
      </c>
      <c r="Y122" s="4">
        <v>11.689</v>
      </c>
      <c r="Z122" s="4">
        <v>0.38701000000000002</v>
      </c>
      <c r="AA122" s="4">
        <v>11227.92871</v>
      </c>
    </row>
    <row r="123" spans="1:27" ht="15.75" x14ac:dyDescent="0.25">
      <c r="A123" s="4">
        <v>11.8</v>
      </c>
      <c r="B123" s="4">
        <v>0.39090999999999998</v>
      </c>
      <c r="C123" s="4">
        <v>9527.7080100000003</v>
      </c>
      <c r="D123" s="4">
        <v>11.8</v>
      </c>
      <c r="E123" s="4">
        <v>0.39095000000000002</v>
      </c>
      <c r="F123" s="4">
        <v>9144.8164099999995</v>
      </c>
      <c r="G123" s="4">
        <v>11.8</v>
      </c>
      <c r="H123" s="4">
        <v>0.39115</v>
      </c>
      <c r="I123" s="4">
        <v>10305.518550000001</v>
      </c>
      <c r="J123" s="4">
        <v>11.8</v>
      </c>
      <c r="K123" s="4">
        <v>0.39168999999999998</v>
      </c>
      <c r="L123" s="4">
        <v>8292.3916000000008</v>
      </c>
      <c r="M123" s="4">
        <v>11.8</v>
      </c>
      <c r="N123" s="4">
        <v>0.39145999999999997</v>
      </c>
      <c r="O123" s="4">
        <v>10916.983399999999</v>
      </c>
      <c r="P123" s="4">
        <v>11.8</v>
      </c>
      <c r="Q123" s="4">
        <v>0.39072000000000001</v>
      </c>
      <c r="R123" s="4">
        <v>7321.4345700000003</v>
      </c>
      <c r="S123" s="4">
        <v>11.8</v>
      </c>
      <c r="T123" s="4">
        <v>0.39090000000000003</v>
      </c>
      <c r="U123" s="4">
        <v>8251.0146499999992</v>
      </c>
      <c r="V123" s="4">
        <v>11.8</v>
      </c>
      <c r="W123" s="4">
        <v>0.39085999999999999</v>
      </c>
      <c r="X123" s="4">
        <v>8333.7939499999993</v>
      </c>
      <c r="Y123" s="4">
        <v>11.789</v>
      </c>
      <c r="Z123" s="4">
        <v>0.39052999999999999</v>
      </c>
      <c r="AA123" s="4">
        <v>11293.333979999999</v>
      </c>
    </row>
    <row r="124" spans="1:27" ht="15.75" x14ac:dyDescent="0.25">
      <c r="A124" s="4">
        <v>11.9</v>
      </c>
      <c r="B124" s="4">
        <v>0.39423999999999998</v>
      </c>
      <c r="C124" s="4">
        <v>9613.5097700000006</v>
      </c>
      <c r="D124" s="4">
        <v>11.9</v>
      </c>
      <c r="E124" s="4">
        <v>0.39421</v>
      </c>
      <c r="F124" s="4">
        <v>9227.8613299999997</v>
      </c>
      <c r="G124" s="4">
        <v>11.9</v>
      </c>
      <c r="H124" s="4">
        <v>0.39459</v>
      </c>
      <c r="I124" s="4">
        <v>10394.39063</v>
      </c>
      <c r="J124" s="4">
        <v>11.9</v>
      </c>
      <c r="K124" s="4">
        <v>0.39474999999999999</v>
      </c>
      <c r="L124" s="4">
        <v>8367.5400399999999</v>
      </c>
      <c r="M124" s="4">
        <v>11.9</v>
      </c>
      <c r="N124" s="4">
        <v>0.39501999999999998</v>
      </c>
      <c r="O124" s="4">
        <v>11018.985350000001</v>
      </c>
      <c r="P124" s="4">
        <v>11.9</v>
      </c>
      <c r="Q124" s="4">
        <v>0.39410000000000001</v>
      </c>
      <c r="R124" s="4">
        <v>7402.8188499999997</v>
      </c>
      <c r="S124" s="4">
        <v>11.9</v>
      </c>
      <c r="T124" s="4">
        <v>0.39421</v>
      </c>
      <c r="U124" s="4">
        <v>8330.3486300000004</v>
      </c>
      <c r="V124" s="4">
        <v>11.9</v>
      </c>
      <c r="W124" s="4">
        <v>0.39411000000000002</v>
      </c>
      <c r="X124" s="4">
        <v>8409.8857399999997</v>
      </c>
      <c r="Y124" s="4">
        <v>11.888999999999999</v>
      </c>
      <c r="Z124" s="4">
        <v>0.39373999999999998</v>
      </c>
      <c r="AA124" s="4">
        <v>11345.63379</v>
      </c>
    </row>
    <row r="125" spans="1:27" ht="15.75" x14ac:dyDescent="0.25">
      <c r="A125" s="4">
        <v>12</v>
      </c>
      <c r="B125" s="4">
        <v>0.39772000000000002</v>
      </c>
      <c r="C125" s="4">
        <v>9704.2050799999997</v>
      </c>
      <c r="D125" s="4">
        <v>12</v>
      </c>
      <c r="E125" s="4">
        <v>0.39757999999999999</v>
      </c>
      <c r="F125" s="4">
        <v>9314.1787100000001</v>
      </c>
      <c r="G125" s="4">
        <v>12</v>
      </c>
      <c r="H125" s="4">
        <v>0.39781</v>
      </c>
      <c r="I125" s="4">
        <v>10475.79688</v>
      </c>
      <c r="J125" s="4">
        <v>12</v>
      </c>
      <c r="K125" s="4">
        <v>0.39834999999999998</v>
      </c>
      <c r="L125" s="4">
        <v>8460.6650399999999</v>
      </c>
      <c r="M125" s="4">
        <v>12</v>
      </c>
      <c r="N125" s="4">
        <v>0.39809</v>
      </c>
      <c r="O125" s="4">
        <v>11104.619140000001</v>
      </c>
      <c r="P125" s="4">
        <v>12</v>
      </c>
      <c r="Q125" s="4">
        <v>0.39733000000000002</v>
      </c>
      <c r="R125" s="4">
        <v>7478.8564500000002</v>
      </c>
      <c r="S125" s="4">
        <v>12</v>
      </c>
      <c r="T125" s="4">
        <v>0.39755000000000001</v>
      </c>
      <c r="U125" s="4">
        <v>8409.2978500000008</v>
      </c>
      <c r="V125" s="4">
        <v>12</v>
      </c>
      <c r="W125" s="4">
        <v>0.39772000000000002</v>
      </c>
      <c r="X125" s="4">
        <v>8497.1455100000003</v>
      </c>
      <c r="Y125" s="4">
        <v>11.989000000000001</v>
      </c>
      <c r="Z125" s="4">
        <v>0.39726</v>
      </c>
      <c r="AA125" s="4">
        <v>11405.54883</v>
      </c>
    </row>
    <row r="126" spans="1:27" ht="15.75" x14ac:dyDescent="0.25">
      <c r="A126" s="4">
        <v>12.1</v>
      </c>
      <c r="B126" s="4">
        <v>0.40073999999999999</v>
      </c>
      <c r="C126" s="4">
        <v>9780.0097700000006</v>
      </c>
      <c r="D126" s="4">
        <v>12.1</v>
      </c>
      <c r="E126" s="4">
        <v>0.40083000000000002</v>
      </c>
      <c r="F126" s="4">
        <v>9397.2236300000004</v>
      </c>
      <c r="G126" s="4">
        <v>12.1</v>
      </c>
      <c r="H126" s="4">
        <v>0.40122999999999998</v>
      </c>
      <c r="I126" s="4">
        <v>10562.57813</v>
      </c>
      <c r="J126" s="4">
        <v>12.1</v>
      </c>
      <c r="K126" s="4">
        <v>0.40159</v>
      </c>
      <c r="L126" s="4">
        <v>8541.7519499999999</v>
      </c>
      <c r="M126" s="4">
        <v>12.1</v>
      </c>
      <c r="N126" s="4">
        <v>0.40167999999999998</v>
      </c>
      <c r="O126" s="4">
        <v>11207.89941</v>
      </c>
      <c r="P126" s="4">
        <v>12.1</v>
      </c>
      <c r="Q126" s="4">
        <v>0.40059</v>
      </c>
      <c r="R126" s="4">
        <v>7557.4868200000001</v>
      </c>
      <c r="S126" s="4">
        <v>12.1</v>
      </c>
      <c r="T126" s="4">
        <v>0.40087</v>
      </c>
      <c r="U126" s="4">
        <v>8487.63184</v>
      </c>
      <c r="V126" s="4">
        <v>12.1</v>
      </c>
      <c r="W126" s="4">
        <v>0.40073999999999999</v>
      </c>
      <c r="X126" s="4">
        <v>8565.7919899999997</v>
      </c>
      <c r="Y126" s="4">
        <v>12.089</v>
      </c>
      <c r="Z126" s="4">
        <v>0.40035999999999999</v>
      </c>
      <c r="AA126" s="4">
        <v>11454.702149999999</v>
      </c>
    </row>
    <row r="127" spans="1:27" ht="15.75" x14ac:dyDescent="0.25">
      <c r="A127" s="4">
        <v>12.2</v>
      </c>
      <c r="B127" s="4">
        <v>0.40433999999999998</v>
      </c>
      <c r="C127" s="4">
        <v>9875.4580100000003</v>
      </c>
      <c r="D127" s="4">
        <v>12.2</v>
      </c>
      <c r="E127" s="4">
        <v>0.40405000000000002</v>
      </c>
      <c r="F127" s="4">
        <v>9478.7138699999996</v>
      </c>
      <c r="G127" s="4">
        <v>12.2</v>
      </c>
      <c r="H127" s="4">
        <v>0.40468999999999999</v>
      </c>
      <c r="I127" s="4">
        <v>10650.487300000001</v>
      </c>
      <c r="J127" s="4">
        <v>12.2</v>
      </c>
      <c r="K127" s="4">
        <v>0.40499000000000002</v>
      </c>
      <c r="L127" s="4">
        <v>8628.4990199999993</v>
      </c>
      <c r="M127" s="4">
        <v>12.2</v>
      </c>
      <c r="N127" s="4">
        <v>0.40472999999999998</v>
      </c>
      <c r="O127" s="4">
        <v>11293.456050000001</v>
      </c>
      <c r="P127" s="4">
        <v>12.2</v>
      </c>
      <c r="Q127" s="4">
        <v>0.40378999999999998</v>
      </c>
      <c r="R127" s="4">
        <v>7633.8847699999997</v>
      </c>
      <c r="S127" s="4">
        <v>12.2</v>
      </c>
      <c r="T127" s="4">
        <v>0.40400999999999998</v>
      </c>
      <c r="U127" s="4">
        <v>8559.8085900000005</v>
      </c>
      <c r="V127" s="4">
        <v>12.2</v>
      </c>
      <c r="W127" s="4">
        <v>0.40431</v>
      </c>
      <c r="X127" s="4">
        <v>8651.71875</v>
      </c>
      <c r="Y127" s="4">
        <v>12.189</v>
      </c>
      <c r="Z127" s="4">
        <v>0.40383999999999998</v>
      </c>
      <c r="AA127" s="4">
        <v>11512.46387</v>
      </c>
    </row>
    <row r="128" spans="1:27" ht="15.75" x14ac:dyDescent="0.25">
      <c r="A128" s="4">
        <v>12.3</v>
      </c>
      <c r="B128" s="4">
        <v>0.40759000000000001</v>
      </c>
      <c r="C128" s="4">
        <v>9958.58691</v>
      </c>
      <c r="D128" s="4">
        <v>12.3</v>
      </c>
      <c r="E128" s="4">
        <v>0.40760000000000002</v>
      </c>
      <c r="F128" s="4">
        <v>9570.5625</v>
      </c>
      <c r="G128" s="4">
        <v>12.3</v>
      </c>
      <c r="H128" s="4">
        <v>0.40772000000000003</v>
      </c>
      <c r="I128" s="4">
        <v>10724.81055</v>
      </c>
      <c r="J128" s="4">
        <v>12.3</v>
      </c>
      <c r="K128" s="4">
        <v>0.40822999999999998</v>
      </c>
      <c r="L128" s="4">
        <v>8710.2578099999992</v>
      </c>
      <c r="M128" s="4">
        <v>12.3</v>
      </c>
      <c r="N128" s="4">
        <v>0.40823999999999999</v>
      </c>
      <c r="O128" s="4">
        <v>11393.03125</v>
      </c>
      <c r="P128" s="4">
        <v>12.3</v>
      </c>
      <c r="Q128" s="4">
        <v>0.40738999999999997</v>
      </c>
      <c r="R128" s="4">
        <v>7721.8300799999997</v>
      </c>
      <c r="S128" s="4">
        <v>12.3</v>
      </c>
      <c r="T128" s="4">
        <v>0.40766999999999998</v>
      </c>
      <c r="U128" s="4">
        <v>8647.8769499999999</v>
      </c>
      <c r="V128" s="4">
        <v>12.3</v>
      </c>
      <c r="W128" s="4">
        <v>0.40761999999999998</v>
      </c>
      <c r="X128" s="4">
        <v>8728.7392600000003</v>
      </c>
      <c r="Y128" s="4">
        <v>12.289</v>
      </c>
      <c r="Z128" s="4">
        <v>0.40734999999999999</v>
      </c>
      <c r="AA128" s="4">
        <v>11570.01953</v>
      </c>
    </row>
    <row r="129" spans="1:27" ht="15.75" x14ac:dyDescent="0.25">
      <c r="A129" s="4">
        <v>12.4</v>
      </c>
      <c r="B129" s="4">
        <v>0.41102</v>
      </c>
      <c r="C129" s="4">
        <v>10047.08496</v>
      </c>
      <c r="D129" s="4">
        <v>12.4</v>
      </c>
      <c r="E129" s="4">
        <v>0.41060000000000002</v>
      </c>
      <c r="F129" s="4">
        <v>9644.8740199999993</v>
      </c>
      <c r="G129" s="4">
        <v>12.4</v>
      </c>
      <c r="H129" s="4">
        <v>0.4113</v>
      </c>
      <c r="I129" s="4">
        <v>10817.172850000001</v>
      </c>
      <c r="J129" s="4">
        <v>12.4</v>
      </c>
      <c r="K129" s="4">
        <v>0.41148000000000001</v>
      </c>
      <c r="L129" s="4">
        <v>8791.6357399999997</v>
      </c>
      <c r="M129" s="4">
        <v>12.4</v>
      </c>
      <c r="N129" s="4">
        <v>0.4118</v>
      </c>
      <c r="O129" s="4">
        <v>11494.728520000001</v>
      </c>
      <c r="P129" s="4">
        <v>12.4</v>
      </c>
      <c r="Q129" s="4">
        <v>0.41044999999999998</v>
      </c>
      <c r="R129" s="4">
        <v>7793.7739300000003</v>
      </c>
      <c r="S129" s="4">
        <v>12.4</v>
      </c>
      <c r="T129" s="4">
        <v>0.41071000000000002</v>
      </c>
      <c r="U129" s="4">
        <v>8716.4345699999994</v>
      </c>
      <c r="V129" s="4">
        <v>12.4</v>
      </c>
      <c r="W129" s="4">
        <v>0.41094000000000003</v>
      </c>
      <c r="X129" s="4">
        <v>8805.4501999999993</v>
      </c>
      <c r="Y129" s="4">
        <v>12.388999999999999</v>
      </c>
      <c r="Z129" s="4">
        <v>0.4103</v>
      </c>
      <c r="AA129" s="4">
        <v>11608.41113</v>
      </c>
    </row>
    <row r="130" spans="1:27" ht="15.75" x14ac:dyDescent="0.25">
      <c r="A130" s="4">
        <v>12.5</v>
      </c>
      <c r="B130" s="4">
        <v>0.41424</v>
      </c>
      <c r="C130" s="4">
        <v>10129.39258</v>
      </c>
      <c r="D130" s="4">
        <v>12.5</v>
      </c>
      <c r="E130" s="4">
        <v>0.41422999999999999</v>
      </c>
      <c r="F130" s="4">
        <v>9739.58691</v>
      </c>
      <c r="G130" s="4">
        <v>12.5</v>
      </c>
      <c r="H130" s="4">
        <v>0.41455999999999998</v>
      </c>
      <c r="I130" s="4">
        <v>10898.24805</v>
      </c>
      <c r="J130" s="4">
        <v>12.5</v>
      </c>
      <c r="K130" s="4">
        <v>0.41500999999999999</v>
      </c>
      <c r="L130" s="4">
        <v>8881.5029300000006</v>
      </c>
      <c r="M130" s="4">
        <v>12.5</v>
      </c>
      <c r="N130" s="4">
        <v>0.41460000000000002</v>
      </c>
      <c r="O130" s="4">
        <v>11571.762699999999</v>
      </c>
      <c r="P130" s="4">
        <v>12.5</v>
      </c>
      <c r="Q130" s="4">
        <v>0.41402</v>
      </c>
      <c r="R130" s="4">
        <v>7880.7836900000002</v>
      </c>
      <c r="S130" s="4">
        <v>12.5</v>
      </c>
      <c r="T130" s="4">
        <v>0.4143</v>
      </c>
      <c r="U130" s="4">
        <v>8802.1103500000008</v>
      </c>
      <c r="V130" s="4">
        <v>12.5</v>
      </c>
      <c r="W130" s="4">
        <v>0.41426000000000002</v>
      </c>
      <c r="X130" s="4">
        <v>8883.0009800000007</v>
      </c>
      <c r="Y130" s="4">
        <v>12.489000000000001</v>
      </c>
      <c r="Z130" s="4">
        <v>0.41400999999999999</v>
      </c>
      <c r="AA130" s="4">
        <v>11672.32129</v>
      </c>
    </row>
    <row r="131" spans="1:27" ht="15.75" x14ac:dyDescent="0.25">
      <c r="A131" s="4">
        <v>12.6</v>
      </c>
      <c r="B131" s="4">
        <v>0.41747000000000001</v>
      </c>
      <c r="C131" s="4">
        <v>10210.95996</v>
      </c>
      <c r="D131" s="4">
        <v>12.6</v>
      </c>
      <c r="E131" s="4">
        <v>0.41752</v>
      </c>
      <c r="F131" s="4">
        <v>9823.4404300000006</v>
      </c>
      <c r="G131" s="4">
        <v>12.6</v>
      </c>
      <c r="H131" s="4">
        <v>0.41798999999999997</v>
      </c>
      <c r="I131" s="4">
        <v>10983.981449999999</v>
      </c>
      <c r="J131" s="4">
        <v>12.6</v>
      </c>
      <c r="K131" s="4">
        <v>0.41800999999999999</v>
      </c>
      <c r="L131" s="4">
        <v>8955.3232399999997</v>
      </c>
      <c r="M131" s="4">
        <v>12.6</v>
      </c>
      <c r="N131" s="4">
        <v>0.41832000000000003</v>
      </c>
      <c r="O131" s="4">
        <v>11677.97559</v>
      </c>
      <c r="P131" s="4">
        <v>12.6</v>
      </c>
      <c r="Q131" s="4">
        <v>0.41738999999999998</v>
      </c>
      <c r="R131" s="4">
        <v>7962.1591799999997</v>
      </c>
      <c r="S131" s="4">
        <v>12.6</v>
      </c>
      <c r="T131" s="4">
        <v>0.41769000000000001</v>
      </c>
      <c r="U131" s="4">
        <v>8880.4248000000007</v>
      </c>
      <c r="V131" s="4">
        <v>12.6</v>
      </c>
      <c r="W131" s="4">
        <v>0.41741</v>
      </c>
      <c r="X131" s="4">
        <v>8954.0410200000006</v>
      </c>
      <c r="Y131" s="4">
        <v>12.589</v>
      </c>
      <c r="Z131" s="4">
        <v>0.41708000000000001</v>
      </c>
      <c r="AA131" s="4">
        <v>11713.467769999999</v>
      </c>
    </row>
    <row r="132" spans="1:27" ht="15.75" x14ac:dyDescent="0.25">
      <c r="A132" s="4">
        <v>12.7</v>
      </c>
      <c r="B132" s="4">
        <v>0.42104999999999998</v>
      </c>
      <c r="C132" s="4">
        <v>10304.08301</v>
      </c>
      <c r="D132" s="4">
        <v>12.7</v>
      </c>
      <c r="E132" s="4">
        <v>0.42087000000000002</v>
      </c>
      <c r="F132" s="4">
        <v>9908.1669899999997</v>
      </c>
      <c r="G132" s="4">
        <v>12.7</v>
      </c>
      <c r="H132" s="4">
        <v>0.42120999999999997</v>
      </c>
      <c r="I132" s="4">
        <v>11063.64551</v>
      </c>
      <c r="J132" s="4">
        <v>12.7</v>
      </c>
      <c r="K132" s="4">
        <v>0.42164000000000001</v>
      </c>
      <c r="L132" s="4">
        <v>9048.65625</v>
      </c>
      <c r="M132" s="4">
        <v>12.7</v>
      </c>
      <c r="N132" s="4">
        <v>0.42151</v>
      </c>
      <c r="O132" s="4">
        <v>11767.16113</v>
      </c>
      <c r="P132" s="4">
        <v>12.7</v>
      </c>
      <c r="Q132" s="4">
        <v>0.42059000000000002</v>
      </c>
      <c r="R132" s="4">
        <v>8037.0517600000003</v>
      </c>
      <c r="S132" s="4">
        <v>12.7</v>
      </c>
      <c r="T132" s="4">
        <v>0.42082999999999998</v>
      </c>
      <c r="U132" s="4">
        <v>8951.1435500000007</v>
      </c>
      <c r="V132" s="4">
        <v>12.7</v>
      </c>
      <c r="W132" s="4">
        <v>0.42108000000000001</v>
      </c>
      <c r="X132" s="4">
        <v>9040.6328099999992</v>
      </c>
      <c r="Y132" s="4">
        <v>12.689</v>
      </c>
      <c r="Z132" s="4">
        <v>0.42059999999999997</v>
      </c>
      <c r="AA132" s="4">
        <v>11766.50195</v>
      </c>
    </row>
    <row r="133" spans="1:27" ht="15.75" x14ac:dyDescent="0.25">
      <c r="A133" s="4">
        <v>12.8</v>
      </c>
      <c r="B133" s="4">
        <v>0.42403999999999997</v>
      </c>
      <c r="C133" s="4">
        <v>10377.532230000001</v>
      </c>
      <c r="D133" s="4">
        <v>12.8</v>
      </c>
      <c r="E133" s="4">
        <v>0.42414000000000002</v>
      </c>
      <c r="F133" s="4">
        <v>9990.9960900000005</v>
      </c>
      <c r="G133" s="4">
        <v>12.8</v>
      </c>
      <c r="H133" s="4">
        <v>0.42446</v>
      </c>
      <c r="I133" s="4">
        <v>11143.712890000001</v>
      </c>
      <c r="J133" s="4">
        <v>12.8</v>
      </c>
      <c r="K133" s="4">
        <v>0.42493999999999998</v>
      </c>
      <c r="L133" s="4">
        <v>9132.22559</v>
      </c>
      <c r="M133" s="4">
        <v>12.8</v>
      </c>
      <c r="N133" s="4">
        <v>0.42499999999999999</v>
      </c>
      <c r="O133" s="4">
        <v>11865.07422</v>
      </c>
      <c r="P133" s="4">
        <v>12.8</v>
      </c>
      <c r="Q133" s="4">
        <v>0.42409000000000002</v>
      </c>
      <c r="R133" s="4">
        <v>8122.18408</v>
      </c>
      <c r="S133" s="4">
        <v>12.8</v>
      </c>
      <c r="T133" s="4">
        <v>0.42427999999999999</v>
      </c>
      <c r="U133" s="4">
        <v>9031.4326199999996</v>
      </c>
      <c r="V133" s="4">
        <v>12.8</v>
      </c>
      <c r="W133" s="4">
        <v>0.42409999999999998</v>
      </c>
      <c r="X133" s="4">
        <v>9107.0273400000005</v>
      </c>
      <c r="Y133" s="4">
        <v>12.789</v>
      </c>
      <c r="Z133" s="4">
        <v>0.42365999999999998</v>
      </c>
      <c r="AA133" s="4">
        <v>11806.030269999999</v>
      </c>
    </row>
    <row r="134" spans="1:27" ht="15.75" x14ac:dyDescent="0.25">
      <c r="A134" s="4">
        <v>12.9</v>
      </c>
      <c r="B134" s="4">
        <v>0.42770000000000002</v>
      </c>
      <c r="C134" s="4">
        <v>10473.36133</v>
      </c>
      <c r="D134" s="4">
        <v>12.9</v>
      </c>
      <c r="E134" s="4">
        <v>0.42730000000000001</v>
      </c>
      <c r="F134" s="4">
        <v>10069.33887</v>
      </c>
      <c r="G134" s="4">
        <v>12.9</v>
      </c>
      <c r="H134" s="4">
        <v>0.42803999999999998</v>
      </c>
      <c r="I134" s="4">
        <v>11233.581050000001</v>
      </c>
      <c r="J134" s="4">
        <v>12.9</v>
      </c>
      <c r="K134" s="4">
        <v>0.42827999999999999</v>
      </c>
      <c r="L134" s="4">
        <v>9215.5576199999996</v>
      </c>
      <c r="M134" s="4">
        <v>12.9</v>
      </c>
      <c r="N134" s="4">
        <v>0.42810999999999999</v>
      </c>
      <c r="O134" s="4">
        <v>11951.49121</v>
      </c>
      <c r="P134" s="4">
        <v>12.9</v>
      </c>
      <c r="Q134" s="4">
        <v>0.42725000000000002</v>
      </c>
      <c r="R134" s="4">
        <v>8196.5517600000003</v>
      </c>
      <c r="S134" s="4">
        <v>12.9</v>
      </c>
      <c r="T134" s="4">
        <v>0.42736000000000002</v>
      </c>
      <c r="U134" s="4">
        <v>9099.7519499999999</v>
      </c>
      <c r="V134" s="4">
        <v>12.9</v>
      </c>
      <c r="W134" s="4">
        <v>0.42770999999999998</v>
      </c>
      <c r="X134" s="4">
        <v>9191.3173800000004</v>
      </c>
      <c r="Y134" s="4">
        <v>12.888999999999999</v>
      </c>
      <c r="Z134" s="4">
        <v>0.42709999999999998</v>
      </c>
      <c r="AA134" s="4">
        <v>11854.590819999999</v>
      </c>
    </row>
    <row r="135" spans="1:27" ht="15.75" x14ac:dyDescent="0.25">
      <c r="A135" s="4">
        <v>13</v>
      </c>
      <c r="B135" s="4">
        <v>0.43099999999999999</v>
      </c>
      <c r="C135" s="4">
        <v>10556.9375</v>
      </c>
      <c r="D135" s="4">
        <v>13</v>
      </c>
      <c r="E135" s="4">
        <v>0.43092000000000003</v>
      </c>
      <c r="F135" s="4">
        <v>10162.03809</v>
      </c>
      <c r="G135" s="4">
        <v>13</v>
      </c>
      <c r="H135" s="4">
        <v>0.43097999999999997</v>
      </c>
      <c r="I135" s="4">
        <v>11302.558590000001</v>
      </c>
      <c r="J135" s="4">
        <v>13</v>
      </c>
      <c r="K135" s="4">
        <v>0.43157000000000001</v>
      </c>
      <c r="L135" s="4">
        <v>9297.34375</v>
      </c>
      <c r="M135" s="4">
        <v>13</v>
      </c>
      <c r="N135" s="4">
        <v>0.43148999999999998</v>
      </c>
      <c r="O135" s="4">
        <v>12044.77637</v>
      </c>
      <c r="P135" s="4">
        <v>13</v>
      </c>
      <c r="Q135" s="4">
        <v>0.43076999999999999</v>
      </c>
      <c r="R135" s="4">
        <v>8281.4541000000008</v>
      </c>
      <c r="S135" s="4">
        <v>13</v>
      </c>
      <c r="T135" s="4">
        <v>0.43101</v>
      </c>
      <c r="U135" s="4">
        <v>9185.2675799999997</v>
      </c>
      <c r="V135" s="4">
        <v>13</v>
      </c>
      <c r="W135" s="4">
        <v>0.43109999999999998</v>
      </c>
      <c r="X135" s="4">
        <v>9268.7919899999997</v>
      </c>
      <c r="Y135" s="4">
        <v>12.989000000000001</v>
      </c>
      <c r="Z135" s="4">
        <v>0.43070000000000003</v>
      </c>
      <c r="AA135" s="4">
        <v>11906.67188</v>
      </c>
    </row>
    <row r="136" spans="1:27" ht="15.75" x14ac:dyDescent="0.25">
      <c r="A136" s="4">
        <v>13.1</v>
      </c>
      <c r="B136" s="4">
        <v>0.43425999999999998</v>
      </c>
      <c r="C136" s="4">
        <v>10639.188480000001</v>
      </c>
      <c r="D136" s="4">
        <v>13.1</v>
      </c>
      <c r="E136" s="4">
        <v>0.43393999999999999</v>
      </c>
      <c r="F136" s="4">
        <v>10235.86133</v>
      </c>
      <c r="G136" s="4">
        <v>13.1</v>
      </c>
      <c r="H136" s="4">
        <v>0.43474000000000002</v>
      </c>
      <c r="I136" s="4">
        <v>11398.436519999999</v>
      </c>
      <c r="J136" s="4">
        <v>13.1</v>
      </c>
      <c r="K136" s="4">
        <v>0.43472</v>
      </c>
      <c r="L136" s="4">
        <v>9374.6933599999993</v>
      </c>
      <c r="M136" s="4">
        <v>13.1</v>
      </c>
      <c r="N136" s="4">
        <v>0.43503999999999998</v>
      </c>
      <c r="O136" s="4">
        <v>12142.93066</v>
      </c>
      <c r="P136" s="4">
        <v>13.1</v>
      </c>
      <c r="Q136" s="4">
        <v>0.43389</v>
      </c>
      <c r="R136" s="4">
        <v>8356.0664099999995</v>
      </c>
      <c r="S136" s="4">
        <v>13.1</v>
      </c>
      <c r="T136" s="4">
        <v>0.43402000000000002</v>
      </c>
      <c r="U136" s="4">
        <v>9251.2763699999996</v>
      </c>
      <c r="V136" s="4">
        <v>13.1</v>
      </c>
      <c r="W136" s="4">
        <v>0.43421999999999999</v>
      </c>
      <c r="X136" s="4">
        <v>9336.8095699999994</v>
      </c>
      <c r="Y136" s="4">
        <v>13.089</v>
      </c>
      <c r="Z136" s="4">
        <v>0.43347999999999998</v>
      </c>
      <c r="AA136" s="4">
        <v>11932.869140000001</v>
      </c>
    </row>
    <row r="137" spans="1:27" ht="15.75" x14ac:dyDescent="0.25">
      <c r="A137" s="4">
        <v>13.2</v>
      </c>
      <c r="B137" s="4">
        <v>0.43767</v>
      </c>
      <c r="C137" s="4">
        <v>10726.893550000001</v>
      </c>
      <c r="D137" s="4">
        <v>13.2</v>
      </c>
      <c r="E137" s="4">
        <v>0.43757000000000001</v>
      </c>
      <c r="F137" s="4">
        <v>10329.04297</v>
      </c>
      <c r="G137" s="4">
        <v>13.2</v>
      </c>
      <c r="H137" s="4">
        <v>0.43791000000000002</v>
      </c>
      <c r="I137" s="4">
        <v>11474.77441</v>
      </c>
      <c r="J137" s="4">
        <v>13.2</v>
      </c>
      <c r="K137" s="4">
        <v>0.43834000000000001</v>
      </c>
      <c r="L137" s="4">
        <v>9466.3222700000006</v>
      </c>
      <c r="M137" s="4">
        <v>13.2</v>
      </c>
      <c r="N137" s="4">
        <v>0.43806</v>
      </c>
      <c r="O137" s="4">
        <v>12224.563480000001</v>
      </c>
      <c r="P137" s="4">
        <v>13.2</v>
      </c>
      <c r="Q137" s="4">
        <v>0.43731999999999999</v>
      </c>
      <c r="R137" s="4">
        <v>8438.4638699999996</v>
      </c>
      <c r="S137" s="4">
        <v>13.2</v>
      </c>
      <c r="T137" s="4">
        <v>0.43756</v>
      </c>
      <c r="U137" s="4">
        <v>9333.1464799999994</v>
      </c>
      <c r="V137" s="4">
        <v>13.2</v>
      </c>
      <c r="W137" s="4">
        <v>0.43768000000000001</v>
      </c>
      <c r="X137" s="4">
        <v>9416.7578099999992</v>
      </c>
      <c r="Y137" s="4">
        <v>13.189</v>
      </c>
      <c r="Z137" s="4">
        <v>0.43722</v>
      </c>
      <c r="AA137" s="4">
        <v>11989.733399999999</v>
      </c>
    </row>
    <row r="138" spans="1:27" ht="15.75" x14ac:dyDescent="0.25">
      <c r="A138" s="4">
        <v>13.3</v>
      </c>
      <c r="B138" s="4">
        <v>0.44083</v>
      </c>
      <c r="C138" s="4">
        <v>10804.672850000001</v>
      </c>
      <c r="D138" s="4">
        <v>13.3</v>
      </c>
      <c r="E138" s="4">
        <v>0.44089</v>
      </c>
      <c r="F138" s="4">
        <v>10411.820309999999</v>
      </c>
      <c r="G138" s="4">
        <v>13.3</v>
      </c>
      <c r="H138" s="4">
        <v>0.44122</v>
      </c>
      <c r="I138" s="4">
        <v>11555.012699999999</v>
      </c>
      <c r="J138" s="4">
        <v>13.3</v>
      </c>
      <c r="K138" s="4">
        <v>0.44134000000000001</v>
      </c>
      <c r="L138" s="4">
        <v>9538.4765599999992</v>
      </c>
      <c r="M138" s="4">
        <v>13.3</v>
      </c>
      <c r="N138" s="4">
        <v>0.44168000000000002</v>
      </c>
      <c r="O138" s="4">
        <v>12325.10059</v>
      </c>
      <c r="P138" s="4">
        <v>13.3</v>
      </c>
      <c r="Q138" s="4">
        <v>0.44075999999999999</v>
      </c>
      <c r="R138" s="4">
        <v>8522.1875</v>
      </c>
      <c r="S138" s="4">
        <v>13.3</v>
      </c>
      <c r="T138" s="4">
        <v>0.44091999999999998</v>
      </c>
      <c r="U138" s="4">
        <v>9409.0986300000004</v>
      </c>
      <c r="V138" s="4">
        <v>13.3</v>
      </c>
      <c r="W138" s="4">
        <v>0.44079000000000002</v>
      </c>
      <c r="X138" s="4">
        <v>9483.7714799999994</v>
      </c>
      <c r="Y138" s="4">
        <v>13.289</v>
      </c>
      <c r="Z138" s="4">
        <v>0.44057000000000002</v>
      </c>
      <c r="AA138" s="4">
        <v>12031.45508</v>
      </c>
    </row>
    <row r="139" spans="1:27" ht="15.75" x14ac:dyDescent="0.25">
      <c r="A139" s="4">
        <v>13.4</v>
      </c>
      <c r="B139" s="4">
        <v>0.44440000000000002</v>
      </c>
      <c r="C139" s="4">
        <v>10896.44434</v>
      </c>
      <c r="D139" s="4">
        <v>13.4</v>
      </c>
      <c r="E139" s="4">
        <v>0.44407000000000002</v>
      </c>
      <c r="F139" s="4">
        <v>10489.97559</v>
      </c>
      <c r="G139" s="4">
        <v>13.4</v>
      </c>
      <c r="H139" s="4">
        <v>0.44452999999999998</v>
      </c>
      <c r="I139" s="4">
        <v>11635.67871</v>
      </c>
      <c r="J139" s="4">
        <v>13.4</v>
      </c>
      <c r="K139" s="4">
        <v>0.44500000000000001</v>
      </c>
      <c r="L139" s="4">
        <v>9631.7636700000003</v>
      </c>
      <c r="M139" s="4">
        <v>13.4</v>
      </c>
      <c r="N139" s="4">
        <v>0.44496000000000002</v>
      </c>
      <c r="O139" s="4">
        <v>12414.887699999999</v>
      </c>
      <c r="P139" s="4">
        <v>13.4</v>
      </c>
      <c r="Q139" s="4">
        <v>0.44383</v>
      </c>
      <c r="R139" s="4">
        <v>8593.78125</v>
      </c>
      <c r="S139" s="4">
        <v>13.4</v>
      </c>
      <c r="T139" s="4">
        <v>0.44413000000000002</v>
      </c>
      <c r="U139" s="4">
        <v>9478.9043000000001</v>
      </c>
      <c r="V139" s="4">
        <v>13.4</v>
      </c>
      <c r="W139" s="4">
        <v>0.44442999999999999</v>
      </c>
      <c r="X139" s="4">
        <v>9567.3115199999993</v>
      </c>
      <c r="Y139" s="4">
        <v>13.388999999999999</v>
      </c>
      <c r="Z139" s="4">
        <v>0.44388</v>
      </c>
      <c r="AA139" s="4">
        <v>12067.99805</v>
      </c>
    </row>
    <row r="140" spans="1:27" ht="15.75" x14ac:dyDescent="0.25">
      <c r="A140" s="4">
        <v>13.5</v>
      </c>
      <c r="B140" s="4">
        <v>0.44742999999999999</v>
      </c>
      <c r="C140" s="4">
        <v>10970.683590000001</v>
      </c>
      <c r="D140" s="4">
        <v>13.5</v>
      </c>
      <c r="E140" s="4">
        <v>0.44757000000000002</v>
      </c>
      <c r="F140" s="4">
        <v>10579.002930000001</v>
      </c>
      <c r="G140" s="4">
        <v>13.5</v>
      </c>
      <c r="H140" s="4">
        <v>0.44768000000000002</v>
      </c>
      <c r="I140" s="4">
        <v>11710.18262</v>
      </c>
      <c r="J140" s="4">
        <v>13.5</v>
      </c>
      <c r="K140" s="4">
        <v>0.44829999999999998</v>
      </c>
      <c r="L140" s="4">
        <v>9712.9013699999996</v>
      </c>
      <c r="M140" s="4">
        <v>13.5</v>
      </c>
      <c r="N140" s="4">
        <v>0.44840000000000002</v>
      </c>
      <c r="O140" s="4">
        <v>12507.882809999999</v>
      </c>
      <c r="P140" s="4">
        <v>13.5</v>
      </c>
      <c r="Q140" s="4">
        <v>0.44738</v>
      </c>
      <c r="R140" s="4">
        <v>8681.6718799999999</v>
      </c>
      <c r="S140" s="4">
        <v>13.5</v>
      </c>
      <c r="T140" s="4">
        <v>0.44758999999999999</v>
      </c>
      <c r="U140" s="4">
        <v>9556.9072300000007</v>
      </c>
      <c r="V140" s="4">
        <v>13.5</v>
      </c>
      <c r="W140" s="4">
        <v>0.44742999999999999</v>
      </c>
      <c r="X140" s="4">
        <v>9631.2763699999996</v>
      </c>
      <c r="Y140" s="4">
        <v>13.489000000000001</v>
      </c>
      <c r="Z140" s="4">
        <v>0.44712000000000002</v>
      </c>
      <c r="AA140" s="4">
        <v>12105.594730000001</v>
      </c>
    </row>
    <row r="141" spans="1:27" ht="15.75" x14ac:dyDescent="0.25">
      <c r="A141" s="4">
        <v>13.6</v>
      </c>
      <c r="B141" s="4">
        <v>0.45107000000000003</v>
      </c>
      <c r="C141" s="4">
        <v>11065.007809999999</v>
      </c>
      <c r="D141" s="4">
        <v>13.6</v>
      </c>
      <c r="E141" s="4">
        <v>0.45071</v>
      </c>
      <c r="F141" s="4">
        <v>10655.134770000001</v>
      </c>
      <c r="G141" s="4">
        <v>13.6</v>
      </c>
      <c r="H141" s="4">
        <v>0.45136999999999999</v>
      </c>
      <c r="I141" s="4">
        <v>11802.134770000001</v>
      </c>
      <c r="J141" s="4">
        <v>13.6</v>
      </c>
      <c r="K141" s="4">
        <v>0.45150000000000001</v>
      </c>
      <c r="L141" s="4">
        <v>9790.8330100000003</v>
      </c>
      <c r="M141" s="4">
        <v>13.6</v>
      </c>
      <c r="N141" s="4">
        <v>0.45151000000000002</v>
      </c>
      <c r="O141" s="4">
        <v>12590.566409999999</v>
      </c>
      <c r="P141" s="4">
        <v>13.6</v>
      </c>
      <c r="Q141" s="4">
        <v>0.45058999999999999</v>
      </c>
      <c r="R141" s="4">
        <v>8758.6074200000003</v>
      </c>
      <c r="S141" s="4">
        <v>13.6</v>
      </c>
      <c r="T141" s="4">
        <v>0.45073000000000002</v>
      </c>
      <c r="U141" s="4">
        <v>9624.1328099999992</v>
      </c>
      <c r="V141" s="4">
        <v>13.6</v>
      </c>
      <c r="W141" s="4">
        <v>0.45095000000000002</v>
      </c>
      <c r="X141" s="4">
        <v>9710.5849600000001</v>
      </c>
      <c r="Y141" s="4">
        <v>13.589</v>
      </c>
      <c r="Z141" s="4">
        <v>0.45034999999999997</v>
      </c>
      <c r="AA141" s="4">
        <v>12139.304690000001</v>
      </c>
    </row>
    <row r="142" spans="1:27" ht="15.75" x14ac:dyDescent="0.25">
      <c r="A142" s="4">
        <v>13.7</v>
      </c>
      <c r="B142" s="4">
        <v>0.45438000000000001</v>
      </c>
      <c r="C142" s="4">
        <v>11147.367190000001</v>
      </c>
      <c r="D142" s="4">
        <v>13.7</v>
      </c>
      <c r="E142" s="4">
        <v>0.45430999999999999</v>
      </c>
      <c r="F142" s="4">
        <v>10746.740229999999</v>
      </c>
      <c r="G142" s="4">
        <v>13.7</v>
      </c>
      <c r="H142" s="4">
        <v>0.45427000000000001</v>
      </c>
      <c r="I142" s="4">
        <v>11868.179690000001</v>
      </c>
      <c r="J142" s="4">
        <v>13.7</v>
      </c>
      <c r="K142" s="4">
        <v>0.45498</v>
      </c>
      <c r="L142" s="4">
        <v>9877.6845699999994</v>
      </c>
      <c r="M142" s="4">
        <v>13.7</v>
      </c>
      <c r="N142" s="4">
        <v>0.45477000000000001</v>
      </c>
      <c r="O142" s="4">
        <v>12676.849609999999</v>
      </c>
      <c r="P142" s="4">
        <v>13.7</v>
      </c>
      <c r="Q142" s="4">
        <v>0.45405000000000001</v>
      </c>
      <c r="R142" s="4">
        <v>8842.4218799999999</v>
      </c>
      <c r="S142" s="4">
        <v>13.7</v>
      </c>
      <c r="T142" s="4">
        <v>0.45429999999999998</v>
      </c>
      <c r="U142" s="4">
        <v>9703.0956999999999</v>
      </c>
      <c r="V142" s="4">
        <v>13.7</v>
      </c>
      <c r="W142" s="4">
        <v>0.45432</v>
      </c>
      <c r="X142" s="4">
        <v>9785.0498000000007</v>
      </c>
      <c r="Y142" s="4">
        <v>13.689</v>
      </c>
      <c r="Z142" s="4">
        <v>0.45395000000000002</v>
      </c>
      <c r="AA142" s="4">
        <v>12183.117190000001</v>
      </c>
    </row>
    <row r="143" spans="1:27" ht="15.75" x14ac:dyDescent="0.25">
      <c r="A143" s="4">
        <v>13.8</v>
      </c>
      <c r="B143" s="4">
        <v>0.45756000000000002</v>
      </c>
      <c r="C143" s="4">
        <v>11225.74316</v>
      </c>
      <c r="D143" s="4">
        <v>13.8</v>
      </c>
      <c r="E143" s="4">
        <v>0.45734000000000002</v>
      </c>
      <c r="F143" s="4">
        <v>10820.162109999999</v>
      </c>
      <c r="G143" s="4">
        <v>13.8</v>
      </c>
      <c r="H143" s="4">
        <v>0.45802999999999999</v>
      </c>
      <c r="I143" s="4">
        <v>11962.172850000001</v>
      </c>
      <c r="J143" s="4">
        <v>13.8</v>
      </c>
      <c r="K143" s="4">
        <v>0.45812000000000003</v>
      </c>
      <c r="L143" s="4">
        <v>9953.1240199999993</v>
      </c>
      <c r="M143" s="4">
        <v>13.8</v>
      </c>
      <c r="N143" s="4">
        <v>0.45834999999999998</v>
      </c>
      <c r="O143" s="4">
        <v>12772.20703</v>
      </c>
      <c r="P143" s="4">
        <v>13.8</v>
      </c>
      <c r="Q143" s="4">
        <v>0.45723999999999998</v>
      </c>
      <c r="R143" s="4">
        <v>8918.4414099999995</v>
      </c>
      <c r="S143" s="4">
        <v>13.8</v>
      </c>
      <c r="T143" s="4">
        <v>0.45740999999999998</v>
      </c>
      <c r="U143" s="4">
        <v>9769.2919899999997</v>
      </c>
      <c r="V143" s="4">
        <v>13.8</v>
      </c>
      <c r="W143" s="4">
        <v>0.45752999999999999</v>
      </c>
      <c r="X143" s="4">
        <v>9852.7929700000004</v>
      </c>
      <c r="Y143" s="4">
        <v>13.789</v>
      </c>
      <c r="Z143" s="4">
        <v>0.45700000000000002</v>
      </c>
      <c r="AA143" s="4">
        <v>12211.259770000001</v>
      </c>
    </row>
    <row r="144" spans="1:27" ht="15.75" x14ac:dyDescent="0.25">
      <c r="A144" s="4">
        <v>13.9</v>
      </c>
      <c r="B144" s="4">
        <v>0.46098</v>
      </c>
      <c r="C144" s="4">
        <v>11311.89941</v>
      </c>
      <c r="D144" s="4">
        <v>13.9</v>
      </c>
      <c r="E144" s="4">
        <v>0.46089999999999998</v>
      </c>
      <c r="F144" s="4">
        <v>10909.74121</v>
      </c>
      <c r="G144" s="4">
        <v>13.9</v>
      </c>
      <c r="H144" s="4">
        <v>0.46140999999999999</v>
      </c>
      <c r="I144" s="4">
        <v>12043.27441</v>
      </c>
      <c r="J144" s="4">
        <v>13.9</v>
      </c>
      <c r="K144" s="4">
        <v>0.46171000000000001</v>
      </c>
      <c r="L144" s="4">
        <v>10042.083979999999</v>
      </c>
      <c r="M144" s="4">
        <v>13.9</v>
      </c>
      <c r="N144" s="4">
        <v>0.46133000000000002</v>
      </c>
      <c r="O144" s="4">
        <v>12848.8418</v>
      </c>
      <c r="P144" s="4">
        <v>13.9</v>
      </c>
      <c r="Q144" s="4">
        <v>0.46055000000000001</v>
      </c>
      <c r="R144" s="4">
        <v>8997.6835900000005</v>
      </c>
      <c r="S144" s="4">
        <v>13.9</v>
      </c>
      <c r="T144" s="4">
        <v>0.46085999999999999</v>
      </c>
      <c r="U144" s="4">
        <v>9844.2304700000004</v>
      </c>
      <c r="V144" s="4">
        <v>13.9</v>
      </c>
      <c r="W144" s="4">
        <v>0.46100000000000002</v>
      </c>
      <c r="X144" s="4">
        <v>9929.7382799999996</v>
      </c>
      <c r="Y144" s="4">
        <v>13.888999999999999</v>
      </c>
      <c r="Z144" s="4">
        <v>0.46057999999999999</v>
      </c>
      <c r="AA144" s="4">
        <v>12253.85547</v>
      </c>
    </row>
    <row r="145" spans="1:27" ht="15.75" x14ac:dyDescent="0.25">
      <c r="A145" s="4">
        <v>14</v>
      </c>
      <c r="B145" s="4">
        <v>0.46414</v>
      </c>
      <c r="C145" s="4">
        <v>11388.768550000001</v>
      </c>
      <c r="D145" s="4">
        <v>14</v>
      </c>
      <c r="E145" s="4">
        <v>0.46425</v>
      </c>
      <c r="F145" s="4">
        <v>10992.535159999999</v>
      </c>
      <c r="G145" s="4">
        <v>14</v>
      </c>
      <c r="H145" s="4">
        <v>0.46450999999999998</v>
      </c>
      <c r="I145" s="4">
        <v>12114</v>
      </c>
      <c r="J145" s="4">
        <v>14</v>
      </c>
      <c r="K145" s="4">
        <v>0.46475</v>
      </c>
      <c r="L145" s="4">
        <v>10114.62305</v>
      </c>
      <c r="M145" s="4">
        <v>14</v>
      </c>
      <c r="N145" s="4">
        <v>0.46498</v>
      </c>
      <c r="O145" s="4">
        <v>12944.344730000001</v>
      </c>
      <c r="P145" s="4">
        <v>14</v>
      </c>
      <c r="Q145" s="4">
        <v>0.46411999999999998</v>
      </c>
      <c r="R145" s="4">
        <v>9085.0537100000001</v>
      </c>
      <c r="S145" s="4">
        <v>14</v>
      </c>
      <c r="T145" s="4">
        <v>0.46425</v>
      </c>
      <c r="U145" s="4">
        <v>9916.9609400000008</v>
      </c>
      <c r="V145" s="4">
        <v>14</v>
      </c>
      <c r="W145" s="4">
        <v>0.46417999999999998</v>
      </c>
      <c r="X145" s="4">
        <v>9995.89941</v>
      </c>
      <c r="Y145" s="4">
        <v>13.989000000000001</v>
      </c>
      <c r="Z145" s="4">
        <v>0.46395999999999998</v>
      </c>
      <c r="AA145" s="4">
        <v>12290.228520000001</v>
      </c>
    </row>
    <row r="146" spans="1:27" ht="15.75" x14ac:dyDescent="0.25">
      <c r="A146" s="4">
        <v>14.1</v>
      </c>
      <c r="B146" s="4">
        <v>0.46772999999999998</v>
      </c>
      <c r="C146" s="4">
        <v>11478.71191</v>
      </c>
      <c r="D146" s="4">
        <v>14.1</v>
      </c>
      <c r="E146" s="4">
        <v>0.46737000000000001</v>
      </c>
      <c r="F146" s="4">
        <v>11067.570309999999</v>
      </c>
      <c r="G146" s="4">
        <v>14.1</v>
      </c>
      <c r="H146" s="4">
        <v>0.46790999999999999</v>
      </c>
      <c r="I146" s="4">
        <v>12195.275390000001</v>
      </c>
      <c r="J146" s="4">
        <v>14.1</v>
      </c>
      <c r="K146" s="4">
        <v>0.46832000000000001</v>
      </c>
      <c r="L146" s="4">
        <v>10202.704100000001</v>
      </c>
      <c r="M146" s="4">
        <v>14.1</v>
      </c>
      <c r="N146" s="4">
        <v>0.46833999999999998</v>
      </c>
      <c r="O146" s="4">
        <v>13030.065430000001</v>
      </c>
      <c r="P146" s="4">
        <v>14.1</v>
      </c>
      <c r="Q146" s="4">
        <v>0.46711999999999998</v>
      </c>
      <c r="R146" s="4">
        <v>9154.3310500000007</v>
      </c>
      <c r="S146" s="4">
        <v>14.1</v>
      </c>
      <c r="T146" s="4">
        <v>0.46733000000000002</v>
      </c>
      <c r="U146" s="4">
        <v>9979.8906299999999</v>
      </c>
      <c r="V146" s="4">
        <v>14.1</v>
      </c>
      <c r="W146" s="4">
        <v>0.46767999999999998</v>
      </c>
      <c r="X146" s="4">
        <v>10071.056640000001</v>
      </c>
      <c r="Y146" s="4">
        <v>14.089</v>
      </c>
      <c r="Z146" s="4">
        <v>0.46723999999999999</v>
      </c>
      <c r="AA146" s="4">
        <v>12318.869140000001</v>
      </c>
    </row>
    <row r="147" spans="1:27" ht="15.75" x14ac:dyDescent="0.25">
      <c r="A147" s="4">
        <v>14.2</v>
      </c>
      <c r="B147" s="4">
        <v>0.47076000000000001</v>
      </c>
      <c r="C147" s="4">
        <v>11551.55078</v>
      </c>
      <c r="D147" s="4">
        <v>14.2</v>
      </c>
      <c r="E147" s="4">
        <v>0.47088999999999998</v>
      </c>
      <c r="F147" s="4">
        <v>11155.778319999999</v>
      </c>
      <c r="G147" s="4">
        <v>14.2</v>
      </c>
      <c r="H147" s="4">
        <v>0.47112999999999999</v>
      </c>
      <c r="I147" s="4">
        <v>12269.869140000001</v>
      </c>
      <c r="J147" s="4">
        <v>14.2</v>
      </c>
      <c r="K147" s="4">
        <v>0.47166000000000002</v>
      </c>
      <c r="L147" s="4">
        <v>10283.6582</v>
      </c>
      <c r="M147" s="4">
        <v>14.2</v>
      </c>
      <c r="N147" s="4">
        <v>0.47158</v>
      </c>
      <c r="O147" s="4">
        <v>13109.014649999999</v>
      </c>
      <c r="P147" s="4">
        <v>14.2</v>
      </c>
      <c r="Q147" s="4">
        <v>0.47070000000000001</v>
      </c>
      <c r="R147" s="4">
        <v>9242.3808599999993</v>
      </c>
      <c r="S147" s="4">
        <v>14.2</v>
      </c>
      <c r="T147" s="4">
        <v>0.47100999999999998</v>
      </c>
      <c r="U147" s="4">
        <v>10061.028319999999</v>
      </c>
      <c r="V147" s="4">
        <v>14.2</v>
      </c>
      <c r="W147" s="4">
        <v>0.47083999999999998</v>
      </c>
      <c r="X147" s="4">
        <v>10136.10254</v>
      </c>
      <c r="Y147" s="4">
        <v>14.189</v>
      </c>
      <c r="Z147" s="4">
        <v>0.47048000000000001</v>
      </c>
      <c r="AA147" s="4">
        <v>12350.839840000001</v>
      </c>
    </row>
    <row r="148" spans="1:27" ht="15.75" x14ac:dyDescent="0.25">
      <c r="A148" s="4">
        <v>14.3</v>
      </c>
      <c r="B148" s="4">
        <v>0.47437000000000001</v>
      </c>
      <c r="C148" s="4">
        <v>11642.174800000001</v>
      </c>
      <c r="D148" s="4">
        <v>14.3</v>
      </c>
      <c r="E148" s="4">
        <v>0.47408</v>
      </c>
      <c r="F148" s="4">
        <v>11232.56445</v>
      </c>
      <c r="G148" s="4">
        <v>14.3</v>
      </c>
      <c r="H148" s="4">
        <v>0.47472999999999999</v>
      </c>
      <c r="I148" s="4">
        <v>12355.2832</v>
      </c>
      <c r="J148" s="4">
        <v>14.3</v>
      </c>
      <c r="K148" s="4">
        <v>0.47481000000000001</v>
      </c>
      <c r="L148" s="4">
        <v>10357.57617</v>
      </c>
      <c r="M148" s="4">
        <v>14.3</v>
      </c>
      <c r="N148" s="4">
        <v>0.47493000000000002</v>
      </c>
      <c r="O148" s="4">
        <v>13190.72559</v>
      </c>
      <c r="P148" s="4">
        <v>14.3</v>
      </c>
      <c r="Q148" s="4">
        <v>0.47402</v>
      </c>
      <c r="R148" s="4">
        <v>9321.5449200000003</v>
      </c>
      <c r="S148" s="4">
        <v>14.3</v>
      </c>
      <c r="T148" s="4">
        <v>0.47421000000000002</v>
      </c>
      <c r="U148" s="4">
        <v>10126.11426</v>
      </c>
      <c r="V148" s="4">
        <v>14.3</v>
      </c>
      <c r="W148" s="4">
        <v>0.47426000000000001</v>
      </c>
      <c r="X148" s="4">
        <v>10207.934569999999</v>
      </c>
      <c r="Y148" s="4">
        <v>14.289</v>
      </c>
      <c r="Z148" s="4">
        <v>0.47371000000000002</v>
      </c>
      <c r="AA148" s="4">
        <v>12379.450199999999</v>
      </c>
    </row>
    <row r="149" spans="1:27" ht="15.75" x14ac:dyDescent="0.25">
      <c r="A149" s="4">
        <v>14.4</v>
      </c>
      <c r="B149" s="4">
        <v>0.47765999999999997</v>
      </c>
      <c r="C149" s="4">
        <v>11722.585940000001</v>
      </c>
      <c r="D149" s="4">
        <v>14.4</v>
      </c>
      <c r="E149" s="4">
        <v>0.47758</v>
      </c>
      <c r="F149" s="4">
        <v>11318.50195</v>
      </c>
      <c r="G149" s="4">
        <v>14.4</v>
      </c>
      <c r="H149" s="4">
        <v>0.47771000000000002</v>
      </c>
      <c r="I149" s="4">
        <v>12422.22949</v>
      </c>
      <c r="J149" s="4">
        <v>14.4</v>
      </c>
      <c r="K149" s="4">
        <v>0.47827999999999998</v>
      </c>
      <c r="L149" s="4">
        <v>10442.44922</v>
      </c>
      <c r="M149" s="4">
        <v>14.4</v>
      </c>
      <c r="N149" s="4">
        <v>0.47805999999999998</v>
      </c>
      <c r="O149" s="4">
        <v>13263.148440000001</v>
      </c>
      <c r="P149" s="4">
        <v>14.4</v>
      </c>
      <c r="Q149" s="4">
        <v>0.47732000000000002</v>
      </c>
      <c r="R149" s="4">
        <v>9400.1513699999996</v>
      </c>
      <c r="S149" s="4">
        <v>14.4</v>
      </c>
      <c r="T149" s="4">
        <v>0.47764000000000001</v>
      </c>
      <c r="U149" s="4">
        <v>10197.410159999999</v>
      </c>
      <c r="V149" s="4">
        <v>14.4</v>
      </c>
      <c r="W149" s="4">
        <v>0.47763</v>
      </c>
      <c r="X149" s="4">
        <v>10277.547850000001</v>
      </c>
      <c r="Y149" s="4">
        <v>14.388999999999999</v>
      </c>
      <c r="Z149" s="4">
        <v>0.47726000000000002</v>
      </c>
      <c r="AA149" s="4">
        <v>12415.62988</v>
      </c>
    </row>
    <row r="150" spans="1:27" ht="15.75" x14ac:dyDescent="0.25">
      <c r="A150" s="4">
        <v>14.5</v>
      </c>
      <c r="B150" s="4">
        <v>0.48080000000000001</v>
      </c>
      <c r="C150" s="4">
        <v>11797.39063</v>
      </c>
      <c r="D150" s="4">
        <v>14.5</v>
      </c>
      <c r="E150" s="4">
        <v>0.48072999999999999</v>
      </c>
      <c r="F150" s="4">
        <v>11394.431640000001</v>
      </c>
      <c r="G150" s="4">
        <v>14.5</v>
      </c>
      <c r="H150" s="4">
        <v>0.48133999999999999</v>
      </c>
      <c r="I150" s="4">
        <v>12508.954100000001</v>
      </c>
      <c r="J150" s="4">
        <v>14.5</v>
      </c>
      <c r="K150" s="4">
        <v>0.48148999999999997</v>
      </c>
      <c r="L150" s="4">
        <v>10518.410159999999</v>
      </c>
      <c r="M150" s="4">
        <v>14.5</v>
      </c>
      <c r="N150" s="4">
        <v>0.48168</v>
      </c>
      <c r="O150" s="4">
        <v>13347.887699999999</v>
      </c>
      <c r="P150" s="4">
        <v>14.5</v>
      </c>
      <c r="Q150" s="4">
        <v>0.48066999999999999</v>
      </c>
      <c r="R150" s="4">
        <v>9481.1679700000004</v>
      </c>
      <c r="S150" s="4">
        <v>14.5</v>
      </c>
      <c r="T150" s="4">
        <v>0.48081000000000002</v>
      </c>
      <c r="U150" s="4">
        <v>10261.45801</v>
      </c>
      <c r="V150" s="4">
        <v>14.5</v>
      </c>
      <c r="W150" s="4">
        <v>0.48071999999999998</v>
      </c>
      <c r="X150" s="4">
        <v>10338.68945</v>
      </c>
      <c r="Y150" s="4">
        <v>14.489000000000001</v>
      </c>
      <c r="Z150" s="4">
        <v>0.48028999999999999</v>
      </c>
      <c r="AA150" s="4">
        <v>12437.860350000001</v>
      </c>
    </row>
    <row r="151" spans="1:27" ht="15.75" x14ac:dyDescent="0.25">
      <c r="A151" s="4">
        <v>14.6</v>
      </c>
      <c r="B151" s="4">
        <v>0.48429</v>
      </c>
      <c r="C151" s="4">
        <v>11883.88574</v>
      </c>
      <c r="D151" s="4">
        <v>14.6</v>
      </c>
      <c r="E151" s="4">
        <v>0.48416999999999999</v>
      </c>
      <c r="F151" s="4">
        <v>11477.813480000001</v>
      </c>
      <c r="G151" s="4">
        <v>14.6</v>
      </c>
      <c r="H151" s="4">
        <v>0.48468</v>
      </c>
      <c r="I151" s="4">
        <v>12586.670899999999</v>
      </c>
      <c r="J151" s="4">
        <v>14.6</v>
      </c>
      <c r="K151" s="4">
        <v>0.48498000000000002</v>
      </c>
      <c r="L151" s="4">
        <v>10601.684569999999</v>
      </c>
      <c r="M151" s="4">
        <v>14.6</v>
      </c>
      <c r="N151" s="4">
        <v>0.48475000000000001</v>
      </c>
      <c r="O151" s="4">
        <v>13412.183590000001</v>
      </c>
      <c r="P151" s="4">
        <v>14.6</v>
      </c>
      <c r="Q151" s="4">
        <v>0.48387999999999998</v>
      </c>
      <c r="R151" s="4">
        <v>9555.1425799999997</v>
      </c>
      <c r="S151" s="4">
        <v>14.6</v>
      </c>
      <c r="T151" s="4">
        <v>0.48416999999999999</v>
      </c>
      <c r="U151" s="4">
        <v>10329.541020000001</v>
      </c>
      <c r="V151" s="4">
        <v>14.6</v>
      </c>
      <c r="W151" s="4">
        <v>0.48441000000000001</v>
      </c>
      <c r="X151" s="4">
        <v>10416.630859999999</v>
      </c>
      <c r="Y151" s="4">
        <v>14.589</v>
      </c>
      <c r="Z151" s="4">
        <v>0.48383999999999999</v>
      </c>
      <c r="AA151" s="4">
        <v>12474.250980000001</v>
      </c>
    </row>
    <row r="152" spans="1:27" ht="15.75" x14ac:dyDescent="0.25">
      <c r="A152" s="4">
        <v>14.7</v>
      </c>
      <c r="B152" s="4">
        <v>0.48748999999999998</v>
      </c>
      <c r="C152" s="4">
        <v>11960.21875</v>
      </c>
      <c r="D152" s="4">
        <v>14.7</v>
      </c>
      <c r="E152" s="4">
        <v>0.48751</v>
      </c>
      <c r="F152" s="4">
        <v>11559.075199999999</v>
      </c>
      <c r="G152" s="4">
        <v>14.7</v>
      </c>
      <c r="H152" s="4">
        <v>0.48785000000000001</v>
      </c>
      <c r="I152" s="4">
        <v>12657.29199</v>
      </c>
      <c r="J152" s="4">
        <v>14.7</v>
      </c>
      <c r="K152" s="4">
        <v>0.48812</v>
      </c>
      <c r="L152" s="4">
        <v>10675.08496</v>
      </c>
      <c r="M152" s="4">
        <v>14.7</v>
      </c>
      <c r="N152" s="4">
        <v>0.48826000000000003</v>
      </c>
      <c r="O152" s="4">
        <v>13484.98047</v>
      </c>
      <c r="P152" s="4">
        <v>14.7</v>
      </c>
      <c r="Q152" s="4">
        <v>0.48743999999999998</v>
      </c>
      <c r="R152" s="4">
        <v>9641.3535200000006</v>
      </c>
      <c r="S152" s="4">
        <v>14.7</v>
      </c>
      <c r="T152" s="4">
        <v>0.48759000000000002</v>
      </c>
      <c r="U152" s="4">
        <v>10398.325199999999</v>
      </c>
      <c r="V152" s="4">
        <v>14.7</v>
      </c>
      <c r="W152" s="4">
        <v>0.48762</v>
      </c>
      <c r="X152" s="4">
        <v>10478.994140000001</v>
      </c>
      <c r="Y152" s="4">
        <v>14.689</v>
      </c>
      <c r="Z152" s="4">
        <v>0.48726999999999998</v>
      </c>
      <c r="AA152" s="4">
        <v>12506.186519999999</v>
      </c>
    </row>
    <row r="153" spans="1:27" ht="15.75" x14ac:dyDescent="0.25">
      <c r="A153" s="4">
        <v>14.8</v>
      </c>
      <c r="B153" s="4">
        <v>0.49107000000000001</v>
      </c>
      <c r="C153" s="4">
        <v>12047.93555</v>
      </c>
      <c r="D153" s="4">
        <v>14.8</v>
      </c>
      <c r="E153" s="4">
        <v>0.49063000000000001</v>
      </c>
      <c r="F153" s="4">
        <v>11632.63574</v>
      </c>
      <c r="G153" s="4">
        <v>14.8</v>
      </c>
      <c r="H153" s="4">
        <v>0.49119000000000002</v>
      </c>
      <c r="I153" s="4">
        <v>12734.059569999999</v>
      </c>
      <c r="J153" s="4">
        <v>14.8</v>
      </c>
      <c r="K153" s="4">
        <v>0.49159999999999998</v>
      </c>
      <c r="L153" s="4">
        <v>10758.23438</v>
      </c>
      <c r="M153" s="4">
        <v>14.8</v>
      </c>
      <c r="N153" s="4">
        <v>0.49170000000000003</v>
      </c>
      <c r="O153" s="4">
        <v>13550.95996</v>
      </c>
      <c r="P153" s="4">
        <v>14.8</v>
      </c>
      <c r="Q153" s="4">
        <v>0.49043999999999999</v>
      </c>
      <c r="R153" s="4">
        <v>9710.50684</v>
      </c>
      <c r="S153" s="4">
        <v>14.8</v>
      </c>
      <c r="T153" s="4">
        <v>0.49070000000000003</v>
      </c>
      <c r="U153" s="4">
        <v>10457.5957</v>
      </c>
      <c r="V153" s="4">
        <v>14.8</v>
      </c>
      <c r="W153" s="4">
        <v>0.49103000000000002</v>
      </c>
      <c r="X153" s="4">
        <v>10546.206050000001</v>
      </c>
      <c r="Y153" s="4">
        <v>14.789</v>
      </c>
      <c r="Z153" s="4">
        <v>0.49041000000000001</v>
      </c>
      <c r="AA153" s="4">
        <v>12526.27246</v>
      </c>
    </row>
    <row r="154" spans="1:27" ht="15.75" x14ac:dyDescent="0.25">
      <c r="A154" s="4">
        <v>14.9</v>
      </c>
      <c r="B154" s="4">
        <v>0.49413000000000001</v>
      </c>
      <c r="C154" s="4">
        <v>12119.954100000001</v>
      </c>
      <c r="D154" s="4">
        <v>14.9</v>
      </c>
      <c r="E154" s="4">
        <v>0.49421999999999999</v>
      </c>
      <c r="F154" s="4">
        <v>11721.293949999999</v>
      </c>
      <c r="G154" s="4">
        <v>14.9</v>
      </c>
      <c r="H154" s="4">
        <v>0.49448999999999999</v>
      </c>
      <c r="I154" s="4">
        <v>12808.94922</v>
      </c>
      <c r="J154" s="4">
        <v>14.9</v>
      </c>
      <c r="K154" s="4">
        <v>0.49493999999999999</v>
      </c>
      <c r="L154" s="4">
        <v>10837.19434</v>
      </c>
      <c r="M154" s="4">
        <v>14.9</v>
      </c>
      <c r="N154" s="4">
        <v>0.49480000000000002</v>
      </c>
      <c r="O154" s="4">
        <v>13598.119140000001</v>
      </c>
      <c r="P154" s="4">
        <v>14.9</v>
      </c>
      <c r="Q154" s="4">
        <v>0.49412</v>
      </c>
      <c r="R154" s="4">
        <v>9800.4189499999993</v>
      </c>
      <c r="S154" s="4">
        <v>14.9</v>
      </c>
      <c r="T154" s="4">
        <v>0.49428</v>
      </c>
      <c r="U154" s="4">
        <v>10529.91309</v>
      </c>
      <c r="V154" s="4">
        <v>14.9</v>
      </c>
      <c r="W154" s="4">
        <v>0.49421999999999999</v>
      </c>
      <c r="X154" s="4">
        <v>10607.940430000001</v>
      </c>
      <c r="Y154" s="4">
        <v>14.888999999999999</v>
      </c>
      <c r="Z154" s="4">
        <v>0.49386000000000002</v>
      </c>
      <c r="AA154" s="4">
        <v>12558.302729999999</v>
      </c>
    </row>
    <row r="155" spans="1:27" ht="15.75" x14ac:dyDescent="0.25">
      <c r="A155" s="4">
        <v>15</v>
      </c>
      <c r="B155" s="4">
        <v>0.49761</v>
      </c>
      <c r="C155" s="4">
        <v>12203.612300000001</v>
      </c>
      <c r="D155" s="4">
        <v>15</v>
      </c>
      <c r="E155" s="4">
        <v>0.49745</v>
      </c>
      <c r="F155" s="4">
        <v>11797.51953</v>
      </c>
      <c r="G155" s="4">
        <v>15</v>
      </c>
      <c r="H155" s="4">
        <v>0.49802000000000002</v>
      </c>
      <c r="I155" s="4">
        <v>12889.440430000001</v>
      </c>
      <c r="J155" s="4">
        <v>15</v>
      </c>
      <c r="K155" s="4">
        <v>0.49806</v>
      </c>
      <c r="L155" s="4">
        <v>10908.166020000001</v>
      </c>
      <c r="M155" s="4">
        <v>15</v>
      </c>
      <c r="N155" s="4">
        <v>0.49833</v>
      </c>
      <c r="O155" s="4">
        <v>13654.811519999999</v>
      </c>
      <c r="P155" s="4">
        <v>15</v>
      </c>
      <c r="Q155" s="4">
        <v>0.49740000000000001</v>
      </c>
      <c r="R155" s="4">
        <v>9877.3710900000005</v>
      </c>
      <c r="S155" s="4">
        <v>15</v>
      </c>
      <c r="T155" s="4">
        <v>0.49764000000000003</v>
      </c>
      <c r="U155" s="4">
        <v>10595.32422</v>
      </c>
      <c r="V155" s="4">
        <v>15</v>
      </c>
      <c r="W155" s="4">
        <v>0.49754999999999999</v>
      </c>
      <c r="X155" s="4">
        <v>10670.87012</v>
      </c>
      <c r="Y155" s="4">
        <v>14.989000000000001</v>
      </c>
      <c r="Z155" s="4">
        <v>0.49703000000000003</v>
      </c>
      <c r="AA155" s="4">
        <v>12580.20117</v>
      </c>
    </row>
    <row r="156" spans="1:27" ht="15.75" x14ac:dyDescent="0.25">
      <c r="A156" s="4">
        <v>15.1</v>
      </c>
      <c r="B156" s="4">
        <v>0.50109999999999999</v>
      </c>
      <c r="C156" s="4">
        <v>12287.75195</v>
      </c>
      <c r="D156" s="4">
        <v>15.1</v>
      </c>
      <c r="E156" s="4">
        <v>0.50090000000000001</v>
      </c>
      <c r="F156" s="4">
        <v>11880.125</v>
      </c>
      <c r="G156" s="4">
        <v>15.1</v>
      </c>
      <c r="H156" s="4">
        <v>0.50104000000000004</v>
      </c>
      <c r="I156" s="4">
        <v>12954.808590000001</v>
      </c>
      <c r="J156" s="4">
        <v>15.1</v>
      </c>
      <c r="K156" s="4">
        <v>0.50160000000000005</v>
      </c>
      <c r="L156" s="4">
        <v>10993.585940000001</v>
      </c>
      <c r="M156" s="4">
        <v>15.1</v>
      </c>
      <c r="N156" s="4">
        <v>0.50151999999999997</v>
      </c>
      <c r="O156" s="4">
        <v>13693.64258</v>
      </c>
      <c r="P156" s="4">
        <v>15.1</v>
      </c>
      <c r="Q156" s="4">
        <v>0.50063999999999997</v>
      </c>
      <c r="R156" s="4">
        <v>9952.7216800000006</v>
      </c>
      <c r="S156" s="4">
        <v>15.1</v>
      </c>
      <c r="T156" s="4">
        <v>0.50085000000000002</v>
      </c>
      <c r="U156" s="4">
        <v>10652.516600000001</v>
      </c>
      <c r="V156" s="4">
        <v>15.1</v>
      </c>
      <c r="W156" s="4">
        <v>0.50099000000000005</v>
      </c>
      <c r="X156" s="4">
        <v>10736.9668</v>
      </c>
      <c r="Y156" s="4">
        <v>15.089</v>
      </c>
      <c r="Z156" s="4">
        <v>0.50061</v>
      </c>
      <c r="AA156" s="4">
        <v>12612.79883</v>
      </c>
    </row>
    <row r="157" spans="1:27" ht="15.75" x14ac:dyDescent="0.25">
      <c r="A157" s="4">
        <v>15.2</v>
      </c>
      <c r="B157" s="4">
        <v>0.50412000000000001</v>
      </c>
      <c r="C157" s="4">
        <v>12356.273440000001</v>
      </c>
      <c r="D157" s="4">
        <v>15.2</v>
      </c>
      <c r="E157" s="4">
        <v>0.50404000000000004</v>
      </c>
      <c r="F157" s="4">
        <v>11954.530269999999</v>
      </c>
      <c r="G157" s="4">
        <v>15.2</v>
      </c>
      <c r="H157" s="4">
        <v>0.50451999999999997</v>
      </c>
      <c r="I157" s="4">
        <v>13033.23926</v>
      </c>
      <c r="J157" s="4">
        <v>15.2</v>
      </c>
      <c r="K157" s="4">
        <v>0.50482000000000005</v>
      </c>
      <c r="L157" s="4">
        <v>11067.539059999999</v>
      </c>
      <c r="M157" s="4">
        <v>15.2</v>
      </c>
      <c r="N157" s="4">
        <v>0.50500999999999996</v>
      </c>
      <c r="O157" s="4">
        <v>13737.469730000001</v>
      </c>
      <c r="P157" s="4">
        <v>15.2</v>
      </c>
      <c r="Q157" s="4">
        <v>0.50402999999999998</v>
      </c>
      <c r="R157" s="4">
        <v>10033.684569999999</v>
      </c>
      <c r="S157" s="4">
        <v>15.2</v>
      </c>
      <c r="T157" s="4">
        <v>0.50422</v>
      </c>
      <c r="U157" s="4">
        <v>10718.308590000001</v>
      </c>
      <c r="V157" s="4">
        <v>15.2</v>
      </c>
      <c r="W157" s="4">
        <v>0.50407999999999997</v>
      </c>
      <c r="X157" s="4">
        <v>10791.090819999999</v>
      </c>
      <c r="Y157" s="4">
        <v>15.189</v>
      </c>
      <c r="Z157" s="4">
        <v>0.50375000000000003</v>
      </c>
      <c r="AA157" s="4">
        <v>12633.57813</v>
      </c>
    </row>
    <row r="158" spans="1:27" ht="15.75" x14ac:dyDescent="0.25">
      <c r="A158" s="4">
        <v>15.3</v>
      </c>
      <c r="B158" s="4">
        <v>0.50773000000000001</v>
      </c>
      <c r="C158" s="4">
        <v>12443.628909999999</v>
      </c>
      <c r="D158" s="4">
        <v>15.3</v>
      </c>
      <c r="E158" s="4">
        <v>0.50741999999999998</v>
      </c>
      <c r="F158" s="4">
        <v>12034.05176</v>
      </c>
      <c r="G158" s="4">
        <v>15.3</v>
      </c>
      <c r="H158" s="4">
        <v>0.50797999999999999</v>
      </c>
      <c r="I158" s="4">
        <v>13110.339840000001</v>
      </c>
      <c r="J158" s="4">
        <v>15.3</v>
      </c>
      <c r="K158" s="4">
        <v>0.50832999999999995</v>
      </c>
      <c r="L158" s="4">
        <v>11149.655269999999</v>
      </c>
      <c r="M158" s="4">
        <v>15.3</v>
      </c>
      <c r="N158" s="4">
        <v>0.50817999999999997</v>
      </c>
      <c r="O158" s="4">
        <v>13772.958979999999</v>
      </c>
      <c r="P158" s="4">
        <v>15.3</v>
      </c>
      <c r="Q158" s="4">
        <v>0.50714000000000004</v>
      </c>
      <c r="R158" s="4">
        <v>10104.47559</v>
      </c>
      <c r="S158" s="4">
        <v>15.3</v>
      </c>
      <c r="T158" s="4">
        <v>0.50743000000000005</v>
      </c>
      <c r="U158" s="4">
        <v>10774.12695</v>
      </c>
      <c r="V158" s="4">
        <v>15.3</v>
      </c>
      <c r="W158" s="4">
        <v>0.50770999999999999</v>
      </c>
      <c r="X158" s="4">
        <v>10861.98438</v>
      </c>
      <c r="Y158" s="4">
        <v>15.289</v>
      </c>
      <c r="Z158" s="4">
        <v>0.5071</v>
      </c>
      <c r="AA158" s="4">
        <v>12657.952149999999</v>
      </c>
    </row>
    <row r="159" spans="1:27" ht="15.75" x14ac:dyDescent="0.25">
      <c r="A159" s="4">
        <v>15.4</v>
      </c>
      <c r="B159" s="4">
        <v>0.51102999999999998</v>
      </c>
      <c r="C159" s="4">
        <v>12520.089840000001</v>
      </c>
      <c r="D159" s="4">
        <v>15.4</v>
      </c>
      <c r="E159" s="4">
        <v>0.51097000000000004</v>
      </c>
      <c r="F159" s="4">
        <v>12118.94238</v>
      </c>
      <c r="G159" s="4">
        <v>15.4</v>
      </c>
      <c r="H159" s="4">
        <v>0.51107000000000002</v>
      </c>
      <c r="I159" s="4">
        <v>13174.200199999999</v>
      </c>
      <c r="J159" s="4">
        <v>15.4</v>
      </c>
      <c r="K159" s="4">
        <v>0.51144000000000001</v>
      </c>
      <c r="L159" s="4">
        <v>11219.737300000001</v>
      </c>
      <c r="M159" s="4">
        <v>15.4</v>
      </c>
      <c r="N159" s="4">
        <v>0.51158000000000003</v>
      </c>
      <c r="O159" s="4">
        <v>13814.06738</v>
      </c>
      <c r="P159" s="4">
        <v>15.4</v>
      </c>
      <c r="Q159" s="4">
        <v>0.51075000000000004</v>
      </c>
      <c r="R159" s="4">
        <v>10190.516600000001</v>
      </c>
      <c r="S159" s="4">
        <v>15.4</v>
      </c>
      <c r="T159" s="4">
        <v>0.51088</v>
      </c>
      <c r="U159" s="4">
        <v>10838.358399999999</v>
      </c>
      <c r="V159" s="4">
        <v>15.4</v>
      </c>
      <c r="W159" s="4">
        <v>0.51105999999999996</v>
      </c>
      <c r="X159" s="4">
        <v>10922.445309999999</v>
      </c>
      <c r="Y159" s="4">
        <v>15.388999999999999</v>
      </c>
      <c r="Z159" s="4">
        <v>0.51061999999999996</v>
      </c>
      <c r="AA159" s="4">
        <v>12688.26172</v>
      </c>
    </row>
    <row r="160" spans="1:27" ht="15.75" x14ac:dyDescent="0.25">
      <c r="A160" s="4">
        <v>15.5</v>
      </c>
      <c r="B160" s="4">
        <v>0.51436999999999999</v>
      </c>
      <c r="C160" s="4">
        <v>12596.63574</v>
      </c>
      <c r="D160" s="4">
        <v>15.5</v>
      </c>
      <c r="E160" s="4">
        <v>0.51397000000000004</v>
      </c>
      <c r="F160" s="4">
        <v>12185.77441</v>
      </c>
      <c r="G160" s="4">
        <v>15.5</v>
      </c>
      <c r="H160" s="4">
        <v>0.51466999999999996</v>
      </c>
      <c r="I160" s="4">
        <v>13255.342769999999</v>
      </c>
      <c r="J160" s="4">
        <v>15.5</v>
      </c>
      <c r="K160" s="4">
        <v>0.51485000000000003</v>
      </c>
      <c r="L160" s="4">
        <v>11298.02051</v>
      </c>
      <c r="M160" s="4">
        <v>15.5</v>
      </c>
      <c r="N160" s="4">
        <v>0.51502999999999999</v>
      </c>
      <c r="O160" s="4">
        <v>13858.808590000001</v>
      </c>
      <c r="P160" s="4">
        <v>15.5</v>
      </c>
      <c r="Q160" s="4">
        <v>0.51380000000000003</v>
      </c>
      <c r="R160" s="4">
        <v>10260.159180000001</v>
      </c>
      <c r="S160" s="4">
        <v>15.5</v>
      </c>
      <c r="T160" s="4">
        <v>0.51402000000000003</v>
      </c>
      <c r="U160" s="4">
        <v>10892.80078</v>
      </c>
      <c r="V160" s="4">
        <v>15.5</v>
      </c>
      <c r="W160" s="4">
        <v>0.51422999999999996</v>
      </c>
      <c r="X160" s="4">
        <v>10975.10059</v>
      </c>
      <c r="Y160" s="4">
        <v>15.489000000000001</v>
      </c>
      <c r="Z160" s="4">
        <v>0.51363999999999999</v>
      </c>
      <c r="AA160" s="4">
        <v>12699.956050000001</v>
      </c>
    </row>
    <row r="161" spans="1:27" ht="15.75" x14ac:dyDescent="0.25">
      <c r="A161" s="4">
        <v>15.6</v>
      </c>
      <c r="B161" s="4">
        <v>0.51756999999999997</v>
      </c>
      <c r="C161" s="4">
        <v>12670.396479999999</v>
      </c>
      <c r="D161" s="4">
        <v>15.6</v>
      </c>
      <c r="E161" s="4">
        <v>0.51763000000000003</v>
      </c>
      <c r="F161" s="4">
        <v>12274.172850000001</v>
      </c>
      <c r="G161" s="4">
        <v>15.6</v>
      </c>
      <c r="H161" s="4">
        <v>0.51788999999999996</v>
      </c>
      <c r="I161" s="4">
        <v>13322.627930000001</v>
      </c>
      <c r="J161" s="4">
        <v>15.6</v>
      </c>
      <c r="K161" s="4">
        <v>0.51841000000000004</v>
      </c>
      <c r="L161" s="4">
        <v>11380.085940000001</v>
      </c>
      <c r="M161" s="4">
        <v>15.6</v>
      </c>
      <c r="N161" s="4">
        <v>0.51809000000000005</v>
      </c>
      <c r="O161" s="4">
        <v>13890.07422</v>
      </c>
      <c r="P161" s="4">
        <v>15.6</v>
      </c>
      <c r="Q161" s="4">
        <v>0.51744000000000001</v>
      </c>
      <c r="R161" s="4">
        <v>10346.87988</v>
      </c>
      <c r="S161" s="4">
        <v>15.6</v>
      </c>
      <c r="T161" s="4">
        <v>0.51756999999999997</v>
      </c>
      <c r="U161" s="4">
        <v>10957.7207</v>
      </c>
      <c r="V161" s="4">
        <v>15.6</v>
      </c>
      <c r="W161" s="4">
        <v>0.51763999999999999</v>
      </c>
      <c r="X161" s="4">
        <v>11037.130859999999</v>
      </c>
      <c r="Y161" s="4">
        <v>15.589</v>
      </c>
      <c r="Z161" s="4">
        <v>0.51727000000000001</v>
      </c>
      <c r="AA161" s="4">
        <v>12734.6543</v>
      </c>
    </row>
    <row r="162" spans="1:27" ht="15.75" x14ac:dyDescent="0.25">
      <c r="A162" s="4">
        <v>15.7</v>
      </c>
      <c r="B162" s="4">
        <v>0.52083000000000002</v>
      </c>
      <c r="C162" s="4">
        <v>12744.11426</v>
      </c>
      <c r="D162" s="4">
        <v>15.7</v>
      </c>
      <c r="E162" s="4">
        <v>0.52097000000000004</v>
      </c>
      <c r="F162" s="4">
        <v>12351.119140000001</v>
      </c>
      <c r="G162" s="4">
        <v>15.7</v>
      </c>
      <c r="H162" s="4">
        <v>0.52137</v>
      </c>
      <c r="I162" s="4">
        <v>13396.250980000001</v>
      </c>
      <c r="J162" s="4">
        <v>15.7</v>
      </c>
      <c r="K162" s="4">
        <v>0.52134999999999998</v>
      </c>
      <c r="L162" s="4">
        <v>11442.56934</v>
      </c>
      <c r="M162" s="4">
        <v>15.7</v>
      </c>
      <c r="N162" s="4">
        <v>0.52166000000000001</v>
      </c>
      <c r="O162" s="4">
        <v>13939.78125</v>
      </c>
      <c r="P162" s="4">
        <v>15.7</v>
      </c>
      <c r="Q162" s="4">
        <v>0.52071000000000001</v>
      </c>
      <c r="R162" s="4">
        <v>10422.200199999999</v>
      </c>
      <c r="S162" s="4">
        <v>15.7</v>
      </c>
      <c r="T162" s="4">
        <v>0.52100000000000002</v>
      </c>
      <c r="U162" s="4">
        <v>11018.695309999999</v>
      </c>
      <c r="V162" s="4">
        <v>15.7</v>
      </c>
      <c r="W162" s="4">
        <v>0.52081999999999995</v>
      </c>
      <c r="X162" s="4">
        <v>11087.80176</v>
      </c>
      <c r="Y162" s="4">
        <v>15.689</v>
      </c>
      <c r="Z162" s="4">
        <v>0.52053000000000005</v>
      </c>
      <c r="AA162" s="4">
        <v>12754.534180000001</v>
      </c>
    </row>
    <row r="163" spans="1:27" ht="15.75" x14ac:dyDescent="0.25">
      <c r="A163" s="4">
        <v>15.8</v>
      </c>
      <c r="B163" s="4">
        <v>0.52436000000000005</v>
      </c>
      <c r="C163" s="4">
        <v>12826.58008</v>
      </c>
      <c r="D163" s="4">
        <v>15.8</v>
      </c>
      <c r="E163" s="4">
        <v>0.52417999999999998</v>
      </c>
      <c r="F163" s="4">
        <v>12423.13379</v>
      </c>
      <c r="G163" s="4">
        <v>15.8</v>
      </c>
      <c r="H163" s="4">
        <v>0.52451999999999999</v>
      </c>
      <c r="I163" s="4">
        <v>13461.005859999999</v>
      </c>
      <c r="J163" s="4">
        <v>15.8</v>
      </c>
      <c r="K163" s="4">
        <v>0.52507000000000004</v>
      </c>
      <c r="L163" s="4">
        <v>11529.45801</v>
      </c>
      <c r="M163" s="4">
        <v>15.8</v>
      </c>
      <c r="N163" s="4">
        <v>0.52488000000000001</v>
      </c>
      <c r="O163" s="4">
        <v>13977.06445</v>
      </c>
      <c r="P163" s="4">
        <v>15.8</v>
      </c>
      <c r="Q163" s="4">
        <v>0.52388000000000001</v>
      </c>
      <c r="R163" s="4">
        <v>10494.253909999999</v>
      </c>
      <c r="S163" s="4">
        <v>15.8</v>
      </c>
      <c r="T163" s="4">
        <v>0.52412000000000003</v>
      </c>
      <c r="U163" s="4">
        <v>11066.880859999999</v>
      </c>
      <c r="V163" s="4">
        <v>15.8</v>
      </c>
      <c r="W163" s="4">
        <v>0.52427000000000001</v>
      </c>
      <c r="X163" s="4">
        <v>11147.632809999999</v>
      </c>
      <c r="Y163" s="4">
        <v>15.789</v>
      </c>
      <c r="Z163" s="4">
        <v>0.52390999999999999</v>
      </c>
      <c r="AA163" s="4">
        <v>12776.14258</v>
      </c>
    </row>
    <row r="164" spans="1:27" ht="15.75" x14ac:dyDescent="0.25">
      <c r="A164" s="4">
        <v>15.9</v>
      </c>
      <c r="B164" s="4">
        <v>0.52744999999999997</v>
      </c>
      <c r="C164" s="4">
        <v>12893.849609999999</v>
      </c>
      <c r="D164" s="4">
        <v>15.9</v>
      </c>
      <c r="E164" s="4">
        <v>0.52747999999999995</v>
      </c>
      <c r="F164" s="4">
        <v>12499.44922</v>
      </c>
      <c r="G164" s="4">
        <v>15.9</v>
      </c>
      <c r="H164" s="4">
        <v>0.52778000000000003</v>
      </c>
      <c r="I164" s="4">
        <v>13527.184569999999</v>
      </c>
      <c r="J164" s="4">
        <v>15.9</v>
      </c>
      <c r="K164" s="4">
        <v>0.52836000000000005</v>
      </c>
      <c r="L164" s="4">
        <v>11602.2168</v>
      </c>
      <c r="M164" s="4">
        <v>15.9</v>
      </c>
      <c r="N164" s="4">
        <v>0.52836000000000005</v>
      </c>
      <c r="O164" s="4">
        <v>14021.065430000001</v>
      </c>
      <c r="P164" s="4">
        <v>15.9</v>
      </c>
      <c r="Q164" s="4">
        <v>0.52730999999999995</v>
      </c>
      <c r="R164" s="4">
        <v>10574.875</v>
      </c>
      <c r="S164" s="4">
        <v>15.9</v>
      </c>
      <c r="T164" s="4">
        <v>0.52754999999999996</v>
      </c>
      <c r="U164" s="4">
        <v>11127.36816</v>
      </c>
      <c r="V164" s="4">
        <v>15.9</v>
      </c>
      <c r="W164" s="4">
        <v>0.52741000000000005</v>
      </c>
      <c r="X164" s="4">
        <v>11196.969730000001</v>
      </c>
      <c r="Y164" s="4">
        <v>15.888999999999999</v>
      </c>
      <c r="Z164" s="4">
        <v>0.52714000000000005</v>
      </c>
      <c r="AA164" s="4">
        <v>12797.130859999999</v>
      </c>
    </row>
    <row r="165" spans="1:27" ht="15.75" x14ac:dyDescent="0.25">
      <c r="A165" s="4">
        <v>16</v>
      </c>
      <c r="B165" s="4">
        <v>0.53100000000000003</v>
      </c>
      <c r="C165" s="4">
        <v>12976.284180000001</v>
      </c>
      <c r="D165" s="4">
        <v>16</v>
      </c>
      <c r="E165" s="4">
        <v>0.53064999999999996</v>
      </c>
      <c r="F165" s="4">
        <v>12569.643550000001</v>
      </c>
      <c r="G165" s="4">
        <v>16</v>
      </c>
      <c r="H165" s="4">
        <v>0.53134999999999999</v>
      </c>
      <c r="I165" s="4">
        <v>13603.072270000001</v>
      </c>
      <c r="J165" s="4">
        <v>16</v>
      </c>
      <c r="K165" s="4">
        <v>0.53161000000000003</v>
      </c>
      <c r="L165" s="4">
        <v>11671.467769999999</v>
      </c>
      <c r="M165" s="4">
        <v>16</v>
      </c>
      <c r="N165" s="4">
        <v>0.53152999999999995</v>
      </c>
      <c r="O165" s="4">
        <v>14055.55176</v>
      </c>
      <c r="P165" s="4">
        <v>16</v>
      </c>
      <c r="Q165" s="4">
        <v>0.53049000000000002</v>
      </c>
      <c r="R165" s="4">
        <v>10645.87695</v>
      </c>
      <c r="S165" s="4">
        <v>16</v>
      </c>
      <c r="T165" s="4">
        <v>0.53075000000000006</v>
      </c>
      <c r="U165" s="4">
        <v>11176.01953</v>
      </c>
      <c r="V165" s="4">
        <v>16</v>
      </c>
      <c r="W165" s="4">
        <v>0.53095999999999999</v>
      </c>
      <c r="X165" s="4">
        <v>11257.377930000001</v>
      </c>
      <c r="Y165" s="4">
        <v>15.989000000000001</v>
      </c>
      <c r="Z165" s="4">
        <v>0.53039000000000003</v>
      </c>
      <c r="AA165" s="4">
        <v>12814.339840000001</v>
      </c>
    </row>
    <row r="166" spans="1:27" ht="15.75" x14ac:dyDescent="0.25">
      <c r="A166" s="4">
        <v>16.100000000000001</v>
      </c>
      <c r="B166" s="4">
        <v>0.53439000000000003</v>
      </c>
      <c r="C166" s="4">
        <v>13052.37012</v>
      </c>
      <c r="D166" s="4">
        <v>16.100000000000001</v>
      </c>
      <c r="E166" s="4">
        <v>0.53422999999999998</v>
      </c>
      <c r="F166" s="4">
        <v>12653.16113</v>
      </c>
      <c r="G166" s="4">
        <v>16.100000000000001</v>
      </c>
      <c r="H166" s="4">
        <v>0.53439000000000003</v>
      </c>
      <c r="I166" s="4">
        <v>13659.9707</v>
      </c>
      <c r="J166" s="4">
        <v>16.100000000000001</v>
      </c>
      <c r="K166" s="4">
        <v>0.53491</v>
      </c>
      <c r="L166" s="4">
        <v>11744.31445</v>
      </c>
      <c r="M166" s="4">
        <v>16.100000000000001</v>
      </c>
      <c r="N166" s="4">
        <v>0.53478999999999999</v>
      </c>
      <c r="O166" s="4">
        <v>14091.42871</v>
      </c>
      <c r="P166" s="4">
        <v>16.100000000000001</v>
      </c>
      <c r="Q166" s="4">
        <v>0.53410999999999997</v>
      </c>
      <c r="R166" s="4">
        <v>10730.40625</v>
      </c>
      <c r="S166" s="4">
        <v>16.100000000000001</v>
      </c>
      <c r="T166" s="4">
        <v>0.53432999999999997</v>
      </c>
      <c r="U166" s="4">
        <v>11235.285159999999</v>
      </c>
      <c r="V166" s="4">
        <v>16.100000000000001</v>
      </c>
      <c r="W166" s="4">
        <v>0.53442999999999996</v>
      </c>
      <c r="X166" s="4">
        <v>11314.57617</v>
      </c>
      <c r="Y166" s="4">
        <v>16.088999999999999</v>
      </c>
      <c r="Z166" s="4">
        <v>0.53391999999999995</v>
      </c>
      <c r="AA166" s="4">
        <v>12841.043949999999</v>
      </c>
    </row>
    <row r="167" spans="1:27" ht="15.75" x14ac:dyDescent="0.25">
      <c r="A167" s="4">
        <v>16.2</v>
      </c>
      <c r="B167" s="4">
        <v>0.53757999999999995</v>
      </c>
      <c r="C167" s="4">
        <v>13120.101559999999</v>
      </c>
      <c r="D167" s="4">
        <v>16.2</v>
      </c>
      <c r="E167" s="4">
        <v>0.53730999999999995</v>
      </c>
      <c r="F167" s="4">
        <v>12719.999019999999</v>
      </c>
      <c r="G167" s="4">
        <v>16.2</v>
      </c>
      <c r="H167" s="4">
        <v>0.53798000000000001</v>
      </c>
      <c r="I167" s="4">
        <v>13735.931640000001</v>
      </c>
      <c r="J167" s="4">
        <v>16.2</v>
      </c>
      <c r="K167" s="4">
        <v>0.53803999999999996</v>
      </c>
      <c r="L167" s="4">
        <v>11808.92188</v>
      </c>
      <c r="M167" s="4">
        <v>16.2</v>
      </c>
      <c r="N167" s="4">
        <v>0.53835999999999995</v>
      </c>
      <c r="O167" s="4">
        <v>14136.8125</v>
      </c>
      <c r="P167" s="4">
        <v>16.2</v>
      </c>
      <c r="Q167" s="4">
        <v>0.53713999999999995</v>
      </c>
      <c r="R167" s="4">
        <v>10798.009770000001</v>
      </c>
      <c r="S167" s="4">
        <v>16.2</v>
      </c>
      <c r="T167" s="4">
        <v>0.53739999999999999</v>
      </c>
      <c r="U167" s="4">
        <v>11280.075199999999</v>
      </c>
      <c r="V167" s="4">
        <v>16.2</v>
      </c>
      <c r="W167" s="4">
        <v>0.53749999999999998</v>
      </c>
      <c r="X167" s="4">
        <v>11354.813480000001</v>
      </c>
      <c r="Y167" s="4">
        <v>16.189</v>
      </c>
      <c r="Z167" s="4">
        <v>0.53698999999999997</v>
      </c>
      <c r="AA167" s="4">
        <v>12852.521479999999</v>
      </c>
    </row>
    <row r="168" spans="1:27" ht="15.75" x14ac:dyDescent="0.25">
      <c r="A168" s="4">
        <v>16.3</v>
      </c>
      <c r="B168" s="4">
        <v>0.54090000000000005</v>
      </c>
      <c r="C168" s="4">
        <v>13194.06934</v>
      </c>
      <c r="D168" s="4">
        <v>16.3</v>
      </c>
      <c r="E168" s="4">
        <v>0.54086999999999996</v>
      </c>
      <c r="F168" s="4">
        <v>12801.80176</v>
      </c>
      <c r="G168" s="4">
        <v>16.3</v>
      </c>
      <c r="H168" s="4">
        <v>0.54135999999999995</v>
      </c>
      <c r="I168" s="4">
        <v>13803.599609999999</v>
      </c>
      <c r="J168" s="4">
        <v>16.3</v>
      </c>
      <c r="K168" s="4">
        <v>0.54166999999999998</v>
      </c>
      <c r="L168" s="4">
        <v>11889.89746</v>
      </c>
      <c r="M168" s="4">
        <v>16.3</v>
      </c>
      <c r="N168" s="4">
        <v>0.54134000000000004</v>
      </c>
      <c r="O168" s="4">
        <v>14162.60938</v>
      </c>
      <c r="P168" s="4">
        <v>16.3</v>
      </c>
      <c r="Q168" s="4">
        <v>0.54069</v>
      </c>
      <c r="R168" s="4">
        <v>10880.621090000001</v>
      </c>
      <c r="S168" s="4">
        <v>16.3</v>
      </c>
      <c r="T168" s="4">
        <v>0.54093999999999998</v>
      </c>
      <c r="U168" s="4">
        <v>11337.14941</v>
      </c>
      <c r="V168" s="4">
        <v>16.3</v>
      </c>
      <c r="W168" s="4">
        <v>0.54091999999999996</v>
      </c>
      <c r="X168" s="4">
        <v>11409.64063</v>
      </c>
      <c r="Y168" s="4">
        <v>16.289000000000001</v>
      </c>
      <c r="Z168" s="4">
        <v>0.54059999999999997</v>
      </c>
      <c r="AA168" s="4">
        <v>12881.387699999999</v>
      </c>
    </row>
    <row r="169" spans="1:27" ht="15.75" x14ac:dyDescent="0.25">
      <c r="A169" s="4">
        <v>16.399999999999999</v>
      </c>
      <c r="B169" s="4">
        <v>0.54410999999999998</v>
      </c>
      <c r="C169" s="4">
        <v>13261.65625</v>
      </c>
      <c r="D169" s="4">
        <v>16.399999999999999</v>
      </c>
      <c r="E169" s="4">
        <v>0.54430000000000001</v>
      </c>
      <c r="F169" s="4">
        <v>12879.367190000001</v>
      </c>
      <c r="G169" s="4">
        <v>16.399999999999999</v>
      </c>
      <c r="H169" s="4">
        <v>0.54459000000000002</v>
      </c>
      <c r="I169" s="4">
        <v>13863.490229999999</v>
      </c>
      <c r="J169" s="4">
        <v>16.399999999999999</v>
      </c>
      <c r="K169" s="4">
        <v>0.54469000000000001</v>
      </c>
      <c r="L169" s="4">
        <v>11951.253909999999</v>
      </c>
      <c r="M169" s="4">
        <v>16.399999999999999</v>
      </c>
      <c r="N169" s="4">
        <v>0.54498999999999997</v>
      </c>
      <c r="O169" s="4">
        <v>14211.23438</v>
      </c>
      <c r="P169" s="4">
        <v>16.399999999999999</v>
      </c>
      <c r="Q169" s="4">
        <v>0.54417000000000004</v>
      </c>
      <c r="R169" s="4">
        <v>10960.349609999999</v>
      </c>
      <c r="S169" s="4">
        <v>16.399999999999999</v>
      </c>
      <c r="T169" s="4">
        <v>0.54440999999999995</v>
      </c>
      <c r="U169" s="4">
        <v>11391.028319999999</v>
      </c>
      <c r="V169" s="4">
        <v>16.399999999999999</v>
      </c>
      <c r="W169" s="4">
        <v>0.54418</v>
      </c>
      <c r="X169" s="4">
        <v>11455.572270000001</v>
      </c>
      <c r="Y169" s="4">
        <v>16.388999999999999</v>
      </c>
      <c r="Z169" s="4">
        <v>0.54390000000000005</v>
      </c>
      <c r="AA169" s="4">
        <v>12899.78613</v>
      </c>
    </row>
    <row r="170" spans="1:27" ht="15.75" x14ac:dyDescent="0.25">
      <c r="A170" s="4">
        <v>16.5</v>
      </c>
      <c r="B170" s="4">
        <v>0.54769000000000001</v>
      </c>
      <c r="C170" s="4">
        <v>13340.24805</v>
      </c>
      <c r="D170" s="4">
        <v>16.5</v>
      </c>
      <c r="E170" s="4">
        <v>0.54735999999999996</v>
      </c>
      <c r="F170" s="4">
        <v>12942.94629</v>
      </c>
      <c r="G170" s="4">
        <v>16.5</v>
      </c>
      <c r="H170" s="4">
        <v>0.54788000000000003</v>
      </c>
      <c r="I170" s="4">
        <v>13927.672850000001</v>
      </c>
      <c r="J170" s="4">
        <v>16.5</v>
      </c>
      <c r="K170" s="4">
        <v>0.54832000000000003</v>
      </c>
      <c r="L170" s="4">
        <v>12031.174800000001</v>
      </c>
      <c r="M170" s="4">
        <v>16.5</v>
      </c>
      <c r="N170" s="4">
        <v>0.54829000000000006</v>
      </c>
      <c r="O170" s="4">
        <v>14246.021479999999</v>
      </c>
      <c r="P170" s="4">
        <v>16.5</v>
      </c>
      <c r="Q170" s="4">
        <v>0.54715999999999998</v>
      </c>
      <c r="R170" s="4">
        <v>11024.028319999999</v>
      </c>
      <c r="S170" s="4">
        <v>16.5</v>
      </c>
      <c r="T170" s="4">
        <v>0.54740999999999995</v>
      </c>
      <c r="U170" s="4">
        <v>11428.002930000001</v>
      </c>
      <c r="V170" s="4">
        <v>16.5</v>
      </c>
      <c r="W170" s="4">
        <v>0.54773000000000005</v>
      </c>
      <c r="X170" s="4">
        <v>11508.056640000001</v>
      </c>
      <c r="Y170" s="4">
        <v>16.489000000000001</v>
      </c>
      <c r="Z170" s="4">
        <v>0.54723999999999995</v>
      </c>
      <c r="AA170" s="4">
        <v>12917.26563</v>
      </c>
    </row>
    <row r="171" spans="1:27" ht="15.75" x14ac:dyDescent="0.25">
      <c r="A171" s="4">
        <v>16.600000000000001</v>
      </c>
      <c r="B171" s="4">
        <v>0.55074000000000001</v>
      </c>
      <c r="C171" s="4">
        <v>13401.38184</v>
      </c>
      <c r="D171" s="4">
        <v>16.600000000000001</v>
      </c>
      <c r="E171" s="4">
        <v>0.55083000000000004</v>
      </c>
      <c r="F171" s="4">
        <v>13021.337890000001</v>
      </c>
      <c r="G171" s="4">
        <v>16.600000000000001</v>
      </c>
      <c r="H171" s="4">
        <v>0.55106999999999995</v>
      </c>
      <c r="I171" s="4">
        <v>13985.02441</v>
      </c>
      <c r="J171" s="4">
        <v>16.600000000000001</v>
      </c>
      <c r="K171" s="4">
        <v>0.55174999999999996</v>
      </c>
      <c r="L171" s="4">
        <v>12103.48047</v>
      </c>
      <c r="M171" s="4">
        <v>16.600000000000001</v>
      </c>
      <c r="N171" s="4">
        <v>0.55156000000000005</v>
      </c>
      <c r="O171" s="4">
        <v>14278.58496</v>
      </c>
      <c r="P171" s="4">
        <v>16.600000000000001</v>
      </c>
      <c r="Q171" s="4">
        <v>0.55076000000000003</v>
      </c>
      <c r="R171" s="4">
        <v>11107.67871</v>
      </c>
      <c r="S171" s="4">
        <v>16.600000000000001</v>
      </c>
      <c r="T171" s="4">
        <v>0.55098999999999998</v>
      </c>
      <c r="U171" s="4">
        <v>11485.384770000001</v>
      </c>
      <c r="V171" s="4">
        <v>16.600000000000001</v>
      </c>
      <c r="W171" s="4">
        <v>0.55079</v>
      </c>
      <c r="X171" s="4">
        <v>11547.80566</v>
      </c>
      <c r="Y171" s="4">
        <v>16.588999999999999</v>
      </c>
      <c r="Z171" s="4">
        <v>0.55047999999999997</v>
      </c>
      <c r="AA171" s="4">
        <v>12934.50195</v>
      </c>
    </row>
    <row r="172" spans="1:27" ht="15.75" x14ac:dyDescent="0.25">
      <c r="A172" s="4">
        <v>16.7</v>
      </c>
      <c r="B172" s="4">
        <v>0.5544</v>
      </c>
      <c r="C172" s="4">
        <v>13481.217769999999</v>
      </c>
      <c r="D172" s="4">
        <v>16.7</v>
      </c>
      <c r="E172" s="4">
        <v>0.55400000000000005</v>
      </c>
      <c r="F172" s="4">
        <v>13087.374019999999</v>
      </c>
      <c r="G172" s="4">
        <v>16.7</v>
      </c>
      <c r="H172" s="4">
        <v>0.55469000000000002</v>
      </c>
      <c r="I172" s="4">
        <v>14055.6875</v>
      </c>
      <c r="J172" s="4">
        <v>16.7</v>
      </c>
      <c r="K172" s="4">
        <v>0.55476999999999999</v>
      </c>
      <c r="L172" s="4">
        <v>12160.57129</v>
      </c>
      <c r="M172" s="4">
        <v>16.7</v>
      </c>
      <c r="N172" s="4">
        <v>0.55496000000000001</v>
      </c>
      <c r="O172" s="4">
        <v>14316.634770000001</v>
      </c>
      <c r="P172" s="4">
        <v>16.7</v>
      </c>
      <c r="Q172" s="4">
        <v>0.55401</v>
      </c>
      <c r="R172" s="4">
        <v>11179.103520000001</v>
      </c>
      <c r="S172" s="4">
        <v>16.7</v>
      </c>
      <c r="T172" s="4">
        <v>0.55406999999999995</v>
      </c>
      <c r="U172" s="4">
        <v>11524.110350000001</v>
      </c>
      <c r="V172" s="4">
        <v>16.7</v>
      </c>
      <c r="W172" s="4">
        <v>0.55435999999999996</v>
      </c>
      <c r="X172" s="4">
        <v>11599.964840000001</v>
      </c>
      <c r="Y172" s="4">
        <v>16.689</v>
      </c>
      <c r="Z172" s="4">
        <v>0.55366000000000004</v>
      </c>
      <c r="AA172" s="4">
        <v>12947.650390000001</v>
      </c>
    </row>
    <row r="173" spans="1:27" ht="15.75" x14ac:dyDescent="0.25">
      <c r="A173" s="4">
        <v>16.8</v>
      </c>
      <c r="B173" s="4">
        <v>0.55778000000000005</v>
      </c>
      <c r="C173" s="4">
        <v>13551.391600000001</v>
      </c>
      <c r="D173" s="4">
        <v>16.8</v>
      </c>
      <c r="E173" s="4">
        <v>0.55757999999999996</v>
      </c>
      <c r="F173" s="4">
        <v>13166.108399999999</v>
      </c>
      <c r="G173" s="4">
        <v>16.8</v>
      </c>
      <c r="H173" s="4">
        <v>0.55771999999999999</v>
      </c>
      <c r="I173" s="4">
        <v>14106.32129</v>
      </c>
      <c r="J173" s="4">
        <v>16.8</v>
      </c>
      <c r="K173" s="4">
        <v>0.55818999999999996</v>
      </c>
      <c r="L173" s="4">
        <v>12232.999019999999</v>
      </c>
      <c r="M173" s="4">
        <v>16.8</v>
      </c>
      <c r="N173" s="4">
        <v>0.55811999999999995</v>
      </c>
      <c r="O173" s="4">
        <v>14343.219730000001</v>
      </c>
      <c r="P173" s="4">
        <v>16.8</v>
      </c>
      <c r="Q173" s="4">
        <v>0.55745999999999996</v>
      </c>
      <c r="R173" s="4">
        <v>11255.851559999999</v>
      </c>
      <c r="S173" s="4">
        <v>16.8</v>
      </c>
      <c r="T173" s="4">
        <v>0.55766000000000004</v>
      </c>
      <c r="U173" s="4">
        <v>11576.447270000001</v>
      </c>
      <c r="V173" s="4">
        <v>16.8</v>
      </c>
      <c r="W173" s="4">
        <v>0.55779999999999996</v>
      </c>
      <c r="X173" s="4">
        <v>11647.31934</v>
      </c>
      <c r="Y173" s="4">
        <v>16.789000000000001</v>
      </c>
      <c r="Z173" s="4">
        <v>0.55723999999999996</v>
      </c>
      <c r="AA173" s="4">
        <v>12972.22559</v>
      </c>
    </row>
    <row r="174" spans="1:27" ht="15.75" x14ac:dyDescent="0.25">
      <c r="A174" s="4">
        <v>16.899999999999999</v>
      </c>
      <c r="B174" s="4">
        <v>0.56091999999999997</v>
      </c>
      <c r="C174" s="4">
        <v>13612.085940000001</v>
      </c>
      <c r="D174" s="4">
        <v>16.899999999999999</v>
      </c>
      <c r="E174" s="4">
        <v>0.56064000000000003</v>
      </c>
      <c r="F174" s="4">
        <v>13228.00684</v>
      </c>
      <c r="G174" s="4">
        <v>16.899999999999999</v>
      </c>
      <c r="H174" s="4">
        <v>0.56128</v>
      </c>
      <c r="I174" s="4">
        <v>14173.09375</v>
      </c>
      <c r="J174" s="4">
        <v>16.899999999999999</v>
      </c>
      <c r="K174" s="4">
        <v>0.56142000000000003</v>
      </c>
      <c r="L174" s="4">
        <v>12295.936519999999</v>
      </c>
      <c r="M174" s="4">
        <v>16.899999999999999</v>
      </c>
      <c r="N174" s="4">
        <v>0.56169999999999998</v>
      </c>
      <c r="O174" s="4">
        <v>14383.58691</v>
      </c>
      <c r="P174" s="4">
        <v>16.899999999999999</v>
      </c>
      <c r="Q174" s="4">
        <v>0.56059000000000003</v>
      </c>
      <c r="R174" s="4">
        <v>11323.974609999999</v>
      </c>
      <c r="S174" s="4">
        <v>16.899999999999999</v>
      </c>
      <c r="T174" s="4">
        <v>0.56072</v>
      </c>
      <c r="U174" s="4">
        <v>11613.335940000001</v>
      </c>
      <c r="V174" s="4">
        <v>16.899999999999999</v>
      </c>
      <c r="W174" s="4">
        <v>0.56081000000000003</v>
      </c>
      <c r="X174" s="4">
        <v>11679.63672</v>
      </c>
      <c r="Y174" s="4">
        <v>16.888999999999999</v>
      </c>
      <c r="Z174" s="4">
        <v>0.56027000000000005</v>
      </c>
      <c r="AA174" s="4">
        <v>12980.764649999999</v>
      </c>
    </row>
    <row r="175" spans="1:27" ht="15.75" x14ac:dyDescent="0.25">
      <c r="A175" s="4">
        <v>17</v>
      </c>
      <c r="B175" s="4">
        <v>0.56433999999999995</v>
      </c>
      <c r="C175" s="4">
        <v>13683.11621</v>
      </c>
      <c r="D175" s="4">
        <v>17</v>
      </c>
      <c r="E175" s="4">
        <v>0.56420999999999999</v>
      </c>
      <c r="F175" s="4">
        <v>13304.95313</v>
      </c>
      <c r="G175" s="4">
        <v>17</v>
      </c>
      <c r="H175" s="4">
        <v>0.56464000000000003</v>
      </c>
      <c r="I175" s="4">
        <v>14233.747069999999</v>
      </c>
      <c r="J175" s="4">
        <v>17</v>
      </c>
      <c r="K175" s="4">
        <v>0.56498999999999999</v>
      </c>
      <c r="L175" s="4">
        <v>12368.32324</v>
      </c>
      <c r="M175" s="4">
        <v>17</v>
      </c>
      <c r="N175" s="4">
        <v>0.56476000000000004</v>
      </c>
      <c r="O175" s="4">
        <v>14407.938480000001</v>
      </c>
      <c r="P175" s="4">
        <v>17</v>
      </c>
      <c r="Q175" s="4">
        <v>0.56389999999999996</v>
      </c>
      <c r="R175" s="4">
        <v>11395.52637</v>
      </c>
      <c r="S175" s="4">
        <v>17</v>
      </c>
      <c r="T175" s="4">
        <v>0.56415999999999999</v>
      </c>
      <c r="U175" s="4">
        <v>11659.950199999999</v>
      </c>
      <c r="V175" s="4">
        <v>17</v>
      </c>
      <c r="W175" s="4">
        <v>0.56442999999999999</v>
      </c>
      <c r="X175" s="4">
        <v>11733.217769999999</v>
      </c>
      <c r="Y175" s="4">
        <v>16.989000000000001</v>
      </c>
      <c r="Z175" s="4">
        <v>0.56391000000000002</v>
      </c>
      <c r="AA175" s="4">
        <v>13008.12988</v>
      </c>
    </row>
    <row r="176" spans="1:27" ht="15.75" x14ac:dyDescent="0.25">
      <c r="A176" s="4">
        <v>17.100000000000001</v>
      </c>
      <c r="B176" s="4">
        <v>0.56745999999999996</v>
      </c>
      <c r="C176" s="4">
        <v>13742.16504</v>
      </c>
      <c r="D176" s="4">
        <v>17.100000000000001</v>
      </c>
      <c r="E176" s="4">
        <v>0.56764999999999999</v>
      </c>
      <c r="F176" s="4">
        <v>13377.12695</v>
      </c>
      <c r="G176" s="4">
        <v>17.100000000000001</v>
      </c>
      <c r="H176" s="4">
        <v>0.56786999999999999</v>
      </c>
      <c r="I176" s="4">
        <v>14286.516600000001</v>
      </c>
      <c r="J176" s="4">
        <v>17.100000000000001</v>
      </c>
      <c r="K176" s="4">
        <v>0.56806000000000001</v>
      </c>
      <c r="L176" s="4">
        <v>12425.26074</v>
      </c>
      <c r="M176" s="4">
        <v>17.100000000000001</v>
      </c>
      <c r="N176" s="4">
        <v>0.56838999999999995</v>
      </c>
      <c r="O176" s="4">
        <v>14449.912109999999</v>
      </c>
      <c r="P176" s="4">
        <v>17.100000000000001</v>
      </c>
      <c r="Q176" s="4">
        <v>0.56744000000000006</v>
      </c>
      <c r="R176" s="4">
        <v>11475.05176</v>
      </c>
      <c r="S176" s="4">
        <v>17.100000000000001</v>
      </c>
      <c r="T176" s="4">
        <v>0.56776000000000004</v>
      </c>
      <c r="U176" s="4">
        <v>11710.231449999999</v>
      </c>
      <c r="V176" s="4">
        <v>17.100000000000001</v>
      </c>
      <c r="W176" s="4">
        <v>0.56747000000000003</v>
      </c>
      <c r="X176" s="4">
        <v>11765.61133</v>
      </c>
      <c r="Y176" s="4">
        <v>17.088999999999999</v>
      </c>
      <c r="Z176" s="4">
        <v>0.56723000000000001</v>
      </c>
      <c r="AA176" s="4">
        <v>13022.878909999999</v>
      </c>
    </row>
    <row r="177" spans="1:27" ht="15.75" x14ac:dyDescent="0.25">
      <c r="A177" s="4">
        <v>17.2</v>
      </c>
      <c r="B177" s="4">
        <v>0.57113999999999998</v>
      </c>
      <c r="C177" s="4">
        <v>13818.127930000001</v>
      </c>
      <c r="D177" s="4">
        <v>17.2</v>
      </c>
      <c r="E177" s="4">
        <v>0.57072000000000001</v>
      </c>
      <c r="F177" s="4">
        <v>13435.85254</v>
      </c>
      <c r="G177" s="4">
        <v>17.2</v>
      </c>
      <c r="H177" s="4">
        <v>0.57128000000000001</v>
      </c>
      <c r="I177" s="4">
        <v>14346.50879</v>
      </c>
      <c r="J177" s="4">
        <v>17.2</v>
      </c>
      <c r="K177" s="4">
        <v>0.57164000000000004</v>
      </c>
      <c r="L177" s="4">
        <v>12496.537109999999</v>
      </c>
      <c r="M177" s="4">
        <v>17.2</v>
      </c>
      <c r="N177" s="4">
        <v>0.57169999999999999</v>
      </c>
      <c r="O177" s="4">
        <v>14481.02637</v>
      </c>
      <c r="P177" s="4">
        <v>17.2</v>
      </c>
      <c r="Q177" s="4">
        <v>0.57049000000000005</v>
      </c>
      <c r="R177" s="4">
        <v>11537.88574</v>
      </c>
      <c r="S177" s="4">
        <v>17.2</v>
      </c>
      <c r="T177" s="4">
        <v>0.57055999999999996</v>
      </c>
      <c r="U177" s="4">
        <v>11734.085940000001</v>
      </c>
      <c r="V177" s="4">
        <v>17.2</v>
      </c>
      <c r="W177" s="4">
        <v>0.57104999999999995</v>
      </c>
      <c r="X177" s="4">
        <v>11812.583979999999</v>
      </c>
      <c r="Y177" s="4">
        <v>17.189</v>
      </c>
      <c r="Z177" s="4">
        <v>0.57040999999999997</v>
      </c>
      <c r="AA177" s="4">
        <v>13033.06934</v>
      </c>
    </row>
    <row r="178" spans="1:27" ht="15.75" x14ac:dyDescent="0.25">
      <c r="A178" s="4">
        <v>17.3</v>
      </c>
      <c r="B178" s="4">
        <v>0.57411999999999996</v>
      </c>
      <c r="C178" s="4">
        <v>13870.840819999999</v>
      </c>
      <c r="D178" s="4">
        <v>17.3</v>
      </c>
      <c r="E178" s="4">
        <v>0.57425999999999999</v>
      </c>
      <c r="F178" s="4">
        <v>13510.97559</v>
      </c>
      <c r="G178" s="4">
        <v>17.3</v>
      </c>
      <c r="H178" s="4">
        <v>0.57435000000000003</v>
      </c>
      <c r="I178" s="4">
        <v>14393.75</v>
      </c>
      <c r="J178" s="4">
        <v>17.3</v>
      </c>
      <c r="K178" s="4">
        <v>0.57506999999999997</v>
      </c>
      <c r="L178" s="4">
        <v>12561.255859999999</v>
      </c>
      <c r="M178" s="4">
        <v>17.3</v>
      </c>
      <c r="N178" s="4">
        <v>0.57487999999999995</v>
      </c>
      <c r="O178" s="4">
        <v>14506.371090000001</v>
      </c>
      <c r="P178" s="4">
        <v>17.3</v>
      </c>
      <c r="Q178" s="4">
        <v>0.57401000000000002</v>
      </c>
      <c r="R178" s="4">
        <v>11616.51172</v>
      </c>
      <c r="S178" s="4">
        <v>17.3</v>
      </c>
      <c r="T178" s="4">
        <v>0.57428000000000001</v>
      </c>
      <c r="U178" s="4">
        <v>11789.322270000001</v>
      </c>
      <c r="V178" s="4">
        <v>17.3</v>
      </c>
      <c r="W178" s="4">
        <v>0.57408999999999999</v>
      </c>
      <c r="X178" s="4">
        <v>11844.34863</v>
      </c>
      <c r="Y178" s="4">
        <v>17.289000000000001</v>
      </c>
      <c r="Z178" s="4">
        <v>0.57391000000000003</v>
      </c>
      <c r="AA178" s="4">
        <v>13055.740229999999</v>
      </c>
    </row>
    <row r="179" spans="1:27" ht="15.75" x14ac:dyDescent="0.25">
      <c r="A179" s="4">
        <v>17.399999999999999</v>
      </c>
      <c r="B179" s="4">
        <v>0.57762999999999998</v>
      </c>
      <c r="C179" s="4">
        <v>13940.57617</v>
      </c>
      <c r="D179" s="4">
        <v>17.399999999999999</v>
      </c>
      <c r="E179" s="4">
        <v>0.57740000000000002</v>
      </c>
      <c r="F179" s="4">
        <v>13571.585940000001</v>
      </c>
      <c r="G179" s="4">
        <v>17.399999999999999</v>
      </c>
      <c r="H179" s="4">
        <v>0.57808000000000004</v>
      </c>
      <c r="I179" s="4">
        <v>14460.26758</v>
      </c>
      <c r="J179" s="4">
        <v>17.399999999999999</v>
      </c>
      <c r="K179" s="4">
        <v>0.57816999999999996</v>
      </c>
      <c r="L179" s="4">
        <v>12614.12988</v>
      </c>
      <c r="M179" s="4">
        <v>17.399999999999999</v>
      </c>
      <c r="N179" s="4">
        <v>0.57826999999999995</v>
      </c>
      <c r="O179" s="4">
        <v>14540.744140000001</v>
      </c>
      <c r="P179" s="4">
        <v>17.399999999999999</v>
      </c>
      <c r="Q179" s="4">
        <v>0.57737000000000005</v>
      </c>
      <c r="R179" s="4">
        <v>11688.572270000001</v>
      </c>
      <c r="S179" s="4">
        <v>17.399999999999999</v>
      </c>
      <c r="T179" s="4">
        <v>0.57754000000000005</v>
      </c>
      <c r="U179" s="4">
        <v>11825.04199</v>
      </c>
      <c r="V179" s="4">
        <v>17.399999999999999</v>
      </c>
      <c r="W179" s="4">
        <v>0.57759000000000005</v>
      </c>
      <c r="X179" s="4">
        <v>11888.244140000001</v>
      </c>
      <c r="Y179" s="4">
        <v>17.388999999999999</v>
      </c>
      <c r="Z179" s="4">
        <v>0.57704</v>
      </c>
      <c r="AA179" s="4">
        <v>13063.115229999999</v>
      </c>
    </row>
    <row r="180" spans="1:27" ht="15.75" x14ac:dyDescent="0.25">
      <c r="A180" s="4">
        <v>17.5</v>
      </c>
      <c r="B180" s="4">
        <v>0.58113000000000004</v>
      </c>
      <c r="C180" s="4">
        <v>14008.424800000001</v>
      </c>
      <c r="D180" s="4">
        <v>17.5</v>
      </c>
      <c r="E180" s="4">
        <v>0.58103000000000005</v>
      </c>
      <c r="F180" s="4">
        <v>13645.89453</v>
      </c>
      <c r="G180" s="4">
        <v>17.5</v>
      </c>
      <c r="H180" s="4">
        <v>0.58104999999999996</v>
      </c>
      <c r="I180" s="4">
        <v>14502.05762</v>
      </c>
      <c r="J180" s="4">
        <v>17.5</v>
      </c>
      <c r="K180" s="4">
        <v>0.58165</v>
      </c>
      <c r="L180" s="4">
        <v>12680.35742</v>
      </c>
      <c r="M180" s="4">
        <v>17.5</v>
      </c>
      <c r="N180" s="4">
        <v>0.58143</v>
      </c>
      <c r="O180" s="4">
        <v>14564.64258</v>
      </c>
      <c r="P180" s="4">
        <v>17.5</v>
      </c>
      <c r="Q180" s="4">
        <v>0.58067000000000002</v>
      </c>
      <c r="R180" s="4">
        <v>11757.04004</v>
      </c>
      <c r="S180" s="4">
        <v>17.5</v>
      </c>
      <c r="T180" s="4">
        <v>0.58096000000000003</v>
      </c>
      <c r="U180" s="4">
        <v>11863.90625</v>
      </c>
      <c r="V180" s="4">
        <v>17.5</v>
      </c>
      <c r="W180" s="4">
        <v>0.58115000000000006</v>
      </c>
      <c r="X180" s="4">
        <v>11931.66309</v>
      </c>
      <c r="Y180" s="4">
        <v>17.489000000000001</v>
      </c>
      <c r="Z180" s="4">
        <v>0.58062000000000002</v>
      </c>
      <c r="AA180" s="4">
        <v>13084.24316</v>
      </c>
    </row>
    <row r="181" spans="1:27" ht="15.75" x14ac:dyDescent="0.25">
      <c r="A181" s="4">
        <v>17.600000000000001</v>
      </c>
      <c r="B181" s="4">
        <v>0.58409999999999995</v>
      </c>
      <c r="C181" s="4">
        <v>14056.971680000001</v>
      </c>
      <c r="D181" s="4">
        <v>17.600000000000001</v>
      </c>
      <c r="E181" s="4">
        <v>0.58404</v>
      </c>
      <c r="F181" s="4">
        <v>13700.335940000001</v>
      </c>
      <c r="G181" s="4">
        <v>17.600000000000001</v>
      </c>
      <c r="H181" s="4">
        <v>0.58464000000000005</v>
      </c>
      <c r="I181" s="4">
        <v>14562.70703</v>
      </c>
      <c r="J181" s="4">
        <v>17.600000000000001</v>
      </c>
      <c r="K181" s="4">
        <v>0.58482000000000001</v>
      </c>
      <c r="L181" s="4">
        <v>12734.028319999999</v>
      </c>
      <c r="M181" s="4">
        <v>17.600000000000001</v>
      </c>
      <c r="N181" s="4">
        <v>0.58501000000000003</v>
      </c>
      <c r="O181" s="4">
        <v>14600.066409999999</v>
      </c>
      <c r="P181" s="4">
        <v>17.600000000000001</v>
      </c>
      <c r="Q181" s="4">
        <v>0.58384999999999998</v>
      </c>
      <c r="R181" s="4">
        <v>11824.32617</v>
      </c>
      <c r="S181" s="4">
        <v>17.600000000000001</v>
      </c>
      <c r="T181" s="4">
        <v>0.58409</v>
      </c>
      <c r="U181" s="4">
        <v>11897.81445</v>
      </c>
      <c r="V181" s="4">
        <v>17.600000000000001</v>
      </c>
      <c r="W181" s="4">
        <v>0.58394999999999997</v>
      </c>
      <c r="X181" s="4">
        <v>11950.742190000001</v>
      </c>
      <c r="Y181" s="4">
        <v>17.588999999999999</v>
      </c>
      <c r="Z181" s="4">
        <v>0.58370999999999995</v>
      </c>
      <c r="AA181" s="4">
        <v>13092.287109999999</v>
      </c>
    </row>
    <row r="182" spans="1:27" ht="15.75" x14ac:dyDescent="0.25">
      <c r="A182" s="4">
        <v>17.7</v>
      </c>
      <c r="B182" s="4">
        <v>0.58770999999999995</v>
      </c>
      <c r="C182" s="4">
        <v>14128.03809</v>
      </c>
      <c r="D182" s="4">
        <v>17.7</v>
      </c>
      <c r="E182" s="4">
        <v>0.58743999999999996</v>
      </c>
      <c r="F182" s="4">
        <v>13766.610350000001</v>
      </c>
      <c r="G182" s="4">
        <v>17.7</v>
      </c>
      <c r="H182" s="4">
        <v>0.58804999999999996</v>
      </c>
      <c r="I182" s="4">
        <v>14616.940430000001</v>
      </c>
      <c r="J182" s="4">
        <v>17.7</v>
      </c>
      <c r="K182" s="4">
        <v>0.58845000000000003</v>
      </c>
      <c r="L182" s="4">
        <v>12799.789059999999</v>
      </c>
      <c r="M182" s="4">
        <v>17.7</v>
      </c>
      <c r="N182" s="4">
        <v>0.58803000000000005</v>
      </c>
      <c r="O182" s="4">
        <v>14620.806640000001</v>
      </c>
      <c r="P182" s="4">
        <v>17.7</v>
      </c>
      <c r="Q182" s="4">
        <v>0.58716000000000002</v>
      </c>
      <c r="R182" s="4">
        <v>11892.26758</v>
      </c>
      <c r="S182" s="4">
        <v>17.7</v>
      </c>
      <c r="T182" s="4">
        <v>0.58743999999999996</v>
      </c>
      <c r="U182" s="4">
        <v>11933.75879</v>
      </c>
      <c r="V182" s="4">
        <v>17.7</v>
      </c>
      <c r="W182" s="4">
        <v>0.58765999999999996</v>
      </c>
      <c r="X182" s="4">
        <v>12001.57813</v>
      </c>
      <c r="Y182" s="4">
        <v>17.689</v>
      </c>
      <c r="Z182" s="4">
        <v>0.58728000000000002</v>
      </c>
      <c r="AA182" s="4">
        <v>13113.235350000001</v>
      </c>
    </row>
    <row r="183" spans="1:27" ht="15.75" x14ac:dyDescent="0.25">
      <c r="A183" s="4">
        <v>17.8</v>
      </c>
      <c r="B183" s="4">
        <v>0.59086000000000005</v>
      </c>
      <c r="C183" s="4">
        <v>14180.648440000001</v>
      </c>
      <c r="D183" s="4">
        <v>17.8</v>
      </c>
      <c r="E183" s="4">
        <v>0.59099000000000002</v>
      </c>
      <c r="F183" s="4">
        <v>13836.36133</v>
      </c>
      <c r="G183" s="4">
        <v>17.8</v>
      </c>
      <c r="H183" s="4">
        <v>0.59114</v>
      </c>
      <c r="I183" s="4">
        <v>14658.17871</v>
      </c>
      <c r="J183" s="4">
        <v>17.8</v>
      </c>
      <c r="K183" s="4">
        <v>0.59145000000000003</v>
      </c>
      <c r="L183" s="4">
        <v>12845.532230000001</v>
      </c>
      <c r="M183" s="4">
        <v>17.8</v>
      </c>
      <c r="N183" s="4">
        <v>0.5917</v>
      </c>
      <c r="O183" s="4">
        <v>14659.04688</v>
      </c>
      <c r="P183" s="4">
        <v>17.8</v>
      </c>
      <c r="Q183" s="4">
        <v>0.59072000000000002</v>
      </c>
      <c r="R183" s="4">
        <v>11968.14551</v>
      </c>
      <c r="S183" s="4">
        <v>17.8</v>
      </c>
      <c r="T183" s="4">
        <v>0.59099999999999997</v>
      </c>
      <c r="U183" s="4">
        <v>11975.30176</v>
      </c>
      <c r="V183" s="4">
        <v>17.8</v>
      </c>
      <c r="W183" s="4">
        <v>0.59096000000000004</v>
      </c>
      <c r="X183" s="4">
        <v>12035.206050000001</v>
      </c>
      <c r="Y183" s="4">
        <v>17.789000000000001</v>
      </c>
      <c r="Z183" s="4">
        <v>0.59060000000000001</v>
      </c>
      <c r="AA183" s="4">
        <v>13127.06738</v>
      </c>
    </row>
    <row r="184" spans="1:27" ht="15.75" x14ac:dyDescent="0.25">
      <c r="A184" s="4">
        <v>17.899999999999999</v>
      </c>
      <c r="B184" s="4">
        <v>0.59441999999999995</v>
      </c>
      <c r="C184" s="4">
        <v>14245.035159999999</v>
      </c>
      <c r="D184" s="4">
        <v>17.899999999999999</v>
      </c>
      <c r="E184" s="4">
        <v>0.59392</v>
      </c>
      <c r="F184" s="4">
        <v>13884.87695</v>
      </c>
      <c r="G184" s="4">
        <v>17.899999999999999</v>
      </c>
      <c r="H184" s="4">
        <v>0.59469000000000005</v>
      </c>
      <c r="I184" s="4">
        <v>14716.322270000001</v>
      </c>
      <c r="J184" s="4">
        <v>17.899999999999999</v>
      </c>
      <c r="K184" s="4">
        <v>0.59486000000000006</v>
      </c>
      <c r="L184" s="4">
        <v>12903.509770000001</v>
      </c>
      <c r="M184" s="4">
        <v>17.899999999999999</v>
      </c>
      <c r="N184" s="4">
        <v>0.59497</v>
      </c>
      <c r="O184" s="4">
        <v>14684.072270000001</v>
      </c>
      <c r="P184" s="4">
        <v>17.899999999999999</v>
      </c>
      <c r="Q184" s="4">
        <v>0.59379000000000004</v>
      </c>
      <c r="R184" s="4">
        <v>12027.73926</v>
      </c>
      <c r="S184" s="4">
        <v>17.899999999999999</v>
      </c>
      <c r="T184" s="4">
        <v>0.59404000000000001</v>
      </c>
      <c r="U184" s="4">
        <v>12000.811519999999</v>
      </c>
      <c r="V184" s="4">
        <v>17.899999999999999</v>
      </c>
      <c r="W184" s="4">
        <v>0.59435000000000004</v>
      </c>
      <c r="X184" s="4">
        <v>12068.858399999999</v>
      </c>
      <c r="Y184" s="4">
        <v>17.888999999999999</v>
      </c>
      <c r="Z184" s="4">
        <v>0.59372000000000003</v>
      </c>
      <c r="AA184" s="4">
        <v>13133.494140000001</v>
      </c>
    </row>
    <row r="185" spans="1:27" ht="15.75" x14ac:dyDescent="0.25">
      <c r="A185" s="4">
        <v>18</v>
      </c>
      <c r="B185" s="4">
        <v>0.59753999999999996</v>
      </c>
      <c r="C185" s="4">
        <v>14295.44434</v>
      </c>
      <c r="D185" s="4">
        <v>18</v>
      </c>
      <c r="E185" s="4">
        <v>0.59760000000000002</v>
      </c>
      <c r="F185" s="4">
        <v>13958.58691</v>
      </c>
      <c r="G185" s="4">
        <v>18</v>
      </c>
      <c r="H185" s="4">
        <v>0.59777999999999998</v>
      </c>
      <c r="I185" s="4">
        <v>14756.369140000001</v>
      </c>
      <c r="J185" s="4">
        <v>18</v>
      </c>
      <c r="K185" s="4">
        <v>0.59838999999999998</v>
      </c>
      <c r="L185" s="4">
        <v>12963.028319999999</v>
      </c>
      <c r="M185" s="4">
        <v>18</v>
      </c>
      <c r="N185" s="4">
        <v>0.59814000000000001</v>
      </c>
      <c r="O185" s="4">
        <v>14705.108399999999</v>
      </c>
      <c r="P185" s="4">
        <v>18</v>
      </c>
      <c r="Q185" s="4">
        <v>0.59743000000000002</v>
      </c>
      <c r="R185" s="4">
        <v>12104.434569999999</v>
      </c>
      <c r="S185" s="4">
        <v>18</v>
      </c>
      <c r="T185" s="4">
        <v>0.59767999999999999</v>
      </c>
      <c r="U185" s="4">
        <v>12045.63672</v>
      </c>
      <c r="V185" s="4">
        <v>18</v>
      </c>
      <c r="W185" s="4">
        <v>0.59753999999999996</v>
      </c>
      <c r="X185" s="4">
        <v>12099.06445</v>
      </c>
      <c r="Y185" s="4">
        <v>17.989000000000001</v>
      </c>
      <c r="Z185" s="4">
        <v>0.59723000000000004</v>
      </c>
      <c r="AA185" s="4">
        <v>13154.90137</v>
      </c>
    </row>
    <row r="186" spans="1:27" ht="15.75" x14ac:dyDescent="0.25">
      <c r="A186" s="4">
        <v>18.100000000000001</v>
      </c>
      <c r="B186" s="4">
        <v>0.60087000000000002</v>
      </c>
      <c r="C186" s="4">
        <v>14350.61816</v>
      </c>
      <c r="D186" s="4">
        <v>18.100000000000001</v>
      </c>
      <c r="E186" s="4">
        <v>0.60080999999999996</v>
      </c>
      <c r="F186" s="4">
        <v>14014.53809</v>
      </c>
      <c r="G186" s="4">
        <v>18.100000000000001</v>
      </c>
      <c r="H186" s="4">
        <v>0.60138999999999998</v>
      </c>
      <c r="I186" s="4">
        <v>14812.445309999999</v>
      </c>
      <c r="J186" s="4">
        <v>18.100000000000001</v>
      </c>
      <c r="K186" s="4">
        <v>0.60136000000000001</v>
      </c>
      <c r="L186" s="4">
        <v>13002.75195</v>
      </c>
      <c r="M186" s="4">
        <v>18.100000000000001</v>
      </c>
      <c r="N186" s="4">
        <v>0.60160000000000002</v>
      </c>
      <c r="O186" s="4">
        <v>14737.117190000001</v>
      </c>
      <c r="P186" s="4">
        <v>18.100000000000001</v>
      </c>
      <c r="Q186" s="4">
        <v>0.6008</v>
      </c>
      <c r="R186" s="4">
        <v>12172.291020000001</v>
      </c>
      <c r="S186" s="4">
        <v>18.100000000000001</v>
      </c>
      <c r="T186" s="4">
        <v>0.60096000000000005</v>
      </c>
      <c r="U186" s="4">
        <v>12078.19238</v>
      </c>
      <c r="V186" s="4">
        <v>18.100000000000001</v>
      </c>
      <c r="W186" s="4">
        <v>0.60080999999999996</v>
      </c>
      <c r="X186" s="4">
        <v>12128.246090000001</v>
      </c>
      <c r="Y186" s="4">
        <v>18.088999999999999</v>
      </c>
      <c r="Z186" s="4">
        <v>0.60041</v>
      </c>
      <c r="AA186" s="4">
        <v>13162.93066</v>
      </c>
    </row>
    <row r="187" spans="1:27" ht="15.75" x14ac:dyDescent="0.25">
      <c r="A187" s="4">
        <v>18.2</v>
      </c>
      <c r="B187" s="4">
        <v>0.60436999999999996</v>
      </c>
      <c r="C187" s="4">
        <v>14411.043949999999</v>
      </c>
      <c r="D187" s="4">
        <v>18.2</v>
      </c>
      <c r="E187" s="4">
        <v>0.60426999999999997</v>
      </c>
      <c r="F187" s="4">
        <v>14075.875</v>
      </c>
      <c r="G187" s="4">
        <v>18.2</v>
      </c>
      <c r="H187" s="4">
        <v>0.60448999999999997</v>
      </c>
      <c r="I187" s="4">
        <v>14852.130859999999</v>
      </c>
      <c r="J187" s="4">
        <v>18.2</v>
      </c>
      <c r="K187" s="4">
        <v>0.60502</v>
      </c>
      <c r="L187" s="4">
        <v>13065.18066</v>
      </c>
      <c r="M187" s="4">
        <v>18.2</v>
      </c>
      <c r="N187" s="4">
        <v>0.60475999999999996</v>
      </c>
      <c r="O187" s="4">
        <v>14757.26563</v>
      </c>
      <c r="P187" s="4">
        <v>18.2</v>
      </c>
      <c r="Q187" s="4">
        <v>0.60401000000000005</v>
      </c>
      <c r="R187" s="4">
        <v>12233.11328</v>
      </c>
      <c r="S187" s="4">
        <v>18.2</v>
      </c>
      <c r="T187" s="4">
        <v>0.60433000000000003</v>
      </c>
      <c r="U187" s="4">
        <v>12109.07617</v>
      </c>
      <c r="V187" s="4">
        <v>18.2</v>
      </c>
      <c r="W187" s="4">
        <v>0.60440000000000005</v>
      </c>
      <c r="X187" s="4">
        <v>12167.900390000001</v>
      </c>
      <c r="Y187" s="4">
        <v>18.189</v>
      </c>
      <c r="Z187" s="4">
        <v>0.60389999999999999</v>
      </c>
      <c r="AA187" s="4">
        <v>13178.159180000001</v>
      </c>
    </row>
    <row r="188" spans="1:27" ht="15.75" x14ac:dyDescent="0.25">
      <c r="A188" s="4">
        <v>18.3</v>
      </c>
      <c r="B188" s="4">
        <v>0.60741000000000001</v>
      </c>
      <c r="C188" s="4">
        <v>14454.2832</v>
      </c>
      <c r="D188" s="4">
        <v>18.3</v>
      </c>
      <c r="E188" s="4">
        <v>0.60745000000000005</v>
      </c>
      <c r="F188" s="4">
        <v>14129.282230000001</v>
      </c>
      <c r="G188" s="4">
        <v>18.3</v>
      </c>
      <c r="H188" s="4">
        <v>0.60789000000000004</v>
      </c>
      <c r="I188" s="4">
        <v>14899.563480000001</v>
      </c>
      <c r="J188" s="4">
        <v>18.3</v>
      </c>
      <c r="K188" s="4">
        <v>0.60821000000000003</v>
      </c>
      <c r="L188" s="4">
        <v>13110.110350000001</v>
      </c>
      <c r="M188" s="4">
        <v>18.3</v>
      </c>
      <c r="N188" s="4">
        <v>0.60841000000000001</v>
      </c>
      <c r="O188" s="4">
        <v>14790.259770000001</v>
      </c>
      <c r="P188" s="4">
        <v>18.3</v>
      </c>
      <c r="Q188" s="4">
        <v>0.60734999999999995</v>
      </c>
      <c r="R188" s="4">
        <v>12299.58301</v>
      </c>
      <c r="S188" s="4">
        <v>18.3</v>
      </c>
      <c r="T188" s="4">
        <v>0.60746</v>
      </c>
      <c r="U188" s="4">
        <v>12137.41797</v>
      </c>
      <c r="V188" s="4">
        <v>18.3</v>
      </c>
      <c r="W188" s="4">
        <v>0.60743999999999998</v>
      </c>
      <c r="X188" s="4">
        <v>12189.33691</v>
      </c>
      <c r="Y188" s="4">
        <v>18.289000000000001</v>
      </c>
      <c r="Z188" s="4">
        <v>0.60704000000000002</v>
      </c>
      <c r="AA188" s="4">
        <v>13187.943359999999</v>
      </c>
    </row>
    <row r="189" spans="1:27" ht="15.75" x14ac:dyDescent="0.25">
      <c r="A189" s="4">
        <v>18.399999999999999</v>
      </c>
      <c r="B189" s="4">
        <v>0.61104999999999998</v>
      </c>
      <c r="C189" s="4">
        <v>14517.496090000001</v>
      </c>
      <c r="D189" s="4">
        <v>18.399999999999999</v>
      </c>
      <c r="E189" s="4">
        <v>0.61067000000000005</v>
      </c>
      <c r="F189" s="4">
        <v>14182.05371</v>
      </c>
      <c r="G189" s="4">
        <v>18.399999999999999</v>
      </c>
      <c r="H189" s="4">
        <v>0.61128000000000005</v>
      </c>
      <c r="I189" s="4">
        <v>14947.249019999999</v>
      </c>
      <c r="J189" s="4">
        <v>18.399999999999999</v>
      </c>
      <c r="K189" s="4">
        <v>0.61170000000000002</v>
      </c>
      <c r="L189" s="4">
        <v>13160.601559999999</v>
      </c>
      <c r="M189" s="4">
        <v>18.399999999999999</v>
      </c>
      <c r="N189" s="4">
        <v>0.61143999999999998</v>
      </c>
      <c r="O189" s="4">
        <v>14806.75195</v>
      </c>
      <c r="P189" s="4">
        <v>18.399999999999999</v>
      </c>
      <c r="Q189" s="4">
        <v>0.61050000000000004</v>
      </c>
      <c r="R189" s="4">
        <v>12357.93262</v>
      </c>
      <c r="S189" s="4">
        <v>18.399999999999999</v>
      </c>
      <c r="T189" s="4">
        <v>0.61075999999999997</v>
      </c>
      <c r="U189" s="4">
        <v>12168.193359999999</v>
      </c>
      <c r="V189" s="4">
        <v>18.399999999999999</v>
      </c>
      <c r="W189" s="4">
        <v>0.61104000000000003</v>
      </c>
      <c r="X189" s="4">
        <v>12229.721680000001</v>
      </c>
      <c r="Y189" s="4">
        <v>18.388999999999999</v>
      </c>
      <c r="Z189" s="4">
        <v>0.61051</v>
      </c>
      <c r="AA189" s="4">
        <v>13202.46875</v>
      </c>
    </row>
    <row r="190" spans="1:27" ht="15.75" x14ac:dyDescent="0.25">
      <c r="A190" s="4">
        <v>18.5</v>
      </c>
      <c r="B190" s="4">
        <v>0.61426000000000003</v>
      </c>
      <c r="C190" s="4">
        <v>14565.804690000001</v>
      </c>
      <c r="D190" s="4">
        <v>18.5</v>
      </c>
      <c r="E190" s="4">
        <v>0.61424000000000001</v>
      </c>
      <c r="F190" s="4">
        <v>14245.56055</v>
      </c>
      <c r="G190" s="4">
        <v>18.5</v>
      </c>
      <c r="H190" s="4">
        <v>0.61446999999999996</v>
      </c>
      <c r="I190" s="4">
        <v>14985.38379</v>
      </c>
      <c r="J190" s="4">
        <v>18.5</v>
      </c>
      <c r="K190" s="4">
        <v>0.61485999999999996</v>
      </c>
      <c r="L190" s="4">
        <v>13202.77441</v>
      </c>
      <c r="M190" s="4">
        <v>18.5</v>
      </c>
      <c r="N190" s="4">
        <v>0.61494000000000004</v>
      </c>
      <c r="O190" s="4">
        <v>14835.507809999999</v>
      </c>
      <c r="P190" s="4">
        <v>18.5</v>
      </c>
      <c r="Q190" s="4">
        <v>0.61416000000000004</v>
      </c>
      <c r="R190" s="4">
        <v>12430.98633</v>
      </c>
      <c r="S190" s="4">
        <v>18.5</v>
      </c>
      <c r="T190" s="4">
        <v>0.61434</v>
      </c>
      <c r="U190" s="4">
        <v>12204.73242</v>
      </c>
      <c r="V190" s="4">
        <v>18.5</v>
      </c>
      <c r="W190" s="4">
        <v>0.61436999999999997</v>
      </c>
      <c r="X190" s="4">
        <v>12260.549800000001</v>
      </c>
      <c r="Y190" s="4">
        <v>18.489000000000001</v>
      </c>
      <c r="Z190" s="4">
        <v>0.61385999999999996</v>
      </c>
      <c r="AA190" s="4">
        <v>13215.10059</v>
      </c>
    </row>
    <row r="191" spans="1:27" ht="15.75" x14ac:dyDescent="0.25">
      <c r="A191" s="4">
        <v>18.600000000000001</v>
      </c>
      <c r="B191" s="4">
        <v>0.61775000000000002</v>
      </c>
      <c r="C191" s="4">
        <v>14618.875</v>
      </c>
      <c r="D191" s="4">
        <v>18.600000000000001</v>
      </c>
      <c r="E191" s="4">
        <v>0.61726999999999999</v>
      </c>
      <c r="F191" s="4">
        <v>14289.96875</v>
      </c>
      <c r="G191" s="4">
        <v>18.600000000000001</v>
      </c>
      <c r="H191" s="4">
        <v>0.61797000000000002</v>
      </c>
      <c r="I191" s="4">
        <v>15035.2168</v>
      </c>
      <c r="J191" s="4">
        <v>18.600000000000001</v>
      </c>
      <c r="K191" s="4">
        <v>0.61809999999999998</v>
      </c>
      <c r="L191" s="4">
        <v>13244.82129</v>
      </c>
      <c r="M191" s="4">
        <v>18.600000000000001</v>
      </c>
      <c r="N191" s="4">
        <v>0.61843999999999999</v>
      </c>
      <c r="O191" s="4">
        <v>14864.253909999999</v>
      </c>
      <c r="P191" s="4">
        <v>18.600000000000001</v>
      </c>
      <c r="Q191" s="4">
        <v>0.61712999999999996</v>
      </c>
      <c r="R191" s="4">
        <v>12481.58691</v>
      </c>
      <c r="S191" s="4">
        <v>18.600000000000001</v>
      </c>
      <c r="T191" s="4">
        <v>0.61728000000000005</v>
      </c>
      <c r="U191" s="4">
        <v>12223.26074</v>
      </c>
      <c r="V191" s="4">
        <v>18.600000000000001</v>
      </c>
      <c r="W191" s="4">
        <v>0.61775000000000002</v>
      </c>
      <c r="X191" s="4">
        <v>12288.21875</v>
      </c>
      <c r="Y191" s="4">
        <v>18.588999999999999</v>
      </c>
      <c r="Z191" s="4">
        <v>0.61700999999999995</v>
      </c>
      <c r="AA191" s="4">
        <v>13220.815430000001</v>
      </c>
    </row>
    <row r="192" spans="1:27" ht="15.75" x14ac:dyDescent="0.25">
      <c r="A192" s="4">
        <v>18.7</v>
      </c>
      <c r="B192" s="4">
        <v>0.62092000000000003</v>
      </c>
      <c r="C192" s="4">
        <v>14664.35059</v>
      </c>
      <c r="D192" s="4">
        <v>18.7</v>
      </c>
      <c r="E192" s="4">
        <v>0.62092000000000003</v>
      </c>
      <c r="F192" s="4">
        <v>14354.247069999999</v>
      </c>
      <c r="G192" s="4">
        <v>18.7</v>
      </c>
      <c r="H192" s="4">
        <v>0.62117999999999995</v>
      </c>
      <c r="I192" s="4">
        <v>15074.11133</v>
      </c>
      <c r="J192" s="4">
        <v>18.7</v>
      </c>
      <c r="K192" s="4">
        <v>0.62166999999999994</v>
      </c>
      <c r="L192" s="4">
        <v>13296.85254</v>
      </c>
      <c r="M192" s="4">
        <v>18.7</v>
      </c>
      <c r="N192" s="4">
        <v>0.62141999999999997</v>
      </c>
      <c r="O192" s="4">
        <v>14875.306640000001</v>
      </c>
      <c r="P192" s="4">
        <v>18.7</v>
      </c>
      <c r="Q192" s="4">
        <v>0.62068000000000001</v>
      </c>
      <c r="R192" s="4">
        <v>12551.0332</v>
      </c>
      <c r="S192" s="4">
        <v>18.7</v>
      </c>
      <c r="T192" s="4">
        <v>0.62095999999999996</v>
      </c>
      <c r="U192" s="4">
        <v>12264.271479999999</v>
      </c>
      <c r="V192" s="4">
        <v>18.7</v>
      </c>
      <c r="W192" s="4">
        <v>0.62089000000000005</v>
      </c>
      <c r="X192" s="4">
        <v>12313.313480000001</v>
      </c>
      <c r="Y192" s="4">
        <v>18.689</v>
      </c>
      <c r="Z192" s="4">
        <v>0.62051999999999996</v>
      </c>
      <c r="AA192" s="4">
        <v>13238.38867</v>
      </c>
    </row>
    <row r="193" spans="1:27" ht="15.75" x14ac:dyDescent="0.25">
      <c r="A193" s="4">
        <v>18.8</v>
      </c>
      <c r="B193" s="4">
        <v>0.62419000000000002</v>
      </c>
      <c r="C193" s="4">
        <v>14710.183590000001</v>
      </c>
      <c r="D193" s="4">
        <v>18.8</v>
      </c>
      <c r="E193" s="4">
        <v>0.62421000000000004</v>
      </c>
      <c r="F193" s="4">
        <v>14406.221680000001</v>
      </c>
      <c r="G193" s="4">
        <v>18.8</v>
      </c>
      <c r="H193" s="4">
        <v>0.62463000000000002</v>
      </c>
      <c r="I193" s="4">
        <v>15117.436519999999</v>
      </c>
      <c r="J193" s="4">
        <v>18.8</v>
      </c>
      <c r="K193" s="4">
        <v>0.62470000000000003</v>
      </c>
      <c r="L193" s="4">
        <v>13329.655269999999</v>
      </c>
      <c r="M193" s="4">
        <v>18.8</v>
      </c>
      <c r="N193" s="4">
        <v>0.62502999999999997</v>
      </c>
      <c r="O193" s="4">
        <v>14909.335940000001</v>
      </c>
      <c r="P193" s="4">
        <v>18.8</v>
      </c>
      <c r="Q193" s="4">
        <v>0.62419000000000002</v>
      </c>
      <c r="R193" s="4">
        <v>12617.351559999999</v>
      </c>
      <c r="S193" s="4">
        <v>18.8</v>
      </c>
      <c r="T193" s="4">
        <v>0.62433000000000005</v>
      </c>
      <c r="U193" s="4">
        <v>12294.91699</v>
      </c>
      <c r="V193" s="4">
        <v>18.8</v>
      </c>
      <c r="W193" s="4">
        <v>0.62416000000000005</v>
      </c>
      <c r="X193" s="4">
        <v>12339.76367</v>
      </c>
      <c r="Y193" s="4">
        <v>18.789000000000001</v>
      </c>
      <c r="Z193" s="4">
        <v>0.62377000000000005</v>
      </c>
      <c r="AA193" s="4">
        <v>13247.808590000001</v>
      </c>
    </row>
    <row r="194" spans="1:27" ht="15.75" x14ac:dyDescent="0.25">
      <c r="A194" s="4">
        <v>18.899999999999999</v>
      </c>
      <c r="B194" s="4">
        <v>0.62771999999999994</v>
      </c>
      <c r="C194" s="4">
        <v>14763.443359999999</v>
      </c>
      <c r="D194" s="4">
        <v>18.899999999999999</v>
      </c>
      <c r="E194" s="4">
        <v>0.62755000000000005</v>
      </c>
      <c r="F194" s="4">
        <v>14455.74316</v>
      </c>
      <c r="G194" s="4">
        <v>18.899999999999999</v>
      </c>
      <c r="H194" s="4">
        <v>0.62782000000000004</v>
      </c>
      <c r="I194" s="4">
        <v>15155.60742</v>
      </c>
      <c r="J194" s="4">
        <v>18.899999999999999</v>
      </c>
      <c r="K194" s="4">
        <v>0.62833000000000006</v>
      </c>
      <c r="L194" s="4">
        <v>13382.16699</v>
      </c>
      <c r="M194" s="4">
        <v>18.899999999999999</v>
      </c>
      <c r="N194" s="4">
        <v>0.62827</v>
      </c>
      <c r="O194" s="4">
        <v>14928.440430000001</v>
      </c>
      <c r="P194" s="4">
        <v>18.899999999999999</v>
      </c>
      <c r="Q194" s="4">
        <v>0.62719999999999998</v>
      </c>
      <c r="R194" s="4">
        <v>12665.45801</v>
      </c>
      <c r="S194" s="4">
        <v>18.899999999999999</v>
      </c>
      <c r="T194" s="4">
        <v>0.62751000000000001</v>
      </c>
      <c r="U194" s="4">
        <v>12315.566409999999</v>
      </c>
      <c r="V194" s="4">
        <v>18.899999999999999</v>
      </c>
      <c r="W194" s="4">
        <v>0.62773999999999996</v>
      </c>
      <c r="X194" s="4">
        <v>12372.66992</v>
      </c>
      <c r="Y194" s="4">
        <v>18.888999999999999</v>
      </c>
      <c r="Z194" s="4">
        <v>0.62726000000000004</v>
      </c>
      <c r="AA194" s="4">
        <v>13259.683590000001</v>
      </c>
    </row>
    <row r="195" spans="1:27" ht="15.75" x14ac:dyDescent="0.25">
      <c r="A195" s="4">
        <v>19</v>
      </c>
      <c r="B195" s="4">
        <v>0.63075999999999999</v>
      </c>
      <c r="C195" s="4">
        <v>14800.07324</v>
      </c>
      <c r="D195" s="4">
        <v>19</v>
      </c>
      <c r="E195" s="4">
        <v>0.63085000000000002</v>
      </c>
      <c r="F195" s="4">
        <v>14506.700199999999</v>
      </c>
      <c r="G195" s="4">
        <v>19</v>
      </c>
      <c r="H195" s="4">
        <v>0.63119999999999998</v>
      </c>
      <c r="I195" s="4">
        <v>15195.74512</v>
      </c>
      <c r="J195" s="4">
        <v>19</v>
      </c>
      <c r="K195" s="4">
        <v>0.63161999999999996</v>
      </c>
      <c r="L195" s="4">
        <v>13422.88867</v>
      </c>
      <c r="M195" s="4">
        <v>19</v>
      </c>
      <c r="N195" s="4">
        <v>0.63166999999999995</v>
      </c>
      <c r="O195" s="4">
        <v>14949.67676</v>
      </c>
      <c r="P195" s="4">
        <v>19</v>
      </c>
      <c r="Q195" s="4">
        <v>0.63070000000000004</v>
      </c>
      <c r="R195" s="4">
        <v>12731.221680000001</v>
      </c>
      <c r="S195" s="4">
        <v>19</v>
      </c>
      <c r="T195" s="4">
        <v>0.63088</v>
      </c>
      <c r="U195" s="4">
        <v>12346.25195</v>
      </c>
      <c r="V195" s="4">
        <v>19</v>
      </c>
      <c r="W195" s="4">
        <v>0.63068999999999997</v>
      </c>
      <c r="X195" s="4">
        <v>12389.424800000001</v>
      </c>
      <c r="Y195" s="4">
        <v>18.989000000000001</v>
      </c>
      <c r="Z195" s="4">
        <v>0.63041000000000003</v>
      </c>
      <c r="AA195" s="4">
        <v>13267.19824</v>
      </c>
    </row>
    <row r="196" spans="1:27" ht="15.75" x14ac:dyDescent="0.25">
      <c r="A196" s="4">
        <v>19.100000000000001</v>
      </c>
      <c r="B196" s="4">
        <v>0.63444999999999996</v>
      </c>
      <c r="C196" s="4">
        <v>14857.228520000001</v>
      </c>
      <c r="D196" s="4">
        <v>19.100000000000001</v>
      </c>
      <c r="E196" s="4">
        <v>0.63405</v>
      </c>
      <c r="F196" s="4">
        <v>14551.35059</v>
      </c>
      <c r="G196" s="4">
        <v>19.100000000000001</v>
      </c>
      <c r="H196" s="4">
        <v>0.63456999999999997</v>
      </c>
      <c r="I196" s="4">
        <v>15235.624019999999</v>
      </c>
      <c r="J196" s="4">
        <v>19.100000000000001</v>
      </c>
      <c r="K196" s="4">
        <v>0.63499000000000005</v>
      </c>
      <c r="L196" s="4">
        <v>13461.893550000001</v>
      </c>
      <c r="M196" s="4">
        <v>19.100000000000001</v>
      </c>
      <c r="N196" s="4">
        <v>0.63487000000000005</v>
      </c>
      <c r="O196" s="4">
        <v>14969.56055</v>
      </c>
      <c r="P196" s="4">
        <v>19.100000000000001</v>
      </c>
      <c r="Q196" s="4">
        <v>0.63387000000000004</v>
      </c>
      <c r="R196" s="4">
        <v>12783.80762</v>
      </c>
      <c r="S196" s="4">
        <v>19.100000000000001</v>
      </c>
      <c r="T196" s="4">
        <v>0.63407999999999998</v>
      </c>
      <c r="U196" s="4">
        <v>12369.14453</v>
      </c>
      <c r="V196" s="4">
        <v>19.100000000000001</v>
      </c>
      <c r="W196" s="4">
        <v>0.63431000000000004</v>
      </c>
      <c r="X196" s="4">
        <v>12425.704100000001</v>
      </c>
      <c r="Y196" s="4">
        <v>19.088999999999999</v>
      </c>
      <c r="Z196" s="4">
        <v>0.63376999999999994</v>
      </c>
      <c r="AA196" s="4">
        <v>13276.45313</v>
      </c>
    </row>
    <row r="197" spans="1:27" ht="15.75" x14ac:dyDescent="0.25">
      <c r="A197" s="4">
        <v>19.2</v>
      </c>
      <c r="B197" s="4">
        <v>0.63768000000000002</v>
      </c>
      <c r="C197" s="4">
        <v>14898.86328</v>
      </c>
      <c r="D197" s="4">
        <v>19.2</v>
      </c>
      <c r="E197" s="4">
        <v>0.63758999999999999</v>
      </c>
      <c r="F197" s="4">
        <v>14606.308590000001</v>
      </c>
      <c r="G197" s="4">
        <v>19.2</v>
      </c>
      <c r="H197" s="4">
        <v>0.63763999999999998</v>
      </c>
      <c r="I197" s="4">
        <v>15266.130859999999</v>
      </c>
      <c r="J197" s="4">
        <v>19.2</v>
      </c>
      <c r="K197" s="4">
        <v>0.63824999999999998</v>
      </c>
      <c r="L197" s="4">
        <v>13500.73242</v>
      </c>
      <c r="M197" s="4">
        <v>19.2</v>
      </c>
      <c r="N197" s="4">
        <v>0.63815</v>
      </c>
      <c r="O197" s="4">
        <v>14986.662109999999</v>
      </c>
      <c r="P197" s="4">
        <v>19.2</v>
      </c>
      <c r="Q197" s="4">
        <v>0.63746000000000003</v>
      </c>
      <c r="R197" s="4">
        <v>12846.996090000001</v>
      </c>
      <c r="S197" s="4">
        <v>19.2</v>
      </c>
      <c r="T197" s="4">
        <v>0.63763999999999998</v>
      </c>
      <c r="U197" s="4">
        <v>12401.59863</v>
      </c>
      <c r="V197" s="4">
        <v>19.2</v>
      </c>
      <c r="W197" s="4">
        <v>0.63770000000000004</v>
      </c>
      <c r="X197" s="4">
        <v>12454.037109999999</v>
      </c>
      <c r="Y197" s="4">
        <v>19.189</v>
      </c>
      <c r="Z197" s="4">
        <v>0.63732999999999995</v>
      </c>
      <c r="AA197" s="4">
        <v>13292.566409999999</v>
      </c>
    </row>
    <row r="198" spans="1:27" ht="15.75" x14ac:dyDescent="0.25">
      <c r="A198" s="4">
        <v>19.3</v>
      </c>
      <c r="B198" s="4">
        <v>0.64102000000000003</v>
      </c>
      <c r="C198" s="4">
        <v>14941.000980000001</v>
      </c>
      <c r="D198" s="4">
        <v>19.3</v>
      </c>
      <c r="E198" s="4">
        <v>0.64066999999999996</v>
      </c>
      <c r="F198" s="4">
        <v>14646.090819999999</v>
      </c>
      <c r="G198" s="4">
        <v>19.3</v>
      </c>
      <c r="H198" s="4">
        <v>0.64139000000000002</v>
      </c>
      <c r="I198" s="4">
        <v>15316.95117</v>
      </c>
      <c r="J198" s="4">
        <v>19.3</v>
      </c>
      <c r="K198" s="4">
        <v>0.64146000000000003</v>
      </c>
      <c r="L198" s="4">
        <v>13534.33887</v>
      </c>
      <c r="M198" s="4">
        <v>19.3</v>
      </c>
      <c r="N198" s="4">
        <v>0.64166000000000001</v>
      </c>
      <c r="O198" s="4">
        <v>15013.666020000001</v>
      </c>
      <c r="P198" s="4">
        <v>19.3</v>
      </c>
      <c r="Q198" s="4">
        <v>0.64056000000000002</v>
      </c>
      <c r="R198" s="4">
        <v>12895.155269999999</v>
      </c>
      <c r="S198" s="4">
        <v>19.3</v>
      </c>
      <c r="T198" s="4">
        <v>0.64075000000000004</v>
      </c>
      <c r="U198" s="4">
        <v>12421.19434</v>
      </c>
      <c r="V198" s="4">
        <v>19.3</v>
      </c>
      <c r="W198" s="4">
        <v>0.64093</v>
      </c>
      <c r="X198" s="4">
        <v>12473.44434</v>
      </c>
      <c r="Y198" s="4">
        <v>19.289000000000001</v>
      </c>
      <c r="Z198" s="4">
        <v>0.64031000000000005</v>
      </c>
      <c r="AA198" s="4">
        <v>13291.686519999999</v>
      </c>
    </row>
    <row r="199" spans="1:27" ht="15.75" x14ac:dyDescent="0.25">
      <c r="A199" s="4">
        <v>19.399999999999999</v>
      </c>
      <c r="B199" s="4">
        <v>0.64432</v>
      </c>
      <c r="C199" s="4">
        <v>14984.125980000001</v>
      </c>
      <c r="D199" s="4">
        <v>19.399999999999999</v>
      </c>
      <c r="E199" s="4">
        <v>0.64427000000000001</v>
      </c>
      <c r="F199" s="4">
        <v>14701.226559999999</v>
      </c>
      <c r="G199" s="4">
        <v>19.399999999999999</v>
      </c>
      <c r="H199" s="4">
        <v>0.64461999999999997</v>
      </c>
      <c r="I199" s="4">
        <v>15349.721680000001</v>
      </c>
      <c r="J199" s="4">
        <v>19.399999999999999</v>
      </c>
      <c r="K199" s="4">
        <v>0.64498999999999995</v>
      </c>
      <c r="L199" s="4">
        <v>13577.431640000001</v>
      </c>
      <c r="M199" s="4">
        <v>19.399999999999999</v>
      </c>
      <c r="N199" s="4">
        <v>0.64476</v>
      </c>
      <c r="O199" s="4">
        <v>15025.081050000001</v>
      </c>
      <c r="P199" s="4">
        <v>19.399999999999999</v>
      </c>
      <c r="Q199" s="4">
        <v>0.64393</v>
      </c>
      <c r="R199" s="4">
        <v>12950.51758</v>
      </c>
      <c r="S199" s="4">
        <v>19.399999999999999</v>
      </c>
      <c r="T199" s="4">
        <v>0.64419000000000004</v>
      </c>
      <c r="U199" s="4">
        <v>12449.22754</v>
      </c>
      <c r="V199" s="4">
        <v>19.399999999999999</v>
      </c>
      <c r="W199" s="4">
        <v>0.64429999999999998</v>
      </c>
      <c r="X199" s="4">
        <v>12500.70313</v>
      </c>
      <c r="Y199" s="4">
        <v>19.388999999999999</v>
      </c>
      <c r="Z199" s="4">
        <v>0.64395999999999998</v>
      </c>
      <c r="AA199" s="4">
        <v>13312.643550000001</v>
      </c>
    </row>
    <row r="200" spans="1:27" ht="15.75" x14ac:dyDescent="0.25">
      <c r="A200" s="4">
        <v>19.5</v>
      </c>
      <c r="B200" s="4">
        <v>0.64751000000000003</v>
      </c>
      <c r="C200" s="4">
        <v>15020.327149999999</v>
      </c>
      <c r="D200" s="4">
        <v>19.5</v>
      </c>
      <c r="E200" s="4">
        <v>0.64759999999999995</v>
      </c>
      <c r="F200" s="4">
        <v>14747.40625</v>
      </c>
      <c r="G200" s="4">
        <v>19.5</v>
      </c>
      <c r="H200" s="4">
        <v>0.64797000000000005</v>
      </c>
      <c r="I200" s="4">
        <v>15384.09863</v>
      </c>
      <c r="J200" s="4">
        <v>19.5</v>
      </c>
      <c r="K200" s="4">
        <v>0.64805999999999997</v>
      </c>
      <c r="L200" s="4">
        <v>13606.49805</v>
      </c>
      <c r="M200" s="4">
        <v>19.5</v>
      </c>
      <c r="N200" s="4">
        <v>0.64831000000000005</v>
      </c>
      <c r="O200" s="4">
        <v>15053.568359999999</v>
      </c>
      <c r="P200" s="4">
        <v>19.5</v>
      </c>
      <c r="Q200" s="4">
        <v>0.64742999999999995</v>
      </c>
      <c r="R200" s="4">
        <v>13009.07324</v>
      </c>
      <c r="S200" s="4">
        <v>19.5</v>
      </c>
      <c r="T200" s="4">
        <v>0.64764999999999995</v>
      </c>
      <c r="U200" s="4">
        <v>12478.47754</v>
      </c>
      <c r="V200" s="4">
        <v>19.5</v>
      </c>
      <c r="W200" s="4">
        <v>0.64746999999999999</v>
      </c>
      <c r="X200" s="4">
        <v>12520.25488</v>
      </c>
      <c r="Y200" s="4">
        <v>19.489000000000001</v>
      </c>
      <c r="Z200" s="4">
        <v>0.64727000000000001</v>
      </c>
      <c r="AA200" s="4">
        <v>13321.389649999999</v>
      </c>
    </row>
    <row r="201" spans="1:27" ht="15.75" x14ac:dyDescent="0.25">
      <c r="A201" s="4">
        <v>19.600000000000001</v>
      </c>
      <c r="B201" s="4">
        <v>0.65100999999999998</v>
      </c>
      <c r="C201" s="4">
        <v>15066.58301</v>
      </c>
      <c r="D201" s="4">
        <v>19.600000000000001</v>
      </c>
      <c r="E201" s="4">
        <v>0.65080000000000005</v>
      </c>
      <c r="F201" s="4">
        <v>14786.35059</v>
      </c>
      <c r="G201" s="4">
        <v>19.600000000000001</v>
      </c>
      <c r="H201" s="4">
        <v>0.65122999999999998</v>
      </c>
      <c r="I201" s="4">
        <v>15418.061519999999</v>
      </c>
      <c r="J201" s="4">
        <v>19.600000000000001</v>
      </c>
      <c r="K201" s="4">
        <v>0.65171000000000001</v>
      </c>
      <c r="L201" s="4">
        <v>13651.67383</v>
      </c>
      <c r="M201" s="4">
        <v>19.600000000000001</v>
      </c>
      <c r="N201" s="4">
        <v>0.65168000000000004</v>
      </c>
      <c r="O201" s="4">
        <v>15073.717769999999</v>
      </c>
      <c r="P201" s="4">
        <v>19.600000000000001</v>
      </c>
      <c r="Q201" s="4">
        <v>0.65049000000000001</v>
      </c>
      <c r="R201" s="4">
        <v>13050.96875</v>
      </c>
      <c r="S201" s="4">
        <v>19.600000000000001</v>
      </c>
      <c r="T201" s="4">
        <v>0.65073000000000003</v>
      </c>
      <c r="U201" s="4">
        <v>12493.034180000001</v>
      </c>
      <c r="V201" s="4">
        <v>19.600000000000001</v>
      </c>
      <c r="W201" s="4">
        <v>0.65105999999999997</v>
      </c>
      <c r="X201" s="4">
        <v>12550.99512</v>
      </c>
      <c r="Y201" s="4">
        <v>19.588999999999999</v>
      </c>
      <c r="Z201" s="4">
        <v>0.65051999999999999</v>
      </c>
      <c r="AA201" s="4">
        <v>13325.32324</v>
      </c>
    </row>
    <row r="202" spans="1:27" ht="15.75" x14ac:dyDescent="0.25">
      <c r="A202" s="4">
        <v>19.7</v>
      </c>
      <c r="B202" s="4">
        <v>0.65415000000000001</v>
      </c>
      <c r="C202" s="4">
        <v>15100.041020000001</v>
      </c>
      <c r="D202" s="4">
        <v>19.7</v>
      </c>
      <c r="E202" s="4">
        <v>0.65420999999999996</v>
      </c>
      <c r="F202" s="4">
        <v>14834.657230000001</v>
      </c>
      <c r="G202" s="4">
        <v>19.7</v>
      </c>
      <c r="H202" s="4">
        <v>0.65451000000000004</v>
      </c>
      <c r="I202" s="4">
        <v>15450.18262</v>
      </c>
      <c r="J202" s="4">
        <v>19.7</v>
      </c>
      <c r="K202" s="4">
        <v>0.65500999999999998</v>
      </c>
      <c r="L202" s="4">
        <v>13686.13379</v>
      </c>
      <c r="M202" s="4">
        <v>19.7</v>
      </c>
      <c r="N202" s="4">
        <v>0.65493000000000001</v>
      </c>
      <c r="O202" s="4">
        <v>15085.610350000001</v>
      </c>
      <c r="P202" s="4">
        <v>19.7</v>
      </c>
      <c r="Q202" s="4">
        <v>0.65407000000000004</v>
      </c>
      <c r="R202" s="4">
        <v>13110.82422</v>
      </c>
      <c r="S202" s="4">
        <v>19.7</v>
      </c>
      <c r="T202" s="4">
        <v>0.65429000000000004</v>
      </c>
      <c r="U202" s="4">
        <v>12526.14453</v>
      </c>
      <c r="V202" s="4">
        <v>19.7</v>
      </c>
      <c r="W202" s="4">
        <v>0.65417999999999998</v>
      </c>
      <c r="X202" s="4">
        <v>12568.771479999999</v>
      </c>
      <c r="Y202" s="4">
        <v>19.689</v>
      </c>
      <c r="Z202" s="4">
        <v>0.65383000000000002</v>
      </c>
      <c r="AA202" s="4">
        <v>13336.759770000001</v>
      </c>
    </row>
    <row r="203" spans="1:27" ht="15.75" x14ac:dyDescent="0.25">
      <c r="A203" s="4">
        <v>19.8</v>
      </c>
      <c r="B203" s="4">
        <v>0.65766999999999998</v>
      </c>
      <c r="C203" s="4">
        <v>15145.61816</v>
      </c>
      <c r="D203" s="4">
        <v>19.8</v>
      </c>
      <c r="E203" s="4">
        <v>0.65737999999999996</v>
      </c>
      <c r="F203" s="4">
        <v>14872.08008</v>
      </c>
      <c r="G203" s="4">
        <v>19.8</v>
      </c>
      <c r="H203" s="4">
        <v>0.65798000000000001</v>
      </c>
      <c r="I203" s="4">
        <v>15488.29199</v>
      </c>
      <c r="J203" s="4">
        <v>19.8</v>
      </c>
      <c r="K203" s="4">
        <v>0.65822999999999998</v>
      </c>
      <c r="L203" s="4">
        <v>13714.860350000001</v>
      </c>
      <c r="M203" s="4">
        <v>19.8</v>
      </c>
      <c r="N203" s="4">
        <v>0.65820000000000001</v>
      </c>
      <c r="O203" s="4">
        <v>15105.545899999999</v>
      </c>
      <c r="P203" s="4">
        <v>19.8</v>
      </c>
      <c r="Q203" s="4">
        <v>0.65724000000000005</v>
      </c>
      <c r="R203" s="4">
        <v>13155.691409999999</v>
      </c>
      <c r="S203" s="4">
        <v>19.8</v>
      </c>
      <c r="T203" s="4">
        <v>0.65752999999999995</v>
      </c>
      <c r="U203" s="4">
        <v>12546.516600000001</v>
      </c>
      <c r="V203" s="4">
        <v>19.8</v>
      </c>
      <c r="W203" s="4">
        <v>0.65759000000000001</v>
      </c>
      <c r="X203" s="4">
        <v>12593.24121</v>
      </c>
      <c r="Y203" s="4">
        <v>19.789000000000001</v>
      </c>
      <c r="Z203" s="4">
        <v>0.65698000000000001</v>
      </c>
      <c r="AA203" s="4">
        <v>13338.570309999999</v>
      </c>
    </row>
    <row r="204" spans="1:27" ht="15.75" x14ac:dyDescent="0.25">
      <c r="A204" s="4">
        <v>19.899999999999999</v>
      </c>
      <c r="B204" s="4">
        <v>0.66105999999999998</v>
      </c>
      <c r="C204" s="4">
        <v>15186.34863</v>
      </c>
      <c r="D204" s="4">
        <v>19.899999999999999</v>
      </c>
      <c r="E204" s="4">
        <v>0.66090000000000004</v>
      </c>
      <c r="F204" s="4">
        <v>14920.70508</v>
      </c>
      <c r="G204" s="4">
        <v>19.899999999999999</v>
      </c>
      <c r="H204" s="4">
        <v>0.66105000000000003</v>
      </c>
      <c r="I204" s="4">
        <v>15513.74512</v>
      </c>
      <c r="J204" s="4">
        <v>19.899999999999999</v>
      </c>
      <c r="K204" s="4">
        <v>0.66164000000000001</v>
      </c>
      <c r="L204" s="4">
        <v>13752.570309999999</v>
      </c>
      <c r="M204" s="4">
        <v>19.899999999999999</v>
      </c>
      <c r="N204" s="4">
        <v>0.66142999999999996</v>
      </c>
      <c r="O204" s="4">
        <v>15119.4375</v>
      </c>
      <c r="P204" s="4">
        <v>19.899999999999999</v>
      </c>
      <c r="Q204" s="4">
        <v>0.66081000000000001</v>
      </c>
      <c r="R204" s="4">
        <v>13210.00195</v>
      </c>
      <c r="S204" s="4">
        <v>19.899999999999999</v>
      </c>
      <c r="T204" s="4">
        <v>0.66095999999999999</v>
      </c>
      <c r="U204" s="4">
        <v>12570.813480000001</v>
      </c>
      <c r="V204" s="4">
        <v>19.899999999999999</v>
      </c>
      <c r="W204" s="4">
        <v>0.66105999999999998</v>
      </c>
      <c r="X204" s="4">
        <v>12620.630859999999</v>
      </c>
      <c r="Y204" s="4">
        <v>19.888999999999999</v>
      </c>
      <c r="Z204" s="4">
        <v>0.66056000000000004</v>
      </c>
      <c r="AA204" s="4">
        <v>13354.784180000001</v>
      </c>
    </row>
    <row r="205" spans="1:27" ht="15.75" x14ac:dyDescent="0.25">
      <c r="A205" s="4">
        <v>20</v>
      </c>
      <c r="B205" s="4">
        <v>0.66417000000000004</v>
      </c>
      <c r="C205" s="4">
        <v>15214.45996</v>
      </c>
      <c r="D205" s="4">
        <v>20</v>
      </c>
      <c r="E205" s="4">
        <v>0.66403999999999996</v>
      </c>
      <c r="F205" s="4">
        <v>14956.075199999999</v>
      </c>
      <c r="G205" s="4">
        <v>20</v>
      </c>
      <c r="H205" s="4">
        <v>0.66464999999999996</v>
      </c>
      <c r="I205" s="4">
        <v>15555.079100000001</v>
      </c>
      <c r="J205" s="4">
        <v>20</v>
      </c>
      <c r="K205" s="4">
        <v>0.66479999999999995</v>
      </c>
      <c r="L205" s="4">
        <v>13779.284180000001</v>
      </c>
      <c r="M205" s="4">
        <v>20</v>
      </c>
      <c r="N205" s="4">
        <v>0.66500000000000004</v>
      </c>
      <c r="O205" s="4">
        <v>15143.289059999999</v>
      </c>
      <c r="P205" s="4">
        <v>20</v>
      </c>
      <c r="Q205" s="4">
        <v>0.66393999999999997</v>
      </c>
      <c r="R205" s="4">
        <v>13252.308590000001</v>
      </c>
      <c r="S205" s="4">
        <v>20</v>
      </c>
      <c r="T205" s="4">
        <v>0.66417999999999999</v>
      </c>
      <c r="U205" s="4">
        <v>12591.6543</v>
      </c>
      <c r="V205" s="4">
        <v>20</v>
      </c>
      <c r="W205" s="4">
        <v>0.66412000000000004</v>
      </c>
      <c r="X205" s="4">
        <v>12632.128909999999</v>
      </c>
      <c r="Y205" s="4">
        <v>19.989000000000001</v>
      </c>
      <c r="Z205" s="4">
        <v>0.66368000000000005</v>
      </c>
      <c r="AA205" s="4">
        <v>13356.014649999999</v>
      </c>
    </row>
    <row r="206" spans="1:27" ht="15.75" x14ac:dyDescent="0.25">
      <c r="A206" s="4">
        <v>20.100000000000001</v>
      </c>
      <c r="B206" s="4">
        <v>0.66761000000000004</v>
      </c>
      <c r="C206" s="4">
        <v>15257.27246</v>
      </c>
      <c r="D206" s="4">
        <v>20.100000000000001</v>
      </c>
      <c r="E206" s="4">
        <v>0.66749000000000003</v>
      </c>
      <c r="F206" s="4">
        <v>15000.58887</v>
      </c>
      <c r="G206" s="4">
        <v>20.100000000000001</v>
      </c>
      <c r="H206" s="4">
        <v>0.66807000000000005</v>
      </c>
      <c r="I206" s="4">
        <v>15589.662109999999</v>
      </c>
      <c r="J206" s="4">
        <v>20.100000000000001</v>
      </c>
      <c r="K206" s="4">
        <v>0.66832000000000003</v>
      </c>
      <c r="L206" s="4">
        <v>13816.82129</v>
      </c>
      <c r="M206" s="4">
        <v>20.100000000000001</v>
      </c>
      <c r="N206" s="4">
        <v>0.66800000000000004</v>
      </c>
      <c r="O206" s="4">
        <v>15149.487300000001</v>
      </c>
      <c r="P206" s="4">
        <v>20.100000000000001</v>
      </c>
      <c r="Q206" s="4">
        <v>0.66727999999999998</v>
      </c>
      <c r="R206" s="4">
        <v>13297.86133</v>
      </c>
      <c r="S206" s="4">
        <v>20.100000000000001</v>
      </c>
      <c r="T206" s="4">
        <v>0.66751000000000005</v>
      </c>
      <c r="U206" s="4">
        <v>12612.18066</v>
      </c>
      <c r="V206" s="4">
        <v>20.100000000000001</v>
      </c>
      <c r="W206" s="4">
        <v>0.66771000000000003</v>
      </c>
      <c r="X206" s="4">
        <v>12664.262699999999</v>
      </c>
      <c r="Y206" s="4">
        <v>20.088999999999999</v>
      </c>
      <c r="Z206" s="4">
        <v>0.66722999999999999</v>
      </c>
      <c r="AA206" s="4">
        <v>13372.193359999999</v>
      </c>
    </row>
    <row r="207" spans="1:27" ht="15.75" x14ac:dyDescent="0.25">
      <c r="A207" s="4">
        <v>20.2</v>
      </c>
      <c r="B207" s="4">
        <v>0.67088000000000003</v>
      </c>
      <c r="C207" s="4">
        <v>15289.4082</v>
      </c>
      <c r="D207" s="4">
        <v>20.2</v>
      </c>
      <c r="E207" s="4">
        <v>0.67096</v>
      </c>
      <c r="F207" s="4">
        <v>15045.63379</v>
      </c>
      <c r="G207" s="4">
        <v>20.2</v>
      </c>
      <c r="H207" s="4">
        <v>0.67113</v>
      </c>
      <c r="I207" s="4">
        <v>15609.625</v>
      </c>
      <c r="J207" s="4">
        <v>20.2</v>
      </c>
      <c r="K207" s="4">
        <v>0.67147000000000001</v>
      </c>
      <c r="L207" s="4">
        <v>13842.677729999999</v>
      </c>
      <c r="M207" s="4">
        <v>20.2</v>
      </c>
      <c r="N207" s="4">
        <v>0.67171000000000003</v>
      </c>
      <c r="O207" s="4">
        <v>15178.610350000001</v>
      </c>
      <c r="P207" s="4">
        <v>20.2</v>
      </c>
      <c r="Q207" s="4">
        <v>0.67076999999999998</v>
      </c>
      <c r="R207" s="4">
        <v>13346.954100000001</v>
      </c>
      <c r="S207" s="4">
        <v>20.2</v>
      </c>
      <c r="T207" s="4">
        <v>0.67096</v>
      </c>
      <c r="U207" s="4">
        <v>12637.691409999999</v>
      </c>
      <c r="V207" s="4">
        <v>20.2</v>
      </c>
      <c r="W207" s="4">
        <v>0.67093000000000003</v>
      </c>
      <c r="X207" s="4">
        <v>12681.46191</v>
      </c>
      <c r="Y207" s="4">
        <v>20.189</v>
      </c>
      <c r="Z207" s="4">
        <v>0.67066999999999999</v>
      </c>
      <c r="AA207" s="4">
        <v>13383.34375</v>
      </c>
    </row>
    <row r="208" spans="1:27" ht="15.75" x14ac:dyDescent="0.25">
      <c r="A208" s="4">
        <v>20.3</v>
      </c>
      <c r="B208" s="4">
        <v>0.67430999999999996</v>
      </c>
      <c r="C208" s="4">
        <v>15326.706050000001</v>
      </c>
      <c r="D208" s="4">
        <v>20.3</v>
      </c>
      <c r="E208" s="4">
        <v>0.67396999999999996</v>
      </c>
      <c r="F208" s="4">
        <v>15072.445309999999</v>
      </c>
      <c r="G208" s="4">
        <v>20.3</v>
      </c>
      <c r="H208" s="4">
        <v>0.67462999999999995</v>
      </c>
      <c r="I208" s="4">
        <v>15648.26367</v>
      </c>
      <c r="J208" s="4">
        <v>20.3</v>
      </c>
      <c r="K208" s="4">
        <v>0.67491999999999996</v>
      </c>
      <c r="L208" s="4">
        <v>13876.934569999999</v>
      </c>
      <c r="M208" s="4">
        <v>20.3</v>
      </c>
      <c r="N208" s="4">
        <v>0.67506999999999995</v>
      </c>
      <c r="O208" s="4">
        <v>15195.250980000001</v>
      </c>
      <c r="P208" s="4">
        <v>20.3</v>
      </c>
      <c r="Q208" s="4">
        <v>0.67379999999999995</v>
      </c>
      <c r="R208" s="4">
        <v>13381.717769999999</v>
      </c>
      <c r="S208" s="4">
        <v>20.3</v>
      </c>
      <c r="T208" s="4">
        <v>0.67403999999999997</v>
      </c>
      <c r="U208" s="4">
        <v>12650.273440000001</v>
      </c>
      <c r="V208" s="4">
        <v>20.3</v>
      </c>
      <c r="W208" s="4">
        <v>0.67437000000000002</v>
      </c>
      <c r="X208" s="4">
        <v>12703.62695</v>
      </c>
      <c r="Y208" s="4">
        <v>20.289000000000001</v>
      </c>
      <c r="Z208" s="4">
        <v>0.67373000000000005</v>
      </c>
      <c r="AA208" s="4">
        <v>13379.065430000001</v>
      </c>
    </row>
    <row r="209" spans="1:27" ht="15.75" x14ac:dyDescent="0.25">
      <c r="A209" s="4">
        <v>20.399999999999999</v>
      </c>
      <c r="B209" s="4">
        <v>0.67749999999999999</v>
      </c>
      <c r="C209" s="4">
        <v>15357.402340000001</v>
      </c>
      <c r="D209" s="4">
        <v>20.399999999999999</v>
      </c>
      <c r="E209" s="4">
        <v>0.67750999999999995</v>
      </c>
      <c r="F209" s="4">
        <v>15119.874019999999</v>
      </c>
      <c r="G209" s="4">
        <v>20.399999999999999</v>
      </c>
      <c r="H209" s="4">
        <v>0.67778000000000005</v>
      </c>
      <c r="I209" s="4">
        <v>15670.124019999999</v>
      </c>
      <c r="J209" s="4">
        <v>20.399999999999999</v>
      </c>
      <c r="K209" s="4">
        <v>0.67837999999999998</v>
      </c>
      <c r="L209" s="4">
        <v>13911.554690000001</v>
      </c>
      <c r="M209" s="4">
        <v>20.399999999999999</v>
      </c>
      <c r="N209" s="4">
        <v>0.67825000000000002</v>
      </c>
      <c r="O209" s="4">
        <v>15203.308590000001</v>
      </c>
      <c r="P209" s="4">
        <v>20.399999999999999</v>
      </c>
      <c r="Q209" s="4">
        <v>0.67745999999999995</v>
      </c>
      <c r="R209" s="4">
        <v>13435.36328</v>
      </c>
      <c r="S209" s="4">
        <v>20.399999999999999</v>
      </c>
      <c r="T209" s="4">
        <v>0.67762999999999995</v>
      </c>
      <c r="U209" s="4">
        <v>12680.962890000001</v>
      </c>
      <c r="V209" s="4">
        <v>20.399999999999999</v>
      </c>
      <c r="W209" s="4">
        <v>0.67757999999999996</v>
      </c>
      <c r="X209" s="4">
        <v>12722.28613</v>
      </c>
      <c r="Y209" s="4">
        <v>20.388999999999999</v>
      </c>
      <c r="Z209" s="4">
        <v>0.67717000000000005</v>
      </c>
      <c r="AA209" s="4">
        <v>13394.69434</v>
      </c>
    </row>
    <row r="210" spans="1:27" ht="15.75" x14ac:dyDescent="0.25">
      <c r="A210" s="4">
        <v>20.5</v>
      </c>
      <c r="B210" s="4">
        <v>0.68101</v>
      </c>
      <c r="C210" s="4">
        <v>15394.755859999999</v>
      </c>
      <c r="D210" s="4">
        <v>20.5</v>
      </c>
      <c r="E210" s="4">
        <v>0.68079999999999996</v>
      </c>
      <c r="F210" s="4">
        <v>15155.556640000001</v>
      </c>
      <c r="G210" s="4">
        <v>20.5</v>
      </c>
      <c r="H210" s="4">
        <v>0.68128</v>
      </c>
      <c r="I210" s="4">
        <v>15703.943359999999</v>
      </c>
      <c r="J210" s="4">
        <v>20.5</v>
      </c>
      <c r="K210" s="4">
        <v>0.68142000000000003</v>
      </c>
      <c r="L210" s="4">
        <v>13929.662109999999</v>
      </c>
      <c r="M210" s="4">
        <v>20.5</v>
      </c>
      <c r="N210" s="4">
        <v>0.68164000000000002</v>
      </c>
      <c r="O210" s="4">
        <v>15222.534180000001</v>
      </c>
      <c r="P210" s="4">
        <v>20.5</v>
      </c>
      <c r="Q210" s="4">
        <v>0.68067</v>
      </c>
      <c r="R210" s="4">
        <v>13473.655269999999</v>
      </c>
      <c r="S210" s="4">
        <v>20.5</v>
      </c>
      <c r="T210" s="4">
        <v>0.68089999999999995</v>
      </c>
      <c r="U210" s="4">
        <v>12699.502930000001</v>
      </c>
      <c r="V210" s="4">
        <v>20.5</v>
      </c>
      <c r="W210" s="4">
        <v>0.68089999999999995</v>
      </c>
      <c r="X210" s="4">
        <v>12739.808590000001</v>
      </c>
      <c r="Y210" s="4">
        <v>20.489000000000001</v>
      </c>
      <c r="Z210" s="4">
        <v>0.68033999999999994</v>
      </c>
      <c r="AA210" s="4">
        <v>13396.0332</v>
      </c>
    </row>
    <row r="211" spans="1:27" ht="15.75" x14ac:dyDescent="0.25">
      <c r="A211" s="4">
        <v>20.6</v>
      </c>
      <c r="B211" s="4">
        <v>0.68440999999999996</v>
      </c>
      <c r="C211" s="4">
        <v>15429.777340000001</v>
      </c>
      <c r="D211" s="4">
        <v>20.6</v>
      </c>
      <c r="E211" s="4">
        <v>0.68420000000000003</v>
      </c>
      <c r="F211" s="4">
        <v>15193.19824</v>
      </c>
      <c r="G211" s="4">
        <v>20.6</v>
      </c>
      <c r="H211" s="4">
        <v>0.68444000000000005</v>
      </c>
      <c r="I211" s="4">
        <v>15727.441409999999</v>
      </c>
      <c r="J211" s="4">
        <v>20.6</v>
      </c>
      <c r="K211" s="4">
        <v>0.68493000000000004</v>
      </c>
      <c r="L211" s="4">
        <v>13966.46191</v>
      </c>
      <c r="M211" s="4">
        <v>20.6</v>
      </c>
      <c r="N211" s="4">
        <v>0.68474000000000002</v>
      </c>
      <c r="O211" s="4">
        <v>15230.208979999999</v>
      </c>
      <c r="P211" s="4">
        <v>20.6</v>
      </c>
      <c r="Q211" s="4">
        <v>0.68408999999999998</v>
      </c>
      <c r="R211" s="4">
        <v>13515.5957</v>
      </c>
      <c r="S211" s="4">
        <v>20.6</v>
      </c>
      <c r="T211" s="4">
        <v>0.68430000000000002</v>
      </c>
      <c r="U211" s="4">
        <v>12720.38184</v>
      </c>
      <c r="V211" s="4">
        <v>20.6</v>
      </c>
      <c r="W211" s="4">
        <v>0.68437000000000003</v>
      </c>
      <c r="X211" s="4">
        <v>12764.545899999999</v>
      </c>
      <c r="Y211" s="4">
        <v>20.588999999999999</v>
      </c>
      <c r="Z211" s="4">
        <v>0.68391000000000002</v>
      </c>
      <c r="AA211" s="4">
        <v>13409.21387</v>
      </c>
    </row>
    <row r="212" spans="1:27" ht="15.75" x14ac:dyDescent="0.25">
      <c r="A212" s="4">
        <v>20.7</v>
      </c>
      <c r="B212" s="4">
        <v>0.68750999999999995</v>
      </c>
      <c r="C212" s="4">
        <v>15451.777340000001</v>
      </c>
      <c r="D212" s="4">
        <v>20.7</v>
      </c>
      <c r="E212" s="4">
        <v>0.68744000000000005</v>
      </c>
      <c r="F212" s="4">
        <v>15227.86328</v>
      </c>
      <c r="G212" s="4">
        <v>20.7</v>
      </c>
      <c r="H212" s="4">
        <v>0.68791999999999998</v>
      </c>
      <c r="I212" s="4">
        <v>15759.289059999999</v>
      </c>
      <c r="J212" s="4">
        <v>20.7</v>
      </c>
      <c r="K212" s="4">
        <v>0.68818999999999997</v>
      </c>
      <c r="L212" s="4">
        <v>13990.865229999999</v>
      </c>
      <c r="M212" s="4">
        <v>20.7</v>
      </c>
      <c r="N212" s="4">
        <v>0.68842999999999999</v>
      </c>
      <c r="O212" s="4">
        <v>15255.20996</v>
      </c>
      <c r="P212" s="4">
        <v>20.7</v>
      </c>
      <c r="Q212" s="4">
        <v>0.68735999999999997</v>
      </c>
      <c r="R212" s="4">
        <v>13555.262699999999</v>
      </c>
      <c r="S212" s="4">
        <v>20.7</v>
      </c>
      <c r="T212" s="4">
        <v>0.68752000000000002</v>
      </c>
      <c r="U212" s="4">
        <v>12737.521479999999</v>
      </c>
      <c r="V212" s="4">
        <v>20.7</v>
      </c>
      <c r="W212" s="4">
        <v>0.68744000000000005</v>
      </c>
      <c r="X212" s="4">
        <v>12774.48242</v>
      </c>
      <c r="Y212" s="4">
        <v>20.689</v>
      </c>
      <c r="Z212" s="4">
        <v>0.68696000000000002</v>
      </c>
      <c r="AA212" s="4">
        <v>13408.58496</v>
      </c>
    </row>
    <row r="213" spans="1:27" ht="15.75" x14ac:dyDescent="0.25">
      <c r="A213" s="4">
        <v>20.8</v>
      </c>
      <c r="B213" s="4">
        <v>0.69103999999999999</v>
      </c>
      <c r="C213" s="4">
        <v>15491.1582</v>
      </c>
      <c r="D213" s="4">
        <v>20.8</v>
      </c>
      <c r="E213" s="4">
        <v>0.69081000000000004</v>
      </c>
      <c r="F213" s="4">
        <v>15262.362300000001</v>
      </c>
      <c r="G213" s="4">
        <v>20.8</v>
      </c>
      <c r="H213" s="4">
        <v>0.69140999999999997</v>
      </c>
      <c r="I213" s="4">
        <v>15792.058590000001</v>
      </c>
      <c r="J213" s="4">
        <v>20.8</v>
      </c>
      <c r="K213" s="4">
        <v>0.69159999999999999</v>
      </c>
      <c r="L213" s="4">
        <v>14019.50684</v>
      </c>
      <c r="M213" s="4">
        <v>20.8</v>
      </c>
      <c r="N213" s="4">
        <v>0.69142000000000003</v>
      </c>
      <c r="O213" s="4">
        <v>15257.59375</v>
      </c>
      <c r="P213" s="4">
        <v>20.8</v>
      </c>
      <c r="Q213" s="4">
        <v>0.69057000000000002</v>
      </c>
      <c r="R213" s="4">
        <v>13588.884770000001</v>
      </c>
      <c r="S213" s="4">
        <v>20.8</v>
      </c>
      <c r="T213" s="4">
        <v>0.69074000000000002</v>
      </c>
      <c r="U213" s="4">
        <v>12753.440430000001</v>
      </c>
      <c r="V213" s="4">
        <v>20.8</v>
      </c>
      <c r="W213" s="4">
        <v>0.69101999999999997</v>
      </c>
      <c r="X213" s="4">
        <v>12802.13184</v>
      </c>
      <c r="Y213" s="4">
        <v>20.789000000000001</v>
      </c>
      <c r="Z213" s="4">
        <v>0.69055</v>
      </c>
      <c r="AA213" s="4">
        <v>13422.797850000001</v>
      </c>
    </row>
    <row r="214" spans="1:27" ht="15.75" x14ac:dyDescent="0.25">
      <c r="A214" s="4">
        <v>20.9</v>
      </c>
      <c r="B214" s="4">
        <v>0.69428000000000001</v>
      </c>
      <c r="C214" s="4">
        <v>15517.842769999999</v>
      </c>
      <c r="D214" s="4">
        <v>20.9</v>
      </c>
      <c r="E214" s="4">
        <v>0.69430000000000003</v>
      </c>
      <c r="F214" s="4">
        <v>15302.075199999999</v>
      </c>
      <c r="G214" s="4">
        <v>20.9</v>
      </c>
      <c r="H214" s="4">
        <v>0.69443999999999995</v>
      </c>
      <c r="I214" s="4">
        <v>15804.766600000001</v>
      </c>
      <c r="J214" s="4">
        <v>20.9</v>
      </c>
      <c r="K214" s="4">
        <v>0.69484999999999997</v>
      </c>
      <c r="L214" s="4">
        <v>14045.500980000001</v>
      </c>
      <c r="M214" s="4">
        <v>20.9</v>
      </c>
      <c r="N214" s="4">
        <v>0.69496000000000002</v>
      </c>
      <c r="O214" s="4">
        <v>15278.36621</v>
      </c>
      <c r="P214" s="4">
        <v>20.9</v>
      </c>
      <c r="Q214" s="4">
        <v>0.69401999999999997</v>
      </c>
      <c r="R214" s="4">
        <v>13631.04004</v>
      </c>
      <c r="S214" s="4">
        <v>20.9</v>
      </c>
      <c r="T214" s="4">
        <v>0.69430000000000003</v>
      </c>
      <c r="U214" s="4">
        <v>12778.63574</v>
      </c>
      <c r="V214" s="4">
        <v>20.9</v>
      </c>
      <c r="W214" s="4">
        <v>0.69430999999999998</v>
      </c>
      <c r="X214" s="4">
        <v>12819.367190000001</v>
      </c>
      <c r="Y214" s="4">
        <v>20.888999999999999</v>
      </c>
      <c r="Z214" s="4">
        <v>0.69398000000000004</v>
      </c>
      <c r="AA214" s="4">
        <v>13432.431640000001</v>
      </c>
    </row>
    <row r="215" spans="1:27" ht="15.75" x14ac:dyDescent="0.25">
      <c r="A215" s="4">
        <v>21</v>
      </c>
      <c r="B215" s="4">
        <v>0.69772000000000001</v>
      </c>
      <c r="C215" s="4">
        <v>15550.420899999999</v>
      </c>
      <c r="D215" s="4">
        <v>21</v>
      </c>
      <c r="E215" s="4">
        <v>0.69733999999999996</v>
      </c>
      <c r="F215" s="4">
        <v>15324.89941</v>
      </c>
      <c r="G215" s="4">
        <v>21</v>
      </c>
      <c r="H215" s="4">
        <v>0.69798000000000004</v>
      </c>
      <c r="I215" s="4">
        <v>15839.90625</v>
      </c>
      <c r="J215" s="4">
        <v>21</v>
      </c>
      <c r="K215" s="4">
        <v>0.69825999999999999</v>
      </c>
      <c r="L215" s="4">
        <v>14071.63574</v>
      </c>
      <c r="M215" s="4">
        <v>21</v>
      </c>
      <c r="N215" s="4">
        <v>0.69850000000000001</v>
      </c>
      <c r="O215" s="4">
        <v>15298.393550000001</v>
      </c>
      <c r="P215" s="4">
        <v>21</v>
      </c>
      <c r="Q215" s="4">
        <v>0.69716999999999996</v>
      </c>
      <c r="R215" s="4">
        <v>13662.224609999999</v>
      </c>
      <c r="S215" s="4">
        <v>21</v>
      </c>
      <c r="T215" s="4">
        <v>0.69730999999999999</v>
      </c>
      <c r="U215" s="4">
        <v>12787.36621</v>
      </c>
      <c r="V215" s="4">
        <v>21</v>
      </c>
      <c r="W215" s="4">
        <v>0.69769000000000003</v>
      </c>
      <c r="X215" s="4">
        <v>12838.089840000001</v>
      </c>
      <c r="Y215" s="4">
        <v>20.989000000000001</v>
      </c>
      <c r="Z215" s="4">
        <v>0.69706999999999997</v>
      </c>
      <c r="AA215" s="4">
        <v>13429.0625</v>
      </c>
    </row>
    <row r="216" spans="1:27" ht="15.75" x14ac:dyDescent="0.25">
      <c r="A216" s="4">
        <v>21.1</v>
      </c>
      <c r="B216" s="4">
        <v>0.70093000000000005</v>
      </c>
      <c r="C216" s="4">
        <v>15576.66992</v>
      </c>
      <c r="D216" s="4">
        <v>21.1</v>
      </c>
      <c r="E216" s="4">
        <v>0.70094999999999996</v>
      </c>
      <c r="F216" s="4">
        <v>15368.497069999999</v>
      </c>
      <c r="G216" s="4">
        <v>21.1</v>
      </c>
      <c r="H216" s="4">
        <v>0.70118000000000003</v>
      </c>
      <c r="I216" s="4">
        <v>15859.70801</v>
      </c>
      <c r="J216" s="4">
        <v>21.1</v>
      </c>
      <c r="K216" s="4">
        <v>0.70169999999999999</v>
      </c>
      <c r="L216" s="4">
        <v>14099.974609999999</v>
      </c>
      <c r="M216" s="4">
        <v>21.1</v>
      </c>
      <c r="N216" s="4">
        <v>0.70143999999999995</v>
      </c>
      <c r="O216" s="4">
        <v>15296.59375</v>
      </c>
      <c r="P216" s="4">
        <v>21.1</v>
      </c>
      <c r="Q216" s="4">
        <v>0.70072000000000001</v>
      </c>
      <c r="R216" s="4">
        <v>13705.76172</v>
      </c>
      <c r="S216" s="4">
        <v>21.1</v>
      </c>
      <c r="T216" s="4">
        <v>0.70096000000000003</v>
      </c>
      <c r="U216" s="4">
        <v>12816.97754</v>
      </c>
      <c r="V216" s="4">
        <v>21.1</v>
      </c>
      <c r="W216" s="4">
        <v>0.70091000000000003</v>
      </c>
      <c r="X216" s="4">
        <v>12853.606449999999</v>
      </c>
      <c r="Y216" s="4">
        <v>21.088999999999999</v>
      </c>
      <c r="Z216" s="4">
        <v>0.70059000000000005</v>
      </c>
      <c r="AA216" s="4">
        <v>13443.29883</v>
      </c>
    </row>
    <row r="217" spans="1:27" ht="15.75" x14ac:dyDescent="0.25">
      <c r="A217" s="4">
        <v>21.2</v>
      </c>
      <c r="B217" s="4">
        <v>0.70425000000000004</v>
      </c>
      <c r="C217" s="4">
        <v>15603.84375</v>
      </c>
      <c r="D217" s="4">
        <v>21.2</v>
      </c>
      <c r="E217" s="4">
        <v>0.70421</v>
      </c>
      <c r="F217" s="4">
        <v>15398.166020000001</v>
      </c>
      <c r="G217" s="4">
        <v>21.2</v>
      </c>
      <c r="H217" s="4">
        <v>0.70467999999999997</v>
      </c>
      <c r="I217" s="4">
        <v>15887.24512</v>
      </c>
      <c r="J217" s="4">
        <v>21.2</v>
      </c>
      <c r="K217" s="4">
        <v>0.70477000000000001</v>
      </c>
      <c r="L217" s="4">
        <v>14114.971680000001</v>
      </c>
      <c r="M217" s="4">
        <v>21.2</v>
      </c>
      <c r="N217" s="4">
        <v>0.70501999999999998</v>
      </c>
      <c r="O217" s="4">
        <v>15320.657230000001</v>
      </c>
      <c r="P217" s="4">
        <v>21.2</v>
      </c>
      <c r="Q217" s="4">
        <v>0.70408999999999999</v>
      </c>
      <c r="R217" s="4">
        <v>13743.16113</v>
      </c>
      <c r="S217" s="4">
        <v>21.2</v>
      </c>
      <c r="T217" s="4">
        <v>0.70426999999999995</v>
      </c>
      <c r="U217" s="4">
        <v>12832.93945</v>
      </c>
      <c r="V217" s="4">
        <v>21.2</v>
      </c>
      <c r="W217" s="4">
        <v>0.70413999999999999</v>
      </c>
      <c r="X217" s="4">
        <v>12867.57129</v>
      </c>
      <c r="Y217" s="4">
        <v>21.189</v>
      </c>
      <c r="Z217" s="4">
        <v>0.70374000000000003</v>
      </c>
      <c r="AA217" s="4">
        <v>13443.936519999999</v>
      </c>
    </row>
    <row r="218" spans="1:27" ht="15.75" x14ac:dyDescent="0.25">
      <c r="A218" s="4">
        <v>21.3</v>
      </c>
      <c r="B218" s="4">
        <v>0.70777000000000001</v>
      </c>
      <c r="C218" s="4">
        <v>15637.22363</v>
      </c>
      <c r="D218" s="4">
        <v>21.3</v>
      </c>
      <c r="E218" s="4">
        <v>0.70755999999999997</v>
      </c>
      <c r="F218" s="4">
        <v>15429.554690000001</v>
      </c>
      <c r="G218" s="4">
        <v>21.3</v>
      </c>
      <c r="H218" s="4">
        <v>0.70779999999999998</v>
      </c>
      <c r="I218" s="4">
        <v>15906.130859999999</v>
      </c>
      <c r="J218" s="4">
        <v>21.3</v>
      </c>
      <c r="K218" s="4">
        <v>0.70833999999999997</v>
      </c>
      <c r="L218" s="4">
        <v>14149.01953</v>
      </c>
      <c r="M218" s="4">
        <v>21.3</v>
      </c>
      <c r="N218" s="4">
        <v>0.70813000000000004</v>
      </c>
      <c r="O218" s="4">
        <v>15325.82617</v>
      </c>
      <c r="P218" s="4">
        <v>21.3</v>
      </c>
      <c r="Q218" s="4">
        <v>0.70725000000000005</v>
      </c>
      <c r="R218" s="4">
        <v>13769.35547</v>
      </c>
      <c r="S218" s="4">
        <v>21.3</v>
      </c>
      <c r="T218" s="4">
        <v>0.70750999999999997</v>
      </c>
      <c r="U218" s="4">
        <v>12846.10449</v>
      </c>
      <c r="V218" s="4">
        <v>21.3</v>
      </c>
      <c r="W218" s="4">
        <v>0.70770999999999995</v>
      </c>
      <c r="X218" s="4">
        <v>12891.101559999999</v>
      </c>
      <c r="Y218" s="4">
        <v>21.289000000000001</v>
      </c>
      <c r="Z218" s="4">
        <v>0.70735999999999999</v>
      </c>
      <c r="AA218" s="4">
        <v>13456.690430000001</v>
      </c>
    </row>
    <row r="219" spans="1:27" ht="15.75" x14ac:dyDescent="0.25">
      <c r="A219" s="4">
        <v>21.4</v>
      </c>
      <c r="B219" s="4">
        <v>0.71069000000000004</v>
      </c>
      <c r="C219" s="4">
        <v>15650.14453</v>
      </c>
      <c r="D219" s="4">
        <v>21.4</v>
      </c>
      <c r="E219" s="4">
        <v>0.71082000000000001</v>
      </c>
      <c r="F219" s="4">
        <v>15460.74121</v>
      </c>
      <c r="G219" s="4">
        <v>21.4</v>
      </c>
      <c r="H219" s="4">
        <v>0.71123999999999998</v>
      </c>
      <c r="I219" s="4">
        <v>15932.27051</v>
      </c>
      <c r="J219" s="4">
        <v>21.4</v>
      </c>
      <c r="K219" s="4">
        <v>0.71160999999999996</v>
      </c>
      <c r="L219" s="4">
        <v>14170.962890000001</v>
      </c>
      <c r="M219" s="4">
        <v>21.4</v>
      </c>
      <c r="N219" s="4">
        <v>0.71172999999999997</v>
      </c>
      <c r="O219" s="4">
        <v>15345.014649999999</v>
      </c>
      <c r="P219" s="4">
        <v>21.4</v>
      </c>
      <c r="Q219" s="4">
        <v>0.71062999999999998</v>
      </c>
      <c r="R219" s="4">
        <v>13807.472659999999</v>
      </c>
      <c r="S219" s="4">
        <v>21.4</v>
      </c>
      <c r="T219" s="4">
        <v>0.71092</v>
      </c>
      <c r="U219" s="4">
        <v>12867.462890000001</v>
      </c>
      <c r="V219" s="4">
        <v>21.4</v>
      </c>
      <c r="W219" s="4">
        <v>0.7107</v>
      </c>
      <c r="X219" s="4">
        <v>12897.71191</v>
      </c>
      <c r="Y219" s="4">
        <v>21.388999999999999</v>
      </c>
      <c r="Z219" s="4">
        <v>0.71036999999999995</v>
      </c>
      <c r="AA219" s="4">
        <v>13453.621090000001</v>
      </c>
    </row>
    <row r="220" spans="1:27" ht="15.75" x14ac:dyDescent="0.25">
      <c r="A220" s="4">
        <v>21.5</v>
      </c>
      <c r="B220" s="4">
        <v>0.71445999999999998</v>
      </c>
      <c r="C220" s="4">
        <v>15692.393550000001</v>
      </c>
      <c r="D220" s="4">
        <v>21.5</v>
      </c>
      <c r="E220" s="4">
        <v>0.71404999999999996</v>
      </c>
      <c r="F220" s="4">
        <v>15487.249019999999</v>
      </c>
      <c r="G220" s="4">
        <v>21.5</v>
      </c>
      <c r="H220" s="4">
        <v>0.71475</v>
      </c>
      <c r="I220" s="4">
        <v>15960.2832</v>
      </c>
      <c r="J220" s="4">
        <v>21.5</v>
      </c>
      <c r="K220" s="4">
        <v>0.71499000000000001</v>
      </c>
      <c r="L220" s="4">
        <v>14194.96191</v>
      </c>
      <c r="M220" s="4">
        <v>21.5</v>
      </c>
      <c r="N220" s="4">
        <v>0.71482999999999997</v>
      </c>
      <c r="O220" s="4">
        <v>15349.97949</v>
      </c>
      <c r="P220" s="4">
        <v>21.5</v>
      </c>
      <c r="Q220" s="4">
        <v>0.71389000000000002</v>
      </c>
      <c r="R220" s="4">
        <v>13836.57617</v>
      </c>
      <c r="S220" s="4">
        <v>21.5</v>
      </c>
      <c r="T220" s="4">
        <v>0.71408000000000005</v>
      </c>
      <c r="U220" s="4">
        <v>12877.22754</v>
      </c>
      <c r="V220" s="4">
        <v>21.5</v>
      </c>
      <c r="W220" s="4">
        <v>0.71436999999999995</v>
      </c>
      <c r="X220" s="4">
        <v>12926.11621</v>
      </c>
      <c r="Y220" s="4">
        <v>21.489000000000001</v>
      </c>
      <c r="Z220" s="4">
        <v>0.71377999999999997</v>
      </c>
      <c r="AA220" s="4">
        <v>13461.943359999999</v>
      </c>
    </row>
    <row r="221" spans="1:27" ht="15.75" x14ac:dyDescent="0.25">
      <c r="A221" s="4">
        <v>21.6</v>
      </c>
      <c r="B221" s="4">
        <v>0.71762000000000004</v>
      </c>
      <c r="C221" s="4">
        <v>15711.13574</v>
      </c>
      <c r="D221" s="4">
        <v>21.6</v>
      </c>
      <c r="E221" s="4">
        <v>0.71762999999999999</v>
      </c>
      <c r="F221" s="4">
        <v>15523.74805</v>
      </c>
      <c r="G221" s="4">
        <v>21.6</v>
      </c>
      <c r="H221" s="4">
        <v>0.71770999999999996</v>
      </c>
      <c r="I221" s="4">
        <v>15969.4375</v>
      </c>
      <c r="J221" s="4">
        <v>21.6</v>
      </c>
      <c r="K221" s="4">
        <v>0.71825000000000006</v>
      </c>
      <c r="L221" s="4">
        <v>14217.287109999999</v>
      </c>
      <c r="M221" s="4">
        <v>21.6</v>
      </c>
      <c r="N221" s="4">
        <v>0.71818000000000004</v>
      </c>
      <c r="O221" s="4">
        <v>15362.103520000001</v>
      </c>
      <c r="P221" s="4">
        <v>21.6</v>
      </c>
      <c r="Q221" s="4">
        <v>0.71735000000000004</v>
      </c>
      <c r="R221" s="4">
        <v>13872.039059999999</v>
      </c>
      <c r="S221" s="4">
        <v>21.6</v>
      </c>
      <c r="T221" s="4">
        <v>0.71763999999999994</v>
      </c>
      <c r="U221" s="4">
        <v>12899.55078</v>
      </c>
      <c r="V221" s="4">
        <v>21.6</v>
      </c>
      <c r="W221" s="4">
        <v>0.71767999999999998</v>
      </c>
      <c r="X221" s="4">
        <v>12940.601559999999</v>
      </c>
      <c r="Y221" s="4">
        <v>21.588999999999999</v>
      </c>
      <c r="Z221" s="4">
        <v>0.71735000000000004</v>
      </c>
      <c r="AA221" s="4">
        <v>13473.896479999999</v>
      </c>
    </row>
    <row r="222" spans="1:27" ht="15.75" x14ac:dyDescent="0.25">
      <c r="A222" s="4">
        <v>21.7</v>
      </c>
      <c r="B222" s="4">
        <v>0.72099000000000002</v>
      </c>
      <c r="C222" s="4">
        <v>15736.30078</v>
      </c>
      <c r="D222" s="4">
        <v>21.7</v>
      </c>
      <c r="E222" s="4">
        <v>0.72055000000000002</v>
      </c>
      <c r="F222" s="4">
        <v>15539.460940000001</v>
      </c>
      <c r="G222" s="4">
        <v>21.7</v>
      </c>
      <c r="H222" s="4">
        <v>0.72141999999999995</v>
      </c>
      <c r="I222" s="4">
        <v>16004.916020000001</v>
      </c>
      <c r="J222" s="4">
        <v>21.7</v>
      </c>
      <c r="K222" s="4">
        <v>0.72146999999999994</v>
      </c>
      <c r="L222" s="4">
        <v>14234.90625</v>
      </c>
      <c r="M222" s="4">
        <v>21.7</v>
      </c>
      <c r="N222" s="4">
        <v>0.72167000000000003</v>
      </c>
      <c r="O222" s="4">
        <v>15379.785159999999</v>
      </c>
      <c r="P222" s="4">
        <v>21.7</v>
      </c>
      <c r="Q222" s="4">
        <v>0.72050999999999998</v>
      </c>
      <c r="R222" s="4">
        <v>13898.83887</v>
      </c>
      <c r="S222" s="4">
        <v>21.7</v>
      </c>
      <c r="T222" s="4">
        <v>0.72075</v>
      </c>
      <c r="U222" s="4">
        <v>12908.5918</v>
      </c>
      <c r="V222" s="4">
        <v>21.7</v>
      </c>
      <c r="W222" s="4">
        <v>0.72089000000000003</v>
      </c>
      <c r="X222" s="4">
        <v>12951.17578</v>
      </c>
      <c r="Y222" s="4">
        <v>21.689</v>
      </c>
      <c r="Z222" s="4">
        <v>0.72028000000000003</v>
      </c>
      <c r="AA222" s="4">
        <v>13465.956050000001</v>
      </c>
    </row>
    <row r="223" spans="1:27" ht="15.75" x14ac:dyDescent="0.25">
      <c r="A223" s="4">
        <v>21.8</v>
      </c>
      <c r="B223" s="4">
        <v>0.72426000000000001</v>
      </c>
      <c r="C223" s="4">
        <v>15759.76172</v>
      </c>
      <c r="D223" s="4">
        <v>21.8</v>
      </c>
      <c r="E223" s="4">
        <v>0.72433999999999998</v>
      </c>
      <c r="F223" s="4">
        <v>15584.125</v>
      </c>
      <c r="G223" s="4">
        <v>21.8</v>
      </c>
      <c r="H223" s="4">
        <v>0.72452000000000005</v>
      </c>
      <c r="I223" s="4">
        <v>16018.64258</v>
      </c>
      <c r="J223" s="4">
        <v>21.8</v>
      </c>
      <c r="K223" s="4">
        <v>0.72504000000000002</v>
      </c>
      <c r="L223" s="4">
        <v>14263.589840000001</v>
      </c>
      <c r="M223" s="4">
        <v>21.8</v>
      </c>
      <c r="N223" s="4">
        <v>0.72474000000000005</v>
      </c>
      <c r="O223" s="4">
        <v>15380.29004</v>
      </c>
      <c r="P223" s="4">
        <v>21.8</v>
      </c>
      <c r="Q223" s="4">
        <v>0.72409000000000001</v>
      </c>
      <c r="R223" s="4">
        <v>13935.5625</v>
      </c>
      <c r="S223" s="4">
        <v>21.8</v>
      </c>
      <c r="T223" s="4">
        <v>0.72435000000000005</v>
      </c>
      <c r="U223" s="4">
        <v>12932.52441</v>
      </c>
      <c r="V223" s="4">
        <v>21.8</v>
      </c>
      <c r="W223" s="4">
        <v>0.72431999999999996</v>
      </c>
      <c r="X223" s="4">
        <v>12971.65137</v>
      </c>
      <c r="Y223" s="4">
        <v>21.789000000000001</v>
      </c>
      <c r="Z223" s="4">
        <v>0.72394999999999998</v>
      </c>
      <c r="AA223" s="4">
        <v>13484.47949</v>
      </c>
    </row>
    <row r="224" spans="1:27" ht="15.75" x14ac:dyDescent="0.25">
      <c r="A224" s="4">
        <v>21.9</v>
      </c>
      <c r="B224" s="4">
        <v>0.72745000000000004</v>
      </c>
      <c r="C224" s="4">
        <v>15777.91992</v>
      </c>
      <c r="D224" s="4">
        <v>21.9</v>
      </c>
      <c r="E224" s="4">
        <v>0.72753000000000001</v>
      </c>
      <c r="F224" s="4">
        <v>15606.30762</v>
      </c>
      <c r="G224" s="4">
        <v>21.9</v>
      </c>
      <c r="H224" s="4">
        <v>0.72801000000000005</v>
      </c>
      <c r="I224" s="4">
        <v>16042.025390000001</v>
      </c>
      <c r="J224" s="4">
        <v>21.9</v>
      </c>
      <c r="K224" s="4">
        <v>0.72797999999999996</v>
      </c>
      <c r="L224" s="4">
        <v>14272.95703</v>
      </c>
      <c r="M224" s="4">
        <v>21.9</v>
      </c>
      <c r="N224" s="4">
        <v>0.72833000000000003</v>
      </c>
      <c r="O224" s="4">
        <v>15400.33203</v>
      </c>
      <c r="P224" s="4">
        <v>21.9</v>
      </c>
      <c r="Q224" s="4">
        <v>0.72746</v>
      </c>
      <c r="R224" s="4">
        <v>13966.541020000001</v>
      </c>
      <c r="S224" s="4">
        <v>21.9</v>
      </c>
      <c r="T224" s="4">
        <v>0.72765000000000002</v>
      </c>
      <c r="U224" s="4">
        <v>12947.26758</v>
      </c>
      <c r="V224" s="4">
        <v>21.9</v>
      </c>
      <c r="W224" s="4">
        <v>0.72746999999999995</v>
      </c>
      <c r="X224" s="4">
        <v>12979.072270000001</v>
      </c>
      <c r="Y224" s="4">
        <v>21.888999999999999</v>
      </c>
      <c r="Z224" s="4">
        <v>0.72714000000000001</v>
      </c>
      <c r="AA224" s="4">
        <v>13486.284180000001</v>
      </c>
    </row>
    <row r="225" spans="1:27" ht="15.75" x14ac:dyDescent="0.25">
      <c r="A225" s="4">
        <v>22</v>
      </c>
      <c r="B225" s="4">
        <v>0.73112999999999995</v>
      </c>
      <c r="C225" s="4">
        <v>15811.706050000001</v>
      </c>
      <c r="D225" s="4">
        <v>22</v>
      </c>
      <c r="E225" s="4">
        <v>0.73082000000000003</v>
      </c>
      <c r="F225" s="4">
        <v>15631.16504</v>
      </c>
      <c r="G225" s="4">
        <v>22</v>
      </c>
      <c r="H225" s="4">
        <v>0.73114000000000001</v>
      </c>
      <c r="I225" s="4">
        <v>16056.45117</v>
      </c>
      <c r="J225" s="4">
        <v>22</v>
      </c>
      <c r="K225" s="4">
        <v>0.73175000000000001</v>
      </c>
      <c r="L225" s="4">
        <v>14308.462890000001</v>
      </c>
      <c r="M225" s="4">
        <v>22</v>
      </c>
      <c r="N225" s="4">
        <v>0.73150999999999999</v>
      </c>
      <c r="O225" s="4">
        <v>15406.349609999999</v>
      </c>
      <c r="P225" s="4">
        <v>22</v>
      </c>
      <c r="Q225" s="4">
        <v>0.73058000000000001</v>
      </c>
      <c r="R225" s="4">
        <v>13986.945309999999</v>
      </c>
      <c r="S225" s="4">
        <v>22</v>
      </c>
      <c r="T225" s="4">
        <v>0.73082000000000003</v>
      </c>
      <c r="U225" s="4">
        <v>12956.80566</v>
      </c>
      <c r="V225" s="4">
        <v>22</v>
      </c>
      <c r="W225" s="4">
        <v>0.73107999999999995</v>
      </c>
      <c r="X225" s="4">
        <v>13001.063480000001</v>
      </c>
      <c r="Y225" s="4">
        <v>21.989000000000001</v>
      </c>
      <c r="Z225" s="4">
        <v>0.73062000000000005</v>
      </c>
      <c r="AA225" s="4">
        <v>13492.6875</v>
      </c>
    </row>
    <row r="226" spans="1:27" ht="15.75" x14ac:dyDescent="0.25">
      <c r="A226" s="4">
        <v>22.1</v>
      </c>
      <c r="B226" s="4">
        <v>0.73404000000000003</v>
      </c>
      <c r="C226" s="4">
        <v>15818.853520000001</v>
      </c>
      <c r="D226" s="4">
        <v>22.1</v>
      </c>
      <c r="E226" s="4">
        <v>0.73414000000000001</v>
      </c>
      <c r="F226" s="4">
        <v>15659.07422</v>
      </c>
      <c r="G226" s="4">
        <v>22.1</v>
      </c>
      <c r="H226" s="4">
        <v>0.73448000000000002</v>
      </c>
      <c r="I226" s="4">
        <v>16075.793949999999</v>
      </c>
      <c r="J226" s="4">
        <v>22.1</v>
      </c>
      <c r="K226" s="4">
        <v>0.73494999999999999</v>
      </c>
      <c r="L226" s="4">
        <v>14323.53125</v>
      </c>
      <c r="M226" s="4">
        <v>22.1</v>
      </c>
      <c r="N226" s="4">
        <v>0.73509999999999998</v>
      </c>
      <c r="O226" s="4">
        <v>15420.86621</v>
      </c>
      <c r="P226" s="4">
        <v>22.1</v>
      </c>
      <c r="Q226" s="4">
        <v>0.73404000000000003</v>
      </c>
      <c r="R226" s="4">
        <v>14021.09375</v>
      </c>
      <c r="S226" s="4">
        <v>22.1</v>
      </c>
      <c r="T226" s="4">
        <v>0.73423000000000005</v>
      </c>
      <c r="U226" s="4">
        <v>12976.374019999999</v>
      </c>
      <c r="V226" s="4">
        <v>22.1</v>
      </c>
      <c r="W226" s="4">
        <v>0.73412999999999995</v>
      </c>
      <c r="X226" s="4">
        <v>13006.872069999999</v>
      </c>
      <c r="Y226" s="4">
        <v>22.088999999999999</v>
      </c>
      <c r="Z226" s="4">
        <v>0.73379000000000005</v>
      </c>
      <c r="AA226" s="4">
        <v>13494.362300000001</v>
      </c>
    </row>
    <row r="227" spans="1:27" ht="15.75" x14ac:dyDescent="0.25">
      <c r="A227" s="4">
        <v>22.2</v>
      </c>
      <c r="B227" s="4">
        <v>0.73780000000000001</v>
      </c>
      <c r="C227" s="4">
        <v>15855.556640000001</v>
      </c>
      <c r="D227" s="4">
        <v>22.2</v>
      </c>
      <c r="E227" s="4">
        <v>0.73728000000000005</v>
      </c>
      <c r="F227" s="4">
        <v>15678.27051</v>
      </c>
      <c r="G227" s="4">
        <v>22.2</v>
      </c>
      <c r="H227" s="4">
        <v>0.73812</v>
      </c>
      <c r="I227" s="4">
        <v>16103.04004</v>
      </c>
      <c r="J227" s="4">
        <v>22.2</v>
      </c>
      <c r="K227" s="4">
        <v>0.73824999999999996</v>
      </c>
      <c r="L227" s="4">
        <v>14341.746090000001</v>
      </c>
      <c r="M227" s="4">
        <v>22.2</v>
      </c>
      <c r="N227" s="4">
        <v>0.73824000000000001</v>
      </c>
      <c r="O227" s="4">
        <v>15425.92383</v>
      </c>
      <c r="P227" s="4">
        <v>22.2</v>
      </c>
      <c r="Q227" s="4">
        <v>0.73728000000000005</v>
      </c>
      <c r="R227" s="4">
        <v>14045.708979999999</v>
      </c>
      <c r="S227" s="4">
        <v>22.2</v>
      </c>
      <c r="T227" s="4">
        <v>0.73741999999999996</v>
      </c>
      <c r="U227" s="4">
        <v>12986.632809999999</v>
      </c>
      <c r="V227" s="4">
        <v>22.2</v>
      </c>
      <c r="W227" s="4">
        <v>0.73773999999999995</v>
      </c>
      <c r="X227" s="4">
        <v>13030.07617</v>
      </c>
      <c r="Y227" s="4">
        <v>22.189</v>
      </c>
      <c r="Z227" s="4">
        <v>0.73702000000000001</v>
      </c>
      <c r="AA227" s="4">
        <v>13495.36328</v>
      </c>
    </row>
    <row r="228" spans="1:27" ht="15.75" x14ac:dyDescent="0.25">
      <c r="A228" s="4">
        <v>22.3</v>
      </c>
      <c r="B228" s="4">
        <v>0.74111000000000005</v>
      </c>
      <c r="C228" s="4">
        <v>15875.81738</v>
      </c>
      <c r="D228" s="4">
        <v>22.3</v>
      </c>
      <c r="E228" s="4">
        <v>0.74099999999999999</v>
      </c>
      <c r="F228" s="4">
        <v>15714.50488</v>
      </c>
      <c r="G228" s="4">
        <v>22.3</v>
      </c>
      <c r="H228" s="4">
        <v>0.7409</v>
      </c>
      <c r="I228" s="4">
        <v>16102.37988</v>
      </c>
      <c r="J228" s="4">
        <v>22.3</v>
      </c>
      <c r="K228" s="4">
        <v>0.74155000000000004</v>
      </c>
      <c r="L228" s="4">
        <v>14362.19922</v>
      </c>
      <c r="M228" s="4">
        <v>22.3</v>
      </c>
      <c r="N228" s="4">
        <v>0.74151999999999996</v>
      </c>
      <c r="O228" s="4">
        <v>15431.88867</v>
      </c>
      <c r="P228" s="4">
        <v>22.3</v>
      </c>
      <c r="Q228" s="4">
        <v>0.74077000000000004</v>
      </c>
      <c r="R228" s="4">
        <v>14076.999019999999</v>
      </c>
      <c r="S228" s="4">
        <v>22.3</v>
      </c>
      <c r="T228" s="4">
        <v>0.74095999999999995</v>
      </c>
      <c r="U228" s="4">
        <v>13004.79883</v>
      </c>
      <c r="V228" s="4">
        <v>22.3</v>
      </c>
      <c r="W228" s="4">
        <v>0.74104999999999999</v>
      </c>
      <c r="X228" s="4">
        <v>13043.82422</v>
      </c>
      <c r="Y228" s="4">
        <v>22.289000000000001</v>
      </c>
      <c r="Z228" s="4">
        <v>0.74055000000000004</v>
      </c>
      <c r="AA228" s="4">
        <v>13507.210940000001</v>
      </c>
    </row>
    <row r="229" spans="1:27" ht="15.75" x14ac:dyDescent="0.25">
      <c r="A229" s="4">
        <v>22.4</v>
      </c>
      <c r="B229" s="4">
        <v>0.74429999999999996</v>
      </c>
      <c r="C229" s="4">
        <v>15888.63574</v>
      </c>
      <c r="D229" s="4">
        <v>22.4</v>
      </c>
      <c r="E229" s="4">
        <v>0.74394000000000005</v>
      </c>
      <c r="F229" s="4">
        <v>15725.80176</v>
      </c>
      <c r="G229" s="4">
        <v>22.4</v>
      </c>
      <c r="H229" s="4">
        <v>0.74470000000000003</v>
      </c>
      <c r="I229" s="4">
        <v>16138.33496</v>
      </c>
      <c r="J229" s="4">
        <v>22.4</v>
      </c>
      <c r="K229" s="4">
        <v>0.74470999999999998</v>
      </c>
      <c r="L229" s="4">
        <v>14374.81445</v>
      </c>
      <c r="M229" s="4">
        <v>22.4</v>
      </c>
      <c r="N229" s="4">
        <v>0.74504000000000004</v>
      </c>
      <c r="O229" s="4">
        <v>15446.077149999999</v>
      </c>
      <c r="P229" s="4">
        <v>22.4</v>
      </c>
      <c r="Q229" s="4">
        <v>0.74392000000000003</v>
      </c>
      <c r="R229" s="4">
        <v>14099.375980000001</v>
      </c>
      <c r="S229" s="4">
        <v>22.4</v>
      </c>
      <c r="T229" s="4">
        <v>0.74404000000000003</v>
      </c>
      <c r="U229" s="4">
        <v>13013.60449</v>
      </c>
      <c r="V229" s="4">
        <v>22.4</v>
      </c>
      <c r="W229" s="4">
        <v>0.74421999999999999</v>
      </c>
      <c r="X229" s="4">
        <v>13051.17578</v>
      </c>
      <c r="Y229" s="4">
        <v>22.388999999999999</v>
      </c>
      <c r="Z229" s="4">
        <v>0.74360999999999999</v>
      </c>
      <c r="AA229" s="4">
        <v>13503.141600000001</v>
      </c>
    </row>
    <row r="230" spans="1:27" ht="15.75" x14ac:dyDescent="0.25">
      <c r="A230" s="4">
        <v>22.5</v>
      </c>
      <c r="B230" s="4">
        <v>0.74763000000000002</v>
      </c>
      <c r="C230" s="4">
        <v>15911.476559999999</v>
      </c>
      <c r="D230" s="4">
        <v>22.5</v>
      </c>
      <c r="E230" s="4">
        <v>0.74765999999999999</v>
      </c>
      <c r="F230" s="4">
        <v>15763.059569999999</v>
      </c>
      <c r="G230" s="4">
        <v>22.5</v>
      </c>
      <c r="H230" s="4">
        <v>0.74797999999999998</v>
      </c>
      <c r="I230" s="4">
        <v>16153.48438</v>
      </c>
      <c r="J230" s="4">
        <v>22.5</v>
      </c>
      <c r="K230" s="4">
        <v>0.74839999999999995</v>
      </c>
      <c r="L230" s="4">
        <v>14403.177729999999</v>
      </c>
      <c r="M230" s="4">
        <v>22.5</v>
      </c>
      <c r="N230" s="4">
        <v>0.74805999999999995</v>
      </c>
      <c r="O230" s="4">
        <v>15445.28125</v>
      </c>
      <c r="P230" s="4">
        <v>22.5</v>
      </c>
      <c r="Q230" s="4">
        <v>0.74731999999999998</v>
      </c>
      <c r="R230" s="4">
        <v>14126.93555</v>
      </c>
      <c r="S230" s="4">
        <v>22.5</v>
      </c>
      <c r="T230" s="4">
        <v>0.74761999999999995</v>
      </c>
      <c r="U230" s="4">
        <v>13032.902340000001</v>
      </c>
      <c r="V230" s="4">
        <v>22.5</v>
      </c>
      <c r="W230" s="4">
        <v>0.74765000000000004</v>
      </c>
      <c r="X230" s="4">
        <v>13070.054690000001</v>
      </c>
      <c r="Y230" s="4">
        <v>22.489000000000001</v>
      </c>
      <c r="Z230" s="4">
        <v>0.74722999999999995</v>
      </c>
      <c r="AA230" s="4">
        <v>13517.22754</v>
      </c>
    </row>
    <row r="231" spans="1:27" ht="15.75" x14ac:dyDescent="0.25">
      <c r="A231" s="4">
        <v>22.6</v>
      </c>
      <c r="B231" s="4">
        <v>0.75083999999999995</v>
      </c>
      <c r="C231" s="4">
        <v>15925.75879</v>
      </c>
      <c r="D231" s="4">
        <v>22.6</v>
      </c>
      <c r="E231" s="4">
        <v>0.75104000000000004</v>
      </c>
      <c r="F231" s="4">
        <v>15787.04297</v>
      </c>
      <c r="G231" s="4">
        <v>22.6</v>
      </c>
      <c r="H231" s="4">
        <v>0.75129000000000001</v>
      </c>
      <c r="I231" s="4">
        <v>16166.36816</v>
      </c>
      <c r="J231" s="4">
        <v>22.6</v>
      </c>
      <c r="K231" s="4">
        <v>0.75134000000000001</v>
      </c>
      <c r="L231" s="4">
        <v>14408.561519999999</v>
      </c>
      <c r="M231" s="4">
        <v>22.6</v>
      </c>
      <c r="N231" s="4">
        <v>0.75178</v>
      </c>
      <c r="O231" s="4">
        <v>15466.660159999999</v>
      </c>
      <c r="P231" s="4">
        <v>22.6</v>
      </c>
      <c r="Q231" s="4">
        <v>0.75080999999999998</v>
      </c>
      <c r="R231" s="4">
        <v>14156.89258</v>
      </c>
      <c r="S231" s="4">
        <v>22.6</v>
      </c>
      <c r="T231" s="4">
        <v>0.75092000000000003</v>
      </c>
      <c r="U231" s="4">
        <v>13045.561519999999</v>
      </c>
      <c r="V231" s="4">
        <v>22.6</v>
      </c>
      <c r="W231" s="4">
        <v>0.75083</v>
      </c>
      <c r="X231" s="4">
        <v>13077.978520000001</v>
      </c>
      <c r="Y231" s="4">
        <v>22.588999999999999</v>
      </c>
      <c r="Z231" s="4">
        <v>0.75053000000000003</v>
      </c>
      <c r="AA231" s="4">
        <v>13521.45117</v>
      </c>
    </row>
    <row r="232" spans="1:27" ht="15.75" x14ac:dyDescent="0.25">
      <c r="A232" s="4">
        <v>22.7</v>
      </c>
      <c r="B232" s="4">
        <v>0.75443000000000005</v>
      </c>
      <c r="C232" s="4">
        <v>15951.657230000001</v>
      </c>
      <c r="D232" s="4">
        <v>22.7</v>
      </c>
      <c r="E232" s="4">
        <v>0.75409999999999999</v>
      </c>
      <c r="F232" s="4">
        <v>15798.664059999999</v>
      </c>
      <c r="G232" s="4">
        <v>22.7</v>
      </c>
      <c r="H232" s="4">
        <v>0.75451999999999997</v>
      </c>
      <c r="I232" s="4">
        <v>16181.30762</v>
      </c>
      <c r="J232" s="4">
        <v>22.7</v>
      </c>
      <c r="K232" s="4">
        <v>0.75507000000000002</v>
      </c>
      <c r="L232" s="4">
        <v>14439.3418</v>
      </c>
      <c r="M232" s="4">
        <v>22.7</v>
      </c>
      <c r="N232" s="4">
        <v>0.75495999999999996</v>
      </c>
      <c r="O232" s="4">
        <v>15471.200199999999</v>
      </c>
      <c r="P232" s="4">
        <v>22.7</v>
      </c>
      <c r="Q232" s="4">
        <v>0.75375999999999999</v>
      </c>
      <c r="R232" s="4">
        <v>14168.994140000001</v>
      </c>
      <c r="S232" s="4">
        <v>22.7</v>
      </c>
      <c r="T232" s="4">
        <v>0.75407999999999997</v>
      </c>
      <c r="U232" s="4">
        <v>13053.4668</v>
      </c>
      <c r="V232" s="4">
        <v>22.7</v>
      </c>
      <c r="W232" s="4">
        <v>0.75434000000000001</v>
      </c>
      <c r="X232" s="4">
        <v>13094.704100000001</v>
      </c>
      <c r="Y232" s="4">
        <v>22.689</v>
      </c>
      <c r="Z232" s="4">
        <v>0.75390999999999997</v>
      </c>
      <c r="AA232" s="4">
        <v>13522.714840000001</v>
      </c>
    </row>
    <row r="233" spans="1:27" ht="15.75" x14ac:dyDescent="0.25">
      <c r="A233" s="4">
        <v>22.8</v>
      </c>
      <c r="B233" s="4">
        <v>0.75741999999999998</v>
      </c>
      <c r="C233" s="4">
        <v>15960.22559</v>
      </c>
      <c r="D233" s="4">
        <v>22.8</v>
      </c>
      <c r="E233" s="4">
        <v>0.75753000000000004</v>
      </c>
      <c r="F233" s="4">
        <v>15827.01953</v>
      </c>
      <c r="G233" s="4">
        <v>22.8</v>
      </c>
      <c r="H233" s="4">
        <v>0.75773000000000001</v>
      </c>
      <c r="I233" s="4">
        <v>16191.62988</v>
      </c>
      <c r="J233" s="4">
        <v>22.8</v>
      </c>
      <c r="K233" s="4">
        <v>0.75844999999999996</v>
      </c>
      <c r="L233" s="4">
        <v>14457.99805</v>
      </c>
      <c r="M233" s="4">
        <v>22.8</v>
      </c>
      <c r="N233" s="4">
        <v>0.75834000000000001</v>
      </c>
      <c r="O233" s="4">
        <v>15478.247069999999</v>
      </c>
      <c r="P233" s="4">
        <v>22.8</v>
      </c>
      <c r="Q233" s="4">
        <v>0.75746999999999998</v>
      </c>
      <c r="R233" s="4">
        <v>14207.556640000001</v>
      </c>
      <c r="S233" s="4">
        <v>22.8</v>
      </c>
      <c r="T233" s="4">
        <v>0.75756999999999997</v>
      </c>
      <c r="U233" s="4">
        <v>13072.659180000001</v>
      </c>
      <c r="V233" s="4">
        <v>22.8</v>
      </c>
      <c r="W233" s="4">
        <v>0.75744999999999996</v>
      </c>
      <c r="X233" s="4">
        <v>13103.228520000001</v>
      </c>
      <c r="Y233" s="4">
        <v>22.789000000000001</v>
      </c>
      <c r="Z233" s="4">
        <v>0.75717999999999996</v>
      </c>
      <c r="AA233" s="4">
        <v>13527.64063</v>
      </c>
    </row>
    <row r="234" spans="1:27" ht="15.75" x14ac:dyDescent="0.25">
      <c r="A234" s="4">
        <v>22.9</v>
      </c>
      <c r="B234" s="4">
        <v>0.76112000000000002</v>
      </c>
      <c r="C234" s="4">
        <v>15990.24121</v>
      </c>
      <c r="D234" s="4">
        <v>22.9</v>
      </c>
      <c r="E234" s="4">
        <v>0.76073999999999997</v>
      </c>
      <c r="F234" s="4">
        <v>15844.505859999999</v>
      </c>
      <c r="G234" s="4">
        <v>22.9</v>
      </c>
      <c r="H234" s="4">
        <v>0.76136000000000004</v>
      </c>
      <c r="I234" s="4">
        <v>16215.530269999999</v>
      </c>
      <c r="J234" s="4">
        <v>22.9</v>
      </c>
      <c r="K234" s="4">
        <v>0.76153000000000004</v>
      </c>
      <c r="L234" s="4">
        <v>14463.660159999999</v>
      </c>
      <c r="M234" s="4">
        <v>22.9</v>
      </c>
      <c r="N234" s="4">
        <v>0.76158999999999999</v>
      </c>
      <c r="O234" s="4">
        <v>15486.056640000001</v>
      </c>
      <c r="P234" s="4">
        <v>22.9</v>
      </c>
      <c r="Q234" s="4">
        <v>0.76063000000000003</v>
      </c>
      <c r="R234" s="4">
        <v>14224.46387</v>
      </c>
      <c r="S234" s="4">
        <v>22.9</v>
      </c>
      <c r="T234" s="4">
        <v>0.76076999999999995</v>
      </c>
      <c r="U234" s="4">
        <v>13081.387699999999</v>
      </c>
      <c r="V234" s="4">
        <v>22.9</v>
      </c>
      <c r="W234" s="4">
        <v>0.76100000000000001</v>
      </c>
      <c r="X234" s="4">
        <v>13120.35449</v>
      </c>
      <c r="Y234" s="4">
        <v>22.888999999999999</v>
      </c>
      <c r="Z234" s="4">
        <v>0.76041000000000003</v>
      </c>
      <c r="AA234" s="4">
        <v>13526.997069999999</v>
      </c>
    </row>
    <row r="235" spans="1:27" ht="15.75" x14ac:dyDescent="0.25">
      <c r="A235" s="4">
        <v>23</v>
      </c>
      <c r="B235" s="4">
        <v>0.76439999999999997</v>
      </c>
      <c r="C235" s="4">
        <v>16006.235350000001</v>
      </c>
      <c r="D235" s="4">
        <v>23</v>
      </c>
      <c r="E235" s="4">
        <v>0.76429999999999998</v>
      </c>
      <c r="F235" s="4">
        <v>15871.16309</v>
      </c>
      <c r="G235" s="4">
        <v>23</v>
      </c>
      <c r="H235" s="4">
        <v>0.76437999999999995</v>
      </c>
      <c r="I235" s="4">
        <v>16220.097659999999</v>
      </c>
      <c r="J235" s="4">
        <v>23</v>
      </c>
      <c r="K235" s="4">
        <v>0.76495000000000002</v>
      </c>
      <c r="L235" s="4">
        <v>14485.94824</v>
      </c>
      <c r="M235" s="4">
        <v>23</v>
      </c>
      <c r="N235" s="4">
        <v>0.76478000000000002</v>
      </c>
      <c r="O235" s="4">
        <v>15488.568359999999</v>
      </c>
      <c r="P235" s="4">
        <v>23</v>
      </c>
      <c r="Q235" s="4">
        <v>0.76402999999999999</v>
      </c>
      <c r="R235" s="4">
        <v>14248.639649999999</v>
      </c>
      <c r="S235" s="4">
        <v>23</v>
      </c>
      <c r="T235" s="4">
        <v>0.76434000000000002</v>
      </c>
      <c r="U235" s="4">
        <v>13097.76758</v>
      </c>
      <c r="V235" s="4">
        <v>23</v>
      </c>
      <c r="W235" s="4">
        <v>0.76431000000000004</v>
      </c>
      <c r="X235" s="4">
        <v>13132.05762</v>
      </c>
      <c r="Y235" s="4">
        <v>22.989000000000001</v>
      </c>
      <c r="Z235" s="4">
        <v>0.76393999999999995</v>
      </c>
      <c r="AA235" s="4">
        <v>13535.03125</v>
      </c>
    </row>
    <row r="236" spans="1:27" ht="15.75" x14ac:dyDescent="0.25">
      <c r="A236" s="4">
        <v>23.1</v>
      </c>
      <c r="B236" s="4">
        <v>0.76761000000000001</v>
      </c>
      <c r="C236" s="4">
        <v>16016.101559999999</v>
      </c>
      <c r="D236" s="4">
        <v>23.1</v>
      </c>
      <c r="E236" s="4">
        <v>0.76734999999999998</v>
      </c>
      <c r="F236" s="4">
        <v>15884.371090000001</v>
      </c>
      <c r="G236" s="4">
        <v>23.1</v>
      </c>
      <c r="H236" s="4">
        <v>0.76802000000000004</v>
      </c>
      <c r="I236" s="4">
        <v>16244.16992</v>
      </c>
      <c r="J236" s="4">
        <v>23.1</v>
      </c>
      <c r="K236" s="4">
        <v>0.76812999999999998</v>
      </c>
      <c r="L236" s="4">
        <v>14496.63379</v>
      </c>
      <c r="M236" s="4">
        <v>23.1</v>
      </c>
      <c r="N236" s="4">
        <v>0.76829000000000003</v>
      </c>
      <c r="O236" s="4">
        <v>15501.875980000001</v>
      </c>
      <c r="P236" s="4">
        <v>23.1</v>
      </c>
      <c r="Q236" s="4">
        <v>0.76726000000000005</v>
      </c>
      <c r="R236" s="4">
        <v>14269.37012</v>
      </c>
      <c r="S236" s="4">
        <v>23.1</v>
      </c>
      <c r="T236" s="4">
        <v>0.76742999999999995</v>
      </c>
      <c r="U236" s="4">
        <v>13104.188480000001</v>
      </c>
      <c r="V236" s="4">
        <v>23.1</v>
      </c>
      <c r="W236" s="4">
        <v>0.76749000000000001</v>
      </c>
      <c r="X236" s="4">
        <v>13138.92871</v>
      </c>
      <c r="Y236" s="4">
        <v>23.088999999999999</v>
      </c>
      <c r="Z236" s="4">
        <v>0.76700999999999997</v>
      </c>
      <c r="AA236" s="4">
        <v>13531.83691</v>
      </c>
    </row>
    <row r="237" spans="1:27" ht="15.75" x14ac:dyDescent="0.25">
      <c r="A237" s="4">
        <v>23.2</v>
      </c>
      <c r="B237" s="4">
        <v>0.77093</v>
      </c>
      <c r="C237" s="4">
        <v>16033.98047</v>
      </c>
      <c r="D237" s="4">
        <v>23.2</v>
      </c>
      <c r="E237" s="4">
        <v>0.77088999999999996</v>
      </c>
      <c r="F237" s="4">
        <v>15910.400390000001</v>
      </c>
      <c r="G237" s="4">
        <v>23.2</v>
      </c>
      <c r="H237" s="4">
        <v>0.77134999999999998</v>
      </c>
      <c r="I237" s="4">
        <v>16259.108399999999</v>
      </c>
      <c r="J237" s="4">
        <v>23.2</v>
      </c>
      <c r="K237" s="4">
        <v>0.77173000000000003</v>
      </c>
      <c r="L237" s="4">
        <v>14518.63184</v>
      </c>
      <c r="M237" s="4">
        <v>23.2</v>
      </c>
      <c r="N237" s="4">
        <v>0.77144999999999997</v>
      </c>
      <c r="O237" s="4">
        <v>15502.799800000001</v>
      </c>
      <c r="P237" s="4">
        <v>23.2</v>
      </c>
      <c r="Q237" s="4">
        <v>0.77051999999999998</v>
      </c>
      <c r="R237" s="4">
        <v>14288.485350000001</v>
      </c>
      <c r="S237" s="4">
        <v>23.2</v>
      </c>
      <c r="T237" s="4">
        <v>0.77088999999999996</v>
      </c>
      <c r="U237" s="4">
        <v>13118.829100000001</v>
      </c>
      <c r="V237" s="4">
        <v>23.2</v>
      </c>
      <c r="W237" s="4">
        <v>0.77095999999999998</v>
      </c>
      <c r="X237" s="4">
        <v>13155.95996</v>
      </c>
      <c r="Y237" s="4">
        <v>23.189</v>
      </c>
      <c r="Z237" s="4">
        <v>0.77063000000000004</v>
      </c>
      <c r="AA237" s="4">
        <v>13544.268550000001</v>
      </c>
    </row>
    <row r="238" spans="1:27" ht="15.75" x14ac:dyDescent="0.25">
      <c r="A238" s="4">
        <v>23.3</v>
      </c>
      <c r="B238" s="4">
        <v>0.77419000000000004</v>
      </c>
      <c r="C238" s="4">
        <v>16046.99512</v>
      </c>
      <c r="D238" s="4">
        <v>23.3</v>
      </c>
      <c r="E238" s="4">
        <v>0.77427999999999997</v>
      </c>
      <c r="F238" s="4">
        <v>15932.622069999999</v>
      </c>
      <c r="G238" s="4">
        <v>23.3</v>
      </c>
      <c r="H238" s="4">
        <v>0.77463000000000004</v>
      </c>
      <c r="I238" s="4">
        <v>16267.122069999999</v>
      </c>
      <c r="J238" s="4">
        <v>23.3</v>
      </c>
      <c r="K238" s="4">
        <v>0.77475000000000005</v>
      </c>
      <c r="L238" s="4">
        <v>14525.721680000001</v>
      </c>
      <c r="M238" s="4">
        <v>23.3</v>
      </c>
      <c r="N238" s="4">
        <v>0.77498</v>
      </c>
      <c r="O238" s="4">
        <v>15515.89063</v>
      </c>
      <c r="P238" s="4">
        <v>23.3</v>
      </c>
      <c r="Q238" s="4">
        <v>0.77417000000000002</v>
      </c>
      <c r="R238" s="4">
        <v>14319.244140000001</v>
      </c>
      <c r="S238" s="4">
        <v>23.3</v>
      </c>
      <c r="T238" s="4">
        <v>0.77437</v>
      </c>
      <c r="U238" s="4">
        <v>13134.11328</v>
      </c>
      <c r="V238" s="4">
        <v>23.3</v>
      </c>
      <c r="W238" s="4">
        <v>0.77417999999999998</v>
      </c>
      <c r="X238" s="4">
        <v>13164.371090000001</v>
      </c>
      <c r="Y238" s="4">
        <v>23.289000000000001</v>
      </c>
      <c r="Z238" s="4">
        <v>0.77392000000000005</v>
      </c>
      <c r="AA238" s="4">
        <v>13547.829100000001</v>
      </c>
    </row>
    <row r="239" spans="1:27" ht="15.75" x14ac:dyDescent="0.25">
      <c r="A239" s="4">
        <v>23.4</v>
      </c>
      <c r="B239" s="4">
        <v>0.77781</v>
      </c>
      <c r="C239" s="4">
        <v>16068.266600000001</v>
      </c>
      <c r="D239" s="4">
        <v>23.4</v>
      </c>
      <c r="E239" s="4">
        <v>0.77742</v>
      </c>
      <c r="F239" s="4">
        <v>15943.1875</v>
      </c>
      <c r="G239" s="4">
        <v>23.4</v>
      </c>
      <c r="H239" s="4">
        <v>0.77791999999999994</v>
      </c>
      <c r="I239" s="4">
        <v>16280.589840000001</v>
      </c>
      <c r="J239" s="4">
        <v>23.4</v>
      </c>
      <c r="K239" s="4">
        <v>0.77832999999999997</v>
      </c>
      <c r="L239" s="4">
        <v>14548.295899999999</v>
      </c>
      <c r="M239" s="4">
        <v>23.4</v>
      </c>
      <c r="N239" s="4">
        <v>0.77836000000000005</v>
      </c>
      <c r="O239" s="4">
        <v>15524.920899999999</v>
      </c>
      <c r="P239" s="4">
        <v>23.4</v>
      </c>
      <c r="Q239" s="4">
        <v>0.77708999999999995</v>
      </c>
      <c r="R239" s="4">
        <v>14325.047850000001</v>
      </c>
      <c r="S239" s="4">
        <v>23.4</v>
      </c>
      <c r="T239" s="4">
        <v>0.77737000000000001</v>
      </c>
      <c r="U239" s="4">
        <v>13134.89941</v>
      </c>
      <c r="V239" s="4">
        <v>23.4</v>
      </c>
      <c r="W239" s="4">
        <v>0.77775000000000005</v>
      </c>
      <c r="X239" s="4">
        <v>13179.190430000001</v>
      </c>
      <c r="Y239" s="4">
        <v>23.388999999999999</v>
      </c>
      <c r="Z239" s="4">
        <v>0.77714000000000005</v>
      </c>
      <c r="AA239" s="4">
        <v>13545.73926</v>
      </c>
    </row>
    <row r="240" spans="1:27" ht="15.75" x14ac:dyDescent="0.25">
      <c r="A240" s="4">
        <v>23.5</v>
      </c>
      <c r="B240" s="4">
        <v>0.78073999999999999</v>
      </c>
      <c r="C240" s="4">
        <v>16072.280269999999</v>
      </c>
      <c r="D240" s="4">
        <v>23.5</v>
      </c>
      <c r="E240" s="4">
        <v>0.78083999999999998</v>
      </c>
      <c r="F240" s="4">
        <v>15966.204100000001</v>
      </c>
      <c r="G240" s="4">
        <v>23.5</v>
      </c>
      <c r="H240" s="4">
        <v>0.78112000000000004</v>
      </c>
      <c r="I240" s="4">
        <v>16289.246090000001</v>
      </c>
      <c r="J240" s="4">
        <v>23.5</v>
      </c>
      <c r="K240" s="4">
        <v>0.78169999999999995</v>
      </c>
      <c r="L240" s="4">
        <v>14564.872069999999</v>
      </c>
      <c r="M240" s="4">
        <v>23.5</v>
      </c>
      <c r="N240" s="4">
        <v>0.78151999999999999</v>
      </c>
      <c r="O240" s="4">
        <v>15522.54883</v>
      </c>
      <c r="P240" s="4">
        <v>23.5</v>
      </c>
      <c r="Q240" s="4">
        <v>0.78083999999999998</v>
      </c>
      <c r="R240" s="4">
        <v>14360.41699</v>
      </c>
      <c r="S240" s="4">
        <v>23.5</v>
      </c>
      <c r="T240" s="4">
        <v>0.78100999999999998</v>
      </c>
      <c r="U240" s="4">
        <v>13157.561519999999</v>
      </c>
      <c r="V240" s="4">
        <v>23.5</v>
      </c>
      <c r="W240" s="4">
        <v>0.78081999999999996</v>
      </c>
      <c r="X240" s="4">
        <v>13184.027340000001</v>
      </c>
      <c r="Y240" s="4">
        <v>23.489000000000001</v>
      </c>
      <c r="Z240" s="4">
        <v>0.78051999999999999</v>
      </c>
      <c r="AA240" s="4">
        <v>13553.71875</v>
      </c>
    </row>
    <row r="241" spans="1:27" ht="15.75" x14ac:dyDescent="0.25">
      <c r="A241" s="4">
        <v>23.6</v>
      </c>
      <c r="B241" s="4">
        <v>0.78432999999999997</v>
      </c>
      <c r="C241" s="4">
        <v>16095.155269999999</v>
      </c>
      <c r="D241" s="4">
        <v>23.6</v>
      </c>
      <c r="E241" s="4">
        <v>0.78412000000000004</v>
      </c>
      <c r="F241" s="4">
        <v>15982.45801</v>
      </c>
      <c r="G241" s="4">
        <v>23.6</v>
      </c>
      <c r="H241" s="4">
        <v>0.78473000000000004</v>
      </c>
      <c r="I241" s="4">
        <v>16307.313480000001</v>
      </c>
      <c r="J241" s="4">
        <v>23.6</v>
      </c>
      <c r="K241" s="4">
        <v>0.78483999999999998</v>
      </c>
      <c r="L241" s="4">
        <v>14570.92188</v>
      </c>
      <c r="M241" s="4">
        <v>23.6</v>
      </c>
      <c r="N241" s="4">
        <v>0.78488000000000002</v>
      </c>
      <c r="O241" s="4">
        <v>15533.090819999999</v>
      </c>
      <c r="P241" s="4">
        <v>23.6</v>
      </c>
      <c r="Q241" s="4">
        <v>0.78410999999999997</v>
      </c>
      <c r="R241" s="4">
        <v>14377.851559999999</v>
      </c>
      <c r="S241" s="4">
        <v>23.6</v>
      </c>
      <c r="T241" s="4">
        <v>0.78427000000000002</v>
      </c>
      <c r="U241" s="4">
        <v>13165.76758</v>
      </c>
      <c r="V241" s="4">
        <v>23.6</v>
      </c>
      <c r="W241" s="4">
        <v>0.78429000000000004</v>
      </c>
      <c r="X241" s="4">
        <v>13197.89746</v>
      </c>
      <c r="Y241" s="4">
        <v>23.588999999999999</v>
      </c>
      <c r="Z241" s="4">
        <v>0.78369999999999995</v>
      </c>
      <c r="AA241" s="4">
        <v>13552.10547</v>
      </c>
    </row>
    <row r="242" spans="1:27" ht="15.75" x14ac:dyDescent="0.25">
      <c r="A242" s="4">
        <v>23.7</v>
      </c>
      <c r="B242" s="4">
        <v>0.78774999999999995</v>
      </c>
      <c r="C242" s="4">
        <v>16111.872069999999</v>
      </c>
      <c r="D242" s="4">
        <v>23.7</v>
      </c>
      <c r="E242" s="4">
        <v>0.78763000000000005</v>
      </c>
      <c r="F242" s="4">
        <v>16002.233399999999</v>
      </c>
      <c r="G242" s="4">
        <v>23.7</v>
      </c>
      <c r="H242" s="4">
        <v>0.78769999999999996</v>
      </c>
      <c r="I242" s="4">
        <v>16309.302729999999</v>
      </c>
      <c r="J242" s="4">
        <v>23.7</v>
      </c>
      <c r="K242" s="4">
        <v>0.78825000000000001</v>
      </c>
      <c r="L242" s="4">
        <v>14589.26953</v>
      </c>
      <c r="M242" s="4">
        <v>23.7</v>
      </c>
      <c r="N242" s="4">
        <v>0.78820999999999997</v>
      </c>
      <c r="O242" s="4">
        <v>15537.26367</v>
      </c>
      <c r="P242" s="4">
        <v>23.7</v>
      </c>
      <c r="Q242" s="4">
        <v>0.78737000000000001</v>
      </c>
      <c r="R242" s="4">
        <v>14391.73828</v>
      </c>
      <c r="S242" s="4">
        <v>23.7</v>
      </c>
      <c r="T242" s="4">
        <v>0.78761000000000003</v>
      </c>
      <c r="U242" s="4">
        <v>13174.55176</v>
      </c>
      <c r="V242" s="4">
        <v>23.7</v>
      </c>
      <c r="W242" s="4">
        <v>0.78776999999999997</v>
      </c>
      <c r="X242" s="4">
        <v>13211.56738</v>
      </c>
      <c r="Y242" s="4">
        <v>23.689</v>
      </c>
      <c r="Z242" s="4">
        <v>0.78720999999999997</v>
      </c>
      <c r="AA242" s="4">
        <v>13560.099609999999</v>
      </c>
    </row>
    <row r="243" spans="1:27" ht="15.75" x14ac:dyDescent="0.25">
      <c r="A243" s="4">
        <v>23.8</v>
      </c>
      <c r="B243" s="4">
        <v>0.79081999999999997</v>
      </c>
      <c r="C243" s="4">
        <v>16114.03809</v>
      </c>
      <c r="D243" s="4">
        <v>23.8</v>
      </c>
      <c r="E243" s="4">
        <v>0.79068000000000005</v>
      </c>
      <c r="F243" s="4">
        <v>16012.916020000001</v>
      </c>
      <c r="G243" s="4">
        <v>23.8</v>
      </c>
      <c r="H243" s="4">
        <v>0.79125999999999996</v>
      </c>
      <c r="I243" s="4">
        <v>16328.309569999999</v>
      </c>
      <c r="J243" s="4">
        <v>23.8</v>
      </c>
      <c r="K243" s="4">
        <v>0.79151000000000005</v>
      </c>
      <c r="L243" s="4">
        <v>14600.32324</v>
      </c>
      <c r="M243" s="4">
        <v>23.8</v>
      </c>
      <c r="N243" s="4">
        <v>0.79161999999999999</v>
      </c>
      <c r="O243" s="4">
        <v>15544.285159999999</v>
      </c>
      <c r="P243" s="4">
        <v>23.8</v>
      </c>
      <c r="Q243" s="4">
        <v>0.79061999999999999</v>
      </c>
      <c r="R243" s="4">
        <v>14411.601559999999</v>
      </c>
      <c r="S243" s="4">
        <v>23.8</v>
      </c>
      <c r="T243" s="4">
        <v>0.79085000000000005</v>
      </c>
      <c r="U243" s="4">
        <v>13185.82129</v>
      </c>
      <c r="V243" s="4">
        <v>23.8</v>
      </c>
      <c r="W243" s="4">
        <v>0.79076999999999997</v>
      </c>
      <c r="X243" s="4">
        <v>13211.503909999999</v>
      </c>
      <c r="Y243" s="4">
        <v>23.789000000000001</v>
      </c>
      <c r="Z243" s="4">
        <v>0.79037999999999997</v>
      </c>
      <c r="AA243" s="4">
        <v>13558.197270000001</v>
      </c>
    </row>
    <row r="244" spans="1:27" ht="15.75" x14ac:dyDescent="0.25">
      <c r="A244" s="4">
        <v>23.9</v>
      </c>
      <c r="B244" s="4">
        <v>0.79439000000000004</v>
      </c>
      <c r="C244" s="4">
        <v>16136.70313</v>
      </c>
      <c r="D244" s="4">
        <v>23.9</v>
      </c>
      <c r="E244" s="4">
        <v>0.79412000000000005</v>
      </c>
      <c r="F244" s="4">
        <v>16032.64941</v>
      </c>
      <c r="G244" s="4">
        <v>23.9</v>
      </c>
      <c r="H244" s="4">
        <v>0.79471000000000003</v>
      </c>
      <c r="I244" s="4">
        <v>16344.27441</v>
      </c>
      <c r="J244" s="4">
        <v>23.9</v>
      </c>
      <c r="K244" s="4">
        <v>0.79508000000000001</v>
      </c>
      <c r="L244" s="4">
        <v>14617.249019999999</v>
      </c>
      <c r="M244" s="4">
        <v>23.9</v>
      </c>
      <c r="N244" s="4">
        <v>0.79481000000000002</v>
      </c>
      <c r="O244" s="4">
        <v>15546.79004</v>
      </c>
      <c r="P244" s="4">
        <v>23.9</v>
      </c>
      <c r="Q244" s="4">
        <v>0.79388999999999998</v>
      </c>
      <c r="R244" s="4">
        <v>14427.436519999999</v>
      </c>
      <c r="S244" s="4">
        <v>23.9</v>
      </c>
      <c r="T244" s="4">
        <v>0.79408000000000001</v>
      </c>
      <c r="U244" s="4">
        <v>13190.73926</v>
      </c>
      <c r="V244" s="4">
        <v>23.9</v>
      </c>
      <c r="W244" s="4">
        <v>0.79439000000000004</v>
      </c>
      <c r="X244" s="4">
        <v>13232.78809</v>
      </c>
      <c r="Y244" s="4">
        <v>23.888999999999999</v>
      </c>
      <c r="Z244" s="4">
        <v>0.79381999999999997</v>
      </c>
      <c r="AA244" s="4">
        <v>13564.166020000001</v>
      </c>
    </row>
    <row r="245" spans="1:27" ht="15.75" x14ac:dyDescent="0.25">
      <c r="A245" s="4">
        <v>24</v>
      </c>
      <c r="B245" s="4">
        <v>0.79754999999999998</v>
      </c>
      <c r="C245" s="4">
        <v>16142.563480000001</v>
      </c>
      <c r="D245" s="4">
        <v>24</v>
      </c>
      <c r="E245" s="4">
        <v>0.79761000000000004</v>
      </c>
      <c r="F245" s="4">
        <v>16053.33496</v>
      </c>
      <c r="G245" s="4">
        <v>24</v>
      </c>
      <c r="H245" s="4">
        <v>0.79781999999999997</v>
      </c>
      <c r="I245" s="4">
        <v>16343.85449</v>
      </c>
      <c r="J245" s="4">
        <v>24</v>
      </c>
      <c r="K245" s="4">
        <v>0.79808000000000001</v>
      </c>
      <c r="L245" s="4">
        <v>14622.63574</v>
      </c>
      <c r="M245" s="4">
        <v>24</v>
      </c>
      <c r="N245" s="4">
        <v>0.79837999999999998</v>
      </c>
      <c r="O245" s="4">
        <v>15557.023440000001</v>
      </c>
      <c r="P245" s="4">
        <v>24</v>
      </c>
      <c r="Q245" s="4">
        <v>0.79745999999999995</v>
      </c>
      <c r="R245" s="4">
        <v>14451.8125</v>
      </c>
      <c r="S245" s="4">
        <v>24</v>
      </c>
      <c r="T245" s="4">
        <v>0.79762</v>
      </c>
      <c r="U245" s="4">
        <v>13207.657230000001</v>
      </c>
      <c r="V245" s="4">
        <v>24</v>
      </c>
      <c r="W245" s="4">
        <v>0.79767999999999994</v>
      </c>
      <c r="X245" s="4">
        <v>13241.007809999999</v>
      </c>
      <c r="Y245" s="4">
        <v>23.989000000000001</v>
      </c>
      <c r="Z245" s="4">
        <v>0.79730999999999996</v>
      </c>
      <c r="AA245" s="4">
        <v>13572.835940000001</v>
      </c>
    </row>
    <row r="246" spans="1:27" ht="15.75" x14ac:dyDescent="0.25">
      <c r="A246" s="4">
        <v>24.1</v>
      </c>
      <c r="B246" s="4">
        <v>0.80108999999999997</v>
      </c>
      <c r="C246" s="4">
        <v>16159.570309999999</v>
      </c>
      <c r="D246" s="4">
        <v>24.1</v>
      </c>
      <c r="E246" s="4">
        <v>0.80062999999999995</v>
      </c>
      <c r="F246" s="4">
        <v>16056.700199999999</v>
      </c>
      <c r="G246" s="4">
        <v>24.1</v>
      </c>
      <c r="H246" s="4">
        <v>0.80127999999999999</v>
      </c>
      <c r="I246" s="4">
        <v>16359.66113</v>
      </c>
      <c r="J246" s="4">
        <v>24.1</v>
      </c>
      <c r="K246" s="4">
        <v>0.80154000000000003</v>
      </c>
      <c r="L246" s="4">
        <v>14638.76953</v>
      </c>
      <c r="M246" s="4">
        <v>24.1</v>
      </c>
      <c r="N246" s="4">
        <v>0.80167999999999995</v>
      </c>
      <c r="O246" s="4">
        <v>15561.49121</v>
      </c>
      <c r="P246" s="4">
        <v>24.1</v>
      </c>
      <c r="Q246" s="4">
        <v>0.80042000000000002</v>
      </c>
      <c r="R246" s="4">
        <v>14458.41797</v>
      </c>
      <c r="S246" s="4">
        <v>24.1</v>
      </c>
      <c r="T246" s="4">
        <v>0.80071000000000003</v>
      </c>
      <c r="U246" s="4">
        <v>13209.487300000001</v>
      </c>
      <c r="V246" s="4">
        <v>24.1</v>
      </c>
      <c r="W246" s="4">
        <v>0.80100000000000005</v>
      </c>
      <c r="X246" s="4">
        <v>13247.929690000001</v>
      </c>
      <c r="Y246" s="4">
        <v>24.088999999999999</v>
      </c>
      <c r="Z246" s="4">
        <v>0.80032999999999999</v>
      </c>
      <c r="AA246" s="4">
        <v>13564.117190000001</v>
      </c>
    </row>
    <row r="247" spans="1:27" ht="15.75" x14ac:dyDescent="0.25">
      <c r="A247" s="4">
        <v>24.2</v>
      </c>
      <c r="B247" s="4">
        <v>0.80423</v>
      </c>
      <c r="C247" s="4">
        <v>16166.26367</v>
      </c>
      <c r="D247" s="4">
        <v>24.2</v>
      </c>
      <c r="E247" s="4">
        <v>0.80430000000000001</v>
      </c>
      <c r="F247" s="4">
        <v>16084.335940000001</v>
      </c>
      <c r="G247" s="4">
        <v>24.2</v>
      </c>
      <c r="H247" s="4">
        <v>0.80442999999999998</v>
      </c>
      <c r="I247" s="4">
        <v>16364.434569999999</v>
      </c>
      <c r="J247" s="4">
        <v>24.2</v>
      </c>
      <c r="K247" s="4">
        <v>0.80501</v>
      </c>
      <c r="L247" s="4">
        <v>14655.35938</v>
      </c>
      <c r="M247" s="4">
        <v>24.2</v>
      </c>
      <c r="N247" s="4">
        <v>0.80483000000000005</v>
      </c>
      <c r="O247" s="4">
        <v>15559.07422</v>
      </c>
      <c r="P247" s="4">
        <v>24.2</v>
      </c>
      <c r="Q247" s="4">
        <v>0.80418000000000001</v>
      </c>
      <c r="R247" s="4">
        <v>14489.72559</v>
      </c>
      <c r="S247" s="4">
        <v>24.2</v>
      </c>
      <c r="T247" s="4">
        <v>0.80427000000000004</v>
      </c>
      <c r="U247" s="4">
        <v>13227.777340000001</v>
      </c>
      <c r="V247" s="4">
        <v>24.2</v>
      </c>
      <c r="W247" s="4">
        <v>0.80425000000000002</v>
      </c>
      <c r="X247" s="4">
        <v>13257.920899999999</v>
      </c>
      <c r="Y247" s="4">
        <v>24.189</v>
      </c>
      <c r="Z247" s="4">
        <v>0.80383000000000004</v>
      </c>
      <c r="AA247" s="4">
        <v>13575.51953</v>
      </c>
    </row>
    <row r="248" spans="1:27" ht="15.75" x14ac:dyDescent="0.25">
      <c r="A248" s="4">
        <v>24.3</v>
      </c>
      <c r="B248" s="4">
        <v>0.80755999999999994</v>
      </c>
      <c r="C248" s="4">
        <v>16175.625</v>
      </c>
      <c r="D248" s="4">
        <v>24.3</v>
      </c>
      <c r="E248" s="4">
        <v>0.80752999999999997</v>
      </c>
      <c r="F248" s="4">
        <v>16095.210940000001</v>
      </c>
      <c r="G248" s="4">
        <v>24.3</v>
      </c>
      <c r="H248" s="4">
        <v>0.80803000000000003</v>
      </c>
      <c r="I248" s="4">
        <v>16380.710940000001</v>
      </c>
      <c r="J248" s="4">
        <v>24.3</v>
      </c>
      <c r="K248" s="4">
        <v>0.80806999999999995</v>
      </c>
      <c r="L248" s="4">
        <v>14657.2168</v>
      </c>
      <c r="M248" s="4">
        <v>24.3</v>
      </c>
      <c r="N248" s="4">
        <v>0.80832000000000004</v>
      </c>
      <c r="O248" s="4">
        <v>15570.97754</v>
      </c>
      <c r="P248" s="4">
        <v>24.3</v>
      </c>
      <c r="Q248" s="4">
        <v>0.80742000000000003</v>
      </c>
      <c r="R248" s="4">
        <v>14504.01953</v>
      </c>
      <c r="S248" s="4">
        <v>24.3</v>
      </c>
      <c r="T248" s="4">
        <v>0.80766000000000004</v>
      </c>
      <c r="U248" s="4">
        <v>13239.01074</v>
      </c>
      <c r="V248" s="4">
        <v>24.3</v>
      </c>
      <c r="W248" s="4">
        <v>0.80747000000000002</v>
      </c>
      <c r="X248" s="4">
        <v>13261.570309999999</v>
      </c>
      <c r="Y248" s="4">
        <v>24.289000000000001</v>
      </c>
      <c r="Z248" s="4">
        <v>0.80715999999999999</v>
      </c>
      <c r="AA248" s="4">
        <v>13576.1875</v>
      </c>
    </row>
    <row r="249" spans="1:27" ht="15.75" x14ac:dyDescent="0.25">
      <c r="A249" s="4">
        <v>24.4</v>
      </c>
      <c r="B249" s="4">
        <v>0.81110000000000004</v>
      </c>
      <c r="C249" s="4">
        <v>16193.668949999999</v>
      </c>
      <c r="D249" s="4">
        <v>24.4</v>
      </c>
      <c r="E249" s="4">
        <v>0.81093999999999999</v>
      </c>
      <c r="F249" s="4">
        <v>16109.487300000001</v>
      </c>
      <c r="G249" s="4">
        <v>24.4</v>
      </c>
      <c r="H249" s="4">
        <v>0.81115000000000004</v>
      </c>
      <c r="I249" s="4">
        <v>16384.058590000001</v>
      </c>
      <c r="J249" s="4">
        <v>24.4</v>
      </c>
      <c r="K249" s="4">
        <v>0.81169999999999998</v>
      </c>
      <c r="L249" s="4">
        <v>14680.0918</v>
      </c>
      <c r="M249" s="4">
        <v>24.4</v>
      </c>
      <c r="N249" s="4">
        <v>0.81152000000000002</v>
      </c>
      <c r="O249" s="4">
        <v>15571.12305</v>
      </c>
      <c r="P249" s="4">
        <v>24.4</v>
      </c>
      <c r="Q249" s="4">
        <v>0.81067999999999996</v>
      </c>
      <c r="R249" s="4">
        <v>14515.585940000001</v>
      </c>
      <c r="S249" s="4">
        <v>24.4</v>
      </c>
      <c r="T249" s="4">
        <v>0.81084999999999996</v>
      </c>
      <c r="U249" s="4">
        <v>13239.875</v>
      </c>
      <c r="V249" s="4">
        <v>24.4</v>
      </c>
      <c r="W249" s="4">
        <v>0.81101000000000001</v>
      </c>
      <c r="X249" s="4">
        <v>13277.97363</v>
      </c>
      <c r="Y249" s="4">
        <v>24.388999999999999</v>
      </c>
      <c r="Z249" s="4">
        <v>0.81054000000000004</v>
      </c>
      <c r="AA249" s="4">
        <v>13578.44922</v>
      </c>
    </row>
    <row r="250" spans="1:27" ht="15.75" x14ac:dyDescent="0.25">
      <c r="A250" s="4">
        <v>24.5</v>
      </c>
      <c r="B250" s="4">
        <v>0.81413999999999997</v>
      </c>
      <c r="C250" s="4">
        <v>16191.3457</v>
      </c>
      <c r="D250" s="4">
        <v>24.5</v>
      </c>
      <c r="E250" s="4">
        <v>0.81415000000000004</v>
      </c>
      <c r="F250" s="4">
        <v>16120.847659999999</v>
      </c>
      <c r="G250" s="4">
        <v>24.5</v>
      </c>
      <c r="H250" s="4">
        <v>0.81449000000000005</v>
      </c>
      <c r="I250" s="4">
        <v>16391.425780000001</v>
      </c>
      <c r="J250" s="4">
        <v>24.5</v>
      </c>
      <c r="K250" s="4">
        <v>0.81494999999999995</v>
      </c>
      <c r="L250" s="4">
        <v>14688.217769999999</v>
      </c>
      <c r="M250" s="4">
        <v>24.5</v>
      </c>
      <c r="N250" s="4">
        <v>0.81501999999999997</v>
      </c>
      <c r="O250" s="4">
        <v>15579.153319999999</v>
      </c>
      <c r="P250" s="4">
        <v>24.5</v>
      </c>
      <c r="Q250" s="4">
        <v>0.81396000000000002</v>
      </c>
      <c r="R250" s="4">
        <v>14531.668949999999</v>
      </c>
      <c r="S250" s="4">
        <v>24.5</v>
      </c>
      <c r="T250" s="4">
        <v>0.81416999999999995</v>
      </c>
      <c r="U250" s="4">
        <v>13252.398440000001</v>
      </c>
      <c r="V250" s="4">
        <v>24.5</v>
      </c>
      <c r="W250" s="4">
        <v>0.81411999999999995</v>
      </c>
      <c r="X250" s="4">
        <v>13278.740229999999</v>
      </c>
      <c r="Y250" s="4">
        <v>24.489000000000001</v>
      </c>
      <c r="Z250" s="4">
        <v>0.81379000000000001</v>
      </c>
      <c r="AA250" s="4">
        <v>13580.80078</v>
      </c>
    </row>
    <row r="251" spans="1:27" ht="15.75" x14ac:dyDescent="0.25">
      <c r="A251" s="4">
        <v>24.6</v>
      </c>
      <c r="B251" s="4">
        <v>0.81772999999999996</v>
      </c>
      <c r="C251" s="4">
        <v>16212.2832</v>
      </c>
      <c r="D251" s="4">
        <v>24.6</v>
      </c>
      <c r="E251" s="4">
        <v>0.81735000000000002</v>
      </c>
      <c r="F251" s="4">
        <v>16129.12305</v>
      </c>
      <c r="G251" s="4">
        <v>24.6</v>
      </c>
      <c r="H251" s="4">
        <v>0.81805000000000005</v>
      </c>
      <c r="I251" s="4">
        <v>16407.189450000002</v>
      </c>
      <c r="J251" s="4">
        <v>24.6</v>
      </c>
      <c r="K251" s="4">
        <v>0.81837000000000004</v>
      </c>
      <c r="L251" s="4">
        <v>14699.0332</v>
      </c>
      <c r="M251" s="4">
        <v>24.6</v>
      </c>
      <c r="N251" s="4">
        <v>0.81820000000000004</v>
      </c>
      <c r="O251" s="4">
        <v>15579.91699</v>
      </c>
      <c r="P251" s="4">
        <v>24.6</v>
      </c>
      <c r="Q251" s="4">
        <v>0.81720999999999999</v>
      </c>
      <c r="R251" s="4">
        <v>14544.257809999999</v>
      </c>
      <c r="S251" s="4">
        <v>24.6</v>
      </c>
      <c r="T251" s="4">
        <v>0.81738999999999995</v>
      </c>
      <c r="U251" s="4">
        <v>13257.3125</v>
      </c>
      <c r="V251" s="4">
        <v>24.6</v>
      </c>
      <c r="W251" s="4">
        <v>0.81767000000000001</v>
      </c>
      <c r="X251" s="4">
        <v>13295.80566</v>
      </c>
      <c r="Y251" s="4">
        <v>24.588999999999999</v>
      </c>
      <c r="Z251" s="4">
        <v>0.81720000000000004</v>
      </c>
      <c r="AA251" s="4">
        <v>13582.708979999999</v>
      </c>
    </row>
    <row r="252" spans="1:27" ht="15.75" x14ac:dyDescent="0.25">
      <c r="A252" s="4">
        <v>24.7</v>
      </c>
      <c r="B252" s="4">
        <v>0.82108999999999999</v>
      </c>
      <c r="C252" s="4">
        <v>16222.34863</v>
      </c>
      <c r="D252" s="4">
        <v>24.7</v>
      </c>
      <c r="E252" s="4">
        <v>0.82099999999999995</v>
      </c>
      <c r="F252" s="4">
        <v>16151.63379</v>
      </c>
      <c r="G252" s="4">
        <v>24.7</v>
      </c>
      <c r="H252" s="4">
        <v>0.82103999999999999</v>
      </c>
      <c r="I252" s="4">
        <v>16400.23242</v>
      </c>
      <c r="J252" s="4">
        <v>24.7</v>
      </c>
      <c r="K252" s="4">
        <v>0.82155999999999996</v>
      </c>
      <c r="L252" s="4">
        <v>14706.941409999999</v>
      </c>
      <c r="M252" s="4">
        <v>24.7</v>
      </c>
      <c r="N252" s="4">
        <v>0.82157000000000002</v>
      </c>
      <c r="O252" s="4">
        <v>15584.17383</v>
      </c>
      <c r="P252" s="4">
        <v>24.7</v>
      </c>
      <c r="Q252" s="4">
        <v>0.82086999999999999</v>
      </c>
      <c r="R252" s="4">
        <v>14566.875980000001</v>
      </c>
      <c r="S252" s="4">
        <v>24.7</v>
      </c>
      <c r="T252" s="4">
        <v>0.82096000000000002</v>
      </c>
      <c r="U252" s="4">
        <v>13272.44629</v>
      </c>
      <c r="V252" s="4">
        <v>24.7</v>
      </c>
      <c r="W252" s="4">
        <v>0.82108999999999999</v>
      </c>
      <c r="X252" s="4">
        <v>13306.839840000001</v>
      </c>
      <c r="Y252" s="4">
        <v>24.689</v>
      </c>
      <c r="Z252" s="4">
        <v>0.82059000000000004</v>
      </c>
      <c r="AA252" s="4">
        <v>13587.170899999999</v>
      </c>
    </row>
    <row r="253" spans="1:27" ht="15.75" x14ac:dyDescent="0.25">
      <c r="A253" s="4">
        <v>24.8</v>
      </c>
      <c r="B253" s="4">
        <v>0.82438</v>
      </c>
      <c r="C253" s="4">
        <v>16226.26367</v>
      </c>
      <c r="D253" s="4">
        <v>24.8</v>
      </c>
      <c r="E253" s="4">
        <v>0.82399</v>
      </c>
      <c r="F253" s="4">
        <v>16150.18555</v>
      </c>
      <c r="G253" s="4">
        <v>24.8</v>
      </c>
      <c r="H253" s="4">
        <v>0.82472000000000001</v>
      </c>
      <c r="I253" s="4">
        <v>16421.039059999999</v>
      </c>
      <c r="J253" s="4">
        <v>24.8</v>
      </c>
      <c r="K253" s="4">
        <v>0.82477999999999996</v>
      </c>
      <c r="L253" s="4">
        <v>14712.88379</v>
      </c>
      <c r="M253" s="4">
        <v>24.8</v>
      </c>
      <c r="N253" s="4">
        <v>0.82509999999999994</v>
      </c>
      <c r="O253" s="4">
        <v>15593.18945</v>
      </c>
      <c r="P253" s="4">
        <v>24.8</v>
      </c>
      <c r="Q253" s="4">
        <v>0.82372999999999996</v>
      </c>
      <c r="R253" s="4">
        <v>14568.48047</v>
      </c>
      <c r="S253" s="4">
        <v>24.8</v>
      </c>
      <c r="T253" s="4">
        <v>0.82399</v>
      </c>
      <c r="U253" s="4">
        <v>13272.400390000001</v>
      </c>
      <c r="V253" s="4">
        <v>24.8</v>
      </c>
      <c r="W253" s="4">
        <v>0.82421999999999995</v>
      </c>
      <c r="X253" s="4">
        <v>13305.304690000001</v>
      </c>
      <c r="Y253" s="4">
        <v>24.789000000000001</v>
      </c>
      <c r="Z253" s="4">
        <v>0.82369000000000003</v>
      </c>
      <c r="AA253" s="4">
        <v>13581.744140000001</v>
      </c>
    </row>
    <row r="254" spans="1:27" ht="15.75" x14ac:dyDescent="0.25">
      <c r="A254" s="4">
        <v>24.9</v>
      </c>
      <c r="B254" s="4">
        <v>0.8276</v>
      </c>
      <c r="C254" s="4">
        <v>16235.277340000001</v>
      </c>
      <c r="D254" s="4">
        <v>24.9</v>
      </c>
      <c r="E254" s="4">
        <v>0.82760999999999996</v>
      </c>
      <c r="F254" s="4">
        <v>16173.16113</v>
      </c>
      <c r="G254" s="4">
        <v>24.9</v>
      </c>
      <c r="H254" s="4">
        <v>0.82798000000000005</v>
      </c>
      <c r="I254" s="4">
        <v>16425.066409999999</v>
      </c>
      <c r="J254" s="4">
        <v>24.9</v>
      </c>
      <c r="K254" s="4">
        <v>0.82840000000000003</v>
      </c>
      <c r="L254" s="4">
        <v>14731.874019999999</v>
      </c>
      <c r="M254" s="4">
        <v>24.9</v>
      </c>
      <c r="N254" s="4">
        <v>0.82799999999999996</v>
      </c>
      <c r="O254" s="4">
        <v>15582.30176</v>
      </c>
      <c r="P254" s="4">
        <v>24.9</v>
      </c>
      <c r="Q254" s="4">
        <v>0.82738999999999996</v>
      </c>
      <c r="R254" s="4">
        <v>14594.715819999999</v>
      </c>
      <c r="S254" s="4">
        <v>24.9</v>
      </c>
      <c r="T254" s="4">
        <v>0.82765</v>
      </c>
      <c r="U254" s="4">
        <v>13290.467769999999</v>
      </c>
      <c r="V254" s="4">
        <v>24.9</v>
      </c>
      <c r="W254" s="4">
        <v>0.82757999999999998</v>
      </c>
      <c r="X254" s="4">
        <v>13319.097659999999</v>
      </c>
      <c r="Y254" s="4">
        <v>24.888999999999999</v>
      </c>
      <c r="Z254" s="4">
        <v>0.82725000000000004</v>
      </c>
      <c r="AA254" s="4">
        <v>13592.594730000001</v>
      </c>
    </row>
    <row r="255" spans="1:27" ht="15.75" x14ac:dyDescent="0.25">
      <c r="A255" s="4">
        <v>25</v>
      </c>
      <c r="B255" s="4">
        <v>0.83081000000000005</v>
      </c>
      <c r="C255" s="4">
        <v>16238.650390000001</v>
      </c>
      <c r="D255" s="4">
        <v>25</v>
      </c>
      <c r="E255" s="4">
        <v>0.83101999999999998</v>
      </c>
      <c r="F255" s="4">
        <v>16187.85449</v>
      </c>
      <c r="G255" s="4">
        <v>25</v>
      </c>
      <c r="H255" s="4">
        <v>0.83133000000000001</v>
      </c>
      <c r="I255" s="4">
        <v>16429.912110000001</v>
      </c>
      <c r="J255" s="4">
        <v>25</v>
      </c>
      <c r="K255" s="4">
        <v>0.83140999999999998</v>
      </c>
      <c r="L255" s="4">
        <v>14729.73633</v>
      </c>
      <c r="M255" s="4">
        <v>25</v>
      </c>
      <c r="N255" s="4">
        <v>0.83177999999999996</v>
      </c>
      <c r="O255" s="4">
        <v>15601.467769999999</v>
      </c>
      <c r="P255" s="4">
        <v>25</v>
      </c>
      <c r="Q255" s="4">
        <v>0.83079999999999998</v>
      </c>
      <c r="R255" s="4">
        <v>14610.55566</v>
      </c>
      <c r="S255" s="4">
        <v>25</v>
      </c>
      <c r="T255" s="4">
        <v>0.83101000000000003</v>
      </c>
      <c r="U255" s="4">
        <v>13300.150390000001</v>
      </c>
      <c r="V255" s="4">
        <v>25</v>
      </c>
      <c r="W255" s="4">
        <v>0.83077999999999996</v>
      </c>
      <c r="X255" s="4">
        <v>13321.994140000001</v>
      </c>
      <c r="Y255" s="4">
        <v>24.989000000000001</v>
      </c>
      <c r="Z255" s="4">
        <v>0.83050999999999997</v>
      </c>
      <c r="AA255" s="4">
        <v>13592.50684</v>
      </c>
    </row>
    <row r="256" spans="1:27" ht="15.75" x14ac:dyDescent="0.25">
      <c r="A256" s="4">
        <v>25.1</v>
      </c>
      <c r="B256" s="4">
        <v>0.83440999999999999</v>
      </c>
      <c r="C256" s="4">
        <v>16255.438480000001</v>
      </c>
      <c r="D256" s="4">
        <v>25.1</v>
      </c>
      <c r="E256" s="4">
        <v>0.83416999999999997</v>
      </c>
      <c r="F256" s="4">
        <v>16189.53809</v>
      </c>
      <c r="G256" s="4">
        <v>25.1</v>
      </c>
      <c r="H256" s="4">
        <v>0.83459000000000005</v>
      </c>
      <c r="I256" s="4">
        <v>16436.91992</v>
      </c>
      <c r="J256" s="4">
        <v>25.1</v>
      </c>
      <c r="K256" s="4">
        <v>0.83501999999999998</v>
      </c>
      <c r="L256" s="4">
        <v>14750.152340000001</v>
      </c>
      <c r="M256" s="4">
        <v>25.1</v>
      </c>
      <c r="N256" s="4">
        <v>0.83492</v>
      </c>
      <c r="O256" s="4">
        <v>15596.83203</v>
      </c>
      <c r="P256" s="4">
        <v>25.1</v>
      </c>
      <c r="Q256" s="4">
        <v>0.83389999999999997</v>
      </c>
      <c r="R256" s="4">
        <v>14614.32617</v>
      </c>
      <c r="S256" s="4">
        <v>25.1</v>
      </c>
      <c r="T256" s="4">
        <v>0.83418999999999999</v>
      </c>
      <c r="U256" s="4">
        <v>13300.94629</v>
      </c>
      <c r="V256" s="4">
        <v>25.1</v>
      </c>
      <c r="W256" s="4">
        <v>0.83435999999999999</v>
      </c>
      <c r="X256" s="4">
        <v>13336.2832</v>
      </c>
      <c r="Y256" s="4">
        <v>25.088999999999999</v>
      </c>
      <c r="Z256" s="4">
        <v>0.83389999999999997</v>
      </c>
      <c r="AA256" s="4">
        <v>13595.16699</v>
      </c>
    </row>
    <row r="257" spans="1:27" ht="15.75" x14ac:dyDescent="0.25">
      <c r="A257" s="4">
        <v>25.2</v>
      </c>
      <c r="B257" s="4">
        <v>0.83745999999999998</v>
      </c>
      <c r="C257" s="4">
        <v>16252.7207</v>
      </c>
      <c r="D257" s="4">
        <v>25.2</v>
      </c>
      <c r="E257" s="4">
        <v>0.83752000000000004</v>
      </c>
      <c r="F257" s="4">
        <v>16205.07813</v>
      </c>
      <c r="G257" s="4">
        <v>25.2</v>
      </c>
      <c r="H257" s="4">
        <v>0.83781000000000005</v>
      </c>
      <c r="I257" s="4">
        <v>16437.775389999999</v>
      </c>
      <c r="J257" s="4">
        <v>25.2</v>
      </c>
      <c r="K257" s="4">
        <v>0.83842000000000005</v>
      </c>
      <c r="L257" s="4">
        <v>14762.170899999999</v>
      </c>
      <c r="M257" s="4">
        <v>25.2</v>
      </c>
      <c r="N257" s="4">
        <v>0.83828999999999998</v>
      </c>
      <c r="O257" s="4">
        <v>15601.10742</v>
      </c>
      <c r="P257" s="4">
        <v>25.2</v>
      </c>
      <c r="Q257" s="4">
        <v>0.83738000000000001</v>
      </c>
      <c r="R257" s="4">
        <v>14635.025390000001</v>
      </c>
      <c r="S257" s="4">
        <v>25.2</v>
      </c>
      <c r="T257" s="4">
        <v>0.83762999999999999</v>
      </c>
      <c r="U257" s="4">
        <v>13314.07324</v>
      </c>
      <c r="V257" s="4">
        <v>25.2</v>
      </c>
      <c r="W257" s="4">
        <v>0.83738000000000001</v>
      </c>
      <c r="X257" s="4">
        <v>13335.01172</v>
      </c>
      <c r="Y257" s="4">
        <v>25.189</v>
      </c>
      <c r="Z257" s="4">
        <v>0.83716000000000002</v>
      </c>
      <c r="AA257" s="4">
        <v>13596.896479999999</v>
      </c>
    </row>
    <row r="258" spans="1:27" ht="15.75" x14ac:dyDescent="0.25">
      <c r="A258" s="4">
        <v>25.3</v>
      </c>
      <c r="B258" s="4">
        <v>0.84104000000000001</v>
      </c>
      <c r="C258" s="4">
        <v>16268.86133</v>
      </c>
      <c r="D258" s="4">
        <v>25.3</v>
      </c>
      <c r="E258" s="4">
        <v>0.84065000000000001</v>
      </c>
      <c r="F258" s="4">
        <v>16207.97363</v>
      </c>
      <c r="G258" s="4">
        <v>25.3</v>
      </c>
      <c r="H258" s="4">
        <v>0.84135000000000004</v>
      </c>
      <c r="I258" s="4">
        <v>16450.851559999999</v>
      </c>
      <c r="J258" s="4">
        <v>25.3</v>
      </c>
      <c r="K258" s="4">
        <v>0.84162000000000003</v>
      </c>
      <c r="L258" s="4">
        <v>14763.48633</v>
      </c>
      <c r="M258" s="4">
        <v>25.3</v>
      </c>
      <c r="N258" s="4">
        <v>0.84157000000000004</v>
      </c>
      <c r="O258" s="4">
        <v>15603.907230000001</v>
      </c>
      <c r="P258" s="4">
        <v>25.3</v>
      </c>
      <c r="Q258" s="4">
        <v>0.84055999999999997</v>
      </c>
      <c r="R258" s="4">
        <v>14641.914059999999</v>
      </c>
      <c r="S258" s="4">
        <v>25.3</v>
      </c>
      <c r="T258" s="4">
        <v>0.84072000000000002</v>
      </c>
      <c r="U258" s="4">
        <v>13313.880859999999</v>
      </c>
      <c r="V258" s="4">
        <v>25.3</v>
      </c>
      <c r="W258" s="4">
        <v>0.84106000000000003</v>
      </c>
      <c r="X258" s="4">
        <v>13353.02441</v>
      </c>
      <c r="Y258" s="4">
        <v>25.289000000000001</v>
      </c>
      <c r="Z258" s="4">
        <v>0.84040999999999999</v>
      </c>
      <c r="AA258" s="4">
        <v>13595.255859999999</v>
      </c>
    </row>
    <row r="259" spans="1:27" ht="15.75" x14ac:dyDescent="0.25">
      <c r="A259" s="4">
        <v>25.4</v>
      </c>
      <c r="B259" s="4">
        <v>0.84435000000000004</v>
      </c>
      <c r="C259" s="4">
        <v>16276.41309</v>
      </c>
      <c r="D259" s="4">
        <v>25.4</v>
      </c>
      <c r="E259" s="4">
        <v>0.84431</v>
      </c>
      <c r="F259" s="4">
        <v>16227.431640000001</v>
      </c>
      <c r="G259" s="4">
        <v>25.4</v>
      </c>
      <c r="H259" s="4">
        <v>0.84435000000000004</v>
      </c>
      <c r="I259" s="4">
        <v>16444.648440000001</v>
      </c>
      <c r="J259" s="4">
        <v>25.4</v>
      </c>
      <c r="K259" s="4">
        <v>0.84492999999999996</v>
      </c>
      <c r="L259" s="4">
        <v>14775.590819999999</v>
      </c>
      <c r="M259" s="4">
        <v>25.4</v>
      </c>
      <c r="N259" s="4">
        <v>0.84475999999999996</v>
      </c>
      <c r="O259" s="4">
        <v>15600.943359999999</v>
      </c>
      <c r="P259" s="4">
        <v>25.4</v>
      </c>
      <c r="Q259" s="4">
        <v>0.84414999999999996</v>
      </c>
      <c r="R259" s="4">
        <v>14660.127930000001</v>
      </c>
      <c r="S259" s="4">
        <v>25.4</v>
      </c>
      <c r="T259" s="4">
        <v>0.84440000000000004</v>
      </c>
      <c r="U259" s="4">
        <v>13330.42383</v>
      </c>
      <c r="V259" s="4">
        <v>25.4</v>
      </c>
      <c r="W259" s="4">
        <v>0.84443000000000001</v>
      </c>
      <c r="X259" s="4">
        <v>13361.570309999999</v>
      </c>
      <c r="Y259" s="4">
        <v>25.388999999999999</v>
      </c>
      <c r="Z259" s="4">
        <v>0.84396000000000004</v>
      </c>
      <c r="AA259" s="4">
        <v>13602.262699999999</v>
      </c>
    </row>
    <row r="260" spans="1:27" ht="15.75" x14ac:dyDescent="0.25">
      <c r="A260" s="4">
        <v>25.5</v>
      </c>
      <c r="B260" s="4">
        <v>0.84763999999999995</v>
      </c>
      <c r="C260" s="4">
        <v>16278.97949</v>
      </c>
      <c r="D260" s="4">
        <v>25.5</v>
      </c>
      <c r="E260" s="4">
        <v>0.84733999999999998</v>
      </c>
      <c r="F260" s="4">
        <v>16226.683590000001</v>
      </c>
      <c r="G260" s="4">
        <v>25.5</v>
      </c>
      <c r="H260" s="4">
        <v>0.84801000000000004</v>
      </c>
      <c r="I260" s="4">
        <v>16461.525389999999</v>
      </c>
      <c r="J260" s="4">
        <v>25.5</v>
      </c>
      <c r="K260" s="4">
        <v>0.84806999999999999</v>
      </c>
      <c r="L260" s="4">
        <v>14777.065430000001</v>
      </c>
      <c r="M260" s="4">
        <v>25.5</v>
      </c>
      <c r="N260" s="4">
        <v>0.84841</v>
      </c>
      <c r="O260" s="4">
        <v>15613.60938</v>
      </c>
      <c r="P260" s="4">
        <v>25.5</v>
      </c>
      <c r="Q260" s="4">
        <v>0.84723999999999999</v>
      </c>
      <c r="R260" s="4">
        <v>14666.340819999999</v>
      </c>
      <c r="S260" s="4">
        <v>25.5</v>
      </c>
      <c r="T260" s="4">
        <v>0.84738999999999998</v>
      </c>
      <c r="U260" s="4">
        <v>13327.462890000001</v>
      </c>
      <c r="V260" s="4">
        <v>25.5</v>
      </c>
      <c r="W260" s="4">
        <v>0.84757000000000005</v>
      </c>
      <c r="X260" s="4">
        <v>13360.242190000001</v>
      </c>
      <c r="Y260" s="4">
        <v>25.489000000000001</v>
      </c>
      <c r="Z260" s="4">
        <v>0.84687000000000001</v>
      </c>
      <c r="AA260" s="4">
        <v>13592.16699</v>
      </c>
    </row>
    <row r="261" spans="1:27" ht="15.75" x14ac:dyDescent="0.25">
      <c r="A261" s="4">
        <v>25.6</v>
      </c>
      <c r="B261" s="4">
        <v>0.85099000000000002</v>
      </c>
      <c r="C261" s="4">
        <v>16287.795899999999</v>
      </c>
      <c r="D261" s="4">
        <v>25.6</v>
      </c>
      <c r="E261" s="4">
        <v>0.85087999999999997</v>
      </c>
      <c r="F261" s="4">
        <v>16242.438480000001</v>
      </c>
      <c r="G261" s="4">
        <v>25.6</v>
      </c>
      <c r="H261" s="4">
        <v>0.85126000000000002</v>
      </c>
      <c r="I261" s="4">
        <v>16464.726559999999</v>
      </c>
      <c r="J261" s="4">
        <v>25.6</v>
      </c>
      <c r="K261" s="4">
        <v>0.85172999999999999</v>
      </c>
      <c r="L261" s="4">
        <v>14794.349609999999</v>
      </c>
      <c r="M261" s="4">
        <v>25.6</v>
      </c>
      <c r="N261" s="4">
        <v>0.85138999999999998</v>
      </c>
      <c r="O261" s="4">
        <v>15603.125</v>
      </c>
      <c r="P261" s="4">
        <v>25.6</v>
      </c>
      <c r="Q261" s="4">
        <v>0.85063</v>
      </c>
      <c r="R261" s="4">
        <v>14679.059569999999</v>
      </c>
      <c r="S261" s="4">
        <v>25.6</v>
      </c>
      <c r="T261" s="4">
        <v>0.85087999999999997</v>
      </c>
      <c r="U261" s="4">
        <v>13340.19922</v>
      </c>
      <c r="V261" s="4">
        <v>25.6</v>
      </c>
      <c r="W261" s="4">
        <v>0.85101000000000004</v>
      </c>
      <c r="X261" s="4">
        <v>13372.920899999999</v>
      </c>
      <c r="Y261" s="4">
        <v>25.588999999999999</v>
      </c>
      <c r="Z261" s="4">
        <v>0.85068999999999995</v>
      </c>
      <c r="AA261" s="4">
        <v>13609.215819999999</v>
      </c>
    </row>
    <row r="262" spans="1:27" ht="15.75" x14ac:dyDescent="0.25">
      <c r="A262" s="4">
        <v>25.7</v>
      </c>
      <c r="B262" s="4">
        <v>0.85407</v>
      </c>
      <c r="C262" s="4">
        <v>16284.789059999999</v>
      </c>
      <c r="D262" s="4">
        <v>25.7</v>
      </c>
      <c r="E262" s="4">
        <v>0.85424</v>
      </c>
      <c r="F262" s="4">
        <v>16253.55762</v>
      </c>
      <c r="G262" s="4">
        <v>25.7</v>
      </c>
      <c r="H262" s="4">
        <v>0.85465000000000002</v>
      </c>
      <c r="I262" s="4">
        <v>16469.207030000001</v>
      </c>
      <c r="J262" s="4">
        <v>25.7</v>
      </c>
      <c r="K262" s="4">
        <v>0.85475000000000001</v>
      </c>
      <c r="L262" s="4">
        <v>14792.40625</v>
      </c>
      <c r="M262" s="4">
        <v>25.7</v>
      </c>
      <c r="N262" s="4">
        <v>0.85504000000000002</v>
      </c>
      <c r="O262" s="4">
        <v>15616.67871</v>
      </c>
      <c r="P262" s="4">
        <v>25.7</v>
      </c>
      <c r="Q262" s="4">
        <v>0.85412999999999994</v>
      </c>
      <c r="R262" s="4">
        <v>14697.070309999999</v>
      </c>
      <c r="S262" s="4">
        <v>25.7</v>
      </c>
      <c r="T262" s="4">
        <v>0.85441999999999996</v>
      </c>
      <c r="U262" s="4">
        <v>13353.3418</v>
      </c>
      <c r="V262" s="4">
        <v>25.7</v>
      </c>
      <c r="W262" s="4">
        <v>0.85411000000000004</v>
      </c>
      <c r="X262" s="4">
        <v>13372.66113</v>
      </c>
      <c r="Y262" s="4">
        <v>25.689</v>
      </c>
      <c r="Z262" s="4">
        <v>0.85389000000000004</v>
      </c>
      <c r="AA262" s="4">
        <v>13606.0332</v>
      </c>
    </row>
    <row r="263" spans="1:27" ht="15.75" x14ac:dyDescent="0.25">
      <c r="A263" s="4">
        <v>25.8</v>
      </c>
      <c r="B263" s="4">
        <v>0.85780999999999996</v>
      </c>
      <c r="C263" s="4">
        <v>16302.35059</v>
      </c>
      <c r="D263" s="4">
        <v>25.8</v>
      </c>
      <c r="E263" s="4">
        <v>0.85743000000000003</v>
      </c>
      <c r="F263" s="4">
        <v>16255.20313</v>
      </c>
      <c r="G263" s="4">
        <v>25.8</v>
      </c>
      <c r="H263" s="4">
        <v>0.85787999999999998</v>
      </c>
      <c r="I263" s="4">
        <v>16471.375</v>
      </c>
      <c r="J263" s="4">
        <v>25.8</v>
      </c>
      <c r="K263" s="4">
        <v>0.85829</v>
      </c>
      <c r="L263" s="4">
        <v>14807.077149999999</v>
      </c>
      <c r="M263" s="4">
        <v>25.8</v>
      </c>
      <c r="N263" s="4">
        <v>0.85838000000000003</v>
      </c>
      <c r="O263" s="4">
        <v>15618.700199999999</v>
      </c>
      <c r="P263" s="4">
        <v>25.8</v>
      </c>
      <c r="Q263" s="4">
        <v>0.85721999999999998</v>
      </c>
      <c r="R263" s="4">
        <v>14697.36133</v>
      </c>
      <c r="S263" s="4">
        <v>25.8</v>
      </c>
      <c r="T263" s="4">
        <v>0.85738999999999999</v>
      </c>
      <c r="U263" s="4">
        <v>13347.20508</v>
      </c>
      <c r="V263" s="4">
        <v>25.8</v>
      </c>
      <c r="W263" s="4">
        <v>0.85780999999999996</v>
      </c>
      <c r="X263" s="4">
        <v>13389.143550000001</v>
      </c>
      <c r="Y263" s="4">
        <v>25.789000000000001</v>
      </c>
      <c r="Z263" s="4">
        <v>0.85716000000000003</v>
      </c>
      <c r="AA263" s="4">
        <v>13605.40137</v>
      </c>
    </row>
    <row r="264" spans="1:27" ht="15.75" x14ac:dyDescent="0.25">
      <c r="A264" s="4">
        <v>25.9</v>
      </c>
      <c r="B264" s="4">
        <v>0.86075999999999997</v>
      </c>
      <c r="C264" s="4">
        <v>16293.99512</v>
      </c>
      <c r="D264" s="4">
        <v>25.9</v>
      </c>
      <c r="E264" s="4">
        <v>0.86087999999999998</v>
      </c>
      <c r="F264" s="4">
        <v>16269.36621</v>
      </c>
      <c r="G264" s="4">
        <v>25.9</v>
      </c>
      <c r="H264" s="4">
        <v>0.86102000000000001</v>
      </c>
      <c r="I264" s="4">
        <v>16468.328130000002</v>
      </c>
      <c r="J264" s="4">
        <v>25.9</v>
      </c>
      <c r="K264" s="4">
        <v>0.86165000000000003</v>
      </c>
      <c r="L264" s="4">
        <v>14817.69824</v>
      </c>
      <c r="M264" s="4">
        <v>25.9</v>
      </c>
      <c r="N264" s="4">
        <v>0.86162000000000005</v>
      </c>
      <c r="O264" s="4">
        <v>15613.697270000001</v>
      </c>
      <c r="P264" s="4">
        <v>25.9</v>
      </c>
      <c r="Q264" s="4">
        <v>0.86075000000000002</v>
      </c>
      <c r="R264" s="4">
        <v>14717.347659999999</v>
      </c>
      <c r="S264" s="4">
        <v>25.9</v>
      </c>
      <c r="T264" s="4">
        <v>0.86099000000000003</v>
      </c>
      <c r="U264" s="4">
        <v>13365.78125</v>
      </c>
      <c r="V264" s="4">
        <v>25.9</v>
      </c>
      <c r="W264" s="4">
        <v>0.86079000000000006</v>
      </c>
      <c r="X264" s="4">
        <v>13384.9668</v>
      </c>
      <c r="Y264" s="4">
        <v>25.888999999999999</v>
      </c>
      <c r="Z264" s="4">
        <v>0.86050000000000004</v>
      </c>
      <c r="AA264" s="4">
        <v>13608.99805</v>
      </c>
    </row>
    <row r="265" spans="1:27" ht="15.75" x14ac:dyDescent="0.25">
      <c r="A265" s="4">
        <v>26</v>
      </c>
      <c r="B265" s="4">
        <v>0.86441999999999997</v>
      </c>
      <c r="C265" s="4">
        <v>16309.16699</v>
      </c>
      <c r="D265" s="4">
        <v>26</v>
      </c>
      <c r="E265" s="4">
        <v>0.86397000000000002</v>
      </c>
      <c r="F265" s="4">
        <v>16268.791020000001</v>
      </c>
      <c r="G265" s="4">
        <v>26</v>
      </c>
      <c r="H265" s="4">
        <v>0.86472000000000004</v>
      </c>
      <c r="I265" s="4">
        <v>16482.916020000001</v>
      </c>
      <c r="J265" s="4">
        <v>26</v>
      </c>
      <c r="K265" s="4">
        <v>0.86487000000000003</v>
      </c>
      <c r="L265" s="4">
        <v>14819.570309999999</v>
      </c>
      <c r="M265" s="4">
        <v>26</v>
      </c>
      <c r="N265" s="4">
        <v>0.86489000000000005</v>
      </c>
      <c r="O265" s="4">
        <v>15616.39746</v>
      </c>
      <c r="P265" s="4">
        <v>26</v>
      </c>
      <c r="Q265" s="4">
        <v>0.86404999999999998</v>
      </c>
      <c r="R265" s="4">
        <v>14727.380859999999</v>
      </c>
      <c r="S265" s="4">
        <v>26</v>
      </c>
      <c r="T265" s="4">
        <v>0.86411000000000004</v>
      </c>
      <c r="U265" s="4">
        <v>13365.987300000001</v>
      </c>
      <c r="V265" s="4">
        <v>26</v>
      </c>
      <c r="W265" s="4">
        <v>0.86428000000000005</v>
      </c>
      <c r="X265" s="4">
        <v>13397.137699999999</v>
      </c>
      <c r="Y265" s="4">
        <v>25.989000000000001</v>
      </c>
      <c r="Z265" s="4">
        <v>0.86360999999999999</v>
      </c>
      <c r="AA265" s="4">
        <v>13603.226559999999</v>
      </c>
    </row>
    <row r="266" spans="1:27" ht="15.75" x14ac:dyDescent="0.25">
      <c r="A266" s="4">
        <v>26.1</v>
      </c>
      <c r="B266" s="4">
        <v>0.86780999999999997</v>
      </c>
      <c r="C266" s="4">
        <v>16315.065430000001</v>
      </c>
      <c r="D266" s="4">
        <v>26.1</v>
      </c>
      <c r="E266" s="4">
        <v>0.86772000000000005</v>
      </c>
      <c r="F266" s="4">
        <v>16287.1543</v>
      </c>
      <c r="G266" s="4">
        <v>26.1</v>
      </c>
      <c r="H266" s="4">
        <v>0.86765000000000003</v>
      </c>
      <c r="I266" s="4">
        <v>16473.109380000002</v>
      </c>
      <c r="J266" s="4">
        <v>26.1</v>
      </c>
      <c r="K266" s="4">
        <v>0.86829000000000001</v>
      </c>
      <c r="L266" s="4">
        <v>14831.66113</v>
      </c>
      <c r="M266" s="4">
        <v>26.1</v>
      </c>
      <c r="N266" s="4">
        <v>0.86814000000000002</v>
      </c>
      <c r="O266" s="4">
        <v>15614.02051</v>
      </c>
      <c r="P266" s="4">
        <v>26.1</v>
      </c>
      <c r="Q266" s="4">
        <v>0.86743999999999999</v>
      </c>
      <c r="R266" s="4">
        <v>14735.880859999999</v>
      </c>
      <c r="S266" s="4">
        <v>26.1</v>
      </c>
      <c r="T266" s="4">
        <v>0.86767000000000005</v>
      </c>
      <c r="U266" s="4">
        <v>13377.64746</v>
      </c>
      <c r="V266" s="4">
        <v>26.1</v>
      </c>
      <c r="W266" s="4">
        <v>0.86780999999999997</v>
      </c>
      <c r="X266" s="4">
        <v>13408.559569999999</v>
      </c>
      <c r="Y266" s="4">
        <v>26.088999999999999</v>
      </c>
      <c r="Z266" s="4">
        <v>0.86729000000000001</v>
      </c>
      <c r="AA266" s="4">
        <v>13614.18945</v>
      </c>
    </row>
    <row r="267" spans="1:27" ht="15.75" x14ac:dyDescent="0.25">
      <c r="A267" s="4">
        <v>26.2</v>
      </c>
      <c r="B267" s="4">
        <v>0.87089000000000005</v>
      </c>
      <c r="C267" s="4">
        <v>16309.264649999999</v>
      </c>
      <c r="D267" s="4">
        <v>26.2</v>
      </c>
      <c r="E267" s="4">
        <v>0.87070000000000003</v>
      </c>
      <c r="F267" s="4">
        <v>16282.26953</v>
      </c>
      <c r="G267" s="4">
        <v>26.2</v>
      </c>
      <c r="H267" s="4">
        <v>0.87136000000000002</v>
      </c>
      <c r="I267" s="4">
        <v>16489.105469999999</v>
      </c>
      <c r="J267" s="4">
        <v>26.2</v>
      </c>
      <c r="K267" s="4">
        <v>0.87136999999999998</v>
      </c>
      <c r="L267" s="4">
        <v>14829.799800000001</v>
      </c>
      <c r="M267" s="4">
        <v>26.2</v>
      </c>
      <c r="N267" s="4">
        <v>0.87175000000000002</v>
      </c>
      <c r="O267" s="4">
        <v>15622.052729999999</v>
      </c>
      <c r="P267" s="4">
        <v>26.2</v>
      </c>
      <c r="Q267" s="4">
        <v>0.87060000000000004</v>
      </c>
      <c r="R267" s="4">
        <v>14743.98047</v>
      </c>
      <c r="S267" s="4">
        <v>26.2</v>
      </c>
      <c r="T267" s="4">
        <v>0.87080000000000002</v>
      </c>
      <c r="U267" s="4">
        <v>13379.306640000001</v>
      </c>
      <c r="V267" s="4">
        <v>26.2</v>
      </c>
      <c r="W267" s="4">
        <v>0.87077000000000004</v>
      </c>
      <c r="X267" s="4">
        <v>13401.809569999999</v>
      </c>
      <c r="Y267" s="4">
        <v>26.189</v>
      </c>
      <c r="Z267" s="4">
        <v>0.87029000000000001</v>
      </c>
      <c r="AA267" s="4">
        <v>13605.33691</v>
      </c>
    </row>
    <row r="268" spans="1:27" ht="15.75" x14ac:dyDescent="0.25">
      <c r="A268" s="4">
        <v>26.3</v>
      </c>
      <c r="B268" s="4">
        <v>0.87444</v>
      </c>
      <c r="C268" s="4">
        <v>16323.4668</v>
      </c>
      <c r="D268" s="4">
        <v>26.3</v>
      </c>
      <c r="E268" s="4">
        <v>0.87422999999999995</v>
      </c>
      <c r="F268" s="4">
        <v>16294.527340000001</v>
      </c>
      <c r="G268" s="4">
        <v>26.3</v>
      </c>
      <c r="H268" s="4">
        <v>0.87468999999999997</v>
      </c>
      <c r="I268" s="4">
        <v>16490.5</v>
      </c>
      <c r="J268" s="4">
        <v>26.3</v>
      </c>
      <c r="K268" s="4">
        <v>0.87512999999999996</v>
      </c>
      <c r="L268" s="4">
        <v>14847.563480000001</v>
      </c>
      <c r="M268" s="4">
        <v>26.3</v>
      </c>
      <c r="N268" s="4">
        <v>0.87470000000000003</v>
      </c>
      <c r="O268" s="4">
        <v>15612.204100000001</v>
      </c>
      <c r="P268" s="4">
        <v>26.3</v>
      </c>
      <c r="Q268" s="4">
        <v>0.87387999999999999</v>
      </c>
      <c r="R268" s="4">
        <v>14751.29004</v>
      </c>
      <c r="S268" s="4">
        <v>26.3</v>
      </c>
      <c r="T268" s="4">
        <v>0.87409999999999999</v>
      </c>
      <c r="U268" s="4">
        <v>13384.02637</v>
      </c>
      <c r="V268" s="4">
        <v>26.3</v>
      </c>
      <c r="W268" s="4">
        <v>0.87439999999999996</v>
      </c>
      <c r="X268" s="4">
        <v>13420.37305</v>
      </c>
      <c r="Y268" s="4">
        <v>26.289000000000001</v>
      </c>
      <c r="Z268" s="4">
        <v>0.87392999999999998</v>
      </c>
      <c r="AA268" s="4">
        <v>13616.702149999999</v>
      </c>
    </row>
    <row r="269" spans="1:27" ht="15.75" x14ac:dyDescent="0.25">
      <c r="A269" s="4">
        <v>26.4</v>
      </c>
      <c r="B269" s="4">
        <v>0.87749999999999995</v>
      </c>
      <c r="C269" s="4">
        <v>16317.043949999999</v>
      </c>
      <c r="D269" s="4">
        <v>26.4</v>
      </c>
      <c r="E269" s="4">
        <v>0.87768000000000002</v>
      </c>
      <c r="F269" s="4">
        <v>16303.63867</v>
      </c>
      <c r="G269" s="4">
        <v>26.4</v>
      </c>
      <c r="H269" s="4">
        <v>0.87780000000000002</v>
      </c>
      <c r="I269" s="4">
        <v>16484.73242</v>
      </c>
      <c r="J269" s="4">
        <v>26.4</v>
      </c>
      <c r="K269" s="4">
        <v>0.87810999999999995</v>
      </c>
      <c r="L269" s="4">
        <v>14843.146479999999</v>
      </c>
      <c r="M269" s="4">
        <v>26.4</v>
      </c>
      <c r="N269" s="4">
        <v>0.87846000000000002</v>
      </c>
      <c r="O269" s="4">
        <v>15626.215819999999</v>
      </c>
      <c r="P269" s="4">
        <v>26.4</v>
      </c>
      <c r="Q269" s="4">
        <v>0.87746000000000002</v>
      </c>
      <c r="R269" s="4">
        <v>14768.43945</v>
      </c>
      <c r="S269" s="4">
        <v>26.4</v>
      </c>
      <c r="T269" s="4">
        <v>0.87763000000000002</v>
      </c>
      <c r="U269" s="4">
        <v>13396.97559</v>
      </c>
      <c r="V269" s="4">
        <v>26.4</v>
      </c>
      <c r="W269" s="4">
        <v>0.87751999999999997</v>
      </c>
      <c r="X269" s="4">
        <v>13420.231449999999</v>
      </c>
      <c r="Y269" s="4">
        <v>26.388999999999999</v>
      </c>
      <c r="Z269" s="4">
        <v>0.87731999999999999</v>
      </c>
      <c r="AA269" s="4">
        <v>13619.827149999999</v>
      </c>
    </row>
    <row r="270" spans="1:27" ht="15.75" x14ac:dyDescent="0.25">
      <c r="A270" s="4">
        <v>26.5</v>
      </c>
      <c r="B270" s="4">
        <v>0.88112000000000001</v>
      </c>
      <c r="C270" s="4">
        <v>16329.215819999999</v>
      </c>
      <c r="D270" s="4">
        <v>26.5</v>
      </c>
      <c r="E270" s="4">
        <v>0.88070000000000004</v>
      </c>
      <c r="F270" s="4">
        <v>16298.20313</v>
      </c>
      <c r="G270" s="4">
        <v>26.5</v>
      </c>
      <c r="H270" s="4">
        <v>0.88136000000000003</v>
      </c>
      <c r="I270" s="4">
        <v>16496.683590000001</v>
      </c>
      <c r="J270" s="4">
        <v>26.5</v>
      </c>
      <c r="K270" s="4">
        <v>0.88165000000000004</v>
      </c>
      <c r="L270" s="4">
        <v>14855.44629</v>
      </c>
      <c r="M270" s="4">
        <v>26.5</v>
      </c>
      <c r="N270" s="4">
        <v>0.88168999999999997</v>
      </c>
      <c r="O270" s="4">
        <v>15624.132809999999</v>
      </c>
      <c r="P270" s="4">
        <v>26.5</v>
      </c>
      <c r="Q270" s="4">
        <v>0.88048999999999999</v>
      </c>
      <c r="R270" s="4">
        <v>14766.86133</v>
      </c>
      <c r="S270" s="4">
        <v>26.5</v>
      </c>
      <c r="T270" s="4">
        <v>0.88068000000000002</v>
      </c>
      <c r="U270" s="4">
        <v>13393.003909999999</v>
      </c>
      <c r="V270" s="4">
        <v>26.5</v>
      </c>
      <c r="W270" s="4">
        <v>0.88109000000000004</v>
      </c>
      <c r="X270" s="4">
        <v>13430.87305</v>
      </c>
      <c r="Y270" s="4">
        <v>26.489000000000001</v>
      </c>
      <c r="Z270" s="4">
        <v>0.88044999999999995</v>
      </c>
      <c r="AA270" s="4">
        <v>13611.72949</v>
      </c>
    </row>
    <row r="271" spans="1:27" ht="15.75" x14ac:dyDescent="0.25">
      <c r="A271" s="4">
        <v>26.6</v>
      </c>
      <c r="B271" s="4">
        <v>0.88417999999999997</v>
      </c>
      <c r="C271" s="4">
        <v>16324.686519999999</v>
      </c>
      <c r="D271" s="4">
        <v>26.6</v>
      </c>
      <c r="E271" s="4">
        <v>0.88432999999999995</v>
      </c>
      <c r="F271" s="4">
        <v>16316.087890000001</v>
      </c>
      <c r="G271" s="4">
        <v>26.6</v>
      </c>
      <c r="H271" s="4">
        <v>0.88444999999999996</v>
      </c>
      <c r="I271" s="4">
        <v>16487.515630000002</v>
      </c>
      <c r="J271" s="4">
        <v>26.6</v>
      </c>
      <c r="K271" s="4">
        <v>0.88509000000000004</v>
      </c>
      <c r="L271" s="4">
        <v>14864.784180000001</v>
      </c>
      <c r="M271" s="4">
        <v>26.6</v>
      </c>
      <c r="N271" s="4">
        <v>0.88492999999999999</v>
      </c>
      <c r="O271" s="4">
        <v>15620.622069999999</v>
      </c>
      <c r="P271" s="4">
        <v>26.6</v>
      </c>
      <c r="Q271" s="4">
        <v>0.88407999999999998</v>
      </c>
      <c r="R271" s="4">
        <v>14785.242190000001</v>
      </c>
      <c r="S271" s="4">
        <v>26.6</v>
      </c>
      <c r="T271" s="4">
        <v>0.88427999999999995</v>
      </c>
      <c r="U271" s="4">
        <v>13408.17383</v>
      </c>
      <c r="V271" s="4">
        <v>26.6</v>
      </c>
      <c r="W271" s="4">
        <v>0.88421000000000005</v>
      </c>
      <c r="X271" s="4">
        <v>13431.45801</v>
      </c>
      <c r="Y271" s="4">
        <v>26.588999999999999</v>
      </c>
      <c r="Z271" s="4">
        <v>0.88383999999999996</v>
      </c>
      <c r="AA271" s="4">
        <v>13617.422850000001</v>
      </c>
    </row>
    <row r="272" spans="1:27" ht="15.75" x14ac:dyDescent="0.25">
      <c r="A272" s="4">
        <v>26.7</v>
      </c>
      <c r="B272" s="4">
        <v>0.88766</v>
      </c>
      <c r="C272" s="4">
        <v>16332.177729999999</v>
      </c>
      <c r="D272" s="4">
        <v>26.7</v>
      </c>
      <c r="E272" s="4">
        <v>0.88743000000000005</v>
      </c>
      <c r="F272" s="4">
        <v>16313.94922</v>
      </c>
      <c r="G272" s="4">
        <v>26.7</v>
      </c>
      <c r="H272" s="4">
        <v>0.88804000000000005</v>
      </c>
      <c r="I272" s="4">
        <v>16496.716799999998</v>
      </c>
      <c r="J272" s="4">
        <v>26.7</v>
      </c>
      <c r="K272" s="4">
        <v>0.88814000000000004</v>
      </c>
      <c r="L272" s="4">
        <v>14860.29199</v>
      </c>
      <c r="M272" s="4">
        <v>26.7</v>
      </c>
      <c r="N272" s="4">
        <v>0.88824999999999998</v>
      </c>
      <c r="O272" s="4">
        <v>15622.797850000001</v>
      </c>
      <c r="P272" s="4">
        <v>26.7</v>
      </c>
      <c r="Q272" s="4">
        <v>0.88734999999999997</v>
      </c>
      <c r="R272" s="4">
        <v>14793.287109999999</v>
      </c>
      <c r="S272" s="4">
        <v>26.7</v>
      </c>
      <c r="T272" s="4">
        <v>0.88751999999999998</v>
      </c>
      <c r="U272" s="4">
        <v>13412.10742</v>
      </c>
      <c r="V272" s="4">
        <v>26.7</v>
      </c>
      <c r="W272" s="4">
        <v>0.88751000000000002</v>
      </c>
      <c r="X272" s="4">
        <v>13435.458979999999</v>
      </c>
      <c r="Y272" s="4">
        <v>26.689</v>
      </c>
      <c r="Z272" s="4">
        <v>0.88707000000000003</v>
      </c>
      <c r="AA272" s="4">
        <v>13614.325199999999</v>
      </c>
    </row>
    <row r="273" spans="1:27" ht="15.75" x14ac:dyDescent="0.25">
      <c r="A273" s="4">
        <v>26.8</v>
      </c>
      <c r="B273" s="4">
        <v>0.89102000000000003</v>
      </c>
      <c r="C273" s="4">
        <v>16336.49512</v>
      </c>
      <c r="D273" s="4">
        <v>26.8</v>
      </c>
      <c r="E273" s="4">
        <v>0.89098999999999995</v>
      </c>
      <c r="F273" s="4">
        <v>16324.910159999999</v>
      </c>
      <c r="G273" s="4">
        <v>26.8</v>
      </c>
      <c r="H273" s="4">
        <v>0.89110999999999996</v>
      </c>
      <c r="I273" s="4">
        <v>16490.855469999999</v>
      </c>
      <c r="J273" s="4">
        <v>26.8</v>
      </c>
      <c r="K273" s="4">
        <v>0.89176</v>
      </c>
      <c r="L273" s="4">
        <v>14877.48926</v>
      </c>
      <c r="M273" s="4">
        <v>26.8</v>
      </c>
      <c r="N273" s="4">
        <v>0.89141999999999999</v>
      </c>
      <c r="O273" s="4">
        <v>15617.82324</v>
      </c>
      <c r="P273" s="4">
        <v>26.8</v>
      </c>
      <c r="Q273" s="4">
        <v>0.89071999999999996</v>
      </c>
      <c r="R273" s="4">
        <v>14800.438480000001</v>
      </c>
      <c r="S273" s="4">
        <v>26.8</v>
      </c>
      <c r="T273" s="4">
        <v>0.89102000000000003</v>
      </c>
      <c r="U273" s="4">
        <v>13418.85059</v>
      </c>
      <c r="V273" s="4">
        <v>26.8</v>
      </c>
      <c r="W273" s="4">
        <v>0.89102999999999999</v>
      </c>
      <c r="X273" s="4">
        <v>13447.816409999999</v>
      </c>
      <c r="Y273" s="4">
        <v>26.789000000000001</v>
      </c>
      <c r="Z273" s="4">
        <v>0.89063999999999999</v>
      </c>
      <c r="AA273" s="4">
        <v>13619.327149999999</v>
      </c>
    </row>
    <row r="274" spans="1:27" ht="15.75" x14ac:dyDescent="0.25">
      <c r="A274" s="4">
        <v>26.9</v>
      </c>
      <c r="B274" s="4">
        <v>0.89422000000000001</v>
      </c>
      <c r="C274" s="4">
        <v>16333.320309999999</v>
      </c>
      <c r="D274" s="4">
        <v>26.9</v>
      </c>
      <c r="E274" s="4">
        <v>0.89410000000000001</v>
      </c>
      <c r="F274" s="4">
        <v>16323.88574</v>
      </c>
      <c r="G274" s="4">
        <v>26.9</v>
      </c>
      <c r="H274" s="4">
        <v>0.89466999999999997</v>
      </c>
      <c r="I274" s="4">
        <v>16498.685549999998</v>
      </c>
      <c r="J274" s="4">
        <v>26.9</v>
      </c>
      <c r="K274" s="4">
        <v>0.89481999999999995</v>
      </c>
      <c r="L274" s="4">
        <v>14874.20313</v>
      </c>
      <c r="M274" s="4">
        <v>26.9</v>
      </c>
      <c r="N274" s="4">
        <v>0.89510999999999996</v>
      </c>
      <c r="O274" s="4">
        <v>15626.63867</v>
      </c>
      <c r="P274" s="4">
        <v>26.9</v>
      </c>
      <c r="Q274" s="4">
        <v>0.89400000000000002</v>
      </c>
      <c r="R274" s="4">
        <v>14808.967769999999</v>
      </c>
      <c r="S274" s="4">
        <v>26.9</v>
      </c>
      <c r="T274" s="4">
        <v>0.89422000000000001</v>
      </c>
      <c r="U274" s="4">
        <v>13421.837890000001</v>
      </c>
      <c r="V274" s="4">
        <v>26.9</v>
      </c>
      <c r="W274" s="4">
        <v>0.89407000000000003</v>
      </c>
      <c r="X274" s="4">
        <v>13442.650390000001</v>
      </c>
      <c r="Y274" s="4">
        <v>26.888999999999999</v>
      </c>
      <c r="Z274" s="4">
        <v>0.89365000000000006</v>
      </c>
      <c r="AA274" s="4">
        <v>13612.97363</v>
      </c>
    </row>
    <row r="275" spans="1:27" ht="15.75" x14ac:dyDescent="0.25">
      <c r="A275" s="4">
        <v>27</v>
      </c>
      <c r="B275" s="4">
        <v>0.89766999999999997</v>
      </c>
      <c r="C275" s="4">
        <v>16340.496090000001</v>
      </c>
      <c r="D275" s="4">
        <v>27</v>
      </c>
      <c r="E275" s="4">
        <v>0.89746000000000004</v>
      </c>
      <c r="F275" s="4">
        <v>16328.94434</v>
      </c>
      <c r="G275" s="4">
        <v>27</v>
      </c>
      <c r="H275" s="4">
        <v>0.89800999999999997</v>
      </c>
      <c r="I275" s="4">
        <v>16500.251950000002</v>
      </c>
      <c r="J275" s="4">
        <v>27</v>
      </c>
      <c r="K275" s="4">
        <v>0.89839999999999998</v>
      </c>
      <c r="L275" s="4">
        <v>14886.66113</v>
      </c>
      <c r="M275" s="4">
        <v>27</v>
      </c>
      <c r="N275" s="4">
        <v>0.89800999999999997</v>
      </c>
      <c r="O275" s="4">
        <v>15614.74316</v>
      </c>
      <c r="P275" s="4">
        <v>27</v>
      </c>
      <c r="Q275" s="4">
        <v>0.89712000000000003</v>
      </c>
      <c r="R275" s="4">
        <v>14809.092769999999</v>
      </c>
      <c r="S275" s="4">
        <v>27</v>
      </c>
      <c r="T275" s="4">
        <v>0.89746000000000004</v>
      </c>
      <c r="U275" s="4">
        <v>13423.11328</v>
      </c>
      <c r="V275" s="4">
        <v>27</v>
      </c>
      <c r="W275" s="4">
        <v>0.89768999999999999</v>
      </c>
      <c r="X275" s="4">
        <v>13457.92676</v>
      </c>
      <c r="Y275" s="4">
        <v>26.989000000000001</v>
      </c>
      <c r="Z275" s="4">
        <v>0.89727999999999997</v>
      </c>
      <c r="AA275" s="4">
        <v>13621.42871</v>
      </c>
    </row>
    <row r="276" spans="1:27" ht="15.75" x14ac:dyDescent="0.25">
      <c r="A276" s="4">
        <v>27.1</v>
      </c>
      <c r="B276" s="4">
        <v>0.90086999999999995</v>
      </c>
      <c r="C276" s="4">
        <v>16338.127930000001</v>
      </c>
      <c r="D276" s="4">
        <v>27.1</v>
      </c>
      <c r="E276" s="4">
        <v>0.90086999999999995</v>
      </c>
      <c r="F276" s="4">
        <v>16336.280269999999</v>
      </c>
      <c r="G276" s="4">
        <v>27.1</v>
      </c>
      <c r="H276" s="4">
        <v>0.90110999999999997</v>
      </c>
      <c r="I276" s="4">
        <v>16491.417969999999</v>
      </c>
      <c r="J276" s="4">
        <v>27.1</v>
      </c>
      <c r="K276" s="4">
        <v>0.90149000000000001</v>
      </c>
      <c r="L276" s="4">
        <v>14886.13672</v>
      </c>
      <c r="M276" s="4">
        <v>27.1</v>
      </c>
      <c r="N276" s="4">
        <v>0.90163000000000004</v>
      </c>
      <c r="O276" s="4">
        <v>15624.398440000001</v>
      </c>
      <c r="P276" s="4">
        <v>27.1</v>
      </c>
      <c r="Q276" s="4">
        <v>0.90083000000000002</v>
      </c>
      <c r="R276" s="4">
        <v>14827.9668</v>
      </c>
      <c r="S276" s="4">
        <v>27.1</v>
      </c>
      <c r="T276" s="4">
        <v>0.90100999999999998</v>
      </c>
      <c r="U276" s="4">
        <v>13433.64551</v>
      </c>
      <c r="V276" s="4">
        <v>27.1</v>
      </c>
      <c r="W276" s="4">
        <v>0.90093999999999996</v>
      </c>
      <c r="X276" s="4">
        <v>13461.47363</v>
      </c>
      <c r="Y276" s="4">
        <v>27.088999999999999</v>
      </c>
      <c r="Z276" s="4">
        <v>0.90061000000000002</v>
      </c>
      <c r="AA276" s="4">
        <v>13623.06934</v>
      </c>
    </row>
    <row r="277" spans="1:27" ht="15.75" x14ac:dyDescent="0.25">
      <c r="A277" s="4">
        <v>27.2</v>
      </c>
      <c r="B277" s="4">
        <v>0.90442</v>
      </c>
      <c r="C277" s="4">
        <v>16343.197270000001</v>
      </c>
      <c r="D277" s="4">
        <v>27.2</v>
      </c>
      <c r="E277" s="4">
        <v>0.90405999999999997</v>
      </c>
      <c r="F277" s="4">
        <v>16333.85547</v>
      </c>
      <c r="G277" s="4">
        <v>27.2</v>
      </c>
      <c r="H277" s="4">
        <v>0.90464</v>
      </c>
      <c r="I277" s="4">
        <v>16500.867190000001</v>
      </c>
      <c r="J277" s="4">
        <v>27.2</v>
      </c>
      <c r="K277" s="4">
        <v>0.90490000000000004</v>
      </c>
      <c r="L277" s="4">
        <v>14893.09375</v>
      </c>
      <c r="M277" s="4">
        <v>27.2</v>
      </c>
      <c r="N277" s="4">
        <v>0.90505999999999998</v>
      </c>
      <c r="O277" s="4">
        <v>15627.0293</v>
      </c>
      <c r="P277" s="4">
        <v>27.2</v>
      </c>
      <c r="Q277" s="4">
        <v>0.90378000000000003</v>
      </c>
      <c r="R277" s="4">
        <v>14821.85742</v>
      </c>
      <c r="S277" s="4">
        <v>27.2</v>
      </c>
      <c r="T277" s="4">
        <v>0.90402000000000005</v>
      </c>
      <c r="U277" s="4">
        <v>13429.72559</v>
      </c>
      <c r="V277" s="4">
        <v>27.2</v>
      </c>
      <c r="W277" s="4">
        <v>0.90441000000000005</v>
      </c>
      <c r="X277" s="4">
        <v>13466.73926</v>
      </c>
      <c r="Y277" s="4">
        <v>27.189</v>
      </c>
      <c r="Z277" s="4">
        <v>0.90376000000000001</v>
      </c>
      <c r="AA277" s="4">
        <v>13617.26953</v>
      </c>
    </row>
    <row r="278" spans="1:27" ht="15.75" x14ac:dyDescent="0.25">
      <c r="A278" s="4">
        <v>27.3</v>
      </c>
      <c r="B278" s="4">
        <v>0.90751000000000004</v>
      </c>
      <c r="C278" s="4">
        <v>16338.808590000001</v>
      </c>
      <c r="D278" s="4">
        <v>27.3</v>
      </c>
      <c r="E278" s="4">
        <v>0.90756000000000003</v>
      </c>
      <c r="F278" s="4">
        <v>16344.420899999999</v>
      </c>
      <c r="G278" s="4">
        <v>27.3</v>
      </c>
      <c r="H278" s="4">
        <v>0.90781999999999996</v>
      </c>
      <c r="I278" s="4">
        <v>16495.613280000001</v>
      </c>
      <c r="J278" s="4">
        <v>27.3</v>
      </c>
      <c r="K278" s="4">
        <v>0.90830999999999995</v>
      </c>
      <c r="L278" s="4">
        <v>14900.89551</v>
      </c>
      <c r="M278" s="4">
        <v>27.3</v>
      </c>
      <c r="N278" s="4">
        <v>0.90812999999999999</v>
      </c>
      <c r="O278" s="4">
        <v>15615.552729999999</v>
      </c>
      <c r="P278" s="4">
        <v>27.3</v>
      </c>
      <c r="Q278" s="4">
        <v>0.90746000000000004</v>
      </c>
      <c r="R278" s="4">
        <v>14840.5332</v>
      </c>
      <c r="S278" s="4">
        <v>27.3</v>
      </c>
      <c r="T278" s="4">
        <v>0.90769999999999995</v>
      </c>
      <c r="U278" s="4">
        <v>13446.19238</v>
      </c>
      <c r="V278" s="4">
        <v>27.3</v>
      </c>
      <c r="W278" s="4">
        <v>0.90761000000000003</v>
      </c>
      <c r="X278" s="4">
        <v>13469.784180000001</v>
      </c>
      <c r="Y278" s="4">
        <v>27.289000000000001</v>
      </c>
      <c r="Z278" s="4">
        <v>0.90717000000000003</v>
      </c>
      <c r="AA278" s="4">
        <v>13622.60449</v>
      </c>
    </row>
    <row r="279" spans="1:27" ht="15.75" x14ac:dyDescent="0.25">
      <c r="A279" s="4">
        <v>27.4</v>
      </c>
      <c r="B279" s="4">
        <v>0.91095999999999999</v>
      </c>
      <c r="C279" s="4">
        <v>16342.52246</v>
      </c>
      <c r="D279" s="4">
        <v>27.4</v>
      </c>
      <c r="E279" s="4">
        <v>0.91081999999999996</v>
      </c>
      <c r="F279" s="4">
        <v>16345.80176</v>
      </c>
      <c r="G279" s="4">
        <v>27.4</v>
      </c>
      <c r="H279" s="4">
        <v>0.91132000000000002</v>
      </c>
      <c r="I279" s="4">
        <v>16497.712889999999</v>
      </c>
      <c r="J279" s="4">
        <v>27.4</v>
      </c>
      <c r="K279" s="4">
        <v>0.91147999999999996</v>
      </c>
      <c r="L279" s="4">
        <v>14898.75879</v>
      </c>
      <c r="M279" s="4">
        <v>27.4</v>
      </c>
      <c r="N279" s="4">
        <v>0.91163000000000005</v>
      </c>
      <c r="O279" s="4">
        <v>15623.22949</v>
      </c>
      <c r="P279" s="4">
        <v>27.4</v>
      </c>
      <c r="Q279" s="4">
        <v>0.91085000000000005</v>
      </c>
      <c r="R279" s="4">
        <v>14848.82813</v>
      </c>
      <c r="S279" s="4">
        <v>27.4</v>
      </c>
      <c r="T279" s="4">
        <v>0.91095000000000004</v>
      </c>
      <c r="U279" s="4">
        <v>13449.472659999999</v>
      </c>
      <c r="V279" s="4">
        <v>27.4</v>
      </c>
      <c r="W279" s="4">
        <v>0.91088000000000002</v>
      </c>
      <c r="X279" s="4">
        <v>13471.096680000001</v>
      </c>
      <c r="Y279" s="4">
        <v>27.388999999999999</v>
      </c>
      <c r="Z279" s="4">
        <v>0.91042000000000001</v>
      </c>
      <c r="AA279" s="4">
        <v>13621.117190000001</v>
      </c>
    </row>
    <row r="280" spans="1:27" ht="15.75" x14ac:dyDescent="0.25">
      <c r="A280" s="4">
        <v>27.5</v>
      </c>
      <c r="B280" s="4">
        <v>0.91435</v>
      </c>
      <c r="C280" s="4">
        <v>16344.08691</v>
      </c>
      <c r="D280" s="4">
        <v>27.5</v>
      </c>
      <c r="E280" s="4">
        <v>0.91424000000000005</v>
      </c>
      <c r="F280" s="4">
        <v>16347.56738</v>
      </c>
      <c r="G280" s="4">
        <v>27.5</v>
      </c>
      <c r="H280" s="4">
        <v>0.91446000000000005</v>
      </c>
      <c r="I280" s="4">
        <v>16494.011719999999</v>
      </c>
      <c r="J280" s="4">
        <v>27.5</v>
      </c>
      <c r="K280" s="4">
        <v>0.91500000000000004</v>
      </c>
      <c r="L280" s="4">
        <v>14910.443359999999</v>
      </c>
      <c r="M280" s="4">
        <v>27.5</v>
      </c>
      <c r="N280" s="4">
        <v>0.91485000000000005</v>
      </c>
      <c r="O280" s="4">
        <v>15617.70996</v>
      </c>
      <c r="P280" s="4">
        <v>27.5</v>
      </c>
      <c r="Q280" s="4">
        <v>0.91400000000000003</v>
      </c>
      <c r="R280" s="4">
        <v>14847.467769999999</v>
      </c>
      <c r="S280" s="4">
        <v>27.5</v>
      </c>
      <c r="T280" s="4">
        <v>0.91425999999999996</v>
      </c>
      <c r="U280" s="4">
        <v>13451.436519999999</v>
      </c>
      <c r="V280" s="4">
        <v>27.5</v>
      </c>
      <c r="W280" s="4">
        <v>0.91437000000000002</v>
      </c>
      <c r="X280" s="4">
        <v>13479.293949999999</v>
      </c>
      <c r="Y280" s="4">
        <v>27.489000000000001</v>
      </c>
      <c r="Z280" s="4">
        <v>0.91398000000000001</v>
      </c>
      <c r="AA280" s="4">
        <v>13624.880859999999</v>
      </c>
    </row>
    <row r="281" spans="1:27" ht="15.75" x14ac:dyDescent="0.25">
      <c r="A281" s="4">
        <v>27.6</v>
      </c>
      <c r="B281" s="4">
        <v>0.91740999999999995</v>
      </c>
      <c r="C281" s="4">
        <v>16336.280269999999</v>
      </c>
      <c r="D281" s="4">
        <v>27.6</v>
      </c>
      <c r="E281" s="4">
        <v>0.91744000000000003</v>
      </c>
      <c r="F281" s="4">
        <v>16348.77051</v>
      </c>
      <c r="G281" s="4">
        <v>27.6</v>
      </c>
      <c r="H281" s="4">
        <v>0.91796</v>
      </c>
      <c r="I281" s="4">
        <v>16496.32617</v>
      </c>
      <c r="J281" s="4">
        <v>27.6</v>
      </c>
      <c r="K281" s="4">
        <v>0.91822999999999999</v>
      </c>
      <c r="L281" s="4">
        <v>14912.518550000001</v>
      </c>
      <c r="M281" s="4">
        <v>27.6</v>
      </c>
      <c r="N281" s="4">
        <v>0.91839000000000004</v>
      </c>
      <c r="O281" s="4">
        <v>15620.33008</v>
      </c>
      <c r="P281" s="4">
        <v>27.6</v>
      </c>
      <c r="Q281" s="4">
        <v>0.91744000000000003</v>
      </c>
      <c r="R281" s="4">
        <v>14860.440430000001</v>
      </c>
      <c r="S281" s="4">
        <v>27.6</v>
      </c>
      <c r="T281" s="4">
        <v>0.91757</v>
      </c>
      <c r="U281" s="4">
        <v>13457.996090000001</v>
      </c>
      <c r="V281" s="4">
        <v>27.6</v>
      </c>
      <c r="W281" s="4">
        <v>0.91744999999999999</v>
      </c>
      <c r="X281" s="4">
        <v>13477.11816</v>
      </c>
      <c r="Y281" s="4">
        <v>27.588999999999999</v>
      </c>
      <c r="Z281" s="4">
        <v>0.91698000000000002</v>
      </c>
      <c r="AA281" s="4">
        <v>13618.643550000001</v>
      </c>
    </row>
    <row r="282" spans="1:27" ht="15.75" x14ac:dyDescent="0.25">
      <c r="A282" s="4">
        <v>27.7</v>
      </c>
      <c r="B282" s="4">
        <v>0.92115999999999998</v>
      </c>
      <c r="C282" s="4">
        <v>16350.20508</v>
      </c>
      <c r="D282" s="4">
        <v>27.7</v>
      </c>
      <c r="E282" s="4">
        <v>0.92079</v>
      </c>
      <c r="F282" s="4">
        <v>16350.005859999999</v>
      </c>
      <c r="G282" s="4">
        <v>27.7</v>
      </c>
      <c r="H282" s="4">
        <v>0.92127999999999999</v>
      </c>
      <c r="I282" s="4">
        <v>16494.535159999999</v>
      </c>
      <c r="J282" s="4">
        <v>27.7</v>
      </c>
      <c r="K282" s="4">
        <v>0.92166000000000003</v>
      </c>
      <c r="L282" s="4">
        <v>14916.57617</v>
      </c>
      <c r="M282" s="4">
        <v>27.7</v>
      </c>
      <c r="N282" s="4">
        <v>0.92152999999999996</v>
      </c>
      <c r="O282" s="4">
        <v>15614.62305</v>
      </c>
      <c r="P282" s="4">
        <v>27.7</v>
      </c>
      <c r="Q282" s="4">
        <v>0.92052</v>
      </c>
      <c r="R282" s="4">
        <v>14857.690430000001</v>
      </c>
      <c r="S282" s="4">
        <v>27.7</v>
      </c>
      <c r="T282" s="4">
        <v>0.92074999999999996</v>
      </c>
      <c r="U282" s="4">
        <v>13457.537109999999</v>
      </c>
      <c r="V282" s="4">
        <v>27.7</v>
      </c>
      <c r="W282" s="4">
        <v>0.92110000000000003</v>
      </c>
      <c r="X282" s="4">
        <v>13491.17188</v>
      </c>
      <c r="Y282" s="4">
        <v>27.689</v>
      </c>
      <c r="Z282" s="4">
        <v>0.92042999999999997</v>
      </c>
      <c r="AA282" s="4">
        <v>13622.36328</v>
      </c>
    </row>
    <row r="283" spans="1:27" ht="15.75" x14ac:dyDescent="0.25">
      <c r="A283" s="4">
        <v>27.8</v>
      </c>
      <c r="B283" s="4">
        <v>0.92430999999999996</v>
      </c>
      <c r="C283" s="4">
        <v>16343.02246</v>
      </c>
      <c r="D283" s="4">
        <v>27.8</v>
      </c>
      <c r="E283" s="4">
        <v>0.92420000000000002</v>
      </c>
      <c r="F283" s="4">
        <v>16353.516600000001</v>
      </c>
      <c r="G283" s="4">
        <v>27.8</v>
      </c>
      <c r="H283" s="4">
        <v>0.92442000000000002</v>
      </c>
      <c r="I283" s="4">
        <v>16487.183590000001</v>
      </c>
      <c r="J283" s="4">
        <v>27.8</v>
      </c>
      <c r="K283" s="4">
        <v>0.92481999999999998</v>
      </c>
      <c r="L283" s="4">
        <v>14917.98047</v>
      </c>
      <c r="M283" s="4">
        <v>27.8</v>
      </c>
      <c r="N283" s="4">
        <v>0.92490000000000006</v>
      </c>
      <c r="O283" s="4">
        <v>15612.20703</v>
      </c>
      <c r="P283" s="4">
        <v>27.8</v>
      </c>
      <c r="Q283" s="4">
        <v>0.92412000000000005</v>
      </c>
      <c r="R283" s="4">
        <v>14872.507809999999</v>
      </c>
      <c r="S283" s="4">
        <v>27.8</v>
      </c>
      <c r="T283" s="4">
        <v>0.92425000000000002</v>
      </c>
      <c r="U283" s="4">
        <v>13467.378909999999</v>
      </c>
      <c r="V283" s="4">
        <v>27.8</v>
      </c>
      <c r="W283" s="4">
        <v>0.92435</v>
      </c>
      <c r="X283" s="4">
        <v>13493.606449999999</v>
      </c>
      <c r="Y283" s="4">
        <v>27.789000000000001</v>
      </c>
      <c r="Z283" s="4">
        <v>0.92395000000000005</v>
      </c>
      <c r="AA283" s="4">
        <v>13628.115229999999</v>
      </c>
    </row>
    <row r="284" spans="1:27" ht="15.75" x14ac:dyDescent="0.25">
      <c r="A284" s="4">
        <v>27.9</v>
      </c>
      <c r="B284" s="4">
        <v>0.92771999999999999</v>
      </c>
      <c r="C284" s="4">
        <v>16343.49805</v>
      </c>
      <c r="D284" s="4">
        <v>27.9</v>
      </c>
      <c r="E284" s="4">
        <v>0.92727999999999999</v>
      </c>
      <c r="F284" s="4">
        <v>16348.365229999999</v>
      </c>
      <c r="G284" s="4">
        <v>27.9</v>
      </c>
      <c r="H284" s="4">
        <v>0.92800000000000005</v>
      </c>
      <c r="I284" s="4">
        <v>16495.261719999999</v>
      </c>
      <c r="J284" s="4">
        <v>27.9</v>
      </c>
      <c r="K284" s="4">
        <v>0.92823999999999995</v>
      </c>
      <c r="L284" s="4">
        <v>14923.160159999999</v>
      </c>
      <c r="M284" s="4">
        <v>27.9</v>
      </c>
      <c r="N284" s="4">
        <v>0.9284</v>
      </c>
      <c r="O284" s="4">
        <v>15617.094730000001</v>
      </c>
      <c r="P284" s="4">
        <v>27.9</v>
      </c>
      <c r="Q284" s="4">
        <v>0.92717000000000005</v>
      </c>
      <c r="R284" s="4">
        <v>14870.47559</v>
      </c>
      <c r="S284" s="4">
        <v>27.9</v>
      </c>
      <c r="T284" s="4">
        <v>0.92739000000000005</v>
      </c>
      <c r="U284" s="4">
        <v>13466.070309999999</v>
      </c>
      <c r="V284" s="4">
        <v>27.9</v>
      </c>
      <c r="W284" s="4">
        <v>0.92762999999999995</v>
      </c>
      <c r="X284" s="4">
        <v>13494.893550000001</v>
      </c>
      <c r="Y284" s="4">
        <v>27.888999999999999</v>
      </c>
      <c r="Z284" s="4">
        <v>0.92696000000000001</v>
      </c>
      <c r="AA284" s="4">
        <v>13617.43555</v>
      </c>
    </row>
    <row r="285" spans="1:27" ht="15.75" x14ac:dyDescent="0.25">
      <c r="A285" s="4">
        <v>28</v>
      </c>
      <c r="B285" s="4">
        <v>0.93093999999999999</v>
      </c>
      <c r="C285" s="4">
        <v>16341.29297</v>
      </c>
      <c r="D285" s="4">
        <v>28</v>
      </c>
      <c r="E285" s="4">
        <v>0.93105000000000004</v>
      </c>
      <c r="F285" s="4">
        <v>16363.590819999999</v>
      </c>
      <c r="G285" s="4">
        <v>28</v>
      </c>
      <c r="H285" s="4">
        <v>0.93115999999999999</v>
      </c>
      <c r="I285" s="4">
        <v>16489.371090000001</v>
      </c>
      <c r="J285" s="4">
        <v>28</v>
      </c>
      <c r="K285" s="4">
        <v>0.93161000000000005</v>
      </c>
      <c r="L285" s="4">
        <v>14926.94922</v>
      </c>
      <c r="M285" s="4">
        <v>28</v>
      </c>
      <c r="N285" s="4">
        <v>0.93147000000000002</v>
      </c>
      <c r="O285" s="4">
        <v>15605.215819999999</v>
      </c>
      <c r="P285" s="4">
        <v>28</v>
      </c>
      <c r="Q285" s="4">
        <v>0.93072999999999995</v>
      </c>
      <c r="R285" s="4">
        <v>14883.58691</v>
      </c>
      <c r="S285" s="4">
        <v>28</v>
      </c>
      <c r="T285" s="4">
        <v>0.93091000000000002</v>
      </c>
      <c r="U285" s="4">
        <v>13476.190430000001</v>
      </c>
      <c r="V285" s="4">
        <v>28</v>
      </c>
      <c r="W285" s="4">
        <v>0.93096999999999996</v>
      </c>
      <c r="X285" s="4">
        <v>13501.909180000001</v>
      </c>
      <c r="Y285" s="4">
        <v>27.989000000000001</v>
      </c>
      <c r="Z285" s="4">
        <v>0.93059999999999998</v>
      </c>
      <c r="AA285" s="4">
        <v>13629.125</v>
      </c>
    </row>
    <row r="286" spans="1:27" ht="15.75" x14ac:dyDescent="0.25">
      <c r="A286" s="4">
        <v>28.1</v>
      </c>
      <c r="B286" s="4">
        <v>0.93423</v>
      </c>
      <c r="C286" s="4">
        <v>16338.543949999999</v>
      </c>
      <c r="D286" s="4">
        <v>28.1</v>
      </c>
      <c r="E286" s="4">
        <v>0.93425000000000002</v>
      </c>
      <c r="F286" s="4">
        <v>16359.965819999999</v>
      </c>
      <c r="G286" s="4">
        <v>28.1</v>
      </c>
      <c r="H286" s="4">
        <v>0.93467</v>
      </c>
      <c r="I286" s="4">
        <v>16489.367190000001</v>
      </c>
      <c r="J286" s="4">
        <v>28.1</v>
      </c>
      <c r="K286" s="4">
        <v>0.93469000000000002</v>
      </c>
      <c r="L286" s="4">
        <v>14924.22949</v>
      </c>
      <c r="M286" s="4">
        <v>28.1</v>
      </c>
      <c r="N286" s="4">
        <v>0.93498999999999999</v>
      </c>
      <c r="O286" s="4">
        <v>15612.18066</v>
      </c>
      <c r="P286" s="4">
        <v>28.1</v>
      </c>
      <c r="Q286" s="4">
        <v>0.93406</v>
      </c>
      <c r="R286" s="4">
        <v>14889.70508</v>
      </c>
      <c r="S286" s="4">
        <v>28.1</v>
      </c>
      <c r="T286" s="4">
        <v>0.93432999999999999</v>
      </c>
      <c r="U286" s="4">
        <v>13483.92676</v>
      </c>
      <c r="V286" s="4">
        <v>28.1</v>
      </c>
      <c r="W286" s="4">
        <v>0.93413999999999997</v>
      </c>
      <c r="X286" s="4">
        <v>13500.58203</v>
      </c>
      <c r="Y286" s="4">
        <v>28.088999999999999</v>
      </c>
      <c r="Z286" s="4">
        <v>0.93386999999999998</v>
      </c>
      <c r="AA286" s="4">
        <v>13626.414059999999</v>
      </c>
    </row>
    <row r="287" spans="1:27" ht="15.75" x14ac:dyDescent="0.25">
      <c r="A287" s="4">
        <v>28.2</v>
      </c>
      <c r="B287" s="4">
        <v>0.93769999999999998</v>
      </c>
      <c r="C287" s="4">
        <v>16341.737300000001</v>
      </c>
      <c r="D287" s="4">
        <v>28.2</v>
      </c>
      <c r="E287" s="4">
        <v>0.93754000000000004</v>
      </c>
      <c r="F287" s="4">
        <v>16357.021479999999</v>
      </c>
      <c r="G287" s="4">
        <v>28.2</v>
      </c>
      <c r="H287" s="4">
        <v>0.93783000000000005</v>
      </c>
      <c r="I287" s="4">
        <v>16483.277340000001</v>
      </c>
      <c r="J287" s="4">
        <v>28.2</v>
      </c>
      <c r="K287" s="4">
        <v>0.93845000000000001</v>
      </c>
      <c r="L287" s="4">
        <v>14940.871090000001</v>
      </c>
      <c r="M287" s="4">
        <v>28.2</v>
      </c>
      <c r="N287" s="4">
        <v>0.93832000000000004</v>
      </c>
      <c r="O287" s="4">
        <v>15611.28613</v>
      </c>
      <c r="P287" s="4">
        <v>28.2</v>
      </c>
      <c r="Q287" s="4">
        <v>0.93728999999999996</v>
      </c>
      <c r="R287" s="4">
        <v>14889.97754</v>
      </c>
      <c r="S287" s="4">
        <v>28.2</v>
      </c>
      <c r="T287" s="4">
        <v>0.93745000000000001</v>
      </c>
      <c r="U287" s="4">
        <v>13477.75</v>
      </c>
      <c r="V287" s="4">
        <v>28.2</v>
      </c>
      <c r="W287" s="4">
        <v>0.93764999999999998</v>
      </c>
      <c r="X287" s="4">
        <v>13509.816409999999</v>
      </c>
      <c r="Y287" s="4">
        <v>28.189</v>
      </c>
      <c r="Z287" s="4">
        <v>0.93728</v>
      </c>
      <c r="AA287" s="4">
        <v>13625.61621</v>
      </c>
    </row>
    <row r="288" spans="1:27" ht="15.75" x14ac:dyDescent="0.25">
      <c r="A288" s="4">
        <v>28.3</v>
      </c>
      <c r="B288" s="4">
        <v>0.94077999999999995</v>
      </c>
      <c r="C288" s="4">
        <v>16332.333979999999</v>
      </c>
      <c r="D288" s="4">
        <v>28.3</v>
      </c>
      <c r="E288" s="4">
        <v>0.94084000000000001</v>
      </c>
      <c r="F288" s="4">
        <v>16359.9043</v>
      </c>
      <c r="G288" s="4">
        <v>28.3</v>
      </c>
      <c r="H288" s="4">
        <v>0.94115000000000004</v>
      </c>
      <c r="I288" s="4">
        <v>16479.931639999999</v>
      </c>
      <c r="J288" s="4">
        <v>28.3</v>
      </c>
      <c r="K288" s="4">
        <v>0.94164999999999999</v>
      </c>
      <c r="L288" s="4">
        <v>14939.48828</v>
      </c>
      <c r="M288" s="4">
        <v>28.3</v>
      </c>
      <c r="N288" s="4">
        <v>0.94169999999999998</v>
      </c>
      <c r="O288" s="4">
        <v>15607.360350000001</v>
      </c>
      <c r="P288" s="4">
        <v>28.3</v>
      </c>
      <c r="Q288" s="4">
        <v>0.94069000000000003</v>
      </c>
      <c r="R288" s="4">
        <v>14898.833979999999</v>
      </c>
      <c r="S288" s="4">
        <v>28.3</v>
      </c>
      <c r="T288" s="4">
        <v>0.94084999999999996</v>
      </c>
      <c r="U288" s="4">
        <v>13487.20801</v>
      </c>
      <c r="V288" s="4">
        <v>28.3</v>
      </c>
      <c r="W288" s="4">
        <v>0.94081000000000004</v>
      </c>
      <c r="X288" s="4">
        <v>13508.735350000001</v>
      </c>
      <c r="Y288" s="4">
        <v>28.289000000000001</v>
      </c>
      <c r="Z288" s="4">
        <v>0.9405</v>
      </c>
      <c r="AA288" s="4">
        <v>13623.70703</v>
      </c>
    </row>
    <row r="289" spans="1:27" ht="15.75" x14ac:dyDescent="0.25">
      <c r="A289" s="4">
        <v>28.4</v>
      </c>
      <c r="B289" s="4">
        <v>0.94440000000000002</v>
      </c>
      <c r="C289" s="4">
        <v>16340.54297</v>
      </c>
      <c r="D289" s="4">
        <v>28.4</v>
      </c>
      <c r="E289" s="4">
        <v>0.94406999999999996</v>
      </c>
      <c r="F289" s="4">
        <v>16356.249019999999</v>
      </c>
      <c r="G289" s="4">
        <v>28.4</v>
      </c>
      <c r="H289" s="4">
        <v>0.94476000000000004</v>
      </c>
      <c r="I289" s="4">
        <v>16484.800780000001</v>
      </c>
      <c r="J289" s="4">
        <v>28.4</v>
      </c>
      <c r="K289" s="4">
        <v>0.94496999999999998</v>
      </c>
      <c r="L289" s="4">
        <v>14939.746090000001</v>
      </c>
      <c r="M289" s="4">
        <v>28.4</v>
      </c>
      <c r="N289" s="4">
        <v>0.94484000000000001</v>
      </c>
      <c r="O289" s="4">
        <v>15602.98633</v>
      </c>
      <c r="P289" s="4">
        <v>28.4</v>
      </c>
      <c r="Q289" s="4">
        <v>0.94384999999999997</v>
      </c>
      <c r="R289" s="4">
        <v>14899.00195</v>
      </c>
      <c r="S289" s="4">
        <v>28.4</v>
      </c>
      <c r="T289" s="4">
        <v>0.94418999999999997</v>
      </c>
      <c r="U289" s="4">
        <v>13489.603520000001</v>
      </c>
      <c r="V289" s="4">
        <v>28.4</v>
      </c>
      <c r="W289" s="4">
        <v>0.94430000000000003</v>
      </c>
      <c r="X289" s="4">
        <v>13517.70313</v>
      </c>
      <c r="Y289" s="4">
        <v>28.388999999999999</v>
      </c>
      <c r="Z289" s="4">
        <v>0.94372</v>
      </c>
      <c r="AA289" s="4">
        <v>13618.566409999999</v>
      </c>
    </row>
    <row r="290" spans="1:27" ht="15.75" x14ac:dyDescent="0.25">
      <c r="A290" s="4">
        <v>28.5</v>
      </c>
      <c r="B290" s="4">
        <v>0.94777</v>
      </c>
      <c r="C290" s="4">
        <v>16339.717769999999</v>
      </c>
      <c r="D290" s="4">
        <v>28.5</v>
      </c>
      <c r="E290" s="4">
        <v>0.9476</v>
      </c>
      <c r="F290" s="4">
        <v>16361.74316</v>
      </c>
      <c r="G290" s="4">
        <v>28.5</v>
      </c>
      <c r="H290" s="4">
        <v>0.94769000000000003</v>
      </c>
      <c r="I290" s="4">
        <v>16467.42383</v>
      </c>
      <c r="J290" s="4">
        <v>28.5</v>
      </c>
      <c r="K290" s="4">
        <v>0.94825000000000004</v>
      </c>
      <c r="L290" s="4">
        <v>14943.752930000001</v>
      </c>
      <c r="M290" s="4">
        <v>28.5</v>
      </c>
      <c r="N290" s="4">
        <v>0.94811999999999996</v>
      </c>
      <c r="O290" s="4">
        <v>15598.124019999999</v>
      </c>
      <c r="P290" s="4">
        <v>28.5</v>
      </c>
      <c r="Q290" s="4">
        <v>0.94745000000000001</v>
      </c>
      <c r="R290" s="4">
        <v>14909.652340000001</v>
      </c>
      <c r="S290" s="4">
        <v>28.5</v>
      </c>
      <c r="T290" s="4">
        <v>0.94757000000000002</v>
      </c>
      <c r="U290" s="4">
        <v>13493.31934</v>
      </c>
      <c r="V290" s="4">
        <v>28.5</v>
      </c>
      <c r="W290" s="4">
        <v>0.94774999999999998</v>
      </c>
      <c r="X290" s="4">
        <v>13525.249019999999</v>
      </c>
      <c r="Y290" s="4">
        <v>28.489000000000001</v>
      </c>
      <c r="Z290" s="4">
        <v>0.94730999999999999</v>
      </c>
      <c r="AA290" s="4">
        <v>13627.10938</v>
      </c>
    </row>
    <row r="291" spans="1:27" ht="15.75" x14ac:dyDescent="0.25">
      <c r="A291" s="4">
        <v>28.6</v>
      </c>
      <c r="B291" s="4">
        <v>0.95091000000000003</v>
      </c>
      <c r="C291" s="4">
        <v>16328.5332</v>
      </c>
      <c r="D291" s="4">
        <v>28.6</v>
      </c>
      <c r="E291" s="4">
        <v>0.95067000000000002</v>
      </c>
      <c r="F291" s="4">
        <v>16354.18066</v>
      </c>
      <c r="G291" s="4">
        <v>28.6</v>
      </c>
      <c r="H291" s="4">
        <v>0.95138</v>
      </c>
      <c r="I291" s="4">
        <v>16478.146479999999</v>
      </c>
      <c r="J291" s="4">
        <v>28.6</v>
      </c>
      <c r="K291" s="4">
        <v>0.95147999999999999</v>
      </c>
      <c r="L291" s="4">
        <v>14942.63379</v>
      </c>
      <c r="M291" s="4">
        <v>28.6</v>
      </c>
      <c r="N291" s="4">
        <v>0.95174000000000003</v>
      </c>
      <c r="O291" s="4">
        <v>15604.4375</v>
      </c>
      <c r="P291" s="4">
        <v>28.6</v>
      </c>
      <c r="Q291" s="4">
        <v>0.95050999999999997</v>
      </c>
      <c r="R291" s="4">
        <v>14907.53125</v>
      </c>
      <c r="S291" s="4">
        <v>28.6</v>
      </c>
      <c r="T291" s="4">
        <v>0.95079000000000002</v>
      </c>
      <c r="U291" s="4">
        <v>13495.768550000001</v>
      </c>
      <c r="V291" s="4">
        <v>28.6</v>
      </c>
      <c r="W291" s="4">
        <v>0.95082</v>
      </c>
      <c r="X291" s="4">
        <v>13517.592769999999</v>
      </c>
      <c r="Y291" s="4">
        <v>28.588999999999999</v>
      </c>
      <c r="Z291" s="4">
        <v>0.95033000000000001</v>
      </c>
      <c r="AA291" s="4">
        <v>13616.35449</v>
      </c>
    </row>
    <row r="292" spans="1:27" ht="15.75" x14ac:dyDescent="0.25">
      <c r="A292" s="4">
        <v>28.7</v>
      </c>
      <c r="B292" s="4">
        <v>0.95435000000000003</v>
      </c>
      <c r="C292" s="4">
        <v>16334.01074</v>
      </c>
      <c r="D292" s="4">
        <v>28.7</v>
      </c>
      <c r="E292" s="4">
        <v>0.95425000000000004</v>
      </c>
      <c r="F292" s="4">
        <v>16362.139649999999</v>
      </c>
      <c r="G292" s="4">
        <v>28.7</v>
      </c>
      <c r="H292" s="4">
        <v>0.95472999999999997</v>
      </c>
      <c r="I292" s="4">
        <v>16474.876950000002</v>
      </c>
      <c r="J292" s="4">
        <v>28.7</v>
      </c>
      <c r="K292" s="4">
        <v>0.95501999999999998</v>
      </c>
      <c r="L292" s="4">
        <v>14951.14258</v>
      </c>
      <c r="M292" s="4">
        <v>28.7</v>
      </c>
      <c r="N292" s="4">
        <v>0.95472999999999997</v>
      </c>
      <c r="O292" s="4">
        <v>15589.650390000001</v>
      </c>
      <c r="P292" s="4">
        <v>28.7</v>
      </c>
      <c r="Q292" s="4">
        <v>0.95404999999999995</v>
      </c>
      <c r="R292" s="4">
        <v>14917.92676</v>
      </c>
      <c r="S292" s="4">
        <v>28.7</v>
      </c>
      <c r="T292" s="4">
        <v>0.95430000000000004</v>
      </c>
      <c r="U292" s="4">
        <v>13502.262699999999</v>
      </c>
      <c r="V292" s="4">
        <v>28.7</v>
      </c>
      <c r="W292" s="4">
        <v>0.95426</v>
      </c>
      <c r="X292" s="4">
        <v>13527.7793</v>
      </c>
      <c r="Y292" s="4">
        <v>28.689</v>
      </c>
      <c r="Z292" s="4">
        <v>0.95389999999999997</v>
      </c>
      <c r="AA292" s="4">
        <v>13626.152340000001</v>
      </c>
    </row>
    <row r="293" spans="1:27" ht="15.75" x14ac:dyDescent="0.25">
      <c r="A293" s="4">
        <v>28.8</v>
      </c>
      <c r="B293" s="4">
        <v>0.95755000000000001</v>
      </c>
      <c r="C293" s="4">
        <v>16323.829100000001</v>
      </c>
      <c r="D293" s="4">
        <v>28.8</v>
      </c>
      <c r="E293" s="4">
        <v>0.95769000000000004</v>
      </c>
      <c r="F293" s="4">
        <v>16364.39551</v>
      </c>
      <c r="G293" s="4">
        <v>28.8</v>
      </c>
      <c r="H293" s="4">
        <v>0.95791000000000004</v>
      </c>
      <c r="I293" s="4">
        <v>16462.123049999998</v>
      </c>
      <c r="J293" s="4">
        <v>28.8</v>
      </c>
      <c r="K293" s="4">
        <v>0.95809</v>
      </c>
      <c r="L293" s="4">
        <v>14946.5625</v>
      </c>
      <c r="M293" s="4">
        <v>28.8</v>
      </c>
      <c r="N293" s="4">
        <v>0.95835000000000004</v>
      </c>
      <c r="O293" s="4">
        <v>15596.60449</v>
      </c>
      <c r="P293" s="4">
        <v>28.8</v>
      </c>
      <c r="Q293" s="4">
        <v>0.95740000000000003</v>
      </c>
      <c r="R293" s="4">
        <v>14920.839840000001</v>
      </c>
      <c r="S293" s="4">
        <v>28.8</v>
      </c>
      <c r="T293" s="4">
        <v>0.95764000000000005</v>
      </c>
      <c r="U293" s="4">
        <v>13507.125</v>
      </c>
      <c r="V293" s="4">
        <v>28.8</v>
      </c>
      <c r="W293" s="4">
        <v>0.95757000000000003</v>
      </c>
      <c r="X293" s="4">
        <v>13528.409180000001</v>
      </c>
      <c r="Y293" s="4">
        <v>28.789000000000001</v>
      </c>
      <c r="Z293" s="4">
        <v>0.95730999999999999</v>
      </c>
      <c r="AA293" s="4">
        <v>13629.07422</v>
      </c>
    </row>
    <row r="294" spans="1:27" ht="15.75" x14ac:dyDescent="0.25">
      <c r="A294" s="4">
        <v>28.9</v>
      </c>
      <c r="B294" s="4">
        <v>0.96096999999999999</v>
      </c>
      <c r="C294" s="4">
        <v>16324.19238</v>
      </c>
      <c r="D294" s="4">
        <v>28.9</v>
      </c>
      <c r="E294" s="4">
        <v>0.96069000000000004</v>
      </c>
      <c r="F294" s="4">
        <v>16350.518550000001</v>
      </c>
      <c r="G294" s="4">
        <v>28.9</v>
      </c>
      <c r="H294" s="4">
        <v>0.96126</v>
      </c>
      <c r="I294" s="4">
        <v>16462.914059999999</v>
      </c>
      <c r="J294" s="4">
        <v>28.9</v>
      </c>
      <c r="K294" s="4">
        <v>0.96167000000000002</v>
      </c>
      <c r="L294" s="4">
        <v>14956.914059999999</v>
      </c>
      <c r="M294" s="4">
        <v>28.9</v>
      </c>
      <c r="N294" s="4">
        <v>0.96162999999999998</v>
      </c>
      <c r="O294" s="4">
        <v>15593.03809</v>
      </c>
      <c r="P294" s="4">
        <v>28.9</v>
      </c>
      <c r="Q294" s="4">
        <v>0.96045999999999998</v>
      </c>
      <c r="R294" s="4">
        <v>14916.70508</v>
      </c>
      <c r="S294" s="4">
        <v>28.9</v>
      </c>
      <c r="T294" s="4">
        <v>0.96077000000000001</v>
      </c>
      <c r="U294" s="4">
        <v>13503.159180000001</v>
      </c>
      <c r="V294" s="4">
        <v>28.9</v>
      </c>
      <c r="W294" s="4">
        <v>0.96096999999999999</v>
      </c>
      <c r="X294" s="4">
        <v>13533.284180000001</v>
      </c>
      <c r="Y294" s="4">
        <v>28.888999999999999</v>
      </c>
      <c r="Z294" s="4">
        <v>0.96053999999999995</v>
      </c>
      <c r="AA294" s="4">
        <v>13622.137699999999</v>
      </c>
    </row>
    <row r="295" spans="1:27" ht="15.75" x14ac:dyDescent="0.25">
      <c r="A295" s="4">
        <v>29</v>
      </c>
      <c r="B295" s="4">
        <v>0.96416000000000002</v>
      </c>
      <c r="C295" s="4">
        <v>16317.853520000001</v>
      </c>
      <c r="D295" s="4">
        <v>29</v>
      </c>
      <c r="E295" s="4">
        <v>0.96428000000000003</v>
      </c>
      <c r="F295" s="4">
        <v>16361.655269999999</v>
      </c>
      <c r="G295" s="4">
        <v>29</v>
      </c>
      <c r="H295" s="4">
        <v>0.96440999999999999</v>
      </c>
      <c r="I295" s="4">
        <v>16450.203130000002</v>
      </c>
      <c r="J295" s="4">
        <v>29</v>
      </c>
      <c r="K295" s="4">
        <v>0.96509</v>
      </c>
      <c r="L295" s="4">
        <v>14961.68555</v>
      </c>
      <c r="M295" s="4">
        <v>29</v>
      </c>
      <c r="N295" s="4">
        <v>0.96496000000000004</v>
      </c>
      <c r="O295" s="4">
        <v>15588.12695</v>
      </c>
      <c r="P295" s="4">
        <v>29</v>
      </c>
      <c r="Q295" s="4">
        <v>0.96418999999999999</v>
      </c>
      <c r="R295" s="4">
        <v>14934.0957</v>
      </c>
      <c r="S295" s="4">
        <v>29</v>
      </c>
      <c r="T295" s="4">
        <v>0.96425000000000005</v>
      </c>
      <c r="U295" s="4">
        <v>13513.41797</v>
      </c>
      <c r="V295" s="4">
        <v>29</v>
      </c>
      <c r="W295" s="4">
        <v>0.96419999999999995</v>
      </c>
      <c r="X295" s="4">
        <v>13535.67676</v>
      </c>
      <c r="Y295" s="4">
        <v>28.989000000000001</v>
      </c>
      <c r="Z295" s="4">
        <v>0.96382000000000001</v>
      </c>
      <c r="AA295" s="4">
        <v>13624.657230000001</v>
      </c>
    </row>
    <row r="296" spans="1:27" ht="15.75" x14ac:dyDescent="0.25">
      <c r="A296" s="4">
        <v>29.1</v>
      </c>
      <c r="B296" s="4">
        <v>0.9677</v>
      </c>
      <c r="C296" s="4">
        <v>16321.0918</v>
      </c>
      <c r="D296" s="4">
        <v>29.1</v>
      </c>
      <c r="E296" s="4">
        <v>0.96743999999999997</v>
      </c>
      <c r="F296" s="4">
        <v>16351.759770000001</v>
      </c>
      <c r="G296" s="4">
        <v>29.1</v>
      </c>
      <c r="H296" s="4">
        <v>0.96797999999999995</v>
      </c>
      <c r="I296" s="4">
        <v>16454.457030000001</v>
      </c>
      <c r="J296" s="4">
        <v>29.1</v>
      </c>
      <c r="K296" s="4">
        <v>0.96813000000000005</v>
      </c>
      <c r="L296" s="4">
        <v>14952.768550000001</v>
      </c>
      <c r="M296" s="4">
        <v>29.1</v>
      </c>
      <c r="N296" s="4">
        <v>0.96831999999999996</v>
      </c>
      <c r="O296" s="4">
        <v>15587.05371</v>
      </c>
      <c r="P296" s="4">
        <v>29.1</v>
      </c>
      <c r="Q296" s="4">
        <v>0.96731</v>
      </c>
      <c r="R296" s="4">
        <v>14929.862300000001</v>
      </c>
      <c r="S296" s="4">
        <v>29.1</v>
      </c>
      <c r="T296" s="4">
        <v>0.96752000000000005</v>
      </c>
      <c r="U296" s="4">
        <v>13514.56934</v>
      </c>
      <c r="V296" s="4">
        <v>29.1</v>
      </c>
      <c r="W296" s="4">
        <v>0.96770999999999996</v>
      </c>
      <c r="X296" s="4">
        <v>13541.41113</v>
      </c>
      <c r="Y296" s="4">
        <v>29.088999999999999</v>
      </c>
      <c r="Z296" s="4">
        <v>0.96697</v>
      </c>
      <c r="AA296" s="4">
        <v>13617.978520000001</v>
      </c>
    </row>
    <row r="297" spans="1:27" ht="15.75" x14ac:dyDescent="0.25">
      <c r="A297" s="4">
        <v>29.2</v>
      </c>
      <c r="B297" s="4">
        <v>0.97111000000000003</v>
      </c>
      <c r="C297" s="4">
        <v>16321.55762</v>
      </c>
      <c r="D297" s="4">
        <v>29.2</v>
      </c>
      <c r="E297" s="4">
        <v>0.97087000000000001</v>
      </c>
      <c r="F297" s="4">
        <v>16352.992190000001</v>
      </c>
      <c r="G297" s="4">
        <v>29.2</v>
      </c>
      <c r="H297" s="4">
        <v>0.97106999999999999</v>
      </c>
      <c r="I297" s="4">
        <v>16441.82617</v>
      </c>
      <c r="J297" s="4">
        <v>29.2</v>
      </c>
      <c r="K297" s="4">
        <v>0.97167000000000003</v>
      </c>
      <c r="L297" s="4">
        <v>14964.71875</v>
      </c>
      <c r="M297" s="4">
        <v>29.2</v>
      </c>
      <c r="N297" s="4">
        <v>0.97136</v>
      </c>
      <c r="O297" s="4">
        <v>15574.10547</v>
      </c>
      <c r="P297" s="4">
        <v>29.2</v>
      </c>
      <c r="Q297" s="4">
        <v>0.97077999999999998</v>
      </c>
      <c r="R297" s="4">
        <v>14936.3457</v>
      </c>
      <c r="S297" s="4">
        <v>29.2</v>
      </c>
      <c r="T297" s="4">
        <v>0.97097999999999995</v>
      </c>
      <c r="U297" s="4">
        <v>13519.898440000001</v>
      </c>
      <c r="V297" s="4">
        <v>29.2</v>
      </c>
      <c r="W297" s="4">
        <v>0.97104000000000001</v>
      </c>
      <c r="X297" s="4">
        <v>13545.00488</v>
      </c>
      <c r="Y297" s="4">
        <v>29.189</v>
      </c>
      <c r="Z297" s="4">
        <v>0.97067000000000003</v>
      </c>
      <c r="AA297" s="4">
        <v>13626.766600000001</v>
      </c>
    </row>
    <row r="298" spans="1:27" ht="15.75" x14ac:dyDescent="0.25">
      <c r="A298" s="4">
        <v>29.3</v>
      </c>
      <c r="B298" s="4">
        <v>0.97421000000000002</v>
      </c>
      <c r="C298" s="4">
        <v>16306.73828</v>
      </c>
      <c r="D298" s="4">
        <v>29.3</v>
      </c>
      <c r="E298" s="4">
        <v>0.97406000000000004</v>
      </c>
      <c r="F298" s="4">
        <v>16348.467769999999</v>
      </c>
      <c r="G298" s="4">
        <v>29.3</v>
      </c>
      <c r="H298" s="4">
        <v>0.97463</v>
      </c>
      <c r="I298" s="4">
        <v>16445.619139999999</v>
      </c>
      <c r="J298" s="4">
        <v>29.3</v>
      </c>
      <c r="K298" s="4">
        <v>0.97484999999999999</v>
      </c>
      <c r="L298" s="4">
        <v>14959.13379</v>
      </c>
      <c r="M298" s="4">
        <v>29.3</v>
      </c>
      <c r="N298" s="4">
        <v>0.97509999999999997</v>
      </c>
      <c r="O298" s="4">
        <v>15583.31445</v>
      </c>
      <c r="P298" s="4">
        <v>29.3</v>
      </c>
      <c r="Q298" s="4">
        <v>0.97394999999999998</v>
      </c>
      <c r="R298" s="4">
        <v>14936.70313</v>
      </c>
      <c r="S298" s="4">
        <v>29.3</v>
      </c>
      <c r="T298" s="4">
        <v>0.97416999999999998</v>
      </c>
      <c r="U298" s="4">
        <v>13520.41113</v>
      </c>
      <c r="V298" s="4">
        <v>29.3</v>
      </c>
      <c r="W298" s="4">
        <v>0.97416000000000003</v>
      </c>
      <c r="X298" s="4">
        <v>13540.20801</v>
      </c>
      <c r="Y298" s="4">
        <v>29.289000000000001</v>
      </c>
      <c r="Z298" s="4">
        <v>0.97362000000000004</v>
      </c>
      <c r="AA298" s="4">
        <v>13614.752930000001</v>
      </c>
    </row>
    <row r="299" spans="1:27" ht="15.75" x14ac:dyDescent="0.25">
      <c r="A299" s="4">
        <v>29.4</v>
      </c>
      <c r="B299" s="4">
        <v>0.97767000000000004</v>
      </c>
      <c r="C299" s="4">
        <v>16310.16113</v>
      </c>
      <c r="D299" s="4">
        <v>29.4</v>
      </c>
      <c r="E299" s="4">
        <v>0.97750000000000004</v>
      </c>
      <c r="F299" s="4">
        <v>16348.742190000001</v>
      </c>
      <c r="G299" s="4">
        <v>29.4</v>
      </c>
      <c r="H299" s="4">
        <v>0.97806000000000004</v>
      </c>
      <c r="I299" s="4">
        <v>16445.082030000001</v>
      </c>
      <c r="J299" s="4">
        <v>29.4</v>
      </c>
      <c r="K299" s="4">
        <v>0.97828000000000004</v>
      </c>
      <c r="L299" s="4">
        <v>14964.077149999999</v>
      </c>
      <c r="M299" s="4">
        <v>29.4</v>
      </c>
      <c r="N299" s="4">
        <v>0.97807999999999995</v>
      </c>
      <c r="O299" s="4">
        <v>15567.907230000001</v>
      </c>
      <c r="P299" s="4">
        <v>29.4</v>
      </c>
      <c r="Q299" s="4">
        <v>0.97728999999999999</v>
      </c>
      <c r="R299" s="4">
        <v>14940.148440000001</v>
      </c>
      <c r="S299" s="4">
        <v>29.4</v>
      </c>
      <c r="T299" s="4">
        <v>0.97750000000000004</v>
      </c>
      <c r="U299" s="4">
        <v>13522.55176</v>
      </c>
      <c r="V299" s="4">
        <v>29.4</v>
      </c>
      <c r="W299" s="4">
        <v>0.97767000000000004</v>
      </c>
      <c r="X299" s="4">
        <v>13550.48438</v>
      </c>
      <c r="Y299" s="4">
        <v>29.388999999999999</v>
      </c>
      <c r="Z299" s="4">
        <v>0.97721000000000002</v>
      </c>
      <c r="AA299" s="4">
        <v>13622.41992</v>
      </c>
    </row>
    <row r="300" spans="1:27" ht="15.75" x14ac:dyDescent="0.25">
      <c r="A300" s="4">
        <v>29.5</v>
      </c>
      <c r="B300" s="4">
        <v>0.98084000000000005</v>
      </c>
      <c r="C300" s="4">
        <v>16300.20117</v>
      </c>
      <c r="D300" s="4">
        <v>29.5</v>
      </c>
      <c r="E300" s="4">
        <v>0.98101000000000005</v>
      </c>
      <c r="F300" s="4">
        <v>16353.27637</v>
      </c>
      <c r="G300" s="4">
        <v>29.5</v>
      </c>
      <c r="H300" s="4">
        <v>0.98112999999999995</v>
      </c>
      <c r="I300" s="4">
        <v>16426.726559999999</v>
      </c>
      <c r="J300" s="4">
        <v>29.5</v>
      </c>
      <c r="K300" s="4">
        <v>0.98146999999999995</v>
      </c>
      <c r="L300" s="4">
        <v>14963.1875</v>
      </c>
      <c r="M300" s="4">
        <v>29.5</v>
      </c>
      <c r="N300" s="4">
        <v>0.98168</v>
      </c>
      <c r="O300" s="4">
        <v>15572.88574</v>
      </c>
      <c r="P300" s="4">
        <v>29.5</v>
      </c>
      <c r="Q300" s="4">
        <v>0.98075999999999997</v>
      </c>
      <c r="R300" s="4">
        <v>14947.64063</v>
      </c>
      <c r="S300" s="4">
        <v>29.5</v>
      </c>
      <c r="T300" s="4">
        <v>0.98104000000000002</v>
      </c>
      <c r="U300" s="4">
        <v>13531.360350000001</v>
      </c>
      <c r="V300" s="4">
        <v>29.5</v>
      </c>
      <c r="W300" s="4">
        <v>0.98092999999999997</v>
      </c>
      <c r="X300" s="4">
        <v>13551.10547</v>
      </c>
      <c r="Y300" s="4">
        <v>29.489000000000001</v>
      </c>
      <c r="Z300" s="4">
        <v>0.98057000000000005</v>
      </c>
      <c r="AA300" s="4">
        <v>13623.51172</v>
      </c>
    </row>
    <row r="301" spans="1:27" ht="15.75" x14ac:dyDescent="0.25">
      <c r="A301" s="4">
        <v>29.6</v>
      </c>
      <c r="B301" s="4">
        <v>0.98443999999999998</v>
      </c>
      <c r="C301" s="4">
        <v>16301.337890000001</v>
      </c>
      <c r="D301" s="4">
        <v>29.6</v>
      </c>
      <c r="E301" s="4">
        <v>0.98402000000000001</v>
      </c>
      <c r="F301" s="4">
        <v>16337.181640000001</v>
      </c>
      <c r="G301" s="4">
        <v>29.6</v>
      </c>
      <c r="H301" s="4">
        <v>0.98456999999999995</v>
      </c>
      <c r="I301" s="4">
        <v>16429.98242</v>
      </c>
      <c r="J301" s="4">
        <v>29.6</v>
      </c>
      <c r="K301" s="4">
        <v>0.98492999999999997</v>
      </c>
      <c r="L301" s="4">
        <v>14968.16113</v>
      </c>
      <c r="M301" s="4">
        <v>29.6</v>
      </c>
      <c r="N301" s="4">
        <v>0.98511000000000004</v>
      </c>
      <c r="O301" s="4">
        <v>15571.956050000001</v>
      </c>
      <c r="P301" s="4">
        <v>29.6</v>
      </c>
      <c r="Q301" s="4">
        <v>0.98380999999999996</v>
      </c>
      <c r="R301" s="4">
        <v>14941.160159999999</v>
      </c>
      <c r="S301" s="4">
        <v>29.6</v>
      </c>
      <c r="T301" s="4">
        <v>0.98394000000000004</v>
      </c>
      <c r="U301" s="4">
        <v>13520.641600000001</v>
      </c>
      <c r="V301" s="4">
        <v>29.6</v>
      </c>
      <c r="W301" s="4">
        <v>0.98436000000000001</v>
      </c>
      <c r="X301" s="4">
        <v>13555.200199999999</v>
      </c>
      <c r="Y301" s="4">
        <v>29.588999999999999</v>
      </c>
      <c r="Z301" s="4">
        <v>0.98379000000000005</v>
      </c>
      <c r="AA301" s="4">
        <v>13617.581050000001</v>
      </c>
    </row>
    <row r="302" spans="1:27" ht="15.75" x14ac:dyDescent="0.25">
      <c r="A302" s="4">
        <v>29.7</v>
      </c>
      <c r="B302" s="4">
        <v>0.98748000000000002</v>
      </c>
      <c r="C302" s="4">
        <v>16289.01074</v>
      </c>
      <c r="D302" s="4">
        <v>29.7</v>
      </c>
      <c r="E302" s="4">
        <v>0.98758999999999997</v>
      </c>
      <c r="F302" s="4">
        <v>16344.204100000001</v>
      </c>
      <c r="G302" s="4">
        <v>29.7</v>
      </c>
      <c r="H302" s="4">
        <v>0.98773</v>
      </c>
      <c r="I302" s="4">
        <v>16417.425780000001</v>
      </c>
      <c r="J302" s="4">
        <v>29.7</v>
      </c>
      <c r="K302" s="4">
        <v>0.98841000000000001</v>
      </c>
      <c r="L302" s="4">
        <v>14975.40625</v>
      </c>
      <c r="M302" s="4">
        <v>29.7</v>
      </c>
      <c r="N302" s="4">
        <v>0.98819999999999997</v>
      </c>
      <c r="O302" s="4">
        <v>15558.33691</v>
      </c>
      <c r="P302" s="4">
        <v>29.7</v>
      </c>
      <c r="Q302" s="4">
        <v>0.98743000000000003</v>
      </c>
      <c r="R302" s="4">
        <v>14954.041020000001</v>
      </c>
      <c r="S302" s="4">
        <v>29.7</v>
      </c>
      <c r="T302" s="4">
        <v>0.98772000000000004</v>
      </c>
      <c r="U302" s="4">
        <v>13538.844730000001</v>
      </c>
      <c r="V302" s="4">
        <v>29.7</v>
      </c>
      <c r="W302" s="4">
        <v>0.98756999999999995</v>
      </c>
      <c r="X302" s="4">
        <v>13555.910159999999</v>
      </c>
      <c r="Y302" s="4">
        <v>29.689</v>
      </c>
      <c r="Z302" s="4">
        <v>0.98724999999999996</v>
      </c>
      <c r="AA302" s="4">
        <v>13621.76953</v>
      </c>
    </row>
    <row r="303" spans="1:27" ht="15.75" x14ac:dyDescent="0.25">
      <c r="A303" s="4">
        <v>29.8</v>
      </c>
      <c r="B303" s="4">
        <v>0.99100999999999995</v>
      </c>
      <c r="C303" s="4">
        <v>16289.86328</v>
      </c>
      <c r="D303" s="4">
        <v>29.8</v>
      </c>
      <c r="E303" s="4">
        <v>0.99078999999999995</v>
      </c>
      <c r="F303" s="4">
        <v>16336.532230000001</v>
      </c>
      <c r="G303" s="4">
        <v>29.8</v>
      </c>
      <c r="H303" s="4">
        <v>0.99136000000000002</v>
      </c>
      <c r="I303" s="4">
        <v>16418.61133</v>
      </c>
      <c r="J303" s="4">
        <v>29.8</v>
      </c>
      <c r="K303" s="4">
        <v>0.99145000000000005</v>
      </c>
      <c r="L303" s="4">
        <v>14964.48633</v>
      </c>
      <c r="M303" s="4">
        <v>29.8</v>
      </c>
      <c r="N303" s="4">
        <v>0.99168999999999996</v>
      </c>
      <c r="O303" s="4">
        <v>15562.38672</v>
      </c>
      <c r="P303" s="4">
        <v>29.8</v>
      </c>
      <c r="Q303" s="4">
        <v>0.99075999999999997</v>
      </c>
      <c r="R303" s="4">
        <v>14956.95703</v>
      </c>
      <c r="S303" s="4">
        <v>29.8</v>
      </c>
      <c r="T303" s="4">
        <v>0.99092000000000002</v>
      </c>
      <c r="U303" s="4">
        <v>13535.80371</v>
      </c>
      <c r="V303" s="4">
        <v>29.8</v>
      </c>
      <c r="W303" s="4">
        <v>0.99089000000000005</v>
      </c>
      <c r="X303" s="4">
        <v>13557.86426</v>
      </c>
      <c r="Y303" s="4">
        <v>29.789000000000001</v>
      </c>
      <c r="Z303" s="4">
        <v>0.99031000000000002</v>
      </c>
      <c r="AA303" s="4">
        <v>13613.38379</v>
      </c>
    </row>
    <row r="304" spans="1:27" ht="15.75" x14ac:dyDescent="0.25">
      <c r="A304" s="4">
        <v>29.9</v>
      </c>
      <c r="B304" s="4">
        <v>0.99451000000000001</v>
      </c>
      <c r="C304" s="4">
        <v>16289.34863</v>
      </c>
      <c r="D304" s="4">
        <v>29.9</v>
      </c>
      <c r="E304" s="4">
        <v>0.99428000000000005</v>
      </c>
      <c r="F304" s="4">
        <v>16335.10742</v>
      </c>
      <c r="G304" s="4">
        <v>29.9</v>
      </c>
      <c r="H304" s="4">
        <v>0.99434999999999996</v>
      </c>
      <c r="I304" s="4">
        <v>16402.679690000001</v>
      </c>
      <c r="J304" s="4">
        <v>29.9</v>
      </c>
      <c r="K304" s="4">
        <v>0.99497000000000002</v>
      </c>
      <c r="L304" s="4">
        <v>14974.38672</v>
      </c>
      <c r="M304" s="4">
        <v>29.9</v>
      </c>
      <c r="N304" s="4">
        <v>0.99480000000000002</v>
      </c>
      <c r="O304" s="4">
        <v>15550.05566</v>
      </c>
      <c r="P304" s="4">
        <v>29.9</v>
      </c>
      <c r="Q304" s="4">
        <v>0.99397999999999997</v>
      </c>
      <c r="R304" s="4">
        <v>14952.844730000001</v>
      </c>
      <c r="S304" s="4">
        <v>29.9</v>
      </c>
      <c r="T304" s="4">
        <v>0.99424000000000001</v>
      </c>
      <c r="U304" s="4">
        <v>13538.14746</v>
      </c>
      <c r="V304" s="4">
        <v>29.9</v>
      </c>
      <c r="W304" s="4">
        <v>0.99443000000000004</v>
      </c>
      <c r="X304" s="4">
        <v>13565.89746</v>
      </c>
      <c r="Y304" s="4">
        <v>29.888999999999999</v>
      </c>
      <c r="Z304" s="4">
        <v>0.99400999999999995</v>
      </c>
      <c r="AA304" s="4">
        <v>13621.99805</v>
      </c>
    </row>
    <row r="305" spans="1:27" ht="15.75" x14ac:dyDescent="0.25">
      <c r="A305" s="4">
        <v>30</v>
      </c>
      <c r="B305" s="4">
        <v>0.99744999999999995</v>
      </c>
      <c r="C305" s="4">
        <v>16270.04883</v>
      </c>
      <c r="D305" s="4">
        <v>30</v>
      </c>
      <c r="E305" s="4">
        <v>0.99739999999999995</v>
      </c>
      <c r="F305" s="4">
        <v>16327.927729999999</v>
      </c>
      <c r="G305" s="4">
        <v>30</v>
      </c>
      <c r="H305" s="4">
        <v>0.99797999999999998</v>
      </c>
      <c r="I305" s="4">
        <v>16405.29492</v>
      </c>
      <c r="J305" s="4">
        <v>30</v>
      </c>
      <c r="K305" s="4">
        <v>0.99819000000000002</v>
      </c>
      <c r="L305" s="4">
        <v>14971.289059999999</v>
      </c>
      <c r="M305" s="4">
        <v>30</v>
      </c>
      <c r="N305" s="4">
        <v>0.99836999999999998</v>
      </c>
      <c r="O305" s="4">
        <v>15552.568359999999</v>
      </c>
      <c r="P305" s="4">
        <v>30</v>
      </c>
      <c r="Q305" s="4">
        <v>0.99734</v>
      </c>
      <c r="R305" s="4">
        <v>14959.693359999999</v>
      </c>
      <c r="S305" s="4">
        <v>30</v>
      </c>
      <c r="T305" s="4">
        <v>0.99751999999999996</v>
      </c>
      <c r="U305" s="4">
        <v>13540.93262</v>
      </c>
      <c r="V305" s="4">
        <v>30</v>
      </c>
      <c r="W305" s="4">
        <v>0.99736000000000002</v>
      </c>
      <c r="X305" s="4">
        <v>13555.75195</v>
      </c>
      <c r="Y305" s="4">
        <v>29.989000000000001</v>
      </c>
      <c r="Z305" s="4">
        <v>0.99702999999999997</v>
      </c>
      <c r="AA305" s="4">
        <v>13612.291020000001</v>
      </c>
    </row>
    <row r="306" spans="1:27" ht="15.75" x14ac:dyDescent="0.25">
      <c r="A306" s="4">
        <v>30.1</v>
      </c>
      <c r="B306" s="4">
        <v>1.00116</v>
      </c>
      <c r="C306" s="4">
        <v>16279.74512</v>
      </c>
      <c r="D306" s="4">
        <v>30.1</v>
      </c>
      <c r="E306" s="4">
        <v>1.00081</v>
      </c>
      <c r="F306" s="4">
        <v>16325.16992</v>
      </c>
      <c r="G306" s="4">
        <v>30.1</v>
      </c>
      <c r="H306" s="4">
        <v>1.00139</v>
      </c>
      <c r="I306" s="4">
        <v>16400.224610000001</v>
      </c>
      <c r="J306" s="4">
        <v>30.1</v>
      </c>
      <c r="K306" s="4">
        <v>1.0017</v>
      </c>
      <c r="L306" s="4">
        <v>14974.77246</v>
      </c>
      <c r="M306" s="4">
        <v>30.1</v>
      </c>
      <c r="N306" s="4">
        <v>1.00142</v>
      </c>
      <c r="O306" s="4">
        <v>15540.63379</v>
      </c>
      <c r="P306" s="4">
        <v>30.1</v>
      </c>
      <c r="Q306" s="4">
        <v>1.0005999999999999</v>
      </c>
      <c r="R306" s="4">
        <v>14957.291020000001</v>
      </c>
      <c r="S306" s="4">
        <v>30.1</v>
      </c>
      <c r="T306" s="4">
        <v>1.00071</v>
      </c>
      <c r="U306" s="4">
        <v>13537.880859999999</v>
      </c>
      <c r="V306" s="4">
        <v>30.1</v>
      </c>
      <c r="W306" s="4">
        <v>1.0011399999999999</v>
      </c>
      <c r="X306" s="4">
        <v>13572.787109999999</v>
      </c>
      <c r="Y306" s="4">
        <v>30.088999999999999</v>
      </c>
      <c r="Z306" s="4">
        <v>1.00054</v>
      </c>
      <c r="AA306" s="4">
        <v>13616.31055</v>
      </c>
    </row>
    <row r="307" spans="1:27" ht="15.75" x14ac:dyDescent="0.25">
      <c r="A307" s="4">
        <v>30.2</v>
      </c>
      <c r="B307" s="4">
        <v>1.0042199999999999</v>
      </c>
      <c r="C307" s="4">
        <v>16263.947270000001</v>
      </c>
      <c r="D307" s="4">
        <v>30.2</v>
      </c>
      <c r="E307" s="4">
        <v>1.00437</v>
      </c>
      <c r="F307" s="4">
        <v>16327.099609999999</v>
      </c>
      <c r="G307" s="4">
        <v>30.2</v>
      </c>
      <c r="H307" s="4">
        <v>1.00447</v>
      </c>
      <c r="I307" s="4">
        <v>16382.570309999999</v>
      </c>
      <c r="J307" s="4">
        <v>30.2</v>
      </c>
      <c r="K307" s="4">
        <v>1.0047999999999999</v>
      </c>
      <c r="L307" s="4">
        <v>14970.57813</v>
      </c>
      <c r="M307" s="4">
        <v>30.2</v>
      </c>
      <c r="N307" s="4">
        <v>1.0049999999999999</v>
      </c>
      <c r="O307" s="4">
        <v>15543.1543</v>
      </c>
      <c r="P307" s="4">
        <v>30.2</v>
      </c>
      <c r="Q307" s="4">
        <v>1.0040199999999999</v>
      </c>
      <c r="R307" s="4">
        <v>14962.306640000001</v>
      </c>
      <c r="S307" s="4">
        <v>30.2</v>
      </c>
      <c r="T307" s="4">
        <v>1.0043599999999999</v>
      </c>
      <c r="U307" s="4">
        <v>13550.13379</v>
      </c>
      <c r="V307" s="4">
        <v>30.2</v>
      </c>
      <c r="W307" s="4">
        <v>1.00431</v>
      </c>
      <c r="X307" s="4">
        <v>13568.954100000001</v>
      </c>
      <c r="Y307" s="4">
        <v>30.189</v>
      </c>
      <c r="Z307" s="4">
        <v>1.0040100000000001</v>
      </c>
      <c r="AA307" s="4">
        <v>13619.16699</v>
      </c>
    </row>
    <row r="308" spans="1:27" ht="15.75" x14ac:dyDescent="0.25">
      <c r="A308" s="4">
        <v>30.3</v>
      </c>
      <c r="B308" s="4">
        <v>1.0077199999999999</v>
      </c>
      <c r="C308" s="4">
        <v>16263.450199999999</v>
      </c>
      <c r="D308" s="4">
        <v>30.3</v>
      </c>
      <c r="E308" s="4">
        <v>1.00728</v>
      </c>
      <c r="F308" s="4">
        <v>16308.860350000001</v>
      </c>
      <c r="G308" s="4">
        <v>30.3</v>
      </c>
      <c r="H308" s="4">
        <v>1.0080499999999999</v>
      </c>
      <c r="I308" s="4">
        <v>16385.578130000002</v>
      </c>
      <c r="J308" s="4">
        <v>30.3</v>
      </c>
      <c r="K308" s="4">
        <v>1.00823</v>
      </c>
      <c r="L308" s="4">
        <v>14973.816409999999</v>
      </c>
      <c r="M308" s="4">
        <v>30.3</v>
      </c>
      <c r="N308" s="4">
        <v>1.00831</v>
      </c>
      <c r="O308" s="4">
        <v>15538.54492</v>
      </c>
      <c r="P308" s="4">
        <v>30.3</v>
      </c>
      <c r="Q308" s="4">
        <v>1.0071699999999999</v>
      </c>
      <c r="R308" s="4">
        <v>14959.679690000001</v>
      </c>
      <c r="S308" s="4">
        <v>30.3</v>
      </c>
      <c r="T308" s="4">
        <v>1.0073300000000001</v>
      </c>
      <c r="U308" s="4">
        <v>13540.2207</v>
      </c>
      <c r="V308" s="4">
        <v>30.3</v>
      </c>
      <c r="W308" s="4">
        <v>1.00766</v>
      </c>
      <c r="X308" s="4">
        <v>13571.592769999999</v>
      </c>
      <c r="Y308" s="4">
        <v>30.289000000000001</v>
      </c>
      <c r="Z308" s="4">
        <v>1.00702</v>
      </c>
      <c r="AA308" s="4">
        <v>13606.92578</v>
      </c>
    </row>
    <row r="309" spans="1:27" ht="15.75" x14ac:dyDescent="0.25">
      <c r="A309" s="4">
        <v>30.4</v>
      </c>
      <c r="B309" s="4">
        <v>1.0108600000000001</v>
      </c>
      <c r="C309" s="4">
        <v>16252.710940000001</v>
      </c>
      <c r="D309" s="4">
        <v>30.4</v>
      </c>
      <c r="E309" s="4">
        <v>1.0110600000000001</v>
      </c>
      <c r="F309" s="4">
        <v>16320.365229999999</v>
      </c>
      <c r="G309" s="4">
        <v>30.4</v>
      </c>
      <c r="H309" s="4">
        <v>1.01115</v>
      </c>
      <c r="I309" s="4">
        <v>16370.48828</v>
      </c>
      <c r="J309" s="4">
        <v>30.4</v>
      </c>
      <c r="K309" s="4">
        <v>1.0118</v>
      </c>
      <c r="L309" s="4">
        <v>14980.41797</v>
      </c>
      <c r="M309" s="4">
        <v>30.4</v>
      </c>
      <c r="N309" s="4">
        <v>1.01159</v>
      </c>
      <c r="O309" s="4">
        <v>15530.356449999999</v>
      </c>
      <c r="P309" s="4">
        <v>30.4</v>
      </c>
      <c r="Q309" s="4">
        <v>1.0107600000000001</v>
      </c>
      <c r="R309" s="4">
        <v>14969.891600000001</v>
      </c>
      <c r="S309" s="4">
        <v>30.4</v>
      </c>
      <c r="T309" s="4">
        <v>1.0109900000000001</v>
      </c>
      <c r="U309" s="4">
        <v>13554.28125</v>
      </c>
      <c r="V309" s="4">
        <v>30.4</v>
      </c>
      <c r="W309" s="4">
        <v>1.0109399999999999</v>
      </c>
      <c r="X309" s="4">
        <v>13574.44824</v>
      </c>
      <c r="Y309" s="4">
        <v>30.388999999999999</v>
      </c>
      <c r="Z309" s="4">
        <v>1.0105999999999999</v>
      </c>
      <c r="AA309" s="4">
        <v>13616.849609999999</v>
      </c>
    </row>
    <row r="310" spans="1:27" ht="15.75" x14ac:dyDescent="0.25">
      <c r="A310" s="4">
        <v>30.5</v>
      </c>
      <c r="B310" s="4">
        <v>1.01423</v>
      </c>
      <c r="C310" s="4">
        <v>16247.55566</v>
      </c>
      <c r="D310" s="4">
        <v>30.5</v>
      </c>
      <c r="E310" s="4">
        <v>1.0141800000000001</v>
      </c>
      <c r="F310" s="4">
        <v>16308.67676</v>
      </c>
      <c r="G310" s="4">
        <v>30.5</v>
      </c>
      <c r="H310" s="4">
        <v>1.0147999999999999</v>
      </c>
      <c r="I310" s="4">
        <v>16371.42871</v>
      </c>
      <c r="J310" s="4">
        <v>30.5</v>
      </c>
      <c r="K310" s="4">
        <v>1.0147200000000001</v>
      </c>
      <c r="L310" s="4">
        <v>14967.132809999999</v>
      </c>
      <c r="M310" s="4">
        <v>30.5</v>
      </c>
      <c r="N310" s="4">
        <v>1.0149900000000001</v>
      </c>
      <c r="O310" s="4">
        <v>15527.927729999999</v>
      </c>
      <c r="P310" s="4">
        <v>30.5</v>
      </c>
      <c r="Q310" s="4">
        <v>1.0141100000000001</v>
      </c>
      <c r="R310" s="4">
        <v>14973.53125</v>
      </c>
      <c r="S310" s="4">
        <v>30.5</v>
      </c>
      <c r="T310" s="4">
        <v>1.0143500000000001</v>
      </c>
      <c r="U310" s="4">
        <v>13556.837890000001</v>
      </c>
      <c r="V310" s="4">
        <v>30.5</v>
      </c>
      <c r="W310" s="4">
        <v>1.0140899999999999</v>
      </c>
      <c r="X310" s="4">
        <v>13569.440430000001</v>
      </c>
      <c r="Y310" s="4">
        <v>30.489000000000001</v>
      </c>
      <c r="Z310" s="4">
        <v>1.0137700000000001</v>
      </c>
      <c r="AA310" s="4">
        <v>13610.282230000001</v>
      </c>
    </row>
    <row r="311" spans="1:27" ht="15.75" x14ac:dyDescent="0.25">
      <c r="A311" s="4">
        <v>30.6</v>
      </c>
      <c r="B311" s="4">
        <v>1.0178499999999999</v>
      </c>
      <c r="C311" s="4">
        <v>16249.987300000001</v>
      </c>
      <c r="D311" s="4">
        <v>30.6</v>
      </c>
      <c r="E311" s="4">
        <v>1.01759</v>
      </c>
      <c r="F311" s="4">
        <v>16305.04688</v>
      </c>
      <c r="G311" s="4">
        <v>30.6</v>
      </c>
      <c r="H311" s="4">
        <v>1.0178</v>
      </c>
      <c r="I311" s="4">
        <v>16353.45801</v>
      </c>
      <c r="J311" s="4">
        <v>30.6</v>
      </c>
      <c r="K311" s="4">
        <v>1.01847</v>
      </c>
      <c r="L311" s="4">
        <v>14982.351559999999</v>
      </c>
      <c r="M311" s="4">
        <v>30.6</v>
      </c>
      <c r="N311" s="4">
        <v>1.0181199999999999</v>
      </c>
      <c r="O311" s="4">
        <v>15517.45703</v>
      </c>
      <c r="P311" s="4">
        <v>30.6</v>
      </c>
      <c r="Q311" s="4">
        <v>1.0173000000000001</v>
      </c>
      <c r="R311" s="4">
        <v>14966.63379</v>
      </c>
      <c r="S311" s="4">
        <v>30.6</v>
      </c>
      <c r="T311" s="4">
        <v>1.01755</v>
      </c>
      <c r="U311" s="4">
        <v>13552.346680000001</v>
      </c>
      <c r="V311" s="4">
        <v>30.6</v>
      </c>
      <c r="W311" s="4">
        <v>1.01773</v>
      </c>
      <c r="X311" s="4">
        <v>13581.01563</v>
      </c>
      <c r="Y311" s="4">
        <v>30.588999999999999</v>
      </c>
      <c r="Z311" s="4">
        <v>1.01729</v>
      </c>
      <c r="AA311" s="4">
        <v>13613.4375</v>
      </c>
    </row>
    <row r="312" spans="1:27" ht="15.75" x14ac:dyDescent="0.25">
      <c r="A312" s="4">
        <v>30.7</v>
      </c>
      <c r="B312" s="4">
        <v>1.02067</v>
      </c>
      <c r="C312" s="4">
        <v>16224.66992</v>
      </c>
      <c r="D312" s="4">
        <v>30.7</v>
      </c>
      <c r="E312" s="4">
        <v>1.02077</v>
      </c>
      <c r="F312" s="4">
        <v>16296.846680000001</v>
      </c>
      <c r="G312" s="4">
        <v>30.7</v>
      </c>
      <c r="H312" s="4">
        <v>1.02118</v>
      </c>
      <c r="I312" s="4">
        <v>16347.92871</v>
      </c>
      <c r="J312" s="4">
        <v>30.7</v>
      </c>
      <c r="K312" s="4">
        <v>1.0215700000000001</v>
      </c>
      <c r="L312" s="4">
        <v>14975.04297</v>
      </c>
      <c r="M312" s="4">
        <v>30.7</v>
      </c>
      <c r="N312" s="4">
        <v>1.0217000000000001</v>
      </c>
      <c r="O312" s="4">
        <v>15517.85938</v>
      </c>
      <c r="P312" s="4">
        <v>30.7</v>
      </c>
      <c r="Q312" s="4">
        <v>1.02064</v>
      </c>
      <c r="R312" s="4">
        <v>14971.530269999999</v>
      </c>
      <c r="S312" s="4">
        <v>30.7</v>
      </c>
      <c r="T312" s="4">
        <v>1.0208600000000001</v>
      </c>
      <c r="U312" s="4">
        <v>13557.02246</v>
      </c>
      <c r="V312" s="4">
        <v>30.7</v>
      </c>
      <c r="W312" s="4">
        <v>1.0207299999999999</v>
      </c>
      <c r="X312" s="4">
        <v>13572.25879</v>
      </c>
      <c r="Y312" s="4">
        <v>30.689</v>
      </c>
      <c r="Z312" s="4">
        <v>1.02041</v>
      </c>
      <c r="AA312" s="4">
        <v>13607.93066</v>
      </c>
    </row>
    <row r="313" spans="1:27" ht="15.75" x14ac:dyDescent="0.25">
      <c r="A313" s="4">
        <v>30.8</v>
      </c>
      <c r="B313" s="4">
        <v>1.0243899999999999</v>
      </c>
      <c r="C313" s="4">
        <v>16233.795899999999</v>
      </c>
      <c r="D313" s="4">
        <v>30.8</v>
      </c>
      <c r="E313" s="4">
        <v>1.0240199999999999</v>
      </c>
      <c r="F313" s="4">
        <v>16289.049800000001</v>
      </c>
      <c r="G313" s="4">
        <v>30.8</v>
      </c>
      <c r="H313" s="4">
        <v>1.02477</v>
      </c>
      <c r="I313" s="4">
        <v>16348.152340000001</v>
      </c>
      <c r="J313" s="4">
        <v>30.8</v>
      </c>
      <c r="K313" s="4">
        <v>1.0249999999999999</v>
      </c>
      <c r="L313" s="4">
        <v>14978.06738</v>
      </c>
      <c r="M313" s="4">
        <v>30.8</v>
      </c>
      <c r="N313" s="4">
        <v>1.02477</v>
      </c>
      <c r="O313" s="4">
        <v>15507.043949999999</v>
      </c>
      <c r="P313" s="4">
        <v>30.8</v>
      </c>
      <c r="Q313" s="4">
        <v>1.02386</v>
      </c>
      <c r="R313" s="4">
        <v>14968.648440000001</v>
      </c>
      <c r="S313" s="4">
        <v>30.8</v>
      </c>
      <c r="T313" s="4">
        <v>1.0241100000000001</v>
      </c>
      <c r="U313" s="4">
        <v>13554.91699</v>
      </c>
      <c r="V313" s="4">
        <v>30.8</v>
      </c>
      <c r="W313" s="4">
        <v>1.0243899999999999</v>
      </c>
      <c r="X313" s="4">
        <v>13585.80762</v>
      </c>
      <c r="Y313" s="4">
        <v>30.789000000000001</v>
      </c>
      <c r="Z313" s="4">
        <v>1.02383</v>
      </c>
      <c r="AA313" s="4">
        <v>13608.24121</v>
      </c>
    </row>
    <row r="314" spans="1:27" ht="15.75" x14ac:dyDescent="0.25">
      <c r="A314" s="4">
        <v>30.9</v>
      </c>
      <c r="B314" s="4">
        <v>1.02765</v>
      </c>
      <c r="C314" s="4">
        <v>16224.315430000001</v>
      </c>
      <c r="D314" s="4">
        <v>30.9</v>
      </c>
      <c r="E314" s="4">
        <v>1.02773</v>
      </c>
      <c r="F314" s="4">
        <v>16294.212890000001</v>
      </c>
      <c r="G314" s="4">
        <v>30.9</v>
      </c>
      <c r="H314" s="4">
        <v>1.02766</v>
      </c>
      <c r="I314" s="4">
        <v>16323.5918</v>
      </c>
      <c r="J314" s="4">
        <v>30.9</v>
      </c>
      <c r="K314" s="4">
        <v>1.02817</v>
      </c>
      <c r="L314" s="4">
        <v>14975.137699999999</v>
      </c>
      <c r="M314" s="4">
        <v>30.9</v>
      </c>
      <c r="N314" s="4">
        <v>1.02826</v>
      </c>
      <c r="O314" s="4">
        <v>15505.79492</v>
      </c>
      <c r="P314" s="4">
        <v>30.9</v>
      </c>
      <c r="Q314" s="4">
        <v>1.0274799999999999</v>
      </c>
      <c r="R314" s="4">
        <v>14976.747069999999</v>
      </c>
      <c r="S314" s="4">
        <v>30.9</v>
      </c>
      <c r="T314" s="4">
        <v>1.0277000000000001</v>
      </c>
      <c r="U314" s="4">
        <v>13562.11133</v>
      </c>
      <c r="V314" s="4">
        <v>30.9</v>
      </c>
      <c r="W314" s="4">
        <v>1.02776</v>
      </c>
      <c r="X314" s="4">
        <v>13588.018550000001</v>
      </c>
      <c r="Y314" s="4">
        <v>30.888999999999999</v>
      </c>
      <c r="Z314" s="4">
        <v>1.02721</v>
      </c>
      <c r="AA314" s="4">
        <v>13609.034180000001</v>
      </c>
    </row>
    <row r="315" spans="1:27" ht="15.75" x14ac:dyDescent="0.25">
      <c r="A315" s="4">
        <v>31</v>
      </c>
      <c r="B315" s="4">
        <v>1.03104</v>
      </c>
      <c r="C315" s="4">
        <v>16215.032230000001</v>
      </c>
      <c r="D315" s="4">
        <v>31</v>
      </c>
      <c r="E315" s="4">
        <v>1.0305299999999999</v>
      </c>
      <c r="F315" s="4">
        <v>16270.72363</v>
      </c>
      <c r="G315" s="4">
        <v>31</v>
      </c>
      <c r="H315" s="4">
        <v>1.03135</v>
      </c>
      <c r="I315" s="4">
        <v>16330.35059</v>
      </c>
      <c r="J315" s="4">
        <v>31</v>
      </c>
      <c r="K315" s="4">
        <v>1.03146</v>
      </c>
      <c r="L315" s="4">
        <v>14973.54492</v>
      </c>
      <c r="M315" s="4">
        <v>31</v>
      </c>
      <c r="N315" s="4">
        <v>1.03166</v>
      </c>
      <c r="O315" s="4">
        <v>15501.214840000001</v>
      </c>
      <c r="P315" s="4">
        <v>31</v>
      </c>
      <c r="Q315" s="4">
        <v>1.0304800000000001</v>
      </c>
      <c r="R315" s="4">
        <v>14968.945309999999</v>
      </c>
      <c r="S315" s="4">
        <v>31</v>
      </c>
      <c r="T315" s="4">
        <v>1.03067</v>
      </c>
      <c r="U315" s="4">
        <v>13554.964840000001</v>
      </c>
      <c r="V315" s="4">
        <v>31</v>
      </c>
      <c r="W315" s="4">
        <v>1.03094</v>
      </c>
      <c r="X315" s="4">
        <v>13581.997069999999</v>
      </c>
      <c r="Y315" s="4">
        <v>30.989000000000001</v>
      </c>
      <c r="Z315" s="4">
        <v>1.03043</v>
      </c>
      <c r="AA315" s="4">
        <v>13602.695309999999</v>
      </c>
    </row>
    <row r="316" spans="1:27" ht="15.75" x14ac:dyDescent="0.25">
      <c r="A316" s="4">
        <v>31.1</v>
      </c>
      <c r="B316" s="4">
        <v>1.0342</v>
      </c>
      <c r="C316" s="4">
        <v>16205.7832</v>
      </c>
      <c r="D316" s="4">
        <v>31.1</v>
      </c>
      <c r="E316" s="4">
        <v>1.0342800000000001</v>
      </c>
      <c r="F316" s="4">
        <v>16280.64941</v>
      </c>
      <c r="G316" s="4">
        <v>31.1</v>
      </c>
      <c r="H316" s="4">
        <v>1.0345800000000001</v>
      </c>
      <c r="I316" s="4">
        <v>16318.57324</v>
      </c>
      <c r="J316" s="4">
        <v>31.1</v>
      </c>
      <c r="K316" s="4">
        <v>1.0351300000000001</v>
      </c>
      <c r="L316" s="4">
        <v>14982.360350000001</v>
      </c>
      <c r="M316" s="4">
        <v>31.1</v>
      </c>
      <c r="N316" s="4">
        <v>1.03471</v>
      </c>
      <c r="O316" s="4">
        <v>15486.97949</v>
      </c>
      <c r="P316" s="4">
        <v>31.1</v>
      </c>
      <c r="Q316" s="4">
        <v>1.0340800000000001</v>
      </c>
      <c r="R316" s="4">
        <v>14978.291020000001</v>
      </c>
      <c r="S316" s="4">
        <v>31.1</v>
      </c>
      <c r="T316" s="4">
        <v>1.0343899999999999</v>
      </c>
      <c r="U316" s="4">
        <v>13567.65137</v>
      </c>
      <c r="V316" s="4">
        <v>31.1</v>
      </c>
      <c r="W316" s="4">
        <v>1.03426</v>
      </c>
      <c r="X316" s="4">
        <v>13586.93945</v>
      </c>
      <c r="Y316" s="4">
        <v>31.088999999999999</v>
      </c>
      <c r="Z316" s="4">
        <v>1.03393</v>
      </c>
      <c r="AA316" s="4">
        <v>13606.70508</v>
      </c>
    </row>
    <row r="317" spans="1:27" ht="15.75" x14ac:dyDescent="0.25">
      <c r="A317" s="4">
        <v>31.2</v>
      </c>
      <c r="B317" s="4">
        <v>1.0375099999999999</v>
      </c>
      <c r="C317" s="4">
        <v>16194.85742</v>
      </c>
      <c r="D317" s="4">
        <v>31.2</v>
      </c>
      <c r="E317" s="4">
        <v>1.0376099999999999</v>
      </c>
      <c r="F317" s="4">
        <v>16274.155269999999</v>
      </c>
      <c r="G317" s="4">
        <v>31.2</v>
      </c>
      <c r="H317" s="4">
        <v>1.0380400000000001</v>
      </c>
      <c r="I317" s="4">
        <v>16308.93066</v>
      </c>
      <c r="J317" s="4">
        <v>31.2</v>
      </c>
      <c r="K317" s="4">
        <v>1.03796</v>
      </c>
      <c r="L317" s="4">
        <v>14965.63672</v>
      </c>
      <c r="M317" s="4">
        <v>31.2</v>
      </c>
      <c r="N317" s="4">
        <v>1.0384199999999999</v>
      </c>
      <c r="O317" s="4">
        <v>15493.17383</v>
      </c>
      <c r="P317" s="4">
        <v>31.2</v>
      </c>
      <c r="Q317" s="4">
        <v>1.03755</v>
      </c>
      <c r="R317" s="4">
        <v>14982.277340000001</v>
      </c>
      <c r="S317" s="4">
        <v>31.2</v>
      </c>
      <c r="T317" s="4">
        <v>1.0376399999999999</v>
      </c>
      <c r="U317" s="4">
        <v>13567.70703</v>
      </c>
      <c r="V317" s="4">
        <v>31.2</v>
      </c>
      <c r="W317" s="4">
        <v>1.0375099999999999</v>
      </c>
      <c r="X317" s="4">
        <v>13584.465819999999</v>
      </c>
      <c r="Y317" s="4">
        <v>31.189</v>
      </c>
      <c r="Z317" s="4">
        <v>1.03715</v>
      </c>
      <c r="AA317" s="4">
        <v>13603.195309999999</v>
      </c>
    </row>
    <row r="318" spans="1:27" ht="15.75" x14ac:dyDescent="0.25">
      <c r="A318" s="4">
        <v>31.3</v>
      </c>
      <c r="B318" s="4">
        <v>1.0410900000000001</v>
      </c>
      <c r="C318" s="4">
        <v>16193.166020000001</v>
      </c>
      <c r="D318" s="4">
        <v>31.3</v>
      </c>
      <c r="E318" s="4">
        <v>1.0408500000000001</v>
      </c>
      <c r="F318" s="4">
        <v>16260.86426</v>
      </c>
      <c r="G318" s="4">
        <v>31.3</v>
      </c>
      <c r="H318" s="4">
        <v>1.0411900000000001</v>
      </c>
      <c r="I318" s="4">
        <v>16295.87695</v>
      </c>
      <c r="J318" s="4">
        <v>31.3</v>
      </c>
      <c r="K318" s="4">
        <v>1.0416700000000001</v>
      </c>
      <c r="L318" s="4">
        <v>14980.416020000001</v>
      </c>
      <c r="M318" s="4">
        <v>31.3</v>
      </c>
      <c r="N318" s="4">
        <v>1.0415700000000001</v>
      </c>
      <c r="O318" s="4">
        <v>15480.315430000001</v>
      </c>
      <c r="P318" s="4">
        <v>31.3</v>
      </c>
      <c r="Q318" s="4">
        <v>1.04053</v>
      </c>
      <c r="R318" s="4">
        <v>14970.10254</v>
      </c>
      <c r="S318" s="4">
        <v>31.3</v>
      </c>
      <c r="T318" s="4">
        <v>1.0408500000000001</v>
      </c>
      <c r="U318" s="4">
        <v>13564.57129</v>
      </c>
      <c r="V318" s="4">
        <v>31.3</v>
      </c>
      <c r="W318" s="4">
        <v>1.0410900000000001</v>
      </c>
      <c r="X318" s="4">
        <v>13590.865229999999</v>
      </c>
      <c r="Y318" s="4">
        <v>31.289000000000001</v>
      </c>
      <c r="Z318" s="4">
        <v>1.0405599999999999</v>
      </c>
      <c r="AA318" s="4">
        <v>13601.570309999999</v>
      </c>
    </row>
    <row r="319" spans="1:27" ht="15.75" x14ac:dyDescent="0.25">
      <c r="A319" s="4">
        <v>31.4</v>
      </c>
      <c r="B319" s="4">
        <v>1.0441199999999999</v>
      </c>
      <c r="C319" s="4">
        <v>16174.672850000001</v>
      </c>
      <c r="D319" s="4">
        <v>31.4</v>
      </c>
      <c r="E319" s="4">
        <v>1.0441400000000001</v>
      </c>
      <c r="F319" s="4">
        <v>16255.90625</v>
      </c>
      <c r="G319" s="4">
        <v>31.4</v>
      </c>
      <c r="H319" s="4">
        <v>1.0444500000000001</v>
      </c>
      <c r="I319" s="4">
        <v>16282.974609999999</v>
      </c>
      <c r="J319" s="4">
        <v>31.4</v>
      </c>
      <c r="K319" s="4">
        <v>1.04501</v>
      </c>
      <c r="L319" s="4">
        <v>14980.29492</v>
      </c>
      <c r="M319" s="4">
        <v>31.4</v>
      </c>
      <c r="N319" s="4">
        <v>1.0449999999999999</v>
      </c>
      <c r="O319" s="4">
        <v>15475.66992</v>
      </c>
      <c r="P319" s="4">
        <v>31.4</v>
      </c>
      <c r="Q319" s="4">
        <v>1.0441400000000001</v>
      </c>
      <c r="R319" s="4">
        <v>14982.49805</v>
      </c>
      <c r="S319" s="4">
        <v>31.4</v>
      </c>
      <c r="T319" s="4">
        <v>1.0442</v>
      </c>
      <c r="U319" s="4">
        <v>13568.945309999999</v>
      </c>
      <c r="V319" s="4">
        <v>31.4</v>
      </c>
      <c r="W319" s="4">
        <v>1.0440799999999999</v>
      </c>
      <c r="X319" s="4">
        <v>13584.005859999999</v>
      </c>
      <c r="Y319" s="4">
        <v>31.388999999999999</v>
      </c>
      <c r="Z319" s="4">
        <v>1.04373</v>
      </c>
      <c r="AA319" s="4">
        <v>13598.839840000001</v>
      </c>
    </row>
    <row r="320" spans="1:27" ht="15.75" x14ac:dyDescent="0.25">
      <c r="A320" s="4">
        <v>31.5</v>
      </c>
      <c r="B320" s="4">
        <v>1.0478099999999999</v>
      </c>
      <c r="C320" s="4">
        <v>16177.891600000001</v>
      </c>
      <c r="D320" s="4">
        <v>31.5</v>
      </c>
      <c r="E320" s="4">
        <v>1.04735</v>
      </c>
      <c r="F320" s="4">
        <v>16242.994140000001</v>
      </c>
      <c r="G320" s="4">
        <v>31.5</v>
      </c>
      <c r="H320" s="4">
        <v>1.0479700000000001</v>
      </c>
      <c r="I320" s="4">
        <v>16280.44238</v>
      </c>
      <c r="J320" s="4">
        <v>31.5</v>
      </c>
      <c r="K320" s="4">
        <v>1.0482800000000001</v>
      </c>
      <c r="L320" s="4">
        <v>14974.23926</v>
      </c>
      <c r="M320" s="4">
        <v>31.5</v>
      </c>
      <c r="N320" s="4">
        <v>1.04826</v>
      </c>
      <c r="O320" s="4">
        <v>15468.97754</v>
      </c>
      <c r="P320" s="4">
        <v>31.5</v>
      </c>
      <c r="Q320" s="4">
        <v>1.04721</v>
      </c>
      <c r="R320" s="4">
        <v>14973.358399999999</v>
      </c>
      <c r="S320" s="4">
        <v>31.5</v>
      </c>
      <c r="T320" s="4">
        <v>1.04742</v>
      </c>
      <c r="U320" s="4">
        <v>13567.757809999999</v>
      </c>
      <c r="V320" s="4">
        <v>31.5</v>
      </c>
      <c r="W320" s="4">
        <v>1.0477700000000001</v>
      </c>
      <c r="X320" s="4">
        <v>13595.170899999999</v>
      </c>
      <c r="Y320" s="4">
        <v>31.489000000000001</v>
      </c>
      <c r="Z320" s="4">
        <v>1.0471299999999999</v>
      </c>
      <c r="AA320" s="4">
        <v>13597.956050000001</v>
      </c>
    </row>
    <row r="321" spans="1:27" ht="15.75" x14ac:dyDescent="0.25">
      <c r="A321" s="4">
        <v>31.6</v>
      </c>
      <c r="B321" s="4">
        <v>1.0510699999999999</v>
      </c>
      <c r="C321" s="4">
        <v>16168.28125</v>
      </c>
      <c r="D321" s="4">
        <v>31.6</v>
      </c>
      <c r="E321" s="4">
        <v>1.05097</v>
      </c>
      <c r="F321" s="4">
        <v>16243.73926</v>
      </c>
      <c r="G321" s="4">
        <v>31.6</v>
      </c>
      <c r="H321" s="4">
        <v>1.0510299999999999</v>
      </c>
      <c r="I321" s="4">
        <v>16260.704100000001</v>
      </c>
      <c r="J321" s="4">
        <v>31.6</v>
      </c>
      <c r="K321" s="4">
        <v>1.0515300000000001</v>
      </c>
      <c r="L321" s="4">
        <v>14973.90137</v>
      </c>
      <c r="M321" s="4">
        <v>31.6</v>
      </c>
      <c r="N321" s="4">
        <v>1.05152</v>
      </c>
      <c r="O321" s="4">
        <v>15459.052729999999</v>
      </c>
      <c r="P321" s="4">
        <v>31.6</v>
      </c>
      <c r="Q321" s="4">
        <v>1.05077</v>
      </c>
      <c r="R321" s="4">
        <v>14980.45801</v>
      </c>
      <c r="S321" s="4">
        <v>31.6</v>
      </c>
      <c r="T321" s="4">
        <v>1.0510600000000001</v>
      </c>
      <c r="U321" s="4">
        <v>13575.204100000001</v>
      </c>
      <c r="V321" s="4">
        <v>31.6</v>
      </c>
      <c r="W321" s="4">
        <v>1.0510600000000001</v>
      </c>
      <c r="X321" s="4">
        <v>13596.04883</v>
      </c>
      <c r="Y321" s="4">
        <v>31.588999999999999</v>
      </c>
      <c r="Z321" s="4">
        <v>1.05054</v>
      </c>
      <c r="AA321" s="4">
        <v>13597.44824</v>
      </c>
    </row>
    <row r="322" spans="1:27" ht="15.75" x14ac:dyDescent="0.25">
      <c r="A322" s="4">
        <v>31.7</v>
      </c>
      <c r="B322" s="4">
        <v>1.0543899999999999</v>
      </c>
      <c r="C322" s="4">
        <v>16155.76758</v>
      </c>
      <c r="D322" s="4">
        <v>31.7</v>
      </c>
      <c r="E322" s="4">
        <v>1.054</v>
      </c>
      <c r="F322" s="4">
        <v>16226.82813</v>
      </c>
      <c r="G322" s="4">
        <v>31.7</v>
      </c>
      <c r="H322" s="4">
        <v>1.0546899999999999</v>
      </c>
      <c r="I322" s="4">
        <v>16260.490229999999</v>
      </c>
      <c r="J322" s="4">
        <v>31.7</v>
      </c>
      <c r="K322" s="4">
        <v>1.0547599999999999</v>
      </c>
      <c r="L322" s="4">
        <v>14968.427729999999</v>
      </c>
      <c r="M322" s="4">
        <v>31.7</v>
      </c>
      <c r="N322" s="4">
        <v>1.0550200000000001</v>
      </c>
      <c r="O322" s="4">
        <v>15457.186519999999</v>
      </c>
      <c r="P322" s="4">
        <v>31.7</v>
      </c>
      <c r="Q322" s="4">
        <v>1.0538700000000001</v>
      </c>
      <c r="R322" s="4">
        <v>14974.624019999999</v>
      </c>
      <c r="S322" s="4">
        <v>31.7</v>
      </c>
      <c r="T322" s="4">
        <v>1.05399</v>
      </c>
      <c r="U322" s="4">
        <v>13566.86816</v>
      </c>
      <c r="V322" s="4">
        <v>31.7</v>
      </c>
      <c r="W322" s="4">
        <v>1.0542400000000001</v>
      </c>
      <c r="X322" s="4">
        <v>13591.60254</v>
      </c>
      <c r="Y322" s="4">
        <v>31.689</v>
      </c>
      <c r="Z322" s="4">
        <v>1.0536000000000001</v>
      </c>
      <c r="AA322" s="4">
        <v>13589.081050000001</v>
      </c>
    </row>
    <row r="323" spans="1:27" ht="15.75" x14ac:dyDescent="0.25">
      <c r="A323" s="4">
        <v>31.8</v>
      </c>
      <c r="B323" s="4">
        <v>1.0576099999999999</v>
      </c>
      <c r="C323" s="4">
        <v>16146.737300000001</v>
      </c>
      <c r="D323" s="4">
        <v>31.8</v>
      </c>
      <c r="E323" s="4">
        <v>1.0576300000000001</v>
      </c>
      <c r="F323" s="4">
        <v>16228.112300000001</v>
      </c>
      <c r="G323" s="4">
        <v>31.8</v>
      </c>
      <c r="H323" s="4">
        <v>1.0579499999999999</v>
      </c>
      <c r="I323" s="4">
        <v>16249.76367</v>
      </c>
      <c r="J323" s="4">
        <v>31.8</v>
      </c>
      <c r="K323" s="4">
        <v>1.0583899999999999</v>
      </c>
      <c r="L323" s="4">
        <v>14975.27051</v>
      </c>
      <c r="M323" s="4">
        <v>31.8</v>
      </c>
      <c r="N323" s="4">
        <v>1.05816</v>
      </c>
      <c r="O323" s="4">
        <v>15443.49316</v>
      </c>
      <c r="P323" s="4">
        <v>31.8</v>
      </c>
      <c r="Q323" s="4">
        <v>1.05728</v>
      </c>
      <c r="R323" s="4">
        <v>14977.54297</v>
      </c>
      <c r="S323" s="4">
        <v>31.8</v>
      </c>
      <c r="T323" s="4">
        <v>1.05755</v>
      </c>
      <c r="U323" s="4">
        <v>13575.664059999999</v>
      </c>
      <c r="V323" s="4">
        <v>31.8</v>
      </c>
      <c r="W323" s="4">
        <v>1.0576000000000001</v>
      </c>
      <c r="X323" s="4">
        <v>13596.3125</v>
      </c>
      <c r="Y323" s="4">
        <v>31.789000000000001</v>
      </c>
      <c r="Z323" s="4">
        <v>1.05732</v>
      </c>
      <c r="AA323" s="4">
        <v>13598.93262</v>
      </c>
    </row>
    <row r="324" spans="1:27" ht="15.75" x14ac:dyDescent="0.25">
      <c r="A324" s="4">
        <v>31.9</v>
      </c>
      <c r="B324" s="4">
        <v>1.0608200000000001</v>
      </c>
      <c r="C324" s="4">
        <v>16134.233399999999</v>
      </c>
      <c r="D324" s="4">
        <v>31.9</v>
      </c>
      <c r="E324" s="4">
        <v>1.0609900000000001</v>
      </c>
      <c r="F324" s="4">
        <v>16222.016600000001</v>
      </c>
      <c r="G324" s="4">
        <v>31.9</v>
      </c>
      <c r="H324" s="4">
        <v>1.0613300000000001</v>
      </c>
      <c r="I324" s="4">
        <v>16236.559569999999</v>
      </c>
      <c r="J324" s="4">
        <v>31.9</v>
      </c>
      <c r="K324" s="4">
        <v>1.0614300000000001</v>
      </c>
      <c r="L324" s="4">
        <v>14964.94238</v>
      </c>
      <c r="M324" s="4">
        <v>31.9</v>
      </c>
      <c r="N324" s="4">
        <v>1.06166</v>
      </c>
      <c r="O324" s="4">
        <v>15443.124019999999</v>
      </c>
      <c r="P324" s="4">
        <v>31.9</v>
      </c>
      <c r="Q324" s="4">
        <v>1.0608500000000001</v>
      </c>
      <c r="R324" s="4">
        <v>14985.39453</v>
      </c>
      <c r="S324" s="4">
        <v>31.9</v>
      </c>
      <c r="T324" s="4">
        <v>1.06101</v>
      </c>
      <c r="U324" s="4">
        <v>13580.54004</v>
      </c>
      <c r="V324" s="4">
        <v>31.9</v>
      </c>
      <c r="W324" s="4">
        <v>1.0608200000000001</v>
      </c>
      <c r="X324" s="4">
        <v>13594.146479999999</v>
      </c>
      <c r="Y324" s="4">
        <v>31.888999999999999</v>
      </c>
      <c r="Z324" s="4">
        <v>1.06057</v>
      </c>
      <c r="AA324" s="4">
        <v>13593.999019999999</v>
      </c>
    </row>
    <row r="325" spans="1:27" ht="15.75" x14ac:dyDescent="0.25">
      <c r="A325" s="4">
        <v>32</v>
      </c>
      <c r="B325" s="4">
        <v>1.06446</v>
      </c>
      <c r="C325" s="4">
        <v>16132.119140000001</v>
      </c>
      <c r="D325" s="4">
        <v>32</v>
      </c>
      <c r="E325" s="4">
        <v>1.0641799999999999</v>
      </c>
      <c r="F325" s="4">
        <v>16206.08691</v>
      </c>
      <c r="G325" s="4">
        <v>32</v>
      </c>
      <c r="H325" s="4">
        <v>1.0645800000000001</v>
      </c>
      <c r="I325" s="4">
        <v>16226.289059999999</v>
      </c>
      <c r="J325" s="4">
        <v>32</v>
      </c>
      <c r="K325" s="4">
        <v>1.0650500000000001</v>
      </c>
      <c r="L325" s="4">
        <v>14972.08496</v>
      </c>
      <c r="M325" s="4">
        <v>32</v>
      </c>
      <c r="N325" s="4">
        <v>1.0650299999999999</v>
      </c>
      <c r="O325" s="4">
        <v>15438.31934</v>
      </c>
      <c r="P325" s="4">
        <v>32</v>
      </c>
      <c r="Q325" s="4">
        <v>1.0637300000000001</v>
      </c>
      <c r="R325" s="4">
        <v>14969.079100000001</v>
      </c>
      <c r="S325" s="4">
        <v>32</v>
      </c>
      <c r="T325" s="4">
        <v>1.0640400000000001</v>
      </c>
      <c r="U325" s="4">
        <v>13570.999019999999</v>
      </c>
      <c r="V325" s="4">
        <v>32</v>
      </c>
      <c r="W325" s="4">
        <v>1.06446</v>
      </c>
      <c r="X325" s="4">
        <v>13601.565430000001</v>
      </c>
      <c r="Y325" s="4">
        <v>31.989000000000001</v>
      </c>
      <c r="Z325" s="4">
        <v>1.06386</v>
      </c>
      <c r="AA325" s="4">
        <v>13589.30176</v>
      </c>
    </row>
    <row r="326" spans="1:27" ht="15.75" x14ac:dyDescent="0.25">
      <c r="A326" s="4">
        <v>32.1</v>
      </c>
      <c r="B326" s="4">
        <v>1.0673900000000001</v>
      </c>
      <c r="C326" s="4">
        <v>16111.351559999999</v>
      </c>
      <c r="D326" s="4">
        <v>32.1</v>
      </c>
      <c r="E326" s="4">
        <v>1.06752</v>
      </c>
      <c r="F326" s="4">
        <v>16200.92676</v>
      </c>
      <c r="G326" s="4">
        <v>32.1</v>
      </c>
      <c r="H326" s="4">
        <v>1.0678000000000001</v>
      </c>
      <c r="I326" s="4">
        <v>16210.08203</v>
      </c>
      <c r="J326" s="4">
        <v>32.1</v>
      </c>
      <c r="K326" s="4">
        <v>1.0683800000000001</v>
      </c>
      <c r="L326" s="4">
        <v>14972.552729999999</v>
      </c>
      <c r="M326" s="4">
        <v>32.1</v>
      </c>
      <c r="N326" s="4">
        <v>1.0682100000000001</v>
      </c>
      <c r="O326" s="4">
        <v>15423.972659999999</v>
      </c>
      <c r="P326" s="4">
        <v>32.1</v>
      </c>
      <c r="Q326" s="4">
        <v>1.06738</v>
      </c>
      <c r="R326" s="4">
        <v>14983.01367</v>
      </c>
      <c r="S326" s="4">
        <v>32.1</v>
      </c>
      <c r="T326" s="4">
        <v>1.06762</v>
      </c>
      <c r="U326" s="4">
        <v>13582.438480000001</v>
      </c>
      <c r="V326" s="4">
        <v>32.1</v>
      </c>
      <c r="W326" s="4">
        <v>1.0673900000000001</v>
      </c>
      <c r="X326" s="4">
        <v>13593.20313</v>
      </c>
      <c r="Y326" s="4">
        <v>32.088999999999999</v>
      </c>
      <c r="Z326" s="4">
        <v>1.0671900000000001</v>
      </c>
      <c r="AA326" s="4">
        <v>13589.35938</v>
      </c>
    </row>
    <row r="327" spans="1:27" ht="15.75" x14ac:dyDescent="0.25">
      <c r="A327" s="4">
        <v>32.200000000000003</v>
      </c>
      <c r="B327" s="4">
        <v>1.07101</v>
      </c>
      <c r="C327" s="4">
        <v>16111.26367</v>
      </c>
      <c r="D327" s="4">
        <v>32.200000000000003</v>
      </c>
      <c r="E327" s="4">
        <v>1.0707199999999999</v>
      </c>
      <c r="F327" s="4">
        <v>16189.496090000001</v>
      </c>
      <c r="G327" s="4">
        <v>32.200000000000003</v>
      </c>
      <c r="H327" s="4">
        <v>1.0713999999999999</v>
      </c>
      <c r="I327" s="4">
        <v>16204.775390000001</v>
      </c>
      <c r="J327" s="4">
        <v>32.200000000000003</v>
      </c>
      <c r="K327" s="4">
        <v>1.07162</v>
      </c>
      <c r="L327" s="4">
        <v>14964.61816</v>
      </c>
      <c r="M327" s="4">
        <v>32.200000000000003</v>
      </c>
      <c r="N327" s="4">
        <v>1.07159</v>
      </c>
      <c r="O327" s="4">
        <v>15423.101559999999</v>
      </c>
      <c r="P327" s="4">
        <v>32.200000000000003</v>
      </c>
      <c r="Q327" s="4">
        <v>1.07064</v>
      </c>
      <c r="R327" s="4">
        <v>14980.22363</v>
      </c>
      <c r="S327" s="4">
        <v>32.200000000000003</v>
      </c>
      <c r="T327" s="4">
        <v>1.0708599999999999</v>
      </c>
      <c r="U327" s="4">
        <v>13578.849609999999</v>
      </c>
      <c r="V327" s="4">
        <v>32.200000000000003</v>
      </c>
      <c r="W327" s="4">
        <v>1.0709500000000001</v>
      </c>
      <c r="X327" s="4">
        <v>13601.18945</v>
      </c>
      <c r="Y327" s="4">
        <v>32.189</v>
      </c>
      <c r="Z327" s="4">
        <v>1.0703800000000001</v>
      </c>
      <c r="AA327" s="4">
        <v>13581.78809</v>
      </c>
    </row>
    <row r="328" spans="1:27" ht="15.75" x14ac:dyDescent="0.25">
      <c r="A328" s="4">
        <v>32.299999999999997</v>
      </c>
      <c r="B328" s="4">
        <v>1.07446</v>
      </c>
      <c r="C328" s="4">
        <v>16105.462890000001</v>
      </c>
      <c r="D328" s="4">
        <v>32.299999999999997</v>
      </c>
      <c r="E328" s="4">
        <v>1.0743400000000001</v>
      </c>
      <c r="F328" s="4">
        <v>16187.134770000001</v>
      </c>
      <c r="G328" s="4">
        <v>32.299999999999997</v>
      </c>
      <c r="H328" s="4">
        <v>1.0743799999999999</v>
      </c>
      <c r="I328" s="4">
        <v>16183.16504</v>
      </c>
      <c r="J328" s="4">
        <v>32.299999999999997</v>
      </c>
      <c r="K328" s="4">
        <v>1.0749299999999999</v>
      </c>
      <c r="L328" s="4">
        <v>14966.115229999999</v>
      </c>
      <c r="M328" s="4">
        <v>32.299999999999997</v>
      </c>
      <c r="N328" s="4">
        <v>1.0748800000000001</v>
      </c>
      <c r="O328" s="4">
        <v>15411.66113</v>
      </c>
      <c r="P328" s="4">
        <v>32.299999999999997</v>
      </c>
      <c r="Q328" s="4">
        <v>1.0741000000000001</v>
      </c>
      <c r="R328" s="4">
        <v>14980.74121</v>
      </c>
      <c r="S328" s="4">
        <v>32.299999999999997</v>
      </c>
      <c r="T328" s="4">
        <v>1.0743400000000001</v>
      </c>
      <c r="U328" s="4">
        <v>13581.52441</v>
      </c>
      <c r="V328" s="4">
        <v>32.299999999999997</v>
      </c>
      <c r="W328" s="4">
        <v>1.0744100000000001</v>
      </c>
      <c r="X328" s="4">
        <v>13605.43945</v>
      </c>
      <c r="Y328" s="4">
        <v>32.289000000000001</v>
      </c>
      <c r="Z328" s="4">
        <v>1.07392</v>
      </c>
      <c r="AA328" s="4">
        <v>13585.722659999999</v>
      </c>
    </row>
    <row r="329" spans="1:27" ht="15.75" x14ac:dyDescent="0.25">
      <c r="A329" s="4">
        <v>32.4</v>
      </c>
      <c r="B329" s="4">
        <v>1.0775600000000001</v>
      </c>
      <c r="C329" s="4">
        <v>16084.335940000001</v>
      </c>
      <c r="D329" s="4">
        <v>32.4</v>
      </c>
      <c r="E329" s="4">
        <v>1.0773200000000001</v>
      </c>
      <c r="F329" s="4">
        <v>16169.235350000001</v>
      </c>
      <c r="G329" s="4">
        <v>32.4</v>
      </c>
      <c r="H329" s="4">
        <v>1.07803</v>
      </c>
      <c r="I329" s="4">
        <v>16180.905269999999</v>
      </c>
      <c r="J329" s="4">
        <v>32.4</v>
      </c>
      <c r="K329" s="4">
        <v>1.0781400000000001</v>
      </c>
      <c r="L329" s="4">
        <v>14961.575199999999</v>
      </c>
      <c r="M329" s="4">
        <v>32.4</v>
      </c>
      <c r="N329" s="4">
        <v>1.07823</v>
      </c>
      <c r="O329" s="4">
        <v>15404.712890000001</v>
      </c>
      <c r="P329" s="4">
        <v>32.4</v>
      </c>
      <c r="Q329" s="4">
        <v>1.07721</v>
      </c>
      <c r="R329" s="4">
        <v>14975.66504</v>
      </c>
      <c r="S329" s="4">
        <v>32.4</v>
      </c>
      <c r="T329" s="4">
        <v>1.0774999999999999</v>
      </c>
      <c r="U329" s="4">
        <v>13579.009770000001</v>
      </c>
      <c r="V329" s="4">
        <v>32.4</v>
      </c>
      <c r="W329" s="4">
        <v>1.0774300000000001</v>
      </c>
      <c r="X329" s="4">
        <v>13594.97754</v>
      </c>
      <c r="Y329" s="4">
        <v>32.389000000000003</v>
      </c>
      <c r="Z329" s="4">
        <v>1.07708</v>
      </c>
      <c r="AA329" s="4">
        <v>13578.497069999999</v>
      </c>
    </row>
    <row r="330" spans="1:27" ht="15.75" x14ac:dyDescent="0.25">
      <c r="A330" s="4">
        <v>32.5</v>
      </c>
      <c r="B330" s="4">
        <v>1.0809899999999999</v>
      </c>
      <c r="C330" s="4">
        <v>16079.66309</v>
      </c>
      <c r="D330" s="4">
        <v>32.5</v>
      </c>
      <c r="E330" s="4">
        <v>1.0808199999999999</v>
      </c>
      <c r="F330" s="4">
        <v>16165.45508</v>
      </c>
      <c r="G330" s="4">
        <v>32.5</v>
      </c>
      <c r="H330" s="4">
        <v>1.08135</v>
      </c>
      <c r="I330" s="4">
        <v>16169.068359999999</v>
      </c>
      <c r="J330" s="4">
        <v>32.5</v>
      </c>
      <c r="K330" s="4">
        <v>1.08175</v>
      </c>
      <c r="L330" s="4">
        <v>14965.902340000001</v>
      </c>
      <c r="M330" s="4">
        <v>32.5</v>
      </c>
      <c r="N330" s="4">
        <v>1.08142</v>
      </c>
      <c r="O330" s="4">
        <v>15394.222659999999</v>
      </c>
      <c r="P330" s="4">
        <v>32.5</v>
      </c>
      <c r="Q330" s="4">
        <v>1.0805800000000001</v>
      </c>
      <c r="R330" s="4">
        <v>14974.266600000001</v>
      </c>
      <c r="S330" s="4">
        <v>32.5</v>
      </c>
      <c r="T330" s="4">
        <v>1.08083</v>
      </c>
      <c r="U330" s="4">
        <v>13577.809569999999</v>
      </c>
      <c r="V330" s="4">
        <v>32.5</v>
      </c>
      <c r="W330" s="4">
        <v>1.0810200000000001</v>
      </c>
      <c r="X330" s="4">
        <v>13606.539059999999</v>
      </c>
      <c r="Y330" s="4">
        <v>32.488999999999997</v>
      </c>
      <c r="Z330" s="4">
        <v>1.08057</v>
      </c>
      <c r="AA330" s="4">
        <v>13581.60254</v>
      </c>
    </row>
    <row r="331" spans="1:27" ht="15.75" x14ac:dyDescent="0.25">
      <c r="A331" s="4">
        <v>32.6</v>
      </c>
      <c r="B331" s="4">
        <v>1.08416</v>
      </c>
      <c r="C331" s="4">
        <v>16063.150390000001</v>
      </c>
      <c r="D331" s="4">
        <v>32.6</v>
      </c>
      <c r="E331" s="4">
        <v>1.0843400000000001</v>
      </c>
      <c r="F331" s="4">
        <v>16162.65137</v>
      </c>
      <c r="G331" s="4">
        <v>32.6</v>
      </c>
      <c r="H331" s="4">
        <v>1.08453</v>
      </c>
      <c r="I331" s="4">
        <v>16149.726559999999</v>
      </c>
      <c r="J331" s="4">
        <v>32.6</v>
      </c>
      <c r="K331" s="4">
        <v>1.0847100000000001</v>
      </c>
      <c r="L331" s="4">
        <v>14954.67578</v>
      </c>
      <c r="M331" s="4">
        <v>32.6</v>
      </c>
      <c r="N331" s="4">
        <v>1.0849899999999999</v>
      </c>
      <c r="O331" s="4">
        <v>15393.706050000001</v>
      </c>
      <c r="P331" s="4">
        <v>32.6</v>
      </c>
      <c r="Q331" s="4">
        <v>1.08413</v>
      </c>
      <c r="R331" s="4">
        <v>14978.976559999999</v>
      </c>
      <c r="S331" s="4">
        <v>32.6</v>
      </c>
      <c r="T331" s="4">
        <v>1.08436</v>
      </c>
      <c r="U331" s="4">
        <v>13585.308590000001</v>
      </c>
      <c r="V331" s="4">
        <v>32.6</v>
      </c>
      <c r="W331" s="4">
        <v>1.0842499999999999</v>
      </c>
      <c r="X331" s="4">
        <v>13603.160159999999</v>
      </c>
      <c r="Y331" s="4">
        <v>32.588999999999999</v>
      </c>
      <c r="Z331" s="4">
        <v>1.0840099999999999</v>
      </c>
      <c r="AA331" s="4">
        <v>13582.971680000001</v>
      </c>
    </row>
    <row r="332" spans="1:27" ht="15.75" x14ac:dyDescent="0.25">
      <c r="A332" s="4">
        <v>32.700000000000003</v>
      </c>
      <c r="B332" s="4">
        <v>1.0877300000000001</v>
      </c>
      <c r="C332" s="4">
        <v>16058.91699</v>
      </c>
      <c r="D332" s="4">
        <v>32.700000000000003</v>
      </c>
      <c r="E332" s="4">
        <v>1.08738</v>
      </c>
      <c r="F332" s="4">
        <v>16140.33887</v>
      </c>
      <c r="G332" s="4">
        <v>32.700000000000003</v>
      </c>
      <c r="H332" s="4">
        <v>1.0879799999999999</v>
      </c>
      <c r="I332" s="4">
        <v>16143.17871</v>
      </c>
      <c r="J332" s="4">
        <v>32.700000000000003</v>
      </c>
      <c r="K332" s="4">
        <v>1.0882400000000001</v>
      </c>
      <c r="L332" s="4">
        <v>14959.447270000001</v>
      </c>
      <c r="M332" s="4">
        <v>32.700000000000003</v>
      </c>
      <c r="N332" s="4">
        <v>1.0883700000000001</v>
      </c>
      <c r="O332" s="4">
        <v>15388.73047</v>
      </c>
      <c r="P332" s="4">
        <v>32.700000000000003</v>
      </c>
      <c r="Q332" s="4">
        <v>1.0871599999999999</v>
      </c>
      <c r="R332" s="4">
        <v>14967.441409999999</v>
      </c>
      <c r="S332" s="4">
        <v>32.700000000000003</v>
      </c>
      <c r="T332" s="4">
        <v>1.08741</v>
      </c>
      <c r="U332" s="4">
        <v>13576.122069999999</v>
      </c>
      <c r="V332" s="4">
        <v>32.700000000000003</v>
      </c>
      <c r="W332" s="4">
        <v>1.08775</v>
      </c>
      <c r="X332" s="4">
        <v>13606.177729999999</v>
      </c>
      <c r="Y332" s="4">
        <v>32.689</v>
      </c>
      <c r="Z332" s="4">
        <v>1.0870299999999999</v>
      </c>
      <c r="AA332" s="4">
        <v>13569.80371</v>
      </c>
    </row>
    <row r="333" spans="1:27" ht="15.75" x14ac:dyDescent="0.25">
      <c r="A333" s="4">
        <v>32.799999999999997</v>
      </c>
      <c r="B333" s="4">
        <v>1.09087</v>
      </c>
      <c r="C333" s="4">
        <v>16042.85547</v>
      </c>
      <c r="D333" s="4">
        <v>32.799999999999997</v>
      </c>
      <c r="E333" s="4">
        <v>1.0908800000000001</v>
      </c>
      <c r="F333" s="4">
        <v>16138.19629</v>
      </c>
      <c r="G333" s="4">
        <v>32.799999999999997</v>
      </c>
      <c r="H333" s="4">
        <v>1.0911</v>
      </c>
      <c r="I333" s="4">
        <v>16121.869140000001</v>
      </c>
      <c r="J333" s="4">
        <v>32.799999999999997</v>
      </c>
      <c r="K333" s="4">
        <v>1.0917600000000001</v>
      </c>
      <c r="L333" s="4">
        <v>14963.54004</v>
      </c>
      <c r="M333" s="4">
        <v>32.799999999999997</v>
      </c>
      <c r="N333" s="4">
        <v>1.09154</v>
      </c>
      <c r="O333" s="4">
        <v>15372.094730000001</v>
      </c>
      <c r="P333" s="4">
        <v>32.799999999999997</v>
      </c>
      <c r="Q333" s="4">
        <v>1.09084</v>
      </c>
      <c r="R333" s="4">
        <v>14978.009770000001</v>
      </c>
      <c r="S333" s="4">
        <v>32.799999999999997</v>
      </c>
      <c r="T333" s="4">
        <v>1.0909500000000001</v>
      </c>
      <c r="U333" s="4">
        <v>13585.871090000001</v>
      </c>
      <c r="V333" s="4">
        <v>32.799999999999997</v>
      </c>
      <c r="W333" s="4">
        <v>1.09091</v>
      </c>
      <c r="X333" s="4">
        <v>13602.999019999999</v>
      </c>
      <c r="Y333" s="4">
        <v>32.789000000000001</v>
      </c>
      <c r="Z333" s="4">
        <v>1.0905499999999999</v>
      </c>
      <c r="AA333" s="4">
        <v>13577.891600000001</v>
      </c>
    </row>
    <row r="334" spans="1:27" ht="15.75" x14ac:dyDescent="0.25">
      <c r="A334" s="4">
        <v>32.9</v>
      </c>
      <c r="B334" s="4">
        <v>1.0942799999999999</v>
      </c>
      <c r="C334" s="4">
        <v>16031.679690000001</v>
      </c>
      <c r="D334" s="4">
        <v>32.9</v>
      </c>
      <c r="E334" s="4">
        <v>1.0940799999999999</v>
      </c>
      <c r="F334" s="4">
        <v>16124.160159999999</v>
      </c>
      <c r="G334" s="4">
        <v>32.9</v>
      </c>
      <c r="H334" s="4">
        <v>1.0946400000000001</v>
      </c>
      <c r="I334" s="4">
        <v>16114.672850000001</v>
      </c>
      <c r="J334" s="4">
        <v>32.9</v>
      </c>
      <c r="K334" s="4">
        <v>1.0948100000000001</v>
      </c>
      <c r="L334" s="4">
        <v>14950.22754</v>
      </c>
      <c r="M334" s="4">
        <v>32.9</v>
      </c>
      <c r="N334" s="4">
        <v>1.0949599999999999</v>
      </c>
      <c r="O334" s="4">
        <v>15368.79492</v>
      </c>
      <c r="P334" s="4">
        <v>32.9</v>
      </c>
      <c r="Q334" s="4">
        <v>1.0940700000000001</v>
      </c>
      <c r="R334" s="4">
        <v>14975.037109999999</v>
      </c>
      <c r="S334" s="4">
        <v>32.9</v>
      </c>
      <c r="T334" s="4">
        <v>1.0943099999999999</v>
      </c>
      <c r="U334" s="4">
        <v>13588.38867</v>
      </c>
      <c r="V334" s="4">
        <v>32.9</v>
      </c>
      <c r="W334" s="4">
        <v>1.0942099999999999</v>
      </c>
      <c r="X334" s="4">
        <v>13600.938480000001</v>
      </c>
      <c r="Y334" s="4">
        <v>32.889000000000003</v>
      </c>
      <c r="Z334" s="4">
        <v>1.09378</v>
      </c>
      <c r="AA334" s="4">
        <v>13569.79297</v>
      </c>
    </row>
    <row r="335" spans="1:27" ht="15.75" x14ac:dyDescent="0.25">
      <c r="A335" s="4">
        <v>33</v>
      </c>
      <c r="B335" s="4">
        <v>1.09778</v>
      </c>
      <c r="C335" s="4">
        <v>16027.37305</v>
      </c>
      <c r="D335" s="4">
        <v>33</v>
      </c>
      <c r="E335" s="4">
        <v>1.09762</v>
      </c>
      <c r="F335" s="4">
        <v>16119.141600000001</v>
      </c>
      <c r="G335" s="4">
        <v>33</v>
      </c>
      <c r="H335" s="4">
        <v>1.09782</v>
      </c>
      <c r="I335" s="4">
        <v>16095.543949999999</v>
      </c>
      <c r="J335" s="4">
        <v>33</v>
      </c>
      <c r="K335" s="4">
        <v>1.0983099999999999</v>
      </c>
      <c r="L335" s="4">
        <v>14955.32813</v>
      </c>
      <c r="M335" s="4">
        <v>33</v>
      </c>
      <c r="N335" s="4">
        <v>1.0981399999999999</v>
      </c>
      <c r="O335" s="4">
        <v>15354.41309</v>
      </c>
      <c r="P335" s="4">
        <v>33</v>
      </c>
      <c r="Q335" s="4">
        <v>1.0974900000000001</v>
      </c>
      <c r="R335" s="4">
        <v>14973.73242</v>
      </c>
      <c r="S335" s="4">
        <v>33</v>
      </c>
      <c r="T335" s="4">
        <v>1.0976300000000001</v>
      </c>
      <c r="U335" s="4">
        <v>13584.98047</v>
      </c>
      <c r="V335" s="4">
        <v>33</v>
      </c>
      <c r="W335" s="4">
        <v>1.09778</v>
      </c>
      <c r="X335" s="4">
        <v>13609.059569999999</v>
      </c>
      <c r="Y335" s="4">
        <v>32.988999999999997</v>
      </c>
      <c r="Z335" s="4">
        <v>1.0971599999999999</v>
      </c>
      <c r="AA335" s="4">
        <v>13568.965819999999</v>
      </c>
    </row>
    <row r="336" spans="1:27" ht="15.75" x14ac:dyDescent="0.25">
      <c r="A336" s="4">
        <v>33.1</v>
      </c>
      <c r="B336" s="4">
        <v>1.10083</v>
      </c>
      <c r="C336" s="4">
        <v>16002.70313</v>
      </c>
      <c r="D336" s="4">
        <v>33.1</v>
      </c>
      <c r="E336" s="4">
        <v>1.1008100000000001</v>
      </c>
      <c r="F336" s="4">
        <v>16104.91113</v>
      </c>
      <c r="G336" s="4">
        <v>33.1</v>
      </c>
      <c r="H336" s="4">
        <v>1.10124</v>
      </c>
      <c r="I336" s="4">
        <v>16084.021479999999</v>
      </c>
      <c r="J336" s="4">
        <v>33.1</v>
      </c>
      <c r="K336" s="4">
        <v>1.1014699999999999</v>
      </c>
      <c r="L336" s="4">
        <v>14948.115229999999</v>
      </c>
      <c r="M336" s="4">
        <v>33.1</v>
      </c>
      <c r="N336" s="4">
        <v>1.1017300000000001</v>
      </c>
      <c r="O336" s="4">
        <v>15351.26074</v>
      </c>
      <c r="P336" s="4">
        <v>33.1</v>
      </c>
      <c r="Q336" s="4">
        <v>1.10063</v>
      </c>
      <c r="R336" s="4">
        <v>14969.21191</v>
      </c>
      <c r="S336" s="4">
        <v>33.1</v>
      </c>
      <c r="T336" s="4">
        <v>1.1008199999999999</v>
      </c>
      <c r="U336" s="4">
        <v>13585.579100000001</v>
      </c>
      <c r="V336" s="4">
        <v>33.1</v>
      </c>
      <c r="W336" s="4">
        <v>1.1008100000000001</v>
      </c>
      <c r="X336" s="4">
        <v>13598.63867</v>
      </c>
      <c r="Y336" s="4">
        <v>33.088999999999999</v>
      </c>
      <c r="Z336" s="4">
        <v>1.10036</v>
      </c>
      <c r="AA336" s="4">
        <v>13564.731449999999</v>
      </c>
    </row>
    <row r="337" spans="1:27" ht="15.75" x14ac:dyDescent="0.25">
      <c r="A337" s="4">
        <v>33.200000000000003</v>
      </c>
      <c r="B337" s="4">
        <v>1.10439</v>
      </c>
      <c r="C337" s="4">
        <v>16000.71191</v>
      </c>
      <c r="D337" s="4">
        <v>33.200000000000003</v>
      </c>
      <c r="E337" s="4">
        <v>1.1040399999999999</v>
      </c>
      <c r="F337" s="4">
        <v>16090.18262</v>
      </c>
      <c r="G337" s="4">
        <v>33.200000000000003</v>
      </c>
      <c r="H337" s="4">
        <v>1.10473</v>
      </c>
      <c r="I337" s="4">
        <v>16075.418949999999</v>
      </c>
      <c r="J337" s="4">
        <v>33.200000000000003</v>
      </c>
      <c r="K337" s="4">
        <v>1.1050199999999999</v>
      </c>
      <c r="L337" s="4">
        <v>14951.157230000001</v>
      </c>
      <c r="M337" s="4">
        <v>33.200000000000003</v>
      </c>
      <c r="N337" s="4">
        <v>1.1048</v>
      </c>
      <c r="O337" s="4">
        <v>15336.63672</v>
      </c>
      <c r="P337" s="4">
        <v>33.200000000000003</v>
      </c>
      <c r="Q337" s="4">
        <v>1.1038399999999999</v>
      </c>
      <c r="R337" s="4">
        <v>14964.04688</v>
      </c>
      <c r="S337" s="4">
        <v>33.200000000000003</v>
      </c>
      <c r="T337" s="4">
        <v>1.10405</v>
      </c>
      <c r="U337" s="4">
        <v>13581.858399999999</v>
      </c>
      <c r="V337" s="4">
        <v>33.200000000000003</v>
      </c>
      <c r="W337" s="4">
        <v>1.1043499999999999</v>
      </c>
      <c r="X337" s="4">
        <v>13607.56738</v>
      </c>
      <c r="Y337" s="4">
        <v>33.189</v>
      </c>
      <c r="Z337" s="4">
        <v>1.1038300000000001</v>
      </c>
      <c r="AA337" s="4">
        <v>13565.916020000001</v>
      </c>
    </row>
    <row r="338" spans="1:27" ht="15.75" x14ac:dyDescent="0.25">
      <c r="A338" s="4">
        <v>33.299999999999997</v>
      </c>
      <c r="B338" s="4">
        <v>1.10764</v>
      </c>
      <c r="C338" s="4">
        <v>15985.441409999999</v>
      </c>
      <c r="D338" s="4">
        <v>33.299999999999997</v>
      </c>
      <c r="E338" s="4">
        <v>1.10765</v>
      </c>
      <c r="F338" s="4">
        <v>16088.867190000001</v>
      </c>
      <c r="G338" s="4">
        <v>33.299999999999997</v>
      </c>
      <c r="H338" s="4">
        <v>1.1077399999999999</v>
      </c>
      <c r="I338" s="4">
        <v>16047.375</v>
      </c>
      <c r="J338" s="4">
        <v>33.299999999999997</v>
      </c>
      <c r="K338" s="4">
        <v>1.1082099999999999</v>
      </c>
      <c r="L338" s="4">
        <v>14945.958979999999</v>
      </c>
      <c r="M338" s="4">
        <v>33.299999999999997</v>
      </c>
      <c r="N338" s="4">
        <v>1.10833</v>
      </c>
      <c r="O338" s="4">
        <v>15333.969730000001</v>
      </c>
      <c r="P338" s="4">
        <v>33.299999999999997</v>
      </c>
      <c r="Q338" s="4">
        <v>1.1074900000000001</v>
      </c>
      <c r="R338" s="4">
        <v>14971.13672</v>
      </c>
      <c r="S338" s="4">
        <v>33.299999999999997</v>
      </c>
      <c r="T338" s="4">
        <v>1.10771</v>
      </c>
      <c r="U338" s="4">
        <v>13591.5918</v>
      </c>
      <c r="V338" s="4">
        <v>33.299999999999997</v>
      </c>
      <c r="W338" s="4">
        <v>1.10772</v>
      </c>
      <c r="X338" s="4">
        <v>13610.32617</v>
      </c>
      <c r="Y338" s="4">
        <v>33.289000000000001</v>
      </c>
      <c r="Z338" s="4">
        <v>1.1072900000000001</v>
      </c>
      <c r="AA338" s="4">
        <v>13567.972659999999</v>
      </c>
    </row>
    <row r="339" spans="1:27" ht="15.75" x14ac:dyDescent="0.25">
      <c r="A339" s="4">
        <v>33.4</v>
      </c>
      <c r="B339" s="4">
        <v>1.1110800000000001</v>
      </c>
      <c r="C339" s="4">
        <v>15973.79492</v>
      </c>
      <c r="D339" s="4">
        <v>33.4</v>
      </c>
      <c r="E339" s="4">
        <v>1.1106499999999999</v>
      </c>
      <c r="F339" s="4">
        <v>16064.32617</v>
      </c>
      <c r="G339" s="4">
        <v>33.4</v>
      </c>
      <c r="H339" s="4">
        <v>1.11124</v>
      </c>
      <c r="I339" s="4">
        <v>16039.568359999999</v>
      </c>
      <c r="J339" s="4">
        <v>33.4</v>
      </c>
      <c r="K339" s="4">
        <v>1.1114999999999999</v>
      </c>
      <c r="L339" s="4">
        <v>14940.40625</v>
      </c>
      <c r="M339" s="4">
        <v>33.4</v>
      </c>
      <c r="N339" s="4">
        <v>1.11181</v>
      </c>
      <c r="O339" s="4">
        <v>15329.46387</v>
      </c>
      <c r="P339" s="4">
        <v>33.4</v>
      </c>
      <c r="Q339" s="4">
        <v>1.1104000000000001</v>
      </c>
      <c r="R339" s="4">
        <v>14957.797850000001</v>
      </c>
      <c r="S339" s="4">
        <v>33.4</v>
      </c>
      <c r="T339" s="4">
        <v>1.11069</v>
      </c>
      <c r="U339" s="4">
        <v>13580.639649999999</v>
      </c>
      <c r="V339" s="4">
        <v>33.4</v>
      </c>
      <c r="W339" s="4">
        <v>1.1110199999999999</v>
      </c>
      <c r="X339" s="4">
        <v>13605.64258</v>
      </c>
      <c r="Y339" s="4">
        <v>33.389000000000003</v>
      </c>
      <c r="Z339" s="4">
        <v>1.1103499999999999</v>
      </c>
      <c r="AA339" s="4">
        <v>13554.825199999999</v>
      </c>
    </row>
    <row r="340" spans="1:27" ht="15.75" x14ac:dyDescent="0.25">
      <c r="A340" s="4">
        <v>33.5</v>
      </c>
      <c r="B340" s="4">
        <v>1.11426</v>
      </c>
      <c r="C340" s="4">
        <v>15959.842769999999</v>
      </c>
      <c r="D340" s="4">
        <v>33.5</v>
      </c>
      <c r="E340" s="4">
        <v>1.1142799999999999</v>
      </c>
      <c r="F340" s="4">
        <v>16064.371090000001</v>
      </c>
      <c r="G340" s="4">
        <v>33.5</v>
      </c>
      <c r="H340" s="4">
        <v>1.11456</v>
      </c>
      <c r="I340" s="4">
        <v>16020.190430000001</v>
      </c>
      <c r="J340" s="4">
        <v>33.5</v>
      </c>
      <c r="K340" s="4">
        <v>1.11507</v>
      </c>
      <c r="L340" s="4">
        <v>14946.35742</v>
      </c>
      <c r="M340" s="4">
        <v>33.5</v>
      </c>
      <c r="N340" s="4">
        <v>1.1147800000000001</v>
      </c>
      <c r="O340" s="4">
        <v>15308.016600000001</v>
      </c>
      <c r="P340" s="4">
        <v>33.5</v>
      </c>
      <c r="Q340" s="4">
        <v>1.11408</v>
      </c>
      <c r="R340" s="4">
        <v>14968.12988</v>
      </c>
      <c r="S340" s="4">
        <v>33.5</v>
      </c>
      <c r="T340" s="4">
        <v>1.1142799999999999</v>
      </c>
      <c r="U340" s="4">
        <v>13589.33301</v>
      </c>
      <c r="V340" s="4">
        <v>33.5</v>
      </c>
      <c r="W340" s="4">
        <v>1.1142399999999999</v>
      </c>
      <c r="X340" s="4">
        <v>13606.875980000001</v>
      </c>
      <c r="Y340" s="4">
        <v>33.488999999999997</v>
      </c>
      <c r="Z340" s="4">
        <v>1.1139300000000001</v>
      </c>
      <c r="AA340" s="4">
        <v>13561.597659999999</v>
      </c>
    </row>
    <row r="341" spans="1:27" ht="15.75" x14ac:dyDescent="0.25">
      <c r="A341" s="4">
        <v>33.6</v>
      </c>
      <c r="B341" s="4">
        <v>1.11758</v>
      </c>
      <c r="C341" s="4">
        <v>15944.67871</v>
      </c>
      <c r="D341" s="4">
        <v>33.6</v>
      </c>
      <c r="E341" s="4">
        <v>1.11761</v>
      </c>
      <c r="F341" s="4">
        <v>16051.87012</v>
      </c>
      <c r="G341" s="4">
        <v>33.6</v>
      </c>
      <c r="H341" s="4">
        <v>1.1179399999999999</v>
      </c>
      <c r="I341" s="4">
        <v>15999.436519999999</v>
      </c>
      <c r="J341" s="4">
        <v>33.6</v>
      </c>
      <c r="K341" s="4">
        <v>1.11808</v>
      </c>
      <c r="L341" s="4">
        <v>14930.60742</v>
      </c>
      <c r="M341" s="4">
        <v>33.6</v>
      </c>
      <c r="N341" s="4">
        <v>1.11839</v>
      </c>
      <c r="O341" s="4">
        <v>15311.26074</v>
      </c>
      <c r="P341" s="4">
        <v>33.6</v>
      </c>
      <c r="Q341" s="4">
        <v>1.11747</v>
      </c>
      <c r="R341" s="4">
        <v>14968.70703</v>
      </c>
      <c r="S341" s="4">
        <v>33.6</v>
      </c>
      <c r="T341" s="4">
        <v>1.11757</v>
      </c>
      <c r="U341" s="4">
        <v>13589.271479999999</v>
      </c>
      <c r="V341" s="4">
        <v>33.6</v>
      </c>
      <c r="W341" s="4">
        <v>1.1174200000000001</v>
      </c>
      <c r="X341" s="4">
        <v>13601.33887</v>
      </c>
      <c r="Y341" s="4">
        <v>33.588999999999999</v>
      </c>
      <c r="Z341" s="4">
        <v>1.11713</v>
      </c>
      <c r="AA341" s="4">
        <v>13554.210940000001</v>
      </c>
    </row>
    <row r="342" spans="1:27" ht="15.75" x14ac:dyDescent="0.25">
      <c r="A342" s="4">
        <v>33.700000000000003</v>
      </c>
      <c r="B342" s="4">
        <v>1.1210599999999999</v>
      </c>
      <c r="C342" s="4">
        <v>15936.47754</v>
      </c>
      <c r="D342" s="4">
        <v>33.700000000000003</v>
      </c>
      <c r="E342" s="4">
        <v>1.1209100000000001</v>
      </c>
      <c r="F342" s="4">
        <v>16035.655269999999</v>
      </c>
      <c r="G342" s="4">
        <v>33.700000000000003</v>
      </c>
      <c r="H342" s="4">
        <v>1.1211899999999999</v>
      </c>
      <c r="I342" s="4">
        <v>15962.549800000001</v>
      </c>
      <c r="J342" s="4">
        <v>33.700000000000003</v>
      </c>
      <c r="K342" s="4">
        <v>1.12168</v>
      </c>
      <c r="L342" s="4">
        <v>14938.139649999999</v>
      </c>
      <c r="M342" s="4">
        <v>33.700000000000003</v>
      </c>
      <c r="N342" s="4">
        <v>1.1214599999999999</v>
      </c>
      <c r="O342" s="4">
        <v>15293.115229999999</v>
      </c>
      <c r="P342" s="4">
        <v>33.700000000000003</v>
      </c>
      <c r="Q342" s="4">
        <v>1.1206400000000001</v>
      </c>
      <c r="R342" s="4">
        <v>14958.70996</v>
      </c>
      <c r="S342" s="4">
        <v>33.700000000000003</v>
      </c>
      <c r="T342" s="4">
        <v>1.1208899999999999</v>
      </c>
      <c r="U342" s="4">
        <v>13587.842769999999</v>
      </c>
      <c r="V342" s="4">
        <v>33.700000000000003</v>
      </c>
      <c r="W342" s="4">
        <v>1.1211199999999999</v>
      </c>
      <c r="X342" s="4">
        <v>13611.537109999999</v>
      </c>
      <c r="Y342" s="4">
        <v>33.689</v>
      </c>
      <c r="Z342" s="4">
        <v>1.1206199999999999</v>
      </c>
      <c r="AA342" s="4">
        <v>13552.98438</v>
      </c>
    </row>
    <row r="343" spans="1:27" ht="15.75" x14ac:dyDescent="0.25">
      <c r="A343" s="4">
        <v>33.799999999999997</v>
      </c>
      <c r="B343" s="4">
        <v>1.12408</v>
      </c>
      <c r="C343" s="4">
        <v>15911.48828</v>
      </c>
      <c r="D343" s="4">
        <v>33.799999999999997</v>
      </c>
      <c r="E343" s="4">
        <v>1.12419</v>
      </c>
      <c r="F343" s="4">
        <v>16025.507809999999</v>
      </c>
      <c r="G343" s="4">
        <v>33.731000000000002</v>
      </c>
      <c r="H343" s="4">
        <v>1.1223700000000001</v>
      </c>
      <c r="I343" s="4">
        <v>15790.63574</v>
      </c>
      <c r="J343" s="4">
        <v>33.799999999999997</v>
      </c>
      <c r="K343" s="4">
        <v>1.12497</v>
      </c>
      <c r="L343" s="4">
        <v>14934.20703</v>
      </c>
      <c r="M343" s="4">
        <v>33.799999999999997</v>
      </c>
      <c r="N343" s="4">
        <v>1.1250199999999999</v>
      </c>
      <c r="O343" s="4">
        <v>15290.10254</v>
      </c>
      <c r="P343" s="4">
        <v>33.799999999999997</v>
      </c>
      <c r="Q343" s="4">
        <v>1.1240000000000001</v>
      </c>
      <c r="R343" s="4">
        <v>14960.320309999999</v>
      </c>
      <c r="S343" s="4">
        <v>33.799999999999997</v>
      </c>
      <c r="T343" s="4">
        <v>1.12429</v>
      </c>
      <c r="U343" s="4">
        <v>13591.083979999999</v>
      </c>
      <c r="V343" s="4">
        <v>33.799999999999997</v>
      </c>
      <c r="W343" s="4">
        <v>1.12408</v>
      </c>
      <c r="X343" s="4">
        <v>13600.56445</v>
      </c>
      <c r="Y343" s="4">
        <v>33.789000000000001</v>
      </c>
      <c r="Z343" s="4">
        <v>1.12375</v>
      </c>
      <c r="AA343" s="4">
        <v>13546.943359999999</v>
      </c>
    </row>
    <row r="344" spans="1:27" ht="15.75" x14ac:dyDescent="0.25">
      <c r="A344" s="4">
        <v>33.9</v>
      </c>
      <c r="B344" s="4">
        <v>1.1277699999999999</v>
      </c>
      <c r="C344" s="4">
        <v>15910.21875</v>
      </c>
      <c r="D344" s="4">
        <v>33.9</v>
      </c>
      <c r="E344" s="4">
        <v>1.12741</v>
      </c>
      <c r="F344" s="4">
        <v>16007.83301</v>
      </c>
      <c r="G344" s="4">
        <v>33.731999999999999</v>
      </c>
      <c r="H344" s="4">
        <v>1.1224099999999999</v>
      </c>
      <c r="I344" s="4">
        <v>15651.391600000001</v>
      </c>
      <c r="J344" s="4">
        <v>33.9</v>
      </c>
      <c r="K344" s="4">
        <v>1.1283399999999999</v>
      </c>
      <c r="L344" s="4">
        <v>14929.80078</v>
      </c>
      <c r="M344" s="4">
        <v>33.9</v>
      </c>
      <c r="N344" s="4">
        <v>1.12812</v>
      </c>
      <c r="O344" s="4">
        <v>15275.44238</v>
      </c>
      <c r="P344" s="4">
        <v>33.9</v>
      </c>
      <c r="Q344" s="4">
        <v>1.1271599999999999</v>
      </c>
      <c r="R344" s="4">
        <v>14951.893550000001</v>
      </c>
      <c r="S344" s="4">
        <v>33.9</v>
      </c>
      <c r="T344" s="4">
        <v>1.12734</v>
      </c>
      <c r="U344" s="4">
        <v>13581.72754</v>
      </c>
      <c r="V344" s="4">
        <v>33.9</v>
      </c>
      <c r="W344" s="4">
        <v>1.12768</v>
      </c>
      <c r="X344" s="4">
        <v>13609.08496</v>
      </c>
      <c r="Y344" s="4">
        <v>33.889000000000003</v>
      </c>
      <c r="Z344" s="4">
        <v>1.12714</v>
      </c>
      <c r="AA344" s="4">
        <v>13545.070309999999</v>
      </c>
    </row>
    <row r="345" spans="1:27" ht="15.75" x14ac:dyDescent="0.25">
      <c r="A345" s="4">
        <v>34</v>
      </c>
      <c r="B345" s="4">
        <v>1.13097</v>
      </c>
      <c r="C345" s="4">
        <v>15891.51172</v>
      </c>
      <c r="D345" s="4">
        <v>34</v>
      </c>
      <c r="E345" s="4">
        <v>1.1309400000000001</v>
      </c>
      <c r="F345" s="4">
        <v>16001.634770000001</v>
      </c>
      <c r="G345" s="4">
        <v>33.732999999999997</v>
      </c>
      <c r="H345" s="4">
        <v>1.1224499999999999</v>
      </c>
      <c r="I345" s="4">
        <v>15463.4375</v>
      </c>
      <c r="J345" s="4">
        <v>34</v>
      </c>
      <c r="K345" s="4">
        <v>1.1315900000000001</v>
      </c>
      <c r="L345" s="4">
        <v>14927.802729999999</v>
      </c>
      <c r="M345" s="4">
        <v>34</v>
      </c>
      <c r="N345" s="4">
        <v>1.1315599999999999</v>
      </c>
      <c r="O345" s="4">
        <v>15268.856449999999</v>
      </c>
      <c r="P345" s="4">
        <v>34</v>
      </c>
      <c r="Q345" s="4">
        <v>1.1307700000000001</v>
      </c>
      <c r="R345" s="4">
        <v>14957.999019999999</v>
      </c>
      <c r="S345" s="4">
        <v>34</v>
      </c>
      <c r="T345" s="4">
        <v>1.13104</v>
      </c>
      <c r="U345" s="4">
        <v>13591.625980000001</v>
      </c>
      <c r="V345" s="4">
        <v>34</v>
      </c>
      <c r="W345" s="4">
        <v>1.131</v>
      </c>
      <c r="X345" s="4">
        <v>13609.60742</v>
      </c>
      <c r="Y345" s="4">
        <v>33.988999999999997</v>
      </c>
      <c r="Z345" s="4">
        <v>1.1307</v>
      </c>
      <c r="AA345" s="4">
        <v>13548.293949999999</v>
      </c>
    </row>
    <row r="346" spans="1:27" ht="15.75" x14ac:dyDescent="0.25">
      <c r="A346" s="4">
        <v>34.1</v>
      </c>
      <c r="B346" s="4">
        <v>1.1344000000000001</v>
      </c>
      <c r="C346" s="4">
        <v>15877.150390000001</v>
      </c>
      <c r="D346" s="4">
        <v>34.1</v>
      </c>
      <c r="E346" s="4">
        <v>1.13395</v>
      </c>
      <c r="F346" s="4">
        <v>15978.20703</v>
      </c>
      <c r="G346" s="4">
        <v>33.734000000000002</v>
      </c>
      <c r="H346" s="4">
        <v>1.12249</v>
      </c>
      <c r="I346" s="4">
        <v>15230.722659999999</v>
      </c>
      <c r="J346" s="4">
        <v>34.1</v>
      </c>
      <c r="K346" s="4">
        <v>1.1348400000000001</v>
      </c>
      <c r="L346" s="4">
        <v>14920.31055</v>
      </c>
      <c r="M346" s="4">
        <v>34.1</v>
      </c>
      <c r="N346" s="4">
        <v>1.13514</v>
      </c>
      <c r="O346" s="4">
        <v>15265.95313</v>
      </c>
      <c r="P346" s="4">
        <v>34.1</v>
      </c>
      <c r="Q346" s="4">
        <v>1.1338699999999999</v>
      </c>
      <c r="R346" s="4">
        <v>14948.594730000001</v>
      </c>
      <c r="S346" s="4">
        <v>34.1</v>
      </c>
      <c r="T346" s="4">
        <v>1.13405</v>
      </c>
      <c r="U346" s="4">
        <v>13581.85254</v>
      </c>
      <c r="V346" s="4">
        <v>34.1</v>
      </c>
      <c r="W346" s="4">
        <v>1.1343099999999999</v>
      </c>
      <c r="X346" s="4">
        <v>13605.934569999999</v>
      </c>
      <c r="Y346" s="4">
        <v>34.088999999999999</v>
      </c>
      <c r="Z346" s="4">
        <v>1.13364</v>
      </c>
      <c r="AA346" s="4">
        <v>13533.67676</v>
      </c>
    </row>
    <row r="347" spans="1:27" ht="15.75" x14ac:dyDescent="0.25">
      <c r="A347" s="4">
        <v>34.200000000000003</v>
      </c>
      <c r="B347" s="4">
        <v>1.13764</v>
      </c>
      <c r="C347" s="4">
        <v>15859.412109999999</v>
      </c>
      <c r="D347" s="4">
        <v>34.200000000000003</v>
      </c>
      <c r="E347" s="4">
        <v>1.13764</v>
      </c>
      <c r="F347" s="4">
        <v>15976.918949999999</v>
      </c>
      <c r="G347" s="4">
        <v>33.734999999999999</v>
      </c>
      <c r="H347" s="4">
        <v>1.12252</v>
      </c>
      <c r="I347" s="4">
        <v>14958.43262</v>
      </c>
      <c r="J347" s="4">
        <v>34.200000000000003</v>
      </c>
      <c r="K347" s="4">
        <v>1.1383399999999999</v>
      </c>
      <c r="L347" s="4">
        <v>14922.478520000001</v>
      </c>
      <c r="M347" s="4">
        <v>34.200000000000003</v>
      </c>
      <c r="N347" s="4">
        <v>1.1379699999999999</v>
      </c>
      <c r="O347" s="4">
        <v>15238.88379</v>
      </c>
      <c r="P347" s="4">
        <v>34.200000000000003</v>
      </c>
      <c r="Q347" s="4">
        <v>1.13734</v>
      </c>
      <c r="R347" s="4">
        <v>14949.87305</v>
      </c>
      <c r="S347" s="4">
        <v>34.200000000000003</v>
      </c>
      <c r="T347" s="4">
        <v>1.1376299999999999</v>
      </c>
      <c r="U347" s="4">
        <v>13589.43262</v>
      </c>
      <c r="V347" s="4">
        <v>34.200000000000003</v>
      </c>
      <c r="W347" s="4">
        <v>1.13767</v>
      </c>
      <c r="X347" s="4">
        <v>13608.128909999999</v>
      </c>
      <c r="Y347" s="4">
        <v>34.189</v>
      </c>
      <c r="Z347" s="4">
        <v>1.13734</v>
      </c>
      <c r="AA347" s="4">
        <v>13544.07324</v>
      </c>
    </row>
    <row r="348" spans="1:27" ht="15.75" x14ac:dyDescent="0.25">
      <c r="A348" s="4">
        <v>34.299999999999997</v>
      </c>
      <c r="B348" s="4">
        <v>1.14079</v>
      </c>
      <c r="C348" s="4">
        <v>15837.45801</v>
      </c>
      <c r="D348" s="4">
        <v>34.299999999999997</v>
      </c>
      <c r="E348" s="4">
        <v>1.14089</v>
      </c>
      <c r="F348" s="4">
        <v>15960.97949</v>
      </c>
      <c r="G348" s="4">
        <v>33.735999999999997</v>
      </c>
      <c r="H348" s="4">
        <v>1.12256</v>
      </c>
      <c r="I348" s="4">
        <v>14651.735350000001</v>
      </c>
      <c r="J348" s="4">
        <v>34.299999999999997</v>
      </c>
      <c r="K348" s="4">
        <v>1.1413599999999999</v>
      </c>
      <c r="L348" s="4">
        <v>14909.32422</v>
      </c>
      <c r="M348" s="4">
        <v>34.299999999999997</v>
      </c>
      <c r="N348" s="4">
        <v>1.1416900000000001</v>
      </c>
      <c r="O348" s="4">
        <v>15244.13379</v>
      </c>
      <c r="P348" s="4">
        <v>34.299999999999997</v>
      </c>
      <c r="Q348" s="4">
        <v>1.1408</v>
      </c>
      <c r="R348" s="4">
        <v>14953.02637</v>
      </c>
      <c r="S348" s="4">
        <v>34.299999999999997</v>
      </c>
      <c r="T348" s="4">
        <v>1.14107</v>
      </c>
      <c r="U348" s="4">
        <v>13592.31934</v>
      </c>
      <c r="V348" s="4">
        <v>34.299999999999997</v>
      </c>
      <c r="W348" s="4">
        <v>1.1407499999999999</v>
      </c>
      <c r="X348" s="4">
        <v>13599.583979999999</v>
      </c>
      <c r="Y348" s="4">
        <v>34.289000000000001</v>
      </c>
      <c r="Z348" s="4">
        <v>1.14049</v>
      </c>
      <c r="AA348" s="4">
        <v>13536.416020000001</v>
      </c>
    </row>
    <row r="349" spans="1:27" ht="15.75" x14ac:dyDescent="0.25">
      <c r="A349" s="4">
        <v>34.4</v>
      </c>
      <c r="B349" s="4">
        <v>1.1444399999999999</v>
      </c>
      <c r="C349" s="4">
        <v>15830.24121</v>
      </c>
      <c r="D349" s="4">
        <v>34.4</v>
      </c>
      <c r="E349" s="4">
        <v>1.1442399999999999</v>
      </c>
      <c r="F349" s="4">
        <v>15945.40137</v>
      </c>
      <c r="G349" s="4">
        <v>33.737000000000002</v>
      </c>
      <c r="H349" s="4">
        <v>1.1226</v>
      </c>
      <c r="I349" s="4">
        <v>14315.18945</v>
      </c>
      <c r="J349" s="4">
        <v>34.4</v>
      </c>
      <c r="K349" s="4">
        <v>1.1450499999999999</v>
      </c>
      <c r="L349" s="4">
        <v>14918.13184</v>
      </c>
      <c r="M349" s="4">
        <v>34.4</v>
      </c>
      <c r="N349" s="4">
        <v>1.14493</v>
      </c>
      <c r="O349" s="4">
        <v>15230.898440000001</v>
      </c>
      <c r="P349" s="4">
        <v>34.4</v>
      </c>
      <c r="Q349" s="4">
        <v>1.14391</v>
      </c>
      <c r="R349" s="4">
        <v>14940.099609999999</v>
      </c>
      <c r="S349" s="4">
        <v>34.4</v>
      </c>
      <c r="T349" s="4">
        <v>1.14412</v>
      </c>
      <c r="U349" s="4">
        <v>13581.637699999999</v>
      </c>
      <c r="V349" s="4">
        <v>34.4</v>
      </c>
      <c r="W349" s="4">
        <v>1.1444399999999999</v>
      </c>
      <c r="X349" s="4">
        <v>13609.27051</v>
      </c>
      <c r="Y349" s="4">
        <v>34.389000000000003</v>
      </c>
      <c r="Z349" s="4">
        <v>1.14391</v>
      </c>
      <c r="AA349" s="4">
        <v>13534.617190000001</v>
      </c>
    </row>
    <row r="350" spans="1:27" ht="15.75" x14ac:dyDescent="0.25">
      <c r="A350" s="4">
        <v>34.5</v>
      </c>
      <c r="B350" s="4">
        <v>1.1473899999999999</v>
      </c>
      <c r="C350" s="4">
        <v>15799.06934</v>
      </c>
      <c r="D350" s="4">
        <v>34.5</v>
      </c>
      <c r="E350" s="4">
        <v>1.1475299999999999</v>
      </c>
      <c r="F350" s="4">
        <v>15930.552729999999</v>
      </c>
      <c r="G350" s="4">
        <v>33.738</v>
      </c>
      <c r="H350" s="4">
        <v>1.1226400000000001</v>
      </c>
      <c r="I350" s="4">
        <v>13952.79883</v>
      </c>
      <c r="J350" s="4">
        <v>34.5</v>
      </c>
      <c r="K350" s="4">
        <v>1.14829</v>
      </c>
      <c r="L350" s="4">
        <v>14912.16113</v>
      </c>
      <c r="M350" s="4">
        <v>34.5</v>
      </c>
      <c r="N350" s="4">
        <v>1.1483699999999999</v>
      </c>
      <c r="O350" s="4">
        <v>15220.561519999999</v>
      </c>
      <c r="P350" s="4">
        <v>34.5</v>
      </c>
      <c r="Q350" s="4">
        <v>1.1473899999999999</v>
      </c>
      <c r="R350" s="4">
        <v>14944.871090000001</v>
      </c>
      <c r="S350" s="4">
        <v>34.5</v>
      </c>
      <c r="T350" s="4">
        <v>1.14767</v>
      </c>
      <c r="U350" s="4">
        <v>13591.82617</v>
      </c>
      <c r="V350" s="4">
        <v>34.5</v>
      </c>
      <c r="W350" s="4">
        <v>1.14744</v>
      </c>
      <c r="X350" s="4">
        <v>13599.200199999999</v>
      </c>
      <c r="Y350" s="4">
        <v>34.488999999999997</v>
      </c>
      <c r="Z350" s="4">
        <v>1.1470499999999999</v>
      </c>
      <c r="AA350" s="4">
        <v>13528.284180000001</v>
      </c>
    </row>
    <row r="351" spans="1:27" ht="15.75" x14ac:dyDescent="0.25">
      <c r="A351" s="4">
        <v>34.6</v>
      </c>
      <c r="B351" s="4">
        <v>1.1510499999999999</v>
      </c>
      <c r="C351" s="4">
        <v>15779.967769999999</v>
      </c>
      <c r="D351" s="4">
        <v>34.6</v>
      </c>
      <c r="E351" s="4">
        <v>1.1506400000000001</v>
      </c>
      <c r="F351" s="4">
        <v>15908.880859999999</v>
      </c>
      <c r="G351" s="4">
        <v>33.738999999999997</v>
      </c>
      <c r="H351" s="4">
        <v>1.12269</v>
      </c>
      <c r="I351" s="4">
        <v>13568.282230000001</v>
      </c>
      <c r="J351" s="4">
        <v>34.6</v>
      </c>
      <c r="K351" s="4">
        <v>1.15167</v>
      </c>
      <c r="L351" s="4">
        <v>14907.820309999999</v>
      </c>
      <c r="M351" s="4">
        <v>34.6</v>
      </c>
      <c r="N351" s="4">
        <v>1.1515</v>
      </c>
      <c r="O351" s="4">
        <v>15207.20996</v>
      </c>
      <c r="P351" s="4">
        <v>34.6</v>
      </c>
      <c r="Q351" s="4">
        <v>1.15062</v>
      </c>
      <c r="R351" s="4">
        <v>14938.56934</v>
      </c>
      <c r="S351" s="4">
        <v>34.6</v>
      </c>
      <c r="T351" s="4">
        <v>1.1507799999999999</v>
      </c>
      <c r="U351" s="4">
        <v>13583.43945</v>
      </c>
      <c r="V351" s="4">
        <v>34.6</v>
      </c>
      <c r="W351" s="4">
        <v>1.1510100000000001</v>
      </c>
      <c r="X351" s="4">
        <v>13606.29199</v>
      </c>
      <c r="Y351" s="4">
        <v>34.588999999999999</v>
      </c>
      <c r="Z351" s="4">
        <v>1.15039</v>
      </c>
      <c r="AA351" s="4">
        <v>13525.920899999999</v>
      </c>
    </row>
    <row r="352" spans="1:27" ht="15.75" x14ac:dyDescent="0.25">
      <c r="A352" s="4">
        <v>34.686</v>
      </c>
      <c r="B352" s="4">
        <v>1.15387</v>
      </c>
      <c r="C352" s="4">
        <v>15563.715819999999</v>
      </c>
      <c r="D352" s="4">
        <v>34.700000000000003</v>
      </c>
      <c r="E352" s="4">
        <v>1.1543000000000001</v>
      </c>
      <c r="F352" s="4">
        <v>15902.95117</v>
      </c>
      <c r="G352" s="4">
        <v>33.74</v>
      </c>
      <c r="H352" s="4">
        <v>1.12273</v>
      </c>
      <c r="I352" s="4">
        <v>13165.12695</v>
      </c>
      <c r="J352" s="4">
        <v>34.700000000000003</v>
      </c>
      <c r="K352" s="4">
        <v>1.1549400000000001</v>
      </c>
      <c r="L352" s="4">
        <v>14903.22363</v>
      </c>
      <c r="M352" s="4">
        <v>34.700000000000003</v>
      </c>
      <c r="N352" s="4">
        <v>1.1548099999999999</v>
      </c>
      <c r="O352" s="4">
        <v>15194.41309</v>
      </c>
      <c r="P352" s="4">
        <v>34.700000000000003</v>
      </c>
      <c r="Q352" s="4">
        <v>1.1541300000000001</v>
      </c>
      <c r="R352" s="4">
        <v>14938.320309999999</v>
      </c>
      <c r="S352" s="4">
        <v>34.700000000000003</v>
      </c>
      <c r="T352" s="4">
        <v>1.1543300000000001</v>
      </c>
      <c r="U352" s="4">
        <v>13588.856449999999</v>
      </c>
      <c r="V352" s="4">
        <v>34.700000000000003</v>
      </c>
      <c r="W352" s="4">
        <v>1.1544700000000001</v>
      </c>
      <c r="X352" s="4">
        <v>13609.253909999999</v>
      </c>
      <c r="Y352" s="4">
        <v>34.689</v>
      </c>
      <c r="Z352" s="4">
        <v>1.15404</v>
      </c>
      <c r="AA352" s="4">
        <v>13530.610350000001</v>
      </c>
    </row>
    <row r="353" spans="1:27" ht="15.75" x14ac:dyDescent="0.25">
      <c r="A353" s="4">
        <v>34.686999999999998</v>
      </c>
      <c r="B353" s="4">
        <v>1.15391</v>
      </c>
      <c r="C353" s="4">
        <v>15417.78125</v>
      </c>
      <c r="D353" s="4">
        <v>34.799999999999997</v>
      </c>
      <c r="E353" s="4">
        <v>1.1572899999999999</v>
      </c>
      <c r="F353" s="4">
        <v>15877.222659999999</v>
      </c>
      <c r="G353" s="4">
        <v>33.741</v>
      </c>
      <c r="H353" s="4">
        <v>1.1227799999999999</v>
      </c>
      <c r="I353" s="4">
        <v>12746.57129</v>
      </c>
      <c r="J353" s="4">
        <v>34.799999999999997</v>
      </c>
      <c r="K353" s="4">
        <v>1.15805</v>
      </c>
      <c r="L353" s="4">
        <v>14892.48438</v>
      </c>
      <c r="M353" s="4">
        <v>34.799999999999997</v>
      </c>
      <c r="N353" s="4">
        <v>1.15839</v>
      </c>
      <c r="O353" s="4">
        <v>15190.60742</v>
      </c>
      <c r="P353" s="4">
        <v>34.799999999999997</v>
      </c>
      <c r="Q353" s="4">
        <v>1.1572499999999999</v>
      </c>
      <c r="R353" s="4">
        <v>14932.007809999999</v>
      </c>
      <c r="S353" s="4">
        <v>34.799999999999997</v>
      </c>
      <c r="T353" s="4">
        <v>1.15741</v>
      </c>
      <c r="U353" s="4">
        <v>13582.5293</v>
      </c>
      <c r="V353" s="4">
        <v>34.799999999999997</v>
      </c>
      <c r="W353" s="4">
        <v>1.1575</v>
      </c>
      <c r="X353" s="4">
        <v>13597.853520000001</v>
      </c>
      <c r="Y353" s="4">
        <v>34.789000000000001</v>
      </c>
      <c r="Z353" s="4">
        <v>1.15686</v>
      </c>
      <c r="AA353" s="4">
        <v>13511.846680000001</v>
      </c>
    </row>
    <row r="354" spans="1:27" ht="15.75" x14ac:dyDescent="0.25">
      <c r="A354" s="4">
        <v>34.688000000000002</v>
      </c>
      <c r="B354" s="4">
        <v>1.15395</v>
      </c>
      <c r="C354" s="4">
        <v>15224.177729999999</v>
      </c>
      <c r="D354" s="4">
        <v>34.9</v>
      </c>
      <c r="E354" s="4">
        <v>1.16092</v>
      </c>
      <c r="F354" s="4">
        <v>15870.67383</v>
      </c>
      <c r="G354" s="4">
        <v>33.741999999999997</v>
      </c>
      <c r="H354" s="4">
        <v>1.1228400000000001</v>
      </c>
      <c r="I354" s="4">
        <v>12315.58008</v>
      </c>
      <c r="J354" s="4">
        <v>34.9</v>
      </c>
      <c r="K354" s="4">
        <v>1.16171</v>
      </c>
      <c r="L354" s="4">
        <v>14898.23926</v>
      </c>
      <c r="M354" s="4">
        <v>34.9</v>
      </c>
      <c r="N354" s="4">
        <v>1.1614</v>
      </c>
      <c r="O354" s="4">
        <v>15169.71875</v>
      </c>
      <c r="P354" s="4">
        <v>34.9</v>
      </c>
      <c r="Q354" s="4">
        <v>1.1606799999999999</v>
      </c>
      <c r="R354" s="4">
        <v>14930.262699999999</v>
      </c>
      <c r="S354" s="4">
        <v>34.9</v>
      </c>
      <c r="T354" s="4">
        <v>1.16093</v>
      </c>
      <c r="U354" s="4">
        <v>13586.458979999999</v>
      </c>
      <c r="V354" s="4">
        <v>34.9</v>
      </c>
      <c r="W354" s="4">
        <v>1.16109</v>
      </c>
      <c r="X354" s="4">
        <v>13607.601559999999</v>
      </c>
      <c r="Y354" s="4">
        <v>34.889000000000003</v>
      </c>
      <c r="Z354" s="4">
        <v>1.1606099999999999</v>
      </c>
      <c r="AA354" s="4">
        <v>13522.532230000001</v>
      </c>
    </row>
    <row r="355" spans="1:27" ht="15.75" x14ac:dyDescent="0.25">
      <c r="A355" s="4">
        <v>34.689</v>
      </c>
      <c r="B355" s="4">
        <v>1.1539900000000001</v>
      </c>
      <c r="C355" s="4">
        <v>14987.212890000001</v>
      </c>
      <c r="D355" s="4">
        <v>35</v>
      </c>
      <c r="E355" s="4">
        <v>1.16428</v>
      </c>
      <c r="F355" s="4">
        <v>15849.875980000001</v>
      </c>
      <c r="G355" s="4">
        <v>33.743000000000002</v>
      </c>
      <c r="H355" s="4">
        <v>1.1228899999999999</v>
      </c>
      <c r="I355" s="4">
        <v>11874.837890000001</v>
      </c>
      <c r="J355" s="4">
        <v>35</v>
      </c>
      <c r="K355" s="4">
        <v>1.1646799999999999</v>
      </c>
      <c r="L355" s="4">
        <v>14884.32129</v>
      </c>
      <c r="M355" s="4">
        <v>35</v>
      </c>
      <c r="N355" s="4">
        <v>1.1650799999999999</v>
      </c>
      <c r="O355" s="4">
        <v>15170.219730000001</v>
      </c>
      <c r="P355" s="4">
        <v>35</v>
      </c>
      <c r="Q355" s="4">
        <v>1.16411</v>
      </c>
      <c r="R355" s="4">
        <v>14930.856449999999</v>
      </c>
      <c r="S355" s="4">
        <v>35</v>
      </c>
      <c r="T355" s="4">
        <v>1.16425</v>
      </c>
      <c r="U355" s="4">
        <v>13586.41113</v>
      </c>
      <c r="V355" s="4">
        <v>35</v>
      </c>
      <c r="W355" s="4">
        <v>1.1641999999999999</v>
      </c>
      <c r="X355" s="4">
        <v>13599.23047</v>
      </c>
      <c r="Y355" s="4">
        <v>34.988999999999997</v>
      </c>
      <c r="Z355" s="4">
        <v>1.1639299999999999</v>
      </c>
      <c r="AA355" s="4">
        <v>13519.108399999999</v>
      </c>
    </row>
    <row r="356" spans="1:27" ht="15.75" x14ac:dyDescent="0.25">
      <c r="A356" s="4">
        <v>34.69</v>
      </c>
      <c r="B356" s="4">
        <v>1.1540299999999999</v>
      </c>
      <c r="C356" s="4">
        <v>14712.10742</v>
      </c>
      <c r="D356" s="4">
        <v>35.1</v>
      </c>
      <c r="E356" s="4">
        <v>1.16737</v>
      </c>
      <c r="F356" s="4">
        <v>15793.247069999999</v>
      </c>
      <c r="G356" s="4">
        <v>33.744</v>
      </c>
      <c r="H356" s="4">
        <v>1.1229499999999999</v>
      </c>
      <c r="I356" s="4">
        <v>11426.780269999999</v>
      </c>
      <c r="J356" s="4">
        <v>35.1</v>
      </c>
      <c r="K356" s="4">
        <v>1.1683399999999999</v>
      </c>
      <c r="L356" s="4">
        <v>14890.92676</v>
      </c>
      <c r="M356" s="4">
        <v>35.1</v>
      </c>
      <c r="N356" s="4">
        <v>1.16835</v>
      </c>
      <c r="O356" s="4">
        <v>15158.2168</v>
      </c>
      <c r="P356" s="4">
        <v>35.1</v>
      </c>
      <c r="Q356" s="4">
        <v>1.1671499999999999</v>
      </c>
      <c r="R356" s="4">
        <v>14917.465819999999</v>
      </c>
      <c r="S356" s="4">
        <v>35.1</v>
      </c>
      <c r="T356" s="4">
        <v>1.1674899999999999</v>
      </c>
      <c r="U356" s="4">
        <v>13582.200199999999</v>
      </c>
      <c r="V356" s="4">
        <v>35.1</v>
      </c>
      <c r="W356" s="4">
        <v>1.1677200000000001</v>
      </c>
      <c r="X356" s="4">
        <v>13603.456050000001</v>
      </c>
      <c r="Y356" s="4">
        <v>35.088999999999999</v>
      </c>
      <c r="Z356" s="4">
        <v>1.16723</v>
      </c>
      <c r="AA356" s="4">
        <v>13511.26758</v>
      </c>
    </row>
    <row r="357" spans="1:27" ht="15.75" x14ac:dyDescent="0.25">
      <c r="A357" s="4">
        <v>34.691000000000003</v>
      </c>
      <c r="B357" s="4">
        <v>1.1540699999999999</v>
      </c>
      <c r="C357" s="4">
        <v>14403.91113</v>
      </c>
      <c r="D357" s="4">
        <v>35.110999999999997</v>
      </c>
      <c r="E357" s="4">
        <v>1.16767</v>
      </c>
      <c r="F357" s="4">
        <v>15658.523440000001</v>
      </c>
      <c r="G357" s="4">
        <v>33.744999999999997</v>
      </c>
      <c r="H357" s="4">
        <v>1.1230100000000001</v>
      </c>
      <c r="I357" s="4">
        <v>10973.68262</v>
      </c>
      <c r="J357" s="4">
        <v>35.200000000000003</v>
      </c>
      <c r="K357" s="4">
        <v>1.1717</v>
      </c>
      <c r="L357" s="4">
        <v>14886.91992</v>
      </c>
      <c r="M357" s="4">
        <v>35.200000000000003</v>
      </c>
      <c r="N357" s="4">
        <v>1.17171</v>
      </c>
      <c r="O357" s="4">
        <v>15144.462890000001</v>
      </c>
      <c r="P357" s="4">
        <v>35.200000000000003</v>
      </c>
      <c r="Q357" s="4">
        <v>1.1707700000000001</v>
      </c>
      <c r="R357" s="4">
        <v>14925.002930000001</v>
      </c>
      <c r="S357" s="4">
        <v>35.200000000000003</v>
      </c>
      <c r="T357" s="4">
        <v>1.1709499999999999</v>
      </c>
      <c r="U357" s="4">
        <v>13586.39258</v>
      </c>
      <c r="V357" s="4">
        <v>35.200000000000003</v>
      </c>
      <c r="W357" s="4">
        <v>1.1708099999999999</v>
      </c>
      <c r="X357" s="4">
        <v>13597.16504</v>
      </c>
      <c r="Y357" s="4">
        <v>35.189</v>
      </c>
      <c r="Z357" s="4">
        <v>1.1704600000000001</v>
      </c>
      <c r="AA357" s="4">
        <v>13508.351559999999</v>
      </c>
    </row>
    <row r="358" spans="1:27" ht="15.75" x14ac:dyDescent="0.25">
      <c r="A358" s="4">
        <v>34.692</v>
      </c>
      <c r="B358" s="4">
        <v>1.15411</v>
      </c>
      <c r="C358" s="4">
        <v>14067.01367</v>
      </c>
      <c r="D358" s="4">
        <v>35.113</v>
      </c>
      <c r="E358" s="4">
        <v>1.1677299999999999</v>
      </c>
      <c r="F358" s="4">
        <v>15365.17871</v>
      </c>
      <c r="G358" s="4">
        <v>33.746000000000002</v>
      </c>
      <c r="H358" s="4">
        <v>1.1230800000000001</v>
      </c>
      <c r="I358" s="4">
        <v>10517.660159999999</v>
      </c>
      <c r="J358" s="4">
        <v>35.299999999999997</v>
      </c>
      <c r="K358" s="4">
        <v>1.1748000000000001</v>
      </c>
      <c r="L358" s="4">
        <v>14874.527340000001</v>
      </c>
      <c r="M358" s="4">
        <v>35.299999999999997</v>
      </c>
      <c r="N358" s="4">
        <v>1.1749000000000001</v>
      </c>
      <c r="O358" s="4">
        <v>15131.625980000001</v>
      </c>
      <c r="P358" s="4">
        <v>35.299999999999997</v>
      </c>
      <c r="Q358" s="4">
        <v>1.17395</v>
      </c>
      <c r="R358" s="4">
        <v>14917.179690000001</v>
      </c>
      <c r="S358" s="4">
        <v>35.299999999999997</v>
      </c>
      <c r="T358" s="4">
        <v>1.1741299999999999</v>
      </c>
      <c r="U358" s="4">
        <v>13581.70313</v>
      </c>
      <c r="V358" s="4">
        <v>35.299999999999997</v>
      </c>
      <c r="W358" s="4">
        <v>1.1742999999999999</v>
      </c>
      <c r="X358" s="4">
        <v>13600.089840000001</v>
      </c>
      <c r="Y358" s="4">
        <v>35.289000000000001</v>
      </c>
      <c r="Z358" s="4">
        <v>1.17367</v>
      </c>
      <c r="AA358" s="4">
        <v>13500.018550000001</v>
      </c>
    </row>
    <row r="359" spans="1:27" ht="15.75" x14ac:dyDescent="0.25">
      <c r="A359" s="4">
        <v>34.692999999999998</v>
      </c>
      <c r="B359" s="4">
        <v>1.15415</v>
      </c>
      <c r="C359" s="4">
        <v>13705.293949999999</v>
      </c>
      <c r="D359" s="4">
        <v>35.113999999999997</v>
      </c>
      <c r="E359" s="4">
        <v>1.1677599999999999</v>
      </c>
      <c r="F359" s="4">
        <v>15148.575199999999</v>
      </c>
      <c r="G359" s="4">
        <v>33.747</v>
      </c>
      <c r="H359" s="4">
        <v>1.1231500000000001</v>
      </c>
      <c r="I359" s="4">
        <v>10060.659180000001</v>
      </c>
      <c r="J359" s="4">
        <v>35.4</v>
      </c>
      <c r="K359" s="4">
        <v>1.17832</v>
      </c>
      <c r="L359" s="4">
        <v>14878.26074</v>
      </c>
      <c r="M359" s="4">
        <v>35.4</v>
      </c>
      <c r="N359" s="4">
        <v>1.17811</v>
      </c>
      <c r="O359" s="4">
        <v>15115.72559</v>
      </c>
      <c r="P359" s="4">
        <v>35.4</v>
      </c>
      <c r="Q359" s="4">
        <v>1.17743</v>
      </c>
      <c r="R359" s="4">
        <v>14916.9043</v>
      </c>
      <c r="S359" s="4">
        <v>35.4</v>
      </c>
      <c r="T359" s="4">
        <v>1.1776500000000001</v>
      </c>
      <c r="U359" s="4">
        <v>13584.320309999999</v>
      </c>
      <c r="V359" s="4">
        <v>35.4</v>
      </c>
      <c r="W359" s="4">
        <v>1.17767</v>
      </c>
      <c r="X359" s="4">
        <v>13601.09863</v>
      </c>
      <c r="Y359" s="4">
        <v>35.389000000000003</v>
      </c>
      <c r="Z359" s="4">
        <v>1.1772899999999999</v>
      </c>
      <c r="AA359" s="4">
        <v>13504.29199</v>
      </c>
    </row>
    <row r="360" spans="1:27" ht="15.75" x14ac:dyDescent="0.25">
      <c r="A360" s="4">
        <v>34.694000000000003</v>
      </c>
      <c r="B360" s="4">
        <v>1.1541999999999999</v>
      </c>
      <c r="C360" s="4">
        <v>13322.365229999999</v>
      </c>
      <c r="D360" s="4">
        <v>35.115000000000002</v>
      </c>
      <c r="E360" s="4">
        <v>1.1677900000000001</v>
      </c>
      <c r="F360" s="4">
        <v>14891.200199999999</v>
      </c>
      <c r="G360" s="4">
        <v>33.747999999999998</v>
      </c>
      <c r="H360" s="4">
        <v>1.12323</v>
      </c>
      <c r="I360" s="4">
        <v>9604.4882799999996</v>
      </c>
      <c r="J360" s="4">
        <v>35.5</v>
      </c>
      <c r="K360" s="4">
        <v>1.18147</v>
      </c>
      <c r="L360" s="4">
        <v>14866.47559</v>
      </c>
      <c r="M360" s="4">
        <v>35.5</v>
      </c>
      <c r="N360" s="4">
        <v>1.18174</v>
      </c>
      <c r="O360" s="4">
        <v>15110.93555</v>
      </c>
      <c r="P360" s="4">
        <v>35.5</v>
      </c>
      <c r="Q360" s="4">
        <v>1.18066</v>
      </c>
      <c r="R360" s="4">
        <v>14910.092769999999</v>
      </c>
      <c r="S360" s="4">
        <v>35.5</v>
      </c>
      <c r="T360" s="4">
        <v>1.18075</v>
      </c>
      <c r="U360" s="4">
        <v>13579.500980000001</v>
      </c>
      <c r="V360" s="4">
        <v>35.5</v>
      </c>
      <c r="W360" s="4">
        <v>1.1808799999999999</v>
      </c>
      <c r="X360" s="4">
        <v>13594.99512</v>
      </c>
      <c r="Y360" s="4">
        <v>35.488999999999997</v>
      </c>
      <c r="Z360" s="4">
        <v>1.18032</v>
      </c>
      <c r="AA360" s="4">
        <v>13492.268550000001</v>
      </c>
    </row>
    <row r="361" spans="1:27" ht="15.75" x14ac:dyDescent="0.25">
      <c r="A361" s="4">
        <v>34.695</v>
      </c>
      <c r="B361" s="4">
        <v>1.1542399999999999</v>
      </c>
      <c r="C361" s="4">
        <v>12921.581050000001</v>
      </c>
      <c r="D361" s="4">
        <v>35.116</v>
      </c>
      <c r="E361" s="4">
        <v>1.1678200000000001</v>
      </c>
      <c r="F361" s="4">
        <v>14598.212890000001</v>
      </c>
      <c r="G361" s="4">
        <v>33.749000000000002</v>
      </c>
      <c r="H361" s="4">
        <v>1.12331</v>
      </c>
      <c r="I361" s="4">
        <v>9150.8066400000007</v>
      </c>
      <c r="J361" s="4">
        <v>35.6</v>
      </c>
      <c r="K361" s="4">
        <v>1.18503</v>
      </c>
      <c r="L361" s="4">
        <v>14867.715819999999</v>
      </c>
      <c r="M361" s="4">
        <v>35.6</v>
      </c>
      <c r="N361" s="4">
        <v>1.18468</v>
      </c>
      <c r="O361" s="4">
        <v>15088.13672</v>
      </c>
      <c r="P361" s="4">
        <v>35.6</v>
      </c>
      <c r="Q361" s="4">
        <v>1.1838599999999999</v>
      </c>
      <c r="R361" s="4">
        <v>14902.065430000001</v>
      </c>
      <c r="S361" s="4">
        <v>35.6</v>
      </c>
      <c r="T361" s="4">
        <v>1.18421</v>
      </c>
      <c r="U361" s="4">
        <v>13581.289059999999</v>
      </c>
      <c r="V361" s="4">
        <v>35.6</v>
      </c>
      <c r="W361" s="4">
        <v>1.1843600000000001</v>
      </c>
      <c r="X361" s="4">
        <v>13599.8125</v>
      </c>
      <c r="Y361" s="4">
        <v>35.588999999999999</v>
      </c>
      <c r="Z361" s="4">
        <v>1.1839299999999999</v>
      </c>
      <c r="AA361" s="4">
        <v>13497.4082</v>
      </c>
    </row>
    <row r="362" spans="1:27" ht="15.75" x14ac:dyDescent="0.25">
      <c r="A362" s="4">
        <v>34.695999999999998</v>
      </c>
      <c r="B362" s="4">
        <v>1.15429</v>
      </c>
      <c r="C362" s="4">
        <v>12506.02441</v>
      </c>
      <c r="D362" s="4">
        <v>35.116999999999997</v>
      </c>
      <c r="E362" s="4">
        <v>1.1678500000000001</v>
      </c>
      <c r="F362" s="4">
        <v>14274.3457</v>
      </c>
      <c r="G362" s="4"/>
      <c r="H362" s="4"/>
      <c r="I362" s="4"/>
      <c r="J362" s="4">
        <v>35.700000000000003</v>
      </c>
      <c r="K362" s="4">
        <v>1.18815</v>
      </c>
      <c r="L362" s="4">
        <v>14857.22363</v>
      </c>
      <c r="M362" s="4">
        <v>35.700000000000003</v>
      </c>
      <c r="N362" s="4">
        <v>1.18834</v>
      </c>
      <c r="O362" s="4">
        <v>15086.851559999999</v>
      </c>
      <c r="P362" s="4">
        <v>35.700000000000003</v>
      </c>
      <c r="Q362" s="4">
        <v>1.1874800000000001</v>
      </c>
      <c r="R362" s="4">
        <v>14907.48047</v>
      </c>
      <c r="S362" s="4">
        <v>35.700000000000003</v>
      </c>
      <c r="T362" s="4">
        <v>1.1876</v>
      </c>
      <c r="U362" s="4">
        <v>13581.00488</v>
      </c>
      <c r="V362" s="4">
        <v>35.700000000000003</v>
      </c>
      <c r="W362" s="4">
        <v>1.18754</v>
      </c>
      <c r="X362" s="4">
        <v>13595.2207</v>
      </c>
      <c r="Y362" s="4">
        <v>35.689</v>
      </c>
      <c r="Z362" s="4">
        <v>1.18729</v>
      </c>
      <c r="AA362" s="4">
        <v>13495.791020000001</v>
      </c>
    </row>
    <row r="363" spans="1:27" ht="15.75" x14ac:dyDescent="0.25">
      <c r="A363" s="4">
        <v>34.697000000000003</v>
      </c>
      <c r="B363" s="4">
        <v>1.15435</v>
      </c>
      <c r="C363" s="4">
        <v>12078.54492</v>
      </c>
      <c r="D363" s="4">
        <v>35.118000000000002</v>
      </c>
      <c r="E363" s="4">
        <v>1.1678900000000001</v>
      </c>
      <c r="F363" s="4">
        <v>13923.70313</v>
      </c>
      <c r="G363" s="4"/>
      <c r="H363" s="4"/>
      <c r="I363" s="4"/>
      <c r="J363" s="4">
        <v>35.799999999999997</v>
      </c>
      <c r="K363" s="4">
        <v>1.1916599999999999</v>
      </c>
      <c r="L363" s="4">
        <v>14856.565430000001</v>
      </c>
      <c r="M363" s="4">
        <v>35.799999999999997</v>
      </c>
      <c r="N363" s="4">
        <v>1.1917599999999999</v>
      </c>
      <c r="O363" s="4">
        <v>15077.99805</v>
      </c>
      <c r="P363" s="4">
        <v>35.799999999999997</v>
      </c>
      <c r="Q363" s="4">
        <v>1.1903999999999999</v>
      </c>
      <c r="R363" s="4">
        <v>14890.565430000001</v>
      </c>
      <c r="S363" s="4">
        <v>35.799999999999997</v>
      </c>
      <c r="T363" s="4">
        <v>1.1906600000000001</v>
      </c>
      <c r="U363" s="4">
        <v>13573.19629</v>
      </c>
      <c r="V363" s="4">
        <v>35.799999999999997</v>
      </c>
      <c r="W363" s="4">
        <v>1.1910400000000001</v>
      </c>
      <c r="X363" s="4">
        <v>13596.697270000001</v>
      </c>
      <c r="Y363" s="4">
        <v>35.789000000000001</v>
      </c>
      <c r="Z363" s="4">
        <v>1.19052</v>
      </c>
      <c r="AA363" s="4">
        <v>13486.398440000001</v>
      </c>
    </row>
    <row r="364" spans="1:27" ht="15.75" x14ac:dyDescent="0.25">
      <c r="A364" s="4">
        <v>34.698</v>
      </c>
      <c r="B364" s="4">
        <v>1.1544000000000001</v>
      </c>
      <c r="C364" s="4">
        <v>11641.76367</v>
      </c>
      <c r="D364" s="4">
        <v>35.119</v>
      </c>
      <c r="E364" s="4">
        <v>1.1679200000000001</v>
      </c>
      <c r="F364" s="4">
        <v>13550.047850000001</v>
      </c>
      <c r="G364" s="4"/>
      <c r="H364" s="4"/>
      <c r="I364" s="4"/>
      <c r="J364" s="4">
        <v>35.9</v>
      </c>
      <c r="K364" s="4">
        <v>1.19503</v>
      </c>
      <c r="L364" s="4">
        <v>14853.2207</v>
      </c>
      <c r="M364" s="4">
        <v>35.9</v>
      </c>
      <c r="N364" s="4">
        <v>1.1949000000000001</v>
      </c>
      <c r="O364" s="4">
        <v>15056.59375</v>
      </c>
      <c r="P364" s="4">
        <v>35.9</v>
      </c>
      <c r="Q364" s="4">
        <v>1.1940599999999999</v>
      </c>
      <c r="R364" s="4">
        <v>14899.73633</v>
      </c>
      <c r="S364" s="4">
        <v>35.9</v>
      </c>
      <c r="T364" s="4">
        <v>1.1943600000000001</v>
      </c>
      <c r="U364" s="4">
        <v>13583.62012</v>
      </c>
      <c r="V364" s="4">
        <v>35.9</v>
      </c>
      <c r="W364" s="4">
        <v>1.19415</v>
      </c>
      <c r="X364" s="4">
        <v>13591.81738</v>
      </c>
      <c r="Y364" s="4">
        <v>35.889000000000003</v>
      </c>
      <c r="Z364" s="4">
        <v>1.1938500000000001</v>
      </c>
      <c r="AA364" s="4">
        <v>13485.502930000001</v>
      </c>
    </row>
    <row r="365" spans="1:27" ht="15.75" x14ac:dyDescent="0.25">
      <c r="A365" s="4">
        <v>34.698999999999998</v>
      </c>
      <c r="B365" s="4">
        <v>1.15446</v>
      </c>
      <c r="C365" s="4">
        <v>11198.10449</v>
      </c>
      <c r="D365" s="4">
        <v>35.119999999999997</v>
      </c>
      <c r="E365" s="4">
        <v>1.1679600000000001</v>
      </c>
      <c r="F365" s="4">
        <v>13156.88184</v>
      </c>
      <c r="G365" s="4"/>
      <c r="H365" s="4"/>
      <c r="I365" s="4"/>
      <c r="J365" s="4">
        <v>36</v>
      </c>
      <c r="K365" s="4">
        <v>1.1981999999999999</v>
      </c>
      <c r="L365" s="4">
        <v>14841.66504</v>
      </c>
      <c r="M365" s="4">
        <v>36</v>
      </c>
      <c r="N365" s="4">
        <v>1.19828</v>
      </c>
      <c r="O365" s="4">
        <v>15048.23242</v>
      </c>
      <c r="P365" s="4">
        <v>36</v>
      </c>
      <c r="Q365" s="4">
        <v>1.19743</v>
      </c>
      <c r="R365" s="4">
        <v>14895.684569999999</v>
      </c>
      <c r="S365" s="4">
        <v>36</v>
      </c>
      <c r="T365" s="4">
        <v>1.19756</v>
      </c>
      <c r="U365" s="4">
        <v>13578.027340000001</v>
      </c>
      <c r="V365" s="4">
        <v>36</v>
      </c>
      <c r="W365" s="4">
        <v>1.1976</v>
      </c>
      <c r="X365" s="4">
        <v>13593.208979999999</v>
      </c>
      <c r="Y365" s="4">
        <v>35.988999999999997</v>
      </c>
      <c r="Z365" s="4">
        <v>1.19702</v>
      </c>
      <c r="AA365" s="4">
        <v>13477.14258</v>
      </c>
    </row>
    <row r="366" spans="1:27" ht="15.75" x14ac:dyDescent="0.25">
      <c r="A366" s="4">
        <v>34.700000000000003</v>
      </c>
      <c r="B366" s="4">
        <v>1.15452</v>
      </c>
      <c r="C366" s="4">
        <v>10749.829100000001</v>
      </c>
      <c r="D366" s="4">
        <v>35.121000000000002</v>
      </c>
      <c r="E366" s="4">
        <v>1.16801</v>
      </c>
      <c r="F366" s="4">
        <v>12747.41113</v>
      </c>
      <c r="G366" s="4"/>
      <c r="H366" s="4"/>
      <c r="I366" s="4"/>
      <c r="J366" s="4">
        <v>36.1</v>
      </c>
      <c r="K366" s="4">
        <v>1.20163</v>
      </c>
      <c r="L366" s="4">
        <v>14841.757809999999</v>
      </c>
      <c r="M366" s="4">
        <v>36.1</v>
      </c>
      <c r="N366" s="4">
        <v>1.2014199999999999</v>
      </c>
      <c r="O366" s="4">
        <v>15029.507809999999</v>
      </c>
      <c r="P366" s="4">
        <v>36.1</v>
      </c>
      <c r="Q366" s="4">
        <v>1.20065</v>
      </c>
      <c r="R366" s="4">
        <v>14886.253909999999</v>
      </c>
      <c r="S366" s="4">
        <v>36.1</v>
      </c>
      <c r="T366" s="4">
        <v>1.20096</v>
      </c>
      <c r="U366" s="4">
        <v>13577.293949999999</v>
      </c>
      <c r="V366" s="4">
        <v>36.1</v>
      </c>
      <c r="W366" s="4">
        <v>1.2009799999999999</v>
      </c>
      <c r="X366" s="4">
        <v>13592.58008</v>
      </c>
      <c r="Y366" s="4">
        <v>36.088999999999999</v>
      </c>
      <c r="Z366" s="4">
        <v>1.20065</v>
      </c>
      <c r="AA366" s="4">
        <v>13479.186519999999</v>
      </c>
    </row>
    <row r="367" spans="1:27" ht="15.75" x14ac:dyDescent="0.25">
      <c r="A367" s="4">
        <v>34.701000000000001</v>
      </c>
      <c r="B367" s="4">
        <v>1.15459</v>
      </c>
      <c r="C367" s="4">
        <v>10299.030269999999</v>
      </c>
      <c r="D367" s="4">
        <v>35.122</v>
      </c>
      <c r="E367" s="4">
        <v>1.16805</v>
      </c>
      <c r="F367" s="4">
        <v>12324.58691</v>
      </c>
      <c r="G367" s="4"/>
      <c r="H367" s="4"/>
      <c r="I367" s="4"/>
      <c r="J367" s="4">
        <v>36.200000000000003</v>
      </c>
      <c r="K367" s="4">
        <v>1.20485</v>
      </c>
      <c r="L367" s="4">
        <v>14833.684569999999</v>
      </c>
      <c r="M367" s="4">
        <v>36.200000000000003</v>
      </c>
      <c r="N367" s="4">
        <v>1.2050000000000001</v>
      </c>
      <c r="O367" s="4">
        <v>15023.80566</v>
      </c>
      <c r="P367" s="4">
        <v>36.200000000000003</v>
      </c>
      <c r="Q367" s="4">
        <v>1.2040500000000001</v>
      </c>
      <c r="R367" s="4">
        <v>14886.356449999999</v>
      </c>
      <c r="S367" s="4">
        <v>36.200000000000003</v>
      </c>
      <c r="T367" s="4">
        <v>1.2042200000000001</v>
      </c>
      <c r="U367" s="4">
        <v>13575.831050000001</v>
      </c>
      <c r="V367" s="4">
        <v>36.200000000000003</v>
      </c>
      <c r="W367" s="4">
        <v>1.2040599999999999</v>
      </c>
      <c r="X367" s="4">
        <v>13584.54199</v>
      </c>
      <c r="Y367" s="4">
        <v>36.189</v>
      </c>
      <c r="Z367" s="4">
        <v>1.20364</v>
      </c>
      <c r="AA367" s="4">
        <v>13468.016600000001</v>
      </c>
    </row>
    <row r="368" spans="1:27" ht="15.75" x14ac:dyDescent="0.25">
      <c r="A368" s="4">
        <v>34.701999999999998</v>
      </c>
      <c r="B368" s="4">
        <v>1.15466</v>
      </c>
      <c r="C368" s="4">
        <v>9847.6503900000007</v>
      </c>
      <c r="D368" s="4">
        <v>35.122999999999998</v>
      </c>
      <c r="E368" s="4">
        <v>1.1680999999999999</v>
      </c>
      <c r="F368" s="4">
        <v>11891.14551</v>
      </c>
      <c r="G368" s="4"/>
      <c r="H368" s="4"/>
      <c r="I368" s="4"/>
      <c r="J368" s="4">
        <v>36.299999999999997</v>
      </c>
      <c r="K368" s="4">
        <v>1.2083299999999999</v>
      </c>
      <c r="L368" s="4">
        <v>14830.856449999999</v>
      </c>
      <c r="M368" s="4">
        <v>36.299999999999997</v>
      </c>
      <c r="N368" s="4">
        <v>1.2081299999999999</v>
      </c>
      <c r="O368" s="4">
        <v>15005.73633</v>
      </c>
      <c r="P368" s="4">
        <v>36.299999999999997</v>
      </c>
      <c r="Q368" s="4">
        <v>1.20723</v>
      </c>
      <c r="R368" s="4">
        <v>14874.33203</v>
      </c>
      <c r="S368" s="4">
        <v>36.299999999999997</v>
      </c>
      <c r="T368" s="4">
        <v>1.2074800000000001</v>
      </c>
      <c r="U368" s="4">
        <v>13570.78125</v>
      </c>
      <c r="V368" s="4">
        <v>36.299999999999997</v>
      </c>
      <c r="W368" s="4">
        <v>1.2077599999999999</v>
      </c>
      <c r="X368" s="4">
        <v>13594.07129</v>
      </c>
      <c r="Y368" s="4">
        <v>36.289000000000001</v>
      </c>
      <c r="Z368" s="4">
        <v>1.2071700000000001</v>
      </c>
      <c r="AA368" s="4">
        <v>13469.28613</v>
      </c>
    </row>
    <row r="369" spans="1:27" ht="15.75" x14ac:dyDescent="0.25">
      <c r="A369" s="4">
        <v>34.703000000000003</v>
      </c>
      <c r="B369" s="4">
        <v>1.1547400000000001</v>
      </c>
      <c r="C369" s="4">
        <v>9397.4980500000001</v>
      </c>
      <c r="D369" s="4">
        <v>35.124000000000002</v>
      </c>
      <c r="E369" s="4">
        <v>1.16815</v>
      </c>
      <c r="F369" s="4">
        <v>11449.61816</v>
      </c>
      <c r="G369" s="4"/>
      <c r="H369" s="4"/>
      <c r="I369" s="4"/>
      <c r="J369" s="4">
        <v>36.4</v>
      </c>
      <c r="K369" s="4">
        <v>1.21147</v>
      </c>
      <c r="L369" s="4">
        <v>14824.028319999999</v>
      </c>
      <c r="M369" s="4">
        <v>36.4</v>
      </c>
      <c r="N369" s="4">
        <v>1.2115800000000001</v>
      </c>
      <c r="O369" s="4">
        <v>14994.55762</v>
      </c>
      <c r="P369" s="4">
        <v>36.4</v>
      </c>
      <c r="Q369" s="4">
        <v>1.21075</v>
      </c>
      <c r="R369" s="4">
        <v>14875.429690000001</v>
      </c>
      <c r="S369" s="4">
        <v>36.4</v>
      </c>
      <c r="T369" s="4">
        <v>1.21096</v>
      </c>
      <c r="U369" s="4">
        <v>13573.579100000001</v>
      </c>
      <c r="V369" s="4">
        <v>36.4</v>
      </c>
      <c r="W369" s="4">
        <v>1.2109799999999999</v>
      </c>
      <c r="X369" s="4">
        <v>13588.61816</v>
      </c>
      <c r="Y369" s="4">
        <v>36.389000000000003</v>
      </c>
      <c r="Z369" s="4">
        <v>1.2106699999999999</v>
      </c>
      <c r="AA369" s="4">
        <v>13470.74512</v>
      </c>
    </row>
    <row r="370" spans="1:27" ht="15.75" x14ac:dyDescent="0.25">
      <c r="A370" s="4"/>
      <c r="B370" s="4"/>
      <c r="C370" s="4"/>
      <c r="D370" s="4">
        <v>35.125</v>
      </c>
      <c r="E370" s="4">
        <v>1.16821</v>
      </c>
      <c r="F370" s="4">
        <v>11002.358399999999</v>
      </c>
      <c r="G370" s="4"/>
      <c r="H370" s="4"/>
      <c r="I370" s="4"/>
      <c r="J370" s="4">
        <v>36.5</v>
      </c>
      <c r="K370" s="4">
        <v>1.21496</v>
      </c>
      <c r="L370" s="4">
        <v>14820.869140000001</v>
      </c>
      <c r="M370" s="4">
        <v>36.5</v>
      </c>
      <c r="N370" s="4">
        <v>1.2150700000000001</v>
      </c>
      <c r="O370" s="4">
        <v>14986.96387</v>
      </c>
      <c r="P370" s="4">
        <v>36.5</v>
      </c>
      <c r="Q370" s="4">
        <v>1.21384</v>
      </c>
      <c r="R370" s="4">
        <v>14863.539059999999</v>
      </c>
      <c r="S370" s="4">
        <v>36.5</v>
      </c>
      <c r="T370" s="4">
        <v>1.2141200000000001</v>
      </c>
      <c r="U370" s="4">
        <v>13566.54883</v>
      </c>
      <c r="V370" s="4">
        <v>36.5</v>
      </c>
      <c r="W370" s="4">
        <v>1.2143600000000001</v>
      </c>
      <c r="X370" s="4">
        <v>13586.80762</v>
      </c>
      <c r="Y370" s="4">
        <v>36.488999999999997</v>
      </c>
      <c r="Z370" s="4">
        <v>1.2137199999999999</v>
      </c>
      <c r="AA370" s="4">
        <v>13456.52637</v>
      </c>
    </row>
    <row r="371" spans="1:27" ht="15.75" x14ac:dyDescent="0.25">
      <c r="A371" s="4"/>
      <c r="B371" s="4"/>
      <c r="C371" s="4"/>
      <c r="D371" s="4">
        <v>35.125999999999998</v>
      </c>
      <c r="E371" s="4">
        <v>1.16828</v>
      </c>
      <c r="F371" s="4">
        <v>10551.581050000001</v>
      </c>
      <c r="G371" s="4"/>
      <c r="H371" s="4"/>
      <c r="I371" s="4"/>
      <c r="J371" s="4">
        <v>36.6</v>
      </c>
      <c r="K371" s="4">
        <v>1.2182500000000001</v>
      </c>
      <c r="L371" s="4">
        <v>14814.07324</v>
      </c>
      <c r="M371" s="4">
        <v>36.6</v>
      </c>
      <c r="N371" s="4">
        <v>1.21814</v>
      </c>
      <c r="O371" s="4">
        <v>14960.865229999999</v>
      </c>
      <c r="P371" s="4">
        <v>36.6</v>
      </c>
      <c r="Q371" s="4">
        <v>1.21746</v>
      </c>
      <c r="R371" s="4">
        <v>14867.86621</v>
      </c>
      <c r="S371" s="4">
        <v>36.6</v>
      </c>
      <c r="T371" s="4">
        <v>1.2176199999999999</v>
      </c>
      <c r="U371" s="4">
        <v>13571.499019999999</v>
      </c>
      <c r="V371" s="4">
        <v>36.6</v>
      </c>
      <c r="W371" s="4">
        <v>1.21763</v>
      </c>
      <c r="X371" s="4">
        <v>13585.172850000001</v>
      </c>
      <c r="Y371" s="4">
        <v>36.588999999999999</v>
      </c>
      <c r="Z371" s="4">
        <v>1.2172099999999999</v>
      </c>
      <c r="AA371" s="4">
        <v>13459.785159999999</v>
      </c>
    </row>
    <row r="372" spans="1:27" ht="15.75" x14ac:dyDescent="0.25">
      <c r="A372" s="4"/>
      <c r="B372" s="4"/>
      <c r="C372" s="4"/>
      <c r="D372" s="4">
        <v>35.127000000000002</v>
      </c>
      <c r="E372" s="4">
        <v>1.1683399999999999</v>
      </c>
      <c r="F372" s="4">
        <v>10099.37988</v>
      </c>
      <c r="G372" s="4"/>
      <c r="H372" s="4"/>
      <c r="I372" s="4"/>
      <c r="J372" s="4">
        <v>36.700000000000003</v>
      </c>
      <c r="K372" s="4">
        <v>1.2214100000000001</v>
      </c>
      <c r="L372" s="4">
        <v>14804.518550000001</v>
      </c>
      <c r="M372" s="4">
        <v>36.700000000000003</v>
      </c>
      <c r="N372" s="4">
        <v>1.2216800000000001</v>
      </c>
      <c r="O372" s="4">
        <v>14955.420899999999</v>
      </c>
      <c r="P372" s="4">
        <v>36.700000000000003</v>
      </c>
      <c r="Q372" s="4">
        <v>1.2207699999999999</v>
      </c>
      <c r="R372" s="4">
        <v>14863.018550000001</v>
      </c>
      <c r="S372" s="4">
        <v>36.700000000000003</v>
      </c>
      <c r="T372" s="4">
        <v>1.2210099999999999</v>
      </c>
      <c r="U372" s="4">
        <v>13572.403319999999</v>
      </c>
      <c r="V372" s="4">
        <v>36.700000000000003</v>
      </c>
      <c r="W372" s="4">
        <v>1.2208699999999999</v>
      </c>
      <c r="X372" s="4">
        <v>13579.4375</v>
      </c>
      <c r="Y372" s="4">
        <v>36.689</v>
      </c>
      <c r="Z372" s="4">
        <v>1.2203999999999999</v>
      </c>
      <c r="AA372" s="4">
        <v>13451.98633</v>
      </c>
    </row>
    <row r="373" spans="1:27" ht="15.75" x14ac:dyDescent="0.25">
      <c r="A373" s="4"/>
      <c r="B373" s="4"/>
      <c r="C373" s="4"/>
      <c r="D373" s="4">
        <v>35.128</v>
      </c>
      <c r="E373" s="4">
        <v>1.16842</v>
      </c>
      <c r="F373" s="4">
        <v>9647.6591800000006</v>
      </c>
      <c r="G373" s="4"/>
      <c r="H373" s="4"/>
      <c r="I373" s="4"/>
      <c r="J373" s="4">
        <v>36.799999999999997</v>
      </c>
      <c r="K373" s="4">
        <v>1.22498</v>
      </c>
      <c r="L373" s="4">
        <v>14807.38379</v>
      </c>
      <c r="M373" s="4">
        <v>36.799999999999997</v>
      </c>
      <c r="N373" s="4">
        <v>1.2248699999999999</v>
      </c>
      <c r="O373" s="4">
        <v>14935.657230000001</v>
      </c>
      <c r="P373" s="4">
        <v>36.799999999999997</v>
      </c>
      <c r="Q373" s="4">
        <v>1.2240200000000001</v>
      </c>
      <c r="R373" s="4">
        <v>14853.37305</v>
      </c>
      <c r="S373" s="4">
        <v>36.799999999999997</v>
      </c>
      <c r="T373" s="4">
        <v>1.2241500000000001</v>
      </c>
      <c r="U373" s="4">
        <v>13562.907230000001</v>
      </c>
      <c r="V373" s="4">
        <v>36.799999999999997</v>
      </c>
      <c r="W373" s="4">
        <v>1.2243599999999999</v>
      </c>
      <c r="X373" s="4">
        <v>13581.87305</v>
      </c>
      <c r="Y373" s="4">
        <v>36.789000000000001</v>
      </c>
      <c r="Z373" s="4">
        <v>1.22393</v>
      </c>
      <c r="AA373" s="4">
        <v>13452.358399999999</v>
      </c>
    </row>
    <row r="374" spans="1:27" ht="15.75" x14ac:dyDescent="0.25">
      <c r="A374" s="4"/>
      <c r="B374" s="4"/>
      <c r="C374" s="4"/>
      <c r="D374" s="4">
        <v>35.128999999999998</v>
      </c>
      <c r="E374" s="4">
        <v>1.16849</v>
      </c>
      <c r="F374" s="4">
        <v>9198.0585900000005</v>
      </c>
      <c r="G374" s="4"/>
      <c r="H374" s="4"/>
      <c r="I374" s="4"/>
      <c r="J374" s="4">
        <v>36.9</v>
      </c>
      <c r="K374" s="4">
        <v>1.22821</v>
      </c>
      <c r="L374" s="4">
        <v>14799.75684</v>
      </c>
      <c r="M374" s="4">
        <v>36.9</v>
      </c>
      <c r="N374" s="4">
        <v>1.2283900000000001</v>
      </c>
      <c r="O374" s="4">
        <v>14922.60547</v>
      </c>
      <c r="P374" s="4">
        <v>36.9</v>
      </c>
      <c r="Q374" s="4">
        <v>1.2273499999999999</v>
      </c>
      <c r="R374" s="4">
        <v>14850.70313</v>
      </c>
      <c r="S374" s="4">
        <v>36.9</v>
      </c>
      <c r="T374" s="4">
        <v>1.22756</v>
      </c>
      <c r="U374" s="4">
        <v>13568.259770000001</v>
      </c>
      <c r="V374" s="4">
        <v>36.9</v>
      </c>
      <c r="W374" s="4">
        <v>1.2275100000000001</v>
      </c>
      <c r="X374" s="4">
        <v>13575.193359999999</v>
      </c>
      <c r="Y374" s="4">
        <v>36.889000000000003</v>
      </c>
      <c r="Z374" s="4">
        <v>1.22709</v>
      </c>
      <c r="AA374" s="4">
        <v>13445.61621</v>
      </c>
    </row>
    <row r="375" spans="1:27" ht="15.75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>
        <v>37</v>
      </c>
      <c r="K375" s="4">
        <v>1.23167</v>
      </c>
      <c r="L375" s="4">
        <v>14793.999019999999</v>
      </c>
      <c r="M375" s="4">
        <v>37</v>
      </c>
      <c r="N375" s="4">
        <v>1.23156</v>
      </c>
      <c r="O375" s="4">
        <v>14903.929690000001</v>
      </c>
      <c r="P375" s="4">
        <v>37</v>
      </c>
      <c r="Q375" s="4">
        <v>1.23051</v>
      </c>
      <c r="R375" s="4">
        <v>14840.95313</v>
      </c>
      <c r="S375" s="4">
        <v>37</v>
      </c>
      <c r="T375" s="4">
        <v>1.2308300000000001</v>
      </c>
      <c r="U375" s="4">
        <v>13562.396479999999</v>
      </c>
      <c r="V375" s="4">
        <v>37</v>
      </c>
      <c r="W375" s="4">
        <v>1.23102</v>
      </c>
      <c r="X375" s="4">
        <v>13579.5625</v>
      </c>
      <c r="Y375" s="4">
        <v>36.988999999999997</v>
      </c>
      <c r="Z375" s="4">
        <v>1.23041</v>
      </c>
      <c r="AA375" s="4">
        <v>13439.87305</v>
      </c>
    </row>
    <row r="376" spans="1:27" ht="15.75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>
        <v>37.1</v>
      </c>
      <c r="K376" s="4">
        <v>1.2348699999999999</v>
      </c>
      <c r="L376" s="4">
        <v>14785.99316</v>
      </c>
      <c r="M376" s="4">
        <v>37.1</v>
      </c>
      <c r="N376" s="4">
        <v>1.2349300000000001</v>
      </c>
      <c r="O376" s="4">
        <v>14885.87988</v>
      </c>
      <c r="P376" s="4">
        <v>37.1</v>
      </c>
      <c r="Q376" s="4">
        <v>1.2341299999999999</v>
      </c>
      <c r="R376" s="4">
        <v>14842.58203</v>
      </c>
      <c r="S376" s="4">
        <v>37.1</v>
      </c>
      <c r="T376" s="4">
        <v>1.2341899999999999</v>
      </c>
      <c r="U376" s="4">
        <v>13561.78809</v>
      </c>
      <c r="V376" s="4">
        <v>37.1</v>
      </c>
      <c r="W376" s="4">
        <v>1.2344200000000001</v>
      </c>
      <c r="X376" s="4">
        <v>13580.78125</v>
      </c>
      <c r="Y376" s="4">
        <v>37.088999999999999</v>
      </c>
      <c r="Z376" s="4">
        <v>1.2339599999999999</v>
      </c>
      <c r="AA376" s="4">
        <v>13442.49805</v>
      </c>
    </row>
    <row r="377" spans="1:27" ht="15.75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>
        <v>37.200000000000003</v>
      </c>
      <c r="K377" s="4">
        <v>1.2381500000000001</v>
      </c>
      <c r="L377" s="4">
        <v>14776.900390000001</v>
      </c>
      <c r="M377" s="4">
        <v>37.200000000000003</v>
      </c>
      <c r="N377" s="4">
        <v>1.2383599999999999</v>
      </c>
      <c r="O377" s="4">
        <v>14872.53125</v>
      </c>
      <c r="P377" s="4">
        <v>37.200000000000003</v>
      </c>
      <c r="Q377" s="4">
        <v>1.2371000000000001</v>
      </c>
      <c r="R377" s="4">
        <v>14829.420899999999</v>
      </c>
      <c r="S377" s="4">
        <v>37.200000000000003</v>
      </c>
      <c r="T377" s="4">
        <v>1.2373799999999999</v>
      </c>
      <c r="U377" s="4">
        <v>13557.380859999999</v>
      </c>
      <c r="V377" s="4">
        <v>37.200000000000003</v>
      </c>
      <c r="W377" s="4">
        <v>1.2375400000000001</v>
      </c>
      <c r="X377" s="4">
        <v>13570.079100000001</v>
      </c>
      <c r="Y377" s="4">
        <v>37.189</v>
      </c>
      <c r="Z377" s="4">
        <v>1.2369699999999999</v>
      </c>
      <c r="AA377" s="4">
        <v>13427.11328</v>
      </c>
    </row>
    <row r="378" spans="1:27" ht="15.75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>
        <v>37.299999999999997</v>
      </c>
      <c r="K378" s="4">
        <v>1.24177</v>
      </c>
      <c r="L378" s="4">
        <v>14778.152340000001</v>
      </c>
      <c r="M378" s="4">
        <v>37.299999999999997</v>
      </c>
      <c r="N378" s="4">
        <v>1.2414099999999999</v>
      </c>
      <c r="O378" s="4">
        <v>14844.63184</v>
      </c>
      <c r="P378" s="4">
        <v>37.299999999999997</v>
      </c>
      <c r="Q378" s="4">
        <v>1.24078</v>
      </c>
      <c r="R378" s="4">
        <v>14834.333979999999</v>
      </c>
      <c r="S378" s="4">
        <v>37.299999999999997</v>
      </c>
      <c r="T378" s="4">
        <v>1.2409300000000001</v>
      </c>
      <c r="U378" s="4">
        <v>13561.840819999999</v>
      </c>
      <c r="V378" s="4">
        <v>37.299999999999997</v>
      </c>
      <c r="W378" s="4">
        <v>1.24098</v>
      </c>
      <c r="X378" s="4">
        <v>13575.79492</v>
      </c>
      <c r="Y378" s="4">
        <v>37.289000000000001</v>
      </c>
      <c r="Z378" s="4">
        <v>1.2405900000000001</v>
      </c>
      <c r="AA378" s="4">
        <v>13433.33887</v>
      </c>
    </row>
    <row r="379" spans="1:27" ht="15.75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>
        <v>37.4</v>
      </c>
      <c r="K379" s="4">
        <v>1.24474</v>
      </c>
      <c r="L379" s="4">
        <v>14760.816409999999</v>
      </c>
      <c r="M379" s="4">
        <v>37.4</v>
      </c>
      <c r="N379" s="4">
        <v>1.2450600000000001</v>
      </c>
      <c r="O379" s="4">
        <v>14835.119140000001</v>
      </c>
      <c r="P379" s="4">
        <v>37.4</v>
      </c>
      <c r="Q379" s="4">
        <v>1.2440599999999999</v>
      </c>
      <c r="R379" s="4">
        <v>14826.91504</v>
      </c>
      <c r="S379" s="4">
        <v>37.4</v>
      </c>
      <c r="T379" s="4">
        <v>1.2443299999999999</v>
      </c>
      <c r="U379" s="4">
        <v>13563.08203</v>
      </c>
      <c r="V379" s="4">
        <v>37.4</v>
      </c>
      <c r="W379" s="4">
        <v>1.24424</v>
      </c>
      <c r="X379" s="4">
        <v>13568.43262</v>
      </c>
      <c r="Y379" s="4">
        <v>37.389000000000003</v>
      </c>
      <c r="Z379" s="4">
        <v>1.2439</v>
      </c>
      <c r="AA379" s="4">
        <v>13427.994140000001</v>
      </c>
    </row>
    <row r="380" spans="1:27" ht="15.75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>
        <v>37.5</v>
      </c>
      <c r="K380" s="4">
        <v>1.2484</v>
      </c>
      <c r="L380" s="4">
        <v>14766.13574</v>
      </c>
      <c r="M380" s="4">
        <v>37.5</v>
      </c>
      <c r="N380" s="4">
        <v>1.24824</v>
      </c>
      <c r="O380" s="4">
        <v>14806.222659999999</v>
      </c>
      <c r="P380" s="4">
        <v>37.5</v>
      </c>
      <c r="Q380" s="4">
        <v>1.2472099999999999</v>
      </c>
      <c r="R380" s="4">
        <v>14815.81445</v>
      </c>
      <c r="S380" s="4">
        <v>37.5</v>
      </c>
      <c r="T380" s="4">
        <v>1.2474499999999999</v>
      </c>
      <c r="U380" s="4">
        <v>13552.179690000001</v>
      </c>
      <c r="V380" s="4">
        <v>37.5</v>
      </c>
      <c r="W380" s="4">
        <v>1.24759</v>
      </c>
      <c r="X380" s="4">
        <v>13566.958979999999</v>
      </c>
      <c r="Y380" s="4">
        <v>37.488999999999997</v>
      </c>
      <c r="Z380" s="4">
        <v>1.24725</v>
      </c>
      <c r="AA380" s="4">
        <v>13421.766600000001</v>
      </c>
    </row>
    <row r="381" spans="1:27" ht="15.75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>
        <v>37.6</v>
      </c>
      <c r="K381" s="4">
        <v>1.2517499999999999</v>
      </c>
      <c r="L381" s="4">
        <v>14760.780269999999</v>
      </c>
      <c r="M381" s="4">
        <v>37.552</v>
      </c>
      <c r="N381" s="4">
        <v>1.25003</v>
      </c>
      <c r="O381" s="4">
        <v>14653.177729999999</v>
      </c>
      <c r="P381" s="4">
        <v>37.6</v>
      </c>
      <c r="Q381" s="4">
        <v>1.25071</v>
      </c>
      <c r="R381" s="4">
        <v>14817.22559</v>
      </c>
      <c r="S381" s="4">
        <v>37.6</v>
      </c>
      <c r="T381" s="4">
        <v>1.2509300000000001</v>
      </c>
      <c r="U381" s="4">
        <v>13557.030269999999</v>
      </c>
      <c r="V381" s="4">
        <v>37.6</v>
      </c>
      <c r="W381" s="4">
        <v>1.2507900000000001</v>
      </c>
      <c r="X381" s="4">
        <v>13563.349609999999</v>
      </c>
      <c r="Y381" s="4">
        <v>37.588999999999999</v>
      </c>
      <c r="Z381" s="4">
        <v>1.2505299999999999</v>
      </c>
      <c r="AA381" s="4">
        <v>13418.45508</v>
      </c>
    </row>
    <row r="382" spans="1:27" ht="15.75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>
        <v>37.700000000000003</v>
      </c>
      <c r="K382" s="4">
        <v>1.25491</v>
      </c>
      <c r="L382" s="4">
        <v>14746.047850000001</v>
      </c>
      <c r="M382" s="4">
        <v>37.554000000000002</v>
      </c>
      <c r="N382" s="4">
        <v>1.2501</v>
      </c>
      <c r="O382" s="4">
        <v>14358.152340000001</v>
      </c>
      <c r="P382" s="4">
        <v>37.700000000000003</v>
      </c>
      <c r="Q382" s="4">
        <v>1.2538400000000001</v>
      </c>
      <c r="R382" s="4">
        <v>14805.244140000001</v>
      </c>
      <c r="S382" s="4">
        <v>37.700000000000003</v>
      </c>
      <c r="T382" s="4">
        <v>1.2541100000000001</v>
      </c>
      <c r="U382" s="4">
        <v>13549.262699999999</v>
      </c>
      <c r="V382" s="4">
        <v>37.700000000000003</v>
      </c>
      <c r="W382" s="4">
        <v>1.2543200000000001</v>
      </c>
      <c r="X382" s="4">
        <v>13566.775390000001</v>
      </c>
      <c r="Y382" s="4">
        <v>37.689</v>
      </c>
      <c r="Z382" s="4">
        <v>1.2537700000000001</v>
      </c>
      <c r="AA382" s="4">
        <v>13408.40137</v>
      </c>
    </row>
    <row r="383" spans="1:27" ht="15.75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>
        <v>37.799999999999997</v>
      </c>
      <c r="K383" s="4">
        <v>1.25827</v>
      </c>
      <c r="L383" s="4">
        <v>14744.628909999999</v>
      </c>
      <c r="M383" s="4">
        <v>37.555</v>
      </c>
      <c r="N383" s="4">
        <v>1.25013</v>
      </c>
      <c r="O383" s="4">
        <v>14146.08203</v>
      </c>
      <c r="P383" s="4">
        <v>37.799999999999997</v>
      </c>
      <c r="Q383" s="4">
        <v>1.25745</v>
      </c>
      <c r="R383" s="4">
        <v>14805.34375</v>
      </c>
      <c r="S383" s="4">
        <v>37.799999999999997</v>
      </c>
      <c r="T383" s="4">
        <v>1.25769</v>
      </c>
      <c r="U383" s="4">
        <v>13551.714840000001</v>
      </c>
      <c r="V383" s="4">
        <v>37.799999999999997</v>
      </c>
      <c r="W383" s="4">
        <v>1.25773</v>
      </c>
      <c r="X383" s="4">
        <v>13567.82129</v>
      </c>
      <c r="Y383" s="4">
        <v>37.789000000000001</v>
      </c>
      <c r="Z383" s="4">
        <v>1.25726</v>
      </c>
      <c r="AA383" s="4">
        <v>13408.981449999999</v>
      </c>
    </row>
    <row r="384" spans="1:27" ht="15.75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>
        <v>37.9</v>
      </c>
      <c r="K384" s="4">
        <v>1.2614099999999999</v>
      </c>
      <c r="L384" s="4">
        <v>14730.146479999999</v>
      </c>
      <c r="M384" s="4">
        <v>37.555999999999997</v>
      </c>
      <c r="N384" s="4">
        <v>1.2501599999999999</v>
      </c>
      <c r="O384" s="4">
        <v>13896.89551</v>
      </c>
      <c r="P384" s="4">
        <v>37.9</v>
      </c>
      <c r="Q384" s="4">
        <v>1.26054</v>
      </c>
      <c r="R384" s="4">
        <v>14793.52441</v>
      </c>
      <c r="S384" s="4">
        <v>37.9</v>
      </c>
      <c r="T384" s="4">
        <v>1.2607600000000001</v>
      </c>
      <c r="U384" s="4">
        <v>13544.13184</v>
      </c>
      <c r="V384" s="4">
        <v>37.9</v>
      </c>
      <c r="W384" s="4">
        <v>1.26085</v>
      </c>
      <c r="X384" s="4">
        <v>13556.8457</v>
      </c>
      <c r="Y384" s="4">
        <v>37.889000000000003</v>
      </c>
      <c r="Z384" s="4">
        <v>1.2603</v>
      </c>
      <c r="AA384" s="4">
        <v>13396.52246</v>
      </c>
    </row>
    <row r="385" spans="1:27" ht="15.75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>
        <v>38</v>
      </c>
      <c r="K385" s="4">
        <v>1.2649999999999999</v>
      </c>
      <c r="L385" s="4">
        <v>14731.806640000001</v>
      </c>
      <c r="M385" s="4">
        <v>37.557000000000002</v>
      </c>
      <c r="N385" s="4">
        <v>1.2502</v>
      </c>
      <c r="O385" s="4">
        <v>13615.43945</v>
      </c>
      <c r="P385" s="4">
        <v>38</v>
      </c>
      <c r="Q385" s="4">
        <v>1.2640100000000001</v>
      </c>
      <c r="R385" s="4">
        <v>14790.880859999999</v>
      </c>
      <c r="S385" s="4">
        <v>38</v>
      </c>
      <c r="T385" s="4">
        <v>1.2642500000000001</v>
      </c>
      <c r="U385" s="4">
        <v>13546.268550000001</v>
      </c>
      <c r="V385" s="4">
        <v>38</v>
      </c>
      <c r="W385" s="4">
        <v>1.26433</v>
      </c>
      <c r="X385" s="4">
        <v>13561.318359999999</v>
      </c>
      <c r="Y385" s="4">
        <v>37.988999999999997</v>
      </c>
      <c r="Z385" s="4">
        <v>1.2639499999999999</v>
      </c>
      <c r="AA385" s="4">
        <v>13401.78809</v>
      </c>
    </row>
    <row r="386" spans="1:27" ht="15.75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>
        <v>38.1</v>
      </c>
      <c r="K386" s="4">
        <v>1.26806</v>
      </c>
      <c r="L386" s="4">
        <v>14717.744140000001</v>
      </c>
      <c r="M386" s="4">
        <v>37.558</v>
      </c>
      <c r="N386" s="4">
        <v>1.25023</v>
      </c>
      <c r="O386" s="4">
        <v>13306.01758</v>
      </c>
      <c r="P386" s="4">
        <v>38.1</v>
      </c>
      <c r="Q386" s="4">
        <v>1.26753</v>
      </c>
      <c r="R386" s="4">
        <v>14789.83203</v>
      </c>
      <c r="S386" s="4">
        <v>38.1</v>
      </c>
      <c r="T386" s="4">
        <v>1.2677700000000001</v>
      </c>
      <c r="U386" s="4">
        <v>13549.655269999999</v>
      </c>
      <c r="V386" s="4">
        <v>38.1</v>
      </c>
      <c r="W386" s="4">
        <v>1.26753</v>
      </c>
      <c r="X386" s="4">
        <v>13553.47363</v>
      </c>
      <c r="Y386" s="4">
        <v>38.088999999999999</v>
      </c>
      <c r="Z386" s="4">
        <v>1.2672000000000001</v>
      </c>
      <c r="AA386" s="4">
        <v>13396.045899999999</v>
      </c>
    </row>
    <row r="387" spans="1:27" ht="15.75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>
        <v>38.200000000000003</v>
      </c>
      <c r="K387" s="4">
        <v>1.2716499999999999</v>
      </c>
      <c r="L387" s="4">
        <v>14719.96875</v>
      </c>
      <c r="M387" s="4">
        <v>37.558999999999997</v>
      </c>
      <c r="N387" s="4">
        <v>1.25027</v>
      </c>
      <c r="O387" s="4">
        <v>12972.31445</v>
      </c>
      <c r="P387" s="4">
        <v>38.200000000000003</v>
      </c>
      <c r="Q387" s="4">
        <v>1.2705200000000001</v>
      </c>
      <c r="R387" s="4">
        <v>14772.04004</v>
      </c>
      <c r="S387" s="4">
        <v>38.200000000000003</v>
      </c>
      <c r="T387" s="4">
        <v>1.27071</v>
      </c>
      <c r="U387" s="4">
        <v>13534.60547</v>
      </c>
      <c r="V387" s="4">
        <v>38.200000000000003</v>
      </c>
      <c r="W387" s="4">
        <v>1.2710600000000001</v>
      </c>
      <c r="X387" s="4">
        <v>13554.327149999999</v>
      </c>
      <c r="Y387" s="4">
        <v>38.189</v>
      </c>
      <c r="Z387" s="4">
        <v>1.2705599999999999</v>
      </c>
      <c r="AA387" s="4">
        <v>13391.03613</v>
      </c>
    </row>
    <row r="388" spans="1:27" ht="15.75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>
        <v>38.299999999999997</v>
      </c>
      <c r="K388" s="4">
        <v>1.2750999999999999</v>
      </c>
      <c r="L388" s="4">
        <v>14716.219730000001</v>
      </c>
      <c r="M388" s="4">
        <v>37.56</v>
      </c>
      <c r="N388" s="4">
        <v>1.25031</v>
      </c>
      <c r="O388" s="4">
        <v>12617.700199999999</v>
      </c>
      <c r="P388" s="4">
        <v>38.299999999999997</v>
      </c>
      <c r="Q388" s="4">
        <v>1.27413</v>
      </c>
      <c r="R388" s="4">
        <v>14776.905269999999</v>
      </c>
      <c r="S388" s="4">
        <v>38.299999999999997</v>
      </c>
      <c r="T388" s="4">
        <v>1.2743599999999999</v>
      </c>
      <c r="U388" s="4">
        <v>13544.31055</v>
      </c>
      <c r="V388" s="4">
        <v>38.299999999999997</v>
      </c>
      <c r="W388" s="4">
        <v>1.2741800000000001</v>
      </c>
      <c r="X388" s="4">
        <v>13547.627930000001</v>
      </c>
      <c r="Y388" s="4">
        <v>38.289000000000001</v>
      </c>
      <c r="Z388" s="4">
        <v>1.2738400000000001</v>
      </c>
      <c r="AA388" s="4">
        <v>13386.18945</v>
      </c>
    </row>
    <row r="389" spans="1:27" ht="15.75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>
        <v>38.4</v>
      </c>
      <c r="K389" s="4">
        <v>1.2781199999999999</v>
      </c>
      <c r="L389" s="4">
        <v>14695.57422</v>
      </c>
      <c r="M389" s="4">
        <v>37.561</v>
      </c>
      <c r="N389" s="4">
        <v>1.2503500000000001</v>
      </c>
      <c r="O389" s="4">
        <v>12245.380859999999</v>
      </c>
      <c r="P389" s="4">
        <v>38.4</v>
      </c>
      <c r="Q389" s="4">
        <v>1.27739</v>
      </c>
      <c r="R389" s="4">
        <v>14768.18066</v>
      </c>
      <c r="S389" s="4">
        <v>38.4</v>
      </c>
      <c r="T389" s="4">
        <v>1.2774799999999999</v>
      </c>
      <c r="U389" s="4">
        <v>13535.474609999999</v>
      </c>
      <c r="V389" s="4">
        <v>38.4</v>
      </c>
      <c r="W389" s="4">
        <v>1.27765</v>
      </c>
      <c r="X389" s="4">
        <v>13548.74121</v>
      </c>
      <c r="Y389" s="4">
        <v>38.389000000000003</v>
      </c>
      <c r="Z389" s="4">
        <v>1.2769699999999999</v>
      </c>
      <c r="AA389" s="4">
        <v>13375.893550000001</v>
      </c>
    </row>
    <row r="390" spans="1:27" ht="15.75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>
        <v>38.5</v>
      </c>
      <c r="K390" s="4">
        <v>1.2816099999999999</v>
      </c>
      <c r="L390" s="4">
        <v>14697.85449</v>
      </c>
      <c r="M390" s="4">
        <v>37.561999999999998</v>
      </c>
      <c r="N390" s="4">
        <v>1.2504</v>
      </c>
      <c r="O390" s="4">
        <v>11858.36133</v>
      </c>
      <c r="P390" s="4">
        <v>38.5</v>
      </c>
      <c r="Q390" s="4">
        <v>1.28074</v>
      </c>
      <c r="R390" s="4">
        <v>14759.433590000001</v>
      </c>
      <c r="S390" s="4">
        <v>38.5</v>
      </c>
      <c r="T390" s="4">
        <v>1.2809999999999999</v>
      </c>
      <c r="U390" s="4">
        <v>13537.70801</v>
      </c>
      <c r="V390" s="4">
        <v>38.5</v>
      </c>
      <c r="W390" s="4">
        <v>1.2811600000000001</v>
      </c>
      <c r="X390" s="4">
        <v>13551.278319999999</v>
      </c>
      <c r="Y390" s="4">
        <v>38.488999999999997</v>
      </c>
      <c r="Z390" s="4">
        <v>1.2806</v>
      </c>
      <c r="AA390" s="4">
        <v>13379.311519999999</v>
      </c>
    </row>
    <row r="391" spans="1:27" ht="15.75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>
        <v>38.6</v>
      </c>
      <c r="K391" s="4">
        <v>1.28477</v>
      </c>
      <c r="L391" s="4">
        <v>14684.0293</v>
      </c>
      <c r="M391" s="4">
        <v>37.563000000000002</v>
      </c>
      <c r="N391" s="4">
        <v>1.25044</v>
      </c>
      <c r="O391" s="4">
        <v>11459.41113</v>
      </c>
      <c r="P391" s="4">
        <v>38.6</v>
      </c>
      <c r="Q391" s="4">
        <v>1.2839400000000001</v>
      </c>
      <c r="R391" s="4">
        <v>14752.967769999999</v>
      </c>
      <c r="S391" s="4">
        <v>38.6</v>
      </c>
      <c r="T391" s="4">
        <v>1.2840800000000001</v>
      </c>
      <c r="U391" s="4">
        <v>13529.9043</v>
      </c>
      <c r="V391" s="4">
        <v>38.6</v>
      </c>
      <c r="W391" s="4">
        <v>1.2841</v>
      </c>
      <c r="X391" s="4">
        <v>13535.997069999999</v>
      </c>
      <c r="Y391" s="4">
        <v>38.588999999999999</v>
      </c>
      <c r="Z391" s="4">
        <v>1.28359</v>
      </c>
      <c r="AA391" s="4">
        <v>13366.039059999999</v>
      </c>
    </row>
    <row r="392" spans="1:27" ht="15.75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>
        <v>38.700000000000003</v>
      </c>
      <c r="K392" s="4">
        <v>1.2884</v>
      </c>
      <c r="L392" s="4">
        <v>14683.851559999999</v>
      </c>
      <c r="M392" s="4">
        <v>37.564</v>
      </c>
      <c r="N392" s="4">
        <v>1.2504900000000001</v>
      </c>
      <c r="O392" s="4">
        <v>11051.08203</v>
      </c>
      <c r="P392" s="4">
        <v>38.700000000000003</v>
      </c>
      <c r="Q392" s="4">
        <v>1.2872300000000001</v>
      </c>
      <c r="R392" s="4">
        <v>14743.00879</v>
      </c>
      <c r="S392" s="4">
        <v>38.700000000000003</v>
      </c>
      <c r="T392" s="4">
        <v>1.28749</v>
      </c>
      <c r="U392" s="4">
        <v>13530.458979999999</v>
      </c>
      <c r="V392" s="4">
        <v>38.700000000000003</v>
      </c>
      <c r="W392" s="4">
        <v>1.2877700000000001</v>
      </c>
      <c r="X392" s="4">
        <v>13546.325199999999</v>
      </c>
      <c r="Y392" s="4">
        <v>38.689</v>
      </c>
      <c r="Z392" s="4">
        <v>1.28722</v>
      </c>
      <c r="AA392" s="4">
        <v>13370.485350000001</v>
      </c>
    </row>
    <row r="393" spans="1:27" ht="15.75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>
        <v>38.799999999999997</v>
      </c>
      <c r="K393" s="4">
        <v>1.2914099999999999</v>
      </c>
      <c r="L393" s="4">
        <v>14668.20117</v>
      </c>
      <c r="M393" s="4">
        <v>37.564999999999998</v>
      </c>
      <c r="N393" s="4">
        <v>1.2505500000000001</v>
      </c>
      <c r="O393" s="4">
        <v>10635.72754</v>
      </c>
      <c r="P393" s="4">
        <v>38.799999999999997</v>
      </c>
      <c r="Q393" s="4">
        <v>1.2907599999999999</v>
      </c>
      <c r="R393" s="4">
        <v>14743.25195</v>
      </c>
      <c r="S393" s="4">
        <v>38.799999999999997</v>
      </c>
      <c r="T393" s="4">
        <v>1.29108</v>
      </c>
      <c r="U393" s="4">
        <v>13534.081050000001</v>
      </c>
      <c r="V393" s="4">
        <v>38.799999999999997</v>
      </c>
      <c r="W393" s="4">
        <v>1.29088</v>
      </c>
      <c r="X393" s="4">
        <v>13537.0625</v>
      </c>
      <c r="Y393" s="4">
        <v>38.789000000000001</v>
      </c>
      <c r="Z393" s="4">
        <v>1.2906</v>
      </c>
      <c r="AA393" s="4">
        <v>13365.35547</v>
      </c>
    </row>
    <row r="394" spans="1:27" ht="15.75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>
        <v>38.9</v>
      </c>
      <c r="K394" s="4">
        <v>1.29495</v>
      </c>
      <c r="L394" s="4">
        <v>14667.054690000001</v>
      </c>
      <c r="M394" s="4">
        <v>37.566000000000003</v>
      </c>
      <c r="N394" s="4">
        <v>1.25061</v>
      </c>
      <c r="O394" s="4">
        <v>10215.528319999999</v>
      </c>
      <c r="P394" s="4">
        <v>38.9</v>
      </c>
      <c r="Q394" s="4">
        <v>1.29383</v>
      </c>
      <c r="R394" s="4">
        <v>14728.66797</v>
      </c>
      <c r="S394" s="4">
        <v>38.9</v>
      </c>
      <c r="T394" s="4">
        <v>1.29392</v>
      </c>
      <c r="U394" s="4">
        <v>13516.17676</v>
      </c>
      <c r="V394" s="4">
        <v>38.9</v>
      </c>
      <c r="W394" s="4">
        <v>1.2943800000000001</v>
      </c>
      <c r="X394" s="4">
        <v>13538.581050000001</v>
      </c>
      <c r="Y394" s="4">
        <v>38.889000000000003</v>
      </c>
      <c r="Z394" s="4">
        <v>1.29372</v>
      </c>
      <c r="AA394" s="4">
        <v>13353.22363</v>
      </c>
    </row>
    <row r="395" spans="1:27" ht="15.75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>
        <v>39</v>
      </c>
      <c r="K395" s="4">
        <v>1.2984199999999999</v>
      </c>
      <c r="L395" s="4">
        <v>14663.639649999999</v>
      </c>
      <c r="M395" s="4">
        <v>37.567</v>
      </c>
      <c r="N395" s="4">
        <v>1.2506699999999999</v>
      </c>
      <c r="O395" s="4">
        <v>9792.4833999999992</v>
      </c>
      <c r="P395" s="4">
        <v>39</v>
      </c>
      <c r="Q395" s="4">
        <v>1.29739</v>
      </c>
      <c r="R395" s="4">
        <v>14731.469730000001</v>
      </c>
      <c r="S395" s="4">
        <v>39</v>
      </c>
      <c r="T395" s="4">
        <v>1.29765</v>
      </c>
      <c r="U395" s="4">
        <v>13527.943359999999</v>
      </c>
      <c r="V395" s="4">
        <v>39</v>
      </c>
      <c r="W395" s="4">
        <v>1.29748</v>
      </c>
      <c r="X395" s="4">
        <v>13530.596680000001</v>
      </c>
      <c r="Y395" s="4">
        <v>38.988999999999997</v>
      </c>
      <c r="Z395" s="4">
        <v>1.2972699999999999</v>
      </c>
      <c r="AA395" s="4">
        <v>13356.01172</v>
      </c>
    </row>
    <row r="396" spans="1:27" ht="15.75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>
        <v>39.1</v>
      </c>
      <c r="K396" s="4">
        <v>1.3014600000000001</v>
      </c>
      <c r="L396" s="4">
        <v>14645.01953</v>
      </c>
      <c r="M396" s="4">
        <v>37.567999999999998</v>
      </c>
      <c r="N396" s="4">
        <v>1.25074</v>
      </c>
      <c r="O396" s="4">
        <v>9368.4121099999993</v>
      </c>
      <c r="P396" s="4">
        <v>39.1</v>
      </c>
      <c r="Q396" s="4">
        <v>1.3007599999999999</v>
      </c>
      <c r="R396" s="4">
        <v>14725.78613</v>
      </c>
      <c r="S396" s="4">
        <v>39.1</v>
      </c>
      <c r="T396" s="4">
        <v>1.3009200000000001</v>
      </c>
      <c r="U396" s="4">
        <v>13523.559569999999</v>
      </c>
      <c r="V396" s="4">
        <v>39.1</v>
      </c>
      <c r="W396" s="4">
        <v>1.30088</v>
      </c>
      <c r="X396" s="4">
        <v>13529.851559999999</v>
      </c>
      <c r="Y396" s="4">
        <v>39.088999999999999</v>
      </c>
      <c r="Z396" s="4">
        <v>1.30044</v>
      </c>
      <c r="AA396" s="4">
        <v>13343.34863</v>
      </c>
    </row>
    <row r="397" spans="1:27" ht="15.75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>
        <v>39.200000000000003</v>
      </c>
      <c r="K397" s="4">
        <v>1.30504</v>
      </c>
      <c r="L397" s="4">
        <v>14647.287109999999</v>
      </c>
      <c r="M397" s="4">
        <v>37.569000000000003</v>
      </c>
      <c r="N397" s="4">
        <v>1.25081</v>
      </c>
      <c r="O397" s="4">
        <v>8944.9892600000003</v>
      </c>
      <c r="P397" s="4">
        <v>39.200000000000003</v>
      </c>
      <c r="Q397" s="4">
        <v>1.30399</v>
      </c>
      <c r="R397" s="4">
        <v>14710.589840000001</v>
      </c>
      <c r="S397" s="4">
        <v>39.200000000000003</v>
      </c>
      <c r="T397" s="4">
        <v>1.3043199999999999</v>
      </c>
      <c r="U397" s="4">
        <v>13519.38379</v>
      </c>
      <c r="V397" s="4">
        <v>39.200000000000003</v>
      </c>
      <c r="W397" s="4">
        <v>1.3044800000000001</v>
      </c>
      <c r="X397" s="4">
        <v>13533.89063</v>
      </c>
      <c r="Y397" s="4">
        <v>39.189</v>
      </c>
      <c r="Z397" s="4">
        <v>1.3039499999999999</v>
      </c>
      <c r="AA397" s="4">
        <v>13342.420899999999</v>
      </c>
    </row>
    <row r="398" spans="1:27" ht="15.75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>
        <v>39.299999999999997</v>
      </c>
      <c r="K398" s="4">
        <v>1.30819</v>
      </c>
      <c r="L398" s="4">
        <v>14634.04492</v>
      </c>
      <c r="M398" s="4">
        <v>37.57</v>
      </c>
      <c r="N398" s="4">
        <v>1.2508900000000001</v>
      </c>
      <c r="O398" s="4">
        <v>8523.7685500000007</v>
      </c>
      <c r="P398" s="4">
        <v>39.299999999999997</v>
      </c>
      <c r="Q398" s="4">
        <v>1.30728</v>
      </c>
      <c r="R398" s="4">
        <v>14707.121090000001</v>
      </c>
      <c r="S398" s="4">
        <v>39.299999999999997</v>
      </c>
      <c r="T398" s="4">
        <v>1.3074699999999999</v>
      </c>
      <c r="U398" s="4">
        <v>13514.5332</v>
      </c>
      <c r="V398" s="4">
        <v>39.299999999999997</v>
      </c>
      <c r="W398" s="4">
        <v>1.3072999999999999</v>
      </c>
      <c r="X398" s="4">
        <v>13514.668949999999</v>
      </c>
      <c r="Y398" s="4">
        <v>39.289000000000001</v>
      </c>
      <c r="Z398" s="4">
        <v>1.3070600000000001</v>
      </c>
      <c r="AA398" s="4">
        <v>13332.58008</v>
      </c>
    </row>
    <row r="399" spans="1:27" ht="15.75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>
        <v>39.4</v>
      </c>
      <c r="K399" s="4">
        <v>1.31179</v>
      </c>
      <c r="L399" s="4">
        <v>14632.07129</v>
      </c>
      <c r="M399" s="4"/>
      <c r="N399" s="4"/>
      <c r="O399" s="4"/>
      <c r="P399" s="4">
        <v>39.4</v>
      </c>
      <c r="Q399" s="4">
        <v>1.3105</v>
      </c>
      <c r="R399" s="4">
        <v>14694.856449999999</v>
      </c>
      <c r="S399" s="4">
        <v>39.4</v>
      </c>
      <c r="T399" s="4">
        <v>1.31074</v>
      </c>
      <c r="U399" s="4">
        <v>13508.822270000001</v>
      </c>
      <c r="V399" s="4">
        <v>39.4</v>
      </c>
      <c r="W399" s="4">
        <v>1.3110599999999999</v>
      </c>
      <c r="X399" s="4">
        <v>13527.202149999999</v>
      </c>
      <c r="Y399" s="4">
        <v>39.389000000000003</v>
      </c>
      <c r="Z399" s="4">
        <v>1.3105800000000001</v>
      </c>
      <c r="AA399" s="4">
        <v>13332.157230000001</v>
      </c>
    </row>
    <row r="400" spans="1:27" ht="15.75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>
        <v>39.5</v>
      </c>
      <c r="K400" s="4">
        <v>1.3148</v>
      </c>
      <c r="L400" s="4">
        <v>14615.875</v>
      </c>
      <c r="M400" s="4"/>
      <c r="N400" s="4"/>
      <c r="O400" s="4"/>
      <c r="P400" s="4">
        <v>39.5</v>
      </c>
      <c r="Q400" s="4">
        <v>1.31413</v>
      </c>
      <c r="R400" s="4">
        <v>14695.344730000001</v>
      </c>
      <c r="S400" s="4">
        <v>39.5</v>
      </c>
      <c r="T400" s="4">
        <v>1.31436</v>
      </c>
      <c r="U400" s="4">
        <v>13513.240229999999</v>
      </c>
      <c r="V400" s="4">
        <v>39.5</v>
      </c>
      <c r="W400" s="4">
        <v>1.3143499999999999</v>
      </c>
      <c r="X400" s="4">
        <v>13522.26172</v>
      </c>
      <c r="Y400" s="4">
        <v>39.488999999999997</v>
      </c>
      <c r="Z400" s="4">
        <v>1.31392</v>
      </c>
      <c r="AA400" s="4">
        <v>13327.7207</v>
      </c>
    </row>
    <row r="401" spans="1:27" ht="15.75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>
        <v>39.6</v>
      </c>
      <c r="K401" s="4">
        <v>1.3181799999999999</v>
      </c>
      <c r="L401" s="4">
        <v>14609.197270000001</v>
      </c>
      <c r="M401" s="4"/>
      <c r="N401" s="4"/>
      <c r="O401" s="4"/>
      <c r="P401" s="4">
        <v>39.6</v>
      </c>
      <c r="Q401" s="4">
        <v>1.3171200000000001</v>
      </c>
      <c r="R401" s="4">
        <v>14677.6543</v>
      </c>
      <c r="S401" s="4">
        <v>39.6</v>
      </c>
      <c r="T401" s="4">
        <v>1.3173600000000001</v>
      </c>
      <c r="U401" s="4">
        <v>13500.846680000001</v>
      </c>
      <c r="V401" s="4">
        <v>39.6</v>
      </c>
      <c r="W401" s="4">
        <v>1.31772</v>
      </c>
      <c r="X401" s="4">
        <v>13517.552729999999</v>
      </c>
      <c r="Y401" s="4">
        <v>39.588999999999999</v>
      </c>
      <c r="Z401" s="4">
        <v>1.31704</v>
      </c>
      <c r="AA401" s="4">
        <v>13315.502930000001</v>
      </c>
    </row>
    <row r="402" spans="1:27" ht="15.75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>
        <v>39.700000000000003</v>
      </c>
      <c r="K402" s="4">
        <v>1.3217699999999999</v>
      </c>
      <c r="L402" s="4">
        <v>14608.206050000001</v>
      </c>
      <c r="M402" s="4"/>
      <c r="N402" s="4"/>
      <c r="O402" s="4"/>
      <c r="P402" s="4">
        <v>39.700000000000003</v>
      </c>
      <c r="Q402" s="4">
        <v>1.32077</v>
      </c>
      <c r="R402" s="4">
        <v>14680.82324</v>
      </c>
      <c r="S402" s="4">
        <v>39.700000000000003</v>
      </c>
      <c r="T402" s="4">
        <v>1.3210200000000001</v>
      </c>
      <c r="U402" s="4">
        <v>13507.93555</v>
      </c>
      <c r="V402" s="4">
        <v>39.700000000000003</v>
      </c>
      <c r="W402" s="4">
        <v>1.3208800000000001</v>
      </c>
      <c r="X402" s="4">
        <v>13512.257809999999</v>
      </c>
      <c r="Y402" s="4">
        <v>39.689</v>
      </c>
      <c r="Z402" s="4">
        <v>1.3205499999999999</v>
      </c>
      <c r="AA402" s="4">
        <v>13317.842769999999</v>
      </c>
    </row>
    <row r="403" spans="1:27" ht="15.75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>
        <v>39.799999999999997</v>
      </c>
      <c r="K403" s="4">
        <v>1.32467</v>
      </c>
      <c r="L403" s="4">
        <v>14585.73047</v>
      </c>
      <c r="M403" s="4"/>
      <c r="N403" s="4"/>
      <c r="O403" s="4"/>
      <c r="P403" s="4">
        <v>39.799999999999997</v>
      </c>
      <c r="Q403" s="4">
        <v>1.3241499999999999</v>
      </c>
      <c r="R403" s="4">
        <v>14675.08691</v>
      </c>
      <c r="S403" s="4">
        <v>39.799999999999997</v>
      </c>
      <c r="T403" s="4">
        <v>1.3243100000000001</v>
      </c>
      <c r="U403" s="4">
        <v>13504.85059</v>
      </c>
      <c r="V403" s="4">
        <v>39.799999999999997</v>
      </c>
      <c r="W403" s="4">
        <v>1.3241400000000001</v>
      </c>
      <c r="X403" s="4">
        <v>13505.722659999999</v>
      </c>
      <c r="Y403" s="4">
        <v>39.789000000000001</v>
      </c>
      <c r="Z403" s="4">
        <v>1.3237699999999999</v>
      </c>
      <c r="AA403" s="4">
        <v>13309.66992</v>
      </c>
    </row>
    <row r="404" spans="1:27" ht="15.75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>
        <v>39.9</v>
      </c>
      <c r="K404" s="4">
        <v>1.3283700000000001</v>
      </c>
      <c r="L404" s="4">
        <v>14591.02637</v>
      </c>
      <c r="M404" s="4"/>
      <c r="N404" s="4"/>
      <c r="O404" s="4"/>
      <c r="P404" s="4">
        <v>39.9</v>
      </c>
      <c r="Q404" s="4">
        <v>1.3272900000000001</v>
      </c>
      <c r="R404" s="4">
        <v>14658.945309999999</v>
      </c>
      <c r="S404" s="4">
        <v>39.9</v>
      </c>
      <c r="T404" s="4">
        <v>1.32762</v>
      </c>
      <c r="U404" s="4">
        <v>13498.51172</v>
      </c>
      <c r="V404" s="4">
        <v>39.9</v>
      </c>
      <c r="W404" s="4">
        <v>1.32775</v>
      </c>
      <c r="X404" s="4">
        <v>13509.558590000001</v>
      </c>
      <c r="Y404" s="4">
        <v>39.889000000000003</v>
      </c>
      <c r="Z404" s="4">
        <v>1.32725</v>
      </c>
      <c r="AA404" s="4">
        <v>13305.75684</v>
      </c>
    </row>
    <row r="405" spans="1:27" ht="15.75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>
        <v>40</v>
      </c>
      <c r="K405" s="4">
        <v>1.3316300000000001</v>
      </c>
      <c r="L405" s="4">
        <v>14580.735350000001</v>
      </c>
      <c r="M405" s="4"/>
      <c r="N405" s="4"/>
      <c r="O405" s="4"/>
      <c r="P405" s="4">
        <v>40</v>
      </c>
      <c r="Q405" s="4">
        <v>1.3307100000000001</v>
      </c>
      <c r="R405" s="4">
        <v>14657.215819999999</v>
      </c>
      <c r="S405" s="4">
        <v>40</v>
      </c>
      <c r="T405" s="4">
        <v>1.3308500000000001</v>
      </c>
      <c r="U405" s="4">
        <v>13495.46191</v>
      </c>
      <c r="V405" s="4">
        <v>40</v>
      </c>
      <c r="W405" s="4">
        <v>1.3307500000000001</v>
      </c>
      <c r="X405" s="4">
        <v>13497.06055</v>
      </c>
      <c r="Y405" s="4">
        <v>39.988999999999997</v>
      </c>
      <c r="Z405" s="4">
        <v>1.3303799999999999</v>
      </c>
      <c r="AA405" s="4">
        <v>13297.882809999999</v>
      </c>
    </row>
    <row r="406" spans="1:27" ht="15.75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>
        <v>40.1</v>
      </c>
      <c r="K406" s="4">
        <v>1.3350500000000001</v>
      </c>
      <c r="L406" s="4">
        <v>14571.03809</v>
      </c>
      <c r="M406" s="4"/>
      <c r="N406" s="4"/>
      <c r="O406" s="4"/>
      <c r="P406" s="4">
        <v>40.1</v>
      </c>
      <c r="Q406" s="4">
        <v>1.3338399999999999</v>
      </c>
      <c r="R406" s="4">
        <v>14642.710940000001</v>
      </c>
      <c r="S406" s="4">
        <v>40.1</v>
      </c>
      <c r="T406" s="4">
        <v>1.3340700000000001</v>
      </c>
      <c r="U406" s="4">
        <v>13489.237300000001</v>
      </c>
      <c r="V406" s="4">
        <v>40.1</v>
      </c>
      <c r="W406" s="4">
        <v>1.3344</v>
      </c>
      <c r="X406" s="4">
        <v>13503.77637</v>
      </c>
      <c r="Y406" s="4">
        <v>40.088999999999999</v>
      </c>
      <c r="Z406" s="4">
        <v>1.33385</v>
      </c>
      <c r="AA406" s="4">
        <v>13294.255859999999</v>
      </c>
    </row>
    <row r="407" spans="1:27" ht="15.75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>
        <v>40.200000000000003</v>
      </c>
      <c r="K407" s="4">
        <v>1.33822</v>
      </c>
      <c r="L407" s="4">
        <v>14560.253909999999</v>
      </c>
      <c r="M407" s="4"/>
      <c r="N407" s="4"/>
      <c r="O407" s="4"/>
      <c r="P407" s="4">
        <v>40.200000000000003</v>
      </c>
      <c r="Q407" s="4">
        <v>1.33752</v>
      </c>
      <c r="R407" s="4">
        <v>14644.521479999999</v>
      </c>
      <c r="S407" s="4">
        <v>40.200000000000003</v>
      </c>
      <c r="T407" s="4">
        <v>1.3376999999999999</v>
      </c>
      <c r="U407" s="4">
        <v>13492.4082</v>
      </c>
      <c r="V407" s="4">
        <v>40.200000000000003</v>
      </c>
      <c r="W407" s="4">
        <v>1.3377399999999999</v>
      </c>
      <c r="X407" s="4">
        <v>13501.956050000001</v>
      </c>
      <c r="Y407" s="4">
        <v>40.189</v>
      </c>
      <c r="Z407" s="4">
        <v>1.3371900000000001</v>
      </c>
      <c r="AA407" s="4">
        <v>13288.55566</v>
      </c>
    </row>
    <row r="408" spans="1:27" ht="15.75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>
        <v>40.299999999999997</v>
      </c>
      <c r="K408" s="4">
        <v>1.34144</v>
      </c>
      <c r="L408" s="4">
        <v>14547.438480000001</v>
      </c>
      <c r="M408" s="4"/>
      <c r="N408" s="4"/>
      <c r="O408" s="4"/>
      <c r="P408" s="4">
        <v>40.299999999999997</v>
      </c>
      <c r="Q408" s="4">
        <v>1.3405</v>
      </c>
      <c r="R408" s="4">
        <v>14625.89063</v>
      </c>
      <c r="S408" s="4">
        <v>40.299999999999997</v>
      </c>
      <c r="T408" s="4">
        <v>1.3406499999999999</v>
      </c>
      <c r="U408" s="4">
        <v>13479.347659999999</v>
      </c>
      <c r="V408" s="4">
        <v>40.299999999999997</v>
      </c>
      <c r="W408" s="4">
        <v>1.3410200000000001</v>
      </c>
      <c r="X408" s="4">
        <v>13493.42578</v>
      </c>
      <c r="Y408" s="4">
        <v>40.289000000000001</v>
      </c>
      <c r="Z408" s="4">
        <v>1.34033</v>
      </c>
      <c r="AA408" s="4">
        <v>13277.929690000001</v>
      </c>
    </row>
    <row r="409" spans="1:27" ht="15.75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>
        <v>40.4</v>
      </c>
      <c r="K409" s="4">
        <v>1.34497</v>
      </c>
      <c r="L409" s="4">
        <v>14546.10547</v>
      </c>
      <c r="M409" s="4"/>
      <c r="N409" s="4"/>
      <c r="O409" s="4"/>
      <c r="P409" s="4">
        <v>40.4</v>
      </c>
      <c r="Q409" s="4">
        <v>1.3440300000000001</v>
      </c>
      <c r="R409" s="4">
        <v>14624.45996</v>
      </c>
      <c r="S409" s="4">
        <v>40.4</v>
      </c>
      <c r="T409" s="4">
        <v>1.3442700000000001</v>
      </c>
      <c r="U409" s="4">
        <v>13484.717769999999</v>
      </c>
      <c r="V409" s="4">
        <v>40.4</v>
      </c>
      <c r="W409" s="4">
        <v>1.3442799999999999</v>
      </c>
      <c r="X409" s="4">
        <v>13490.63379</v>
      </c>
      <c r="Y409" s="4">
        <v>40.389000000000003</v>
      </c>
      <c r="Z409" s="4">
        <v>1.3439099999999999</v>
      </c>
      <c r="AA409" s="4">
        <v>13280.912109999999</v>
      </c>
    </row>
    <row r="410" spans="1:27" ht="15.75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>
        <v>40.5</v>
      </c>
      <c r="K410" s="4">
        <v>1.3480399999999999</v>
      </c>
      <c r="L410" s="4">
        <v>14529.166020000001</v>
      </c>
      <c r="M410" s="4"/>
      <c r="N410" s="4"/>
      <c r="O410" s="4"/>
      <c r="P410" s="4">
        <v>40.5</v>
      </c>
      <c r="Q410" s="4">
        <v>1.34755</v>
      </c>
      <c r="R410" s="4">
        <v>14621.771479999999</v>
      </c>
      <c r="S410" s="4">
        <v>40.5</v>
      </c>
      <c r="T410" s="4">
        <v>1.34771</v>
      </c>
      <c r="U410" s="4">
        <v>13485.127930000001</v>
      </c>
      <c r="V410" s="4">
        <v>40.5</v>
      </c>
      <c r="W410" s="4">
        <v>1.3474699999999999</v>
      </c>
      <c r="X410" s="4">
        <v>13482.89258</v>
      </c>
      <c r="Y410" s="4">
        <v>40.488999999999997</v>
      </c>
      <c r="Z410" s="4">
        <v>1.3471599999999999</v>
      </c>
      <c r="AA410" s="4">
        <v>13273.375980000001</v>
      </c>
    </row>
    <row r="411" spans="1:27" ht="15.75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>
        <v>40.6</v>
      </c>
      <c r="K411" s="4">
        <v>1.3516699999999999</v>
      </c>
      <c r="L411" s="4">
        <v>14529.056640000001</v>
      </c>
      <c r="M411" s="4"/>
      <c r="N411" s="4"/>
      <c r="O411" s="4"/>
      <c r="P411" s="4">
        <v>40.6</v>
      </c>
      <c r="Q411" s="4">
        <v>1.3505100000000001</v>
      </c>
      <c r="R411" s="4">
        <v>14599.49512</v>
      </c>
      <c r="S411" s="4">
        <v>40.6</v>
      </c>
      <c r="T411" s="4">
        <v>1.35083</v>
      </c>
      <c r="U411" s="4">
        <v>13472.625980000001</v>
      </c>
      <c r="V411" s="4">
        <v>40.6</v>
      </c>
      <c r="W411" s="4">
        <v>1.3510800000000001</v>
      </c>
      <c r="X411" s="4">
        <v>13485.360350000001</v>
      </c>
      <c r="Y411" s="4">
        <v>40.588999999999999</v>
      </c>
      <c r="Z411" s="4">
        <v>1.3505799999999999</v>
      </c>
      <c r="AA411" s="4">
        <v>13267.077149999999</v>
      </c>
    </row>
    <row r="412" spans="1:27" ht="15.75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>
        <v>40.700000000000003</v>
      </c>
      <c r="K412" s="4">
        <v>1.3549899999999999</v>
      </c>
      <c r="L412" s="4">
        <v>14521.454100000001</v>
      </c>
      <c r="M412" s="4"/>
      <c r="N412" s="4"/>
      <c r="O412" s="4"/>
      <c r="P412" s="4">
        <v>40.700000000000003</v>
      </c>
      <c r="Q412" s="4">
        <v>1.3541099999999999</v>
      </c>
      <c r="R412" s="4">
        <v>14603.128909999999</v>
      </c>
      <c r="S412" s="4">
        <v>40.700000000000003</v>
      </c>
      <c r="T412" s="4">
        <v>1.35425</v>
      </c>
      <c r="U412" s="4">
        <v>13474.599609999999</v>
      </c>
      <c r="V412" s="4">
        <v>40.700000000000003</v>
      </c>
      <c r="W412" s="4">
        <v>1.35406</v>
      </c>
      <c r="X412" s="4">
        <v>13473.583979999999</v>
      </c>
      <c r="Y412" s="4">
        <v>40.689</v>
      </c>
      <c r="Z412" s="4">
        <v>1.3537699999999999</v>
      </c>
      <c r="AA412" s="4">
        <v>13259.86426</v>
      </c>
    </row>
    <row r="413" spans="1:27" ht="15.75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>
        <v>40.799999999999997</v>
      </c>
      <c r="K413" s="4">
        <v>1.35833</v>
      </c>
      <c r="L413" s="4">
        <v>14508.38574</v>
      </c>
      <c r="M413" s="4"/>
      <c r="N413" s="4"/>
      <c r="O413" s="4"/>
      <c r="P413" s="4">
        <v>40.799999999999997</v>
      </c>
      <c r="Q413" s="4">
        <v>1.3572500000000001</v>
      </c>
      <c r="R413" s="4">
        <v>14588.666020000001</v>
      </c>
      <c r="S413" s="4">
        <v>40.799999999999997</v>
      </c>
      <c r="T413" s="4">
        <v>1.35741</v>
      </c>
      <c r="U413" s="4">
        <v>13466.410159999999</v>
      </c>
      <c r="V413" s="4">
        <v>40.799999999999997</v>
      </c>
      <c r="W413" s="4">
        <v>1.35768</v>
      </c>
      <c r="X413" s="4">
        <v>13478.277340000001</v>
      </c>
      <c r="Y413" s="4">
        <v>40.789000000000001</v>
      </c>
      <c r="Z413" s="4">
        <v>1.3570800000000001</v>
      </c>
      <c r="AA413" s="4">
        <v>13251.80566</v>
      </c>
    </row>
    <row r="414" spans="1:27" ht="15.75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>
        <v>40.9</v>
      </c>
      <c r="K414" s="4">
        <v>1.3616200000000001</v>
      </c>
      <c r="L414" s="4">
        <v>14500.382809999999</v>
      </c>
      <c r="M414" s="4"/>
      <c r="N414" s="4"/>
      <c r="O414" s="4"/>
      <c r="P414" s="4">
        <v>40.9</v>
      </c>
      <c r="Q414" s="4">
        <v>1.36083</v>
      </c>
      <c r="R414" s="4">
        <v>14584.89551</v>
      </c>
      <c r="S414" s="4">
        <v>40.9</v>
      </c>
      <c r="T414" s="4">
        <v>1.3609800000000001</v>
      </c>
      <c r="U414" s="4">
        <v>13469.277340000001</v>
      </c>
      <c r="V414" s="4">
        <v>40.9</v>
      </c>
      <c r="W414" s="4">
        <v>1.3611</v>
      </c>
      <c r="X414" s="4">
        <v>13477.78613</v>
      </c>
      <c r="Y414" s="4">
        <v>40.889000000000003</v>
      </c>
      <c r="Z414" s="4">
        <v>1.36066</v>
      </c>
      <c r="AA414" s="4">
        <v>13251.755859999999</v>
      </c>
    </row>
    <row r="415" spans="1:27" ht="15.75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>
        <v>41</v>
      </c>
      <c r="K415" s="4">
        <v>1.3647800000000001</v>
      </c>
      <c r="L415" s="4">
        <v>14484.86133</v>
      </c>
      <c r="M415" s="4"/>
      <c r="N415" s="4"/>
      <c r="O415" s="4"/>
      <c r="P415" s="4">
        <v>41</v>
      </c>
      <c r="Q415" s="4">
        <v>1.36391</v>
      </c>
      <c r="R415" s="4">
        <v>14571.13672</v>
      </c>
      <c r="S415" s="4">
        <v>41</v>
      </c>
      <c r="T415" s="4">
        <v>1.3641000000000001</v>
      </c>
      <c r="U415" s="4">
        <v>13461.04004</v>
      </c>
      <c r="V415" s="4">
        <v>41</v>
      </c>
      <c r="W415" s="4">
        <v>1.3642300000000001</v>
      </c>
      <c r="X415" s="4">
        <v>13465.35938</v>
      </c>
      <c r="Y415" s="4">
        <v>40.988999999999997</v>
      </c>
      <c r="Z415" s="4">
        <v>1.36365</v>
      </c>
      <c r="AA415" s="4">
        <v>13236.521479999999</v>
      </c>
    </row>
    <row r="416" spans="1:27" ht="15.75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>
        <v>41.1</v>
      </c>
      <c r="K416" s="4">
        <v>1.3684000000000001</v>
      </c>
      <c r="L416" s="4">
        <v>14482.21387</v>
      </c>
      <c r="M416" s="4"/>
      <c r="N416" s="4"/>
      <c r="O416" s="4"/>
      <c r="P416" s="4">
        <v>41.1</v>
      </c>
      <c r="Q416" s="4">
        <v>1.3672899999999999</v>
      </c>
      <c r="R416" s="4">
        <v>14562.985350000001</v>
      </c>
      <c r="S416" s="4">
        <v>41.1</v>
      </c>
      <c r="T416" s="4">
        <v>1.3674999999999999</v>
      </c>
      <c r="U416" s="4">
        <v>13458.969730000001</v>
      </c>
      <c r="V416" s="4">
        <v>41.1</v>
      </c>
      <c r="W416" s="4">
        <v>1.3676299999999999</v>
      </c>
      <c r="X416" s="4">
        <v>13466.246090000001</v>
      </c>
      <c r="Y416" s="4">
        <v>41.088999999999999</v>
      </c>
      <c r="Z416" s="4">
        <v>1.3672800000000001</v>
      </c>
      <c r="AA416" s="4">
        <v>13240.39746</v>
      </c>
    </row>
    <row r="417" spans="1:27" ht="15.75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>
        <v>41.2</v>
      </c>
      <c r="K417" s="4">
        <v>1.3714200000000001</v>
      </c>
      <c r="L417" s="4">
        <v>14464.164059999999</v>
      </c>
      <c r="M417" s="4"/>
      <c r="N417" s="4"/>
      <c r="O417" s="4"/>
      <c r="P417" s="4">
        <v>41.2</v>
      </c>
      <c r="Q417" s="4">
        <v>1.3707400000000001</v>
      </c>
      <c r="R417" s="4">
        <v>14558.88184</v>
      </c>
      <c r="S417" s="4">
        <v>41.2</v>
      </c>
      <c r="T417" s="4">
        <v>1.3710199999999999</v>
      </c>
      <c r="U417" s="4">
        <v>13461.414059999999</v>
      </c>
      <c r="V417" s="4">
        <v>41.2</v>
      </c>
      <c r="W417" s="4">
        <v>1.3708</v>
      </c>
      <c r="X417" s="4">
        <v>13458.0332</v>
      </c>
      <c r="Y417" s="4">
        <v>41.189</v>
      </c>
      <c r="Z417" s="4">
        <v>1.37066</v>
      </c>
      <c r="AA417" s="4">
        <v>13235.793949999999</v>
      </c>
    </row>
    <row r="418" spans="1:27" ht="15.75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>
        <v>41.3</v>
      </c>
      <c r="K418" s="4">
        <v>1.3750500000000001</v>
      </c>
      <c r="L418" s="4">
        <v>14462.57813</v>
      </c>
      <c r="M418" s="4"/>
      <c r="N418" s="4"/>
      <c r="O418" s="4"/>
      <c r="P418" s="4">
        <v>41.3</v>
      </c>
      <c r="Q418" s="4">
        <v>1.37381</v>
      </c>
      <c r="R418" s="4">
        <v>14540.688480000001</v>
      </c>
      <c r="S418" s="4">
        <v>41.3</v>
      </c>
      <c r="T418" s="4">
        <v>1.3740699999999999</v>
      </c>
      <c r="U418" s="4">
        <v>13446.81055</v>
      </c>
      <c r="V418" s="4">
        <v>41.3</v>
      </c>
      <c r="W418" s="4">
        <v>1.3743700000000001</v>
      </c>
      <c r="X418" s="4">
        <v>13460.668949999999</v>
      </c>
      <c r="Y418" s="4">
        <v>41.289000000000001</v>
      </c>
      <c r="Z418" s="4">
        <v>1.37382</v>
      </c>
      <c r="AA418" s="4">
        <v>13222.01953</v>
      </c>
    </row>
    <row r="419" spans="1:27" ht="15.75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>
        <v>41.4</v>
      </c>
      <c r="K419" s="4">
        <v>1.3783799999999999</v>
      </c>
      <c r="L419" s="4">
        <v>14453.12988</v>
      </c>
      <c r="M419" s="4"/>
      <c r="N419" s="4"/>
      <c r="O419" s="4"/>
      <c r="P419" s="4">
        <v>41.4</v>
      </c>
      <c r="Q419" s="4">
        <v>1.3774200000000001</v>
      </c>
      <c r="R419" s="4">
        <v>14542.0957</v>
      </c>
      <c r="S419" s="4">
        <v>41.4</v>
      </c>
      <c r="T419" s="4">
        <v>1.37764</v>
      </c>
      <c r="U419" s="4">
        <v>13452.45703</v>
      </c>
      <c r="V419" s="4">
        <v>41.4</v>
      </c>
      <c r="W419" s="4">
        <v>1.3775200000000001</v>
      </c>
      <c r="X419" s="4">
        <v>13452.43555</v>
      </c>
      <c r="Y419" s="4">
        <v>41.389000000000003</v>
      </c>
      <c r="Z419" s="4">
        <v>1.37717</v>
      </c>
      <c r="AA419" s="4">
        <v>13220.052729999999</v>
      </c>
    </row>
    <row r="420" spans="1:27" ht="15.75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>
        <v>41.5</v>
      </c>
      <c r="K420" s="4">
        <v>1.3815500000000001</v>
      </c>
      <c r="L420" s="4">
        <v>14436.45703</v>
      </c>
      <c r="M420" s="4"/>
      <c r="N420" s="4"/>
      <c r="O420" s="4"/>
      <c r="P420" s="4">
        <v>41.5</v>
      </c>
      <c r="Q420" s="4">
        <v>1.38062</v>
      </c>
      <c r="R420" s="4">
        <v>14530.374019999999</v>
      </c>
      <c r="S420" s="4">
        <v>41.5</v>
      </c>
      <c r="T420" s="4">
        <v>1.3808800000000001</v>
      </c>
      <c r="U420" s="4">
        <v>13445.351559999999</v>
      </c>
      <c r="V420" s="4">
        <v>41.5</v>
      </c>
      <c r="W420" s="4">
        <v>1.38089</v>
      </c>
      <c r="X420" s="4">
        <v>13449.009770000001</v>
      </c>
      <c r="Y420" s="4">
        <v>41.488999999999997</v>
      </c>
      <c r="Z420" s="4">
        <v>1.3803399999999999</v>
      </c>
      <c r="AA420" s="4">
        <v>13207.072270000001</v>
      </c>
    </row>
    <row r="421" spans="1:27" ht="15.75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>
        <v>41.6</v>
      </c>
      <c r="K421" s="4">
        <v>1.3849899999999999</v>
      </c>
      <c r="L421" s="4">
        <v>14432.653319999999</v>
      </c>
      <c r="M421" s="4"/>
      <c r="N421" s="4"/>
      <c r="O421" s="4"/>
      <c r="P421" s="4">
        <v>41.6</v>
      </c>
      <c r="Q421" s="4">
        <v>1.3841699999999999</v>
      </c>
      <c r="R421" s="4">
        <v>14524.66113</v>
      </c>
      <c r="S421" s="4">
        <v>41.6</v>
      </c>
      <c r="T421" s="4">
        <v>1.38432</v>
      </c>
      <c r="U421" s="4">
        <v>13441.941409999999</v>
      </c>
      <c r="V421" s="4">
        <v>41.6</v>
      </c>
      <c r="W421" s="4">
        <v>1.38443</v>
      </c>
      <c r="X421" s="4">
        <v>13451.98633</v>
      </c>
      <c r="Y421" s="4">
        <v>41.588999999999999</v>
      </c>
      <c r="Z421" s="4">
        <v>1.38392</v>
      </c>
      <c r="AA421" s="4">
        <v>13208.2207</v>
      </c>
    </row>
    <row r="422" spans="1:27" ht="15.75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>
        <v>41.7</v>
      </c>
      <c r="K422" s="4">
        <v>1.38812</v>
      </c>
      <c r="L422" s="4">
        <v>14416.04199</v>
      </c>
      <c r="M422" s="4"/>
      <c r="N422" s="4"/>
      <c r="O422" s="4"/>
      <c r="P422" s="4">
        <v>41.7</v>
      </c>
      <c r="Q422" s="4">
        <v>1.3873</v>
      </c>
      <c r="R422" s="4">
        <v>14511.38867</v>
      </c>
      <c r="S422" s="4">
        <v>41.7</v>
      </c>
      <c r="T422" s="4">
        <v>1.3875299999999999</v>
      </c>
      <c r="U422" s="4">
        <v>13437.42871</v>
      </c>
      <c r="V422" s="4">
        <v>41.7</v>
      </c>
      <c r="W422" s="4">
        <v>1.3874599999999999</v>
      </c>
      <c r="X422" s="4">
        <v>13436.554690000001</v>
      </c>
      <c r="Y422" s="4">
        <v>41.689</v>
      </c>
      <c r="Z422" s="4">
        <v>1.3870100000000001</v>
      </c>
      <c r="AA422" s="4">
        <v>13194.884770000001</v>
      </c>
    </row>
    <row r="423" spans="1:27" ht="15.75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>
        <v>41.8</v>
      </c>
      <c r="K423" s="4">
        <v>1.3916500000000001</v>
      </c>
      <c r="L423" s="4">
        <v>14412.13672</v>
      </c>
      <c r="M423" s="4"/>
      <c r="N423" s="4"/>
      <c r="O423" s="4"/>
      <c r="P423" s="4">
        <v>41.8</v>
      </c>
      <c r="Q423" s="4">
        <v>1.3905799999999999</v>
      </c>
      <c r="R423" s="4">
        <v>14499.24121</v>
      </c>
      <c r="S423" s="4">
        <v>41.8</v>
      </c>
      <c r="T423" s="4">
        <v>1.39086</v>
      </c>
      <c r="U423" s="4">
        <v>13431.503909999999</v>
      </c>
      <c r="V423" s="4">
        <v>41.8</v>
      </c>
      <c r="W423" s="4">
        <v>1.3910100000000001</v>
      </c>
      <c r="X423" s="4">
        <v>13440.87695</v>
      </c>
      <c r="Y423" s="4">
        <v>41.789000000000001</v>
      </c>
      <c r="Z423" s="4">
        <v>1.3905700000000001</v>
      </c>
      <c r="AA423" s="4">
        <v>13196.50879</v>
      </c>
    </row>
    <row r="424" spans="1:27" ht="15.75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>
        <v>41.9</v>
      </c>
      <c r="K424" s="4">
        <v>1.39483</v>
      </c>
      <c r="L424" s="4">
        <v>14397.847659999999</v>
      </c>
      <c r="M424" s="4"/>
      <c r="N424" s="4"/>
      <c r="O424" s="4"/>
      <c r="P424" s="4">
        <v>41.9</v>
      </c>
      <c r="Q424" s="4">
        <v>1.39415</v>
      </c>
      <c r="R424" s="4">
        <v>14495.38184</v>
      </c>
      <c r="S424" s="4">
        <v>41.9</v>
      </c>
      <c r="T424" s="4">
        <v>1.3943099999999999</v>
      </c>
      <c r="U424" s="4">
        <v>13431.57617</v>
      </c>
      <c r="V424" s="4">
        <v>41.9</v>
      </c>
      <c r="W424" s="4">
        <v>1.3943000000000001</v>
      </c>
      <c r="X424" s="4">
        <v>13435.36816</v>
      </c>
      <c r="Y424" s="4">
        <v>41.889000000000003</v>
      </c>
      <c r="Z424" s="4">
        <v>1.39401</v>
      </c>
      <c r="AA424" s="4">
        <v>13193.561519999999</v>
      </c>
    </row>
    <row r="425" spans="1:27" ht="15.75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>
        <v>42</v>
      </c>
      <c r="K425" s="4">
        <v>1.3982300000000001</v>
      </c>
      <c r="L425" s="4">
        <v>14389.686519999999</v>
      </c>
      <c r="M425" s="4"/>
      <c r="N425" s="4"/>
      <c r="O425" s="4"/>
      <c r="P425" s="4">
        <v>42</v>
      </c>
      <c r="Q425" s="4">
        <v>1.39714</v>
      </c>
      <c r="R425" s="4">
        <v>14475.617190000001</v>
      </c>
      <c r="S425" s="4">
        <v>42</v>
      </c>
      <c r="T425" s="4">
        <v>1.3973599999999999</v>
      </c>
      <c r="U425" s="4">
        <v>13419.027340000001</v>
      </c>
      <c r="V425" s="4">
        <v>42</v>
      </c>
      <c r="W425" s="4">
        <v>1.3977200000000001</v>
      </c>
      <c r="X425" s="4">
        <v>13430.60449</v>
      </c>
      <c r="Y425" s="4">
        <v>41.988999999999997</v>
      </c>
      <c r="Z425" s="4">
        <v>1.39703</v>
      </c>
      <c r="AA425" s="4">
        <v>13174.753909999999</v>
      </c>
    </row>
    <row r="426" spans="1:27" ht="15.75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>
        <v>42.1</v>
      </c>
      <c r="K426" s="4">
        <v>1.4017200000000001</v>
      </c>
      <c r="L426" s="4">
        <v>14385.33691</v>
      </c>
      <c r="M426" s="4"/>
      <c r="N426" s="4"/>
      <c r="O426" s="4"/>
      <c r="P426" s="4">
        <v>42.1</v>
      </c>
      <c r="Q426" s="4">
        <v>1.4008499999999999</v>
      </c>
      <c r="R426" s="4">
        <v>14477.672850000001</v>
      </c>
      <c r="S426" s="4">
        <v>42.1</v>
      </c>
      <c r="T426" s="4">
        <v>1.40099</v>
      </c>
      <c r="U426" s="4">
        <v>13425.13379</v>
      </c>
      <c r="V426" s="4">
        <v>42.1</v>
      </c>
      <c r="W426" s="4">
        <v>1.4009400000000001</v>
      </c>
      <c r="X426" s="4">
        <v>13425.58691</v>
      </c>
      <c r="Y426" s="4">
        <v>42.088999999999999</v>
      </c>
      <c r="Z426" s="4">
        <v>1.40052</v>
      </c>
      <c r="AA426" s="4">
        <v>13176.722659999999</v>
      </c>
    </row>
    <row r="427" spans="1:27" ht="15.75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>
        <v>42.2</v>
      </c>
      <c r="K427" s="4">
        <v>1.40473</v>
      </c>
      <c r="L427" s="4">
        <v>14362.543949999999</v>
      </c>
      <c r="M427" s="4"/>
      <c r="N427" s="4"/>
      <c r="O427" s="4"/>
      <c r="P427" s="4">
        <v>42.2</v>
      </c>
      <c r="Q427" s="4">
        <v>1.40408</v>
      </c>
      <c r="R427" s="4">
        <v>14465.30566</v>
      </c>
      <c r="S427" s="4">
        <v>42.2</v>
      </c>
      <c r="T427" s="4">
        <v>1.40421</v>
      </c>
      <c r="U427" s="4">
        <v>13418.32422</v>
      </c>
      <c r="V427" s="4">
        <v>42.2</v>
      </c>
      <c r="W427" s="4">
        <v>1.4042300000000001</v>
      </c>
      <c r="X427" s="4">
        <v>13417.41699</v>
      </c>
      <c r="Y427" s="4">
        <v>42.189</v>
      </c>
      <c r="Z427" s="4">
        <v>1.40367</v>
      </c>
      <c r="AA427" s="4">
        <v>13164.62012</v>
      </c>
    </row>
    <row r="428" spans="1:27" ht="15.75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>
        <v>42.3</v>
      </c>
      <c r="K428" s="4">
        <v>1.40825</v>
      </c>
      <c r="L428" s="4">
        <v>14360.6875</v>
      </c>
      <c r="M428" s="4"/>
      <c r="N428" s="4"/>
      <c r="O428" s="4"/>
      <c r="P428" s="4">
        <v>42.3</v>
      </c>
      <c r="Q428" s="4">
        <v>1.4074</v>
      </c>
      <c r="R428" s="4">
        <v>14453.499019999999</v>
      </c>
      <c r="S428" s="4">
        <v>42.3</v>
      </c>
      <c r="T428" s="4">
        <v>1.4076299999999999</v>
      </c>
      <c r="U428" s="4">
        <v>13415.77051</v>
      </c>
      <c r="V428" s="4">
        <v>42.3</v>
      </c>
      <c r="W428" s="4">
        <v>1.4077200000000001</v>
      </c>
      <c r="X428" s="4">
        <v>13418.822270000001</v>
      </c>
      <c r="Y428" s="4">
        <v>42.289000000000001</v>
      </c>
      <c r="Z428" s="4">
        <v>1.40726</v>
      </c>
      <c r="AA428" s="4">
        <v>13164.500980000001</v>
      </c>
    </row>
    <row r="429" spans="1:27" ht="15.75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>
        <v>42.4</v>
      </c>
      <c r="K429" s="4">
        <v>1.4115599999999999</v>
      </c>
      <c r="L429" s="4">
        <v>14347.630859999999</v>
      </c>
      <c r="M429" s="4"/>
      <c r="N429" s="4"/>
      <c r="O429" s="4"/>
      <c r="P429" s="4">
        <v>42.4</v>
      </c>
      <c r="Q429" s="4">
        <v>1.41069</v>
      </c>
      <c r="R429" s="4">
        <v>14445.762699999999</v>
      </c>
      <c r="S429" s="4">
        <v>42.4</v>
      </c>
      <c r="T429" s="4">
        <v>1.4108700000000001</v>
      </c>
      <c r="U429" s="4">
        <v>13410.458979999999</v>
      </c>
      <c r="V429" s="4">
        <v>42.4</v>
      </c>
      <c r="W429" s="4">
        <v>1.4107499999999999</v>
      </c>
      <c r="X429" s="4">
        <v>13405.19922</v>
      </c>
      <c r="Y429" s="4">
        <v>42.389000000000003</v>
      </c>
      <c r="Z429" s="4">
        <v>1.41031</v>
      </c>
      <c r="AA429" s="4">
        <v>13151.14063</v>
      </c>
    </row>
    <row r="430" spans="1:27" ht="15.75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>
        <v>42.5</v>
      </c>
      <c r="K430" s="4">
        <v>1.4149700000000001</v>
      </c>
      <c r="L430" s="4">
        <v>14336.73926</v>
      </c>
      <c r="M430" s="4"/>
      <c r="N430" s="4"/>
      <c r="O430" s="4"/>
      <c r="P430" s="4">
        <v>42.5</v>
      </c>
      <c r="Q430" s="4">
        <v>1.41387</v>
      </c>
      <c r="R430" s="4">
        <v>14429.89551</v>
      </c>
      <c r="S430" s="4">
        <v>42.5</v>
      </c>
      <c r="T430" s="4">
        <v>1.41405</v>
      </c>
      <c r="U430" s="4">
        <v>13401.55176</v>
      </c>
      <c r="V430" s="4">
        <v>42.5</v>
      </c>
      <c r="W430" s="4">
        <v>1.4144000000000001</v>
      </c>
      <c r="X430" s="4">
        <v>13411.710940000001</v>
      </c>
      <c r="Y430" s="4">
        <v>42.488999999999997</v>
      </c>
      <c r="Z430" s="4">
        <v>1.4138599999999999</v>
      </c>
      <c r="AA430" s="4">
        <v>13150.412109999999</v>
      </c>
    </row>
    <row r="431" spans="1:27" ht="15.75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>
        <v>42.6</v>
      </c>
      <c r="K431" s="4">
        <v>1.4182300000000001</v>
      </c>
      <c r="L431" s="4">
        <v>14326.05566</v>
      </c>
      <c r="M431" s="4"/>
      <c r="N431" s="4"/>
      <c r="O431" s="4"/>
      <c r="P431" s="4">
        <v>42.6</v>
      </c>
      <c r="Q431" s="4">
        <v>1.41736</v>
      </c>
      <c r="R431" s="4">
        <v>14425.532230000001</v>
      </c>
      <c r="S431" s="4">
        <v>42.6</v>
      </c>
      <c r="T431" s="4">
        <v>1.4176500000000001</v>
      </c>
      <c r="U431" s="4">
        <v>13404.5</v>
      </c>
      <c r="V431" s="4">
        <v>42.6</v>
      </c>
      <c r="W431" s="4">
        <v>1.4176200000000001</v>
      </c>
      <c r="X431" s="4">
        <v>13404.660159999999</v>
      </c>
      <c r="Y431" s="4">
        <v>42.588999999999999</v>
      </c>
      <c r="Z431" s="4">
        <v>1.4173199999999999</v>
      </c>
      <c r="AA431" s="4">
        <v>13147.077149999999</v>
      </c>
    </row>
    <row r="432" spans="1:27" ht="15.75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>
        <v>42.7</v>
      </c>
      <c r="K432" s="4">
        <v>1.4216</v>
      </c>
      <c r="L432" s="4">
        <v>14311.840819999999</v>
      </c>
      <c r="M432" s="4"/>
      <c r="N432" s="4"/>
      <c r="O432" s="4"/>
      <c r="P432" s="4">
        <v>42.7</v>
      </c>
      <c r="Q432" s="4">
        <v>1.4205399999999999</v>
      </c>
      <c r="R432" s="4">
        <v>14410.73828</v>
      </c>
      <c r="S432" s="4">
        <v>42.7</v>
      </c>
      <c r="T432" s="4">
        <v>1.42062</v>
      </c>
      <c r="U432" s="4">
        <v>13390.39941</v>
      </c>
      <c r="V432" s="4">
        <v>42.7</v>
      </c>
      <c r="W432" s="4">
        <v>1.42103</v>
      </c>
      <c r="X432" s="4">
        <v>13401.53809</v>
      </c>
      <c r="Y432" s="4">
        <v>42.689</v>
      </c>
      <c r="Z432" s="4">
        <v>1.4203699999999999</v>
      </c>
      <c r="AA432" s="4">
        <v>13129.922850000001</v>
      </c>
    </row>
    <row r="433" spans="1:27" ht="15.75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>
        <v>42.8</v>
      </c>
      <c r="K433" s="4">
        <v>1.42503</v>
      </c>
      <c r="L433" s="4">
        <v>14303.900390000001</v>
      </c>
      <c r="M433" s="4"/>
      <c r="N433" s="4"/>
      <c r="O433" s="4"/>
      <c r="P433" s="4">
        <v>42.8</v>
      </c>
      <c r="Q433" s="4">
        <v>1.4240600000000001</v>
      </c>
      <c r="R433" s="4">
        <v>14406.73633</v>
      </c>
      <c r="S433" s="4">
        <v>42.8</v>
      </c>
      <c r="T433" s="4">
        <v>1.42428</v>
      </c>
      <c r="U433" s="4">
        <v>13397.4668</v>
      </c>
      <c r="V433" s="4">
        <v>42.8</v>
      </c>
      <c r="W433" s="4">
        <v>1.4242600000000001</v>
      </c>
      <c r="X433" s="4">
        <v>13395.41113</v>
      </c>
      <c r="Y433" s="4">
        <v>42.789000000000001</v>
      </c>
      <c r="Z433" s="4">
        <v>1.4239299999999999</v>
      </c>
      <c r="AA433" s="4">
        <v>13131.398440000001</v>
      </c>
    </row>
    <row r="434" spans="1:27" ht="15.75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>
        <v>42.9</v>
      </c>
      <c r="K434" s="4">
        <v>1.4280999999999999</v>
      </c>
      <c r="L434" s="4">
        <v>14283.983399999999</v>
      </c>
      <c r="M434" s="4"/>
      <c r="N434" s="4"/>
      <c r="O434" s="4"/>
      <c r="P434" s="4">
        <v>42.9</v>
      </c>
      <c r="Q434" s="4">
        <v>1.4274500000000001</v>
      </c>
      <c r="R434" s="4">
        <v>14399.188480000001</v>
      </c>
      <c r="S434" s="4">
        <v>42.9</v>
      </c>
      <c r="T434" s="4">
        <v>1.42764</v>
      </c>
      <c r="U434" s="4">
        <v>13392.20703</v>
      </c>
      <c r="V434" s="4">
        <v>42.9</v>
      </c>
      <c r="W434" s="4">
        <v>1.42744</v>
      </c>
      <c r="X434" s="4">
        <v>13386.29688</v>
      </c>
      <c r="Y434" s="4">
        <v>42.889000000000003</v>
      </c>
      <c r="Z434" s="4">
        <v>1.4271</v>
      </c>
      <c r="AA434" s="4">
        <v>13120.16797</v>
      </c>
    </row>
    <row r="435" spans="1:27" ht="15.75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>
        <v>43</v>
      </c>
      <c r="K435" s="4">
        <v>1.4317</v>
      </c>
      <c r="L435" s="4">
        <v>14281.82129</v>
      </c>
      <c r="M435" s="4"/>
      <c r="N435" s="4"/>
      <c r="O435" s="4"/>
      <c r="P435" s="4">
        <v>43</v>
      </c>
      <c r="Q435" s="4">
        <v>1.43058</v>
      </c>
      <c r="R435" s="4">
        <v>14379.60254</v>
      </c>
      <c r="S435" s="4">
        <v>43</v>
      </c>
      <c r="T435" s="4">
        <v>1.43083</v>
      </c>
      <c r="U435" s="4">
        <v>13382.094730000001</v>
      </c>
      <c r="V435" s="4">
        <v>43</v>
      </c>
      <c r="W435" s="4">
        <v>1.4310499999999999</v>
      </c>
      <c r="X435" s="4">
        <v>13389.146479999999</v>
      </c>
      <c r="Y435" s="4">
        <v>42.988999999999997</v>
      </c>
      <c r="Z435" s="4">
        <v>1.4307000000000001</v>
      </c>
      <c r="AA435" s="4">
        <v>13118.367190000001</v>
      </c>
    </row>
    <row r="436" spans="1:27" ht="15.75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>
        <v>43.1</v>
      </c>
      <c r="K436" s="4">
        <v>1.4349400000000001</v>
      </c>
      <c r="L436" s="4">
        <v>14267.54004</v>
      </c>
      <c r="M436" s="4"/>
      <c r="N436" s="4"/>
      <c r="O436" s="4"/>
      <c r="P436" s="4">
        <v>43.1</v>
      </c>
      <c r="Q436" s="4">
        <v>1.4339500000000001</v>
      </c>
      <c r="R436" s="4">
        <v>14374.155269999999</v>
      </c>
      <c r="S436" s="4">
        <v>43.1</v>
      </c>
      <c r="T436" s="4">
        <v>1.4342900000000001</v>
      </c>
      <c r="U436" s="4">
        <v>13383.17871</v>
      </c>
      <c r="V436" s="4">
        <v>43.1</v>
      </c>
      <c r="W436" s="4">
        <v>1.4340299999999999</v>
      </c>
      <c r="X436" s="4">
        <v>13374.44629</v>
      </c>
      <c r="Y436" s="4">
        <v>43.088999999999999</v>
      </c>
      <c r="Z436" s="4">
        <v>1.4337200000000001</v>
      </c>
      <c r="AA436" s="4">
        <v>13103.47949</v>
      </c>
    </row>
    <row r="437" spans="1:27" ht="15.75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>
        <v>43.2</v>
      </c>
      <c r="K437" s="4">
        <v>1.4383300000000001</v>
      </c>
      <c r="L437" s="4">
        <v>14255.927729999999</v>
      </c>
      <c r="M437" s="4"/>
      <c r="N437" s="4"/>
      <c r="O437" s="4"/>
      <c r="P437" s="4">
        <v>43.2</v>
      </c>
      <c r="Q437" s="4">
        <v>1.4372400000000001</v>
      </c>
      <c r="R437" s="4">
        <v>14360.773440000001</v>
      </c>
      <c r="S437" s="4">
        <v>43.2</v>
      </c>
      <c r="T437" s="4">
        <v>1.4374800000000001</v>
      </c>
      <c r="U437" s="4">
        <v>13371.496090000001</v>
      </c>
      <c r="V437" s="4">
        <v>43.2</v>
      </c>
      <c r="W437" s="4">
        <v>1.4376800000000001</v>
      </c>
      <c r="X437" s="4">
        <v>13380.625980000001</v>
      </c>
      <c r="Y437" s="4">
        <v>43.189</v>
      </c>
      <c r="Z437" s="4">
        <v>1.4371100000000001</v>
      </c>
      <c r="AA437" s="4">
        <v>13098.04492</v>
      </c>
    </row>
    <row r="438" spans="1:27" ht="15.75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>
        <v>43.3</v>
      </c>
      <c r="K438" s="4">
        <v>1.4416100000000001</v>
      </c>
      <c r="L438" s="4">
        <v>14244.9375</v>
      </c>
      <c r="M438" s="4"/>
      <c r="N438" s="4"/>
      <c r="O438" s="4"/>
      <c r="P438" s="4">
        <v>43.3</v>
      </c>
      <c r="Q438" s="4">
        <v>1.4407000000000001</v>
      </c>
      <c r="R438" s="4">
        <v>14352.32324</v>
      </c>
      <c r="S438" s="4">
        <v>43.3</v>
      </c>
      <c r="T438" s="4">
        <v>1.44099</v>
      </c>
      <c r="U438" s="4">
        <v>13371.462890000001</v>
      </c>
      <c r="V438" s="4">
        <v>43.3</v>
      </c>
      <c r="W438" s="4">
        <v>1.4410400000000001</v>
      </c>
      <c r="X438" s="4">
        <v>13375.07324</v>
      </c>
      <c r="Y438" s="4">
        <v>43.289000000000001</v>
      </c>
      <c r="Z438" s="4">
        <v>1.4406699999999999</v>
      </c>
      <c r="AA438" s="4">
        <v>13096.77246</v>
      </c>
    </row>
    <row r="439" spans="1:27" ht="15.75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>
        <v>43.4</v>
      </c>
      <c r="K439" s="4">
        <v>1.4448000000000001</v>
      </c>
      <c r="L439" s="4">
        <v>14227.186519999999</v>
      </c>
      <c r="M439" s="4"/>
      <c r="N439" s="4"/>
      <c r="O439" s="4"/>
      <c r="P439" s="4">
        <v>43.4</v>
      </c>
      <c r="Q439" s="4">
        <v>1.4439</v>
      </c>
      <c r="R439" s="4">
        <v>14339.03613</v>
      </c>
      <c r="S439" s="4">
        <v>43.4</v>
      </c>
      <c r="T439" s="4">
        <v>1.44407</v>
      </c>
      <c r="U439" s="4">
        <v>13360.67871</v>
      </c>
      <c r="V439" s="4">
        <v>43.4</v>
      </c>
      <c r="W439" s="4">
        <v>1.4442200000000001</v>
      </c>
      <c r="X439" s="4">
        <v>13364.46875</v>
      </c>
      <c r="Y439" s="4">
        <v>43.389000000000003</v>
      </c>
      <c r="Z439" s="4">
        <v>1.4436199999999999</v>
      </c>
      <c r="AA439" s="4">
        <v>13078.431640000001</v>
      </c>
    </row>
    <row r="440" spans="1:27" ht="15.75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>
        <v>43.5</v>
      </c>
      <c r="K440" s="4">
        <v>1.4483999999999999</v>
      </c>
      <c r="L440" s="4">
        <v>14221.789059999999</v>
      </c>
      <c r="M440" s="4"/>
      <c r="N440" s="4"/>
      <c r="O440" s="4"/>
      <c r="P440" s="4">
        <v>43.5</v>
      </c>
      <c r="Q440" s="4">
        <v>1.44747</v>
      </c>
      <c r="R440" s="4">
        <v>14332.05566</v>
      </c>
      <c r="S440" s="4">
        <v>43.5</v>
      </c>
      <c r="T440" s="4">
        <v>1.4476599999999999</v>
      </c>
      <c r="U440" s="4">
        <v>13363.485350000001</v>
      </c>
      <c r="V440" s="4">
        <v>43.5</v>
      </c>
      <c r="W440" s="4">
        <v>1.4477199999999999</v>
      </c>
      <c r="X440" s="4">
        <v>13365.95996</v>
      </c>
      <c r="Y440" s="4">
        <v>43.488999999999997</v>
      </c>
      <c r="Z440" s="4">
        <v>1.44729</v>
      </c>
      <c r="AA440" s="4">
        <v>13083.36426</v>
      </c>
    </row>
    <row r="441" spans="1:27" ht="15.75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>
        <v>43.6</v>
      </c>
      <c r="K441" s="4">
        <v>1.4513199999999999</v>
      </c>
      <c r="L441" s="4">
        <v>14197.632809999999</v>
      </c>
      <c r="M441" s="4"/>
      <c r="N441" s="4"/>
      <c r="O441" s="4"/>
      <c r="P441" s="4">
        <v>43.6</v>
      </c>
      <c r="Q441" s="4">
        <v>1.4508000000000001</v>
      </c>
      <c r="R441" s="4">
        <v>14320.57324</v>
      </c>
      <c r="S441" s="4">
        <v>43.6</v>
      </c>
      <c r="T441" s="4">
        <v>1.4509700000000001</v>
      </c>
      <c r="U441" s="4">
        <v>13358.56055</v>
      </c>
      <c r="V441" s="4">
        <v>43.6</v>
      </c>
      <c r="W441" s="4">
        <v>1.4508700000000001</v>
      </c>
      <c r="X441" s="4">
        <v>13352.85938</v>
      </c>
      <c r="Y441" s="4">
        <v>43.588999999999999</v>
      </c>
      <c r="Z441" s="4">
        <v>1.4504900000000001</v>
      </c>
      <c r="AA441" s="4">
        <v>13074.132809999999</v>
      </c>
    </row>
    <row r="442" spans="1:27" ht="15.75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>
        <v>43.7</v>
      </c>
      <c r="K442" s="4">
        <v>1.4551000000000001</v>
      </c>
      <c r="L442" s="4">
        <v>14198.630859999999</v>
      </c>
      <c r="M442" s="4"/>
      <c r="N442" s="4"/>
      <c r="O442" s="4"/>
      <c r="P442" s="4">
        <v>43.7</v>
      </c>
      <c r="Q442" s="4">
        <v>1.4539</v>
      </c>
      <c r="R442" s="4">
        <v>14300.806640000001</v>
      </c>
      <c r="S442" s="4">
        <v>43.7</v>
      </c>
      <c r="T442" s="4">
        <v>1.45414</v>
      </c>
      <c r="U442" s="4">
        <v>13347.7207</v>
      </c>
      <c r="V442" s="4">
        <v>43.7</v>
      </c>
      <c r="W442" s="4">
        <v>1.4543900000000001</v>
      </c>
      <c r="X442" s="4">
        <v>13352.412109999999</v>
      </c>
      <c r="Y442" s="4">
        <v>43.689</v>
      </c>
      <c r="Z442" s="4">
        <v>1.45394</v>
      </c>
      <c r="AA442" s="4">
        <v>13067.16699</v>
      </c>
    </row>
    <row r="443" spans="1:27" ht="15.75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>
        <v>43.8</v>
      </c>
      <c r="K443" s="4">
        <v>1.4583200000000001</v>
      </c>
      <c r="L443" s="4">
        <v>14180.422850000001</v>
      </c>
      <c r="M443" s="4"/>
      <c r="N443" s="4"/>
      <c r="O443" s="4"/>
      <c r="P443" s="4">
        <v>43.8</v>
      </c>
      <c r="Q443" s="4">
        <v>1.4573799999999999</v>
      </c>
      <c r="R443" s="4">
        <v>14296.969730000001</v>
      </c>
      <c r="S443" s="4">
        <v>43.8</v>
      </c>
      <c r="T443" s="4">
        <v>1.4575899999999999</v>
      </c>
      <c r="U443" s="4">
        <v>13349.08203</v>
      </c>
      <c r="V443" s="4">
        <v>43.8</v>
      </c>
      <c r="W443" s="4">
        <v>1.45747</v>
      </c>
      <c r="X443" s="4">
        <v>13341.48047</v>
      </c>
      <c r="Y443" s="4">
        <v>43.789000000000001</v>
      </c>
      <c r="Z443" s="4">
        <v>1.45712</v>
      </c>
      <c r="AA443" s="4">
        <v>13057.95508</v>
      </c>
    </row>
    <row r="444" spans="1:27" ht="15.75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>
        <v>43.9</v>
      </c>
      <c r="K444" s="4">
        <v>1.46156</v>
      </c>
      <c r="L444" s="4">
        <v>14163.681640000001</v>
      </c>
      <c r="M444" s="4"/>
      <c r="N444" s="4"/>
      <c r="O444" s="4"/>
      <c r="P444" s="4">
        <v>43.9</v>
      </c>
      <c r="Q444" s="4">
        <v>1.46061</v>
      </c>
      <c r="R444" s="4">
        <v>14282.29199</v>
      </c>
      <c r="S444" s="4">
        <v>43.9</v>
      </c>
      <c r="T444" s="4">
        <v>1.46078</v>
      </c>
      <c r="U444" s="4">
        <v>13340.19922</v>
      </c>
      <c r="V444" s="4">
        <v>43.9</v>
      </c>
      <c r="W444" s="4">
        <v>1.46106</v>
      </c>
      <c r="X444" s="4">
        <v>13343.964840000001</v>
      </c>
      <c r="Y444" s="4">
        <v>43.889000000000003</v>
      </c>
      <c r="Z444" s="4">
        <v>1.46034</v>
      </c>
      <c r="AA444" s="4">
        <v>13046.48828</v>
      </c>
    </row>
    <row r="445" spans="1:27" ht="15.75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>
        <v>44</v>
      </c>
      <c r="K445" s="4">
        <v>1.4649300000000001</v>
      </c>
      <c r="L445" s="4">
        <v>14152.956050000001</v>
      </c>
      <c r="M445" s="4"/>
      <c r="N445" s="4"/>
      <c r="O445" s="4"/>
      <c r="P445" s="4">
        <v>44</v>
      </c>
      <c r="Q445" s="4">
        <v>1.46411</v>
      </c>
      <c r="R445" s="4">
        <v>14275.002930000001</v>
      </c>
      <c r="S445" s="4">
        <v>44</v>
      </c>
      <c r="T445" s="4">
        <v>1.4642999999999999</v>
      </c>
      <c r="U445" s="4">
        <v>13338.79492</v>
      </c>
      <c r="V445" s="4">
        <v>44</v>
      </c>
      <c r="W445" s="4">
        <v>1.4643699999999999</v>
      </c>
      <c r="X445" s="4">
        <v>13338.52246</v>
      </c>
      <c r="Y445" s="4">
        <v>43.988999999999997</v>
      </c>
      <c r="Z445" s="4">
        <v>1.4638899999999999</v>
      </c>
      <c r="AA445" s="4">
        <v>13046.12305</v>
      </c>
    </row>
    <row r="446" spans="1:27" ht="15.75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>
        <v>44.1</v>
      </c>
      <c r="K446" s="4">
        <v>1.4680599999999999</v>
      </c>
      <c r="L446" s="4">
        <v>14130.93945</v>
      </c>
      <c r="M446" s="4"/>
      <c r="N446" s="4"/>
      <c r="O446" s="4"/>
      <c r="P446" s="4">
        <v>44.1</v>
      </c>
      <c r="Q446" s="4">
        <v>1.4673</v>
      </c>
      <c r="R446" s="4">
        <v>14261.255859999999</v>
      </c>
      <c r="S446" s="4">
        <v>44.1</v>
      </c>
      <c r="T446" s="4">
        <v>1.4673799999999999</v>
      </c>
      <c r="U446" s="4">
        <v>13329.51367</v>
      </c>
      <c r="V446" s="4">
        <v>44.1</v>
      </c>
      <c r="W446" s="4">
        <v>1.46753</v>
      </c>
      <c r="X446" s="4">
        <v>13327.377930000001</v>
      </c>
      <c r="Y446" s="4">
        <v>44.088999999999999</v>
      </c>
      <c r="Z446" s="4">
        <v>1.46696</v>
      </c>
      <c r="AA446" s="4">
        <v>13030.162109999999</v>
      </c>
    </row>
    <row r="447" spans="1:27" ht="15.75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>
        <v>44.2</v>
      </c>
      <c r="K447" s="4">
        <v>1.4717199999999999</v>
      </c>
      <c r="L447" s="4">
        <v>14124.07324</v>
      </c>
      <c r="M447" s="4"/>
      <c r="N447" s="4"/>
      <c r="O447" s="4"/>
      <c r="P447" s="4">
        <v>44.2</v>
      </c>
      <c r="Q447" s="4">
        <v>1.4706399999999999</v>
      </c>
      <c r="R447" s="4">
        <v>14248.84375</v>
      </c>
      <c r="S447" s="4">
        <v>44.2</v>
      </c>
      <c r="T447" s="4">
        <v>1.47096</v>
      </c>
      <c r="U447" s="4">
        <v>13329.210940000001</v>
      </c>
      <c r="V447" s="4">
        <v>44.2</v>
      </c>
      <c r="W447" s="4">
        <v>1.47098</v>
      </c>
      <c r="X447" s="4">
        <v>13328.27637</v>
      </c>
      <c r="Y447" s="4">
        <v>44.189</v>
      </c>
      <c r="Z447" s="4">
        <v>1.47058</v>
      </c>
      <c r="AA447" s="4">
        <v>13030.97559</v>
      </c>
    </row>
    <row r="448" spans="1:27" ht="15.75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>
        <v>44.3</v>
      </c>
      <c r="K448" s="4">
        <v>1.47471</v>
      </c>
      <c r="L448" s="4">
        <v>14098.186519999999</v>
      </c>
      <c r="M448" s="4"/>
      <c r="N448" s="4"/>
      <c r="O448" s="4"/>
      <c r="P448" s="4">
        <v>44.3</v>
      </c>
      <c r="Q448" s="4">
        <v>1.47417</v>
      </c>
      <c r="R448" s="4">
        <v>14242.583979999999</v>
      </c>
      <c r="S448" s="4">
        <v>44.3</v>
      </c>
      <c r="T448" s="4">
        <v>1.4742500000000001</v>
      </c>
      <c r="U448" s="4">
        <v>13323.099609999999</v>
      </c>
      <c r="V448" s="4">
        <v>44.3</v>
      </c>
      <c r="W448" s="4">
        <v>1.47421</v>
      </c>
      <c r="X448" s="4">
        <v>13319.38184</v>
      </c>
      <c r="Y448" s="4">
        <v>44.289000000000001</v>
      </c>
      <c r="Z448" s="4">
        <v>1.4739</v>
      </c>
      <c r="AA448" s="4">
        <v>13024.391600000001</v>
      </c>
    </row>
    <row r="449" spans="1:27" ht="15.75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>
        <v>44.4</v>
      </c>
      <c r="K449" s="4">
        <v>1.47838</v>
      </c>
      <c r="L449" s="4">
        <v>14089.91797</v>
      </c>
      <c r="M449" s="4"/>
      <c r="N449" s="4"/>
      <c r="O449" s="4"/>
      <c r="P449" s="4">
        <v>44.4</v>
      </c>
      <c r="Q449" s="4">
        <v>1.4770700000000001</v>
      </c>
      <c r="R449" s="4">
        <v>14217.26367</v>
      </c>
      <c r="S449" s="4">
        <v>44.4</v>
      </c>
      <c r="T449" s="4">
        <v>1.4774</v>
      </c>
      <c r="U449" s="4">
        <v>13312.81934</v>
      </c>
      <c r="V449" s="4">
        <v>44.4</v>
      </c>
      <c r="W449" s="4">
        <v>1.4777</v>
      </c>
      <c r="X449" s="4">
        <v>13316.68066</v>
      </c>
      <c r="Y449" s="4">
        <v>44.389000000000003</v>
      </c>
      <c r="Z449" s="4">
        <v>1.4772099999999999</v>
      </c>
      <c r="AA449" s="4">
        <v>13012.04004</v>
      </c>
    </row>
    <row r="450" spans="1:27" ht="15.75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>
        <v>44.468000000000004</v>
      </c>
      <c r="K450" s="4">
        <v>1.4804999999999999</v>
      </c>
      <c r="L450" s="4">
        <v>13932.467769999999</v>
      </c>
      <c r="M450" s="4"/>
      <c r="N450" s="4"/>
      <c r="O450" s="4"/>
      <c r="P450" s="4">
        <v>44.5</v>
      </c>
      <c r="Q450" s="4">
        <v>1.4808399999999999</v>
      </c>
      <c r="R450" s="4">
        <v>14220.35547</v>
      </c>
      <c r="S450" s="4">
        <v>44.5</v>
      </c>
      <c r="T450" s="4">
        <v>1.48095</v>
      </c>
      <c r="U450" s="4">
        <v>13314.92676</v>
      </c>
      <c r="V450" s="4">
        <v>44.5</v>
      </c>
      <c r="W450" s="4">
        <v>1.48078</v>
      </c>
      <c r="X450" s="4">
        <v>13307.26172</v>
      </c>
      <c r="Y450" s="4">
        <v>44.488999999999997</v>
      </c>
      <c r="Z450" s="4">
        <v>1.48055</v>
      </c>
      <c r="AA450" s="4">
        <v>13007.025390000001</v>
      </c>
    </row>
    <row r="451" spans="1:27" ht="15.75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>
        <v>44.47</v>
      </c>
      <c r="K451" s="4">
        <v>1.48058</v>
      </c>
      <c r="L451" s="4">
        <v>13665.952149999999</v>
      </c>
      <c r="M451" s="4"/>
      <c r="N451" s="4"/>
      <c r="O451" s="4"/>
      <c r="P451" s="4">
        <v>44.6</v>
      </c>
      <c r="Q451" s="4">
        <v>1.4840199999999999</v>
      </c>
      <c r="R451" s="4">
        <v>14201.42383</v>
      </c>
      <c r="S451" s="4">
        <v>44.6</v>
      </c>
      <c r="T451" s="4">
        <v>1.48414</v>
      </c>
      <c r="U451" s="4">
        <v>13305.67188</v>
      </c>
      <c r="V451" s="4">
        <v>44.6</v>
      </c>
      <c r="W451" s="4">
        <v>1.4843500000000001</v>
      </c>
      <c r="X451" s="4">
        <v>13306.51758</v>
      </c>
      <c r="Y451" s="4">
        <v>44.588999999999999</v>
      </c>
      <c r="Z451" s="4">
        <v>1.4837400000000001</v>
      </c>
      <c r="AA451" s="4">
        <v>12994.13867</v>
      </c>
    </row>
    <row r="452" spans="1:27" ht="15.75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>
        <v>44.470999999999997</v>
      </c>
      <c r="K452" s="4">
        <v>1.48062</v>
      </c>
      <c r="L452" s="4">
        <v>13470.539059999999</v>
      </c>
      <c r="M452" s="4"/>
      <c r="N452" s="4"/>
      <c r="O452" s="4"/>
      <c r="P452" s="4">
        <v>44.7</v>
      </c>
      <c r="Q452" s="4">
        <v>1.4873799999999999</v>
      </c>
      <c r="R452" s="4">
        <v>14188.999019999999</v>
      </c>
      <c r="S452" s="4">
        <v>44.7</v>
      </c>
      <c r="T452" s="4">
        <v>1.4876400000000001</v>
      </c>
      <c r="U452" s="4">
        <v>13303.108399999999</v>
      </c>
      <c r="V452" s="4">
        <v>44.7</v>
      </c>
      <c r="W452" s="4">
        <v>1.4876499999999999</v>
      </c>
      <c r="X452" s="4">
        <v>13299.98828</v>
      </c>
      <c r="Y452" s="4">
        <v>44.689</v>
      </c>
      <c r="Z452" s="4">
        <v>1.48726</v>
      </c>
      <c r="AA452" s="4">
        <v>12990.41992</v>
      </c>
    </row>
    <row r="453" spans="1:27" ht="15.75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>
        <v>44.472000000000001</v>
      </c>
      <c r="K453" s="4">
        <v>1.4806699999999999</v>
      </c>
      <c r="L453" s="4">
        <v>13239.066409999999</v>
      </c>
      <c r="M453" s="4"/>
      <c r="N453" s="4"/>
      <c r="O453" s="4"/>
      <c r="P453" s="4">
        <v>44.8</v>
      </c>
      <c r="Q453" s="4">
        <v>1.49064</v>
      </c>
      <c r="R453" s="4">
        <v>14176.208979999999</v>
      </c>
      <c r="S453" s="4">
        <v>44.8</v>
      </c>
      <c r="T453" s="4">
        <v>1.4907699999999999</v>
      </c>
      <c r="U453" s="4">
        <v>13294.53613</v>
      </c>
      <c r="V453" s="4">
        <v>44.8</v>
      </c>
      <c r="W453" s="4">
        <v>1.49081</v>
      </c>
      <c r="X453" s="4">
        <v>13289.38184</v>
      </c>
      <c r="Y453" s="4">
        <v>44.789000000000001</v>
      </c>
      <c r="Z453" s="4">
        <v>1.4903500000000001</v>
      </c>
      <c r="AA453" s="4">
        <v>12977.266600000001</v>
      </c>
    </row>
    <row r="454" spans="1:27" ht="15.75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>
        <v>44.472999999999999</v>
      </c>
      <c r="K454" s="4">
        <v>1.48071</v>
      </c>
      <c r="L454" s="4">
        <v>12976.18555</v>
      </c>
      <c r="M454" s="4"/>
      <c r="N454" s="4"/>
      <c r="O454" s="4"/>
      <c r="P454" s="4">
        <v>44.9</v>
      </c>
      <c r="Q454" s="4">
        <v>1.49386</v>
      </c>
      <c r="R454" s="4">
        <v>14158.0957</v>
      </c>
      <c r="S454" s="4">
        <v>44.9</v>
      </c>
      <c r="T454" s="4">
        <v>1.4941800000000001</v>
      </c>
      <c r="U454" s="4">
        <v>13289.585940000001</v>
      </c>
      <c r="V454" s="4">
        <v>44.9</v>
      </c>
      <c r="W454" s="4">
        <v>1.4943299999999999</v>
      </c>
      <c r="X454" s="4">
        <v>13290.32617</v>
      </c>
      <c r="Y454" s="4">
        <v>44.889000000000003</v>
      </c>
      <c r="Z454" s="4">
        <v>1.49393</v>
      </c>
      <c r="AA454" s="4">
        <v>12975.88184</v>
      </c>
    </row>
    <row r="455" spans="1:27" ht="15.75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>
        <v>44.473999999999997</v>
      </c>
      <c r="K455" s="4">
        <v>1.4807600000000001</v>
      </c>
      <c r="L455" s="4">
        <v>12686.166020000001</v>
      </c>
      <c r="M455" s="4"/>
      <c r="N455" s="4"/>
      <c r="O455" s="4"/>
      <c r="P455" s="4">
        <v>45</v>
      </c>
      <c r="Q455" s="4">
        <v>1.4974799999999999</v>
      </c>
      <c r="R455" s="4">
        <v>14153.787109999999</v>
      </c>
      <c r="S455" s="4">
        <v>45</v>
      </c>
      <c r="T455" s="4">
        <v>1.4977199999999999</v>
      </c>
      <c r="U455" s="4">
        <v>13289.371090000001</v>
      </c>
      <c r="V455" s="4">
        <v>45</v>
      </c>
      <c r="W455" s="4">
        <v>1.4975499999999999</v>
      </c>
      <c r="X455" s="4">
        <v>13281.77051</v>
      </c>
      <c r="Y455" s="4">
        <v>44.988999999999997</v>
      </c>
      <c r="Z455" s="4">
        <v>1.49726</v>
      </c>
      <c r="AA455" s="4">
        <v>12969.325199999999</v>
      </c>
    </row>
    <row r="456" spans="1:27" ht="15.75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>
        <v>44.475000000000001</v>
      </c>
      <c r="K456" s="4">
        <v>1.4807999999999999</v>
      </c>
      <c r="L456" s="4">
        <v>12372.72363</v>
      </c>
      <c r="M456" s="4"/>
      <c r="N456" s="4"/>
      <c r="O456" s="4"/>
      <c r="P456" s="4">
        <v>45.1</v>
      </c>
      <c r="Q456" s="4">
        <v>1.5004299999999999</v>
      </c>
      <c r="R456" s="4">
        <v>14128.822270000001</v>
      </c>
      <c r="S456" s="4">
        <v>45.1</v>
      </c>
      <c r="T456" s="4">
        <v>1.5006999999999999</v>
      </c>
      <c r="U456" s="4">
        <v>13273.42676</v>
      </c>
      <c r="V456" s="4">
        <v>45.1</v>
      </c>
      <c r="W456" s="4">
        <v>1.50105</v>
      </c>
      <c r="X456" s="4">
        <v>13278.04883</v>
      </c>
      <c r="Y456" s="4">
        <v>45.088999999999999</v>
      </c>
      <c r="Z456" s="4">
        <v>1.5004500000000001</v>
      </c>
      <c r="AA456" s="4">
        <v>12955.42383</v>
      </c>
    </row>
    <row r="457" spans="1:27" ht="15.75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>
        <v>44.475999999999999</v>
      </c>
      <c r="K457" s="4">
        <v>1.48085</v>
      </c>
      <c r="L457" s="4">
        <v>12039.083979999999</v>
      </c>
      <c r="M457" s="4"/>
      <c r="N457" s="4"/>
      <c r="O457" s="4"/>
      <c r="P457" s="4">
        <v>45.2</v>
      </c>
      <c r="Q457" s="4">
        <v>1.50414</v>
      </c>
      <c r="R457" s="4">
        <v>14127.92188</v>
      </c>
      <c r="S457" s="4">
        <v>45.2</v>
      </c>
      <c r="T457" s="4">
        <v>1.5043200000000001</v>
      </c>
      <c r="U457" s="4">
        <v>13278.561519999999</v>
      </c>
      <c r="V457" s="4">
        <v>45.2</v>
      </c>
      <c r="W457" s="4">
        <v>1.5041899999999999</v>
      </c>
      <c r="X457" s="4">
        <v>13269.164059999999</v>
      </c>
      <c r="Y457" s="4">
        <v>45.189</v>
      </c>
      <c r="Z457" s="4">
        <v>1.50386</v>
      </c>
      <c r="AA457" s="4">
        <v>12952.10449</v>
      </c>
    </row>
    <row r="458" spans="1:27" ht="15.75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>
        <v>44.476999999999997</v>
      </c>
      <c r="K458" s="4">
        <v>1.4809000000000001</v>
      </c>
      <c r="L458" s="4">
        <v>11688.152340000001</v>
      </c>
      <c r="M458" s="4"/>
      <c r="N458" s="4"/>
      <c r="O458" s="4"/>
      <c r="P458" s="4">
        <v>45.3</v>
      </c>
      <c r="Q458" s="4">
        <v>1.50745</v>
      </c>
      <c r="R458" s="4">
        <v>14114.06738</v>
      </c>
      <c r="S458" s="4">
        <v>45.3</v>
      </c>
      <c r="T458" s="4">
        <v>1.5076499999999999</v>
      </c>
      <c r="U458" s="4">
        <v>13272.93555</v>
      </c>
      <c r="V458" s="4">
        <v>45.3</v>
      </c>
      <c r="W458" s="4">
        <v>1.5075700000000001</v>
      </c>
      <c r="X458" s="4">
        <v>13263.273440000001</v>
      </c>
      <c r="Y458" s="4">
        <v>45.289000000000001</v>
      </c>
      <c r="Z458" s="4">
        <v>1.50708</v>
      </c>
      <c r="AA458" s="4">
        <v>12939.91699</v>
      </c>
    </row>
    <row r="459" spans="1:27" ht="15.75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>
        <v>44.478000000000002</v>
      </c>
      <c r="K459" s="4">
        <v>1.48095</v>
      </c>
      <c r="L459" s="4">
        <v>11322.70801</v>
      </c>
      <c r="M459" s="4"/>
      <c r="N459" s="4"/>
      <c r="O459" s="4"/>
      <c r="P459" s="4">
        <v>45.4</v>
      </c>
      <c r="Q459" s="4">
        <v>1.5106999999999999</v>
      </c>
      <c r="R459" s="4">
        <v>14094.00684</v>
      </c>
      <c r="S459" s="4">
        <v>45.4</v>
      </c>
      <c r="T459" s="4">
        <v>1.51092</v>
      </c>
      <c r="U459" s="4">
        <v>13261.98242</v>
      </c>
      <c r="V459" s="4">
        <v>45.4</v>
      </c>
      <c r="W459" s="4">
        <v>1.51112</v>
      </c>
      <c r="X459" s="4">
        <v>13262.79492</v>
      </c>
      <c r="Y459" s="4">
        <v>45.389000000000003</v>
      </c>
      <c r="Z459" s="4">
        <v>1.5105500000000001</v>
      </c>
      <c r="AA459" s="4">
        <v>12935.627930000001</v>
      </c>
    </row>
    <row r="460" spans="1:27" ht="15.75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>
        <v>44.478999999999999</v>
      </c>
      <c r="K460" s="4">
        <v>1.4810099999999999</v>
      </c>
      <c r="L460" s="4">
        <v>10945.422850000001</v>
      </c>
      <c r="M460" s="4"/>
      <c r="N460" s="4"/>
      <c r="O460" s="4"/>
      <c r="P460" s="4">
        <v>45.5</v>
      </c>
      <c r="Q460" s="4">
        <v>1.5139899999999999</v>
      </c>
      <c r="R460" s="4">
        <v>14082.476559999999</v>
      </c>
      <c r="S460" s="4">
        <v>45.5</v>
      </c>
      <c r="T460" s="4">
        <v>1.51417</v>
      </c>
      <c r="U460" s="4">
        <v>13258.012699999999</v>
      </c>
      <c r="V460" s="4">
        <v>45.5</v>
      </c>
      <c r="W460" s="4">
        <v>1.5140800000000001</v>
      </c>
      <c r="X460" s="4">
        <v>13245.918949999999</v>
      </c>
      <c r="Y460" s="4">
        <v>45.488999999999997</v>
      </c>
      <c r="Z460" s="4">
        <v>1.5137499999999999</v>
      </c>
      <c r="AA460" s="4">
        <v>12923.853520000001</v>
      </c>
    </row>
    <row r="461" spans="1:27" ht="15.75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>
        <v>44.48</v>
      </c>
      <c r="K461" s="4">
        <v>1.4810700000000001</v>
      </c>
      <c r="L461" s="4">
        <v>10558.791020000001</v>
      </c>
      <c r="M461" s="4"/>
      <c r="N461" s="4"/>
      <c r="O461" s="4"/>
      <c r="P461" s="4">
        <v>45.6</v>
      </c>
      <c r="Q461" s="4">
        <v>1.5172300000000001</v>
      </c>
      <c r="R461" s="4">
        <v>14063.61328</v>
      </c>
      <c r="S461" s="4">
        <v>45.6</v>
      </c>
      <c r="T461" s="4">
        <v>1.5174300000000001</v>
      </c>
      <c r="U461" s="4">
        <v>13247.365229999999</v>
      </c>
      <c r="V461" s="4">
        <v>45.6</v>
      </c>
      <c r="W461" s="4">
        <v>1.51773</v>
      </c>
      <c r="X461" s="4">
        <v>13251.51074</v>
      </c>
      <c r="Y461" s="4">
        <v>45.588999999999999</v>
      </c>
      <c r="Z461" s="4">
        <v>1.5171399999999999</v>
      </c>
      <c r="AA461" s="4">
        <v>12916.320309999999</v>
      </c>
    </row>
    <row r="462" spans="1:27" ht="15.75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>
        <v>44.481000000000002</v>
      </c>
      <c r="K462" s="4">
        <v>1.4811300000000001</v>
      </c>
      <c r="L462" s="4">
        <v>10165.108399999999</v>
      </c>
      <c r="M462" s="4"/>
      <c r="N462" s="4"/>
      <c r="O462" s="4"/>
      <c r="P462" s="4">
        <v>45.7</v>
      </c>
      <c r="Q462" s="4">
        <v>1.52081</v>
      </c>
      <c r="R462" s="4">
        <v>14054.33691</v>
      </c>
      <c r="S462" s="4">
        <v>45.7</v>
      </c>
      <c r="T462" s="4">
        <v>1.5209600000000001</v>
      </c>
      <c r="U462" s="4">
        <v>13247.791020000001</v>
      </c>
      <c r="V462" s="4">
        <v>45.7</v>
      </c>
      <c r="W462" s="4">
        <v>1.5210600000000001</v>
      </c>
      <c r="X462" s="4">
        <v>13245.35449</v>
      </c>
      <c r="Y462" s="4">
        <v>45.689</v>
      </c>
      <c r="Z462" s="4">
        <v>1.52064</v>
      </c>
      <c r="AA462" s="4">
        <v>12913.481449999999</v>
      </c>
    </row>
    <row r="463" spans="1:27" ht="15.75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>
        <v>44.481999999999999</v>
      </c>
      <c r="K463" s="4">
        <v>1.48119</v>
      </c>
      <c r="L463" s="4">
        <v>9766.4843799999999</v>
      </c>
      <c r="M463" s="4"/>
      <c r="N463" s="4"/>
      <c r="O463" s="4"/>
      <c r="P463" s="4">
        <v>45.8</v>
      </c>
      <c r="Q463" s="4">
        <v>1.5237700000000001</v>
      </c>
      <c r="R463" s="4">
        <v>14029.577149999999</v>
      </c>
      <c r="S463" s="4">
        <v>45.8</v>
      </c>
      <c r="T463" s="4">
        <v>1.52406</v>
      </c>
      <c r="U463" s="4">
        <v>13234.867190000001</v>
      </c>
      <c r="V463" s="4">
        <v>45.8</v>
      </c>
      <c r="W463" s="4">
        <v>1.5243100000000001</v>
      </c>
      <c r="X463" s="4">
        <v>13233.88672</v>
      </c>
      <c r="Y463" s="4">
        <v>45.789000000000001</v>
      </c>
      <c r="Z463" s="4">
        <v>1.5236700000000001</v>
      </c>
      <c r="AA463" s="4">
        <v>12894.132809999999</v>
      </c>
    </row>
    <row r="464" spans="1:27" ht="15.75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>
        <v>44.482999999999997</v>
      </c>
      <c r="K464" s="4">
        <v>1.48126</v>
      </c>
      <c r="L464" s="4">
        <v>9364.8554700000004</v>
      </c>
      <c r="M464" s="4"/>
      <c r="N464" s="4"/>
      <c r="O464" s="4"/>
      <c r="P464" s="4">
        <v>45.9</v>
      </c>
      <c r="Q464" s="4">
        <v>1.5275099999999999</v>
      </c>
      <c r="R464" s="4">
        <v>14025.77441</v>
      </c>
      <c r="S464" s="4">
        <v>45.9</v>
      </c>
      <c r="T464" s="4">
        <v>1.52762</v>
      </c>
      <c r="U464" s="4">
        <v>13236.73438</v>
      </c>
      <c r="V464" s="4">
        <v>45.9</v>
      </c>
      <c r="W464" s="4">
        <v>1.5275799999999999</v>
      </c>
      <c r="X464" s="4">
        <v>13229.20508</v>
      </c>
      <c r="Y464" s="4">
        <v>45.889000000000003</v>
      </c>
      <c r="Z464" s="4">
        <v>1.52719</v>
      </c>
      <c r="AA464" s="4">
        <v>12894.49805</v>
      </c>
    </row>
    <row r="465" spans="1:27" ht="15.75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>
        <v>44.484000000000002</v>
      </c>
      <c r="K465" s="4">
        <v>1.48133</v>
      </c>
      <c r="L465" s="4">
        <v>8961.9892600000003</v>
      </c>
      <c r="M465" s="4"/>
      <c r="N465" s="4"/>
      <c r="O465" s="4"/>
      <c r="P465" s="4">
        <v>46</v>
      </c>
      <c r="Q465" s="4">
        <v>1.53078</v>
      </c>
      <c r="R465" s="4">
        <v>14007.085940000001</v>
      </c>
      <c r="S465" s="4">
        <v>46</v>
      </c>
      <c r="T465" s="4">
        <v>1.53101</v>
      </c>
      <c r="U465" s="4">
        <v>13232.95703</v>
      </c>
      <c r="V465" s="4">
        <v>46</v>
      </c>
      <c r="W465" s="4">
        <v>1.5307999999999999</v>
      </c>
      <c r="X465" s="4">
        <v>13217.465819999999</v>
      </c>
      <c r="Y465" s="4">
        <v>45.988999999999997</v>
      </c>
      <c r="Z465" s="4">
        <v>1.5305</v>
      </c>
      <c r="AA465" s="4">
        <v>12884.42578</v>
      </c>
    </row>
    <row r="466" spans="1:27" ht="15.75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>
        <v>44.484999999999999</v>
      </c>
      <c r="K466" s="4">
        <v>1.4814099999999999</v>
      </c>
      <c r="L466" s="4">
        <v>8559.5107399999997</v>
      </c>
      <c r="M466" s="4"/>
      <c r="N466" s="4"/>
      <c r="O466" s="4"/>
      <c r="P466" s="4">
        <v>46.1</v>
      </c>
      <c r="Q466" s="4">
        <v>1.534</v>
      </c>
      <c r="R466" s="4">
        <v>13980.043949999999</v>
      </c>
      <c r="S466" s="4">
        <v>46.1</v>
      </c>
      <c r="T466" s="4">
        <v>1.5341400000000001</v>
      </c>
      <c r="U466" s="4">
        <v>13218.25879</v>
      </c>
      <c r="V466" s="4">
        <v>46.1</v>
      </c>
      <c r="W466" s="4">
        <v>1.5343500000000001</v>
      </c>
      <c r="X466" s="4">
        <v>13217.958979999999</v>
      </c>
      <c r="Y466" s="4">
        <v>46.088999999999999</v>
      </c>
      <c r="Z466" s="4">
        <v>1.53386</v>
      </c>
      <c r="AA466" s="4">
        <v>12875.33008</v>
      </c>
    </row>
    <row r="467" spans="1:27" ht="15.75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>
        <v>44.485999999999997</v>
      </c>
      <c r="K467" s="4">
        <v>1.48149</v>
      </c>
      <c r="L467" s="4">
        <v>8158.9145500000004</v>
      </c>
      <c r="M467" s="4"/>
      <c r="N467" s="4"/>
      <c r="O467" s="4"/>
      <c r="P467" s="4">
        <v>46.2</v>
      </c>
      <c r="Q467" s="4">
        <v>1.5373000000000001</v>
      </c>
      <c r="R467" s="4">
        <v>13945.686519999999</v>
      </c>
      <c r="S467" s="4">
        <v>46.2</v>
      </c>
      <c r="T467" s="4">
        <v>1.53752</v>
      </c>
      <c r="U467" s="4">
        <v>13217.83203</v>
      </c>
      <c r="V467" s="4">
        <v>46.2</v>
      </c>
      <c r="W467" s="4">
        <v>1.53746</v>
      </c>
      <c r="X467" s="4">
        <v>13205.32422</v>
      </c>
      <c r="Y467" s="4">
        <v>46.189</v>
      </c>
      <c r="Z467" s="4">
        <v>1.53714</v>
      </c>
      <c r="AA467" s="4">
        <v>12867.17383</v>
      </c>
    </row>
    <row r="468" spans="1:27" ht="15.75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>
        <v>46.253999999999998</v>
      </c>
      <c r="Q468" s="4">
        <v>1.5391999999999999</v>
      </c>
      <c r="R468" s="4">
        <v>13749.141600000001</v>
      </c>
      <c r="S468" s="4">
        <v>46.3</v>
      </c>
      <c r="T468" s="4">
        <v>1.54071</v>
      </c>
      <c r="U468" s="4">
        <v>13206.594730000001</v>
      </c>
      <c r="V468" s="4">
        <v>46.3</v>
      </c>
      <c r="W468" s="4">
        <v>1.54104</v>
      </c>
      <c r="X468" s="4">
        <v>13207.757809999999</v>
      </c>
      <c r="Y468" s="4">
        <v>46.289000000000001</v>
      </c>
      <c r="Z468" s="4">
        <v>1.5404800000000001</v>
      </c>
      <c r="AA468" s="4">
        <v>12856.016600000001</v>
      </c>
    </row>
    <row r="469" spans="1:27" ht="15.75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>
        <v>46.255000000000003</v>
      </c>
      <c r="Q469" s="4">
        <v>1.5392300000000001</v>
      </c>
      <c r="R469" s="4">
        <v>13616.492190000001</v>
      </c>
      <c r="S469" s="4">
        <v>46.4</v>
      </c>
      <c r="T469" s="4">
        <v>1.5443</v>
      </c>
      <c r="U469" s="4">
        <v>13206.409180000001</v>
      </c>
      <c r="V469" s="4">
        <v>46.4</v>
      </c>
      <c r="W469" s="4">
        <v>1.54444</v>
      </c>
      <c r="X469" s="4">
        <v>13202.79883</v>
      </c>
      <c r="Y469" s="4">
        <v>46.389000000000003</v>
      </c>
      <c r="Z469" s="4">
        <v>1.54392</v>
      </c>
      <c r="AA469" s="4">
        <v>12850.541020000001</v>
      </c>
    </row>
    <row r="470" spans="1:27" ht="15.75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>
        <v>46.256</v>
      </c>
      <c r="Q470" s="4">
        <v>1.53925</v>
      </c>
      <c r="R470" s="4">
        <v>13442.06738</v>
      </c>
      <c r="S470" s="4">
        <v>46.5</v>
      </c>
      <c r="T470" s="4">
        <v>1.54732</v>
      </c>
      <c r="U470" s="4">
        <v>13192.85742</v>
      </c>
      <c r="V470" s="4">
        <v>46.5</v>
      </c>
      <c r="W470" s="4">
        <v>1.5475399999999999</v>
      </c>
      <c r="X470" s="4">
        <v>13186.28809</v>
      </c>
      <c r="Y470" s="4">
        <v>46.488999999999997</v>
      </c>
      <c r="Z470" s="4">
        <v>1.5469999999999999</v>
      </c>
      <c r="AA470" s="4">
        <v>12834.29688</v>
      </c>
    </row>
    <row r="471" spans="1:27" ht="15.75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>
        <v>46.256999999999998</v>
      </c>
      <c r="Q471" s="4">
        <v>1.53928</v>
      </c>
      <c r="R471" s="4">
        <v>13229.690430000001</v>
      </c>
      <c r="S471" s="4">
        <v>46.6</v>
      </c>
      <c r="T471" s="4">
        <v>1.55097</v>
      </c>
      <c r="U471" s="4">
        <v>13195.45508</v>
      </c>
      <c r="V471" s="4">
        <v>46.6</v>
      </c>
      <c r="W471" s="4">
        <v>1.5509299999999999</v>
      </c>
      <c r="X471" s="4">
        <v>13186.42383</v>
      </c>
      <c r="Y471" s="4">
        <v>46.588999999999999</v>
      </c>
      <c r="Z471" s="4">
        <v>1.55061</v>
      </c>
      <c r="AA471" s="4">
        <v>12835.00195</v>
      </c>
    </row>
    <row r="472" spans="1:27" ht="15.75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>
        <v>46.258000000000003</v>
      </c>
      <c r="Q472" s="4">
        <v>1.53931</v>
      </c>
      <c r="R472" s="4">
        <v>12983.95996</v>
      </c>
      <c r="S472" s="4">
        <v>46.7</v>
      </c>
      <c r="T472" s="4">
        <v>1.55437</v>
      </c>
      <c r="U472" s="4">
        <v>13190.889649999999</v>
      </c>
      <c r="V472" s="4">
        <v>46.7</v>
      </c>
      <c r="W472" s="4">
        <v>1.5541100000000001</v>
      </c>
      <c r="X472" s="4">
        <v>13174.002930000001</v>
      </c>
      <c r="Y472" s="4">
        <v>46.689</v>
      </c>
      <c r="Z472" s="4">
        <v>1.55386</v>
      </c>
      <c r="AA472" s="4">
        <v>12822.63672</v>
      </c>
    </row>
    <row r="473" spans="1:27" ht="15.75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>
        <v>46.259</v>
      </c>
      <c r="Q473" s="4">
        <v>1.5393399999999999</v>
      </c>
      <c r="R473" s="4">
        <v>12709.35059</v>
      </c>
      <c r="S473" s="4">
        <v>46.8</v>
      </c>
      <c r="T473" s="4">
        <v>1.5574699999999999</v>
      </c>
      <c r="U473" s="4">
        <v>13175.183590000001</v>
      </c>
      <c r="V473" s="4">
        <v>46.8</v>
      </c>
      <c r="W473" s="4">
        <v>1.5577099999999999</v>
      </c>
      <c r="X473" s="4">
        <v>13174.502930000001</v>
      </c>
      <c r="Y473" s="4">
        <v>46.789000000000001</v>
      </c>
      <c r="Z473" s="4">
        <v>1.5572299999999999</v>
      </c>
      <c r="AA473" s="4">
        <v>12813.60059</v>
      </c>
    </row>
    <row r="474" spans="1:27" ht="15.75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>
        <v>46.26</v>
      </c>
      <c r="Q474" s="4">
        <v>1.5393699999999999</v>
      </c>
      <c r="R474" s="4">
        <v>12409.79199</v>
      </c>
      <c r="S474" s="4">
        <v>46.9</v>
      </c>
      <c r="T474" s="4">
        <v>1.56098</v>
      </c>
      <c r="U474" s="4">
        <v>13175.891600000001</v>
      </c>
      <c r="V474" s="4">
        <v>46.9</v>
      </c>
      <c r="W474" s="4">
        <v>1.56074</v>
      </c>
      <c r="X474" s="4">
        <v>13159.96387</v>
      </c>
      <c r="Y474" s="4">
        <v>46.889000000000003</v>
      </c>
      <c r="Z474" s="4">
        <v>1.5605100000000001</v>
      </c>
      <c r="AA474" s="4">
        <v>12804.79004</v>
      </c>
    </row>
    <row r="475" spans="1:27" ht="15.75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>
        <v>46.261000000000003</v>
      </c>
      <c r="Q475" s="4">
        <v>1.5394000000000001</v>
      </c>
      <c r="R475" s="4">
        <v>12088.668949999999</v>
      </c>
      <c r="S475" s="4">
        <v>47</v>
      </c>
      <c r="T475" s="4">
        <v>1.56409</v>
      </c>
      <c r="U475" s="4">
        <v>13162.509770000001</v>
      </c>
      <c r="V475" s="4">
        <v>47</v>
      </c>
      <c r="W475" s="4">
        <v>1.56436</v>
      </c>
      <c r="X475" s="4">
        <v>13161.291020000001</v>
      </c>
      <c r="Y475" s="4">
        <v>46.988999999999997</v>
      </c>
      <c r="Z475" s="4">
        <v>1.5637300000000001</v>
      </c>
      <c r="AA475" s="4">
        <v>12790.92578</v>
      </c>
    </row>
    <row r="476" spans="1:27" ht="15.75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>
        <v>46.262</v>
      </c>
      <c r="Q476" s="4">
        <v>1.5394399999999999</v>
      </c>
      <c r="R476" s="4">
        <v>11749.00488</v>
      </c>
      <c r="S476" s="4">
        <v>47.1</v>
      </c>
      <c r="T476" s="4">
        <v>1.5677399999999999</v>
      </c>
      <c r="U476" s="4">
        <v>13163.41504</v>
      </c>
      <c r="V476" s="4">
        <v>47.1</v>
      </c>
      <c r="W476" s="4">
        <v>1.5677700000000001</v>
      </c>
      <c r="X476" s="4">
        <v>13156.74512</v>
      </c>
      <c r="Y476" s="4">
        <v>47.088999999999999</v>
      </c>
      <c r="Z476" s="4">
        <v>1.56728</v>
      </c>
      <c r="AA476" s="4">
        <v>12786.89063</v>
      </c>
    </row>
    <row r="477" spans="1:27" ht="15.75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>
        <v>46.262999999999998</v>
      </c>
      <c r="Q477" s="4">
        <v>1.53948</v>
      </c>
      <c r="R477" s="4">
        <v>11393.67188</v>
      </c>
      <c r="S477" s="4">
        <v>47.2</v>
      </c>
      <c r="T477" s="4">
        <v>1.5707500000000001</v>
      </c>
      <c r="U477" s="4">
        <v>13147.97363</v>
      </c>
      <c r="V477" s="4">
        <v>47.2</v>
      </c>
      <c r="W477" s="4">
        <v>1.57087</v>
      </c>
      <c r="X477" s="4">
        <v>13140.416020000001</v>
      </c>
      <c r="Y477" s="4">
        <v>47.189</v>
      </c>
      <c r="Z477" s="4">
        <v>1.5702700000000001</v>
      </c>
      <c r="AA477" s="4">
        <v>12768.660159999999</v>
      </c>
    </row>
    <row r="478" spans="1:27" ht="15.75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>
        <v>46.264000000000003</v>
      </c>
      <c r="Q478" s="4">
        <v>1.5395099999999999</v>
      </c>
      <c r="R478" s="4">
        <v>11025.41504</v>
      </c>
      <c r="S478" s="4">
        <v>47.3</v>
      </c>
      <c r="T478" s="4">
        <v>1.5742100000000001</v>
      </c>
      <c r="U478" s="4">
        <v>13144.96875</v>
      </c>
      <c r="V478" s="4">
        <v>47.3</v>
      </c>
      <c r="W478" s="4">
        <v>1.57436</v>
      </c>
      <c r="X478" s="4">
        <v>13140.50684</v>
      </c>
      <c r="Y478" s="4">
        <v>47.289000000000001</v>
      </c>
      <c r="Z478" s="4">
        <v>1.5740000000000001</v>
      </c>
      <c r="AA478" s="4">
        <v>12770.28125</v>
      </c>
    </row>
    <row r="479" spans="1:27" ht="15.75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>
        <v>46.265000000000001</v>
      </c>
      <c r="Q479" s="4">
        <v>1.53956</v>
      </c>
      <c r="R479" s="4">
        <v>10646.780269999999</v>
      </c>
      <c r="S479" s="4">
        <v>47.4</v>
      </c>
      <c r="T479" s="4">
        <v>1.5777300000000001</v>
      </c>
      <c r="U479" s="4">
        <v>13143.54883</v>
      </c>
      <c r="V479" s="4">
        <v>47.4</v>
      </c>
      <c r="W479" s="4">
        <v>1.5774999999999999</v>
      </c>
      <c r="X479" s="4">
        <v>13128.202149999999</v>
      </c>
      <c r="Y479" s="4">
        <v>47.389000000000003</v>
      </c>
      <c r="Z479" s="4">
        <v>1.5772200000000001</v>
      </c>
      <c r="AA479" s="4">
        <v>12757.625</v>
      </c>
    </row>
    <row r="480" spans="1:27" ht="15.75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>
        <v>46.265999999999998</v>
      </c>
      <c r="Q480" s="4">
        <v>1.5396000000000001</v>
      </c>
      <c r="R480" s="4">
        <v>10260.101559999999</v>
      </c>
      <c r="S480" s="4">
        <v>47.5</v>
      </c>
      <c r="T480" s="4">
        <v>1.5807</v>
      </c>
      <c r="U480" s="4">
        <v>13125.297850000001</v>
      </c>
      <c r="V480" s="4">
        <v>47.5</v>
      </c>
      <c r="W480" s="4">
        <v>1.58117</v>
      </c>
      <c r="X480" s="4">
        <v>13128.68262</v>
      </c>
      <c r="Y480" s="4">
        <v>47.488999999999997</v>
      </c>
      <c r="Z480" s="4">
        <v>1.5804800000000001</v>
      </c>
      <c r="AA480" s="4">
        <v>12745.490229999999</v>
      </c>
    </row>
    <row r="481" spans="1:27" ht="15.75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>
        <v>46.267000000000003</v>
      </c>
      <c r="Q481" s="4">
        <v>1.53965</v>
      </c>
      <c r="R481" s="4">
        <v>9867.5263699999996</v>
      </c>
      <c r="S481" s="4">
        <v>47.6</v>
      </c>
      <c r="T481" s="4">
        <v>1.58432</v>
      </c>
      <c r="U481" s="4">
        <v>13129.96191</v>
      </c>
      <c r="V481" s="4">
        <v>47.6</v>
      </c>
      <c r="W481" s="4">
        <v>1.5841499999999999</v>
      </c>
      <c r="X481" s="4">
        <v>13111.63574</v>
      </c>
      <c r="Y481" s="4">
        <v>47.588999999999999</v>
      </c>
      <c r="Z481" s="4">
        <v>1.58382</v>
      </c>
      <c r="AA481" s="4">
        <v>12738.217769999999</v>
      </c>
    </row>
    <row r="482" spans="1:27" ht="15.75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>
        <v>46.268000000000001</v>
      </c>
      <c r="Q482" s="4">
        <v>1.5397000000000001</v>
      </c>
      <c r="R482" s="4">
        <v>9471.0449200000003</v>
      </c>
      <c r="S482" s="4">
        <v>47.7</v>
      </c>
      <c r="T482" s="4">
        <v>1.5874900000000001</v>
      </c>
      <c r="U482" s="4">
        <v>13119.10254</v>
      </c>
      <c r="V482" s="4">
        <v>47.7</v>
      </c>
      <c r="W482" s="4">
        <v>1.58761</v>
      </c>
      <c r="X482" s="4">
        <v>13107.85449</v>
      </c>
      <c r="Y482" s="4">
        <v>47.689</v>
      </c>
      <c r="Z482" s="4">
        <v>1.58697</v>
      </c>
      <c r="AA482" s="4">
        <v>12722.78125</v>
      </c>
    </row>
    <row r="483" spans="1:27" ht="15.75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>
        <v>46.268999999999998</v>
      </c>
      <c r="Q483" s="4">
        <v>1.53976</v>
      </c>
      <c r="R483" s="4">
        <v>9072.4882799999996</v>
      </c>
      <c r="S483" s="4">
        <v>47.8</v>
      </c>
      <c r="T483" s="4">
        <v>1.59101</v>
      </c>
      <c r="U483" s="4">
        <v>13114.79492</v>
      </c>
      <c r="V483" s="4">
        <v>47.8</v>
      </c>
      <c r="W483" s="4">
        <v>1.5911200000000001</v>
      </c>
      <c r="X483" s="4">
        <v>13106.07813</v>
      </c>
      <c r="Y483" s="4">
        <v>47.789000000000001</v>
      </c>
      <c r="Z483" s="4">
        <v>1.5906</v>
      </c>
      <c r="AA483" s="4">
        <v>12720.45801</v>
      </c>
    </row>
    <row r="484" spans="1:27" ht="15.75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>
        <v>46.27</v>
      </c>
      <c r="Q484" s="4">
        <v>1.53982</v>
      </c>
      <c r="R484" s="4">
        <v>8673.5390599999992</v>
      </c>
      <c r="S484" s="4">
        <v>47.9</v>
      </c>
      <c r="T484" s="4">
        <v>1.59416</v>
      </c>
      <c r="U484" s="4">
        <v>13105.043949999999</v>
      </c>
      <c r="V484" s="4">
        <v>47.9</v>
      </c>
      <c r="W484" s="4">
        <v>1.59409</v>
      </c>
      <c r="X484" s="4">
        <v>13086.95117</v>
      </c>
      <c r="Y484" s="4">
        <v>47.889000000000003</v>
      </c>
      <c r="Z484" s="4">
        <v>1.5935999999999999</v>
      </c>
      <c r="AA484" s="4">
        <v>12701.35742</v>
      </c>
    </row>
    <row r="485" spans="1:27" ht="15.75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>
        <v>46.271000000000001</v>
      </c>
      <c r="Q485" s="4">
        <v>1.5398799999999999</v>
      </c>
      <c r="R485" s="4">
        <v>8275.7343799999999</v>
      </c>
      <c r="S485" s="4">
        <v>48</v>
      </c>
      <c r="T485" s="4">
        <v>1.5974299999999999</v>
      </c>
      <c r="U485" s="4">
        <v>13095.08496</v>
      </c>
      <c r="V485" s="4">
        <v>48</v>
      </c>
      <c r="W485" s="4">
        <v>1.59771</v>
      </c>
      <c r="X485" s="4">
        <v>13091.32617</v>
      </c>
      <c r="Y485" s="4">
        <v>47.988999999999997</v>
      </c>
      <c r="Z485" s="4">
        <v>1.59728</v>
      </c>
      <c r="AA485" s="4">
        <v>12700.965819999999</v>
      </c>
    </row>
    <row r="486" spans="1:27" ht="15.75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>
        <v>48.1</v>
      </c>
      <c r="T486" s="4">
        <v>1.60094</v>
      </c>
      <c r="U486" s="4">
        <v>13094.049800000001</v>
      </c>
      <c r="V486" s="4">
        <v>48.1</v>
      </c>
      <c r="W486" s="4">
        <v>1.6009</v>
      </c>
      <c r="X486" s="4">
        <v>13080.63672</v>
      </c>
      <c r="Y486" s="4">
        <v>48.088999999999999</v>
      </c>
      <c r="Z486" s="4">
        <v>1.60067</v>
      </c>
      <c r="AA486" s="4">
        <v>12691.898440000001</v>
      </c>
    </row>
    <row r="487" spans="1:27" ht="15.75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>
        <v>48.2</v>
      </c>
      <c r="T487" s="4">
        <v>1.60402</v>
      </c>
      <c r="U487" s="4">
        <v>13078.601559999999</v>
      </c>
      <c r="V487" s="4">
        <v>48.2</v>
      </c>
      <c r="W487" s="4">
        <v>1.6044099999999999</v>
      </c>
      <c r="X487" s="4">
        <v>13076.0293</v>
      </c>
      <c r="Y487" s="4">
        <v>48.189</v>
      </c>
      <c r="Z487" s="4">
        <v>1.6037699999999999</v>
      </c>
      <c r="AA487" s="4">
        <v>12672.377930000001</v>
      </c>
    </row>
    <row r="488" spans="1:27" ht="15.75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>
        <v>48.3</v>
      </c>
      <c r="T488" s="4">
        <v>1.60764</v>
      </c>
      <c r="U488" s="4">
        <v>13080.05762</v>
      </c>
      <c r="V488" s="4">
        <v>48.3</v>
      </c>
      <c r="W488" s="4">
        <v>1.6075600000000001</v>
      </c>
      <c r="X488" s="4">
        <v>13065.340819999999</v>
      </c>
      <c r="Y488" s="4">
        <v>48.289000000000001</v>
      </c>
      <c r="Z488" s="4">
        <v>1.60721</v>
      </c>
      <c r="AA488" s="4">
        <v>12667.096680000001</v>
      </c>
    </row>
    <row r="489" spans="1:27" ht="15.75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>
        <v>48.4</v>
      </c>
      <c r="T489" s="4">
        <v>1.6108899999999999</v>
      </c>
      <c r="U489" s="4">
        <v>13071.52246</v>
      </c>
      <c r="V489" s="4">
        <v>48.4</v>
      </c>
      <c r="W489" s="4">
        <v>1.6108199999999999</v>
      </c>
      <c r="X489" s="4">
        <v>13054.849609999999</v>
      </c>
      <c r="Y489" s="4">
        <v>48.389000000000003</v>
      </c>
      <c r="Z489" s="4">
        <v>1.61043</v>
      </c>
      <c r="AA489" s="4">
        <v>12652.67578</v>
      </c>
    </row>
    <row r="490" spans="1:27" ht="15.75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>
        <v>48.5</v>
      </c>
      <c r="T490" s="4">
        <v>1.61432</v>
      </c>
      <c r="U490" s="4">
        <v>13062.9707</v>
      </c>
      <c r="V490" s="4">
        <v>48.5</v>
      </c>
      <c r="W490" s="4">
        <v>1.61433</v>
      </c>
      <c r="X490" s="4">
        <v>13052.95996</v>
      </c>
      <c r="Y490" s="4">
        <v>48.488999999999997</v>
      </c>
      <c r="Z490" s="4">
        <v>1.61395</v>
      </c>
      <c r="AA490" s="4">
        <v>12645.32813</v>
      </c>
    </row>
    <row r="491" spans="1:27" ht="15.75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>
        <v>48.6</v>
      </c>
      <c r="T491" s="4">
        <v>1.6175600000000001</v>
      </c>
      <c r="U491" s="4">
        <v>13055.402340000001</v>
      </c>
      <c r="V491" s="4">
        <v>48.6</v>
      </c>
      <c r="W491" s="4">
        <v>1.6173999999999999</v>
      </c>
      <c r="X491" s="4">
        <v>13036.704100000001</v>
      </c>
      <c r="Y491" s="4">
        <v>48.588999999999999</v>
      </c>
      <c r="Z491" s="4">
        <v>1.61703</v>
      </c>
      <c r="AA491" s="4">
        <v>12630.429690000001</v>
      </c>
    </row>
    <row r="492" spans="1:27" ht="15.75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>
        <v>48.7</v>
      </c>
      <c r="T492" s="4">
        <v>1.62079</v>
      </c>
      <c r="U492" s="4">
        <v>13043.42578</v>
      </c>
      <c r="V492" s="4">
        <v>48.7</v>
      </c>
      <c r="W492" s="4">
        <v>1.62103</v>
      </c>
      <c r="X492" s="4">
        <v>13038.502930000001</v>
      </c>
      <c r="Y492" s="4">
        <v>48.689</v>
      </c>
      <c r="Z492" s="4">
        <v>1.62056</v>
      </c>
      <c r="AA492" s="4">
        <v>12623.39941</v>
      </c>
    </row>
    <row r="493" spans="1:27" ht="15.75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>
        <v>48.8</v>
      </c>
      <c r="T493" s="4">
        <v>1.62432</v>
      </c>
      <c r="U493" s="4">
        <v>13040.572270000001</v>
      </c>
      <c r="V493" s="4">
        <v>48.8</v>
      </c>
      <c r="W493" s="4">
        <v>1.62432</v>
      </c>
      <c r="X493" s="4">
        <v>13030.07617</v>
      </c>
      <c r="Y493" s="4">
        <v>48.789000000000001</v>
      </c>
      <c r="Z493" s="4">
        <v>1.6239300000000001</v>
      </c>
      <c r="AA493" s="4">
        <v>12614.63574</v>
      </c>
    </row>
    <row r="494" spans="1:27" ht="15.75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>
        <v>48.9</v>
      </c>
      <c r="T494" s="4">
        <v>1.62737</v>
      </c>
      <c r="U494" s="4">
        <v>13025.38379</v>
      </c>
      <c r="V494" s="4">
        <v>48.9</v>
      </c>
      <c r="W494" s="4">
        <v>1.62771</v>
      </c>
      <c r="X494" s="4">
        <v>13019.36621</v>
      </c>
      <c r="Y494" s="4">
        <v>48.889000000000003</v>
      </c>
      <c r="Z494" s="4">
        <v>1.6270800000000001</v>
      </c>
      <c r="AA494" s="4">
        <v>12597.157230000001</v>
      </c>
    </row>
    <row r="495" spans="1:27" ht="15.75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>
        <v>49</v>
      </c>
      <c r="T495" s="4">
        <v>1.6310199999999999</v>
      </c>
      <c r="U495" s="4">
        <v>13026.377930000001</v>
      </c>
      <c r="V495" s="4">
        <v>49</v>
      </c>
      <c r="W495" s="4">
        <v>1.63097</v>
      </c>
      <c r="X495" s="4">
        <v>13012.215819999999</v>
      </c>
      <c r="Y495" s="4">
        <v>48.988999999999997</v>
      </c>
      <c r="Z495" s="4">
        <v>1.63049</v>
      </c>
      <c r="AA495" s="4">
        <v>12591.340819999999</v>
      </c>
    </row>
    <row r="496" spans="1:27" ht="15.75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>
        <v>49.1</v>
      </c>
      <c r="T496" s="4">
        <v>1.6343000000000001</v>
      </c>
      <c r="U496" s="4">
        <v>13018.64063</v>
      </c>
      <c r="V496" s="4">
        <v>49.1</v>
      </c>
      <c r="W496" s="4">
        <v>1.63419</v>
      </c>
      <c r="X496" s="4">
        <v>12999.18555</v>
      </c>
      <c r="Y496" s="4">
        <v>49.088999999999999</v>
      </c>
      <c r="Z496" s="4">
        <v>1.6337999999999999</v>
      </c>
      <c r="AA496" s="4">
        <v>12579.487300000001</v>
      </c>
    </row>
    <row r="497" spans="1:27" ht="15.75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>
        <v>49.2</v>
      </c>
      <c r="T497" s="4">
        <v>1.6375599999999999</v>
      </c>
      <c r="U497" s="4">
        <v>13006.58301</v>
      </c>
      <c r="V497" s="4">
        <v>49.2</v>
      </c>
      <c r="W497" s="4">
        <v>1.6377200000000001</v>
      </c>
      <c r="X497" s="4">
        <v>12996.41992</v>
      </c>
      <c r="Y497" s="4">
        <v>49.189</v>
      </c>
      <c r="Z497" s="4">
        <v>1.6372599999999999</v>
      </c>
      <c r="AA497" s="4">
        <v>12568.22754</v>
      </c>
    </row>
    <row r="498" spans="1:27" ht="15.75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>
        <v>49.3</v>
      </c>
      <c r="T498" s="4">
        <v>1.6409100000000001</v>
      </c>
      <c r="U498" s="4">
        <v>13002.17188</v>
      </c>
      <c r="V498" s="4">
        <v>49.3</v>
      </c>
      <c r="W498" s="4">
        <v>1.6407799999999999</v>
      </c>
      <c r="X498" s="4">
        <v>12980.896479999999</v>
      </c>
      <c r="Y498" s="4">
        <v>49.289000000000001</v>
      </c>
      <c r="Z498" s="4">
        <v>1.6403700000000001</v>
      </c>
      <c r="AA498" s="4">
        <v>12553.302729999999</v>
      </c>
    </row>
    <row r="499" spans="1:27" ht="15.75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>
        <v>49.4</v>
      </c>
      <c r="T499" s="4">
        <v>1.6440999999999999</v>
      </c>
      <c r="U499" s="4">
        <v>12989.06934</v>
      </c>
      <c r="V499" s="4">
        <v>49.4</v>
      </c>
      <c r="W499" s="4">
        <v>1.64442</v>
      </c>
      <c r="X499" s="4">
        <v>12981.715819999999</v>
      </c>
      <c r="Y499" s="4">
        <v>49.389000000000003</v>
      </c>
      <c r="Z499" s="4">
        <v>1.64375</v>
      </c>
      <c r="AA499" s="4">
        <v>12540.431640000001</v>
      </c>
    </row>
    <row r="500" spans="1:27" ht="15.75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>
        <v>49.5</v>
      </c>
      <c r="T500" s="4">
        <v>1.6475900000000001</v>
      </c>
      <c r="U500" s="4">
        <v>12985.496090000001</v>
      </c>
      <c r="V500" s="4">
        <v>49.5</v>
      </c>
      <c r="W500" s="4">
        <v>1.6476999999999999</v>
      </c>
      <c r="X500" s="4">
        <v>12972.71875</v>
      </c>
      <c r="Y500" s="4">
        <v>49.488999999999997</v>
      </c>
      <c r="Z500" s="4">
        <v>1.6472500000000001</v>
      </c>
      <c r="AA500" s="4">
        <v>12531.36426</v>
      </c>
    </row>
    <row r="501" spans="1:27" ht="15.75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>
        <v>49.6</v>
      </c>
      <c r="T501" s="4">
        <v>1.6507700000000001</v>
      </c>
      <c r="U501" s="4">
        <v>12972.72559</v>
      </c>
      <c r="V501" s="4">
        <v>49.6</v>
      </c>
      <c r="W501" s="4">
        <v>1.6509400000000001</v>
      </c>
      <c r="X501" s="4">
        <v>12959.83203</v>
      </c>
      <c r="Y501" s="4">
        <v>49.588999999999999</v>
      </c>
      <c r="Z501" s="4">
        <v>1.65032</v>
      </c>
      <c r="AA501" s="4">
        <v>12508.568359999999</v>
      </c>
    </row>
    <row r="502" spans="1:27" ht="15.75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>
        <v>49.7</v>
      </c>
      <c r="T502" s="4">
        <v>1.6542300000000001</v>
      </c>
      <c r="U502" s="4">
        <v>12968.33301</v>
      </c>
      <c r="V502" s="4">
        <v>49.7</v>
      </c>
      <c r="W502" s="4">
        <v>1.6543000000000001</v>
      </c>
      <c r="X502" s="4">
        <v>12955.33496</v>
      </c>
      <c r="Y502" s="4">
        <v>49.689</v>
      </c>
      <c r="Z502" s="4">
        <v>1.65395</v>
      </c>
      <c r="AA502" s="4">
        <v>12502.380859999999</v>
      </c>
    </row>
    <row r="503" spans="1:27" ht="15.75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>
        <v>49.8</v>
      </c>
      <c r="T503" s="4">
        <v>1.6576900000000001</v>
      </c>
      <c r="U503" s="4">
        <v>12964.35254</v>
      </c>
      <c r="V503" s="4">
        <v>49.8</v>
      </c>
      <c r="W503" s="4">
        <v>1.6574899999999999</v>
      </c>
      <c r="X503" s="4">
        <v>12942.39063</v>
      </c>
      <c r="Y503" s="4">
        <v>49.789000000000001</v>
      </c>
      <c r="Z503" s="4">
        <v>1.65723</v>
      </c>
      <c r="AA503" s="4">
        <v>12481.89746</v>
      </c>
    </row>
    <row r="504" spans="1:27" ht="15.75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>
        <v>49.9</v>
      </c>
      <c r="T504" s="4">
        <v>1.6607499999999999</v>
      </c>
      <c r="U504" s="4">
        <v>12945.653319999999</v>
      </c>
      <c r="V504" s="4">
        <v>49.9</v>
      </c>
      <c r="W504" s="4">
        <v>1.6610100000000001</v>
      </c>
      <c r="X504" s="4">
        <v>12938.78809</v>
      </c>
      <c r="Y504" s="4">
        <v>49.889000000000003</v>
      </c>
      <c r="Z504" s="4">
        <v>1.6606000000000001</v>
      </c>
      <c r="AA504" s="4">
        <v>12458.427729999999</v>
      </c>
    </row>
    <row r="505" spans="1:27" ht="15.75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>
        <v>50</v>
      </c>
      <c r="T505" s="4">
        <v>1.6642300000000001</v>
      </c>
      <c r="U505" s="4">
        <v>12944.344730000001</v>
      </c>
      <c r="V505" s="4">
        <v>50</v>
      </c>
      <c r="W505" s="4">
        <v>1.66418</v>
      </c>
      <c r="X505" s="4">
        <v>12925.438480000001</v>
      </c>
      <c r="Y505" s="4">
        <v>49.988999999999997</v>
      </c>
      <c r="Z505" s="4">
        <v>1.6638299999999999</v>
      </c>
      <c r="AA505" s="4">
        <v>12433.57617</v>
      </c>
    </row>
    <row r="506" spans="1:27" ht="15.75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>
        <v>50.1</v>
      </c>
      <c r="T506" s="4">
        <v>1.6675199999999999</v>
      </c>
      <c r="U506" s="4">
        <v>12932.964840000001</v>
      </c>
      <c r="V506" s="4">
        <v>50.1</v>
      </c>
      <c r="W506" s="4">
        <v>1.6676299999999999</v>
      </c>
      <c r="X506" s="4">
        <v>12919.99512</v>
      </c>
      <c r="Y506" s="4">
        <v>50.088999999999999</v>
      </c>
      <c r="Z506" s="4">
        <v>1.6670499999999999</v>
      </c>
      <c r="AA506" s="4">
        <v>12399.782230000001</v>
      </c>
    </row>
    <row r="507" spans="1:27" ht="15.75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>
        <v>50.2</v>
      </c>
      <c r="T507" s="4">
        <v>1.67092</v>
      </c>
      <c r="U507" s="4">
        <v>12925.08203</v>
      </c>
      <c r="V507" s="4">
        <v>50.2</v>
      </c>
      <c r="W507" s="4">
        <v>1.6711100000000001</v>
      </c>
      <c r="X507" s="4">
        <v>12915.929690000001</v>
      </c>
      <c r="Y507" s="4">
        <v>50.189</v>
      </c>
      <c r="Z507" s="4">
        <v>1.6706399999999999</v>
      </c>
      <c r="AA507" s="4">
        <v>12373.04297</v>
      </c>
    </row>
    <row r="508" spans="1:27" ht="15.75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>
        <v>50.3</v>
      </c>
      <c r="T508" s="4">
        <v>1.67414</v>
      </c>
      <c r="U508" s="4">
        <v>12915.31934</v>
      </c>
      <c r="V508" s="4">
        <v>50.3</v>
      </c>
      <c r="W508" s="4">
        <v>1.6741600000000001</v>
      </c>
      <c r="X508" s="4">
        <v>12895.815430000001</v>
      </c>
      <c r="Y508" s="4">
        <v>50.27</v>
      </c>
      <c r="Z508" s="4">
        <v>1.6731</v>
      </c>
      <c r="AA508" s="4">
        <v>12194.01758</v>
      </c>
    </row>
    <row r="509" spans="1:27" ht="15.75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>
        <v>50.4</v>
      </c>
      <c r="T509" s="4">
        <v>1.6775800000000001</v>
      </c>
      <c r="U509" s="4">
        <v>12907.39453</v>
      </c>
      <c r="V509" s="4">
        <v>50.4</v>
      </c>
      <c r="W509" s="4">
        <v>1.6776199999999999</v>
      </c>
      <c r="X509" s="4">
        <v>12894.070309999999</v>
      </c>
      <c r="Y509" s="4">
        <v>50.271999999999998</v>
      </c>
      <c r="Z509" s="4">
        <v>1.6731499999999999</v>
      </c>
      <c r="AA509" s="4">
        <v>11940.87012</v>
      </c>
    </row>
    <row r="510" spans="1:27" ht="15.75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>
        <v>50.5</v>
      </c>
      <c r="T510" s="4">
        <v>1.6809799999999999</v>
      </c>
      <c r="U510" s="4">
        <v>12901.148440000001</v>
      </c>
      <c r="V510" s="4">
        <v>50.5</v>
      </c>
      <c r="W510" s="4">
        <v>1.6809099999999999</v>
      </c>
      <c r="X510" s="4">
        <v>12882.869140000001</v>
      </c>
      <c r="Y510" s="4">
        <v>50.273000000000003</v>
      </c>
      <c r="Z510" s="4">
        <v>1.6731799999999999</v>
      </c>
      <c r="AA510" s="4">
        <v>11761.016600000001</v>
      </c>
    </row>
    <row r="511" spans="1:27" ht="15.75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>
        <v>50.6</v>
      </c>
      <c r="T511" s="4">
        <v>1.6840900000000001</v>
      </c>
      <c r="U511" s="4">
        <v>12884.212890000001</v>
      </c>
      <c r="V511" s="4">
        <v>50.6</v>
      </c>
      <c r="W511" s="4">
        <v>1.68432</v>
      </c>
      <c r="X511" s="4">
        <v>12874.641600000001</v>
      </c>
      <c r="Y511" s="4">
        <v>50.274000000000001</v>
      </c>
      <c r="Z511" s="4">
        <v>1.6732</v>
      </c>
      <c r="AA511" s="4">
        <v>11550.64063</v>
      </c>
    </row>
    <row r="512" spans="1:27" ht="15.75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>
        <v>50.7</v>
      </c>
      <c r="T512" s="4">
        <v>1.68763</v>
      </c>
      <c r="U512" s="4">
        <v>12882.9043</v>
      </c>
      <c r="V512" s="4">
        <v>50.7</v>
      </c>
      <c r="W512" s="4">
        <v>1.6875500000000001</v>
      </c>
      <c r="X512" s="4">
        <v>12864.78809</v>
      </c>
      <c r="Y512" s="4">
        <v>50.274999999999999</v>
      </c>
      <c r="Z512" s="4">
        <v>1.67323</v>
      </c>
      <c r="AA512" s="4">
        <v>11313.755859999999</v>
      </c>
    </row>
    <row r="513" spans="1:27" ht="15.75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>
        <v>50.8</v>
      </c>
      <c r="T513" s="4">
        <v>1.69089</v>
      </c>
      <c r="U513" s="4">
        <v>12870.424800000001</v>
      </c>
      <c r="V513" s="4">
        <v>50.8</v>
      </c>
      <c r="W513" s="4">
        <v>1.6909700000000001</v>
      </c>
      <c r="X513" s="4">
        <v>12855.58008</v>
      </c>
      <c r="Y513" s="4">
        <v>50.276000000000003</v>
      </c>
      <c r="Z513" s="4">
        <v>1.67326</v>
      </c>
      <c r="AA513" s="4">
        <v>11053.967769999999</v>
      </c>
    </row>
    <row r="514" spans="1:27" ht="15.75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>
        <v>50.9</v>
      </c>
      <c r="T514" s="4">
        <v>1.6942999999999999</v>
      </c>
      <c r="U514" s="4">
        <v>12861.27441</v>
      </c>
      <c r="V514" s="4">
        <v>50.9</v>
      </c>
      <c r="W514" s="4">
        <v>1.6943699999999999</v>
      </c>
      <c r="X514" s="4">
        <v>12848.521479999999</v>
      </c>
      <c r="Y514" s="4">
        <v>50.277000000000001</v>
      </c>
      <c r="Z514" s="4">
        <v>1.6733</v>
      </c>
      <c r="AA514" s="4">
        <v>10774.45703</v>
      </c>
    </row>
    <row r="515" spans="1:27" ht="15.75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>
        <v>51</v>
      </c>
      <c r="T515" s="4">
        <v>1.69753</v>
      </c>
      <c r="U515" s="4">
        <v>12850.674800000001</v>
      </c>
      <c r="V515" s="4">
        <v>51</v>
      </c>
      <c r="W515" s="4">
        <v>1.6974899999999999</v>
      </c>
      <c r="X515" s="4">
        <v>12831.55566</v>
      </c>
      <c r="Y515" s="4">
        <v>50.277999999999999</v>
      </c>
      <c r="Z515" s="4">
        <v>1.67333</v>
      </c>
      <c r="AA515" s="4">
        <v>10478.014649999999</v>
      </c>
    </row>
    <row r="516" spans="1:27" ht="15.75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>
        <v>51.1</v>
      </c>
      <c r="T516" s="4">
        <v>1.70082</v>
      </c>
      <c r="U516" s="4">
        <v>12838.441409999999</v>
      </c>
      <c r="V516" s="4">
        <v>51.1</v>
      </c>
      <c r="W516" s="4">
        <v>1.70105</v>
      </c>
      <c r="X516" s="4">
        <v>12830.247069999999</v>
      </c>
      <c r="Y516" s="4">
        <v>50.279000000000003</v>
      </c>
      <c r="Z516" s="4">
        <v>1.67336</v>
      </c>
      <c r="AA516" s="4">
        <v>10167.122069999999</v>
      </c>
    </row>
    <row r="517" spans="1:27" ht="15.75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>
        <v>51.2</v>
      </c>
      <c r="T517" s="4">
        <v>1.70434</v>
      </c>
      <c r="U517" s="4">
        <v>12832.45801</v>
      </c>
      <c r="V517" s="4">
        <v>51.2</v>
      </c>
      <c r="W517" s="4">
        <v>1.7042900000000001</v>
      </c>
      <c r="X517" s="4">
        <v>12817.35938</v>
      </c>
      <c r="Y517" s="4">
        <v>50.28</v>
      </c>
      <c r="Z517" s="4">
        <v>1.6734</v>
      </c>
      <c r="AA517" s="4">
        <v>9844.1386700000003</v>
      </c>
    </row>
    <row r="518" spans="1:27" ht="15.75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>
        <v>51.3</v>
      </c>
      <c r="T518" s="4">
        <v>1.7073100000000001</v>
      </c>
      <c r="U518" s="4">
        <v>12812.39551</v>
      </c>
      <c r="V518" s="4">
        <v>51.3</v>
      </c>
      <c r="W518" s="4">
        <v>1.7077</v>
      </c>
      <c r="X518" s="4">
        <v>12807.706050000001</v>
      </c>
      <c r="Y518" s="4">
        <v>50.280999999999999</v>
      </c>
      <c r="Z518" s="4">
        <v>1.67344</v>
      </c>
      <c r="AA518" s="4">
        <v>9511.3300799999997</v>
      </c>
    </row>
    <row r="519" spans="1:27" ht="15.75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>
        <v>51.4</v>
      </c>
      <c r="T519" s="4">
        <v>1.71106</v>
      </c>
      <c r="U519" s="4">
        <v>12814.49316</v>
      </c>
      <c r="V519" s="4">
        <v>51.4</v>
      </c>
      <c r="W519" s="4">
        <v>1.7109300000000001</v>
      </c>
      <c r="X519" s="4">
        <v>12796.853520000001</v>
      </c>
      <c r="Y519" s="4">
        <v>50.281999999999996</v>
      </c>
      <c r="Z519" s="4">
        <v>1.6734899999999999</v>
      </c>
      <c r="AA519" s="4">
        <v>9170.8261700000003</v>
      </c>
    </row>
    <row r="520" spans="1:27" ht="15.75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>
        <v>51.5</v>
      </c>
      <c r="T520" s="4">
        <v>1.7142500000000001</v>
      </c>
      <c r="U520" s="4">
        <v>12798.54297</v>
      </c>
      <c r="V520" s="4">
        <v>51.5</v>
      </c>
      <c r="W520" s="4">
        <v>1.71424</v>
      </c>
      <c r="X520" s="4">
        <v>12785.224609999999</v>
      </c>
      <c r="Y520" s="4">
        <v>50.283000000000001</v>
      </c>
      <c r="Z520" s="4">
        <v>1.67354</v>
      </c>
      <c r="AA520" s="4">
        <v>8824.60059</v>
      </c>
    </row>
    <row r="521" spans="1:27" ht="15.75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>
        <v>51.6</v>
      </c>
      <c r="T521" s="4">
        <v>1.7175499999999999</v>
      </c>
      <c r="U521" s="4">
        <v>12785.521479999999</v>
      </c>
      <c r="V521" s="4">
        <v>51.6</v>
      </c>
      <c r="W521" s="4">
        <v>1.7177199999999999</v>
      </c>
      <c r="X521" s="4">
        <v>12778.04688</v>
      </c>
      <c r="Y521" s="4">
        <v>50.283999999999999</v>
      </c>
      <c r="Z521" s="4">
        <v>1.6735899999999999</v>
      </c>
      <c r="AA521" s="4">
        <v>8474.4736300000004</v>
      </c>
    </row>
    <row r="522" spans="1:27" ht="15.75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>
        <v>51.7</v>
      </c>
      <c r="T522" s="4">
        <v>1.7208600000000001</v>
      </c>
      <c r="U522" s="4">
        <v>12774.878909999999</v>
      </c>
      <c r="V522" s="4">
        <v>51.7</v>
      </c>
      <c r="W522" s="4">
        <v>1.72071</v>
      </c>
      <c r="X522" s="4">
        <v>12758.29688</v>
      </c>
      <c r="Y522" s="4">
        <v>50.284999999999997</v>
      </c>
      <c r="Z522" s="4">
        <v>1.67364</v>
      </c>
      <c r="AA522" s="4">
        <v>8122.1035199999997</v>
      </c>
    </row>
    <row r="523" spans="1:27" ht="15.75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>
        <v>51.8</v>
      </c>
      <c r="T523" s="4">
        <v>1.72404</v>
      </c>
      <c r="U523" s="4">
        <v>12756.93945</v>
      </c>
      <c r="V523" s="4">
        <v>51.8</v>
      </c>
      <c r="W523" s="4">
        <v>1.72445</v>
      </c>
      <c r="X523" s="4">
        <v>12760.19922</v>
      </c>
      <c r="Y523" s="4">
        <v>50.286000000000001</v>
      </c>
      <c r="Z523" s="4">
        <v>1.6737</v>
      </c>
      <c r="AA523" s="4">
        <v>7769.0058600000002</v>
      </c>
    </row>
    <row r="524" spans="1:27" ht="15.75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>
        <v>51.9</v>
      </c>
      <c r="T524" s="4">
        <v>1.72766</v>
      </c>
      <c r="U524" s="4">
        <v>12747.938480000001</v>
      </c>
      <c r="V524" s="4">
        <v>51.9</v>
      </c>
      <c r="W524" s="4">
        <v>1.7276499999999999</v>
      </c>
      <c r="X524" s="4">
        <v>12745.186519999999</v>
      </c>
      <c r="Y524" s="4">
        <v>50.286999999999999</v>
      </c>
      <c r="Z524" s="4">
        <v>1.6737599999999999</v>
      </c>
      <c r="AA524" s="4">
        <v>7416.5664100000004</v>
      </c>
    </row>
    <row r="525" spans="1:27" ht="15.75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>
        <v>52</v>
      </c>
      <c r="T525" s="4">
        <v>1.7306299999999999</v>
      </c>
      <c r="U525" s="4">
        <v>12709.714840000001</v>
      </c>
      <c r="V525" s="4">
        <v>52</v>
      </c>
      <c r="W525" s="4">
        <v>1.7309600000000001</v>
      </c>
      <c r="X525" s="4">
        <v>12732.441409999999</v>
      </c>
      <c r="Y525" s="4"/>
      <c r="Z525" s="4"/>
      <c r="AA525" s="4"/>
    </row>
    <row r="526" spans="1:27" ht="15.75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>
        <v>52.043999999999997</v>
      </c>
      <c r="T526" s="4">
        <v>1.73227</v>
      </c>
      <c r="U526" s="4">
        <v>12514.39941</v>
      </c>
      <c r="V526" s="4">
        <v>52.1</v>
      </c>
      <c r="W526" s="4">
        <v>1.73427</v>
      </c>
      <c r="X526" s="4">
        <v>12722.367190000001</v>
      </c>
      <c r="Y526" s="4"/>
      <c r="Z526" s="4"/>
      <c r="AA526" s="4"/>
    </row>
    <row r="527" spans="1:27" ht="15.75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>
        <v>52.045000000000002</v>
      </c>
      <c r="T527" s="4">
        <v>1.73231</v>
      </c>
      <c r="U527" s="4">
        <v>12387.916020000001</v>
      </c>
      <c r="V527" s="4">
        <v>52.2</v>
      </c>
      <c r="W527" s="4">
        <v>1.73742</v>
      </c>
      <c r="X527" s="4">
        <v>12704.956050000001</v>
      </c>
      <c r="Y527" s="4"/>
      <c r="Z527" s="4"/>
      <c r="AA527" s="4"/>
    </row>
    <row r="528" spans="1:27" ht="15.75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>
        <v>52.045999999999999</v>
      </c>
      <c r="T528" s="4">
        <v>1.7323500000000001</v>
      </c>
      <c r="U528" s="4">
        <v>12223.91992</v>
      </c>
      <c r="V528" s="4">
        <v>52.3</v>
      </c>
      <c r="W528" s="4">
        <v>1.7410699999999999</v>
      </c>
      <c r="X528" s="4">
        <v>12701.39551</v>
      </c>
      <c r="Y528" s="4"/>
      <c r="Z528" s="4"/>
      <c r="AA528" s="4"/>
    </row>
    <row r="529" spans="1:27" ht="15.75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>
        <v>52.046999999999997</v>
      </c>
      <c r="T529" s="4">
        <v>1.7323900000000001</v>
      </c>
      <c r="U529" s="4">
        <v>12026.007809999999</v>
      </c>
      <c r="V529" s="4">
        <v>52.4</v>
      </c>
      <c r="W529" s="4">
        <v>1.74404</v>
      </c>
      <c r="X529" s="4">
        <v>12677.83008</v>
      </c>
      <c r="Y529" s="4"/>
      <c r="Z529" s="4"/>
      <c r="AA529" s="4"/>
    </row>
    <row r="530" spans="1:27" ht="15.75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>
        <v>52.048000000000002</v>
      </c>
      <c r="T530" s="4">
        <v>1.7324299999999999</v>
      </c>
      <c r="U530" s="4">
        <v>11798.33691</v>
      </c>
      <c r="V530" s="4">
        <v>52.5</v>
      </c>
      <c r="W530" s="4">
        <v>1.7477499999999999</v>
      </c>
      <c r="X530" s="4">
        <v>12674.068359999999</v>
      </c>
      <c r="Y530" s="4"/>
      <c r="Z530" s="4"/>
      <c r="AA530" s="4"/>
    </row>
    <row r="531" spans="1:27" ht="15.75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>
        <v>52.048999999999999</v>
      </c>
      <c r="T531" s="4">
        <v>1.73247</v>
      </c>
      <c r="U531" s="4">
        <v>11544.88672</v>
      </c>
      <c r="V531" s="4">
        <v>52.6</v>
      </c>
      <c r="W531" s="4">
        <v>1.7511000000000001</v>
      </c>
      <c r="X531" s="4">
        <v>12655.44922</v>
      </c>
      <c r="Y531" s="4"/>
      <c r="Z531" s="4"/>
      <c r="AA531" s="4"/>
    </row>
    <row r="532" spans="1:27" ht="15.75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>
        <v>52.05</v>
      </c>
      <c r="T532" s="4">
        <v>1.73251</v>
      </c>
      <c r="U532" s="4">
        <v>11269.191409999999</v>
      </c>
      <c r="V532" s="4">
        <v>52.7</v>
      </c>
      <c r="W532" s="4">
        <v>1.7542500000000001</v>
      </c>
      <c r="X532" s="4">
        <v>12624.728520000001</v>
      </c>
      <c r="Y532" s="4"/>
      <c r="Z532" s="4"/>
      <c r="AA532" s="4"/>
    </row>
    <row r="533" spans="1:27" ht="15.75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>
        <v>52.051000000000002</v>
      </c>
      <c r="T533" s="4">
        <v>1.73255</v>
      </c>
      <c r="U533" s="4">
        <v>10974.374019999999</v>
      </c>
      <c r="V533" s="4">
        <v>52.76</v>
      </c>
      <c r="W533" s="4">
        <v>1.75617</v>
      </c>
      <c r="X533" s="4">
        <v>12433.9043</v>
      </c>
      <c r="Y533" s="4"/>
      <c r="Z533" s="4"/>
      <c r="AA533" s="4"/>
    </row>
    <row r="534" spans="1:27" ht="15.75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>
        <v>52.052</v>
      </c>
      <c r="T534" s="4">
        <v>1.7325900000000001</v>
      </c>
      <c r="U534" s="4">
        <v>10663.16797</v>
      </c>
      <c r="V534" s="4">
        <v>52.762</v>
      </c>
      <c r="W534" s="4">
        <v>1.7562500000000001</v>
      </c>
      <c r="X534" s="4">
        <v>12150.22754</v>
      </c>
      <c r="Y534" s="4"/>
      <c r="Z534" s="4"/>
      <c r="AA534" s="4"/>
    </row>
    <row r="535" spans="1:27" ht="15.75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>
        <v>52.052999999999997</v>
      </c>
      <c r="T535" s="4">
        <v>1.73264</v>
      </c>
      <c r="U535" s="4">
        <v>10338.021479999999</v>
      </c>
      <c r="V535" s="4">
        <v>52.762999999999998</v>
      </c>
      <c r="W535" s="4">
        <v>1.7562899999999999</v>
      </c>
      <c r="X535" s="4">
        <v>11955.69922</v>
      </c>
      <c r="Y535" s="4"/>
      <c r="Z535" s="4"/>
      <c r="AA535" s="4"/>
    </row>
    <row r="536" spans="1:27" ht="15.75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>
        <v>52.054000000000002</v>
      </c>
      <c r="T536" s="4">
        <v>1.7326900000000001</v>
      </c>
      <c r="U536" s="4">
        <v>10001.28613</v>
      </c>
      <c r="V536" s="4">
        <v>52.764000000000003</v>
      </c>
      <c r="W536" s="4">
        <v>1.7563299999999999</v>
      </c>
      <c r="X536" s="4">
        <v>11731.3457</v>
      </c>
      <c r="Y536" s="4"/>
      <c r="Z536" s="4"/>
      <c r="AA536" s="4"/>
    </row>
    <row r="537" spans="1:27" ht="15.75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>
        <v>52.055</v>
      </c>
      <c r="T537" s="4">
        <v>1.7327399999999999</v>
      </c>
      <c r="U537" s="4">
        <v>9655.2548800000004</v>
      </c>
      <c r="V537" s="4">
        <v>52.765000000000001</v>
      </c>
      <c r="W537" s="4">
        <v>1.7563599999999999</v>
      </c>
      <c r="X537" s="4">
        <v>11481.141600000001</v>
      </c>
      <c r="Y537" s="4"/>
      <c r="Z537" s="4"/>
      <c r="AA537" s="4"/>
    </row>
    <row r="538" spans="1:27" ht="15.75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>
        <v>52.055999999999997</v>
      </c>
      <c r="T538" s="4">
        <v>1.7327999999999999</v>
      </c>
      <c r="U538" s="4">
        <v>9302.08691</v>
      </c>
      <c r="V538" s="4">
        <v>52.765999999999998</v>
      </c>
      <c r="W538" s="4">
        <v>1.75641</v>
      </c>
      <c r="X538" s="4">
        <v>11208.625980000001</v>
      </c>
      <c r="Y538" s="4"/>
      <c r="Z538" s="4"/>
      <c r="AA538" s="4"/>
    </row>
    <row r="539" spans="1:27" ht="15.75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>
        <v>52.057000000000002</v>
      </c>
      <c r="T539" s="4">
        <v>1.73285</v>
      </c>
      <c r="U539" s="4">
        <v>8943.7675799999997</v>
      </c>
      <c r="V539" s="4">
        <v>52.767000000000003</v>
      </c>
      <c r="W539" s="4">
        <v>1.7564500000000001</v>
      </c>
      <c r="X539" s="4">
        <v>10916.896479999999</v>
      </c>
      <c r="Y539" s="4"/>
      <c r="Z539" s="4"/>
      <c r="AA539" s="4"/>
    </row>
    <row r="540" spans="1:27" ht="15.75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>
        <v>52.058</v>
      </c>
      <c r="T540" s="4">
        <v>1.73291</v>
      </c>
      <c r="U540" s="4">
        <v>8582.1132799999996</v>
      </c>
      <c r="V540" s="4">
        <v>52.768000000000001</v>
      </c>
      <c r="W540" s="4">
        <v>1.7564900000000001</v>
      </c>
      <c r="X540" s="4">
        <v>10608.643550000001</v>
      </c>
      <c r="Y540" s="4"/>
      <c r="Z540" s="4"/>
      <c r="AA540" s="4"/>
    </row>
    <row r="541" spans="1:27" ht="15.75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>
        <v>52.058999999999997</v>
      </c>
      <c r="T541" s="4">
        <v>1.73298</v>
      </c>
      <c r="U541" s="4">
        <v>8218.78809</v>
      </c>
      <c r="V541" s="4">
        <v>52.768999999999998</v>
      </c>
      <c r="W541" s="4">
        <v>1.75654</v>
      </c>
      <c r="X541" s="4">
        <v>10286.33008</v>
      </c>
      <c r="Y541" s="4"/>
      <c r="Z541" s="4"/>
      <c r="AA541" s="4"/>
    </row>
    <row r="542" spans="1:27" ht="15.75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>
        <v>52.06</v>
      </c>
      <c r="T542" s="4">
        <v>1.73305</v>
      </c>
      <c r="U542" s="4">
        <v>7855.3085899999996</v>
      </c>
      <c r="V542" s="4">
        <v>52.77</v>
      </c>
      <c r="W542" s="4">
        <v>1.7565900000000001</v>
      </c>
      <c r="X542" s="4">
        <v>9952.36816</v>
      </c>
      <c r="Y542" s="4"/>
      <c r="Z542" s="4"/>
      <c r="AA542" s="4"/>
    </row>
    <row r="543" spans="1:27" ht="15.75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>
        <v>52.061</v>
      </c>
      <c r="T543" s="4">
        <v>1.73312</v>
      </c>
      <c r="U543" s="4">
        <v>7493.0595700000003</v>
      </c>
      <c r="V543" s="4">
        <v>52.771000000000001</v>
      </c>
      <c r="W543" s="4">
        <v>1.75664</v>
      </c>
      <c r="X543" s="4">
        <v>9609.0781299999999</v>
      </c>
      <c r="Y543" s="4"/>
      <c r="Z543" s="4"/>
      <c r="AA543" s="4"/>
    </row>
    <row r="544" spans="1:27" ht="15.75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>
        <v>52.771999999999998</v>
      </c>
      <c r="W544" s="4">
        <v>1.7566900000000001</v>
      </c>
      <c r="X544" s="4">
        <v>9258.6171900000008</v>
      </c>
      <c r="Y544" s="4"/>
      <c r="Z544" s="4"/>
      <c r="AA544" s="4"/>
    </row>
    <row r="545" spans="1:27" ht="15.75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>
        <v>52.773000000000003</v>
      </c>
      <c r="W545" s="4">
        <v>1.75675</v>
      </c>
      <c r="X545" s="4">
        <v>8902.9628900000007</v>
      </c>
      <c r="Y545" s="4"/>
      <c r="Z545" s="4"/>
      <c r="AA545" s="4"/>
    </row>
    <row r="546" spans="1:27" ht="15.75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>
        <v>52.774000000000001</v>
      </c>
      <c r="W546" s="4">
        <v>1.75681</v>
      </c>
      <c r="X546" s="4">
        <v>8543.9208999999992</v>
      </c>
      <c r="Y546" s="4"/>
      <c r="Z546" s="4"/>
      <c r="AA546" s="4"/>
    </row>
    <row r="547" spans="1:27" ht="15.75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>
        <v>52.774999999999999</v>
      </c>
      <c r="W547" s="4">
        <v>1.7568699999999999</v>
      </c>
      <c r="X547" s="4">
        <v>8183.1450199999999</v>
      </c>
      <c r="Y547" s="4"/>
      <c r="Z547" s="4"/>
      <c r="AA547" s="4"/>
    </row>
    <row r="548" spans="1:27" ht="15.75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>
        <v>52.776000000000003</v>
      </c>
      <c r="W548" s="4">
        <v>1.7569399999999999</v>
      </c>
      <c r="X548" s="4">
        <v>7822.1508800000001</v>
      </c>
      <c r="Y548" s="4"/>
      <c r="Z548" s="4"/>
      <c r="AA548" s="4"/>
    </row>
    <row r="549" spans="1:27" ht="15.75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>
        <v>52.777000000000001</v>
      </c>
      <c r="W549" s="4">
        <v>1.75701</v>
      </c>
      <c r="X549" s="4">
        <v>7462.3144499999999</v>
      </c>
      <c r="Y549" s="4"/>
      <c r="Z549" s="4"/>
      <c r="AA549" s="4"/>
    </row>
  </sheetData>
  <mergeCells count="13">
    <mergeCell ref="AB2:AD2"/>
    <mergeCell ref="AE2:AG2"/>
    <mergeCell ref="AH2:AJ2"/>
    <mergeCell ref="A1:AA1"/>
    <mergeCell ref="A2:C2"/>
    <mergeCell ref="D2:F2"/>
    <mergeCell ref="G2:I2"/>
    <mergeCell ref="J2:L2"/>
    <mergeCell ref="M2:O2"/>
    <mergeCell ref="P2:R2"/>
    <mergeCell ref="S2:U2"/>
    <mergeCell ref="V2:X2"/>
    <mergeCell ref="Y2:AA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550"/>
  <sheetViews>
    <sheetView zoomScale="70" zoomScaleNormal="70" workbookViewId="0">
      <selection activeCell="B3" sqref="B1:I1048576"/>
    </sheetView>
  </sheetViews>
  <sheetFormatPr defaultColWidth="9" defaultRowHeight="15" x14ac:dyDescent="0.25"/>
  <cols>
    <col min="2" max="2" width="16.140625" customWidth="1"/>
    <col min="3" max="3" width="15.7109375" customWidth="1"/>
    <col min="5" max="5" width="16.140625" customWidth="1"/>
    <col min="6" max="6" width="15.7109375" customWidth="1"/>
    <col min="8" max="8" width="16.140625" customWidth="1"/>
    <col min="9" max="9" width="15.7109375" customWidth="1"/>
    <col min="11" max="11" width="16.140625" customWidth="1"/>
    <col min="12" max="12" width="15.7109375" customWidth="1"/>
    <col min="14" max="14" width="16.140625" customWidth="1"/>
    <col min="15" max="15" width="15.7109375" customWidth="1"/>
    <col min="17" max="17" width="16.140625" customWidth="1"/>
    <col min="18" max="18" width="15.7109375" customWidth="1"/>
    <col min="20" max="20" width="16.140625" customWidth="1"/>
    <col min="21" max="21" width="15.7109375" customWidth="1"/>
    <col min="23" max="23" width="16.140625" customWidth="1"/>
    <col min="24" max="24" width="15.7109375" customWidth="1"/>
    <col min="26" max="26" width="16.140625" customWidth="1"/>
    <col min="27" max="27" width="15.7109375" customWidth="1"/>
  </cols>
  <sheetData>
    <row r="1" spans="1:27" ht="15.75" x14ac:dyDescent="0.25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</row>
    <row r="2" spans="1:27" ht="15.75" x14ac:dyDescent="0.25">
      <c r="A2" s="41" t="s">
        <v>29</v>
      </c>
      <c r="B2" s="41"/>
      <c r="C2" s="41"/>
      <c r="D2" s="41" t="s">
        <v>30</v>
      </c>
      <c r="E2" s="41"/>
      <c r="F2" s="41"/>
      <c r="G2" s="41" t="s">
        <v>31</v>
      </c>
      <c r="H2" s="41"/>
      <c r="I2" s="41"/>
      <c r="J2" s="41" t="s">
        <v>32</v>
      </c>
      <c r="K2" s="41"/>
      <c r="L2" s="41"/>
      <c r="M2" s="41" t="s">
        <v>33</v>
      </c>
      <c r="N2" s="41"/>
      <c r="O2" s="41"/>
      <c r="P2" s="41" t="s">
        <v>34</v>
      </c>
      <c r="Q2" s="41"/>
      <c r="R2" s="41"/>
      <c r="S2" s="41" t="s">
        <v>35</v>
      </c>
      <c r="T2" s="41"/>
      <c r="U2" s="41"/>
      <c r="V2" s="41" t="s">
        <v>36</v>
      </c>
      <c r="W2" s="41"/>
      <c r="X2" s="41"/>
      <c r="Y2" s="41" t="s">
        <v>37</v>
      </c>
      <c r="Z2" s="41"/>
      <c r="AA2" s="41"/>
    </row>
    <row r="3" spans="1:27" ht="18.75" x14ac:dyDescent="0.25">
      <c r="A3" s="6" t="s">
        <v>18</v>
      </c>
      <c r="B3" s="6" t="s">
        <v>24</v>
      </c>
      <c r="C3" s="6" t="s">
        <v>25</v>
      </c>
      <c r="D3" s="6" t="s">
        <v>18</v>
      </c>
      <c r="E3" s="6" t="s">
        <v>24</v>
      </c>
      <c r="F3" s="6" t="s">
        <v>25</v>
      </c>
      <c r="G3" s="6" t="s">
        <v>18</v>
      </c>
      <c r="H3" s="6" t="s">
        <v>24</v>
      </c>
      <c r="I3" s="6" t="s">
        <v>25</v>
      </c>
      <c r="J3" s="6" t="s">
        <v>18</v>
      </c>
      <c r="K3" s="6" t="s">
        <v>24</v>
      </c>
      <c r="L3" s="6" t="s">
        <v>25</v>
      </c>
      <c r="M3" s="6" t="s">
        <v>18</v>
      </c>
      <c r="N3" s="6" t="s">
        <v>24</v>
      </c>
      <c r="O3" s="6" t="s">
        <v>25</v>
      </c>
      <c r="P3" s="6" t="s">
        <v>18</v>
      </c>
      <c r="Q3" s="6" t="s">
        <v>24</v>
      </c>
      <c r="R3" s="6" t="s">
        <v>25</v>
      </c>
      <c r="S3" s="6" t="s">
        <v>18</v>
      </c>
      <c r="T3" s="6" t="s">
        <v>24</v>
      </c>
      <c r="U3" s="6" t="s">
        <v>25</v>
      </c>
      <c r="V3" s="6" t="s">
        <v>18</v>
      </c>
      <c r="W3" s="6" t="s">
        <v>24</v>
      </c>
      <c r="X3" s="6" t="s">
        <v>25</v>
      </c>
      <c r="Y3" s="6" t="s">
        <v>18</v>
      </c>
      <c r="Z3" s="6" t="s">
        <v>24</v>
      </c>
      <c r="AA3" s="6" t="s">
        <v>25</v>
      </c>
    </row>
    <row r="4" spans="1:27" ht="18.75" x14ac:dyDescent="0.25">
      <c r="A4" s="1" t="s">
        <v>21</v>
      </c>
      <c r="B4" s="1" t="s">
        <v>27</v>
      </c>
      <c r="C4" s="1" t="s">
        <v>28</v>
      </c>
      <c r="D4" s="1" t="s">
        <v>21</v>
      </c>
      <c r="E4" s="1" t="s">
        <v>27</v>
      </c>
      <c r="F4" s="1" t="s">
        <v>28</v>
      </c>
      <c r="G4" s="1" t="s">
        <v>21</v>
      </c>
      <c r="H4" s="1" t="s">
        <v>27</v>
      </c>
      <c r="I4" s="1" t="s">
        <v>28</v>
      </c>
      <c r="J4" s="1" t="s">
        <v>21</v>
      </c>
      <c r="K4" s="1" t="s">
        <v>27</v>
      </c>
      <c r="L4" s="1" t="s">
        <v>28</v>
      </c>
      <c r="M4" s="1" t="s">
        <v>21</v>
      </c>
      <c r="N4" s="1" t="s">
        <v>27</v>
      </c>
      <c r="O4" s="1" t="s">
        <v>28</v>
      </c>
      <c r="P4" s="1" t="s">
        <v>21</v>
      </c>
      <c r="Q4" s="1" t="s">
        <v>27</v>
      </c>
      <c r="R4" s="1" t="s">
        <v>28</v>
      </c>
      <c r="S4" s="1" t="s">
        <v>21</v>
      </c>
      <c r="T4" s="1" t="s">
        <v>27</v>
      </c>
      <c r="U4" s="1" t="s">
        <v>28</v>
      </c>
      <c r="V4" s="1" t="s">
        <v>21</v>
      </c>
      <c r="W4" s="1" t="s">
        <v>27</v>
      </c>
      <c r="X4" s="1" t="s">
        <v>28</v>
      </c>
      <c r="Y4" s="1" t="s">
        <v>21</v>
      </c>
      <c r="Z4" s="1" t="s">
        <v>27</v>
      </c>
      <c r="AA4" s="1" t="s">
        <v>28</v>
      </c>
    </row>
    <row r="5" spans="1:27" ht="15.75" x14ac:dyDescent="0.25">
      <c r="A5" s="5">
        <f>'Данные с датчиков'!A5:A6</f>
        <v>0</v>
      </c>
      <c r="B5" s="5">
        <f>('Данные с датчиков'!B5/56.8)</f>
        <v>0</v>
      </c>
      <c r="C5" s="5">
        <f>'Данные с датчиков'!C5/(PI()*1.99^2)</f>
        <v>12.145224992420539</v>
      </c>
      <c r="D5" s="5">
        <f>'Данные с датчиков'!D5:D6</f>
        <v>0</v>
      </c>
      <c r="E5" s="5">
        <f>('Данные с датчиков'!E5/56.8)*100</f>
        <v>0</v>
      </c>
      <c r="F5" s="5">
        <f>'Данные с датчиков'!F5/(PI()*1.985^2)</f>
        <v>13.89109521605196</v>
      </c>
      <c r="G5" s="5">
        <f>'Данные с датчиков'!G5:G6</f>
        <v>0</v>
      </c>
      <c r="H5" s="5">
        <f>('Данные с датчиков'!H5/56.8)*100</f>
        <v>0</v>
      </c>
      <c r="I5" s="5">
        <f>'Данные с датчиков'!I5/(PI()*1.999^2)</f>
        <v>64.077089548110507</v>
      </c>
      <c r="J5" s="5">
        <f>'Данные с датчиков'!J5:J6</f>
        <v>0</v>
      </c>
      <c r="K5" s="5">
        <f>('Данные с датчиков'!K5/56.8)*100</f>
        <v>0</v>
      </c>
      <c r="L5" s="5">
        <f>'Данные с датчиков'!L5/(PI()*2^2)</f>
        <v>28.099289033901123</v>
      </c>
      <c r="M5" s="5">
        <f>'Данные с датчиков'!M5:M6</f>
        <v>0</v>
      </c>
      <c r="N5" s="5">
        <f>('Данные с датчиков'!N5/56.8)*100</f>
        <v>0</v>
      </c>
      <c r="O5" s="5">
        <f>'Данные с датчиков'!O5/(PI()*2.02^2)</f>
        <v>59.937730505847924</v>
      </c>
      <c r="P5" s="5">
        <f>'Данные с датчиков'!P5:P6</f>
        <v>0</v>
      </c>
      <c r="Q5" s="5">
        <f>('Данные с датчиков'!Q5/56.8)*100</f>
        <v>0</v>
      </c>
      <c r="R5" s="5">
        <f>'Данные с датчиков'!R5/(PI()*2^2)</f>
        <v>27.885789043941067</v>
      </c>
      <c r="S5" s="5">
        <f>'Данные с датчиков'!S5:S6</f>
        <v>0</v>
      </c>
      <c r="T5" s="5">
        <f>('Данные с датчиков'!T5/56.8)*100</f>
        <v>0</v>
      </c>
      <c r="U5" s="5">
        <f>'Данные с датчиков'!U5/(PI()*1.99^2)</f>
        <v>17.301513986068954</v>
      </c>
      <c r="V5" s="5">
        <f>'Данные с датчиков'!V5:V6</f>
        <v>0</v>
      </c>
      <c r="W5" s="5">
        <f>('Данные с датчиков'!W5/56.8)*100</f>
        <v>0</v>
      </c>
      <c r="X5" s="5">
        <f>'Данные с датчиков'!X5/(PI()*1.99^2)</f>
        <v>17.122153305953024</v>
      </c>
      <c r="Y5" s="5">
        <f>'Данные с датчиков'!Y5:Y6</f>
        <v>0</v>
      </c>
      <c r="Z5" s="5">
        <f>('Данные с датчиков'!Z5/56.8)*100</f>
        <v>0</v>
      </c>
      <c r="AA5" s="5">
        <f>'Данные с датчиков'!AA5/(PI()*1.99^2)</f>
        <v>176.19721308323861</v>
      </c>
    </row>
    <row r="6" spans="1:27" ht="15.75" x14ac:dyDescent="0.25">
      <c r="A6" s="5">
        <f>'Данные с датчиков'!A6:A7</f>
        <v>0.1</v>
      </c>
      <c r="B6" s="5">
        <f>('Данные с датчиков'!B6/56.8)*100</f>
        <v>1.7253521126760565E-3</v>
      </c>
      <c r="C6" s="5">
        <f>'Данные с датчиков'!C6/(PI()*1.99^2)</f>
        <v>12.753753019094233</v>
      </c>
      <c r="D6" s="5">
        <f>'Данные с датчиков'!D6:D7</f>
        <v>0.1</v>
      </c>
      <c r="E6" s="5">
        <f>('Данные с датчиков'!E6/56.8)*100</f>
        <v>1.5845070422535212E-3</v>
      </c>
      <c r="F6" s="5">
        <f>'Данные с датчиков'!F6/(PI()*1.985^2)</f>
        <v>14.267751446352348</v>
      </c>
      <c r="G6" s="5">
        <f>'Данные с датчиков'!G6:G7</f>
        <v>0.1</v>
      </c>
      <c r="H6" s="5">
        <f>('Данные с датчиков'!H6/56.8)*100</f>
        <v>2.0070422535211265E-3</v>
      </c>
      <c r="I6" s="5">
        <f>'Данные с датчиков'!I6/(PI()*1.999^2)</f>
        <v>65.444708109795044</v>
      </c>
      <c r="J6" s="5">
        <f>'Данные с датчиков'!J6:J7</f>
        <v>0.1</v>
      </c>
      <c r="K6" s="5">
        <f>('Данные с датчиков'!K6/56.8)*100</f>
        <v>2.0070422535211265E-3</v>
      </c>
      <c r="L6" s="5">
        <f>'Данные с датчиков'!L6/(PI()*2^2)</f>
        <v>29.311492657960546</v>
      </c>
      <c r="M6" s="5">
        <f>'Данные с датчиков'!M6:M7</f>
        <v>0.1</v>
      </c>
      <c r="N6" s="5">
        <f>('Данные с датчиков'!N6/56.8)*100</f>
        <v>1.778169014084507E-3</v>
      </c>
      <c r="O6" s="5">
        <f>'Данные с датчиков'!O6/(PI()*2.02^2)</f>
        <v>61.086179844051742</v>
      </c>
      <c r="P6" s="5">
        <f>'Данные с датчиков'!P6:P7</f>
        <v>0.1</v>
      </c>
      <c r="Q6" s="5">
        <f>('Данные с датчиков'!Q6/56.8)*100</f>
        <v>1.3380281690140846E-3</v>
      </c>
      <c r="R6" s="5">
        <f>'Данные с датчиков'!R6/(PI()*2^2)</f>
        <v>28.256430666962906</v>
      </c>
      <c r="S6" s="5">
        <f>'Данные с датчиков'!S6:S7</f>
        <v>0.1</v>
      </c>
      <c r="T6" s="5">
        <f>('Данные с датчиков'!T6/56.8)*100</f>
        <v>1.6373239436619719E-3</v>
      </c>
      <c r="U6" s="5">
        <f>'Данные с датчиков'!U6/(PI()*1.99^2)</f>
        <v>17.928890947948851</v>
      </c>
      <c r="V6" s="5">
        <f>'Данные с датчиков'!V6:V7</f>
        <v>0.1</v>
      </c>
      <c r="W6" s="5">
        <f>('Данные с датчиков'!W6/56.8)*100</f>
        <v>1.6901408450704228E-3</v>
      </c>
      <c r="X6" s="5">
        <f>'Данные с датчиков'!X6/(PI()*1.99^2)</f>
        <v>17.56592877824373</v>
      </c>
      <c r="Y6" s="5">
        <f>'Данные с датчиков'!Y6:Y7</f>
        <v>0.1</v>
      </c>
      <c r="Z6" s="5">
        <f>('Данные с датчиков'!Z6/56.8)*100</f>
        <v>1.6373239436619719E-3</v>
      </c>
      <c r="AA6" s="5">
        <f>'Данные с датчиков'!AA6/(PI()*1.99^2)</f>
        <v>178.01701066072027</v>
      </c>
    </row>
    <row r="7" spans="1:27" ht="15.75" x14ac:dyDescent="0.25">
      <c r="A7" s="5">
        <f>'Данные с датчиков'!A7:A8</f>
        <v>0.2</v>
      </c>
      <c r="B7" s="5">
        <f>('Данные с датчиков'!B7/56.8)*100</f>
        <v>5.1408450704225348E-3</v>
      </c>
      <c r="C7" s="5">
        <f>'Данные с датчиков'!C7/(PI()*1.99^2)</f>
        <v>14.074243508652289</v>
      </c>
      <c r="D7" s="5">
        <f>'Данные с датчиков'!D7:D8</f>
        <v>0.2</v>
      </c>
      <c r="E7" s="5">
        <f>('Данные с датчиков'!E7/56.8)*100</f>
        <v>4.4014084507042256E-3</v>
      </c>
      <c r="F7" s="5">
        <f>'Данные с датчиков'!F7/(PI()*1.985^2)</f>
        <v>15.046216222636444</v>
      </c>
      <c r="G7" s="5">
        <f>'Данные с датчиков'!G7:G8</f>
        <v>0.2</v>
      </c>
      <c r="H7" s="5">
        <f>('Данные с датчиков'!H7/56.8)*100</f>
        <v>5.8098591549295775E-3</v>
      </c>
      <c r="I7" s="5">
        <f>'Данные с датчиков'!I7/(PI()*1.999^2)</f>
        <v>68.115356063113055</v>
      </c>
      <c r="J7" s="5">
        <f>'Данные с датчиков'!J7:J8</f>
        <v>0.2</v>
      </c>
      <c r="K7" s="5">
        <f>('Данные с датчиков'!K7/56.8)*100</f>
        <v>7.0774647887323948E-3</v>
      </c>
      <c r="L7" s="5">
        <f>'Данные с датчиков'!L7/(PI()*2^2)</f>
        <v>32.417882020327013</v>
      </c>
      <c r="M7" s="5">
        <f>'Данные с датчиков'!M7:M8</f>
        <v>0.2</v>
      </c>
      <c r="N7" s="5">
        <f>('Данные с датчиков'!N7/56.8)*100</f>
        <v>6.8309859154929587E-3</v>
      </c>
      <c r="O7" s="5">
        <f>'Данные с датчиков'!O7/(PI()*2.02^2)</f>
        <v>64.696256579170992</v>
      </c>
      <c r="P7" s="5">
        <f>'Данные с датчиков'!P7:P8</f>
        <v>0.2</v>
      </c>
      <c r="Q7" s="5">
        <f>('Данные с датчиков'!Q7/56.8)*100</f>
        <v>4.1197183098591553E-3</v>
      </c>
      <c r="R7" s="5">
        <f>'Данные с датчиков'!R7/(PI()*2^2)</f>
        <v>28.961097135249425</v>
      </c>
      <c r="S7" s="5">
        <f>'Данные с датчиков'!S7:S8</f>
        <v>0.2</v>
      </c>
      <c r="T7" s="5">
        <f>('Данные с датчиков'!T7/56.8)*100</f>
        <v>4.6654929577464796E-3</v>
      </c>
      <c r="U7" s="5">
        <f>'Данные с датчиков'!U7/(PI()*1.99^2)</f>
        <v>19.196352028070052</v>
      </c>
      <c r="V7" s="5">
        <f>'Данные с датчиков'!V7:V8</f>
        <v>0.2</v>
      </c>
      <c r="W7" s="5">
        <f>('Данные с датчиков'!W7/56.8)*100</f>
        <v>4.8591549295774646E-3</v>
      </c>
      <c r="X7" s="5">
        <f>'Данные с датчиков'!X7/(PI()*1.99^2)</f>
        <v>18.488476046490096</v>
      </c>
      <c r="Y7" s="5">
        <f>'Данные с датчиков'!Y7:Y8</f>
        <v>0.2</v>
      </c>
      <c r="Z7" s="5">
        <f>('Данные с датчиков'!Z7/56.8)*100</f>
        <v>3.8732394366197192E-3</v>
      </c>
      <c r="AA7" s="5">
        <f>'Данные с датчиков'!AA7/(PI()*1.99^2)</f>
        <v>180.79299904725812</v>
      </c>
    </row>
    <row r="8" spans="1:27" ht="15.75" x14ac:dyDescent="0.25">
      <c r="A8" s="5">
        <f>'Данные с датчиков'!A8:A9</f>
        <v>0.3</v>
      </c>
      <c r="B8" s="5">
        <f>('Данные с датчиков'!B8/56.8)*100</f>
        <v>1.3257042253521128E-2</v>
      </c>
      <c r="C8" s="5">
        <f>'Данные с датчиков'!C8/(PI()*1.99^2)</f>
        <v>17.211576834292508</v>
      </c>
      <c r="D8" s="5">
        <f>'Данные с датчиков'!D8:D9</f>
        <v>0.3</v>
      </c>
      <c r="E8" s="5">
        <f>('Данные с датчиков'!E8/56.8)*100</f>
        <v>1.2957746478873241E-2</v>
      </c>
      <c r="F8" s="5">
        <f>'Данные с датчиков'!F8/(PI()*1.985^2)</f>
        <v>17.455956708942921</v>
      </c>
      <c r="G8" s="5">
        <f>'Данные с датчиков'!G8:G9</f>
        <v>0.3</v>
      </c>
      <c r="H8" s="5">
        <f>('Данные с датчиков'!H8/56.8)*100</f>
        <v>1.3063380281690143E-2</v>
      </c>
      <c r="I8" s="5">
        <f>'Данные с датчиков'!I8/(PI()*1.999^2)</f>
        <v>73.117836033719342</v>
      </c>
      <c r="J8" s="5">
        <f>'Данные с датчиков'!J8:J9</f>
        <v>0.3</v>
      </c>
      <c r="K8" s="5">
        <f>('Данные с датчиков'!K8/56.8)*100</f>
        <v>1.4401408450704227E-2</v>
      </c>
      <c r="L8" s="5">
        <f>'Данные с датчиков'!L8/(PI()*2^2)</f>
        <v>36.389941378735919</v>
      </c>
      <c r="M8" s="5">
        <f>'Данные с датчиков'!M8:M9</f>
        <v>0.3</v>
      </c>
      <c r="N8" s="5">
        <f>('Данные с датчиков'!N8/56.8)*100</f>
        <v>1.4084507042253521E-2</v>
      </c>
      <c r="O8" s="5">
        <f>'Данные с датчиков'!O8/(PI()*2.02^2)</f>
        <v>70.345253857007904</v>
      </c>
      <c r="P8" s="5">
        <f>'Данные с датчиков'!P8:P9</f>
        <v>0.3</v>
      </c>
      <c r="Q8" s="5">
        <f>('Данные с датчиков'!Q8/56.8)*100</f>
        <v>1.2640845070422535E-2</v>
      </c>
      <c r="R8" s="5">
        <f>'Данные с датчиков'!R8/(PI()*2^2)</f>
        <v>31.346903739245477</v>
      </c>
      <c r="S8" s="5">
        <f>'Данные с датчиков'!S8:S9</f>
        <v>0.3</v>
      </c>
      <c r="T8" s="5">
        <f>('Данные с датчиков'!T8/56.8)*100</f>
        <v>1.2975352112676057E-2</v>
      </c>
      <c r="U8" s="5">
        <f>'Данные с датчиков'!U8/(PI()*1.99^2)</f>
        <v>22.156482052788093</v>
      </c>
      <c r="V8" s="5">
        <f>'Данные с датчиков'!V8:V9</f>
        <v>0.3</v>
      </c>
      <c r="W8" s="5">
        <f>('Данные с датчиков'!W8/56.8)*100</f>
        <v>1.3186619718309861E-2</v>
      </c>
      <c r="X8" s="5">
        <f>'Данные с датчиков'!X8/(PI()*1.99^2)</f>
        <v>20.891065820904185</v>
      </c>
      <c r="Y8" s="5">
        <f>'Данные с датчиков'!Y8:Y9</f>
        <v>0.28899999999999998</v>
      </c>
      <c r="Z8" s="5">
        <f>('Данные с датчиков'!Z8/56.8)*100</f>
        <v>1.2007042253521127E-2</v>
      </c>
      <c r="AA8" s="5">
        <f>'Данные с датчиков'!AA8/(PI()*1.99^2)</f>
        <v>190.91236700886961</v>
      </c>
    </row>
    <row r="9" spans="1:27" ht="15.75" x14ac:dyDescent="0.25">
      <c r="A9" s="5">
        <f>'Данные с датчиков'!A9:A10</f>
        <v>0.4</v>
      </c>
      <c r="B9" s="5">
        <f>('Данные с датчиков'!B9/56.8)*100</f>
        <v>1.8838028169014084E-2</v>
      </c>
      <c r="C9" s="5">
        <f>'Данные с датчиков'!C9/(PI()*1.99^2)</f>
        <v>19.410778961802443</v>
      </c>
      <c r="D9" s="5">
        <f>'Данные с датчиков'!D9:D10</f>
        <v>0.4</v>
      </c>
      <c r="E9" s="5">
        <f>('Данные с датчиков'!E9/56.8)*100</f>
        <v>1.887323943661972E-2</v>
      </c>
      <c r="F9" s="5">
        <f>'Данные с датчиков'!F9/(PI()*1.985^2)</f>
        <v>19.120068975110478</v>
      </c>
      <c r="G9" s="5">
        <f>'Данные с датчиков'!G9:G10</f>
        <v>0.4</v>
      </c>
      <c r="H9" s="5">
        <f>('Данные с датчиков'!H9/56.8)*100</f>
        <v>1.9577464788732395E-2</v>
      </c>
      <c r="I9" s="5">
        <f>'Данные с датчиков'!I9/(PI()*1.999^2)</f>
        <v>77.351695799807445</v>
      </c>
      <c r="J9" s="5">
        <f>'Данные с датчиков'!J9:J10</f>
        <v>0.4</v>
      </c>
      <c r="K9" s="5">
        <f>('Данные с датчиков'!K9/56.8)*100</f>
        <v>2.0352112676056341E-2</v>
      </c>
      <c r="L9" s="5">
        <f>'Данные с датчиков'!L9/(PI()*2^2)</f>
        <v>39.061318901347043</v>
      </c>
      <c r="M9" s="5">
        <f>'Данные с датчиков'!M9:M10</f>
        <v>0.4</v>
      </c>
      <c r="N9" s="5">
        <f>('Данные с датчиков'!N9/56.8)*100</f>
        <v>2.0598591549295775E-2</v>
      </c>
      <c r="O9" s="5">
        <f>'Данные с датчиков'!O9/(PI()*2.02^2)</f>
        <v>75.689255906874394</v>
      </c>
      <c r="P9" s="5">
        <f>'Данные с датчиков'!P9:P10</f>
        <v>0.4</v>
      </c>
      <c r="Q9" s="5">
        <f>('Данные с датчиков'!Q9/56.8)*100</f>
        <v>1.8661971830985918E-2</v>
      </c>
      <c r="R9" s="5">
        <f>'Данные с датчиков'!R9/(PI()*2^2)</f>
        <v>33.07869971024229</v>
      </c>
      <c r="S9" s="5">
        <f>'Данные с датчиков'!S9:S10</f>
        <v>0.4</v>
      </c>
      <c r="T9" s="5">
        <f>('Данные с датчиков'!T9/56.8)*100</f>
        <v>1.9119718309859157E-2</v>
      </c>
      <c r="U9" s="5">
        <f>'Данные с датчиков'!U9/(PI()*1.99^2)</f>
        <v>24.028226331146993</v>
      </c>
      <c r="V9" s="5">
        <f>'Данные с датчиков'!V9:V10</f>
        <v>0.4</v>
      </c>
      <c r="W9" s="5">
        <f>('Данные с датчиков'!W9/56.8)*100</f>
        <v>1.887323943661972E-2</v>
      </c>
      <c r="X9" s="5">
        <f>'Данные с датчиков'!X9/(PI()*1.99^2)</f>
        <v>22.5013395991847</v>
      </c>
      <c r="Y9" s="5">
        <f>'Данные с датчиков'!Y9:Y10</f>
        <v>0.38900000000000001</v>
      </c>
      <c r="Z9" s="5">
        <f>('Данные с датчиков'!Z9/56.8)*100</f>
        <v>1.8045774647887328E-2</v>
      </c>
      <c r="AA9" s="5">
        <f>'Данные с датчиков'!AA9/(PI()*1.99^2)</f>
        <v>197.84395883981739</v>
      </c>
    </row>
    <row r="10" spans="1:27" ht="15.75" x14ac:dyDescent="0.25">
      <c r="A10" s="5">
        <f>'Данные с датчиков'!A10:A11</f>
        <v>0.5</v>
      </c>
      <c r="B10" s="5">
        <f>('Данные с датчиков'!B10/56.8)*100</f>
        <v>2.5404929577464787E-2</v>
      </c>
      <c r="C10" s="5">
        <f>'Данные с датчиков'!C10/(PI()*1.99^2)</f>
        <v>22.048494935596267</v>
      </c>
      <c r="D10" s="5">
        <f>'Данные с датчиков'!D10:D11</f>
        <v>0.5</v>
      </c>
      <c r="E10" s="5">
        <f>('Данные с датчиков'!E10/56.8)*100</f>
        <v>2.4665492957746483E-2</v>
      </c>
      <c r="F10" s="5">
        <f>'Данные с датчиков'!F10/(PI()*1.985^2)</f>
        <v>20.833621476377424</v>
      </c>
      <c r="G10" s="5">
        <f>'Данные с датчиков'!G10:G11</f>
        <v>0.5</v>
      </c>
      <c r="H10" s="5">
        <f>('Данные с датчиков'!H10/56.8)*100</f>
        <v>2.5897887323943665E-2</v>
      </c>
      <c r="I10" s="5">
        <f>'Данные с датчиков'!I10/(PI()*1.999^2)</f>
        <v>81.339345001631983</v>
      </c>
      <c r="J10" s="5">
        <f>'Данные с датчиков'!J10:J11</f>
        <v>0.5</v>
      </c>
      <c r="K10" s="5">
        <f>('Данные с датчиков'!K10/56.8)*100</f>
        <v>2.6302816901408451E-2</v>
      </c>
      <c r="L10" s="5">
        <f>'Данные с датчиков'!L10/(PI()*2^2)</f>
        <v>41.609017117681454</v>
      </c>
      <c r="M10" s="5">
        <f>'Данные с датчиков'!M10:M11</f>
        <v>0.5</v>
      </c>
      <c r="N10" s="5">
        <f>('Данные с датчиков'!N10/56.8)*100</f>
        <v>2.6091549295774646E-2</v>
      </c>
      <c r="O10" s="5">
        <f>'Данные с датчиков'!O10/(PI()*2.02^2)</f>
        <v>80.44609619531353</v>
      </c>
      <c r="P10" s="5">
        <f>'Данные с датчиков'!P10:P11</f>
        <v>0.5</v>
      </c>
      <c r="Q10" s="5">
        <f>('Данные с датчиков'!Q10/56.8)*100</f>
        <v>2.4577464788732396E-2</v>
      </c>
      <c r="R10" s="5">
        <f>'Данные с датчиков'!R10/(PI()*2^2)</f>
        <v>34.814913026684621</v>
      </c>
      <c r="S10" s="5">
        <f>'Данные с датчиков'!S10:S11</f>
        <v>0.5</v>
      </c>
      <c r="T10" s="5">
        <f>('Данные с датчиков'!T10/56.8)*100</f>
        <v>2.47887323943662E-2</v>
      </c>
      <c r="U10" s="5">
        <f>'Данные с датчиков'!U10/(PI()*1.99^2)</f>
        <v>25.719153457296418</v>
      </c>
      <c r="V10" s="5">
        <f>'Данные с датчиков'!V10:V11</f>
        <v>0.5</v>
      </c>
      <c r="W10" s="5">
        <f>('Данные с датчиков'!W10/56.8)*100</f>
        <v>2.5369718309859155E-2</v>
      </c>
      <c r="X10" s="5">
        <f>'Данные с датчиков'!X10/(PI()*1.99^2)</f>
        <v>24.286741286033344</v>
      </c>
      <c r="Y10" s="5">
        <f>'Данные с датчиков'!Y10:Y11</f>
        <v>0.48899999999999999</v>
      </c>
      <c r="Z10" s="5">
        <f>('Данные с датчиков'!Z10/56.8)*100</f>
        <v>2.4049295774647889E-2</v>
      </c>
      <c r="AA10" s="5">
        <f>'Данные с датчиков'!AA10/(PI()*1.99^2)</f>
        <v>204.45615325326645</v>
      </c>
    </row>
    <row r="11" spans="1:27" ht="15.75" x14ac:dyDescent="0.25">
      <c r="A11" s="5">
        <f>'Данные с датчиков'!A11:A12</f>
        <v>0.6</v>
      </c>
      <c r="B11" s="5">
        <f>('Данные с датчиков'!B11/56.8)*100</f>
        <v>3.1232394366197184E-2</v>
      </c>
      <c r="C11" s="5">
        <f>'Данные с датчиков'!C11/(PI()*1.99^2)</f>
        <v>24.452517872120069</v>
      </c>
      <c r="D11" s="5">
        <f>'Данные с датчиков'!D11:D12</f>
        <v>0.6</v>
      </c>
      <c r="E11" s="5">
        <f>('Данные с датчиков'!E11/56.8)*100</f>
        <v>3.100352112676057E-2</v>
      </c>
      <c r="F11" s="5">
        <f>'Данные с датчиков'!F11/(PI()*1.985^2)</f>
        <v>22.954717429330209</v>
      </c>
      <c r="G11" s="5">
        <f>'Данные с датчиков'!G11:G12</f>
        <v>0.6</v>
      </c>
      <c r="H11" s="5">
        <f>('Данные с датчиков'!H11/56.8)*100</f>
        <v>3.0985915492957754E-2</v>
      </c>
      <c r="I11" s="5">
        <f>'Данные с датчиков'!I11/(PI()*1.999^2)</f>
        <v>84.421988283637361</v>
      </c>
      <c r="J11" s="5">
        <f>'Данные с датчиков'!J11:J12</f>
        <v>0.6</v>
      </c>
      <c r="K11" s="5">
        <f>('Данные с датчиков'!K11/56.8)*100</f>
        <v>3.2007042253521127E-2</v>
      </c>
      <c r="L11" s="5">
        <f>'Данные с датчиков'!L11/(PI()*2^2)</f>
        <v>44.109685048332203</v>
      </c>
      <c r="M11" s="5">
        <f>'Данные с датчиков'!M11:M12</f>
        <v>0.6</v>
      </c>
      <c r="N11" s="5">
        <f>('Данные с датчиков'!N11/56.8)*100</f>
        <v>3.1989436619718307E-2</v>
      </c>
      <c r="O11" s="5">
        <f>'Данные с датчиков'!O11/(PI()*2.02^2)</f>
        <v>85.727915327702604</v>
      </c>
      <c r="P11" s="5">
        <f>'Данные с датчиков'!P11:P12</f>
        <v>0.6</v>
      </c>
      <c r="Q11" s="5">
        <f>('Данные с датчиков'!Q11/56.8)*100</f>
        <v>3.0669014084507045E-2</v>
      </c>
      <c r="R11" s="5">
        <f>'Данные с датчиков'!R11/(PI()*2^2)</f>
        <v>36.681688304917678</v>
      </c>
      <c r="S11" s="5">
        <f>'Данные с датчиков'!S11:S12</f>
        <v>0.6</v>
      </c>
      <c r="T11" s="5">
        <f>('Данные с датчиков'!T11/56.8)*100</f>
        <v>3.1056338028169019E-2</v>
      </c>
      <c r="U11" s="5">
        <f>'Данные с датчиков'!U11/(PI()*1.99^2)</f>
        <v>27.558665654556432</v>
      </c>
      <c r="V11" s="5">
        <f>'Данные с датчиков'!V11:V12</f>
        <v>0.6</v>
      </c>
      <c r="W11" s="5">
        <f>('Данные с датчиков'!W11/56.8)*100</f>
        <v>3.1214788732394368E-2</v>
      </c>
      <c r="X11" s="5">
        <f>'Данные с датчиков'!X11/(PI()*1.99^2)</f>
        <v>25.894294226545284</v>
      </c>
      <c r="Y11" s="5">
        <f>'Данные с датчиков'!Y11:Y12</f>
        <v>0.58899999999999997</v>
      </c>
      <c r="Z11" s="5">
        <f>('Данные с датчиков'!Z11/56.8)*100</f>
        <v>3.0316901408450704E-2</v>
      </c>
      <c r="AA11" s="5">
        <f>'Данные с датчиков'!AA11/(PI()*1.99^2)</f>
        <v>211.47899643680358</v>
      </c>
    </row>
    <row r="12" spans="1:27" ht="15.75" x14ac:dyDescent="0.25">
      <c r="A12" s="5">
        <f>'Данные с датчиков'!A12:A13</f>
        <v>0.7</v>
      </c>
      <c r="B12" s="5">
        <f>('Данные с датчиков'!B12/56.8)*100</f>
        <v>3.6971830985915499E-2</v>
      </c>
      <c r="C12" s="5">
        <f>'Данные с датчиков'!C12/(PI()*1.99^2)</f>
        <v>26.912869786482492</v>
      </c>
      <c r="D12" s="5">
        <f>'Данные с датчиков'!D12:D13</f>
        <v>0.7</v>
      </c>
      <c r="E12" s="5">
        <f>('Данные с датчиков'!E12/56.8)*100</f>
        <v>3.6232394366197185E-2</v>
      </c>
      <c r="F12" s="5">
        <f>'Данные с датчиков'!F12/(PI()*1.985^2)</f>
        <v>24.970306143317554</v>
      </c>
      <c r="G12" s="5">
        <f>'Данные с датчиков'!G12:G13</f>
        <v>0.7</v>
      </c>
      <c r="H12" s="5">
        <f>('Данные с датчиков'!H12/56.8)*100</f>
        <v>3.7535211267605631E-2</v>
      </c>
      <c r="I12" s="5">
        <f>'Данные с датчиков'!I12/(PI()*1.999^2)</f>
        <v>88.722752851927623</v>
      </c>
      <c r="J12" s="5">
        <f>'Данные с датчиков'!J12:J13</f>
        <v>0.7</v>
      </c>
      <c r="K12" s="5">
        <f>('Данные с датчиков'!K12/56.8)*100</f>
        <v>3.7693661971830987E-2</v>
      </c>
      <c r="L12" s="5">
        <f>'Данные с датчиков'!L12/(PI()*2^2)</f>
        <v>46.531585606097352</v>
      </c>
      <c r="M12" s="5">
        <f>'Данные с датчиков'!M12:M13</f>
        <v>0.7</v>
      </c>
      <c r="N12" s="5">
        <f>('Данные с датчиков'!N12/56.8)*100</f>
        <v>3.8204225352112681E-2</v>
      </c>
      <c r="O12" s="5">
        <f>'Данные с датчиков'!O12/(PI()*2.02^2)</f>
        <v>91.482286252255363</v>
      </c>
      <c r="P12" s="5">
        <f>'Данные с датчиков'!P12:P13</f>
        <v>0.7</v>
      </c>
      <c r="Q12" s="5">
        <f>('Данные с датчиков'!Q12/56.8)*100</f>
        <v>3.6267605633802817E-2</v>
      </c>
      <c r="R12" s="5">
        <f>'Данные с датчиков'!R12/(PI()*2^2)</f>
        <v>38.452723927133796</v>
      </c>
      <c r="S12" s="5">
        <f>'Данные с датчиков'!S12:S13</f>
        <v>0.7</v>
      </c>
      <c r="T12" s="5">
        <f>('Данные с датчиков'!T12/56.8)*100</f>
        <v>3.6461267605633806E-2</v>
      </c>
      <c r="U12" s="5">
        <f>'Данные с датчиков'!U12/(PI()*1.99^2)</f>
        <v>29.191714894630884</v>
      </c>
      <c r="V12" s="5">
        <f>'Данные с датчиков'!V12:V13</f>
        <v>0.7</v>
      </c>
      <c r="W12" s="5">
        <f>('Данные с датчиков'!W12/56.8)*100</f>
        <v>3.6742957746478871E-2</v>
      </c>
      <c r="X12" s="5">
        <f>'Данные с датчиков'!X12/(PI()*1.99^2)</f>
        <v>27.407699749924269</v>
      </c>
      <c r="Y12" s="5">
        <f>'Данные с датчиков'!Y12:Y13</f>
        <v>0.68899999999999995</v>
      </c>
      <c r="Z12" s="5">
        <f>('Данные с датчиков'!Z12/56.8)*100</f>
        <v>3.5651408450704226E-2</v>
      </c>
      <c r="AA12" s="5">
        <f>'Данные с датчиков'!AA12/(PI()*1.99^2)</f>
        <v>217.34436629705854</v>
      </c>
    </row>
    <row r="13" spans="1:27" ht="15.75" x14ac:dyDescent="0.25">
      <c r="A13" s="5">
        <f>'Данные с датчиков'!A13:A14</f>
        <v>0.8</v>
      </c>
      <c r="B13" s="5">
        <f>('Данные с датчиков'!B13/56.8)*100</f>
        <v>4.2746478873239444E-2</v>
      </c>
      <c r="C13" s="5">
        <f>'Данные с датчиков'!C13/(PI()*1.99^2)</f>
        <v>29.501021500505733</v>
      </c>
      <c r="D13" s="5">
        <f>'Данные с датчиков'!D13:D14</f>
        <v>0.8</v>
      </c>
      <c r="E13" s="5">
        <f>('Данные с датчиков'!E13/56.8)*100</f>
        <v>4.2799295774647889E-2</v>
      </c>
      <c r="F13" s="5">
        <f>'Данные с датчиков'!F13/(PI()*1.985^2)</f>
        <v>27.864951931535732</v>
      </c>
      <c r="G13" s="5">
        <f>'Данные с датчиков'!G13:G14</f>
        <v>0.8</v>
      </c>
      <c r="H13" s="5">
        <f>('Данные с датчиков'!H13/56.8)*100</f>
        <v>4.3309859154929582E-2</v>
      </c>
      <c r="I13" s="5">
        <f>'Данные с датчиков'!I13/(PI()*1.999^2)</f>
        <v>92.640371506603032</v>
      </c>
      <c r="J13" s="5">
        <f>'Данные с датчиков'!J13:J14</f>
        <v>0.8</v>
      </c>
      <c r="K13" s="5">
        <f>('Данные с датчиков'!K13/56.8)*100</f>
        <v>4.4031690140845077E-2</v>
      </c>
      <c r="L13" s="5">
        <f>'Данные с датчиков'!L13/(PI()*2^2)</f>
        <v>49.382298918584425</v>
      </c>
      <c r="M13" s="5">
        <f>'Данные с датчиков'!M13:M14</f>
        <v>0.8</v>
      </c>
      <c r="N13" s="5">
        <f>('Данные с датчиков'!N13/56.8)*100</f>
        <v>4.3573943661971835E-2</v>
      </c>
      <c r="O13" s="5">
        <f>'Данные с датчиков'!O13/(PI()*2.02^2)</f>
        <v>96.57018551635457</v>
      </c>
      <c r="P13" s="5">
        <f>'Данные с датчиков'!P13:P14</f>
        <v>0.8</v>
      </c>
      <c r="Q13" s="5">
        <f>('Данные с датчиков'!Q13/56.8)*100</f>
        <v>4.223591549295775E-2</v>
      </c>
      <c r="R13" s="5">
        <f>'Данные с датчиков'!R13/(PI()*2^2)</f>
        <v>40.381890330383023</v>
      </c>
      <c r="S13" s="5">
        <f>'Данные с датчиков'!S13:S14</f>
        <v>0.8</v>
      </c>
      <c r="T13" s="5">
        <f>('Данные с датчиков'!T13/56.8)*100</f>
        <v>4.2746478873239444E-2</v>
      </c>
      <c r="U13" s="5">
        <f>'Данные с датчиков'!U13/(PI()*1.99^2)</f>
        <v>31.143666415995604</v>
      </c>
      <c r="V13" s="5">
        <f>'Данные с датчиков'!V13:V14</f>
        <v>0.8</v>
      </c>
      <c r="W13" s="5">
        <f>('Данные с датчиков'!W13/56.8)*100</f>
        <v>4.2852112676056341E-2</v>
      </c>
      <c r="X13" s="5">
        <f>'Данные с датчиков'!X13/(PI()*1.99^2)</f>
        <v>29.103091139874778</v>
      </c>
      <c r="Y13" s="5">
        <f>'Данные с датчиков'!Y13:Y14</f>
        <v>0.78900000000000003</v>
      </c>
      <c r="Z13" s="5">
        <f>('Данные с датчиков'!Z13/56.8)*100</f>
        <v>4.2042253521126761E-2</v>
      </c>
      <c r="AA13" s="5">
        <f>'Данные с датчиков'!AA13/(PI()*1.99^2)</f>
        <v>224.44089716226</v>
      </c>
    </row>
    <row r="14" spans="1:27" ht="15.75" x14ac:dyDescent="0.25">
      <c r="A14" s="5">
        <f>'Данные с датчиков'!A14:A15</f>
        <v>0.9</v>
      </c>
      <c r="B14" s="5">
        <f>('Данные с датчиков'!B14/56.8)*100</f>
        <v>4.8468309859154929E-2</v>
      </c>
      <c r="C14" s="5">
        <f>'Данные с датчиков'!C14/(PI()*1.99^2)</f>
        <v>32.15103228508481</v>
      </c>
      <c r="D14" s="5">
        <f>'Данные с датчиков'!D14:D15</f>
        <v>0.9</v>
      </c>
      <c r="E14" s="5">
        <f>('Данные с датчиков'!E14/56.8)*100</f>
        <v>4.8661971830985924E-2</v>
      </c>
      <c r="F14" s="5">
        <f>'Данные с датчиков'!F14/(PI()*1.985^2)</f>
        <v>30.74574960684421</v>
      </c>
      <c r="G14" s="5">
        <f>'Данные с датчиков'!G14:G15</f>
        <v>0.9</v>
      </c>
      <c r="H14" s="5">
        <f>('Данные с датчиков'!H14/56.8)*100</f>
        <v>4.9260563380281702E-2</v>
      </c>
      <c r="I14" s="5">
        <f>'Данные с датчиков'!I14/(PI()*1.999^2)</f>
        <v>96.917273991399</v>
      </c>
      <c r="J14" s="5">
        <f>'Данные с датчиков'!J14:J15</f>
        <v>0.9</v>
      </c>
      <c r="K14" s="5">
        <f>('Данные с датчиков'!K14/56.8)*100</f>
        <v>4.9295774647887335E-2</v>
      </c>
      <c r="L14" s="5">
        <f>'Данные с датчиков'!L14/(PI()*2^2)</f>
        <v>51.682007473016043</v>
      </c>
      <c r="M14" s="5">
        <f>'Данные с датчиков'!M14:M15</f>
        <v>0.9</v>
      </c>
      <c r="N14" s="5">
        <f>('Данные с датчиков'!N14/56.8)*100</f>
        <v>4.996478873239437E-2</v>
      </c>
      <c r="O14" s="5">
        <f>'Данные с датчиков'!O14/(PI()*2.02^2)</f>
        <v>102.79812703689255</v>
      </c>
      <c r="P14" s="5">
        <f>'Данные с датчиков'!P14:P15</f>
        <v>0.9</v>
      </c>
      <c r="Q14" s="5">
        <f>('Данные с датчиков'!Q14/56.8)*100</f>
        <v>4.8327464788732392E-2</v>
      </c>
      <c r="R14" s="5">
        <f>'Данные с датчиков'!R14/(PI()*2^2)</f>
        <v>42.425263933470838</v>
      </c>
      <c r="S14" s="5">
        <f>'Данные с датчиков'!S14:S15</f>
        <v>0.9</v>
      </c>
      <c r="T14" s="5">
        <f>('Данные с датчиков'!T14/56.8)*100</f>
        <v>4.8661971830985924E-2</v>
      </c>
      <c r="U14" s="5">
        <f>'Данные с датчиков'!U14/(PI()*1.99^2)</f>
        <v>33.049137025796604</v>
      </c>
      <c r="V14" s="5">
        <f>'Данные с датчиков'!V14:V15</f>
        <v>0.9</v>
      </c>
      <c r="W14" s="5">
        <f>('Данные с датчиков'!W14/56.8)*100</f>
        <v>4.8380281690140844E-2</v>
      </c>
      <c r="X14" s="5">
        <f>'Данные с датчиков'!X14/(PI()*1.99^2)</f>
        <v>30.663566754753784</v>
      </c>
      <c r="Y14" s="5">
        <f>'Данные с датчиков'!Y14:Y15</f>
        <v>0.88900000000000001</v>
      </c>
      <c r="Z14" s="5">
        <f>('Данные с датчиков'!Z14/56.8)*100</f>
        <v>4.7799295774647893E-2</v>
      </c>
      <c r="AA14" s="5">
        <f>'Данные с датчиков'!AA14/(PI()*1.99^2)</f>
        <v>230.77506053780326</v>
      </c>
    </row>
    <row r="15" spans="1:27" ht="15.75" x14ac:dyDescent="0.25">
      <c r="A15" s="5">
        <f>'Данные с датчиков'!A15:A16</f>
        <v>1</v>
      </c>
      <c r="B15" s="5">
        <f>('Данные с датчиков'!B15/56.8)*100</f>
        <v>5.4823943661971831E-2</v>
      </c>
      <c r="C15" s="5">
        <f>'Данные с датчиков'!C15/(PI()*1.99^2)</f>
        <v>35.45431099324643</v>
      </c>
      <c r="D15" s="5">
        <f>'Данные с датчиков'!D15:D16</f>
        <v>1</v>
      </c>
      <c r="E15" s="5">
        <f>('Данные с датчиков'!E15/56.8)*100</f>
        <v>5.4260563380281693E-2</v>
      </c>
      <c r="F15" s="5">
        <f>'Данные с датчиков'!F15/(PI()*1.985^2)</f>
        <v>33.803632994823133</v>
      </c>
      <c r="G15" s="5">
        <f>'Данные с датчиков'!G15:G16</f>
        <v>1</v>
      </c>
      <c r="H15" s="5">
        <f>('Данные с датчиков'!H15/56.8)*100</f>
        <v>5.4841549295774644E-2</v>
      </c>
      <c r="I15" s="5">
        <f>'Данные с датчиков'!I15/(PI()*1.999^2)</f>
        <v>101.61001287066583</v>
      </c>
      <c r="J15" s="5">
        <f>'Данные с датчиков'!J15:J16</f>
        <v>1</v>
      </c>
      <c r="K15" s="5">
        <f>('Данные с датчиков'!K15/56.8)*100</f>
        <v>5.5809859154929579E-2</v>
      </c>
      <c r="L15" s="5">
        <f>'Данные с датчиков'!L15/(PI()*2^2)</f>
        <v>54.686513798562245</v>
      </c>
      <c r="M15" s="5">
        <f>'Данные с датчиков'!M15:M16</f>
        <v>1</v>
      </c>
      <c r="N15" s="5">
        <f>('Данные с датчиков'!N15/56.8)*100</f>
        <v>5.5598591549295778E-2</v>
      </c>
      <c r="O15" s="5">
        <f>'Данные с датчиков'!O15/(PI()*2.02^2)</f>
        <v>108.4252465557891</v>
      </c>
      <c r="P15" s="5">
        <f>'Данные с датчиков'!P15:P16</f>
        <v>1</v>
      </c>
      <c r="Q15" s="5">
        <f>('Данные с датчиков'!Q15/56.8)*100</f>
        <v>5.3644366197183102E-2</v>
      </c>
      <c r="R15" s="5">
        <f>'Данные с датчиков'!R15/(PI()*2^2)</f>
        <v>44.259597068104043</v>
      </c>
      <c r="S15" s="5">
        <f>'Данные с датчиков'!S15:S16</f>
        <v>1</v>
      </c>
      <c r="T15" s="5">
        <f>('Данные с датчиков'!T15/56.8)*100</f>
        <v>5.4119718309859163E-2</v>
      </c>
      <c r="U15" s="5">
        <f>'Данные с датчиков'!U15/(PI()*1.99^2)</f>
        <v>34.87013627313469</v>
      </c>
      <c r="V15" s="5">
        <f>'Данные с датчиков'!V15:V16</f>
        <v>1</v>
      </c>
      <c r="W15" s="5">
        <f>('Данные с датчиков'!W15/56.8)*100</f>
        <v>5.464788732394367E-2</v>
      </c>
      <c r="X15" s="5">
        <f>'Данные с датчиков'!X15/(PI()*1.99^2)</f>
        <v>32.645057652187937</v>
      </c>
      <c r="Y15" s="5">
        <f>'Данные с датчиков'!Y15:Y16</f>
        <v>0.98899999999999999</v>
      </c>
      <c r="Z15" s="5">
        <f>('Данные с датчиков'!Z15/56.8)*100</f>
        <v>5.3802816901408458E-2</v>
      </c>
      <c r="AA15" s="5">
        <f>'Данные с датчиков'!AA15/(PI()*1.99^2)</f>
        <v>237.29151039833027</v>
      </c>
    </row>
    <row r="16" spans="1:27" ht="15.75" x14ac:dyDescent="0.25">
      <c r="A16" s="5">
        <f>'Данные с датчиков'!A16:A17</f>
        <v>1.1000000000000001</v>
      </c>
      <c r="B16" s="5">
        <f>('Данные с датчиков'!B16/56.8)*100</f>
        <v>5.9964788732394372E-2</v>
      </c>
      <c r="C16" s="5">
        <f>'Данные с датчиков'!C16/(PI()*1.99^2)</f>
        <v>38.608769922874004</v>
      </c>
      <c r="D16" s="5">
        <f>'Данные с датчиков'!D16:D17</f>
        <v>1.1000000000000001</v>
      </c>
      <c r="E16" s="5">
        <f>('Данные с датчиков'!E16/56.8)*100</f>
        <v>6.017605633802818E-2</v>
      </c>
      <c r="F16" s="5">
        <f>'Данные с датчиков'!F16/(PI()*1.985^2)</f>
        <v>37.569275160118202</v>
      </c>
      <c r="G16" s="5">
        <f>'Данные с датчиков'!G16:G17</f>
        <v>1.1000000000000001</v>
      </c>
      <c r="H16" s="5">
        <f>('Данные с датчиков'!H16/56.8)*100</f>
        <v>6.0563380281690143E-2</v>
      </c>
      <c r="I16" s="5">
        <f>'Данные с датчиков'!I16/(PI()*1.999^2)</f>
        <v>106.76710091676857</v>
      </c>
      <c r="J16" s="5">
        <f>'Данные с датчиков'!J16:J17</f>
        <v>1.1000000000000001</v>
      </c>
      <c r="K16" s="5">
        <f>('Данные с датчиков'!K16/56.8)*100</f>
        <v>6.1742957746478873E-2</v>
      </c>
      <c r="L16" s="5">
        <f>'Данные с датчиков'!L16/(PI()*2^2)</f>
        <v>57.381069055535839</v>
      </c>
      <c r="M16" s="5">
        <f>'Данные с датчиков'!M16:M17</f>
        <v>1.1000000000000001</v>
      </c>
      <c r="N16" s="5">
        <f>('Данные с датчиков'!N16/56.8)*100</f>
        <v>6.1637323943661976E-2</v>
      </c>
      <c r="O16" s="5">
        <f>'Данные с датчиков'!O16/(PI()*2.02^2)</f>
        <v>114.55924671904863</v>
      </c>
      <c r="P16" s="5">
        <f>'Данные с датчиков'!P16:P17</f>
        <v>1.1000000000000001</v>
      </c>
      <c r="Q16" s="5">
        <f>('Данные с датчиков'!Q16/56.8)*100</f>
        <v>5.9982394366197192E-2</v>
      </c>
      <c r="R16" s="5">
        <f>'Данные с датчиков'!R16/(PI()*2^2)</f>
        <v>46.547366614479628</v>
      </c>
      <c r="S16" s="5">
        <f>'Данные с датчиков'!S16:S17</f>
        <v>1.1000000000000001</v>
      </c>
      <c r="T16" s="5">
        <f>('Данные с датчиков'!T16/56.8)*100</f>
        <v>6.0211267605633813E-2</v>
      </c>
      <c r="U16" s="5">
        <f>'Данные с датчиков'!U16/(PI()*1.99^2)</f>
        <v>37.069073149104405</v>
      </c>
      <c r="V16" s="5">
        <f>'Данные с датчиков'!V16:V17</f>
        <v>1.1000000000000001</v>
      </c>
      <c r="W16" s="5">
        <f>('Данные с датчиков'!W16/56.8)*100</f>
        <v>6.0035211267605637E-2</v>
      </c>
      <c r="X16" s="5">
        <f>'Данные с датчиков'!X16/(PI()*1.99^2)</f>
        <v>34.383361918589998</v>
      </c>
      <c r="Y16" s="5">
        <f>'Данные с датчиков'!Y16:Y17</f>
        <v>1.089</v>
      </c>
      <c r="Z16" s="5">
        <f>('Данные с датчиков'!Z16/56.8)*100</f>
        <v>5.9507042253521117E-2</v>
      </c>
      <c r="AA16" s="5">
        <f>'Данные с датчиков'!AA16/(PI()*1.99^2)</f>
        <v>243.53899600087158</v>
      </c>
    </row>
    <row r="17" spans="1:27" ht="15.75" x14ac:dyDescent="0.25">
      <c r="A17" s="5">
        <f>'Данные с датчиков'!A17:A18</f>
        <v>1.2</v>
      </c>
      <c r="B17" s="5">
        <f>('Данные с датчиков'!B17/56.8)*100</f>
        <v>6.6514084507042256E-2</v>
      </c>
      <c r="C17" s="5">
        <f>'Данные с датчиков'!C17/(PI()*1.99^2)</f>
        <v>43.039935958280644</v>
      </c>
      <c r="D17" s="5">
        <f>'Данные с датчиков'!D17:D18</f>
        <v>1.2</v>
      </c>
      <c r="E17" s="5">
        <f>('Данные с датчиков'!E17/56.8)*100</f>
        <v>6.5880281690140846E-2</v>
      </c>
      <c r="F17" s="5">
        <f>'Данные с датчиков'!F17/(PI()*1.985^2)</f>
        <v>41.427955446261734</v>
      </c>
      <c r="G17" s="5">
        <f>'Данные с датчиков'!G17:G18</f>
        <v>1.2</v>
      </c>
      <c r="H17" s="5">
        <f>('Данные с датчиков'!H17/56.8)*100</f>
        <v>6.7024647887323943E-2</v>
      </c>
      <c r="I17" s="5">
        <f>'Данные с датчиков'!I17/(PI()*1.999^2)</f>
        <v>113.01748039062016</v>
      </c>
      <c r="J17" s="5">
        <f>'Данные с датчиков'!J17:J18</f>
        <v>1.2</v>
      </c>
      <c r="K17" s="5">
        <f>('Данные с датчиков'!K17/56.8)*100</f>
        <v>6.7323943661971836E-2</v>
      </c>
      <c r="L17" s="5">
        <f>'Данные с датчиков'!L17/(PI()*2^2)</f>
        <v>59.855212223370899</v>
      </c>
      <c r="M17" s="5">
        <f>'Данные с датчиков'!M17:M18</f>
        <v>1.2</v>
      </c>
      <c r="N17" s="5">
        <f>('Данные с датчиков'!N17/56.8)*100</f>
        <v>6.7218309859154932E-2</v>
      </c>
      <c r="O17" s="5">
        <f>'Данные с датчиков'!O17/(PI()*2.02^2)</f>
        <v>120.37884683131098</v>
      </c>
      <c r="P17" s="5">
        <f>'Данные с датчиков'!P17:P18</f>
        <v>1.2</v>
      </c>
      <c r="Q17" s="5">
        <f>('Данные с датчиков'!Q17/56.8)*100</f>
        <v>6.5580985915492954E-2</v>
      </c>
      <c r="R17" s="5">
        <f>'Данные с датчиков'!R17/(PI()*2^2)</f>
        <v>48.502775280520559</v>
      </c>
      <c r="S17" s="5">
        <f>'Данные с датчиков'!S17:S18</f>
        <v>1.2</v>
      </c>
      <c r="T17" s="5">
        <f>('Данные с датчиков'!T17/56.8)*100</f>
        <v>6.5897887323943666E-2</v>
      </c>
      <c r="U17" s="5">
        <f>'Данные с датчиков'!U17/(PI()*1.99^2)</f>
        <v>39.174993544053542</v>
      </c>
      <c r="V17" s="5">
        <f>'Данные с датчиков'!V17:V18</f>
        <v>1.2</v>
      </c>
      <c r="W17" s="5">
        <f>('Данные с датчиков'!W17/56.8)*100</f>
        <v>6.6338028169014088E-2</v>
      </c>
      <c r="X17" s="5">
        <f>'Данные с датчиков'!X17/(PI()*1.99^2)</f>
        <v>36.491811044889182</v>
      </c>
      <c r="Y17" s="5">
        <f>'Данные с датчиков'!Y17:Y18</f>
        <v>1.1890000000000001</v>
      </c>
      <c r="Z17" s="5">
        <f>('Данные с датчиков'!Z17/56.8)*100</f>
        <v>6.5176056338028171E-2</v>
      </c>
      <c r="AA17" s="5">
        <f>'Данные с датчиков'!AA17/(PI()*1.99^2)</f>
        <v>249.63463233077252</v>
      </c>
    </row>
    <row r="18" spans="1:27" ht="15.75" x14ac:dyDescent="0.25">
      <c r="A18" s="5">
        <f>'Данные с датчиков'!A18:A19</f>
        <v>1.3</v>
      </c>
      <c r="B18" s="5">
        <f>('Данные с датчиков'!B18/56.8)*100</f>
        <v>7.230633802816902E-2</v>
      </c>
      <c r="C18" s="5">
        <f>'Данные с датчиков'!C18/(PI()*1.99^2)</f>
        <v>47.260072691047291</v>
      </c>
      <c r="D18" s="5">
        <f>'Данные с датчиков'!D18:D19</f>
        <v>1.3</v>
      </c>
      <c r="E18" s="5">
        <f>('Данные с датчиков'!E18/56.8)*100</f>
        <v>7.2183098591549311E-2</v>
      </c>
      <c r="F18" s="5">
        <f>'Данные с датчиков'!F18/(PI()*1.985^2)</f>
        <v>46.073834950223585</v>
      </c>
      <c r="G18" s="5">
        <f>'Данные с датчиков'!G18:G19</f>
        <v>1.3</v>
      </c>
      <c r="H18" s="5">
        <f>('Данные с датчиков'!H18/56.8)*100</f>
        <v>7.2218309859154936E-2</v>
      </c>
      <c r="I18" s="5">
        <f>'Данные с датчиков'!I18/(PI()*1.999^2)</f>
        <v>118.17172945736738</v>
      </c>
      <c r="J18" s="5">
        <f>'Данные с датчиков'!J18:J19</f>
        <v>1.3</v>
      </c>
      <c r="K18" s="5">
        <f>('Данные с датчиков'!K18/56.8)*100</f>
        <v>7.3221830985915504E-2</v>
      </c>
      <c r="L18" s="5">
        <f>'Данные с датчиков'!L18/(PI()*2^2)</f>
        <v>62.559165579734071</v>
      </c>
      <c r="M18" s="5">
        <f>'Данные с датчиков'!M18:M19</f>
        <v>1.3</v>
      </c>
      <c r="N18" s="5">
        <f>('Данные с датчиков'!N18/56.8)*100</f>
        <v>7.297535211267607E-2</v>
      </c>
      <c r="O18" s="5">
        <f>'Данные с датчиков'!O18/(PI()*2.02^2)</f>
        <v>126.30842470985652</v>
      </c>
      <c r="P18" s="5">
        <f>'Данные с датчиков'!P18:P19</f>
        <v>1.3</v>
      </c>
      <c r="Q18" s="5">
        <f>('Данные с датчиков'!Q18/56.8)*100</f>
        <v>7.1707746478873249E-2</v>
      </c>
      <c r="R18" s="5">
        <f>'Данные с датчиков'!R18/(PI()*2^2)</f>
        <v>50.602961627869178</v>
      </c>
      <c r="S18" s="5">
        <f>'Данные с датчиков'!S18:S19</f>
        <v>1.3</v>
      </c>
      <c r="T18" s="5">
        <f>('Данные с датчиков'!T18/56.8)*100</f>
        <v>7.2147887323943671E-2</v>
      </c>
      <c r="U18" s="5">
        <f>'Данные с датчиков'!U18/(PI()*1.99^2)</f>
        <v>41.580167511503376</v>
      </c>
      <c r="V18" s="5">
        <f>'Данные с датчиков'!V18:V19</f>
        <v>1.3</v>
      </c>
      <c r="W18" s="5">
        <f>('Данные с датчиков'!W18/56.8)*100</f>
        <v>7.2218309859154936E-2</v>
      </c>
      <c r="X18" s="5">
        <f>'Данные с датчиков'!X18/(PI()*1.99^2)</f>
        <v>38.504093627179593</v>
      </c>
      <c r="Y18" s="5">
        <f>'Данные с датчиков'!Y18:Y19</f>
        <v>1.2889999999999999</v>
      </c>
      <c r="Z18" s="5">
        <f>('Данные с датчиков'!Z18/56.8)*100</f>
        <v>7.1478873239436608E-2</v>
      </c>
      <c r="AA18" s="5">
        <f>'Данные с датчиков'!AA18/(PI()*1.99^2)</f>
        <v>256.53288365070034</v>
      </c>
    </row>
    <row r="19" spans="1:27" ht="15.75" x14ac:dyDescent="0.25">
      <c r="A19" s="5">
        <f>'Данные с датчиков'!A19:A20</f>
        <v>1.4</v>
      </c>
      <c r="B19" s="5">
        <f>('Данные с датчиков'!B19/56.8)*100</f>
        <v>7.7940140845070421E-2</v>
      </c>
      <c r="C19" s="5">
        <f>'Данные с датчиков'!C19/(PI()*1.99^2)</f>
        <v>51.541538795081891</v>
      </c>
      <c r="D19" s="5">
        <f>'Данные с датчиков'!D19:D20</f>
        <v>1.4</v>
      </c>
      <c r="E19" s="5">
        <f>('Данные с датчиков'!E19/56.8)*100</f>
        <v>7.7411971830985929E-2</v>
      </c>
      <c r="F19" s="5">
        <f>'Данные с датчиков'!F19/(PI()*1.985^2)</f>
        <v>50.362671940682077</v>
      </c>
      <c r="G19" s="5">
        <f>'Данные с датчиков'!G19:G20</f>
        <v>1.4</v>
      </c>
      <c r="H19" s="5">
        <f>('Данные с датчиков'!H19/56.8)*100</f>
        <v>7.8626760563380291E-2</v>
      </c>
      <c r="I19" s="5">
        <f>'Данные с датчиков'!I19/(PI()*1.999^2)</f>
        <v>124.70719057140569</v>
      </c>
      <c r="J19" s="5">
        <f>'Данные с датчиков'!J19:J20</f>
        <v>1.4</v>
      </c>
      <c r="K19" s="5">
        <f>('Данные с датчиков'!K19/56.8)*100</f>
        <v>7.8943661971830989E-2</v>
      </c>
      <c r="L19" s="5">
        <f>'Данные с датчиков'!L19/(PI()*2^2)</f>
        <v>65.092176182145238</v>
      </c>
      <c r="M19" s="5">
        <f>'Данные с датчиков'!M19:M20</f>
        <v>1.4</v>
      </c>
      <c r="N19" s="5">
        <f>('Данные с датчиков'!N19/56.8)*100</f>
        <v>7.9119718309859158E-2</v>
      </c>
      <c r="O19" s="5">
        <f>'Данные с датчиков'!O19/(PI()*2.02^2)</f>
        <v>132.5923489543238</v>
      </c>
      <c r="P19" s="5">
        <f>'Данные с датчиков'!P19:P20</f>
        <v>1.4</v>
      </c>
      <c r="Q19" s="5">
        <f>('Данные с датчиков'!Q19/56.8)*100</f>
        <v>7.7253521126760566E-2</v>
      </c>
      <c r="R19" s="5">
        <f>'Данные с датчиков'!R19/(PI()*2^2)</f>
        <v>52.512641099886231</v>
      </c>
      <c r="S19" s="5">
        <f>'Данные с датчиков'!S19:S20</f>
        <v>1.4</v>
      </c>
      <c r="T19" s="5">
        <f>('Данные с датчиков'!T19/56.8)*100</f>
        <v>7.7499999999999999E-2</v>
      </c>
      <c r="U19" s="5">
        <f>'Данные с датчиков'!U19/(PI()*1.99^2)</f>
        <v>43.753042217958125</v>
      </c>
      <c r="V19" s="5">
        <f>'Данные с датчиков'!V19:V20</f>
        <v>1.4</v>
      </c>
      <c r="W19" s="5">
        <f>('Данные с датчиков'!W19/56.8)*100</f>
        <v>7.7711267605633808E-2</v>
      </c>
      <c r="X19" s="5">
        <f>'Данные с датчиков'!X19/(PI()*1.99^2)</f>
        <v>40.370505545787623</v>
      </c>
      <c r="Y19" s="5">
        <f>'Данные с датчиков'!Y19:Y20</f>
        <v>1.389</v>
      </c>
      <c r="Z19" s="5">
        <f>('Данные с датчиков'!Z19/56.8)*100</f>
        <v>7.6848591549295783E-2</v>
      </c>
      <c r="AA19" s="5">
        <f>'Данные с датчиков'!AA19/(PI()*1.99^2)</f>
        <v>262.30806236073431</v>
      </c>
    </row>
    <row r="20" spans="1:27" ht="15.75" x14ac:dyDescent="0.25">
      <c r="A20" s="5">
        <f>'Данные с датчиков'!A20:A21</f>
        <v>1.5</v>
      </c>
      <c r="B20" s="5">
        <f>('Данные с датчиков'!B20/56.8)*100</f>
        <v>8.367957746478874E-2</v>
      </c>
      <c r="C20" s="5">
        <f>'Данные с датчиков'!C20/(PI()*1.99^2)</f>
        <v>56.23898602895536</v>
      </c>
      <c r="D20" s="5">
        <f>'Данные с датчиков'!D20:D21</f>
        <v>1.5</v>
      </c>
      <c r="E20" s="5">
        <f>('Данные с датчиков'!E20/56.8)*100</f>
        <v>8.378521126760563E-2</v>
      </c>
      <c r="F20" s="5">
        <f>'Данные с датчиков'!F20/(PI()*1.985^2)</f>
        <v>55.939083720513622</v>
      </c>
      <c r="G20" s="5">
        <f>'Данные с датчиков'!G20:G21</f>
        <v>1.5</v>
      </c>
      <c r="H20" s="5">
        <f>('Данные с датчиков'!H20/56.8)*100</f>
        <v>8.4524647887323945E-2</v>
      </c>
      <c r="I20" s="5">
        <f>'Данные с датчиков'!I20/(PI()*1.999^2)</f>
        <v>130.8424017974404</v>
      </c>
      <c r="J20" s="5">
        <f>'Данные с датчиков'!J20:J21</f>
        <v>1.5</v>
      </c>
      <c r="K20" s="5">
        <f>('Данные с датчиков'!K20/56.8)*100</f>
        <v>8.5228873239436634E-2</v>
      </c>
      <c r="L20" s="5">
        <f>'Данные с датчиков'!L20/(PI()*2^2)</f>
        <v>67.924588267726179</v>
      </c>
      <c r="M20" s="5">
        <f>'Данные с датчиков'!M20:M21</f>
        <v>1.5</v>
      </c>
      <c r="N20" s="5">
        <f>('Данные с датчиков'!N20/56.8)*100</f>
        <v>8.4595070422535223E-2</v>
      </c>
      <c r="O20" s="5">
        <f>'Данные с датчиков'!O20/(PI()*2.02^2)</f>
        <v>138.08049536295235</v>
      </c>
      <c r="P20" s="5">
        <f>'Данные с датчиков'!P20:P21</f>
        <v>1.5</v>
      </c>
      <c r="Q20" s="5">
        <f>('Данные с датчиков'!Q20/56.8)*100</f>
        <v>8.3116197183098595E-2</v>
      </c>
      <c r="R20" s="5">
        <f>'Данные с датчиков'!R20/(PI()*2^2)</f>
        <v>54.537636285920506</v>
      </c>
      <c r="S20" s="5">
        <f>'Данные с датчиков'!S20:S21</f>
        <v>1.5</v>
      </c>
      <c r="T20" s="5">
        <f>('Данные с датчиков'!T20/56.8)*100</f>
        <v>8.3714788732394366E-2</v>
      </c>
      <c r="U20" s="5">
        <f>'Данные с датчиков'!U20/(PI()*1.99^2)</f>
        <v>46.411047523200772</v>
      </c>
      <c r="V20" s="5">
        <f>'Данные с датчиков'!V20:V21</f>
        <v>1.5</v>
      </c>
      <c r="W20" s="5">
        <f>('Данные с датчиков'!W20/56.8)*100</f>
        <v>8.3838028169014089E-2</v>
      </c>
      <c r="X20" s="5">
        <f>'Данные с датчиков'!X20/(PI()*1.99^2)</f>
        <v>42.560677867834592</v>
      </c>
      <c r="Y20" s="5">
        <f>'Данные с датчиков'!Y20:Y21</f>
        <v>1.4890000000000001</v>
      </c>
      <c r="Z20" s="5">
        <f>('Данные с датчиков'!Z20/56.8)*100</f>
        <v>8.3221830985915499E-2</v>
      </c>
      <c r="AA20" s="5">
        <f>'Данные с датчиков'!AA20/(PI()*1.99^2)</f>
        <v>269.27048365478799</v>
      </c>
    </row>
    <row r="21" spans="1:27" ht="15.75" x14ac:dyDescent="0.25">
      <c r="A21" s="5">
        <f>'Данные с датчиков'!A21:A22</f>
        <v>1.6</v>
      </c>
      <c r="B21" s="5">
        <f>('Данные с датчиков'!B21/56.8)*100</f>
        <v>8.9489436619718324E-2</v>
      </c>
      <c r="C21" s="5">
        <f>'Данные с датчиков'!C21/(PI()*1.99^2)</f>
        <v>61.303133871665906</v>
      </c>
      <c r="D21" s="5">
        <f>'Данные с датчиков'!D21:D22</f>
        <v>1.6</v>
      </c>
      <c r="E21" s="5">
        <f>('Данные с датчиков'!E21/56.8)*100</f>
        <v>8.9683098591549298E-2</v>
      </c>
      <c r="F21" s="5">
        <f>'Данные с датчиков'!F21/(PI()*1.985^2)</f>
        <v>61.425170937498301</v>
      </c>
      <c r="G21" s="5">
        <f>'Данные с датчиков'!G21:G22</f>
        <v>1.6</v>
      </c>
      <c r="H21" s="5">
        <f>('Данные с датчиков'!H21/56.8)*100</f>
        <v>9.0316901408450709E-2</v>
      </c>
      <c r="I21" s="5">
        <f>'Данные с датчиков'!I21/(PI()*1.999^2)</f>
        <v>136.89617717149656</v>
      </c>
      <c r="J21" s="5">
        <f>'Данные с датчиков'!J21:J22</f>
        <v>1.6</v>
      </c>
      <c r="K21" s="5">
        <f>('Данные с датчиков'!K21/56.8)*100</f>
        <v>9.0475352112676058E-2</v>
      </c>
      <c r="L21" s="5">
        <f>'Данные с датчиков'!L21/(PI()*2^2)</f>
        <v>70.24711486634888</v>
      </c>
      <c r="M21" s="5">
        <f>'Данные с датчиков'!M21:M22</f>
        <v>1.6</v>
      </c>
      <c r="N21" s="5">
        <f>('Данные с датчиков'!N21/56.8)*100</f>
        <v>9.0950704225352119E-2</v>
      </c>
      <c r="O21" s="5">
        <f>'Данные с датчиков'!O21/(PI()*2.02^2)</f>
        <v>144.49519392123679</v>
      </c>
      <c r="P21" s="5">
        <f>'Данные с датчиков'!P21:P22</f>
        <v>1.6</v>
      </c>
      <c r="Q21" s="5">
        <f>('Данные с датчиков'!Q21/56.8)*100</f>
        <v>8.9401408450704226E-2</v>
      </c>
      <c r="R21" s="5">
        <f>'Данные с датчиков'!R21/(PI()*2^2)</f>
        <v>56.737576176950832</v>
      </c>
      <c r="S21" s="5">
        <f>'Данные с датчиков'!S21:S22</f>
        <v>1.6</v>
      </c>
      <c r="T21" s="5">
        <f>('Данные с датчиков'!T21/56.8)*100</f>
        <v>8.9841549295774648E-2</v>
      </c>
      <c r="U21" s="5">
        <f>'Данные с датчиков'!U21/(PI()*1.99^2)</f>
        <v>49.215058529273563</v>
      </c>
      <c r="V21" s="5">
        <f>'Данные с датчиков'!V21:V22</f>
        <v>1.6</v>
      </c>
      <c r="W21" s="5">
        <f>('Данные с датчиков'!W21/56.8)*100</f>
        <v>8.950704225352113E-2</v>
      </c>
      <c r="X21" s="5">
        <f>'Данные с датчиков'!X21/(PI()*1.99^2)</f>
        <v>44.585510063147375</v>
      </c>
      <c r="Y21" s="5">
        <f>'Данные с датчиков'!Y21:Y22</f>
        <v>1.589</v>
      </c>
      <c r="Z21" s="5">
        <f>('Данные с датчиков'!Z21/56.8)*100</f>
        <v>8.9031690140845068E-2</v>
      </c>
      <c r="AA21" s="5">
        <f>'Данные с датчиков'!AA21/(PI()*1.99^2)</f>
        <v>275.55287957519181</v>
      </c>
    </row>
    <row r="22" spans="1:27" ht="15.75" x14ac:dyDescent="0.25">
      <c r="A22" s="5">
        <f>'Данные с датчиков'!A22:A23</f>
        <v>1.7</v>
      </c>
      <c r="B22" s="5">
        <f>('Данные с датчиков'!B22/56.8)*100</f>
        <v>9.5862676056338025E-2</v>
      </c>
      <c r="C22" s="5">
        <f>'Данные с датчиков'!C22/(PI()*1.99^2)</f>
        <v>67.126999903802655</v>
      </c>
      <c r="D22" s="5">
        <f>'Данные с датчиков'!D22:D23</f>
        <v>1.7</v>
      </c>
      <c r="E22" s="5">
        <f>('Данные с датчиков'!E22/56.8)*100</f>
        <v>9.517605633802817E-2</v>
      </c>
      <c r="F22" s="5">
        <f>'Данные с датчиков'!F22/(PI()*1.985^2)</f>
        <v>66.645689770077254</v>
      </c>
      <c r="G22" s="5">
        <f>'Данные с датчиков'!G22:G23</f>
        <v>1.7</v>
      </c>
      <c r="H22" s="5">
        <f>('Данные с датчиков'!H22/56.8)*100</f>
        <v>9.5950704225352124E-2</v>
      </c>
      <c r="I22" s="5">
        <f>'Данные с датчиков'!I22/(PI()*1.999^2)</f>
        <v>142.92396043097068</v>
      </c>
      <c r="J22" s="5">
        <f>'Данные с датчиков'!J22:J23</f>
        <v>1.7</v>
      </c>
      <c r="K22" s="5">
        <f>('Данные с датчиков'!K22/56.8)*100</f>
        <v>9.6883802816901413E-2</v>
      </c>
      <c r="L22" s="5">
        <f>'Данные с датчиков'!L22/(PI()*2^2)</f>
        <v>73.118145103096353</v>
      </c>
      <c r="M22" s="5">
        <f>'Данные с датчиков'!M22:M23</f>
        <v>1.7</v>
      </c>
      <c r="N22" s="5">
        <f>('Данные с датчиков'!N22/56.8)*100</f>
        <v>9.6830985915492954E-2</v>
      </c>
      <c r="O22" s="5">
        <f>'Данные с датчиков'!O22/(PI()*2.02^2)</f>
        <v>150.45398713050349</v>
      </c>
      <c r="P22" s="5">
        <f>'Данные с датчиков'!P22:P23</f>
        <v>1.7</v>
      </c>
      <c r="Q22" s="5">
        <f>('Данные с датчиков'!Q22/56.8)*100</f>
        <v>9.4647887323943664E-2</v>
      </c>
      <c r="R22" s="5">
        <f>'Данные с датчиков'!R22/(PI()*2^2)</f>
        <v>58.530954765852911</v>
      </c>
      <c r="S22" s="5">
        <f>'Данные с датчиков'!S22:S23</f>
        <v>1.7</v>
      </c>
      <c r="T22" s="5">
        <f>('Данные с датчиков'!T22/56.8)*100</f>
        <v>9.5228873239436615E-2</v>
      </c>
      <c r="U22" s="5">
        <f>'Данные с датчиков'!U22/(PI()*1.99^2)</f>
        <v>51.73790451030326</v>
      </c>
      <c r="V22" s="5">
        <f>'Данные с датчиков'!V22:V23</f>
        <v>1.7</v>
      </c>
      <c r="W22" s="5">
        <f>('Данные с датчиков'!W22/56.8)*100</f>
        <v>9.5721830985915496E-2</v>
      </c>
      <c r="X22" s="5">
        <f>'Данные с датчиков'!X22/(PI()*1.99^2)</f>
        <v>46.827411258291605</v>
      </c>
      <c r="Y22" s="5">
        <f>'Данные с датчиков'!Y22:Y23</f>
        <v>1.6890000000000001</v>
      </c>
      <c r="Z22" s="5">
        <f>('Данные с датчиков'!Z22/56.8)*100</f>
        <v>9.4771126760563387E-2</v>
      </c>
      <c r="AA22" s="5">
        <f>'Данные с датчиков'!AA22/(PI()*1.99^2)</f>
        <v>281.61784398532586</v>
      </c>
    </row>
    <row r="23" spans="1:27" ht="15.75" x14ac:dyDescent="0.25">
      <c r="A23" s="5">
        <f>'Данные с датчиков'!A23:A24</f>
        <v>1.8</v>
      </c>
      <c r="B23" s="5">
        <f>('Данные с датчиков'!B23/56.8)*100</f>
        <v>0.10102112676056338</v>
      </c>
      <c r="C23" s="5">
        <f>'Данные с датчиков'!C23/(PI()*1.99^2)</f>
        <v>72.00786616635736</v>
      </c>
      <c r="D23" s="5">
        <f>'Данные с датчиков'!D23:D24</f>
        <v>1.8</v>
      </c>
      <c r="E23" s="5">
        <f>('Данные с датчиков'!E23/56.8)*100</f>
        <v>0.10116197183098591</v>
      </c>
      <c r="F23" s="5">
        <f>'Данные с датчиков'!F23/(PI()*1.985^2)</f>
        <v>72.652296223031755</v>
      </c>
      <c r="G23" s="5">
        <f>'Данные с датчиков'!G23:G24</f>
        <v>1.8</v>
      </c>
      <c r="H23" s="5">
        <f>('Данные с датчиков'!H23/56.8)*100</f>
        <v>0.10169014084507041</v>
      </c>
      <c r="I23" s="5">
        <f>'Данные с датчиков'!I23/(PI()*1.999^2)</f>
        <v>148.98822744281901</v>
      </c>
      <c r="J23" s="5">
        <f>'Данные с датчиков'!J23:J24</f>
        <v>1.8</v>
      </c>
      <c r="K23" s="5">
        <f>('Данные с датчиков'!K23/56.8)*100</f>
        <v>0.10276408450704225</v>
      </c>
      <c r="L23" s="5">
        <f>'Данные с датчиков'!L23/(PI()*2^2)</f>
        <v>75.731462106692831</v>
      </c>
      <c r="M23" s="5">
        <f>'Данные с датчиков'!M23:M24</f>
        <v>1.8</v>
      </c>
      <c r="N23" s="5">
        <f>('Данные с датчиков'!N23/56.8)*100</f>
        <v>0.10244718309859156</v>
      </c>
      <c r="O23" s="5">
        <f>'Данные с датчиков'!O23/(PI()*2.02^2)</f>
        <v>156.11963553205521</v>
      </c>
      <c r="P23" s="5">
        <f>'Данные с датчиков'!P23:P24</f>
        <v>1.8</v>
      </c>
      <c r="Q23" s="5">
        <f>('Данные с датчиков'!Q23/56.8)*100</f>
        <v>0.10124999999999999</v>
      </c>
      <c r="R23" s="5">
        <f>'Данные с датчиков'!R23/(PI()*2^2)</f>
        <v>60.8755370564893</v>
      </c>
      <c r="S23" s="5">
        <f>'Данные с датчиков'!S23:S24</f>
        <v>1.8</v>
      </c>
      <c r="T23" s="5">
        <f>('Данные с датчиков'!T23/56.8)*100</f>
        <v>0.10147887323943662</v>
      </c>
      <c r="U23" s="5">
        <f>'Данные с датчиков'!U23/(PI()*1.99^2)</f>
        <v>54.841587061000709</v>
      </c>
      <c r="V23" s="5">
        <f>'Данные с датчиков'!V23:V24</f>
        <v>1.8</v>
      </c>
      <c r="W23" s="5">
        <f>('Данные с датчиков'!W23/56.8)*100</f>
        <v>0.10109154929577464</v>
      </c>
      <c r="X23" s="5">
        <f>'Данные с датчиков'!X23/(PI()*1.99^2)</f>
        <v>48.818799253345972</v>
      </c>
      <c r="Y23" s="5">
        <f>'Данные с датчиков'!Y23:Y24</f>
        <v>1.7889999999999999</v>
      </c>
      <c r="Z23" s="5">
        <f>('Данные с датчиков'!Z23/56.8)*100</f>
        <v>0.10059859154929579</v>
      </c>
      <c r="AA23" s="5">
        <f>'Данные с датчиков'!AA23/(PI()*1.99^2)</f>
        <v>287.94759212841336</v>
      </c>
    </row>
    <row r="24" spans="1:27" ht="15.75" x14ac:dyDescent="0.25">
      <c r="A24" s="5">
        <f>'Данные с датчиков'!A24:A25</f>
        <v>1.9</v>
      </c>
      <c r="B24" s="5">
        <f>('Данные с датчиков'!B24/56.8)*100</f>
        <v>0.10735915492957747</v>
      </c>
      <c r="C24" s="5">
        <f>'Данные с датчиков'!C24/(PI()*1.99^2)</f>
        <v>78.121752606017679</v>
      </c>
      <c r="D24" s="5">
        <f>'Данные с датчиков'!D24:D25</f>
        <v>1.9</v>
      </c>
      <c r="E24" s="5">
        <f>('Данные с датчиков'!E24/56.8)*100</f>
        <v>0.10697183098591549</v>
      </c>
      <c r="F24" s="5">
        <f>'Данные с датчиков'!F24/(PI()*1.985^2)</f>
        <v>78.65425755585845</v>
      </c>
      <c r="G24" s="5">
        <f>'Данные с датчиков'!G24:G25</f>
        <v>1.9</v>
      </c>
      <c r="H24" s="5">
        <f>('Данные с датчиков'!H24/56.8)*100</f>
        <v>0.1080281690140845</v>
      </c>
      <c r="I24" s="5">
        <f>'Данные с датчиков'!I24/(PI()*1.999^2)</f>
        <v>155.79150053586912</v>
      </c>
      <c r="J24" s="5">
        <f>'Данные с датчиков'!J24:J25</f>
        <v>1.9</v>
      </c>
      <c r="K24" s="5">
        <f>('Данные с датчиков'!K24/56.8)*100</f>
        <v>0.10823943661971833</v>
      </c>
      <c r="L24" s="5">
        <f>'Данные с датчиков'!L24/(PI()*2^2)</f>
        <v>78.07610248888345</v>
      </c>
      <c r="M24" s="5">
        <f>'Данные с датчиков'!M24:M25</f>
        <v>1.9</v>
      </c>
      <c r="N24" s="5">
        <f>('Данные с датчиков'!N24/56.8)*100</f>
        <v>0.1083274647887324</v>
      </c>
      <c r="O24" s="5">
        <f>'Данные с датчиков'!O24/(PI()*2.02^2)</f>
        <v>162.10741550426386</v>
      </c>
      <c r="P24" s="5">
        <f>'Данные с датчиков'!P24:P25</f>
        <v>1.9</v>
      </c>
      <c r="Q24" s="5">
        <f>('Данные с датчиков'!Q24/56.8)*100</f>
        <v>0.10691901408450705</v>
      </c>
      <c r="R24" s="5">
        <f>'Данные с датчиков'!R24/(PI()*2^2)</f>
        <v>62.857834154390893</v>
      </c>
      <c r="S24" s="5">
        <f>'Данные с датчиков'!S24:S25</f>
        <v>1.9</v>
      </c>
      <c r="T24" s="5">
        <f>('Данные с датчиков'!T24/56.8)*100</f>
        <v>0.1072887323943662</v>
      </c>
      <c r="U24" s="5">
        <f>'Данные с датчиков'!U24/(PI()*1.99^2)</f>
        <v>57.819857879691838</v>
      </c>
      <c r="V24" s="5">
        <f>'Данные с датчиков'!V24:V25</f>
        <v>1.9</v>
      </c>
      <c r="W24" s="5">
        <f>('Данные с датчиков'!W24/56.8)*100</f>
        <v>0.10732394366197184</v>
      </c>
      <c r="X24" s="5">
        <f>'Данные с датчиков'!X24/(PI()*1.99^2)</f>
        <v>51.168627281241058</v>
      </c>
      <c r="Y24" s="5">
        <f>'Данные с датчиков'!Y24:Y25</f>
        <v>1.889</v>
      </c>
      <c r="Z24" s="5">
        <f>('Данные с датчиков'!Z24/56.8)*100</f>
        <v>0.10626760563380283</v>
      </c>
      <c r="AA24" s="5">
        <f>'Данные с датчиков'!AA24/(PI()*1.99^2)</f>
        <v>293.99689624837163</v>
      </c>
    </row>
    <row r="25" spans="1:27" ht="15.75" x14ac:dyDescent="0.25">
      <c r="A25" s="5">
        <f>'Данные с датчиков'!A25:A26</f>
        <v>2</v>
      </c>
      <c r="B25" s="5">
        <f>('Данные с датчиков'!B25/56.8)*100</f>
        <v>0.11336267605633805</v>
      </c>
      <c r="C25" s="5">
        <f>'Данные с датчиков'!C25/(PI()*1.99^2)</f>
        <v>84.107490400052157</v>
      </c>
      <c r="D25" s="5">
        <f>'Данные с датчиков'!D25:D26</f>
        <v>2</v>
      </c>
      <c r="E25" s="5">
        <f>('Данные с датчиков'!E25/56.8)*100</f>
        <v>0.11320422535211268</v>
      </c>
      <c r="F25" s="5">
        <f>'Данные с датчиков'!F25/(PI()*1.985^2)</f>
        <v>85.209010803608976</v>
      </c>
      <c r="G25" s="5">
        <f>'Данные с датчиков'!G25:G26</f>
        <v>2</v>
      </c>
      <c r="H25" s="5">
        <f>('Данные с датчиков'!H25/56.8)*100</f>
        <v>0.11334507042253524</v>
      </c>
      <c r="I25" s="5">
        <f>'Данные с датчиков'!I25/(PI()*1.999^2)</f>
        <v>161.48424201312565</v>
      </c>
      <c r="J25" s="5">
        <f>'Данные с датчиков'!J25:J26</f>
        <v>2</v>
      </c>
      <c r="K25" s="5">
        <f>('Данные с датчиков'!K25/56.8)*100</f>
        <v>0.11417253521126762</v>
      </c>
      <c r="L25" s="5">
        <f>'Данные с датчиков'!L25/(PI()*2^2)</f>
        <v>80.683167886315275</v>
      </c>
      <c r="M25" s="5">
        <f>'Данные с датчиков'!M25:M26</f>
        <v>2</v>
      </c>
      <c r="N25" s="5">
        <f>('Данные с датчиков'!N25/56.8)*100</f>
        <v>0.11406690140845072</v>
      </c>
      <c r="O25" s="5">
        <f>'Данные с датчиков'!O25/(PI()*2.02^2)</f>
        <v>167.91394122751427</v>
      </c>
      <c r="P25" s="5">
        <f>'Данные с датчиков'!P25:P26</f>
        <v>2</v>
      </c>
      <c r="Q25" s="5">
        <f>('Данные с датчиков'!Q25/56.8)*100</f>
        <v>0.11276408450704226</v>
      </c>
      <c r="R25" s="5">
        <f>'Данные с датчиков'!R25/(PI()*2^2)</f>
        <v>64.876170297606208</v>
      </c>
      <c r="S25" s="5">
        <f>'Данные с датчиков'!S25:S26</f>
        <v>2</v>
      </c>
      <c r="T25" s="5">
        <f>('Данные с датчиков'!T25/56.8)*100</f>
        <v>0.11320422535211268</v>
      </c>
      <c r="U25" s="5">
        <f>'Данные с датчиков'!U25/(PI()*1.99^2)</f>
        <v>61.006412245685461</v>
      </c>
      <c r="V25" s="5">
        <f>'Данные с датчиков'!V25:V26</f>
        <v>2</v>
      </c>
      <c r="W25" s="5">
        <f>('Данные с датчиков'!W25/56.8)*100</f>
        <v>0.1134154929577465</v>
      </c>
      <c r="X25" s="5">
        <f>'Данные с датчиков'!X25/(PI()*1.99^2)</f>
        <v>53.568333047999715</v>
      </c>
      <c r="Y25" s="5">
        <f>'Данные с датчиков'!Y25:Y26</f>
        <v>1.9890000000000001</v>
      </c>
      <c r="Z25" s="5">
        <f>('Данные с датчиков'!Z25/56.8)*100</f>
        <v>0.11242957746478875</v>
      </c>
      <c r="AA25" s="5">
        <f>'Данные с датчиков'!AA25/(PI()*1.99^2)</f>
        <v>300.70136202715111</v>
      </c>
    </row>
    <row r="26" spans="1:27" ht="15.75" x14ac:dyDescent="0.25">
      <c r="A26" s="5">
        <f>'Данные с датчиков'!A26:A27</f>
        <v>2.1</v>
      </c>
      <c r="B26" s="5">
        <f>('Данные с датчиков'!B26/56.8)*100</f>
        <v>0.1188732394366197</v>
      </c>
      <c r="C26" s="5">
        <f>'Данные с датчиков'!C26/(PI()*1.99^2)</f>
        <v>89.76659423229539</v>
      </c>
      <c r="D26" s="5">
        <f>'Данные с датчиков'!D26:D27</f>
        <v>2.1</v>
      </c>
      <c r="E26" s="5">
        <f>('Данные с датчиков'!E26/56.8)*100</f>
        <v>0.11848591549295776</v>
      </c>
      <c r="F26" s="5">
        <f>'Данные с датчиков'!F26/(PI()*1.985^2)</f>
        <v>90.926707749400748</v>
      </c>
      <c r="G26" s="5">
        <f>'Данные с датчиков'!G26:G27</f>
        <v>2.1</v>
      </c>
      <c r="H26" s="5">
        <f>('Данные с датчиков'!H26/56.8)*100</f>
        <v>0.11954225352112677</v>
      </c>
      <c r="I26" s="5">
        <f>'Данные с датчиков'!I26/(PI()*1.999^2)</f>
        <v>168.27136383080753</v>
      </c>
      <c r="J26" s="5">
        <f>'Данные с датчиков'!J26:J27</f>
        <v>2.1</v>
      </c>
      <c r="K26" s="5">
        <f>('Данные с датчиков'!K26/56.8)*100</f>
        <v>0.12005281690140845</v>
      </c>
      <c r="L26" s="5">
        <f>'Данные с датчиков'!L26/(PI()*2^2)</f>
        <v>83.217732636745751</v>
      </c>
      <c r="M26" s="5">
        <f>'Данные с датчиков'!M26:M27</f>
        <v>2.1</v>
      </c>
      <c r="N26" s="5">
        <f>('Данные с датчиков'!N26/56.8)*100</f>
        <v>0.12019366197183098</v>
      </c>
      <c r="O26" s="5">
        <f>'Данные с датчиков'!O26/(PI()*2.02^2)</f>
        <v>174.17081178397822</v>
      </c>
      <c r="P26" s="5">
        <f>'Данные с датчиков'!P26:P27</f>
        <v>2.1</v>
      </c>
      <c r="Q26" s="5">
        <f>('Данные с датчиков'!Q26/56.8)*100</f>
        <v>0.11846830985915494</v>
      </c>
      <c r="R26" s="5">
        <f>'Данные с датчиков'!R26/(PI()*2^2)</f>
        <v>66.8783418690264</v>
      </c>
      <c r="S26" s="5">
        <f>'Данные с датчиков'!S26:S27</f>
        <v>2.1</v>
      </c>
      <c r="T26" s="5">
        <f>('Данные с датчиков'!T26/56.8)*100</f>
        <v>0.11873239436619717</v>
      </c>
      <c r="U26" s="5">
        <f>'Данные с датчиков'!U26/(PI()*1.99^2)</f>
        <v>64.117487276429458</v>
      </c>
      <c r="V26" s="5">
        <f>'Данные с датчиков'!V26:V27</f>
        <v>2.1</v>
      </c>
      <c r="W26" s="5">
        <f>('Данные с датчиков'!W26/56.8)*100</f>
        <v>0.11878521126760565</v>
      </c>
      <c r="X26" s="5">
        <f>'Данные с датчиков'!X26/(PI()*1.99^2)</f>
        <v>55.741536505605822</v>
      </c>
      <c r="Y26" s="5">
        <f>'Данные с датчиков'!Y26:Y27</f>
        <v>2.089</v>
      </c>
      <c r="Z26" s="5">
        <f>('Данные с датчиков'!Z26/56.8)*100</f>
        <v>0.11794014084507042</v>
      </c>
      <c r="AA26" s="5">
        <f>'Данные с датчиков'!AA26/(PI()*1.99^2)</f>
        <v>306.64791573835538</v>
      </c>
    </row>
    <row r="27" spans="1:27" ht="15.75" x14ac:dyDescent="0.25">
      <c r="A27" s="5">
        <f>'Данные с датчиков'!A27:A28</f>
        <v>2.2000000000000002</v>
      </c>
      <c r="B27" s="5">
        <f>('Данные с датчиков'!B27/56.8)*100</f>
        <v>0.12496478873239437</v>
      </c>
      <c r="C27" s="5">
        <f>'Данные с датчиков'!C27/(PI()*1.99^2)</f>
        <v>96.240725219062426</v>
      </c>
      <c r="D27" s="5">
        <f>'Данные с датчиков'!D27:D28</f>
        <v>2.2000000000000002</v>
      </c>
      <c r="E27" s="5">
        <f>('Данные с датчиков'!E27/56.8)*100</f>
        <v>0.12461267605633802</v>
      </c>
      <c r="F27" s="5">
        <f>'Данные с датчиков'!F27/(PI()*1.985^2)</f>
        <v>97.709190636919459</v>
      </c>
      <c r="G27" s="5">
        <f>'Данные с датчиков'!G27:G28</f>
        <v>2.2000000000000002</v>
      </c>
      <c r="H27" s="5">
        <f>('Данные с датчиков'!H27/56.8)*100</f>
        <v>0.12559859154929578</v>
      </c>
      <c r="I27" s="5">
        <f>'Данные с датчиков'!I27/(PI()*1.999^2)</f>
        <v>174.96761759826489</v>
      </c>
      <c r="J27" s="5">
        <f>'Данные с датчиков'!J27:J28</f>
        <v>2.2000000000000002</v>
      </c>
      <c r="K27" s="5">
        <f>('Данные с датчиков'!K27/56.8)*100</f>
        <v>0.12630281690140843</v>
      </c>
      <c r="L27" s="5">
        <f>'Данные с датчиков'!L27/(PI()*2^2)</f>
        <v>85.92443539475083</v>
      </c>
      <c r="M27" s="5">
        <f>'Данные с датчиков'!M27:M28</f>
        <v>2.2000000000000002</v>
      </c>
      <c r="N27" s="5">
        <f>('Данные с датчиков'!N27/56.8)*100</f>
        <v>0.12577464788732395</v>
      </c>
      <c r="O27" s="5">
        <f>'Данные с датчиков'!O27/(PI()*2.02^2)</f>
        <v>179.91285096977794</v>
      </c>
      <c r="P27" s="5">
        <f>'Данные с датчиков'!P27:P28</f>
        <v>2.2000000000000002</v>
      </c>
      <c r="Q27" s="5">
        <f>('Данные с датчиков'!Q27/56.8)*100</f>
        <v>0.1242605633802817</v>
      </c>
      <c r="R27" s="5">
        <f>'Данные с датчиков'!R27/(PI()*2^2)</f>
        <v>68.881577391241152</v>
      </c>
      <c r="S27" s="5">
        <f>'Данные с датчиков'!S27:S28</f>
        <v>2.2000000000000002</v>
      </c>
      <c r="T27" s="5">
        <f>('Данные с датчиков'!T27/56.8)*100</f>
        <v>0.12461267605633802</v>
      </c>
      <c r="U27" s="5">
        <f>'Данные с датчиков'!U27/(PI()*1.99^2)</f>
        <v>67.507957381030025</v>
      </c>
      <c r="V27" s="5">
        <f>'Данные с датчиков'!V27:V28</f>
        <v>2.2000000000000002</v>
      </c>
      <c r="W27" s="5">
        <f>('Данные с датчиков'!W27/56.8)*100</f>
        <v>0.12510563380281689</v>
      </c>
      <c r="X27" s="5">
        <f>'Данные с датчиков'!X27/(PI()*1.99^2)</f>
        <v>58.394306709995682</v>
      </c>
      <c r="Y27" s="5">
        <f>'Данные с датчиков'!Y27:Y28</f>
        <v>2.1890000000000001</v>
      </c>
      <c r="Z27" s="5">
        <f>('Данные с датчиков'!Z27/56.8)*100</f>
        <v>0.12415492957746481</v>
      </c>
      <c r="AA27" s="5">
        <f>'Данные с датчиков'!AA27/(PI()*1.99^2)</f>
        <v>313.4356262921724</v>
      </c>
    </row>
    <row r="28" spans="1:27" ht="15.75" x14ac:dyDescent="0.25">
      <c r="A28" s="5">
        <f>'Данные с датчиков'!A28:A29</f>
        <v>2.2999999999999998</v>
      </c>
      <c r="B28" s="5">
        <f>('Данные с датчиков'!B28/56.8)*100</f>
        <v>0.13063380281690143</v>
      </c>
      <c r="C28" s="5">
        <f>'Данные с датчиков'!C28/(PI()*1.99^2)</f>
        <v>102.35431666685832</v>
      </c>
      <c r="D28" s="5">
        <f>'Данные с датчиков'!D28:D29</f>
        <v>2.2999999999999998</v>
      </c>
      <c r="E28" s="5">
        <f>('Данные с датчиков'!E28/56.8)*100</f>
        <v>0.13073943661971832</v>
      </c>
      <c r="F28" s="5">
        <f>'Данные с датчиков'!F28/(PI()*1.985^2)</f>
        <v>104.63151829923527</v>
      </c>
      <c r="G28" s="5">
        <f>'Данные с датчиков'!G28:G29</f>
        <v>2.2999999999999998</v>
      </c>
      <c r="H28" s="5">
        <f>('Данные с датчиков'!H28/56.8)*100</f>
        <v>0.13116197183098591</v>
      </c>
      <c r="I28" s="5">
        <f>'Данные с датчиков'!I28/(PI()*1.999^2)</f>
        <v>181.00041766244752</v>
      </c>
      <c r="J28" s="5">
        <f>'Данные с датчиков'!J28:J29</f>
        <v>2.2999999999999998</v>
      </c>
      <c r="K28" s="5">
        <f>('Данные с датчиков'!K28/56.8)*100</f>
        <v>0.13156690140845073</v>
      </c>
      <c r="L28" s="5">
        <f>'Данные с датчиков'!L28/(PI()*2^2)</f>
        <v>88.171614860214973</v>
      </c>
      <c r="M28" s="5">
        <f>'Данные с датчиков'!M28:M29</f>
        <v>2.2999999999999998</v>
      </c>
      <c r="N28" s="5">
        <f>('Данные с датчиков'!N28/56.8)*100</f>
        <v>0.13202464788732393</v>
      </c>
      <c r="O28" s="5">
        <f>'Данные с датчиков'!O28/(PI()*2.02^2)</f>
        <v>186.32004579608707</v>
      </c>
      <c r="P28" s="5">
        <f>'Данные с датчиков'!P28:P29</f>
        <v>2.2999999999999998</v>
      </c>
      <c r="Q28" s="5">
        <f>('Данные с датчиков'!Q28/56.8)*100</f>
        <v>0.13059859154929576</v>
      </c>
      <c r="R28" s="5">
        <f>'Данные с датчиков'!R28/(PI()*2^2)</f>
        <v>71.154222443374721</v>
      </c>
      <c r="S28" s="5">
        <f>'Данные с датчиков'!S28:S29</f>
        <v>2.2999999999999998</v>
      </c>
      <c r="T28" s="5">
        <f>('Данные с датчиков'!T28/56.8)*100</f>
        <v>0.13082746478873239</v>
      </c>
      <c r="U28" s="5">
        <f>'Данные с датчиков'!U28/(PI()*1.99^2)</f>
        <v>71.262307586423361</v>
      </c>
      <c r="V28" s="5">
        <f>'Данные с датчиков'!V28:V29</f>
        <v>2.2999999999999998</v>
      </c>
      <c r="W28" s="5">
        <f>('Данные с датчиков'!W28/56.8)*100</f>
        <v>0.13089788732394367</v>
      </c>
      <c r="X28" s="5">
        <f>'Данные с датчиков'!X28/(PI()*1.99^2)</f>
        <v>60.965211447357106</v>
      </c>
      <c r="Y28" s="5">
        <f>'Данные с датчиков'!Y28:Y29</f>
        <v>2.2890000000000001</v>
      </c>
      <c r="Z28" s="5">
        <f>('Данные с датчиков'!Z28/56.8)*100</f>
        <v>0.13014084507042253</v>
      </c>
      <c r="AA28" s="5">
        <f>'Данные с датчиков'!AA28/(PI()*1.99^2)</f>
        <v>319.98198286196242</v>
      </c>
    </row>
    <row r="29" spans="1:27" ht="15.75" x14ac:dyDescent="0.25">
      <c r="A29" s="5">
        <f>'Данные с датчиков'!A29:A30</f>
        <v>2.4</v>
      </c>
      <c r="B29" s="5">
        <f>('Данные с датчиков'!B29/56.8)*100</f>
        <v>0.13693661971830987</v>
      </c>
      <c r="C29" s="5">
        <f>'Данные с датчиков'!C29/(PI()*1.99^2)</f>
        <v>109.33671542085295</v>
      </c>
      <c r="D29" s="5">
        <f>'Данные с датчиков'!D29:D30</f>
        <v>2.4</v>
      </c>
      <c r="E29" s="5">
        <f>('Данные с датчиков'!E29/56.8)*100</f>
        <v>0.13614436619718309</v>
      </c>
      <c r="F29" s="5">
        <f>'Данные с датчиков'!F29/(PI()*1.985^2)</f>
        <v>110.72138469320747</v>
      </c>
      <c r="G29" s="5">
        <f>'Данные с датчиков'!G29:G30</f>
        <v>2.4</v>
      </c>
      <c r="H29" s="5">
        <f>('Данные с датчиков'!H29/56.8)*100</f>
        <v>0.13716549295774647</v>
      </c>
      <c r="I29" s="5">
        <f>'Данные с датчиков'!I29/(PI()*1.999^2)</f>
        <v>187.72879873500202</v>
      </c>
      <c r="J29" s="5">
        <f>'Данные с датчиков'!J29:J30</f>
        <v>2.4</v>
      </c>
      <c r="K29" s="5">
        <f>('Данные с датчиков'!K29/56.8)*100</f>
        <v>0.13771126760563382</v>
      </c>
      <c r="L29" s="5">
        <f>'Данные с датчиков'!L29/(PI()*2^2)</f>
        <v>90.814826732547132</v>
      </c>
      <c r="M29" s="5">
        <f>'Данные с датчиков'!M29:M30</f>
        <v>2.4</v>
      </c>
      <c r="N29" s="5">
        <f>('Данные с датчиков'!N29/56.8)*100</f>
        <v>0.13797535211267606</v>
      </c>
      <c r="O29" s="5">
        <f>'Данные с датчиков'!O29/(PI()*2.02^2)</f>
        <v>192.4411049665471</v>
      </c>
      <c r="P29" s="5">
        <f>'Данные с датчиков'!P29:P30</f>
        <v>2.4</v>
      </c>
      <c r="Q29" s="5">
        <f>('Данные с датчиков'!Q29/56.8)*100</f>
        <v>0.1357218309859155</v>
      </c>
      <c r="R29" s="5">
        <f>'Данные с датчиков'!R29/(PI()*2^2)</f>
        <v>72.959257540308855</v>
      </c>
      <c r="S29" s="5">
        <f>'Данные с датчиков'!S29:S30</f>
        <v>2.4</v>
      </c>
      <c r="T29" s="5">
        <f>('Данные с датчиков'!T29/56.8)*100</f>
        <v>0.13617957746478873</v>
      </c>
      <c r="U29" s="5">
        <f>'Данные с датчиков'!U29/(PI()*1.99^2)</f>
        <v>74.590182346495865</v>
      </c>
      <c r="V29" s="5">
        <f>'Данные с датчиков'!V29:V30</f>
        <v>2.4</v>
      </c>
      <c r="W29" s="5">
        <f>('Данные с датчиков'!W29/56.8)*100</f>
        <v>0.13679577464788734</v>
      </c>
      <c r="X29" s="5">
        <f>'Данные с датчиков'!X29/(PI()*1.99^2)</f>
        <v>63.696958288364705</v>
      </c>
      <c r="Y29" s="5">
        <f>'Данные с датчиков'!Y29:Y30</f>
        <v>2.3889999999999998</v>
      </c>
      <c r="Z29" s="5">
        <f>('Данные с датчиков'!Z29/56.8)*100</f>
        <v>0.13559859154929579</v>
      </c>
      <c r="AA29" s="5">
        <f>'Данные с датчиков'!AA29/(PI()*1.99^2)</f>
        <v>325.8165626449462</v>
      </c>
    </row>
    <row r="30" spans="1:27" ht="15.75" x14ac:dyDescent="0.25">
      <c r="A30" s="5">
        <f>'Данные с датчиков'!A30:A31</f>
        <v>2.5</v>
      </c>
      <c r="B30" s="5">
        <f>('Данные с датчиков'!B30/56.8)*100</f>
        <v>0.14230633802816903</v>
      </c>
      <c r="C30" s="5">
        <f>'Данные с датчиков'!C30/(PI()*1.99^2)</f>
        <v>115.37831679684189</v>
      </c>
      <c r="D30" s="5">
        <f>'Данные с датчиков'!D30:D31</f>
        <v>2.5</v>
      </c>
      <c r="E30" s="5">
        <f>('Данные с датчиков'!E30/56.8)*100</f>
        <v>0.14242957746478874</v>
      </c>
      <c r="F30" s="5">
        <f>'Данные с датчиков'!F30/(PI()*1.985^2)</f>
        <v>118.03217284587714</v>
      </c>
      <c r="G30" s="5">
        <f>'Данные с датчиков'!G30:G31</f>
        <v>2.5</v>
      </c>
      <c r="H30" s="5">
        <f>('Данные с датчиков'!H30/56.8)*100</f>
        <v>0.14276408450704225</v>
      </c>
      <c r="I30" s="5">
        <f>'Данные с датчиков'!I30/(PI()*1.999^2)</f>
        <v>193.95654204826289</v>
      </c>
      <c r="J30" s="5">
        <f>'Данные с датчиков'!J30:J31</f>
        <v>2.5</v>
      </c>
      <c r="K30" s="5">
        <f>('Данные с датчиков'!K30/56.8)*100</f>
        <v>0.14382042253521127</v>
      </c>
      <c r="L30" s="5">
        <f>'Данные с датчиков'!L30/(PI()*2^2)</f>
        <v>93.468519753656594</v>
      </c>
      <c r="M30" s="5">
        <f>'Данные с датчиков'!M30:M31</f>
        <v>2.5</v>
      </c>
      <c r="N30" s="5">
        <f>('Данные с датчиков'!N30/56.8)*100</f>
        <v>0.14350352112676057</v>
      </c>
      <c r="O30" s="5">
        <f>'Данные с датчиков'!O30/(PI()*2.02^2)</f>
        <v>198.02522019886479</v>
      </c>
      <c r="P30" s="5">
        <f>'Данные с датчиков'!P30:P31</f>
        <v>2.5</v>
      </c>
      <c r="Q30" s="5">
        <f>('Данные с датчиков'!Q30/56.8)*100</f>
        <v>0.14232394366197182</v>
      </c>
      <c r="R30" s="5">
        <f>'Данные с датчиков'!R30/(PI()*2^2)</f>
        <v>75.34086484113142</v>
      </c>
      <c r="S30" s="5">
        <f>'Данные с датчиков'!S30:S31</f>
        <v>2.5</v>
      </c>
      <c r="T30" s="5">
        <f>('Данные с датчиков'!T30/56.8)*100</f>
        <v>0.14244718309859156</v>
      </c>
      <c r="U30" s="5">
        <f>'Данные с датчиков'!U30/(PI()*1.99^2)</f>
        <v>78.684824556623937</v>
      </c>
      <c r="V30" s="5">
        <f>'Данные с датчиков'!V30:V31</f>
        <v>2.5</v>
      </c>
      <c r="W30" s="5">
        <f>('Данные с датчиков'!W30/56.8)*100</f>
        <v>0.14234154929577467</v>
      </c>
      <c r="X30" s="5">
        <f>'Данные с датчиков'!X30/(PI()*1.99^2)</f>
        <v>66.518680059398406</v>
      </c>
      <c r="Y30" s="5">
        <f>'Данные с датчиков'!Y30:Y31</f>
        <v>2.4889999999999999</v>
      </c>
      <c r="Z30" s="5">
        <f>('Данные с датчиков'!Z30/56.8)*100</f>
        <v>0.14163732394366196</v>
      </c>
      <c r="AA30" s="5">
        <f>'Данные с датчиков'!AA30/(PI()*1.99^2)</f>
        <v>332.49275100195365</v>
      </c>
    </row>
    <row r="31" spans="1:27" ht="15.75" x14ac:dyDescent="0.25">
      <c r="A31" s="5">
        <f>'Данные с датчиков'!A31:A32</f>
        <v>2.6</v>
      </c>
      <c r="B31" s="5">
        <f>('Данные с датчиков'!B31/56.8)*100</f>
        <v>0.14830985915492959</v>
      </c>
      <c r="C31" s="5">
        <f>'Данные с датчиков'!C31/(PI()*1.99^2)</f>
        <v>122.13197950219833</v>
      </c>
      <c r="D31" s="5">
        <f>'Данные с датчиков'!D31:D32</f>
        <v>2.6</v>
      </c>
      <c r="E31" s="5">
        <f>('Данные с датчиков'!E31/56.8)*100</f>
        <v>0.14818661971830985</v>
      </c>
      <c r="F31" s="5">
        <f>'Данные с датчиков'!F31/(PI()*1.985^2)</f>
        <v>124.70941508393338</v>
      </c>
      <c r="G31" s="5">
        <f>'Данные с датчиков'!G31:G32</f>
        <v>2.6</v>
      </c>
      <c r="H31" s="5">
        <f>('Данные с датчиков'!H31/56.8)*100</f>
        <v>0.14908450704225354</v>
      </c>
      <c r="I31" s="5">
        <f>'Данные с датчиков'!I31/(PI()*1.999^2)</f>
        <v>201.02453483136347</v>
      </c>
      <c r="J31" s="5">
        <f>'Данные с датчиков'!J31:J32</f>
        <v>2.6</v>
      </c>
      <c r="K31" s="5">
        <f>('Данные с датчиков'!K31/56.8)*100</f>
        <v>0.14920774647887325</v>
      </c>
      <c r="L31" s="5">
        <f>'Данные с датчиков'!L31/(PI()*2^2)</f>
        <v>95.748930771238335</v>
      </c>
      <c r="M31" s="5">
        <f>'Данные с датчиков'!M31:M32</f>
        <v>2.6</v>
      </c>
      <c r="N31" s="5">
        <f>('Данные с датчиков'!N31/56.8)*100</f>
        <v>0.14948943661971831</v>
      </c>
      <c r="O31" s="5">
        <f>'Данные с датчиков'!O31/(PI()*2.02^2)</f>
        <v>204.27748195519254</v>
      </c>
      <c r="P31" s="5">
        <f>'Данные с датчиков'!P31:P32</f>
        <v>2.6</v>
      </c>
      <c r="Q31" s="5">
        <f>('Данные с датчиков'!Q31/56.8)*100</f>
        <v>0.14802816901408453</v>
      </c>
      <c r="R31" s="5">
        <f>'Данные с датчиков'!R31/(PI()*2^2)</f>
        <v>77.408271636400826</v>
      </c>
      <c r="S31" s="5">
        <f>'Данные с датчиков'!S31:S32</f>
        <v>2.6</v>
      </c>
      <c r="T31" s="5">
        <f>('Данные с датчиков'!T31/56.8)*100</f>
        <v>0.14841549295774648</v>
      </c>
      <c r="U31" s="5">
        <f>'Данные с датчиков'!U31/(PI()*1.99^2)</f>
        <v>82.730367099073064</v>
      </c>
      <c r="V31" s="5">
        <f>'Данные с датчиков'!V31:V32</f>
        <v>2.6</v>
      </c>
      <c r="W31" s="5">
        <f>('Данные с датчиков'!W31/56.8)*100</f>
        <v>0.14818661971830985</v>
      </c>
      <c r="X31" s="5">
        <f>'Данные с датчиков'!X31/(PI()*1.99^2)</f>
        <v>69.620056529281086</v>
      </c>
      <c r="Y31" s="5">
        <f>'Данные с датчиков'!Y31:Y32</f>
        <v>2.589</v>
      </c>
      <c r="Z31" s="5">
        <f>('Данные с датчиков'!Z31/56.8)*100</f>
        <v>0.14744718309859156</v>
      </c>
      <c r="AA31" s="5">
        <f>'Данные с датчиков'!AA31/(PI()*1.99^2)</f>
        <v>338.80107003576194</v>
      </c>
    </row>
    <row r="32" spans="1:27" ht="15.75" x14ac:dyDescent="0.25">
      <c r="A32" s="5">
        <f>'Данные с датчиков'!A32:A33</f>
        <v>2.7</v>
      </c>
      <c r="B32" s="5">
        <f>('Данные с датчиков'!B32/56.8)*100</f>
        <v>0.1544542253521127</v>
      </c>
      <c r="C32" s="5">
        <f>'Данные с датчиков'!C32/(PI()*1.99^2)</f>
        <v>129.23937201607535</v>
      </c>
      <c r="D32" s="5">
        <f>'Данные с датчиков'!D32:D33</f>
        <v>2.7</v>
      </c>
      <c r="E32" s="5">
        <f>('Данные с датчиков'!E32/56.8)*100</f>
        <v>0.15426056338028168</v>
      </c>
      <c r="F32" s="5">
        <f>'Данные с датчиков'!F32/(PI()*1.985^2)</f>
        <v>131.76620322093297</v>
      </c>
      <c r="G32" s="5">
        <f>'Данные с датчиков'!G32:G33</f>
        <v>2.7</v>
      </c>
      <c r="H32" s="5">
        <f>('Данные с датчиков'!H32/56.8)*100</f>
        <v>0.15450704225352113</v>
      </c>
      <c r="I32" s="5">
        <f>'Данные с датчиков'!I32/(PI()*1.999^2)</f>
        <v>207.09992595844741</v>
      </c>
      <c r="J32" s="5">
        <f>'Данные с датчиков'!J32:J33</f>
        <v>2.7</v>
      </c>
      <c r="K32" s="5">
        <f>('Данные с датчиков'!K32/56.8)*100</f>
        <v>0.15547535211267605</v>
      </c>
      <c r="L32" s="5">
        <f>'Данные с датчиков'!L32/(PI()*2^2)</f>
        <v>98.62827128333933</v>
      </c>
      <c r="M32" s="5">
        <f>'Данные с датчиков'!M32:M33</f>
        <v>2.7</v>
      </c>
      <c r="N32" s="5">
        <f>('Данные с датчиков'!N32/56.8)*100</f>
        <v>0.15531690140845072</v>
      </c>
      <c r="O32" s="5">
        <f>'Данные с датчиков'!O32/(PI()*2.02^2)</f>
        <v>210.38732336228793</v>
      </c>
      <c r="P32" s="5">
        <f>'Данные с датчиков'!P32:P33</f>
        <v>2.7</v>
      </c>
      <c r="Q32" s="5">
        <f>('Данные с датчиков'!Q32/56.8)*100</f>
        <v>0.15378521126760564</v>
      </c>
      <c r="R32" s="5">
        <f>'Данные с датчиков'!R32/(PI()*2^2)</f>
        <v>79.544399944547891</v>
      </c>
      <c r="S32" s="5">
        <f>'Данные с датчиков'!S32:S33</f>
        <v>2.7</v>
      </c>
      <c r="T32" s="5">
        <f>('Данные с датчиков'!T32/56.8)*100</f>
        <v>0.15413732394366197</v>
      </c>
      <c r="U32" s="5">
        <f>'Данные с датчиков'!U32/(PI()*1.99^2)</f>
        <v>86.721179407057775</v>
      </c>
      <c r="V32" s="5">
        <f>'Данные с датчиков'!V32:V33</f>
        <v>2.7</v>
      </c>
      <c r="W32" s="5">
        <f>('Данные с датчиков'!W32/56.8)*100</f>
        <v>0.15443661971830988</v>
      </c>
      <c r="X32" s="5">
        <f>'Данные с датчиков'!X32/(PI()*1.99^2)</f>
        <v>73.335767623190534</v>
      </c>
      <c r="Y32" s="5">
        <f>'Данные с датчиков'!Y32:Y33</f>
        <v>2.6890000000000001</v>
      </c>
      <c r="Z32" s="5">
        <f>('Данные с датчиков'!Z32/56.8)*100</f>
        <v>0.15348591549295773</v>
      </c>
      <c r="AA32" s="5">
        <f>'Данные с датчиков'!AA32/(PI()*1.99^2)</f>
        <v>345.45461234157534</v>
      </c>
    </row>
    <row r="33" spans="1:27" ht="15.75" x14ac:dyDescent="0.25">
      <c r="A33" s="5">
        <f>'Данные с датчиков'!A33:A34</f>
        <v>2.8</v>
      </c>
      <c r="B33" s="5">
        <f>('Данные с датчиков'!B33/56.8)*100</f>
        <v>0.15985915492957747</v>
      </c>
      <c r="C33" s="5">
        <f>'Данные с датчиков'!C33/(PI()*1.99^2)</f>
        <v>135.40171910834044</v>
      </c>
      <c r="D33" s="5">
        <f>'Данные с датчиков'!D33:D34</f>
        <v>2.8</v>
      </c>
      <c r="E33" s="5">
        <f>('Данные с датчиков'!E33/56.8)*100</f>
        <v>0.15977112676056338</v>
      </c>
      <c r="F33" s="5">
        <f>'Данные с датчиков'!F33/(PI()*1.985^2)</f>
        <v>138.19804335871396</v>
      </c>
      <c r="G33" s="5">
        <f>'Данные с датчиков'!G33:G34</f>
        <v>2.8</v>
      </c>
      <c r="H33" s="5">
        <f>('Данные с датчиков'!H33/56.8)*100</f>
        <v>0.16051056338028169</v>
      </c>
      <c r="I33" s="5">
        <f>'Данные с датчиков'!I33/(PI()*1.999^2)</f>
        <v>213.78849759433783</v>
      </c>
      <c r="J33" s="5">
        <f>'Данные с датчиков'!J33:J34</f>
        <v>2.8</v>
      </c>
      <c r="K33" s="5">
        <f>('Данные с датчиков'!K33/56.8)*100</f>
        <v>0.16121478873239437</v>
      </c>
      <c r="L33" s="5">
        <f>'Данные с датчиков'!L33/(PI()*2^2)</f>
        <v>101.1522530258289</v>
      </c>
      <c r="M33" s="5">
        <f>'Данные с датчиков'!M33:M34</f>
        <v>2.8</v>
      </c>
      <c r="N33" s="5">
        <f>('Данные с датчиков'!N33/56.8)*100</f>
        <v>0.16137323943661974</v>
      </c>
      <c r="O33" s="5">
        <f>'Данные с датчиков'!O33/(PI()*2.02^2)</f>
        <v>216.86450985512042</v>
      </c>
      <c r="P33" s="5">
        <f>'Данные с датчиков'!P33:P34</f>
        <v>2.8</v>
      </c>
      <c r="Q33" s="5">
        <f>('Данные с датчиков'!Q33/56.8)*100</f>
        <v>0.15945422535211268</v>
      </c>
      <c r="R33" s="5">
        <f>'Данные с датчиков'!R33/(PI()*2^2)</f>
        <v>81.658375476165986</v>
      </c>
      <c r="S33" s="5">
        <f>'Данные с датчиков'!S33:S34</f>
        <v>2.8</v>
      </c>
      <c r="T33" s="5">
        <f>('Данные с датчиков'!T33/56.8)*100</f>
        <v>0.15980633802816904</v>
      </c>
      <c r="U33" s="5">
        <f>'Данные с датчиков'!U33/(PI()*1.99^2)</f>
        <v>90.907691086243119</v>
      </c>
      <c r="V33" s="5">
        <f>'Данные с датчиков'!V33:V34</f>
        <v>2.8</v>
      </c>
      <c r="W33" s="5">
        <f>('Данные с датчиков'!W33/56.8)*100</f>
        <v>0.15977112676056338</v>
      </c>
      <c r="X33" s="5">
        <f>'Данные с датчиков'!X33/(PI()*1.99^2)</f>
        <v>77.42167180454986</v>
      </c>
      <c r="Y33" s="5">
        <f>'Данные с датчиков'!Y33:Y34</f>
        <v>2.7890000000000001</v>
      </c>
      <c r="Z33" s="5">
        <f>('Данные с датчиков'!Z33/56.8)*100</f>
        <v>0.1591549295774648</v>
      </c>
      <c r="AA33" s="5">
        <f>'Данные с датчиков'!AA33/(PI()*1.99^2)</f>
        <v>351.70241142320958</v>
      </c>
    </row>
    <row r="34" spans="1:27" ht="15.75" x14ac:dyDescent="0.25">
      <c r="A34" s="5">
        <f>'Данные с датчиков'!A34:A35</f>
        <v>2.9</v>
      </c>
      <c r="B34" s="5">
        <f>('Данные с датчиков'!B34/56.8)*100</f>
        <v>0.16607394366197184</v>
      </c>
      <c r="C34" s="5">
        <f>'Данные с датчиков'!C34/(PI()*1.99^2)</f>
        <v>142.74763947165229</v>
      </c>
      <c r="D34" s="5">
        <f>'Данные с датчиков'!D34:D35</f>
        <v>2.9</v>
      </c>
      <c r="E34" s="5">
        <f>('Данные с датчиков'!E34/56.8)*100</f>
        <v>0.16558098591549295</v>
      </c>
      <c r="F34" s="5">
        <f>'Данные с датчиков'!F34/(PI()*1.985^2)</f>
        <v>144.86191330573098</v>
      </c>
      <c r="G34" s="5">
        <f>'Данные с датчиков'!G34:G35</f>
        <v>2.9</v>
      </c>
      <c r="H34" s="5">
        <f>('Данные с датчиков'!H34/56.8)*100</f>
        <v>0.16663732394366196</v>
      </c>
      <c r="I34" s="5">
        <f>'Данные с датчиков'!I34/(PI()*1.999^2)</f>
        <v>220.71889945008218</v>
      </c>
      <c r="J34" s="5">
        <f>'Данные с датчиков'!J34:J35</f>
        <v>2.9</v>
      </c>
      <c r="K34" s="5">
        <f>('Данные с датчиков'!K34/56.8)*100</f>
        <v>0.1673767605633803</v>
      </c>
      <c r="L34" s="5">
        <f>'Данные с датчиков'!L34/(PI()*2^2)</f>
        <v>103.94010650199239</v>
      </c>
      <c r="M34" s="5">
        <f>'Данные с датчиков'!M34:M35</f>
        <v>2.9</v>
      </c>
      <c r="N34" s="5">
        <f>('Данные с датчиков'!N34/56.8)*100</f>
        <v>0.16695422535211268</v>
      </c>
      <c r="O34" s="5">
        <f>'Данные с датчиков'!O34/(PI()*2.02^2)</f>
        <v>222.88660931839058</v>
      </c>
      <c r="P34" s="5">
        <f>'Данные с датчиков'!P34:P35</f>
        <v>2.9</v>
      </c>
      <c r="Q34" s="5">
        <f>('Данные с датчиков'!Q34/56.8)*100</f>
        <v>0.16528169014084507</v>
      </c>
      <c r="R34" s="5">
        <f>'Данные с датчиков'!R34/(PI()*2^2)</f>
        <v>83.86845751594484</v>
      </c>
      <c r="S34" s="5">
        <f>'Данные с датчиков'!S34:S35</f>
        <v>2.9</v>
      </c>
      <c r="T34" s="5">
        <f>('Данные с датчиков'!T34/56.8)*100</f>
        <v>0.16556338028169013</v>
      </c>
      <c r="U34" s="5">
        <f>'Данные с датчиков'!U34/(PI()*1.99^2)</f>
        <v>95.216605901934713</v>
      </c>
      <c r="V34" s="5">
        <f>'Данные с датчиков'!V34:V35</f>
        <v>2.9</v>
      </c>
      <c r="W34" s="5">
        <f>('Данные с датчиков'!W34/56.8)*100</f>
        <v>0.16605633802816902</v>
      </c>
      <c r="X34" s="5">
        <f>'Данные с датчиков'!X34/(PI()*1.99^2)</f>
        <v>83.225201885270124</v>
      </c>
      <c r="Y34" s="5">
        <f>'Данные с датчиков'!Y34:Y35</f>
        <v>2.8889999999999998</v>
      </c>
      <c r="Z34" s="5">
        <f>('Данные с датчиков'!Z34/56.8)*100</f>
        <v>0.16521126760563382</v>
      </c>
      <c r="AA34" s="5">
        <f>'Данные с датчиков'!AA34/(PI()*1.99^2)</f>
        <v>358.34241303979127</v>
      </c>
    </row>
    <row r="35" spans="1:27" ht="15.75" x14ac:dyDescent="0.25">
      <c r="A35" s="5">
        <f>'Данные с датчиков'!A35:A36</f>
        <v>3</v>
      </c>
      <c r="B35" s="5">
        <f>('Данные с датчиков'!B35/56.8)*100</f>
        <v>0.17195422535211269</v>
      </c>
      <c r="C35" s="5">
        <f>'Данные с датчиков'!C35/(PI()*1.99^2)</f>
        <v>149.69366500535048</v>
      </c>
      <c r="D35" s="5">
        <f>'Данные с датчиков'!D35:D36</f>
        <v>3</v>
      </c>
      <c r="E35" s="5">
        <f>('Данные с датчиков'!E35/56.8)*100</f>
        <v>0.17188380281690141</v>
      </c>
      <c r="F35" s="5">
        <f>'Данные с датчиков'!F35/(PI()*1.985^2)</f>
        <v>152.25127750263556</v>
      </c>
      <c r="G35" s="5">
        <f>'Данные с датчиков'!G35:G36</f>
        <v>3</v>
      </c>
      <c r="H35" s="5">
        <f>('Данные с датчиков'!H35/56.8)*100</f>
        <v>0.17204225352112679</v>
      </c>
      <c r="I35" s="5">
        <f>'Данные с датчиков'!I35/(PI()*1.999^2)</f>
        <v>226.62334642180917</v>
      </c>
      <c r="J35" s="5">
        <f>'Данные с датчиков'!J35:J36</f>
        <v>3</v>
      </c>
      <c r="K35" s="5">
        <f>('Данные с датчиков'!K35/56.8)*100</f>
        <v>0.17281690140845071</v>
      </c>
      <c r="L35" s="5">
        <f>'Данные с датчиков'!L35/(PI()*2^2)</f>
        <v>106.4826417319729</v>
      </c>
      <c r="M35" s="5">
        <f>'Данные с датчиков'!M35:M36</f>
        <v>3</v>
      </c>
      <c r="N35" s="5">
        <f>('Данные с датчиков'!N35/56.8)*100</f>
        <v>0.17294014084507042</v>
      </c>
      <c r="O35" s="5">
        <f>'Данные с датчиков'!O35/(PI()*2.02^2)</f>
        <v>229.39104998359247</v>
      </c>
      <c r="P35" s="5">
        <f>'Данные с датчиков'!P35:P36</f>
        <v>3</v>
      </c>
      <c r="Q35" s="5">
        <f>('Данные с датчиков'!Q35/56.8)*100</f>
        <v>0.17165492957746481</v>
      </c>
      <c r="R35" s="5">
        <f>'Данные с датчиков'!R35/(PI()*2^2)</f>
        <v>86.341692704829569</v>
      </c>
      <c r="S35" s="5">
        <f>'Данные с датчиков'!S35:S36</f>
        <v>3</v>
      </c>
      <c r="T35" s="5">
        <f>('Данные с датчиков'!T35/56.8)*100</f>
        <v>0.17190140845070426</v>
      </c>
      <c r="U35" s="5">
        <f>'Данные с датчиков'!U35/(PI()*1.99^2)</f>
        <v>100.17869057851824</v>
      </c>
      <c r="V35" s="5">
        <f>'Данные с датчиков'!V35:V36</f>
        <v>3</v>
      </c>
      <c r="W35" s="5">
        <f>('Данные с датчиков'!W35/56.8)*100</f>
        <v>0.17200704225352112</v>
      </c>
      <c r="X35" s="5">
        <f>'Данные с датчиков'!X35/(PI()*1.99^2)</f>
        <v>89.142987861249281</v>
      </c>
      <c r="Y35" s="5">
        <f>'Данные с датчиков'!Y35:Y36</f>
        <v>2.9889999999999999</v>
      </c>
      <c r="Z35" s="5">
        <f>('Данные с датчиков'!Z35/56.8)*100</f>
        <v>0.17130281690140844</v>
      </c>
      <c r="AA35" s="5">
        <f>'Данные с датчиков'!AA35/(PI()*1.99^2)</f>
        <v>365.08787304221471</v>
      </c>
    </row>
    <row r="36" spans="1:27" ht="15.75" x14ac:dyDescent="0.25">
      <c r="A36" s="5">
        <f>'Данные с датчиков'!A36:A37</f>
        <v>3.1</v>
      </c>
      <c r="B36" s="5">
        <f>('Данные с датчиков'!B36/56.8)*100</f>
        <v>0.17786971830985915</v>
      </c>
      <c r="C36" s="5">
        <f>'Данные с датчиков'!C36/(PI()*1.99^2)</f>
        <v>156.64004340397645</v>
      </c>
      <c r="D36" s="5">
        <f>'Данные с датчиков'!D36:D37</f>
        <v>3.1</v>
      </c>
      <c r="E36" s="5">
        <f>('Данные с датчиков'!E36/56.8)*100</f>
        <v>0.17716549295774647</v>
      </c>
      <c r="F36" s="5">
        <f>'Данные с датчиков'!F36/(PI()*1.985^2)</f>
        <v>158.27353356726238</v>
      </c>
      <c r="G36" s="5">
        <f>'Данные с датчиков'!G36:G37</f>
        <v>3.1</v>
      </c>
      <c r="H36" s="5">
        <f>('Данные с датчиков'!H36/56.8)*100</f>
        <v>0.17838028169014084</v>
      </c>
      <c r="I36" s="5">
        <f>'Данные с датчиков'!I36/(PI()*1.999^2)</f>
        <v>233.82988362785761</v>
      </c>
      <c r="J36" s="5">
        <f>'Данные с датчиков'!J36:J37</f>
        <v>3.1</v>
      </c>
      <c r="K36" s="5">
        <f>('Данные с датчиков'!K36/56.8)*100</f>
        <v>0.17862676056338028</v>
      </c>
      <c r="L36" s="5">
        <f>'Данные с датчиков'!L36/(PI()*2^2)</f>
        <v>109.22614111282084</v>
      </c>
      <c r="M36" s="5">
        <f>'Данные с датчиков'!M36:M37</f>
        <v>3.1</v>
      </c>
      <c r="N36" s="5">
        <f>('Данные с датчиков'!N36/56.8)*100</f>
        <v>0.17899647887323944</v>
      </c>
      <c r="O36" s="5">
        <f>'Данные с датчиков'!O36/(PI()*2.02^2)</f>
        <v>236.08516212075011</v>
      </c>
      <c r="P36" s="5">
        <f>'Данные с датчиков'!P36:P37</f>
        <v>3.1</v>
      </c>
      <c r="Q36" s="5">
        <f>('Данные с датчиков'!Q36/56.8)*100</f>
        <v>0.17674295774647886</v>
      </c>
      <c r="R36" s="5">
        <f>'Данные с датчиков'!R36/(PI()*2^2)</f>
        <v>88.341164212640194</v>
      </c>
      <c r="S36" s="5">
        <f>'Данные с датчиков'!S36:S37</f>
        <v>3.1</v>
      </c>
      <c r="T36" s="5">
        <f>('Данные с датчиков'!T36/56.8)*100</f>
        <v>0.17720070422535214</v>
      </c>
      <c r="U36" s="5">
        <f>'Данные с датчиков'!U36/(PI()*1.99^2)</f>
        <v>104.34403679237951</v>
      </c>
      <c r="V36" s="5">
        <f>'Данные с датчиков'!V36:V37</f>
        <v>3.1</v>
      </c>
      <c r="W36" s="5">
        <f>('Данные с датчиков'!W36/56.8)*100</f>
        <v>0.1777112676056338</v>
      </c>
      <c r="X36" s="5">
        <f>'Данные с датчиков'!X36/(PI()*1.99^2)</f>
        <v>95.039716080105535</v>
      </c>
      <c r="Y36" s="5">
        <f>'Данные с датчиков'!Y36:Y37</f>
        <v>3.089</v>
      </c>
      <c r="Z36" s="5">
        <f>('Данные с датчиков'!Z36/56.8)*100</f>
        <v>0.17667253521126761</v>
      </c>
      <c r="AA36" s="5">
        <f>'Данные с датчиков'!AA36/(PI()*1.99^2)</f>
        <v>370.86819280937357</v>
      </c>
    </row>
    <row r="37" spans="1:27" ht="15.75" x14ac:dyDescent="0.25">
      <c r="A37" s="5">
        <f>'Данные с датчиков'!A37:A38</f>
        <v>3.2</v>
      </c>
      <c r="B37" s="5">
        <f>('Данные с датчиков'!B37/56.8)*100</f>
        <v>0.18348591549295776</v>
      </c>
      <c r="C37" s="5">
        <f>'Данные с датчиков'!C37/(PI()*1.99^2)</f>
        <v>163.31841003878381</v>
      </c>
      <c r="D37" s="5">
        <f>'Данные с датчиков'!D37:D38</f>
        <v>3.2</v>
      </c>
      <c r="E37" s="5">
        <f>('Данные с датчиков'!E37/56.8)*100</f>
        <v>0.1835211267605634</v>
      </c>
      <c r="F37" s="5">
        <f>'Данные с датчиков'!F37/(PI()*1.985^2)</f>
        <v>165.63762346358985</v>
      </c>
      <c r="G37" s="5">
        <f>'Данные с датчиков'!G37:G38</f>
        <v>3.2</v>
      </c>
      <c r="H37" s="5">
        <f>('Данные с датчиков'!H37/56.8)*100</f>
        <v>0.18410211267605633</v>
      </c>
      <c r="I37" s="5">
        <f>'Данные с датчиков'!I37/(PI()*1.999^2)</f>
        <v>240.14838825081728</v>
      </c>
      <c r="J37" s="5">
        <f>'Данные с датчиков'!J37:J38</f>
        <v>3.2</v>
      </c>
      <c r="K37" s="5">
        <f>('Данные с датчиков'!K37/56.8)*100</f>
        <v>0.18500000000000003</v>
      </c>
      <c r="L37" s="5">
        <f>'Данные с датчиков'!L37/(PI()*2^2)</f>
        <v>112.45216645013478</v>
      </c>
      <c r="M37" s="5">
        <f>'Данные с датчиков'!M37:M38</f>
        <v>3.2</v>
      </c>
      <c r="N37" s="5">
        <f>('Данные с датчиков'!N37/56.8)*100</f>
        <v>0.18434859154929578</v>
      </c>
      <c r="O37" s="5">
        <f>'Данные с датчиков'!O37/(PI()*2.02^2)</f>
        <v>241.97388721420214</v>
      </c>
      <c r="P37" s="5">
        <f>'Данные с датчиков'!P37:P38</f>
        <v>3.2</v>
      </c>
      <c r="Q37" s="5">
        <f>('Данные с датчиков'!Q37/56.8)*100</f>
        <v>0.18315140845070421</v>
      </c>
      <c r="R37" s="5">
        <f>'Данные с датчиков'!R37/(PI()*2^2)</f>
        <v>90.936679735851868</v>
      </c>
      <c r="S37" s="5">
        <f>'Данные с датчиков'!S37:S38</f>
        <v>3.2</v>
      </c>
      <c r="T37" s="5">
        <f>('Данные с датчиков'!T37/56.8)*100</f>
        <v>0.18359154929577465</v>
      </c>
      <c r="U37" s="5">
        <f>'Данные с датчиков'!U37/(PI()*1.99^2)</f>
        <v>109.57370239997694</v>
      </c>
      <c r="V37" s="5">
        <f>'Данные с датчиков'!V37:V38</f>
        <v>3.2</v>
      </c>
      <c r="W37" s="5">
        <f>('Данные с датчиков'!W37/56.8)*100</f>
        <v>0.1834330985915493</v>
      </c>
      <c r="X37" s="5">
        <f>'Данные с датчиков'!X37/(PI()*1.99^2)</f>
        <v>101.24181151756815</v>
      </c>
      <c r="Y37" s="5">
        <f>'Данные с датчиков'!Y37:Y38</f>
        <v>3.1890000000000001</v>
      </c>
      <c r="Z37" s="5">
        <f>('Данные с датчиков'!Z37/56.8)*100</f>
        <v>0.18288732394366197</v>
      </c>
      <c r="AA37" s="5">
        <f>'Данные с датчиков'!AA37/(PI()*1.99^2)</f>
        <v>377.86609431020497</v>
      </c>
    </row>
    <row r="38" spans="1:27" ht="15.75" x14ac:dyDescent="0.25">
      <c r="A38" s="5">
        <f>'Данные с датчиков'!A38:A39</f>
        <v>3.3</v>
      </c>
      <c r="B38" s="5">
        <f>('Данные с датчиков'!B38/56.8)*100</f>
        <v>0.18917253521126762</v>
      </c>
      <c r="C38" s="5">
        <f>'Данные с датчиков'!C38/(PI()*1.99^2)</f>
        <v>170.01629195281808</v>
      </c>
      <c r="D38" s="5">
        <f>'Данные с датчиков'!D38:D39</f>
        <v>3.3</v>
      </c>
      <c r="E38" s="5">
        <f>('Данные с датчиков'!E38/56.8)*100</f>
        <v>0.18948943661971834</v>
      </c>
      <c r="F38" s="5">
        <f>'Данные с датчиков'!F38/(PI()*1.985^2)</f>
        <v>172.49881972932985</v>
      </c>
      <c r="G38" s="5">
        <f>'Данные с датчиков'!G38:G39</f>
        <v>3.3</v>
      </c>
      <c r="H38" s="5">
        <f>('Данные с датчиков'!H38/56.8)*100</f>
        <v>0.19015845070422535</v>
      </c>
      <c r="I38" s="5">
        <f>'Данные с датчиков'!I38/(PI()*1.999^2)</f>
        <v>246.85384082119199</v>
      </c>
      <c r="J38" s="5">
        <f>'Данные с датчиков'!J38:J39</f>
        <v>3.3</v>
      </c>
      <c r="K38" s="5">
        <f>('Данные с датчиков'!K38/56.8)*100</f>
        <v>0.19024647887323945</v>
      </c>
      <c r="L38" s="5">
        <f>'Данные с датчиков'!L38/(PI()*2^2)</f>
        <v>115.24668374376552</v>
      </c>
      <c r="M38" s="5">
        <f>'Данные с датчиков'!M38:M39</f>
        <v>3.3</v>
      </c>
      <c r="N38" s="5">
        <f>('Данные с датчиков'!N38/56.8)*100</f>
        <v>0.19075704225352114</v>
      </c>
      <c r="O38" s="5">
        <f>'Данные с датчиков'!O38/(PI()*2.02^2)</f>
        <v>249.11908761492711</v>
      </c>
      <c r="P38" s="5">
        <f>'Данные с датчиков'!P38:P39</f>
        <v>3.3</v>
      </c>
      <c r="Q38" s="5">
        <f>('Данные с датчиков'!Q38/56.8)*100</f>
        <v>0.18915492957746477</v>
      </c>
      <c r="R38" s="5">
        <f>'Данные с датчиков'!R38/(PI()*2^2)</f>
        <v>93.421619975026275</v>
      </c>
      <c r="S38" s="5">
        <f>'Данные с датчиков'!S38:S39</f>
        <v>3.3</v>
      </c>
      <c r="T38" s="5">
        <f>('Данные с датчиков'!T38/56.8)*100</f>
        <v>0.18959507042253521</v>
      </c>
      <c r="U38" s="5">
        <f>'Данные с датчиков'!U38/(PI()*1.99^2)</f>
        <v>114.57698707109626</v>
      </c>
      <c r="V38" s="5">
        <f>'Данные с датчиков'!V38:V39</f>
        <v>3.3</v>
      </c>
      <c r="W38" s="5">
        <f>('Данные с датчиков'!W38/56.8)*100</f>
        <v>0.18917253521126762</v>
      </c>
      <c r="X38" s="5">
        <f>'Данные с датчиков'!X38/(PI()*1.99^2)</f>
        <v>107.56053162692307</v>
      </c>
      <c r="Y38" s="5">
        <f>'Данные с датчиков'!Y38:Y39</f>
        <v>3.2890000000000001</v>
      </c>
      <c r="Z38" s="5">
        <f>('Данные с датчиков'!Z38/56.8)*100</f>
        <v>0.18869718309859157</v>
      </c>
      <c r="AA38" s="5">
        <f>'Данные с датчиков'!AA38/(PI()*1.99^2)</f>
        <v>384.27457393318366</v>
      </c>
    </row>
    <row r="39" spans="1:27" ht="15.75" x14ac:dyDescent="0.25">
      <c r="A39" s="5">
        <f>'Данные с датчиков'!A39:A40</f>
        <v>3.4</v>
      </c>
      <c r="B39" s="5">
        <f>('Данные с датчиков'!B39/56.8)*100</f>
        <v>0.19554577464788733</v>
      </c>
      <c r="C39" s="5">
        <f>'Данные с датчиков'!C39/(PI()*1.99^2)</f>
        <v>177.67088553347841</v>
      </c>
      <c r="D39" s="5">
        <f>'Данные с датчиков'!D39:D40</f>
        <v>3.4</v>
      </c>
      <c r="E39" s="5">
        <f>('Данные с датчиков'!E39/56.8)*100</f>
        <v>0.19517605633802818</v>
      </c>
      <c r="F39" s="5">
        <f>'Данные с датчиков'!F39/(PI()*1.985^2)</f>
        <v>178.85122669723143</v>
      </c>
      <c r="G39" s="5">
        <f>'Данные с датчиков'!G39:G40</f>
        <v>3.4</v>
      </c>
      <c r="H39" s="5">
        <f>('Данные с датчиков'!H39/56.8)*100</f>
        <v>0.19582746478873239</v>
      </c>
      <c r="I39" s="5">
        <f>'Данные с датчиков'!I39/(PI()*1.999^2)</f>
        <v>253.17211204882304</v>
      </c>
      <c r="J39" s="5">
        <f>'Данные с датчиков'!J39:J40</f>
        <v>3.4</v>
      </c>
      <c r="K39" s="5">
        <f>('Данные с датчиков'!K39/56.8)*100</f>
        <v>0.19656690140845071</v>
      </c>
      <c r="L39" s="5">
        <f>'Данные с датчиков'!L39/(PI()*2^2)</f>
        <v>119.46647572884412</v>
      </c>
      <c r="M39" s="5">
        <f>'Данные с датчиков'!M39:M40</f>
        <v>3.4</v>
      </c>
      <c r="N39" s="5">
        <f>('Данные с датчиков'!N39/56.8)*100</f>
        <v>0.19633802816901408</v>
      </c>
      <c r="O39" s="5">
        <f>'Данные с датчиков'!O39/(PI()*2.02^2)</f>
        <v>255.34234310594275</v>
      </c>
      <c r="P39" s="5">
        <f>'Данные с датчиков'!P39:P40</f>
        <v>3.4</v>
      </c>
      <c r="Q39" s="5">
        <f>('Данные с датчиков'!Q39/56.8)*100</f>
        <v>0.19478873239436623</v>
      </c>
      <c r="R39" s="5">
        <f>'Данные с датчиков'!R39/(PI()*2^2)</f>
        <v>95.754108877311822</v>
      </c>
      <c r="S39" s="5">
        <f>'Данные с датчиков'!S39:S40</f>
        <v>3.4</v>
      </c>
      <c r="T39" s="5">
        <f>('Данные с датчиков'!T39/56.8)*100</f>
        <v>0.19515845070422536</v>
      </c>
      <c r="U39" s="5">
        <f>'Данные с датчиков'!U39/(PI()*1.99^2)</f>
        <v>119.23030046764066</v>
      </c>
      <c r="V39" s="5">
        <f>'Данные с датчиков'!V39:V40</f>
        <v>3.4</v>
      </c>
      <c r="W39" s="5">
        <f>('Данные с датчиков'!W39/56.8)*100</f>
        <v>0.19544014084507044</v>
      </c>
      <c r="X39" s="5">
        <f>'Данные с датчиков'!X39/(PI()*1.99^2)</f>
        <v>114.61735353276175</v>
      </c>
      <c r="Y39" s="5">
        <f>'Данные с датчиков'!Y39:Y40</f>
        <v>3.3889999999999998</v>
      </c>
      <c r="Z39" s="5">
        <f>('Данные с датчиков'!Z39/56.8)*100</f>
        <v>0.19466549295774649</v>
      </c>
      <c r="AA39" s="5">
        <f>'Данные с датчиков'!AA39/(PI()*1.99^2)</f>
        <v>390.9456590113158</v>
      </c>
    </row>
    <row r="40" spans="1:27" ht="15.75" x14ac:dyDescent="0.25">
      <c r="A40" s="5">
        <f>'Данные с датчиков'!A40:A41</f>
        <v>3.5</v>
      </c>
      <c r="B40" s="5">
        <f>('Данные с датчиков'!B40/56.8)*100</f>
        <v>0.20086267605633804</v>
      </c>
      <c r="C40" s="5">
        <f>'Данные с датчиков'!C40/(PI()*1.99^2)</f>
        <v>183.99268577587006</v>
      </c>
      <c r="D40" s="5">
        <f>'Данные с датчиков'!D40:D41</f>
        <v>3.5</v>
      </c>
      <c r="E40" s="5">
        <f>('Данные с датчиков'!E40/56.8)*100</f>
        <v>0.20093309859154931</v>
      </c>
      <c r="F40" s="5">
        <f>'Данные с датчиков'!F40/(PI()*1.985^2)</f>
        <v>185.41825760336499</v>
      </c>
      <c r="G40" s="5">
        <f>'Данные с датчиков'!G40:G41</f>
        <v>3.5</v>
      </c>
      <c r="H40" s="5">
        <f>('Данные с датчиков'!H40/56.8)*100</f>
        <v>0.20149647887323943</v>
      </c>
      <c r="I40" s="5">
        <f>'Данные с датчиков'!I40/(PI()*1.999^2)</f>
        <v>259.33400522000147</v>
      </c>
      <c r="J40" s="5">
        <f>'Данные с датчиков'!J40:J41</f>
        <v>3.5</v>
      </c>
      <c r="K40" s="5">
        <f>('Данные с датчиков'!K40/56.8)*100</f>
        <v>0.20253521126760565</v>
      </c>
      <c r="L40" s="5">
        <f>'Данные с датчиков'!L40/(PI()*2^2)</f>
        <v>123.67960389645545</v>
      </c>
      <c r="M40" s="5">
        <f>'Данные с датчиков'!M40:M41</f>
        <v>3.5</v>
      </c>
      <c r="N40" s="5">
        <f>('Данные с датчиков'!N40/56.8)*100</f>
        <v>0.20241197183098594</v>
      </c>
      <c r="O40" s="5">
        <f>'Данные с датчиков'!O40/(PI()*2.02^2)</f>
        <v>262.09279213007329</v>
      </c>
      <c r="P40" s="5">
        <f>'Данные с датчиков'!P40:P41</f>
        <v>3.5</v>
      </c>
      <c r="Q40" s="5">
        <f>('Данные с датчиков'!Q40/56.8)*100</f>
        <v>0.20070422535211269</v>
      </c>
      <c r="R40" s="5">
        <f>'Данные с датчиков'!R40/(PI()*2^2)</f>
        <v>98.339919927868436</v>
      </c>
      <c r="S40" s="5">
        <f>'Данные с датчиков'!S40:S41</f>
        <v>3.5</v>
      </c>
      <c r="T40" s="5">
        <f>('Данные с датчиков'!T40/56.8)*100</f>
        <v>0.20110915492957745</v>
      </c>
      <c r="U40" s="5">
        <f>'Данные с датчиков'!U40/(PI()*1.99^2)</f>
        <v>124.43267892588284</v>
      </c>
      <c r="V40" s="5">
        <f>'Данные с датчиков'!V40:V41</f>
        <v>3.5</v>
      </c>
      <c r="W40" s="5">
        <f>('Данные с датчиков'!W40/56.8)*100</f>
        <v>0.2008274647887324</v>
      </c>
      <c r="X40" s="5">
        <f>'Данные с датчиков'!X40/(PI()*1.99^2)</f>
        <v>120.6745074907253</v>
      </c>
      <c r="Y40" s="5">
        <f>'Данные с датчиков'!Y40:Y41</f>
        <v>3.4889999999999999</v>
      </c>
      <c r="Z40" s="5">
        <f>('Данные с датчиков'!Z40/56.8)*100</f>
        <v>0.20033450704225356</v>
      </c>
      <c r="AA40" s="5">
        <f>'Данные с датчиков'!AA40/(PI()*1.99^2)</f>
        <v>397.27054099432917</v>
      </c>
    </row>
    <row r="41" spans="1:27" ht="15.75" x14ac:dyDescent="0.25">
      <c r="A41" s="5">
        <f>'Данные с датчиков'!A41:A42</f>
        <v>3.6</v>
      </c>
      <c r="B41" s="5">
        <f>('Данные с датчиков'!B41/56.8)*100</f>
        <v>0.20718309859154932</v>
      </c>
      <c r="C41" s="5">
        <f>'Данные с датчиков'!C41/(PI()*1.99^2)</f>
        <v>191.68662500166235</v>
      </c>
      <c r="D41" s="5">
        <f>'Данные с датчиков'!D41:D42</f>
        <v>3.6</v>
      </c>
      <c r="E41" s="5">
        <f>('Данные с датчиков'!E41/56.8)*100</f>
        <v>0.20651408450704226</v>
      </c>
      <c r="F41" s="5">
        <f>'Данные с датчиков'!F41/(PI()*1.985^2)</f>
        <v>191.62550416334929</v>
      </c>
      <c r="G41" s="5">
        <f>'Данные с датчиков'!G41:G42</f>
        <v>3.6</v>
      </c>
      <c r="H41" s="5">
        <f>('Данные с датчиков'!H41/56.8)*100</f>
        <v>0.20783450704225356</v>
      </c>
      <c r="I41" s="5">
        <f>'Данные с датчиков'!I41/(PI()*1.999^2)</f>
        <v>266.39552267673253</v>
      </c>
      <c r="J41" s="5">
        <f>'Данные с датчиков'!J41:J42</f>
        <v>3.6</v>
      </c>
      <c r="K41" s="5">
        <f>('Данные с датчиков'!K41/56.8)*100</f>
        <v>0.20825704225352115</v>
      </c>
      <c r="L41" s="5">
        <f>'Данные с датчиков'!L41/(PI()*2^2)</f>
        <v>127.91874593951515</v>
      </c>
      <c r="M41" s="5">
        <f>'Данные с датчиков'!M41:M42</f>
        <v>3.6</v>
      </c>
      <c r="N41" s="5">
        <f>('Данные с датчиков'!N41/56.8)*100</f>
        <v>0.20802816901408452</v>
      </c>
      <c r="O41" s="5">
        <f>'Данные с датчиков'!O41/(PI()*2.02^2)</f>
        <v>268.34733878409895</v>
      </c>
      <c r="P41" s="5">
        <f>'Данные с датчиков'!P41:P42</f>
        <v>3.6</v>
      </c>
      <c r="Q41" s="5">
        <f>('Данные с датчиков'!Q41/56.8)*100</f>
        <v>0.20637323943661973</v>
      </c>
      <c r="R41" s="5">
        <f>'Данные с датчиков'!R41/(PI()*2^2)</f>
        <v>100.83917933727282</v>
      </c>
      <c r="S41" s="5">
        <f>'Данные с датчиков'!S41:S42</f>
        <v>3.6</v>
      </c>
      <c r="T41" s="5">
        <f>('Данные с датчиков'!T41/56.8)*100</f>
        <v>0.20670774647887324</v>
      </c>
      <c r="U41" s="5">
        <f>'Данные с датчиков'!U41/(PI()*1.99^2)</f>
        <v>129.32712044074873</v>
      </c>
      <c r="V41" s="5">
        <f>'Данные с датчиков'!V41:V42</f>
        <v>3.6</v>
      </c>
      <c r="W41" s="5">
        <f>('Данные с датчиков'!W41/56.8)*100</f>
        <v>0.20718309859154932</v>
      </c>
      <c r="X41" s="5">
        <f>'Данные с датчиков'!X41/(PI()*1.99^2)</f>
        <v>127.88409097374412</v>
      </c>
      <c r="Y41" s="5">
        <f>'Данные с датчиков'!Y41:Y42</f>
        <v>3.589</v>
      </c>
      <c r="Z41" s="5">
        <f>('Данные с датчиков'!Z41/56.8)*100</f>
        <v>0.20609154929577467</v>
      </c>
      <c r="AA41" s="5">
        <f>'Данные с датчиков'!AA41/(PI()*1.99^2)</f>
        <v>403.7003709549175</v>
      </c>
    </row>
    <row r="42" spans="1:27" ht="15.75" x14ac:dyDescent="0.25">
      <c r="A42" s="5">
        <f>'Данные с датчиков'!A42:A43</f>
        <v>3.7</v>
      </c>
      <c r="B42" s="5">
        <f>('Данные с датчиков'!B42/56.8)*100</f>
        <v>0.21301056338028168</v>
      </c>
      <c r="C42" s="5">
        <f>'Данные с датчиков'!C42/(PI()*1.99^2)</f>
        <v>198.70108864790626</v>
      </c>
      <c r="D42" s="5">
        <f>'Данные с датчиков'!D42:D43</f>
        <v>3.7</v>
      </c>
      <c r="E42" s="5">
        <f>('Данные с датчиков'!E42/56.8)*100</f>
        <v>0.21297535211267604</v>
      </c>
      <c r="F42" s="5">
        <f>'Данные с датчиков'!F42/(PI()*1.985^2)</f>
        <v>198.90616608648747</v>
      </c>
      <c r="G42" s="5">
        <f>'Данные с датчиков'!G42:G43</f>
        <v>3.7</v>
      </c>
      <c r="H42" s="5">
        <f>('Данные с датчиков'!H42/56.8)*100</f>
        <v>0.21304577464788735</v>
      </c>
      <c r="I42" s="5">
        <f>'Данные с датчиков'!I42/(PI()*1.999^2)</f>
        <v>272.0434562337515</v>
      </c>
      <c r="J42" s="5">
        <f>'Данные с датчиков'!J42:J43</f>
        <v>3.7</v>
      </c>
      <c r="K42" s="5">
        <f>('Данные с датчиков'!K42/56.8)*100</f>
        <v>0.21397887323943662</v>
      </c>
      <c r="L42" s="5">
        <f>'Данные с датчиков'!L42/(PI()*2^2)</f>
        <v>132.477198157576</v>
      </c>
      <c r="M42" s="5">
        <f>'Данные с датчиков'!M42:M43</f>
        <v>3.7</v>
      </c>
      <c r="N42" s="5">
        <f>('Данные с датчиков'!N42/56.8)*100</f>
        <v>0.21385563380281691</v>
      </c>
      <c r="O42" s="5">
        <f>'Данные с датчиков'!O42/(PI()*2.02^2)</f>
        <v>274.78083606710953</v>
      </c>
      <c r="P42" s="5">
        <f>'Данные с датчиков'!P42:P43</f>
        <v>3.7</v>
      </c>
      <c r="Q42" s="5">
        <f>('Данные с датчиков'!Q42/56.8)*100</f>
        <v>0.21274647887323944</v>
      </c>
      <c r="R42" s="5">
        <f>'Данные с датчиков'!R42/(PI()*2^2)</f>
        <v>103.7679541704729</v>
      </c>
      <c r="S42" s="5">
        <f>'Данные с датчиков'!S42:S43</f>
        <v>3.7</v>
      </c>
      <c r="T42" s="5">
        <f>('Данные с датчиков'!T42/56.8)*100</f>
        <v>0.21309859154929578</v>
      </c>
      <c r="U42" s="5">
        <f>'Данные с датчиков'!U42/(PI()*1.99^2)</f>
        <v>135.17335682323619</v>
      </c>
      <c r="V42" s="5">
        <f>'Данные с датчиков'!V42:V43</f>
        <v>3.7</v>
      </c>
      <c r="W42" s="5">
        <f>('Данные с датчиков'!W42/56.8)*100</f>
        <v>0.21316901408450703</v>
      </c>
      <c r="X42" s="5">
        <f>'Данные с датчиков'!X42/(PI()*1.99^2)</f>
        <v>134.66098810643834</v>
      </c>
      <c r="Y42" s="5">
        <f>'Данные с датчиков'!Y42:Y43</f>
        <v>3.6890000000000001</v>
      </c>
      <c r="Z42" s="5">
        <f>('Данные с датчиков'!Z42/56.8)*100</f>
        <v>0.21227112676056339</v>
      </c>
      <c r="AA42" s="5">
        <f>'Данные с датчиков'!AA42/(PI()*1.99^2)</f>
        <v>410.68673320995703</v>
      </c>
    </row>
    <row r="43" spans="1:27" ht="15.75" x14ac:dyDescent="0.25">
      <c r="A43" s="5">
        <f>'Данные с датчиков'!A43:A44</f>
        <v>3.8</v>
      </c>
      <c r="B43" s="5">
        <f>('Данные с датчиков'!B43/56.8)*100</f>
        <v>0.21885563380281692</v>
      </c>
      <c r="C43" s="5">
        <f>'Данные с датчиков'!C43/(PI()*1.99^2)</f>
        <v>205.71317789096904</v>
      </c>
      <c r="D43" s="5">
        <f>'Данные с датчиков'!D43:D44</f>
        <v>3.8</v>
      </c>
      <c r="E43" s="5">
        <f>('Данные с датчиков'!E43/56.8)*100</f>
        <v>0.21825704225352113</v>
      </c>
      <c r="F43" s="5">
        <f>'Данные с датчиков'!F43/(PI()*1.985^2)</f>
        <v>204.74185473845429</v>
      </c>
      <c r="G43" s="5">
        <f>'Данные с датчиков'!G43:G44</f>
        <v>3.8</v>
      </c>
      <c r="H43" s="5">
        <f>('Данные с датчиков'!H43/56.8)*100</f>
        <v>0.21943661971830986</v>
      </c>
      <c r="I43" s="5">
        <f>'Данные с датчиков'!I43/(PI()*1.999^2)</f>
        <v>279.2342022145632</v>
      </c>
      <c r="J43" s="5">
        <f>'Данные с датчиков'!J43:J44</f>
        <v>3.8</v>
      </c>
      <c r="K43" s="5">
        <f>('Данные с датчиков'!K43/56.8)*100</f>
        <v>0.21961267605633805</v>
      </c>
      <c r="L43" s="5">
        <f>'Данные с датчиков'!L43/(PI()*2^2)</f>
        <v>137.11363470620242</v>
      </c>
      <c r="M43" s="5">
        <f>'Данные с датчиков'!M43:M44</f>
        <v>3.8</v>
      </c>
      <c r="N43" s="5">
        <f>('Данные с датчиков'!N43/56.8)*100</f>
        <v>0.22015845070422535</v>
      </c>
      <c r="O43" s="5">
        <f>'Данные с датчиков'!O43/(PI()*2.02^2)</f>
        <v>281.83549476373702</v>
      </c>
      <c r="P43" s="5">
        <f>'Данные с датчиков'!P43:P44</f>
        <v>3.8</v>
      </c>
      <c r="Q43" s="5">
        <f>('Данные с датчиков'!Q43/56.8)*100</f>
        <v>0.21804577464788732</v>
      </c>
      <c r="R43" s="5">
        <f>'Данные с датчиков'!R43/(PI()*2^2)</f>
        <v>106.30372849847086</v>
      </c>
      <c r="S43" s="5">
        <f>'Данные с датчиков'!S43:S44</f>
        <v>3.8</v>
      </c>
      <c r="T43" s="5">
        <f>('Данные с датчиков'!T43/56.8)*100</f>
        <v>0.21829225352112674</v>
      </c>
      <c r="U43" s="5">
        <f>'Данные с датчиков'!U43/(PI()*1.99^2)</f>
        <v>139.91414294361064</v>
      </c>
      <c r="V43" s="5">
        <f>'Данные с датчиков'!V43:V44</f>
        <v>3.8</v>
      </c>
      <c r="W43" s="5">
        <f>('Данные с датчиков'!W43/56.8)*100</f>
        <v>0.21871478873239433</v>
      </c>
      <c r="X43" s="5">
        <f>'Данные с датчиков'!X43/(PI()*1.99^2)</f>
        <v>140.88220737615796</v>
      </c>
      <c r="Y43" s="5">
        <f>'Данные с датчиков'!Y43:Y44</f>
        <v>3.7890000000000001</v>
      </c>
      <c r="Z43" s="5">
        <f>('Данные с датчиков'!Z43/56.8)*100</f>
        <v>0.21755281690140849</v>
      </c>
      <c r="AA43" s="5">
        <f>'Данные с датчиков'!AA43/(PI()*1.99^2)</f>
        <v>416.53389234628742</v>
      </c>
    </row>
    <row r="44" spans="1:27" ht="15.75" x14ac:dyDescent="0.25">
      <c r="A44" s="5">
        <f>'Данные с датчиков'!A44:A45</f>
        <v>3.9</v>
      </c>
      <c r="B44" s="5">
        <f>('Данные с датчиков'!B44/56.8)*100</f>
        <v>0.22457746478873244</v>
      </c>
      <c r="C44" s="5">
        <f>'Данные с датчиков'!C44/(PI()*1.99^2)</f>
        <v>212.6056796828145</v>
      </c>
      <c r="D44" s="5">
        <f>'Данные с датчиков'!D44:D45</f>
        <v>3.9</v>
      </c>
      <c r="E44" s="5">
        <f>('Данные с датчиков'!E44/56.8)*100</f>
        <v>0.22450704225352114</v>
      </c>
      <c r="F44" s="5">
        <f>'Данные с датчиков'!F44/(PI()*1.985^2)</f>
        <v>211.68647897738356</v>
      </c>
      <c r="G44" s="5">
        <f>'Данные с датчиков'!G44:G45</f>
        <v>3.9</v>
      </c>
      <c r="H44" s="5">
        <f>('Данные с датчиков'!H44/56.8)*100</f>
        <v>0.22519366197183099</v>
      </c>
      <c r="I44" s="5">
        <f>'Данные с датчиков'!I44/(PI()*1.999^2)</f>
        <v>285.69362344916902</v>
      </c>
      <c r="J44" s="5">
        <f>'Данные с датчиков'!J44:J45</f>
        <v>3.9</v>
      </c>
      <c r="K44" s="5">
        <f>('Данные с датчиков'!K44/56.8)*100</f>
        <v>0.22602112676056335</v>
      </c>
      <c r="L44" s="5">
        <f>'Данные с датчиков'!L44/(PI()*2^2)</f>
        <v>142.70672058254033</v>
      </c>
      <c r="M44" s="5">
        <f>'Данные с датчиков'!M44:M45</f>
        <v>3.9</v>
      </c>
      <c r="N44" s="5">
        <f>('Данные с датчиков'!N44/56.8)*100</f>
        <v>0.22535211267605634</v>
      </c>
      <c r="O44" s="5">
        <f>'Данные с датчиков'!O44/(PI()*2.02^2)</f>
        <v>287.59598787235694</v>
      </c>
      <c r="P44" s="5">
        <f>'Данные с датчиков'!P44:P45</f>
        <v>3.9</v>
      </c>
      <c r="Q44" s="5">
        <f>('Данные с датчиков'!Q44/56.8)*100</f>
        <v>0.22415492957746477</v>
      </c>
      <c r="R44" s="5">
        <f>'Данные с датчиков'!R44/(PI()*2^2)</f>
        <v>109.5986169965618</v>
      </c>
      <c r="S44" s="5">
        <f>'Данные с датчиков'!S44:S45</f>
        <v>3.9</v>
      </c>
      <c r="T44" s="5">
        <f>('Данные с датчиков'!T44/56.8)*100</f>
        <v>0.22455985915492957</v>
      </c>
      <c r="U44" s="5">
        <f>'Данные с датчиков'!U44/(PI()*1.99^2)</f>
        <v>145.88334270600902</v>
      </c>
      <c r="V44" s="5">
        <f>'Данные с датчиков'!V44:V45</f>
        <v>3.9</v>
      </c>
      <c r="W44" s="5">
        <f>('Данные с датчиков'!W44/56.8)*100</f>
        <v>0.22468309859154934</v>
      </c>
      <c r="X44" s="5">
        <f>'Данные с датчиков'!X44/(PI()*1.99^2)</f>
        <v>147.66945574926095</v>
      </c>
      <c r="Y44" s="5">
        <f>'Данные с датчиков'!Y44:Y45</f>
        <v>3.8889999999999998</v>
      </c>
      <c r="Z44" s="5">
        <f>('Данные с датчиков'!Z44/56.8)*100</f>
        <v>0.22410211267605631</v>
      </c>
      <c r="AA44" s="5">
        <f>'Данные с датчиков'!AA44/(PI()*1.99^2)</f>
        <v>424.06740663676499</v>
      </c>
    </row>
    <row r="45" spans="1:27" ht="15.75" x14ac:dyDescent="0.25">
      <c r="A45" s="5">
        <f>'Данные с датчиков'!A45:A46</f>
        <v>4</v>
      </c>
      <c r="B45" s="5">
        <f>('Данные с датчиков'!B45/56.8)*100</f>
        <v>0.23022887323943661</v>
      </c>
      <c r="C45" s="5">
        <f>'Данные с датчиков'!C45/(PI()*1.99^2)</f>
        <v>219.2895209486534</v>
      </c>
      <c r="D45" s="5">
        <f>'Данные с датчиков'!D45:D46</f>
        <v>4</v>
      </c>
      <c r="E45" s="5">
        <f>('Данные с датчиков'!E45/56.8)*100</f>
        <v>0.23045774647887321</v>
      </c>
      <c r="F45" s="5">
        <f>'Данные с датчиков'!F45/(PI()*1.985^2)</f>
        <v>218.3099169909612</v>
      </c>
      <c r="G45" s="5">
        <f>'Данные с датчиков'!G45:G46</f>
        <v>4</v>
      </c>
      <c r="H45" s="5">
        <f>('Данные с датчиков'!H45/56.8)*100</f>
        <v>0.23116197183098591</v>
      </c>
      <c r="I45" s="5">
        <f>'Данные с датчиков'!I45/(PI()*1.999^2)</f>
        <v>292.35498819956916</v>
      </c>
      <c r="J45" s="5">
        <f>'Данные с датчиков'!J45:J46</f>
        <v>4</v>
      </c>
      <c r="K45" s="5">
        <f>('Данные с датчиков'!K45/56.8)*100</f>
        <v>0.23133802816901408</v>
      </c>
      <c r="L45" s="5">
        <f>'Данные с датчиков'!L45/(PI()*2^2)</f>
        <v>147.48391376283723</v>
      </c>
      <c r="M45" s="5">
        <f>'Данные с датчиков'!M45:M46</f>
        <v>4</v>
      </c>
      <c r="N45" s="5">
        <f>('Данные с датчиков'!N45/56.8)*100</f>
        <v>0.23188380281690141</v>
      </c>
      <c r="O45" s="5">
        <f>'Данные с датчиков'!O45/(PI()*2.02^2)</f>
        <v>294.9863198054444</v>
      </c>
      <c r="P45" s="5">
        <f>'Данные с датчиков'!P45:P46</f>
        <v>4</v>
      </c>
      <c r="Q45" s="5">
        <f>('Данные с датчиков'!Q45/56.8)*100</f>
        <v>0.2302816901408451</v>
      </c>
      <c r="R45" s="5">
        <f>'Данные с датчиков'!R45/(PI()*2^2)</f>
        <v>113.44521371755664</v>
      </c>
      <c r="S45" s="5">
        <f>'Данные с датчиков'!S45:S46</f>
        <v>4</v>
      </c>
      <c r="T45" s="5">
        <f>('Данные с датчиков'!T45/56.8)*100</f>
        <v>0.2307218309859155</v>
      </c>
      <c r="U45" s="5">
        <f>'Данные с датчиков'!U45/(PI()*1.99^2)</f>
        <v>151.87904511623759</v>
      </c>
      <c r="V45" s="5">
        <f>'Данные с датчиков'!V45:V46</f>
        <v>4</v>
      </c>
      <c r="W45" s="5">
        <f>('Данные с датчиков'!W45/56.8)*100</f>
        <v>0.23026408450704225</v>
      </c>
      <c r="X45" s="5">
        <f>'Данные с датчиков'!X45/(PI()*1.99^2)</f>
        <v>153.93036388352968</v>
      </c>
      <c r="Y45" s="5">
        <f>'Данные с датчиков'!Y45:Y46</f>
        <v>3.9889999999999999</v>
      </c>
      <c r="Z45" s="5">
        <f>('Данные с датчиков'!Z45/56.8)*100</f>
        <v>0.22975352112676056</v>
      </c>
      <c r="AA45" s="5">
        <f>'Данные с датчиков'!AA45/(PI()*1.99^2)</f>
        <v>430.39032656217324</v>
      </c>
    </row>
    <row r="46" spans="1:27" ht="15.75" x14ac:dyDescent="0.25">
      <c r="A46" s="5">
        <f>'Данные с датчиков'!A46:A47</f>
        <v>4.0999999999999996</v>
      </c>
      <c r="B46" s="5">
        <f>('Данные с датчиков'!B46/56.8)*100</f>
        <v>0.23663732394366199</v>
      </c>
      <c r="C46" s="5">
        <f>'Данные с датчиков'!C46/(PI()*1.99^2)</f>
        <v>227.01835120128712</v>
      </c>
      <c r="D46" s="5">
        <f>'Данные с датчиков'!D46:D47</f>
        <v>4.0999999999999996</v>
      </c>
      <c r="E46" s="5">
        <f>('Данные с датчиков'!E46/56.8)*100</f>
        <v>0.23612676056338028</v>
      </c>
      <c r="F46" s="5">
        <f>'Данные с датчиков'!F46/(PI()*1.985^2)</f>
        <v>224.46884299175866</v>
      </c>
      <c r="G46" s="5">
        <f>'Данные с датчиков'!G46:G47</f>
        <v>4.0999999999999996</v>
      </c>
      <c r="H46" s="5">
        <f>('Данные с датчиков'!H46/56.8)*100</f>
        <v>0.23681338028169013</v>
      </c>
      <c r="I46" s="5">
        <f>'Данные с датчиков'!I46/(PI()*1.999^2)</f>
        <v>298.7405872086498</v>
      </c>
      <c r="J46" s="5">
        <f>'Данные с датчиков'!J46:J47</f>
        <v>4.0999999999999996</v>
      </c>
      <c r="K46" s="5">
        <f>('Данные с датчиков'!K46/56.8)*100</f>
        <v>0.23755281690140845</v>
      </c>
      <c r="L46" s="5">
        <f>'Данные с датчиков'!L46/(PI()*2^2)</f>
        <v>153.34746834524023</v>
      </c>
      <c r="M46" s="5">
        <f>'Данные с датчиков'!M46:M47</f>
        <v>4.0999999999999996</v>
      </c>
      <c r="N46" s="5">
        <f>('Данные с датчиков'!N46/56.8)*100</f>
        <v>0.23767605633802819</v>
      </c>
      <c r="O46" s="5">
        <f>'Данные с датчиков'!O46/(PI()*2.02^2)</f>
        <v>301.48872208290828</v>
      </c>
      <c r="P46" s="5">
        <f>'Данные с датчиков'!P46:P47</f>
        <v>4.0999999999999996</v>
      </c>
      <c r="Q46" s="5">
        <f>('Данные с датчиков'!Q46/56.8)*100</f>
        <v>0.23575704225352115</v>
      </c>
      <c r="R46" s="5">
        <f>'Данные с датчиков'!R46/(PI()*2^2)</f>
        <v>116.92061813942657</v>
      </c>
      <c r="S46" s="5">
        <f>'Данные с датчиков'!S46:S47</f>
        <v>4.0999999999999996</v>
      </c>
      <c r="T46" s="5">
        <f>('Данные с датчиков'!T46/56.8)*100</f>
        <v>0.23607394366197185</v>
      </c>
      <c r="U46" s="5">
        <f>'Данные с датчиков'!U46/(PI()*1.99^2)</f>
        <v>157.05690307906821</v>
      </c>
      <c r="V46" s="5">
        <f>'Данные с датчиков'!V46:V47</f>
        <v>4.0999999999999996</v>
      </c>
      <c r="W46" s="5">
        <f>('Данные с датчиков'!W46/56.8)*100</f>
        <v>0.23672535211267609</v>
      </c>
      <c r="X46" s="5">
        <f>'Данные с датчиков'!X46/(PI()*1.99^2)</f>
        <v>161.27909028661998</v>
      </c>
      <c r="Y46" s="5">
        <f>'Данные с датчиков'!Y46:Y47</f>
        <v>4.0890000000000004</v>
      </c>
      <c r="Z46" s="5">
        <f>('Данные с датчиков'!Z46/56.8)*100</f>
        <v>0.23561619718309862</v>
      </c>
      <c r="AA46" s="5">
        <f>'Данные с датчиков'!AA46/(PI()*1.99^2)</f>
        <v>437.02640325975233</v>
      </c>
    </row>
    <row r="47" spans="1:27" ht="15.75" x14ac:dyDescent="0.25">
      <c r="A47" s="5">
        <f>'Данные с датчиков'!A47:A48</f>
        <v>4.2</v>
      </c>
      <c r="B47" s="5">
        <f>('Данные с датчиков'!B47/56.8)*100</f>
        <v>0.24188380281690144</v>
      </c>
      <c r="C47" s="5">
        <f>'Данные с датчиков'!C47/(PI()*1.99^2)</f>
        <v>233.19350270881171</v>
      </c>
      <c r="D47" s="5">
        <f>'Данные с датчиков'!D47:D48</f>
        <v>4.2</v>
      </c>
      <c r="E47" s="5">
        <f>('Данные с датчиков'!E47/56.8)*100</f>
        <v>0.2420950704225352</v>
      </c>
      <c r="F47" s="5">
        <f>'Данные с датчиков'!F47/(PI()*1.985^2)</f>
        <v>231.15953588201108</v>
      </c>
      <c r="G47" s="5">
        <f>'Данные с датчиков'!G47:G48</f>
        <v>4.2</v>
      </c>
      <c r="H47" s="5">
        <f>('Данные с датчиков'!H47/56.8)*100</f>
        <v>0.2424823943661972</v>
      </c>
      <c r="I47" s="5">
        <f>'Данные с датчиков'!I47/(PI()*1.999^2)</f>
        <v>305.07719709585507</v>
      </c>
      <c r="J47" s="5">
        <f>'Данные с датчиков'!J47:J48</f>
        <v>4.2</v>
      </c>
      <c r="K47" s="5">
        <f>('Данные с датчиков'!K47/56.8)*100</f>
        <v>0.24350352112676057</v>
      </c>
      <c r="L47" s="5">
        <f>'Данные с датчиков'!L47/(PI()*2^2)</f>
        <v>159.12431451887201</v>
      </c>
      <c r="M47" s="5">
        <f>'Данные с датчиков'!M47:M48</f>
        <v>4.2</v>
      </c>
      <c r="N47" s="5">
        <f>('Данные с датчиков'!N47/56.8)*100</f>
        <v>0.24346830985915494</v>
      </c>
      <c r="O47" s="5">
        <f>'Данные с датчиков'!O47/(PI()*2.02^2)</f>
        <v>307.98756322756554</v>
      </c>
      <c r="P47" s="5">
        <f>'Данные с датчиков'!P47:P48</f>
        <v>4.2</v>
      </c>
      <c r="Q47" s="5">
        <f>('Данные с датчиков'!Q47/56.8)*100</f>
        <v>0.24179577464788732</v>
      </c>
      <c r="R47" s="5">
        <f>'Данные с датчиков'!R47/(PI()*2^2)</f>
        <v>120.94262191052714</v>
      </c>
      <c r="S47" s="5">
        <f>'Данные с датчиков'!S47:S48</f>
        <v>4.2</v>
      </c>
      <c r="T47" s="5">
        <f>('Данные с датчиков'!T47/56.8)*100</f>
        <v>0.24223591549295773</v>
      </c>
      <c r="U47" s="5">
        <f>'Данные с датчиков'!U47/(PI()*1.99^2)</f>
        <v>163.30088575369356</v>
      </c>
      <c r="V47" s="5">
        <f>'Данные с датчиков'!V47:V48</f>
        <v>4.2</v>
      </c>
      <c r="W47" s="5">
        <f>('Данные с датчиков'!W47/56.8)*100</f>
        <v>0.24190140845070421</v>
      </c>
      <c r="X47" s="5">
        <f>'Данные с датчиков'!X47/(PI()*1.99^2)</f>
        <v>167.0916131983461</v>
      </c>
      <c r="Y47" s="5">
        <f>'Данные с датчиков'!Y47:Y48</f>
        <v>4.1890000000000001</v>
      </c>
      <c r="Z47" s="5">
        <f>('Данные с датчиков'!Z47/56.8)*100</f>
        <v>0.24137323943661973</v>
      </c>
      <c r="AA47" s="5">
        <f>'Данные с датчиков'!AA47/(PI()*1.99^2)</f>
        <v>443.54979949546282</v>
      </c>
    </row>
    <row r="48" spans="1:27" ht="15.75" x14ac:dyDescent="0.25">
      <c r="A48" s="5">
        <f>'Данные с датчиков'!A48:A49</f>
        <v>4.3</v>
      </c>
      <c r="B48" s="5">
        <f>('Данные с датчиков'!B48/56.8)*100</f>
        <v>0.24827464788732398</v>
      </c>
      <c r="C48" s="5">
        <f>'Данные с датчиков'!C48/(PI()*1.99^2)</f>
        <v>240.79736894188724</v>
      </c>
      <c r="D48" s="5">
        <f>'Данные с датчиков'!D48:D49</f>
        <v>4.3</v>
      </c>
      <c r="E48" s="5">
        <f>('Данные с датчиков'!E48/56.8)*100</f>
        <v>0.24760563380281686</v>
      </c>
      <c r="F48" s="5">
        <f>'Данные с датчиков'!F48/(PI()*1.985^2)</f>
        <v>237.16093495334056</v>
      </c>
      <c r="G48" s="5">
        <f>'Данные с датчиков'!G48:G49</f>
        <v>4.3</v>
      </c>
      <c r="H48" s="5">
        <f>('Данные с датчиков'!H48/56.8)*100</f>
        <v>0.24878521126760564</v>
      </c>
      <c r="I48" s="5">
        <f>'Данные с датчиков'!I48/(PI()*1.999^2)</f>
        <v>312.24711513244443</v>
      </c>
      <c r="J48" s="5">
        <f>'Данные с датчиков'!J48:J49</f>
        <v>4.3</v>
      </c>
      <c r="K48" s="5">
        <f>('Данные с датчиков'!K48/56.8)*100</f>
        <v>0.24922535211267605</v>
      </c>
      <c r="L48" s="5">
        <f>'Данные с датчиков'!L48/(PI()*2^2)</f>
        <v>164.72021743770267</v>
      </c>
      <c r="M48" s="5">
        <f>'Данные с датчиков'!M48:M49</f>
        <v>4.3</v>
      </c>
      <c r="N48" s="5">
        <f>('Данные с датчиков'!N48/56.8)*100</f>
        <v>0.24915492957746482</v>
      </c>
      <c r="O48" s="5">
        <f>'Данные с датчиков'!O48/(PI()*2.02^2)</f>
        <v>314.39523469180347</v>
      </c>
      <c r="P48" s="5">
        <f>'Данные с датчиков'!P48:P49</f>
        <v>4.3</v>
      </c>
      <c r="Q48" s="5">
        <f>('Данные с датчиков'!Q48/56.8)*100</f>
        <v>0.24764084507042256</v>
      </c>
      <c r="R48" s="5">
        <f>'Данные с датчиков'!R48/(PI()*2^2)</f>
        <v>124.89562723914909</v>
      </c>
      <c r="S48" s="5">
        <f>'Данные с датчиков'!S48:S49</f>
        <v>4.3</v>
      </c>
      <c r="T48" s="5">
        <f>('Данные с датчиков'!T48/56.8)*100</f>
        <v>0.24776408450704226</v>
      </c>
      <c r="U48" s="5">
        <f>'Данные с датчиков'!U48/(PI()*1.99^2)</f>
        <v>168.87349748901295</v>
      </c>
      <c r="V48" s="5">
        <f>'Данные с датчиков'!V48:V49</f>
        <v>4.3</v>
      </c>
      <c r="W48" s="5">
        <f>('Данные с датчиков'!W48/56.8)*100</f>
        <v>0.24815140845070421</v>
      </c>
      <c r="X48" s="5">
        <f>'Данные с датчиков'!X48/(PI()*1.99^2)</f>
        <v>174.13294200285853</v>
      </c>
      <c r="Y48" s="5">
        <f>'Данные с датчиков'!Y48:Y49</f>
        <v>4.2889999999999997</v>
      </c>
      <c r="Z48" s="5">
        <f>('Данные с датчиков'!Z48/56.8)*100</f>
        <v>0.24704225352112674</v>
      </c>
      <c r="AA48" s="5">
        <f>'Данные с датчиков'!AA48/(PI()*1.99^2)</f>
        <v>449.9158919223151</v>
      </c>
    </row>
    <row r="49" spans="1:27" ht="15.75" x14ac:dyDescent="0.25">
      <c r="A49" s="5">
        <f>'Данные с датчиков'!A49:A50</f>
        <v>4.4000000000000004</v>
      </c>
      <c r="B49" s="5">
        <f>('Данные с датчиков'!B49/56.8)*100</f>
        <v>0.25429577464788738</v>
      </c>
      <c r="C49" s="5">
        <f>'Данные с датчиков'!C49/(PI()*1.99^2)</f>
        <v>248.02877378494782</v>
      </c>
      <c r="D49" s="5">
        <f>'Данные с датчиков'!D49:D50</f>
        <v>4.4000000000000004</v>
      </c>
      <c r="E49" s="5">
        <f>('Данные с датчиков'!E49/56.8)*100</f>
        <v>0.25406690140845073</v>
      </c>
      <c r="F49" s="5">
        <f>'Данные с датчиков'!F49/(PI()*1.985^2)</f>
        <v>244.3214853798315</v>
      </c>
      <c r="G49" s="5">
        <f>'Данные с датчиков'!G49:G50</f>
        <v>4.4000000000000004</v>
      </c>
      <c r="H49" s="5">
        <f>('Данные с датчиков'!H49/56.8)*100</f>
        <v>0.25411971830985919</v>
      </c>
      <c r="I49" s="5">
        <f>'Данные с датчиков'!I49/(PI()*1.999^2)</f>
        <v>318.14881950991747</v>
      </c>
      <c r="J49" s="5">
        <f>'Данные с датчиков'!J49:J50</f>
        <v>4.4000000000000004</v>
      </c>
      <c r="K49" s="5">
        <f>('Данные с датчиков'!K49/56.8)*100</f>
        <v>0.25510563380281692</v>
      </c>
      <c r="L49" s="5">
        <f>'Данные с датчиков'!L49/(PI()*2^2)</f>
        <v>170.70663486152429</v>
      </c>
      <c r="M49" s="5">
        <f>'Данные с датчиков'!M49:M50</f>
        <v>4.4000000000000004</v>
      </c>
      <c r="N49" s="5">
        <f>('Данные с датчиков'!N49/56.8)*100</f>
        <v>0.25492957746478873</v>
      </c>
      <c r="O49" s="5">
        <f>'Данные с датчиков'!O49/(PI()*2.02^2)</f>
        <v>320.84099662541348</v>
      </c>
      <c r="P49" s="5">
        <f>'Данные с датчиков'!P49:P50</f>
        <v>4.4000000000000004</v>
      </c>
      <c r="Q49" s="5">
        <f>('Данные с датчиков'!Q49/56.8)*100</f>
        <v>0.25366197183098593</v>
      </c>
      <c r="R49" s="5">
        <f>'Данные с датчиков'!R49/(PI()*2^2)</f>
        <v>129.0567754023466</v>
      </c>
      <c r="S49" s="5">
        <f>'Данные с датчиков'!S49:S50</f>
        <v>4.4000000000000004</v>
      </c>
      <c r="T49" s="5">
        <f>('Данные с датчиков'!T49/56.8)*100</f>
        <v>0.25417253521126759</v>
      </c>
      <c r="U49" s="5">
        <f>'Данные с датчиков'!U49/(PI()*1.99^2)</f>
        <v>175.43023503953594</v>
      </c>
      <c r="V49" s="5">
        <f>'Данные с датчиков'!V49:V50</f>
        <v>4.4000000000000004</v>
      </c>
      <c r="W49" s="5">
        <f>('Данные с датчиков'!W49/56.8)*100</f>
        <v>0.25429577464788738</v>
      </c>
      <c r="X49" s="5">
        <f>'Данные с датчиков'!X49/(PI()*1.99^2)</f>
        <v>181.10866847492795</v>
      </c>
      <c r="Y49" s="5">
        <f>'Данные с датчиков'!Y49:Y50</f>
        <v>4.3890000000000002</v>
      </c>
      <c r="Z49" s="5">
        <f>('Данные с датчиков'!Z49/56.8)*100</f>
        <v>0.25339788732394364</v>
      </c>
      <c r="AA49" s="5">
        <f>'Данные с датчиков'!AA49/(PI()*1.99^2)</f>
        <v>457.20269495144589</v>
      </c>
    </row>
    <row r="50" spans="1:27" ht="15.75" x14ac:dyDescent="0.25">
      <c r="A50" s="5">
        <f>'Данные с датчиков'!A50:A51</f>
        <v>4.5</v>
      </c>
      <c r="B50" s="5">
        <f>('Данные с датчиков'!B50/56.8)*100</f>
        <v>0.25984154929577463</v>
      </c>
      <c r="C50" s="5">
        <f>'Данные с датчиков'!C50/(PI()*1.99^2)</f>
        <v>254.44755561698992</v>
      </c>
      <c r="D50" s="5">
        <f>'Данные с датчиков'!D50:D51</f>
        <v>4.5</v>
      </c>
      <c r="E50" s="5">
        <f>('Данные с датчиков'!E50/56.8)*100</f>
        <v>0.25934859154929579</v>
      </c>
      <c r="F50" s="5">
        <f>'Данные с датчиков'!F50/(PI()*1.985^2)</f>
        <v>250.07368708577957</v>
      </c>
      <c r="G50" s="5">
        <f>'Данные с датчиков'!G50:G51</f>
        <v>4.5</v>
      </c>
      <c r="H50" s="5">
        <f>('Данные с датчиков'!H50/56.8)*100</f>
        <v>0.26051056338028172</v>
      </c>
      <c r="I50" s="5">
        <f>'Данные с датчиков'!I50/(PI()*1.999^2)</f>
        <v>325.46159938474847</v>
      </c>
      <c r="J50" s="5">
        <f>'Данные с датчиков'!J50:J51</f>
        <v>4.5</v>
      </c>
      <c r="K50" s="5">
        <f>('Данные с датчиков'!K50/56.8)*100</f>
        <v>0.2607218309859155</v>
      </c>
      <c r="L50" s="5">
        <f>'Данные с датчиков'!L50/(PI()*2^2)</f>
        <v>176.35675232016976</v>
      </c>
      <c r="M50" s="5">
        <f>'Данные с датчиков'!M50:M51</f>
        <v>4.5</v>
      </c>
      <c r="N50" s="5">
        <f>('Данные с датчиков'!N50/56.8)*100</f>
        <v>0.26125000000000004</v>
      </c>
      <c r="O50" s="5">
        <f>'Данные с датчиков'!O50/(PI()*2.02^2)</f>
        <v>328.02179197221403</v>
      </c>
      <c r="P50" s="5">
        <f>'Данные с датчиков'!P50:P51</f>
        <v>4.5</v>
      </c>
      <c r="Q50" s="5">
        <f>('Данные с датчиков'!Q50/56.8)*100</f>
        <v>0.25927816901408451</v>
      </c>
      <c r="R50" s="5">
        <f>'Данные с датчиков'!R50/(PI()*2^2)</f>
        <v>133.21241521296372</v>
      </c>
      <c r="S50" s="5">
        <f>'Данные с датчиков'!S50:S51</f>
        <v>4.5</v>
      </c>
      <c r="T50" s="5">
        <f>('Данные с датчиков'!T50/56.8)*100</f>
        <v>0.25950704225352111</v>
      </c>
      <c r="U50" s="5">
        <f>'Данные с датчиков'!U50/(PI()*1.99^2)</f>
        <v>180.98511671887331</v>
      </c>
      <c r="V50" s="5">
        <f>'Данные с датчиков'!V50:V51</f>
        <v>4.5</v>
      </c>
      <c r="W50" s="5">
        <f>('Данные с датчиков'!W50/56.8)*100</f>
        <v>0.25961267605633809</v>
      </c>
      <c r="X50" s="5">
        <f>'Данные с датчиков'!X50/(PI()*1.99^2)</f>
        <v>187.00916487324037</v>
      </c>
      <c r="Y50" s="5">
        <f>'Данные с датчиков'!Y50:Y51</f>
        <v>4.4889999999999999</v>
      </c>
      <c r="Z50" s="5">
        <f>('Данные с датчиков'!Z50/56.8)*100</f>
        <v>0.25864436619718312</v>
      </c>
      <c r="AA50" s="5">
        <f>'Данные с датчиков'!AA50/(PI()*1.99^2)</f>
        <v>463.07041992386092</v>
      </c>
    </row>
    <row r="51" spans="1:27" ht="15.75" x14ac:dyDescent="0.25">
      <c r="A51" s="5">
        <f>'Данные с датчиков'!A51:A52</f>
        <v>4.5999999999999996</v>
      </c>
      <c r="B51" s="5">
        <f>('Данные с датчиков'!B51/56.8)*100</f>
        <v>0.26591549295774647</v>
      </c>
      <c r="C51" s="5">
        <f>'Данные с датчиков'!C51/(PI()*1.99^2)</f>
        <v>261.67289745287519</v>
      </c>
      <c r="D51" s="5">
        <f>'Данные с датчиков'!D51:D52</f>
        <v>4.5999999999999996</v>
      </c>
      <c r="E51" s="5">
        <f>('Данные с датчиков'!E51/56.8)*100</f>
        <v>0.26561619718309859</v>
      </c>
      <c r="F51" s="5">
        <f>'Данные с датчиков'!F51/(PI()*1.985^2)</f>
        <v>256.9112756392596</v>
      </c>
      <c r="G51" s="5">
        <f>'Данные с датчиков'!G51:G52</f>
        <v>4.5999999999999996</v>
      </c>
      <c r="H51" s="5">
        <f>('Данные с датчиков'!H51/56.8)*100</f>
        <v>0.26632042253521127</v>
      </c>
      <c r="I51" s="5">
        <f>'Данные с датчиков'!I51/(PI()*1.999^2)</f>
        <v>331.96501046108506</v>
      </c>
      <c r="J51" s="5">
        <f>'Данные с датчиков'!J51:J52</f>
        <v>4.5999999999999996</v>
      </c>
      <c r="K51" s="5">
        <f>('Данные с датчиков'!K51/56.8)*100</f>
        <v>0.2670774647887324</v>
      </c>
      <c r="L51" s="5">
        <f>'Данные с датчиков'!L51/(PI()*2^2)</f>
        <v>182.95777679617993</v>
      </c>
      <c r="M51" s="5">
        <f>'Данные с датчиков'!M51:M52</f>
        <v>4.5999999999999996</v>
      </c>
      <c r="N51" s="5">
        <f>('Данные с датчиков'!N51/56.8)*100</f>
        <v>0.26640845070422536</v>
      </c>
      <c r="O51" s="5">
        <f>'Данные с датчиков'!O51/(PI()*2.02^2)</f>
        <v>333.84324949021851</v>
      </c>
      <c r="P51" s="5">
        <f>'Данные с датчиков'!P51:P52</f>
        <v>4.5999999999999996</v>
      </c>
      <c r="Q51" s="5">
        <f>('Данные с датчиков'!Q51/56.8)*100</f>
        <v>0.26501760563380283</v>
      </c>
      <c r="R51" s="5">
        <f>'Данные с датчиков'!R51/(PI()*2^2)</f>
        <v>137.60382476895302</v>
      </c>
      <c r="S51" s="5">
        <f>'Данные с датчиков'!S51:S52</f>
        <v>4.5999999999999996</v>
      </c>
      <c r="T51" s="5">
        <f>('Данные с датчиков'!T51/56.8)*100</f>
        <v>0.26549295774647885</v>
      </c>
      <c r="U51" s="5">
        <f>'Данные с датчиков'!U51/(PI()*1.99^2)</f>
        <v>187.26947550067473</v>
      </c>
      <c r="V51" s="5">
        <f>'Данные с датчиков'!V51:V52</f>
        <v>4.5999999999999996</v>
      </c>
      <c r="W51" s="5">
        <f>('Данные с датчиков'!W51/56.8)*100</f>
        <v>0.26582746478873243</v>
      </c>
      <c r="X51" s="5">
        <f>'Данные с датчиков'!X51/(PI()*1.99^2)</f>
        <v>194.05469349380624</v>
      </c>
      <c r="Y51" s="5">
        <f>'Данные с датчиков'!Y51:Y52</f>
        <v>4.5890000000000004</v>
      </c>
      <c r="Z51" s="5">
        <f>('Данные с датчиков'!Z51/56.8)*100</f>
        <v>0.26519366197183097</v>
      </c>
      <c r="AA51" s="5">
        <f>'Данные с датчиков'!AA51/(PI()*1.99^2)</f>
        <v>470.69651905876179</v>
      </c>
    </row>
    <row r="52" spans="1:27" ht="15.75" x14ac:dyDescent="0.25">
      <c r="A52" s="5">
        <f>'Данные с датчиков'!A52:A53</f>
        <v>4.7</v>
      </c>
      <c r="B52" s="5">
        <f>('Данные с датчиков'!B52/56.8)*100</f>
        <v>0.27132042253521127</v>
      </c>
      <c r="C52" s="5">
        <f>'Данные с датчиков'!C52/(PI()*1.99^2)</f>
        <v>267.97175825979343</v>
      </c>
      <c r="D52" s="5">
        <f>'Данные с датчиков'!D52:D53</f>
        <v>4.7</v>
      </c>
      <c r="E52" s="5">
        <f>('Данные с датчиков'!E52/56.8)*100</f>
        <v>0.27167253521126766</v>
      </c>
      <c r="F52" s="5">
        <f>'Данные с датчиков'!F52/(PI()*1.985^2)</f>
        <v>263.59238261726216</v>
      </c>
      <c r="G52" s="5">
        <f>'Данные с датчиков'!G52:G53</f>
        <v>4.7</v>
      </c>
      <c r="H52" s="5">
        <f>('Данные с датчиков'!H52/56.8)*100</f>
        <v>0.27205985915492958</v>
      </c>
      <c r="I52" s="5">
        <f>'Данные с датчиков'!I52/(PI()*1.999^2)</f>
        <v>338.31439814510338</v>
      </c>
      <c r="J52" s="5">
        <f>'Данные с датчиков'!J52:J53</f>
        <v>4.7</v>
      </c>
      <c r="K52" s="5">
        <f>('Данные с датчиков'!K52/56.8)*100</f>
        <v>0.27237676056338028</v>
      </c>
      <c r="L52" s="5">
        <f>'Данные с датчиков'!L52/(PI()*2^2)</f>
        <v>188.43286678925895</v>
      </c>
      <c r="M52" s="5">
        <f>'Данные с датчиков'!M52:M53</f>
        <v>4.7</v>
      </c>
      <c r="N52" s="5">
        <f>('Данные с датчиков'!N52/56.8)*100</f>
        <v>0.27308098591549296</v>
      </c>
      <c r="O52" s="5">
        <f>'Данные с датчиков'!O52/(PI()*2.02^2)</f>
        <v>341.48231309321551</v>
      </c>
      <c r="P52" s="5">
        <f>'Данные с датчиков'!P52:P53</f>
        <v>4.7</v>
      </c>
      <c r="Q52" s="5">
        <f>('Данные с датчиков'!Q52/56.8)*100</f>
        <v>0.27132042253521127</v>
      </c>
      <c r="R52" s="5">
        <f>'Данные с датчиков'!R52/(PI()*2^2)</f>
        <v>142.76478189732967</v>
      </c>
      <c r="S52" s="5">
        <f>'Данные с датчиков'!S52:S53</f>
        <v>4.7</v>
      </c>
      <c r="T52" s="5">
        <f>('Данные с датчиков'!T52/56.8)*100</f>
        <v>0.27165492957746479</v>
      </c>
      <c r="U52" s="5">
        <f>'Данные с датчиков'!U52/(PI()*1.99^2)</f>
        <v>193.90572822882132</v>
      </c>
      <c r="V52" s="5">
        <f>'Данные с датчиков'!V52:V53</f>
        <v>4.7</v>
      </c>
      <c r="W52" s="5">
        <f>('Данные с датчиков'!W52/56.8)*100</f>
        <v>0.27135563380281691</v>
      </c>
      <c r="X52" s="5">
        <f>'Данные с датчиков'!X52/(PI()*1.99^2)</f>
        <v>200.18655514617512</v>
      </c>
      <c r="Y52" s="5">
        <f>'Данные с датчиков'!Y52:Y53</f>
        <v>4.6890000000000001</v>
      </c>
      <c r="Z52" s="5">
        <f>('Данные с датчиков'!Z52/56.8)*100</f>
        <v>0.27107394366197185</v>
      </c>
      <c r="AA52" s="5">
        <f>'Данные с датчиков'!AA52/(PI()*1.99^2)</f>
        <v>477.36097204459605</v>
      </c>
    </row>
    <row r="53" spans="1:27" ht="15.75" x14ac:dyDescent="0.25">
      <c r="A53" s="5">
        <f>'Данные с датчиков'!A53:A54</f>
        <v>4.8</v>
      </c>
      <c r="B53" s="5">
        <f>('Данные с датчиков'!B53/56.8)*100</f>
        <v>0.27783450704225354</v>
      </c>
      <c r="C53" s="5">
        <f>'Данные с датчиков'!C53/(PI()*1.99^2)</f>
        <v>275.62711624716513</v>
      </c>
      <c r="D53" s="5">
        <f>'Данные с датчиков'!D53:D54</f>
        <v>4.8</v>
      </c>
      <c r="E53" s="5">
        <f>('Данные с датчиков'!E53/56.8)*100</f>
        <v>0.27711267605633805</v>
      </c>
      <c r="F53" s="5">
        <f>'Данные с датчиков'!F53/(PI()*1.985^2)</f>
        <v>269.40379223612968</v>
      </c>
      <c r="G53" s="5">
        <f>'Данные с датчиков'!G53:G54</f>
        <v>4.8</v>
      </c>
      <c r="H53" s="5">
        <f>('Данные с датчиков'!H53/56.8)*100</f>
        <v>0.27808098591549302</v>
      </c>
      <c r="I53" s="5">
        <f>'Данные с датчиков'!I53/(PI()*1.999^2)</f>
        <v>345.11298421387522</v>
      </c>
      <c r="J53" s="5">
        <f>'Данные с датчиков'!J53:J54</f>
        <v>4.8</v>
      </c>
      <c r="K53" s="5">
        <f>('Данные с датчиков'!K53/56.8)*100</f>
        <v>0.27864436619718314</v>
      </c>
      <c r="L53" s="5">
        <f>'Данные с датчиков'!L53/(PI()*2^2)</f>
        <v>195.01741634133495</v>
      </c>
      <c r="M53" s="5">
        <f>'Данные с датчиков'!M53:M54</f>
        <v>4.8</v>
      </c>
      <c r="N53" s="5">
        <f>('Данные с датчиков'!N53/56.8)*100</f>
        <v>0.27876760563380287</v>
      </c>
      <c r="O53" s="5">
        <f>'Данные с датчиков'!O53/(PI()*2.02^2)</f>
        <v>347.94632066433155</v>
      </c>
      <c r="P53" s="5">
        <f>'Данные с датчиков'!P53:P54</f>
        <v>4.8</v>
      </c>
      <c r="Q53" s="5">
        <f>('Данные с датчиков'!Q53/56.8)*100</f>
        <v>0.27661971830985921</v>
      </c>
      <c r="R53" s="5">
        <f>'Данные с датчиков'!R53/(PI()*2^2)</f>
        <v>147.24173325635729</v>
      </c>
      <c r="S53" s="5">
        <f>'Данные с датчиков'!S53:S54</f>
        <v>4.8</v>
      </c>
      <c r="T53" s="5">
        <f>('Данные с датчиков'!T53/56.8)*100</f>
        <v>0.27704225352112677</v>
      </c>
      <c r="U53" s="5">
        <f>'Данные с датчиков'!U53/(PI()*1.99^2)</f>
        <v>199.70559381932387</v>
      </c>
      <c r="V53" s="5">
        <f>'Данные с датчиков'!V53:V54</f>
        <v>4.8</v>
      </c>
      <c r="W53" s="5">
        <f>('Данные с датчиков'!W53/56.8)*100</f>
        <v>0.27778169014084508</v>
      </c>
      <c r="X53" s="5">
        <f>'Данные с датчиков'!X53/(PI()*1.99^2)</f>
        <v>207.37936026358656</v>
      </c>
      <c r="Y53" s="5">
        <f>'Данные с датчиков'!Y53:Y54</f>
        <v>4.7889999999999997</v>
      </c>
      <c r="Z53" s="5">
        <f>('Данные с датчиков'!Z53/56.8)*100</f>
        <v>0.27663732394366197</v>
      </c>
      <c r="AA53" s="5">
        <f>'Данные с датчиков'!AA53/(PI()*1.99^2)</f>
        <v>483.58361402712228</v>
      </c>
    </row>
    <row r="54" spans="1:27" ht="15.75" x14ac:dyDescent="0.25">
      <c r="A54" s="5">
        <f>'Данные с датчиков'!A54:A55</f>
        <v>4.9000000000000004</v>
      </c>
      <c r="B54" s="5">
        <f>('Данные с датчиков'!B54/56.8)*100</f>
        <v>0.28309859154929579</v>
      </c>
      <c r="C54" s="5">
        <f>'Данные с датчиков'!C54/(PI()*1.99^2)</f>
        <v>281.73513500123886</v>
      </c>
      <c r="D54" s="5">
        <f>'Данные с датчиков'!D54:D55</f>
        <v>4.9000000000000004</v>
      </c>
      <c r="E54" s="5">
        <f>('Данные с датчиков'!E54/56.8)*100</f>
        <v>0.28334507042253526</v>
      </c>
      <c r="F54" s="5">
        <f>'Данные с датчиков'!F54/(PI()*1.985^2)</f>
        <v>276.28954381863571</v>
      </c>
      <c r="G54" s="5">
        <f>'Данные с датчиков'!G54:G55</f>
        <v>4.9000000000000004</v>
      </c>
      <c r="H54" s="5">
        <f>('Данные с датчиков'!H54/56.8)*100</f>
        <v>0.28364436619718314</v>
      </c>
      <c r="I54" s="5">
        <f>'Данные с датчиков'!I54/(PI()*1.999^2)</f>
        <v>351.15646231348444</v>
      </c>
      <c r="J54" s="5">
        <f>'Данные с датчиков'!J54:J55</f>
        <v>4.9000000000000004</v>
      </c>
      <c r="K54" s="5">
        <f>('Данные с датчиков'!K54/56.8)*100</f>
        <v>0.28473591549295779</v>
      </c>
      <c r="L54" s="5">
        <f>'Данные с датчиков'!L54/(PI()*2^2)</f>
        <v>201.48621409484969</v>
      </c>
      <c r="M54" s="5">
        <f>'Данные с датчиков'!M54:M55</f>
        <v>4.9000000000000004</v>
      </c>
      <c r="N54" s="5">
        <f>('Данные с датчиков'!N54/56.8)*100</f>
        <v>0.28447183098591555</v>
      </c>
      <c r="O54" s="5">
        <f>'Данные с датчиков'!O54/(PI()*2.02^2)</f>
        <v>354.4857852462082</v>
      </c>
      <c r="P54" s="5">
        <f>'Данные с датчиков'!P54:P55</f>
        <v>4.9000000000000004</v>
      </c>
      <c r="Q54" s="5">
        <f>('Данные с датчиков'!Q54/56.8)*100</f>
        <v>0.2829753521126761</v>
      </c>
      <c r="R54" s="5">
        <f>'Данные с датчиков'!R54/(PI()*2^2)</f>
        <v>152.89583277167893</v>
      </c>
      <c r="S54" s="5">
        <f>'Данные с датчиков'!S54:S55</f>
        <v>4.9000000000000004</v>
      </c>
      <c r="T54" s="5">
        <f>('Данные с датчиков'!T54/56.8)*100</f>
        <v>0.28327464788732393</v>
      </c>
      <c r="U54" s="5">
        <f>'Данные с датчиков'!U54/(PI()*1.99^2)</f>
        <v>206.60249155260402</v>
      </c>
      <c r="V54" s="5">
        <f>'Данные с датчиков'!V54:V55</f>
        <v>4.9000000000000004</v>
      </c>
      <c r="W54" s="5">
        <f>('Данные с датчиков'!W54/56.8)*100</f>
        <v>0.28313380281690143</v>
      </c>
      <c r="X54" s="5">
        <f>'Данные с датчиков'!X54/(PI()*1.99^2)</f>
        <v>213.32377508282568</v>
      </c>
      <c r="Y54" s="5">
        <f>'Данные с датчиков'!Y54:Y55</f>
        <v>4.8890000000000002</v>
      </c>
      <c r="Z54" s="5">
        <f>('Данные с датчиков'!Z54/56.8)*100</f>
        <v>0.28248239436619721</v>
      </c>
      <c r="AA54" s="5">
        <f>'Данные с датчиков'!AA54/(PI()*1.99^2)</f>
        <v>490.27683474818167</v>
      </c>
    </row>
    <row r="55" spans="1:27" ht="15.75" x14ac:dyDescent="0.25">
      <c r="A55" s="5">
        <f>'Данные с датчиков'!A55:A56</f>
        <v>5</v>
      </c>
      <c r="B55" s="5">
        <f>('Данные с датчиков'!B55/56.8)*100</f>
        <v>0.28926056338028172</v>
      </c>
      <c r="C55" s="5">
        <f>'Данные с датчиков'!C55/(PI()*1.99^2)</f>
        <v>289.00082320397598</v>
      </c>
      <c r="D55" s="5">
        <f>'Данные с датчиков'!D55:D56</f>
        <v>5</v>
      </c>
      <c r="E55" s="5">
        <f>('Данные с датчиков'!E55/56.8)*100</f>
        <v>0.28878521126760565</v>
      </c>
      <c r="F55" s="5">
        <f>'Данные с датчиков'!F55/(PI()*1.985^2)</f>
        <v>282.11077604891778</v>
      </c>
      <c r="G55" s="5">
        <f>'Данные с датчиков'!G55:G56</f>
        <v>5</v>
      </c>
      <c r="H55" s="5">
        <f>('Данные с датчиков'!H55/56.8)*100</f>
        <v>0.29000000000000004</v>
      </c>
      <c r="I55" s="5">
        <f>'Данные с датчиков'!I55/(PI()*1.999^2)</f>
        <v>358.25356817668745</v>
      </c>
      <c r="J55" s="5">
        <f>'Данные с датчиков'!J55:J56</f>
        <v>5</v>
      </c>
      <c r="K55" s="5">
        <f>('Данные с датчиков'!K55/56.8)*100</f>
        <v>0.290193661971831</v>
      </c>
      <c r="L55" s="5">
        <f>'Данные с датчиков'!L55/(PI()*2^2)</f>
        <v>207.2563582538279</v>
      </c>
      <c r="M55" s="5">
        <f>'Данные с датчиков'!M55:M56</f>
        <v>5</v>
      </c>
      <c r="N55" s="5">
        <f>('Данные с датчиков'!N55/56.8)*100</f>
        <v>0.29015845070422536</v>
      </c>
      <c r="O55" s="5">
        <f>'Данные с датчиков'!O55/(PI()*2.02^2)</f>
        <v>361.02825865376627</v>
      </c>
      <c r="P55" s="5">
        <f>'Данные с датчиков'!P55:P56</f>
        <v>5</v>
      </c>
      <c r="Q55" s="5">
        <f>('Данные с датчиков'!Q55/56.8)*100</f>
        <v>0.28869718309859155</v>
      </c>
      <c r="R55" s="5">
        <f>'Данные с датчиков'!R55/(PI()*2^2)</f>
        <v>158.15544527462995</v>
      </c>
      <c r="S55" s="5">
        <f>'Данные с датчиков'!S55:S56</f>
        <v>5</v>
      </c>
      <c r="T55" s="5">
        <f>('Данные с датчиков'!T55/56.8)*100</f>
        <v>0.28901408450704225</v>
      </c>
      <c r="U55" s="5">
        <f>'Данные с датчиков'!U55/(PI()*1.99^2)</f>
        <v>212.91283212466581</v>
      </c>
      <c r="V55" s="5">
        <f>'Данные с датчиков'!V55:V56</f>
        <v>5</v>
      </c>
      <c r="W55" s="5">
        <f>('Данные с датчиков'!W55/56.8)*100</f>
        <v>0.28903169014084507</v>
      </c>
      <c r="X55" s="5">
        <f>'Данные с датчиков'!X55/(PI()*1.99^2)</f>
        <v>219.872289835602</v>
      </c>
      <c r="Y55" s="5">
        <f>'Данные с датчиков'!Y55:Y56</f>
        <v>4.9889999999999999</v>
      </c>
      <c r="Z55" s="5">
        <f>('Данные с датчиков'!Z55/56.8)*100</f>
        <v>0.28822183098591553</v>
      </c>
      <c r="AA55" s="5">
        <f>'Данные с датчиков'!AA55/(PI()*1.99^2)</f>
        <v>496.76015951409107</v>
      </c>
    </row>
    <row r="56" spans="1:27" ht="15.75" x14ac:dyDescent="0.25">
      <c r="A56" s="5">
        <f>'Данные с датчиков'!A56:A57</f>
        <v>5.0999999999999996</v>
      </c>
      <c r="B56" s="5">
        <f>('Данные с датчиков'!B56/56.8)*100</f>
        <v>0.29521126760563382</v>
      </c>
      <c r="C56" s="5">
        <f>'Данные с датчиков'!C56/(PI()*1.99^2)</f>
        <v>295.99540825676218</v>
      </c>
      <c r="D56" s="5">
        <f>'Данные с датчиков'!D56:D57</f>
        <v>5.0999999999999996</v>
      </c>
      <c r="E56" s="5">
        <f>('Данные с датчиков'!E56/56.8)*100</f>
        <v>0.29521126760563382</v>
      </c>
      <c r="F56" s="5">
        <f>'Данные с датчиков'!F56/(PI()*1.985^2)</f>
        <v>289.09364295597402</v>
      </c>
      <c r="G56" s="5">
        <f>'Данные с датчиков'!G56:G57</f>
        <v>5.0999999999999996</v>
      </c>
      <c r="H56" s="5">
        <f>('Данные с датчиков'!H56/56.8)*100</f>
        <v>0.29531690140845074</v>
      </c>
      <c r="I56" s="5">
        <f>'Данные с датчиков'!I56/(PI()*1.999^2)</f>
        <v>364.06873147808284</v>
      </c>
      <c r="J56" s="5">
        <f>'Данные с датчиков'!J56:J57</f>
        <v>5.0999999999999996</v>
      </c>
      <c r="K56" s="5">
        <f>('Данные с датчиков'!K56/56.8)*100</f>
        <v>0.29639084507042257</v>
      </c>
      <c r="L56" s="5">
        <f>'Данные с датчиков'!L56/(PI()*2^2)</f>
        <v>214.06289314165491</v>
      </c>
      <c r="M56" s="5">
        <f>'Данные с датчиков'!M56:M57</f>
        <v>5.0999999999999996</v>
      </c>
      <c r="N56" s="5">
        <f>('Данные с датчиков'!N56/56.8)*100</f>
        <v>0.29598591549295772</v>
      </c>
      <c r="O56" s="5">
        <f>'Данные с датчиков'!O56/(PI()*2.02^2)</f>
        <v>367.73124670966962</v>
      </c>
      <c r="P56" s="5">
        <f>'Данные с датчиков'!P56:P57</f>
        <v>5.0999999999999996</v>
      </c>
      <c r="Q56" s="5">
        <f>('Данные с датчиков'!Q56/56.8)*100</f>
        <v>0.29470070422535216</v>
      </c>
      <c r="R56" s="5">
        <f>'Данные с датчиков'!R56/(PI()*2^2)</f>
        <v>163.77985920996608</v>
      </c>
      <c r="S56" s="5">
        <f>'Данные с датчиков'!S56:S57</f>
        <v>5.0999999999999996</v>
      </c>
      <c r="T56" s="5">
        <f>('Данные с датчиков'!T56/56.8)*100</f>
        <v>0.29515845070422536</v>
      </c>
      <c r="U56" s="5">
        <f>'Данные с датчиков'!U56/(PI()*1.99^2)</f>
        <v>219.67695458242474</v>
      </c>
      <c r="V56" s="5">
        <f>'Данные с датчиков'!V56:V57</f>
        <v>5.0999999999999996</v>
      </c>
      <c r="W56" s="5">
        <f>('Данные с датчиков'!W56/56.8)*100</f>
        <v>0.29522887323943664</v>
      </c>
      <c r="X56" s="5">
        <f>'Данные с датчиков'!X56/(PI()*1.99^2)</f>
        <v>226.89762477603205</v>
      </c>
      <c r="Y56" s="5">
        <f>'Данные с датчиков'!Y56:Y57</f>
        <v>5.0890000000000004</v>
      </c>
      <c r="Z56" s="5">
        <f>('Данные с датчиков'!Z56/56.8)*100</f>
        <v>0.2945070422535212</v>
      </c>
      <c r="AA56" s="5">
        <f>'Данные с датчиков'!AA56/(PI()*1.99^2)</f>
        <v>503.91925116074111</v>
      </c>
    </row>
    <row r="57" spans="1:27" ht="15.75" x14ac:dyDescent="0.25">
      <c r="A57" s="5">
        <f>'Данные с датчиков'!A57:A58</f>
        <v>5.2</v>
      </c>
      <c r="B57" s="5">
        <f>('Данные с датчиков'!B57/56.8)*100</f>
        <v>0.30080985915492958</v>
      </c>
      <c r="C57" s="5">
        <f>'Данные с датчиков'!C57/(PI()*1.99^2)</f>
        <v>302.48982053705254</v>
      </c>
      <c r="D57" s="5">
        <f>'Данные с датчиков'!D57:D58</f>
        <v>5.2</v>
      </c>
      <c r="E57" s="5">
        <f>('Данные с датчиков'!E57/56.8)*100</f>
        <v>0.30054577464788734</v>
      </c>
      <c r="F57" s="5">
        <f>'Данные с датчиков'!F57/(PI()*1.985^2)</f>
        <v>294.82935650508585</v>
      </c>
      <c r="G57" s="5">
        <f>'Данные с датчиков'!G57:G58</f>
        <v>5.2</v>
      </c>
      <c r="H57" s="5">
        <f>('Данные с датчиков'!H57/56.8)*100</f>
        <v>0.30163732394366199</v>
      </c>
      <c r="I57" s="5">
        <f>'Данные с датчиков'!I57/(PI()*1.999^2)</f>
        <v>371.15661942066242</v>
      </c>
      <c r="J57" s="5">
        <f>'Данные с датчиков'!J57:J58</f>
        <v>5.2</v>
      </c>
      <c r="K57" s="5">
        <f>('Данные с датчиков'!K57/56.8)*100</f>
        <v>0.30184859154929577</v>
      </c>
      <c r="L57" s="5">
        <f>'Данные с датчиков'!L57/(PI()*2^2)</f>
        <v>220.01919685869416</v>
      </c>
      <c r="M57" s="5">
        <f>'Данные с датчиков'!M57:M58</f>
        <v>5.2</v>
      </c>
      <c r="N57" s="5">
        <f>('Данные с датчиков'!N57/56.8)*100</f>
        <v>0.30239436619718307</v>
      </c>
      <c r="O57" s="5">
        <f>'Данные с датчиков'!O57/(PI()*2.02^2)</f>
        <v>375.20099697496181</v>
      </c>
      <c r="P57" s="5">
        <f>'Данные с датчиков'!P57:P58</f>
        <v>5.2</v>
      </c>
      <c r="Q57" s="5">
        <f>('Данные с датчиков'!Q57/56.8)*100</f>
        <v>0.30033450704225351</v>
      </c>
      <c r="R57" s="5">
        <f>'Данные с датчиков'!R57/(PI()*2^2)</f>
        <v>169.30091553793417</v>
      </c>
      <c r="S57" s="5">
        <f>'Данные с датчиков'!S57:S58</f>
        <v>5.2</v>
      </c>
      <c r="T57" s="5">
        <f>('Данные с датчиков'!T57/56.8)*100</f>
        <v>0.3007394366197183</v>
      </c>
      <c r="U57" s="5">
        <f>'Данные с датчиков'!U57/(PI()*1.99^2)</f>
        <v>225.87182794386058</v>
      </c>
      <c r="V57" s="5">
        <f>'Данные с датчиков'!V57:V58</f>
        <v>5.2</v>
      </c>
      <c r="W57" s="5">
        <f>('Данные с датчиков'!W57/56.8)*100</f>
        <v>0.30058098591549293</v>
      </c>
      <c r="X57" s="5">
        <f>'Данные с датчиков'!X57/(PI()*1.99^2)</f>
        <v>232.91264634010628</v>
      </c>
      <c r="Y57" s="5">
        <f>'Данные с датчиков'!Y57:Y58</f>
        <v>5.1890000000000001</v>
      </c>
      <c r="Z57" s="5">
        <f>('Данные с датчиков'!Z57/56.8)*100</f>
        <v>0.29975352112676057</v>
      </c>
      <c r="AA57" s="5">
        <f>'Данные с датчиков'!AA57/(PI()*1.99^2)</f>
        <v>509.81959081950703</v>
      </c>
    </row>
    <row r="58" spans="1:27" ht="15.75" x14ac:dyDescent="0.25">
      <c r="A58" s="5">
        <f>'Данные с датчиков'!A58:A59</f>
        <v>5.3</v>
      </c>
      <c r="B58" s="5">
        <f>('Данные с датчиков'!B58/56.8)*100</f>
        <v>0.30690140845070424</v>
      </c>
      <c r="C58" s="5">
        <f>'Данные с датчиков'!C58/(PI()*1.99^2)</f>
        <v>309.6770328659282</v>
      </c>
      <c r="D58" s="5">
        <f>'Данные с датчиков'!D58:D59</f>
        <v>5.3</v>
      </c>
      <c r="E58" s="5">
        <f>('Данные с датчиков'!E58/56.8)*100</f>
        <v>0.3065492957746479</v>
      </c>
      <c r="F58" s="5">
        <f>'Данные с датчиков'!F58/(PI()*1.985^2)</f>
        <v>301.240320261242</v>
      </c>
      <c r="G58" s="5">
        <f>'Данные с датчиков'!G58:G59</f>
        <v>5.3</v>
      </c>
      <c r="H58" s="5">
        <f>('Данные с датчиков'!H58/56.8)*100</f>
        <v>0.30750000000000005</v>
      </c>
      <c r="I58" s="5">
        <f>'Данные с датчиков'!I58/(PI()*1.999^2)</f>
        <v>377.64707904768892</v>
      </c>
      <c r="J58" s="5">
        <f>'Данные с датчиков'!J58:J59</f>
        <v>5.3</v>
      </c>
      <c r="K58" s="5">
        <f>('Данные с датчиков'!K58/56.8)*100</f>
        <v>0.30823943661971831</v>
      </c>
      <c r="L58" s="5">
        <f>'Данные с датчиков'!L58/(PI()*2^2)</f>
        <v>227.20662056055397</v>
      </c>
      <c r="M58" s="5">
        <f>'Данные с датчиков'!M58:M59</f>
        <v>5.3</v>
      </c>
      <c r="N58" s="5">
        <f>('Данные с датчиков'!N58/56.8)*100</f>
        <v>0.30748239436619718</v>
      </c>
      <c r="O58" s="5">
        <f>'Данные с датчиков'!O58/(PI()*2.02^2)</f>
        <v>381.07749564246012</v>
      </c>
      <c r="P58" s="5">
        <f>'Данные с датчиков'!P58:P59</f>
        <v>5.3</v>
      </c>
      <c r="Q58" s="5">
        <f>('Данные с датчиков'!Q58/56.8)*100</f>
        <v>0.30603873239436624</v>
      </c>
      <c r="R58" s="5">
        <f>'Данные с датчиков'!R58/(PI()*2^2)</f>
        <v>174.85336756575126</v>
      </c>
      <c r="S58" s="5">
        <f>'Данные с датчиков'!S58:S59</f>
        <v>5.3</v>
      </c>
      <c r="T58" s="5">
        <f>('Данные с датчиков'!T58/56.8)*100</f>
        <v>0.30651408450704232</v>
      </c>
      <c r="U58" s="5">
        <f>'Данные с датчиков'!U58/(PI()*1.99^2)</f>
        <v>232.19394327293028</v>
      </c>
      <c r="V58" s="5">
        <f>'Данные с датчиков'!V58:V59</f>
        <v>5.3</v>
      </c>
      <c r="W58" s="5">
        <f>('Данные с датчиков'!W58/56.8)*100</f>
        <v>0.30688380281690142</v>
      </c>
      <c r="X58" s="5">
        <f>'Данные с датчиков'!X58/(PI()*1.99^2)</f>
        <v>240.09756303747022</v>
      </c>
      <c r="Y58" s="5">
        <f>'Данные с датчиков'!Y58:Y59</f>
        <v>5.2889999999999997</v>
      </c>
      <c r="Z58" s="5">
        <f>('Данные с датчиков'!Z58/56.8)*100</f>
        <v>0.30625000000000002</v>
      </c>
      <c r="AA58" s="5">
        <f>'Данные с датчиков'!AA58/(PI()*1.99^2)</f>
        <v>517.27633649149107</v>
      </c>
    </row>
    <row r="59" spans="1:27" ht="15.75" x14ac:dyDescent="0.25">
      <c r="A59" s="5">
        <f>'Данные с датчиков'!A59:A60</f>
        <v>5.4</v>
      </c>
      <c r="B59" s="5">
        <f>('Данные с датчиков'!B59/56.8)*100</f>
        <v>0.3125</v>
      </c>
      <c r="C59" s="5">
        <f>'Данные с датчиков'!C59/(PI()*1.99^2)</f>
        <v>316.23008100866451</v>
      </c>
      <c r="D59" s="5">
        <f>'Данные с датчиков'!D59:D60</f>
        <v>5.4</v>
      </c>
      <c r="E59" s="5">
        <f>('Данные с датчиков'!E59/56.8)*100</f>
        <v>0.31257042253521128</v>
      </c>
      <c r="F59" s="5">
        <f>'Данные с датчиков'!F59/(PI()*1.985^2)</f>
        <v>307.85527749723673</v>
      </c>
      <c r="G59" s="5">
        <f>'Данные с датчиков'!G59:G60</f>
        <v>5.4</v>
      </c>
      <c r="H59" s="5">
        <f>('Данные с датчиков'!H59/56.8)*100</f>
        <v>0.31301056338028171</v>
      </c>
      <c r="I59" s="5">
        <f>'Данные с датчиков'!I59/(PI()*1.999^2)</f>
        <v>383.70529769527059</v>
      </c>
      <c r="J59" s="5">
        <f>'Данные с датчиков'!J59:J60</f>
        <v>5.4</v>
      </c>
      <c r="K59" s="5">
        <f>('Данные с датчиков'!K59/56.8)*100</f>
        <v>0.31362676056338029</v>
      </c>
      <c r="L59" s="5">
        <f>'Данные с датчиков'!L59/(PI()*2^2)</f>
        <v>233.26946816692191</v>
      </c>
      <c r="M59" s="5">
        <f>'Данные с датчиков'!M59:M60</f>
        <v>5.4</v>
      </c>
      <c r="N59" s="5">
        <f>('Данные с датчиков'!N59/56.8)*100</f>
        <v>0.31389084507042253</v>
      </c>
      <c r="O59" s="5">
        <f>'Данные с датчиков'!O59/(PI()*2.02^2)</f>
        <v>388.63645442981982</v>
      </c>
      <c r="P59" s="5">
        <f>'Данные с датчиков'!P59:P60</f>
        <v>5.4</v>
      </c>
      <c r="Q59" s="5">
        <f>('Данные с датчиков'!Q59/56.8)*100</f>
        <v>0.31232394366197186</v>
      </c>
      <c r="R59" s="5">
        <f>'Данные с датчиков'!R59/(PI()*2^2)</f>
        <v>181.19454135772472</v>
      </c>
      <c r="S59" s="5">
        <f>'Данные с датчиков'!S59:S60</f>
        <v>5.4</v>
      </c>
      <c r="T59" s="5">
        <f>('Данные с датчиков'!T59/56.8)*100</f>
        <v>0.31278169014084511</v>
      </c>
      <c r="U59" s="5">
        <f>'Данные с датчиков'!U59/(PI()*1.99^2)</f>
        <v>239.17190589586295</v>
      </c>
      <c r="V59" s="5">
        <f>'Данные с датчиков'!V59:V60</f>
        <v>5.4</v>
      </c>
      <c r="W59" s="5">
        <f>('Данные с датчиков'!W59/56.8)*100</f>
        <v>0.31262323943661974</v>
      </c>
      <c r="X59" s="5">
        <f>'Данные с датчиков'!X59/(PI()*1.99^2)</f>
        <v>246.57782615757148</v>
      </c>
      <c r="Y59" s="5">
        <f>'Данные с датчиков'!Y59:Y60</f>
        <v>5.3890000000000002</v>
      </c>
      <c r="Z59" s="5">
        <f>('Данные с датчиков'!Z59/56.8)*100</f>
        <v>0.31207746478873244</v>
      </c>
      <c r="AA59" s="5">
        <f>'Данные с датчиков'!AA59/(PI()*1.99^2)</f>
        <v>523.89039570364707</v>
      </c>
    </row>
    <row r="60" spans="1:27" ht="15.75" x14ac:dyDescent="0.25">
      <c r="A60" s="5">
        <f>'Данные с датчиков'!A60:A61</f>
        <v>5.5</v>
      </c>
      <c r="B60" s="5">
        <f>('Данные с датчиков'!B60/56.8)*100</f>
        <v>0.31869718309859152</v>
      </c>
      <c r="C60" s="5">
        <f>'Данные с датчиков'!C60/(PI()*1.99^2)</f>
        <v>323.5169821004859</v>
      </c>
      <c r="D60" s="5">
        <f>'Данные с датчиков'!D60:D61</f>
        <v>5.5</v>
      </c>
      <c r="E60" s="5">
        <f>('Данные с датчиков'!E60/56.8)*100</f>
        <v>0.31811619718309858</v>
      </c>
      <c r="F60" s="5">
        <f>'Данные с датчиков'!F60/(PI()*1.985^2)</f>
        <v>313.83845315641963</v>
      </c>
      <c r="G60" s="5">
        <f>'Данные с датчиков'!G60:G61</f>
        <v>5.5</v>
      </c>
      <c r="H60" s="5">
        <f>('Данные с датчиков'!H60/56.8)*100</f>
        <v>0.31913732394366195</v>
      </c>
      <c r="I60" s="5">
        <f>'Данные с датчиков'!I60/(PI()*1.999^2)</f>
        <v>390.65001313688447</v>
      </c>
      <c r="J60" s="5">
        <f>'Данные с датчиков'!J60:J61</f>
        <v>5.5</v>
      </c>
      <c r="K60" s="5">
        <f>('Данные с датчиков'!K60/56.8)*100</f>
        <v>0.31963028169014085</v>
      </c>
      <c r="L60" s="5">
        <f>'Данные с датчиков'!L60/(PI()*2^2)</f>
        <v>240.01181268310111</v>
      </c>
      <c r="M60" s="5">
        <f>'Данные с датчиков'!M60:M61</f>
        <v>5.5</v>
      </c>
      <c r="N60" s="5">
        <f>('Данные с датчиков'!N60/56.8)*100</f>
        <v>0.31989436619718314</v>
      </c>
      <c r="O60" s="5">
        <f>'Данные с датчиков'!O60/(PI()*2.02^2)</f>
        <v>395.7111678038172</v>
      </c>
      <c r="P60" s="5">
        <f>'Данные с датчиков'!P60:P61</f>
        <v>5.5</v>
      </c>
      <c r="Q60" s="5">
        <f>('Данные с датчиков'!Q60/56.8)*100</f>
        <v>0.31767605633802815</v>
      </c>
      <c r="R60" s="5">
        <f>'Данные с датчиков'!R60/(PI()*2^2)</f>
        <v>186.5474671995853</v>
      </c>
      <c r="S60" s="5">
        <f>'Данные с датчиков'!S60:S61</f>
        <v>5.5</v>
      </c>
      <c r="T60" s="5">
        <f>('Данные с датчиков'!T60/56.8)*100</f>
        <v>0.31811619718309858</v>
      </c>
      <c r="U60" s="5">
        <f>'Данные с датчиков'!U60/(PI()*1.99^2)</f>
        <v>244.99724367215163</v>
      </c>
      <c r="V60" s="5">
        <f>'Данные с датчиков'!V60:V61</f>
        <v>5.5</v>
      </c>
      <c r="W60" s="5">
        <f>('Данные с датчиков'!W60/56.8)*100</f>
        <v>0.31876760563380285</v>
      </c>
      <c r="X60" s="5">
        <f>'Данные с датчиков'!X60/(PI()*1.99^2)</f>
        <v>253.51571731070311</v>
      </c>
      <c r="Y60" s="5">
        <f>'Данные с датчиков'!Y60:Y61</f>
        <v>5.4889999999999999</v>
      </c>
      <c r="Z60" s="5">
        <f>('Данные с датчиков'!Z60/56.8)*100</f>
        <v>0.31765845070422538</v>
      </c>
      <c r="AA60" s="5">
        <f>'Данные с датчиков'!AA60/(PI()*1.99^2)</f>
        <v>530.10915134921288</v>
      </c>
    </row>
    <row r="61" spans="1:27" ht="15.75" x14ac:dyDescent="0.25">
      <c r="A61" s="5">
        <f>'Данные с датчиков'!A61:A62</f>
        <v>5.6</v>
      </c>
      <c r="B61" s="5">
        <f>('Данные с датчиков'!B61/56.8)*100</f>
        <v>0.32420774647887324</v>
      </c>
      <c r="C61" s="5">
        <f>'Данные с датчиков'!C61/(PI()*1.99^2)</f>
        <v>329.99133895295842</v>
      </c>
      <c r="D61" s="5">
        <f>'Данные с датчиков'!D61:D62</f>
        <v>5.6</v>
      </c>
      <c r="E61" s="5">
        <f>('Данные с датчиков'!E61/56.8)*100</f>
        <v>0.32433098591549298</v>
      </c>
      <c r="F61" s="5">
        <f>'Данные с датчиков'!F61/(PI()*1.985^2)</f>
        <v>320.6352939082916</v>
      </c>
      <c r="G61" s="5">
        <f>'Данные с датчиков'!G61:G62</f>
        <v>5.6</v>
      </c>
      <c r="H61" s="5">
        <f>('Данные с датчиков'!H61/56.8)*100</f>
        <v>0.32473591549295777</v>
      </c>
      <c r="I61" s="5">
        <f>'Данные с датчиков'!I61/(PI()*1.999^2)</f>
        <v>396.90192919636371</v>
      </c>
      <c r="J61" s="5">
        <f>'Данные с датчиков'!J61:J62</f>
        <v>5.6</v>
      </c>
      <c r="K61" s="5">
        <f>('Данные с датчиков'!K61/56.8)*100</f>
        <v>0.32561619718309859</v>
      </c>
      <c r="L61" s="5">
        <f>'Данные с датчиков'!L61/(PI()*2^2)</f>
        <v>246.79159601231854</v>
      </c>
      <c r="M61" s="5">
        <f>'Данные с датчиков'!M61:M62</f>
        <v>5.6</v>
      </c>
      <c r="N61" s="5">
        <f>('Данные с датчиков'!N61/56.8)*100</f>
        <v>0.32536971830985917</v>
      </c>
      <c r="O61" s="5">
        <f>'Данные с датчиков'!O61/(PI()*2.02^2)</f>
        <v>402.09335591090399</v>
      </c>
      <c r="P61" s="5">
        <f>'Данные с датчиков'!P61:P62</f>
        <v>5.6</v>
      </c>
      <c r="Q61" s="5">
        <f>('Данные с датчиков'!Q61/56.8)*100</f>
        <v>0.32408450704225356</v>
      </c>
      <c r="R61" s="5">
        <f>'Данные с датчиков'!R61/(PI()*2^2)</f>
        <v>193.18756182680036</v>
      </c>
      <c r="S61" s="5">
        <f>'Данные с датчиков'!S61:S62</f>
        <v>5.6</v>
      </c>
      <c r="T61" s="5">
        <f>('Данные с датчиков'!T61/56.8)*100</f>
        <v>0.32454225352112676</v>
      </c>
      <c r="U61" s="5">
        <f>'Данные с датчиков'!U61/(PI()*1.99^2)</f>
        <v>252.25445427490493</v>
      </c>
      <c r="V61" s="5">
        <f>'Данные с датчиков'!V61:V62</f>
        <v>5.6</v>
      </c>
      <c r="W61" s="5">
        <f>('Данные с датчиков'!W61/56.8)*100</f>
        <v>0.32431338028169021</v>
      </c>
      <c r="X61" s="5">
        <f>'Данные с датчиков'!X61/(PI()*1.99^2)</f>
        <v>259.76161381538071</v>
      </c>
      <c r="Y61" s="5">
        <f>'Данные с датчиков'!Y61:Y62</f>
        <v>5.5890000000000004</v>
      </c>
      <c r="Z61" s="5">
        <f>('Данные с датчиков'!Z61/56.8)*100</f>
        <v>0.32355633802816902</v>
      </c>
      <c r="AA61" s="5">
        <f>'Данные с датчиков'!AA61/(PI()*1.99^2)</f>
        <v>536.80590473851237</v>
      </c>
    </row>
    <row r="62" spans="1:27" ht="15.75" x14ac:dyDescent="0.25">
      <c r="A62" s="5">
        <f>'Данные с датчиков'!A62:A63</f>
        <v>5.7</v>
      </c>
      <c r="B62" s="5">
        <f>('Данные с датчиков'!B62/56.8)*100</f>
        <v>0.33028169014084507</v>
      </c>
      <c r="C62" s="5">
        <f>'Данные с датчиков'!C62/(PI()*1.99^2)</f>
        <v>337.12323186743328</v>
      </c>
      <c r="D62" s="5">
        <f>'Данные с датчиков'!D62:D63</f>
        <v>5.7</v>
      </c>
      <c r="E62" s="5">
        <f>('Данные с датчиков'!E62/56.8)*100</f>
        <v>0.33003521126760565</v>
      </c>
      <c r="F62" s="5">
        <f>'Данные с датчиков'!F62/(PI()*1.985^2)</f>
        <v>326.75938958660038</v>
      </c>
      <c r="G62" s="5">
        <f>'Данные с датчиков'!G62:G63</f>
        <v>5.7</v>
      </c>
      <c r="H62" s="5">
        <f>('Данные с датчиков'!H62/56.8)*100</f>
        <v>0.33089788732394371</v>
      </c>
      <c r="I62" s="5">
        <f>'Данные с датчиков'!I62/(PI()*1.999^2)</f>
        <v>403.85590159058432</v>
      </c>
      <c r="J62" s="5">
        <f>'Данные с датчиков'!J62:J63</f>
        <v>5.7</v>
      </c>
      <c r="K62" s="5">
        <f>('Данные с датчиков'!K62/56.8)*100</f>
        <v>0.33119718309859159</v>
      </c>
      <c r="L62" s="5">
        <f>'Данные с датчиков'!L62/(PI()*2^2)</f>
        <v>253.01229667434387</v>
      </c>
      <c r="M62" s="5">
        <f>'Данные с датчиков'!M62:M63</f>
        <v>5.7</v>
      </c>
      <c r="N62" s="5">
        <f>('Данные с датчиков'!N62/56.8)*100</f>
        <v>0.33140845070422531</v>
      </c>
      <c r="O62" s="5">
        <f>'Данные с датчиков'!O62/(PI()*2.02^2)</f>
        <v>409.27007604241828</v>
      </c>
      <c r="P62" s="5">
        <f>'Данные с датчиков'!P62:P63</f>
        <v>5.7</v>
      </c>
      <c r="Q62" s="5">
        <f>('Данные с датчиков'!Q62/56.8)*100</f>
        <v>0.33003521126760565</v>
      </c>
      <c r="R62" s="5">
        <f>'Данные с датчиков'!R62/(PI()*2^2)</f>
        <v>199.37059210534531</v>
      </c>
      <c r="S62" s="5">
        <f>'Данные с датчиков'!S62:S63</f>
        <v>5.7</v>
      </c>
      <c r="T62" s="5">
        <f>('Данные с датчиков'!T62/56.8)*100</f>
        <v>0.33026408450704231</v>
      </c>
      <c r="U62" s="5">
        <f>'Данные с датчиков'!U62/(PI()*1.99^2)</f>
        <v>258.60873255891454</v>
      </c>
      <c r="V62" s="5">
        <f>'Данные с датчиков'!V62:V63</f>
        <v>5.7</v>
      </c>
      <c r="W62" s="5">
        <f>('Данные с датчиков'!W62/56.8)*100</f>
        <v>0.33010563380281693</v>
      </c>
      <c r="X62" s="5">
        <f>'Данные с датчиков'!X62/(PI()*1.99^2)</f>
        <v>266.19817473475018</v>
      </c>
      <c r="Y62" s="5">
        <f>'Данные с датчиков'!Y62:Y63</f>
        <v>5.6890000000000001</v>
      </c>
      <c r="Z62" s="5">
        <f>('Данные с датчиков'!Z62/56.8)*100</f>
        <v>0.32936619718309862</v>
      </c>
      <c r="AA62" s="5">
        <f>'Данные с датчиков'!AA62/(PI()*1.99^2)</f>
        <v>543.31077677120538</v>
      </c>
    </row>
    <row r="63" spans="1:27" ht="15.75" x14ac:dyDescent="0.25">
      <c r="A63" s="5">
        <f>'Данные с датчиков'!A63:A64</f>
        <v>5.8</v>
      </c>
      <c r="B63" s="5">
        <f>('Данные с датчиков'!B63/56.8)*100</f>
        <v>0.33621478873239435</v>
      </c>
      <c r="C63" s="5">
        <f>'Данные с датчиков'!C63/(PI()*1.99^2)</f>
        <v>344.05225316981864</v>
      </c>
      <c r="D63" s="5">
        <f>'Данные с датчиков'!D63:D64</f>
        <v>5.8</v>
      </c>
      <c r="E63" s="5">
        <f>('Данные с датчиков'!E63/56.8)*100</f>
        <v>0.33603873239436627</v>
      </c>
      <c r="F63" s="5">
        <f>'Данные с датчиков'!F63/(PI()*1.985^2)</f>
        <v>333.21187021468836</v>
      </c>
      <c r="G63" s="5">
        <f>'Данные с датчиков'!G63:G64</f>
        <v>5.8</v>
      </c>
      <c r="H63" s="5">
        <f>('Данные с датчиков'!H63/56.8)*100</f>
        <v>0.33637323943661979</v>
      </c>
      <c r="I63" s="5">
        <f>'Данные с датчиков'!I63/(PI()*1.999^2)</f>
        <v>410.02018686473821</v>
      </c>
      <c r="J63" s="5">
        <f>'Данные с датчиков'!J63:J64</f>
        <v>5.8</v>
      </c>
      <c r="K63" s="5">
        <f>('Данные с датчиков'!K63/56.8)*100</f>
        <v>0.33739436619718316</v>
      </c>
      <c r="L63" s="5">
        <f>'Данные с датчиков'!L63/(PI()*2^2)</f>
        <v>260.04973514515808</v>
      </c>
      <c r="M63" s="5">
        <f>'Данные с датчиков'!M63:M64</f>
        <v>5.8</v>
      </c>
      <c r="N63" s="5">
        <f>('Данные с датчиков'!N63/56.8)*100</f>
        <v>0.33704225352112677</v>
      </c>
      <c r="O63" s="5">
        <f>'Данные с датчиков'!O63/(PI()*2.02^2)</f>
        <v>415.91025242442748</v>
      </c>
      <c r="P63" s="5">
        <f>'Данные с датчиков'!P63:P64</f>
        <v>5.8</v>
      </c>
      <c r="Q63" s="5">
        <f>('Данные с датчиков'!Q63/56.8)*100</f>
        <v>0.3357570422535211</v>
      </c>
      <c r="R63" s="5">
        <f>'Данные с датчиков'!R63/(PI()*2^2)</f>
        <v>205.27216641632879</v>
      </c>
      <c r="S63" s="5">
        <f>'Данные с датчиков'!S63:S64</f>
        <v>5.8</v>
      </c>
      <c r="T63" s="5">
        <f>('Данные с датчиков'!T63/56.8)*100</f>
        <v>0.33616197183098595</v>
      </c>
      <c r="U63" s="5">
        <f>'Данные с датчиков'!U63/(PI()*1.99^2)</f>
        <v>265.11990310999869</v>
      </c>
      <c r="V63" s="5">
        <f>'Данные с датчиков'!V63:V64</f>
        <v>5.8</v>
      </c>
      <c r="W63" s="5">
        <f>('Данные с датчиков'!W63/56.8)*100</f>
        <v>0.33630281690140845</v>
      </c>
      <c r="X63" s="5">
        <f>'Данные с датчиков'!X63/(PI()*1.99^2)</f>
        <v>273.17401856053135</v>
      </c>
      <c r="Y63" s="5">
        <f>'Данные с датчиков'!Y63:Y64</f>
        <v>5.7889999999999997</v>
      </c>
      <c r="Z63" s="5">
        <f>('Данные с датчиков'!Z63/56.8)*100</f>
        <v>0.3356161971830986</v>
      </c>
      <c r="AA63" s="5">
        <f>'Данные с датчиков'!AA63/(PI()*1.99^2)</f>
        <v>550.37999074672734</v>
      </c>
    </row>
    <row r="64" spans="1:27" ht="15.75" x14ac:dyDescent="0.25">
      <c r="A64" s="5">
        <f>'Данные с датчиков'!A64:A65</f>
        <v>5.9</v>
      </c>
      <c r="B64" s="5">
        <f>('Данные с датчиков'!B64/56.8)*100</f>
        <v>0.34172535211267607</v>
      </c>
      <c r="C64" s="5">
        <f>'Данные с датчиков'!C64/(PI()*1.99^2)</f>
        <v>350.392598513834</v>
      </c>
      <c r="D64" s="5">
        <f>'Данные с датчиков'!D64:D65</f>
        <v>5.9</v>
      </c>
      <c r="E64" s="5">
        <f>('Данные с датчиков'!E64/56.8)*100</f>
        <v>0.34167253521126761</v>
      </c>
      <c r="F64" s="5">
        <f>'Данные с датчиков'!F64/(PI()*1.985^2)</f>
        <v>339.32933912423039</v>
      </c>
      <c r="G64" s="5">
        <f>'Данные с датчиков'!G64:G65</f>
        <v>5.9</v>
      </c>
      <c r="H64" s="5">
        <f>('Данные с датчиков'!H64/56.8)*100</f>
        <v>0.34262323943661976</v>
      </c>
      <c r="I64" s="5">
        <f>'Данные с датчиков'!I64/(PI()*1.999^2)</f>
        <v>417.0762199295325</v>
      </c>
      <c r="J64" s="5">
        <f>'Данные с датчиков'!J64:J65</f>
        <v>5.9</v>
      </c>
      <c r="K64" s="5">
        <f>('Данные с датчиков'!K64/56.8)*100</f>
        <v>0.34304577464788738</v>
      </c>
      <c r="L64" s="5">
        <f>'Данные с датчиков'!L64/(PI()*2^2)</f>
        <v>266.37800942899395</v>
      </c>
      <c r="M64" s="5">
        <f>'Данные с датчиков'!M64:M65</f>
        <v>5.9</v>
      </c>
      <c r="N64" s="5">
        <f>('Данные с датчиков'!N64/56.8)*100</f>
        <v>0.34338028169014084</v>
      </c>
      <c r="O64" s="5">
        <f>'Данные с датчиков'!O64/(PI()*2.02^2)</f>
        <v>423.50840629540994</v>
      </c>
      <c r="P64" s="5">
        <f>'Данные с датчиков'!P64:P65</f>
        <v>5.9</v>
      </c>
      <c r="Q64" s="5">
        <f>('Данные с датчиков'!Q64/56.8)*100</f>
        <v>0.3415669014084507</v>
      </c>
      <c r="R64" s="5">
        <f>'Данные с датчиков'!R64/(PI()*2^2)</f>
        <v>211.38449768182815</v>
      </c>
      <c r="S64" s="5">
        <f>'Данные с датчиков'!S64:S65</f>
        <v>5.9</v>
      </c>
      <c r="T64" s="5">
        <f>('Данные с датчиков'!T64/56.8)*100</f>
        <v>0.34186619718309857</v>
      </c>
      <c r="U64" s="5">
        <f>'Данные с датчиков'!U64/(PI()*1.99^2)</f>
        <v>271.50736596927436</v>
      </c>
      <c r="V64" s="5">
        <f>'Данные с датчиков'!V64:V65</f>
        <v>5.9</v>
      </c>
      <c r="W64" s="5">
        <f>('Данные с датчиков'!W64/56.8)*100</f>
        <v>0.34174295774647889</v>
      </c>
      <c r="X64" s="5">
        <f>'Данные с датчиков'!X64/(PI()*1.99^2)</f>
        <v>279.17663760561913</v>
      </c>
      <c r="Y64" s="5">
        <f>'Данные с датчиков'!Y64:Y65</f>
        <v>5.8890000000000002</v>
      </c>
      <c r="Z64" s="5">
        <f>('Данные с датчиков'!Z64/56.8)*100</f>
        <v>0.34088028169014084</v>
      </c>
      <c r="AA64" s="5">
        <f>'Данные с датчиков'!AA64/(PI()*1.99^2)</f>
        <v>556.22487354256714</v>
      </c>
    </row>
    <row r="65" spans="1:27" ht="15.75" x14ac:dyDescent="0.25">
      <c r="A65" s="5">
        <f>'Данные с датчиков'!A65:A66</f>
        <v>6</v>
      </c>
      <c r="B65" s="5">
        <f>('Данные с датчиков'!B65/56.8)*100</f>
        <v>0.34816901408450701</v>
      </c>
      <c r="C65" s="5">
        <f>'Данные с датчиков'!C65/(PI()*1.99^2)</f>
        <v>357.98447376970677</v>
      </c>
      <c r="D65" s="5">
        <f>'Данные с датчиков'!D65:D66</f>
        <v>6</v>
      </c>
      <c r="E65" s="5">
        <f>('Данные с датчиков'!E65/56.8)*100</f>
        <v>0.34758802816901413</v>
      </c>
      <c r="F65" s="5">
        <f>'Данные с датчиков'!F65/(PI()*1.985^2)</f>
        <v>345.70916037935581</v>
      </c>
      <c r="G65" s="5">
        <f>'Данные с датчиков'!G65:G66</f>
        <v>6</v>
      </c>
      <c r="H65" s="5">
        <f>('Данные с датчиков'!H65/56.8)*100</f>
        <v>0.34848591549295777</v>
      </c>
      <c r="I65" s="5">
        <f>'Данные с датчиков'!I65/(PI()*1.999^2)</f>
        <v>423.7116419527581</v>
      </c>
      <c r="J65" s="5">
        <f>'Данные с датчиков'!J65:J66</f>
        <v>6</v>
      </c>
      <c r="K65" s="5">
        <f>('Данные с датчиков'!K65/56.8)*100</f>
        <v>0.34910211267605634</v>
      </c>
      <c r="L65" s="5">
        <f>'Данные с датчиков'!L65/(PI()*2^2)</f>
        <v>273.14413408099523</v>
      </c>
      <c r="M65" s="5">
        <f>'Данные с датчиков'!M65:M66</f>
        <v>6</v>
      </c>
      <c r="N65" s="5">
        <f>('Данные с датчиков'!N65/56.8)*100</f>
        <v>0.34876760563380282</v>
      </c>
      <c r="O65" s="5">
        <f>'Данные с датчиков'!O65/(PI()*2.02^2)</f>
        <v>429.91371563256382</v>
      </c>
      <c r="P65" s="5">
        <f>'Данные с датчиков'!P65:P66</f>
        <v>6</v>
      </c>
      <c r="Q65" s="5">
        <f>('Данные с датчиков'!Q65/56.8)*100</f>
        <v>0.3470598591549296</v>
      </c>
      <c r="R65" s="5">
        <f>'Данные с датчиков'!R65/(PI()*2^2)</f>
        <v>217.05491694501441</v>
      </c>
      <c r="S65" s="5">
        <f>'Данные с датчиков'!S65:S66</f>
        <v>6</v>
      </c>
      <c r="T65" s="5">
        <f>('Данные с датчиков'!T65/56.8)*100</f>
        <v>0.34750000000000003</v>
      </c>
      <c r="U65" s="5">
        <f>'Данные с датчиков'!U65/(PI()*1.99^2)</f>
        <v>277.70276983379063</v>
      </c>
      <c r="V65" s="5">
        <f>'Данные с датчиков'!V65:V66</f>
        <v>6</v>
      </c>
      <c r="W65" s="5">
        <f>('Данные с датчиков'!W65/56.8)*100</f>
        <v>0.34815140845070425</v>
      </c>
      <c r="X65" s="5">
        <f>'Данные с датчиков'!X65/(PI()*1.99^2)</f>
        <v>286.41465605374907</v>
      </c>
      <c r="Y65" s="5">
        <f>'Данные с датчиков'!Y65:Y66</f>
        <v>5.9889999999999999</v>
      </c>
      <c r="Z65" s="5">
        <f>('Данные с датчиков'!Z65/56.8)*100</f>
        <v>0.34704225352112678</v>
      </c>
      <c r="AA65" s="5">
        <f>'Данные с датчиков'!AA65/(PI()*1.99^2)</f>
        <v>563.19636081274837</v>
      </c>
    </row>
    <row r="66" spans="1:27" ht="15.75" x14ac:dyDescent="0.25">
      <c r="A66" s="5">
        <f>'Данные с датчиков'!A66:A67</f>
        <v>6.1</v>
      </c>
      <c r="B66" s="5">
        <f>('Данные с датчиков'!B66/56.8)*100</f>
        <v>0.35380281690140847</v>
      </c>
      <c r="C66" s="5">
        <f>'Данные с датчиков'!C66/(PI()*1.99^2)</f>
        <v>364.43777447264148</v>
      </c>
      <c r="D66" s="5">
        <f>'Данные с датчиков'!D66:D67</f>
        <v>6.1</v>
      </c>
      <c r="E66" s="5">
        <f>('Данные с датчиков'!E66/56.8)*100</f>
        <v>0.35357394366197187</v>
      </c>
      <c r="F66" s="5">
        <f>'Данные с датчиков'!F66/(PI()*1.985^2)</f>
        <v>352.24518692629204</v>
      </c>
      <c r="G66" s="5">
        <f>'Данные с датчиков'!G66:G67</f>
        <v>6.1</v>
      </c>
      <c r="H66" s="5">
        <f>('Данные с датчиков'!H66/56.8)*100</f>
        <v>0.35397887323943666</v>
      </c>
      <c r="I66" s="5">
        <f>'Данные с датчиков'!I66/(PI()*1.999^2)</f>
        <v>429.89094099876735</v>
      </c>
      <c r="J66" s="5">
        <f>'Данные с датчиков'!J66:J67</f>
        <v>6.1</v>
      </c>
      <c r="K66" s="5">
        <f>('Данные с датчиков'!K66/56.8)*100</f>
        <v>0.35468309859154934</v>
      </c>
      <c r="L66" s="5">
        <f>'Данные с датчиков'!L66/(PI()*2^2)</f>
        <v>279.37223703942379</v>
      </c>
      <c r="M66" s="5">
        <f>'Данные с датчиков'!M66:M67</f>
        <v>6.1</v>
      </c>
      <c r="N66" s="5">
        <f>('Данные с датчиков'!N66/56.8)*100</f>
        <v>0.3548767605633803</v>
      </c>
      <c r="O66" s="5">
        <f>'Данные с датчиков'!O66/(PI()*2.02^2)</f>
        <v>437.17194943094194</v>
      </c>
      <c r="P66" s="5">
        <f>'Данные с датчиков'!P66:P67</f>
        <v>6.1</v>
      </c>
      <c r="Q66" s="5">
        <f>('Данные с датчиков'!Q66/56.8)*100</f>
        <v>0.35362676056338033</v>
      </c>
      <c r="R66" s="5">
        <f>'Данные с датчиков'!R66/(PI()*2^2)</f>
        <v>223.89172151146809</v>
      </c>
      <c r="S66" s="5">
        <f>'Данные с датчиков'!S66:S67</f>
        <v>6.1</v>
      </c>
      <c r="T66" s="5">
        <f>('Данные с датчиков'!T66/56.8)*100</f>
        <v>0.35371478873239437</v>
      </c>
      <c r="U66" s="5">
        <f>'Данные с датчиков'!U66/(PI()*1.99^2)</f>
        <v>284.67937887007565</v>
      </c>
      <c r="V66" s="5">
        <f>'Данные с датчиков'!V66:V67</f>
        <v>6.1</v>
      </c>
      <c r="W66" s="5">
        <f>('Данные с датчиков'!W66/56.8)*100</f>
        <v>0.35382042253521129</v>
      </c>
      <c r="X66" s="5">
        <f>'Данные с датчиков'!X66/(PI()*1.99^2)</f>
        <v>292.71569513846731</v>
      </c>
      <c r="Y66" s="5">
        <f>'Данные с датчиков'!Y66:Y67</f>
        <v>6.0890000000000004</v>
      </c>
      <c r="Z66" s="5">
        <f>('Данные с датчиков'!Z66/56.8)*100</f>
        <v>0.35316901408450707</v>
      </c>
      <c r="AA66" s="5">
        <f>'Данные с датчиков'!AA66/(PI()*1.99^2)</f>
        <v>570.11600265991319</v>
      </c>
    </row>
    <row r="67" spans="1:27" ht="15.75" x14ac:dyDescent="0.25">
      <c r="A67" s="5">
        <f>'Данные с датчиков'!A67:A68</f>
        <v>6.2</v>
      </c>
      <c r="B67" s="5">
        <f>('Данные с датчиков'!B67/56.8)*100</f>
        <v>0.35984154929577467</v>
      </c>
      <c r="C67" s="5">
        <f>'Данные с датчиков'!C67/(PI()*1.99^2)</f>
        <v>371.43963947451772</v>
      </c>
      <c r="D67" s="5">
        <f>'Данные с датчиков'!D67:D68</f>
        <v>6.2</v>
      </c>
      <c r="E67" s="5">
        <f>('Данные с датчиков'!E67/56.8)*100</f>
        <v>0.35908450704225353</v>
      </c>
      <c r="F67" s="5">
        <f>'Данные с датчиков'!F67/(PI()*1.985^2)</f>
        <v>358.23520666507886</v>
      </c>
      <c r="G67" s="5">
        <f>'Данные с датчиков'!G67:G68</f>
        <v>6.2</v>
      </c>
      <c r="H67" s="5">
        <f>('Данные с датчиков'!H67/56.8)*100</f>
        <v>0.36017605633802818</v>
      </c>
      <c r="I67" s="5">
        <f>'Данные с датчиков'!I67/(PI()*1.999^2)</f>
        <v>437.03612152023737</v>
      </c>
      <c r="J67" s="5">
        <f>'Данные с датчиков'!J67:J68</f>
        <v>6.2</v>
      </c>
      <c r="K67" s="5">
        <f>('Данные с датчиков'!K67/56.8)*100</f>
        <v>0.36066901408450702</v>
      </c>
      <c r="L67" s="5">
        <f>'Данные с датчиков'!L67/(PI()*2^2)</f>
        <v>285.97528278321124</v>
      </c>
      <c r="M67" s="5">
        <f>'Данные с датчиков'!M67:M68</f>
        <v>6.2</v>
      </c>
      <c r="N67" s="5">
        <f>('Данные с датчиков'!N67/56.8)*100</f>
        <v>0.36098591549295778</v>
      </c>
      <c r="O67" s="5">
        <f>'Данные с датчиков'!O67/(PI()*2.02^2)</f>
        <v>444.54236008287194</v>
      </c>
      <c r="P67" s="5">
        <f>'Данные с датчиков'!P67:P68</f>
        <v>6.2</v>
      </c>
      <c r="Q67" s="5">
        <f>('Данные с датчиков'!Q67/56.8)*100</f>
        <v>0.35883802816901411</v>
      </c>
      <c r="R67" s="5">
        <f>'Данные с датчиков'!R67/(PI()*2^2)</f>
        <v>229.22475218966741</v>
      </c>
      <c r="S67" s="5">
        <f>'Данные с датчиков'!S67:S68</f>
        <v>6.2</v>
      </c>
      <c r="T67" s="5">
        <f>('Данные с датчиков'!T67/56.8)*100</f>
        <v>0.35915492957746475</v>
      </c>
      <c r="U67" s="5">
        <f>'Данные с датчиков'!U67/(PI()*1.99^2)</f>
        <v>290.70584081345868</v>
      </c>
      <c r="V67" s="5">
        <f>'Данные с датчиков'!V67:V68</f>
        <v>6.2</v>
      </c>
      <c r="W67" s="5">
        <f>('Данные с датчиков'!W67/56.8)*100</f>
        <v>0.35977112676056344</v>
      </c>
      <c r="X67" s="5">
        <f>'Данные с датчиков'!X67/(PI()*1.99^2)</f>
        <v>299.28579654386186</v>
      </c>
      <c r="Y67" s="5">
        <f>'Данные с датчиков'!Y67:Y68</f>
        <v>6.1890000000000001</v>
      </c>
      <c r="Z67" s="5">
        <f>('Данные с датчиков'!Z67/56.8)*100</f>
        <v>0.35853873239436618</v>
      </c>
      <c r="AA67" s="5">
        <f>'Данные с датчиков'!AA67/(PI()*1.99^2)</f>
        <v>575.9375328709109</v>
      </c>
    </row>
    <row r="68" spans="1:27" ht="15.75" x14ac:dyDescent="0.25">
      <c r="A68" s="5">
        <f>'Данные с датчиков'!A68:A69</f>
        <v>6.3</v>
      </c>
      <c r="B68" s="5">
        <f>('Данные с датчиков'!B68/56.8)*100</f>
        <v>0.36538732394366202</v>
      </c>
      <c r="C68" s="5">
        <f>'Данные с датчиков'!C68/(PI()*1.99^2)</f>
        <v>377.85392730243456</v>
      </c>
      <c r="D68" s="5">
        <f>'Данные с датчиков'!D68:D69</f>
        <v>6.3</v>
      </c>
      <c r="E68" s="5">
        <f>('Данные с датчиков'!E68/56.8)*100</f>
        <v>0.36554577464788734</v>
      </c>
      <c r="F68" s="5">
        <f>'Данные с датчиков'!F68/(PI()*1.985^2)</f>
        <v>365.407609822442</v>
      </c>
      <c r="G68" s="5">
        <f>'Данные с датчиков'!G68:G69</f>
        <v>6.3</v>
      </c>
      <c r="H68" s="5">
        <f>('Данные с датчиков'!H68/56.8)*100</f>
        <v>0.3659154929577465</v>
      </c>
      <c r="I68" s="5">
        <f>'Данные с датчиков'!I68/(PI()*1.999^2)</f>
        <v>443.57014323032075</v>
      </c>
      <c r="J68" s="5">
        <f>'Данные с датчиков'!J68:J69</f>
        <v>6.3</v>
      </c>
      <c r="K68" s="5">
        <f>('Данные с датчиков'!K68/56.8)*100</f>
        <v>0.36665492957746482</v>
      </c>
      <c r="L68" s="5">
        <f>'Данные с датчиков'!L68/(PI()*2^2)</f>
        <v>292.57725980155584</v>
      </c>
      <c r="M68" s="5">
        <f>'Данные с датчиков'!M68:M69</f>
        <v>6.3</v>
      </c>
      <c r="N68" s="5">
        <f>('Данные с датчиков'!N68/56.8)*100</f>
        <v>0.36646126760563386</v>
      </c>
      <c r="O68" s="5">
        <f>'Данные с датчиков'!O68/(PI()*2.02^2)</f>
        <v>451.06594115432659</v>
      </c>
      <c r="P68" s="5">
        <f>'Данные с датчиков'!P68:P69</f>
        <v>6.3</v>
      </c>
      <c r="Q68" s="5">
        <f>('Данные с датчиков'!Q68/56.8)*100</f>
        <v>0.36507042253521127</v>
      </c>
      <c r="R68" s="5">
        <f>'Данные с датчиков'!R68/(PI()*2^2)</f>
        <v>235.67194625120686</v>
      </c>
      <c r="S68" s="5">
        <f>'Данные с датчиков'!S68:S69</f>
        <v>6.3</v>
      </c>
      <c r="T68" s="5">
        <f>('Данные с датчиков'!T68/56.8)*100</f>
        <v>0.36552816901408453</v>
      </c>
      <c r="U68" s="5">
        <f>'Данные с датчиков'!U68/(PI()*1.99^2)</f>
        <v>297.89627152768884</v>
      </c>
      <c r="V68" s="5">
        <f>'Данные с датчиков'!V68:V69</f>
        <v>6.3</v>
      </c>
      <c r="W68" s="5">
        <f>('Данные с датчиков'!W68/56.8)*100</f>
        <v>0.36547535211267607</v>
      </c>
      <c r="X68" s="5">
        <f>'Данные с датчиков'!X68/(PI()*1.99^2)</f>
        <v>305.65512664708984</v>
      </c>
      <c r="Y68" s="5">
        <f>'Данные с датчиков'!Y68:Y69</f>
        <v>6.2889999999999997</v>
      </c>
      <c r="Z68" s="5">
        <f>('Данные с датчиков'!Z68/56.8)*100</f>
        <v>0.36480633802816903</v>
      </c>
      <c r="AA68" s="5">
        <f>'Данные с датчиков'!AA68/(PI()*1.99^2)</f>
        <v>583.09548554352318</v>
      </c>
    </row>
    <row r="69" spans="1:27" ht="15.75" x14ac:dyDescent="0.25">
      <c r="A69" s="5">
        <f>'Данные с датчиков'!A69:A70</f>
        <v>6.4</v>
      </c>
      <c r="B69" s="5">
        <f>('Данные с датчиков'!B69/56.8)*100</f>
        <v>0.37139084507042253</v>
      </c>
      <c r="C69" s="5">
        <f>'Данные с датчиков'!C69/(PI()*1.99^2)</f>
        <v>384.8408393515756</v>
      </c>
      <c r="D69" s="5">
        <f>'Данные с датчиков'!D69:D70</f>
        <v>6.4</v>
      </c>
      <c r="E69" s="5">
        <f>('Данные с датчиков'!E69/56.8)*100</f>
        <v>0.37133802816901407</v>
      </c>
      <c r="F69" s="5">
        <f>'Данные с датчиков'!F69/(PI()*1.985^2)</f>
        <v>371.69733755895652</v>
      </c>
      <c r="G69" s="5">
        <f>'Данные с датчиков'!G69:G70</f>
        <v>6.4</v>
      </c>
      <c r="H69" s="5">
        <f>('Данные с датчиков'!H69/56.8)*100</f>
        <v>0.37205985915492962</v>
      </c>
      <c r="I69" s="5">
        <f>'Данные с датчиков'!I69/(PI()*1.999^2)</f>
        <v>450.60657347722514</v>
      </c>
      <c r="J69" s="5">
        <f>'Данные с датчиков'!J69:J70</f>
        <v>6.4</v>
      </c>
      <c r="K69" s="5">
        <f>('Данные с датчиков'!K69/56.8)*100</f>
        <v>0.37213028169014084</v>
      </c>
      <c r="L69" s="5">
        <f>'Данные с датчиков'!L69/(PI()*2^2)</f>
        <v>298.55553645003829</v>
      </c>
      <c r="M69" s="5">
        <f>'Данные с датчиков'!M69:M70</f>
        <v>6.4</v>
      </c>
      <c r="N69" s="5">
        <f>('Данные с датчиков'!N69/56.8)*100</f>
        <v>0.37260563380281692</v>
      </c>
      <c r="O69" s="5">
        <f>'Данные с датчиков'!O69/(PI()*2.02^2)</f>
        <v>458.44587442359966</v>
      </c>
      <c r="P69" s="5">
        <f>'Данные с датчиков'!P69:P70</f>
        <v>6.4</v>
      </c>
      <c r="Q69" s="5">
        <f>('Данные с датчиков'!Q69/56.8)*100</f>
        <v>0.3710035211267606</v>
      </c>
      <c r="R69" s="5">
        <f>'Данные с датчиков'!R69/(PI()*2^2)</f>
        <v>241.8462325571783</v>
      </c>
      <c r="S69" s="5">
        <f>'Данные с датчиков'!S69:S70</f>
        <v>6.4</v>
      </c>
      <c r="T69" s="5">
        <f>('Данные с датчиков'!T69/56.8)*100</f>
        <v>0.3714084507042254</v>
      </c>
      <c r="U69" s="5">
        <f>'Данные с датчиков'!U69/(PI()*1.99^2)</f>
        <v>304.49455229216488</v>
      </c>
      <c r="V69" s="5">
        <f>'Данные с датчиков'!V69:V70</f>
        <v>6.4</v>
      </c>
      <c r="W69" s="5">
        <f>('Данные с датчиков'!W69/56.8)*100</f>
        <v>0.37114436619718311</v>
      </c>
      <c r="X69" s="5">
        <f>'Данные с датчиков'!X69/(PI()*1.99^2)</f>
        <v>311.95816717524787</v>
      </c>
      <c r="Y69" s="5">
        <f>'Данные с датчиков'!Y69:Y70</f>
        <v>6.3890000000000002</v>
      </c>
      <c r="Z69" s="5">
        <f>('Данные с датчиков'!Z69/56.8)*100</f>
        <v>0.37052816901408453</v>
      </c>
      <c r="AA69" s="5">
        <f>'Данные с датчиков'!AA69/(PI()*1.99^2)</f>
        <v>589.41593300305965</v>
      </c>
    </row>
    <row r="70" spans="1:27" ht="15.75" x14ac:dyDescent="0.25">
      <c r="A70" s="5">
        <f>'Данные с датчиков'!A70:A71</f>
        <v>6.5</v>
      </c>
      <c r="B70" s="5">
        <f>('Данные с датчиков'!B70/56.8)*100</f>
        <v>0.37737676056338032</v>
      </c>
      <c r="C70" s="5">
        <f>'Данные с датчиков'!C70/(PI()*1.99^2)</f>
        <v>391.86880430121647</v>
      </c>
      <c r="D70" s="5">
        <f>'Данные с датчиков'!D70:D71</f>
        <v>6.5</v>
      </c>
      <c r="E70" s="5">
        <f>('Данные с датчиков'!E70/56.8)*100</f>
        <v>0.37714788732394366</v>
      </c>
      <c r="F70" s="5">
        <f>'Данные с датчиков'!F70/(PI()*1.985^2)</f>
        <v>377.99353453407684</v>
      </c>
      <c r="G70" s="5">
        <f>'Данные с датчиков'!G70:G71</f>
        <v>6.5</v>
      </c>
      <c r="H70" s="5">
        <f>('Данные с датчиков'!H70/56.8)*100</f>
        <v>0.37751760563380288</v>
      </c>
      <c r="I70" s="5">
        <f>'Данные с датчиков'!I70/(PI()*1.999^2)</f>
        <v>456.81162088706361</v>
      </c>
      <c r="J70" s="5">
        <f>'Данные с датчиков'!J70:J71</f>
        <v>6.5</v>
      </c>
      <c r="K70" s="5">
        <f>('Данные с датчиков'!K70/56.8)*100</f>
        <v>0.37864436619718317</v>
      </c>
      <c r="L70" s="5">
        <f>'Данные с датчиков'!L70/(PI()*2^2)</f>
        <v>305.82492733491461</v>
      </c>
      <c r="M70" s="5">
        <f>'Данные с датчиков'!M70:M71</f>
        <v>6.5</v>
      </c>
      <c r="N70" s="5">
        <f>('Данные с датчиков'!N70/56.8)*100</f>
        <v>0.37839788732394369</v>
      </c>
      <c r="O70" s="5">
        <f>'Данные с датчиков'!O70/(PI()*2.02^2)</f>
        <v>465.4252469502299</v>
      </c>
      <c r="P70" s="5">
        <f>'Данные с датчиков'!P70:P71</f>
        <v>6.5</v>
      </c>
      <c r="Q70" s="5">
        <f>('Данные с датчиков'!Q70/56.8)*100</f>
        <v>0.37663732394366201</v>
      </c>
      <c r="R70" s="5">
        <f>'Данные с датчиков'!R70/(PI()*2^2)</f>
        <v>247.65045338102192</v>
      </c>
      <c r="S70" s="5">
        <f>'Данные с датчиков'!S70:S71</f>
        <v>6.5</v>
      </c>
      <c r="T70" s="5">
        <f>('Данные с датчиков'!T70/56.8)*100</f>
        <v>0.37695422535211265</v>
      </c>
      <c r="U70" s="5">
        <f>'Данные с датчиков'!U70/(PI()*1.99^2)</f>
        <v>310.66167873490912</v>
      </c>
      <c r="V70" s="5">
        <f>'Данные с датчиков'!V70:V71</f>
        <v>6.5</v>
      </c>
      <c r="W70" s="5">
        <f>('Данные с датчиков'!W70/56.8)*100</f>
        <v>0.3772711267605634</v>
      </c>
      <c r="X70" s="5">
        <f>'Данные с датчиков'!X70/(PI()*1.99^2)</f>
        <v>318.88037874718259</v>
      </c>
      <c r="Y70" s="5">
        <f>'Данные с датчиков'!Y70:Y71</f>
        <v>6.4889999999999999</v>
      </c>
      <c r="Z70" s="5">
        <f>('Данные с датчиков'!Z70/56.8)*100</f>
        <v>0.37660211267605637</v>
      </c>
      <c r="AA70" s="5">
        <f>'Данные с датчиков'!AA70/(PI()*1.99^2)</f>
        <v>596.21080534846249</v>
      </c>
    </row>
    <row r="71" spans="1:27" ht="15.75" x14ac:dyDescent="0.25">
      <c r="A71" s="5">
        <f>'Данные с датчиков'!A71:A72</f>
        <v>6.6</v>
      </c>
      <c r="B71" s="5">
        <f>('Данные с датчиков'!B71/56.8)*100</f>
        <v>0.38279929577464794</v>
      </c>
      <c r="C71" s="5">
        <f>'Данные с датчиков'!C71/(PI()*1.99^2)</f>
        <v>398.1554981003643</v>
      </c>
      <c r="D71" s="5">
        <f>'Данные с датчиков'!D71:D72</f>
        <v>6.6</v>
      </c>
      <c r="E71" s="5">
        <f>('Данные с датчиков'!E71/56.8)*100</f>
        <v>0.38285211267605634</v>
      </c>
      <c r="F71" s="5">
        <f>'Данные с датчиков'!F71/(PI()*1.985^2)</f>
        <v>384.20886764231835</v>
      </c>
      <c r="G71" s="5">
        <f>'Данные с датчиков'!G71:G72</f>
        <v>6.6</v>
      </c>
      <c r="H71" s="5">
        <f>('Данные с датчиков'!H71/56.8)*100</f>
        <v>0.3835387323943662</v>
      </c>
      <c r="I71" s="5">
        <f>'Данные с датчиков'!I71/(PI()*1.999^2)</f>
        <v>463.75443013406539</v>
      </c>
      <c r="J71" s="5">
        <f>'Данные с датчиков'!J71:J72</f>
        <v>6.6</v>
      </c>
      <c r="K71" s="5">
        <f>('Данные с датчиков'!K71/56.8)*100</f>
        <v>0.38434859154929579</v>
      </c>
      <c r="L71" s="5">
        <f>'Данные с датчиков'!L71/(PI()*2^2)</f>
        <v>312.10529120623153</v>
      </c>
      <c r="M71" s="5">
        <f>'Данные с датчиков'!M71:M72</f>
        <v>6.6</v>
      </c>
      <c r="N71" s="5">
        <f>('Данные с датчиков'!N71/56.8)*100</f>
        <v>0.38445422535211271</v>
      </c>
      <c r="O71" s="5">
        <f>'Данные с датчиков'!O71/(PI()*2.02^2)</f>
        <v>472.72092373928785</v>
      </c>
      <c r="P71" s="5">
        <f>'Данные с датчиков'!P71:P72</f>
        <v>6.6</v>
      </c>
      <c r="Q71" s="5">
        <f>('Данные с датчиков'!Q71/56.8)*100</f>
        <v>0.38262323943661974</v>
      </c>
      <c r="R71" s="5">
        <f>'Данные с датчиков'!R71/(PI()*2^2)</f>
        <v>253.96330157199858</v>
      </c>
      <c r="S71" s="5">
        <f>'Данные с датчиков'!S71:S72</f>
        <v>6.6</v>
      </c>
      <c r="T71" s="5">
        <f>('Данные с датчиков'!T71/56.8)*100</f>
        <v>0.38292253521126762</v>
      </c>
      <c r="U71" s="5">
        <f>'Данные с датчиков'!U71/(PI()*1.99^2)</f>
        <v>317.43045193633981</v>
      </c>
      <c r="V71" s="5">
        <f>'Данные с датчиков'!V71:V72</f>
        <v>6.6</v>
      </c>
      <c r="W71" s="5">
        <f>('Данные с датчиков'!W71/56.8)*100</f>
        <v>0.38278169014084507</v>
      </c>
      <c r="X71" s="5">
        <f>'Данные с датчиков'!X71/(PI()*1.99^2)</f>
        <v>325.07611618560549</v>
      </c>
      <c r="Y71" s="5">
        <f>'Данные с датчиков'!Y71:Y72</f>
        <v>6.5890000000000004</v>
      </c>
      <c r="Z71" s="5">
        <f>('Данные с датчиков'!Z71/56.8)*100</f>
        <v>0.38218309859154931</v>
      </c>
      <c r="AA71" s="5">
        <f>'Данные с датчиков'!AA71/(PI()*1.99^2)</f>
        <v>602.39898794074452</v>
      </c>
    </row>
    <row r="72" spans="1:27" ht="15.75" x14ac:dyDescent="0.25">
      <c r="A72" s="5">
        <f>'Данные с датчиков'!A72:A73</f>
        <v>6.7</v>
      </c>
      <c r="B72" s="5">
        <f>('Данные с датчиков'!B72/56.8)*100</f>
        <v>0.38913732394366196</v>
      </c>
      <c r="C72" s="5">
        <f>'Данные с датчиков'!C72/(PI()*1.99^2)</f>
        <v>405.71087313671831</v>
      </c>
      <c r="D72" s="5">
        <f>'Данные с датчиков'!D72:D73</f>
        <v>6.7</v>
      </c>
      <c r="E72" s="5">
        <f>('Данные с датчиков'!E72/56.8)*100</f>
        <v>0.38869718309859158</v>
      </c>
      <c r="F72" s="5">
        <f>'Данные с датчиков'!F72/(PI()*1.985^2)</f>
        <v>390.55926226339591</v>
      </c>
      <c r="G72" s="5">
        <f>'Данные с датчиков'!G72:G73</f>
        <v>6.7</v>
      </c>
      <c r="H72" s="5">
        <f>('Данные с датчиков'!H72/56.8)*100</f>
        <v>0.38977112676056341</v>
      </c>
      <c r="I72" s="5">
        <f>'Данные с датчиков'!I72/(PI()*1.999^2)</f>
        <v>470.93811690190063</v>
      </c>
      <c r="J72" s="5">
        <f>'Данные с датчиков'!J72:J73</f>
        <v>6.7</v>
      </c>
      <c r="K72" s="5">
        <f>('Данные с датчиков'!K72/56.8)*100</f>
        <v>0.39021126760563379</v>
      </c>
      <c r="L72" s="5">
        <f>'Данные с датчиков'!L72/(PI()*2^2)</f>
        <v>318.53950697793653</v>
      </c>
      <c r="M72" s="5">
        <f>'Данные с датчиков'!M72:M73</f>
        <v>6.7</v>
      </c>
      <c r="N72" s="5">
        <f>('Данные с датчиков'!N72/56.8)*100</f>
        <v>0.3898943661971831</v>
      </c>
      <c r="O72" s="5">
        <f>'Данные с датчиков'!O72/(PI()*2.02^2)</f>
        <v>479.2859091228666</v>
      </c>
      <c r="P72" s="5">
        <f>'Данные с датчиков'!P72:P73</f>
        <v>6.7</v>
      </c>
      <c r="Q72" s="5">
        <f>('Данные с датчиков'!Q72/56.8)*100</f>
        <v>0.38822183098591556</v>
      </c>
      <c r="R72" s="5">
        <f>'Данные с датчиков'!R72/(PI()*2^2)</f>
        <v>259.75936252190991</v>
      </c>
      <c r="S72" s="5">
        <f>'Данные с датчиков'!S72:S73</f>
        <v>6.7</v>
      </c>
      <c r="T72" s="5">
        <f>('Данные с датчиков'!T72/56.8)*100</f>
        <v>0.38866197183098594</v>
      </c>
      <c r="U72" s="5">
        <f>'Данные с датчиков'!U72/(PI()*1.99^2)</f>
        <v>323.85429685762989</v>
      </c>
      <c r="V72" s="5">
        <f>'Данные с датчиков'!V72:V73</f>
        <v>6.7</v>
      </c>
      <c r="W72" s="5">
        <f>('Данные с датчиков'!W72/56.8)*100</f>
        <v>0.38908450704225356</v>
      </c>
      <c r="X72" s="5">
        <f>'Данные с датчиков'!X72/(PI()*1.99^2)</f>
        <v>332.26142513373196</v>
      </c>
      <c r="Y72" s="5">
        <f>'Данные с датчиков'!Y72:Y73</f>
        <v>6.6890000000000001</v>
      </c>
      <c r="Z72" s="5">
        <f>('Данные с датчиков'!Z72/56.8)*100</f>
        <v>0.38795774647887327</v>
      </c>
      <c r="AA72" s="5">
        <f>'Данные с датчиков'!AA72/(PI()*1.99^2)</f>
        <v>608.74663332866362</v>
      </c>
    </row>
    <row r="73" spans="1:27" ht="15.75" x14ac:dyDescent="0.25">
      <c r="A73" s="5">
        <f>'Данные с датчиков'!A73:A74</f>
        <v>6.8</v>
      </c>
      <c r="B73" s="5">
        <f>('Данные с датчиков'!B73/56.8)*100</f>
        <v>0.39501760563380284</v>
      </c>
      <c r="C73" s="5">
        <f>'Данные с датчиков'!C73/(PI()*1.99^2)</f>
        <v>412.64272057369578</v>
      </c>
      <c r="D73" s="5">
        <f>'Данные с датчиков'!D73:D74</f>
        <v>6.8</v>
      </c>
      <c r="E73" s="5">
        <f>('Данные с датчиков'!E73/56.8)*100</f>
        <v>0.39477112676056342</v>
      </c>
      <c r="F73" s="5">
        <f>'Данные с датчиков'!F73/(PI()*1.985^2)</f>
        <v>397.22735321087686</v>
      </c>
      <c r="G73" s="5">
        <f>'Данные с датчиков'!G73:G74</f>
        <v>6.8</v>
      </c>
      <c r="H73" s="5">
        <f>('Данные с датчиков'!H73/56.8)*100</f>
        <v>0.39501760563380284</v>
      </c>
      <c r="I73" s="5">
        <f>'Данные с датчиков'!I73/(PI()*1.999^2)</f>
        <v>476.84600585729623</v>
      </c>
      <c r="J73" s="5">
        <f>'Данные с датчиков'!J73:J74</f>
        <v>6.8</v>
      </c>
      <c r="K73" s="5">
        <f>('Данные с датчиков'!K73/56.8)*100</f>
        <v>0.39588028169014083</v>
      </c>
      <c r="L73" s="5">
        <f>'Данные с датчиков'!L73/(PI()*2^2)</f>
        <v>324.82070641270468</v>
      </c>
      <c r="M73" s="5">
        <f>'Данные с датчиков'!M73:M74</f>
        <v>6.8</v>
      </c>
      <c r="N73" s="5">
        <f>('Данные с датчиков'!N73/56.8)*100</f>
        <v>0.39568661971830987</v>
      </c>
      <c r="O73" s="5">
        <f>'Данные с датчиков'!O73/(PI()*2.02^2)</f>
        <v>486.29632552245209</v>
      </c>
      <c r="P73" s="5">
        <f>'Данные с датчиков'!P73:P74</f>
        <v>6.8</v>
      </c>
      <c r="Q73" s="5">
        <f>('Данные с датчиков'!Q73/56.8)*100</f>
        <v>0.394524647887324</v>
      </c>
      <c r="R73" s="5">
        <f>'Данные с датчиков'!R73/(PI()*2^2)</f>
        <v>266.40446973405767</v>
      </c>
      <c r="S73" s="5">
        <f>'Данные с датчиков'!S73:S74</f>
        <v>6.8</v>
      </c>
      <c r="T73" s="5">
        <f>('Данные с датчиков'!T73/56.8)*100</f>
        <v>0.39478873239436624</v>
      </c>
      <c r="U73" s="5">
        <f>'Данные с датчиков'!U73/(PI()*1.99^2)</f>
        <v>330.79630905514534</v>
      </c>
      <c r="V73" s="5">
        <f>'Данные с датчиков'!V73:V74</f>
        <v>6.8</v>
      </c>
      <c r="W73" s="5">
        <f>('Данные с датчиков'!W73/56.8)*100</f>
        <v>0.39500000000000002</v>
      </c>
      <c r="X73" s="5">
        <f>'Данные с датчиков'!X73/(PI()*1.99^2)</f>
        <v>338.98961565330222</v>
      </c>
      <c r="Y73" s="5">
        <f>'Данные с датчиков'!Y73:Y74</f>
        <v>6.7889999999999997</v>
      </c>
      <c r="Z73" s="5">
        <f>('Данные с датчиков'!Z73/56.8)*100</f>
        <v>0.39431338028169022</v>
      </c>
      <c r="AA73" s="5">
        <f>'Данные с датчиков'!AA73/(PI()*1.99^2)</f>
        <v>615.93594516366966</v>
      </c>
    </row>
    <row r="74" spans="1:27" ht="15.75" x14ac:dyDescent="0.25">
      <c r="A74" s="5">
        <f>'Данные с датчиков'!A74:A75</f>
        <v>6.9</v>
      </c>
      <c r="B74" s="5">
        <f>('Данные с датчиков'!B74/56.8)*100</f>
        <v>0.40066901408450711</v>
      </c>
      <c r="C74" s="5">
        <f>'Данные с датчиков'!C74/(PI()*1.99^2)</f>
        <v>419.26513922833135</v>
      </c>
      <c r="D74" s="5">
        <f>'Данные с датчиков'!D74:D75</f>
        <v>6.9</v>
      </c>
      <c r="E74" s="5">
        <f>('Данные с датчиков'!E74/56.8)*100</f>
        <v>0.40022887323943662</v>
      </c>
      <c r="F74" s="5">
        <f>'Данные с датчиков'!F74/(PI()*1.985^2)</f>
        <v>403.24466929122866</v>
      </c>
      <c r="G74" s="5">
        <f>'Данные с датчиков'!G74:G75</f>
        <v>6.9</v>
      </c>
      <c r="H74" s="5">
        <f>('Данные с датчиков'!H74/56.8)*100</f>
        <v>0.40139084507042255</v>
      </c>
      <c r="I74" s="5">
        <f>'Данные с датчиков'!I74/(PI()*1.999^2)</f>
        <v>484.29729032652074</v>
      </c>
      <c r="J74" s="5">
        <f>'Данные с датчиков'!J74:J75</f>
        <v>6.9</v>
      </c>
      <c r="K74" s="5">
        <f>('Данные с датчиков'!K74/56.8)*100</f>
        <v>0.40176056338028171</v>
      </c>
      <c r="L74" s="5">
        <f>'Данные с датчиков'!L74/(PI()*2^2)</f>
        <v>331.31303124568194</v>
      </c>
      <c r="M74" s="5">
        <f>'Данные с датчиков'!M74:M75</f>
        <v>6.9</v>
      </c>
      <c r="N74" s="5">
        <f>('Данные с датчиков'!N74/56.8)*100</f>
        <v>0.40207746478873241</v>
      </c>
      <c r="O74" s="5">
        <f>'Данные с датчиков'!O74/(PI()*2.02^2)</f>
        <v>494.06238231972333</v>
      </c>
      <c r="P74" s="5">
        <f>'Данные с датчиков'!P74:P75</f>
        <v>6.9</v>
      </c>
      <c r="Q74" s="5">
        <f>('Данные с датчиков'!Q74/56.8)*100</f>
        <v>0.39991197183098592</v>
      </c>
      <c r="R74" s="5">
        <f>'Данные с датчиков'!R74/(PI()*2^2)</f>
        <v>272.00706591402002</v>
      </c>
      <c r="S74" s="5">
        <f>'Данные с датчиков'!S74:S75</f>
        <v>6.9</v>
      </c>
      <c r="T74" s="5">
        <f>('Данные с датчиков'!T74/56.8)*100</f>
        <v>0.40036971830985912</v>
      </c>
      <c r="U74" s="5">
        <f>'Данные с датчиков'!U74/(PI()*1.99^2)</f>
        <v>337.08370938794127</v>
      </c>
      <c r="V74" s="5">
        <f>'Данные с датчиков'!V74:V75</f>
        <v>6.9</v>
      </c>
      <c r="W74" s="5">
        <f>('Данные с датчиков'!W74/56.8)*100</f>
        <v>0.40052816901408456</v>
      </c>
      <c r="X74" s="5">
        <f>'Данные с датчиков'!X74/(PI()*1.99^2)</f>
        <v>345.15059951340913</v>
      </c>
      <c r="Y74" s="5">
        <f>'Данные с датчиков'!Y74:Y75</f>
        <v>6.8890000000000002</v>
      </c>
      <c r="Z74" s="5">
        <f>('Данные с датчиков'!Z74/56.8)*100</f>
        <v>0.3996654929577465</v>
      </c>
      <c r="AA74" s="5">
        <f>'Данные с датчиков'!AA74/(PI()*1.99^2)</f>
        <v>621.66555767805744</v>
      </c>
    </row>
    <row r="75" spans="1:27" ht="15.75" x14ac:dyDescent="0.25">
      <c r="A75" s="5">
        <f>'Данные с датчиков'!A75:A76</f>
        <v>7</v>
      </c>
      <c r="B75" s="5">
        <f>('Данные с датчиков'!B75/56.8)*100</f>
        <v>0.40658450704225352</v>
      </c>
      <c r="C75" s="5">
        <f>'Данные с датчиков'!C75/(PI()*1.99^2)</f>
        <v>426.34090732827428</v>
      </c>
      <c r="D75" s="5">
        <f>'Данные с датчиков'!D75:D76</f>
        <v>7</v>
      </c>
      <c r="E75" s="5">
        <f>('Данные с датчиков'!E75/56.8)*100</f>
        <v>0.40651408450704224</v>
      </c>
      <c r="F75" s="5">
        <f>'Данные с датчиков'!F75/(PI()*1.985^2)</f>
        <v>410.30264011620511</v>
      </c>
      <c r="G75" s="5">
        <f>'Данные с датчиков'!G75:G76</f>
        <v>7</v>
      </c>
      <c r="H75" s="5">
        <f>('Данные с датчиков'!H75/56.8)*100</f>
        <v>0.40728873239436619</v>
      </c>
      <c r="I75" s="5">
        <f>'Данные с датчиков'!I75/(PI()*1.999^2)</f>
        <v>491.09517700587776</v>
      </c>
      <c r="J75" s="5">
        <f>'Данные с датчиков'!J75:J76</f>
        <v>7</v>
      </c>
      <c r="K75" s="5">
        <f>('Данные с датчиков'!K75/56.8)*100</f>
        <v>0.40779929577464791</v>
      </c>
      <c r="L75" s="5">
        <f>'Данные с датчиков'!L75/(PI()*2^2)</f>
        <v>338.07692215805696</v>
      </c>
      <c r="M75" s="5">
        <f>'Данные с датчиков'!M75:M76</f>
        <v>7</v>
      </c>
      <c r="N75" s="5">
        <f>('Данные с датчиков'!N75/56.8)*100</f>
        <v>0.40735915492957753</v>
      </c>
      <c r="O75" s="5">
        <f>'Данные с датчиков'!O75/(PI()*2.02^2)</f>
        <v>500.40796603805063</v>
      </c>
      <c r="P75" s="5">
        <f>'Данные с датчиков'!P75:P76</f>
        <v>7</v>
      </c>
      <c r="Q75" s="5">
        <f>('Данные с датчиков'!Q75/56.8)*100</f>
        <v>0.4061091549295775</v>
      </c>
      <c r="R75" s="5">
        <f>'Данные с датчиков'!R75/(PI()*2^2)</f>
        <v>278.50469458547587</v>
      </c>
      <c r="S75" s="5">
        <f>'Данные с датчиков'!S75:S76</f>
        <v>7</v>
      </c>
      <c r="T75" s="5">
        <f>('Данные с датчиков'!T75/56.8)*100</f>
        <v>0.40654929577464788</v>
      </c>
      <c r="U75" s="5">
        <f>'Данные с датчиков'!U75/(PI()*1.99^2)</f>
        <v>344.08749706158778</v>
      </c>
      <c r="V75" s="5">
        <f>'Данные с датчиков'!V75:V76</f>
        <v>7</v>
      </c>
      <c r="W75" s="5">
        <f>('Данные с датчиков'!W75/56.8)*100</f>
        <v>0.40651408450704224</v>
      </c>
      <c r="X75" s="5">
        <f>'Данные с датчиков'!X75/(PI()*1.99^2)</f>
        <v>352.0420218118652</v>
      </c>
      <c r="Y75" s="5">
        <f>'Данные с датчиков'!Y75:Y76</f>
        <v>6.9889999999999999</v>
      </c>
      <c r="Z75" s="5">
        <f>('Данные с датчиков'!Z75/56.8)*100</f>
        <v>0.40595070422535212</v>
      </c>
      <c r="AA75" s="5">
        <f>'Данные с датчиков'!AA75/(PI()*1.99^2)</f>
        <v>628.75906628328539</v>
      </c>
    </row>
    <row r="76" spans="1:27" ht="15.75" x14ac:dyDescent="0.25">
      <c r="A76" s="5">
        <f>'Данные с датчиков'!A76:A77</f>
        <v>7.1</v>
      </c>
      <c r="B76" s="5">
        <f>('Данные с датчиков'!B76/56.8)*100</f>
        <v>0.41227112676056343</v>
      </c>
      <c r="C76" s="5">
        <f>'Данные с датчиков'!C76/(PI()*1.99^2)</f>
        <v>432.9737656404987</v>
      </c>
      <c r="D76" s="5">
        <f>'Данные с датчиков'!D76:D77</f>
        <v>7.1</v>
      </c>
      <c r="E76" s="5">
        <f>('Данные с датчиков'!E76/56.8)*100</f>
        <v>0.41244718309859157</v>
      </c>
      <c r="F76" s="5">
        <f>'Данные с датчиков'!F76/(PI()*1.985^2)</f>
        <v>416.91759735219995</v>
      </c>
      <c r="G76" s="5">
        <f>'Данные с датчиков'!G76:G77</f>
        <v>7.1</v>
      </c>
      <c r="H76" s="5">
        <f>('Данные с датчиков'!H76/56.8)*100</f>
        <v>0.41299295774647887</v>
      </c>
      <c r="I76" s="5">
        <f>'Данные с датчиков'!I76/(PI()*1.999^2)</f>
        <v>497.62387045195754</v>
      </c>
      <c r="J76" s="5">
        <f>'Данные с датчиков'!J76:J77</f>
        <v>7.1</v>
      </c>
      <c r="K76" s="5">
        <f>('Данные с датчиков'!K76/56.8)*100</f>
        <v>0.41327464788732393</v>
      </c>
      <c r="L76" s="5">
        <f>'Данные с датчиков'!L76/(PI()*2^2)</f>
        <v>344.11653393850816</v>
      </c>
      <c r="M76" s="5">
        <f>'Данные с датчиков'!M76:M77</f>
        <v>7.1</v>
      </c>
      <c r="N76" s="5">
        <f>('Данные с датчиков'!N76/56.8)*100</f>
        <v>0.41364436619718309</v>
      </c>
      <c r="O76" s="5">
        <f>'Данные с датчиков'!O76/(PI()*2.02^2)</f>
        <v>508.09868049849831</v>
      </c>
      <c r="P76" s="5">
        <f>'Данные с датчиков'!P76:P77</f>
        <v>7.1</v>
      </c>
      <c r="Q76" s="5">
        <f>('Данные с датчиков'!Q76/56.8)*100</f>
        <v>0.41195422535211274</v>
      </c>
      <c r="R76" s="5">
        <f>'Данные с датчиков'!R76/(PI()*2^2)</f>
        <v>284.60428072313243</v>
      </c>
      <c r="S76" s="5">
        <f>'Данные с датчиков'!S76:S77</f>
        <v>7.1</v>
      </c>
      <c r="T76" s="5">
        <f>('Данные с датчиков'!T76/56.8)*100</f>
        <v>0.41255281690140849</v>
      </c>
      <c r="U76" s="5">
        <f>'Данные с датчиков'!U76/(PI()*1.99^2)</f>
        <v>350.92008737221664</v>
      </c>
      <c r="V76" s="5">
        <f>'Данные с датчиков'!V76:V77</f>
        <v>7.1</v>
      </c>
      <c r="W76" s="5">
        <f>('Данные с датчиков'!W76/56.8)*100</f>
        <v>0.41230633802816902</v>
      </c>
      <c r="X76" s="5">
        <f>'Данные с датчиков'!X76/(PI()*1.99^2)</f>
        <v>358.57004950022633</v>
      </c>
      <c r="Y76" s="5">
        <f>'Данные с датчиков'!Y76:Y77</f>
        <v>7.0890000000000004</v>
      </c>
      <c r="Z76" s="5">
        <f>('Данные с датчиков'!Z76/56.8)*100</f>
        <v>0.41188380281690146</v>
      </c>
      <c r="AA76" s="5">
        <f>'Данные с датчиков'!AA76/(PI()*1.99^2)</f>
        <v>635.31386106722448</v>
      </c>
    </row>
    <row r="77" spans="1:27" ht="15.75" x14ac:dyDescent="0.25">
      <c r="A77" s="5">
        <f>'Данные с датчиков'!A77:A78</f>
        <v>7.2</v>
      </c>
      <c r="B77" s="5">
        <f>('Данные с датчиков'!B77/56.8)*100</f>
        <v>0.41839788732394367</v>
      </c>
      <c r="C77" s="5">
        <f>'Данные с датчиков'!C77/(PI()*1.99^2)</f>
        <v>440.30644995195382</v>
      </c>
      <c r="D77" s="5">
        <f>'Данные с датчиков'!D77:D78</f>
        <v>7.2</v>
      </c>
      <c r="E77" s="5">
        <f>('Данные с датчиков'!E77/56.8)*100</f>
        <v>0.41792253521126765</v>
      </c>
      <c r="F77" s="5">
        <f>'Данные с датчиков'!F77/(PI()*1.985^2)</f>
        <v>422.90363359753451</v>
      </c>
      <c r="G77" s="5">
        <f>'Данные с датчиков'!G77:G78</f>
        <v>7.2</v>
      </c>
      <c r="H77" s="5">
        <f>('Данные с датчиков'!H77/56.8)*100</f>
        <v>0.41876760563380283</v>
      </c>
      <c r="I77" s="5">
        <f>'Данные с датчиков'!I77/(PI()*1.999^2)</f>
        <v>504.35750172454908</v>
      </c>
      <c r="J77" s="5">
        <f>'Данные с датчиков'!J77:J78</f>
        <v>7.2</v>
      </c>
      <c r="K77" s="5">
        <f>('Данные с датчиков'!K77/56.8)*100</f>
        <v>0.41961267605633801</v>
      </c>
      <c r="L77" s="5">
        <f>'Данные с датчиков'!L77/(PI()*2^2)</f>
        <v>351.25220045287455</v>
      </c>
      <c r="M77" s="5">
        <f>'Данные с датчиков'!M77:M78</f>
        <v>7.2</v>
      </c>
      <c r="N77" s="5">
        <f>('Данные с датчиков'!N77/56.8)*100</f>
        <v>0.41941901408450705</v>
      </c>
      <c r="O77" s="5">
        <f>'Данные с датчиков'!O77/(PI()*2.02^2)</f>
        <v>515.1302366873341</v>
      </c>
      <c r="P77" s="5">
        <f>'Данные с датчиков'!P77:P78</f>
        <v>7.2</v>
      </c>
      <c r="Q77" s="5">
        <f>('Данные с датчиков'!Q77/56.8)*100</f>
        <v>0.41755281690140844</v>
      </c>
      <c r="R77" s="5">
        <f>'Данные с датчиков'!R77/(PI()*2^2)</f>
        <v>290.38194336162229</v>
      </c>
      <c r="S77" s="5">
        <f>'Данные с датчиков'!S77:S78</f>
        <v>7.2</v>
      </c>
      <c r="T77" s="5">
        <f>('Данные с датчиков'!T77/56.8)*100</f>
        <v>0.41801056338028175</v>
      </c>
      <c r="U77" s="5">
        <f>'Данные с датчиков'!U77/(PI()*1.99^2)</f>
        <v>357.02993073537004</v>
      </c>
      <c r="V77" s="5">
        <f>'Данные с датчиков'!V77:V78</f>
        <v>7.2</v>
      </c>
      <c r="W77" s="5">
        <f>('Данные с датчиков'!W77/56.8)*100</f>
        <v>0.41836267605633809</v>
      </c>
      <c r="X77" s="5">
        <f>'Данные с датчиков'!X77/(PI()*1.99^2)</f>
        <v>365.47807332992971</v>
      </c>
      <c r="Y77" s="5">
        <f>'Данные с датчиков'!Y77:Y78</f>
        <v>7.1890000000000001</v>
      </c>
      <c r="Z77" s="5">
        <f>('Данные с датчиков'!Z77/56.8)*100</f>
        <v>0.41762323943661978</v>
      </c>
      <c r="AA77" s="5">
        <f>'Данные с датчиков'!AA77/(PI()*1.99^2)</f>
        <v>641.51452334257749</v>
      </c>
    </row>
    <row r="78" spans="1:27" ht="15.75" x14ac:dyDescent="0.25">
      <c r="A78" s="5">
        <f>'Данные с датчиков'!A78:A79</f>
        <v>7.3</v>
      </c>
      <c r="B78" s="5">
        <f>('Данные с датчиков'!B78/56.8)*100</f>
        <v>0.42389084507042263</v>
      </c>
      <c r="C78" s="5">
        <f>'Данные с датчиков'!C78/(PI()*1.99^2)</f>
        <v>446.79562230863615</v>
      </c>
      <c r="D78" s="5">
        <f>'Данные с датчиков'!D78:D79</f>
        <v>7.3</v>
      </c>
      <c r="E78" s="5">
        <f>('Данные с датчиков'!E78/56.8)*100</f>
        <v>0.42404929577464789</v>
      </c>
      <c r="F78" s="5">
        <f>'Данные с датчиков'!F78/(PI()*1.985^2)</f>
        <v>429.88989265405451</v>
      </c>
      <c r="G78" s="5">
        <f>'Данные с датчиков'!G78:G79</f>
        <v>7.3</v>
      </c>
      <c r="H78" s="5">
        <f>('Данные с датчиков'!H78/56.8)*100</f>
        <v>0.42443661971830982</v>
      </c>
      <c r="I78" s="5">
        <f>'Данные с датчиков'!I78/(PI()*1.999^2)</f>
        <v>510.76044766220008</v>
      </c>
      <c r="J78" s="5">
        <f>'Данные с датчиков'!J78:J79</f>
        <v>7.3</v>
      </c>
      <c r="K78" s="5">
        <f>('Данные с датчиков'!K78/56.8)*100</f>
        <v>0.42549295774647888</v>
      </c>
      <c r="L78" s="5">
        <f>'Данные с датчиков'!L78/(PI()*2^2)</f>
        <v>357.85903488008228</v>
      </c>
      <c r="M78" s="5">
        <f>'Данные с датчиков'!M78:M79</f>
        <v>7.3</v>
      </c>
      <c r="N78" s="5">
        <f>('Данные с датчиков'!N78/56.8)*100</f>
        <v>0.42538732394366197</v>
      </c>
      <c r="O78" s="5">
        <f>'Данные с датчиков'!O78/(PI()*2.02^2)</f>
        <v>522.42252318434873</v>
      </c>
      <c r="P78" s="5">
        <f>'Данные с датчиков'!P78:P79</f>
        <v>7.3</v>
      </c>
      <c r="Q78" s="5">
        <f>('Данные с датчиков'!Q78/56.8)*100</f>
        <v>0.42394366197183098</v>
      </c>
      <c r="R78" s="5">
        <f>'Данные с датчиков'!R78/(PI()*2^2)</f>
        <v>297.17495644548421</v>
      </c>
      <c r="S78" s="5">
        <f>'Данные с датчиков'!S78:S79</f>
        <v>7.3</v>
      </c>
      <c r="T78" s="5">
        <f>('Данные с датчиков'!T78/56.8)*100</f>
        <v>0.4241021126760563</v>
      </c>
      <c r="U78" s="5">
        <f>'Данные с датчиков'!U78/(PI()*1.99^2)</f>
        <v>364.03269920006812</v>
      </c>
      <c r="V78" s="5">
        <f>'Данные с датчиков'!V78:V79</f>
        <v>7.3</v>
      </c>
      <c r="W78" s="5">
        <f>('Данные с датчиков'!W78/56.8)*100</f>
        <v>0.42399647887323944</v>
      </c>
      <c r="X78" s="5">
        <f>'Данные с датчиков'!X78/(PI()*1.99^2)</f>
        <v>371.84915007436041</v>
      </c>
      <c r="Y78" s="5">
        <f>'Данные с датчиков'!Y78:Y79</f>
        <v>7.2889999999999997</v>
      </c>
      <c r="Z78" s="5">
        <f>('Данные с датчиков'!Z78/56.8)*100</f>
        <v>0.42330985915492958</v>
      </c>
      <c r="AA78" s="5">
        <f>'Данные с датчиков'!AA78/(PI()*1.99^2)</f>
        <v>647.78512601874479</v>
      </c>
    </row>
    <row r="79" spans="1:27" ht="15.75" x14ac:dyDescent="0.25">
      <c r="A79" s="5">
        <f>'Данные с датчиков'!A79:A80</f>
        <v>7.4</v>
      </c>
      <c r="B79" s="5">
        <f>('Данные с датчиков'!B79/56.8)*100</f>
        <v>0.43014084507042261</v>
      </c>
      <c r="C79" s="5">
        <f>'Данные с датчиков'!C79/(PI()*1.99^2)</f>
        <v>454.27713363275825</v>
      </c>
      <c r="D79" s="5">
        <f>'Данные с датчиков'!D79:D80</f>
        <v>7.4</v>
      </c>
      <c r="E79" s="5">
        <f>('Данные с датчиков'!E79/56.8)*100</f>
        <v>0.42964788732394366</v>
      </c>
      <c r="F79" s="5">
        <f>'Данные с датчиков'!F79/(PI()*1.985^2)</f>
        <v>436.07508903075393</v>
      </c>
      <c r="G79" s="5">
        <f>'Данные с датчиков'!G79:G80</f>
        <v>7.4</v>
      </c>
      <c r="H79" s="5">
        <f>('Данные с датчиков'!H79/56.8)*100</f>
        <v>0.43070422535211272</v>
      </c>
      <c r="I79" s="5">
        <f>'Данные с датчиков'!I79/(PI()*1.999^2)</f>
        <v>518.13857105990189</v>
      </c>
      <c r="J79" s="5">
        <f>'Данные с датчиков'!J79:J80</f>
        <v>7.4</v>
      </c>
      <c r="K79" s="5">
        <f>('Данные с датчиков'!K79/56.8)*100</f>
        <v>0.43102112676056342</v>
      </c>
      <c r="L79" s="5">
        <f>'Данные с датчиков'!L79/(PI()*2^2)</f>
        <v>363.93948422738146</v>
      </c>
      <c r="M79" s="5">
        <f>'Данные с датчиков'!M79:M80</f>
        <v>7.4</v>
      </c>
      <c r="N79" s="5">
        <f>('Данные с датчиков'!N79/56.8)*100</f>
        <v>0.43114436619718316</v>
      </c>
      <c r="O79" s="5">
        <f>'Данные с датчиков'!O79/(PI()*2.02^2)</f>
        <v>529.40395282099234</v>
      </c>
      <c r="P79" s="5">
        <f>'Данные с датчиков'!P79:P80</f>
        <v>7.4</v>
      </c>
      <c r="Q79" s="5">
        <f>('Данные с датчиков'!Q79/56.8)*100</f>
        <v>0.42950704225352115</v>
      </c>
      <c r="R79" s="5">
        <f>'Данные с датчиков'!R79/(PI()*2^2)</f>
        <v>302.97029881082744</v>
      </c>
      <c r="S79" s="5">
        <f>'Данные с датчиков'!S79:S80</f>
        <v>7.4</v>
      </c>
      <c r="T79" s="5">
        <f>('Данные с датчиков'!T79/56.8)*100</f>
        <v>0.4299119718309859</v>
      </c>
      <c r="U79" s="5">
        <f>'Данные с датчиков'!U79/(PI()*1.99^2)</f>
        <v>370.60652859529159</v>
      </c>
      <c r="V79" s="5">
        <f>'Данные с датчиков'!V79:V80</f>
        <v>7.4</v>
      </c>
      <c r="W79" s="5">
        <f>('Данные с датчиков'!W79/56.8)*100</f>
        <v>0.43010563380281691</v>
      </c>
      <c r="X79" s="5">
        <f>'Данные с датчиков'!X79/(PI()*1.99^2)</f>
        <v>378.82950719528793</v>
      </c>
      <c r="Y79" s="5">
        <f>'Данные с датчиков'!Y79:Y80</f>
        <v>7.3890000000000002</v>
      </c>
      <c r="Z79" s="5">
        <f>('Данные с датчиков'!Z79/56.8)*100</f>
        <v>0.4289084507042254</v>
      </c>
      <c r="AA79" s="5">
        <f>'Данные с датчиков'!AA79/(PI()*1.99^2)</f>
        <v>653.8511691184757</v>
      </c>
    </row>
    <row r="80" spans="1:27" ht="15.75" x14ac:dyDescent="0.25">
      <c r="A80" s="5">
        <f>'Данные с датчиков'!A80:A81</f>
        <v>7.5</v>
      </c>
      <c r="B80" s="5">
        <f>('Данные с датчиков'!B80/56.8)*100</f>
        <v>0.43614436619718311</v>
      </c>
      <c r="C80" s="5">
        <f>'Данные с датчиков'!C80/(PI()*1.99^2)</f>
        <v>461.47967187411047</v>
      </c>
      <c r="D80" s="5">
        <f>'Данные с датчиков'!D80:D81</f>
        <v>7.5</v>
      </c>
      <c r="E80" s="5">
        <f>('Данные с датчиков'!E80/56.8)*100</f>
        <v>0.43582746478873241</v>
      </c>
      <c r="F80" s="5">
        <f>'Данные с датчиков'!F80/(PI()*1.985^2)</f>
        <v>443.14264576798018</v>
      </c>
      <c r="G80" s="5">
        <f>'Данные с датчиков'!G80:G81</f>
        <v>7.5</v>
      </c>
      <c r="H80" s="5">
        <f>('Данные с датчиков'!H80/56.8)*100</f>
        <v>0.43610915492957747</v>
      </c>
      <c r="I80" s="5">
        <f>'Данные с датчиков'!I80/(PI()*1.999^2)</f>
        <v>524.27726330158862</v>
      </c>
      <c r="J80" s="5">
        <f>'Данные с датчиков'!J80:J81</f>
        <v>7.5</v>
      </c>
      <c r="K80" s="5">
        <f>('Данные с датчиков'!K80/56.8)*100</f>
        <v>0.43704225352112674</v>
      </c>
      <c r="L80" s="5">
        <f>'Данные с датчиков'!L80/(PI()*2^2)</f>
        <v>370.78213614644432</v>
      </c>
      <c r="M80" s="5">
        <f>'Данные с датчиков'!M80:M81</f>
        <v>7.5</v>
      </c>
      <c r="N80" s="5">
        <f>('Данные с датчиков'!N80/56.8)*100</f>
        <v>0.43669014084507052</v>
      </c>
      <c r="O80" s="5">
        <f>'Данные с датчиков'!O80/(PI()*2.02^2)</f>
        <v>536.16674294501365</v>
      </c>
      <c r="P80" s="5">
        <f>'Данные с датчиков'!P80:P81</f>
        <v>7.5</v>
      </c>
      <c r="Q80" s="5">
        <f>('Данные с датчиков'!Q80/56.8)*100</f>
        <v>0.43566901408450709</v>
      </c>
      <c r="R80" s="5">
        <f>'Данные с датчиков'!R80/(PI()*2^2)</f>
        <v>309.47593218014606</v>
      </c>
      <c r="S80" s="5">
        <f>'Данные с датчиков'!S80:S81</f>
        <v>7.5</v>
      </c>
      <c r="T80" s="5">
        <f>('Данные с датчиков'!T80/56.8)*100</f>
        <v>0.43596830985915497</v>
      </c>
      <c r="U80" s="5">
        <f>'Данные с датчиков'!U80/(PI()*1.99^2)</f>
        <v>377.55478143813502</v>
      </c>
      <c r="V80" s="5">
        <f>'Данные с датчиков'!V80:V81</f>
        <v>7.5</v>
      </c>
      <c r="W80" s="5">
        <f>('Данные с датчиков'!W80/56.8)*100</f>
        <v>0.43619718309859157</v>
      </c>
      <c r="X80" s="5">
        <f>'Данные с датчиков'!X80/(PI()*1.99^2)</f>
        <v>385.80013119227465</v>
      </c>
      <c r="Y80" s="5">
        <f>'Данные с датчиков'!Y80:Y81</f>
        <v>7.4889999999999999</v>
      </c>
      <c r="Z80" s="5">
        <f>('Данные с датчиков'!Z80/56.8)*100</f>
        <v>0.43540492957746485</v>
      </c>
      <c r="AA80" s="5">
        <f>'Данные с датчиков'!AA80/(PI()*1.99^2)</f>
        <v>661.01685427538143</v>
      </c>
    </row>
    <row r="81" spans="1:27" ht="15.75" x14ac:dyDescent="0.25">
      <c r="A81" s="5">
        <f>'Данные с датчиков'!A81:A82</f>
        <v>7.6</v>
      </c>
      <c r="B81" s="5">
        <f>('Данные с датчиков'!B81/56.8)*100</f>
        <v>0.44170774647887329</v>
      </c>
      <c r="C81" s="5">
        <f>'Данные с датчиков'!C81/(PI()*1.99^2)</f>
        <v>468.06825890048043</v>
      </c>
      <c r="D81" s="5">
        <f>'Данные с датчиков'!D81:D82</f>
        <v>7.6</v>
      </c>
      <c r="E81" s="5">
        <f>('Данные с датчиков'!E81/56.8)*100</f>
        <v>0.44132042253521131</v>
      </c>
      <c r="F81" s="5">
        <f>'Данные с датчиков'!F81/(PI()*1.985^2)</f>
        <v>449.32713204718533</v>
      </c>
      <c r="G81" s="5">
        <f>'Данные с датчиков'!G81:G82</f>
        <v>7.6</v>
      </c>
      <c r="H81" s="5">
        <f>('Данные с датчиков'!H81/56.8)*100</f>
        <v>0.44241197183098591</v>
      </c>
      <c r="I81" s="5">
        <f>'Данные с датчиков'!I81/(PI()*1.999^2)</f>
        <v>531.67351187781321</v>
      </c>
      <c r="J81" s="5">
        <f>'Данные с датчиков'!J81:J82</f>
        <v>7.6</v>
      </c>
      <c r="K81" s="5">
        <f>('Данные с датчиков'!K81/56.8)*100</f>
        <v>0.4427112676056339</v>
      </c>
      <c r="L81" s="5">
        <f>'Данные с датчиков'!L81/(PI()*2^2)</f>
        <v>377.04944533355416</v>
      </c>
      <c r="M81" s="5">
        <f>'Данные с датчиков'!M81:M82</f>
        <v>7.6</v>
      </c>
      <c r="N81" s="5">
        <f>('Данные с датчиков'!N81/56.8)*100</f>
        <v>0.44315140845070422</v>
      </c>
      <c r="O81" s="5">
        <f>'Данные с датчиков'!O81/(PI()*2.02^2)</f>
        <v>544.12469994511218</v>
      </c>
      <c r="P81" s="5">
        <f>'Данные с датчиков'!P81:P82</f>
        <v>7.6</v>
      </c>
      <c r="Q81" s="5">
        <f>('Данные с датчиков'!Q81/56.8)*100</f>
        <v>0.44114436619718317</v>
      </c>
      <c r="R81" s="5">
        <f>'Данные с датчиков'!R81/(PI()*2^2)</f>
        <v>315.25172952270293</v>
      </c>
      <c r="S81" s="5">
        <f>'Данные с датчиков'!S81:S82</f>
        <v>7.6</v>
      </c>
      <c r="T81" s="5">
        <f>('Данные с датчиков'!T81/56.8)*100</f>
        <v>0.44156690140845067</v>
      </c>
      <c r="U81" s="5">
        <f>'Данные с датчиков'!U81/(PI()*1.99^2)</f>
        <v>383.9083925743314</v>
      </c>
      <c r="V81" s="5">
        <f>'Данные с датчиков'!V81:V82</f>
        <v>7.6</v>
      </c>
      <c r="W81" s="5">
        <f>('Данные с датчиков'!W81/56.8)*100</f>
        <v>0.44160211267605637</v>
      </c>
      <c r="X81" s="5">
        <f>'Данные с датчиков'!X81/(PI()*1.99^2)</f>
        <v>391.84458844317993</v>
      </c>
      <c r="Y81" s="5">
        <f>'Данные с датчиков'!Y81:Y82</f>
        <v>7.5890000000000004</v>
      </c>
      <c r="Z81" s="5">
        <f>('Данные с датчиков'!Z81/56.8)*100</f>
        <v>0.44059859154929576</v>
      </c>
      <c r="AA81" s="5">
        <f>'Данные с датчиков'!AA81/(PI()*1.99^2)</f>
        <v>666.52793569129642</v>
      </c>
    </row>
    <row r="82" spans="1:27" ht="15.75" x14ac:dyDescent="0.25">
      <c r="A82" s="5">
        <f>'Данные с датчиков'!A82:A83</f>
        <v>7.7</v>
      </c>
      <c r="B82" s="5">
        <f>('Данные с датчиков'!B82/56.8)*100</f>
        <v>0.44765845070422533</v>
      </c>
      <c r="C82" s="5">
        <f>'Данные с датчиков'!C82/(PI()*1.99^2)</f>
        <v>475.30078262276515</v>
      </c>
      <c r="D82" s="5">
        <f>'Данные с датчиков'!D82:D83</f>
        <v>7.7</v>
      </c>
      <c r="E82" s="5">
        <f>('Данные с датчиков'!E82/56.8)*100</f>
        <v>0.44746478873239437</v>
      </c>
      <c r="F82" s="5">
        <f>'Данные с датчиков'!F82/(PI()*1.985^2)</f>
        <v>456.36924645166289</v>
      </c>
      <c r="G82" s="5">
        <f>'Данные с датчиков'!G82:G83</f>
        <v>7.7</v>
      </c>
      <c r="H82" s="5">
        <f>('Данные с датчиков'!H82/56.8)*100</f>
        <v>0.44846830985915498</v>
      </c>
      <c r="I82" s="5">
        <f>'Данные с датчиков'!I82/(PI()*1.999^2)</f>
        <v>538.70546858149066</v>
      </c>
      <c r="J82" s="5">
        <f>'Данные с датчиков'!J82:J83</f>
        <v>7.7</v>
      </c>
      <c r="K82" s="5">
        <f>('Данные с датчиков'!K82/56.8)*100</f>
        <v>0.4488556338028169</v>
      </c>
      <c r="L82" s="5">
        <f>'Данные с датчиков'!L82/(PI()*2^2)</f>
        <v>383.97400634407927</v>
      </c>
      <c r="M82" s="5">
        <f>'Данные с датчиков'!M82:M83</f>
        <v>7.7</v>
      </c>
      <c r="N82" s="5">
        <f>('Данные с датчиков'!N82/56.8)*100</f>
        <v>0.44846830985915498</v>
      </c>
      <c r="O82" s="5">
        <f>'Данные с датчиков'!O82/(PI()*2.02^2)</f>
        <v>550.56665267576614</v>
      </c>
      <c r="P82" s="5">
        <f>'Данные с датчиков'!P82:P83</f>
        <v>7.7</v>
      </c>
      <c r="Q82" s="5">
        <f>('Данные с датчиков'!Q82/56.8)*100</f>
        <v>0.44716549295774649</v>
      </c>
      <c r="R82" s="5">
        <f>'Данные с датчиков'!R82/(PI()*2^2)</f>
        <v>321.59228181462362</v>
      </c>
      <c r="S82" s="5">
        <f>'Данные с датчиков'!S82:S83</f>
        <v>7.7</v>
      </c>
      <c r="T82" s="5">
        <f>('Данные с датчиков'!T82/56.8)*100</f>
        <v>0.44748239436619724</v>
      </c>
      <c r="U82" s="5">
        <f>'Данные с датчиков'!U82/(PI()*1.99^2)</f>
        <v>390.66570530163972</v>
      </c>
      <c r="V82" s="5">
        <f>'Данные с датчиков'!V82:V83</f>
        <v>7.7</v>
      </c>
      <c r="W82" s="5">
        <f>('Данные с датчиков'!W82/56.8)*100</f>
        <v>0.44769366197183103</v>
      </c>
      <c r="X82" s="5">
        <f>'Данные с датчиков'!X82/(PI()*1.99^2)</f>
        <v>398.88566164166275</v>
      </c>
      <c r="Y82" s="5">
        <f>'Данные с датчиков'!Y82:Y83</f>
        <v>7.6890000000000001</v>
      </c>
      <c r="Z82" s="5">
        <f>('Данные с датчиков'!Z82/56.8)*100</f>
        <v>0.44691901408450713</v>
      </c>
      <c r="AA82" s="5">
        <f>'Данные с датчиков'!AA82/(PI()*1.99^2)</f>
        <v>673.49808866585101</v>
      </c>
    </row>
    <row r="83" spans="1:27" ht="15.75" x14ac:dyDescent="0.25">
      <c r="A83" s="5">
        <f>'Данные с датчиков'!A83:A84</f>
        <v>7.8</v>
      </c>
      <c r="B83" s="5">
        <f>('Данные с датчиков'!B83/56.8)*100</f>
        <v>0.45338028169014094</v>
      </c>
      <c r="C83" s="5">
        <f>'Данные с датчиков'!C83/(PI()*1.99^2)</f>
        <v>482.13144945783114</v>
      </c>
      <c r="D83" s="5">
        <f>'Данные с датчиков'!D83:D84</f>
        <v>7.8</v>
      </c>
      <c r="E83" s="5">
        <f>('Данные с датчиков'!E83/56.8)*100</f>
        <v>0.4535739436619719</v>
      </c>
      <c r="F83" s="5">
        <f>'Данные с датчиков'!F83/(PI()*1.985^2)</f>
        <v>463.4264288179881</v>
      </c>
      <c r="G83" s="5">
        <f>'Данные с датчиков'!G83:G84</f>
        <v>7.8</v>
      </c>
      <c r="H83" s="5">
        <f>('Данные с датчиков'!H83/56.8)*100</f>
        <v>0.45390845070422531</v>
      </c>
      <c r="I83" s="5">
        <f>'Данные с датчиков'!I83/(PI()*1.999^2)</f>
        <v>544.83774364649719</v>
      </c>
      <c r="J83" s="5">
        <f>'Данные с датчиков'!J83:J84</f>
        <v>7.8</v>
      </c>
      <c r="K83" s="5">
        <f>('Данные с датчиков'!K83/56.8)*100</f>
        <v>0.45436619718309856</v>
      </c>
      <c r="L83" s="5">
        <f>'Данные с датчиков'!L83/(PI()*2^2)</f>
        <v>390.133488853019</v>
      </c>
      <c r="M83" s="5">
        <f>'Данные с датчиков'!M83:M84</f>
        <v>7.8</v>
      </c>
      <c r="N83" s="5">
        <f>('Данные с датчиков'!N83/56.8)*100</f>
        <v>0.45484154929577469</v>
      </c>
      <c r="O83" s="5">
        <f>'Данные с датчиков'!O83/(PI()*2.02^2)</f>
        <v>558.43803085340096</v>
      </c>
      <c r="P83" s="5">
        <f>'Данные с датчиков'!P83:P84</f>
        <v>7.8</v>
      </c>
      <c r="Q83" s="5">
        <f>('Данные с датчиков'!Q83/56.8)*100</f>
        <v>0.45315140845070423</v>
      </c>
      <c r="R83" s="5">
        <f>'Данные с датчиков'!R83/(PI()*2^2)</f>
        <v>327.98045326551744</v>
      </c>
      <c r="S83" s="5">
        <f>'Данные с датчиков'!S83:S84</f>
        <v>7.8</v>
      </c>
      <c r="T83" s="5">
        <f>('Данные с датчиков'!T83/56.8)*100</f>
        <v>0.45360915492957743</v>
      </c>
      <c r="U83" s="5">
        <f>'Данные с датчиков'!U83/(PI()*1.99^2)</f>
        <v>397.72145816339201</v>
      </c>
      <c r="V83" s="5">
        <f>'Данные с датчиков'!V83:V84</f>
        <v>7.8</v>
      </c>
      <c r="W83" s="5">
        <f>('Данные с датчиков'!W83/56.8)*100</f>
        <v>0.45350352112676057</v>
      </c>
      <c r="X83" s="5">
        <f>'Данные с датчиков'!X83/(PI()*1.99^2)</f>
        <v>405.52381855435107</v>
      </c>
      <c r="Y83" s="5">
        <f>'Данные с датчиков'!Y83:Y84</f>
        <v>7.7889999999999997</v>
      </c>
      <c r="Z83" s="5">
        <f>('Данные с датчиков'!Z83/56.8)*100</f>
        <v>0.45281690140845071</v>
      </c>
      <c r="AA83" s="5">
        <f>'Данные с датчиков'!AA83/(PI()*1.99^2)</f>
        <v>679.93517928450854</v>
      </c>
    </row>
    <row r="84" spans="1:27" ht="15.75" x14ac:dyDescent="0.25">
      <c r="A84" s="5">
        <f>'Данные с датчиков'!A84:A85</f>
        <v>7.9</v>
      </c>
      <c r="B84" s="5">
        <f>('Данные с датчиков'!B84/56.8)*100</f>
        <v>0.45964788732394368</v>
      </c>
      <c r="C84" s="5">
        <f>'Данные с датчиков'!C84/(PI()*1.99^2)</f>
        <v>489.70939177370963</v>
      </c>
      <c r="D84" s="5">
        <f>'Данные с датчиков'!D84:D85</f>
        <v>7.9</v>
      </c>
      <c r="E84" s="5">
        <f>('Данные с датчиков'!E84/56.8)*100</f>
        <v>0.45894366197183101</v>
      </c>
      <c r="F84" s="5">
        <f>'Данные с датчиков'!F84/(PI()*1.985^2)</f>
        <v>469.44611188998761</v>
      </c>
      <c r="G84" s="5">
        <f>'Данные с датчиков'!G84:G85</f>
        <v>7.9</v>
      </c>
      <c r="H84" s="5">
        <f>('Данные с датчиков'!H84/56.8)*100</f>
        <v>0.45982394366197193</v>
      </c>
      <c r="I84" s="5">
        <f>'Данные с датчиков'!I84/(PI()*1.999^2)</f>
        <v>551.84570205302452</v>
      </c>
      <c r="J84" s="5">
        <f>'Данные с датчиков'!J84:J85</f>
        <v>7.9</v>
      </c>
      <c r="K84" s="5">
        <f>('Данные с датчиков'!K84/56.8)*100</f>
        <v>0.4605281690140845</v>
      </c>
      <c r="L84" s="5">
        <f>'Данные с датчиков'!L84/(PI()*2^2)</f>
        <v>397.07561340728904</v>
      </c>
      <c r="M84" s="5">
        <f>'Данные с датчиков'!M84:M85</f>
        <v>7.9</v>
      </c>
      <c r="N84" s="5">
        <f>('Данные с датчиков'!N84/56.8)*100</f>
        <v>0.46077464788732397</v>
      </c>
      <c r="O84" s="5">
        <f>'Данные с датчиков'!O84/(PI()*2.02^2)</f>
        <v>565.74170673463846</v>
      </c>
      <c r="P84" s="5">
        <f>'Данные с датчиков'!P84:P85</f>
        <v>7.9</v>
      </c>
      <c r="Q84" s="5">
        <f>('Данные с датчиков'!Q84/56.8)*100</f>
        <v>0.45853873239436627</v>
      </c>
      <c r="R84" s="5">
        <f>'Данные с датчиков'!R84/(PI()*2^2)</f>
        <v>333.64692866921388</v>
      </c>
      <c r="S84" s="5">
        <f>'Данные с датчиков'!S84:S85</f>
        <v>7.9</v>
      </c>
      <c r="T84" s="5">
        <f>('Данные с датчиков'!T84/56.8)*100</f>
        <v>0.45885563380281685</v>
      </c>
      <c r="U84" s="5">
        <f>'Данные с датчиков'!U84/(PI()*1.99^2)</f>
        <v>403.64534572858872</v>
      </c>
      <c r="V84" s="5">
        <f>'Данные с датчиков'!V84:V85</f>
        <v>7.9</v>
      </c>
      <c r="W84" s="5">
        <f>('Данные с датчиков'!W84/56.8)*100</f>
        <v>0.45955985915492958</v>
      </c>
      <c r="X84" s="5">
        <f>'Данные с датчиков'!X84/(PI()*1.99^2)</f>
        <v>412.47018730746646</v>
      </c>
      <c r="Y84" s="5">
        <f>'Данные с датчиков'!Y84:Y85</f>
        <v>7.8890000000000002</v>
      </c>
      <c r="Z84" s="5">
        <f>('Данные с датчиков'!Z84/56.8)*100</f>
        <v>0.45853873239436627</v>
      </c>
      <c r="AA84" s="5">
        <f>'Данные с датчиков'!AA84/(PI()*1.99^2)</f>
        <v>685.99423662322113</v>
      </c>
    </row>
    <row r="85" spans="1:27" ht="15.75" x14ac:dyDescent="0.25">
      <c r="A85" s="5">
        <f>'Данные с датчиков'!A85:A86</f>
        <v>8</v>
      </c>
      <c r="B85" s="5">
        <f>('Данные с датчиков'!B85/56.8)*100</f>
        <v>0.46503521126760561</v>
      </c>
      <c r="C85" s="5">
        <f>'Данные с датчиков'!C85/(PI()*1.99^2)</f>
        <v>496.15472528492739</v>
      </c>
      <c r="D85" s="5">
        <f>'Данные с датчиков'!D85:D86</f>
        <v>8</v>
      </c>
      <c r="E85" s="5">
        <f>('Данные с датчиков'!E85/56.8)*100</f>
        <v>0.46514084507042258</v>
      </c>
      <c r="F85" s="5">
        <f>'Данные с датчиков'!F85/(PI()*1.985^2)</f>
        <v>476.72777958261435</v>
      </c>
      <c r="G85" s="5">
        <f>'Данные с датчиков'!G85:G86</f>
        <v>8</v>
      </c>
      <c r="H85" s="5">
        <f>('Данные с датчиков'!H85/56.8)*100</f>
        <v>0.4654753521126761</v>
      </c>
      <c r="I85" s="5">
        <f>'Данные с датчиков'!I85/(PI()*1.999^2)</f>
        <v>558.35479268121435</v>
      </c>
      <c r="J85" s="5">
        <f>'Данные с датчиков'!J85:J86</f>
        <v>8</v>
      </c>
      <c r="K85" s="5">
        <f>('Данные с датчиков'!K85/56.8)*100</f>
        <v>0.46665492957746485</v>
      </c>
      <c r="L85" s="5">
        <f>'Данные с датчиков'!L85/(PI()*2^2)</f>
        <v>404.05814740161009</v>
      </c>
      <c r="M85" s="5">
        <f>'Данные с датчиков'!M85:M86</f>
        <v>8</v>
      </c>
      <c r="N85" s="5">
        <f>('Данные с датчиков'!N85/56.8)*100</f>
        <v>0.46637323943661979</v>
      </c>
      <c r="O85" s="5">
        <f>'Данные с датчиков'!O85/(PI()*2.02^2)</f>
        <v>572.5353496083867</v>
      </c>
      <c r="P85" s="5">
        <f>'Данные с датчиков'!P85:P86</f>
        <v>8</v>
      </c>
      <c r="Q85" s="5">
        <f>('Данные с датчиков'!Q85/56.8)*100</f>
        <v>0.46492957746478869</v>
      </c>
      <c r="R85" s="5">
        <f>'Данные с датчиков'!R85/(PI()*2^2)</f>
        <v>340.57673542666328</v>
      </c>
      <c r="S85" s="5">
        <f>'Данные с датчиков'!S85:S86</f>
        <v>8</v>
      </c>
      <c r="T85" s="5">
        <f>('Данные с датчиков'!T85/56.8)*100</f>
        <v>0.46535211267605636</v>
      </c>
      <c r="U85" s="5">
        <f>'Данные с датчиков'!U85/(PI()*1.99^2)</f>
        <v>411.21174960246788</v>
      </c>
      <c r="V85" s="5">
        <f>'Данные с датчиков'!V85:V86</f>
        <v>8</v>
      </c>
      <c r="W85" s="5">
        <f>('Данные с датчиков'!W85/56.8)*100</f>
        <v>0.46514084507042258</v>
      </c>
      <c r="X85" s="5">
        <f>'Данные с датчиков'!X85/(PI()*1.99^2)</f>
        <v>418.82081556952414</v>
      </c>
      <c r="Y85" s="5">
        <f>'Данные с датчиков'!Y85:Y86</f>
        <v>7.9889999999999999</v>
      </c>
      <c r="Z85" s="5">
        <f>('Данные с датчиков'!Z85/56.8)*100</f>
        <v>0.46450704225352119</v>
      </c>
      <c r="AA85" s="5">
        <f>'Данные с датчиков'!AA85/(PI()*1.99^2)</f>
        <v>692.43902034033738</v>
      </c>
    </row>
    <row r="86" spans="1:27" ht="15.75" x14ac:dyDescent="0.25">
      <c r="A86" s="5">
        <f>'Данные с датчиков'!A86:A87</f>
        <v>8.1</v>
      </c>
      <c r="B86" s="5">
        <f>('Данные с датчиков'!B86/56.8)*100</f>
        <v>0.47125000000000006</v>
      </c>
      <c r="C86" s="5">
        <f>'Данные с датчиков'!C86/(PI()*1.99^2)</f>
        <v>503.73973213349359</v>
      </c>
      <c r="D86" s="5">
        <f>'Данные с датчиков'!D86:D87</f>
        <v>8.1</v>
      </c>
      <c r="E86" s="5">
        <f>('Данные с датчиков'!E86/56.8)*100</f>
        <v>0.47084507042253526</v>
      </c>
      <c r="F86" s="5">
        <f>'Данные с датчиков'!F86/(PI()*1.985^2)</f>
        <v>483.29796593904689</v>
      </c>
      <c r="G86" s="5">
        <f>'Данные с датчиков'!G86:G87</f>
        <v>8.1</v>
      </c>
      <c r="H86" s="5">
        <f>('Данные с датчиков'!H86/56.8)*100</f>
        <v>0.47179577464788736</v>
      </c>
      <c r="I86" s="5">
        <f>'Данные с датчиков'!I86/(PI()*1.999^2)</f>
        <v>565.7694770986858</v>
      </c>
      <c r="J86" s="5">
        <f>'Данные с датчиков'!J86:J87</f>
        <v>8.1</v>
      </c>
      <c r="K86" s="5">
        <f>('Данные с датчиков'!K86/56.8)*100</f>
        <v>0.47202464788732396</v>
      </c>
      <c r="L86" s="5">
        <f>'Данные с датчиков'!L86/(PI()*2^2)</f>
        <v>410.01293596359102</v>
      </c>
      <c r="M86" s="5">
        <f>'Данные с датчиков'!M86:M87</f>
        <v>8.1</v>
      </c>
      <c r="N86" s="5">
        <f>('Данные с датчиков'!N86/56.8)*100</f>
        <v>0.47239436619718311</v>
      </c>
      <c r="O86" s="5">
        <f>'Данные с датчиков'!O86/(PI()*2.02^2)</f>
        <v>579.95935355384358</v>
      </c>
      <c r="P86" s="5">
        <f>'Данные с датчиков'!P86:P87</f>
        <v>8.1</v>
      </c>
      <c r="Q86" s="5">
        <f>('Данные с датчиков'!Q86/56.8)*100</f>
        <v>0.47070422535211265</v>
      </c>
      <c r="R86" s="5">
        <f>'Данные с датчиков'!R86/(PI()*2^2)</f>
        <v>346.71535192678897</v>
      </c>
      <c r="S86" s="5">
        <f>'Данные с датчиков'!S86:S87</f>
        <v>8.1</v>
      </c>
      <c r="T86" s="5">
        <f>('Данные с датчиков'!T86/56.8)*100</f>
        <v>0.470968309859155</v>
      </c>
      <c r="U86" s="5">
        <f>'Данные с датчиков'!U86/(PI()*1.99^2)</f>
        <v>417.55386168249959</v>
      </c>
      <c r="V86" s="5">
        <f>'Данные с датчиков'!V86:V87</f>
        <v>8.1</v>
      </c>
      <c r="W86" s="5">
        <f>('Данные с датчиков'!W86/56.8)*100</f>
        <v>0.4710563380281691</v>
      </c>
      <c r="X86" s="5">
        <f>'Данные с датчиков'!X86/(PI()*1.99^2)</f>
        <v>425.60046086893357</v>
      </c>
      <c r="Y86" s="5">
        <f>'Данные с датчиков'!Y86:Y87</f>
        <v>8.0890000000000004</v>
      </c>
      <c r="Z86" s="5">
        <f>('Данные с датчиков'!Z86/56.8)*100</f>
        <v>0.47000000000000003</v>
      </c>
      <c r="AA86" s="5">
        <f>'Данные с датчиков'!AA86/(PI()*1.99^2)</f>
        <v>698.16973163913553</v>
      </c>
    </row>
    <row r="87" spans="1:27" ht="15.75" x14ac:dyDescent="0.25">
      <c r="A87" s="5">
        <f>'Данные с датчиков'!A87:A88</f>
        <v>8.1999999999999993</v>
      </c>
      <c r="B87" s="5">
        <f>('Данные с датчиков'!B87/56.8)*100</f>
        <v>0.47737676056338035</v>
      </c>
      <c r="C87" s="5">
        <f>'Данные с датчиков'!C87/(PI()*1.99^2)</f>
        <v>511.1973024966299</v>
      </c>
      <c r="D87" s="5">
        <f>'Данные с датчиков'!D87:D88</f>
        <v>8.1999999999999993</v>
      </c>
      <c r="E87" s="5">
        <f>('Данные с датчиков'!E87/56.8)*100</f>
        <v>0.47702464788732402</v>
      </c>
      <c r="F87" s="5">
        <f>'Данные с датчиков'!F87/(PI()*1.985^2)</f>
        <v>490.49407536600137</v>
      </c>
      <c r="G87" s="5">
        <f>'Данные с датчиков'!G87:G88</f>
        <v>8.1999999999999993</v>
      </c>
      <c r="H87" s="5">
        <f>('Данные с датчиков'!H87/56.8)*100</f>
        <v>0.47711267605633811</v>
      </c>
      <c r="I87" s="5">
        <f>'Данные с датчиков'!I87/(PI()*1.999^2)</f>
        <v>571.84831020943841</v>
      </c>
      <c r="J87" s="5">
        <f>'Данные с датчиков'!J87:J88</f>
        <v>8.1999999999999993</v>
      </c>
      <c r="K87" s="5">
        <f>('Данные с датчиков'!K87/56.8)*100</f>
        <v>0.47816901408450707</v>
      </c>
      <c r="L87" s="5">
        <f>'Данные с датчиков'!L87/(PI()*2^2)</f>
        <v>417.0953309311804</v>
      </c>
      <c r="M87" s="5">
        <f>'Данные с датчиков'!M87:M88</f>
        <v>8.1999999999999993</v>
      </c>
      <c r="N87" s="5">
        <f>('Данные с датчиков'!N87/56.8)*100</f>
        <v>0.4778345070422535</v>
      </c>
      <c r="O87" s="5">
        <f>'Данные с датчиков'!O87/(PI()*2.02^2)</f>
        <v>586.5858930984831</v>
      </c>
      <c r="P87" s="5">
        <f>'Данные с датчиков'!P87:P88</f>
        <v>8.1999999999999993</v>
      </c>
      <c r="Q87" s="5">
        <f>('Данные с датчиков'!Q87/56.8)*100</f>
        <v>0.47647887323943661</v>
      </c>
      <c r="R87" s="5">
        <f>'Данные с датчиков'!R87/(PI()*2^2)</f>
        <v>352.84406103170727</v>
      </c>
      <c r="S87" s="5">
        <f>'Данные с датчиков'!S87:S88</f>
        <v>8.1999999999999993</v>
      </c>
      <c r="T87" s="5">
        <f>('Данные с датчиков'!T87/56.8)*100</f>
        <v>0.47693661971830986</v>
      </c>
      <c r="U87" s="5">
        <f>'Данные с датчиков'!U87/(PI()*1.99^2)</f>
        <v>424.41918403319102</v>
      </c>
      <c r="V87" s="5">
        <f>'Данные с датчиков'!V87:V88</f>
        <v>8.1999999999999993</v>
      </c>
      <c r="W87" s="5">
        <f>('Данные с датчиков'!W87/56.8)*100</f>
        <v>0.47720070422535221</v>
      </c>
      <c r="X87" s="5">
        <f>'Данные с датчиков'!X87/(PI()*1.99^2)</f>
        <v>432.69459723614011</v>
      </c>
      <c r="Y87" s="5">
        <f>'Данные с датчиков'!Y87:Y88</f>
        <v>8.1890000000000001</v>
      </c>
      <c r="Z87" s="5">
        <f>('Данные с датчиков'!Z87/56.8)*100</f>
        <v>0.47646126760563384</v>
      </c>
      <c r="AA87" s="5">
        <f>'Данные с датчиков'!AA87/(PI()*1.99^2)</f>
        <v>705.23093903710583</v>
      </c>
    </row>
    <row r="88" spans="1:27" ht="15.75" x14ac:dyDescent="0.25">
      <c r="A88" s="5">
        <f>'Данные с датчиков'!A88:A89</f>
        <v>8.3000000000000007</v>
      </c>
      <c r="B88" s="5">
        <f>('Данные с датчиков'!B88/56.8)*100</f>
        <v>0.48257042253521132</v>
      </c>
      <c r="C88" s="5">
        <f>'Данные с датчиков'!C88/(PI()*1.99^2)</f>
        <v>517.37351420652271</v>
      </c>
      <c r="D88" s="5">
        <f>'Данные с датчиков'!D88:D89</f>
        <v>8.3000000000000007</v>
      </c>
      <c r="E88" s="5">
        <f>('Данные с датчиков'!E88/56.8)*100</f>
        <v>0.48248239436619722</v>
      </c>
      <c r="F88" s="5">
        <f>'Данные с датчиков'!F88/(PI()*1.985^2)</f>
        <v>496.78869461597225</v>
      </c>
      <c r="G88" s="5">
        <f>'Данные с датчиков'!G88:G89</f>
        <v>8.3000000000000007</v>
      </c>
      <c r="H88" s="5">
        <f>('Данные с датчиков'!H88/56.8)*100</f>
        <v>0.48346830985915501</v>
      </c>
      <c r="I88" s="5">
        <f>'Данные с датчиков'!I88/(PI()*1.999^2)</f>
        <v>579.39403136735893</v>
      </c>
      <c r="J88" s="5">
        <f>'Данные с датчиков'!J88:J89</f>
        <v>8.3000000000000007</v>
      </c>
      <c r="K88" s="5">
        <f>('Данные с датчиков'!K88/56.8)*100</f>
        <v>0.4838732394366197</v>
      </c>
      <c r="L88" s="5">
        <f>'Данные с датчиков'!L88/(PI()*2^2)</f>
        <v>423.52408689256265</v>
      </c>
      <c r="M88" s="5">
        <f>'Данные с датчиков'!M88:M89</f>
        <v>8.3000000000000007</v>
      </c>
      <c r="N88" s="5">
        <f>('Данные с датчиков'!N88/56.8)*100</f>
        <v>0.48424295774647891</v>
      </c>
      <c r="O88" s="5">
        <f>'Данные с датчиков'!O88/(PI()*2.02^2)</f>
        <v>594.46195574545072</v>
      </c>
      <c r="P88" s="5">
        <f>'Данные с датчиков'!P88:P89</f>
        <v>8.3000000000000007</v>
      </c>
      <c r="Q88" s="5">
        <f>('Данные с датчиков'!Q88/56.8)*100</f>
        <v>0.48227112676056344</v>
      </c>
      <c r="R88" s="5">
        <f>'Данные с датчиков'!R88/(PI()*2^2)</f>
        <v>359.09951874597971</v>
      </c>
      <c r="S88" s="5">
        <f>'Данные с датчиков'!S88:S89</f>
        <v>8.3000000000000007</v>
      </c>
      <c r="T88" s="5">
        <f>('Данные с датчиков'!T88/56.8)*100</f>
        <v>0.48264084507042254</v>
      </c>
      <c r="U88" s="5">
        <f>'Данные с датчиков'!U88/(PI()*1.99^2)</f>
        <v>430.92248545524882</v>
      </c>
      <c r="V88" s="5">
        <f>'Данные с датчиков'!V88:V89</f>
        <v>8.3000000000000007</v>
      </c>
      <c r="W88" s="5">
        <f>('Данные с датчиков'!W88/56.8)*100</f>
        <v>0.48242957746478876</v>
      </c>
      <c r="X88" s="5">
        <f>'Данные с датчиков'!X88/(PI()*1.99^2)</f>
        <v>438.55655258565923</v>
      </c>
      <c r="Y88" s="5">
        <f>'Данные с датчиков'!Y88:Y89</f>
        <v>8.2889999999999997</v>
      </c>
      <c r="Z88" s="5">
        <f>('Данные с датчиков'!Z88/56.8)*100</f>
        <v>0.48177816901408455</v>
      </c>
      <c r="AA88" s="5">
        <f>'Данные с датчиков'!AA88/(PI()*1.99^2)</f>
        <v>710.63181245702401</v>
      </c>
    </row>
    <row r="89" spans="1:27" ht="15.75" x14ac:dyDescent="0.25">
      <c r="A89" s="5">
        <f>'Данные с датчиков'!A89:A90</f>
        <v>8.4</v>
      </c>
      <c r="B89" s="5">
        <f>('Данные с датчиков'!B89/56.8)*100</f>
        <v>0.48896126760563385</v>
      </c>
      <c r="C89" s="5">
        <f>'Данные с датчиков'!C89/(PI()*1.99^2)</f>
        <v>525.25546935056752</v>
      </c>
      <c r="D89" s="5">
        <f>'Данные с датчиков'!D89:D90</f>
        <v>8.4</v>
      </c>
      <c r="E89" s="5">
        <f>('Данные с датчиков'!E89/56.8)*100</f>
        <v>0.48852112676056342</v>
      </c>
      <c r="F89" s="5">
        <f>'Данные с датчиков'!F89/(PI()*1.985^2)</f>
        <v>503.85230663640135</v>
      </c>
      <c r="G89" s="5">
        <f>'Данные с датчиков'!G89:G90</f>
        <v>8.4</v>
      </c>
      <c r="H89" s="5">
        <f>('Данные с датчиков'!H89/56.8)*100</f>
        <v>0.48950704225352115</v>
      </c>
      <c r="I89" s="5">
        <f>'Данные с датчиков'!I89/(PI()*1.999^2)</f>
        <v>586.54636908004932</v>
      </c>
      <c r="J89" s="5">
        <f>'Данные с датчиков'!J89:J90</f>
        <v>8.4</v>
      </c>
      <c r="K89" s="5">
        <f>('Данные с датчиков'!K89/56.8)*100</f>
        <v>0.49007042253521127</v>
      </c>
      <c r="L89" s="5">
        <f>'Данные с датчиков'!L89/(PI()*2^2)</f>
        <v>430.60582136713811</v>
      </c>
      <c r="M89" s="5">
        <f>'Данные с датчиков'!M89:M90</f>
        <v>8.4</v>
      </c>
      <c r="N89" s="5">
        <f>('Данные с датчиков'!N89/56.8)*100</f>
        <v>0.48950704225352115</v>
      </c>
      <c r="O89" s="5">
        <f>'Данные с датчиков'!O89/(PI()*2.02^2)</f>
        <v>600.95140766897737</v>
      </c>
      <c r="P89" s="5">
        <f>'Данные с датчиков'!P89:P90</f>
        <v>8.4</v>
      </c>
      <c r="Q89" s="5">
        <f>('Данные с датчиков'!Q89/56.8)*100</f>
        <v>0.48808098591549293</v>
      </c>
      <c r="R89" s="5">
        <f>'Данные с датчиков'!R89/(PI()*2^2)</f>
        <v>365.24431364099621</v>
      </c>
      <c r="S89" s="5">
        <f>'Данные с датчиков'!S89:S90</f>
        <v>8.4</v>
      </c>
      <c r="T89" s="5">
        <f>('Данные с датчиков'!T89/56.8)*100</f>
        <v>0.48838028169014081</v>
      </c>
      <c r="U89" s="5">
        <f>'Данные с датчиков'!U89/(PI()*1.99^2)</f>
        <v>437.4629156625964</v>
      </c>
      <c r="V89" s="5">
        <f>'Данные с датчиков'!V89:V90</f>
        <v>8.4</v>
      </c>
      <c r="W89" s="5">
        <f>('Данные с датчиков'!W89/56.8)*100</f>
        <v>0.48894366197183103</v>
      </c>
      <c r="X89" s="5">
        <f>'Данные с датчиков'!X89/(PI()*1.99^2)</f>
        <v>446.17413553853413</v>
      </c>
      <c r="Y89" s="5">
        <f>'Данные с датчиков'!Y89:Y90</f>
        <v>8.3889999999999993</v>
      </c>
      <c r="Z89" s="5">
        <f>('Данные с датчиков'!Z89/56.8)*100</f>
        <v>0.4880457746478874</v>
      </c>
      <c r="AA89" s="5">
        <f>'Данные с датчиков'!AA89/(PI()*1.99^2)</f>
        <v>717.36836322286638</v>
      </c>
    </row>
    <row r="90" spans="1:27" ht="15.75" x14ac:dyDescent="0.25">
      <c r="A90" s="5">
        <f>'Данные с датчиков'!A90:A91</f>
        <v>8.5</v>
      </c>
      <c r="B90" s="5">
        <f>('Данные с датчиков'!B90/56.8)*100</f>
        <v>0.49445422535211264</v>
      </c>
      <c r="C90" s="5">
        <f>'Данные с датчиков'!C90/(PI()*1.99^2)</f>
        <v>531.82863159797762</v>
      </c>
      <c r="D90" s="5">
        <f>'Данные с датчиков'!D90:D91</f>
        <v>8.5</v>
      </c>
      <c r="E90" s="5">
        <f>('Данные с датчиков'!E90/56.8)*100</f>
        <v>0.4947359154929577</v>
      </c>
      <c r="F90" s="5">
        <f>'Данные с датчиков'!F90/(PI()*1.985^2)</f>
        <v>511.17314359763964</v>
      </c>
      <c r="G90" s="5">
        <f>'Данные с датчиков'!G90:G91</f>
        <v>8.5</v>
      </c>
      <c r="H90" s="5">
        <f>('Данные с датчиков'!H90/56.8)*100</f>
        <v>0.49489436619718313</v>
      </c>
      <c r="I90" s="5">
        <f>'Данные с датчиков'!I90/(PI()*1.999^2)</f>
        <v>592.73834794462789</v>
      </c>
      <c r="J90" s="5">
        <f>'Данные с датчиков'!J90:J91</f>
        <v>8.5</v>
      </c>
      <c r="K90" s="5">
        <f>('Данные с датчиков'!K90/56.8)*100</f>
        <v>0.49552816901408453</v>
      </c>
      <c r="L90" s="5">
        <f>'Данные с датчиков'!L90/(PI()*2^2)</f>
        <v>436.7946409067381</v>
      </c>
      <c r="M90" s="5">
        <f>'Данные с датчиков'!M90:M91</f>
        <v>8.5</v>
      </c>
      <c r="N90" s="5">
        <f>('Данные с датчиков'!N90/56.8)*100</f>
        <v>0.49579225352112688</v>
      </c>
      <c r="O90" s="5">
        <f>'Данные с датчиков'!O90/(PI()*2.02^2)</f>
        <v>608.75528892329055</v>
      </c>
      <c r="P90" s="5">
        <f>'Данные с датчиков'!P90:P91</f>
        <v>8.5</v>
      </c>
      <c r="Q90" s="5">
        <f>('Данные с датчиков'!Q90/56.8)*100</f>
        <v>0.49426056338028168</v>
      </c>
      <c r="R90" s="5">
        <f>'Данные с датчиков'!R90/(PI()*2^2)</f>
        <v>371.95808029559385</v>
      </c>
      <c r="S90" s="5">
        <f>'Данные с датчиков'!S90:S91</f>
        <v>8.5</v>
      </c>
      <c r="T90" s="5">
        <f>('Данные с датчиков'!T90/56.8)*100</f>
        <v>0.49471830985915499</v>
      </c>
      <c r="U90" s="5">
        <f>'Данные с датчиков'!U90/(PI()*1.99^2)</f>
        <v>444.78080295707019</v>
      </c>
      <c r="V90" s="5">
        <f>'Данные с датчиков'!V90:V91</f>
        <v>8.5</v>
      </c>
      <c r="W90" s="5">
        <f>('Данные с датчиков'!W90/56.8)*100</f>
        <v>0.49454225352112674</v>
      </c>
      <c r="X90" s="5">
        <f>'Данные с датчиков'!X90/(PI()*1.99^2)</f>
        <v>452.53280896018589</v>
      </c>
      <c r="Y90" s="5">
        <f>'Данные с датчиков'!Y90:Y91</f>
        <v>8.4890000000000008</v>
      </c>
      <c r="Z90" s="5">
        <f>('Данные с датчиков'!Z90/56.8)*100</f>
        <v>0.49408450704225348</v>
      </c>
      <c r="AA90" s="5">
        <f>'Данные с датчиков'!AA90/(PI()*1.99^2)</f>
        <v>723.78716514972211</v>
      </c>
    </row>
    <row r="91" spans="1:27" ht="15.75" x14ac:dyDescent="0.25">
      <c r="A91" s="5">
        <f>'Данные с датчиков'!A91:A92</f>
        <v>8.6</v>
      </c>
      <c r="B91" s="5">
        <f>('Данные с датчиков'!B91/56.8)*100</f>
        <v>0.50068661971830986</v>
      </c>
      <c r="C91" s="5">
        <f>'Данные с датчиков'!C91/(PI()*1.99^2)</f>
        <v>539.46269872838809</v>
      </c>
      <c r="D91" s="5">
        <f>'Данные с датчиков'!D91:D92</f>
        <v>8.6</v>
      </c>
      <c r="E91" s="5">
        <f>('Данные с датчиков'!E91/56.8)*100</f>
        <v>0.49989436619718319</v>
      </c>
      <c r="F91" s="5">
        <f>'Данные с датчиков'!F91/(PI()*1.985^2)</f>
        <v>517.0869146993374</v>
      </c>
      <c r="G91" s="5">
        <f>'Данные с датчиков'!G91:G92</f>
        <v>8.6</v>
      </c>
      <c r="H91" s="5">
        <f>('Данные с датчиков'!H91/56.8)*100</f>
        <v>0.50116197183098599</v>
      </c>
      <c r="I91" s="5">
        <f>'Данные с датчиков'!I91/(PI()*1.999^2)</f>
        <v>600.22533791627404</v>
      </c>
      <c r="J91" s="5">
        <f>'Данные с датчиков'!J91:J92</f>
        <v>8.6</v>
      </c>
      <c r="K91" s="5">
        <f>('Данные с датчиков'!K91/56.8)*100</f>
        <v>0.50156690140845062</v>
      </c>
      <c r="L91" s="5">
        <f>'Данные с датчиков'!L91/(PI()*2^2)</f>
        <v>443.70412596527882</v>
      </c>
      <c r="M91" s="5">
        <f>'Данные с датчиков'!M91:M92</f>
        <v>8.6</v>
      </c>
      <c r="N91" s="5">
        <f>('Данные с датчиков'!N91/56.8)*100</f>
        <v>0.50169014084507046</v>
      </c>
      <c r="O91" s="5">
        <f>'Данные с датчиков'!O91/(PI()*2.02^2)</f>
        <v>616.0649824558908</v>
      </c>
      <c r="P91" s="5">
        <f>'Данные с датчиков'!P91:P92</f>
        <v>8.6</v>
      </c>
      <c r="Q91" s="5">
        <f>('Данные с датчиков'!Q91/56.8)*100</f>
        <v>0.49959507042253526</v>
      </c>
      <c r="R91" s="5">
        <f>'Данные с датчиков'!R91/(PI()*2^2)</f>
        <v>377.60598231743148</v>
      </c>
      <c r="S91" s="5">
        <f>'Данные с датчиков'!S91:S92</f>
        <v>8.6</v>
      </c>
      <c r="T91" s="5">
        <f>('Данные с датчиков'!T91/56.8)*100</f>
        <v>0.49994718309859154</v>
      </c>
      <c r="U91" s="5">
        <f>'Данные с датчиков'!U91/(PI()*1.99^2)</f>
        <v>450.66324617479705</v>
      </c>
      <c r="V91" s="5">
        <f>'Данные с датчиков'!V91:V92</f>
        <v>8.6</v>
      </c>
      <c r="W91" s="5">
        <f>('Данные с датчиков'!W91/56.8)*100</f>
        <v>0.50058098591549305</v>
      </c>
      <c r="X91" s="5">
        <f>'Данные с датчиков'!X91/(PI()*1.99^2)</f>
        <v>459.44208911763877</v>
      </c>
      <c r="Y91" s="5">
        <f>'Данные с датчиков'!Y91:Y92</f>
        <v>8.5890000000000004</v>
      </c>
      <c r="Z91" s="5">
        <f>('Данные с датчиков'!Z91/56.8)*100</f>
        <v>0.49952464788732398</v>
      </c>
      <c r="AA91" s="5">
        <f>'Данные с датчиков'!AA91/(PI()*1.99^2)</f>
        <v>729.33615904865917</v>
      </c>
    </row>
    <row r="92" spans="1:27" ht="15.75" x14ac:dyDescent="0.25">
      <c r="A92" s="5">
        <f>'Данные с датчиков'!A92:A93</f>
        <v>8.6999999999999993</v>
      </c>
      <c r="B92" s="5">
        <f>('Данные с датчиков'!B92/56.8)*100</f>
        <v>0.50610915492957753</v>
      </c>
      <c r="C92" s="5">
        <f>'Данные с датчиков'!C92/(PI()*1.99^2)</f>
        <v>545.98256309965097</v>
      </c>
      <c r="D92" s="5">
        <f>'Данные с датчиков'!D92:D93</f>
        <v>8.6999999999999993</v>
      </c>
      <c r="E92" s="5">
        <f>('Данные с датчиков'!E92/56.8)*100</f>
        <v>0.50642605633802829</v>
      </c>
      <c r="F92" s="5">
        <f>'Данные с датчиков'!F92/(PI()*1.985^2)</f>
        <v>524.93218249161657</v>
      </c>
      <c r="G92" s="5">
        <f>'Данные с датчиков'!G92:G93</f>
        <v>8.6999999999999993</v>
      </c>
      <c r="H92" s="5">
        <f>('Данные с датчиков'!H92/56.8)*100</f>
        <v>0.50661971830985919</v>
      </c>
      <c r="I92" s="5">
        <f>'Данные с датчиков'!I92/(PI()*1.999^2)</f>
        <v>606.5246674800178</v>
      </c>
      <c r="J92" s="5">
        <f>'Данные с датчиков'!J92:J93</f>
        <v>8.6999999999999993</v>
      </c>
      <c r="K92" s="5">
        <f>('Данные с датчиков'!K92/56.8)*100</f>
        <v>0.50779929577464789</v>
      </c>
      <c r="L92" s="5">
        <f>'Данные с датчиков'!L92/(PI()*2^2)</f>
        <v>450.911676401242</v>
      </c>
      <c r="M92" s="5">
        <f>'Данные с датчиков'!M92:M93</f>
        <v>8.6999999999999993</v>
      </c>
      <c r="N92" s="5">
        <f>('Данные с датчиков'!N92/56.8)*100</f>
        <v>0.50741197183098596</v>
      </c>
      <c r="O92" s="5">
        <f>'Данные с датчиков'!O92/(PI()*2.02^2)</f>
        <v>623.0915873829689</v>
      </c>
      <c r="P92" s="5">
        <f>'Данные с датчиков'!P92:P93</f>
        <v>8.6999999999999993</v>
      </c>
      <c r="Q92" s="5">
        <f>('Данные с датчиков'!Q92/56.8)*100</f>
        <v>0.50591549295774652</v>
      </c>
      <c r="R92" s="5">
        <f>'Данные с датчиков'!R92/(PI()*2^2)</f>
        <v>384.48663566225639</v>
      </c>
      <c r="S92" s="5">
        <f>'Данные с датчиков'!S92:S93</f>
        <v>8.6999999999999993</v>
      </c>
      <c r="T92" s="5">
        <f>('Данные с датчиков'!T92/56.8)*100</f>
        <v>0.50644366197183111</v>
      </c>
      <c r="U92" s="5">
        <f>'Данные с датчиков'!U92/(PI()*1.99^2)</f>
        <v>458.2872265125464</v>
      </c>
      <c r="V92" s="5">
        <f>'Данные с датчиков'!V92:V93</f>
        <v>8.6999999999999993</v>
      </c>
      <c r="W92" s="5">
        <f>('Данные с датчиков'!W92/56.8)*100</f>
        <v>0.50623239436619716</v>
      </c>
      <c r="X92" s="5">
        <f>'Данные с датчиков'!X92/(PI()*1.99^2)</f>
        <v>465.86002696750751</v>
      </c>
      <c r="Y92" s="5">
        <f>'Данные с датчиков'!Y92:Y93</f>
        <v>8.6890000000000001</v>
      </c>
      <c r="Z92" s="5">
        <f>('Данные с датчиков'!Z92/56.8)*100</f>
        <v>0.50573943661971832</v>
      </c>
      <c r="AA92" s="5">
        <f>'Данные с датчиков'!AA92/(PI()*1.99^2)</f>
        <v>736.01635029254624</v>
      </c>
    </row>
    <row r="93" spans="1:27" ht="15.75" x14ac:dyDescent="0.25">
      <c r="A93" s="5">
        <f>'Данные с датчиков'!A93:A94</f>
        <v>8.8000000000000007</v>
      </c>
      <c r="B93" s="5">
        <f>('Данные с датчиков'!B93/56.8)*100</f>
        <v>0.51218309859154931</v>
      </c>
      <c r="C93" s="5">
        <f>'Данные с датчиков'!C93/(PI()*1.99^2)</f>
        <v>553.36132321122659</v>
      </c>
      <c r="D93" s="5">
        <f>'Данные с датчиков'!D93:D94</f>
        <v>8.8000000000000007</v>
      </c>
      <c r="E93" s="5">
        <f>('Данные с датчиков'!E93/56.8)*100</f>
        <v>0.51197183098591559</v>
      </c>
      <c r="F93" s="5">
        <f>'Данные с датчиков'!F93/(PI()*1.985^2)</f>
        <v>531.33575040868232</v>
      </c>
      <c r="G93" s="5">
        <f>'Данные с датчиков'!G93:G94</f>
        <v>8.8000000000000007</v>
      </c>
      <c r="H93" s="5">
        <f>('Данные с датчиков'!H93/56.8)*100</f>
        <v>0.513080985915493</v>
      </c>
      <c r="I93" s="5">
        <f>'Данные с датчиков'!I93/(PI()*1.999^2)</f>
        <v>614.25381824851922</v>
      </c>
      <c r="J93" s="5">
        <f>'Данные с датчиков'!J93:J94</f>
        <v>8.8000000000000007</v>
      </c>
      <c r="K93" s="5">
        <f>('Данные с датчиков'!K93/56.8)*100</f>
        <v>0.51295774647887327</v>
      </c>
      <c r="L93" s="5">
        <f>'Данные с датчиков'!L93/(PI()*2^2)</f>
        <v>456.69141760328864</v>
      </c>
      <c r="M93" s="5">
        <f>'Данные с датчиков'!M93:M94</f>
        <v>8.8000000000000007</v>
      </c>
      <c r="N93" s="5">
        <f>('Данные с датчиков'!N93/56.8)*100</f>
        <v>0.51339788732394365</v>
      </c>
      <c r="O93" s="5">
        <f>'Данные с датчиков'!O93/(PI()*2.02^2)</f>
        <v>630.49947925022457</v>
      </c>
      <c r="P93" s="5">
        <f>'Данные с датчиков'!P93:P94</f>
        <v>8.8000000000000007</v>
      </c>
      <c r="Q93" s="5">
        <f>('Данные с датчиков'!Q93/56.8)*100</f>
        <v>0.51188380281690149</v>
      </c>
      <c r="R93" s="5">
        <f>'Данные с датчиков'!R93/(PI()*2^2)</f>
        <v>390.93415997030269</v>
      </c>
      <c r="S93" s="5">
        <f>'Данные с датчиков'!S93:S94</f>
        <v>8.8000000000000007</v>
      </c>
      <c r="T93" s="5">
        <f>('Данные с датчиков'!T93/56.8)*100</f>
        <v>0.51228873239436623</v>
      </c>
      <c r="U93" s="5">
        <f>'Данные с датчиков'!U93/(PI()*1.99^2)</f>
        <v>464.98032987989404</v>
      </c>
      <c r="V93" s="5">
        <f>'Данные с датчиков'!V93:V94</f>
        <v>8.8000000000000007</v>
      </c>
      <c r="W93" s="5">
        <f>('Данные с датчиков'!W93/56.8)*100</f>
        <v>0.51195422535211277</v>
      </c>
      <c r="X93" s="5">
        <f>'Данные с датчиков'!X93/(PI()*1.99^2)</f>
        <v>472.3514370826382</v>
      </c>
      <c r="Y93" s="5">
        <f>'Данные с датчиков'!Y93:Y94</f>
        <v>8.7889999999999997</v>
      </c>
      <c r="Z93" s="5">
        <f>('Данные с датчиков'!Z93/56.8)*100</f>
        <v>0.51119718309859163</v>
      </c>
      <c r="AA93" s="5">
        <f>'Данные с датчиков'!AA93/(PI()*1.99^2)</f>
        <v>741.5160500060083</v>
      </c>
    </row>
    <row r="94" spans="1:27" ht="15.75" x14ac:dyDescent="0.25">
      <c r="A94" s="5">
        <f>'Данные с датчиков'!A94:A95</f>
        <v>8.9</v>
      </c>
      <c r="B94" s="5">
        <f>('Данные с датчиков'!B94/56.8)*100</f>
        <v>0.51843309859154929</v>
      </c>
      <c r="C94" s="5">
        <f>'Данные с датчиков'!C94/(PI()*1.99^2)</f>
        <v>561.00838123676726</v>
      </c>
      <c r="D94" s="5">
        <f>'Данные с датчиков'!D94:D95</f>
        <v>8.9</v>
      </c>
      <c r="E94" s="5">
        <f>('Данные с датчиков'!E94/56.8)*100</f>
        <v>0.51804577464788737</v>
      </c>
      <c r="F94" s="5">
        <f>'Данные с датчиков'!F94/(PI()*1.985^2)</f>
        <v>538.4427914748419</v>
      </c>
      <c r="G94" s="5">
        <f>'Данные с датчиков'!G94:G95</f>
        <v>8.9</v>
      </c>
      <c r="H94" s="5">
        <f>('Данные с датчиков'!H94/56.8)*100</f>
        <v>0.51836267605633812</v>
      </c>
      <c r="I94" s="5">
        <f>'Данные с датчиков'!I94/(PI()*1.999^2)</f>
        <v>620.28671629094561</v>
      </c>
      <c r="J94" s="5">
        <f>'Данные с датчиков'!J94:J95</f>
        <v>8.9</v>
      </c>
      <c r="K94" s="5">
        <f>('Данные с датчиков'!K94/56.8)*100</f>
        <v>0.51948943661971836</v>
      </c>
      <c r="L94" s="5">
        <f>'Данные с датчиков'!L94/(PI()*2^2)</f>
        <v>464.34701944349479</v>
      </c>
      <c r="M94" s="5">
        <f>'Данные с датчиков'!M94:M95</f>
        <v>8.9</v>
      </c>
      <c r="N94" s="5">
        <f>('Данные с датчиков'!N94/56.8)*100</f>
        <v>0.51896126760563377</v>
      </c>
      <c r="O94" s="5">
        <f>'Данные с датчиков'!O94/(PI()*2.02^2)</f>
        <v>637.33418397447531</v>
      </c>
      <c r="P94" s="5">
        <f>'Данные с датчиков'!P94:P95</f>
        <v>8.9</v>
      </c>
      <c r="Q94" s="5">
        <f>('Данные с датчиков'!Q94/56.8)*100</f>
        <v>0.51757042253521135</v>
      </c>
      <c r="R94" s="5">
        <f>'Данные с датчиков'!R94/(PI()*2^2)</f>
        <v>396.9522834461124</v>
      </c>
      <c r="S94" s="5">
        <f>'Данные с датчиков'!S94:S95</f>
        <v>8.9</v>
      </c>
      <c r="T94" s="5">
        <f>('Данные с датчиков'!T94/56.8)*100</f>
        <v>0.5179929577464788</v>
      </c>
      <c r="U94" s="5">
        <f>'Данные с датчиков'!U94/(PI()*1.99^2)</f>
        <v>471.44881904677999</v>
      </c>
      <c r="V94" s="5">
        <f>'Данные с датчиков'!V94:V95</f>
        <v>8.9</v>
      </c>
      <c r="W94" s="5">
        <f>('Данные с датчиков'!W94/56.8)*100</f>
        <v>0.51832746478873248</v>
      </c>
      <c r="X94" s="5">
        <f>'Данные с датчиков'!X94/(PI()*1.99^2)</f>
        <v>479.71037727761188</v>
      </c>
      <c r="Y94" s="5">
        <f>'Данные с датчиков'!Y94:Y95</f>
        <v>8.8889999999999993</v>
      </c>
      <c r="Z94" s="5">
        <f>('Данные с датчиков'!Z94/56.8)*100</f>
        <v>0.5175352112676056</v>
      </c>
      <c r="AA94" s="5">
        <f>'Данные с датчиков'!AA94/(PI()*1.99^2)</f>
        <v>748.27010496212733</v>
      </c>
    </row>
    <row r="95" spans="1:27" ht="15.75" x14ac:dyDescent="0.25">
      <c r="A95" s="5">
        <f>'Данные с датчиков'!A95:A96</f>
        <v>9</v>
      </c>
      <c r="B95" s="5">
        <f>('Данные с датчиков'!B95/56.8)*100</f>
        <v>0.52348591549295775</v>
      </c>
      <c r="C95" s="5">
        <f>'Данные с датчиков'!C95/(PI()*1.99^2)</f>
        <v>566.92744202772451</v>
      </c>
      <c r="D95" s="5">
        <f>'Данные с датчиков'!D95:D96</f>
        <v>9</v>
      </c>
      <c r="E95" s="5">
        <f>('Данные с датчиков'!E95/56.8)*100</f>
        <v>0.52353873239436632</v>
      </c>
      <c r="F95" s="5">
        <f>'Данные с датчиков'!F95/(PI()*1.985^2)</f>
        <v>544.88174228172977</v>
      </c>
      <c r="G95" s="5">
        <f>'Данные с датчиков'!G95:G96</f>
        <v>9</v>
      </c>
      <c r="H95" s="5">
        <f>('Данные с датчиков'!H95/56.8)*100</f>
        <v>0.52441901408450708</v>
      </c>
      <c r="I95" s="5">
        <f>'Данные с датчиков'!I95/(PI()*1.999^2)</f>
        <v>627.4777155813631</v>
      </c>
      <c r="J95" s="5">
        <f>'Данные с датчиков'!J95:J96</f>
        <v>9</v>
      </c>
      <c r="K95" s="5">
        <f>('Данные с датчиков'!K95/56.8)*100</f>
        <v>0.52501760563380273</v>
      </c>
      <c r="L95" s="5">
        <f>'Данные с датчиков'!L95/(PI()*2^2)</f>
        <v>470.56874983800191</v>
      </c>
      <c r="M95" s="5">
        <f>'Данные с датчиков'!M95:M96</f>
        <v>9</v>
      </c>
      <c r="N95" s="5">
        <f>('Данные с датчиков'!N95/56.8)*100</f>
        <v>0.52522887323943668</v>
      </c>
      <c r="O95" s="5">
        <f>'Данные с датчиков'!O95/(PI()*2.02^2)</f>
        <v>645.11022052464807</v>
      </c>
      <c r="P95" s="5">
        <f>'Данные с датчиков'!P95:P96</f>
        <v>9</v>
      </c>
      <c r="Q95" s="5">
        <f>('Данные с датчиков'!Q95/56.8)*100</f>
        <v>0.52336267605633802</v>
      </c>
      <c r="R95" s="5">
        <f>'Данные с датчиков'!R95/(PI()*2^2)</f>
        <v>403.29159273792754</v>
      </c>
      <c r="S95" s="5">
        <f>'Данные с датчиков'!S95:S96</f>
        <v>9</v>
      </c>
      <c r="T95" s="5">
        <f>('Данные с датчиков'!T95/56.8)*100</f>
        <v>0.52376760563380276</v>
      </c>
      <c r="U95" s="5">
        <f>'Данные с датчиков'!U95/(PI()*1.99^2)</f>
        <v>478.09380498094004</v>
      </c>
      <c r="V95" s="5">
        <f>'Данные с датчиков'!V95:V96</f>
        <v>9</v>
      </c>
      <c r="W95" s="5">
        <f>('Данные с датчиков'!W95/56.8)*100</f>
        <v>0.52352112676056339</v>
      </c>
      <c r="X95" s="5">
        <f>'Данные с датчиков'!X95/(PI()*1.99^2)</f>
        <v>485.48390821292634</v>
      </c>
      <c r="Y95" s="5">
        <f>'Данные с датчиков'!Y95:Y96</f>
        <v>8.9890000000000008</v>
      </c>
      <c r="Z95" s="5">
        <f>('Данные с датчиков'!Z95/56.8)*100</f>
        <v>0.52292253521126764</v>
      </c>
      <c r="AA95" s="5">
        <f>'Данные с датчиков'!AA95/(PI()*1.99^2)</f>
        <v>753.72749544733972</v>
      </c>
    </row>
    <row r="96" spans="1:27" ht="15.75" x14ac:dyDescent="0.25">
      <c r="A96" s="5">
        <f>'Данные с датчиков'!A96:A97</f>
        <v>9.1</v>
      </c>
      <c r="B96" s="5">
        <f>('Данные с датчиков'!B96/56.8)*100</f>
        <v>0.52996478873239439</v>
      </c>
      <c r="C96" s="5">
        <f>'Данные с датчиков'!C96/(PI()*1.99^2)</f>
        <v>574.98981885804596</v>
      </c>
      <c r="D96" s="5">
        <f>'Данные с датчиков'!D96:D97</f>
        <v>9.1</v>
      </c>
      <c r="E96" s="5">
        <f>('Данные с датчиков'!E96/56.8)*100</f>
        <v>0.52948943661971837</v>
      </c>
      <c r="F96" s="5">
        <f>'Данные с датчиков'!F96/(PI()*1.985^2)</f>
        <v>551.82319087418557</v>
      </c>
      <c r="G96" s="5">
        <f>'Данные с датчиков'!G96:G97</f>
        <v>9.1</v>
      </c>
      <c r="H96" s="5">
        <f>('Данные с датчиков'!H96/56.8)*100</f>
        <v>0.53063380281690142</v>
      </c>
      <c r="I96" s="5">
        <f>'Данные с датчиков'!I96/(PI()*1.999^2)</f>
        <v>634.88687657491448</v>
      </c>
      <c r="J96" s="5">
        <f>'Данные с датчиков'!J96:J97</f>
        <v>9.1</v>
      </c>
      <c r="K96" s="5">
        <f>('Данные с датчиков'!K96/56.8)*100</f>
        <v>0.53110915492957755</v>
      </c>
      <c r="L96" s="5">
        <f>'Данные с датчиков'!L96/(PI()*2^2)</f>
        <v>477.60688779479102</v>
      </c>
      <c r="M96" s="5">
        <f>'Данные с датчиков'!M96:M97</f>
        <v>9.1</v>
      </c>
      <c r="N96" s="5">
        <f>('Данные с датчиков'!N96/56.8)*100</f>
        <v>0.53066901408450706</v>
      </c>
      <c r="O96" s="5">
        <f>'Данные с датчиков'!O96/(PI()*2.02^2)</f>
        <v>651.84455669048248</v>
      </c>
      <c r="P96" s="5">
        <f>'Данные с датчиков'!P96:P97</f>
        <v>9.1</v>
      </c>
      <c r="Q96" s="5">
        <f>('Данные с датчиков'!Q96/56.8)*100</f>
        <v>0.52911971830985915</v>
      </c>
      <c r="R96" s="5">
        <f>'Данные с датчиков'!R96/(PI()*2^2)</f>
        <v>409.46758916376257</v>
      </c>
      <c r="S96" s="5">
        <f>'Данные с датчиков'!S96:S97</f>
        <v>9.1</v>
      </c>
      <c r="T96" s="5">
        <f>('Данные с датчиков'!T96/56.8)*100</f>
        <v>0.52947183098591555</v>
      </c>
      <c r="U96" s="5">
        <f>'Данные с датчиков'!U96/(PI()*1.99^2)</f>
        <v>484.57869955369205</v>
      </c>
      <c r="V96" s="5">
        <f>'Данные с датчиков'!V96:V97</f>
        <v>9.1</v>
      </c>
      <c r="W96" s="5">
        <f>('Данные с датчиков'!W96/56.8)*100</f>
        <v>0.53005281690140849</v>
      </c>
      <c r="X96" s="5">
        <f>'Данные с датчиков'!X96/(PI()*1.99^2)</f>
        <v>493.10313894052075</v>
      </c>
      <c r="Y96" s="5">
        <f>'Данные с датчиков'!Y96:Y97</f>
        <v>9.0890000000000004</v>
      </c>
      <c r="Z96" s="5">
        <f>('Данные с датчиков'!Z96/56.8)*100</f>
        <v>0.52899647887323953</v>
      </c>
      <c r="AA96" s="5">
        <f>'Данные с датчиков'!AA96/(PI()*1.99^2)</f>
        <v>760.07133407376068</v>
      </c>
    </row>
    <row r="97" spans="1:27" ht="15.75" x14ac:dyDescent="0.25">
      <c r="A97" s="5">
        <f>'Данные с датчиков'!A97:A98</f>
        <v>9.1999999999999993</v>
      </c>
      <c r="B97" s="5">
        <f>('Данные с датчиков'!B97/56.8)*100</f>
        <v>0.53566901408450696</v>
      </c>
      <c r="C97" s="5">
        <f>'Данные с датчиков'!C97/(PI()*1.99^2)</f>
        <v>581.90302313070902</v>
      </c>
      <c r="D97" s="5">
        <f>'Данные с датчиков'!D97:D98</f>
        <v>9.1999999999999993</v>
      </c>
      <c r="E97" s="5">
        <f>('Данные с датчиков'!E97/56.8)*100</f>
        <v>0.53582746478873244</v>
      </c>
      <c r="F97" s="5">
        <f>'Данные с датчиков'!F97/(PI()*1.985^2)</f>
        <v>559.3314741855969</v>
      </c>
      <c r="G97" s="5">
        <f>'Данные с датчиков'!G97:G98</f>
        <v>9.1999999999999993</v>
      </c>
      <c r="H97" s="5">
        <f>('Данные с датчиков'!H97/56.8)*100</f>
        <v>0.53586267605633808</v>
      </c>
      <c r="I97" s="5">
        <f>'Данные с датчиков'!I97/(PI()*1.999^2)</f>
        <v>640.88212388832358</v>
      </c>
      <c r="J97" s="5">
        <f>'Данные с датчиков'!J97:J98</f>
        <v>9.1999999999999993</v>
      </c>
      <c r="K97" s="5">
        <f>('Данные с датчиков'!K97/56.8)*100</f>
        <v>0.53658450704225347</v>
      </c>
      <c r="L97" s="5">
        <f>'Данные с датчиков'!L97/(PI()*2^2)</f>
        <v>483.82822905546226</v>
      </c>
      <c r="M97" s="5">
        <f>'Данные с датчиков'!M97:M98</f>
        <v>9.1999999999999993</v>
      </c>
      <c r="N97" s="5">
        <f>('Данные с датчиков'!N97/56.8)*100</f>
        <v>0.53684859154929576</v>
      </c>
      <c r="O97" s="5">
        <f>'Данные с датчиков'!O97/(PI()*2.02^2)</f>
        <v>659.59370181237261</v>
      </c>
      <c r="P97" s="5">
        <f>'Данные с датчиков'!P97:P98</f>
        <v>9.1999999999999993</v>
      </c>
      <c r="Q97" s="5">
        <f>('Данные с датчиков'!Q97/56.8)*100</f>
        <v>0.53544014084507041</v>
      </c>
      <c r="R97" s="5">
        <f>'Данные с датчиков'!R97/(PI()*2^2)</f>
        <v>416.39514228721777</v>
      </c>
      <c r="S97" s="5">
        <f>'Данные с датчиков'!S97:S98</f>
        <v>9.1999999999999993</v>
      </c>
      <c r="T97" s="5">
        <f>('Данные с датчиков'!T97/56.8)*100</f>
        <v>0.5357922535211268</v>
      </c>
      <c r="U97" s="5">
        <f>'Данные с датчиков'!U97/(PI()*1.99^2)</f>
        <v>491.90781181107224</v>
      </c>
      <c r="V97" s="5">
        <f>'Данные с датчиков'!V97:V98</f>
        <v>9.1999999999999993</v>
      </c>
      <c r="W97" s="5">
        <f>('Данные с датчиков'!W97/56.8)*100</f>
        <v>0.5358802816901409</v>
      </c>
      <c r="X97" s="5">
        <f>'Данные с датчиков'!X97/(PI()*1.99^2)</f>
        <v>499.7638631327336</v>
      </c>
      <c r="Y97" s="5">
        <f>'Данные с датчиков'!Y97:Y98</f>
        <v>9.1890000000000001</v>
      </c>
      <c r="Z97" s="5">
        <f>('Данные с датчиков'!Z97/56.8)*100</f>
        <v>0.53492957746478875</v>
      </c>
      <c r="AA97" s="5">
        <f>'Данные с датчиков'!AA97/(PI()*1.99^2)</f>
        <v>766.18156968767653</v>
      </c>
    </row>
    <row r="98" spans="1:27" ht="15.75" x14ac:dyDescent="0.25">
      <c r="A98" s="5">
        <f>'Данные с датчиков'!A98:A99</f>
        <v>9.3000000000000007</v>
      </c>
      <c r="B98" s="5">
        <f>('Данные с датчиков'!B98/56.8)*100</f>
        <v>0.54172535211267603</v>
      </c>
      <c r="C98" s="5">
        <f>'Данные с датчиков'!C98/(PI()*1.99^2)</f>
        <v>589.23696296612115</v>
      </c>
      <c r="D98" s="5">
        <f>'Данные с датчиков'!D98:D99</f>
        <v>9.3000000000000007</v>
      </c>
      <c r="E98" s="5">
        <f>('Данные с датчиков'!E98/56.8)*100</f>
        <v>0.54080985915492963</v>
      </c>
      <c r="F98" s="5">
        <f>'Данные с датчиков'!F98/(PI()*1.985^2)</f>
        <v>564.99764503539006</v>
      </c>
      <c r="G98" s="5">
        <f>'Данные с датчиков'!G98:G99</f>
        <v>9.3000000000000007</v>
      </c>
      <c r="H98" s="5">
        <f>('Данные с датчиков'!H98/56.8)*100</f>
        <v>0.54216549295774652</v>
      </c>
      <c r="I98" s="5">
        <f>'Данные с датчиков'!I98/(PI()*1.999^2)</f>
        <v>648.51866609877447</v>
      </c>
      <c r="J98" s="5">
        <f>'Данные с датчиков'!J98:J99</f>
        <v>9.3000000000000007</v>
      </c>
      <c r="K98" s="5">
        <f>('Данные с датчиков'!K98/56.8)*100</f>
        <v>0.54255281690140844</v>
      </c>
      <c r="L98" s="5">
        <f>'Данные с датчиков'!L98/(PI()*2^2)</f>
        <v>490.65207522644943</v>
      </c>
      <c r="M98" s="5">
        <f>'Данные с датчиков'!M98:M99</f>
        <v>9.3000000000000007</v>
      </c>
      <c r="N98" s="5">
        <f>('Данные с датчиков'!N98/56.8)*100</f>
        <v>0.54276408450704228</v>
      </c>
      <c r="O98" s="5">
        <f>'Данные с датчиков'!O98/(PI()*2.02^2)</f>
        <v>666.95820792668724</v>
      </c>
      <c r="P98" s="5">
        <f>'Данные с датчиков'!P98:P99</f>
        <v>9.3000000000000007</v>
      </c>
      <c r="Q98" s="5">
        <f>('Данные с датчиков'!Q98/56.8)*100</f>
        <v>0.54075704225352117</v>
      </c>
      <c r="R98" s="5">
        <f>'Данные с датчиков'!R98/(PI()*2^2)</f>
        <v>422.09876445463186</v>
      </c>
      <c r="S98" s="5">
        <f>'Данные с датчиков'!S98:S99</f>
        <v>9.3000000000000007</v>
      </c>
      <c r="T98" s="5">
        <f>('Данные с датчиков'!T98/56.8)*100</f>
        <v>0.54102112676056346</v>
      </c>
      <c r="U98" s="5">
        <f>'Данные с датчиков'!U98/(PI()*1.99^2)</f>
        <v>497.82149522989613</v>
      </c>
      <c r="V98" s="5">
        <f>'Данные с датчиков'!V98:V99</f>
        <v>9.3000000000000007</v>
      </c>
      <c r="W98" s="5">
        <f>('Данные с датчиков'!W98/56.8)*100</f>
        <v>0.54154929577464783</v>
      </c>
      <c r="X98" s="5">
        <f>'Данные с датчиков'!X98/(PI()*1.99^2)</f>
        <v>506.14651770499836</v>
      </c>
      <c r="Y98" s="5">
        <f>'Данные с датчиков'!Y98:Y99</f>
        <v>9.2889999999999997</v>
      </c>
      <c r="Z98" s="5">
        <f>('Данные с датчиков'!Z98/56.8)*100</f>
        <v>0.54056338028169015</v>
      </c>
      <c r="AA98" s="5">
        <f>'Данные с датчиков'!AA98/(PI()*1.99^2)</f>
        <v>771.8226396303553</v>
      </c>
    </row>
    <row r="99" spans="1:27" ht="15.75" x14ac:dyDescent="0.25">
      <c r="A99" s="5">
        <f>'Данные с датчиков'!A99:A100</f>
        <v>9.4</v>
      </c>
      <c r="B99" s="5">
        <f>('Данные с датчиков'!B99/56.8)*100</f>
        <v>0.54723591549295769</v>
      </c>
      <c r="C99" s="5">
        <f>'Данные с датчиков'!C99/(PI()*1.99^2)</f>
        <v>595.88249869438278</v>
      </c>
      <c r="D99" s="5">
        <f>'Данные с датчиков'!D99:D100</f>
        <v>9.4</v>
      </c>
      <c r="E99" s="5">
        <f>('Данные с датчиков'!E99/56.8)*100</f>
        <v>0.54737676056338036</v>
      </c>
      <c r="F99" s="5">
        <f>'Данные с датчиков'!F99/(PI()*1.985^2)</f>
        <v>572.89016783669115</v>
      </c>
      <c r="G99" s="5">
        <f>'Данные с датчиков'!G99:G100</f>
        <v>9.4</v>
      </c>
      <c r="H99" s="5">
        <f>('Данные с датчиков'!H99/56.8)*100</f>
        <v>0.54783450704225356</v>
      </c>
      <c r="I99" s="5">
        <f>'Данные с датчиков'!I99/(PI()*1.999^2)</f>
        <v>655.17404063459742</v>
      </c>
      <c r="J99" s="5">
        <f>'Данные с датчиков'!J99:J100</f>
        <v>9.4</v>
      </c>
      <c r="K99" s="5">
        <f>('Данные с датчиков'!K99/56.8)*100</f>
        <v>0.54889084507042252</v>
      </c>
      <c r="L99" s="5">
        <f>'Данные с датчиков'!L99/(PI()*2^2)</f>
        <v>497.99010486363295</v>
      </c>
      <c r="M99" s="5">
        <f>'Данные с датчиков'!M99:M100</f>
        <v>9.4</v>
      </c>
      <c r="N99" s="5">
        <f>('Данные с датчиков'!N99/56.8)*100</f>
        <v>0.54820422535211266</v>
      </c>
      <c r="O99" s="5">
        <f>'Данные с датчиков'!O99/(PI()*2.02^2)</f>
        <v>673.74853695768354</v>
      </c>
      <c r="P99" s="5">
        <f>'Данные с датчиков'!P99:P100</f>
        <v>9.4</v>
      </c>
      <c r="Q99" s="5">
        <f>('Данные с датчиков'!Q99/56.8)*100</f>
        <v>0.54705985915492961</v>
      </c>
      <c r="R99" s="5">
        <f>'Данные с датчиков'!R99/(PI()*2^2)</f>
        <v>429.07683096970032</v>
      </c>
      <c r="S99" s="5">
        <f>'Данные с датчиков'!S99:S100</f>
        <v>9.4</v>
      </c>
      <c r="T99" s="5">
        <f>('Данные с датчиков'!T99/56.8)*100</f>
        <v>0.54762323943661972</v>
      </c>
      <c r="U99" s="5">
        <f>'Данные с датчиков'!U99/(PI()*1.99^2)</f>
        <v>505.54328104465571</v>
      </c>
      <c r="V99" s="5">
        <f>'Данные с датчиков'!V99:V100</f>
        <v>9.4</v>
      </c>
      <c r="W99" s="5">
        <f>('Данные с датчиков'!W99/56.8)*100</f>
        <v>0.54737676056338036</v>
      </c>
      <c r="X99" s="5">
        <f>'Данные с датчиков'!X99/(PI()*1.99^2)</f>
        <v>512.8252564957545</v>
      </c>
      <c r="Y99" s="5">
        <f>'Данные с датчиков'!Y99:Y100</f>
        <v>9.3889999999999993</v>
      </c>
      <c r="Z99" s="5">
        <f>('Данные с датчиков'!Z99/56.8)*100</f>
        <v>0.54676056338028167</v>
      </c>
      <c r="AA99" s="5">
        <f>'Данные с датчиков'!AA99/(PI()*1.99^2)</f>
        <v>778.26224210071916</v>
      </c>
    </row>
    <row r="100" spans="1:27" ht="15.75" x14ac:dyDescent="0.25">
      <c r="A100" s="5">
        <f>'Данные с датчиков'!A100:A101</f>
        <v>9.5</v>
      </c>
      <c r="B100" s="5">
        <f>('Данные с датчиков'!B100/56.8)*100</f>
        <v>0.55311619718309857</v>
      </c>
      <c r="C100" s="5">
        <f>'Данные с датчиков'!C100/(PI()*1.99^2)</f>
        <v>603.06509966542137</v>
      </c>
      <c r="D100" s="5">
        <f>'Данные с датчиков'!D100:D101</f>
        <v>9.5</v>
      </c>
      <c r="E100" s="5">
        <f>('Данные с датчиков'!E100/56.8)*100</f>
        <v>0.55322183098591549</v>
      </c>
      <c r="F100" s="5">
        <f>'Данные с датчиков'!F100/(PI()*1.985^2)</f>
        <v>579.74022146905338</v>
      </c>
      <c r="G100" s="5">
        <f>'Данные с датчиков'!G100:G101</f>
        <v>9.5</v>
      </c>
      <c r="H100" s="5">
        <f>('Данные с датчиков'!H100/56.8)*100</f>
        <v>0.5540492957746479</v>
      </c>
      <c r="I100" s="5">
        <f>'Данные с датчиков'!I100/(PI()*1.999^2)</f>
        <v>662.56037030764162</v>
      </c>
      <c r="J100" s="5">
        <f>'Данные с датчиков'!J100:J101</f>
        <v>9.5</v>
      </c>
      <c r="K100" s="5">
        <f>('Данные с датчиков'!K100/56.8)*100</f>
        <v>0.5538732394366197</v>
      </c>
      <c r="L100" s="5">
        <f>'Данные с датчиков'!L100/(PI()*2^2)</f>
        <v>503.53138580599443</v>
      </c>
      <c r="M100" s="5">
        <f>'Данные с датчиков'!M100:M101</f>
        <v>9.5</v>
      </c>
      <c r="N100" s="5">
        <f>('Данные с датчиков'!N100/56.8)*100</f>
        <v>0.55461267605633802</v>
      </c>
      <c r="O100" s="5">
        <f>'Данные с датчиков'!O100/(PI()*2.02^2)</f>
        <v>681.80987212197465</v>
      </c>
      <c r="P100" s="5">
        <f>'Данные с датчиков'!P100:P101</f>
        <v>9.5</v>
      </c>
      <c r="Q100" s="5">
        <f>('Данные с датчиков'!Q100/56.8)*100</f>
        <v>0.55318661971830985</v>
      </c>
      <c r="R100" s="5">
        <f>'Данные с датчиков'!R100/(PI()*2^2)</f>
        <v>435.8119681542816</v>
      </c>
      <c r="S100" s="5">
        <f>'Данные с датчиков'!S100:S101</f>
        <v>9.5</v>
      </c>
      <c r="T100" s="5">
        <f>('Данные с датчиков'!T100/56.8)*100</f>
        <v>0.55336267605633804</v>
      </c>
      <c r="U100" s="5">
        <f>'Данные с датчиков'!U100/(PI()*1.99^2)</f>
        <v>512.08720453440867</v>
      </c>
      <c r="V100" s="5">
        <f>'Данные с датчиков'!V100:V101</f>
        <v>9.5</v>
      </c>
      <c r="W100" s="5">
        <f>('Данные с датчиков'!W100/56.8)*100</f>
        <v>0.5530457746478874</v>
      </c>
      <c r="X100" s="5">
        <f>'Данные с датчиков'!X100/(PI()*1.99^2)</f>
        <v>519.18632521919369</v>
      </c>
      <c r="Y100" s="5">
        <f>'Данные с датчиков'!Y100:Y101</f>
        <v>9.4890000000000008</v>
      </c>
      <c r="Z100" s="5">
        <f>('Данные с датчиков'!Z100/56.8)*100</f>
        <v>0.552411971830986</v>
      </c>
      <c r="AA100" s="5">
        <f>'Данные с датчиков'!AA100/(PI()*1.99^2)</f>
        <v>783.89185156927556</v>
      </c>
    </row>
    <row r="101" spans="1:27" ht="15.75" x14ac:dyDescent="0.25">
      <c r="A101" s="5">
        <f>'Данные с датчиков'!A101:A102</f>
        <v>9.6</v>
      </c>
      <c r="B101" s="5">
        <f>('Данные с датчиков'!B101/56.8)*100</f>
        <v>0.55938380281690148</v>
      </c>
      <c r="C101" s="5">
        <f>'Данные с датчиков'!C101/(PI()*1.99^2)</f>
        <v>610.78978877885754</v>
      </c>
      <c r="D101" s="5">
        <f>'Данные с датчиков'!D101:D102</f>
        <v>9.6</v>
      </c>
      <c r="E101" s="5">
        <f>('Данные с датчиков'!E101/56.8)*100</f>
        <v>0.55901408450704226</v>
      </c>
      <c r="F101" s="5">
        <f>'Данные с датчиков'!F101/(PI()*1.985^2)</f>
        <v>586.42436595169602</v>
      </c>
      <c r="G101" s="5">
        <f>'Данные с датчиков'!G101:G102</f>
        <v>9.6</v>
      </c>
      <c r="H101" s="5">
        <f>('Данные с датчиков'!H101/56.8)*100</f>
        <v>0.55947183098591546</v>
      </c>
      <c r="I101" s="5">
        <f>'Данные с датчиков'!I101/(PI()*1.999^2)</f>
        <v>668.93511762879848</v>
      </c>
      <c r="J101" s="5">
        <f>'Данные с датчиков'!J101:J102</f>
        <v>9.6</v>
      </c>
      <c r="K101" s="5">
        <f>('Данные с датчиков'!K101/56.8)*100</f>
        <v>0.56044014084507043</v>
      </c>
      <c r="L101" s="5">
        <f>'Данные с датчиков'!L101/(PI()*2^2)</f>
        <v>511.29866030357039</v>
      </c>
      <c r="M101" s="5">
        <f>'Данные с датчиков'!M101:M102</f>
        <v>9.6</v>
      </c>
      <c r="N101" s="5">
        <f>('Данные с датчиков'!N101/56.8)*100</f>
        <v>0.5602288732394366</v>
      </c>
      <c r="O101" s="5">
        <f>'Данные с датчиков'!O101/(PI()*2.02^2)</f>
        <v>688.85731260132718</v>
      </c>
      <c r="P101" s="5">
        <f>'Данные с датчиков'!P101:P102</f>
        <v>9.6</v>
      </c>
      <c r="Q101" s="5">
        <f>('Данные с датчиков'!Q101/56.8)*100</f>
        <v>0.55843309859154933</v>
      </c>
      <c r="R101" s="5">
        <f>'Данные с датчиков'!R101/(PI()*2^2)</f>
        <v>441.41238789039716</v>
      </c>
      <c r="S101" s="5">
        <f>'Данные с датчиков'!S101:S102</f>
        <v>9.6</v>
      </c>
      <c r="T101" s="5">
        <f>('Данные с датчиков'!T101/56.8)*100</f>
        <v>0.5590492957746479</v>
      </c>
      <c r="U101" s="5">
        <f>'Данные с датчиков'!U101/(PI()*1.99^2)</f>
        <v>518.52535455164173</v>
      </c>
      <c r="V101" s="5">
        <f>'Данные с датчиков'!V101:V102</f>
        <v>9.6</v>
      </c>
      <c r="W101" s="5">
        <f>('Данные с датчиков'!W101/56.8)*100</f>
        <v>0.55938380281690148</v>
      </c>
      <c r="X101" s="5">
        <f>'Данные с датчиков'!X101/(PI()*1.99^2)</f>
        <v>526.48505974487887</v>
      </c>
      <c r="Y101" s="5">
        <f>'Данные с датчиков'!Y101:Y102</f>
        <v>9.5890000000000004</v>
      </c>
      <c r="Z101" s="5">
        <f>('Данные с датчиков'!Z101/56.8)*100</f>
        <v>0.55848591549295779</v>
      </c>
      <c r="AA101" s="5">
        <f>'Данные с датчиков'!AA101/(PI()*1.99^2)</f>
        <v>790.0043643274746</v>
      </c>
    </row>
    <row r="102" spans="1:27" ht="15.75" x14ac:dyDescent="0.25">
      <c r="A102" s="5">
        <f>'Данные с датчиков'!A102:A103</f>
        <v>9.6999999999999993</v>
      </c>
      <c r="B102" s="5">
        <f>('Данные с датчиков'!B102/56.8)*100</f>
        <v>0.5646654929577466</v>
      </c>
      <c r="C102" s="5">
        <f>'Данные с датчиков'!C102/(PI()*1.99^2)</f>
        <v>617.08790366629296</v>
      </c>
      <c r="D102" s="5">
        <f>'Данные с датчиков'!D102:D103</f>
        <v>9.6999999999999993</v>
      </c>
      <c r="E102" s="5">
        <f>('Данные с датчиков'!E102/56.8)*100</f>
        <v>0.56468309859154941</v>
      </c>
      <c r="F102" s="5">
        <f>'Данные с датчиков'!F102/(PI()*1.985^2)</f>
        <v>593.14030406003428</v>
      </c>
      <c r="G102" s="5">
        <f>'Данные с датчиков'!G102:G103</f>
        <v>9.6999999999999993</v>
      </c>
      <c r="H102" s="5">
        <f>('Данные с датчиков'!H102/56.8)*100</f>
        <v>0.56528169014084506</v>
      </c>
      <c r="I102" s="5">
        <f>'Данные с датчиков'!I102/(PI()*1.999^2)</f>
        <v>675.80134214174404</v>
      </c>
      <c r="J102" s="5">
        <f>'Данные с датчиков'!J102:J103</f>
        <v>9.6999999999999993</v>
      </c>
      <c r="K102" s="5">
        <f>('Данные с датчиков'!K102/56.8)*100</f>
        <v>0.56623239436619732</v>
      </c>
      <c r="L102" s="5">
        <f>'Данные с датчиков'!L102/(PI()*2^2)</f>
        <v>517.96995646160394</v>
      </c>
      <c r="M102" s="5">
        <f>'Данные с датчиков'!M102:M103</f>
        <v>9.6999999999999993</v>
      </c>
      <c r="N102" s="5">
        <f>('Данные с датчиков'!N102/56.8)*100</f>
        <v>0.56633802816901413</v>
      </c>
      <c r="O102" s="5">
        <f>'Данные с датчиков'!O102/(PI()*2.02^2)</f>
        <v>696.54040865586251</v>
      </c>
      <c r="P102" s="5">
        <f>'Данные с датчиков'!P102:P103</f>
        <v>9.6999999999999993</v>
      </c>
      <c r="Q102" s="5">
        <f>('Данные с датчиков'!Q102/56.8)*100</f>
        <v>0.5646654929577466</v>
      </c>
      <c r="R102" s="5">
        <f>'Данные с датчиков'!R102/(PI()*2^2)</f>
        <v>448.35035452177897</v>
      </c>
      <c r="S102" s="5">
        <f>'Данные с датчиков'!S102:S103</f>
        <v>9.6999999999999993</v>
      </c>
      <c r="T102" s="5">
        <f>('Данные с датчиков'!T102/56.8)*100</f>
        <v>0.5647711267605634</v>
      </c>
      <c r="U102" s="5">
        <f>'Данные с датчиков'!U102/(PI()*1.99^2)</f>
        <v>525.05507020434982</v>
      </c>
      <c r="V102" s="5">
        <f>'Данные с датчиков'!V102:V103</f>
        <v>9.6999999999999993</v>
      </c>
      <c r="W102" s="5">
        <f>('Данные с датчиков'!W102/56.8)*100</f>
        <v>0.56461267605633803</v>
      </c>
      <c r="X102" s="5">
        <f>'Данные с датчиков'!X102/(PI()*1.99^2)</f>
        <v>532.3499585827019</v>
      </c>
      <c r="Y102" s="5">
        <f>'Данные с датчиков'!Y102:Y103</f>
        <v>9.6890000000000001</v>
      </c>
      <c r="Z102" s="5">
        <f>('Данные с датчиков'!Z102/56.8)*100</f>
        <v>0.56410211267605637</v>
      </c>
      <c r="AA102" s="5">
        <f>'Данные с датчиков'!AA102/(PI()*1.99^2)</f>
        <v>795.5665460507156</v>
      </c>
    </row>
    <row r="103" spans="1:27" ht="15.75" x14ac:dyDescent="0.25">
      <c r="A103" s="5">
        <f>'Данные с датчиков'!A103:A104</f>
        <v>9.8000000000000007</v>
      </c>
      <c r="B103" s="5">
        <f>('Данные с датчиков'!B103/56.8)*100</f>
        <v>0.57116197183098594</v>
      </c>
      <c r="C103" s="5">
        <f>'Данные с датчиков'!C103/(PI()*1.99^2)</f>
        <v>625.13505264682851</v>
      </c>
      <c r="D103" s="5">
        <f>'Данные с датчиков'!D103:D104</f>
        <v>9.8000000000000007</v>
      </c>
      <c r="E103" s="5">
        <f>('Данные с датчиков'!E103/56.8)*100</f>
        <v>0.5704049295774648</v>
      </c>
      <c r="F103" s="5">
        <f>'Данные с датчиков'!F103/(PI()*1.985^2)</f>
        <v>599.75269718971845</v>
      </c>
      <c r="G103" s="5">
        <f>'Данные с датчиков'!G103:G104</f>
        <v>9.8000000000000007</v>
      </c>
      <c r="H103" s="5">
        <f>('Данные с датчиков'!H103/56.8)*100</f>
        <v>0.57147887323943669</v>
      </c>
      <c r="I103" s="5">
        <f>'Данные с датчиков'!I103/(PI()*1.999^2)</f>
        <v>683.28032020139312</v>
      </c>
      <c r="J103" s="5">
        <f>'Данные с датчиков'!J103:J104</f>
        <v>9.8000000000000007</v>
      </c>
      <c r="K103" s="5">
        <f>('Данные с датчиков'!K103/56.8)*100</f>
        <v>0.57205985915492963</v>
      </c>
      <c r="L103" s="5">
        <f>'Данные с датчиков'!L103/(PI()*2^2)</f>
        <v>524.59311063667633</v>
      </c>
      <c r="M103" s="5">
        <f>'Данные с датчиков'!M103:M104</f>
        <v>9.8000000000000007</v>
      </c>
      <c r="N103" s="5">
        <f>('Данные с датчиков'!N103/56.8)*100</f>
        <v>0.57188380281690143</v>
      </c>
      <c r="O103" s="5">
        <f>'Данные с датчиков'!O103/(PI()*2.02^2)</f>
        <v>703.51875301753341</v>
      </c>
      <c r="P103" s="5">
        <f>'Данные с датчиков'!P103:P104</f>
        <v>9.8000000000000007</v>
      </c>
      <c r="Q103" s="5">
        <f>('Данные с датчиков'!Q103/56.8)*100</f>
        <v>0.57014084507042251</v>
      </c>
      <c r="R103" s="5">
        <f>'Данные с датчиков'!R103/(PI()*2^2)</f>
        <v>454.19576305334527</v>
      </c>
      <c r="S103" s="5">
        <f>'Данные с датчиков'!S103:S104</f>
        <v>9.8000000000000007</v>
      </c>
      <c r="T103" s="5">
        <f>('Данные с датчиков'!T103/56.8)*100</f>
        <v>0.57052816901408454</v>
      </c>
      <c r="U103" s="5">
        <f>'Данные с датчиков'!U103/(PI()*1.99^2)</f>
        <v>531.57995827902585</v>
      </c>
      <c r="V103" s="5">
        <f>'Данные с датчиков'!V103:V104</f>
        <v>9.8000000000000007</v>
      </c>
      <c r="W103" s="5">
        <f>('Данные с датчиков'!W103/56.8)*100</f>
        <v>0.57119718309859158</v>
      </c>
      <c r="X103" s="5">
        <f>'Данные с датчиков'!X103/(PI()*1.99^2)</f>
        <v>539.97488096531515</v>
      </c>
      <c r="Y103" s="5">
        <f>'Данные с датчиков'!Y103:Y104</f>
        <v>9.7889999999999997</v>
      </c>
      <c r="Z103" s="5">
        <f>('Данные с датчиков'!Z103/56.8)*100</f>
        <v>0.57001760563380288</v>
      </c>
      <c r="AA103" s="5">
        <f>'Данные с датчиков'!AA103/(PI()*1.99^2)</f>
        <v>801.4438080216903</v>
      </c>
    </row>
    <row r="104" spans="1:27" ht="15.75" x14ac:dyDescent="0.25">
      <c r="A104" s="5">
        <f>'Данные с датчиков'!A104:A105</f>
        <v>9.9</v>
      </c>
      <c r="B104" s="5">
        <f>('Данные с датчиков'!B104/56.8)*100</f>
        <v>0.57690140845070426</v>
      </c>
      <c r="C104" s="5">
        <f>'Данные с датчиков'!C104/(PI()*1.99^2)</f>
        <v>632.11336893848136</v>
      </c>
      <c r="D104" s="5">
        <f>'Данные с датчиков'!D104:D105</f>
        <v>9.9</v>
      </c>
      <c r="E104" s="5">
        <f>('Данные с датчиков'!E104/56.8)*100</f>
        <v>0.57677816901408463</v>
      </c>
      <c r="F104" s="5">
        <f>'Данные с датчиков'!F104/(PI()*1.985^2)</f>
        <v>607.37020545189137</v>
      </c>
      <c r="G104" s="5">
        <f>'Данные с датчиков'!G104:G105</f>
        <v>9.9</v>
      </c>
      <c r="H104" s="5">
        <f>('Данные с датчиков'!H104/56.8)*100</f>
        <v>0.57690140845070426</v>
      </c>
      <c r="I104" s="5">
        <f>'Данные с датчиков'!I104/(PI()*1.999^2)</f>
        <v>689.55782929333952</v>
      </c>
      <c r="J104" s="5">
        <f>'Данные с датчиков'!J104:J105</f>
        <v>9.9</v>
      </c>
      <c r="K104" s="5">
        <f>('Данные с датчиков'!K104/56.8)*100</f>
        <v>0.57772887323943667</v>
      </c>
      <c r="L104" s="5">
        <f>'Данные с датчиков'!L104/(PI()*2^2)</f>
        <v>531.1644686312942</v>
      </c>
      <c r="M104" s="5">
        <f>'Данные с датчиков'!M104:M105</f>
        <v>9.9</v>
      </c>
      <c r="N104" s="5">
        <f>('Данные с датчиков'!N104/56.8)*100</f>
        <v>0.57788732394366193</v>
      </c>
      <c r="O104" s="5">
        <f>'Данные с датчиков'!O104/(PI()*2.02^2)</f>
        <v>711.08232060502928</v>
      </c>
      <c r="P104" s="5">
        <f>'Данные с датчиков'!P104:P105</f>
        <v>9.9</v>
      </c>
      <c r="Q104" s="5">
        <f>('Данные с датчиков'!Q104/56.8)*100</f>
        <v>0.57642605633802824</v>
      </c>
      <c r="R104" s="5">
        <f>'Данные с датчиков'!R104/(PI()*2^2)</f>
        <v>461.19073102759546</v>
      </c>
      <c r="S104" s="5">
        <f>'Данные с датчиков'!S104:S105</f>
        <v>9.9</v>
      </c>
      <c r="T104" s="5">
        <f>('Данные с датчиков'!T104/56.8)*100</f>
        <v>0.5769366197183099</v>
      </c>
      <c r="U104" s="5">
        <f>'Данные с датчиков'!U104/(PI()*1.99^2)</f>
        <v>538.96578372708166</v>
      </c>
      <c r="V104" s="5">
        <f>'Данные с датчиков'!V104:V105</f>
        <v>9.9</v>
      </c>
      <c r="W104" s="5">
        <f>('Данные с датчиков'!W104/56.8)*100</f>
        <v>0.57695422535211272</v>
      </c>
      <c r="X104" s="5">
        <f>'Данные с датчиков'!X104/(PI()*1.99^2)</f>
        <v>546.46605476543732</v>
      </c>
      <c r="Y104" s="5">
        <f>'Данные с датчиков'!Y104:Y105</f>
        <v>9.8889999999999993</v>
      </c>
      <c r="Z104" s="5">
        <f>('Данные с датчиков'!Z104/56.8)*100</f>
        <v>0.57598591549295775</v>
      </c>
      <c r="AA104" s="5">
        <f>'Данные с датчиков'!AA104/(PI()*1.99^2)</f>
        <v>807.38213893514796</v>
      </c>
    </row>
    <row r="105" spans="1:27" ht="15.75" x14ac:dyDescent="0.25">
      <c r="A105" s="5">
        <f>'Данные с датчиков'!A105:A106</f>
        <v>10</v>
      </c>
      <c r="B105" s="5">
        <f>('Данные с датчиков'!B105/56.8)*100</f>
        <v>0.58286971830985912</v>
      </c>
      <c r="C105" s="5">
        <f>'Данные с датчиков'!C105/(PI()*1.99^2)</f>
        <v>639.27159731193694</v>
      </c>
      <c r="D105" s="5">
        <f>'Данные с датчиков'!D105:D106</f>
        <v>10</v>
      </c>
      <c r="E105" s="5">
        <f>('Данные с датчиков'!E105/56.8)*100</f>
        <v>0.58209507042253517</v>
      </c>
      <c r="F105" s="5">
        <f>'Данные с датчиков'!F105/(PI()*1.985^2)</f>
        <v>613.46491327280717</v>
      </c>
      <c r="G105" s="5">
        <f>'Данные с датчиков'!G105:G106</f>
        <v>10</v>
      </c>
      <c r="H105" s="5">
        <f>('Данные с датчиков'!H105/56.8)*100</f>
        <v>0.58327464788732397</v>
      </c>
      <c r="I105" s="5">
        <f>'Данные с датчиков'!I105/(PI()*1.999^2)</f>
        <v>697.26325419200271</v>
      </c>
      <c r="J105" s="5">
        <f>'Данные с датчиков'!J105:J106</f>
        <v>10</v>
      </c>
      <c r="K105" s="5">
        <f>('Данные с датчиков'!K105/56.8)*100</f>
        <v>0.58346830985915488</v>
      </c>
      <c r="L105" s="5">
        <f>'Данные с датчиков'!L105/(PI()*2^2)</f>
        <v>537.71519457486431</v>
      </c>
      <c r="M105" s="5">
        <f>'Данные с датчиков'!M105:M106</f>
        <v>10</v>
      </c>
      <c r="N105" s="5">
        <f>('Данные с датчиков'!N105/56.8)*100</f>
        <v>0.58385563380281691</v>
      </c>
      <c r="O105" s="5">
        <f>'Данные с датчиков'!O105/(PI()*2.02^2)</f>
        <v>718.60505568989674</v>
      </c>
      <c r="P105" s="5">
        <f>'Данные с датчиков'!P105:P106</f>
        <v>10</v>
      </c>
      <c r="Q105" s="5">
        <f>('Данные с датчиков'!Q105/56.8)*100</f>
        <v>0.58186619718309862</v>
      </c>
      <c r="R105" s="5">
        <f>'Данные с датчиков'!R105/(PI()*2^2)</f>
        <v>467.0962889868045</v>
      </c>
      <c r="S105" s="5">
        <f>'Данные с датчиков'!S105:S106</f>
        <v>10</v>
      </c>
      <c r="T105" s="5">
        <f>('Данные с датчиков'!T105/56.8)*100</f>
        <v>0.58209507042253517</v>
      </c>
      <c r="U105" s="5">
        <f>'Данные с датчиков'!U105/(PI()*1.99^2)</f>
        <v>544.70744509173562</v>
      </c>
      <c r="V105" s="5">
        <f>'Данные с датчиков'!V105:V106</f>
        <v>10</v>
      </c>
      <c r="W105" s="5">
        <f>('Данные с датчиков'!W105/56.8)*100</f>
        <v>0.58260563380281694</v>
      </c>
      <c r="X105" s="5">
        <f>'Данные с датчиков'!X105/(PI()*1.99^2)</f>
        <v>552.7996892454853</v>
      </c>
      <c r="Y105" s="5">
        <f>'Данные с датчиков'!Y105:Y106</f>
        <v>9.9890000000000008</v>
      </c>
      <c r="Z105" s="5">
        <f>('Данные с датчиков'!Z105/56.8)*100</f>
        <v>0.58146126760563388</v>
      </c>
      <c r="AA105" s="5">
        <f>'Данные с датчиков'!AA105/(PI()*1.99^2)</f>
        <v>812.63528493060221</v>
      </c>
    </row>
    <row r="106" spans="1:27" ht="15.75" x14ac:dyDescent="0.25">
      <c r="A106" s="5">
        <f>'Данные с датчиков'!A106:A107</f>
        <v>10.1</v>
      </c>
      <c r="B106" s="5">
        <f>('Данные с датчиков'!B106/56.8)*100</f>
        <v>0.58848591549295781</v>
      </c>
      <c r="C106" s="5">
        <f>'Данные с датчиков'!C106/(PI()*1.99^2)</f>
        <v>646.08911570853377</v>
      </c>
      <c r="D106" s="5">
        <f>'Данные с датчиков'!D106:D107</f>
        <v>10.1</v>
      </c>
      <c r="E106" s="5">
        <f>('Данные с датчиков'!E106/56.8)*100</f>
        <v>0.58850352112676063</v>
      </c>
      <c r="F106" s="5">
        <f>'Данные с датчиков'!F106/(PI()*1.985^2)</f>
        <v>621.14888714515655</v>
      </c>
      <c r="G106" s="5">
        <f>'Данные с датчиков'!G106:G107</f>
        <v>10.1</v>
      </c>
      <c r="H106" s="5">
        <f>('Данные с датчиков'!H106/56.8)*100</f>
        <v>0.58904929577464793</v>
      </c>
      <c r="I106" s="5">
        <f>'Данные с датчиков'!I106/(PI()*1.999^2)</f>
        <v>704.09984148107014</v>
      </c>
      <c r="J106" s="5">
        <f>'Данные с датчиков'!J106:J107</f>
        <v>10.1</v>
      </c>
      <c r="K106" s="5">
        <f>('Данные с датчиков'!K106/56.8)*100</f>
        <v>0.58982394366197177</v>
      </c>
      <c r="L106" s="5">
        <f>'Данные с датчиков'!L106/(PI()*2^2)</f>
        <v>545.10606842780271</v>
      </c>
      <c r="M106" s="5">
        <f>'Данные с датчиков'!M106:M107</f>
        <v>10.1</v>
      </c>
      <c r="N106" s="5">
        <f>('Данные с датчиков'!N106/56.8)*100</f>
        <v>0.5892957746478874</v>
      </c>
      <c r="O106" s="5">
        <f>'Данные с датчиков'!O106/(PI()*2.02^2)</f>
        <v>725.39645111049799</v>
      </c>
      <c r="P106" s="5">
        <f>'Данные с датчиков'!P106:P107</f>
        <v>10.1</v>
      </c>
      <c r="Q106" s="5">
        <f>('Данные с датчиков'!Q106/56.8)*100</f>
        <v>0.58804577464788732</v>
      </c>
      <c r="R106" s="5">
        <f>'Данные с датчиков'!R106/(PI()*2^2)</f>
        <v>473.89029281018713</v>
      </c>
      <c r="S106" s="5">
        <f>'Данные с датчиков'!S106:S107</f>
        <v>10.1</v>
      </c>
      <c r="T106" s="5">
        <f>('Данные с датчиков'!T106/56.8)*100</f>
        <v>0.58841549295774653</v>
      </c>
      <c r="U106" s="5">
        <f>'Данные с датчиков'!U106/(PI()*1.99^2)</f>
        <v>552.00767065259379</v>
      </c>
      <c r="V106" s="5">
        <f>'Данные с датчиков'!V106:V107</f>
        <v>10.1</v>
      </c>
      <c r="W106" s="5">
        <f>('Данные с датчиков'!W106/56.8)*100</f>
        <v>0.58834507042253514</v>
      </c>
      <c r="X106" s="5">
        <f>'Данные с датчиков'!X106/(PI()*1.99^2)</f>
        <v>559.27014046997624</v>
      </c>
      <c r="Y106" s="5">
        <f>'Данные с датчиков'!Y106:Y107</f>
        <v>10.089</v>
      </c>
      <c r="Z106" s="5">
        <f>('Данные с датчиков'!Z106/56.8)*100</f>
        <v>0.58795774647887322</v>
      </c>
      <c r="AA106" s="5">
        <f>'Данные с датчиков'!AA106/(PI()*1.99^2)</f>
        <v>819.22512748092913</v>
      </c>
    </row>
    <row r="107" spans="1:27" ht="15.75" x14ac:dyDescent="0.25">
      <c r="A107" s="5">
        <f>'Данные с датчиков'!A107:A108</f>
        <v>10.199999999999999</v>
      </c>
      <c r="B107" s="5">
        <f>('Данные с датчиков'!B107/56.8)*100</f>
        <v>0.59417253521126767</v>
      </c>
      <c r="C107" s="5">
        <f>'Данные с датчиков'!C107/(PI()*1.99^2)</f>
        <v>652.94117226704429</v>
      </c>
      <c r="D107" s="5">
        <f>'Данные с датчиков'!D107:D108</f>
        <v>10.199999999999999</v>
      </c>
      <c r="E107" s="5">
        <f>('Данные с датчиков'!E107/56.8)*100</f>
        <v>0.59438380281690151</v>
      </c>
      <c r="F107" s="5">
        <f>'Данные с датчиков'!F107/(PI()*1.985^2)</f>
        <v>628.09234808443637</v>
      </c>
      <c r="G107" s="5">
        <f>'Данные с датчиков'!G107:G108</f>
        <v>10.199999999999999</v>
      </c>
      <c r="H107" s="5">
        <f>('Данные с датчиков'!H107/56.8)*100</f>
        <v>0.59507042253521125</v>
      </c>
      <c r="I107" s="5">
        <f>'Данные с датчиков'!I107/(PI()*1.999^2)</f>
        <v>711.20169251824075</v>
      </c>
      <c r="J107" s="5">
        <f>'Данные с датчиков'!J107:J108</f>
        <v>10.199999999999999</v>
      </c>
      <c r="K107" s="5">
        <f>('Данные с датчиков'!K107/56.8)*100</f>
        <v>0.59514084507042253</v>
      </c>
      <c r="L107" s="5">
        <f>'Данные с датчиков'!L107/(PI()*2^2)</f>
        <v>551.12030693145152</v>
      </c>
      <c r="M107" s="5">
        <f>'Данные с датчиков'!M107:M108</f>
        <v>10.199999999999999</v>
      </c>
      <c r="N107" s="5">
        <f>('Данные с датчиков'!N107/56.8)*100</f>
        <v>0.5956514084507043</v>
      </c>
      <c r="O107" s="5">
        <f>'Данные с датчиков'!O107/(PI()*2.02^2)</f>
        <v>733.51080853891517</v>
      </c>
      <c r="P107" s="5">
        <f>'Данные с датчиков'!P107:P108</f>
        <v>10.199999999999999</v>
      </c>
      <c r="Q107" s="5">
        <f>('Данные с датчиков'!Q107/56.8)*100</f>
        <v>0.59422535211267602</v>
      </c>
      <c r="R107" s="5">
        <f>'Данные с датчиков'!R107/(PI()*2^2)</f>
        <v>480.72618462304223</v>
      </c>
      <c r="S107" s="5">
        <f>'Данные с датчиков'!S107:S108</f>
        <v>10.199999999999999</v>
      </c>
      <c r="T107" s="5">
        <f>('Данные с датчиков'!T107/56.8)*100</f>
        <v>0.59447183098591561</v>
      </c>
      <c r="U107" s="5">
        <f>'Данные с датчиков'!U107/(PI()*1.99^2)</f>
        <v>558.90376378953522</v>
      </c>
      <c r="V107" s="5">
        <f>'Данные с датчиков'!V107:V108</f>
        <v>10.199999999999999</v>
      </c>
      <c r="W107" s="5">
        <f>('Данные с датчиков'!W107/56.8)*100</f>
        <v>0.59422535211267602</v>
      </c>
      <c r="X107" s="5">
        <f>'Данные с датчиков'!X107/(PI()*1.99^2)</f>
        <v>565.88804582946545</v>
      </c>
      <c r="Y107" s="5">
        <f>'Данные с датчиков'!Y107:Y108</f>
        <v>10.189</v>
      </c>
      <c r="Z107" s="5">
        <f>('Данные с датчиков'!Z107/56.8)*100</f>
        <v>0.59367957746478872</v>
      </c>
      <c r="AA107" s="5">
        <f>'Данные с датчиков'!AA107/(PI()*1.99^2)</f>
        <v>824.68628534180539</v>
      </c>
    </row>
    <row r="108" spans="1:27" ht="15.75" x14ac:dyDescent="0.25">
      <c r="A108" s="5">
        <f>'Данные с датчиков'!A108:A109</f>
        <v>10.3</v>
      </c>
      <c r="B108" s="5">
        <f>('Данные с датчиков'!B108/56.8)*100</f>
        <v>0.60054577464788739</v>
      </c>
      <c r="C108" s="5">
        <f>'Данные с датчиков'!C108/(PI()*1.99^2)</f>
        <v>660.73427055649449</v>
      </c>
      <c r="D108" s="5">
        <f>'Данные с датчиков'!D108:D109</f>
        <v>10.3</v>
      </c>
      <c r="E108" s="5">
        <f>('Данные с датчиков'!E108/56.8)*100</f>
        <v>0.60012323943661972</v>
      </c>
      <c r="F108" s="5">
        <f>'Данные с датчиков'!F108/(PI()*1.985^2)</f>
        <v>634.7496300393417</v>
      </c>
      <c r="G108" s="5">
        <f>'Данные с датчиков'!G108:G109</f>
        <v>10.3</v>
      </c>
      <c r="H108" s="5">
        <f>('Данные с датчиков'!H108/56.8)*100</f>
        <v>0.60079225352112686</v>
      </c>
      <c r="I108" s="5">
        <f>'Данные с датчиков'!I108/(PI()*1.999^2)</f>
        <v>717.92906194551438</v>
      </c>
      <c r="J108" s="5">
        <f>'Данные с датчиков'!J108:J109</f>
        <v>10.3</v>
      </c>
      <c r="K108" s="5">
        <f>('Данные с датчиков'!K108/56.8)*100</f>
        <v>0.60160211267605634</v>
      </c>
      <c r="L108" s="5">
        <f>'Данные с датчиков'!L108/(PI()*2^2)</f>
        <v>558.66128299431864</v>
      </c>
      <c r="M108" s="5">
        <f>'Данные с датчиков'!M108:M109</f>
        <v>10.3</v>
      </c>
      <c r="N108" s="5">
        <f>('Данные с датчиков'!N108/56.8)*100</f>
        <v>0.60149647887323943</v>
      </c>
      <c r="O108" s="5">
        <f>'Данные с датчиков'!O108/(PI()*2.02^2)</f>
        <v>740.89176997314746</v>
      </c>
      <c r="P108" s="5">
        <f>'Данные с датчиков'!P108:P109</f>
        <v>10.3</v>
      </c>
      <c r="Q108" s="5">
        <f>('Данные с датчиков'!Q108/56.8)*100</f>
        <v>0.59931338028169023</v>
      </c>
      <c r="R108" s="5">
        <f>'Данные с датчиков'!R108/(PI()*2^2)</f>
        <v>486.07994523257923</v>
      </c>
      <c r="S108" s="5">
        <f>'Данные с датчиков'!S108:S109</f>
        <v>10.3</v>
      </c>
      <c r="T108" s="5">
        <f>('Данные с датчиков'!T108/56.8)*100</f>
        <v>0.59989436619718317</v>
      </c>
      <c r="U108" s="5">
        <f>'Данные с датчиков'!U108/(PI()*1.99^2)</f>
        <v>564.92086476492636</v>
      </c>
      <c r="V108" s="5">
        <f>'Данные с датчиков'!V108:V109</f>
        <v>10.3</v>
      </c>
      <c r="W108" s="5">
        <f>('Данные с датчиков'!W108/56.8)*100</f>
        <v>0.60052816901408457</v>
      </c>
      <c r="X108" s="5">
        <f>'Данные с датчиков'!X108/(PI()*1.99^2)</f>
        <v>573.01514974795066</v>
      </c>
      <c r="Y108" s="5">
        <f>'Данные с датчиков'!Y108:Y109</f>
        <v>10.289</v>
      </c>
      <c r="Z108" s="5">
        <f>('Данные с датчиков'!Z108/56.8)*100</f>
        <v>0.5995598591549296</v>
      </c>
      <c r="AA108" s="5">
        <f>'Данные с датчиков'!AA108/(PI()*1.99^2)</f>
        <v>830.28143542011765</v>
      </c>
    </row>
    <row r="109" spans="1:27" ht="15.75" x14ac:dyDescent="0.25">
      <c r="A109" s="5">
        <f>'Данные с датчиков'!A109:A110</f>
        <v>10.4</v>
      </c>
      <c r="B109" s="5">
        <f>('Данные с датчиков'!B109/56.8)*100</f>
        <v>0.60572183098591559</v>
      </c>
      <c r="C109" s="5">
        <f>'Данные с датчиков'!C109/(PI()*1.99^2)</f>
        <v>666.90887307371008</v>
      </c>
      <c r="D109" s="5">
        <f>'Данные с датчиков'!D109:D110</f>
        <v>10.4</v>
      </c>
      <c r="E109" s="5">
        <f>('Данные с датчиков'!E109/56.8)*100</f>
        <v>0.60591549295774649</v>
      </c>
      <c r="F109" s="5">
        <f>'Данные с датчиков'!F109/(PI()*1.985^2)</f>
        <v>641.57317578879008</v>
      </c>
      <c r="G109" s="5">
        <f>'Данные с датчиков'!G109:G110</f>
        <v>10.4</v>
      </c>
      <c r="H109" s="5">
        <f>('Данные с датчиков'!H109/56.8)*100</f>
        <v>0.60642605633802815</v>
      </c>
      <c r="I109" s="5">
        <f>'Данные с датчиков'!I109/(PI()*1.999^2)</f>
        <v>724.49789540525944</v>
      </c>
      <c r="J109" s="5">
        <f>'Данные с датчиков'!J109:J110</f>
        <v>10.4</v>
      </c>
      <c r="K109" s="5">
        <f>('Данные с датчиков'!K109/56.8)*100</f>
        <v>0.6073767605633803</v>
      </c>
      <c r="L109" s="5">
        <f>'Данные с датчиков'!L109/(PI()*2^2)</f>
        <v>565.33867956132099</v>
      </c>
      <c r="M109" s="5">
        <f>'Данные с датчиков'!M109:M110</f>
        <v>10.4</v>
      </c>
      <c r="N109" s="5">
        <f>('Данные с датчиков'!N109/56.8)*100</f>
        <v>0.60723591549295775</v>
      </c>
      <c r="O109" s="5">
        <f>'Данные с датчиков'!O109/(PI()*2.02^2)</f>
        <v>748.09873360034214</v>
      </c>
      <c r="P109" s="5">
        <f>'Данные с датчиков'!P109:P110</f>
        <v>10.4</v>
      </c>
      <c r="Q109" s="5">
        <f>('Данные с датчиков'!Q109/56.8)*100</f>
        <v>0.60568661971830995</v>
      </c>
      <c r="R109" s="5">
        <f>'Данные с датчиков'!R109/(PI()*2^2)</f>
        <v>493.23465145278772</v>
      </c>
      <c r="S109" s="5">
        <f>'Данные с датчиков'!S109:S110</f>
        <v>10.4</v>
      </c>
      <c r="T109" s="5">
        <f>('Данные с датчиков'!T109/56.8)*100</f>
        <v>0.60603873239436623</v>
      </c>
      <c r="U109" s="5">
        <f>'Данные с датчиков'!U109/(PI()*1.99^2)</f>
        <v>571.96582430036949</v>
      </c>
      <c r="V109" s="5">
        <f>'Данные с датчиков'!V109:V110</f>
        <v>10.4</v>
      </c>
      <c r="W109" s="5">
        <f>('Данные с датчиков'!W109/56.8)*100</f>
        <v>0.60566901408450713</v>
      </c>
      <c r="X109" s="5">
        <f>'Данные с датчиков'!X109/(PI()*1.99^2)</f>
        <v>578.68910927403101</v>
      </c>
      <c r="Y109" s="5">
        <f>'Данные с датчиков'!Y109:Y110</f>
        <v>10.388999999999999</v>
      </c>
      <c r="Z109" s="5">
        <f>('Данные с датчиков'!Z109/56.8)*100</f>
        <v>0.60524647887323946</v>
      </c>
      <c r="AA109" s="5">
        <f>'Данные с датчиков'!AA109/(PI()*1.99^2)</f>
        <v>835.66401934444173</v>
      </c>
    </row>
    <row r="110" spans="1:27" ht="15.75" x14ac:dyDescent="0.25">
      <c r="A110" s="5">
        <f>'Данные с датчиков'!A110:A111</f>
        <v>10.5</v>
      </c>
      <c r="B110" s="5">
        <f>('Данные с датчиков'!B110/56.8)*100</f>
        <v>0.61207746478873248</v>
      </c>
      <c r="C110" s="5">
        <f>'Данные с датчиков'!C110/(PI()*1.99^2)</f>
        <v>674.71421714260021</v>
      </c>
      <c r="D110" s="5">
        <f>'Данные с датчиков'!D110:D111</f>
        <v>10.5</v>
      </c>
      <c r="E110" s="5">
        <f>('Данные с датчиков'!E110/56.8)*100</f>
        <v>0.61160211267605635</v>
      </c>
      <c r="F110" s="5">
        <f>'Данные с датчиков'!F110/(PI()*1.985^2)</f>
        <v>648.20671188960216</v>
      </c>
      <c r="G110" s="5">
        <f>'Данные с датчиков'!G110:G111</f>
        <v>10.5</v>
      </c>
      <c r="H110" s="5">
        <f>('Данные с датчиков'!H110/56.8)*100</f>
        <v>0.61265845070422542</v>
      </c>
      <c r="I110" s="5">
        <f>'Данные с датчиков'!I110/(PI()*1.999^2)</f>
        <v>731.971272773593</v>
      </c>
      <c r="J110" s="5">
        <f>'Данные с датчиков'!J110:J111</f>
        <v>10.5</v>
      </c>
      <c r="K110" s="5">
        <f>('Данные с датчиков'!K110/56.8)*100</f>
        <v>0.61323943661971836</v>
      </c>
      <c r="L110" s="5">
        <f>'Данные с датчиков'!L110/(PI()*2^2)</f>
        <v>571.9743838994309</v>
      </c>
      <c r="M110" s="5">
        <f>'Данные с датчиков'!M110:M111</f>
        <v>10.5</v>
      </c>
      <c r="N110" s="5">
        <f>('Данные с датчиков'!N110/56.8)*100</f>
        <v>0.61308098591549298</v>
      </c>
      <c r="O110" s="5">
        <f>'Данные с датчиков'!O110/(PI()*2.02^2)</f>
        <v>755.51435776735241</v>
      </c>
      <c r="P110" s="5">
        <f>'Данные с датчиков'!P110:P111</f>
        <v>10.5</v>
      </c>
      <c r="Q110" s="5">
        <f>('Данные с датчиков'!Q110/56.8)*100</f>
        <v>0.61135563380281699</v>
      </c>
      <c r="R110" s="5">
        <f>'Данные с датчиков'!R110/(PI()*2^2)</f>
        <v>499.35986312783143</v>
      </c>
      <c r="S110" s="5">
        <f>'Данные с датчиков'!S110:S111</f>
        <v>10.5</v>
      </c>
      <c r="T110" s="5">
        <f>('Данные с датчиков'!T110/56.8)*100</f>
        <v>0.61169014084507045</v>
      </c>
      <c r="U110" s="5">
        <f>'Данные с датчиков'!U110/(PI()*1.99^2)</f>
        <v>578.29098037664119</v>
      </c>
      <c r="V110" s="5">
        <f>'Данные с датчиков'!V110:V111</f>
        <v>10.5</v>
      </c>
      <c r="W110" s="5">
        <f>('Данные с датчиков'!W110/56.8)*100</f>
        <v>0.61200704225352121</v>
      </c>
      <c r="X110" s="5">
        <f>'Данные с датчиков'!X110/(PI()*1.99^2)</f>
        <v>585.94718314997885</v>
      </c>
      <c r="Y110" s="5">
        <f>'Данные с датчиков'!Y110:Y111</f>
        <v>10.489000000000001</v>
      </c>
      <c r="Z110" s="5">
        <f>('Данные с датчиков'!Z110/56.8)*100</f>
        <v>0.61107394366197187</v>
      </c>
      <c r="AA110" s="5">
        <f>'Данные с датчиков'!AA110/(PI()*1.99^2)</f>
        <v>841.10680974184686</v>
      </c>
    </row>
    <row r="111" spans="1:27" ht="15.75" x14ac:dyDescent="0.25">
      <c r="A111" s="5">
        <f>'Данные с датчиков'!A111:A112</f>
        <v>10.6</v>
      </c>
      <c r="B111" s="5">
        <f>('Данные с датчиков'!B111/56.8)*100</f>
        <v>0.61808098591549299</v>
      </c>
      <c r="C111" s="5">
        <f>'Данные с датчиков'!C111/(PI()*1.99^2)</f>
        <v>682.03610812774627</v>
      </c>
      <c r="D111" s="5">
        <f>'Данные с датчиков'!D111:D112</f>
        <v>10.6</v>
      </c>
      <c r="E111" s="5">
        <f>('Данные с датчиков'!E111/56.8)*100</f>
        <v>0.61792253521126772</v>
      </c>
      <c r="F111" s="5">
        <f>'Данные с датчиков'!F111/(PI()*1.985^2)</f>
        <v>655.70876266157234</v>
      </c>
      <c r="G111" s="5">
        <f>'Данные с датчиков'!G111:G112</f>
        <v>10.6</v>
      </c>
      <c r="H111" s="5">
        <f>('Данные с датчиков'!H111/56.8)*100</f>
        <v>0.61804577464788735</v>
      </c>
      <c r="I111" s="5">
        <f>'Данные с датчиков'!I111/(PI()*1.999^2)</f>
        <v>738.21610970581855</v>
      </c>
      <c r="J111" s="5">
        <f>'Данные с датчиков'!J111:J112</f>
        <v>10.6</v>
      </c>
      <c r="K111" s="5">
        <f>('Данные с датчиков'!K111/56.8)*100</f>
        <v>0.61896126760563386</v>
      </c>
      <c r="L111" s="5">
        <f>'Данные с датчиков'!L111/(PI()*2^2)</f>
        <v>578.56136215593847</v>
      </c>
      <c r="M111" s="5">
        <f>'Данные с датчиков'!M111:M112</f>
        <v>10.6</v>
      </c>
      <c r="N111" s="5">
        <f>('Данные с датчиков'!N111/56.8)*100</f>
        <v>0.61878521126760566</v>
      </c>
      <c r="O111" s="5">
        <f>'Данные с датчиков'!O111/(PI()*2.02^2)</f>
        <v>762.65412948829612</v>
      </c>
      <c r="P111" s="5">
        <f>'Данные с датчиков'!P111:P112</f>
        <v>10.6</v>
      </c>
      <c r="Q111" s="5">
        <f>('Данные с датчиков'!Q111/56.8)*100</f>
        <v>0.61749999999999994</v>
      </c>
      <c r="R111" s="5">
        <f>'Данные с датчиков'!R111/(PI()*2^2)</f>
        <v>506.04312773758556</v>
      </c>
      <c r="S111" s="5">
        <f>'Данные с датчиков'!S111:S112</f>
        <v>10.6</v>
      </c>
      <c r="T111" s="5">
        <f>('Данные с датчиков'!T111/56.8)*100</f>
        <v>0.61794014084507043</v>
      </c>
      <c r="U111" s="5">
        <f>'Данные с датчиков'!U111/(PI()*1.99^2)</f>
        <v>585.37989691505334</v>
      </c>
      <c r="V111" s="5">
        <f>'Данные с датчиков'!V111:V112</f>
        <v>10.6</v>
      </c>
      <c r="W111" s="5">
        <f>('Данные с датчиков'!W111/56.8)*100</f>
        <v>0.61806338028169017</v>
      </c>
      <c r="X111" s="5">
        <f>'Данные с датчиков'!X111/(PI()*1.99^2)</f>
        <v>592.7798908143194</v>
      </c>
      <c r="Y111" s="5">
        <f>'Данные с датчиков'!Y111:Y112</f>
        <v>10.589</v>
      </c>
      <c r="Z111" s="5">
        <f>('Данные с датчиков'!Z111/56.8)*100</f>
        <v>0.61716549295774648</v>
      </c>
      <c r="AA111" s="5">
        <f>'Данные с датчиков'!AA111/(PI()*1.99^2)</f>
        <v>846.91947010209833</v>
      </c>
    </row>
    <row r="112" spans="1:27" ht="15.75" x14ac:dyDescent="0.25">
      <c r="A112" s="5">
        <f>'Данные с датчиков'!A112:A113</f>
        <v>10.7</v>
      </c>
      <c r="B112" s="5">
        <f>('Данные с датчиков'!B112/56.8)*100</f>
        <v>0.62367957746478886</v>
      </c>
      <c r="C112" s="5">
        <f>'Данные с датчиков'!C112/(PI()*1.99^2)</f>
        <v>688.66237292971493</v>
      </c>
      <c r="D112" s="5">
        <f>'Данные с датчиков'!D112:D113</f>
        <v>10.7</v>
      </c>
      <c r="E112" s="5">
        <f>('Данные с датчиков'!E112/56.8)*100</f>
        <v>0.62318661971830991</v>
      </c>
      <c r="F112" s="5">
        <f>'Данные с датчиков'!F112/(PI()*1.985^2)</f>
        <v>661.78197286653665</v>
      </c>
      <c r="G112" s="5">
        <f>'Данные с датчиков'!G112:G113</f>
        <v>10.7</v>
      </c>
      <c r="H112" s="5">
        <f>('Данные с датчиков'!H112/56.8)*100</f>
        <v>0.62443661971830988</v>
      </c>
      <c r="I112" s="5">
        <f>'Данные с датчиков'!I112/(PI()*1.999^2)</f>
        <v>745.91297783786081</v>
      </c>
      <c r="J112" s="5">
        <f>'Данные с датчиков'!J112:J113</f>
        <v>10.7</v>
      </c>
      <c r="K112" s="5">
        <f>('Данные с датчиков'!K112/56.8)*100</f>
        <v>0.6246302816901409</v>
      </c>
      <c r="L112" s="5">
        <f>'Данные с датчиков'!L112/(PI()*2^2)</f>
        <v>585.03344327592924</v>
      </c>
      <c r="M112" s="5">
        <f>'Данные с датчиков'!M112:M113</f>
        <v>10.7</v>
      </c>
      <c r="N112" s="5">
        <f>('Данные с датчиков'!N112/56.8)*100</f>
        <v>0.62485915492957755</v>
      </c>
      <c r="O112" s="5">
        <f>'Данные с датчиков'!O112/(PI()*2.02^2)</f>
        <v>770.37760168999614</v>
      </c>
      <c r="P112" s="5">
        <f>'Данные с датчиков'!P112:P113</f>
        <v>10.7</v>
      </c>
      <c r="Q112" s="5">
        <f>('Данные с датчиков'!Q112/56.8)*100</f>
        <v>0.62294014084507043</v>
      </c>
      <c r="R112" s="5">
        <f>'Данные с датчиков'!R112/(PI()*2^2)</f>
        <v>511.93920404105995</v>
      </c>
      <c r="S112" s="5">
        <f>'Данные с датчиков'!S112:S113</f>
        <v>10.7</v>
      </c>
      <c r="T112" s="5">
        <f>('Данные с датчиков'!T112/56.8)*100</f>
        <v>0.62336267605633799</v>
      </c>
      <c r="U112" s="5">
        <f>'Данные с датчиков'!U112/(PI()*1.99^2)</f>
        <v>591.4172896332708</v>
      </c>
      <c r="V112" s="5">
        <f>'Данные с датчиков'!V112:V113</f>
        <v>10.7</v>
      </c>
      <c r="W112" s="5">
        <f>('Данные с датчиков'!W112/56.8)*100</f>
        <v>0.62346830985915491</v>
      </c>
      <c r="X112" s="5">
        <f>'Данные с датчиков'!X112/(PI()*1.99^2)</f>
        <v>598.68399784874896</v>
      </c>
      <c r="Y112" s="5">
        <f>'Данные с датчиков'!Y112:Y113</f>
        <v>10.689</v>
      </c>
      <c r="Z112" s="5">
        <f>('Данные с датчиков'!Z112/56.8)*100</f>
        <v>0.6226408450704225</v>
      </c>
      <c r="AA112" s="5">
        <f>'Данные с датчиков'!AA112/(PI()*1.99^2)</f>
        <v>851.79552325488703</v>
      </c>
    </row>
    <row r="113" spans="1:27" ht="15.75" x14ac:dyDescent="0.25">
      <c r="A113" s="5">
        <f>'Данные с датчиков'!A113:A114</f>
        <v>10.8</v>
      </c>
      <c r="B113" s="5">
        <f>('Данные с датчиков'!B113/56.8)*100</f>
        <v>0.62955985915492962</v>
      </c>
      <c r="C113" s="5">
        <f>'Данные с датчиков'!C113/(PI()*1.99^2)</f>
        <v>695.866206080859</v>
      </c>
      <c r="D113" s="5">
        <f>'Данные с датчиков'!D113:D114</f>
        <v>10.8</v>
      </c>
      <c r="E113" s="5">
        <f>('Данные с датчиков'!E113/56.8)*100</f>
        <v>0.62934859154929579</v>
      </c>
      <c r="F113" s="5">
        <f>'Данные с датчиков'!F113/(PI()*1.985^2)</f>
        <v>669.13420922414502</v>
      </c>
      <c r="G113" s="5">
        <f>'Данные с датчиков'!G113:G114</f>
        <v>10.8</v>
      </c>
      <c r="H113" s="5">
        <f>('Данные с датчиков'!H113/56.8)*100</f>
        <v>0.63022887323943666</v>
      </c>
      <c r="I113" s="5">
        <f>'Данные с датчиков'!I113/(PI()*1.999^2)</f>
        <v>752.75112083026193</v>
      </c>
      <c r="J113" s="5">
        <f>'Данные с датчиков'!J113:J114</f>
        <v>10.8</v>
      </c>
      <c r="K113" s="5">
        <f>('Данные с датчиков'!K113/56.8)*100</f>
        <v>0.63096830985915486</v>
      </c>
      <c r="L113" s="5">
        <f>'Данные с датчиков'!L113/(PI()*2^2)</f>
        <v>592.3990998239093</v>
      </c>
      <c r="M113" s="5">
        <f>'Данные с датчиков'!M113:M114</f>
        <v>10.8</v>
      </c>
      <c r="N113" s="5">
        <f>('Данные с датчиков'!N113/56.8)*100</f>
        <v>0.63033450704225358</v>
      </c>
      <c r="O113" s="5">
        <f>'Данные с датчиков'!O113/(PI()*2.02^2)</f>
        <v>777.28608778135617</v>
      </c>
      <c r="P113" s="5">
        <f>'Данные с датчиков'!P113:P114</f>
        <v>10.8</v>
      </c>
      <c r="Q113" s="5">
        <f>('Данные с датчиков'!Q113/56.8)*100</f>
        <v>0.62894366197183105</v>
      </c>
      <c r="R113" s="5">
        <f>'Данные с датчиков'!R113/(PI()*2^2)</f>
        <v>518.53224450934988</v>
      </c>
      <c r="S113" s="5">
        <f>'Данные с датчиков'!S113:S114</f>
        <v>10.8</v>
      </c>
      <c r="T113" s="5">
        <f>('Данные с датчиков'!T113/56.8)*100</f>
        <v>0.62938380281690143</v>
      </c>
      <c r="U113" s="5">
        <f>'Данные с датчиков'!U113/(PI()*1.99^2)</f>
        <v>598.11993080297066</v>
      </c>
      <c r="V113" s="5">
        <f>'Данные с датчиков'!V113:V114</f>
        <v>10.8</v>
      </c>
      <c r="W113" s="5">
        <f>('Данные с датчиков'!W113/56.8)*100</f>
        <v>0.62964788732394372</v>
      </c>
      <c r="X113" s="5">
        <f>'Данные с датчиков'!X113/(PI()*1.99^2)</f>
        <v>605.70686112709973</v>
      </c>
      <c r="Y113" s="5">
        <f>'Данные с датчиков'!Y113:Y114</f>
        <v>10.789</v>
      </c>
      <c r="Z113" s="5">
        <f>('Данные с датчиков'!Z113/56.8)*100</f>
        <v>0.62896126760563387</v>
      </c>
      <c r="AA113" s="5">
        <f>'Данные с датчиков'!AA113/(PI()*1.99^2)</f>
        <v>857.77639971160261</v>
      </c>
    </row>
    <row r="114" spans="1:27" ht="15.75" x14ac:dyDescent="0.25">
      <c r="A114" s="5">
        <f>'Данные с датчиков'!A114:A115</f>
        <v>10.9</v>
      </c>
      <c r="B114" s="5">
        <f>('Данные с датчиков'!B114/56.8)*100</f>
        <v>0.63514084507042257</v>
      </c>
      <c r="C114" s="5">
        <f>'Данные с датчиков'!C114/(PI()*1.99^2)</f>
        <v>702.47504546422056</v>
      </c>
      <c r="D114" s="5">
        <f>'Данные с датчиков'!D114:D115</f>
        <v>10.9</v>
      </c>
      <c r="E114" s="5">
        <f>('Данные с датчиков'!E114/56.8)*100</f>
        <v>0.63551056338028178</v>
      </c>
      <c r="F114" s="5">
        <f>'Данные с датчиков'!F114/(PI()*1.985^2)</f>
        <v>676.43694071889558</v>
      </c>
      <c r="G114" s="5">
        <f>'Данные с датчиков'!G114:G115</f>
        <v>10.9</v>
      </c>
      <c r="H114" s="5">
        <f>('Данные с датчиков'!H114/56.8)*100</f>
        <v>0.63596830985915498</v>
      </c>
      <c r="I114" s="5">
        <f>'Данные с датчиков'!I114/(PI()*1.999^2)</f>
        <v>759.40365638672938</v>
      </c>
      <c r="J114" s="5">
        <f>'Данные с датчиков'!J114:J115</f>
        <v>10.9</v>
      </c>
      <c r="K114" s="5">
        <f>('Данные с датчиков'!K114/56.8)*100</f>
        <v>0.63619718309859163</v>
      </c>
      <c r="L114" s="5">
        <f>'Данные с датчиков'!L114/(PI()*2^2)</f>
        <v>598.26894898431158</v>
      </c>
      <c r="M114" s="5">
        <f>'Данные с датчиков'!M114:M115</f>
        <v>10.9</v>
      </c>
      <c r="N114" s="5">
        <f>('Данные с датчиков'!N114/56.8)*100</f>
        <v>0.63665492957746483</v>
      </c>
      <c r="O114" s="5">
        <f>'Данные с датчиков'!O114/(PI()*2.02^2)</f>
        <v>785.33142476128819</v>
      </c>
      <c r="P114" s="5">
        <f>'Данные с датчиков'!P114:P115</f>
        <v>10.9</v>
      </c>
      <c r="Q114" s="5">
        <f>('Данные с датчиков'!Q114/56.8)*100</f>
        <v>0.63512323943661975</v>
      </c>
      <c r="R114" s="5">
        <f>'Данные с датчиков'!R114/(PI()*2^2)</f>
        <v>525.32092539566088</v>
      </c>
      <c r="S114" s="5">
        <f>'Данные с датчиков'!S114:S115</f>
        <v>10.9</v>
      </c>
      <c r="T114" s="5">
        <f>('Данные с датчиков'!T114/56.8)*100</f>
        <v>0.6355281690140846</v>
      </c>
      <c r="U114" s="5">
        <f>'Данные с датчиков'!U114/(PI()*1.99^2)</f>
        <v>605.12434704238819</v>
      </c>
      <c r="V114" s="5">
        <f>'Данные с датчиков'!V114:V115</f>
        <v>10.9</v>
      </c>
      <c r="W114" s="5">
        <f>('Данные с датчиков'!W114/56.8)*100</f>
        <v>0.63531690140845076</v>
      </c>
      <c r="X114" s="5">
        <f>'Данные с датчиков'!X114/(PI()*1.99^2)</f>
        <v>611.95729021794477</v>
      </c>
      <c r="Y114" s="5">
        <f>'Данные с датчиков'!Y114:Y115</f>
        <v>10.888999999999999</v>
      </c>
      <c r="Z114" s="5">
        <f>('Данные с датчиков'!Z114/56.8)*100</f>
        <v>0.6348943661971832</v>
      </c>
      <c r="AA114" s="5">
        <f>'Данные с датчиков'!AA114/(PI()*1.99^2)</f>
        <v>863.21157578221835</v>
      </c>
    </row>
    <row r="115" spans="1:27" ht="15.75" x14ac:dyDescent="0.25">
      <c r="A115" s="5">
        <f>'Данные с датчиков'!A115:A116</f>
        <v>11</v>
      </c>
      <c r="B115" s="5">
        <f>('Данные с датчиков'!B115/56.8)*100</f>
        <v>0.641443661971831</v>
      </c>
      <c r="C115" s="5">
        <f>'Данные с датчиков'!C115/(PI()*1.99^2)</f>
        <v>710.19255269125733</v>
      </c>
      <c r="D115" s="5">
        <f>'Данные с датчиков'!D115:D116</f>
        <v>11</v>
      </c>
      <c r="E115" s="5">
        <f>('Данные с датчиков'!E115/56.8)*100</f>
        <v>0.64093309859154934</v>
      </c>
      <c r="F115" s="5">
        <f>'Данные с датчиков'!F115/(PI()*1.985^2)</f>
        <v>682.68970784043847</v>
      </c>
      <c r="G115" s="5">
        <f>'Данные с датчиков'!G115:G116</f>
        <v>11</v>
      </c>
      <c r="H115" s="5">
        <f>('Данные с датчиков'!H115/56.8)*100</f>
        <v>0.64184859154929585</v>
      </c>
      <c r="I115" s="5">
        <f>'Данные с датчиков'!I115/(PI()*1.999^2)</f>
        <v>766.36719639628075</v>
      </c>
      <c r="J115" s="5">
        <f>'Данные с датчиков'!J115:J116</f>
        <v>11</v>
      </c>
      <c r="K115" s="5">
        <f>('Данные с датчиков'!K115/56.8)*100</f>
        <v>0.64242957746478879</v>
      </c>
      <c r="L115" s="5">
        <f>'Данные с датчиков'!L115/(PI()*2^2)</f>
        <v>605.57317331580771</v>
      </c>
      <c r="M115" s="5">
        <f>'Данные с датчиков'!M115:M116</f>
        <v>11</v>
      </c>
      <c r="N115" s="5">
        <f>('Данные с датчиков'!N115/56.8)*100</f>
        <v>0.64264084507042252</v>
      </c>
      <c r="O115" s="5">
        <f>'Данные с датчиков'!O115/(PI()*2.02^2)</f>
        <v>792.92317951454595</v>
      </c>
      <c r="P115" s="5">
        <f>'Данные с датчиков'!P115:P116</f>
        <v>11</v>
      </c>
      <c r="Q115" s="5">
        <f>('Данные с датчиков'!Q115/56.8)*100</f>
        <v>0.64044014084507039</v>
      </c>
      <c r="R115" s="5">
        <f>'Данные с датчиков'!R115/(PI()*2^2)</f>
        <v>531.00457520926636</v>
      </c>
      <c r="S115" s="5">
        <f>'Данные с датчиков'!S115:S116</f>
        <v>11</v>
      </c>
      <c r="T115" s="5">
        <f>('Данные с датчиков'!T115/56.8)*100</f>
        <v>0.64100352112676062</v>
      </c>
      <c r="U115" s="5">
        <f>'Данные с датчиков'!U115/(PI()*1.99^2)</f>
        <v>611.07209760069372</v>
      </c>
      <c r="V115" s="5">
        <f>'Данные с датчиков'!V115:V116</f>
        <v>11</v>
      </c>
      <c r="W115" s="5">
        <f>('Данные с датчиков'!W115/56.8)*100</f>
        <v>0.64151408450704217</v>
      </c>
      <c r="X115" s="5">
        <f>'Данные с датчиков'!X115/(PI()*1.99^2)</f>
        <v>618.88187619306075</v>
      </c>
      <c r="Y115" s="5">
        <f>'Данные с датчиков'!Y115:Y116</f>
        <v>10.989000000000001</v>
      </c>
      <c r="Z115" s="5">
        <f>('Данные с датчиков'!Z115/56.8)*100</f>
        <v>0.64038732394366193</v>
      </c>
      <c r="AA115" s="5">
        <f>'Данные с датчиков'!AA115/(PI()*1.99^2)</f>
        <v>867.81313136913377</v>
      </c>
    </row>
    <row r="116" spans="1:27" ht="15.75" x14ac:dyDescent="0.25">
      <c r="A116" s="5">
        <f>'Данные с датчиков'!A116:A117</f>
        <v>11.1</v>
      </c>
      <c r="B116" s="5">
        <f>('Данные с датчиков'!B116/56.8)*100</f>
        <v>0.64693661971830985</v>
      </c>
      <c r="C116" s="5">
        <f>'Данные с датчиков'!C116/(PI()*1.99^2)</f>
        <v>716.66418147182833</v>
      </c>
      <c r="D116" s="5">
        <f>'Данные с датчиков'!D116:D117</f>
        <v>11.1</v>
      </c>
      <c r="E116" s="5">
        <f>('Данные с датчиков'!E116/56.8)*100</f>
        <v>0.64700704225352113</v>
      </c>
      <c r="F116" s="5">
        <f>'Данные с датчиков'!F116/(PI()*1.985^2)</f>
        <v>689.96222424248992</v>
      </c>
      <c r="G116" s="5">
        <f>'Данные с датчиков'!G116:G117</f>
        <v>11.1</v>
      </c>
      <c r="H116" s="5">
        <f>('Данные с датчиков'!H116/56.8)*100</f>
        <v>0.64744718309859162</v>
      </c>
      <c r="I116" s="5">
        <f>'Данные с датчиков'!I116/(PI()*1.999^2)</f>
        <v>772.85792845061906</v>
      </c>
      <c r="J116" s="5">
        <f>'Данные с датчиков'!J116:J117</f>
        <v>11.1</v>
      </c>
      <c r="K116" s="5">
        <f>('Данные с датчиков'!K116/56.8)*100</f>
        <v>0.64857394366197185</v>
      </c>
      <c r="L116" s="5">
        <f>'Данные с датчиков'!L116/(PI()*2^2)</f>
        <v>612.70192375212196</v>
      </c>
      <c r="M116" s="5">
        <f>'Данные с датчиков'!M116:M117</f>
        <v>11.1</v>
      </c>
      <c r="N116" s="5">
        <f>('Данные с датчиков'!N116/56.8)*100</f>
        <v>0.64823943661971839</v>
      </c>
      <c r="O116" s="5">
        <f>'Данные с датчиков'!O116/(PI()*2.02^2)</f>
        <v>799.95302183508466</v>
      </c>
      <c r="P116" s="5">
        <f>'Данные с датчиков'!P116:P117</f>
        <v>11.1</v>
      </c>
      <c r="Q116" s="5">
        <f>('Данные с датчиков'!Q116/56.8)*100</f>
        <v>0.64693661971830985</v>
      </c>
      <c r="R116" s="5">
        <f>'Данные с датчиков'!R116/(PI()*2^2)</f>
        <v>538.23753791499314</v>
      </c>
      <c r="S116" s="5">
        <f>'Данные с датчиков'!S116:S117</f>
        <v>11.1</v>
      </c>
      <c r="T116" s="5">
        <f>('Данные с датчиков'!T116/56.8)*100</f>
        <v>0.64720070422535214</v>
      </c>
      <c r="U116" s="5">
        <f>'Данные с датчиков'!U116/(PI()*1.99^2)</f>
        <v>618.05524147037852</v>
      </c>
      <c r="V116" s="5">
        <f>'Данные с датчиков'!V116:V117</f>
        <v>11.1</v>
      </c>
      <c r="W116" s="5">
        <f>('Данные с датчиков'!W116/56.8)*100</f>
        <v>0.64698943661971831</v>
      </c>
      <c r="X116" s="5">
        <f>'Данные с датчиков'!X116/(PI()*1.99^2)</f>
        <v>624.88351380744984</v>
      </c>
      <c r="Y116" s="5">
        <f>'Данные с датчиков'!Y116:Y117</f>
        <v>11.089</v>
      </c>
      <c r="Z116" s="5">
        <f>('Данные с датчиков'!Z116/56.8)*100</f>
        <v>0.64647887323943676</v>
      </c>
      <c r="AA116" s="5">
        <f>'Данные с датчиков'!AA116/(PI()*1.99^2)</f>
        <v>873.43520447877791</v>
      </c>
    </row>
    <row r="117" spans="1:27" ht="15.75" x14ac:dyDescent="0.25">
      <c r="A117" s="5">
        <f>'Данные с датчиков'!A117:A118</f>
        <v>11.2</v>
      </c>
      <c r="B117" s="5">
        <f>('Данные с датчиков'!B117/56.8)*100</f>
        <v>0.6530633802816902</v>
      </c>
      <c r="C117" s="5">
        <f>'Данные с датчиков'!C117/(PI()*1.99^2)</f>
        <v>724.07414400625123</v>
      </c>
      <c r="D117" s="5">
        <f>'Данные с датчиков'!D117:D118</f>
        <v>11.2</v>
      </c>
      <c r="E117" s="5">
        <f>('Данные с датчиков'!E117/56.8)*100</f>
        <v>0.65262323943661971</v>
      </c>
      <c r="F117" s="5">
        <f>'Данные с датчиков'!F117/(PI()*1.985^2)</f>
        <v>696.61047285247889</v>
      </c>
      <c r="G117" s="5">
        <f>'Данные с датчиков'!G117:G118</f>
        <v>11.2</v>
      </c>
      <c r="H117" s="5">
        <f>('Данные с датчиков'!H117/56.8)*100</f>
        <v>0.65359154929577468</v>
      </c>
      <c r="I117" s="5">
        <f>'Данные с датчиков'!I117/(PI()*1.999^2)</f>
        <v>780.1943170993386</v>
      </c>
      <c r="J117" s="5">
        <f>'Данные с датчиков'!J117:J118</f>
        <v>11.2</v>
      </c>
      <c r="K117" s="5">
        <f>('Данные с датчиков'!K117/56.8)*100</f>
        <v>0.65401408450704224</v>
      </c>
      <c r="L117" s="5">
        <f>'Данные с датчиков'!L117/(PI()*2^2)</f>
        <v>618.84563082310251</v>
      </c>
      <c r="M117" s="5">
        <f>'Данные с датчиков'!M117:M118</f>
        <v>11.2</v>
      </c>
      <c r="N117" s="5">
        <f>('Данные с датчиков'!N117/56.8)*100</f>
        <v>0.65415492957746491</v>
      </c>
      <c r="O117" s="5">
        <f>'Данные с датчиков'!O117/(PI()*2.02^2)</f>
        <v>807.46592928553855</v>
      </c>
      <c r="P117" s="5">
        <f>'Данные с датчиков'!P117:P118</f>
        <v>11.2</v>
      </c>
      <c r="Q117" s="5">
        <f>('Данные с датчиков'!Q117/56.8)*100</f>
        <v>0.65269366197183099</v>
      </c>
      <c r="R117" s="5">
        <f>'Данные с датчиков'!R117/(PI()*2^2)</f>
        <v>544.49171363619894</v>
      </c>
      <c r="S117" s="5">
        <f>'Данные с датчиков'!S117:S118</f>
        <v>11.2</v>
      </c>
      <c r="T117" s="5">
        <f>('Данные с датчиков'!T117/56.8)*100</f>
        <v>0.6530633802816902</v>
      </c>
      <c r="U117" s="5">
        <f>'Данные с датчиков'!U117/(PI()*1.99^2)</f>
        <v>624.57145581968962</v>
      </c>
      <c r="V117" s="5">
        <f>'Данные с датчиков'!V117:V118</f>
        <v>11.2</v>
      </c>
      <c r="W117" s="5">
        <f>('Данные с датчиков'!W117/56.8)*100</f>
        <v>0.65295774647887328</v>
      </c>
      <c r="X117" s="5">
        <f>'Данные с датчиков'!X117/(PI()*1.99^2)</f>
        <v>631.44933742891396</v>
      </c>
      <c r="Y117" s="5">
        <f>'Данные с датчиков'!Y117:Y118</f>
        <v>11.189</v>
      </c>
      <c r="Z117" s="5">
        <f>('Данные с датчиков'!Z117/56.8)*100</f>
        <v>0.65205985915492959</v>
      </c>
      <c r="AA117" s="5">
        <f>'Данные с датчиков'!AA117/(PI()*1.99^2)</f>
        <v>878.08848813499822</v>
      </c>
    </row>
    <row r="118" spans="1:27" ht="15.75" x14ac:dyDescent="0.25">
      <c r="A118" s="5">
        <f>'Данные с датчиков'!A118:A119</f>
        <v>11.3</v>
      </c>
      <c r="B118" s="5">
        <f>('Данные с датчиков'!B118/56.8)*100</f>
        <v>0.65913732394366198</v>
      </c>
      <c r="C118" s="5">
        <f>'Данные с датчиков'!C118/(PI()*1.99^2)</f>
        <v>731.36157560115305</v>
      </c>
      <c r="D118" s="5">
        <f>'Данные с датчиков'!D118:D119</f>
        <v>11.3</v>
      </c>
      <c r="E118" s="5">
        <f>('Данные с датчиков'!E118/56.8)*100</f>
        <v>0.65889084507042261</v>
      </c>
      <c r="F118" s="5">
        <f>'Данные с датчиков'!F118/(PI()*1.985^2)</f>
        <v>704.10270182088152</v>
      </c>
      <c r="G118" s="5">
        <f>'Данные с датчиков'!G118:G119</f>
        <v>11.3</v>
      </c>
      <c r="H118" s="5">
        <f>('Данные с датчиков'!H118/56.8)*100</f>
        <v>0.65919014084507044</v>
      </c>
      <c r="I118" s="5">
        <f>'Данные с датчиков'!I118/(PI()*1.999^2)</f>
        <v>786.64895412799342</v>
      </c>
      <c r="J118" s="5">
        <f>'Данные с датчиков'!J118:J119</f>
        <v>11.3</v>
      </c>
      <c r="K118" s="5">
        <f>('Данные с датчиков'!K118/56.8)*100</f>
        <v>0.66005281690140849</v>
      </c>
      <c r="L118" s="5">
        <f>'Данные с датчиков'!L118/(PI()*2^2)</f>
        <v>625.85917297498611</v>
      </c>
      <c r="M118" s="5">
        <f>'Данные с датчиков'!M118:M119</f>
        <v>11.3</v>
      </c>
      <c r="N118" s="5">
        <f>('Данные с датчиков'!N118/56.8)*100</f>
        <v>0.65980633802816901</v>
      </c>
      <c r="O118" s="5">
        <f>'Данные с датчиков'!O118/(PI()*2.02^2)</f>
        <v>814.59008428848506</v>
      </c>
      <c r="P118" s="5">
        <f>'Данные с датчиков'!P118:P119</f>
        <v>11.3</v>
      </c>
      <c r="Q118" s="5">
        <f>('Данные с датчиков'!Q118/56.8)*100</f>
        <v>0.65873239436619724</v>
      </c>
      <c r="R118" s="5">
        <f>'Данные с датчиков'!R118/(PI()*2^2)</f>
        <v>551.01935892992185</v>
      </c>
      <c r="S118" s="5">
        <f>'Данные с датчиков'!S118:S119</f>
        <v>11.3</v>
      </c>
      <c r="T118" s="5">
        <f>('Данные с датчиков'!T118/56.8)*100</f>
        <v>0.65901408450704224</v>
      </c>
      <c r="U118" s="5">
        <f>'Данные с датчиков'!U118/(PI()*1.99^2)</f>
        <v>631.11502564072225</v>
      </c>
      <c r="V118" s="5">
        <f>'Данные с датчиков'!V118:V119</f>
        <v>11.3</v>
      </c>
      <c r="W118" s="5">
        <f>('Данные с датчиков'!W118/56.8)*100</f>
        <v>0.65917253521126762</v>
      </c>
      <c r="X118" s="5">
        <f>'Данные с датчиков'!X118/(PI()*1.99^2)</f>
        <v>638.40916809959151</v>
      </c>
      <c r="Y118" s="5">
        <f>'Данные с датчиков'!Y118:Y119</f>
        <v>11.289</v>
      </c>
      <c r="Z118" s="5">
        <f>('Данные с датчиков'!Z118/56.8)*100</f>
        <v>0.65818661971830994</v>
      </c>
      <c r="AA118" s="5">
        <f>'Данные с датчиков'!AA118/(PI()*1.99^2)</f>
        <v>883.48276804466059</v>
      </c>
    </row>
    <row r="119" spans="1:27" ht="15.75" x14ac:dyDescent="0.25">
      <c r="A119" s="5">
        <f>'Данные с датчиков'!A119:A120</f>
        <v>11.4</v>
      </c>
      <c r="B119" s="5">
        <f>('Данные с датчиков'!B119/56.8)*100</f>
        <v>0.66463028169014093</v>
      </c>
      <c r="C119" s="5">
        <f>'Данные с датчиков'!C119/(PI()*1.99^2)</f>
        <v>737.72393843059137</v>
      </c>
      <c r="D119" s="5">
        <f>'Данные с датчиков'!D119:D120</f>
        <v>11.4</v>
      </c>
      <c r="E119" s="5">
        <f>('Данные с датчиков'!E119/56.8)*100</f>
        <v>0.66440140845070417</v>
      </c>
      <c r="F119" s="5">
        <f>'Данные с датчиков'!F119/(PI()*1.985^2)</f>
        <v>710.5450447772331</v>
      </c>
      <c r="G119" s="5">
        <f>'Данные с датчиков'!G119:G120</f>
        <v>11.4</v>
      </c>
      <c r="H119" s="5">
        <f>('Данные с датчиков'!H119/56.8)*100</f>
        <v>0.66535211267605632</v>
      </c>
      <c r="I119" s="5">
        <f>'Данные с датчиков'!I119/(PI()*1.999^2)</f>
        <v>793.96115011621737</v>
      </c>
      <c r="J119" s="5">
        <f>'Данные с датчиков'!J119:J120</f>
        <v>11.4</v>
      </c>
      <c r="K119" s="5">
        <f>('Данные с датчиков'!K119/56.8)*100</f>
        <v>0.66563380281690154</v>
      </c>
      <c r="L119" s="5">
        <f>'Данные с датчиков'!L119/(PI()*2^2)</f>
        <v>632.22199024767065</v>
      </c>
      <c r="M119" s="5">
        <f>'Данные с датчиков'!M119:M120</f>
        <v>11.4</v>
      </c>
      <c r="N119" s="5">
        <f>('Данные с датчиков'!N119/56.8)*100</f>
        <v>0.66610915492957756</v>
      </c>
      <c r="O119" s="5">
        <f>'Данные с датчиков'!O119/(PI()*2.02^2)</f>
        <v>822.60159713755968</v>
      </c>
      <c r="P119" s="5">
        <f>'Данные с датчиков'!P119:P120</f>
        <v>11.4</v>
      </c>
      <c r="Q119" s="5">
        <f>('Данные с датчиков'!Q119/56.8)*100</f>
        <v>0.66419014084507044</v>
      </c>
      <c r="R119" s="5">
        <f>'Данные с датчиков'!R119/(PI()*2^2)</f>
        <v>556.88194107562254</v>
      </c>
      <c r="S119" s="5">
        <f>'Данные с датчиков'!S119:S120</f>
        <v>11.4</v>
      </c>
      <c r="T119" s="5">
        <f>('Данные с датчиков'!T119/56.8)*100</f>
        <v>0.66450704225352109</v>
      </c>
      <c r="U119" s="5">
        <f>'Данные с датчиков'!U119/(PI()*1.99^2)</f>
        <v>637.15029875799576</v>
      </c>
      <c r="V119" s="5">
        <f>'Данные с датчиков'!V119:V120</f>
        <v>11.4</v>
      </c>
      <c r="W119" s="5">
        <f>('Данные с датчиков'!W119/56.8)*100</f>
        <v>0.66455985915492966</v>
      </c>
      <c r="X119" s="5">
        <f>'Данные с датчиков'!X119/(PI()*1.99^2)</f>
        <v>644.1276344227424</v>
      </c>
      <c r="Y119" s="5">
        <f>'Данные с датчиков'!Y119:Y120</f>
        <v>11.388999999999999</v>
      </c>
      <c r="Z119" s="5">
        <f>('Данные с датчиков'!Z119/56.8)*100</f>
        <v>0.66371478873239442</v>
      </c>
      <c r="AA119" s="5">
        <f>'Данные с датчиков'!AA119/(PI()*1.99^2)</f>
        <v>888.04444828715634</v>
      </c>
    </row>
    <row r="120" spans="1:27" ht="15.75" x14ac:dyDescent="0.25">
      <c r="A120" s="5">
        <f>'Данные с датчиков'!A120:A121</f>
        <v>11.5</v>
      </c>
      <c r="B120" s="5">
        <f>('Данные с датчиков'!B120/56.8)*100</f>
        <v>0.67088028169014091</v>
      </c>
      <c r="C120" s="5">
        <f>'Данные с датчиков'!C120/(PI()*1.99^2)</f>
        <v>745.28084469174576</v>
      </c>
      <c r="D120" s="5">
        <f>'Данные с датчиков'!D120:D121</f>
        <v>11.5</v>
      </c>
      <c r="E120" s="5">
        <f>('Данные с датчиков'!E120/56.8)*100</f>
        <v>0.6703345070422535</v>
      </c>
      <c r="F120" s="5">
        <f>'Данные с датчиков'!F120/(PI()*1.985^2)</f>
        <v>717.51540702090529</v>
      </c>
      <c r="G120" s="5">
        <f>'Данные с датчиков'!G120:G121</f>
        <v>11.5</v>
      </c>
      <c r="H120" s="5">
        <f>('Данные с датчиков'!H120/56.8)*100</f>
        <v>0.67139084507042257</v>
      </c>
      <c r="I120" s="5">
        <f>'Данные с датчиков'!I120/(PI()*1.999^2)</f>
        <v>801.07288102458506</v>
      </c>
      <c r="J120" s="5">
        <f>'Данные с датчиков'!J120:J121</f>
        <v>11.5</v>
      </c>
      <c r="K120" s="5">
        <f>('Данные с датчиков'!K120/56.8)*100</f>
        <v>0.67190140845070423</v>
      </c>
      <c r="L120" s="5">
        <f>'Данные с датчиков'!L120/(PI()*2^2)</f>
        <v>639.52466122692226</v>
      </c>
      <c r="M120" s="5">
        <f>'Данные с датчиков'!M120:M121</f>
        <v>11.5</v>
      </c>
      <c r="N120" s="5">
        <f>('Данные с датчиков'!N120/56.8)*100</f>
        <v>0.6715140845070422</v>
      </c>
      <c r="O120" s="5">
        <f>'Данные с датчиков'!O120/(PI()*2.02^2)</f>
        <v>829.4188183769337</v>
      </c>
      <c r="P120" s="5">
        <f>'Данные с датчиков'!P120:P121</f>
        <v>11.5</v>
      </c>
      <c r="Q120" s="5">
        <f>('Данные с датчиков'!Q120/56.8)*100</f>
        <v>0.66989436619718312</v>
      </c>
      <c r="R120" s="5">
        <f>'Данные с датчиков'!R120/(PI()*2^2)</f>
        <v>562.99114415071551</v>
      </c>
      <c r="S120" s="5">
        <f>'Данные с датчиков'!S120:S121</f>
        <v>11.5</v>
      </c>
      <c r="T120" s="5">
        <f>('Данные с датчиков'!T120/56.8)*100</f>
        <v>0.67028169014084504</v>
      </c>
      <c r="U120" s="5">
        <f>'Данные с датчиков'!U120/(PI()*1.99^2)</f>
        <v>643.48652305762721</v>
      </c>
      <c r="V120" s="5">
        <f>'Данные с датчиков'!V120:V121</f>
        <v>11.5</v>
      </c>
      <c r="W120" s="5">
        <f>('Данные с датчиков'!W120/56.8)*100</f>
        <v>0.67079225352112681</v>
      </c>
      <c r="X120" s="5">
        <f>'Данные с датчиков'!X120/(PI()*1.99^2)</f>
        <v>651.11105318947807</v>
      </c>
      <c r="Y120" s="5">
        <f>'Данные с датчиков'!Y120:Y121</f>
        <v>11.489000000000001</v>
      </c>
      <c r="Z120" s="5">
        <f>('Данные с датчиков'!Z120/56.8)*100</f>
        <v>0.6698767605633803</v>
      </c>
      <c r="AA120" s="5">
        <f>'Данные с датчиков'!AA120/(PI()*1.99^2)</f>
        <v>893.35481627396791</v>
      </c>
    </row>
    <row r="121" spans="1:27" ht="15.75" x14ac:dyDescent="0.25">
      <c r="A121" s="5">
        <f>'Данные с датчиков'!A121:A122</f>
        <v>11.6</v>
      </c>
      <c r="B121" s="5">
        <f>('Данные с датчиков'!B121/56.8)*100</f>
        <v>0.67649647887323949</v>
      </c>
      <c r="C121" s="5">
        <f>'Данные с датчиков'!C121/(PI()*1.99^2)</f>
        <v>751.91495852792718</v>
      </c>
      <c r="D121" s="5">
        <f>'Данные с датчиков'!D121:D122</f>
        <v>11.6</v>
      </c>
      <c r="E121" s="5">
        <f>('Данные с датчиков'!E121/56.8)*100</f>
        <v>0.67651408450704231</v>
      </c>
      <c r="F121" s="5">
        <f>'Данные с датчиков'!F121/(PI()*1.985^2)</f>
        <v>724.90136937418242</v>
      </c>
      <c r="G121" s="5">
        <f>'Данные с датчиков'!G121:G122</f>
        <v>11.6</v>
      </c>
      <c r="H121" s="5">
        <f>('Данные с датчиков'!H121/56.8)*100</f>
        <v>0.67681338028169014</v>
      </c>
      <c r="I121" s="5">
        <f>'Данные с датчиков'!I121/(PI()*1.999^2)</f>
        <v>807.15326983867146</v>
      </c>
      <c r="J121" s="5">
        <f>'Данные с датчиков'!J121:J122</f>
        <v>11.6</v>
      </c>
      <c r="K121" s="5">
        <f>('Данные с датчиков'!K121/56.8)*100</f>
        <v>0.67746478873239435</v>
      </c>
      <c r="L121" s="5">
        <f>'Данные с датчиков'!L121/(PI()*2^2)</f>
        <v>645.86459201879006</v>
      </c>
      <c r="M121" s="5">
        <f>'Данные с датчиков'!M121:M122</f>
        <v>11.6</v>
      </c>
      <c r="N121" s="5">
        <f>('Данные с датчиков'!N121/56.8)*100</f>
        <v>0.67781690140845074</v>
      </c>
      <c r="O121" s="5">
        <f>'Данные с датчиков'!O121/(PI()*2.02^2)</f>
        <v>837.40100122135004</v>
      </c>
      <c r="P121" s="5">
        <f>'Данные с датчиков'!P121:P122</f>
        <v>11.6</v>
      </c>
      <c r="Q121" s="5">
        <f>('Данные с датчиков'!Q121/56.8)*100</f>
        <v>0.6763204225352113</v>
      </c>
      <c r="R121" s="5">
        <f>'Данные с датчиков'!R121/(PI()*2^2)</f>
        <v>570.04575703143871</v>
      </c>
      <c r="S121" s="5">
        <f>'Данные с датчиков'!S121:S122</f>
        <v>11.6</v>
      </c>
      <c r="T121" s="5">
        <f>('Данные с датчиков'!T121/56.8)*100</f>
        <v>0.67665492957746487</v>
      </c>
      <c r="U121" s="5">
        <f>'Данные с датчиков'!U121/(PI()*1.99^2)</f>
        <v>650.60585671356921</v>
      </c>
      <c r="V121" s="5">
        <f>'Данные с датчиков'!V121:V122</f>
        <v>11.6</v>
      </c>
      <c r="W121" s="5">
        <f>('Данные с датчиков'!W121/56.8)*100</f>
        <v>0.67667253521126769</v>
      </c>
      <c r="X121" s="5">
        <f>'Данные с датчиков'!X121/(PI()*1.99^2)</f>
        <v>657.48479852516175</v>
      </c>
      <c r="Y121" s="5">
        <f>'Данные с датчиков'!Y121:Y122</f>
        <v>11.589</v>
      </c>
      <c r="Z121" s="5">
        <f>('Данные с датчиков'!Z121/56.8)*100</f>
        <v>0.67600352112676065</v>
      </c>
      <c r="AA121" s="5">
        <f>'Данные с датчиков'!AA121/(PI()*1.99^2)</f>
        <v>898.58723888999839</v>
      </c>
    </row>
    <row r="122" spans="1:27" ht="15.75" x14ac:dyDescent="0.25">
      <c r="A122" s="5">
        <f>'Данные с датчиков'!A122:A123</f>
        <v>11.7</v>
      </c>
      <c r="B122" s="5">
        <f>('Данные с датчиков'!B122/56.8)*100</f>
        <v>0.68262323943661973</v>
      </c>
      <c r="C122" s="5">
        <f>'Данные с датчиков'!C122/(PI()*1.99^2)</f>
        <v>759.21361508573534</v>
      </c>
      <c r="D122" s="5">
        <f>'Данные с датчиков'!D122:D123</f>
        <v>11.7</v>
      </c>
      <c r="E122" s="5">
        <f>('Данные с датчиков'!E122/56.8)*100</f>
        <v>0.68190140845070424</v>
      </c>
      <c r="F122" s="5">
        <f>'Данные с датчиков'!F122/(PI()*1.985^2)</f>
        <v>731.07516622216463</v>
      </c>
      <c r="G122" s="5">
        <f>'Данные с датчиков'!G122:G123</f>
        <v>11.7</v>
      </c>
      <c r="H122" s="5">
        <f>('Данные с датчиков'!H122/56.8)*100</f>
        <v>0.68292253521126767</v>
      </c>
      <c r="I122" s="5">
        <f>'Данные с датчиков'!I122/(PI()*1.999^2)</f>
        <v>814.31992034066025</v>
      </c>
      <c r="J122" s="5">
        <f>'Данные с датчиков'!J122:J123</f>
        <v>11.7</v>
      </c>
      <c r="K122" s="5">
        <f>('Данные с датчиков'!K122/56.8)*100</f>
        <v>0.68338028169014098</v>
      </c>
      <c r="L122" s="5">
        <f>'Данные с датчиков'!L122/(PI()*2^2)</f>
        <v>652.65743082798929</v>
      </c>
      <c r="M122" s="5">
        <f>'Данные с датчиков'!M122:M123</f>
        <v>11.7</v>
      </c>
      <c r="N122" s="5">
        <f>('Данные с датчиков'!N122/56.8)*100</f>
        <v>0.683855633802817</v>
      </c>
      <c r="O122" s="5">
        <f>'Данные с датчиков'!O122/(PI()*2.02^2)</f>
        <v>845.0002214819375</v>
      </c>
      <c r="P122" s="5">
        <f>'Данные с датчиков'!P122:P123</f>
        <v>11.7</v>
      </c>
      <c r="Q122" s="5">
        <f>('Данные с датчиков'!Q122/56.8)*100</f>
        <v>0.68144366197183104</v>
      </c>
      <c r="R122" s="5">
        <f>'Данные с датчиков'!R122/(PI()*2^2)</f>
        <v>575.42761087575559</v>
      </c>
      <c r="S122" s="5">
        <f>'Данные с датчиков'!S122:S123</f>
        <v>11.7</v>
      </c>
      <c r="T122" s="5">
        <f>('Данные с датчиков'!T122/56.8)*100</f>
        <v>0.68191901408450706</v>
      </c>
      <c r="U122" s="5">
        <f>'Данные с датчиков'!U122/(PI()*1.99^2)</f>
        <v>656.20783581335309</v>
      </c>
      <c r="V122" s="5">
        <f>'Данные с датчиков'!V122:V123</f>
        <v>11.7</v>
      </c>
      <c r="W122" s="5">
        <f>('Данные с датчиков'!W122/56.8)*100</f>
        <v>0.68257042253521127</v>
      </c>
      <c r="X122" s="5">
        <f>'Данные с датчиков'!X122/(PI()*1.99^2)</f>
        <v>663.83264003846216</v>
      </c>
      <c r="Y122" s="5">
        <f>'Данные с датчиков'!Y122:Y123</f>
        <v>11.689</v>
      </c>
      <c r="Z122" s="5">
        <f>('Данные с датчиков'!Z122/56.8)*100</f>
        <v>0.68135563380281694</v>
      </c>
      <c r="AA122" s="5">
        <f>'Данные с датчиков'!AA122/(PI()*1.99^2)</f>
        <v>902.4925405317581</v>
      </c>
    </row>
    <row r="123" spans="1:27" ht="15.75" x14ac:dyDescent="0.25">
      <c r="A123" s="5">
        <f>'Данные с датчиков'!A123:A124</f>
        <v>11.8</v>
      </c>
      <c r="B123" s="5">
        <f>('Данные с датчиков'!B123/56.8)*100</f>
        <v>0.68822183098591549</v>
      </c>
      <c r="C123" s="5">
        <f>'Данные с датчиков'!C123/(PI()*1.99^2)</f>
        <v>765.83006799209375</v>
      </c>
      <c r="D123" s="5">
        <f>'Данные с датчиков'!D123:D124</f>
        <v>11.8</v>
      </c>
      <c r="E123" s="5">
        <f>('Данные с датчиков'!E123/56.8)*100</f>
        <v>0.68829225352112677</v>
      </c>
      <c r="F123" s="5">
        <f>'Данные с датчиков'!F123/(PI()*1.985^2)</f>
        <v>738.76123080249499</v>
      </c>
      <c r="G123" s="5">
        <f>'Данные с датчиков'!G123:G124</f>
        <v>11.8</v>
      </c>
      <c r="H123" s="5">
        <f>('Данные с датчиков'!H123/56.8)*100</f>
        <v>0.68864436619718317</v>
      </c>
      <c r="I123" s="5">
        <f>'Данные с датчиков'!I123/(PI()*1.999^2)</f>
        <v>820.90781176367148</v>
      </c>
      <c r="J123" s="5">
        <f>'Данные с датчиков'!J123:J124</f>
        <v>11.8</v>
      </c>
      <c r="K123" s="5">
        <f>('Данные с датчиков'!K123/56.8)*100</f>
        <v>0.68959507042253521</v>
      </c>
      <c r="L123" s="5">
        <f>'Данные с датчиков'!L123/(PI()*2^2)</f>
        <v>659.88755659685557</v>
      </c>
      <c r="M123" s="5">
        <f>'Данные с датчиков'!M123:M124</f>
        <v>11.8</v>
      </c>
      <c r="N123" s="5">
        <f>('Данные с датчиков'!N123/56.8)*100</f>
        <v>0.68919014084507046</v>
      </c>
      <c r="O123" s="5">
        <f>'Данные с датчиков'!O123/(PI()*2.02^2)</f>
        <v>851.62820888254384</v>
      </c>
      <c r="P123" s="5">
        <f>'Данные с датчиков'!P123:P124</f>
        <v>11.8</v>
      </c>
      <c r="Q123" s="5">
        <f>('Данные с датчиков'!Q123/56.8)*100</f>
        <v>0.68788732394366203</v>
      </c>
      <c r="R123" s="5">
        <f>'Данные с датчиков'!R123/(PI()*2^2)</f>
        <v>582.62125116969264</v>
      </c>
      <c r="S123" s="5">
        <f>'Данные с датчиков'!S123:S124</f>
        <v>11.8</v>
      </c>
      <c r="T123" s="5">
        <f>('Данные с датчиков'!T123/56.8)*100</f>
        <v>0.68820422535211279</v>
      </c>
      <c r="U123" s="5">
        <f>'Данные с датчиков'!U123/(PI()*1.99^2)</f>
        <v>663.21040734887731</v>
      </c>
      <c r="V123" s="5">
        <f>'Данные с датчиков'!V123:V124</f>
        <v>11.8</v>
      </c>
      <c r="W123" s="5">
        <f>('Данные с датчиков'!W123/56.8)*100</f>
        <v>0.6881338028169014</v>
      </c>
      <c r="X123" s="5">
        <f>'Данные с датчиков'!X123/(PI()*1.99^2)</f>
        <v>669.86414578007191</v>
      </c>
      <c r="Y123" s="5">
        <f>'Данные с датчиков'!Y123:Y124</f>
        <v>11.789</v>
      </c>
      <c r="Z123" s="5">
        <f>('Данные с датчиков'!Z123/56.8)*100</f>
        <v>0.68755281690140846</v>
      </c>
      <c r="AA123" s="5">
        <f>'Данные с датчиков'!AA123/(PI()*1.99^2)</f>
        <v>907.74976738196892</v>
      </c>
    </row>
    <row r="124" spans="1:27" ht="15.75" x14ac:dyDescent="0.25">
      <c r="A124" s="5">
        <f>'Данные с датчиков'!A124:A125</f>
        <v>11.9</v>
      </c>
      <c r="B124" s="5">
        <f>('Данные с датчиков'!B124/56.8)*100</f>
        <v>0.69408450704225355</v>
      </c>
      <c r="C124" s="5">
        <f>'Данные с датчиков'!C124/(PI()*1.99^2)</f>
        <v>772.7267495051791</v>
      </c>
      <c r="D124" s="5">
        <f>'Данные с датчиков'!D124:D125</f>
        <v>11.9</v>
      </c>
      <c r="E124" s="5">
        <f>('Данные с датчиков'!E124/56.8)*100</f>
        <v>0.6940316901408452</v>
      </c>
      <c r="F124" s="5">
        <f>'Данные с датчиков'!F124/(PI()*1.985^2)</f>
        <v>745.46998957473318</v>
      </c>
      <c r="G124" s="5">
        <f>'Данные с датчиков'!G124:G125</f>
        <v>11.9</v>
      </c>
      <c r="H124" s="5">
        <f>('Данные с датчиков'!H124/56.8)*100</f>
        <v>0.69470070422535213</v>
      </c>
      <c r="I124" s="5">
        <f>'Данные с датчиков'!I124/(PI()*1.999^2)</f>
        <v>827.98710470421793</v>
      </c>
      <c r="J124" s="5">
        <f>'Данные с датчиков'!J124:J125</f>
        <v>11.9</v>
      </c>
      <c r="K124" s="5">
        <f>('Данные с датчиков'!K124/56.8)*100</f>
        <v>0.69498239436619724</v>
      </c>
      <c r="L124" s="5">
        <f>'Данные с датчиков'!L124/(PI()*2^2)</f>
        <v>665.86767944267785</v>
      </c>
      <c r="M124" s="5">
        <f>'Данные с датчиков'!M124:M125</f>
        <v>11.9</v>
      </c>
      <c r="N124" s="5">
        <f>('Данные с датчиков'!N124/56.8)*100</f>
        <v>0.69545774647887326</v>
      </c>
      <c r="O124" s="5">
        <f>'Данные с датчиков'!O124/(PI()*2.02^2)</f>
        <v>859.58532806081689</v>
      </c>
      <c r="P124" s="5">
        <f>'Данные с датчиков'!P124:P125</f>
        <v>11.9</v>
      </c>
      <c r="Q124" s="5">
        <f>('Данные с датчиков'!Q124/56.8)*100</f>
        <v>0.69383802816901408</v>
      </c>
      <c r="R124" s="5">
        <f>'Данные с датчиков'!R124/(PI()*2^2)</f>
        <v>589.09760639568003</v>
      </c>
      <c r="S124" s="5">
        <f>'Данные с датчиков'!S124:S125</f>
        <v>11.9</v>
      </c>
      <c r="T124" s="5">
        <f>('Данные с датчиков'!T124/56.8)*100</f>
        <v>0.6940316901408452</v>
      </c>
      <c r="U124" s="5">
        <f>'Данные с датчиков'!U124/(PI()*1.99^2)</f>
        <v>669.58721352657676</v>
      </c>
      <c r="V124" s="5">
        <f>'Данные с датчиков'!V124:V125</f>
        <v>11.9</v>
      </c>
      <c r="W124" s="5">
        <f>('Данные с датчиков'!W124/56.8)*100</f>
        <v>0.69385563380281701</v>
      </c>
      <c r="X124" s="5">
        <f>'Данные с датчиков'!X124/(PI()*1.99^2)</f>
        <v>675.98034714226503</v>
      </c>
      <c r="Y124" s="5">
        <f>'Данные с датчиков'!Y124:Y125</f>
        <v>11.888999999999999</v>
      </c>
      <c r="Z124" s="5">
        <f>('Данные с датчиков'!Z124/56.8)*100</f>
        <v>0.69320422535211268</v>
      </c>
      <c r="AA124" s="5">
        <f>'Данные с датчиков'!AA124/(PI()*1.99^2)</f>
        <v>911.95358712604968</v>
      </c>
    </row>
    <row r="125" spans="1:27" ht="15.75" x14ac:dyDescent="0.25">
      <c r="A125" s="5">
        <f>'Данные с датчиков'!A125:A126</f>
        <v>12</v>
      </c>
      <c r="B125" s="5">
        <f>('Данные с датчиков'!B125/56.8)*100</f>
        <v>0.7002112676056339</v>
      </c>
      <c r="C125" s="5">
        <f>'Данные с датчиков'!C125/(PI()*1.99^2)</f>
        <v>780.0167709196644</v>
      </c>
      <c r="D125" s="5">
        <f>'Данные с датчиков'!D125:D126</f>
        <v>12</v>
      </c>
      <c r="E125" s="5">
        <f>('Данные с датчиков'!E125/56.8)*100</f>
        <v>0.69996478873239443</v>
      </c>
      <c r="F125" s="5">
        <f>'Данные с датчиков'!F125/(PI()*1.985^2)</f>
        <v>752.44311303937866</v>
      </c>
      <c r="G125" s="5">
        <f>'Данные с датчиков'!G125:G126</f>
        <v>12</v>
      </c>
      <c r="H125" s="5">
        <f>('Данные с датчиков'!H125/56.8)*100</f>
        <v>0.70036971830985917</v>
      </c>
      <c r="I125" s="5">
        <f>'Данные с датчиков'!I125/(PI()*1.999^2)</f>
        <v>834.47169121261697</v>
      </c>
      <c r="J125" s="5">
        <f>'Данные с датчиков'!J125:J126</f>
        <v>12</v>
      </c>
      <c r="K125" s="5">
        <f>('Данные с датчиков'!K125/56.8)*100</f>
        <v>0.70132042253521121</v>
      </c>
      <c r="L125" s="5">
        <f>'Данные с датчиков'!L125/(PI()*2^2)</f>
        <v>673.27833148039417</v>
      </c>
      <c r="M125" s="5">
        <f>'Данные с датчиков'!M125:M126</f>
        <v>12</v>
      </c>
      <c r="N125" s="5">
        <f>('Данные с датчиков'!N125/56.8)*100</f>
        <v>0.70086267605633812</v>
      </c>
      <c r="O125" s="5">
        <f>'Данные с датчиков'!O125/(PI()*2.02^2)</f>
        <v>866.26557557292017</v>
      </c>
      <c r="P125" s="5">
        <f>'Данные с датчиков'!P125:P126</f>
        <v>12</v>
      </c>
      <c r="Q125" s="5">
        <f>('Данные с датчиков'!Q125/56.8)*100</f>
        <v>0.69952464788732394</v>
      </c>
      <c r="R125" s="5">
        <f>'Данные с датчиков'!R125/(PI()*2^2)</f>
        <v>595.14848634610223</v>
      </c>
      <c r="S125" s="5">
        <f>'Данные с датчиков'!S125:S126</f>
        <v>12</v>
      </c>
      <c r="T125" s="5">
        <f>('Данные с датчиков'!T125/56.8)*100</f>
        <v>0.69991197183098597</v>
      </c>
      <c r="U125" s="5">
        <f>'Данные с датчиков'!U125/(PI()*1.99^2)</f>
        <v>675.93309298227211</v>
      </c>
      <c r="V125" s="5">
        <f>'Данные с датчиков'!V125:V126</f>
        <v>12</v>
      </c>
      <c r="W125" s="5">
        <f>('Данные с датчиков'!W125/56.8)*100</f>
        <v>0.7002112676056339</v>
      </c>
      <c r="X125" s="5">
        <f>'Данные с датчиков'!X125/(PI()*1.99^2)</f>
        <v>682.99422241236527</v>
      </c>
      <c r="Y125" s="5">
        <f>'Данные с датчиков'!Y125:Y126</f>
        <v>11.989000000000001</v>
      </c>
      <c r="Z125" s="5">
        <f>('Данные с датчиков'!Z125/56.8)*100</f>
        <v>0.69940140845070431</v>
      </c>
      <c r="AA125" s="5">
        <f>'Данные с датчиков'!AA125/(PI()*1.99^2)</f>
        <v>916.76951338121933</v>
      </c>
    </row>
    <row r="126" spans="1:27" ht="15.75" x14ac:dyDescent="0.25">
      <c r="A126" s="5">
        <f>'Данные с датчиков'!A126:A127</f>
        <v>12.1</v>
      </c>
      <c r="B126" s="5">
        <f>('Данные с датчиков'!B126/56.8)*100</f>
        <v>0.70552816901408455</v>
      </c>
      <c r="C126" s="5">
        <f>'Данные с датчиков'!C126/(PI()*1.99^2)</f>
        <v>786.10989539785885</v>
      </c>
      <c r="D126" s="5">
        <f>'Данные с датчиков'!D126:D127</f>
        <v>12.1</v>
      </c>
      <c r="E126" s="5">
        <f>('Данные с датчиков'!E126/56.8)*100</f>
        <v>0.70568661971830993</v>
      </c>
      <c r="F126" s="5">
        <f>'Данные с датчиков'!F126/(PI()*1.985^2)</f>
        <v>759.15187181161684</v>
      </c>
      <c r="G126" s="5">
        <f>'Данные с датчиков'!G126:G127</f>
        <v>12.1</v>
      </c>
      <c r="H126" s="5">
        <f>('Данные с датчиков'!H126/56.8)*100</f>
        <v>0.7063908450704226</v>
      </c>
      <c r="I126" s="5">
        <f>'Данные с датчиков'!I126/(PI()*1.999^2)</f>
        <v>841.38443468049581</v>
      </c>
      <c r="J126" s="5">
        <f>'Данные с датчиков'!J126:J127</f>
        <v>12.1</v>
      </c>
      <c r="K126" s="5">
        <f>('Данные с датчиков'!K126/56.8)*100</f>
        <v>0.707024647887324</v>
      </c>
      <c r="L126" s="5">
        <f>'Данные с датчиков'!L126/(PI()*2^2)</f>
        <v>679.73102275366807</v>
      </c>
      <c r="M126" s="5">
        <f>'Данные с датчиков'!M126:M127</f>
        <v>12.1</v>
      </c>
      <c r="N126" s="5">
        <f>('Данные с датчиков'!N126/56.8)*100</f>
        <v>0.70718309859154926</v>
      </c>
      <c r="O126" s="5">
        <f>'Данные с датчиков'!O126/(PI()*2.02^2)</f>
        <v>874.32241583091718</v>
      </c>
      <c r="P126" s="5">
        <f>'Данные с датчиков'!P126:P127</f>
        <v>12.1</v>
      </c>
      <c r="Q126" s="5">
        <f>('Данные с датчиков'!Q126/56.8)*100</f>
        <v>0.70526408450704237</v>
      </c>
      <c r="R126" s="5">
        <f>'Данные с датчиков'!R126/(PI()*2^2)</f>
        <v>601.40569237742454</v>
      </c>
      <c r="S126" s="5">
        <f>'Данные с датчиков'!S126:S127</f>
        <v>12.1</v>
      </c>
      <c r="T126" s="5">
        <f>('Данные с датчиков'!T126/56.8)*100</f>
        <v>0.70575704225352121</v>
      </c>
      <c r="U126" s="5">
        <f>'Данные с датчиков'!U126/(PI()*1.99^2)</f>
        <v>682.22952070915323</v>
      </c>
      <c r="V126" s="5">
        <f>'Данные с датчиков'!V126:V127</f>
        <v>12.1</v>
      </c>
      <c r="W126" s="5">
        <f>('Данные с датчиков'!W126/56.8)*100</f>
        <v>0.70552816901408455</v>
      </c>
      <c r="X126" s="5">
        <f>'Данные с датчиков'!X126/(PI()*1.99^2)</f>
        <v>688.51197530641286</v>
      </c>
      <c r="Y126" s="5">
        <f>'Данные с датчиков'!Y126:Y127</f>
        <v>12.089</v>
      </c>
      <c r="Z126" s="5">
        <f>('Данные с датчиков'!Z126/56.8)*100</f>
        <v>0.7048591549295774</v>
      </c>
      <c r="AA126" s="5">
        <f>'Данные с датчиков'!AA126/(PI()*1.99^2)</f>
        <v>920.72042060445995</v>
      </c>
    </row>
    <row r="127" spans="1:27" ht="15.75" x14ac:dyDescent="0.25">
      <c r="A127" s="5">
        <f>'Данные с датчиков'!A127:A128</f>
        <v>12.2</v>
      </c>
      <c r="B127" s="5">
        <f>('Данные с датчиков'!B127/56.8)*100</f>
        <v>0.71186619718309851</v>
      </c>
      <c r="C127" s="5">
        <f>'Данные с датчиков'!C127/(PI()*1.99^2)</f>
        <v>793.78195378296095</v>
      </c>
      <c r="D127" s="5">
        <f>'Данные с датчиков'!D127:D128</f>
        <v>12.2</v>
      </c>
      <c r="E127" s="5">
        <f>('Данные с датчиков'!E127/56.8)*100</f>
        <v>0.71135563380281697</v>
      </c>
      <c r="F127" s="5">
        <f>'Данные с датчиков'!F127/(PI()*1.985^2)</f>
        <v>765.73503622976295</v>
      </c>
      <c r="G127" s="5">
        <f>'Данные с датчиков'!G127:G128</f>
        <v>12.2</v>
      </c>
      <c r="H127" s="5">
        <f>('Данные с датчиков'!H127/56.8)*100</f>
        <v>0.7124823943661972</v>
      </c>
      <c r="I127" s="5">
        <f>'Данные с датчиков'!I127/(PI()*1.999^2)</f>
        <v>848.38702499446515</v>
      </c>
      <c r="J127" s="5">
        <f>'Данные с датчиков'!J127:J128</f>
        <v>12.2</v>
      </c>
      <c r="K127" s="5">
        <f>('Данные с датчиков'!K127/56.8)*100</f>
        <v>0.71301056338028179</v>
      </c>
      <c r="L127" s="5">
        <f>'Данные с датчиков'!L127/(PI()*2^2)</f>
        <v>686.63413524828729</v>
      </c>
      <c r="M127" s="5">
        <f>'Данные с датчиков'!M127:M128</f>
        <v>12.2</v>
      </c>
      <c r="N127" s="5">
        <f>('Данные с датчиков'!N127/56.8)*100</f>
        <v>0.71255281690140848</v>
      </c>
      <c r="O127" s="5">
        <f>'Данные с датчиков'!O127/(PI()*2.02^2)</f>
        <v>880.99664491156318</v>
      </c>
      <c r="P127" s="5">
        <f>'Данные с датчиков'!P127:P128</f>
        <v>12.2</v>
      </c>
      <c r="Q127" s="5">
        <f>('Данные с датчиков'!Q127/56.8)*100</f>
        <v>0.71089788732394366</v>
      </c>
      <c r="R127" s="5">
        <f>'Данные с датчиков'!R127/(PI()*2^2)</f>
        <v>607.4852480697183</v>
      </c>
      <c r="S127" s="5">
        <f>'Данные с датчиков'!S127:S128</f>
        <v>12.2</v>
      </c>
      <c r="T127" s="5">
        <f>('Данные с датчиков'!T127/56.8)*100</f>
        <v>0.71128521126760558</v>
      </c>
      <c r="U127" s="5">
        <f>'Данные с датчиков'!U127/(PI()*1.99^2)</f>
        <v>688.03103407437527</v>
      </c>
      <c r="V127" s="5">
        <f>'Данные с датчиков'!V127:V128</f>
        <v>12.2</v>
      </c>
      <c r="W127" s="5">
        <f>('Данные с датчиков'!W127/56.8)*100</f>
        <v>0.71181338028169017</v>
      </c>
      <c r="X127" s="5">
        <f>'Данные с датчиков'!X127/(PI()*1.99^2)</f>
        <v>695.41870422632451</v>
      </c>
      <c r="Y127" s="5">
        <f>'Данные с датчиков'!Y127:Y128</f>
        <v>12.189</v>
      </c>
      <c r="Z127" s="5">
        <f>('Данные с датчиков'!Z127/56.8)*100</f>
        <v>0.71098591549295775</v>
      </c>
      <c r="AA127" s="5">
        <f>'Данные с датчиков'!AA127/(PI()*1.99^2)</f>
        <v>925.36326460309135</v>
      </c>
    </row>
    <row r="128" spans="1:27" ht="15.75" x14ac:dyDescent="0.25">
      <c r="A128" s="5">
        <f>'Данные с датчиков'!A128:A129</f>
        <v>12.3</v>
      </c>
      <c r="B128" s="5">
        <f>('Данные с датчиков'!B128/56.8)*100</f>
        <v>0.71758802816901412</v>
      </c>
      <c r="C128" s="5">
        <f>'Данные с датчиков'!C128/(PI()*1.99^2)</f>
        <v>800.46379280156748</v>
      </c>
      <c r="D128" s="5">
        <f>'Данные с датчиков'!D128:D129</f>
        <v>12.3</v>
      </c>
      <c r="E128" s="5">
        <f>('Данные с датчиков'!E128/56.8)*100</f>
        <v>0.71760563380281694</v>
      </c>
      <c r="F128" s="5">
        <f>'Данные с датчиков'!F128/(PI()*1.985^2)</f>
        <v>773.15500005452861</v>
      </c>
      <c r="G128" s="5">
        <f>'Данные с датчиков'!G128:G129</f>
        <v>12.3</v>
      </c>
      <c r="H128" s="5">
        <f>('Данные с датчиков'!H128/56.8)*100</f>
        <v>0.71781690140845078</v>
      </c>
      <c r="I128" s="5">
        <f>'Данные с датчиков'!I128/(PI()*1.999^2)</f>
        <v>854.30740020165581</v>
      </c>
      <c r="J128" s="5">
        <f>'Данные с датчиков'!J128:J129</f>
        <v>12.3</v>
      </c>
      <c r="K128" s="5">
        <f>('Данные с датчиков'!K128/56.8)*100</f>
        <v>0.71871478873239436</v>
      </c>
      <c r="L128" s="5">
        <f>'Данные с датчиков'!L128/(PI()*2^2)</f>
        <v>693.14029303314339</v>
      </c>
      <c r="M128" s="5">
        <f>'Данные с датчиков'!M128:M129</f>
        <v>12.3</v>
      </c>
      <c r="N128" s="5">
        <f>('Данные с датчиков'!N128/56.8)*100</f>
        <v>0.71873239436619718</v>
      </c>
      <c r="O128" s="5">
        <f>'Данные с датчиков'!O128/(PI()*2.02^2)</f>
        <v>888.76445458187197</v>
      </c>
      <c r="P128" s="5">
        <f>'Данные с датчиков'!P128:P129</f>
        <v>12.3</v>
      </c>
      <c r="Q128" s="5">
        <f>('Данные с датчиков'!Q128/56.8)*100</f>
        <v>0.71723591549295773</v>
      </c>
      <c r="R128" s="5">
        <f>'Данные с датчиков'!R128/(PI()*2^2)</f>
        <v>614.48371347384284</v>
      </c>
      <c r="S128" s="5">
        <f>'Данные с датчиков'!S128:S129</f>
        <v>12.3</v>
      </c>
      <c r="T128" s="5">
        <f>('Данные с датчиков'!T128/56.8)*100</f>
        <v>0.71772887323943657</v>
      </c>
      <c r="U128" s="5">
        <f>'Данные с датчиков'!U128/(PI()*1.99^2)</f>
        <v>695.10990320596113</v>
      </c>
      <c r="V128" s="5">
        <f>'Данные с датчиков'!V128:V129</f>
        <v>12.3</v>
      </c>
      <c r="W128" s="5">
        <f>('Данные с датчиков'!W128/56.8)*100</f>
        <v>0.71764084507042247</v>
      </c>
      <c r="X128" s="5">
        <f>'Данные с датчиков'!X128/(PI()*1.99^2)</f>
        <v>701.60955540985958</v>
      </c>
      <c r="Y128" s="5">
        <f>'Данные с датчиков'!Y128:Y129</f>
        <v>12.289</v>
      </c>
      <c r="Z128" s="5">
        <f>('Данные с датчиков'!Z128/56.8)*100</f>
        <v>0.71716549295774645</v>
      </c>
      <c r="AA128" s="5">
        <f>'Данные с датчиков'!AA128/(PI()*1.99^2)</f>
        <v>929.98954565251756</v>
      </c>
    </row>
    <row r="129" spans="1:27" ht="15.75" x14ac:dyDescent="0.25">
      <c r="A129" s="5">
        <f>'Данные с датчиков'!A129:A130</f>
        <v>12.4</v>
      </c>
      <c r="B129" s="5">
        <f>('Данные с датчиков'!B129/56.8)*100</f>
        <v>0.72362676056338027</v>
      </c>
      <c r="C129" s="5">
        <f>'Данные с датчиков'!C129/(PI()*1.99^2)</f>
        <v>807.57720009506704</v>
      </c>
      <c r="D129" s="5">
        <f>'Данные с датчиков'!D129:D130</f>
        <v>12.4</v>
      </c>
      <c r="E129" s="5">
        <f>('Данные с датчиков'!E129/56.8)*100</f>
        <v>0.72288732394366195</v>
      </c>
      <c r="F129" s="5">
        <f>'Данные с датчиков'!F129/(PI()*1.985^2)</f>
        <v>779.1582337463467</v>
      </c>
      <c r="G129" s="5">
        <f>'Данные с датчиков'!G129:G130</f>
        <v>12.4</v>
      </c>
      <c r="H129" s="5">
        <f>('Данные с датчиков'!H129/56.8)*100</f>
        <v>0.72411971830985922</v>
      </c>
      <c r="I129" s="5">
        <f>'Данные с датчиков'!I129/(PI()*1.999^2)</f>
        <v>861.66471397627038</v>
      </c>
      <c r="J129" s="5">
        <f>'Данные с датчиков'!J129:J130</f>
        <v>12.4</v>
      </c>
      <c r="K129" s="5">
        <f>('Данные с датчиков'!K129/56.8)*100</f>
        <v>0.72443661971830997</v>
      </c>
      <c r="L129" s="5">
        <f>'Данные с датчиков'!L129/(PI()*2^2)</f>
        <v>699.61614294218657</v>
      </c>
      <c r="M129" s="5">
        <f>'Данные с датчиков'!M129:M130</f>
        <v>12.4</v>
      </c>
      <c r="N129" s="5">
        <f>('Данные с датчиков'!N129/56.8)*100</f>
        <v>0.72500000000000009</v>
      </c>
      <c r="O129" s="5">
        <f>'Данные с датчиков'!O129/(PI()*2.02^2)</f>
        <v>896.69780583148042</v>
      </c>
      <c r="P129" s="5">
        <f>'Данные с датчиков'!P129:P130</f>
        <v>12.4</v>
      </c>
      <c r="Q129" s="5">
        <f>('Данные с датчиков'!Q129/56.8)*100</f>
        <v>0.72262323943661977</v>
      </c>
      <c r="R129" s="5">
        <f>'Данные с датчиков'!R129/(PI()*2^2)</f>
        <v>620.20882315012375</v>
      </c>
      <c r="S129" s="5">
        <f>'Данные с датчиков'!S129:S130</f>
        <v>12.4</v>
      </c>
      <c r="T129" s="5">
        <f>('Данные с датчиков'!T129/56.8)*100</f>
        <v>0.72308098591549297</v>
      </c>
      <c r="U129" s="5">
        <f>'Данные с датчиков'!U129/(PI()*1.99^2)</f>
        <v>700.62051359944394</v>
      </c>
      <c r="V129" s="5">
        <f>'Данные с датчиков'!V129:V130</f>
        <v>12.4</v>
      </c>
      <c r="W129" s="5">
        <f>('Данные с датчиков'!W129/56.8)*100</f>
        <v>0.72348591549295782</v>
      </c>
      <c r="X129" s="5">
        <f>'Данные с датчиков'!X129/(PI()*1.99^2)</f>
        <v>707.77552358754485</v>
      </c>
      <c r="Y129" s="5">
        <f>'Данные с датчиков'!Y129:Y130</f>
        <v>12.388999999999999</v>
      </c>
      <c r="Z129" s="5">
        <f>('Данные с датчиков'!Z129/56.8)*100</f>
        <v>0.72235915492957747</v>
      </c>
      <c r="AA129" s="5">
        <f>'Данные с датчиков'!AA129/(PI()*1.99^2)</f>
        <v>933.07543384382939</v>
      </c>
    </row>
    <row r="130" spans="1:27" ht="15.75" x14ac:dyDescent="0.25">
      <c r="A130" s="5">
        <f>'Данные с датчиков'!A130:A131</f>
        <v>12.5</v>
      </c>
      <c r="B130" s="5">
        <f>('Данные с датчиков'!B130/56.8)*100</f>
        <v>0.72929577464788731</v>
      </c>
      <c r="C130" s="5">
        <f>'Данные с датчиков'!C130/(PI()*1.99^2)</f>
        <v>814.1930252394468</v>
      </c>
      <c r="D130" s="5">
        <f>'Данные с датчиков'!D130:D131</f>
        <v>12.5</v>
      </c>
      <c r="E130" s="5">
        <f>('Данные с датчиков'!E130/56.8)*100</f>
        <v>0.7292781690140846</v>
      </c>
      <c r="F130" s="5">
        <f>'Данные с датчиков'!F130/(PI()*1.985^2)</f>
        <v>786.80958594984736</v>
      </c>
      <c r="G130" s="5">
        <f>'Данные с датчиков'!G130:G131</f>
        <v>12.5</v>
      </c>
      <c r="H130" s="5">
        <f>('Данные с датчиков'!H130/56.8)*100</f>
        <v>0.72985915492957743</v>
      </c>
      <c r="I130" s="5">
        <f>'Данные с датчиков'!I130/(PI()*1.999^2)</f>
        <v>868.12292999882084</v>
      </c>
      <c r="J130" s="5">
        <f>'Данные с датчиков'!J130:J131</f>
        <v>12.5</v>
      </c>
      <c r="K130" s="5">
        <f>('Данные с датчиков'!K130/56.8)*100</f>
        <v>0.7306514084507042</v>
      </c>
      <c r="L130" s="5">
        <f>'Данные с датчиков'!L130/(PI()*2^2)</f>
        <v>706.76754669732588</v>
      </c>
      <c r="M130" s="5">
        <f>'Данные с датчиков'!M130:M131</f>
        <v>12.5</v>
      </c>
      <c r="N130" s="5">
        <f>('Данные с датчиков'!N130/56.8)*100</f>
        <v>0.72992957746478881</v>
      </c>
      <c r="O130" s="5">
        <f>'Данные с датчиков'!O130/(PI()*2.02^2)</f>
        <v>902.70720223086801</v>
      </c>
      <c r="P130" s="5">
        <f>'Данные с датчиков'!P130:P131</f>
        <v>12.5</v>
      </c>
      <c r="Q130" s="5">
        <f>('Данные с датчиков'!Q130/56.8)*100</f>
        <v>0.72890845070422539</v>
      </c>
      <c r="R130" s="5">
        <f>'Данные с датчиков'!R130/(PI()*2^2)</f>
        <v>627.13283985074349</v>
      </c>
      <c r="S130" s="5">
        <f>'Данные с датчиков'!S130:S131</f>
        <v>12.5</v>
      </c>
      <c r="T130" s="5">
        <f>('Данные с датчиков'!T130/56.8)*100</f>
        <v>0.72940140845070423</v>
      </c>
      <c r="U130" s="5">
        <f>'Данные с датчиков'!U130/(PI()*1.99^2)</f>
        <v>707.50706893403344</v>
      </c>
      <c r="V130" s="5">
        <f>'Данные с датчиков'!V130:V131</f>
        <v>12.5</v>
      </c>
      <c r="W130" s="5">
        <f>('Данные с датчиков'!W130/56.8)*100</f>
        <v>0.72933098591549295</v>
      </c>
      <c r="X130" s="5">
        <f>'Данные с датчиков'!X130/(PI()*1.99^2)</f>
        <v>714.00899747842254</v>
      </c>
      <c r="Y130" s="5">
        <f>'Данные с датчиков'!Y130:Y131</f>
        <v>12.489000000000001</v>
      </c>
      <c r="Z130" s="5">
        <f>('Данные с датчиков'!Z130/56.8)*100</f>
        <v>0.72889084507042257</v>
      </c>
      <c r="AA130" s="5">
        <f>'Данные с датчиков'!AA130/(PI()*1.99^2)</f>
        <v>938.21248486667923</v>
      </c>
    </row>
    <row r="131" spans="1:27" ht="15.75" x14ac:dyDescent="0.25">
      <c r="A131" s="5">
        <f>'Данные с датчиков'!A131:A132</f>
        <v>12.6</v>
      </c>
      <c r="B131" s="5">
        <f>('Данные с датчиков'!B131/56.8)*100</f>
        <v>0.73498239436619728</v>
      </c>
      <c r="C131" s="5">
        <f>'Данные с датчиков'!C131/(PI()*1.99^2)</f>
        <v>820.74935044439371</v>
      </c>
      <c r="D131" s="5">
        <f>'Данные с датчиков'!D131:D132</f>
        <v>12.6</v>
      </c>
      <c r="E131" s="5">
        <f>('Данные с датчиков'!E131/56.8)*100</f>
        <v>0.73507042253521138</v>
      </c>
      <c r="F131" s="5">
        <f>'Данные с датчиков'!F131/(PI()*1.985^2)</f>
        <v>793.58366722878702</v>
      </c>
      <c r="G131" s="5">
        <f>'Данные с датчиков'!G131:G132</f>
        <v>12.6</v>
      </c>
      <c r="H131" s="5">
        <f>('Данные с датчиков'!H131/56.8)*100</f>
        <v>0.73589788732394368</v>
      </c>
      <c r="I131" s="5">
        <f>'Данные с датчиков'!I131/(PI()*1.999^2)</f>
        <v>874.95220476530596</v>
      </c>
      <c r="J131" s="5">
        <f>'Данные с датчиков'!J131:J132</f>
        <v>12.6</v>
      </c>
      <c r="K131" s="5">
        <f>('Данные с датчиков'!K131/56.8)*100</f>
        <v>0.73593309859154932</v>
      </c>
      <c r="L131" s="5">
        <f>'Данные с датчиков'!L131/(PI()*2^2)</f>
        <v>712.64198031586386</v>
      </c>
      <c r="M131" s="5">
        <f>'Данные с датчиков'!M131:M132</f>
        <v>12.6</v>
      </c>
      <c r="N131" s="5">
        <f>('Данные с датчиков'!N131/56.8)*100</f>
        <v>0.73647887323943673</v>
      </c>
      <c r="O131" s="5">
        <f>'Данные с датчиков'!O131/(PI()*2.02^2)</f>
        <v>910.99281465297167</v>
      </c>
      <c r="P131" s="5">
        <f>'Данные с датчиков'!P131:P132</f>
        <v>12.6</v>
      </c>
      <c r="Q131" s="5">
        <f>('Данные с датчиков'!Q131/56.8)*100</f>
        <v>0.73484154929577461</v>
      </c>
      <c r="R131" s="5">
        <f>'Данные с датчиков'!R131/(PI()*2^2)</f>
        <v>633.60849559075598</v>
      </c>
      <c r="S131" s="5">
        <f>'Данные с датчиков'!S131:S132</f>
        <v>12.6</v>
      </c>
      <c r="T131" s="5">
        <f>('Данные с датчиков'!T131/56.8)*100</f>
        <v>0.7353697183098592</v>
      </c>
      <c r="U131" s="5">
        <f>'Данные с датчиков'!U131/(PI()*1.99^2)</f>
        <v>713.80192605027958</v>
      </c>
      <c r="V131" s="5">
        <f>'Данные с датчиков'!V131:V132</f>
        <v>12.6</v>
      </c>
      <c r="W131" s="5">
        <f>('Данные с датчиков'!W131/56.8)*100</f>
        <v>0.73487676056338036</v>
      </c>
      <c r="X131" s="5">
        <f>'Данные с датчиков'!X131/(PI()*1.99^2)</f>
        <v>719.71914294113606</v>
      </c>
      <c r="Y131" s="5">
        <f>'Данные с датчиков'!Y131:Y132</f>
        <v>12.589</v>
      </c>
      <c r="Z131" s="5">
        <f>('Данные с датчиков'!Z131/56.8)*100</f>
        <v>0.73429577464788731</v>
      </c>
      <c r="AA131" s="5">
        <f>'Данные с датчиков'!AA131/(PI()*1.99^2)</f>
        <v>941.51980825893281</v>
      </c>
    </row>
    <row r="132" spans="1:27" ht="15.75" x14ac:dyDescent="0.25">
      <c r="A132" s="5">
        <f>'Данные с датчиков'!A132:A133</f>
        <v>12.7</v>
      </c>
      <c r="B132" s="5">
        <f>('Данные с датчиков'!B132/56.8)*100</f>
        <v>0.7412852112676056</v>
      </c>
      <c r="C132" s="5">
        <f>'Данные с датчиков'!C132/(PI()*1.99^2)</f>
        <v>828.23451179046765</v>
      </c>
      <c r="D132" s="5">
        <f>'Данные с датчиков'!D132:D133</f>
        <v>12.7</v>
      </c>
      <c r="E132" s="5">
        <f>('Данные с датчиков'!E132/56.8)*100</f>
        <v>0.74096830985915496</v>
      </c>
      <c r="F132" s="5">
        <f>'Данные с датчиков'!F132/(PI()*1.985^2)</f>
        <v>800.4282767803594</v>
      </c>
      <c r="G132" s="5">
        <f>'Данные с датчиков'!G132:G133</f>
        <v>12.7</v>
      </c>
      <c r="H132" s="5">
        <f>('Данные с датчиков'!H132/56.8)*100</f>
        <v>0.74156690140845072</v>
      </c>
      <c r="I132" s="5">
        <f>'Данные с датчиков'!I132/(PI()*1.999^2)</f>
        <v>881.29801345542865</v>
      </c>
      <c r="J132" s="5">
        <f>'Данные с датчиков'!J132:J133</f>
        <v>12.7</v>
      </c>
      <c r="K132" s="5">
        <f>('Данные с датчиков'!K132/56.8)*100</f>
        <v>0.74232394366197185</v>
      </c>
      <c r="L132" s="5">
        <f>'Данные с датчиков'!L132/(PI()*2^2)</f>
        <v>720.06918526343657</v>
      </c>
      <c r="M132" s="5">
        <f>'Данные с датчиков'!M132:M133</f>
        <v>12.7</v>
      </c>
      <c r="N132" s="5">
        <f>('Данные с датчиков'!N132/56.8)*100</f>
        <v>0.7420950704225352</v>
      </c>
      <c r="O132" s="5">
        <f>'Данные с датчиков'!O132/(PI()*2.02^2)</f>
        <v>917.95013233913971</v>
      </c>
      <c r="P132" s="5">
        <f>'Данные с датчиков'!P132:P133</f>
        <v>12.7</v>
      </c>
      <c r="Q132" s="5">
        <f>('Данные с датчиков'!Q132/56.8)*100</f>
        <v>0.74047535211267612</v>
      </c>
      <c r="R132" s="5">
        <f>'Данные с датчиков'!R132/(PI()*2^2)</f>
        <v>639.56825774470872</v>
      </c>
      <c r="S132" s="5">
        <f>'Данные с датчиков'!S132:S133</f>
        <v>12.7</v>
      </c>
      <c r="T132" s="5">
        <f>('Данные с датчиков'!T132/56.8)*100</f>
        <v>0.74089788732394368</v>
      </c>
      <c r="U132" s="5">
        <f>'Данные с датчиков'!U132/(PI()*1.99^2)</f>
        <v>719.48624646227927</v>
      </c>
      <c r="V132" s="5">
        <f>'Данные с датчиков'!V132:V133</f>
        <v>12.7</v>
      </c>
      <c r="W132" s="5">
        <f>('Данные с датчиков'!W132/56.8)*100</f>
        <v>0.74133802816901417</v>
      </c>
      <c r="X132" s="5">
        <f>'Данные с датчиков'!X132/(PI()*1.99^2)</f>
        <v>726.67932647674127</v>
      </c>
      <c r="Y132" s="5">
        <f>'Данные с датчиков'!Y132:Y133</f>
        <v>12.689</v>
      </c>
      <c r="Z132" s="5">
        <f>('Данные с датчиков'!Z132/56.8)*100</f>
        <v>0.74049295774647894</v>
      </c>
      <c r="AA132" s="5">
        <f>'Данные с датчиков'!AA132/(PI()*1.99^2)</f>
        <v>945.78265611622203</v>
      </c>
    </row>
    <row r="133" spans="1:27" ht="15.75" x14ac:dyDescent="0.25">
      <c r="A133" s="5">
        <f>'Данные с датчиков'!A133:A134</f>
        <v>12.8</v>
      </c>
      <c r="B133" s="5">
        <f>('Данные с датчиков'!B133/56.8)*100</f>
        <v>0.7465492957746479</v>
      </c>
      <c r="C133" s="5">
        <f>'Данные с датчиков'!C133/(PI()*1.99^2)</f>
        <v>834.13830534580427</v>
      </c>
      <c r="D133" s="5">
        <f>'Данные с датчиков'!D133:D134</f>
        <v>12.8</v>
      </c>
      <c r="E133" s="5">
        <f>('Данные с датчиков'!E133/56.8)*100</f>
        <v>0.74672535211267621</v>
      </c>
      <c r="F133" s="5">
        <f>'Данные с датчиков'!F133/(PI()*1.985^2)</f>
        <v>807.11960059910223</v>
      </c>
      <c r="G133" s="5">
        <f>'Данные с датчиков'!G133:G134</f>
        <v>12.8</v>
      </c>
      <c r="H133" s="5">
        <f>('Данные с датчиков'!H133/56.8)*100</f>
        <v>0.74728873239436633</v>
      </c>
      <c r="I133" s="5">
        <f>'Данные с датчиков'!I133/(PI()*1.999^2)</f>
        <v>887.67594945064843</v>
      </c>
      <c r="J133" s="5">
        <f>'Данные с датчиков'!J133:J134</f>
        <v>12.8</v>
      </c>
      <c r="K133" s="5">
        <f>('Данные с датчиков'!K133/56.8)*100</f>
        <v>0.74813380281690145</v>
      </c>
      <c r="L133" s="5">
        <f>'Данные с датчиков'!L133/(PI()*2^2)</f>
        <v>726.71942203940023</v>
      </c>
      <c r="M133" s="5">
        <f>'Данные с датчиков'!M133:M134</f>
        <v>12.8</v>
      </c>
      <c r="N133" s="5">
        <f>('Данные с датчиков'!N133/56.8)*100</f>
        <v>0.74823943661971837</v>
      </c>
      <c r="O133" s="5">
        <f>'Данные с датчиков'!O133/(PI()*2.02^2)</f>
        <v>925.58828167101979</v>
      </c>
      <c r="P133" s="5">
        <f>'Данные с датчиков'!P133:P134</f>
        <v>12.8</v>
      </c>
      <c r="Q133" s="5">
        <f>('Данные с датчиков'!Q133/56.8)*100</f>
        <v>0.74663732394366211</v>
      </c>
      <c r="R133" s="5">
        <f>'Данные с датчиков'!R133/(PI()*2^2)</f>
        <v>646.3428725171492</v>
      </c>
      <c r="S133" s="5">
        <f>'Данные с датчиков'!S133:S134</f>
        <v>12.8</v>
      </c>
      <c r="T133" s="5">
        <f>('Данные с датчиков'!T133/56.8)*100</f>
        <v>0.74697183098591546</v>
      </c>
      <c r="U133" s="5">
        <f>'Данные с датчиков'!U133/(PI()*1.99^2)</f>
        <v>725.93982206226462</v>
      </c>
      <c r="V133" s="5">
        <f>'Данные с датчиков'!V133:V134</f>
        <v>12.8</v>
      </c>
      <c r="W133" s="5">
        <f>('Данные с датчиков'!W133/56.8)*100</f>
        <v>0.74665492957746482</v>
      </c>
      <c r="X133" s="5">
        <f>'Данные с датчиков'!X133/(PI()*1.99^2)</f>
        <v>732.0160693083684</v>
      </c>
      <c r="Y133" s="5">
        <f>'Данные с датчиков'!Y133:Y134</f>
        <v>12.789</v>
      </c>
      <c r="Z133" s="5">
        <f>('Данные с датчиков'!Z133/56.8)*100</f>
        <v>0.74588028169014087</v>
      </c>
      <c r="AA133" s="5">
        <f>'Данные с датчиков'!AA133/(PI()*1.99^2)</f>
        <v>948.95991301383481</v>
      </c>
    </row>
    <row r="134" spans="1:27" ht="15.75" x14ac:dyDescent="0.25">
      <c r="A134" s="5">
        <f>'Данные с датчиков'!A134:A135</f>
        <v>12.9</v>
      </c>
      <c r="B134" s="5">
        <f>('Данные с датчиков'!B134/56.8)*100</f>
        <v>0.75299295774647901</v>
      </c>
      <c r="C134" s="5">
        <f>'Данные с датчиков'!C134/(PI()*1.99^2)</f>
        <v>841.84097697381742</v>
      </c>
      <c r="D134" s="5">
        <f>'Данные с датчиков'!D134:D135</f>
        <v>12.9</v>
      </c>
      <c r="E134" s="5">
        <f>('Данные с датчиков'!E134/56.8)*100</f>
        <v>0.75228873239436622</v>
      </c>
      <c r="F134" s="5">
        <f>'Данные с датчиков'!F134/(PI()*1.985^2)</f>
        <v>813.4484984120752</v>
      </c>
      <c r="G134" s="5">
        <f>'Данные с датчиков'!G134:G135</f>
        <v>12.9</v>
      </c>
      <c r="H134" s="5">
        <f>('Данные с датчиков'!H134/56.8)*100</f>
        <v>0.75359154929577465</v>
      </c>
      <c r="I134" s="5">
        <f>'Данные с датчиков'!I134/(PI()*1.999^2)</f>
        <v>894.8345872440691</v>
      </c>
      <c r="J134" s="5">
        <f>'Данные с датчиков'!J134:J135</f>
        <v>12.9</v>
      </c>
      <c r="K134" s="5">
        <f>('Данные с датчиков'!K134/56.8)*100</f>
        <v>0.75401408450704233</v>
      </c>
      <c r="L134" s="5">
        <f>'Данные с датчиков'!L134/(PI()*2^2)</f>
        <v>733.35077428559123</v>
      </c>
      <c r="M134" s="5">
        <f>'Данные с датчиков'!M134:M135</f>
        <v>12.9</v>
      </c>
      <c r="N134" s="5">
        <f>('Данные с датчиков'!N134/56.8)*100</f>
        <v>0.75371478873239439</v>
      </c>
      <c r="O134" s="5">
        <f>'Данные с датчиков'!O134/(PI()*2.02^2)</f>
        <v>932.32962620862531</v>
      </c>
      <c r="P134" s="5">
        <f>'Данные с датчиков'!P134:P135</f>
        <v>12.9</v>
      </c>
      <c r="Q134" s="5">
        <f>('Данные с датчиков'!Q134/56.8)*100</f>
        <v>0.75220070422535212</v>
      </c>
      <c r="R134" s="5">
        <f>'Данные с датчиков'!R134/(PI()*2^2)</f>
        <v>652.26086445628732</v>
      </c>
      <c r="S134" s="5">
        <f>'Данные с датчиков'!S134:S135</f>
        <v>12.9</v>
      </c>
      <c r="T134" s="5">
        <f>('Данные с датчиков'!T134/56.8)*100</f>
        <v>0.75239436619718314</v>
      </c>
      <c r="U134" s="5">
        <f>'Данные с датчиков'!U134/(PI()*1.99^2)</f>
        <v>731.43127888316633</v>
      </c>
      <c r="V134" s="5">
        <f>'Данные с датчиков'!V134:V135</f>
        <v>12.9</v>
      </c>
      <c r="W134" s="5">
        <f>('Данные с датчиков'!W134/56.8)*100</f>
        <v>0.75301056338028172</v>
      </c>
      <c r="X134" s="5">
        <f>'Данные с датчиков'!X134/(PI()*1.99^2)</f>
        <v>738.79123989467359</v>
      </c>
      <c r="Y134" s="5">
        <f>'Данные с датчиков'!Y134:Y135</f>
        <v>12.888999999999999</v>
      </c>
      <c r="Z134" s="5">
        <f>('Данные с датчиков'!Z134/56.8)*100</f>
        <v>0.75193661971830983</v>
      </c>
      <c r="AA134" s="5">
        <f>'Данные с датчиков'!AA134/(PI()*1.99^2)</f>
        <v>952.86317382631989</v>
      </c>
    </row>
    <row r="135" spans="1:27" ht="15.75" x14ac:dyDescent="0.25">
      <c r="A135" s="5">
        <f>'Данные с датчиков'!A135:A136</f>
        <v>13</v>
      </c>
      <c r="B135" s="5">
        <f>('Данные с датчиков'!B135/56.8)*100</f>
        <v>0.75880281690140849</v>
      </c>
      <c r="C135" s="5">
        <f>'Данные с датчиков'!C135/(PI()*1.99^2)</f>
        <v>848.55876722163362</v>
      </c>
      <c r="D135" s="5">
        <f>'Данные с датчиков'!D135:D136</f>
        <v>13</v>
      </c>
      <c r="E135" s="5">
        <f>('Данные с датчиков'!E135/56.8)*100</f>
        <v>0.75866197183098594</v>
      </c>
      <c r="F135" s="5">
        <f>'Данные с датчиков'!F135/(PI()*1.985^2)</f>
        <v>820.93717689300615</v>
      </c>
      <c r="G135" s="5">
        <f>'Данные с датчиков'!G135:G136</f>
        <v>13</v>
      </c>
      <c r="H135" s="5">
        <f>('Данные с датчиков'!H135/56.8)*100</f>
        <v>0.75876760563380274</v>
      </c>
      <c r="I135" s="5">
        <f>'Данные с датчиков'!I135/(PI()*1.999^2)</f>
        <v>900.32913864849513</v>
      </c>
      <c r="J135" s="5">
        <f>'Данные с датчиков'!J135:J136</f>
        <v>13</v>
      </c>
      <c r="K135" s="5">
        <f>('Данные с датчиков'!K135/56.8)*100</f>
        <v>0.7598063380281691</v>
      </c>
      <c r="L135" s="5">
        <f>'Данные с датчиков'!L135/(PI()*2^2)</f>
        <v>739.85910771851945</v>
      </c>
      <c r="M135" s="5">
        <f>'Данные с датчиков'!M135:M136</f>
        <v>13</v>
      </c>
      <c r="N135" s="5">
        <f>('Данные с датчиков'!N135/56.8)*100</f>
        <v>0.75966549295774644</v>
      </c>
      <c r="O135" s="5">
        <f>'Данные с датчиков'!O135/(PI()*2.02^2)</f>
        <v>939.60675312320143</v>
      </c>
      <c r="P135" s="5">
        <f>'Данные с датчиков'!P135:P136</f>
        <v>13</v>
      </c>
      <c r="Q135" s="5">
        <f>('Данные с датчиков'!Q135/56.8)*100</f>
        <v>0.75839788732394364</v>
      </c>
      <c r="R135" s="5">
        <f>'Данные с датчиков'!R135/(PI()*2^2)</f>
        <v>659.01717800182178</v>
      </c>
      <c r="S135" s="5">
        <f>'Данные с датчиков'!S135:S136</f>
        <v>13</v>
      </c>
      <c r="T135" s="5">
        <f>('Данные с датчиков'!T135/56.8)*100</f>
        <v>0.75882042253521131</v>
      </c>
      <c r="U135" s="5">
        <f>'Данные с датчиков'!U135/(PI()*1.99^2)</f>
        <v>738.3049614801298</v>
      </c>
      <c r="V135" s="5">
        <f>'Данные с датчиков'!V135:V136</f>
        <v>13</v>
      </c>
      <c r="W135" s="5">
        <f>('Данные с датчиков'!W135/56.8)*100</f>
        <v>0.75897887323943669</v>
      </c>
      <c r="X135" s="5">
        <f>'Данные с датчиков'!X135/(PI()*1.99^2)</f>
        <v>745.01859129772743</v>
      </c>
      <c r="Y135" s="5">
        <f>'Данные с датчиков'!Y135:Y136</f>
        <v>12.989000000000001</v>
      </c>
      <c r="Z135" s="5">
        <f>('Данные с датчиков'!Z135/56.8)*100</f>
        <v>0.75827464788732402</v>
      </c>
      <c r="AA135" s="5">
        <f>'Данные с датчиков'!AA135/(PI()*1.99^2)</f>
        <v>957.04941060845454</v>
      </c>
    </row>
    <row r="136" spans="1:27" ht="15.75" x14ac:dyDescent="0.25">
      <c r="A136" s="5">
        <f>'Данные с датчиков'!A136:A137</f>
        <v>13.1</v>
      </c>
      <c r="B136" s="5">
        <f>('Данные с датчиков'!B136/56.8)*100</f>
        <v>0.7645422535211267</v>
      </c>
      <c r="C136" s="5">
        <f>'Данные с датчиков'!C136/(PI()*1.99^2)</f>
        <v>855.17003968503241</v>
      </c>
      <c r="D136" s="5">
        <f>'Данные с датчиков'!D136:D137</f>
        <v>13.1</v>
      </c>
      <c r="E136" s="5">
        <f>('Данные с датчиков'!E136/56.8)*100</f>
        <v>0.76397887323943658</v>
      </c>
      <c r="F136" s="5">
        <f>'Данные с датчиков'!F136/(PI()*1.985^2)</f>
        <v>826.90096503254608</v>
      </c>
      <c r="G136" s="5">
        <f>'Данные с датчиков'!G136:G137</f>
        <v>13.1</v>
      </c>
      <c r="H136" s="5">
        <f>('Данные с датчиков'!H136/56.8)*100</f>
        <v>0.76538732394366205</v>
      </c>
      <c r="I136" s="5">
        <f>'Данные с датчиков'!I136/(PI()*1.999^2)</f>
        <v>907.96649734431048</v>
      </c>
      <c r="J136" s="5">
        <f>'Данные с датчиков'!J136:J137</f>
        <v>13.1</v>
      </c>
      <c r="K136" s="5">
        <f>('Данные с датчиков'!K136/56.8)*100</f>
        <v>0.76535211267605641</v>
      </c>
      <c r="L136" s="5">
        <f>'Данные с датчиков'!L136/(PI()*2^2)</f>
        <v>746.01439410738453</v>
      </c>
      <c r="M136" s="5">
        <f>'Данные с датчиков'!M136:M137</f>
        <v>13.1</v>
      </c>
      <c r="N136" s="5">
        <f>('Данные с датчиков'!N136/56.8)*100</f>
        <v>0.76591549295774652</v>
      </c>
      <c r="O136" s="5">
        <f>'Данные с датчиков'!O136/(PI()*2.02^2)</f>
        <v>947.26371834189342</v>
      </c>
      <c r="P136" s="5">
        <f>'Данные с датчиков'!P136:P137</f>
        <v>13.1</v>
      </c>
      <c r="Q136" s="5">
        <f>('Данные с датчиков'!Q136/56.8)*100</f>
        <v>0.7638908450704226</v>
      </c>
      <c r="R136" s="5">
        <f>'Данные с датчиков'!R136/(PI()*2^2)</f>
        <v>664.95463697782407</v>
      </c>
      <c r="S136" s="5">
        <f>'Данные с датчиков'!S136:S137</f>
        <v>13.1</v>
      </c>
      <c r="T136" s="5">
        <f>('Данные с датчиков'!T136/56.8)*100</f>
        <v>0.76411971830985925</v>
      </c>
      <c r="U136" s="5">
        <f>'Данные с датчиков'!U136/(PI()*1.99^2)</f>
        <v>743.61069881808328</v>
      </c>
      <c r="V136" s="5">
        <f>'Данные с датчиков'!V136:V137</f>
        <v>13.1</v>
      </c>
      <c r="W136" s="5">
        <f>('Данные с датчиков'!W136/56.8)*100</f>
        <v>0.76447183098591553</v>
      </c>
      <c r="X136" s="5">
        <f>'Данные с датчиков'!X136/(PI()*1.99^2)</f>
        <v>750.48579367855029</v>
      </c>
      <c r="Y136" s="5">
        <f>'Данные с датчиков'!Y136:Y137</f>
        <v>13.089</v>
      </c>
      <c r="Z136" s="5">
        <f>('Данные с датчиков'!Z136/56.8)*100</f>
        <v>0.76316901408450699</v>
      </c>
      <c r="AA136" s="5">
        <f>'Данные с датчиков'!AA136/(PI()*1.99^2)</f>
        <v>959.15512684009695</v>
      </c>
    </row>
    <row r="137" spans="1:27" ht="15.75" x14ac:dyDescent="0.25">
      <c r="A137" s="5">
        <f>'Данные с датчиков'!A137:A138</f>
        <v>13.2</v>
      </c>
      <c r="B137" s="5">
        <f>('Данные с датчиков'!B137/56.8)*100</f>
        <v>0.77054577464788732</v>
      </c>
      <c r="C137" s="5">
        <f>'Данные с датчиков'!C137/(PI()*1.99^2)</f>
        <v>862.21970783721076</v>
      </c>
      <c r="D137" s="5">
        <f>'Данные с датчиков'!D137:D138</f>
        <v>13.2</v>
      </c>
      <c r="E137" s="5">
        <f>('Данные с датчиков'!E137/56.8)*100</f>
        <v>0.77036971830985923</v>
      </c>
      <c r="F137" s="5">
        <f>'Данные с датчиков'!F137/(PI()*1.985^2)</f>
        <v>834.42861566742579</v>
      </c>
      <c r="G137" s="5">
        <f>'Данные с датчиков'!G137:G138</f>
        <v>13.2</v>
      </c>
      <c r="H137" s="5">
        <f>('Данные с датчиков'!H137/56.8)*100</f>
        <v>0.77096830985915499</v>
      </c>
      <c r="I137" s="5">
        <f>'Данные с датчиков'!I137/(PI()*1.999^2)</f>
        <v>914.04735294905413</v>
      </c>
      <c r="J137" s="5">
        <f>'Данные с датчиков'!J137:J138</f>
        <v>13.2</v>
      </c>
      <c r="K137" s="5">
        <f>('Данные с датчиков'!K137/56.8)*100</f>
        <v>0.77172535211267612</v>
      </c>
      <c r="L137" s="5">
        <f>'Данные с датчиков'!L137/(PI()*2^2)</f>
        <v>753.30599108569584</v>
      </c>
      <c r="M137" s="5">
        <f>'Данные с датчиков'!M137:M138</f>
        <v>13.2</v>
      </c>
      <c r="N137" s="5">
        <f>('Данные с датчиков'!N137/56.8)*100</f>
        <v>0.77123239436619728</v>
      </c>
      <c r="O137" s="5">
        <f>'Данные с датчиков'!O137/(PI()*2.02^2)</f>
        <v>953.63185226088717</v>
      </c>
      <c r="P137" s="5">
        <f>'Данные с датчиков'!P137:P138</f>
        <v>13.2</v>
      </c>
      <c r="Q137" s="5">
        <f>('Данные с датчиков'!Q137/56.8)*100</f>
        <v>0.76992957746478874</v>
      </c>
      <c r="R137" s="5">
        <f>'Данные с датчиков'!R137/(PI()*2^2)</f>
        <v>671.51161850643246</v>
      </c>
      <c r="S137" s="5">
        <f>'Данные с датчиков'!S137:S138</f>
        <v>13.2</v>
      </c>
      <c r="T137" s="5">
        <f>('Данные с датчиков'!T137/56.8)*100</f>
        <v>0.7703521126760563</v>
      </c>
      <c r="U137" s="5">
        <f>'Данные с датчиков'!U137/(PI()*1.99^2)</f>
        <v>750.19135723477848</v>
      </c>
      <c r="V137" s="5">
        <f>'Данные с датчиков'!V137:V138</f>
        <v>13.2</v>
      </c>
      <c r="W137" s="5">
        <f>('Данные с датчиков'!W137/56.8)*100</f>
        <v>0.77056338028169025</v>
      </c>
      <c r="X137" s="5">
        <f>'Данные с датчиков'!X137/(PI()*1.99^2)</f>
        <v>756.91197361718685</v>
      </c>
      <c r="Y137" s="5">
        <f>'Данные с датчиков'!Y137:Y138</f>
        <v>13.189</v>
      </c>
      <c r="Z137" s="5">
        <f>('Данные с датчиков'!Z137/56.8)*100</f>
        <v>0.76975352112676054</v>
      </c>
      <c r="AA137" s="5">
        <f>'Данные с датчиков'!AA137/(PI()*1.99^2)</f>
        <v>963.7258336728853</v>
      </c>
    </row>
    <row r="138" spans="1:27" ht="15.75" x14ac:dyDescent="0.25">
      <c r="A138" s="5">
        <f>'Данные с датчиков'!A138:A139</f>
        <v>13.3</v>
      </c>
      <c r="B138" s="5">
        <f>('Данные с датчиков'!B138/56.8)*100</f>
        <v>0.77610915492957755</v>
      </c>
      <c r="C138" s="5">
        <f>'Данные с датчиков'!C138/(PI()*1.99^2)</f>
        <v>868.47154999535189</v>
      </c>
      <c r="D138" s="5">
        <f>'Данные с датчиков'!D138:D139</f>
        <v>13.3</v>
      </c>
      <c r="E138" s="5">
        <f>('Данные с датчиков'!E138/56.8)*100</f>
        <v>0.77621478873239436</v>
      </c>
      <c r="F138" s="5">
        <f>'Данные с датчиков'!F138/(PI()*1.985^2)</f>
        <v>841.11575807020654</v>
      </c>
      <c r="G138" s="5">
        <f>'Данные с датчиков'!G138:G139</f>
        <v>13.3</v>
      </c>
      <c r="H138" s="5">
        <f>('Данные с датчиков'!H138/56.8)*100</f>
        <v>0.77679577464788729</v>
      </c>
      <c r="I138" s="5">
        <f>'Данные с датчиков'!I138/(PI()*1.999^2)</f>
        <v>920.43890314072871</v>
      </c>
      <c r="J138" s="5">
        <f>'Данные с датчиков'!J138:J139</f>
        <v>13.3</v>
      </c>
      <c r="K138" s="5">
        <f>('Данные с датчиков'!K138/56.8)*100</f>
        <v>0.77700704225352124</v>
      </c>
      <c r="L138" s="5">
        <f>'Данные с датчиков'!L138/(PI()*2^2)</f>
        <v>759.0478470450887</v>
      </c>
      <c r="M138" s="5">
        <f>'Данные с датчиков'!M138:M139</f>
        <v>13.3</v>
      </c>
      <c r="N138" s="5">
        <f>('Данные с датчиков'!N138/56.8)*100</f>
        <v>0.777605633802817</v>
      </c>
      <c r="O138" s="5">
        <f>'Данные с датчиков'!O138/(PI()*2.02^2)</f>
        <v>961.47470003104377</v>
      </c>
      <c r="P138" s="5">
        <f>'Данные с датчиков'!P138:P139</f>
        <v>13.3</v>
      </c>
      <c r="Q138" s="5">
        <f>('Данные с датчиков'!Q138/56.8)*100</f>
        <v>0.77598591549295781</v>
      </c>
      <c r="R138" s="5">
        <f>'Данные с датчиков'!R138/(PI()*2^2)</f>
        <v>678.17413329048088</v>
      </c>
      <c r="S138" s="5">
        <f>'Данные с датчиков'!S138:S139</f>
        <v>13.3</v>
      </c>
      <c r="T138" s="5">
        <f>('Данные с датчиков'!T138/56.8)*100</f>
        <v>0.77626760563380282</v>
      </c>
      <c r="U138" s="5">
        <f>'Данные с датчиков'!U138/(PI()*1.99^2)</f>
        <v>756.29633443785781</v>
      </c>
      <c r="V138" s="5">
        <f>'Данные с датчиков'!V138:V139</f>
        <v>13.3</v>
      </c>
      <c r="W138" s="5">
        <f>('Данные с датчиков'!W138/56.8)*100</f>
        <v>0.77603873239436627</v>
      </c>
      <c r="X138" s="5">
        <f>'Данные с датчиков'!X138/(PI()*1.99^2)</f>
        <v>762.29848246051358</v>
      </c>
      <c r="Y138" s="5">
        <f>'Данные с датчиков'!Y138:Y139</f>
        <v>13.289</v>
      </c>
      <c r="Z138" s="5">
        <f>('Данные с датчиков'!Z138/56.8)*100</f>
        <v>0.77565140845070424</v>
      </c>
      <c r="AA138" s="5">
        <f>'Данные с датчиков'!AA138/(PI()*1.99^2)</f>
        <v>967.07939121239099</v>
      </c>
    </row>
    <row r="139" spans="1:27" ht="15.75" x14ac:dyDescent="0.25">
      <c r="A139" s="5">
        <f>'Данные с датчиков'!A139:A140</f>
        <v>13.4</v>
      </c>
      <c r="B139" s="5">
        <f>('Данные с датчиков'!B139/56.8)*100</f>
        <v>0.78239436619718317</v>
      </c>
      <c r="C139" s="5">
        <f>'Данные с датчиков'!C139/(PI()*1.99^2)</f>
        <v>875.84807395606424</v>
      </c>
      <c r="D139" s="5">
        <f>'Данные с датчиков'!D139:D140</f>
        <v>13.4</v>
      </c>
      <c r="E139" s="5">
        <f>('Данные с датчиков'!E139/56.8)*100</f>
        <v>0.78181338028169034</v>
      </c>
      <c r="F139" s="5">
        <f>'Данные с датчиков'!F139/(PI()*1.985^2)</f>
        <v>847.42950875232816</v>
      </c>
      <c r="G139" s="5">
        <f>'Данные с датчиков'!G139:G140</f>
        <v>13.4</v>
      </c>
      <c r="H139" s="5">
        <f>('Данные с датчиков'!H139/56.8)*100</f>
        <v>0.78262323943661971</v>
      </c>
      <c r="I139" s="5">
        <f>'Данные с датчиков'!I139/(PI()*1.999^2)</f>
        <v>926.86452427095378</v>
      </c>
      <c r="J139" s="5">
        <f>'Данные с датчиков'!J139:J140</f>
        <v>13.4</v>
      </c>
      <c r="K139" s="5">
        <f>('Данные с датчиков'!K139/56.8)*100</f>
        <v>0.78345070422535212</v>
      </c>
      <c r="L139" s="5">
        <f>'Данные с датчиков'!L139/(PI()*2^2)</f>
        <v>766.47139938671751</v>
      </c>
      <c r="M139" s="5">
        <f>'Данные с датчиков'!M139:M140</f>
        <v>13.4</v>
      </c>
      <c r="N139" s="5">
        <f>('Данные с датчиков'!N139/56.8)*100</f>
        <v>0.78338028169014085</v>
      </c>
      <c r="O139" s="5">
        <f>'Данные с датчиков'!O139/(PI()*2.02^2)</f>
        <v>968.47894588068391</v>
      </c>
      <c r="P139" s="5">
        <f>'Данные с датчиков'!P139:P140</f>
        <v>13.4</v>
      </c>
      <c r="Q139" s="5">
        <f>('Данные с датчиков'!Q139/56.8)*100</f>
        <v>0.78139084507042256</v>
      </c>
      <c r="R139" s="5">
        <f>'Данные с датчиков'!R139/(PI()*2^2)</f>
        <v>683.87138289397365</v>
      </c>
      <c r="S139" s="5">
        <f>'Данные с датчиков'!S139:S140</f>
        <v>13.4</v>
      </c>
      <c r="T139" s="5">
        <f>('Данные с датчиков'!T139/56.8)*100</f>
        <v>0.78191901408450715</v>
      </c>
      <c r="U139" s="5">
        <f>'Данные с датчиков'!U139/(PI()*1.99^2)</f>
        <v>761.90726216005748</v>
      </c>
      <c r="V139" s="5">
        <f>'Данные с датчиков'!V139:V140</f>
        <v>13.4</v>
      </c>
      <c r="W139" s="5">
        <f>('Данные с датчиков'!W139/56.8)*100</f>
        <v>0.78244718309859151</v>
      </c>
      <c r="X139" s="5">
        <f>'Данные с датчиков'!X139/(PI()*1.99^2)</f>
        <v>769.01336860586071</v>
      </c>
      <c r="Y139" s="5">
        <f>'Данные с датчиков'!Y139:Y140</f>
        <v>13.388999999999999</v>
      </c>
      <c r="Z139" s="5">
        <f>('Данные с датчиков'!Z139/56.8)*100</f>
        <v>0.78147887323943666</v>
      </c>
      <c r="AA139" s="5">
        <f>'Данные с датчиков'!AA139/(PI()*1.99^2)</f>
        <v>970.01668790225187</v>
      </c>
    </row>
    <row r="140" spans="1:27" ht="15.75" x14ac:dyDescent="0.25">
      <c r="A140" s="5">
        <f>'Данные с датчиков'!A140:A141</f>
        <v>13.5</v>
      </c>
      <c r="B140" s="5">
        <f>('Данные с датчиков'!B140/56.8)*100</f>
        <v>0.78772887323943674</v>
      </c>
      <c r="C140" s="5">
        <f>'Данные с датчиков'!C140/(PI()*1.99^2)</f>
        <v>881.81536953392083</v>
      </c>
      <c r="D140" s="5">
        <f>'Данные с датчиков'!D140:D141</f>
        <v>13.5</v>
      </c>
      <c r="E140" s="5">
        <f>('Данные с датчиков'!E140/56.8)*100</f>
        <v>0.78797535211267611</v>
      </c>
      <c r="F140" s="5">
        <f>'Данные с датчиков'!F140/(PI()*1.985^2)</f>
        <v>854.62155551682656</v>
      </c>
      <c r="G140" s="5">
        <f>'Данные с датчиков'!G140:G141</f>
        <v>13.5</v>
      </c>
      <c r="H140" s="5">
        <f>('Данные с датчиков'!H140/56.8)*100</f>
        <v>0.78816901408450724</v>
      </c>
      <c r="I140" s="5">
        <f>'Данные с датчиков'!I140/(PI()*1.999^2)</f>
        <v>932.79929033140957</v>
      </c>
      <c r="J140" s="5">
        <f>'Данные с датчиков'!J140:J141</f>
        <v>13.5</v>
      </c>
      <c r="K140" s="5">
        <f>('Данные с датчиков'!K140/56.8)*100</f>
        <v>0.78926056338028161</v>
      </c>
      <c r="L140" s="5">
        <f>'Данные с датчиков'!L140/(PI()*2^2)</f>
        <v>772.92813239977113</v>
      </c>
      <c r="M140" s="5">
        <f>'Данные с датчиков'!M140:M141</f>
        <v>13.5</v>
      </c>
      <c r="N140" s="5">
        <f>('Данные с датчиков'!N140/56.8)*100</f>
        <v>0.78943661971830992</v>
      </c>
      <c r="O140" s="5">
        <f>'Данные с датчиков'!O140/(PI()*2.02^2)</f>
        <v>975.73344614530231</v>
      </c>
      <c r="P140" s="5">
        <f>'Данные с датчиков'!P140:P141</f>
        <v>13.5</v>
      </c>
      <c r="Q140" s="5">
        <f>('Данные с датчиков'!Q140/56.8)*100</f>
        <v>0.78764084507042254</v>
      </c>
      <c r="R140" s="5">
        <f>'Данные с датчиков'!R140/(PI()*2^2)</f>
        <v>690.86549700195405</v>
      </c>
      <c r="S140" s="5">
        <f>'Данные с датчиков'!S140:S141</f>
        <v>13.5</v>
      </c>
      <c r="T140" s="5">
        <f>('Данные с датчиков'!T140/56.8)*100</f>
        <v>0.78801056338028175</v>
      </c>
      <c r="U140" s="5">
        <f>'Данные с датчиков'!U140/(PI()*1.99^2)</f>
        <v>768.17707953090735</v>
      </c>
      <c r="V140" s="5">
        <f>'Данные с датчиков'!V140:V141</f>
        <v>13.5</v>
      </c>
      <c r="W140" s="5">
        <f>('Данные с датчиков'!W140/56.8)*100</f>
        <v>0.78772887323943674</v>
      </c>
      <c r="X140" s="5">
        <f>'Данные с датчиков'!X140/(PI()*1.99^2)</f>
        <v>774.15481557014527</v>
      </c>
      <c r="Y140" s="5">
        <f>'Данные с датчиков'!Y140:Y141</f>
        <v>13.489000000000001</v>
      </c>
      <c r="Z140" s="5">
        <f>('Данные с датчиков'!Z140/56.8)*100</f>
        <v>0.78718309859154934</v>
      </c>
      <c r="AA140" s="5">
        <f>'Данные с датчиков'!AA140/(PI()*1.99^2)</f>
        <v>973.03868101648857</v>
      </c>
    </row>
    <row r="141" spans="1:27" ht="15.75" x14ac:dyDescent="0.25">
      <c r="A141" s="5">
        <f>'Данные с датчиков'!A141:A142</f>
        <v>13.6</v>
      </c>
      <c r="B141" s="5">
        <f>('Данные с датчиков'!B141/56.8)*100</f>
        <v>0.7941373239436621</v>
      </c>
      <c r="C141" s="5">
        <f>'Данные с датчиков'!C141/(PI()*1.99^2)</f>
        <v>889.39708002925545</v>
      </c>
      <c r="D141" s="5">
        <f>'Данные с датчиков'!D141:D142</f>
        <v>13.6</v>
      </c>
      <c r="E141" s="5">
        <f>('Данные с датчиков'!E141/56.8)*100</f>
        <v>0.79350352112676059</v>
      </c>
      <c r="F141" s="5">
        <f>'Данные с датчиков'!F141/(PI()*1.985^2)</f>
        <v>860.77184320988022</v>
      </c>
      <c r="G141" s="5">
        <f>'Данные с датчиков'!G141:G142</f>
        <v>13.6</v>
      </c>
      <c r="H141" s="5">
        <f>('Данные с датчиков'!H141/56.8)*100</f>
        <v>0.79466549295774647</v>
      </c>
      <c r="I141" s="5">
        <f>'Данные с датчиков'!I141/(PI()*1.999^2)</f>
        <v>940.12393274287422</v>
      </c>
      <c r="J141" s="5">
        <f>'Данные с датчиков'!J141:J142</f>
        <v>13.6</v>
      </c>
      <c r="K141" s="5">
        <f>('Данные с датчиков'!K141/56.8)*100</f>
        <v>0.79489436619718312</v>
      </c>
      <c r="L141" s="5">
        <f>'Данные с датчиков'!L141/(PI()*2^2)</f>
        <v>779.12973526440021</v>
      </c>
      <c r="M141" s="5">
        <f>'Данные с датчиков'!M141:M142</f>
        <v>13.6</v>
      </c>
      <c r="N141" s="5">
        <f>('Данные с датчиков'!N141/56.8)*100</f>
        <v>0.79491197183098605</v>
      </c>
      <c r="O141" s="5">
        <f>'Данные с датчиков'!O141/(PI()*2.02^2)</f>
        <v>982.18355086671841</v>
      </c>
      <c r="P141" s="5">
        <f>'Данные с датчиков'!P141:P142</f>
        <v>13.6</v>
      </c>
      <c r="Q141" s="5">
        <f>('Данные с датчиков'!Q141/56.8)*100</f>
        <v>0.79329225352112676</v>
      </c>
      <c r="R141" s="5">
        <f>'Данные с датчиков'!R141/(PI()*2^2)</f>
        <v>696.98783274717618</v>
      </c>
      <c r="S141" s="5">
        <f>'Данные с датчиков'!S141:S142</f>
        <v>13.6</v>
      </c>
      <c r="T141" s="5">
        <f>('Данные с датчиков'!T141/56.8)*100</f>
        <v>0.79353873239436623</v>
      </c>
      <c r="U141" s="5">
        <f>'Данные с датчиков'!U141/(PI()*1.99^2)</f>
        <v>773.58062154207846</v>
      </c>
      <c r="V141" s="5">
        <f>'Данные с датчиков'!V141:V142</f>
        <v>13.6</v>
      </c>
      <c r="W141" s="5">
        <f>('Данные с датчиков'!W141/56.8)*100</f>
        <v>0.79392605633802815</v>
      </c>
      <c r="X141" s="5">
        <f>'Данные с датчиков'!X141/(PI()*1.99^2)</f>
        <v>780.5295809185701</v>
      </c>
      <c r="Y141" s="5">
        <f>'Данные с датчиков'!Y141:Y142</f>
        <v>13.589</v>
      </c>
      <c r="Z141" s="5">
        <f>('Данные с датчиков'!Z141/56.8)*100</f>
        <v>0.79286971830985919</v>
      </c>
      <c r="AA141" s="5">
        <f>'Данные с датчиков'!AA141/(PI()*1.99^2)</f>
        <v>975.74826247424471</v>
      </c>
    </row>
    <row r="142" spans="1:27" ht="15.75" x14ac:dyDescent="0.25">
      <c r="A142" s="5">
        <f>'Данные с датчиков'!A142:A143</f>
        <v>13.7</v>
      </c>
      <c r="B142" s="5">
        <f>('Данные с датчиков'!B142/56.8)*100</f>
        <v>0.79996478873239441</v>
      </c>
      <c r="C142" s="5">
        <f>'Данные с датчиков'!C142/(PI()*1.99^2)</f>
        <v>896.01706560385412</v>
      </c>
      <c r="D142" s="5">
        <f>'Данные с датчиков'!D142:D143</f>
        <v>13.7</v>
      </c>
      <c r="E142" s="5">
        <f>('Данные с датчиков'!E142/56.8)*100</f>
        <v>0.79984154929577478</v>
      </c>
      <c r="F142" s="5">
        <f>'Данные с датчиков'!F142/(PI()*1.985^2)</f>
        <v>868.1721626196636</v>
      </c>
      <c r="G142" s="5">
        <f>'Данные с датчиков'!G142:G143</f>
        <v>13.7</v>
      </c>
      <c r="H142" s="5">
        <f>('Данные с датчиков'!H142/56.8)*100</f>
        <v>0.7997711267605635</v>
      </c>
      <c r="I142" s="5">
        <f>'Данные с датчиков'!I142/(PI()*1.999^2)</f>
        <v>945.38488011706602</v>
      </c>
      <c r="J142" s="5">
        <f>'Данные с датчиков'!J142:J143</f>
        <v>13.7</v>
      </c>
      <c r="K142" s="5">
        <f>('Данные с датчиков'!K142/56.8)*100</f>
        <v>0.80102112676056336</v>
      </c>
      <c r="L142" s="5">
        <f>'Данные с датчиков'!L142/(PI()*2^2)</f>
        <v>786.04116280902133</v>
      </c>
      <c r="M142" s="5">
        <f>'Данные с датчиков'!M142:M143</f>
        <v>13.7</v>
      </c>
      <c r="N142" s="5">
        <f>('Данные с датчиков'!N142/56.8)*100</f>
        <v>0.80065140845070426</v>
      </c>
      <c r="O142" s="5">
        <f>'Данные с датчиков'!O142/(PI()*2.02^2)</f>
        <v>988.91445851586388</v>
      </c>
      <c r="P142" s="5">
        <f>'Данные с датчиков'!P142:P143</f>
        <v>13.7</v>
      </c>
      <c r="Q142" s="5">
        <f>('Данные с датчиков'!Q142/56.8)*100</f>
        <v>0.79938380281690158</v>
      </c>
      <c r="R142" s="5">
        <f>'Данные с датчиков'!R142/(PI()*2^2)</f>
        <v>703.65757555296511</v>
      </c>
      <c r="S142" s="5">
        <f>'Данные с датчиков'!S142:S143</f>
        <v>13.7</v>
      </c>
      <c r="T142" s="5">
        <f>('Данные с датчиков'!T142/56.8)*100</f>
        <v>0.79982394366197185</v>
      </c>
      <c r="U142" s="5">
        <f>'Данные с датчиков'!U142/(PI()*1.99^2)</f>
        <v>779.92759978218442</v>
      </c>
      <c r="V142" s="5">
        <f>'Данные с датчиков'!V142:V143</f>
        <v>13.7</v>
      </c>
      <c r="W142" s="5">
        <f>('Данные с датчиков'!W142/56.8)*100</f>
        <v>0.79985915492957749</v>
      </c>
      <c r="X142" s="5">
        <f>'Данные с датчиков'!X142/(PI()*1.99^2)</f>
        <v>786.51500925247433</v>
      </c>
      <c r="Y142" s="5">
        <f>'Данные с датчиков'!Y142:Y143</f>
        <v>13.689</v>
      </c>
      <c r="Z142" s="5">
        <f>('Данные с датчиков'!Z142/56.8)*100</f>
        <v>0.79920774647887338</v>
      </c>
      <c r="AA142" s="5">
        <f>'Данные с датчиков'!AA142/(PI()*1.99^2)</f>
        <v>979.26987856687549</v>
      </c>
    </row>
    <row r="143" spans="1:27" ht="15.75" x14ac:dyDescent="0.25">
      <c r="A143" s="5">
        <f>'Данные с датчиков'!A143:A144</f>
        <v>13.8</v>
      </c>
      <c r="B143" s="5">
        <f>('Данные с датчиков'!B143/56.8)*100</f>
        <v>0.80556338028169028</v>
      </c>
      <c r="C143" s="5">
        <f>'Данные с датчиков'!C143/(PI()*1.99^2)</f>
        <v>902.31686765184372</v>
      </c>
      <c r="D143" s="5">
        <f>'Данные с датчиков'!D143:D144</f>
        <v>13.8</v>
      </c>
      <c r="E143" s="5">
        <f>('Данные с датчиков'!E143/56.8)*100</f>
        <v>0.80517605633802836</v>
      </c>
      <c r="F143" s="5">
        <f>'Данные с датчиков'!F143/(PI()*1.985^2)</f>
        <v>874.10352701286445</v>
      </c>
      <c r="G143" s="5">
        <f>'Данные с датчиков'!G143:G144</f>
        <v>13.8</v>
      </c>
      <c r="H143" s="5">
        <f>('Данные с датчиков'!H143/56.8)*100</f>
        <v>0.80639084507042258</v>
      </c>
      <c r="I143" s="5">
        <f>'Данные с датчиков'!I143/(PI()*1.999^2)</f>
        <v>952.87210348404085</v>
      </c>
      <c r="J143" s="5">
        <f>'Данные с датчиков'!J143:J144</f>
        <v>13.8</v>
      </c>
      <c r="K143" s="5">
        <f>('Данные с датчиков'!K143/56.8)*100</f>
        <v>0.80654929577464796</v>
      </c>
      <c r="L143" s="5">
        <f>'Данные с датчиков'!L143/(PI()*2^2)</f>
        <v>792.04444349483822</v>
      </c>
      <c r="M143" s="5">
        <f>'Данные с датчиков'!M143:M144</f>
        <v>13.8</v>
      </c>
      <c r="N143" s="5">
        <f>('Данные с датчиков'!N143/56.8)*100</f>
        <v>0.8069542253521127</v>
      </c>
      <c r="O143" s="5">
        <f>'Данные с датчиков'!O143/(PI()*2.02^2)</f>
        <v>996.35324135749215</v>
      </c>
      <c r="P143" s="5">
        <f>'Данные с датчиков'!P143:P144</f>
        <v>13.8</v>
      </c>
      <c r="Q143" s="5">
        <f>('Данные с датчиков'!Q143/56.8)*100</f>
        <v>0.80499999999999994</v>
      </c>
      <c r="R143" s="5">
        <f>'Данные с датчиков'!R143/(PI()*2^2)</f>
        <v>709.70701753847641</v>
      </c>
      <c r="S143" s="5">
        <f>'Данные с датчиков'!S143:S144</f>
        <v>13.8</v>
      </c>
      <c r="T143" s="5">
        <f>('Данные с датчиков'!T143/56.8)*100</f>
        <v>0.80529929577464798</v>
      </c>
      <c r="U143" s="5">
        <f>'Данные с датчиков'!U143/(PI()*1.99^2)</f>
        <v>785.24840823037744</v>
      </c>
      <c r="V143" s="5">
        <f>'Данные с датчиков'!V143:V144</f>
        <v>13.8</v>
      </c>
      <c r="W143" s="5">
        <f>('Данные с датчиков'!W143/56.8)*100</f>
        <v>0.80551056338028171</v>
      </c>
      <c r="X143" s="5">
        <f>'Данные с датчиков'!X143/(PI()*1.99^2)</f>
        <v>791.96015476203956</v>
      </c>
      <c r="Y143" s="5">
        <f>'Данные с датчиков'!Y143:Y144</f>
        <v>13.789</v>
      </c>
      <c r="Z143" s="5">
        <f>('Данные с датчиков'!Z143/56.8)*100</f>
        <v>0.80457746478873238</v>
      </c>
      <c r="AA143" s="5">
        <f>'Данные с датчиков'!AA143/(PI()*1.99^2)</f>
        <v>981.53195817009714</v>
      </c>
    </row>
    <row r="144" spans="1:27" ht="15.75" x14ac:dyDescent="0.25">
      <c r="A144" s="5">
        <f>'Данные с датчиков'!A144:A145</f>
        <v>13.9</v>
      </c>
      <c r="B144" s="5">
        <f>('Данные с датчиков'!B144/56.8)*100</f>
        <v>0.8115845070422536</v>
      </c>
      <c r="C144" s="5">
        <f>'Данные с датчиков'!C144/(PI()*1.99^2)</f>
        <v>909.24204280689594</v>
      </c>
      <c r="D144" s="5">
        <f>'Данные с датчиков'!D144:D145</f>
        <v>13.9</v>
      </c>
      <c r="E144" s="5">
        <f>('Данные с датчиков'!E144/56.8)*100</f>
        <v>0.81144366197183104</v>
      </c>
      <c r="F144" s="5">
        <f>'Данные с датчиков'!F144/(PI()*1.985^2)</f>
        <v>881.34014754226223</v>
      </c>
      <c r="G144" s="5">
        <f>'Данные с датчиков'!G144:G145</f>
        <v>13.9</v>
      </c>
      <c r="H144" s="5">
        <f>('Данные с датчиков'!H144/56.8)*100</f>
        <v>0.81234154929577462</v>
      </c>
      <c r="I144" s="5">
        <f>'Данные с датчиков'!I144/(PI()*1.999^2)</f>
        <v>959.33241926797768</v>
      </c>
      <c r="J144" s="5">
        <f>'Данные с датчиков'!J144:J145</f>
        <v>13.9</v>
      </c>
      <c r="K144" s="5">
        <f>('Данные с датчиков'!K144/56.8)*100</f>
        <v>0.81286971830985921</v>
      </c>
      <c r="L144" s="5">
        <f>'Данные с датчиков'!L144/(PI()*2^2)</f>
        <v>799.12365218046693</v>
      </c>
      <c r="M144" s="5">
        <f>'Данные с датчиков'!M144:M145</f>
        <v>13.9</v>
      </c>
      <c r="N144" s="5">
        <f>('Данные с датчиков'!N144/56.8)*100</f>
        <v>0.81220070422535229</v>
      </c>
      <c r="O144" s="5">
        <f>'Данные с датчиков'!O144/(PI()*2.02^2)</f>
        <v>1002.3314799900824</v>
      </c>
      <c r="P144" s="5">
        <f>'Данные с датчиков'!P144:P145</f>
        <v>13.9</v>
      </c>
      <c r="Q144" s="5">
        <f>('Данные с датчиков'!Q144/56.8)*100</f>
        <v>0.81082746478873235</v>
      </c>
      <c r="R144" s="5">
        <f>'Данные с датчиков'!R144/(PI()*2^2)</f>
        <v>716.01290986266531</v>
      </c>
      <c r="S144" s="5">
        <f>'Данные с датчиков'!S144:S145</f>
        <v>13.9</v>
      </c>
      <c r="T144" s="5">
        <f>('Данные с датчиков'!T144/56.8)*100</f>
        <v>0.81137323943661976</v>
      </c>
      <c r="U144" s="5">
        <f>'Данные с датчиков'!U144/(PI()*1.99^2)</f>
        <v>791.27190739443552</v>
      </c>
      <c r="V144" s="5">
        <f>'Данные с датчиков'!V144:V145</f>
        <v>13.9</v>
      </c>
      <c r="W144" s="5">
        <f>('Данные с датчиков'!W144/56.8)*100</f>
        <v>0.81161971830985924</v>
      </c>
      <c r="X144" s="5">
        <f>'Данные с датчиков'!X144/(PI()*1.99^2)</f>
        <v>798.14496142562791</v>
      </c>
      <c r="Y144" s="5">
        <f>'Данные с датчиков'!Y144:Y145</f>
        <v>13.888999999999999</v>
      </c>
      <c r="Z144" s="5">
        <f>('Данные с датчиков'!Z144/56.8)*100</f>
        <v>0.81088028169014092</v>
      </c>
      <c r="AA144" s="5">
        <f>'Данные с датчиков'!AA144/(PI()*1.99^2)</f>
        <v>984.95576878571774</v>
      </c>
    </row>
    <row r="145" spans="1:27" ht="15.75" x14ac:dyDescent="0.25">
      <c r="A145" s="5">
        <f>'Данные с датчиков'!A145:A146</f>
        <v>14</v>
      </c>
      <c r="B145" s="5">
        <f>('Данные с датчиков'!B145/56.8)*100</f>
        <v>0.81714788732394372</v>
      </c>
      <c r="C145" s="5">
        <f>'Данные с датчиков'!C145/(PI()*1.99^2)</f>
        <v>915.42072698266077</v>
      </c>
      <c r="D145" s="5">
        <f>'Данные с датчиков'!D145:D146</f>
        <v>14</v>
      </c>
      <c r="E145" s="5">
        <f>('Данные с датчиков'!E145/56.8)*100</f>
        <v>0.81734154929577474</v>
      </c>
      <c r="F145" s="5">
        <f>'Данные с датчиков'!F145/(PI()*1.985^2)</f>
        <v>888.02863177887468</v>
      </c>
      <c r="G145" s="5">
        <f>'Данные с датчиков'!G145:G146</f>
        <v>14</v>
      </c>
      <c r="H145" s="5">
        <f>('Данные с датчиков'!H145/56.8)*100</f>
        <v>0.81779929577464794</v>
      </c>
      <c r="I145" s="5">
        <f>'Данные с датчиков'!I145/(PI()*1.999^2)</f>
        <v>964.96621528133744</v>
      </c>
      <c r="J145" s="5">
        <f>'Данные с датчиков'!J145:J146</f>
        <v>14</v>
      </c>
      <c r="K145" s="5">
        <f>('Данные с датчиков'!K145/56.8)*100</f>
        <v>0.8182218309859155</v>
      </c>
      <c r="L145" s="5">
        <f>'Данные с датчиков'!L145/(PI()*2^2)</f>
        <v>804.89612795936148</v>
      </c>
      <c r="M145" s="5">
        <f>'Данные с датчиков'!M145:M146</f>
        <v>14</v>
      </c>
      <c r="N145" s="5">
        <f>('Данные с датчиков'!N145/56.8)*100</f>
        <v>0.81862676056338035</v>
      </c>
      <c r="O145" s="5">
        <f>'Данные с датчиков'!O145/(PI()*2.02^2)</f>
        <v>1009.7816139912878</v>
      </c>
      <c r="P145" s="5">
        <f>'Данные с датчиков'!P145:P146</f>
        <v>14</v>
      </c>
      <c r="Q145" s="5">
        <f>('Данные с датчиков'!Q145/56.8)*100</f>
        <v>0.81711267605633808</v>
      </c>
      <c r="R145" s="5">
        <f>'Данные с датчиков'!R145/(PI()*2^2)</f>
        <v>722.96560310093139</v>
      </c>
      <c r="S145" s="5">
        <f>'Данные с датчиков'!S145:S146</f>
        <v>14</v>
      </c>
      <c r="T145" s="5">
        <f>('Данные с датчиков'!T145/56.8)*100</f>
        <v>0.81734154929577474</v>
      </c>
      <c r="U145" s="5">
        <f>'Данные с датчиков'!U145/(PI()*1.99^2)</f>
        <v>797.11792836052064</v>
      </c>
      <c r="V145" s="5">
        <f>'Данные с датчиков'!V145:V146</f>
        <v>14</v>
      </c>
      <c r="W145" s="5">
        <f>('Данные с датчиков'!W145/56.8)*100</f>
        <v>0.81721830985915489</v>
      </c>
      <c r="X145" s="5">
        <f>'Данные с датчиков'!X145/(PI()*1.99^2)</f>
        <v>803.46294373922888</v>
      </c>
      <c r="Y145" s="5">
        <f>'Данные с датчиков'!Y145:Y146</f>
        <v>13.989000000000001</v>
      </c>
      <c r="Z145" s="5">
        <f>('Данные с датчиков'!Z145/56.8)*100</f>
        <v>0.81683098591549297</v>
      </c>
      <c r="AA145" s="5">
        <f>'Данные с датчиков'!AA145/(PI()*1.99^2)</f>
        <v>987.87940743263505</v>
      </c>
    </row>
    <row r="146" spans="1:27" ht="15.75" x14ac:dyDescent="0.25">
      <c r="A146" s="5">
        <f>'Данные с датчиков'!A146:A147</f>
        <v>14.1</v>
      </c>
      <c r="B146" s="5">
        <f>('Данные с датчиков'!B146/56.8)*100</f>
        <v>0.82346830985915498</v>
      </c>
      <c r="C146" s="5">
        <f>'Данные с датчиков'!C146/(PI()*1.99^2)</f>
        <v>922.65030721664152</v>
      </c>
      <c r="D146" s="5">
        <f>'Данные с датчиков'!D146:D147</f>
        <v>14.1</v>
      </c>
      <c r="E146" s="5">
        <f>('Данные с датчиков'!E146/56.8)*100</f>
        <v>0.82283450704225358</v>
      </c>
      <c r="F146" s="5">
        <f>'Данные с датчиков'!F146/(PI()*1.985^2)</f>
        <v>894.09032370161606</v>
      </c>
      <c r="G146" s="5">
        <f>'Данные с датчиков'!G146:G147</f>
        <v>14.1</v>
      </c>
      <c r="H146" s="5">
        <f>('Данные с датчиков'!H146/56.8)*100</f>
        <v>0.82378521126760562</v>
      </c>
      <c r="I146" s="5">
        <f>'Данные с датчиков'!I146/(PI()*1.999^2)</f>
        <v>971.44037786048682</v>
      </c>
      <c r="J146" s="5">
        <f>'Данные с датчиков'!J146:J147</f>
        <v>14.1</v>
      </c>
      <c r="K146" s="5">
        <f>('Данные с датчиков'!K146/56.8)*100</f>
        <v>0.82450704225352123</v>
      </c>
      <c r="L146" s="5">
        <f>'Данные с датчиков'!L146/(PI()*2^2)</f>
        <v>811.90539520947368</v>
      </c>
      <c r="M146" s="5">
        <f>'Данные с датчиков'!M146:M147</f>
        <v>14.1</v>
      </c>
      <c r="N146" s="5">
        <f>('Данные с датчиков'!N146/56.8)*100</f>
        <v>0.82454225352112687</v>
      </c>
      <c r="O146" s="5">
        <f>'Данные с датчиков'!O146/(PI()*2.02^2)</f>
        <v>1016.468641307383</v>
      </c>
      <c r="P146" s="5">
        <f>'Данные с датчиков'!P146:P147</f>
        <v>14.1</v>
      </c>
      <c r="Q146" s="5">
        <f>('Данные с датчиков'!Q146/56.8)*100</f>
        <v>0.82239436619718309</v>
      </c>
      <c r="R146" s="5">
        <f>'Данные с датчиков'!R146/(PI()*2^2)</f>
        <v>728.47851865356029</v>
      </c>
      <c r="S146" s="5">
        <f>'Данные с датчиков'!S146:S147</f>
        <v>14.1</v>
      </c>
      <c r="T146" s="5">
        <f>('Данные с датчиков'!T146/56.8)*100</f>
        <v>0.8227640845070423</v>
      </c>
      <c r="U146" s="5">
        <f>'Данные с датчиков'!U146/(PI()*1.99^2)</f>
        <v>802.17616993560227</v>
      </c>
      <c r="V146" s="5">
        <f>'Данные с датчиков'!V146:V147</f>
        <v>14.1</v>
      </c>
      <c r="W146" s="5">
        <f>('Данные с датчиков'!W146/56.8)*100</f>
        <v>0.82338028169014077</v>
      </c>
      <c r="X146" s="5">
        <f>'Данные с датчиков'!X146/(PI()*1.99^2)</f>
        <v>809.50402586523307</v>
      </c>
      <c r="Y146" s="5">
        <f>'Данные с датчиков'!Y146:Y147</f>
        <v>14.089</v>
      </c>
      <c r="Z146" s="5">
        <f>('Данные с датчиков'!Z146/56.8)*100</f>
        <v>0.82260563380281682</v>
      </c>
      <c r="AA146" s="5">
        <f>'Данные с датчиков'!AA146/(PI()*1.99^2)</f>
        <v>990.18151911982307</v>
      </c>
    </row>
    <row r="147" spans="1:27" ht="15.75" x14ac:dyDescent="0.25">
      <c r="A147" s="5">
        <f>'Данные с датчиков'!A147:A148</f>
        <v>14.2</v>
      </c>
      <c r="B147" s="5">
        <f>('Данные с датчиков'!B147/56.8)*100</f>
        <v>0.82880281690140856</v>
      </c>
      <c r="C147" s="5">
        <f>'Данные с датчиков'!C147/(PI()*1.99^2)</f>
        <v>928.50504129392641</v>
      </c>
      <c r="D147" s="5">
        <f>'Данные с датчиков'!D147:D148</f>
        <v>14.2</v>
      </c>
      <c r="E147" s="5">
        <f>('Данные с датчиков'!E147/56.8)*100</f>
        <v>0.82903169014084499</v>
      </c>
      <c r="F147" s="5">
        <f>'Данные с датчиков'!F147/(PI()*1.985^2)</f>
        <v>901.21618113960471</v>
      </c>
      <c r="G147" s="5">
        <f>'Данные с датчиков'!G147:G148</f>
        <v>14.2</v>
      </c>
      <c r="H147" s="5">
        <f>('Данные с датчиков'!H147/56.8)*100</f>
        <v>0.82945422535211266</v>
      </c>
      <c r="I147" s="5">
        <f>'Данные с датчиков'!I147/(PI()*1.999^2)</f>
        <v>977.38230031559181</v>
      </c>
      <c r="J147" s="5">
        <f>'Данные с датчиков'!J147:J148</f>
        <v>14.2</v>
      </c>
      <c r="K147" s="5">
        <f>('Данные с датчиков'!K147/56.8)*100</f>
        <v>0.8303873239436621</v>
      </c>
      <c r="L147" s="5">
        <f>'Данные с датчиков'!L147/(PI()*2^2)</f>
        <v>818.34751779875148</v>
      </c>
      <c r="M147" s="5">
        <f>'Данные с датчиков'!M147:M148</f>
        <v>14.2</v>
      </c>
      <c r="N147" s="5">
        <f>('Данные с датчиков'!N147/56.8)*100</f>
        <v>0.83024647887323944</v>
      </c>
      <c r="O147" s="5">
        <f>'Данные с датчиков'!O147/(PI()*2.02^2)</f>
        <v>1022.6274289832232</v>
      </c>
      <c r="P147" s="5">
        <f>'Данные с датчиков'!P147:P148</f>
        <v>14.2</v>
      </c>
      <c r="Q147" s="5">
        <f>('Данные с датчиков'!Q147/56.8)*100</f>
        <v>0.82869718309859164</v>
      </c>
      <c r="R147" s="5">
        <f>'Данные с датчиков'!R147/(PI()*2^2)</f>
        <v>735.48529990346128</v>
      </c>
      <c r="S147" s="5">
        <f>'Данные с датчиков'!S147:S148</f>
        <v>14.2</v>
      </c>
      <c r="T147" s="5">
        <f>('Данные с датчиков'!T147/56.8)*100</f>
        <v>0.82924295774647883</v>
      </c>
      <c r="U147" s="5">
        <f>'Данные с датчиков'!U147/(PI()*1.99^2)</f>
        <v>808.69795697863549</v>
      </c>
      <c r="V147" s="5">
        <f>'Данные с датчиков'!V147:V148</f>
        <v>14.2</v>
      </c>
      <c r="W147" s="5">
        <f>('Данные с датчиков'!W147/56.8)*100</f>
        <v>0.828943661971831</v>
      </c>
      <c r="X147" s="5">
        <f>'Данные с датчиков'!X147/(PI()*1.99^2)</f>
        <v>814.73236682271443</v>
      </c>
      <c r="Y147" s="5">
        <f>'Данные с датчиков'!Y147:Y148</f>
        <v>14.189</v>
      </c>
      <c r="Z147" s="5">
        <f>('Данные с датчиков'!Z147/56.8)*100</f>
        <v>0.82830985915492961</v>
      </c>
      <c r="AA147" s="5">
        <f>'Данные с датчиков'!AA147/(PI()*1.99^2)</f>
        <v>992.75130015520506</v>
      </c>
    </row>
    <row r="148" spans="1:27" ht="15.75" x14ac:dyDescent="0.25">
      <c r="A148" s="5">
        <f>'Данные с датчиков'!A148:A149</f>
        <v>14.3</v>
      </c>
      <c r="B148" s="5">
        <f>('Данные с датчиков'!B148/56.8)*100</f>
        <v>0.83515845070422545</v>
      </c>
      <c r="C148" s="5">
        <f>'Данные с датчиков'!C148/(PI()*1.99^2)</f>
        <v>935.78933247135069</v>
      </c>
      <c r="D148" s="5">
        <f>'Данные с датчиков'!D148:D149</f>
        <v>14.3</v>
      </c>
      <c r="E148" s="5">
        <f>('Данные с датчиков'!E148/56.8)*100</f>
        <v>0.83464788732394368</v>
      </c>
      <c r="F148" s="5">
        <f>'Данные с датчиков'!F148/(PI()*1.985^2)</f>
        <v>907.41932545263091</v>
      </c>
      <c r="G148" s="5">
        <f>'Данные с датчиков'!G148:G149</f>
        <v>14.3</v>
      </c>
      <c r="H148" s="5">
        <f>('Данные с датчиков'!H148/56.8)*100</f>
        <v>0.83579225352112685</v>
      </c>
      <c r="I148" s="5">
        <f>'Данные с датчиков'!I148/(PI()*1.999^2)</f>
        <v>984.18613738097167</v>
      </c>
      <c r="J148" s="5">
        <f>'Данные с датчиков'!J148:J149</f>
        <v>14.3</v>
      </c>
      <c r="K148" s="5">
        <f>('Данные с датчиков'!K148/56.8)*100</f>
        <v>0.8359330985915493</v>
      </c>
      <c r="L148" s="5">
        <f>'Данные с датчиков'!L148/(PI()*2^2)</f>
        <v>824.22972295316072</v>
      </c>
      <c r="M148" s="5">
        <f>'Данные с датчиков'!M148:M149</f>
        <v>14.3</v>
      </c>
      <c r="N148" s="5">
        <f>('Данные с датчиков'!N148/56.8)*100</f>
        <v>0.83614436619718313</v>
      </c>
      <c r="O148" s="5">
        <f>'Данные с датчиков'!O148/(PI()*2.02^2)</f>
        <v>1029.0016570028711</v>
      </c>
      <c r="P148" s="5">
        <f>'Данные с датчиков'!P148:P149</f>
        <v>14.3</v>
      </c>
      <c r="Q148" s="5">
        <f>('Данные с датчиков'!Q148/56.8)*100</f>
        <v>0.83454225352112676</v>
      </c>
      <c r="R148" s="5">
        <f>'Данные с датчиков'!R148/(PI()*2^2)</f>
        <v>741.78497563557312</v>
      </c>
      <c r="S148" s="5">
        <f>'Данные с датчиков'!S148:S149</f>
        <v>14.3</v>
      </c>
      <c r="T148" s="5">
        <f>('Данные с датчиков'!T148/56.8)*100</f>
        <v>0.83487676056338034</v>
      </c>
      <c r="U148" s="5">
        <f>'Данные с датчиков'!U148/(PI()*1.99^2)</f>
        <v>813.92951632147162</v>
      </c>
      <c r="V148" s="5">
        <f>'Данные с датчиков'!V148:V149</f>
        <v>14.3</v>
      </c>
      <c r="W148" s="5">
        <f>('Данные с датчиков'!W148/56.8)*100</f>
        <v>0.83496478873239455</v>
      </c>
      <c r="X148" s="5">
        <f>'Данные с датчиков'!X148/(PI()*1.99^2)</f>
        <v>820.50617185128704</v>
      </c>
      <c r="Y148" s="5">
        <f>'Данные с датчиков'!Y148:Y149</f>
        <v>14.289</v>
      </c>
      <c r="Z148" s="5">
        <f>('Данные с датчиков'!Z148/56.8)*100</f>
        <v>0.83399647887323958</v>
      </c>
      <c r="AA148" s="5">
        <f>'Данные с датчиков'!AA148/(PI()*1.99^2)</f>
        <v>995.05097956614838</v>
      </c>
    </row>
    <row r="149" spans="1:27" ht="15.75" x14ac:dyDescent="0.25">
      <c r="A149" s="5">
        <f>'Данные с датчиков'!A149:A150</f>
        <v>14.4</v>
      </c>
      <c r="B149" s="5">
        <f>('Данные с датчиков'!B149/56.8)*100</f>
        <v>0.84095070422535201</v>
      </c>
      <c r="C149" s="5">
        <f>'Данные с датчиков'!C149/(PI()*1.99^2)</f>
        <v>942.25271996694653</v>
      </c>
      <c r="D149" s="5">
        <f>'Данные с датчиков'!D149:D150</f>
        <v>14.4</v>
      </c>
      <c r="E149" s="5">
        <f>('Данные с датчиков'!E149/56.8)*100</f>
        <v>0.84080985915492967</v>
      </c>
      <c r="F149" s="5">
        <f>'Данные с датчиков'!F149/(PI()*1.985^2)</f>
        <v>914.36176042624788</v>
      </c>
      <c r="G149" s="5">
        <f>'Данные с датчиков'!G149:G150</f>
        <v>14.4</v>
      </c>
      <c r="H149" s="5">
        <f>('Данные с датчиков'!H149/56.8)*100</f>
        <v>0.84103873239436633</v>
      </c>
      <c r="I149" s="5">
        <f>'Данные с датчиков'!I149/(PI()*1.999^2)</f>
        <v>989.51888528326879</v>
      </c>
      <c r="J149" s="5">
        <f>'Данные с датчиков'!J149:J150</f>
        <v>14.4</v>
      </c>
      <c r="K149" s="5">
        <f>('Данные с датчиков'!K149/56.8)*100</f>
        <v>0.84204225352112683</v>
      </c>
      <c r="L149" s="5">
        <f>'Данные с датчиков'!L149/(PI()*2^2)</f>
        <v>830.98370567455345</v>
      </c>
      <c r="M149" s="5">
        <f>'Данные с датчиков'!M149:M150</f>
        <v>14.4</v>
      </c>
      <c r="N149" s="5">
        <f>('Данные с датчиков'!N149/56.8)*100</f>
        <v>0.84165492957746479</v>
      </c>
      <c r="O149" s="5">
        <f>'Данные с датчиков'!O149/(PI()*2.02^2)</f>
        <v>1034.6513259423393</v>
      </c>
      <c r="P149" s="5">
        <f>'Данные с датчиков'!P149:P150</f>
        <v>14.4</v>
      </c>
      <c r="Q149" s="5">
        <f>('Данные с датчиков'!Q149/56.8)*100</f>
        <v>0.84035211267605647</v>
      </c>
      <c r="R149" s="5">
        <f>'Данные с датчиков'!R149/(PI()*2^2)</f>
        <v>748.04027817377596</v>
      </c>
      <c r="S149" s="5">
        <f>'Данные с датчиков'!S149:S150</f>
        <v>14.4</v>
      </c>
      <c r="T149" s="5">
        <f>('Данные с датчиков'!T149/56.8)*100</f>
        <v>0.84091549295774659</v>
      </c>
      <c r="U149" s="5">
        <f>'Данные с датчиков'!U149/(PI()*1.99^2)</f>
        <v>819.66022762026978</v>
      </c>
      <c r="V149" s="5">
        <f>'Данные с датчиков'!V149:V150</f>
        <v>14.4</v>
      </c>
      <c r="W149" s="5">
        <f>('Данные с датчиков'!W149/56.8)*100</f>
        <v>0.84089788732394366</v>
      </c>
      <c r="X149" s="5">
        <f>'Данные с датчиков'!X149/(PI()*1.99^2)</f>
        <v>826.10163540869235</v>
      </c>
      <c r="Y149" s="5">
        <f>'Данные с датчиков'!Y149:Y150</f>
        <v>14.388999999999999</v>
      </c>
      <c r="Z149" s="5">
        <f>('Данные с датчиков'!Z149/56.8)*100</f>
        <v>0.84024647887323956</v>
      </c>
      <c r="AA149" s="5">
        <f>'Данные с датчиков'!AA149/(PI()*1.99^2)</f>
        <v>997.95907527660177</v>
      </c>
    </row>
    <row r="150" spans="1:27" ht="15.75" x14ac:dyDescent="0.25">
      <c r="A150" s="5">
        <f>'Данные с датчиков'!A150:A151</f>
        <v>14.5</v>
      </c>
      <c r="B150" s="5">
        <f>('Данные с датчиков'!B150/56.8)*100</f>
        <v>0.8464788732394366</v>
      </c>
      <c r="C150" s="5">
        <f>'Данные с датчиков'!C150/(PI()*1.99^2)</f>
        <v>948.26546519053011</v>
      </c>
      <c r="D150" s="5">
        <f>'Данные с датчиков'!D150:D151</f>
        <v>14.5</v>
      </c>
      <c r="E150" s="5">
        <f>('Данные с датчиков'!E150/56.8)*100</f>
        <v>0.84635563380281686</v>
      </c>
      <c r="F150" s="5">
        <f>'Данные с датчиков'!F150/(PI()*1.985^2)</f>
        <v>920.49571749262623</v>
      </c>
      <c r="G150" s="5">
        <f>'Данные с датчиков'!G150:G151</f>
        <v>14.5</v>
      </c>
      <c r="H150" s="5">
        <f>('Данные с датчиков'!H150/56.8)*100</f>
        <v>0.84742957746478875</v>
      </c>
      <c r="I150" s="5">
        <f>'Данные с датчиков'!I150/(PI()*1.999^2)</f>
        <v>996.42711697250854</v>
      </c>
      <c r="J150" s="5">
        <f>'Данные с датчиков'!J150:J151</f>
        <v>14.5</v>
      </c>
      <c r="K150" s="5">
        <f>('Данные с датчиков'!K150/56.8)*100</f>
        <v>0.84769366197183105</v>
      </c>
      <c r="L150" s="5">
        <f>'Данные с датчиков'!L150/(PI()*2^2)</f>
        <v>837.02848521600686</v>
      </c>
      <c r="M150" s="5">
        <f>'Данные с датчиков'!M150:M151</f>
        <v>14.5</v>
      </c>
      <c r="N150" s="5">
        <f>('Данные с датчиков'!N150/56.8)*100</f>
        <v>0.84802816901408451</v>
      </c>
      <c r="O150" s="5">
        <f>'Данные с датчиков'!O150/(PI()*2.02^2)</f>
        <v>1041.2617916334229</v>
      </c>
      <c r="P150" s="5">
        <f>'Данные с датчиков'!P150:P151</f>
        <v>14.5</v>
      </c>
      <c r="Q150" s="5">
        <f>('Данные с датчиков'!Q150/56.8)*100</f>
        <v>0.84624999999999995</v>
      </c>
      <c r="R150" s="5">
        <f>'Данные с датчиков'!R150/(PI()*2^2)</f>
        <v>754.48737435502551</v>
      </c>
      <c r="S150" s="5">
        <f>'Данные с датчиков'!S150:S151</f>
        <v>14.5</v>
      </c>
      <c r="T150" s="5">
        <f>('Данные с датчиков'!T150/56.8)*100</f>
        <v>0.84649647887323953</v>
      </c>
      <c r="U150" s="5">
        <f>'Данные с датчиков'!U150/(PI()*1.99^2)</f>
        <v>824.80834606268706</v>
      </c>
      <c r="V150" s="5">
        <f>'Данные с датчиков'!V150:V151</f>
        <v>14.5</v>
      </c>
      <c r="W150" s="5">
        <f>('Данные с датчиков'!W150/56.8)*100</f>
        <v>0.84633802816901416</v>
      </c>
      <c r="X150" s="5">
        <f>'Данные с датчиков'!X150/(PI()*1.99^2)</f>
        <v>831.01615164239718</v>
      </c>
      <c r="Y150" s="5">
        <f>'Данные с датчиков'!Y150:Y151</f>
        <v>14.489000000000001</v>
      </c>
      <c r="Z150" s="5">
        <f>('Данные с датчиков'!Z150/56.8)*100</f>
        <v>0.84558098591549291</v>
      </c>
      <c r="AA150" s="5">
        <f>'Данные с датчиков'!AA150/(PI()*1.99^2)</f>
        <v>999.74594388484707</v>
      </c>
    </row>
    <row r="151" spans="1:27" ht="15.75" x14ac:dyDescent="0.25">
      <c r="A151" s="5">
        <f>'Данные с датчиков'!A151:A152</f>
        <v>14.6</v>
      </c>
      <c r="B151" s="5">
        <f>('Данные с датчиков'!B151/56.8)*100</f>
        <v>0.85262323943661977</v>
      </c>
      <c r="C151" s="5">
        <f>'Данные с датчиков'!C151/(PI()*1.99^2)</f>
        <v>955.21787765979968</v>
      </c>
      <c r="D151" s="5">
        <f>'Данные с датчиков'!D151:D152</f>
        <v>14.6</v>
      </c>
      <c r="E151" s="5">
        <f>('Данные с датчиков'!E151/56.8)*100</f>
        <v>0.85241197183098594</v>
      </c>
      <c r="F151" s="5">
        <f>'Данные с датчиков'!F151/(PI()*1.985^2)</f>
        <v>927.23169424527237</v>
      </c>
      <c r="G151" s="5">
        <f>'Данные с датчиков'!G151:G152</f>
        <v>14.6</v>
      </c>
      <c r="H151" s="5">
        <f>('Данные с датчиков'!H151/56.8)*100</f>
        <v>0.85330985915492963</v>
      </c>
      <c r="I151" s="5">
        <f>'Данные с датчиков'!I151/(PI()*1.999^2)</f>
        <v>1002.6178125610652</v>
      </c>
      <c r="J151" s="5">
        <f>'Данные с датчиков'!J151:J152</f>
        <v>14.6</v>
      </c>
      <c r="K151" s="5">
        <f>('Данные с датчиков'!K151/56.8)*100</f>
        <v>0.85383802816901411</v>
      </c>
      <c r="L151" s="5">
        <f>'Данные с датчиков'!L151/(PI()*2^2)</f>
        <v>843.65525220828738</v>
      </c>
      <c r="M151" s="5">
        <f>'Данные с датчиков'!M151:M152</f>
        <v>14.6</v>
      </c>
      <c r="N151" s="5">
        <f>('Данные с датчиков'!N151/56.8)*100</f>
        <v>0.85343309859154926</v>
      </c>
      <c r="O151" s="5">
        <f>'Данные с датчиков'!O151/(PI()*2.02^2)</f>
        <v>1046.2774806413599</v>
      </c>
      <c r="P151" s="5">
        <f>'Данные с датчиков'!P151:P152</f>
        <v>14.6</v>
      </c>
      <c r="Q151" s="5">
        <f>('Данные с датчиков'!Q151/56.8)*100</f>
        <v>0.85190140845070417</v>
      </c>
      <c r="R151" s="5">
        <f>'Данные с датчиков'!R151/(PI()*2^2)</f>
        <v>760.37408677742303</v>
      </c>
      <c r="S151" s="5">
        <f>'Данные с датчиков'!S151:S152</f>
        <v>14.6</v>
      </c>
      <c r="T151" s="5">
        <f>('Данные с датчиков'!T151/56.8)*100</f>
        <v>0.85241197183098594</v>
      </c>
      <c r="U151" s="5">
        <f>'Данные с датчиков'!U151/(PI()*1.99^2)</f>
        <v>830.28080765813922</v>
      </c>
      <c r="V151" s="5">
        <f>'Данные с датчиков'!V151:V152</f>
        <v>14.6</v>
      </c>
      <c r="W151" s="5">
        <f>('Данные с датчиков'!W151/56.8)*100</f>
        <v>0.85283450704225361</v>
      </c>
      <c r="X151" s="5">
        <f>'Данные с датчиков'!X151/(PI()*1.99^2)</f>
        <v>837.28102408150323</v>
      </c>
      <c r="Y151" s="5">
        <f>'Данные с датчиков'!Y151:Y152</f>
        <v>14.589</v>
      </c>
      <c r="Z151" s="5">
        <f>('Данные с датчиков'!Z151/56.8)*100</f>
        <v>0.85183098591549289</v>
      </c>
      <c r="AA151" s="5">
        <f>'Данные с датчиков'!AA151/(PI()*1.99^2)</f>
        <v>1002.6709955990605</v>
      </c>
    </row>
    <row r="152" spans="1:27" ht="15.75" x14ac:dyDescent="0.25">
      <c r="A152" s="5">
        <f>'Данные с датчиков'!A152:A153</f>
        <v>14.7</v>
      </c>
      <c r="B152" s="5">
        <f>('Данные с датчиков'!B152/56.8)*100</f>
        <v>0.85825704225352106</v>
      </c>
      <c r="C152" s="5">
        <f>'Данные с датчиков'!C152/(PI()*1.99^2)</f>
        <v>961.35346810578994</v>
      </c>
      <c r="D152" s="5">
        <f>'Данные с датчиков'!D152:D153</f>
        <v>14.7</v>
      </c>
      <c r="E152" s="5">
        <f>('Данные с датчиков'!E152/56.8)*100</f>
        <v>0.8582922535211267</v>
      </c>
      <c r="F152" s="5">
        <f>'Данные с датчиков'!F152/(PI()*1.985^2)</f>
        <v>933.79639774425993</v>
      </c>
      <c r="G152" s="5">
        <f>'Данные с датчиков'!G152:G153</f>
        <v>14.7</v>
      </c>
      <c r="H152" s="5">
        <f>('Данные с датчиков'!H152/56.8)*100</f>
        <v>0.85889084507042268</v>
      </c>
      <c r="I152" s="5">
        <f>'Данные с датчиков'!I152/(PI()*1.999^2)</f>
        <v>1008.2432844065617</v>
      </c>
      <c r="J152" s="5">
        <f>'Данные с датчиков'!J152:J153</f>
        <v>14.7</v>
      </c>
      <c r="K152" s="5">
        <f>('Данные с датчиков'!K152/56.8)*100</f>
        <v>0.85936619718309859</v>
      </c>
      <c r="L152" s="5">
        <f>'Данные с датчиков'!L152/(PI()*2^2)</f>
        <v>849.49626965497396</v>
      </c>
      <c r="M152" s="5">
        <f>'Данные с датчиков'!M152:M153</f>
        <v>14.7</v>
      </c>
      <c r="N152" s="5">
        <f>('Данные с датчиков'!N152/56.8)*100</f>
        <v>0.85961267605633807</v>
      </c>
      <c r="O152" s="5">
        <f>'Данные с датчиков'!O152/(PI()*2.02^2)</f>
        <v>1051.9563274669983</v>
      </c>
      <c r="P152" s="5">
        <f>'Данные с датчиков'!P152:P153</f>
        <v>14.7</v>
      </c>
      <c r="Q152" s="5">
        <f>('Данные с датчиков'!Q152/56.8)*100</f>
        <v>0.85816901408450708</v>
      </c>
      <c r="R152" s="5">
        <f>'Данные с датчиков'!R152/(PI()*2^2)</f>
        <v>767.23453540222249</v>
      </c>
      <c r="S152" s="5">
        <f>'Данные с датчиков'!S152:S153</f>
        <v>14.7</v>
      </c>
      <c r="T152" s="5">
        <f>('Данные с датчиков'!T152/56.8)*100</f>
        <v>0.85843309859154948</v>
      </c>
      <c r="U152" s="5">
        <f>'Данные с датчиков'!U152/(PI()*1.99^2)</f>
        <v>835.80962877554657</v>
      </c>
      <c r="V152" s="5">
        <f>'Данные с датчиков'!V152:V153</f>
        <v>14.7</v>
      </c>
      <c r="W152" s="5">
        <f>('Данные с датчиков'!W152/56.8)*100</f>
        <v>0.85848591549295783</v>
      </c>
      <c r="X152" s="5">
        <f>'Данные с датчиков'!X152/(PI()*1.99^2)</f>
        <v>842.29373804298109</v>
      </c>
      <c r="Y152" s="5">
        <f>'Данные с датчиков'!Y152:Y153</f>
        <v>14.689</v>
      </c>
      <c r="Z152" s="5">
        <f>('Данные с датчиков'!Z152/56.8)*100</f>
        <v>0.85786971830985914</v>
      </c>
      <c r="AA152" s="5">
        <f>'Данные с датчиков'!AA152/(PI()*1.99^2)</f>
        <v>1005.2379504998502</v>
      </c>
    </row>
    <row r="153" spans="1:27" ht="15.75" x14ac:dyDescent="0.25">
      <c r="A153" s="5">
        <f>'Данные с датчиков'!A153:A154</f>
        <v>14.8</v>
      </c>
      <c r="B153" s="5">
        <f>('Данные с датчиков'!B153/56.8)*100</f>
        <v>0.86455985915492961</v>
      </c>
      <c r="C153" s="5">
        <f>'Данные с датчиков'!C153/(PI()*1.99^2)</f>
        <v>968.40407910662486</v>
      </c>
      <c r="D153" s="5">
        <f>'Данные с датчиков'!D153:D154</f>
        <v>14.8</v>
      </c>
      <c r="E153" s="5">
        <f>('Данные с датчиков'!E153/56.8)*100</f>
        <v>0.86378521126760577</v>
      </c>
      <c r="F153" s="5">
        <f>'Данные с датчиков'!F153/(PI()*1.985^2)</f>
        <v>939.73896374366825</v>
      </c>
      <c r="G153" s="5">
        <f>'Данные с датчиков'!G153:G154</f>
        <v>14.8</v>
      </c>
      <c r="H153" s="5">
        <f>('Данные с датчиков'!H153/56.8)*100</f>
        <v>0.86477112676056345</v>
      </c>
      <c r="I153" s="5">
        <f>'Данные с датчиков'!I153/(PI()*1.999^2)</f>
        <v>1014.3583678743598</v>
      </c>
      <c r="J153" s="5">
        <f>'Данные с датчиков'!J153:J154</f>
        <v>14.8</v>
      </c>
      <c r="K153" s="5">
        <f>('Данные с датчиков'!K153/56.8)*100</f>
        <v>0.86549295774647883</v>
      </c>
      <c r="L153" s="5">
        <f>'Данные с датчиков'!L153/(PI()*2^2)</f>
        <v>856.11309025908599</v>
      </c>
      <c r="M153" s="5">
        <f>'Данные с датчиков'!M153:M154</f>
        <v>14.8</v>
      </c>
      <c r="N153" s="5">
        <f>('Данные с датчиков'!N153/56.8)*100</f>
        <v>0.86566901408450714</v>
      </c>
      <c r="O153" s="5">
        <f>'Данные с датчиков'!O153/(PI()*2.02^2)</f>
        <v>1057.1033532371102</v>
      </c>
      <c r="P153" s="5">
        <f>'Данные с датчиков'!P153:P154</f>
        <v>14.8</v>
      </c>
      <c r="Q153" s="5">
        <f>('Данные с датчиков'!Q153/56.8)*100</f>
        <v>0.86345070422535219</v>
      </c>
      <c r="R153" s="5">
        <f>'Данные с датчиков'!R153/(PI()*2^2)</f>
        <v>772.7375817568302</v>
      </c>
      <c r="S153" s="5">
        <f>'Данные с датчиков'!S153:S154</f>
        <v>14.8</v>
      </c>
      <c r="T153" s="5">
        <f>('Данные с датчиков'!T153/56.8)*100</f>
        <v>0.86390845070422539</v>
      </c>
      <c r="U153" s="5">
        <f>'Данные с датчиков'!U153/(PI()*1.99^2)</f>
        <v>840.57374738594945</v>
      </c>
      <c r="V153" s="5">
        <f>'Данные с датчиков'!V153:V154</f>
        <v>14.8</v>
      </c>
      <c r="W153" s="5">
        <f>('Данные с датчиков'!W153/56.8)*100</f>
        <v>0.86448943661971844</v>
      </c>
      <c r="X153" s="5">
        <f>'Данные с датчиков'!X153/(PI()*1.99^2)</f>
        <v>847.69618126974183</v>
      </c>
      <c r="Y153" s="5">
        <f>'Данные с датчиков'!Y153:Y154</f>
        <v>14.789</v>
      </c>
      <c r="Z153" s="5">
        <f>('Данные с датчиков'!Z153/56.8)*100</f>
        <v>0.86339788732394374</v>
      </c>
      <c r="AA153" s="5">
        <f>'Данные с датчиков'!AA153/(PI()*1.99^2)</f>
        <v>1006.8524433852052</v>
      </c>
    </row>
    <row r="154" spans="1:27" ht="15.75" x14ac:dyDescent="0.25">
      <c r="A154" s="5">
        <f>'Данные с датчиков'!A154:A155</f>
        <v>14.9</v>
      </c>
      <c r="B154" s="5">
        <f>('Данные с датчиков'!B154/56.8)*100</f>
        <v>0.86994718309859154</v>
      </c>
      <c r="C154" s="5">
        <f>'Данные с датчиков'!C154/(PI()*1.99^2)</f>
        <v>974.19287647376757</v>
      </c>
      <c r="D154" s="5">
        <f>'Данные с датчиков'!D154:D155</f>
        <v>14.9</v>
      </c>
      <c r="E154" s="5">
        <f>('Данные с датчиков'!E154/56.8)*100</f>
        <v>0.87010563380281702</v>
      </c>
      <c r="F154" s="5">
        <f>'Данные с датчиков'!F154/(PI()*1.985^2)</f>
        <v>946.90119045263998</v>
      </c>
      <c r="G154" s="5">
        <f>'Данные с датчиков'!G154:G155</f>
        <v>14.9</v>
      </c>
      <c r="H154" s="5">
        <f>('Данные с датчиков'!H154/56.8)*100</f>
        <v>0.87058098591549293</v>
      </c>
      <c r="I154" s="5">
        <f>'Данные с датчиков'!I154/(PI()*1.999^2)</f>
        <v>1020.3238608679412</v>
      </c>
      <c r="J154" s="5">
        <f>'Данные с датчиков'!J154:J155</f>
        <v>14.9</v>
      </c>
      <c r="K154" s="5">
        <f>('Данные с датчиков'!K154/56.8)*100</f>
        <v>0.87137323943661982</v>
      </c>
      <c r="L154" s="5">
        <f>'Данные с датчиков'!L154/(PI()*2^2)</f>
        <v>862.39652422925519</v>
      </c>
      <c r="M154" s="5">
        <f>'Данные с датчиков'!M154:M155</f>
        <v>14.9</v>
      </c>
      <c r="N154" s="5">
        <f>('Данные с датчиков'!N154/56.8)*100</f>
        <v>0.87112676056338034</v>
      </c>
      <c r="O154" s="5">
        <f>'Данные с датчиков'!O154/(PI()*2.02^2)</f>
        <v>1060.7822163922717</v>
      </c>
      <c r="P154" s="5">
        <f>'Данные с датчиков'!P154:P155</f>
        <v>14.9</v>
      </c>
      <c r="Q154" s="5">
        <f>('Данные с датчиков'!Q154/56.8)*100</f>
        <v>0.86992957746478883</v>
      </c>
      <c r="R154" s="5">
        <f>'Данные с датчиков'!R154/(PI()*2^2)</f>
        <v>779.89256013199133</v>
      </c>
      <c r="S154" s="5">
        <f>'Данные с датчиков'!S154:S155</f>
        <v>14.9</v>
      </c>
      <c r="T154" s="5">
        <f>('Данные с датчиков'!T154/56.8)*100</f>
        <v>0.87021126760563394</v>
      </c>
      <c r="U154" s="5">
        <f>'Данные с датчиков'!U154/(PI()*1.99^2)</f>
        <v>846.38656528954004</v>
      </c>
      <c r="V154" s="5">
        <f>'Данные с датчиков'!V154:V155</f>
        <v>14.9</v>
      </c>
      <c r="W154" s="5">
        <f>('Данные с датчиков'!W154/56.8)*100</f>
        <v>0.87010563380281702</v>
      </c>
      <c r="X154" s="5">
        <f>'Данные с датчиков'!X154/(PI()*1.99^2)</f>
        <v>852.65834471799485</v>
      </c>
      <c r="Y154" s="5">
        <f>'Данные с датчиков'!Y154:Y155</f>
        <v>14.888999999999999</v>
      </c>
      <c r="Z154" s="5">
        <f>('Данные с датчиков'!Z154/56.8)*100</f>
        <v>0.86947183098591563</v>
      </c>
      <c r="AA154" s="5">
        <f>'Данные с датчиков'!AA154/(PI()*1.99^2)</f>
        <v>1009.4270126127843</v>
      </c>
    </row>
    <row r="155" spans="1:27" ht="15.75" x14ac:dyDescent="0.25">
      <c r="A155" s="5">
        <f>'Данные с датчиков'!A155:A156</f>
        <v>15</v>
      </c>
      <c r="B155" s="5">
        <f>('Данные с датчиков'!B155/56.8)*100</f>
        <v>0.87607394366197178</v>
      </c>
      <c r="C155" s="5">
        <f>'Данные с датчиков'!C155/(PI()*1.99^2)</f>
        <v>980.91726023183958</v>
      </c>
      <c r="D155" s="5">
        <f>'Данные с датчиков'!D155:D156</f>
        <v>15</v>
      </c>
      <c r="E155" s="5">
        <f>('Данные с датчиков'!E155/56.8)*100</f>
        <v>0.87579225352112677</v>
      </c>
      <c r="F155" s="5">
        <f>'Данные с датчиков'!F155/(PI()*1.985^2)</f>
        <v>953.05905090327258</v>
      </c>
      <c r="G155" s="5">
        <f>'Данные с датчиков'!G155:G156</f>
        <v>15</v>
      </c>
      <c r="H155" s="5">
        <f>('Данные с датчиков'!H155/56.8)*100</f>
        <v>0.87679577464788738</v>
      </c>
      <c r="I155" s="5">
        <f>'Данные с датчиков'!I155/(PI()*1.999^2)</f>
        <v>1026.7355579355585</v>
      </c>
      <c r="J155" s="5">
        <f>'Данные с датчиков'!J155:J156</f>
        <v>15</v>
      </c>
      <c r="K155" s="5">
        <f>('Данные с датчиков'!K155/56.8)*100</f>
        <v>0.87686619718309855</v>
      </c>
      <c r="L155" s="5">
        <f>'Данные с датчиков'!L155/(PI()*2^2)</f>
        <v>868.04427107502329</v>
      </c>
      <c r="M155" s="5">
        <f>'Данные с датчиков'!M155:M156</f>
        <v>15</v>
      </c>
      <c r="N155" s="5">
        <f>('Данные с датчиков'!N155/56.8)*100</f>
        <v>0.87734154929577468</v>
      </c>
      <c r="O155" s="5">
        <f>'Данные с датчиков'!O155/(PI()*2.02^2)</f>
        <v>1065.2047595314953</v>
      </c>
      <c r="P155" s="5">
        <f>'Данные с датчиков'!P155:P156</f>
        <v>15</v>
      </c>
      <c r="Q155" s="5">
        <f>('Данные с датчиков'!Q155/56.8)*100</f>
        <v>0.87570422535211279</v>
      </c>
      <c r="R155" s="5">
        <f>'Данные с датчиков'!R155/(PI()*2^2)</f>
        <v>786.0162168632412</v>
      </c>
      <c r="S155" s="5">
        <f>'Данные с датчиков'!S155:S156</f>
        <v>15</v>
      </c>
      <c r="T155" s="5">
        <f>('Данные с датчиков'!T155/56.8)*100</f>
        <v>0.87612676056338035</v>
      </c>
      <c r="U155" s="5">
        <f>'Данные с датчиков'!U155/(PI()*1.99^2)</f>
        <v>851.64426316218294</v>
      </c>
      <c r="V155" s="5">
        <f>'Данные с датчиков'!V155:V156</f>
        <v>15</v>
      </c>
      <c r="W155" s="5">
        <f>('Данные с датчиков'!W155/56.8)*100</f>
        <v>0.87596830985915486</v>
      </c>
      <c r="X155" s="5">
        <f>'Данные с датчиков'!X155/(PI()*1.99^2)</f>
        <v>857.71658629307649</v>
      </c>
      <c r="Y155" s="5">
        <f>'Данные с датчиков'!Y155:Y156</f>
        <v>14.989000000000001</v>
      </c>
      <c r="Z155" s="5">
        <f>('Данные с датчиков'!Z155/56.8)*100</f>
        <v>0.87505281690140857</v>
      </c>
      <c r="AA155" s="5">
        <f>'Данные с датчиков'!AA155/(PI()*1.99^2)</f>
        <v>1011.1871928971213</v>
      </c>
    </row>
    <row r="156" spans="1:27" ht="15.75" x14ac:dyDescent="0.25">
      <c r="A156" s="5">
        <f>'Данные с датчиков'!A156:A157</f>
        <v>15.1</v>
      </c>
      <c r="B156" s="5">
        <f>('Данные с датчиков'!B156/56.8)*100</f>
        <v>0.88221830985915495</v>
      </c>
      <c r="C156" s="5">
        <f>'Данные с датчиков'!C156/(PI()*1.99^2)</f>
        <v>987.68034258204375</v>
      </c>
      <c r="D156" s="5">
        <f>'Данные с датчиков'!D156:D157</f>
        <v>15.1</v>
      </c>
      <c r="E156" s="5">
        <f>('Данные с датчиков'!E156/56.8)*100</f>
        <v>0.88186619718309878</v>
      </c>
      <c r="F156" s="5">
        <f>'Данные с датчиков'!F156/(PI()*1.985^2)</f>
        <v>959.73230884002965</v>
      </c>
      <c r="G156" s="5">
        <f>'Данные с датчиков'!G156:G157</f>
        <v>15.1</v>
      </c>
      <c r="H156" s="5">
        <f>('Данные с датчиков'!H156/56.8)*100</f>
        <v>0.88211267605633814</v>
      </c>
      <c r="I156" s="5">
        <f>'Данные с датчиков'!I156/(PI()*1.999^2)</f>
        <v>1031.9425965648391</v>
      </c>
      <c r="J156" s="5">
        <f>'Данные с датчиков'!J156:J157</f>
        <v>15.1</v>
      </c>
      <c r="K156" s="5">
        <f>('Данные с датчиков'!K156/56.8)*100</f>
        <v>0.88309859154929593</v>
      </c>
      <c r="L156" s="5">
        <f>'Данные с датчиков'!L156/(PI()*2^2)</f>
        <v>874.8417723282804</v>
      </c>
      <c r="M156" s="5">
        <f>'Данные с датчиков'!M156:M157</f>
        <v>15.1</v>
      </c>
      <c r="N156" s="5">
        <f>('Данные с датчиков'!N156/56.8)*100</f>
        <v>0.88295774647887315</v>
      </c>
      <c r="O156" s="5">
        <f>'Данные с датчиков'!O156/(PI()*2.02^2)</f>
        <v>1068.233950367932</v>
      </c>
      <c r="P156" s="5">
        <f>'Данные с датчиков'!P156:P157</f>
        <v>15.1</v>
      </c>
      <c r="Q156" s="5">
        <f>('Данные с датчиков'!Q156/56.8)*100</f>
        <v>0.88140845070422535</v>
      </c>
      <c r="R156" s="5">
        <f>'Данные с датчиков'!R156/(PI()*2^2)</f>
        <v>792.01242629493652</v>
      </c>
      <c r="S156" s="5">
        <f>'Данные с датчиков'!S156:S157</f>
        <v>15.1</v>
      </c>
      <c r="T156" s="5">
        <f>('Данные с датчиков'!T156/56.8)*100</f>
        <v>0.88177816901408457</v>
      </c>
      <c r="U156" s="5">
        <f>'Данные с датчиков'!U156/(PI()*1.99^2)</f>
        <v>856.2413440359943</v>
      </c>
      <c r="V156" s="5">
        <f>'Данные с датчиков'!V156:V157</f>
        <v>15.1</v>
      </c>
      <c r="W156" s="5">
        <f>('Данные с датчиков'!W156/56.8)*100</f>
        <v>0.88202464788732404</v>
      </c>
      <c r="X156" s="5">
        <f>'Данные с датчиков'!X156/(PI()*1.99^2)</f>
        <v>863.02938816371784</v>
      </c>
      <c r="Y156" s="5">
        <f>'Данные с датчиков'!Y156:Y157</f>
        <v>15.089</v>
      </c>
      <c r="Z156" s="5">
        <f>('Данные с датчиков'!Z156/56.8)*100</f>
        <v>0.88135563380281701</v>
      </c>
      <c r="AA156" s="5">
        <f>'Данные с датчиков'!AA156/(PI()*1.99^2)</f>
        <v>1013.8073685099739</v>
      </c>
    </row>
    <row r="157" spans="1:27" ht="15.75" x14ac:dyDescent="0.25">
      <c r="A157" s="5">
        <f>'Данные с датчиков'!A157:A158</f>
        <v>15.2</v>
      </c>
      <c r="B157" s="5">
        <f>('Данные с датчиков'!B157/56.8)*100</f>
        <v>0.88753521126760571</v>
      </c>
      <c r="C157" s="5">
        <f>'Данные с датчиков'!C157/(PI()*1.99^2)</f>
        <v>993.18804887305771</v>
      </c>
      <c r="D157" s="5">
        <f>'Данные с датчиков'!D157:D158</f>
        <v>15.2</v>
      </c>
      <c r="E157" s="5">
        <f>('Данные с датчиков'!E157/56.8)*100</f>
        <v>0.88739436619718315</v>
      </c>
      <c r="F157" s="5">
        <f>'Данные с датчиков'!F157/(PI()*1.985^2)</f>
        <v>965.74311609727351</v>
      </c>
      <c r="G157" s="5">
        <f>'Данные с датчиков'!G157:G158</f>
        <v>15.2</v>
      </c>
      <c r="H157" s="5">
        <f>('Данные с датчиков'!H157/56.8)*100</f>
        <v>0.88823943661971838</v>
      </c>
      <c r="I157" s="5">
        <f>'Данные с датчиков'!I157/(PI()*1.999^2)</f>
        <v>1038.1901569736121</v>
      </c>
      <c r="J157" s="5">
        <f>'Данные с датчиков'!J157:J158</f>
        <v>15.2</v>
      </c>
      <c r="K157" s="5">
        <f>('Данные с датчиков'!K157/56.8)*100</f>
        <v>0.88876760563380286</v>
      </c>
      <c r="L157" s="5">
        <f>'Данные с датчиков'!L157/(PI()*2^2)</f>
        <v>880.72677463081436</v>
      </c>
      <c r="M157" s="5">
        <f>'Данные с датчиков'!M157:M158</f>
        <v>15.2</v>
      </c>
      <c r="N157" s="5">
        <f>('Данные с датчиков'!N157/56.8)*100</f>
        <v>0.88910211267605632</v>
      </c>
      <c r="O157" s="5">
        <f>'Данные с датчиков'!O157/(PI()*2.02^2)</f>
        <v>1071.6528835921895</v>
      </c>
      <c r="P157" s="5">
        <f>'Данные с датчиков'!P157:P158</f>
        <v>15.2</v>
      </c>
      <c r="Q157" s="5">
        <f>('Данные с датчиков'!Q157/56.8)*100</f>
        <v>0.88737676056338033</v>
      </c>
      <c r="R157" s="5">
        <f>'Данные с датчиков'!R157/(PI()*2^2)</f>
        <v>798.45524837018911</v>
      </c>
      <c r="S157" s="5">
        <f>'Данные с датчиков'!S157:S158</f>
        <v>15.2</v>
      </c>
      <c r="T157" s="5">
        <f>('Данные с датчиков'!T157/56.8)*100</f>
        <v>0.8877112676056339</v>
      </c>
      <c r="U157" s="5">
        <f>'Данные с датчиков'!U157/(PI()*1.99^2)</f>
        <v>861.52965515154813</v>
      </c>
      <c r="V157" s="5">
        <f>'Данные с датчиков'!V157:V158</f>
        <v>15.2</v>
      </c>
      <c r="W157" s="5">
        <f>('Данные с датчиков'!W157/56.8)*100</f>
        <v>0.88746478873239432</v>
      </c>
      <c r="X157" s="5">
        <f>'Данные с датчиков'!X157/(PI()*1.99^2)</f>
        <v>867.37983654785182</v>
      </c>
      <c r="Y157" s="5">
        <f>'Данные с датчиков'!Y157:Y158</f>
        <v>15.189</v>
      </c>
      <c r="Z157" s="5">
        <f>('Данные с датчиков'!Z157/56.8)*100</f>
        <v>0.88688380281690149</v>
      </c>
      <c r="AA157" s="5">
        <f>'Данные с датчиков'!AA157/(PI()*1.99^2)</f>
        <v>1015.4775931553058</v>
      </c>
    </row>
    <row r="158" spans="1:27" ht="15.75" x14ac:dyDescent="0.25">
      <c r="A158" s="5">
        <f>'Данные с датчиков'!A158:A159</f>
        <v>15.3</v>
      </c>
      <c r="B158" s="5">
        <f>('Данные с датчиков'!B158/56.8)*100</f>
        <v>0.8938908450704226</v>
      </c>
      <c r="C158" s="5">
        <f>'Данные с датчиков'!C158/(PI()*1.99^2)</f>
        <v>1000.209616437824</v>
      </c>
      <c r="D158" s="5">
        <f>'Данные с датчиков'!D158:D159</f>
        <v>15.3</v>
      </c>
      <c r="E158" s="5">
        <f>('Данные с датчиков'!E158/56.8)*100</f>
        <v>0.89334507042253519</v>
      </c>
      <c r="F158" s="5">
        <f>'Данные с датчиков'!F158/(PI()*1.985^2)</f>
        <v>972.16723564147867</v>
      </c>
      <c r="G158" s="5">
        <f>'Данные с датчиков'!G158:G159</f>
        <v>15.3</v>
      </c>
      <c r="H158" s="5">
        <f>('Данные с датчиков'!H158/56.8)*100</f>
        <v>0.89433098591549298</v>
      </c>
      <c r="I158" s="5">
        <f>'Данные с датчиков'!I158/(PI()*1.999^2)</f>
        <v>1044.331766258621</v>
      </c>
      <c r="J158" s="5">
        <f>'Данные с датчиков'!J158:J159</f>
        <v>15.3</v>
      </c>
      <c r="K158" s="5">
        <f>('Данные с датчиков'!K158/56.8)*100</f>
        <v>0.89494718309859145</v>
      </c>
      <c r="L158" s="5">
        <f>'Данные с датчиков'!L158/(PI()*2^2)</f>
        <v>887.26137499555045</v>
      </c>
      <c r="M158" s="5">
        <f>'Данные с датчиков'!M158:M159</f>
        <v>15.3</v>
      </c>
      <c r="N158" s="5">
        <f>('Данные с датчиков'!N158/56.8)*100</f>
        <v>0.89468309859154926</v>
      </c>
      <c r="O158" s="5">
        <f>'Данные с датчиков'!O158/(PI()*2.02^2)</f>
        <v>1074.421381564998</v>
      </c>
      <c r="P158" s="5">
        <f>'Данные с датчиков'!P158:P159</f>
        <v>15.3</v>
      </c>
      <c r="Q158" s="5">
        <f>('Данные с датчиков'!Q158/56.8)*100</f>
        <v>0.89285211267605635</v>
      </c>
      <c r="R158" s="5">
        <f>'Данные с датчиков'!R158/(PI()*2^2)</f>
        <v>804.08861874994784</v>
      </c>
      <c r="S158" s="5">
        <f>'Данные с датчиков'!S158:S159</f>
        <v>15.3</v>
      </c>
      <c r="T158" s="5">
        <f>('Данные с датчиков'!T158/56.8)*100</f>
        <v>0.89336267605633812</v>
      </c>
      <c r="U158" s="5">
        <f>'Данные с датчиков'!U158/(PI()*1.99^2)</f>
        <v>866.0162933219392</v>
      </c>
      <c r="V158" s="5">
        <f>'Данные с датчиков'!V158:V159</f>
        <v>15.3</v>
      </c>
      <c r="W158" s="5">
        <f>('Данные с датчиков'!W158/56.8)*100</f>
        <v>0.89385563380281696</v>
      </c>
      <c r="X158" s="5">
        <f>'Данные с датчиков'!X158/(PI()*1.99^2)</f>
        <v>873.07820805735003</v>
      </c>
      <c r="Y158" s="5">
        <f>'Данные с датчиков'!Y158:Y159</f>
        <v>15.289</v>
      </c>
      <c r="Z158" s="5">
        <f>('Данные с датчиков'!Z158/56.8)*100</f>
        <v>0.89278169014084507</v>
      </c>
      <c r="AA158" s="5">
        <f>'Данные с датчиков'!AA158/(PI()*1.99^2)</f>
        <v>1017.4367587147718</v>
      </c>
    </row>
    <row r="159" spans="1:27" ht="15.75" x14ac:dyDescent="0.25">
      <c r="A159" s="5">
        <f>'Данные с датчиков'!A159:A160</f>
        <v>15.4</v>
      </c>
      <c r="B159" s="5">
        <f>('Данные с датчиков'!B159/56.8)*100</f>
        <v>0.8997007042253522</v>
      </c>
      <c r="C159" s="5">
        <f>'Данные с датчиков'!C159/(PI()*1.99^2)</f>
        <v>1006.3554889980642</v>
      </c>
      <c r="D159" s="5">
        <f>'Данные с датчиков'!D159:D160</f>
        <v>15.4</v>
      </c>
      <c r="E159" s="5">
        <f>('Данные с датчиков'!E159/56.8)*100</f>
        <v>0.89959507042253528</v>
      </c>
      <c r="F159" s="5">
        <f>'Данные с датчиков'!F159/(PI()*1.985^2)</f>
        <v>979.02509873058443</v>
      </c>
      <c r="G159" s="5">
        <f>'Данные с датчиков'!G159:G160</f>
        <v>15.4</v>
      </c>
      <c r="H159" s="5">
        <f>('Данные с датчиков'!H159/56.8)*100</f>
        <v>0.89977112676056337</v>
      </c>
      <c r="I159" s="5">
        <f>'Данные с датчиков'!I159/(PI()*1.999^2)</f>
        <v>1049.4186978993428</v>
      </c>
      <c r="J159" s="5">
        <f>'Данные с датчиков'!J159:J160</f>
        <v>15.4</v>
      </c>
      <c r="K159" s="5">
        <f>('Данные с датчиков'!K159/56.8)*100</f>
        <v>0.90042253521126769</v>
      </c>
      <c r="L159" s="5">
        <f>'Данные с датчиков'!L159/(PI()*2^2)</f>
        <v>892.83832574375776</v>
      </c>
      <c r="M159" s="5">
        <f>'Данные с датчиков'!M159:M160</f>
        <v>15.4</v>
      </c>
      <c r="N159" s="5">
        <f>('Данные с датчиков'!N159/56.8)*100</f>
        <v>0.90066901408450717</v>
      </c>
      <c r="O159" s="5">
        <f>'Данные с датчиков'!O159/(PI()*2.02^2)</f>
        <v>1077.6282265128457</v>
      </c>
      <c r="P159" s="5">
        <f>'Данные с датчиков'!P159:P160</f>
        <v>15.4</v>
      </c>
      <c r="Q159" s="5">
        <f>('Данные с датчиков'!Q159/56.8)*100</f>
        <v>0.89920774647887325</v>
      </c>
      <c r="R159" s="5">
        <f>'Данные с датчиков'!R159/(PI()*2^2)</f>
        <v>810.93554477500743</v>
      </c>
      <c r="S159" s="5">
        <f>'Данные с датчиков'!S159:S160</f>
        <v>15.4</v>
      </c>
      <c r="T159" s="5">
        <f>('Данные с датчиков'!T159/56.8)*100</f>
        <v>0.89943661971831002</v>
      </c>
      <c r="U159" s="5">
        <f>'Данные с датчиков'!U159/(PI()*1.99^2)</f>
        <v>871.17916939550287</v>
      </c>
      <c r="V159" s="5">
        <f>'Данные с датчиков'!V159:V160</f>
        <v>15.4</v>
      </c>
      <c r="W159" s="5">
        <f>('Данные с датчиков'!W159/56.8)*100</f>
        <v>0.89975352112676055</v>
      </c>
      <c r="X159" s="5">
        <f>'Данные с датчиков'!X159/(PI()*1.99^2)</f>
        <v>877.93801254381901</v>
      </c>
      <c r="Y159" s="5">
        <f>'Данные с датчиков'!Y159:Y160</f>
        <v>15.388999999999999</v>
      </c>
      <c r="Z159" s="5">
        <f>('Данные с датчиков'!Z159/56.8)*100</f>
        <v>0.89897887323943659</v>
      </c>
      <c r="AA159" s="5">
        <f>'Данные с датчиков'!AA159/(PI()*1.99^2)</f>
        <v>1019.8730193589424</v>
      </c>
    </row>
    <row r="160" spans="1:27" ht="15.75" x14ac:dyDescent="0.25">
      <c r="A160" s="5">
        <f>'Данные с датчиков'!A160:A161</f>
        <v>15.5</v>
      </c>
      <c r="B160" s="5">
        <f>('Данные с датчиков'!B160/56.8)*100</f>
        <v>0.90558098591549296</v>
      </c>
      <c r="C160" s="5">
        <f>'Данные с датчиков'!C160/(PI()*1.99^2)</f>
        <v>1012.5081913835685</v>
      </c>
      <c r="D160" s="5">
        <f>'Данные с датчиков'!D160:D161</f>
        <v>15.5</v>
      </c>
      <c r="E160" s="5">
        <f>('Данные с датчиков'!E160/56.8)*100</f>
        <v>0.9048767605633804</v>
      </c>
      <c r="F160" s="5">
        <f>'Данные с датчиков'!F160/(PI()*1.985^2)</f>
        <v>984.42410408249486</v>
      </c>
      <c r="G160" s="5">
        <f>'Данные с датчиков'!G160:G161</f>
        <v>15.5</v>
      </c>
      <c r="H160" s="5">
        <f>('Данные с датчиков'!H160/56.8)*100</f>
        <v>0.90610915492957744</v>
      </c>
      <c r="I160" s="5">
        <f>'Данные с датчиков'!I160/(PI()*1.999^2)</f>
        <v>1055.8822804213091</v>
      </c>
      <c r="J160" s="5">
        <f>'Данные с датчиков'!J160:J161</f>
        <v>15.5</v>
      </c>
      <c r="K160" s="5">
        <f>('Данные с датчиков'!K160/56.8)*100</f>
        <v>0.90642605633802831</v>
      </c>
      <c r="L160" s="5">
        <f>'Данные с датчиков'!L160/(PI()*2^2)</f>
        <v>899.06790566005827</v>
      </c>
      <c r="M160" s="5">
        <f>'Данные с датчиков'!M160:M161</f>
        <v>15.5</v>
      </c>
      <c r="N160" s="5">
        <f>('Данные с датчиков'!N160/56.8)*100</f>
        <v>0.90674295774647895</v>
      </c>
      <c r="O160" s="5">
        <f>'Данные с датчиков'!O160/(PI()*2.02^2)</f>
        <v>1081.1184650832861</v>
      </c>
      <c r="P160" s="5">
        <f>'Данные с датчиков'!P160:P161</f>
        <v>15.5</v>
      </c>
      <c r="Q160" s="5">
        <f>('Данные с датчиков'!Q160/56.8)*100</f>
        <v>0.90457746478873247</v>
      </c>
      <c r="R160" s="5">
        <f>'Данные с датчиков'!R160/(PI()*2^2)</f>
        <v>816.47752520334382</v>
      </c>
      <c r="S160" s="5">
        <f>'Данные с датчиков'!S160:S161</f>
        <v>15.5</v>
      </c>
      <c r="T160" s="5">
        <f>('Данные с датчиков'!T160/56.8)*100</f>
        <v>0.90496478873239439</v>
      </c>
      <c r="U160" s="5">
        <f>'Данные с датчиков'!U160/(PI()*1.99^2)</f>
        <v>875.55520731913487</v>
      </c>
      <c r="V160" s="5">
        <f>'Данные с датчиков'!V160:V161</f>
        <v>15.5</v>
      </c>
      <c r="W160" s="5">
        <f>('Данные с датчиков'!W160/56.8)*100</f>
        <v>0.90533450704225349</v>
      </c>
      <c r="X160" s="5">
        <f>'Данные с датчиков'!X160/(PI()*1.99^2)</f>
        <v>882.1704047015362</v>
      </c>
      <c r="Y160" s="5">
        <f>'Данные с датчиков'!Y160:Y161</f>
        <v>15.489000000000001</v>
      </c>
      <c r="Z160" s="5">
        <f>('Данные с датчиков'!Z160/56.8)*100</f>
        <v>0.90429577464788746</v>
      </c>
      <c r="AA160" s="5">
        <f>'Данные с датчиков'!AA160/(PI()*1.99^2)</f>
        <v>1020.8130008875139</v>
      </c>
    </row>
    <row r="161" spans="1:27" ht="15.75" x14ac:dyDescent="0.25">
      <c r="A161" s="5">
        <f>'Данные с датчиков'!A161:A162</f>
        <v>15.6</v>
      </c>
      <c r="B161" s="5">
        <f>('Данные с датчиков'!B161/56.8)*100</f>
        <v>0.91121478873239448</v>
      </c>
      <c r="C161" s="5">
        <f>'Данные с датчиков'!C161/(PI()*1.99^2)</f>
        <v>1018.4370246843013</v>
      </c>
      <c r="D161" s="5">
        <f>'Данные с датчиков'!D161:D162</f>
        <v>15.6</v>
      </c>
      <c r="E161" s="5">
        <f>('Данные с датчиков'!E161/56.8)*100</f>
        <v>0.91132042253521139</v>
      </c>
      <c r="F161" s="5">
        <f>'Данные с датчиков'!F161/(PI()*1.985^2)</f>
        <v>991.56534535049991</v>
      </c>
      <c r="G161" s="5">
        <f>'Данные с датчиков'!G161:G162</f>
        <v>15.6</v>
      </c>
      <c r="H161" s="5">
        <f>('Данные с датчиков'!H161/56.8)*100</f>
        <v>0.91177816901408459</v>
      </c>
      <c r="I161" s="5">
        <f>'Данные с датчиков'!I161/(PI()*1.999^2)</f>
        <v>1061.2420217280451</v>
      </c>
      <c r="J161" s="5">
        <f>'Данные с датчиков'!J161:J162</f>
        <v>15.6</v>
      </c>
      <c r="K161" s="5">
        <f>('Данные с датчиков'!K161/56.8)*100</f>
        <v>0.91269366197183122</v>
      </c>
      <c r="L161" s="5">
        <f>'Данные с датчиков'!L161/(PI()*2^2)</f>
        <v>905.5984650807892</v>
      </c>
      <c r="M161" s="5">
        <f>'Данные с датчиков'!M161:M162</f>
        <v>15.6</v>
      </c>
      <c r="N161" s="5">
        <f>('Данные с датчиков'!N161/56.8)*100</f>
        <v>0.9121302816901411</v>
      </c>
      <c r="O161" s="5">
        <f>'Данные с датчиков'!O161/(PI()*2.02^2)</f>
        <v>1083.5574806520451</v>
      </c>
      <c r="P161" s="5">
        <f>'Данные с датчиков'!P161:P162</f>
        <v>15.6</v>
      </c>
      <c r="Q161" s="5">
        <f>('Данные с датчиков'!Q161/56.8)*100</f>
        <v>0.91098591549295771</v>
      </c>
      <c r="R161" s="5">
        <f>'Данные с датчиков'!R161/(PI()*2^2)</f>
        <v>823.37853924003844</v>
      </c>
      <c r="S161" s="5">
        <f>'Данные с датчиков'!S161:S162</f>
        <v>15.6</v>
      </c>
      <c r="T161" s="5">
        <f>('Данные с датчиков'!T161/56.8)*100</f>
        <v>0.91121478873239448</v>
      </c>
      <c r="U161" s="5">
        <f>'Данные с датчиков'!U161/(PI()*1.99^2)</f>
        <v>880.77342209812048</v>
      </c>
      <c r="V161" s="5">
        <f>'Данные с датчиков'!V161:V162</f>
        <v>15.6</v>
      </c>
      <c r="W161" s="5">
        <f>('Данные с датчиков'!W161/56.8)*100</f>
        <v>0.9113380281690141</v>
      </c>
      <c r="X161" s="5">
        <f>'Данные с датчиков'!X161/(PI()*1.99^2)</f>
        <v>887.15635156743599</v>
      </c>
      <c r="Y161" s="5">
        <f>'Данные с датчиков'!Y161:Y162</f>
        <v>15.589</v>
      </c>
      <c r="Z161" s="5">
        <f>('Данные с датчиков'!Z161/56.8)*100</f>
        <v>0.91068661971831</v>
      </c>
      <c r="AA161" s="5">
        <f>'Данные с датчиков'!AA161/(PI()*1.99^2)</f>
        <v>1023.6020203588092</v>
      </c>
    </row>
    <row r="162" spans="1:27" ht="15.75" x14ac:dyDescent="0.25">
      <c r="A162" s="5">
        <f>'Данные с датчиков'!A162:A163</f>
        <v>15.7</v>
      </c>
      <c r="B162" s="5">
        <f>('Данные с датчиков'!B162/56.8)*100</f>
        <v>0.91695422535211268</v>
      </c>
      <c r="C162" s="5">
        <f>'Данные с датчиков'!C162/(PI()*1.99^2)</f>
        <v>1024.3624048922561</v>
      </c>
      <c r="D162" s="5">
        <f>'Данные с датчиков'!D162:D163</f>
        <v>15.7</v>
      </c>
      <c r="E162" s="5">
        <f>('Данные с датчиков'!E162/56.8)*100</f>
        <v>0.91720070422535227</v>
      </c>
      <c r="F162" s="5">
        <f>'Данные с датчиков'!F162/(PI()*1.985^2)</f>
        <v>997.78142814073772</v>
      </c>
      <c r="G162" s="5">
        <f>'Данные с датчиков'!G162:G163</f>
        <v>15.7</v>
      </c>
      <c r="H162" s="5">
        <f>('Данные с датчиков'!H162/56.8)*100</f>
        <v>0.91790492957746472</v>
      </c>
      <c r="I162" s="5">
        <f>'Данные с датчиков'!I162/(PI()*1.999^2)</f>
        <v>1067.1066210276958</v>
      </c>
      <c r="J162" s="5">
        <f>'Данные с датчиков'!J162:J163</f>
        <v>15.7</v>
      </c>
      <c r="K162" s="5">
        <f>('Данные с датчиков'!K162/56.8)*100</f>
        <v>0.91786971830985919</v>
      </c>
      <c r="L162" s="5">
        <f>'Данные с датчиков'!L162/(PI()*2^2)</f>
        <v>910.57073606638323</v>
      </c>
      <c r="M162" s="5">
        <f>'Данные с датчиков'!M162:M163</f>
        <v>15.7</v>
      </c>
      <c r="N162" s="5">
        <f>('Данные с датчиков'!N162/56.8)*100</f>
        <v>0.91841549295774649</v>
      </c>
      <c r="O162" s="5">
        <f>'Данные с датчиков'!O162/(PI()*2.02^2)</f>
        <v>1087.4351002633171</v>
      </c>
      <c r="P162" s="5">
        <f>'Данные с датчиков'!P162:P163</f>
        <v>15.7</v>
      </c>
      <c r="Q162" s="5">
        <f>('Данные с датчиков'!Q162/56.8)*100</f>
        <v>0.91674295774647896</v>
      </c>
      <c r="R162" s="5">
        <f>'Данные с датчиков'!R162/(PI()*2^2)</f>
        <v>829.37233986167007</v>
      </c>
      <c r="S162" s="5">
        <f>'Данные с датчиков'!S162:S163</f>
        <v>15.7</v>
      </c>
      <c r="T162" s="5">
        <f>('Данные с датчиков'!T162/56.8)*100</f>
        <v>0.91725352112676062</v>
      </c>
      <c r="U162" s="5">
        <f>'Данные с датчиков'!U162/(PI()*1.99^2)</f>
        <v>885.67451580009788</v>
      </c>
      <c r="V162" s="5">
        <f>'Данные с датчиков'!V162:V163</f>
        <v>15.7</v>
      </c>
      <c r="W162" s="5">
        <f>('Данные с датчиков'!W162/56.8)*100</f>
        <v>0.91693661971830975</v>
      </c>
      <c r="X162" s="5">
        <f>'Данные с датчиков'!X162/(PI()*1.99^2)</f>
        <v>891.22924073988884</v>
      </c>
      <c r="Y162" s="5">
        <f>'Данные с датчиков'!Y162:Y163</f>
        <v>15.689</v>
      </c>
      <c r="Z162" s="5">
        <f>('Данные с датчиков'!Z162/56.8)*100</f>
        <v>0.91642605633802843</v>
      </c>
      <c r="AA162" s="5">
        <f>'Данные с датчиков'!AA162/(PI()*1.99^2)</f>
        <v>1025.1999502949591</v>
      </c>
    </row>
    <row r="163" spans="1:27" ht="15.75" x14ac:dyDescent="0.25">
      <c r="A163" s="5">
        <f>'Данные с датчиков'!A163:A164</f>
        <v>15.8</v>
      </c>
      <c r="B163" s="5">
        <f>('Данные с датчиков'!B163/56.8)*100</f>
        <v>0.92316901408450724</v>
      </c>
      <c r="C163" s="5">
        <f>'Данные с датчиков'!C163/(PI()*1.99^2)</f>
        <v>1030.9909460347153</v>
      </c>
      <c r="D163" s="5">
        <f>'Данные с датчиков'!D163:D164</f>
        <v>15.8</v>
      </c>
      <c r="E163" s="5">
        <f>('Данные с датчиков'!E163/56.8)*100</f>
        <v>0.92285211267605638</v>
      </c>
      <c r="F163" s="5">
        <f>'Данные с датчиков'!F163/(PI()*1.985^2)</f>
        <v>1003.5991098835482</v>
      </c>
      <c r="G163" s="5">
        <f>'Данные с датчиков'!G163:G164</f>
        <v>15.8</v>
      </c>
      <c r="H163" s="5">
        <f>('Данные с датчиков'!H163/56.8)*100</f>
        <v>0.92345070422535214</v>
      </c>
      <c r="I163" s="5">
        <f>'Данные с датчиков'!I163/(PI()*1.999^2)</f>
        <v>1072.264807545328</v>
      </c>
      <c r="J163" s="5">
        <f>'Данные с датчиков'!J163:J164</f>
        <v>15.8</v>
      </c>
      <c r="K163" s="5">
        <f>('Данные с датчиков'!K163/56.8)*100</f>
        <v>0.92441901408450711</v>
      </c>
      <c r="L163" s="5">
        <f>'Данные с датчиков'!L163/(PI()*2^2)</f>
        <v>917.48511673097346</v>
      </c>
      <c r="M163" s="5">
        <f>'Данные с датчиков'!M163:M164</f>
        <v>15.8</v>
      </c>
      <c r="N163" s="5">
        <f>('Данные с датчиков'!N163/56.8)*100</f>
        <v>0.92408450704225353</v>
      </c>
      <c r="O163" s="5">
        <f>'Данные с датчиков'!O163/(PI()*2.02^2)</f>
        <v>1090.3435433445268</v>
      </c>
      <c r="P163" s="5">
        <f>'Данные с датчиков'!P163:P164</f>
        <v>15.8</v>
      </c>
      <c r="Q163" s="5">
        <f>('Данные с датчиков'!Q163/56.8)*100</f>
        <v>0.9223239436619719</v>
      </c>
      <c r="R163" s="5">
        <f>'Данные с датчиков'!R163/(PI()*2^2)</f>
        <v>835.10619191897501</v>
      </c>
      <c r="S163" s="5">
        <f>'Данные с датчиков'!S163:S164</f>
        <v>15.8</v>
      </c>
      <c r="T163" s="5">
        <f>('Данные с датчиков'!T163/56.8)*100</f>
        <v>0.92274647887323946</v>
      </c>
      <c r="U163" s="5">
        <f>'Данные с датчиков'!U163/(PI()*1.99^2)</f>
        <v>889.54763439210399</v>
      </c>
      <c r="V163" s="5">
        <f>'Данные с датчиков'!V163:V164</f>
        <v>15.8</v>
      </c>
      <c r="W163" s="5">
        <f>('Данные с датчиков'!W163/56.8)*100</f>
        <v>0.92301056338028187</v>
      </c>
      <c r="X163" s="5">
        <f>'Данные с датчиков'!X163/(PI()*1.99^2)</f>
        <v>896.03841594146365</v>
      </c>
      <c r="Y163" s="5">
        <f>'Данные с датчиков'!Y163:Y164</f>
        <v>15.789</v>
      </c>
      <c r="Z163" s="5">
        <f>('Данные с датчиков'!Z163/56.8)*100</f>
        <v>0.92237676056338025</v>
      </c>
      <c r="AA163" s="5">
        <f>'Данные с датчиков'!AA163/(PI()*1.99^2)</f>
        <v>1026.9368173802886</v>
      </c>
    </row>
    <row r="164" spans="1:27" ht="15.75" x14ac:dyDescent="0.25">
      <c r="A164" s="5">
        <f>'Данные с датчиков'!A164:A165</f>
        <v>15.9</v>
      </c>
      <c r="B164" s="5">
        <f>('Данные с датчиков'!B164/56.8)*100</f>
        <v>0.92860915492957752</v>
      </c>
      <c r="C164" s="5">
        <f>'Данные с датчиков'!C164/(PI()*1.99^2)</f>
        <v>1036.3980207141267</v>
      </c>
      <c r="D164" s="5">
        <f>'Данные с датчиков'!D164:D165</f>
        <v>15.9</v>
      </c>
      <c r="E164" s="5">
        <f>('Данные с датчиков'!E164/56.8)*100</f>
        <v>0.92866197183098587</v>
      </c>
      <c r="F164" s="5">
        <f>'Данные с датчиков'!F164/(PI()*1.985^2)</f>
        <v>1009.7642288392848</v>
      </c>
      <c r="G164" s="5">
        <f>'Данные с датчиков'!G164:G165</f>
        <v>15.9</v>
      </c>
      <c r="H164" s="5">
        <f>('Данные с датчиков'!H164/56.8)*100</f>
        <v>0.92919014084507057</v>
      </c>
      <c r="I164" s="5">
        <f>'Данные с датчиков'!I164/(PI()*1.999^2)</f>
        <v>1077.5364122440981</v>
      </c>
      <c r="J164" s="5">
        <f>'Данные с датчиков'!J164:J165</f>
        <v>15.9</v>
      </c>
      <c r="K164" s="5">
        <f>('Данные с датчиков'!K164/56.8)*100</f>
        <v>0.93021126760563388</v>
      </c>
      <c r="L164" s="5">
        <f>'Данные с датчиков'!L164/(PI()*2^2)</f>
        <v>923.27507727191608</v>
      </c>
      <c r="M164" s="5">
        <f>'Данные с датчиков'!M164:M165</f>
        <v>15.9</v>
      </c>
      <c r="N164" s="5">
        <f>('Данные с датчиков'!N164/56.8)*100</f>
        <v>0.93021126760563388</v>
      </c>
      <c r="O164" s="5">
        <f>'Данные с датчиков'!O164/(PI()*2.02^2)</f>
        <v>1093.7760369568625</v>
      </c>
      <c r="P164" s="5">
        <f>'Данные с датчиков'!P164:P165</f>
        <v>15.9</v>
      </c>
      <c r="Q164" s="5">
        <f>('Данные с датчиков'!Q164/56.8)*100</f>
        <v>0.92836267605633793</v>
      </c>
      <c r="R164" s="5">
        <f>'Данные с датчиков'!R164/(PI()*2^2)</f>
        <v>841.52181441445339</v>
      </c>
      <c r="S164" s="5">
        <f>'Данные с датчиков'!S164:S165</f>
        <v>15.9</v>
      </c>
      <c r="T164" s="5">
        <f>('Данные с датчиков'!T164/56.8)*100</f>
        <v>0.92878521126760571</v>
      </c>
      <c r="U164" s="5">
        <f>'Данные с датчиков'!U164/(PI()*1.99^2)</f>
        <v>894.40955847951716</v>
      </c>
      <c r="V164" s="5">
        <f>'Данные с датчиков'!V164:V165</f>
        <v>15.9</v>
      </c>
      <c r="W164" s="5">
        <f>('Данные с датчиков'!W164/56.8)*100</f>
        <v>0.92853873239436624</v>
      </c>
      <c r="X164" s="5">
        <f>'Данные с датчиков'!X164/(PI()*1.99^2)</f>
        <v>900.004080795851</v>
      </c>
      <c r="Y164" s="5">
        <f>'Данные с датчиков'!Y164:Y165</f>
        <v>15.888999999999999</v>
      </c>
      <c r="Z164" s="5">
        <f>('Данные с датчиков'!Z164/56.8)*100</f>
        <v>0.92806338028169033</v>
      </c>
      <c r="AA164" s="5">
        <f>'Данные с датчиков'!AA164/(PI()*1.99^2)</f>
        <v>1028.6238396822491</v>
      </c>
    </row>
    <row r="165" spans="1:27" ht="15.75" x14ac:dyDescent="0.25">
      <c r="A165" s="5">
        <f>'Данные с датчиков'!A165:A166</f>
        <v>16</v>
      </c>
      <c r="B165" s="5">
        <f>('Данные с датчиков'!B165/56.8)*100</f>
        <v>0.9348591549295775</v>
      </c>
      <c r="C165" s="5">
        <f>'Данные с датчиков'!C165/(PI()*1.99^2)</f>
        <v>1043.0240500048794</v>
      </c>
      <c r="D165" s="5">
        <f>'Данные с датчиков'!D165:D166</f>
        <v>16</v>
      </c>
      <c r="E165" s="5">
        <f>('Данные с датчиков'!E165/56.8)*100</f>
        <v>0.93424295774647892</v>
      </c>
      <c r="F165" s="5">
        <f>'Данные с датчиков'!F165/(PI()*1.985^2)</f>
        <v>1015.4348565808598</v>
      </c>
      <c r="G165" s="5">
        <f>'Данные с датчиков'!G165:G166</f>
        <v>16</v>
      </c>
      <c r="H165" s="5">
        <f>('Данные с датчиков'!H165/56.8)*100</f>
        <v>0.93547535211267596</v>
      </c>
      <c r="I165" s="5">
        <f>'Данные с датчиков'!I165/(PI()*1.999^2)</f>
        <v>1083.5814070150579</v>
      </c>
      <c r="J165" s="5">
        <f>'Данные с датчиков'!J165:J166</f>
        <v>16</v>
      </c>
      <c r="K165" s="5">
        <f>('Данные с датчиков'!K165/56.8)*100</f>
        <v>0.93593309859154938</v>
      </c>
      <c r="L165" s="5">
        <f>'Данные с датчиков'!L165/(PI()*2^2)</f>
        <v>928.78589436662025</v>
      </c>
      <c r="M165" s="5">
        <f>'Данные с датчиков'!M165:M166</f>
        <v>16</v>
      </c>
      <c r="N165" s="5">
        <f>('Данные с датчиков'!N165/56.8)*100</f>
        <v>0.93579225352112672</v>
      </c>
      <c r="O165" s="5">
        <f>'Данные с датчиков'!O165/(PI()*2.02^2)</f>
        <v>1096.4662976610084</v>
      </c>
      <c r="P165" s="5">
        <f>'Данные с датчиков'!P165:P166</f>
        <v>16</v>
      </c>
      <c r="Q165" s="5">
        <f>('Данные с датчиков'!Q165/56.8)*100</f>
        <v>0.9339612676056338</v>
      </c>
      <c r="R165" s="5">
        <f>'Данные с датчиков'!R165/(PI()*2^2)</f>
        <v>847.17197007028517</v>
      </c>
      <c r="S165" s="5">
        <f>'Данные с датчиков'!S165:S166</f>
        <v>16</v>
      </c>
      <c r="T165" s="5">
        <f>('Данные с датчиков'!T165/56.8)*100</f>
        <v>0.93441901408450723</v>
      </c>
      <c r="U165" s="5">
        <f>'Данные с датчиков'!U165/(PI()*1.99^2)</f>
        <v>898.32011933590604</v>
      </c>
      <c r="V165" s="5">
        <f>'Данные с датчиков'!V165:V166</f>
        <v>16</v>
      </c>
      <c r="W165" s="5">
        <f>('Данные с датчиков'!W165/56.8)*100</f>
        <v>0.93478873239436622</v>
      </c>
      <c r="X165" s="5">
        <f>'Данные с датчиков'!X165/(PI()*1.99^2)</f>
        <v>904.85964688422439</v>
      </c>
      <c r="Y165" s="5">
        <f>'Данные с датчиков'!Y165:Y166</f>
        <v>15.989000000000001</v>
      </c>
      <c r="Z165" s="5">
        <f>('Данные с датчиков'!Z165/56.8)*100</f>
        <v>0.93378521126760572</v>
      </c>
      <c r="AA165" s="5">
        <f>'Данные с датчиков'!AA165/(PI()*1.99^2)</f>
        <v>1030.0070846672595</v>
      </c>
    </row>
    <row r="166" spans="1:27" ht="15.75" x14ac:dyDescent="0.25">
      <c r="A166" s="5">
        <f>'Данные с датчиков'!A166:A167</f>
        <v>16.100000000000001</v>
      </c>
      <c r="B166" s="5">
        <f>('Данные с датчиков'!B166/56.8)*100</f>
        <v>0.94082746478873247</v>
      </c>
      <c r="C166" s="5">
        <f>'Данные с датчиков'!C166/(PI()*1.99^2)</f>
        <v>1049.139781148433</v>
      </c>
      <c r="D166" s="5">
        <f>'Данные с датчиков'!D166:D167</f>
        <v>16.100000000000001</v>
      </c>
      <c r="E166" s="5">
        <f>('Данные с датчиков'!E166/56.8)*100</f>
        <v>0.94054577464788747</v>
      </c>
      <c r="F166" s="5">
        <f>'Данные с датчиков'!F166/(PI()*1.985^2)</f>
        <v>1022.1817990483954</v>
      </c>
      <c r="G166" s="5">
        <f>'Данные с датчиков'!G166:G167</f>
        <v>16.100000000000001</v>
      </c>
      <c r="H166" s="5">
        <f>('Данные с датчиков'!H166/56.8)*100</f>
        <v>0.94082746478873247</v>
      </c>
      <c r="I166" s="5">
        <f>'Данные с датчиков'!I166/(PI()*1.999^2)</f>
        <v>1088.1137714407266</v>
      </c>
      <c r="J166" s="5">
        <f>'Данные с датчиков'!J166:J167</f>
        <v>16.100000000000001</v>
      </c>
      <c r="K166" s="5">
        <f>('Данные с датчиков'!K166/56.8)*100</f>
        <v>0.94174295774647887</v>
      </c>
      <c r="L166" s="5">
        <f>'Данные с датчиков'!L166/(PI()*2^2)</f>
        <v>934.58284897153703</v>
      </c>
      <c r="M166" s="5">
        <f>'Данные с датчиков'!M166:M167</f>
        <v>16.100000000000001</v>
      </c>
      <c r="N166" s="5">
        <f>('Данные с датчиков'!N166/56.8)*100</f>
        <v>0.94153169014084515</v>
      </c>
      <c r="O166" s="5">
        <f>'Данные с датчиков'!O166/(PI()*2.02^2)</f>
        <v>1099.2650399095921</v>
      </c>
      <c r="P166" s="5">
        <f>'Данные с датчиков'!P166:P167</f>
        <v>16.100000000000001</v>
      </c>
      <c r="Q166" s="5">
        <f>('Данные с датчиков'!Q166/56.8)*100</f>
        <v>0.94033450704225341</v>
      </c>
      <c r="R166" s="5">
        <f>'Данные с датчиков'!R166/(PI()*2^2)</f>
        <v>853.89859803583408</v>
      </c>
      <c r="S166" s="5">
        <f>'Данные с датчиков'!S166:S167</f>
        <v>16.100000000000001</v>
      </c>
      <c r="T166" s="5">
        <f>('Данные с датчиков'!T166/56.8)*100</f>
        <v>0.94072183098591544</v>
      </c>
      <c r="U166" s="5">
        <f>'Данные с датчиков'!U166/(PI()*1.99^2)</f>
        <v>903.08384649933885</v>
      </c>
      <c r="V166" s="5">
        <f>'Данные с датчиков'!V166:V167</f>
        <v>16.100000000000001</v>
      </c>
      <c r="W166" s="5">
        <f>('Данные с датчиков'!W166/56.8)*100</f>
        <v>0.94089788732394353</v>
      </c>
      <c r="X166" s="5">
        <f>'Данные с датчиков'!X166/(PI()*1.99^2)</f>
        <v>909.45719878046771</v>
      </c>
      <c r="Y166" s="5">
        <f>'Данные с датчиков'!Y166:Y167</f>
        <v>16.088999999999999</v>
      </c>
      <c r="Z166" s="5">
        <f>('Данные с датчиков'!Z166/56.8)*100</f>
        <v>0.94000000000000006</v>
      </c>
      <c r="AA166" s="5">
        <f>'Данные с датчиков'!AA166/(PI()*1.99^2)</f>
        <v>1032.1535411241011</v>
      </c>
    </row>
    <row r="167" spans="1:27" ht="15.75" x14ac:dyDescent="0.25">
      <c r="A167" s="5">
        <f>'Данные с датчиков'!A167:A168</f>
        <v>16.2</v>
      </c>
      <c r="B167" s="5">
        <f>('Данные с датчиков'!B167/56.8)*100</f>
        <v>0.94644366197183094</v>
      </c>
      <c r="C167" s="5">
        <f>'Данные с датчиков'!C167/(PI()*1.99^2)</f>
        <v>1054.5839838093416</v>
      </c>
      <c r="D167" s="5">
        <f>'Данные с датчиков'!D167:D168</f>
        <v>16.2</v>
      </c>
      <c r="E167" s="5">
        <f>('Данные с датчиков'!E167/56.8)*100</f>
        <v>0.94596830985915481</v>
      </c>
      <c r="F167" s="5">
        <f>'Данные с датчиков'!F167/(PI()*1.985^2)</f>
        <v>1027.5812777986355</v>
      </c>
      <c r="G167" s="5">
        <f>'Данные с датчиков'!G167:G168</f>
        <v>16.2</v>
      </c>
      <c r="H167" s="5">
        <f>('Данные с датчиков'!H167/56.8)*100</f>
        <v>0.94714788732394373</v>
      </c>
      <c r="I167" s="5">
        <f>'Данные с датчиков'!I167/(PI()*1.999^2)</f>
        <v>1094.1646002983305</v>
      </c>
      <c r="J167" s="5">
        <f>'Данные с датчиков'!J167:J168</f>
        <v>16.2</v>
      </c>
      <c r="K167" s="5">
        <f>('Данные с датчиков'!K167/56.8)*100</f>
        <v>0.94725352112676053</v>
      </c>
      <c r="L167" s="5">
        <f>'Данные с датчиков'!L167/(PI()*2^2)</f>
        <v>939.72414489401888</v>
      </c>
      <c r="M167" s="5">
        <f>'Данные с датчиков'!M167:M168</f>
        <v>16.2</v>
      </c>
      <c r="N167" s="5">
        <f>('Данные с датчиков'!N167/56.8)*100</f>
        <v>0.94781690140845054</v>
      </c>
      <c r="O167" s="5">
        <f>'Данные с датчиков'!O167/(PI()*2.02^2)</f>
        <v>1102.8054058123196</v>
      </c>
      <c r="P167" s="5">
        <f>'Данные с датчиков'!P167:P168</f>
        <v>16.2</v>
      </c>
      <c r="Q167" s="5">
        <f>('Данные с датчиков'!Q167/56.8)*100</f>
        <v>0.94566901408450699</v>
      </c>
      <c r="R167" s="5">
        <f>'Данные с датчиков'!R167/(PI()*2^2)</f>
        <v>859.27831522504005</v>
      </c>
      <c r="S167" s="5">
        <f>'Данные с датчиков'!S167:S168</f>
        <v>16.2</v>
      </c>
      <c r="T167" s="5">
        <f>('Данные с датчиков'!T167/56.8)*100</f>
        <v>0.9461267605633803</v>
      </c>
      <c r="U167" s="5">
        <f>'Данные с датчиков'!U167/(PI()*1.99^2)</f>
        <v>906.6840365285218</v>
      </c>
      <c r="V167" s="5">
        <f>'Данные с датчиков'!V167:V168</f>
        <v>16.2</v>
      </c>
      <c r="W167" s="5">
        <f>('Данные с датчиков'!W167/56.8)*100</f>
        <v>0.94630281690140838</v>
      </c>
      <c r="X167" s="5">
        <f>'Данные с датчиков'!X167/(PI()*1.99^2)</f>
        <v>912.69144376580698</v>
      </c>
      <c r="Y167" s="5">
        <f>'Данные с датчиков'!Y167:Y168</f>
        <v>16.189</v>
      </c>
      <c r="Z167" s="5">
        <f>('Данные с датчиков'!Z167/56.8)*100</f>
        <v>0.94540492957746469</v>
      </c>
      <c r="AA167" s="5">
        <f>'Данные с датчиков'!AA167/(PI()*1.99^2)</f>
        <v>1033.0760964302731</v>
      </c>
    </row>
    <row r="168" spans="1:27" ht="15.75" x14ac:dyDescent="0.25">
      <c r="A168" s="5">
        <f>'Данные с датчиков'!A168:A169</f>
        <v>16.3</v>
      </c>
      <c r="B168" s="5">
        <f>('Данные с датчиков'!B168/56.8)*100</f>
        <v>0.95228873239436629</v>
      </c>
      <c r="C168" s="5">
        <f>'Данные с датчиков'!C168/(PI()*1.99^2)</f>
        <v>1060.5294588309491</v>
      </c>
      <c r="D168" s="5">
        <f>'Данные с датчиков'!D168:D169</f>
        <v>16.3</v>
      </c>
      <c r="E168" s="5">
        <f>('Данные с датчиков'!E168/56.8)*100</f>
        <v>0.95223591549295772</v>
      </c>
      <c r="F168" s="5">
        <f>'Данные с датчиков'!F168/(PI()*1.985^2)</f>
        <v>1034.1896874348674</v>
      </c>
      <c r="G168" s="5">
        <f>'Данные с датчиков'!G168:G169</f>
        <v>16.3</v>
      </c>
      <c r="H168" s="5">
        <f>('Данные с датчиков'!H168/56.8)*100</f>
        <v>0.95309859154929577</v>
      </c>
      <c r="I168" s="5">
        <f>'Данные с датчиков'!I168/(PI()*1.999^2)</f>
        <v>1099.5548351428631</v>
      </c>
      <c r="J168" s="5">
        <f>'Данные с датчиков'!J168:J169</f>
        <v>16.3</v>
      </c>
      <c r="K168" s="5">
        <f>('Данные с датчиков'!K168/56.8)*100</f>
        <v>0.95364436619718318</v>
      </c>
      <c r="L168" s="5">
        <f>'Данные с датчиков'!L168/(PI()*2^2)</f>
        <v>946.16797680738546</v>
      </c>
      <c r="M168" s="5">
        <f>'Данные с датчиков'!M168:M169</f>
        <v>16.3</v>
      </c>
      <c r="N168" s="5">
        <f>('Данные с датчиков'!N168/56.8)*100</f>
        <v>0.95306338028169035</v>
      </c>
      <c r="O168" s="5">
        <f>'Данные с датчиков'!O168/(PI()*2.02^2)</f>
        <v>1104.8178070319786</v>
      </c>
      <c r="P168" s="5">
        <f>'Данные с датчиков'!P168:P169</f>
        <v>16.3</v>
      </c>
      <c r="Q168" s="5">
        <f>('Данные с датчиков'!Q168/56.8)*100</f>
        <v>0.95191901408450708</v>
      </c>
      <c r="R168" s="5">
        <f>'Данные с датчиков'!R168/(PI()*2^2)</f>
        <v>865.85231519171316</v>
      </c>
      <c r="S168" s="5">
        <f>'Данные с датчиков'!S168:S169</f>
        <v>16.3</v>
      </c>
      <c r="T168" s="5">
        <f>('Данные с датчиков'!T168/56.8)*100</f>
        <v>0.95235915492957757</v>
      </c>
      <c r="U168" s="5">
        <f>'Данные с датчиков'!U168/(PI()*1.99^2)</f>
        <v>911.27161898581585</v>
      </c>
      <c r="V168" s="5">
        <f>'Данные с датчиков'!V168:V169</f>
        <v>16.3</v>
      </c>
      <c r="W168" s="5">
        <f>('Данные с датчиков'!W168/56.8)*100</f>
        <v>0.95232394366197193</v>
      </c>
      <c r="X168" s="5">
        <f>'Данные с датчиков'!X168/(PI()*1.99^2)</f>
        <v>917.09840921523528</v>
      </c>
      <c r="Y168" s="5">
        <f>'Данные с датчиков'!Y168:Y169</f>
        <v>16.289000000000001</v>
      </c>
      <c r="Z168" s="5">
        <f>('Данные с датчиков'!Z168/56.8)*100</f>
        <v>0.95176056338028181</v>
      </c>
      <c r="AA168" s="5">
        <f>'Данные с датчиков'!AA168/(PI()*1.99^2)</f>
        <v>1035.3963416773013</v>
      </c>
    </row>
    <row r="169" spans="1:27" ht="15.75" x14ac:dyDescent="0.25">
      <c r="A169" s="5">
        <f>'Данные с датчиков'!A169:A170</f>
        <v>16.399999999999999</v>
      </c>
      <c r="B169" s="5">
        <f>('Данные с датчиков'!B169/56.8)*100</f>
        <v>0.95794014084507051</v>
      </c>
      <c r="C169" s="5">
        <f>'Данные с датчиков'!C169/(PI()*1.99^2)</f>
        <v>1065.9620442781888</v>
      </c>
      <c r="D169" s="5">
        <f>'Данные с датчиков'!D169:D170</f>
        <v>16.399999999999999</v>
      </c>
      <c r="E169" s="5">
        <f>('Данные с датчиков'!E169/56.8)*100</f>
        <v>0.95827464788732397</v>
      </c>
      <c r="F169" s="5">
        <f>'Данные с датчиков'!F169/(PI()*1.985^2)</f>
        <v>1040.4557872629475</v>
      </c>
      <c r="G169" s="5">
        <f>'Данные с датчиков'!G169:G170</f>
        <v>16.399999999999999</v>
      </c>
      <c r="H169" s="5">
        <f>('Данные с датчиков'!H169/56.8)*100</f>
        <v>0.95878521126760563</v>
      </c>
      <c r="I169" s="5">
        <f>'Данные с датчиков'!I169/(PI()*1.999^2)</f>
        <v>1104.3255487727338</v>
      </c>
      <c r="J169" s="5">
        <f>'Данные с датчиков'!J169:J170</f>
        <v>16.399999999999999</v>
      </c>
      <c r="K169" s="5">
        <f>('Данные с датчиков'!K169/56.8)*100</f>
        <v>0.95896126760563383</v>
      </c>
      <c r="L169" s="5">
        <f>'Данные с датчиков'!L169/(PI()*2^2)</f>
        <v>951.05056796142082</v>
      </c>
      <c r="M169" s="5">
        <f>'Данные с датчиков'!M169:M170</f>
        <v>16.399999999999999</v>
      </c>
      <c r="N169" s="5">
        <f>('Данные с датчиков'!N169/56.8)*100</f>
        <v>0.95948943661971831</v>
      </c>
      <c r="O169" s="5">
        <f>'Данные с датчиков'!O169/(PI()*2.02^2)</f>
        <v>1108.6110180445478</v>
      </c>
      <c r="P169" s="5">
        <f>'Данные с датчиков'!P169:P170</f>
        <v>16.399999999999999</v>
      </c>
      <c r="Q169" s="5">
        <f>('Данные с датчиков'!Q169/56.8)*100</f>
        <v>0.95804577464788743</v>
      </c>
      <c r="R169" s="5">
        <f>'Данные с датчиков'!R169/(PI()*2^2)</f>
        <v>872.19690922341363</v>
      </c>
      <c r="S169" s="5">
        <f>'Данные с датчиков'!S169:S170</f>
        <v>16.399999999999999</v>
      </c>
      <c r="T169" s="5">
        <f>('Данные с датчиков'!T169/56.8)*100</f>
        <v>0.95846830985915488</v>
      </c>
      <c r="U169" s="5">
        <f>'Данные с датчиков'!U169/(PI()*1.99^2)</f>
        <v>915.60236561085219</v>
      </c>
      <c r="V169" s="5">
        <f>'Данные с датчиков'!V169:V170</f>
        <v>16.399999999999999</v>
      </c>
      <c r="W169" s="5">
        <f>('Данные с датчиков'!W169/56.8)*100</f>
        <v>0.95806338028169014</v>
      </c>
      <c r="X169" s="5">
        <f>'Данные с датчиков'!X169/(PI()*1.99^2)</f>
        <v>920.79036020148192</v>
      </c>
      <c r="Y169" s="5">
        <f>'Данные с датчиков'!Y169:Y170</f>
        <v>16.388999999999999</v>
      </c>
      <c r="Z169" s="5">
        <f>('Данные с датчиков'!Z169/56.8)*100</f>
        <v>0.95757042253521141</v>
      </c>
      <c r="AA169" s="5">
        <f>'Данные с датчиков'!AA169/(PI()*1.99^2)</f>
        <v>1036.8751937667082</v>
      </c>
    </row>
    <row r="170" spans="1:27" ht="15.75" x14ac:dyDescent="0.25">
      <c r="A170" s="5">
        <f>'Данные с датчиков'!A170:A171</f>
        <v>16.5</v>
      </c>
      <c r="B170" s="5">
        <f>('Данные с датчиков'!B170/56.8)*100</f>
        <v>0.96424295774647883</v>
      </c>
      <c r="C170" s="5">
        <f>'Данные с датчиков'!C170/(PI()*1.99^2)</f>
        <v>1072.2791945807014</v>
      </c>
      <c r="D170" s="5">
        <f>'Данные с датчиков'!D170:D171</f>
        <v>16.5</v>
      </c>
      <c r="E170" s="5">
        <f>('Данные с датчиков'!E170/56.8)*100</f>
        <v>0.9636619718309859</v>
      </c>
      <c r="F170" s="5">
        <f>'Данные с датчиков'!F170/(PI()*1.985^2)</f>
        <v>1045.5920056476002</v>
      </c>
      <c r="G170" s="5">
        <f>'Данные с датчиков'!G170:G171</f>
        <v>16.5</v>
      </c>
      <c r="H170" s="5">
        <f>('Данные с датчиков'!H170/56.8)*100</f>
        <v>0.96457746478873252</v>
      </c>
      <c r="I170" s="5">
        <f>'Данные с датчиков'!I170/(PI()*1.999^2)</f>
        <v>1109.4381507133185</v>
      </c>
      <c r="J170" s="5">
        <f>'Данные с датчиков'!J170:J171</f>
        <v>16.5</v>
      </c>
      <c r="K170" s="5">
        <f>('Данные с датчиков'!K170/56.8)*100</f>
        <v>0.96535211267605636</v>
      </c>
      <c r="L170" s="5">
        <f>'Данные с датчиков'!L170/(PI()*2^2)</f>
        <v>957.41047031132268</v>
      </c>
      <c r="M170" s="5">
        <f>'Данные с датчиков'!M170:M171</f>
        <v>16.5</v>
      </c>
      <c r="N170" s="5">
        <f>('Данные с датчиков'!N170/56.8)*100</f>
        <v>0.96529929577464801</v>
      </c>
      <c r="O170" s="5">
        <f>'Данные с датчиков'!O170/(PI()*2.02^2)</f>
        <v>1111.3247416602874</v>
      </c>
      <c r="P170" s="5">
        <f>'Данные с датчиков'!P170:P171</f>
        <v>16.5</v>
      </c>
      <c r="Q170" s="5">
        <f>('Данные с датчиков'!Q170/56.8)*100</f>
        <v>0.9633098591549295</v>
      </c>
      <c r="R170" s="5">
        <f>'Данные с датчиков'!R170/(PI()*2^2)</f>
        <v>877.26429995652131</v>
      </c>
      <c r="S170" s="5">
        <f>'Данные с датчиков'!S170:S171</f>
        <v>16.5</v>
      </c>
      <c r="T170" s="5">
        <f>('Данные с датчиков'!T170/56.8)*100</f>
        <v>0.96375</v>
      </c>
      <c r="U170" s="5">
        <f>'Данные с датчиков'!U170/(PI()*1.99^2)</f>
        <v>918.57435720217325</v>
      </c>
      <c r="V170" s="5">
        <f>'Данные с датчиков'!V170:V171</f>
        <v>16.5</v>
      </c>
      <c r="W170" s="5">
        <f>('Данные с датчиков'!W170/56.8)*100</f>
        <v>0.96431338028169034</v>
      </c>
      <c r="X170" s="5">
        <f>'Данные с датчиков'!X170/(PI()*1.99^2)</f>
        <v>925.00901474079353</v>
      </c>
      <c r="Y170" s="5">
        <f>'Данные с датчиков'!Y170:Y171</f>
        <v>16.489000000000001</v>
      </c>
      <c r="Z170" s="5">
        <f>('Данные с датчиков'!Z170/56.8)*100</f>
        <v>0.96345070422535206</v>
      </c>
      <c r="AA170" s="5">
        <f>'Данные с датчиков'!AA170/(PI()*1.99^2)</f>
        <v>1038.2801829476757</v>
      </c>
    </row>
    <row r="171" spans="1:27" ht="15.75" x14ac:dyDescent="0.25">
      <c r="A171" s="5">
        <f>'Данные с датчиков'!A171:A172</f>
        <v>16.600000000000001</v>
      </c>
      <c r="B171" s="5">
        <f>('Данные с датчиков'!B171/56.8)*100</f>
        <v>0.96961267605633805</v>
      </c>
      <c r="C171" s="5">
        <f>'Данные с датчиков'!C171/(PI()*1.99^2)</f>
        <v>1077.1930830524277</v>
      </c>
      <c r="D171" s="5">
        <f>'Данные с датчиков'!D171:D172</f>
        <v>16.600000000000001</v>
      </c>
      <c r="E171" s="5">
        <f>('Данные с датчиков'!E171/56.8)*100</f>
        <v>0.96977112676056354</v>
      </c>
      <c r="F171" s="5">
        <f>'Данные с датчиков'!F171/(PI()*1.985^2)</f>
        <v>1051.9248473695236</v>
      </c>
      <c r="G171" s="5">
        <f>'Данные с датчиков'!G171:G172</f>
        <v>16.600000000000001</v>
      </c>
      <c r="H171" s="5">
        <f>('Данные с датчиков'!H171/56.8)*100</f>
        <v>0.97019366197183088</v>
      </c>
      <c r="I171" s="5">
        <f>'Данные с датчиков'!I171/(PI()*1.999^2)</f>
        <v>1114.0066101646705</v>
      </c>
      <c r="J171" s="5">
        <f>'Данные с датчиков'!J171:J172</f>
        <v>16.600000000000001</v>
      </c>
      <c r="K171" s="5">
        <f>('Данные с датчиков'!K171/56.8)*100</f>
        <v>0.97139084507042261</v>
      </c>
      <c r="L171" s="5">
        <f>'Данные с датчиков'!L171/(PI()*2^2)</f>
        <v>963.16437270835843</v>
      </c>
      <c r="M171" s="5">
        <f>'Данные с датчиков'!M171:M172</f>
        <v>16.600000000000001</v>
      </c>
      <c r="N171" s="5">
        <f>('Данные с датчиков'!N171/56.8)*100</f>
        <v>0.97105633802816915</v>
      </c>
      <c r="O171" s="5">
        <f>'Данные с датчиков'!O171/(PI()*2.02^2)</f>
        <v>1113.8650018339342</v>
      </c>
      <c r="P171" s="5">
        <f>'Данные с датчиков'!P171:P172</f>
        <v>16.600000000000001</v>
      </c>
      <c r="Q171" s="5">
        <f>('Данные с датчиков'!Q171/56.8)*100</f>
        <v>0.96964788732394369</v>
      </c>
      <c r="R171" s="5">
        <f>'Данные с датчиков'!R171/(PI()*2^2)</f>
        <v>883.92098648655372</v>
      </c>
      <c r="S171" s="5">
        <f>'Данные с датчиков'!S171:S172</f>
        <v>16.600000000000001</v>
      </c>
      <c r="T171" s="5">
        <f>('Данные с датчиков'!T171/56.8)*100</f>
        <v>0.97005281690140843</v>
      </c>
      <c r="U171" s="5">
        <f>'Данные с датчиков'!U171/(PI()*1.99^2)</f>
        <v>923.18666672956306</v>
      </c>
      <c r="V171" s="5">
        <f>'Данные с датчиков'!V171:V172</f>
        <v>16.600000000000001</v>
      </c>
      <c r="W171" s="5">
        <f>('Данные с датчиков'!W171/56.8)*100</f>
        <v>0.96970070422535226</v>
      </c>
      <c r="X171" s="5">
        <f>'Данные с датчиков'!X171/(PI()*1.99^2)</f>
        <v>928.2040113398989</v>
      </c>
      <c r="Y171" s="5">
        <f>'Данные с датчиков'!Y171:Y172</f>
        <v>16.588999999999999</v>
      </c>
      <c r="Z171" s="5">
        <f>('Данные с датчиков'!Z171/56.8)*100</f>
        <v>0.96915492957746485</v>
      </c>
      <c r="AA171" s="5">
        <f>'Данные с датчиков'!AA171/(PI()*1.99^2)</f>
        <v>1039.6656255015071</v>
      </c>
    </row>
    <row r="172" spans="1:27" ht="15.75" x14ac:dyDescent="0.25">
      <c r="A172" s="5">
        <f>'Данные с датчиков'!A172:A173</f>
        <v>16.7</v>
      </c>
      <c r="B172" s="5">
        <f>('Данные с датчиков'!B172/56.8)*100</f>
        <v>0.97605633802816916</v>
      </c>
      <c r="C172" s="5">
        <f>'Данные с датчиков'!C172/(PI()*1.99^2)</f>
        <v>1083.6102355969788</v>
      </c>
      <c r="D172" s="5">
        <f>'Данные с датчиков'!D172:D173</f>
        <v>16.7</v>
      </c>
      <c r="E172" s="5">
        <f>('Данные с датчиков'!E172/56.8)*100</f>
        <v>0.97535211267605648</v>
      </c>
      <c r="F172" s="5">
        <f>'Данные с датчиков'!F172/(PI()*1.985^2)</f>
        <v>1057.2595561803953</v>
      </c>
      <c r="G172" s="5">
        <f>'Данные с датчиков'!G172:G173</f>
        <v>16.7</v>
      </c>
      <c r="H172" s="5">
        <f>('Данные с датчиков'!H172/56.8)*100</f>
        <v>0.9765669014084507</v>
      </c>
      <c r="I172" s="5">
        <f>'Данные с датчиков'!I172/(PI()*1.999^2)</f>
        <v>1119.6354276087341</v>
      </c>
      <c r="J172" s="5">
        <f>'Данные с датчиков'!J172:J173</f>
        <v>16.7</v>
      </c>
      <c r="K172" s="5">
        <f>('Данные с датчиков'!K172/56.8)*100</f>
        <v>0.97670774647887326</v>
      </c>
      <c r="L172" s="5">
        <f>'Данные с датчиков'!L172/(PI()*2^2)</f>
        <v>967.70751581244315</v>
      </c>
      <c r="M172" s="5">
        <f>'Данные с датчиков'!M172:M173</f>
        <v>16.7</v>
      </c>
      <c r="N172" s="5">
        <f>('Данные с датчиков'!N172/56.8)*100</f>
        <v>0.97704225352112684</v>
      </c>
      <c r="O172" s="5">
        <f>'Данные с датчиков'!O172/(PI()*2.02^2)</f>
        <v>1116.8332477633567</v>
      </c>
      <c r="P172" s="5">
        <f>'Данные с датчиков'!P172:P173</f>
        <v>16.7</v>
      </c>
      <c r="Q172" s="5">
        <f>('Данные с датчиков'!Q172/56.8)*100</f>
        <v>0.97536971830985919</v>
      </c>
      <c r="R172" s="5">
        <f>'Данные с датчиков'!R172/(PI()*2^2)</f>
        <v>889.60479227200346</v>
      </c>
      <c r="S172" s="5">
        <f>'Данные с датчиков'!S172:S173</f>
        <v>16.7</v>
      </c>
      <c r="T172" s="5">
        <f>('Данные с датчиков'!T172/56.8)*100</f>
        <v>0.975475352112676</v>
      </c>
      <c r="U172" s="5">
        <f>'Данные с датчиков'!U172/(PI()*1.99^2)</f>
        <v>926.29939998432974</v>
      </c>
      <c r="V172" s="5">
        <f>'Данные с датчиков'!V172:V173</f>
        <v>16.7</v>
      </c>
      <c r="W172" s="5">
        <f>('Данные с датчиков'!W172/56.8)*100</f>
        <v>0.97598591549295766</v>
      </c>
      <c r="X172" s="5">
        <f>'Данные с датчиков'!X172/(PI()*1.99^2)</f>
        <v>932.39652734940364</v>
      </c>
      <c r="Y172" s="5">
        <f>'Данные с датчиков'!Y172:Y173</f>
        <v>16.689</v>
      </c>
      <c r="Z172" s="5">
        <f>('Данные с датчиков'!Z172/56.8)*100</f>
        <v>0.97475352112676072</v>
      </c>
      <c r="AA172" s="5">
        <f>'Данные с датчиков'!AA172/(PI()*1.99^2)</f>
        <v>1040.7224873080006</v>
      </c>
    </row>
    <row r="173" spans="1:27" ht="15.75" x14ac:dyDescent="0.25">
      <c r="A173" s="5">
        <f>'Данные с датчиков'!A173:A174</f>
        <v>16.8</v>
      </c>
      <c r="B173" s="5">
        <f>('Данные с датчиков'!B173/56.8)*100</f>
        <v>0.9820070422535212</v>
      </c>
      <c r="C173" s="5">
        <f>'Данные с датчиков'!C173/(PI()*1.99^2)</f>
        <v>1089.2507557455563</v>
      </c>
      <c r="D173" s="5">
        <f>'Данные с датчиков'!D173:D174</f>
        <v>16.8</v>
      </c>
      <c r="E173" s="5">
        <f>('Данные с датчиков'!E173/56.8)*100</f>
        <v>0.9816549295774647</v>
      </c>
      <c r="F173" s="5">
        <f>'Данные с датчиков'!F173/(PI()*1.985^2)</f>
        <v>1063.6200892810562</v>
      </c>
      <c r="G173" s="5">
        <f>'Данные с датчиков'!G173:G174</f>
        <v>16.8</v>
      </c>
      <c r="H173" s="5">
        <f>('Данные с датчиков'!H173/56.8)*100</f>
        <v>0.98190140845070428</v>
      </c>
      <c r="I173" s="5">
        <f>'Данные с датчиков'!I173/(PI()*1.999^2)</f>
        <v>1123.668768924703</v>
      </c>
      <c r="J173" s="5">
        <f>'Данные с датчиков'!J173:J174</f>
        <v>16.8</v>
      </c>
      <c r="K173" s="5">
        <f>('Данные с датчиков'!K173/56.8)*100</f>
        <v>0.98272887323943658</v>
      </c>
      <c r="L173" s="5">
        <f>'Данные с датчиков'!L173/(PI()*2^2)</f>
        <v>973.47113143565571</v>
      </c>
      <c r="M173" s="5">
        <f>'Данные с датчиков'!M173:M174</f>
        <v>16.8</v>
      </c>
      <c r="N173" s="5">
        <f>('Данные с датчиков'!N173/56.8)*100</f>
        <v>0.98260563380281696</v>
      </c>
      <c r="O173" s="5">
        <f>'Данные с датчиков'!O173/(PI()*2.02^2)</f>
        <v>1118.9071266947851</v>
      </c>
      <c r="P173" s="5">
        <f>'Данные с датчиков'!P173:P174</f>
        <v>16.8</v>
      </c>
      <c r="Q173" s="5">
        <f>('Данные с датчиков'!Q173/56.8)*100</f>
        <v>0.98144366197183086</v>
      </c>
      <c r="R173" s="5">
        <f>'Данные с датчиков'!R173/(PI()*2^2)</f>
        <v>895.71220724131069</v>
      </c>
      <c r="S173" s="5">
        <f>'Данные с датчиков'!S173:S174</f>
        <v>16.8</v>
      </c>
      <c r="T173" s="5">
        <f>('Данные с датчиков'!T173/56.8)*100</f>
        <v>0.98179577464788736</v>
      </c>
      <c r="U173" s="5">
        <f>'Данные с датчиков'!U173/(PI()*1.99^2)</f>
        <v>930.50620260254902</v>
      </c>
      <c r="V173" s="5">
        <f>'Данные с датчиков'!V173:V174</f>
        <v>16.8</v>
      </c>
      <c r="W173" s="5">
        <f>('Данные с датчиков'!W173/56.8)*100</f>
        <v>0.98204225352112684</v>
      </c>
      <c r="X173" s="5">
        <f>'Данные с датчиков'!X173/(PI()*1.99^2)</f>
        <v>936.20284676186554</v>
      </c>
      <c r="Y173" s="5">
        <f>'Данные с датчиков'!Y173:Y174</f>
        <v>16.789000000000001</v>
      </c>
      <c r="Z173" s="5">
        <f>('Данные с датчиков'!Z173/56.8)*100</f>
        <v>0.98105633802816894</v>
      </c>
      <c r="AA173" s="5">
        <f>'Данные с датчиков'!AA173/(PI()*1.99^2)</f>
        <v>1042.6978235659092</v>
      </c>
    </row>
    <row r="174" spans="1:27" ht="15.75" x14ac:dyDescent="0.25">
      <c r="A174" s="5">
        <f>'Данные с датчиков'!A174:A175</f>
        <v>16.899999999999999</v>
      </c>
      <c r="B174" s="5">
        <f>('Данные с датчиков'!B174/56.8)*100</f>
        <v>0.98753521126760568</v>
      </c>
      <c r="C174" s="5">
        <f>'Данные с датчиков'!C174/(PI()*1.99^2)</f>
        <v>1094.129321553844</v>
      </c>
      <c r="D174" s="5">
        <f>'Данные с датчиков'!D174:D175</f>
        <v>16.899999999999999</v>
      </c>
      <c r="E174" s="5">
        <f>('Данные с датчиков'!E174/56.8)*100</f>
        <v>0.98704225352112673</v>
      </c>
      <c r="F174" s="5">
        <f>'Данные с датчиков'!F174/(PI()*1.985^2)</f>
        <v>1068.6205360553786</v>
      </c>
      <c r="G174" s="5">
        <f>'Данные с датчиков'!G174:G175</f>
        <v>16.899999999999999</v>
      </c>
      <c r="H174" s="5">
        <f>('Данные с датчиков'!H174/56.8)*100</f>
        <v>0.98816901408450697</v>
      </c>
      <c r="I174" s="5">
        <f>'Данные с датчиков'!I174/(PI()*1.999^2)</f>
        <v>1128.9876700317877</v>
      </c>
      <c r="J174" s="5">
        <f>'Данные с датчиков'!J174:J175</f>
        <v>16.899999999999999</v>
      </c>
      <c r="K174" s="5">
        <f>('Данные с датчиков'!K174/56.8)*100</f>
        <v>0.98841549295774667</v>
      </c>
      <c r="L174" s="5">
        <f>'Данные с датчиков'!L174/(PI()*2^2)</f>
        <v>978.4795385510788</v>
      </c>
      <c r="M174" s="5">
        <f>'Данные с датчиков'!M174:M175</f>
        <v>16.899999999999999</v>
      </c>
      <c r="N174" s="5">
        <f>('Данные с датчиков'!N174/56.8)*100</f>
        <v>0.98890845070422528</v>
      </c>
      <c r="O174" s="5">
        <f>'Данные с датчиков'!O174/(PI()*2.02^2)</f>
        <v>1122.0561494551421</v>
      </c>
      <c r="P174" s="5">
        <f>'Данные с датчиков'!P174:P175</f>
        <v>16.899999999999999</v>
      </c>
      <c r="Q174" s="5">
        <f>('Данные с датчиков'!Q174/56.8)*100</f>
        <v>0.98695422535211275</v>
      </c>
      <c r="R174" s="5">
        <f>'Данные с датчиков'!R174/(PI()*2^2)</f>
        <v>901.1332673143088</v>
      </c>
      <c r="S174" s="5">
        <f>'Данные с датчиков'!S174:S175</f>
        <v>16.899999999999999</v>
      </c>
      <c r="T174" s="5">
        <f>('Данные с датчиков'!T174/56.8)*100</f>
        <v>0.98718309859154929</v>
      </c>
      <c r="U174" s="5">
        <f>'Данные с датчиков'!U174/(PI()*1.99^2)</f>
        <v>933.47128640072867</v>
      </c>
      <c r="V174" s="5">
        <f>'Данные с датчиков'!V174:V175</f>
        <v>16.899999999999999</v>
      </c>
      <c r="W174" s="5">
        <f>('Данные с датчиков'!W174/56.8)*100</f>
        <v>0.98734154929577478</v>
      </c>
      <c r="X174" s="5">
        <f>'Данные с датчиков'!X174/(PI()*1.99^2)</f>
        <v>938.80049367723598</v>
      </c>
      <c r="Y174" s="5">
        <f>'Данные с датчиков'!Y174:Y175</f>
        <v>16.888999999999999</v>
      </c>
      <c r="Z174" s="5">
        <f>('Данные с датчиков'!Z174/56.8)*100</f>
        <v>0.98639084507042263</v>
      </c>
      <c r="AA174" s="5">
        <f>'Данные с датчиков'!AA174/(PI()*1.99^2)</f>
        <v>1043.3841868437851</v>
      </c>
    </row>
    <row r="175" spans="1:27" ht="15.75" x14ac:dyDescent="0.25">
      <c r="A175" s="5">
        <f>'Данные с датчиков'!A175:A176</f>
        <v>17</v>
      </c>
      <c r="B175" s="5">
        <f>('Данные с датчиков'!B175/56.8)*100</f>
        <v>0.99355633802816889</v>
      </c>
      <c r="C175" s="5">
        <f>'Данные с датчиков'!C175/(PI()*1.99^2)</f>
        <v>1099.8386817112398</v>
      </c>
      <c r="D175" s="5">
        <f>'Данные с датчиков'!D175:D176</f>
        <v>17</v>
      </c>
      <c r="E175" s="5">
        <f>('Данные с датчиков'!E175/56.8)*100</f>
        <v>0.99332746478873246</v>
      </c>
      <c r="F175" s="5">
        <f>'Данные с датчиков'!F175/(PI()*1.985^2)</f>
        <v>1074.8366188456164</v>
      </c>
      <c r="G175" s="5">
        <f>'Данные с датчиков'!G175:G176</f>
        <v>17</v>
      </c>
      <c r="H175" s="5">
        <f>('Данные с датчиков'!H175/56.8)*100</f>
        <v>0.9940845070422536</v>
      </c>
      <c r="I175" s="5">
        <f>'Данные с датчиков'!I175/(PI()*1.999^2)</f>
        <v>1133.8191381384947</v>
      </c>
      <c r="J175" s="5">
        <f>'Данные с датчиков'!J175:J176</f>
        <v>17</v>
      </c>
      <c r="K175" s="5">
        <f>('Данные с датчиков'!K175/56.8)*100</f>
        <v>0.99470070422535206</v>
      </c>
      <c r="L175" s="5">
        <f>'Данные с датчиков'!L175/(PI()*2^2)</f>
        <v>984.23989070218329</v>
      </c>
      <c r="M175" s="5">
        <f>'Данные с датчиков'!M175:M176</f>
        <v>17</v>
      </c>
      <c r="N175" s="5">
        <f>('Данные с датчиков'!N175/56.8)*100</f>
        <v>0.99429577464788743</v>
      </c>
      <c r="O175" s="5">
        <f>'Данные с датчиков'!O175/(PI()*2.02^2)</f>
        <v>1123.9558027918483</v>
      </c>
      <c r="P175" s="5">
        <f>'Данные с датчиков'!P175:P176</f>
        <v>17</v>
      </c>
      <c r="Q175" s="5">
        <f>('Данные с датчиков'!Q175/56.8)*100</f>
        <v>0.99278169014084505</v>
      </c>
      <c r="R175" s="5">
        <f>'Данные с датчиков'!R175/(PI()*2^2)</f>
        <v>906.8271754597713</v>
      </c>
      <c r="S175" s="5">
        <f>'Данные с датчиков'!S175:S176</f>
        <v>17</v>
      </c>
      <c r="T175" s="5">
        <f>('Данные с датчиков'!T175/56.8)*100</f>
        <v>0.99323943661971847</v>
      </c>
      <c r="U175" s="5">
        <f>'Данные с датчиков'!U175/(PI()*1.99^2)</f>
        <v>937.21810587375739</v>
      </c>
      <c r="V175" s="5">
        <f>'Данные с датчиков'!V175:V176</f>
        <v>17</v>
      </c>
      <c r="W175" s="5">
        <f>('Данные с датчиков'!W175/56.8)*100</f>
        <v>0.99371478873239438</v>
      </c>
      <c r="X175" s="5">
        <f>'Данные с датчиков'!X175/(PI()*1.99^2)</f>
        <v>943.10729853749399</v>
      </c>
      <c r="Y175" s="5">
        <f>'Данные с датчиков'!Y175:Y176</f>
        <v>16.989000000000001</v>
      </c>
      <c r="Z175" s="5">
        <f>('Данные с датчиков'!Z175/56.8)*100</f>
        <v>0.99279929577464798</v>
      </c>
      <c r="AA175" s="5">
        <f>'Данные с датчиков'!AA175/(PI()*1.99^2)</f>
        <v>1045.5837836334351</v>
      </c>
    </row>
    <row r="176" spans="1:27" ht="15.75" x14ac:dyDescent="0.25">
      <c r="A176" s="5">
        <f>'Данные с датчиков'!A176:A177</f>
        <v>17.100000000000001</v>
      </c>
      <c r="B176" s="5">
        <f>('Данные с датчиков'!B176/56.8)*100</f>
        <v>0.99904929577464796</v>
      </c>
      <c r="C176" s="5">
        <f>'Данные с датчиков'!C176/(PI()*1.99^2)</f>
        <v>1104.5849826522731</v>
      </c>
      <c r="D176" s="5">
        <f>'Данные с датчиков'!D176:D177</f>
        <v>17.100000000000001</v>
      </c>
      <c r="E176" s="5">
        <f>('Данные с датчиков'!E176/56.8)*100</f>
        <v>0.99938380281690131</v>
      </c>
      <c r="F176" s="5">
        <f>'Данные с датчиков'!F176/(PI()*1.985^2)</f>
        <v>1080.6671590887877</v>
      </c>
      <c r="G176" s="5">
        <f>'Данные с датчиков'!G176:G177</f>
        <v>17.100000000000001</v>
      </c>
      <c r="H176" s="5">
        <f>('Данные с датчиков'!H176/56.8)*100</f>
        <v>0.99977112676056334</v>
      </c>
      <c r="I176" s="5">
        <f>'Данные с датчиков'!I176/(PI()*1.999^2)</f>
        <v>1138.0226063278851</v>
      </c>
      <c r="J176" s="5">
        <f>'Данные с датчиков'!J176:J177</f>
        <v>17.100000000000001</v>
      </c>
      <c r="K176" s="5">
        <f>('Данные с датчиков'!K176/56.8)*100</f>
        <v>1.0001056338028169</v>
      </c>
      <c r="L176" s="5">
        <f>'Данные с датчиков'!L176/(PI()*2^2)</f>
        <v>988.77083298833065</v>
      </c>
      <c r="M176" s="5">
        <f>'Данные с датчиков'!M176:M177</f>
        <v>17.100000000000001</v>
      </c>
      <c r="N176" s="5">
        <f>('Данные с датчиков'!N176/56.8)*100</f>
        <v>1.0006866197183097</v>
      </c>
      <c r="O176" s="5">
        <f>'Данные с датчиков'!O176/(PI()*2.02^2)</f>
        <v>1127.2301438829229</v>
      </c>
      <c r="P176" s="5">
        <f>'Данные с датчиков'!P176:P177</f>
        <v>17.100000000000001</v>
      </c>
      <c r="Q176" s="5">
        <f>('Данные с датчиков'!Q176/56.8)*100</f>
        <v>0.99901408450704232</v>
      </c>
      <c r="R176" s="5">
        <f>'Данные с датчиков'!R176/(PI()*2^2)</f>
        <v>913.15560491967676</v>
      </c>
      <c r="S176" s="5">
        <f>'Данные с датчиков'!S176:S177</f>
        <v>17.100000000000001</v>
      </c>
      <c r="T176" s="5">
        <f>('Данные с датчиков'!T176/56.8)*100</f>
        <v>0.99957746478873244</v>
      </c>
      <c r="U176" s="5">
        <f>'Данные с датчиков'!U176/(PI()*1.99^2)</f>
        <v>941.25967526965121</v>
      </c>
      <c r="V176" s="5">
        <f>'Данные с датчиков'!V176:V177</f>
        <v>17.100000000000001</v>
      </c>
      <c r="W176" s="5">
        <f>('Данные с датчиков'!W176/56.8)*100</f>
        <v>0.99906690140845089</v>
      </c>
      <c r="X176" s="5">
        <f>'Данные с датчиков'!X176/(PI()*1.99^2)</f>
        <v>945.7110687444806</v>
      </c>
      <c r="Y176" s="5">
        <f>'Данные с датчиков'!Y176:Y177</f>
        <v>17.088999999999999</v>
      </c>
      <c r="Z176" s="5">
        <f>('Данные с датчиков'!Z176/56.8)*100</f>
        <v>0.99864436619718311</v>
      </c>
      <c r="AA176" s="5">
        <f>'Данные с датчиков'!AA176/(PI()*1.99^2)</f>
        <v>1046.7692996710657</v>
      </c>
    </row>
    <row r="177" spans="1:27" ht="15.75" x14ac:dyDescent="0.25">
      <c r="A177" s="5">
        <f>'Данные с датчиков'!A177:A178</f>
        <v>17.2</v>
      </c>
      <c r="B177" s="5">
        <f>('Данные с датчиков'!B177/56.8)*100</f>
        <v>1.0055281690140845</v>
      </c>
      <c r="C177" s="5">
        <f>'Данные с датчиков'!C177/(PI()*1.99^2)</f>
        <v>1110.690823128547</v>
      </c>
      <c r="D177" s="5">
        <f>'Данные с датчиков'!D177:D178</f>
        <v>17.2</v>
      </c>
      <c r="E177" s="5">
        <f>('Данные с датчиков'!E177/56.8)*100</f>
        <v>1.0047887323943663</v>
      </c>
      <c r="F177" s="5">
        <f>'Данные с датчиков'!F177/(PI()*1.985^2)</f>
        <v>1085.4112881344579</v>
      </c>
      <c r="G177" s="5">
        <f>'Данные с датчиков'!G177:G178</f>
        <v>17.2</v>
      </c>
      <c r="H177" s="5">
        <f>('Данные с датчиков'!H177/56.8)*100</f>
        <v>1.0057746478873242</v>
      </c>
      <c r="I177" s="5">
        <f>'Данные с датчиков'!I177/(PI()*1.999^2)</f>
        <v>1142.8014107302906</v>
      </c>
      <c r="J177" s="5">
        <f>'Данные с датчиков'!J177:J178</f>
        <v>17.2</v>
      </c>
      <c r="K177" s="5">
        <f>('Данные с датчиков'!K177/56.8)*100</f>
        <v>1.0064084507042255</v>
      </c>
      <c r="L177" s="5">
        <f>'Данные с датчиков'!L177/(PI()*2^2)</f>
        <v>994.44282629390409</v>
      </c>
      <c r="M177" s="5">
        <f>'Данные с датчиков'!M177:M178</f>
        <v>17.2</v>
      </c>
      <c r="N177" s="5">
        <f>('Данные с датчиков'!N177/56.8)*100</f>
        <v>1.0065140845070424</v>
      </c>
      <c r="O177" s="5">
        <f>'Данные с датчиков'!O177/(PI()*2.02^2)</f>
        <v>1129.6573511565462</v>
      </c>
      <c r="P177" s="5">
        <f>'Данные с датчиков'!P177:P178</f>
        <v>17.2</v>
      </c>
      <c r="Q177" s="5">
        <f>('Данные с датчиков'!Q177/56.8)*100</f>
        <v>1.0043838028169014</v>
      </c>
      <c r="R177" s="5">
        <f>'Данные с датчиков'!R177/(PI()*2^2)</f>
        <v>918.15577417524537</v>
      </c>
      <c r="S177" s="5">
        <f>'Данные с датчиков'!S177:S178</f>
        <v>17.2</v>
      </c>
      <c r="T177" s="5">
        <f>('Данные с датчиков'!T177/56.8)*100</f>
        <v>1.0045070422535212</v>
      </c>
      <c r="U177" s="5">
        <f>'Данные с датчиков'!U177/(PI()*1.99^2)</f>
        <v>943.17708139496938</v>
      </c>
      <c r="V177" s="5">
        <f>'Данные с датчиков'!V177:V178</f>
        <v>17.2</v>
      </c>
      <c r="W177" s="5">
        <f>('Данные с датчиков'!W177/56.8)*100</f>
        <v>1.0053697183098591</v>
      </c>
      <c r="X177" s="5">
        <f>'Данные с датчиков'!X177/(PI()*1.99^2)</f>
        <v>949.48669533856935</v>
      </c>
      <c r="Y177" s="5">
        <f>'Данные с датчиков'!Y177:Y178</f>
        <v>17.189</v>
      </c>
      <c r="Z177" s="5">
        <f>('Данные с датчиков'!Z177/56.8)*100</f>
        <v>1.0042429577464789</v>
      </c>
      <c r="AA177" s="5">
        <f>'Данные с датчиков'!AA177/(PI()*1.99^2)</f>
        <v>1047.5883988386281</v>
      </c>
    </row>
    <row r="178" spans="1:27" ht="15.75" x14ac:dyDescent="0.25">
      <c r="A178" s="5">
        <f>'Данные с датчиков'!A178:A179</f>
        <v>17.3</v>
      </c>
      <c r="B178" s="5">
        <f>('Данные с датчиков'!B178/56.8)*100</f>
        <v>1.0107746478873239</v>
      </c>
      <c r="C178" s="5">
        <f>'Данные с датчиков'!C178/(PI()*1.99^2)</f>
        <v>1114.9278459351221</v>
      </c>
      <c r="D178" s="5">
        <f>'Данные с датчиков'!D178:D179</f>
        <v>17.3</v>
      </c>
      <c r="E178" s="5">
        <f>('Данные с датчиков'!E178/56.8)*100</f>
        <v>1.0110211267605635</v>
      </c>
      <c r="F178" s="5">
        <f>'Данные с датчиков'!F178/(PI()*1.985^2)</f>
        <v>1091.4800810321424</v>
      </c>
      <c r="G178" s="5">
        <f>'Данные с датчиков'!G178:G179</f>
        <v>17.3</v>
      </c>
      <c r="H178" s="5">
        <f>('Данные с датчиков'!H178/56.8)*100</f>
        <v>1.0111795774647889</v>
      </c>
      <c r="I178" s="5">
        <f>'Данные с датчиков'!I178/(PI()*1.999^2)</f>
        <v>1146.5645089322891</v>
      </c>
      <c r="J178" s="5">
        <f>'Данные с датчиков'!J178:J179</f>
        <v>17.3</v>
      </c>
      <c r="K178" s="5">
        <f>('Данные с датчиков'!K178/56.8)*100</f>
        <v>1.0124471830985915</v>
      </c>
      <c r="L178" s="5">
        <f>'Данные с датчиков'!L178/(PI()*2^2)</f>
        <v>999.59298078051836</v>
      </c>
      <c r="M178" s="5">
        <f>'Данные с датчиков'!M178:M179</f>
        <v>17.3</v>
      </c>
      <c r="N178" s="5">
        <f>('Данные с датчиков'!N178/56.8)*100</f>
        <v>1.0121126760563379</v>
      </c>
      <c r="O178" s="5">
        <f>'Данные с датчиков'!O178/(PI()*2.02^2)</f>
        <v>1131.6344796092862</v>
      </c>
      <c r="P178" s="5">
        <f>'Данные с датчиков'!P178:P179</f>
        <v>17.3</v>
      </c>
      <c r="Q178" s="5">
        <f>('Данные с датчиков'!Q178/56.8)*100</f>
        <v>1.0105809859154931</v>
      </c>
      <c r="R178" s="5">
        <f>'Данные с датчиков'!R178/(PI()*2^2)</f>
        <v>924.41263086146762</v>
      </c>
      <c r="S178" s="5">
        <f>'Данные с датчиков'!S178:S179</f>
        <v>17.3</v>
      </c>
      <c r="T178" s="5">
        <f>('Данные с датчиков'!T178/56.8)*100</f>
        <v>1.0110563380281692</v>
      </c>
      <c r="U178" s="5">
        <f>'Данные с датчиков'!U178/(PI()*1.99^2)</f>
        <v>947.61693642779949</v>
      </c>
      <c r="V178" s="5">
        <f>'Данные с датчиков'!V178:V179</f>
        <v>17.3</v>
      </c>
      <c r="W178" s="5">
        <f>('Данные с датчиков'!W178/56.8)*100</f>
        <v>1.0107218309859156</v>
      </c>
      <c r="X178" s="5">
        <f>'Данные с датчиков'!X178/(PI()*1.99^2)</f>
        <v>952.03991422853892</v>
      </c>
      <c r="Y178" s="5">
        <f>'Данные с датчиков'!Y178:Y179</f>
        <v>17.289000000000001</v>
      </c>
      <c r="Z178" s="5">
        <f>('Данные с датчиков'!Z178/56.8)*100</f>
        <v>1.0104049295774649</v>
      </c>
      <c r="AA178" s="5">
        <f>'Данные с датчиков'!AA178/(PI()*1.99^2)</f>
        <v>1049.410668078189</v>
      </c>
    </row>
    <row r="179" spans="1:27" ht="15.75" x14ac:dyDescent="0.25">
      <c r="A179" s="5">
        <f>'Данные с датчиков'!A179:A180</f>
        <v>17.399999999999999</v>
      </c>
      <c r="B179" s="5">
        <f>('Данные с датчиков'!B179/56.8)*100</f>
        <v>1.0169542253521127</v>
      </c>
      <c r="C179" s="5">
        <f>'Данные с датчиков'!C179/(PI()*1.99^2)</f>
        <v>1120.5331213881377</v>
      </c>
      <c r="D179" s="5">
        <f>'Данные с датчиков'!D179:D180</f>
        <v>17.399999999999999</v>
      </c>
      <c r="E179" s="5">
        <f>('Данные с датчиков'!E179/56.8)*100</f>
        <v>1.016549295774648</v>
      </c>
      <c r="F179" s="5">
        <f>'Данные с датчиков'!F179/(PI()*1.985^2)</f>
        <v>1096.3764698449793</v>
      </c>
      <c r="G179" s="5">
        <f>'Данные с датчиков'!G179:G180</f>
        <v>17.399999999999999</v>
      </c>
      <c r="H179" s="5">
        <f>('Данные с датчиков'!H179/56.8)*100</f>
        <v>1.0177464788732395</v>
      </c>
      <c r="I179" s="5">
        <f>'Данные с датчиков'!I179/(PI()*1.999^2)</f>
        <v>1151.8631070354982</v>
      </c>
      <c r="J179" s="5">
        <f>'Данные с датчиков'!J179:J180</f>
        <v>17.399999999999999</v>
      </c>
      <c r="K179" s="5">
        <f>('Данные с датчиков'!K179/56.8)*100</f>
        <v>1.0179049295774647</v>
      </c>
      <c r="L179" s="5">
        <f>'Данные с датчиков'!L179/(PI()*2^2)</f>
        <v>1003.8005616025883</v>
      </c>
      <c r="M179" s="5">
        <f>'Данные с датчиков'!M179:M180</f>
        <v>17.399999999999999</v>
      </c>
      <c r="N179" s="5">
        <f>('Данные с датчиков'!N179/56.8)*100</f>
        <v>1.0180809859154929</v>
      </c>
      <c r="O179" s="5">
        <f>'Данные с датчиков'!O179/(PI()*2.02^2)</f>
        <v>1134.3159033994268</v>
      </c>
      <c r="P179" s="5">
        <f>'Данные с датчиков'!P179:P180</f>
        <v>17.399999999999999</v>
      </c>
      <c r="Q179" s="5">
        <f>('Данные с датчиков'!Q179/56.8)*100</f>
        <v>1.0164964788732396</v>
      </c>
      <c r="R179" s="5">
        <f>'Данные с датчиков'!R179/(PI()*2^2)</f>
        <v>930.14702722867798</v>
      </c>
      <c r="S179" s="5">
        <f>'Данные с датчиков'!S179:S180</f>
        <v>17.399999999999999</v>
      </c>
      <c r="T179" s="5">
        <f>('Данные с датчиков'!T179/56.8)*100</f>
        <v>1.0167957746478875</v>
      </c>
      <c r="U179" s="5">
        <f>'Данные с датчиков'!U179/(PI()*1.99^2)</f>
        <v>950.48806089630193</v>
      </c>
      <c r="V179" s="5">
        <f>'Данные с датчиков'!V179:V180</f>
        <v>17.399999999999999</v>
      </c>
      <c r="W179" s="5">
        <f>('Данные с датчиков'!W179/56.8)*100</f>
        <v>1.0168838028169016</v>
      </c>
      <c r="X179" s="5">
        <f>'Данные с датчиков'!X179/(PI()*1.99^2)</f>
        <v>955.56820260309496</v>
      </c>
      <c r="Y179" s="5">
        <f>'Данные с датчиков'!Y179:Y180</f>
        <v>17.388999999999999</v>
      </c>
      <c r="Z179" s="5">
        <f>('Данные с датчиков'!Z179/56.8)*100</f>
        <v>1.0159154929577465</v>
      </c>
      <c r="AA179" s="5">
        <f>'Данные с датчиков'!AA179/(PI()*1.99^2)</f>
        <v>1050.003465080943</v>
      </c>
    </row>
    <row r="180" spans="1:27" ht="15.75" x14ac:dyDescent="0.25">
      <c r="A180" s="5">
        <f>'Данные с датчиков'!A180:A181</f>
        <v>17.5</v>
      </c>
      <c r="B180" s="5">
        <f>('Данные с датчиков'!B180/56.8)*100</f>
        <v>1.0231161971830987</v>
      </c>
      <c r="C180" s="5">
        <f>'Данные с датчиков'!C180/(PI()*1.99^2)</f>
        <v>1125.9867436938941</v>
      </c>
      <c r="D180" s="5">
        <f>'Данные с датчиков'!D180:D181</f>
        <v>17.5</v>
      </c>
      <c r="E180" s="5">
        <f>('Данные с датчиков'!E180/56.8)*100</f>
        <v>1.0229401408450707</v>
      </c>
      <c r="F180" s="5">
        <f>'Данные с датчиков'!F180/(PI()*1.985^2)</f>
        <v>1102.3794668376327</v>
      </c>
      <c r="G180" s="5">
        <f>'Данные с датчиков'!G180:G181</f>
        <v>17.5</v>
      </c>
      <c r="H180" s="5">
        <f>('Данные с датчиков'!H180/56.8)*100</f>
        <v>1.0229753521126761</v>
      </c>
      <c r="I180" s="5">
        <f>'Данные с датчиков'!I180/(PI()*1.999^2)</f>
        <v>1155.1919807960442</v>
      </c>
      <c r="J180" s="5">
        <f>'Данные с датчиков'!J180:J181</f>
        <v>17.5</v>
      </c>
      <c r="K180" s="5">
        <f>('Данные с датчиков'!K180/56.8)*100</f>
        <v>1.0240316901408451</v>
      </c>
      <c r="L180" s="5">
        <f>'Данные с датчиков'!L180/(PI()*2^2)</f>
        <v>1009.0707817824964</v>
      </c>
      <c r="M180" s="5">
        <f>'Данные с датчиков'!M180:M181</f>
        <v>17.5</v>
      </c>
      <c r="N180" s="5">
        <f>('Данные с датчиков'!N180/56.8)*100</f>
        <v>1.023644366197183</v>
      </c>
      <c r="O180" s="5">
        <f>'Данные с датчиков'!O180/(PI()*2.02^2)</f>
        <v>1136.1802083000175</v>
      </c>
      <c r="P180" s="5">
        <f>'Данные с датчиков'!P180:P181</f>
        <v>17.5</v>
      </c>
      <c r="Q180" s="5">
        <f>('Данные с датчиков'!Q180/56.8)*100</f>
        <v>1.0223063380281692</v>
      </c>
      <c r="R180" s="5">
        <f>'Данные с датчиков'!R180/(PI()*2^2)</f>
        <v>935.59551924766743</v>
      </c>
      <c r="S180" s="5">
        <f>'Данные с датчиков'!S180:S181</f>
        <v>17.5</v>
      </c>
      <c r="T180" s="5">
        <f>('Данные с датчиков'!T180/56.8)*100</f>
        <v>1.0228169014084509</v>
      </c>
      <c r="U180" s="5">
        <f>'Данные с датчиков'!U180/(PI()*1.99^2)</f>
        <v>953.61194114609793</v>
      </c>
      <c r="V180" s="5">
        <f>'Данные с датчиков'!V180:V181</f>
        <v>17.5</v>
      </c>
      <c r="W180" s="5">
        <f>('Данные с датчиков'!W180/56.8)*100</f>
        <v>1.0231514084507045</v>
      </c>
      <c r="X180" s="5">
        <f>'Данные с датчиков'!X180/(PI()*1.99^2)</f>
        <v>959.05818544007366</v>
      </c>
      <c r="Y180" s="5">
        <f>'Данные с датчиков'!Y180:Y181</f>
        <v>17.489000000000001</v>
      </c>
      <c r="Z180" s="5">
        <f>('Данные с датчиков'!Z180/56.8)*100</f>
        <v>1.0222183098591551</v>
      </c>
      <c r="AA180" s="5">
        <f>'Данные с датчиков'!AA180/(PI()*1.99^2)</f>
        <v>1051.7017123458097</v>
      </c>
    </row>
    <row r="181" spans="1:27" ht="15.75" x14ac:dyDescent="0.25">
      <c r="A181" s="5">
        <f>'Данные с датчиков'!A181:A182</f>
        <v>17.600000000000001</v>
      </c>
      <c r="B181" s="5">
        <f>('Данные с датчиков'!B181/56.8)*100</f>
        <v>1.0283450704225352</v>
      </c>
      <c r="C181" s="5">
        <f>'Данные с датчиков'!C181/(PI()*1.99^2)</f>
        <v>1129.8889057219687</v>
      </c>
      <c r="D181" s="5">
        <f>'Данные с датчиков'!D181:D182</f>
        <v>17.600000000000001</v>
      </c>
      <c r="E181" s="5">
        <f>('Данные с датчиков'!E181/56.8)*100</f>
        <v>1.0282394366197183</v>
      </c>
      <c r="F181" s="5">
        <f>'Данные с датчиков'!F181/(PI()*1.985^2)</f>
        <v>1106.7774996963617</v>
      </c>
      <c r="G181" s="5">
        <f>'Данные с датчиков'!G181:G182</f>
        <v>17.600000000000001</v>
      </c>
      <c r="H181" s="5">
        <f>('Данные с датчиков'!H181/56.8)*100</f>
        <v>1.0292957746478875</v>
      </c>
      <c r="I181" s="5">
        <f>'Данные с датчиков'!I181/(PI()*1.999^2)</f>
        <v>1160.0231374434559</v>
      </c>
      <c r="J181" s="5">
        <f>'Данные с датчиков'!J181:J182</f>
        <v>17.600000000000001</v>
      </c>
      <c r="K181" s="5">
        <f>('Данные с датчиков'!K181/56.8)*100</f>
        <v>1.029612676056338</v>
      </c>
      <c r="L181" s="5">
        <f>'Данные с датчиков'!L181/(PI()*2^2)</f>
        <v>1013.3417763000917</v>
      </c>
      <c r="M181" s="5">
        <f>'Данные с датчиков'!M181:M182</f>
        <v>17.600000000000001</v>
      </c>
      <c r="N181" s="5">
        <f>('Данные с датчиков'!N181/56.8)*100</f>
        <v>1.0299471830985916</v>
      </c>
      <c r="O181" s="5">
        <f>'Данные с датчиков'!O181/(PI()*2.02^2)</f>
        <v>1138.9436028925804</v>
      </c>
      <c r="P181" s="5">
        <f>'Данные с датчиков'!P181:P182</f>
        <v>17.600000000000001</v>
      </c>
      <c r="Q181" s="5">
        <f>('Данные с датчиков'!Q181/56.8)*100</f>
        <v>1.0279049295774647</v>
      </c>
      <c r="R181" s="5">
        <f>'Данные с датчиков'!R181/(PI()*2^2)</f>
        <v>940.94997934317939</v>
      </c>
      <c r="S181" s="5">
        <f>'Данные с датчиков'!S181:S182</f>
        <v>17.600000000000001</v>
      </c>
      <c r="T181" s="5">
        <f>('Данные с датчиков'!T181/56.8)*100</f>
        <v>1.0283274647887324</v>
      </c>
      <c r="U181" s="5">
        <f>'Данные с датчиков'!U181/(PI()*1.99^2)</f>
        <v>956.33745698728808</v>
      </c>
      <c r="V181" s="5">
        <f>'Данные с датчиков'!V181:V182</f>
        <v>17.600000000000001</v>
      </c>
      <c r="W181" s="5">
        <f>('Данные с датчиков'!W181/56.8)*100</f>
        <v>1.0280809859154929</v>
      </c>
      <c r="X181" s="5">
        <f>'Данные с датчиков'!X181/(PI()*1.99^2)</f>
        <v>960.59174927671654</v>
      </c>
      <c r="Y181" s="5">
        <f>'Данные с датчиков'!Y181:Y182</f>
        <v>17.588999999999999</v>
      </c>
      <c r="Z181" s="5">
        <f>('Данные с датчиков'!Z181/56.8)*100</f>
        <v>1.0276584507042255</v>
      </c>
      <c r="AA181" s="5">
        <f>'Данные с датчиков'!AA181/(PI()*1.99^2)</f>
        <v>1052.3482790509354</v>
      </c>
    </row>
    <row r="182" spans="1:27" ht="15.75" x14ac:dyDescent="0.25">
      <c r="A182" s="5">
        <f>'Данные с датчиков'!A182:A183</f>
        <v>17.7</v>
      </c>
      <c r="B182" s="5">
        <f>('Данные с датчиков'!B182/56.8)*100</f>
        <v>1.034700704225352</v>
      </c>
      <c r="C182" s="5">
        <f>'Данные с датчиков'!C182/(PI()*1.99^2)</f>
        <v>1135.6011707856264</v>
      </c>
      <c r="D182" s="5">
        <f>'Данные с датчиков'!D182:D183</f>
        <v>17.7</v>
      </c>
      <c r="E182" s="5">
        <f>('Данные с датчиков'!E182/56.8)*100</f>
        <v>1.0342253521126761</v>
      </c>
      <c r="F182" s="5">
        <f>'Данные с датчиков'!F182/(PI()*1.985^2)</f>
        <v>1112.1314578850431</v>
      </c>
      <c r="G182" s="5">
        <f>'Данные с датчиков'!G182:G183</f>
        <v>17.7</v>
      </c>
      <c r="H182" s="5">
        <f>('Данные с датчиков'!H182/56.8)*100</f>
        <v>1.0352992957746479</v>
      </c>
      <c r="I182" s="5">
        <f>'Данные с датчиков'!I182/(PI()*1.999^2)</f>
        <v>1164.3432132846183</v>
      </c>
      <c r="J182" s="5">
        <f>'Данные с датчиков'!J182:J183</f>
        <v>17.7</v>
      </c>
      <c r="K182" s="5">
        <f>('Данные с датчиков'!K182/56.8)*100</f>
        <v>1.0360035211267606</v>
      </c>
      <c r="L182" s="5">
        <f>'Данные с датчиков'!L182/(PI()*2^2)</f>
        <v>1018.5748497162822</v>
      </c>
      <c r="M182" s="5">
        <f>'Данные с датчиков'!M182:M183</f>
        <v>17.7</v>
      </c>
      <c r="N182" s="5">
        <f>('Данные с датчиков'!N182/56.8)*100</f>
        <v>1.0352640845070422</v>
      </c>
      <c r="O182" s="5">
        <f>'Данные с датчиков'!O182/(PI()*2.02^2)</f>
        <v>1140.5615374702506</v>
      </c>
      <c r="P182" s="5">
        <f>'Данные с датчиков'!P182:P183</f>
        <v>17.7</v>
      </c>
      <c r="Q182" s="5">
        <f>('Данные с датчиков'!Q182/56.8)*100</f>
        <v>1.0337323943661971</v>
      </c>
      <c r="R182" s="5">
        <f>'Данные с датчиков'!R182/(PI()*2^2)</f>
        <v>946.35658496424594</v>
      </c>
      <c r="S182" s="5">
        <f>'Данные с датчиков'!S182:S183</f>
        <v>17.7</v>
      </c>
      <c r="T182" s="5">
        <f>('Данные с датчиков'!T182/56.8)*100</f>
        <v>1.0342253521126761</v>
      </c>
      <c r="U182" s="5">
        <f>'Данные с датчиков'!U182/(PI()*1.99^2)</f>
        <v>959.22663624396137</v>
      </c>
      <c r="V182" s="5">
        <f>'Данные с датчиков'!V182:V183</f>
        <v>17.7</v>
      </c>
      <c r="W182" s="5">
        <f>('Данные с датчиков'!W182/56.8)*100</f>
        <v>1.0346126760563381</v>
      </c>
      <c r="X182" s="5">
        <f>'Данные с датчиков'!X182/(PI()*1.99^2)</f>
        <v>964.67790424135023</v>
      </c>
      <c r="Y182" s="5">
        <f>'Данные с датчиков'!Y182:Y183</f>
        <v>17.689</v>
      </c>
      <c r="Z182" s="5">
        <f>('Данные с датчиков'!Z182/56.8)*100</f>
        <v>1.033943661971831</v>
      </c>
      <c r="AA182" s="5">
        <f>'Данные с датчиков'!AA182/(PI()*1.99^2)</f>
        <v>1054.0320829675413</v>
      </c>
    </row>
    <row r="183" spans="1:27" ht="15.75" x14ac:dyDescent="0.25">
      <c r="A183" s="5">
        <f>'Данные с датчиков'!A183:A184</f>
        <v>17.8</v>
      </c>
      <c r="B183" s="5">
        <f>('Данные с датчиков'!B183/56.8)*100</f>
        <v>1.0402464788732395</v>
      </c>
      <c r="C183" s="5">
        <f>'Данные с датчиков'!C183/(PI()*1.99^2)</f>
        <v>1139.8299515034339</v>
      </c>
      <c r="D183" s="5">
        <f>'Данные с датчиков'!D183:D184</f>
        <v>17.8</v>
      </c>
      <c r="E183" s="5">
        <f>('Данные с датчиков'!E183/56.8)*100</f>
        <v>1.0404753521126762</v>
      </c>
      <c r="F183" s="5">
        <f>'Данные с датчиков'!F183/(PI()*1.985^2)</f>
        <v>1117.7662697308153</v>
      </c>
      <c r="G183" s="5">
        <f>'Данные с датчиков'!G183:G184</f>
        <v>17.8</v>
      </c>
      <c r="H183" s="5">
        <f>('Данные с датчиков'!H183/56.8)*100</f>
        <v>1.0407394366197185</v>
      </c>
      <c r="I183" s="5">
        <f>'Данные с датчиков'!I183/(PI()*1.999^2)</f>
        <v>1167.6281354388457</v>
      </c>
      <c r="J183" s="5">
        <f>'Данные с датчиков'!J183:J184</f>
        <v>17.8</v>
      </c>
      <c r="K183" s="5">
        <f>('Данные с датчиков'!K183/56.8)*100</f>
        <v>1.0412852112676059</v>
      </c>
      <c r="L183" s="5">
        <f>'Данные с датчиков'!L183/(PI()*2^2)</f>
        <v>1022.2149755253788</v>
      </c>
      <c r="M183" s="5">
        <f>'Данные с датчиков'!M183:M184</f>
        <v>17.8</v>
      </c>
      <c r="N183" s="5">
        <f>('Данные с датчиков'!N183/56.8)*100</f>
        <v>1.0417253521126761</v>
      </c>
      <c r="O183" s="5">
        <f>'Данные с датчиков'!O183/(PI()*2.02^2)</f>
        <v>1143.5446387451357</v>
      </c>
      <c r="P183" s="5">
        <f>'Данные с датчиков'!P183:P184</f>
        <v>17.8</v>
      </c>
      <c r="Q183" s="5">
        <f>('Данные с датчиков'!Q183/56.8)*100</f>
        <v>1.04</v>
      </c>
      <c r="R183" s="5">
        <f>'Данные с датчиков'!R183/(PI()*2^2)</f>
        <v>952.39475877978634</v>
      </c>
      <c r="S183" s="5">
        <f>'Данные с датчиков'!S183:S184</f>
        <v>17.8</v>
      </c>
      <c r="T183" s="5">
        <f>('Данные с датчиков'!T183/56.8)*100</f>
        <v>1.0404929577464788</v>
      </c>
      <c r="U183" s="5">
        <f>'Данные с датчиков'!U183/(PI()*1.99^2)</f>
        <v>962.56582920687561</v>
      </c>
      <c r="V183" s="5">
        <f>'Данные с датчиков'!V183:V184</f>
        <v>17.8</v>
      </c>
      <c r="W183" s="5">
        <f>('Данные с датчиков'!W183/56.8)*100</f>
        <v>1.0404225352112677</v>
      </c>
      <c r="X183" s="5">
        <f>'Данные с датчиков'!X183/(PI()*1.99^2)</f>
        <v>967.38089138505813</v>
      </c>
      <c r="Y183" s="5">
        <f>'Данные с датчиков'!Y183:Y184</f>
        <v>17.789000000000001</v>
      </c>
      <c r="Z183" s="5">
        <f>('Данные с датчиков'!Z183/56.8)*100</f>
        <v>1.0397887323943664</v>
      </c>
      <c r="AA183" s="5">
        <f>'Данные с датчиков'!AA183/(PI()*1.99^2)</f>
        <v>1055.143891228694</v>
      </c>
    </row>
    <row r="184" spans="1:27" ht="15.75" x14ac:dyDescent="0.25">
      <c r="A184" s="5">
        <f>'Данные с датчиков'!A184:A185</f>
        <v>17.899999999999999</v>
      </c>
      <c r="B184" s="5">
        <f>('Данные с датчиков'!B184/56.8)*100</f>
        <v>1.0465140845070422</v>
      </c>
      <c r="C184" s="5">
        <f>'Данные с датчиков'!C184/(PI()*1.99^2)</f>
        <v>1145.0053080638611</v>
      </c>
      <c r="D184" s="5">
        <f>'Данные с датчиков'!D184:D185</f>
        <v>17.899999999999999</v>
      </c>
      <c r="E184" s="5">
        <f>('Данные с датчиков'!E184/56.8)*100</f>
        <v>1.0456338028169014</v>
      </c>
      <c r="F184" s="5">
        <f>'Данные с датчиков'!F184/(PI()*1.985^2)</f>
        <v>1121.6855894347248</v>
      </c>
      <c r="G184" s="5">
        <f>'Данные с датчиков'!G184:G185</f>
        <v>17.899999999999999</v>
      </c>
      <c r="H184" s="5">
        <f>('Данные с датчиков'!H184/56.8)*100</f>
        <v>1.0469894366197183</v>
      </c>
      <c r="I184" s="5">
        <f>'Данные с датчиков'!I184/(PI()*1.999^2)</f>
        <v>1172.2596833203204</v>
      </c>
      <c r="J184" s="5">
        <f>'Данные с датчиков'!J184:J185</f>
        <v>17.899999999999999</v>
      </c>
      <c r="K184" s="5">
        <f>('Данные с датчиков'!K184/56.8)*100</f>
        <v>1.0472887323943665</v>
      </c>
      <c r="L184" s="5">
        <f>'Данные с датчиков'!L184/(PI()*2^2)</f>
        <v>1026.8286815650329</v>
      </c>
      <c r="M184" s="5">
        <f>'Данные с датчиков'!M184:M185</f>
        <v>17.899999999999999</v>
      </c>
      <c r="N184" s="5">
        <f>('Данные с датчиков'!N184/56.8)*100</f>
        <v>1.0474823943661973</v>
      </c>
      <c r="O184" s="5">
        <f>'Данные с датчиков'!O184/(PI()*2.02^2)</f>
        <v>1145.4968564303149</v>
      </c>
      <c r="P184" s="5">
        <f>'Данные с датчиков'!P184:P185</f>
        <v>17.899999999999999</v>
      </c>
      <c r="Q184" s="5">
        <f>('Данные с датчиков'!Q184/56.8)*100</f>
        <v>1.045404929577465</v>
      </c>
      <c r="R184" s="5">
        <f>'Данные с датчиков'!R184/(PI()*2^2)</f>
        <v>957.13707872472776</v>
      </c>
      <c r="S184" s="5">
        <f>'Данные с датчиков'!S184:S185</f>
        <v>17.899999999999999</v>
      </c>
      <c r="T184" s="5">
        <f>('Данные с датчиков'!T184/56.8)*100</f>
        <v>1.0458450704225353</v>
      </c>
      <c r="U184" s="5">
        <f>'Данные с датчиков'!U184/(PI()*1.99^2)</f>
        <v>964.6162847009731</v>
      </c>
      <c r="V184" s="5">
        <f>'Данные с датчиков'!V184:V185</f>
        <v>17.899999999999999</v>
      </c>
      <c r="W184" s="5">
        <f>('Данные с датчиков'!W184/56.8)*100</f>
        <v>1.0463908450704227</v>
      </c>
      <c r="X184" s="5">
        <f>'Данные с датчиков'!X184/(PI()*1.99^2)</f>
        <v>970.08584219395607</v>
      </c>
      <c r="Y184" s="5">
        <f>'Данные с датчиков'!Y184:Y185</f>
        <v>17.888999999999999</v>
      </c>
      <c r="Z184" s="5">
        <f>('Данные с датчиков'!Z184/56.8)*100</f>
        <v>1.045281690140845</v>
      </c>
      <c r="AA184" s="5">
        <f>'Данные с датчиков'!AA184/(PI()*1.99^2)</f>
        <v>1055.6604694070559</v>
      </c>
    </row>
    <row r="185" spans="1:27" ht="15.75" x14ac:dyDescent="0.25">
      <c r="A185" s="5">
        <f>'Данные с датчиков'!A185:A186</f>
        <v>18</v>
      </c>
      <c r="B185" s="5">
        <f>('Данные с датчиков'!B185/56.8)*100</f>
        <v>1.052007042253521</v>
      </c>
      <c r="C185" s="5">
        <f>'Данные с датчиков'!C185/(PI()*1.99^2)</f>
        <v>1149.0571603777971</v>
      </c>
      <c r="D185" s="5">
        <f>'Данные с датчиков'!D185:D186</f>
        <v>18</v>
      </c>
      <c r="E185" s="5">
        <f>('Данные с датчиков'!E185/56.8)*100</f>
        <v>1.0521126760563382</v>
      </c>
      <c r="F185" s="5">
        <f>'Данные с датчиков'!F185/(PI()*1.985^2)</f>
        <v>1127.6402262836893</v>
      </c>
      <c r="G185" s="5">
        <f>'Данные с датчиков'!G185:G186</f>
        <v>18</v>
      </c>
      <c r="H185" s="5">
        <f>('Данные с датчиков'!H185/56.8)*100</f>
        <v>1.0524295774647887</v>
      </c>
      <c r="I185" s="5">
        <f>'Данные с датчиков'!I185/(PI()*1.999^2)</f>
        <v>1175.4497011986234</v>
      </c>
      <c r="J185" s="5">
        <f>'Данные с датчиков'!J185:J186</f>
        <v>18</v>
      </c>
      <c r="K185" s="5">
        <f>('Данные с датчиков'!K185/56.8)*100</f>
        <v>1.0535035211267605</v>
      </c>
      <c r="L185" s="5">
        <f>'Данные с датчиков'!L185/(PI()*2^2)</f>
        <v>1031.5650172841138</v>
      </c>
      <c r="M185" s="5">
        <f>'Данные с датчиков'!M185:M186</f>
        <v>18</v>
      </c>
      <c r="N185" s="5">
        <f>('Данные с датчиков'!N185/56.8)*100</f>
        <v>1.0530633802816902</v>
      </c>
      <c r="O185" s="5">
        <f>'Данные с датчиков'!O185/(PI()*2.02^2)</f>
        <v>1147.1378740134064</v>
      </c>
      <c r="P185" s="5">
        <f>'Данные с датчиков'!P185:P186</f>
        <v>18</v>
      </c>
      <c r="Q185" s="5">
        <f>('Данные с датчиков'!Q185/56.8)*100</f>
        <v>1.0518133802816902</v>
      </c>
      <c r="R185" s="5">
        <f>'Данные с датчиков'!R185/(PI()*2^2)</f>
        <v>963.24029757396033</v>
      </c>
      <c r="S185" s="5">
        <f>'Данные с датчиков'!S185:S186</f>
        <v>18</v>
      </c>
      <c r="T185" s="5">
        <f>('Данные с датчиков'!T185/56.8)*100</f>
        <v>1.0522535211267605</v>
      </c>
      <c r="U185" s="5">
        <f>'Данные с датчиков'!U185/(PI()*1.99^2)</f>
        <v>968.21930086474822</v>
      </c>
      <c r="V185" s="5">
        <f>'Данные с датчиков'!V185:V186</f>
        <v>18</v>
      </c>
      <c r="W185" s="5">
        <f>('Данные с датчиков'!W185/56.8)*100</f>
        <v>1.052007042253521</v>
      </c>
      <c r="X185" s="5">
        <f>'Данные с датчиков'!X185/(PI()*1.99^2)</f>
        <v>972.5137819776894</v>
      </c>
      <c r="Y185" s="5">
        <f>'Данные с датчиков'!Y185:Y186</f>
        <v>17.989000000000001</v>
      </c>
      <c r="Z185" s="5">
        <f>('Данные с датчиков'!Z185/56.8)*100</f>
        <v>1.0514612676056339</v>
      </c>
      <c r="AA185" s="5">
        <f>'Данные с датчиков'!AA185/(PI()*1.99^2)</f>
        <v>1057.3811665977353</v>
      </c>
    </row>
    <row r="186" spans="1:27" ht="15.75" x14ac:dyDescent="0.25">
      <c r="A186" s="5">
        <f>'Данные с датчиков'!A186:A187</f>
        <v>18.100000000000001</v>
      </c>
      <c r="B186" s="5">
        <f>('Данные с датчиков'!B186/56.8)*100</f>
        <v>1.0578697183098591</v>
      </c>
      <c r="C186" s="5">
        <f>'Данные с датчиков'!C186/(PI()*1.99^2)</f>
        <v>1153.4919909034215</v>
      </c>
      <c r="D186" s="5">
        <f>'Данные с датчиков'!D186:D187</f>
        <v>18.100000000000001</v>
      </c>
      <c r="E186" s="5">
        <f>('Данные с датчиков'!E186/56.8)*100</f>
        <v>1.0577640845070422</v>
      </c>
      <c r="F186" s="5">
        <f>'Данные с датчиков'!F186/(PI()*1.985^2)</f>
        <v>1132.1602254557288</v>
      </c>
      <c r="G186" s="5">
        <f>'Данные с датчиков'!G186:G187</f>
        <v>18.100000000000001</v>
      </c>
      <c r="H186" s="5">
        <f>('Данные с датчиков'!H186/56.8)*100</f>
        <v>1.0587852112676055</v>
      </c>
      <c r="I186" s="5">
        <f>'Данные с датчиков'!I186/(PI()*1.999^2)</f>
        <v>1179.916566770059</v>
      </c>
      <c r="J186" s="5">
        <f>'Данные с датчиков'!J186:J187</f>
        <v>18.100000000000001</v>
      </c>
      <c r="K186" s="5">
        <f>('Данные с датчиков'!K186/56.8)*100</f>
        <v>1.0587323943661973</v>
      </c>
      <c r="L186" s="5">
        <f>'Данные с датчиков'!L186/(PI()*2^2)</f>
        <v>1034.7261233201407</v>
      </c>
      <c r="M186" s="5">
        <f>'Данные с датчиков'!M186:M187</f>
        <v>18.100000000000001</v>
      </c>
      <c r="N186" s="5">
        <f>('Данные с датчиков'!N186/56.8)*100</f>
        <v>1.0591549295774649</v>
      </c>
      <c r="O186" s="5">
        <f>'Данные с датчиков'!O186/(PI()*2.02^2)</f>
        <v>1149.6348631080496</v>
      </c>
      <c r="P186" s="5">
        <f>'Данные с датчиков'!P186:P187</f>
        <v>18.100000000000001</v>
      </c>
      <c r="Q186" s="5">
        <f>('Данные с датчиков'!Q186/56.8)*100</f>
        <v>1.0577464788732396</v>
      </c>
      <c r="R186" s="5">
        <f>'Данные с датчиков'!R186/(PI()*2^2)</f>
        <v>968.64014229304439</v>
      </c>
      <c r="S186" s="5">
        <f>'Данные с датчиков'!S186:S187</f>
        <v>18.100000000000001</v>
      </c>
      <c r="T186" s="5">
        <f>('Данные с датчиков'!T186/56.8)*100</f>
        <v>1.0580281690140847</v>
      </c>
      <c r="U186" s="5">
        <f>'Данные с датчиков'!U186/(PI()*1.99^2)</f>
        <v>970.83610054890721</v>
      </c>
      <c r="V186" s="5">
        <f>'Данные с датчиков'!V186:V187</f>
        <v>18.100000000000001</v>
      </c>
      <c r="W186" s="5">
        <f>('Данные с датчиков'!W186/56.8)*100</f>
        <v>1.0577640845070422</v>
      </c>
      <c r="X186" s="5">
        <f>'Данные с датчиков'!X186/(PI()*1.99^2)</f>
        <v>974.85938044920692</v>
      </c>
      <c r="Y186" s="5">
        <f>'Данные с датчиков'!Y186:Y187</f>
        <v>18.088999999999999</v>
      </c>
      <c r="Z186" s="5">
        <f>('Данные с датчиков'!Z186/56.8)*100</f>
        <v>1.0570598591549296</v>
      </c>
      <c r="AA186" s="5">
        <f>'Данные с датчиков'!AA186/(PI()*1.99^2)</f>
        <v>1058.0265549429885</v>
      </c>
    </row>
    <row r="187" spans="1:27" ht="15.75" x14ac:dyDescent="0.25">
      <c r="A187" s="5">
        <f>'Данные с датчиков'!A187:A188</f>
        <v>18.2</v>
      </c>
      <c r="B187" s="5">
        <f>('Данные с датчиков'!B187/56.8)*100</f>
        <v>1.0640316901408451</v>
      </c>
      <c r="C187" s="5">
        <f>'Данные с датчиков'!C187/(PI()*1.99^2)</f>
        <v>1158.3489708628833</v>
      </c>
      <c r="D187" s="5">
        <f>'Данные с датчиков'!D187:D188</f>
        <v>18.2</v>
      </c>
      <c r="E187" s="5">
        <f>('Данные с датчиков'!E187/56.8)*100</f>
        <v>1.0638556338028169</v>
      </c>
      <c r="F187" s="5">
        <f>'Данные с датчиков'!F187/(PI()*1.985^2)</f>
        <v>1137.1153091986534</v>
      </c>
      <c r="G187" s="5">
        <f>'Данные с датчиков'!G187:G188</f>
        <v>18.2</v>
      </c>
      <c r="H187" s="5">
        <f>('Данные с датчиков'!H187/56.8)*100</f>
        <v>1.0642429577464787</v>
      </c>
      <c r="I187" s="5">
        <f>'Данные с датчиков'!I187/(PI()*1.999^2)</f>
        <v>1183.077802941832</v>
      </c>
      <c r="J187" s="5">
        <f>'Данные с датчиков'!J187:J188</f>
        <v>18.2</v>
      </c>
      <c r="K187" s="5">
        <f>('Данные с датчиков'!K187/56.8)*100</f>
        <v>1.0651760563380284</v>
      </c>
      <c r="L187" s="5">
        <f>'Данные с датчиков'!L187/(PI()*2^2)</f>
        <v>1039.6940422138159</v>
      </c>
      <c r="M187" s="5">
        <f>'Данные с датчиков'!M187:M188</f>
        <v>18.2</v>
      </c>
      <c r="N187" s="5">
        <f>('Данные с датчиков'!N187/56.8)*100</f>
        <v>1.0647183098591548</v>
      </c>
      <c r="O187" s="5">
        <f>'Данные с датчиков'!O187/(PI()*2.02^2)</f>
        <v>1151.2066324549714</v>
      </c>
      <c r="P187" s="5">
        <f>'Данные с датчиков'!P187:P188</f>
        <v>18.2</v>
      </c>
      <c r="Q187" s="5">
        <f>('Данные с датчиков'!Q187/56.8)*100</f>
        <v>1.0633978873239438</v>
      </c>
      <c r="R187" s="5">
        <f>'Данные с датчиков'!R187/(PI()*2^2)</f>
        <v>973.48022395755459</v>
      </c>
      <c r="S187" s="5">
        <f>'Данные с датчиков'!S187:S188</f>
        <v>18.2</v>
      </c>
      <c r="T187" s="5">
        <f>('Данные с датчиков'!T187/56.8)*100</f>
        <v>1.0639612676056338</v>
      </c>
      <c r="U187" s="5">
        <f>'Данные с датчиков'!U187/(PI()*1.99^2)</f>
        <v>973.31851656866036</v>
      </c>
      <c r="V187" s="5">
        <f>'Данные с датчиков'!V187:V188</f>
        <v>18.2</v>
      </c>
      <c r="W187" s="5">
        <f>('Данные с датчиков'!W187/56.8)*100</f>
        <v>1.0640845070422538</v>
      </c>
      <c r="X187" s="5">
        <f>'Данные с датчиков'!X187/(PI()*1.99^2)</f>
        <v>978.04676352531555</v>
      </c>
      <c r="Y187" s="5">
        <f>'Данные с датчиков'!Y187:Y188</f>
        <v>18.189</v>
      </c>
      <c r="Z187" s="5">
        <f>('Данные с датчиков'!Z187/56.8)*100</f>
        <v>1.0632042253521128</v>
      </c>
      <c r="AA187" s="5">
        <f>'Данные с датчиков'!AA187/(PI()*1.99^2)</f>
        <v>1059.2506120294124</v>
      </c>
    </row>
    <row r="188" spans="1:27" ht="15.75" x14ac:dyDescent="0.25">
      <c r="A188" s="5">
        <f>'Данные с датчиков'!A188:A189</f>
        <v>18.3</v>
      </c>
      <c r="B188" s="5">
        <f>('Данные с датчиков'!B188/56.8)*100</f>
        <v>1.0693838028169014</v>
      </c>
      <c r="C188" s="5">
        <f>'Данные с датчиков'!C188/(PI()*1.99^2)</f>
        <v>1161.8245095478087</v>
      </c>
      <c r="D188" s="5">
        <f>'Данные с датчиков'!D188:D189</f>
        <v>18.3</v>
      </c>
      <c r="E188" s="5">
        <f>('Данные с датчиков'!E188/56.8)*100</f>
        <v>1.0694542253521127</v>
      </c>
      <c r="F188" s="5">
        <f>'Данные с датчиков'!F188/(PI()*1.985^2)</f>
        <v>1141.4297961385341</v>
      </c>
      <c r="G188" s="5">
        <f>'Данные с датчиков'!G188:G189</f>
        <v>18.3</v>
      </c>
      <c r="H188" s="5">
        <f>('Данные с датчиков'!H188/56.8)*100</f>
        <v>1.0702288732394367</v>
      </c>
      <c r="I188" s="5">
        <f>'Данные с датчиков'!I188/(PI()*1.999^2)</f>
        <v>1186.8561483110147</v>
      </c>
      <c r="J188" s="5">
        <f>'Данные с датчиков'!J188:J189</f>
        <v>18.3</v>
      </c>
      <c r="K188" s="5">
        <f>('Данные с датчиков'!K188/56.8)*100</f>
        <v>1.0707922535211269</v>
      </c>
      <c r="L188" s="5">
        <f>'Данные с датчиков'!L188/(PI()*2^2)</f>
        <v>1043.2694333413592</v>
      </c>
      <c r="M188" s="5">
        <f>'Данные с датчиков'!M188:M189</f>
        <v>18.3</v>
      </c>
      <c r="N188" s="5">
        <f>('Данные с датчиков'!N188/56.8)*100</f>
        <v>1.0711443661971831</v>
      </c>
      <c r="O188" s="5">
        <f>'Данные с датчиков'!O188/(PI()*2.02^2)</f>
        <v>1153.7804881916963</v>
      </c>
      <c r="P188" s="5">
        <f>'Данные с датчиков'!P188:P189</f>
        <v>18.3</v>
      </c>
      <c r="Q188" s="5">
        <f>('Данные с датчиков'!Q188/56.8)*100</f>
        <v>1.0692781690140845</v>
      </c>
      <c r="R188" s="5">
        <f>'Данные с датчиков'!R188/(PI()*2^2)</f>
        <v>978.76971700529646</v>
      </c>
      <c r="S188" s="5">
        <f>'Данные с датчиков'!S188:S189</f>
        <v>18.3</v>
      </c>
      <c r="T188" s="5">
        <f>('Данные с датчиков'!T188/56.8)*100</f>
        <v>1.0694718309859157</v>
      </c>
      <c r="U188" s="5">
        <f>'Данные с датчиков'!U188/(PI()*1.99^2)</f>
        <v>975.59660932698557</v>
      </c>
      <c r="V188" s="5">
        <f>'Данные с датчиков'!V188:V189</f>
        <v>18.3</v>
      </c>
      <c r="W188" s="5">
        <f>('Данные с датчиков'!W188/56.8)*100</f>
        <v>1.0694366197183098</v>
      </c>
      <c r="X188" s="5">
        <f>'Данные с датчиков'!X188/(PI()*1.99^2)</f>
        <v>979.76981502436263</v>
      </c>
      <c r="Y188" s="5">
        <f>'Данные с датчиков'!Y188:Y189</f>
        <v>18.289000000000001</v>
      </c>
      <c r="Z188" s="5">
        <f>('Данные с датчиков'!Z188/56.8)*100</f>
        <v>1.0687323943661973</v>
      </c>
      <c r="AA188" s="5">
        <f>'Данные с датчиков'!AA188/(PI()*1.99^2)</f>
        <v>1060.037057124789</v>
      </c>
    </row>
    <row r="189" spans="1:27" ht="15.75" x14ac:dyDescent="0.25">
      <c r="A189" s="5">
        <f>'Данные с датчиков'!A189:A190</f>
        <v>18.399999999999999</v>
      </c>
      <c r="B189" s="5">
        <f>('Данные с датчиков'!B189/56.8)*100</f>
        <v>1.0757922535211266</v>
      </c>
      <c r="C189" s="5">
        <f>'Данные с датчиков'!C189/(PI()*1.99^2)</f>
        <v>1166.9055145277962</v>
      </c>
      <c r="D189" s="5">
        <f>'Данные с датчиков'!D189:D190</f>
        <v>18.399999999999999</v>
      </c>
      <c r="E189" s="5">
        <f>('Данные с датчиков'!E189/56.8)*100</f>
        <v>1.0751232394366199</v>
      </c>
      <c r="F189" s="5">
        <f>'Данные с датчиков'!F189/(PI()*1.985^2)</f>
        <v>1145.6929242067408</v>
      </c>
      <c r="G189" s="5">
        <f>'Данные с датчиков'!G189:G190</f>
        <v>18.399999999999999</v>
      </c>
      <c r="H189" s="5">
        <f>('Данные с датчиков'!H189/56.8)*100</f>
        <v>1.0761971830985917</v>
      </c>
      <c r="I189" s="5">
        <f>'Данные с датчиков'!I189/(PI()*1.999^2)</f>
        <v>1190.6546405561398</v>
      </c>
      <c r="J189" s="5">
        <f>'Данные с датчиков'!J189:J190</f>
        <v>18.399999999999999</v>
      </c>
      <c r="K189" s="5">
        <f>('Данные с датчиков'!K189/56.8)*100</f>
        <v>1.0769366197183099</v>
      </c>
      <c r="L189" s="5">
        <f>'Данные с датчиков'!L189/(PI()*2^2)</f>
        <v>1047.2873961684545</v>
      </c>
      <c r="M189" s="5">
        <f>'Данные с датчиков'!M189:M190</f>
        <v>18.399999999999999</v>
      </c>
      <c r="N189" s="5">
        <f>('Данные с датчиков'!N189/56.8)*100</f>
        <v>1.0764788732394366</v>
      </c>
      <c r="O189" s="5">
        <f>'Данные с датчиков'!O189/(PI()*2.02^2)</f>
        <v>1155.0670345936969</v>
      </c>
      <c r="P189" s="5">
        <f>'Данные с датчиков'!P189:P190</f>
        <v>18.399999999999999</v>
      </c>
      <c r="Q189" s="5">
        <f>('Данные с датчиков'!Q189/56.8)*100</f>
        <v>1.074823943661972</v>
      </c>
      <c r="R189" s="5">
        <f>'Данные с датчиков'!R189/(PI()*2^2)</f>
        <v>983.41303143478854</v>
      </c>
      <c r="S189" s="5">
        <f>'Данные с датчиков'!S189:S190</f>
        <v>18.399999999999999</v>
      </c>
      <c r="T189" s="5">
        <f>('Данные с датчиков'!T189/56.8)*100</f>
        <v>1.0752816901408451</v>
      </c>
      <c r="U189" s="5">
        <f>'Данные с датчиков'!U189/(PI()*1.99^2)</f>
        <v>978.07031223553872</v>
      </c>
      <c r="V189" s="5">
        <f>'Данные с датчиков'!V189:V190</f>
        <v>18.399999999999999</v>
      </c>
      <c r="W189" s="5">
        <f>('Данные с датчиков'!W189/56.8)*100</f>
        <v>1.075774647887324</v>
      </c>
      <c r="X189" s="5">
        <f>'Данные с датчиков'!X189/(PI()*1.99^2)</f>
        <v>983.01591273458678</v>
      </c>
      <c r="Y189" s="5">
        <f>'Данные с датчиков'!Y189:Y190</f>
        <v>18.388999999999999</v>
      </c>
      <c r="Z189" s="5">
        <f>('Данные с датчиков'!Z189/56.8)*100</f>
        <v>1.0748415492957746</v>
      </c>
      <c r="AA189" s="5">
        <f>'Данные с датчиков'!AA189/(PI()*1.99^2)</f>
        <v>1061.2045971459188</v>
      </c>
    </row>
    <row r="190" spans="1:27" ht="15.75" x14ac:dyDescent="0.25">
      <c r="A190" s="5">
        <f>'Данные с датчиков'!A190:A191</f>
        <v>18.5</v>
      </c>
      <c r="B190" s="5">
        <f>('Данные с датчиков'!B190/56.8)*100</f>
        <v>1.0814436619718311</v>
      </c>
      <c r="C190" s="5">
        <f>'Данные с датчиков'!C190/(PI()*1.99^2)</f>
        <v>1170.7885237870823</v>
      </c>
      <c r="D190" s="5">
        <f>'Данные с датчиков'!D190:D191</f>
        <v>18.5</v>
      </c>
      <c r="E190" s="5">
        <f>('Данные с датчиков'!E190/56.8)*100</f>
        <v>1.0814084507042254</v>
      </c>
      <c r="F190" s="5">
        <f>'Данные с датчиков'!F190/(PI()*1.985^2)</f>
        <v>1150.8233050891251</v>
      </c>
      <c r="G190" s="5">
        <f>'Данные с датчиков'!G190:G191</f>
        <v>18.5</v>
      </c>
      <c r="H190" s="5">
        <f>('Данные с датчиков'!H190/56.8)*100</f>
        <v>1.0818133802816903</v>
      </c>
      <c r="I190" s="5">
        <f>'Данные с датчиков'!I190/(PI()*1.999^2)</f>
        <v>1193.6923460768205</v>
      </c>
      <c r="J190" s="5">
        <f>'Данные с датчиков'!J190:J191</f>
        <v>18.5</v>
      </c>
      <c r="K190" s="5">
        <f>('Данные с датчиков'!K190/56.8)*100</f>
        <v>1.0825</v>
      </c>
      <c r="L190" s="5">
        <f>'Данные с датчиков'!L190/(PI()*2^2)</f>
        <v>1050.6434049393411</v>
      </c>
      <c r="M190" s="5">
        <f>'Данные с датчиков'!M190:M191</f>
        <v>18.5</v>
      </c>
      <c r="N190" s="5">
        <f>('Данные с датчиков'!N190/56.8)*100</f>
        <v>1.0826408450704226</v>
      </c>
      <c r="O190" s="5">
        <f>'Данные с датчиков'!O190/(PI()*2.02^2)</f>
        <v>1157.310264307381</v>
      </c>
      <c r="P190" s="5">
        <f>'Данные с датчиков'!P190:P191</f>
        <v>18.5</v>
      </c>
      <c r="Q190" s="5">
        <f>('Данные с датчиков'!Q190/56.8)*100</f>
        <v>1.0812676056338031</v>
      </c>
      <c r="R190" s="5">
        <f>'Данные с датчиков'!R190/(PI()*2^2)</f>
        <v>989.2264609636394</v>
      </c>
      <c r="S190" s="5">
        <f>'Данные с датчиков'!S190:S191</f>
        <v>18.5</v>
      </c>
      <c r="T190" s="5">
        <f>('Данные с датчиков'!T190/56.8)*100</f>
        <v>1.0815845070422536</v>
      </c>
      <c r="U190" s="5">
        <f>'Данные с датчиков'!U190/(PI()*1.99^2)</f>
        <v>981.00729464251401</v>
      </c>
      <c r="V190" s="5">
        <f>'Данные с датчиков'!V190:V191</f>
        <v>18.5</v>
      </c>
      <c r="W190" s="5">
        <f>('Данные с датчиков'!W190/56.8)*100</f>
        <v>1.0816373239436621</v>
      </c>
      <c r="X190" s="5">
        <f>'Данные с датчиков'!X190/(PI()*1.99^2)</f>
        <v>985.49385404123575</v>
      </c>
      <c r="Y190" s="5">
        <f>'Данные с датчиков'!Y190:Y191</f>
        <v>18.489000000000001</v>
      </c>
      <c r="Z190" s="5">
        <f>('Данные с датчиков'!Z190/56.8)*100</f>
        <v>1.0807394366197183</v>
      </c>
      <c r="AA190" s="5">
        <f>'Данные с датчиков'!AA190/(PI()*1.99^2)</f>
        <v>1062.2199350294802</v>
      </c>
    </row>
    <row r="191" spans="1:27" ht="15.75" x14ac:dyDescent="0.25">
      <c r="A191" s="5">
        <f>'Данные с датчиков'!A191:A192</f>
        <v>18.600000000000001</v>
      </c>
      <c r="B191" s="5">
        <f>('Данные с датчиков'!B191/56.8)*100</f>
        <v>1.087588028169014</v>
      </c>
      <c r="C191" s="5">
        <f>'Данные с датчиков'!C191/(PI()*1.99^2)</f>
        <v>1175.0542757468404</v>
      </c>
      <c r="D191" s="5">
        <f>'Данные с датчиков'!D191:D192</f>
        <v>18.600000000000001</v>
      </c>
      <c r="E191" s="5">
        <f>('Данные с датчиков'!E191/56.8)*100</f>
        <v>1.0867429577464789</v>
      </c>
      <c r="F191" s="5">
        <f>'Данные с датчиков'!F191/(PI()*1.985^2)</f>
        <v>1154.4108081092895</v>
      </c>
      <c r="G191" s="5">
        <f>'Данные с датчиков'!G191:G192</f>
        <v>18.600000000000001</v>
      </c>
      <c r="H191" s="5">
        <f>('Данные с датчиков'!H191/56.8)*100</f>
        <v>1.0879753521126763</v>
      </c>
      <c r="I191" s="5">
        <f>'Данные с датчиков'!I191/(PI()*1.999^2)</f>
        <v>1197.6618995732524</v>
      </c>
      <c r="J191" s="5">
        <f>'Данные с датчиков'!J191:J192</f>
        <v>18.600000000000001</v>
      </c>
      <c r="K191" s="5">
        <f>('Данные с датчиков'!K191/56.8)*100</f>
        <v>1.0882042253521127</v>
      </c>
      <c r="L191" s="5">
        <f>'Данные с датчиков'!L191/(PI()*2^2)</f>
        <v>1053.9893893361368</v>
      </c>
      <c r="M191" s="5">
        <f>'Данные с датчиков'!M191:M192</f>
        <v>18.600000000000001</v>
      </c>
      <c r="N191" s="5">
        <f>('Данные с датчиков'!N191/56.8)*100</f>
        <v>1.0888028169014086</v>
      </c>
      <c r="O191" s="5">
        <f>'Данные с датчиков'!O191/(PI()*2.02^2)</f>
        <v>1159.5527326485308</v>
      </c>
      <c r="P191" s="5">
        <f>'Данные с датчиков'!P191:P192</f>
        <v>18.600000000000001</v>
      </c>
      <c r="Q191" s="5">
        <f>('Данные с датчиков'!Q191/56.8)*100</f>
        <v>1.0864964788732394</v>
      </c>
      <c r="R191" s="5">
        <f>'Данные с датчиков'!R191/(PI()*2^2)</f>
        <v>993.25312717879797</v>
      </c>
      <c r="S191" s="5">
        <f>'Данные с датчиков'!S191:S192</f>
        <v>18.600000000000001</v>
      </c>
      <c r="T191" s="5">
        <f>('Данные с датчиков'!T191/56.8)*100</f>
        <v>1.0867605633802819</v>
      </c>
      <c r="U191" s="5">
        <f>'Данные с датчиков'!U191/(PI()*1.99^2)</f>
        <v>982.49658719330239</v>
      </c>
      <c r="V191" s="5">
        <f>'Данные с датчиков'!V191:V192</f>
        <v>18.600000000000001</v>
      </c>
      <c r="W191" s="5">
        <f>('Данные с датчиков'!W191/56.8)*100</f>
        <v>1.087588028169014</v>
      </c>
      <c r="X191" s="5">
        <f>'Данные с датчиков'!X191/(PI()*1.99^2)</f>
        <v>987.71786361809609</v>
      </c>
      <c r="Y191" s="5">
        <f>'Данные с датчиков'!Y191:Y192</f>
        <v>18.588999999999999</v>
      </c>
      <c r="Z191" s="5">
        <f>('Данные с датчиков'!Z191/56.8)*100</f>
        <v>1.0862852112676056</v>
      </c>
      <c r="AA191" s="5">
        <f>'Данные с датчиков'!AA191/(PI()*1.99^2)</f>
        <v>1062.6792896088996</v>
      </c>
    </row>
    <row r="192" spans="1:27" ht="15.75" x14ac:dyDescent="0.25">
      <c r="A192" s="5">
        <f>'Данные с датчиков'!A192:A193</f>
        <v>18.7</v>
      </c>
      <c r="B192" s="5">
        <f>('Данные с датчиков'!B192/56.8)*100</f>
        <v>1.0931690140845072</v>
      </c>
      <c r="C192" s="5">
        <f>'Данные с датчиков'!C192/(PI()*1.99^2)</f>
        <v>1178.7095697740217</v>
      </c>
      <c r="D192" s="5">
        <f>'Данные с датчиков'!D192:D193</f>
        <v>18.7</v>
      </c>
      <c r="E192" s="5">
        <f>('Данные с датчиков'!E192/56.8)*100</f>
        <v>1.0931690140845072</v>
      </c>
      <c r="F192" s="5">
        <f>'Данные с датчиков'!F192/(PI()*1.985^2)</f>
        <v>1159.6035127703901</v>
      </c>
      <c r="G192" s="5">
        <f>'Данные с датчиков'!G192:G193</f>
        <v>18.7</v>
      </c>
      <c r="H192" s="5">
        <f>('Данные с датчиков'!H192/56.8)*100</f>
        <v>1.0936267605633803</v>
      </c>
      <c r="I192" s="5">
        <f>'Данные с датчиков'!I192/(PI()*1.999^2)</f>
        <v>1200.7601253788696</v>
      </c>
      <c r="J192" s="5">
        <f>'Данные с датчиков'!J192:J193</f>
        <v>18.7</v>
      </c>
      <c r="K192" s="5">
        <f>('Данные с датчиков'!K192/56.8)*100</f>
        <v>1.0944894366197182</v>
      </c>
      <c r="L192" s="5">
        <f>'Данные с датчиков'!L192/(PI()*2^2)</f>
        <v>1058.1299046525121</v>
      </c>
      <c r="M192" s="5">
        <f>'Данные с датчиков'!M192:M193</f>
        <v>18.7</v>
      </c>
      <c r="N192" s="5">
        <f>('Данные с датчиков'!N192/56.8)*100</f>
        <v>1.0940492957746479</v>
      </c>
      <c r="O192" s="5">
        <f>'Данные с датчиков'!O192/(PI()*2.02^2)</f>
        <v>1160.4149503792241</v>
      </c>
      <c r="P192" s="5">
        <f>'Данные с датчиков'!P192:P193</f>
        <v>18.7</v>
      </c>
      <c r="Q192" s="5">
        <f>('Данные с датчиков'!Q192/56.8)*100</f>
        <v>1.0927464788732395</v>
      </c>
      <c r="R192" s="5">
        <f>'Данные с датчиков'!R192/(PI()*2^2)</f>
        <v>998.77948734524455</v>
      </c>
      <c r="S192" s="5">
        <f>'Данные с датчиков'!S192:S193</f>
        <v>18.7</v>
      </c>
      <c r="T192" s="5">
        <f>('Данные с датчиков'!T192/56.8)*100</f>
        <v>1.0932394366197185</v>
      </c>
      <c r="U192" s="5">
        <f>'Данные с датчиков'!U192/(PI()*1.99^2)</f>
        <v>985.79299990553511</v>
      </c>
      <c r="V192" s="5">
        <f>'Данные с датчиков'!V192:V193</f>
        <v>18.7</v>
      </c>
      <c r="W192" s="5">
        <f>('Данные с датчиков'!W192/56.8)*100</f>
        <v>1.0931161971830987</v>
      </c>
      <c r="X192" s="5">
        <f>'Данные с датчиков'!X192/(PI()*1.99^2)</f>
        <v>989.73495931015259</v>
      </c>
      <c r="Y192" s="5">
        <f>'Данные с датчиков'!Y192:Y193</f>
        <v>18.689</v>
      </c>
      <c r="Z192" s="5">
        <f>('Данные с датчиков'!Z192/56.8)*100</f>
        <v>1.0924647887323944</v>
      </c>
      <c r="AA192" s="5">
        <f>'Данные с датчиков'!AA192/(PI()*1.99^2)</f>
        <v>1064.0918135411944</v>
      </c>
    </row>
    <row r="193" spans="1:27" ht="15.75" x14ac:dyDescent="0.25">
      <c r="A193" s="5">
        <f>'Данные с датчиков'!A193:A194</f>
        <v>18.8</v>
      </c>
      <c r="B193" s="5">
        <f>('Данные с датчиков'!B193/56.8)*100</f>
        <v>1.0989260563380283</v>
      </c>
      <c r="C193" s="5">
        <f>'Данные с датчиков'!C193/(PI()*1.99^2)</f>
        <v>1182.3935921505933</v>
      </c>
      <c r="D193" s="5">
        <f>'Данные с датчиков'!D193:D194</f>
        <v>18.8</v>
      </c>
      <c r="E193" s="5">
        <f>('Данные с датчиков'!E193/56.8)*100</f>
        <v>1.098961267605634</v>
      </c>
      <c r="F193" s="5">
        <f>'Данные с датчиков'!F193/(PI()*1.985^2)</f>
        <v>1163.8022659364015</v>
      </c>
      <c r="G193" s="5">
        <f>'Данные с датчиков'!G193:G194</f>
        <v>18.8</v>
      </c>
      <c r="H193" s="5">
        <f>('Данные с датчиков'!H193/56.8)*100</f>
        <v>1.0997007042253522</v>
      </c>
      <c r="I193" s="5">
        <f>'Данные с датчиков'!I193/(PI()*1.999^2)</f>
        <v>1204.2112847498986</v>
      </c>
      <c r="J193" s="5">
        <f>'Данные с датчиков'!J193:J194</f>
        <v>18.8</v>
      </c>
      <c r="K193" s="5">
        <f>('Данные с датчиков'!K193/56.8)*100</f>
        <v>1.0998239436619719</v>
      </c>
      <c r="L193" s="5">
        <f>'Данные с датчиков'!L193/(PI()*2^2)</f>
        <v>1060.7402629657163</v>
      </c>
      <c r="M193" s="5">
        <f>'Данные с датчиков'!M193:M194</f>
        <v>18.8</v>
      </c>
      <c r="N193" s="5">
        <f>('Данные с датчиков'!N193/56.8)*100</f>
        <v>1.1004049295774647</v>
      </c>
      <c r="O193" s="5">
        <f>'Данные с датчиков'!O193/(PI()*2.02^2)</f>
        <v>1163.0695584102784</v>
      </c>
      <c r="P193" s="5">
        <f>'Данные с датчиков'!P193:P194</f>
        <v>18.8</v>
      </c>
      <c r="Q193" s="5">
        <f>('Данные с датчиков'!Q193/56.8)*100</f>
        <v>1.0989260563380283</v>
      </c>
      <c r="R193" s="5">
        <f>'Данные с датчиков'!R193/(PI()*2^2)</f>
        <v>1004.0569347511184</v>
      </c>
      <c r="S193" s="5">
        <f>'Данные с датчиков'!S193:S194</f>
        <v>18.8</v>
      </c>
      <c r="T193" s="5">
        <f>('Данные с датчиков'!T193/56.8)*100</f>
        <v>1.0991725352112678</v>
      </c>
      <c r="U193" s="5">
        <f>'Данные с датчиков'!U193/(PI()*1.99^2)</f>
        <v>988.25626315649959</v>
      </c>
      <c r="V193" s="5">
        <f>'Данные с датчиков'!V193:V194</f>
        <v>18.8</v>
      </c>
      <c r="W193" s="5">
        <f>('Данные с датчиков'!W193/56.8)*100</f>
        <v>1.0988732394366199</v>
      </c>
      <c r="X193" s="5">
        <f>'Данные с датчиков'!X193/(PI()*1.99^2)</f>
        <v>991.86100586666373</v>
      </c>
      <c r="Y193" s="5">
        <f>'Данные с датчиков'!Y193:Y194</f>
        <v>18.789000000000001</v>
      </c>
      <c r="Z193" s="5">
        <f>('Данные с датчиков'!Z193/56.8)*100</f>
        <v>1.0981866197183099</v>
      </c>
      <c r="AA193" s="5">
        <f>'Данные с датчиков'!AA193/(PI()*1.99^2)</f>
        <v>1064.8489796892868</v>
      </c>
    </row>
    <row r="194" spans="1:27" ht="15.75" x14ac:dyDescent="0.25">
      <c r="A194" s="5">
        <f>'Данные с датчиков'!A194:A195</f>
        <v>18.899999999999999</v>
      </c>
      <c r="B194" s="5">
        <f>('Данные с датчиков'!B194/56.8)*100</f>
        <v>1.1051408450704225</v>
      </c>
      <c r="C194" s="5">
        <f>'Данные с датчиков'!C194/(PI()*1.99^2)</f>
        <v>1186.6745727639302</v>
      </c>
      <c r="D194" s="5">
        <f>'Данные с датчиков'!D194:D195</f>
        <v>18.899999999999999</v>
      </c>
      <c r="E194" s="5">
        <f>('Данные с датчиков'!E194/56.8)*100</f>
        <v>1.1048415492957748</v>
      </c>
      <c r="F194" s="5">
        <f>'Данные с датчиков'!F194/(PI()*1.985^2)</f>
        <v>1167.8028437365151</v>
      </c>
      <c r="G194" s="5">
        <f>'Данные с датчиков'!G194:G195</f>
        <v>18.899999999999999</v>
      </c>
      <c r="H194" s="5">
        <f>('Данные с датчиков'!H194/56.8)*100</f>
        <v>1.1053169014084507</v>
      </c>
      <c r="I194" s="5">
        <f>'Данные с датчиков'!I194/(PI()*1.999^2)</f>
        <v>1207.251868281918</v>
      </c>
      <c r="J194" s="5">
        <f>'Данные с датчиков'!J194:J195</f>
        <v>18.899999999999999</v>
      </c>
      <c r="K194" s="5">
        <f>('Данные с датчиков'!K194/56.8)*100</f>
        <v>1.1062147887323945</v>
      </c>
      <c r="L194" s="5">
        <f>'Данные с датчиков'!L194/(PI()*2^2)</f>
        <v>1064.9190128698451</v>
      </c>
      <c r="M194" s="5">
        <f>'Данные с датчиков'!M194:M195</f>
        <v>18.899999999999999</v>
      </c>
      <c r="N194" s="5">
        <f>('Данные с датчиков'!N194/56.8)*100</f>
        <v>1.1061091549295776</v>
      </c>
      <c r="O194" s="5">
        <f>'Данные с датчиков'!O194/(PI()*2.02^2)</f>
        <v>1164.5598897595332</v>
      </c>
      <c r="P194" s="5">
        <f>'Данные с датчиков'!P194:P195</f>
        <v>18.899999999999999</v>
      </c>
      <c r="Q194" s="5">
        <f>('Данные с датчиков'!Q194/56.8)*100</f>
        <v>1.1042253521126759</v>
      </c>
      <c r="R194" s="5">
        <f>'Данные с датчиков'!R194/(PI()*2^2)</f>
        <v>1007.88512440717</v>
      </c>
      <c r="S194" s="5">
        <f>'Данные с датчиков'!S194:S195</f>
        <v>18.899999999999999</v>
      </c>
      <c r="T194" s="5">
        <f>('Данные с датчиков'!T194/56.8)*100</f>
        <v>1.1047711267605633</v>
      </c>
      <c r="U194" s="5">
        <f>'Данные с датчиков'!U194/(PI()*1.99^2)</f>
        <v>989.91604814424261</v>
      </c>
      <c r="V194" s="5">
        <f>'Данные с датчиков'!V194:V195</f>
        <v>18.899999999999999</v>
      </c>
      <c r="W194" s="5">
        <f>('Данные с датчиков'!W194/56.8)*100</f>
        <v>1.1051760563380282</v>
      </c>
      <c r="X194" s="5">
        <f>'Данные с датчиков'!X194/(PI()*1.99^2)</f>
        <v>994.50598571369665</v>
      </c>
      <c r="Y194" s="5">
        <f>'Данные с датчиков'!Y194:Y195</f>
        <v>18.888999999999999</v>
      </c>
      <c r="Z194" s="5">
        <f>('Данные с датчиков'!Z194/56.8)*100</f>
        <v>1.1043309859154931</v>
      </c>
      <c r="AA194" s="5">
        <f>'Данные с датчиков'!AA194/(PI()*1.99^2)</f>
        <v>1065.8034833377887</v>
      </c>
    </row>
    <row r="195" spans="1:27" ht="15.75" x14ac:dyDescent="0.25">
      <c r="A195" s="5">
        <f>'Данные с датчиков'!A195:A196</f>
        <v>19</v>
      </c>
      <c r="B195" s="5">
        <f>('Данные с датчиков'!B195/56.8)*100</f>
        <v>1.1104929577464788</v>
      </c>
      <c r="C195" s="5">
        <f>'Данные с датчиков'!C195/(PI()*1.99^2)</f>
        <v>1189.6188552148092</v>
      </c>
      <c r="D195" s="5">
        <f>'Данные с датчиков'!D195:D196</f>
        <v>19</v>
      </c>
      <c r="E195" s="5">
        <f>('Данные с датчиков'!E195/56.8)*100</f>
        <v>1.1106514084507044</v>
      </c>
      <c r="F195" s="5">
        <f>'Данные с датчиков'!F195/(PI()*1.985^2)</f>
        <v>1171.9193928175098</v>
      </c>
      <c r="G195" s="5">
        <f>'Данные с датчиков'!G195:G196</f>
        <v>19</v>
      </c>
      <c r="H195" s="5">
        <f>('Данные с датчиков'!H195/56.8)*100</f>
        <v>1.1112676056338029</v>
      </c>
      <c r="I195" s="5">
        <f>'Данные с датчиков'!I195/(PI()*1.999^2)</f>
        <v>1210.4491214154079</v>
      </c>
      <c r="J195" s="5">
        <f>'Данные с датчиков'!J195:J196</f>
        <v>19</v>
      </c>
      <c r="K195" s="5">
        <f>('Данные с датчиков'!K195/56.8)*100</f>
        <v>1.1120070422535211</v>
      </c>
      <c r="L195" s="5">
        <f>'Данные с датчиков'!L195/(PI()*2^2)</f>
        <v>1068.1595412013485</v>
      </c>
      <c r="M195" s="5">
        <f>'Данные с датчиков'!M195:M196</f>
        <v>19</v>
      </c>
      <c r="N195" s="5">
        <f>('Данные с датчиков'!N195/56.8)*100</f>
        <v>1.1120950704225352</v>
      </c>
      <c r="O195" s="5">
        <f>'Данные с датчиков'!O195/(PI()*2.02^2)</f>
        <v>1166.2165248407168</v>
      </c>
      <c r="P195" s="5">
        <f>'Данные с датчиков'!P195:P196</f>
        <v>19</v>
      </c>
      <c r="Q195" s="5">
        <f>('Данные с датчиков'!Q195/56.8)*100</f>
        <v>1.1103873239436621</v>
      </c>
      <c r="R195" s="5">
        <f>'Данные с датчиков'!R195/(PI()*2^2)</f>
        <v>1013.1184309853521</v>
      </c>
      <c r="S195" s="5">
        <f>'Данные с датчиков'!S195:S196</f>
        <v>19</v>
      </c>
      <c r="T195" s="5">
        <f>('Данные с датчиков'!T195/56.8)*100</f>
        <v>1.1107042253521127</v>
      </c>
      <c r="U195" s="5">
        <f>'Данные с датчиков'!U195/(PI()*1.99^2)</f>
        <v>992.38252897676909</v>
      </c>
      <c r="V195" s="5">
        <f>'Данные с датчиков'!V195:V196</f>
        <v>19</v>
      </c>
      <c r="W195" s="5">
        <f>('Данные с датчиков'!W195/56.8)*100</f>
        <v>1.1103697183098591</v>
      </c>
      <c r="X195" s="5">
        <f>'Данные с датчиков'!X195/(PI()*1.99^2)</f>
        <v>995.85273047918827</v>
      </c>
      <c r="Y195" s="5">
        <f>'Данные с датчиков'!Y195:Y196</f>
        <v>18.989000000000001</v>
      </c>
      <c r="Z195" s="5">
        <f>('Данные с датчиков'!Z195/56.8)*100</f>
        <v>1.1098767605633804</v>
      </c>
      <c r="AA195" s="5">
        <f>'Данные с датчиков'!AA195/(PI()*1.99^2)</f>
        <v>1066.4075053034487</v>
      </c>
    </row>
    <row r="196" spans="1:27" ht="15.75" x14ac:dyDescent="0.25">
      <c r="A196" s="5">
        <f>'Данные с датчиков'!A196:A197</f>
        <v>19.100000000000001</v>
      </c>
      <c r="B196" s="5">
        <f>('Данные с датчиков'!B196/56.8)*100</f>
        <v>1.1169894366197184</v>
      </c>
      <c r="C196" s="5">
        <f>'Данные с датчиков'!C196/(PI()*1.99^2)</f>
        <v>1194.2129540182743</v>
      </c>
      <c r="D196" s="5">
        <f>'Данные с датчиков'!D196:D197</f>
        <v>19.100000000000001</v>
      </c>
      <c r="E196" s="5">
        <f>('Данные с датчиков'!E196/56.8)*100</f>
        <v>1.1162852112676056</v>
      </c>
      <c r="F196" s="5">
        <f>'Данные с датчиков'!F196/(PI()*1.985^2)</f>
        <v>1175.5264610836525</v>
      </c>
      <c r="G196" s="5">
        <f>'Данные с датчиков'!G196:G197</f>
        <v>19.100000000000001</v>
      </c>
      <c r="H196" s="5">
        <f>('Данные с датчиков'!H196/56.8)*100</f>
        <v>1.1172007042253522</v>
      </c>
      <c r="I196" s="5">
        <f>'Данные с датчиков'!I196/(PI()*1.999^2)</f>
        <v>1213.6257592891559</v>
      </c>
      <c r="J196" s="5">
        <f>'Данные с датчиков'!J196:J197</f>
        <v>19.100000000000001</v>
      </c>
      <c r="K196" s="5">
        <f>('Данные с датчиков'!K196/56.8)*100</f>
        <v>1.1179401408450707</v>
      </c>
      <c r="L196" s="5">
        <f>'Данные с датчиков'!L196/(PI()*2^2)</f>
        <v>1071.2634509297015</v>
      </c>
      <c r="M196" s="5">
        <f>'Данные с датчиков'!M196:M197</f>
        <v>19.100000000000001</v>
      </c>
      <c r="N196" s="5">
        <f>('Данные с датчиков'!N196/56.8)*100</f>
        <v>1.1177288732394368</v>
      </c>
      <c r="O196" s="5">
        <f>'Данные с датчиков'!O196/(PI()*2.02^2)</f>
        <v>1167.7676489784978</v>
      </c>
      <c r="P196" s="5">
        <f>'Данные с датчиков'!P196:P197</f>
        <v>19.100000000000001</v>
      </c>
      <c r="Q196" s="5">
        <f>('Данные с датчиков'!Q196/56.8)*100</f>
        <v>1.1159683098591551</v>
      </c>
      <c r="R196" s="5">
        <f>'Данные с датчиков'!R196/(PI()*2^2)</f>
        <v>1017.3030871294189</v>
      </c>
      <c r="S196" s="5">
        <f>'Данные с датчиков'!S196:S197</f>
        <v>19.100000000000001</v>
      </c>
      <c r="T196" s="5">
        <f>('Данные с датчиков'!T196/56.8)*100</f>
        <v>1.1163380281690141</v>
      </c>
      <c r="U196" s="5">
        <f>'Данные с датчиков'!U196/(PI()*1.99^2)</f>
        <v>994.2226174932847</v>
      </c>
      <c r="V196" s="5">
        <f>'Данные с датчиков'!V196:V197</f>
        <v>19.100000000000001</v>
      </c>
      <c r="W196" s="5">
        <f>('Данные с датчиков'!W196/56.8)*100</f>
        <v>1.1167429577464791</v>
      </c>
      <c r="X196" s="5">
        <f>'Данные с датчиков'!X196/(PI()*1.99^2)</f>
        <v>998.76883357098586</v>
      </c>
      <c r="Y196" s="5">
        <f>'Данные с датчиков'!Y196:Y197</f>
        <v>19.088999999999999</v>
      </c>
      <c r="Z196" s="5">
        <f>('Данные с датчиков'!Z196/56.8)*100</f>
        <v>1.1157922535211267</v>
      </c>
      <c r="AA196" s="5">
        <f>'Данные с датчиков'!AA196/(PI()*1.99^2)</f>
        <v>1067.1514064631526</v>
      </c>
    </row>
    <row r="197" spans="1:27" ht="15.75" x14ac:dyDescent="0.25">
      <c r="A197" s="5">
        <f>'Данные с датчиков'!A197:A198</f>
        <v>19.2</v>
      </c>
      <c r="B197" s="5">
        <f>('Данные с датчиков'!B197/56.8)*100</f>
        <v>1.1226760563380282</v>
      </c>
      <c r="C197" s="5">
        <f>'Данные с датчиков'!C197/(PI()*1.99^2)</f>
        <v>1197.5595249929693</v>
      </c>
      <c r="D197" s="5">
        <f>'Данные с датчиков'!D197:D198</f>
        <v>19.2</v>
      </c>
      <c r="E197" s="5">
        <f>('Данные с датчиков'!E197/56.8)*100</f>
        <v>1.1225176056338029</v>
      </c>
      <c r="F197" s="5">
        <f>'Данные с датчиков'!F197/(PI()*1.985^2)</f>
        <v>1179.9662265094566</v>
      </c>
      <c r="G197" s="5">
        <f>'Данные с датчиков'!G197:G198</f>
        <v>19.2</v>
      </c>
      <c r="H197" s="5">
        <f>('Данные с датчиков'!H197/56.8)*100</f>
        <v>1.122605633802817</v>
      </c>
      <c r="I197" s="5">
        <f>'Данные с датчиков'!I197/(PI()*1.999^2)</f>
        <v>1216.0558459603621</v>
      </c>
      <c r="J197" s="5">
        <f>'Данные с датчиков'!J197:J198</f>
        <v>19.2</v>
      </c>
      <c r="K197" s="5">
        <f>('Данные с датчиков'!K197/56.8)*100</f>
        <v>1.1236795774647887</v>
      </c>
      <c r="L197" s="5">
        <f>'Данные с датчиков'!L197/(PI()*2^2)</f>
        <v>1074.3541500020033</v>
      </c>
      <c r="M197" s="5">
        <f>'Данные с датчиков'!M197:M198</f>
        <v>19.2</v>
      </c>
      <c r="N197" s="5">
        <f>('Данные с датчиков'!N197/56.8)*100</f>
        <v>1.1235035211267608</v>
      </c>
      <c r="O197" s="5">
        <f>'Данные с датчиков'!O197/(PI()*2.02^2)</f>
        <v>1169.1017327980169</v>
      </c>
      <c r="P197" s="5">
        <f>'Данные с датчиков'!P197:P198</f>
        <v>19.2</v>
      </c>
      <c r="Q197" s="5">
        <f>('Данные с датчиков'!Q197/56.8)*100</f>
        <v>1.1222887323943662</v>
      </c>
      <c r="R197" s="5">
        <f>'Данные с датчиков'!R197/(PI()*2^2)</f>
        <v>1022.331465802876</v>
      </c>
      <c r="S197" s="5">
        <f>'Данные с датчиков'!S197:S198</f>
        <v>19.2</v>
      </c>
      <c r="T197" s="5">
        <f>('Данные с датчиков'!T197/56.8)*100</f>
        <v>1.122605633802817</v>
      </c>
      <c r="U197" s="5">
        <f>'Данные с датчиков'!U197/(PI()*1.99^2)</f>
        <v>996.83125386034556</v>
      </c>
      <c r="V197" s="5">
        <f>'Данные с датчиков'!V197:V198</f>
        <v>19.2</v>
      </c>
      <c r="W197" s="5">
        <f>('Данные с датчиков'!W197/56.8)*100</f>
        <v>1.1227112676056339</v>
      </c>
      <c r="X197" s="5">
        <f>'Данные с датчиков'!X197/(PI()*1.99^2)</f>
        <v>1001.046219795663</v>
      </c>
      <c r="Y197" s="5">
        <f>'Данные с датчиков'!Y197:Y198</f>
        <v>19.189</v>
      </c>
      <c r="Z197" s="5">
        <f>('Данные с датчиков'!Z197/56.8)*100</f>
        <v>1.1220598591549296</v>
      </c>
      <c r="AA197" s="5">
        <f>'Данные с датчиков'!AA197/(PI()*1.99^2)</f>
        <v>1068.4465798988861</v>
      </c>
    </row>
    <row r="198" spans="1:27" ht="15.75" x14ac:dyDescent="0.25">
      <c r="A198" s="5">
        <f>'Данные с датчиков'!A198:A199</f>
        <v>19.3</v>
      </c>
      <c r="B198" s="5">
        <f>('Данные с датчиков'!B198/56.8)*100</f>
        <v>1.1285563380281691</v>
      </c>
      <c r="C198" s="5">
        <f>'Данные с датчиков'!C198/(PI()*1.99^2)</f>
        <v>1200.9465219099782</v>
      </c>
      <c r="D198" s="5">
        <f>'Данные с датчиков'!D198:D199</f>
        <v>19.3</v>
      </c>
      <c r="E198" s="5">
        <f>('Данные с датчиков'!E198/56.8)*100</f>
        <v>1.1279401408450704</v>
      </c>
      <c r="F198" s="5">
        <f>'Данные с датчиков'!F198/(PI()*1.985^2)</f>
        <v>1183.1800219407928</v>
      </c>
      <c r="G198" s="5">
        <f>'Данные с датчиков'!G198:G199</f>
        <v>19.3</v>
      </c>
      <c r="H198" s="5">
        <f>('Данные с датчиков'!H198/56.8)*100</f>
        <v>1.1292077464788732</v>
      </c>
      <c r="I198" s="5">
        <f>'Данные с датчиков'!I198/(PI()*1.999^2)</f>
        <v>1220.1040449202537</v>
      </c>
      <c r="J198" s="5">
        <f>'Данные с датчиков'!J198:J199</f>
        <v>19.3</v>
      </c>
      <c r="K198" s="5">
        <f>('Данные с датчиков'!K198/56.8)*100</f>
        <v>1.1293309859154932</v>
      </c>
      <c r="L198" s="5">
        <f>'Данные с датчиков'!L198/(PI()*2^2)</f>
        <v>1077.0284663206385</v>
      </c>
      <c r="M198" s="5">
        <f>'Данные с датчиков'!M198:M199</f>
        <v>19.3</v>
      </c>
      <c r="N198" s="5">
        <f>('Данные с датчиков'!N198/56.8)*100</f>
        <v>1.1296830985915494</v>
      </c>
      <c r="O198" s="5">
        <f>'Данные с датчиков'!O198/(PI()*2.02^2)</f>
        <v>1171.2082938015012</v>
      </c>
      <c r="P198" s="5">
        <f>'Данные с датчиков'!P198:P199</f>
        <v>19.3</v>
      </c>
      <c r="Q198" s="5">
        <f>('Данные с датчиков'!Q198/56.8)*100</f>
        <v>1.1277464788732394</v>
      </c>
      <c r="R198" s="5">
        <f>'Данные с датчиков'!R198/(PI()*2^2)</f>
        <v>1026.1638515790021</v>
      </c>
      <c r="S198" s="5">
        <f>'Данные с датчиков'!S198:S199</f>
        <v>19.3</v>
      </c>
      <c r="T198" s="5">
        <f>('Данные с датчиков'!T198/56.8)*100</f>
        <v>1.128080985915493</v>
      </c>
      <c r="U198" s="5">
        <f>'Данные с датчиков'!U198/(PI()*1.99^2)</f>
        <v>998.40634242371266</v>
      </c>
      <c r="V198" s="5">
        <f>'Данные с датчиков'!V198:V199</f>
        <v>19.3</v>
      </c>
      <c r="W198" s="5">
        <f>('Данные с датчиков'!W198/56.8)*100</f>
        <v>1.1283978873239437</v>
      </c>
      <c r="X198" s="5">
        <f>'Данные с датчиков'!X198/(PI()*1.99^2)</f>
        <v>1002.6061584771212</v>
      </c>
      <c r="Y198" s="5">
        <f>'Данные с датчиков'!Y198:Y199</f>
        <v>19.289000000000001</v>
      </c>
      <c r="Z198" s="5">
        <f>('Данные с датчиков'!Z198/56.8)*100</f>
        <v>1.1273063380281692</v>
      </c>
      <c r="AA198" s="5">
        <f>'Данные с датчиков'!AA198/(PI()*1.99^2)</f>
        <v>1068.3758549965466</v>
      </c>
    </row>
    <row r="199" spans="1:27" ht="15.75" x14ac:dyDescent="0.25">
      <c r="A199" s="5">
        <f>'Данные с датчиков'!A199:A200</f>
        <v>19.399999999999999</v>
      </c>
      <c r="B199" s="5">
        <f>('Данные с датчиков'!B199/56.8)*100</f>
        <v>1.1343661971830987</v>
      </c>
      <c r="C199" s="5">
        <f>'Данные с датчиков'!C199/(PI()*1.99^2)</f>
        <v>1204.4128772650643</v>
      </c>
      <c r="D199" s="5">
        <f>'Данные с датчиков'!D199:D200</f>
        <v>19.399999999999999</v>
      </c>
      <c r="E199" s="5">
        <f>('Данные с датчиков'!E199/56.8)*100</f>
        <v>1.1342781690140846</v>
      </c>
      <c r="F199" s="5">
        <f>'Данные с датчиков'!F199/(PI()*1.985^2)</f>
        <v>1187.6341460387971</v>
      </c>
      <c r="G199" s="5">
        <f>'Данные с датчиков'!G199:G200</f>
        <v>19.399999999999999</v>
      </c>
      <c r="H199" s="5">
        <f>('Данные с датчиков'!H199/56.8)*100</f>
        <v>1.1348943661971831</v>
      </c>
      <c r="I199" s="5">
        <f>'Данные с датчиков'!I199/(PI()*1.999^2)</f>
        <v>1222.7144489988025</v>
      </c>
      <c r="J199" s="5">
        <f>'Данные с датчиков'!J199:J200</f>
        <v>19.399999999999999</v>
      </c>
      <c r="K199" s="5">
        <f>('Данные с датчиков'!K199/56.8)*100</f>
        <v>1.1355457746478872</v>
      </c>
      <c r="L199" s="5">
        <f>'Данные с датчиков'!L199/(PI()*2^2)</f>
        <v>1080.4576799991496</v>
      </c>
      <c r="M199" s="5">
        <f>'Данные с датчиков'!M199:M200</f>
        <v>19.399999999999999</v>
      </c>
      <c r="N199" s="5">
        <f>('Данные с датчиков'!N199/56.8)*100</f>
        <v>1.1351408450704226</v>
      </c>
      <c r="O199" s="5">
        <f>'Данные с датчиков'!O199/(PI()*2.02^2)</f>
        <v>1172.0987743671528</v>
      </c>
      <c r="P199" s="5">
        <f>'Данные с датчиков'!P199:P200</f>
        <v>19.399999999999999</v>
      </c>
      <c r="Q199" s="5">
        <f>('Данные с датчиков'!Q199/56.8)*100</f>
        <v>1.1336795774647888</v>
      </c>
      <c r="R199" s="5">
        <f>'Данные с датчиков'!R199/(PI()*2^2)</f>
        <v>1030.5694442277452</v>
      </c>
      <c r="S199" s="5">
        <f>'Данные с датчиков'!S199:S200</f>
        <v>19.399999999999999</v>
      </c>
      <c r="T199" s="5">
        <f>('Данные с датчиков'!T199/56.8)*100</f>
        <v>1.1341373239436621</v>
      </c>
      <c r="U199" s="5">
        <f>'Данные с датчиков'!U199/(PI()*1.99^2)</f>
        <v>1000.6596301440651</v>
      </c>
      <c r="V199" s="5">
        <f>'Данные с датчиков'!V199:V200</f>
        <v>19.399999999999999</v>
      </c>
      <c r="W199" s="5">
        <f>('Данные с датчиков'!W199/56.8)*100</f>
        <v>1.1343309859154931</v>
      </c>
      <c r="X199" s="5">
        <f>'Данные с датчиков'!X199/(PI()*1.99^2)</f>
        <v>1004.7971996989105</v>
      </c>
      <c r="Y199" s="5">
        <f>'Данные с датчиков'!Y199:Y200</f>
        <v>19.388999999999999</v>
      </c>
      <c r="Z199" s="5">
        <f>('Данные с датчиков'!Z199/56.8)*100</f>
        <v>1.1337323943661972</v>
      </c>
      <c r="AA199" s="5">
        <f>'Данные с датчиков'!AA199/(PI()*1.99^2)</f>
        <v>1070.0603654468007</v>
      </c>
    </row>
    <row r="200" spans="1:27" ht="15.75" x14ac:dyDescent="0.25">
      <c r="A200" s="5">
        <f>'Данные с датчиков'!A200:A201</f>
        <v>19.5</v>
      </c>
      <c r="B200" s="5">
        <f>('Данные с датчиков'!B200/56.8)*100</f>
        <v>1.1399823943661973</v>
      </c>
      <c r="C200" s="5">
        <f>'Данные с датчиков'!C200/(PI()*1.99^2)</f>
        <v>1207.3227003256989</v>
      </c>
      <c r="D200" s="5">
        <f>'Данные с датчиков'!D200:D201</f>
        <v>19.5</v>
      </c>
      <c r="E200" s="5">
        <f>('Данные с датчиков'!E200/56.8)*100</f>
        <v>1.1401408450704227</v>
      </c>
      <c r="F200" s="5">
        <f>'Данные с датчиков'!F200/(PI()*1.985^2)</f>
        <v>1191.3647583433999</v>
      </c>
      <c r="G200" s="5">
        <f>'Данные с датчиков'!G200:G201</f>
        <v>19.5</v>
      </c>
      <c r="H200" s="5">
        <f>('Данные с датчиков'!H200/56.8)*100</f>
        <v>1.1407922535211268</v>
      </c>
      <c r="I200" s="5">
        <f>'Данные с датчиков'!I200/(PI()*1.999^2)</f>
        <v>1225.4528174431161</v>
      </c>
      <c r="J200" s="5">
        <f>'Данные с датчиков'!J200:J201</f>
        <v>19.5</v>
      </c>
      <c r="K200" s="5">
        <f>('Данные с датчиков'!K200/56.8)*100</f>
        <v>1.1409507042253522</v>
      </c>
      <c r="L200" s="5">
        <f>'Данные с датчиков'!L200/(PI()*2^2)</f>
        <v>1082.7707114138675</v>
      </c>
      <c r="M200" s="5">
        <f>'Данные с датчиков'!M200:M201</f>
        <v>19.5</v>
      </c>
      <c r="N200" s="5">
        <f>('Данные с датчиков'!N200/56.8)*100</f>
        <v>1.1413908450704227</v>
      </c>
      <c r="O200" s="5">
        <f>'Данные с датчиков'!O200/(PI()*2.02^2)</f>
        <v>1174.3210546347202</v>
      </c>
      <c r="P200" s="5">
        <f>'Данные с датчиков'!P200:P201</f>
        <v>19.5</v>
      </c>
      <c r="Q200" s="5">
        <f>('Данные с датчиков'!Q200/56.8)*100</f>
        <v>1.1398415492957745</v>
      </c>
      <c r="R200" s="5">
        <f>'Данные с датчиков'!R200/(PI()*2^2)</f>
        <v>1035.2291555952493</v>
      </c>
      <c r="S200" s="5">
        <f>'Данные с датчиков'!S200:S201</f>
        <v>19.5</v>
      </c>
      <c r="T200" s="5">
        <f>('Данные с датчиков'!T200/56.8)*100</f>
        <v>1.1402288732394366</v>
      </c>
      <c r="U200" s="5">
        <f>'Данные с датчиков'!U200/(PI()*1.99^2)</f>
        <v>1003.0107233414277</v>
      </c>
      <c r="V200" s="5">
        <f>'Данные с датчиков'!V200:V201</f>
        <v>19.5</v>
      </c>
      <c r="W200" s="5">
        <f>('Данные с датчиков'!W200/56.8)*100</f>
        <v>1.1399119718309858</v>
      </c>
      <c r="X200" s="5">
        <f>'Данные с датчиков'!X200/(PI()*1.99^2)</f>
        <v>1006.3687547902451</v>
      </c>
      <c r="Y200" s="5">
        <f>'Данные с датчиков'!Y200:Y201</f>
        <v>19.489000000000001</v>
      </c>
      <c r="Z200" s="5">
        <f>('Данные с датчиков'!Z200/56.8)*100</f>
        <v>1.1395598591549296</v>
      </c>
      <c r="AA200" s="5">
        <f>'Данные с датчиков'!AA200/(PI()*1.99^2)</f>
        <v>1070.7633704455511</v>
      </c>
    </row>
    <row r="201" spans="1:27" ht="15.75" x14ac:dyDescent="0.25">
      <c r="A201" s="5">
        <f>'Данные с датчиков'!A201:A202</f>
        <v>19.600000000000001</v>
      </c>
      <c r="B201" s="5">
        <f>('Данные с датчиков'!B201/56.8)*100</f>
        <v>1.1461443661971831</v>
      </c>
      <c r="C201" s="5">
        <f>'Данные с датчиков'!C201/(PI()*1.99^2)</f>
        <v>1211.0407118738754</v>
      </c>
      <c r="D201" s="5">
        <f>'Данные с датчиков'!D201:D202</f>
        <v>19.600000000000001</v>
      </c>
      <c r="E201" s="5">
        <f>('Данные с датчиков'!E201/56.8)*100</f>
        <v>1.1457746478873241</v>
      </c>
      <c r="F201" s="5">
        <f>'Данные с датчиков'!F201/(PI()*1.985^2)</f>
        <v>1194.510865084234</v>
      </c>
      <c r="G201" s="5">
        <f>'Данные с датчиков'!G201:G202</f>
        <v>19.600000000000001</v>
      </c>
      <c r="H201" s="5">
        <f>('Данные с датчиков'!H201/56.8)*100</f>
        <v>1.1465316901408451</v>
      </c>
      <c r="I201" s="5">
        <f>'Данные с датчиков'!I201/(PI()*1.999^2)</f>
        <v>1228.1582030649847</v>
      </c>
      <c r="J201" s="5">
        <f>'Данные с датчиков'!J201:J202</f>
        <v>19.600000000000001</v>
      </c>
      <c r="K201" s="5">
        <f>('Данные с датчиков'!K201/56.8)*100</f>
        <v>1.1473767605633802</v>
      </c>
      <c r="L201" s="5">
        <f>'Данные с датчиков'!L201/(PI()*2^2)</f>
        <v>1086.3656857613835</v>
      </c>
      <c r="M201" s="5">
        <f>'Данные с датчиков'!M201:M202</f>
        <v>19.600000000000001</v>
      </c>
      <c r="N201" s="5">
        <f>('Данные с датчиков'!N201/56.8)*100</f>
        <v>1.147323943661972</v>
      </c>
      <c r="O201" s="5">
        <f>'Данные с датчиков'!O201/(PI()*2.02^2)</f>
        <v>1175.8928996508389</v>
      </c>
      <c r="P201" s="5">
        <f>'Данные с датчиков'!P201:P202</f>
        <v>19.600000000000001</v>
      </c>
      <c r="Q201" s="5">
        <f>('Данные с датчиков'!Q201/56.8)*100</f>
        <v>1.1452288732394367</v>
      </c>
      <c r="R201" s="5">
        <f>'Данные с датчиков'!R201/(PI()*2^2)</f>
        <v>1038.5630943501772</v>
      </c>
      <c r="S201" s="5">
        <f>'Данные с датчиков'!S201:S202</f>
        <v>19.600000000000001</v>
      </c>
      <c r="T201" s="5">
        <f>('Данные с датчиков'!T201/56.8)*100</f>
        <v>1.1456514084507043</v>
      </c>
      <c r="U201" s="5">
        <f>'Данные с датчиков'!U201/(PI()*1.99^2)</f>
        <v>1004.1807752142639</v>
      </c>
      <c r="V201" s="5">
        <f>'Данные с датчиков'!V201:V202</f>
        <v>19.600000000000001</v>
      </c>
      <c r="W201" s="5">
        <f>('Данные с датчиков'!W201/56.8)*100</f>
        <v>1.1462323943661972</v>
      </c>
      <c r="X201" s="5">
        <f>'Данные с датчиков'!X201/(PI()*1.99^2)</f>
        <v>1008.8396323679988</v>
      </c>
      <c r="Y201" s="5">
        <f>'Данные с датчиков'!Y201:Y202</f>
        <v>19.588999999999999</v>
      </c>
      <c r="Z201" s="5">
        <f>('Данные с датчиков'!Z201/56.8)*100</f>
        <v>1.1452816901408451</v>
      </c>
      <c r="AA201" s="5">
        <f>'Данные с датчиков'!AA201/(PI()*1.99^2)</f>
        <v>1071.0795494776951</v>
      </c>
    </row>
    <row r="202" spans="1:27" ht="15.75" x14ac:dyDescent="0.25">
      <c r="A202" s="5">
        <f>'Данные с датчиков'!A202:A203</f>
        <v>19.7</v>
      </c>
      <c r="B202" s="5">
        <f>('Данные с датчиков'!B202/56.8)*100</f>
        <v>1.1516725352112676</v>
      </c>
      <c r="C202" s="5">
        <f>'Данные с датчиков'!C202/(PI()*1.99^2)</f>
        <v>1213.7300417784325</v>
      </c>
      <c r="D202" s="5">
        <f>'Данные с датчиков'!D202:D203</f>
        <v>19.7</v>
      </c>
      <c r="E202" s="5">
        <f>('Данные с датчиков'!E202/56.8)*100</f>
        <v>1.1517781690140845</v>
      </c>
      <c r="F202" s="5">
        <f>'Данные с датчиков'!F202/(PI()*1.985^2)</f>
        <v>1198.4133024019814</v>
      </c>
      <c r="G202" s="5">
        <f>'Данные с датчиков'!G202:G203</f>
        <v>19.7</v>
      </c>
      <c r="H202" s="5">
        <f>('Данные с датчиков'!H202/56.8)*100</f>
        <v>1.1523063380281691</v>
      </c>
      <c r="I202" s="5">
        <f>'Данные с датчиков'!I202/(PI()*1.999^2)</f>
        <v>1230.7168770205462</v>
      </c>
      <c r="J202" s="5">
        <f>'Данные с датчиков'!J202:J203</f>
        <v>19.7</v>
      </c>
      <c r="K202" s="5">
        <f>('Данные с датчиков'!K202/56.8)*100</f>
        <v>1.15318661971831</v>
      </c>
      <c r="L202" s="5">
        <f>'Данные с датчиков'!L202/(PI()*2^2)</f>
        <v>1089.1079222477579</v>
      </c>
      <c r="M202" s="5">
        <f>'Данные с датчиков'!M202:M203</f>
        <v>19.7</v>
      </c>
      <c r="N202" s="5">
        <f>('Данные с датчиков'!N202/56.8)*100</f>
        <v>1.1530457746478875</v>
      </c>
      <c r="O202" s="5">
        <f>'Данные с датчиков'!O202/(PI()*2.02^2)</f>
        <v>1176.8206336441317</v>
      </c>
      <c r="P202" s="5">
        <f>'Данные с датчиков'!P202:P203</f>
        <v>19.7</v>
      </c>
      <c r="Q202" s="5">
        <f>('Данные с датчиков'!Q202/56.8)*100</f>
        <v>1.1515316901408452</v>
      </c>
      <c r="R202" s="5">
        <f>'Данные с датчиков'!R202/(PI()*2^2)</f>
        <v>1043.3262413109717</v>
      </c>
      <c r="S202" s="5">
        <f>'Данные с датчиков'!S202:S203</f>
        <v>19.7</v>
      </c>
      <c r="T202" s="5">
        <f>('Данные с датчиков'!T202/56.8)*100</f>
        <v>1.1519190140845073</v>
      </c>
      <c r="U202" s="5">
        <f>'Данные с датчиков'!U202/(PI()*1.99^2)</f>
        <v>1006.8421604671629</v>
      </c>
      <c r="V202" s="5">
        <f>'Данные с датчиков'!V202:V203</f>
        <v>19.7</v>
      </c>
      <c r="W202" s="5">
        <f>('Данные с датчиков'!W202/56.8)*100</f>
        <v>1.1517253521126762</v>
      </c>
      <c r="X202" s="5">
        <f>'Данные с датчиков'!X202/(PI()*1.99^2)</f>
        <v>1010.26848293449</v>
      </c>
      <c r="Y202" s="5">
        <f>'Данные с датчиков'!Y202:Y203</f>
        <v>19.689</v>
      </c>
      <c r="Z202" s="5">
        <f>('Данные с датчиков'!Z202/56.8)*100</f>
        <v>1.1511091549295775</v>
      </c>
      <c r="AA202" s="5">
        <f>'Данные с датчиков'!AA202/(PI()*1.99^2)</f>
        <v>1071.9988092344279</v>
      </c>
    </row>
    <row r="203" spans="1:27" ht="15.75" x14ac:dyDescent="0.25">
      <c r="A203" s="5">
        <f>'Данные с датчиков'!A203:A204</f>
        <v>19.8</v>
      </c>
      <c r="B203" s="5">
        <f>('Данные с датчиков'!B203/56.8)*100</f>
        <v>1.1578697183098592</v>
      </c>
      <c r="C203" s="5">
        <f>'Данные с датчиков'!C203/(PI()*1.99^2)</f>
        <v>1217.3934983189195</v>
      </c>
      <c r="D203" s="5">
        <f>'Данные с датчиков'!D203:D204</f>
        <v>19.8</v>
      </c>
      <c r="E203" s="5">
        <f>('Данные с датчиков'!E203/56.8)*100</f>
        <v>1.1573591549295774</v>
      </c>
      <c r="F203" s="5">
        <f>'Данные с датчиков'!F203/(PI()*1.985^2)</f>
        <v>1201.4364960328458</v>
      </c>
      <c r="G203" s="5">
        <f>'Данные с датчиков'!G203:G204</f>
        <v>19.8</v>
      </c>
      <c r="H203" s="5">
        <f>('Данные с датчиков'!H203/56.8)*100</f>
        <v>1.1584154929577466</v>
      </c>
      <c r="I203" s="5">
        <f>'Данные с датчиков'!I203/(PI()*1.999^2)</f>
        <v>1233.7525592506647</v>
      </c>
      <c r="J203" s="5">
        <f>'Данные с датчиков'!J203:J204</f>
        <v>19.8</v>
      </c>
      <c r="K203" s="5">
        <f>('Данные с датчиков'!K203/56.8)*100</f>
        <v>1.1588556338028169</v>
      </c>
      <c r="L203" s="5">
        <f>'Данные с датчиков'!L203/(PI()*2^2)</f>
        <v>1091.3939092587709</v>
      </c>
      <c r="M203" s="5">
        <f>'Данные с датчиков'!M203:M204</f>
        <v>19.8</v>
      </c>
      <c r="N203" s="5">
        <f>('Данные с датчиков'!N203/56.8)*100</f>
        <v>1.1588028169014086</v>
      </c>
      <c r="O203" s="5">
        <f>'Данные с датчиков'!O203/(PI()*2.02^2)</f>
        <v>1178.3757955526482</v>
      </c>
      <c r="P203" s="5">
        <f>'Данные с датчиков'!P203:P204</f>
        <v>19.8</v>
      </c>
      <c r="Q203" s="5">
        <f>('Данные с датчиков'!Q203/56.8)*100</f>
        <v>1.1571126760563382</v>
      </c>
      <c r="R203" s="5">
        <f>'Данные с датчиков'!R203/(PI()*2^2)</f>
        <v>1046.8966588465432</v>
      </c>
      <c r="S203" s="5">
        <f>'Данные с датчиков'!S203:S204</f>
        <v>19.8</v>
      </c>
      <c r="T203" s="5">
        <f>('Данные с датчиков'!T203/56.8)*100</f>
        <v>1.1576232394366197</v>
      </c>
      <c r="U203" s="5">
        <f>'Данные с датчиков'!U203/(PI()*1.99^2)</f>
        <v>1008.4796522686397</v>
      </c>
      <c r="V203" s="5">
        <f>'Данные с датчиков'!V203:V204</f>
        <v>19.8</v>
      </c>
      <c r="W203" s="5">
        <f>('Данные с датчиков'!W203/56.8)*100</f>
        <v>1.1577288732394366</v>
      </c>
      <c r="X203" s="5">
        <f>'Данные с датчиков'!X203/(PI()*1.99^2)</f>
        <v>1012.2353415924149</v>
      </c>
      <c r="Y203" s="5">
        <f>'Данные с датчиков'!Y203:Y204</f>
        <v>19.789000000000001</v>
      </c>
      <c r="Z203" s="5">
        <f>('Данные с датчиков'!Z203/56.8)*100</f>
        <v>1.1566549295774649</v>
      </c>
      <c r="AA203" s="5">
        <f>'Данные с датчиков'!AA203/(PI()*1.99^2)</f>
        <v>1072.1443390900706</v>
      </c>
    </row>
    <row r="204" spans="1:27" ht="15.75" x14ac:dyDescent="0.25">
      <c r="A204" s="5">
        <f>'Данные с датчиков'!A204:A205</f>
        <v>19.899999999999999</v>
      </c>
      <c r="B204" s="5">
        <f>('Данные с датчиков'!B204/56.8)*100</f>
        <v>1.1638380281690142</v>
      </c>
      <c r="C204" s="5">
        <f>'Данные с датчиков'!C204/(PI()*1.99^2)</f>
        <v>1220.6673831374626</v>
      </c>
      <c r="D204" s="5">
        <f>'Данные с датчиков'!D204:D205</f>
        <v>19.899999999999999</v>
      </c>
      <c r="E204" s="5">
        <f>('Данные с датчиков'!E204/56.8)*100</f>
        <v>1.163556338028169</v>
      </c>
      <c r="F204" s="5">
        <f>'Данные с датчиков'!F204/(PI()*1.985^2)</f>
        <v>1205.3646519670087</v>
      </c>
      <c r="G204" s="5">
        <f>'Данные с датчиков'!G204:G205</f>
        <v>19.899999999999999</v>
      </c>
      <c r="H204" s="5">
        <f>('Данные с датчиков'!H204/56.8)*100</f>
        <v>1.1638204225352113</v>
      </c>
      <c r="I204" s="5">
        <f>'Данные с датчиков'!I204/(PI()*1.999^2)</f>
        <v>1235.7800819948586</v>
      </c>
      <c r="J204" s="5">
        <f>'Данные с датчиков'!J204:J205</f>
        <v>19.899999999999999</v>
      </c>
      <c r="K204" s="5">
        <f>('Данные с датчиков'!K204/56.8)*100</f>
        <v>1.1648591549295775</v>
      </c>
      <c r="L204" s="5">
        <f>'Данные с датчиков'!L204/(PI()*2^2)</f>
        <v>1094.3947725276696</v>
      </c>
      <c r="M204" s="5">
        <f>'Данные с датчиков'!M204:M205</f>
        <v>19.899999999999999</v>
      </c>
      <c r="N204" s="5">
        <f>('Данные с датчиков'!N204/56.8)*100</f>
        <v>1.1644894366197183</v>
      </c>
      <c r="O204" s="5">
        <f>'Данные с датчиков'!O204/(PI()*2.02^2)</f>
        <v>1179.4594720586063</v>
      </c>
      <c r="P204" s="5">
        <f>'Данные с датчиков'!P204:P205</f>
        <v>19.899999999999999</v>
      </c>
      <c r="Q204" s="5">
        <f>('Данные с датчиков'!Q204/56.8)*100</f>
        <v>1.1633978873239437</v>
      </c>
      <c r="R204" s="5">
        <f>'Данные с датчиков'!R204/(PI()*2^2)</f>
        <v>1051.2185542980383</v>
      </c>
      <c r="S204" s="5">
        <f>'Данные с датчиков'!S204:S205</f>
        <v>19.899999999999999</v>
      </c>
      <c r="T204" s="5">
        <f>('Данные с датчиков'!T204/56.8)*100</f>
        <v>1.163661971830986</v>
      </c>
      <c r="U204" s="5">
        <f>'Данные с датчиков'!U204/(PI()*1.99^2)</f>
        <v>1010.4326173724052</v>
      </c>
      <c r="V204" s="5">
        <f>'Данные с датчиков'!V204:V205</f>
        <v>19.899999999999999</v>
      </c>
      <c r="W204" s="5">
        <f>('Данные с датчиков'!W204/56.8)*100</f>
        <v>1.1638380281690142</v>
      </c>
      <c r="X204" s="5">
        <f>'Данные с датчиков'!X204/(PI()*1.99^2)</f>
        <v>1014.4369012434624</v>
      </c>
      <c r="Y204" s="5">
        <f>'Данные с датчиков'!Y204:Y205</f>
        <v>19.888999999999999</v>
      </c>
      <c r="Z204" s="5">
        <f>('Данные с датчиков'!Z204/56.8)*100</f>
        <v>1.1629577464788734</v>
      </c>
      <c r="AA204" s="5">
        <f>'Данные с датчиков'!AA204/(PI()*1.99^2)</f>
        <v>1073.4475978750254</v>
      </c>
    </row>
    <row r="205" spans="1:27" ht="15.75" x14ac:dyDescent="0.25">
      <c r="A205" s="5">
        <f>'Данные с датчиков'!A205:A206</f>
        <v>20</v>
      </c>
      <c r="B205" s="5">
        <f>('Данные с датчиков'!B205/56.8)*100</f>
        <v>1.1693133802816902</v>
      </c>
      <c r="C205" s="5">
        <f>'Данные с датчиков'!C205/(PI()*1.99^2)</f>
        <v>1222.9269508889777</v>
      </c>
      <c r="D205" s="5">
        <f>'Данные с датчиков'!D205:D206</f>
        <v>20</v>
      </c>
      <c r="E205" s="5">
        <f>('Данные с датчиков'!E205/56.8)*100</f>
        <v>1.1690845070422535</v>
      </c>
      <c r="F205" s="5">
        <f>'Данные с датчиков'!F205/(PI()*1.985^2)</f>
        <v>1208.2220164250045</v>
      </c>
      <c r="G205" s="5">
        <f>'Данные с датчиков'!G205:G206</f>
        <v>20</v>
      </c>
      <c r="H205" s="5">
        <f>('Данные с датчиков'!H205/56.8)*100</f>
        <v>1.1701584507042253</v>
      </c>
      <c r="I205" s="5">
        <f>'Данные с датчиков'!I205/(PI()*1.999^2)</f>
        <v>1239.0726273343928</v>
      </c>
      <c r="J205" s="5">
        <f>'Данные с датчиков'!J205:J206</f>
        <v>20</v>
      </c>
      <c r="K205" s="5">
        <f>('Данные с датчиков'!K205/56.8)*100</f>
        <v>1.1704225352112676</v>
      </c>
      <c r="L205" s="5">
        <f>'Данные с датчиков'!L205/(PI()*2^2)</f>
        <v>1096.5205947574768</v>
      </c>
      <c r="M205" s="5">
        <f>'Данные с датчиков'!M205:M206</f>
        <v>20</v>
      </c>
      <c r="N205" s="5">
        <f>('Данные с датчиков'!N205/56.8)*100</f>
        <v>1.1707746478873242</v>
      </c>
      <c r="O205" s="5">
        <f>'Данные с датчиков'!O205/(PI()*2.02^2)</f>
        <v>1181.3201198747286</v>
      </c>
      <c r="P205" s="5">
        <f>'Данные с датчиков'!P205:P206</f>
        <v>20</v>
      </c>
      <c r="Q205" s="5">
        <f>('Данные с датчиков'!Q205/56.8)*100</f>
        <v>1.1689084507042253</v>
      </c>
      <c r="R205" s="5">
        <f>'Данные с датчиков'!R205/(PI()*2^2)</f>
        <v>1054.5852097388429</v>
      </c>
      <c r="S205" s="5">
        <f>'Данные с датчиков'!S205:S206</f>
        <v>20</v>
      </c>
      <c r="T205" s="5">
        <f>('Данные с датчиков'!T205/56.8)*100</f>
        <v>1.169330985915493</v>
      </c>
      <c r="U205" s="5">
        <f>'Данные с датчиков'!U205/(PI()*1.99^2)</f>
        <v>1012.1077869494807</v>
      </c>
      <c r="V205" s="5">
        <f>'Данные с датчиков'!V205:V206</f>
        <v>20</v>
      </c>
      <c r="W205" s="5">
        <f>('Данные с датчиков'!W205/56.8)*100</f>
        <v>1.1692253521126761</v>
      </c>
      <c r="X205" s="5">
        <f>'Данные с датчиков'!X205/(PI()*1.99^2)</f>
        <v>1015.3611059319389</v>
      </c>
      <c r="Y205" s="5">
        <f>'Данные с датчиков'!Y205:Y206</f>
        <v>19.989000000000001</v>
      </c>
      <c r="Z205" s="5">
        <f>('Данные с датчиков'!Z205/56.8)*100</f>
        <v>1.1684507042253522</v>
      </c>
      <c r="AA205" s="5">
        <f>'Данные с датчиков'!AA205/(PI()*1.99^2)</f>
        <v>1073.5465021364462</v>
      </c>
    </row>
    <row r="206" spans="1:27" ht="15.75" x14ac:dyDescent="0.25">
      <c r="A206" s="5">
        <f>'Данные с датчиков'!A206:A207</f>
        <v>20.100000000000001</v>
      </c>
      <c r="B206" s="5">
        <f>('Данные с датчиков'!B206/56.8)*100</f>
        <v>1.1753697183098593</v>
      </c>
      <c r="C206" s="5">
        <f>'Данные с датчиков'!C206/(PI()*1.99^2)</f>
        <v>1226.3681877269978</v>
      </c>
      <c r="D206" s="5">
        <f>'Данные с датчиков'!D206:D207</f>
        <v>20.100000000000001</v>
      </c>
      <c r="E206" s="5">
        <f>('Данные с датчиков'!E206/56.8)*100</f>
        <v>1.1751584507042254</v>
      </c>
      <c r="F206" s="5">
        <f>'Данные с датчиков'!F206/(PI()*1.985^2)</f>
        <v>1211.8180398072539</v>
      </c>
      <c r="G206" s="5">
        <f>'Данные с датчиков'!G206:G207</f>
        <v>20.100000000000001</v>
      </c>
      <c r="H206" s="5">
        <f>('Данные с датчиков'!H206/56.8)*100</f>
        <v>1.176179577464789</v>
      </c>
      <c r="I206" s="5">
        <f>'Данные с датчиков'!I206/(PI()*1.999^2)</f>
        <v>1241.8274099225332</v>
      </c>
      <c r="J206" s="5">
        <f>'Данные с датчиков'!J206:J207</f>
        <v>20.100000000000001</v>
      </c>
      <c r="K206" s="5">
        <f>('Данные с датчиков'!K206/56.8)*100</f>
        <v>1.1766197183098592</v>
      </c>
      <c r="L206" s="5">
        <f>'Данные с датчиков'!L206/(PI()*2^2)</f>
        <v>1099.5077030604191</v>
      </c>
      <c r="M206" s="5">
        <f>'Данные с датчиков'!M206:M207</f>
        <v>20.100000000000001</v>
      </c>
      <c r="N206" s="5">
        <f>('Данные с датчиков'!N206/56.8)*100</f>
        <v>1.1760563380281692</v>
      </c>
      <c r="O206" s="5">
        <f>'Данные с датчиков'!O206/(PI()*2.02^2)</f>
        <v>1181.8036413601073</v>
      </c>
      <c r="P206" s="5">
        <f>'Данные с датчиков'!P206:P207</f>
        <v>20.100000000000001</v>
      </c>
      <c r="Q206" s="5">
        <f>('Данные с датчиков'!Q206/56.8)*100</f>
        <v>1.1747887323943662</v>
      </c>
      <c r="R206" s="5">
        <f>'Данные с датчиков'!R206/(PI()*2^2)</f>
        <v>1058.2101816100328</v>
      </c>
      <c r="S206" s="5">
        <f>'Данные с датчиков'!S206:S207</f>
        <v>20.100000000000001</v>
      </c>
      <c r="T206" s="5">
        <f>('Данные с датчиков'!T206/56.8)*100</f>
        <v>1.1751936619718311</v>
      </c>
      <c r="U206" s="5">
        <f>'Данные с датчиков'!U206/(PI()*1.99^2)</f>
        <v>1013.7576804661513</v>
      </c>
      <c r="V206" s="5">
        <f>'Данные с датчиков'!V206:V207</f>
        <v>20.100000000000001</v>
      </c>
      <c r="W206" s="5">
        <f>('Данные с датчиков'!W206/56.8)*100</f>
        <v>1.1755457746478875</v>
      </c>
      <c r="X206" s="5">
        <f>'Данные с датчиков'!X206/(PI()*1.99^2)</f>
        <v>1017.9439960199553</v>
      </c>
      <c r="Y206" s="5">
        <f>'Данные с датчиков'!Y206:Y207</f>
        <v>20.088999999999999</v>
      </c>
      <c r="Z206" s="5">
        <f>('Данные с датчиков'!Z206/56.8)*100</f>
        <v>1.1747007042253521</v>
      </c>
      <c r="AA206" s="5">
        <f>'Данные с датчиков'!AA206/(PI()*1.99^2)</f>
        <v>1074.8469347868086</v>
      </c>
    </row>
    <row r="207" spans="1:27" ht="15.75" x14ac:dyDescent="0.25">
      <c r="A207" s="5">
        <f>'Данные с датчиков'!A207:A208</f>
        <v>20.2</v>
      </c>
      <c r="B207" s="5">
        <f>('Данные с датчиков'!B207/56.8)*100</f>
        <v>1.1811267605633804</v>
      </c>
      <c r="C207" s="5">
        <f>'Данные с датчиков'!C207/(PI()*1.99^2)</f>
        <v>1228.9512345545606</v>
      </c>
      <c r="D207" s="5">
        <f>'Данные с датчиков'!D207:D208</f>
        <v>20.2</v>
      </c>
      <c r="E207" s="5">
        <f>('Данные с датчиков'!E207/56.8)*100</f>
        <v>1.181267605633803</v>
      </c>
      <c r="F207" s="5">
        <f>'Данные с датчиков'!F207/(PI()*1.985^2)</f>
        <v>1215.456980060249</v>
      </c>
      <c r="G207" s="5">
        <f>'Данные с датчиков'!G207:G208</f>
        <v>20.2</v>
      </c>
      <c r="H207" s="5">
        <f>('Данные с датчиков'!H207/56.8)*100</f>
        <v>1.1815669014084507</v>
      </c>
      <c r="I207" s="5">
        <f>'Данные с датчиков'!I207/(PI()*1.999^2)</f>
        <v>1243.4175960220362</v>
      </c>
      <c r="J207" s="5">
        <f>'Данные с датчиков'!J207:J208</f>
        <v>20.2</v>
      </c>
      <c r="K207" s="5">
        <f>('Данные с датчиков'!K207/56.8)*100</f>
        <v>1.1821654929577465</v>
      </c>
      <c r="L207" s="5">
        <f>'Данные с датчиков'!L207/(PI()*2^2)</f>
        <v>1101.5652931787984</v>
      </c>
      <c r="M207" s="5">
        <f>'Данные с датчиков'!M207:M208</f>
        <v>20.2</v>
      </c>
      <c r="N207" s="5">
        <f>('Данные с датчиков'!N207/56.8)*100</f>
        <v>1.1825880281690142</v>
      </c>
      <c r="O207" s="5">
        <f>'Данные с датчиков'!O207/(PI()*2.02^2)</f>
        <v>1184.075515375112</v>
      </c>
      <c r="P207" s="5">
        <f>'Данные с датчиков'!P207:P208</f>
        <v>20.2</v>
      </c>
      <c r="Q207" s="5">
        <f>('Данные с датчиков'!Q207/56.8)*100</f>
        <v>1.1809330985915494</v>
      </c>
      <c r="R207" s="5">
        <f>'Данные с датчиков'!R207/(PI()*2^2)</f>
        <v>1062.1168601178197</v>
      </c>
      <c r="S207" s="5">
        <f>'Данные с датчиков'!S207:S208</f>
        <v>20.2</v>
      </c>
      <c r="T207" s="5">
        <f>('Данные с датчиков'!T207/56.8)*100</f>
        <v>1.181267605633803</v>
      </c>
      <c r="U207" s="5">
        <f>'Данные с датчиков'!U207/(PI()*1.99^2)</f>
        <v>1015.8082155357109</v>
      </c>
      <c r="V207" s="5">
        <f>'Данные с датчиков'!V207:V208</f>
        <v>20.2</v>
      </c>
      <c r="W207" s="5">
        <f>('Данные с датчиков'!W207/56.8)*100</f>
        <v>1.1812147887323945</v>
      </c>
      <c r="X207" s="5">
        <f>'Данные с датчиков'!X207/(PI()*1.99^2)</f>
        <v>1019.3264556996481</v>
      </c>
      <c r="Y207" s="5">
        <f>'Данные с датчиков'!Y207:Y208</f>
        <v>20.189</v>
      </c>
      <c r="Z207" s="5">
        <f>('Данные с датчиков'!Z207/56.8)*100</f>
        <v>1.1807570422535212</v>
      </c>
      <c r="AA207" s="5">
        <f>'Данные с датчиков'!AA207/(PI()*1.99^2)</f>
        <v>1075.7431948236272</v>
      </c>
    </row>
    <row r="208" spans="1:27" ht="15.75" x14ac:dyDescent="0.25">
      <c r="A208" s="5">
        <f>'Данные с датчиков'!A208:A209</f>
        <v>20.3</v>
      </c>
      <c r="B208" s="5">
        <f>('Данные с датчиков'!B208/56.8)*100</f>
        <v>1.1871654929577464</v>
      </c>
      <c r="C208" s="5">
        <f>'Данные с датчиков'!C208/(PI()*1.99^2)</f>
        <v>1231.9492079361419</v>
      </c>
      <c r="D208" s="5">
        <f>'Данные с датчиков'!D208:D209</f>
        <v>20.3</v>
      </c>
      <c r="E208" s="5">
        <f>('Данные с датчиков'!E208/56.8)*100</f>
        <v>1.1865669014084506</v>
      </c>
      <c r="F208" s="5">
        <f>'Данные с датчиков'!F208/(PI()*1.985^2)</f>
        <v>1217.6229406030134</v>
      </c>
      <c r="G208" s="5">
        <f>'Данные с датчиков'!G208:G209</f>
        <v>20.3</v>
      </c>
      <c r="H208" s="5">
        <f>('Данные с датчиков'!H208/56.8)*100</f>
        <v>1.1877288732394364</v>
      </c>
      <c r="I208" s="5">
        <f>'Данные с датчиков'!I208/(PI()*1.999^2)</f>
        <v>1246.4954407598111</v>
      </c>
      <c r="J208" s="5">
        <f>'Данные с датчиков'!J208:J209</f>
        <v>20.3</v>
      </c>
      <c r="K208" s="5">
        <f>('Данные с датчиков'!K208/56.8)*100</f>
        <v>1.1882394366197182</v>
      </c>
      <c r="L208" s="5">
        <f>'Данные с датчиков'!L208/(PI()*2^2)</f>
        <v>1104.2913658891525</v>
      </c>
      <c r="M208" s="5">
        <f>'Данные с датчиков'!M208:M209</f>
        <v>20.3</v>
      </c>
      <c r="N208" s="5">
        <f>('Данные с датчиков'!N208/56.8)*100</f>
        <v>1.1885035211267605</v>
      </c>
      <c r="O208" s="5">
        <f>'Данные с датчиков'!O208/(PI()*2.02^2)</f>
        <v>1185.3736422845636</v>
      </c>
      <c r="P208" s="5">
        <f>'Данные с датчиков'!P208:P209</f>
        <v>20.3</v>
      </c>
      <c r="Q208" s="5">
        <f>('Данные с датчиков'!Q208/56.8)*100</f>
        <v>1.1862676056338028</v>
      </c>
      <c r="R208" s="5">
        <f>'Данные с датчиков'!R208/(PI()*2^2)</f>
        <v>1064.8832650780773</v>
      </c>
      <c r="S208" s="5">
        <f>'Данные с датчиков'!S208:S209</f>
        <v>20.3</v>
      </c>
      <c r="T208" s="5">
        <f>('Данные с датчиков'!T208/56.8)*100</f>
        <v>1.1866901408450705</v>
      </c>
      <c r="U208" s="5">
        <f>'Данные с датчиков'!U208/(PI()*1.99^2)</f>
        <v>1016.8195497286004</v>
      </c>
      <c r="V208" s="5">
        <f>'Данные с датчиков'!V208:V209</f>
        <v>20.3</v>
      </c>
      <c r="W208" s="5">
        <f>('Данные с датчиков'!W208/56.8)*100</f>
        <v>1.1872711267605636</v>
      </c>
      <c r="X208" s="5">
        <f>'Данные с датчиков'!X208/(PI()*1.99^2)</f>
        <v>1021.1080650932641</v>
      </c>
      <c r="Y208" s="5">
        <f>'Данные с датчиков'!Y208:Y209</f>
        <v>20.289000000000001</v>
      </c>
      <c r="Z208" s="5">
        <f>('Данные с датчиков'!Z208/56.8)*100</f>
        <v>1.1861443661971833</v>
      </c>
      <c r="AA208" s="5">
        <f>'Данные с датчиков'!AA208/(PI()*1.99^2)</f>
        <v>1075.3993066510411</v>
      </c>
    </row>
    <row r="209" spans="1:27" ht="15.75" x14ac:dyDescent="0.25">
      <c r="A209" s="5">
        <f>'Данные с датчиков'!A209:A210</f>
        <v>20.399999999999999</v>
      </c>
      <c r="B209" s="5">
        <f>('Данные с датчиков'!B209/56.8)*100</f>
        <v>1.192781690140845</v>
      </c>
      <c r="C209" s="5">
        <f>'Данные с датчиков'!C209/(PI()*1.99^2)</f>
        <v>1234.4165528456556</v>
      </c>
      <c r="D209" s="5">
        <f>'Данные с датчиков'!D209:D210</f>
        <v>20.399999999999999</v>
      </c>
      <c r="E209" s="5">
        <f>('Данные с датчиков'!E209/56.8)*100</f>
        <v>1.1927992957746478</v>
      </c>
      <c r="F209" s="5">
        <f>'Данные с датчиков'!F209/(PI()*1.985^2)</f>
        <v>1221.4544546109557</v>
      </c>
      <c r="G209" s="5">
        <f>'Данные с датчиков'!G209:G210</f>
        <v>20.399999999999999</v>
      </c>
      <c r="H209" s="5">
        <f>('Данные с датчиков'!H209/56.8)*100</f>
        <v>1.193274647887324</v>
      </c>
      <c r="I209" s="5">
        <f>'Данные с датчиков'!I209/(PI()*1.999^2)</f>
        <v>1248.2367730368644</v>
      </c>
      <c r="J209" s="5">
        <f>'Данные с датчиков'!J209:J210</f>
        <v>20.399999999999999</v>
      </c>
      <c r="K209" s="5">
        <f>('Данные с датчиков'!K209/56.8)*100</f>
        <v>1.1943309859154931</v>
      </c>
      <c r="L209" s="5">
        <f>'Данные с датчиков'!L209/(PI()*2^2)</f>
        <v>1107.04634750337</v>
      </c>
      <c r="M209" s="5">
        <f>'Данные с датчиков'!M209:M210</f>
        <v>20.399999999999999</v>
      </c>
      <c r="N209" s="5">
        <f>('Данные с датчиков'!N209/56.8)*100</f>
        <v>1.1941021126760565</v>
      </c>
      <c r="O209" s="5">
        <f>'Данные с датчиков'!O209/(PI()*2.02^2)</f>
        <v>1186.0022122585892</v>
      </c>
      <c r="P209" s="5">
        <f>'Данные с датчиков'!P209:P210</f>
        <v>20.399999999999999</v>
      </c>
      <c r="Q209" s="5">
        <f>('Данные с датчиков'!Q209/56.8)*100</f>
        <v>1.1927112676056337</v>
      </c>
      <c r="R209" s="5">
        <f>'Данные с датчиков'!R209/(PI()*2^2)</f>
        <v>1069.1522391236701</v>
      </c>
      <c r="S209" s="5">
        <f>'Данные с датчиков'!S209:S210</f>
        <v>20.399999999999999</v>
      </c>
      <c r="T209" s="5">
        <f>('Данные с датчиков'!T209/56.8)*100</f>
        <v>1.1930105633802817</v>
      </c>
      <c r="U209" s="5">
        <f>'Данные с датчиков'!U209/(PI()*1.99^2)</f>
        <v>1019.2863448440123</v>
      </c>
      <c r="V209" s="5">
        <f>'Данные с датчиков'!V209:V210</f>
        <v>20.399999999999999</v>
      </c>
      <c r="W209" s="5">
        <f>('Данные с датчиков'!W209/56.8)*100</f>
        <v>1.1929225352112676</v>
      </c>
      <c r="X209" s="5">
        <f>'Данные с датчиков'!X209/(PI()*1.99^2)</f>
        <v>1022.6078760733109</v>
      </c>
      <c r="Y209" s="5">
        <f>'Данные с датчиков'!Y209:Y210</f>
        <v>20.388999999999999</v>
      </c>
      <c r="Z209" s="5">
        <f>('Данные с датчиков'!Z209/56.8)*100</f>
        <v>1.1922007042253522</v>
      </c>
      <c r="AA209" s="5">
        <f>'Данные с датчиков'!AA209/(PI()*1.99^2)</f>
        <v>1076.6555467872188</v>
      </c>
    </row>
    <row r="210" spans="1:27" ht="15.75" x14ac:dyDescent="0.25">
      <c r="A210" s="5">
        <f>'Данные с датчиков'!A210:A211</f>
        <v>20.5</v>
      </c>
      <c r="B210" s="5">
        <f>('Данные с датчиков'!B210/56.8)*100</f>
        <v>1.198961267605634</v>
      </c>
      <c r="C210" s="5">
        <f>'Данные с датчиков'!C210/(PI()*1.99^2)</f>
        <v>1237.419000940341</v>
      </c>
      <c r="D210" s="5">
        <f>'Данные с датчиков'!D210:D211</f>
        <v>20.5</v>
      </c>
      <c r="E210" s="5">
        <f>('Данные с датчиков'!E210/56.8)*100</f>
        <v>1.1985915492957746</v>
      </c>
      <c r="F210" s="5">
        <f>'Данные с датчиков'!F210/(PI()*1.985^2)</f>
        <v>1224.3370642870375</v>
      </c>
      <c r="G210" s="5">
        <f>'Данные с датчиков'!G210:G211</f>
        <v>20.5</v>
      </c>
      <c r="H210" s="5">
        <f>('Данные с датчиков'!H210/56.8)*100</f>
        <v>1.1994366197183099</v>
      </c>
      <c r="I210" s="5">
        <f>'Данные с датчиков'!I210/(PI()*1.999^2)</f>
        <v>1250.9307238807733</v>
      </c>
      <c r="J210" s="5">
        <f>'Данные с датчиков'!J210:J211</f>
        <v>20.5</v>
      </c>
      <c r="K210" s="5">
        <f>('Данные с датчиков'!K210/56.8)*100</f>
        <v>1.1996830985915494</v>
      </c>
      <c r="L210" s="5">
        <f>'Данные с датчиков'!L210/(PI()*2^2)</f>
        <v>1108.4872902031902</v>
      </c>
      <c r="M210" s="5">
        <f>'Данные с датчиков'!M210:M211</f>
        <v>20.5</v>
      </c>
      <c r="N210" s="5">
        <f>('Данные с датчиков'!N210/56.8)*100</f>
        <v>1.2000704225352112</v>
      </c>
      <c r="O210" s="5">
        <f>'Данные с датчиков'!O210/(PI()*2.02^2)</f>
        <v>1187.5019905559905</v>
      </c>
      <c r="P210" s="5">
        <f>'Данные с датчиков'!P210:P211</f>
        <v>20.5</v>
      </c>
      <c r="Q210" s="5">
        <f>('Данные с датчиков'!Q210/56.8)*100</f>
        <v>1.1983626760563379</v>
      </c>
      <c r="R210" s="5">
        <f>'Данные с датчиков'!R210/(PI()*2^2)</f>
        <v>1072.1994188683329</v>
      </c>
      <c r="S210" s="5">
        <f>'Данные с датчиков'!S210:S211</f>
        <v>20.5</v>
      </c>
      <c r="T210" s="5">
        <f>('Данные с датчиков'!T210/56.8)*100</f>
        <v>1.1987676056338028</v>
      </c>
      <c r="U210" s="5">
        <f>'Данные с датчиков'!U210/(PI()*1.99^2)</f>
        <v>1020.7765794396647</v>
      </c>
      <c r="V210" s="5">
        <f>'Данные с датчиков'!V210:V211</f>
        <v>20.5</v>
      </c>
      <c r="W210" s="5">
        <f>('Данные с датчиков'!W210/56.8)*100</f>
        <v>1.1987676056338028</v>
      </c>
      <c r="X210" s="5">
        <f>'Данные с датчиков'!X210/(PI()*1.99^2)</f>
        <v>1024.0163183470565</v>
      </c>
      <c r="Y210" s="5">
        <f>'Данные с датчиков'!Y210:Y211</f>
        <v>20.489000000000001</v>
      </c>
      <c r="Z210" s="5">
        <f>('Данные с датчиков'!Z210/56.8)*100</f>
        <v>1.1977816901408449</v>
      </c>
      <c r="AA210" s="5">
        <f>'Данные с датчиков'!AA210/(PI()*1.99^2)</f>
        <v>1076.7631633560468</v>
      </c>
    </row>
    <row r="211" spans="1:27" ht="15.75" x14ac:dyDescent="0.25">
      <c r="A211" s="5">
        <f>'Данные с датчиков'!A211:A212</f>
        <v>20.6</v>
      </c>
      <c r="B211" s="5">
        <f>('Данные с датчиков'!B211/56.8)*100</f>
        <v>1.2049471830985914</v>
      </c>
      <c r="C211" s="5">
        <f>'Данные с датчиков'!C211/(PI()*1.99^2)</f>
        <v>1240.2340013981041</v>
      </c>
      <c r="D211" s="5">
        <f>'Данные с датчиков'!D211:D212</f>
        <v>20.6</v>
      </c>
      <c r="E211" s="5">
        <f>('Данные с датчиков'!E211/56.8)*100</f>
        <v>1.2045774647887326</v>
      </c>
      <c r="F211" s="5">
        <f>'Данные с датчиков'!F211/(PI()*1.985^2)</f>
        <v>1227.3779295705622</v>
      </c>
      <c r="G211" s="5">
        <f>'Данные с датчиков'!G211:G212</f>
        <v>20.6</v>
      </c>
      <c r="H211" s="5">
        <f>('Данные с датчиков'!H211/56.8)*100</f>
        <v>1.2050000000000001</v>
      </c>
      <c r="I211" s="5">
        <f>'Данные с датчиков'!I211/(PI()*1.999^2)</f>
        <v>1252.802510604811</v>
      </c>
      <c r="J211" s="5">
        <f>'Данные с датчиков'!J211:J212</f>
        <v>20.6</v>
      </c>
      <c r="K211" s="5">
        <f>('Данные с датчиков'!K211/56.8)*100</f>
        <v>1.205862676056338</v>
      </c>
      <c r="L211" s="5">
        <f>'Данные с датчиков'!L211/(PI()*2^2)</f>
        <v>1111.4157252405869</v>
      </c>
      <c r="M211" s="5">
        <f>'Данные с датчиков'!M211:M212</f>
        <v>20.6</v>
      </c>
      <c r="N211" s="5">
        <f>('Данные с датчиков'!N211/56.8)*100</f>
        <v>1.2055281690140847</v>
      </c>
      <c r="O211" s="5">
        <f>'Данные с датчиков'!O211/(PI()*2.02^2)</f>
        <v>1188.1006977206025</v>
      </c>
      <c r="P211" s="5">
        <f>'Данные с датчиков'!P211:P212</f>
        <v>20.6</v>
      </c>
      <c r="Q211" s="5">
        <f>('Данные с датчиков'!Q211/56.8)*100</f>
        <v>1.2043838028169014</v>
      </c>
      <c r="R211" s="5">
        <f>'Данные с датчиков'!R211/(PI()*2^2)</f>
        <v>1075.5369322432828</v>
      </c>
      <c r="S211" s="5">
        <f>'Данные с датчиков'!S211:S212</f>
        <v>20.6</v>
      </c>
      <c r="T211" s="5">
        <f>('Данные с датчиков'!T211/56.8)*100</f>
        <v>1.2047535211267608</v>
      </c>
      <c r="U211" s="5">
        <f>'Данные с датчиков'!U211/(PI()*1.99^2)</f>
        <v>1022.4548106625483</v>
      </c>
      <c r="V211" s="5">
        <f>'Данные с датчиков'!V211:V212</f>
        <v>20.6</v>
      </c>
      <c r="W211" s="5">
        <f>('Данные с датчиков'!W211/56.8)*100</f>
        <v>1.2048767605633803</v>
      </c>
      <c r="X211" s="5">
        <f>'Данные с датчиков'!X211/(PI()*1.99^2)</f>
        <v>1026.0046848859299</v>
      </c>
      <c r="Y211" s="5">
        <f>'Данные с датчиков'!Y211:Y212</f>
        <v>20.588999999999999</v>
      </c>
      <c r="Z211" s="5">
        <f>('Данные с датчиков'!Z211/56.8)*100</f>
        <v>1.2040669014084509</v>
      </c>
      <c r="AA211" s="5">
        <f>'Данные с датчиков'!AA211/(PI()*1.99^2)</f>
        <v>1077.8226157859162</v>
      </c>
    </row>
    <row r="212" spans="1:27" ht="15.75" x14ac:dyDescent="0.25">
      <c r="A212" s="5">
        <f>'Данные с датчиков'!A212:A213</f>
        <v>20.7</v>
      </c>
      <c r="B212" s="5">
        <f>('Данные с датчиков'!B212/56.8)*100</f>
        <v>1.2104049295774648</v>
      </c>
      <c r="C212" s="5">
        <f>'Данные с датчиков'!C212/(PI()*1.99^2)</f>
        <v>1242.0023449995392</v>
      </c>
      <c r="D212" s="5">
        <f>'Данные с датчиков'!D212:D213</f>
        <v>20.7</v>
      </c>
      <c r="E212" s="5">
        <f>('Данные с датчиков'!E212/56.8)*100</f>
        <v>1.2102816901408453</v>
      </c>
      <c r="F212" s="5">
        <f>'Данные с датчиков'!F212/(PI()*1.985^2)</f>
        <v>1230.1783343537804</v>
      </c>
      <c r="G212" s="5">
        <f>'Данные с датчиков'!G212:G213</f>
        <v>20.7</v>
      </c>
      <c r="H212" s="5">
        <f>('Данные с датчиков'!H212/56.8)*100</f>
        <v>1.2111267605633804</v>
      </c>
      <c r="I212" s="5">
        <f>'Данные с датчиков'!I212/(PI()*1.999^2)</f>
        <v>1255.3394023239875</v>
      </c>
      <c r="J212" s="5">
        <f>'Данные с датчиков'!J212:J213</f>
        <v>20.7</v>
      </c>
      <c r="K212" s="5">
        <f>('Данные с датчиков'!K212/56.8)*100</f>
        <v>1.2116021126760563</v>
      </c>
      <c r="L212" s="5">
        <f>'Данные с датчиков'!L212/(PI()*2^2)</f>
        <v>1113.3576797435135</v>
      </c>
      <c r="M212" s="5">
        <f>'Данные с датчиков'!M212:M213</f>
        <v>20.7</v>
      </c>
      <c r="N212" s="5">
        <f>('Данные с датчиков'!N212/56.8)*100</f>
        <v>1.212024647887324</v>
      </c>
      <c r="O212" s="5">
        <f>'Данные с датчиков'!O212/(PI()*2.02^2)</f>
        <v>1190.0510111943511</v>
      </c>
      <c r="P212" s="5">
        <f>'Данные с датчиков'!P212:P213</f>
        <v>20.7</v>
      </c>
      <c r="Q212" s="5">
        <f>('Данные с датчиков'!Q212/56.8)*100</f>
        <v>1.2101408450704225</v>
      </c>
      <c r="R212" s="5">
        <f>'Данные с датчиков'!R212/(PI()*2^2)</f>
        <v>1078.6935318070957</v>
      </c>
      <c r="S212" s="5">
        <f>'Данные с датчиков'!S212:S213</f>
        <v>20.7</v>
      </c>
      <c r="T212" s="5">
        <f>('Данные с датчиков'!T212/56.8)*100</f>
        <v>1.2104225352112676</v>
      </c>
      <c r="U212" s="5">
        <f>'Данные с датчиков'!U212/(PI()*1.99^2)</f>
        <v>1023.8324821500438</v>
      </c>
      <c r="V212" s="5">
        <f>'Данные с датчиков'!V212:V213</f>
        <v>20.7</v>
      </c>
      <c r="W212" s="5">
        <f>('Данные с датчиков'!W212/56.8)*100</f>
        <v>1.2102816901408453</v>
      </c>
      <c r="X212" s="5">
        <f>'Данные с датчиков'!X212/(PI()*1.99^2)</f>
        <v>1026.8033749569543</v>
      </c>
      <c r="Y212" s="5">
        <f>'Данные с датчиков'!Y212:Y213</f>
        <v>20.689</v>
      </c>
      <c r="Z212" s="5">
        <f>('Данные с датчиков'!Z212/56.8)*100</f>
        <v>1.20943661971831</v>
      </c>
      <c r="AA212" s="5">
        <f>'Данные с датчиков'!AA212/(PI()*1.99^2)</f>
        <v>1077.7720644688991</v>
      </c>
    </row>
    <row r="213" spans="1:27" ht="15.75" x14ac:dyDescent="0.25">
      <c r="A213" s="5">
        <f>'Данные с датчиков'!A213:A214</f>
        <v>20.8</v>
      </c>
      <c r="B213" s="5">
        <f>('Данные с датчиков'!B213/56.8)*100</f>
        <v>1.2166197183098593</v>
      </c>
      <c r="C213" s="5">
        <f>'Данные с датчиков'!C213/(PI()*1.99^2)</f>
        <v>1245.1677491722671</v>
      </c>
      <c r="D213" s="5">
        <f>'Данные с датчиков'!D213:D214</f>
        <v>20.8</v>
      </c>
      <c r="E213" s="5">
        <f>('Данные с датчиков'!E213/56.8)*100</f>
        <v>1.2162147887323944</v>
      </c>
      <c r="F213" s="5">
        <f>'Данные с датчиков'!F213/(PI()*1.985^2)</f>
        <v>1232.9653272614578</v>
      </c>
      <c r="G213" s="5">
        <f>'Данные с датчиков'!G213:G214</f>
        <v>20.8</v>
      </c>
      <c r="H213" s="5">
        <f>('Данные с датчиков'!H213/56.8)*100</f>
        <v>1.2172711267605634</v>
      </c>
      <c r="I213" s="5">
        <f>'Данные с датчиков'!I213/(PI()*1.999^2)</f>
        <v>1257.9497283385697</v>
      </c>
      <c r="J213" s="5">
        <f>'Данные с датчиков'!J213:J214</f>
        <v>20.8</v>
      </c>
      <c r="K213" s="5">
        <f>('Данные с датчиков'!K213/56.8)*100</f>
        <v>1.2176056338028169</v>
      </c>
      <c r="L213" s="5">
        <f>'Данные с датчиков'!L213/(PI()*2^2)</f>
        <v>1115.6369066483187</v>
      </c>
      <c r="M213" s="5">
        <f>'Данные с датчиков'!M213:M214</f>
        <v>20.8</v>
      </c>
      <c r="N213" s="5">
        <f>('Данные с датчиков'!N213/56.8)*100</f>
        <v>1.2172887323943664</v>
      </c>
      <c r="O213" s="5">
        <f>'Данные с датчиков'!O213/(PI()*2.02^2)</f>
        <v>1190.2369694150123</v>
      </c>
      <c r="P213" s="5">
        <f>'Данные с датчиков'!P213:P214</f>
        <v>20.8</v>
      </c>
      <c r="Q213" s="5">
        <f>('Данные с датчиков'!Q213/56.8)*100</f>
        <v>1.215792253521127</v>
      </c>
      <c r="R213" s="5">
        <f>'Данные с датчиков'!R213/(PI()*2^2)</f>
        <v>1081.3690911258368</v>
      </c>
      <c r="S213" s="5">
        <f>'Данные с датчиков'!S213:S214</f>
        <v>20.8</v>
      </c>
      <c r="T213" s="5">
        <f>('Данные с датчиков'!T213/56.8)*100</f>
        <v>1.2160915492957747</v>
      </c>
      <c r="U213" s="5">
        <f>'Данные с датчиков'!U213/(PI()*1.99^2)</f>
        <v>1025.1120354852287</v>
      </c>
      <c r="V213" s="5">
        <f>'Данные с датчиков'!V213:V214</f>
        <v>20.8</v>
      </c>
      <c r="W213" s="5">
        <f>('Данные с датчиков'!W213/56.8)*100</f>
        <v>1.2165845070422536</v>
      </c>
      <c r="X213" s="5">
        <f>'Данные с датчиков'!X213/(PI()*1.99^2)</f>
        <v>1029.0258147269722</v>
      </c>
      <c r="Y213" s="5">
        <f>'Данные с датчиков'!Y213:Y214</f>
        <v>20.789000000000001</v>
      </c>
      <c r="Z213" s="5">
        <f>('Данные с датчиков'!Z213/56.8)*100</f>
        <v>1.2157570422535211</v>
      </c>
      <c r="AA213" s="5">
        <f>'Данные с датчиков'!AA213/(PI()*1.99^2)</f>
        <v>1078.9144859729629</v>
      </c>
    </row>
    <row r="214" spans="1:27" ht="15.75" x14ac:dyDescent="0.25">
      <c r="A214" s="5">
        <f>'Данные с датчиков'!A214:A215</f>
        <v>20.9</v>
      </c>
      <c r="B214" s="5">
        <f>('Данные с датчиков'!B214/56.8)*100</f>
        <v>1.2223239436619719</v>
      </c>
      <c r="C214" s="5">
        <f>'Данные с датчиков'!C214/(PI()*1.99^2)</f>
        <v>1247.3126350184739</v>
      </c>
      <c r="D214" s="5">
        <f>'Данные с датчиков'!D214:D215</f>
        <v>20.9</v>
      </c>
      <c r="E214" s="5">
        <f>('Данные с датчиков'!E214/56.8)*100</f>
        <v>1.2223591549295776</v>
      </c>
      <c r="F214" s="5">
        <f>'Данные с датчиков'!F214/(PI()*1.985^2)</f>
        <v>1236.1735218896904</v>
      </c>
      <c r="G214" s="5">
        <f>'Данные с датчиков'!G214:G215</f>
        <v>20.9</v>
      </c>
      <c r="H214" s="5">
        <f>('Данные с датчиков'!H214/56.8)*100</f>
        <v>1.2226056338028168</v>
      </c>
      <c r="I214" s="5">
        <f>'Данные с датчиков'!I214/(PI()*1.999^2)</f>
        <v>1258.9620116730141</v>
      </c>
      <c r="J214" s="5">
        <f>'Данные с датчиков'!J214:J215</f>
        <v>20.9</v>
      </c>
      <c r="K214" s="5">
        <f>('Данные с датчиков'!K214/56.8)*100</f>
        <v>1.2233274647887324</v>
      </c>
      <c r="L214" s="5">
        <f>'Данные с датчиков'!L214/(PI()*2^2)</f>
        <v>1117.7054545845301</v>
      </c>
      <c r="M214" s="5">
        <f>'Данные с датчиков'!M214:M215</f>
        <v>20.9</v>
      </c>
      <c r="N214" s="5">
        <f>('Данные с датчиков'!N214/56.8)*100</f>
        <v>1.2235211267605635</v>
      </c>
      <c r="O214" s="5">
        <f>'Данные с датчиков'!O214/(PI()*2.02^2)</f>
        <v>1191.8574182382545</v>
      </c>
      <c r="P214" s="5">
        <f>'Данные с датчиков'!P214:P215</f>
        <v>20.9</v>
      </c>
      <c r="Q214" s="5">
        <f>('Данные с датчиков'!Q214/56.8)*100</f>
        <v>1.2218661971830986</v>
      </c>
      <c r="R214" s="5">
        <f>'Данные с датчиков'!R214/(PI()*2^2)</f>
        <v>1084.7237009247733</v>
      </c>
      <c r="S214" s="5">
        <f>'Данные с датчиков'!S214:S215</f>
        <v>20.9</v>
      </c>
      <c r="T214" s="5">
        <f>('Данные с датчиков'!T214/56.8)*100</f>
        <v>1.2223591549295776</v>
      </c>
      <c r="U214" s="5">
        <f>'Данные с датчиков'!U214/(PI()*1.99^2)</f>
        <v>1027.137215722714</v>
      </c>
      <c r="V214" s="5">
        <f>'Данные с датчиков'!V214:V215</f>
        <v>20.9</v>
      </c>
      <c r="W214" s="5">
        <f>('Данные с датчиков'!W214/56.8)*100</f>
        <v>1.2223767605633804</v>
      </c>
      <c r="X214" s="5">
        <f>'Данные с датчиков'!X214/(PI()*1.99^2)</f>
        <v>1030.4111793129266</v>
      </c>
      <c r="Y214" s="5">
        <f>'Данные с датчиков'!Y214:Y215</f>
        <v>20.888999999999999</v>
      </c>
      <c r="Z214" s="5">
        <f>('Данные с датчиков'!Z214/56.8)*100</f>
        <v>1.2217957746478876</v>
      </c>
      <c r="AA214" s="5">
        <f>'Данные с датчиков'!AA214/(PI()*1.99^2)</f>
        <v>1079.6888428322388</v>
      </c>
    </row>
    <row r="215" spans="1:27" ht="15.75" x14ac:dyDescent="0.25">
      <c r="A215" s="5">
        <f>'Данные с датчиков'!A215:A216</f>
        <v>21</v>
      </c>
      <c r="B215" s="5">
        <f>('Данные с датчиков'!B215/56.8)*100</f>
        <v>1.228380281690141</v>
      </c>
      <c r="C215" s="5">
        <f>'Данные с датчиков'!C215/(PI()*1.99^2)</f>
        <v>1249.9312408244841</v>
      </c>
      <c r="D215" s="5">
        <f>'Данные с датчиков'!D215:D216</f>
        <v>21</v>
      </c>
      <c r="E215" s="5">
        <f>('Данные с датчиков'!E215/56.8)*100</f>
        <v>1.2277112676056336</v>
      </c>
      <c r="F215" s="5">
        <f>'Данные с датчиков'!F215/(PI()*1.985^2)</f>
        <v>1238.0173687987717</v>
      </c>
      <c r="G215" s="5">
        <f>'Данные с датчиков'!G215:G216</f>
        <v>21</v>
      </c>
      <c r="H215" s="5">
        <f>('Данные с датчиков'!H215/56.8)*100</f>
        <v>1.2288380281690141</v>
      </c>
      <c r="I215" s="5">
        <f>'Данные с датчиков'!I215/(PI()*1.999^2)</f>
        <v>1261.7611345941639</v>
      </c>
      <c r="J215" s="5">
        <f>'Данные с датчиков'!J215:J216</f>
        <v>21</v>
      </c>
      <c r="K215" s="5">
        <f>('Данные с датчиков'!K215/56.8)*100</f>
        <v>1.2293309859154931</v>
      </c>
      <c r="L215" s="5">
        <f>'Данные с датчиков'!L215/(PI()*2^2)</f>
        <v>1119.7851927047902</v>
      </c>
      <c r="M215" s="5">
        <f>'Данные с датчиков'!M215:M216</f>
        <v>21</v>
      </c>
      <c r="N215" s="5">
        <f>('Данные с датчиков'!N215/56.8)*100</f>
        <v>1.2297535211267605</v>
      </c>
      <c r="O215" s="5">
        <f>'Данные с датчиков'!O215/(PI()*2.02^2)</f>
        <v>1193.4197406370301</v>
      </c>
      <c r="P215" s="5">
        <f>'Данные с датчиков'!P215:P216</f>
        <v>21</v>
      </c>
      <c r="Q215" s="5">
        <f>('Данные с датчиков'!Q215/56.8)*100</f>
        <v>1.2274119718309859</v>
      </c>
      <c r="R215" s="5">
        <f>'Данные с датчиков'!R215/(PI()*2^2)</f>
        <v>1087.205290156621</v>
      </c>
      <c r="S215" s="5">
        <f>'Данные с датчиков'!S215:S216</f>
        <v>21</v>
      </c>
      <c r="T215" s="5">
        <f>('Данные с датчиков'!T215/56.8)*100</f>
        <v>1.2276584507042254</v>
      </c>
      <c r="U215" s="5">
        <f>'Данные с датчиков'!U215/(PI()*1.99^2)</f>
        <v>1027.8389643937148</v>
      </c>
      <c r="V215" s="5">
        <f>'Данные с датчиков'!V215:V216</f>
        <v>21</v>
      </c>
      <c r="W215" s="5">
        <f>('Данные с датчиков'!W215/56.8)*100</f>
        <v>1.2283274647887326</v>
      </c>
      <c r="X215" s="5">
        <f>'Данные с датчиков'!X215/(PI()*1.99^2)</f>
        <v>1031.9160919642634</v>
      </c>
      <c r="Y215" s="5">
        <f>'Данные с датчиков'!Y215:Y216</f>
        <v>20.989000000000001</v>
      </c>
      <c r="Z215" s="5">
        <f>('Данные с датчиков'!Z215/56.8)*100</f>
        <v>1.2272359154929577</v>
      </c>
      <c r="AA215" s="5">
        <f>'Данные с датчиков'!AA215/(PI()*1.99^2)</f>
        <v>1079.4180338703595</v>
      </c>
    </row>
    <row r="216" spans="1:27" ht="15.75" x14ac:dyDescent="0.25">
      <c r="A216" s="5">
        <f>'Данные с датчиков'!A216:A217</f>
        <v>21.1</v>
      </c>
      <c r="B216" s="5">
        <f>('Данные с датчиков'!B216/56.8)*100</f>
        <v>1.2340316901408452</v>
      </c>
      <c r="C216" s="5">
        <f>'Данные с датчиков'!C216/(PI()*1.99^2)</f>
        <v>1252.0411174863452</v>
      </c>
      <c r="D216" s="5">
        <f>'Данные с датчиков'!D216:D217</f>
        <v>21.1</v>
      </c>
      <c r="E216" s="5">
        <f>('Данные с датчиков'!E216/56.8)*100</f>
        <v>1.2340669014084507</v>
      </c>
      <c r="F216" s="5">
        <f>'Данные с датчиков'!F216/(PI()*1.985^2)</f>
        <v>1241.5393925899205</v>
      </c>
      <c r="G216" s="5">
        <f>'Данные с датчиков'!G216:G217</f>
        <v>21.1</v>
      </c>
      <c r="H216" s="5">
        <f>('Данные с датчиков'!H216/56.8)*100</f>
        <v>1.2344718309859157</v>
      </c>
      <c r="I216" s="5">
        <f>'Данные с датчиков'!I216/(PI()*1.999^2)</f>
        <v>1263.3384855437355</v>
      </c>
      <c r="J216" s="5">
        <f>'Данные с датчиков'!J216:J217</f>
        <v>21.1</v>
      </c>
      <c r="K216" s="5">
        <f>('Данные с датчиков'!K216/56.8)*100</f>
        <v>1.2353873239436619</v>
      </c>
      <c r="L216" s="5">
        <f>'Данные с датчиков'!L216/(PI()*2^2)</f>
        <v>1122.0403283258595</v>
      </c>
      <c r="M216" s="5">
        <f>'Данные с датчиков'!M216:M217</f>
        <v>21.1</v>
      </c>
      <c r="N216" s="5">
        <f>('Данные с датчиков'!N216/56.8)*100</f>
        <v>1.2349295774647888</v>
      </c>
      <c r="O216" s="5">
        <f>'Данные с датчиков'!O216/(PI()*2.02^2)</f>
        <v>1193.2793391731652</v>
      </c>
      <c r="P216" s="5">
        <f>'Данные с датчиков'!P216:P217</f>
        <v>21.1</v>
      </c>
      <c r="Q216" s="5">
        <f>('Данные с датчиков'!Q216/56.8)*100</f>
        <v>1.233661971830986</v>
      </c>
      <c r="R216" s="5">
        <f>'Данные с датчиков'!R216/(PI()*2^2)</f>
        <v>1090.6698632888388</v>
      </c>
      <c r="S216" s="5">
        <f>'Данные с датчиков'!S216:S217</f>
        <v>21.1</v>
      </c>
      <c r="T216" s="5">
        <f>('Данные с датчиков'!T216/56.8)*100</f>
        <v>1.2340845070422535</v>
      </c>
      <c r="U216" s="5">
        <f>'Данные с датчиков'!U216/(PI()*1.99^2)</f>
        <v>1030.2191010271461</v>
      </c>
      <c r="V216" s="5">
        <f>'Данные с датчиков'!V216:V217</f>
        <v>21.1</v>
      </c>
      <c r="W216" s="5">
        <f>('Данные с датчиков'!W216/56.8)*100</f>
        <v>1.2339964788732396</v>
      </c>
      <c r="X216" s="5">
        <f>'Данные с датчиков'!X216/(PI()*1.99^2)</f>
        <v>1033.1633055101481</v>
      </c>
      <c r="Y216" s="5">
        <f>'Данные с датчиков'!Y216:Y217</f>
        <v>21.088999999999999</v>
      </c>
      <c r="Z216" s="5">
        <f>('Данные с датчиков'!Z216/56.8)*100</f>
        <v>1.2334330985915494</v>
      </c>
      <c r="AA216" s="5">
        <f>'Данные с датчиков'!AA216/(PI()*1.99^2)</f>
        <v>1080.5623394641514</v>
      </c>
    </row>
    <row r="217" spans="1:27" ht="15.75" x14ac:dyDescent="0.25">
      <c r="A217" s="5">
        <f>'Данные с датчиков'!A217:A218</f>
        <v>21.2</v>
      </c>
      <c r="B217" s="5">
        <f>('Данные с датчиков'!B217/56.8)*100</f>
        <v>1.2398767605633805</v>
      </c>
      <c r="C217" s="5">
        <f>'Данные с датчиков'!C217/(PI()*1.99^2)</f>
        <v>1254.2253296866627</v>
      </c>
      <c r="D217" s="5">
        <f>'Данные с датчиков'!D217:D218</f>
        <v>21.2</v>
      </c>
      <c r="E217" s="5">
        <f>('Данные с датчиков'!E217/56.8)*100</f>
        <v>1.239806338028169</v>
      </c>
      <c r="F217" s="5">
        <f>'Данные с датчиков'!F217/(PI()*1.985^2)</f>
        <v>1243.9361897519336</v>
      </c>
      <c r="G217" s="5">
        <f>'Данные с датчиков'!G217:G218</f>
        <v>21.2</v>
      </c>
      <c r="H217" s="5">
        <f>('Данные с датчиков'!H217/56.8)*100</f>
        <v>1.2406338028169013</v>
      </c>
      <c r="I217" s="5">
        <f>'Данные с датчиков'!I217/(PI()*1.999^2)</f>
        <v>1265.5320121094021</v>
      </c>
      <c r="J217" s="5">
        <f>'Данные с датчиков'!J217:J218</f>
        <v>21.2</v>
      </c>
      <c r="K217" s="5">
        <f>('Данные с датчиков'!K217/56.8)*100</f>
        <v>1.2407922535211269</v>
      </c>
      <c r="L217" s="5">
        <f>'Данные с датчиков'!L217/(PI()*2^2)</f>
        <v>1123.2337572370573</v>
      </c>
      <c r="M217" s="5">
        <f>'Данные с датчиков'!M217:M218</f>
        <v>21.2</v>
      </c>
      <c r="N217" s="5">
        <f>('Данные с датчиков'!N217/56.8)*100</f>
        <v>1.2412323943661974</v>
      </c>
      <c r="O217" s="5">
        <f>'Данные с датчиков'!O217/(PI()*2.02^2)</f>
        <v>1195.1565187584968</v>
      </c>
      <c r="P217" s="5">
        <f>'Данные с датчиков'!P217:P218</f>
        <v>21.2</v>
      </c>
      <c r="Q217" s="5">
        <f>('Данные с датчиков'!Q217/56.8)*100</f>
        <v>1.2395950704225354</v>
      </c>
      <c r="R217" s="5">
        <f>'Данные с датчиков'!R217/(PI()*2^2)</f>
        <v>1093.6460137739491</v>
      </c>
      <c r="S217" s="5">
        <f>'Данные с датчиков'!S217:S218</f>
        <v>21.2</v>
      </c>
      <c r="T217" s="5">
        <f>('Данные с датчиков'!T217/56.8)*100</f>
        <v>1.2399119718309859</v>
      </c>
      <c r="U217" s="5">
        <f>'Данные с датчиков'!U217/(PI()*1.99^2)</f>
        <v>1031.5021074551089</v>
      </c>
      <c r="V217" s="5">
        <f>'Данные с датчиков'!V217:V218</f>
        <v>21.2</v>
      </c>
      <c r="W217" s="5">
        <f>('Данные с датчиков'!W217/56.8)*100</f>
        <v>1.2396830985915492</v>
      </c>
      <c r="X217" s="5">
        <f>'Данные с датчиков'!X217/(PI()*1.99^2)</f>
        <v>1034.2857889401057</v>
      </c>
      <c r="Y217" s="5">
        <f>'Данные с датчиков'!Y217:Y218</f>
        <v>21.189</v>
      </c>
      <c r="Z217" s="5">
        <f>('Данные с датчиков'!Z217/56.8)*100</f>
        <v>1.2389788732394369</v>
      </c>
      <c r="AA217" s="5">
        <f>'Данные с датчиков'!AA217/(PI()*1.99^2)</f>
        <v>1080.6135965110241</v>
      </c>
    </row>
    <row r="218" spans="1:27" ht="15.75" x14ac:dyDescent="0.25">
      <c r="A218" s="5">
        <f>'Данные с датчиков'!A218:A219</f>
        <v>21.3</v>
      </c>
      <c r="B218" s="5">
        <f>('Данные с датчиков'!B218/56.8)*100</f>
        <v>1.2460739436619719</v>
      </c>
      <c r="C218" s="5">
        <f>'Данные с датчиков'!C218/(PI()*1.99^2)</f>
        <v>1256.908379560057</v>
      </c>
      <c r="D218" s="5">
        <f>'Данные с датчиков'!D218:D219</f>
        <v>21.3</v>
      </c>
      <c r="E218" s="5">
        <f>('Данные с датчиков'!E218/56.8)*100</f>
        <v>1.2457042253521127</v>
      </c>
      <c r="F218" s="5">
        <f>'Данные с датчиков'!F218/(PI()*1.985^2)</f>
        <v>1246.471913974576</v>
      </c>
      <c r="G218" s="5">
        <f>'Данные с датчиков'!G218:G219</f>
        <v>21.3</v>
      </c>
      <c r="H218" s="5">
        <f>('Данные с датчиков'!H218/56.8)*100</f>
        <v>1.2461267605633803</v>
      </c>
      <c r="I218" s="5">
        <f>'Данные с датчиков'!I218/(PI()*1.999^2)</f>
        <v>1267.0363955542252</v>
      </c>
      <c r="J218" s="5">
        <f>'Данные с датчиков'!J218:J219</f>
        <v>21.3</v>
      </c>
      <c r="K218" s="5">
        <f>('Данные с датчиков'!K218/56.8)*100</f>
        <v>1.2470774647887324</v>
      </c>
      <c r="L218" s="5">
        <f>'Данные с датчиков'!L218/(PI()*2^2)</f>
        <v>1125.9431990516327</v>
      </c>
      <c r="M218" s="5">
        <f>'Данные с датчиков'!M218:M219</f>
        <v>21.3</v>
      </c>
      <c r="N218" s="5">
        <f>('Данные с датчиков'!N218/56.8)*100</f>
        <v>1.2467077464788734</v>
      </c>
      <c r="O218" s="5">
        <f>'Данные с датчиков'!O218/(PI()*2.02^2)</f>
        <v>1195.5597450851046</v>
      </c>
      <c r="P218" s="5">
        <f>'Данные с датчиков'!P218:P219</f>
        <v>21.3</v>
      </c>
      <c r="Q218" s="5">
        <f>('Данные с датчиков'!Q218/56.8)*100</f>
        <v>1.2451584507042255</v>
      </c>
      <c r="R218" s="5">
        <f>'Данные с датчиков'!R218/(PI()*2^2)</f>
        <v>1095.730493119964</v>
      </c>
      <c r="S218" s="5">
        <f>'Данные с датчиков'!S218:S219</f>
        <v>21.3</v>
      </c>
      <c r="T218" s="5">
        <f>('Данные с датчиков'!T218/56.8)*100</f>
        <v>1.2456161971830986</v>
      </c>
      <c r="U218" s="5">
        <f>'Данные с датчиков'!U218/(PI()*1.99^2)</f>
        <v>1032.560303557229</v>
      </c>
      <c r="V218" s="5">
        <f>'Данные с датчиков'!V218:V219</f>
        <v>21.3</v>
      </c>
      <c r="W218" s="5">
        <f>('Данные с датчиков'!W218/56.8)*100</f>
        <v>1.245968309859155</v>
      </c>
      <c r="X218" s="5">
        <f>'Данные с датчиков'!X218/(PI()*1.99^2)</f>
        <v>1036.1771345034938</v>
      </c>
      <c r="Y218" s="5">
        <f>'Данные с датчиков'!Y218:Y219</f>
        <v>21.289000000000001</v>
      </c>
      <c r="Z218" s="5">
        <f>('Данные с датчиков'!Z218/56.8)*100</f>
        <v>1.2453521126760565</v>
      </c>
      <c r="AA218" s="5">
        <f>'Данные с датчиков'!AA218/(PI()*1.99^2)</f>
        <v>1081.638746290196</v>
      </c>
    </row>
    <row r="219" spans="1:27" ht="15.75" x14ac:dyDescent="0.25">
      <c r="A219" s="5">
        <f>'Данные с датчиков'!A219:A220</f>
        <v>21.4</v>
      </c>
      <c r="B219" s="5">
        <f>('Данные с датчиков'!B219/56.8)*100</f>
        <v>1.2512147887323946</v>
      </c>
      <c r="C219" s="5">
        <f>'Данные с датчиков'!C219/(PI()*1.99^2)</f>
        <v>1257.9469518709561</v>
      </c>
      <c r="D219" s="5">
        <f>'Данные с датчиков'!D219:D220</f>
        <v>21.4</v>
      </c>
      <c r="E219" s="5">
        <f>('Данные с датчиков'!E219/56.8)*100</f>
        <v>1.251443661971831</v>
      </c>
      <c r="F219" s="5">
        <f>'Данные с датчиков'!F219/(PI()*1.985^2)</f>
        <v>1248.9913075705426</v>
      </c>
      <c r="G219" s="5">
        <f>'Данные с датчиков'!G219:G220</f>
        <v>21.4</v>
      </c>
      <c r="H219" s="5">
        <f>('Данные с датчиков'!H219/56.8)*100</f>
        <v>1.2521830985915492</v>
      </c>
      <c r="I219" s="5">
        <f>'Данные с датчиков'!I219/(PI()*1.999^2)</f>
        <v>1269.1186044967114</v>
      </c>
      <c r="J219" s="5">
        <f>'Данные с датчиков'!J219:J220</f>
        <v>21.4</v>
      </c>
      <c r="K219" s="5">
        <f>('Данные с датчиков'!K219/56.8)*100</f>
        <v>1.2528345070422535</v>
      </c>
      <c r="L219" s="5">
        <f>'Данные с датчиков'!L219/(PI()*2^2)</f>
        <v>1127.6893961576554</v>
      </c>
      <c r="M219" s="5">
        <f>'Данные с датчиков'!M219:M220</f>
        <v>21.4</v>
      </c>
      <c r="N219" s="5">
        <f>('Данные с датчиков'!N219/56.8)*100</f>
        <v>1.2530457746478874</v>
      </c>
      <c r="O219" s="5">
        <f>'Данные с датчиков'!O219/(PI()*2.02^2)</f>
        <v>1197.0566284506667</v>
      </c>
      <c r="P219" s="5">
        <f>'Данные с датчиков'!P219:P220</f>
        <v>21.4</v>
      </c>
      <c r="Q219" s="5">
        <f>('Данные с датчиков'!Q219/56.8)*100</f>
        <v>1.2511091549295776</v>
      </c>
      <c r="R219" s="5">
        <f>'Данные с датчиков'!R219/(PI()*2^2)</f>
        <v>1098.7637627226004</v>
      </c>
      <c r="S219" s="5">
        <f>'Данные с датчиков'!S219:S220</f>
        <v>21.4</v>
      </c>
      <c r="T219" s="5">
        <f>('Данные с датчиков'!T219/56.8)*100</f>
        <v>1.2516197183098592</v>
      </c>
      <c r="U219" s="5">
        <f>'Данные с датчиков'!U219/(PI()*1.99^2)</f>
        <v>1034.2770758289059</v>
      </c>
      <c r="V219" s="5">
        <f>'Данные с датчиков'!V219:V220</f>
        <v>21.4</v>
      </c>
      <c r="W219" s="5">
        <f>('Данные с датчиков'!W219/56.8)*100</f>
        <v>1.2512323943661972</v>
      </c>
      <c r="X219" s="5">
        <f>'Данные с датчиков'!X219/(PI()*1.99^2)</f>
        <v>1036.7084695092096</v>
      </c>
      <c r="Y219" s="5">
        <f>'Данные с датчиков'!Y219:Y220</f>
        <v>21.388999999999999</v>
      </c>
      <c r="Z219" s="5">
        <f>('Данные с датчиков'!Z219/56.8)*100</f>
        <v>1.2506514084507041</v>
      </c>
      <c r="AA219" s="5">
        <f>'Данные с датчиков'!AA219/(PI()*1.99^2)</f>
        <v>1081.3920350288493</v>
      </c>
    </row>
    <row r="220" spans="1:27" ht="15.75" x14ac:dyDescent="0.25">
      <c r="A220" s="5">
        <f>'Данные с датчиков'!A220:A221</f>
        <v>21.5</v>
      </c>
      <c r="B220" s="5">
        <f>('Данные с датчиков'!B220/56.8)*100</f>
        <v>1.2578521126760565</v>
      </c>
      <c r="C220" s="5">
        <f>'Данные с датчиков'!C220/(PI()*1.99^2)</f>
        <v>1261.3428966065885</v>
      </c>
      <c r="D220" s="5">
        <f>'Данные с датчиков'!D220:D221</f>
        <v>21.5</v>
      </c>
      <c r="E220" s="5">
        <f>('Данные с датчиков'!E220/56.8)*100</f>
        <v>1.2571302816901408</v>
      </c>
      <c r="F220" s="5">
        <f>'Данные с датчиков'!F220/(PI()*1.985^2)</f>
        <v>1251.1327329927155</v>
      </c>
      <c r="G220" s="5">
        <f>'Данные с датчиков'!G220:G221</f>
        <v>21.5</v>
      </c>
      <c r="H220" s="5">
        <f>('Данные с датчиков'!H220/56.8)*100</f>
        <v>1.258362676056338</v>
      </c>
      <c r="I220" s="5">
        <f>'Данные с датчиков'!I220/(PI()*1.999^2)</f>
        <v>1271.3500143901529</v>
      </c>
      <c r="J220" s="5">
        <f>'Данные с датчиков'!J220:J221</f>
        <v>21.5</v>
      </c>
      <c r="K220" s="5">
        <f>('Данные с датчиков'!K220/56.8)*100</f>
        <v>1.2587852112676057</v>
      </c>
      <c r="L220" s="5">
        <f>'Данные с датчиков'!L220/(PI()*2^2)</f>
        <v>1129.5991774888359</v>
      </c>
      <c r="M220" s="5">
        <f>'Данные с датчиков'!M220:M221</f>
        <v>21.5</v>
      </c>
      <c r="N220" s="5">
        <f>('Данные с датчиков'!N220/56.8)*100</f>
        <v>1.2585035211267606</v>
      </c>
      <c r="O220" s="5">
        <f>'Данные с датчиков'!O220/(PI()*2.02^2)</f>
        <v>1197.4439330422069</v>
      </c>
      <c r="P220" s="5">
        <f>'Данные с датчиков'!P220:P221</f>
        <v>21.5</v>
      </c>
      <c r="Q220" s="5">
        <f>('Данные с датчиков'!Q220/56.8)*100</f>
        <v>1.2568485915492957</v>
      </c>
      <c r="R220" s="5">
        <f>'Данные с датчиков'!R220/(PI()*2^2)</f>
        <v>1101.0797464615125</v>
      </c>
      <c r="S220" s="5">
        <f>'Данные с датчиков'!S220:S221</f>
        <v>21.5</v>
      </c>
      <c r="T220" s="5">
        <f>('Данные с датчиков'!T220/56.8)*100</f>
        <v>1.2571830985915495</v>
      </c>
      <c r="U220" s="5">
        <f>'Данные с датчиков'!U220/(PI()*1.99^2)</f>
        <v>1035.06195111744</v>
      </c>
      <c r="V220" s="5">
        <f>'Данные с датчиков'!V220:V221</f>
        <v>21.5</v>
      </c>
      <c r="W220" s="5">
        <f>('Данные с датчиков'!W220/56.8)*100</f>
        <v>1.2576936619718311</v>
      </c>
      <c r="X220" s="5">
        <f>'Данные с датчиков'!X220/(PI()*1.99^2)</f>
        <v>1038.9915859709481</v>
      </c>
      <c r="Y220" s="5">
        <f>'Данные с датчиков'!Y220:Y221</f>
        <v>21.489000000000001</v>
      </c>
      <c r="Z220" s="5">
        <f>('Данные с датчиков'!Z220/56.8)*100</f>
        <v>1.2566549295774647</v>
      </c>
      <c r="AA220" s="5">
        <f>'Данные с датчиков'!AA220/(PI()*1.99^2)</f>
        <v>1082.0609728881179</v>
      </c>
    </row>
    <row r="221" spans="1:27" ht="15.75" x14ac:dyDescent="0.25">
      <c r="A221" s="5">
        <f>'Данные с датчиков'!A221:A222</f>
        <v>21.6</v>
      </c>
      <c r="B221" s="5">
        <f>('Данные с датчиков'!B221/56.8)*100</f>
        <v>1.2634154929577466</v>
      </c>
      <c r="C221" s="5">
        <f>'Данные с датчиков'!C221/(PI()*1.99^2)</f>
        <v>1262.8493798685602</v>
      </c>
      <c r="D221" s="5">
        <f>'Данные с датчиков'!D221:D222</f>
        <v>21.6</v>
      </c>
      <c r="E221" s="5">
        <f>('Данные с датчиков'!E221/56.8)*100</f>
        <v>1.2634330985915494</v>
      </c>
      <c r="F221" s="5">
        <f>'Данные с датчиков'!F221/(PI()*1.985^2)</f>
        <v>1254.0812961039894</v>
      </c>
      <c r="G221" s="5">
        <f>'Данные с датчиков'!G221:G222</f>
        <v>21.6</v>
      </c>
      <c r="H221" s="5">
        <f>('Данные с датчиков'!H221/56.8)*100</f>
        <v>1.2635739436619717</v>
      </c>
      <c r="I221" s="5">
        <f>'Данные с датчиков'!I221/(PI()*1.999^2)</f>
        <v>1272.0792194606952</v>
      </c>
      <c r="J221" s="5">
        <f>'Данные с датчиков'!J221:J222</f>
        <v>21.6</v>
      </c>
      <c r="K221" s="5">
        <f>('Данные с датчиков'!K221/56.8)*100</f>
        <v>1.264524647887324</v>
      </c>
      <c r="L221" s="5">
        <f>'Данные с датчиков'!L221/(PI()*2^2)</f>
        <v>1131.3757604565935</v>
      </c>
      <c r="M221" s="5">
        <f>'Данные с датчиков'!M221:M222</f>
        <v>21.6</v>
      </c>
      <c r="N221" s="5">
        <f>('Данные с датчиков'!N221/56.8)*100</f>
        <v>1.2644014084507045</v>
      </c>
      <c r="O221" s="5">
        <f>'Данные с датчиков'!O221/(PI()*2.02^2)</f>
        <v>1198.389722329872</v>
      </c>
      <c r="P221" s="5">
        <f>'Данные с датчиков'!P221:P222</f>
        <v>21.6</v>
      </c>
      <c r="Q221" s="5">
        <f>('Данные с датчиков'!Q221/56.8)*100</f>
        <v>1.2629401408450707</v>
      </c>
      <c r="R221" s="5">
        <f>'Данные с датчиков'!R221/(PI()*2^2)</f>
        <v>1103.9017935814245</v>
      </c>
      <c r="S221" s="5">
        <f>'Данные с датчиков'!S221:S222</f>
        <v>21.6</v>
      </c>
      <c r="T221" s="5">
        <f>('Данные с датчиков'!T221/56.8)*100</f>
        <v>1.2634507042253522</v>
      </c>
      <c r="U221" s="5">
        <f>'Данные с датчиков'!U221/(PI()*1.99^2)</f>
        <v>1036.8562765091356</v>
      </c>
      <c r="V221" s="5">
        <f>'Данные с датчиков'!V221:V222</f>
        <v>21.6</v>
      </c>
      <c r="W221" s="5">
        <f>('Данные с датчиков'!W221/56.8)*100</f>
        <v>1.2635211267605635</v>
      </c>
      <c r="X221" s="5">
        <f>'Данные с датчиков'!X221/(PI()*1.99^2)</f>
        <v>1040.1559076067228</v>
      </c>
      <c r="Y221" s="5">
        <f>'Данные с датчиков'!Y221:Y222</f>
        <v>21.588999999999999</v>
      </c>
      <c r="Z221" s="5">
        <f>('Данные с датчиков'!Z221/56.8)*100</f>
        <v>1.2629401408450707</v>
      </c>
      <c r="AA221" s="5">
        <f>'Данные с датчиков'!AA221/(PI()*1.99^2)</f>
        <v>1083.0217557639901</v>
      </c>
    </row>
    <row r="222" spans="1:27" ht="15.75" x14ac:dyDescent="0.25">
      <c r="A222" s="5">
        <f>'Данные с датчиков'!A222:A223</f>
        <v>21.7</v>
      </c>
      <c r="B222" s="5">
        <f>('Данные с датчиков'!B222/56.8)*100</f>
        <v>1.2693485915492959</v>
      </c>
      <c r="C222" s="5">
        <f>'Данные с датчиков'!C222/(PI()*1.99^2)</f>
        <v>1264.8721270260085</v>
      </c>
      <c r="D222" s="5">
        <f>'Данные с датчиков'!D222:D223</f>
        <v>21.7</v>
      </c>
      <c r="E222" s="5">
        <f>('Данные с датчиков'!E222/56.8)*100</f>
        <v>1.2685739436619718</v>
      </c>
      <c r="F222" s="5">
        <f>'Данные с датчиков'!F222/(PI()*1.985^2)</f>
        <v>1255.3506571753796</v>
      </c>
      <c r="G222" s="5">
        <f>'Данные с датчиков'!G222:G223</f>
        <v>21.7</v>
      </c>
      <c r="H222" s="5">
        <f>('Данные с датчиков'!H222/56.8)*100</f>
        <v>1.2701056338028169</v>
      </c>
      <c r="I222" s="5">
        <f>'Данные с датчиков'!I222/(PI()*1.999^2)</f>
        <v>1274.9053357862842</v>
      </c>
      <c r="J222" s="5">
        <f>'Данные с датчиков'!J222:J223</f>
        <v>21.7</v>
      </c>
      <c r="K222" s="5">
        <f>('Данные с датчиков'!K222/56.8)*100</f>
        <v>1.270193661971831</v>
      </c>
      <c r="L222" s="5">
        <f>'Данные с датчиков'!L222/(PI()*2^2)</f>
        <v>1132.7778470686076</v>
      </c>
      <c r="M222" s="5">
        <f>'Данные с датчиков'!M222:M223</f>
        <v>21.7</v>
      </c>
      <c r="N222" s="5">
        <f>('Данные с датчиков'!N222/56.8)*100</f>
        <v>1.2705457746478874</v>
      </c>
      <c r="O222" s="5">
        <f>'Данные с датчиков'!O222/(PI()*2.02^2)</f>
        <v>1199.769057889117</v>
      </c>
      <c r="P222" s="5">
        <f>'Данные с датчиков'!P222:P223</f>
        <v>21.7</v>
      </c>
      <c r="Q222" s="5">
        <f>('Данные с датчиков'!Q222/56.8)*100</f>
        <v>1.2685035211267606</v>
      </c>
      <c r="R222" s="5">
        <f>'Данные с датчиков'!R222/(PI()*2^2)</f>
        <v>1106.0344546991364</v>
      </c>
      <c r="S222" s="5">
        <f>'Данные с датчиков'!S222:S223</f>
        <v>21.7</v>
      </c>
      <c r="T222" s="5">
        <f>('Данные с датчиков'!T222/56.8)*100</f>
        <v>1.2689260563380282</v>
      </c>
      <c r="U222" s="5">
        <f>'Данные с датчиков'!U222/(PI()*1.99^2)</f>
        <v>1037.582986957656</v>
      </c>
      <c r="V222" s="5">
        <f>'Данные с датчиков'!V222:V223</f>
        <v>21.7</v>
      </c>
      <c r="W222" s="5">
        <f>('Данные с датчиков'!W222/56.8)*100</f>
        <v>1.2691725352112677</v>
      </c>
      <c r="X222" s="5">
        <f>'Данные с датчиков'!X222/(PI()*1.99^2)</f>
        <v>1041.0058555284124</v>
      </c>
      <c r="Y222" s="5">
        <f>'Данные с датчиков'!Y222:Y223</f>
        <v>21.689</v>
      </c>
      <c r="Z222" s="5">
        <f>('Данные с датчиков'!Z222/56.8)*100</f>
        <v>1.2680985915492959</v>
      </c>
      <c r="AA222" s="5">
        <f>'Данные с датчиков'!AA222/(PI()*1.99^2)</f>
        <v>1082.3835099193018</v>
      </c>
    </row>
    <row r="223" spans="1:27" ht="15.75" x14ac:dyDescent="0.25">
      <c r="A223" s="5">
        <f>'Данные с датчиков'!A223:A224</f>
        <v>21.8</v>
      </c>
      <c r="B223" s="5">
        <f>('Данные с датчиков'!B223/56.8)*100</f>
        <v>1.2751056338028171</v>
      </c>
      <c r="C223" s="5">
        <f>'Данные с датчиков'!C223/(PI()*1.99^2)</f>
        <v>1266.7578998956747</v>
      </c>
      <c r="D223" s="5">
        <f>'Данные с датчиков'!D223:D224</f>
        <v>21.8</v>
      </c>
      <c r="E223" s="5">
        <f>('Данные с датчиков'!E223/56.8)*100</f>
        <v>1.2752464788732396</v>
      </c>
      <c r="F223" s="5">
        <f>'Данные с датчиков'!F223/(PI()*1.985^2)</f>
        <v>1258.9588297683422</v>
      </c>
      <c r="G223" s="5">
        <f>'Данные с датчиков'!G223:G224</f>
        <v>21.8</v>
      </c>
      <c r="H223" s="5">
        <f>('Данные с датчиков'!H223/56.8)*100</f>
        <v>1.2755633802816904</v>
      </c>
      <c r="I223" s="5">
        <f>'Данные с датчиков'!I223/(PI()*1.999^2)</f>
        <v>1275.9987538688358</v>
      </c>
      <c r="J223" s="5">
        <f>'Данные с датчиков'!J223:J224</f>
        <v>21.8</v>
      </c>
      <c r="K223" s="5">
        <f>('Данные с датчиков'!K223/56.8)*100</f>
        <v>1.2764788732394368</v>
      </c>
      <c r="L223" s="5">
        <f>'Данные с датчиков'!L223/(PI()*2^2)</f>
        <v>1135.0604146356684</v>
      </c>
      <c r="M223" s="5">
        <f>'Данные с датчиков'!M223:M224</f>
        <v>21.8</v>
      </c>
      <c r="N223" s="5">
        <f>('Данные с датчиков'!N223/56.8)*100</f>
        <v>1.2759507042253524</v>
      </c>
      <c r="O223" s="5">
        <f>'Данные с датчиков'!O223/(PI()*2.02^2)</f>
        <v>1199.8084433158733</v>
      </c>
      <c r="P223" s="5">
        <f>'Данные с датчиков'!P223:P224</f>
        <v>21.8</v>
      </c>
      <c r="Q223" s="5">
        <f>('Данные с датчиков'!Q223/56.8)*100</f>
        <v>1.2748063380281691</v>
      </c>
      <c r="R223" s="5">
        <f>'Данные с датчиков'!R223/(PI()*2^2)</f>
        <v>1108.9568283205253</v>
      </c>
      <c r="S223" s="5">
        <f>'Данные с датчиков'!S223:S224</f>
        <v>21.8</v>
      </c>
      <c r="T223" s="5">
        <f>('Данные с датчиков'!T223/56.8)*100</f>
        <v>1.2752640845070424</v>
      </c>
      <c r="U223" s="5">
        <f>'Данные с датчиков'!U223/(PI()*1.99^2)</f>
        <v>1039.5066723103444</v>
      </c>
      <c r="V223" s="5">
        <f>'Данные с датчиков'!V223:V224</f>
        <v>21.8</v>
      </c>
      <c r="W223" s="5">
        <f>('Данные с датчиков'!W223/56.8)*100</f>
        <v>1.275211267605634</v>
      </c>
      <c r="X223" s="5">
        <f>'Данные с датчиков'!X223/(PI()*1.99^2)</f>
        <v>1042.6516681903265</v>
      </c>
      <c r="Y223" s="5">
        <f>'Данные с датчиков'!Y223:Y224</f>
        <v>21.789000000000001</v>
      </c>
      <c r="Z223" s="5">
        <f>('Данные с датчиков'!Z223/56.8)*100</f>
        <v>1.2745598591549296</v>
      </c>
      <c r="AA223" s="5">
        <f>'Данные с датчиков'!AA223/(PI()*1.99^2)</f>
        <v>1083.8724102193275</v>
      </c>
    </row>
    <row r="224" spans="1:27" ht="15.75" x14ac:dyDescent="0.25">
      <c r="A224" s="5">
        <f>'Данные с датчиков'!A224:A225</f>
        <v>21.9</v>
      </c>
      <c r="B224" s="5">
        <f>('Данные с датчиков'!B224/56.8)*100</f>
        <v>1.2807218309859156</v>
      </c>
      <c r="C224" s="5">
        <f>'Данные с датчиков'!C224/(PI()*1.99^2)</f>
        <v>1268.2174424767463</v>
      </c>
      <c r="D224" s="5">
        <f>'Данные с датчиков'!D224:D225</f>
        <v>21.9</v>
      </c>
      <c r="E224" s="5">
        <f>('Данные с датчиков'!E224/56.8)*100</f>
        <v>1.2808626760563382</v>
      </c>
      <c r="F224" s="5">
        <f>'Данные с датчиков'!F224/(PI()*1.985^2)</f>
        <v>1260.750846023114</v>
      </c>
      <c r="G224" s="5">
        <f>'Данные с датчиков'!G224:G225</f>
        <v>21.9</v>
      </c>
      <c r="H224" s="5">
        <f>('Данные с датчиков'!H224/56.8)*100</f>
        <v>1.2817077464788733</v>
      </c>
      <c r="I224" s="5">
        <f>'Данные с датчиков'!I224/(PI()*1.999^2)</f>
        <v>1277.8613609076624</v>
      </c>
      <c r="J224" s="5">
        <f>'Данные с датчиков'!J224:J225</f>
        <v>21.9</v>
      </c>
      <c r="K224" s="5">
        <f>('Данные с датчиков'!K224/56.8)*100</f>
        <v>1.2816549295774649</v>
      </c>
      <c r="L224" s="5">
        <f>'Данные с датчиков'!L224/(PI()*2^2)</f>
        <v>1135.8058319313589</v>
      </c>
      <c r="M224" s="5">
        <f>'Данные с датчиков'!M224:M225</f>
        <v>21.9</v>
      </c>
      <c r="N224" s="5">
        <f>('Данные с датчиков'!N224/56.8)*100</f>
        <v>1.2822711267605635</v>
      </c>
      <c r="O224" s="5">
        <f>'Данные с датчиков'!O224/(PI()*2.02^2)</f>
        <v>1201.3719085535452</v>
      </c>
      <c r="P224" s="5">
        <f>'Данные с датчиков'!P224:P225</f>
        <v>21.9</v>
      </c>
      <c r="Q224" s="5">
        <f>('Данные с датчиков'!Q224/56.8)*100</f>
        <v>1.2807394366197182</v>
      </c>
      <c r="R224" s="5">
        <f>'Данные с датчиков'!R224/(PI()*2^2)</f>
        <v>1111.4220206143609</v>
      </c>
      <c r="S224" s="5">
        <f>'Данные с датчиков'!S224:S225</f>
        <v>21.9</v>
      </c>
      <c r="T224" s="5">
        <f>('Данные с датчиков'!T224/56.8)*100</f>
        <v>1.281073943661972</v>
      </c>
      <c r="U224" s="5">
        <f>'Данные с датчиков'!U224/(PI()*1.99^2)</f>
        <v>1040.6917173255429</v>
      </c>
      <c r="V224" s="5">
        <f>'Данные с датчиков'!V224:V225</f>
        <v>21.9</v>
      </c>
      <c r="W224" s="5">
        <f>('Данные с датчиков'!W224/56.8)*100</f>
        <v>1.280757042253521</v>
      </c>
      <c r="X224" s="5">
        <f>'Данные с датчиков'!X224/(PI()*1.99^2)</f>
        <v>1043.2481546008671</v>
      </c>
      <c r="Y224" s="5">
        <f>'Данные с датчиков'!Y224:Y225</f>
        <v>21.888999999999999</v>
      </c>
      <c r="Z224" s="5">
        <f>('Данные с датчиков'!Z224/56.8)*100</f>
        <v>1.2801760563380282</v>
      </c>
      <c r="AA224" s="5">
        <f>'Данные с датчиков'!AA224/(PI()*1.99^2)</f>
        <v>1084.017469856331</v>
      </c>
    </row>
    <row r="225" spans="1:27" ht="15.75" x14ac:dyDescent="0.25">
      <c r="A225" s="5">
        <f>'Данные с датчиков'!A225:A226</f>
        <v>22</v>
      </c>
      <c r="B225" s="5">
        <f>('Данные с датчиков'!B225/56.8)*100</f>
        <v>1.2872007042253522</v>
      </c>
      <c r="C225" s="5">
        <f>'Данные с датчиков'!C225/(PI()*1.99^2)</f>
        <v>1270.9331464223262</v>
      </c>
      <c r="D225" s="5">
        <f>'Данные с датчиков'!D225:D226</f>
        <v>22</v>
      </c>
      <c r="E225" s="5">
        <f>('Данные с датчиков'!E225/56.8)*100</f>
        <v>1.286654929577465</v>
      </c>
      <c r="F225" s="5">
        <f>'Данные с датчиков'!F225/(PI()*1.985^2)</f>
        <v>1262.7589451877614</v>
      </c>
      <c r="G225" s="5">
        <f>'Данные с датчиков'!G225:G226</f>
        <v>22</v>
      </c>
      <c r="H225" s="5">
        <f>('Данные с датчиков'!H225/56.8)*100</f>
        <v>1.287218309859155</v>
      </c>
      <c r="I225" s="5">
        <f>'Данные с датчиков'!I225/(PI()*1.999^2)</f>
        <v>1279.0104768337876</v>
      </c>
      <c r="J225" s="5">
        <f>'Данные с датчиков'!J225:J226</f>
        <v>22</v>
      </c>
      <c r="K225" s="5">
        <f>('Данные с датчиков'!K225/56.8)*100</f>
        <v>1.288292253521127</v>
      </c>
      <c r="L225" s="5">
        <f>'Данные с датчиков'!L225/(PI()*2^2)</f>
        <v>1138.6312984952233</v>
      </c>
      <c r="M225" s="5">
        <f>'Данные с датчиков'!M225:M226</f>
        <v>22</v>
      </c>
      <c r="N225" s="5">
        <f>('Данные с датчиков'!N225/56.8)*100</f>
        <v>1.2878697183098591</v>
      </c>
      <c r="O225" s="5">
        <f>'Данные с датчиков'!O225/(PI()*2.02^2)</f>
        <v>1201.8413368460904</v>
      </c>
      <c r="P225" s="5">
        <f>'Данные с датчиков'!P225:P226</f>
        <v>22</v>
      </c>
      <c r="Q225" s="5">
        <f>('Данные с датчиков'!Q225/56.8)*100</f>
        <v>1.2862323943661973</v>
      </c>
      <c r="R225" s="5">
        <f>'Данные с датчиков'!R225/(PI()*2^2)</f>
        <v>1113.0457424212511</v>
      </c>
      <c r="S225" s="5">
        <f>'Данные с датчиков'!S225:S226</f>
        <v>22</v>
      </c>
      <c r="T225" s="5">
        <f>('Данные с датчиков'!T225/56.8)*100</f>
        <v>1.286654929577465</v>
      </c>
      <c r="U225" s="5">
        <f>'Данные с датчиков'!U225/(PI()*1.99^2)</f>
        <v>1041.4583810863601</v>
      </c>
      <c r="V225" s="5">
        <f>'Данные с датчиков'!V225:V226</f>
        <v>22</v>
      </c>
      <c r="W225" s="5">
        <f>('Данные с датчиков'!W225/56.8)*100</f>
        <v>1.2871126760563381</v>
      </c>
      <c r="X225" s="5">
        <f>'Данные с датчиков'!X225/(PI()*1.99^2)</f>
        <v>1045.0157916686542</v>
      </c>
      <c r="Y225" s="5">
        <f>'Данные с датчиков'!Y225:Y226</f>
        <v>21.989000000000001</v>
      </c>
      <c r="Z225" s="5">
        <f>('Данные с датчиков'!Z225/56.8)*100</f>
        <v>1.2863028169014086</v>
      </c>
      <c r="AA225" s="5">
        <f>'Данные с датчиков'!AA225/(PI()*1.99^2)</f>
        <v>1084.5321639449646</v>
      </c>
    </row>
    <row r="226" spans="1:27" ht="15.75" x14ac:dyDescent="0.25">
      <c r="A226" s="5">
        <f>'Данные с датчиков'!A226:A227</f>
        <v>22.1</v>
      </c>
      <c r="B226" s="5">
        <f>('Данные с датчиков'!B226/56.8)*100</f>
        <v>1.292323943661972</v>
      </c>
      <c r="C226" s="5">
        <f>'Данные с датчиков'!C226/(PI()*1.99^2)</f>
        <v>1271.5076547332785</v>
      </c>
      <c r="D226" s="5">
        <f>'Данные с датчиков'!D226:D227</f>
        <v>22.1</v>
      </c>
      <c r="E226" s="5">
        <f>('Данные с датчиков'!E226/56.8)*100</f>
        <v>1.2925</v>
      </c>
      <c r="F226" s="5">
        <f>'Данные с датчиков'!F226/(PI()*1.985^2)</f>
        <v>1265.0135798619954</v>
      </c>
      <c r="G226" s="5">
        <f>'Данные с датчиков'!G226:G227</f>
        <v>22.1</v>
      </c>
      <c r="H226" s="5">
        <f>('Данные с датчиков'!H226/56.8)*100</f>
        <v>1.2930985915492959</v>
      </c>
      <c r="I226" s="5">
        <f>'Данные с датчиков'!I226/(PI()*1.999^2)</f>
        <v>1280.5512667635894</v>
      </c>
      <c r="J226" s="5">
        <f>'Данные с датчиков'!J226:J227</f>
        <v>22.1</v>
      </c>
      <c r="K226" s="5">
        <f>('Данные с датчиков'!K226/56.8)*100</f>
        <v>1.2939260563380284</v>
      </c>
      <c r="L226" s="5">
        <f>'Данные с датчиков'!L226/(PI()*2^2)</f>
        <v>1139.8304004843674</v>
      </c>
      <c r="M226" s="5">
        <f>'Данные с датчиков'!M226:M227</f>
        <v>22.1</v>
      </c>
      <c r="N226" s="5">
        <f>('Данные с датчиков'!N226/56.8)*100</f>
        <v>1.2941901408450704</v>
      </c>
      <c r="O226" s="5">
        <f>'Данные с датчиков'!O226/(PI()*2.02^2)</f>
        <v>1202.9737692776598</v>
      </c>
      <c r="P226" s="5">
        <f>'Данные с датчиков'!P226:P227</f>
        <v>22.1</v>
      </c>
      <c r="Q226" s="5">
        <f>('Данные с датчиков'!Q226/56.8)*100</f>
        <v>1.292323943661972</v>
      </c>
      <c r="R226" s="5">
        <f>'Данные с датчиков'!R226/(PI()*2^2)</f>
        <v>1115.7631889336897</v>
      </c>
      <c r="S226" s="5">
        <f>'Данные с датчиков'!S226:S227</f>
        <v>22.1</v>
      </c>
      <c r="T226" s="5">
        <f>('Данные с датчиков'!T226/56.8)*100</f>
        <v>1.2926584507042256</v>
      </c>
      <c r="U226" s="5">
        <f>'Данные с датчиков'!U226/(PI()*1.99^2)</f>
        <v>1043.0312712771135</v>
      </c>
      <c r="V226" s="5">
        <f>'Данные с датчиков'!V226:V227</f>
        <v>22.1</v>
      </c>
      <c r="W226" s="5">
        <f>('Данные с датчиков'!W226/56.8)*100</f>
        <v>1.2924823943661972</v>
      </c>
      <c r="X226" s="5">
        <f>'Данные с датчиков'!X226/(PI()*1.99^2)</f>
        <v>1045.4826818031931</v>
      </c>
      <c r="Y226" s="5">
        <f>'Данные с датчиков'!Y226:Y227</f>
        <v>22.088999999999999</v>
      </c>
      <c r="Z226" s="5">
        <f>('Данные с датчиков'!Z226/56.8)*100</f>
        <v>1.2918838028169015</v>
      </c>
      <c r="AA226" s="5">
        <f>'Данные с датчиков'!AA226/(PI()*1.99^2)</f>
        <v>1084.6667831205868</v>
      </c>
    </row>
    <row r="227" spans="1:27" ht="15.75" x14ac:dyDescent="0.25">
      <c r="A227" s="5">
        <f>'Данные с датчиков'!A227:A228</f>
        <v>22.2</v>
      </c>
      <c r="B227" s="5">
        <f>('Данные с датчиков'!B227/56.8)*100</f>
        <v>1.2989436619718311</v>
      </c>
      <c r="C227" s="5">
        <f>'Данные с датчиков'!C227/(PI()*1.99^2)</f>
        <v>1274.4578241607653</v>
      </c>
      <c r="D227" s="5">
        <f>'Данные с датчиков'!D227:D228</f>
        <v>22.2</v>
      </c>
      <c r="E227" s="5">
        <f>('Данные с датчиков'!E227/56.8)*100</f>
        <v>1.2980281690140847</v>
      </c>
      <c r="F227" s="5">
        <f>'Данные с датчиков'!F227/(PI()*1.985^2)</f>
        <v>1266.5643463499625</v>
      </c>
      <c r="G227" s="5">
        <f>'Данные с датчиков'!G227:G228</f>
        <v>22.2</v>
      </c>
      <c r="H227" s="5">
        <f>('Данные с датчиков'!H227/56.8)*100</f>
        <v>1.2995070422535213</v>
      </c>
      <c r="I227" s="5">
        <f>'Данные с датчиков'!I227/(PI()*1.999^2)</f>
        <v>1282.7216115174704</v>
      </c>
      <c r="J227" s="5">
        <f>'Данные с датчиков'!J227:J228</f>
        <v>22.2</v>
      </c>
      <c r="K227" s="5">
        <f>('Данные с датчиков'!K227/56.8)*100</f>
        <v>1.2997359154929577</v>
      </c>
      <c r="L227" s="5">
        <f>'Данные с датчиков'!L227/(PI()*2^2)</f>
        <v>1141.2798913961813</v>
      </c>
      <c r="M227" s="5">
        <f>'Данные с датчиков'!M227:M228</f>
        <v>22.2</v>
      </c>
      <c r="N227" s="5">
        <f>('Данные с датчиков'!N227/56.8)*100</f>
        <v>1.2997183098591552</v>
      </c>
      <c r="O227" s="5">
        <f>'Данные с датчиков'!O227/(PI()*2.02^2)</f>
        <v>1203.3683115888452</v>
      </c>
      <c r="P227" s="5">
        <f>'Данные с датчиков'!P227:P228</f>
        <v>22.2</v>
      </c>
      <c r="Q227" s="5">
        <f>('Данные с датчиков'!Q227/56.8)*100</f>
        <v>1.2980281690140847</v>
      </c>
      <c r="R227" s="5">
        <f>'Данные с датчиков'!R227/(PI()*2^2)</f>
        <v>1117.7220066986117</v>
      </c>
      <c r="S227" s="5">
        <f>'Данные с датчиков'!S227:S228</f>
        <v>22.2</v>
      </c>
      <c r="T227" s="5">
        <f>('Данные с датчиков'!T227/56.8)*100</f>
        <v>1.2982746478873239</v>
      </c>
      <c r="U227" s="5">
        <f>'Данные с датчиков'!U227/(PI()*1.99^2)</f>
        <v>1043.8558651705212</v>
      </c>
      <c r="V227" s="5">
        <f>'Данные с датчиков'!V227:V228</f>
        <v>22.2</v>
      </c>
      <c r="W227" s="5">
        <f>('Данные с датчиков'!W227/56.8)*100</f>
        <v>1.2988380281690142</v>
      </c>
      <c r="X227" s="5">
        <f>'Данные с датчиков'!X227/(PI()*1.99^2)</f>
        <v>1047.3478100651053</v>
      </c>
      <c r="Y227" s="5">
        <f>'Данные с датчиков'!Y227:Y228</f>
        <v>22.189</v>
      </c>
      <c r="Z227" s="5">
        <f>('Данные с датчиков'!Z227/56.8)*100</f>
        <v>1.2975704225352114</v>
      </c>
      <c r="AA227" s="5">
        <f>'Данные с датчиков'!AA227/(PI()*1.99^2)</f>
        <v>1084.7472411468668</v>
      </c>
    </row>
    <row r="228" spans="1:27" ht="15.75" x14ac:dyDescent="0.25">
      <c r="A228" s="5">
        <f>'Данные с датчиков'!A228:A229</f>
        <v>22.3</v>
      </c>
      <c r="B228" s="5">
        <f>('Данные с датчиков'!B228/56.8)*100</f>
        <v>1.3047711267605635</v>
      </c>
      <c r="C228" s="5">
        <f>'Данные с датчиков'!C228/(PI()*1.99^2)</f>
        <v>1276.0863673398262</v>
      </c>
      <c r="D228" s="5">
        <f>'Данные с датчиков'!D228:D229</f>
        <v>22.3</v>
      </c>
      <c r="E228" s="5">
        <f>('Данные с датчиков'!E228/56.8)*100</f>
        <v>1.3045774647887325</v>
      </c>
      <c r="F228" s="5">
        <f>'Данные с датчиков'!F228/(PI()*1.985^2)</f>
        <v>1269.4915289830967</v>
      </c>
      <c r="G228" s="5">
        <f>'Данные с датчиков'!G228:G229</f>
        <v>22.3</v>
      </c>
      <c r="H228" s="5">
        <f>('Данные с датчиков'!H228/56.8)*100</f>
        <v>1.3044014084507043</v>
      </c>
      <c r="I228" s="5">
        <f>'Данные с датчиков'!I228/(PI()*1.999^2)</f>
        <v>1282.6690250805643</v>
      </c>
      <c r="J228" s="5">
        <f>'Данные с датчиков'!J228:J229</f>
        <v>22.3</v>
      </c>
      <c r="K228" s="5">
        <f>('Данные с датчиков'!K228/56.8)*100</f>
        <v>1.3055457746478876</v>
      </c>
      <c r="L228" s="5">
        <f>'Данные с датчиков'!L228/(PI()*2^2)</f>
        <v>1142.9074997667819</v>
      </c>
      <c r="M228" s="5">
        <f>'Данные с датчиков'!M228:M229</f>
        <v>22.3</v>
      </c>
      <c r="N228" s="5">
        <f>('Данные с датчиков'!N228/56.8)*100</f>
        <v>1.3054929577464789</v>
      </c>
      <c r="O228" s="5">
        <f>'Данные с датчиков'!O228/(PI()*2.02^2)</f>
        <v>1203.8336256613638</v>
      </c>
      <c r="P228" s="5">
        <f>'Данные с датчиков'!P228:P229</f>
        <v>22.3</v>
      </c>
      <c r="Q228" s="5">
        <f>('Данные с датчиков'!Q228/56.8)*100</f>
        <v>1.3041725352112679</v>
      </c>
      <c r="R228" s="5">
        <f>'Данные с датчиков'!R228/(PI()*2^2)</f>
        <v>1120.2119889663832</v>
      </c>
      <c r="S228" s="5">
        <f>'Данные с датчиков'!S228:S229</f>
        <v>22.3</v>
      </c>
      <c r="T228" s="5">
        <f>('Данные с датчиков'!T228/56.8)*100</f>
        <v>1.304507042253521</v>
      </c>
      <c r="U228" s="5">
        <f>'Данные с датчиков'!U228/(PI()*1.99^2)</f>
        <v>1045.3160363173643</v>
      </c>
      <c r="V228" s="5">
        <f>'Данные с датчиков'!V228:V229</f>
        <v>22.3</v>
      </c>
      <c r="W228" s="5">
        <f>('Данные с датчиков'!W228/56.8)*100</f>
        <v>1.3046654929577466</v>
      </c>
      <c r="X228" s="5">
        <f>'Данные с датчиков'!X228/(PI()*1.99^2)</f>
        <v>1048.4528680764556</v>
      </c>
      <c r="Y228" s="5">
        <f>'Данные с датчиков'!Y228:Y229</f>
        <v>22.289000000000001</v>
      </c>
      <c r="Z228" s="5">
        <f>('Данные с датчиков'!Z228/56.8)*100</f>
        <v>1.3037852112676058</v>
      </c>
      <c r="AA228" s="5">
        <f>'Данные с датчиков'!AA228/(PI()*1.99^2)</f>
        <v>1085.6995472265478</v>
      </c>
    </row>
    <row r="229" spans="1:27" ht="15.75" x14ac:dyDescent="0.25">
      <c r="A229" s="5">
        <f>'Данные с датчиков'!A229:A230</f>
        <v>22.4</v>
      </c>
      <c r="B229" s="5">
        <f>('Данные с датчиков'!B229/56.8)*100</f>
        <v>1.3103873239436621</v>
      </c>
      <c r="C229" s="5">
        <f>'Данные с датчиков'!C229/(PI()*1.99^2)</f>
        <v>1277.1166975619576</v>
      </c>
      <c r="D229" s="5">
        <f>'Данные с датчиков'!D229:D230</f>
        <v>22.4</v>
      </c>
      <c r="E229" s="5">
        <f>('Данные с датчиков'!E229/56.8)*100</f>
        <v>1.3097535211267606</v>
      </c>
      <c r="F229" s="5">
        <f>'Данные с датчиков'!F229/(PI()*1.985^2)</f>
        <v>1270.4041440208248</v>
      </c>
      <c r="G229" s="5">
        <f>'Данные с датчиков'!G229:G230</f>
        <v>22.4</v>
      </c>
      <c r="H229" s="5">
        <f>('Данные с датчиков'!H229/56.8)*100</f>
        <v>1.3110915492957749</v>
      </c>
      <c r="I229" s="5">
        <f>'Данные с датчиков'!I229/(PI()*1.999^2)</f>
        <v>1285.5331027978946</v>
      </c>
      <c r="J229" s="5">
        <f>'Данные с датчиков'!J229:J230</f>
        <v>22.4</v>
      </c>
      <c r="K229" s="5">
        <f>('Данные с датчиков'!K229/56.8)*100</f>
        <v>1.3111091549295775</v>
      </c>
      <c r="L229" s="5">
        <f>'Данные с датчиков'!L229/(PI()*2^2)</f>
        <v>1143.9113878731523</v>
      </c>
      <c r="M229" s="5">
        <f>'Данные с датчиков'!M229:M230</f>
        <v>22.4</v>
      </c>
      <c r="N229" s="5">
        <f>('Данные с датчиков'!N229/56.8)*100</f>
        <v>1.3116901408450705</v>
      </c>
      <c r="O229" s="5">
        <f>'Данные с датчиков'!O229/(PI()*2.02^2)</f>
        <v>1204.9404616220345</v>
      </c>
      <c r="P229" s="5">
        <f>'Данные с датчиков'!P229:P230</f>
        <v>22.4</v>
      </c>
      <c r="Q229" s="5">
        <f>('Данные с датчиков'!Q229/56.8)*100</f>
        <v>1.3097183098591549</v>
      </c>
      <c r="R229" s="5">
        <f>'Данные с датчиков'!R229/(PI()*2^2)</f>
        <v>1121.9926908640682</v>
      </c>
      <c r="S229" s="5">
        <f>'Данные с датчиков'!S229:S230</f>
        <v>22.4</v>
      </c>
      <c r="T229" s="5">
        <f>('Данные с датчиков'!T229/56.8)*100</f>
        <v>1.3099295774647888</v>
      </c>
      <c r="U229" s="5">
        <f>'Данные с датчиков'!U229/(PI()*1.99^2)</f>
        <v>1046.0238287045192</v>
      </c>
      <c r="V229" s="5">
        <f>'Данные с датчиков'!V229:V230</f>
        <v>22.4</v>
      </c>
      <c r="W229" s="5">
        <f>('Данные с датчиков'!W229/56.8)*100</f>
        <v>1.3102464788732395</v>
      </c>
      <c r="X229" s="5">
        <f>'Данные с датчиков'!X229/(PI()*1.99^2)</f>
        <v>1049.0437809894813</v>
      </c>
      <c r="Y229" s="5">
        <f>'Данные с датчиков'!Y229:Y230</f>
        <v>22.388999999999999</v>
      </c>
      <c r="Z229" s="5">
        <f>('Данные с датчиков'!Z229/56.8)*100</f>
        <v>1.3091725352112675</v>
      </c>
      <c r="AA229" s="5">
        <f>'Данные с датчиков'!AA229/(PI()*1.99^2)</f>
        <v>1085.3724567105903</v>
      </c>
    </row>
    <row r="230" spans="1:27" ht="15.75" x14ac:dyDescent="0.25">
      <c r="A230" s="5">
        <f>'Данные с датчиков'!A230:A231</f>
        <v>22.5</v>
      </c>
      <c r="B230" s="5">
        <f>('Данные с датчиков'!B230/56.8)*100</f>
        <v>1.3162500000000001</v>
      </c>
      <c r="C230" s="5">
        <f>'Данные с датчиков'!C230/(PI()*1.99^2)</f>
        <v>1278.9526256482545</v>
      </c>
      <c r="D230" s="5">
        <f>'Данные с датчиков'!D230:D231</f>
        <v>22.5</v>
      </c>
      <c r="E230" s="5">
        <f>('Данные с датчиков'!E230/56.8)*100</f>
        <v>1.3163028169014084</v>
      </c>
      <c r="F230" s="5">
        <f>'Данные с датчиков'!F230/(PI()*1.985^2)</f>
        <v>1273.4140049451521</v>
      </c>
      <c r="G230" s="5">
        <f>'Данные с датчиков'!G230:G231</f>
        <v>22.5</v>
      </c>
      <c r="H230" s="5">
        <f>('Данные с датчиков'!H230/56.8)*100</f>
        <v>1.3168661971830986</v>
      </c>
      <c r="I230" s="5">
        <f>'Данные с датчиков'!I230/(PI()*1.999^2)</f>
        <v>1286.7398617941885</v>
      </c>
      <c r="J230" s="5">
        <f>'Данные с датчиков'!J230:J231</f>
        <v>22.5</v>
      </c>
      <c r="K230" s="5">
        <f>('Данные с датчиков'!K230/56.8)*100</f>
        <v>1.3176056338028168</v>
      </c>
      <c r="L230" s="5">
        <f>'Данные с датчиков'!L230/(PI()*2^2)</f>
        <v>1146.168465980302</v>
      </c>
      <c r="M230" s="5">
        <f>'Данные с датчиков'!M230:M231</f>
        <v>22.5</v>
      </c>
      <c r="N230" s="5">
        <f>('Данные с датчиков'!N230/56.8)*100</f>
        <v>1.3170070422535212</v>
      </c>
      <c r="O230" s="5">
        <f>'Данные с датчиков'!O230/(PI()*2.02^2)</f>
        <v>1204.878373876124</v>
      </c>
      <c r="P230" s="5">
        <f>'Данные с датчиков'!P230:P231</f>
        <v>22.5</v>
      </c>
      <c r="Q230" s="5">
        <f>('Данные с датчиков'!Q230/56.8)*100</f>
        <v>1.3157042253521127</v>
      </c>
      <c r="R230" s="5">
        <f>'Данные с датчиков'!R230/(PI()*2^2)</f>
        <v>1124.1858117615616</v>
      </c>
      <c r="S230" s="5">
        <f>'Данные с датчиков'!S230:S231</f>
        <v>22.5</v>
      </c>
      <c r="T230" s="5">
        <f>('Данные с датчиков'!T230/56.8)*100</f>
        <v>1.3162323943661971</v>
      </c>
      <c r="U230" s="5">
        <f>'Данные с датчиков'!U230/(PI()*1.99^2)</f>
        <v>1047.5749755031084</v>
      </c>
      <c r="V230" s="5">
        <f>'Данные с датчиков'!V230:V231</f>
        <v>22.5</v>
      </c>
      <c r="W230" s="5">
        <f>('Данные с датчиков'!W230/56.8)*100</f>
        <v>1.3162852112676058</v>
      </c>
      <c r="X230" s="5">
        <f>'Данные с датчиков'!X230/(PI()*1.99^2)</f>
        <v>1050.5612537031436</v>
      </c>
      <c r="Y230" s="5">
        <f>'Данные с датчиков'!Y230:Y231</f>
        <v>22.489000000000001</v>
      </c>
      <c r="Z230" s="5">
        <f>('Данные с датчиков'!Z230/56.8)*100</f>
        <v>1.3155457746478871</v>
      </c>
      <c r="AA230" s="5">
        <f>'Данные с датчиков'!AA230/(PI()*1.99^2)</f>
        <v>1086.5046740682812</v>
      </c>
    </row>
    <row r="231" spans="1:27" ht="15.75" x14ac:dyDescent="0.25">
      <c r="A231" s="5">
        <f>'Данные с датчиков'!A231:A232</f>
        <v>22.6</v>
      </c>
      <c r="B231" s="5">
        <f>('Данные с датчиков'!B231/56.8)*100</f>
        <v>1.3219014084507041</v>
      </c>
      <c r="C231" s="5">
        <f>'Данные с датчиков'!C231/(PI()*1.99^2)</f>
        <v>1280.100620649833</v>
      </c>
      <c r="D231" s="5">
        <f>'Данные с датчиков'!D231:D232</f>
        <v>22.6</v>
      </c>
      <c r="E231" s="5">
        <f>('Данные с датчиков'!E231/56.8)*100</f>
        <v>1.3222535211267605</v>
      </c>
      <c r="F231" s="5">
        <f>'Данные с датчиков'!F231/(PI()*1.985^2)</f>
        <v>1275.351496668163</v>
      </c>
      <c r="G231" s="5">
        <f>'Данные с датчиков'!G231:G232</f>
        <v>22.6</v>
      </c>
      <c r="H231" s="5">
        <f>('Данные с датчиков'!H231/56.8)*100</f>
        <v>1.322693661971831</v>
      </c>
      <c r="I231" s="5">
        <f>'Данные с датчиков'!I231/(PI()*1.999^2)</f>
        <v>1287.7661464586361</v>
      </c>
      <c r="J231" s="5">
        <f>'Данные с датчиков'!J231:J232</f>
        <v>22.6</v>
      </c>
      <c r="K231" s="5">
        <f>('Данные с датчиков'!K231/56.8)*100</f>
        <v>1.3227816901408451</v>
      </c>
      <c r="L231" s="5">
        <f>'Данные с датчиков'!L231/(PI()*2^2)</f>
        <v>1146.5968943758364</v>
      </c>
      <c r="M231" s="5">
        <f>'Данные с датчиков'!M231:M232</f>
        <v>22.6</v>
      </c>
      <c r="N231" s="5">
        <f>('Данные с датчиков'!N231/56.8)*100</f>
        <v>1.323556338028169</v>
      </c>
      <c r="O231" s="5">
        <f>'Данные с датчиков'!O231/(PI()*2.02^2)</f>
        <v>1206.5461315491054</v>
      </c>
      <c r="P231" s="5">
        <f>'Данные с датчиков'!P231:P232</f>
        <v>22.6</v>
      </c>
      <c r="Q231" s="5">
        <f>('Данные с датчиков'!Q231/56.8)*100</f>
        <v>1.3218485915492957</v>
      </c>
      <c r="R231" s="5">
        <f>'Данные с датчиков'!R231/(PI()*2^2)</f>
        <v>1126.5697164639878</v>
      </c>
      <c r="S231" s="5">
        <f>'Данные с датчиков'!S231:S232</f>
        <v>22.6</v>
      </c>
      <c r="T231" s="5">
        <f>('Данные с датчиков'!T231/56.8)*100</f>
        <v>1.3220422535211269</v>
      </c>
      <c r="U231" s="5">
        <f>'Данные с датчиков'!U231/(PI()*1.99^2)</f>
        <v>1048.5925109554908</v>
      </c>
      <c r="V231" s="5">
        <f>'Данные с датчиков'!V231:V232</f>
        <v>22.6</v>
      </c>
      <c r="W231" s="5">
        <f>('Данные с датчиков'!W231/56.8)*100</f>
        <v>1.3218838028169013</v>
      </c>
      <c r="X231" s="5">
        <f>'Данные с датчиков'!X231/(PI()*1.99^2)</f>
        <v>1051.1981652522056</v>
      </c>
      <c r="Y231" s="5">
        <f>'Данные с датчиков'!Y231:Y232</f>
        <v>22.588999999999999</v>
      </c>
      <c r="Z231" s="5">
        <f>('Данные с датчиков'!Z231/56.8)*100</f>
        <v>1.3213556338028172</v>
      </c>
      <c r="AA231" s="5">
        <f>'Данные с датчиков'!AA231/(PI()*1.99^2)</f>
        <v>1086.8441662994326</v>
      </c>
    </row>
    <row r="232" spans="1:27" ht="15.75" x14ac:dyDescent="0.25">
      <c r="A232" s="5">
        <f>'Данные с датчиков'!A232:A233</f>
        <v>22.7</v>
      </c>
      <c r="B232" s="5">
        <f>('Данные с датчиков'!B232/56.8)*100</f>
        <v>1.3282218309859155</v>
      </c>
      <c r="C232" s="5">
        <f>'Данные с датчиков'!C232/(PI()*1.99^2)</f>
        <v>1282.1823179526127</v>
      </c>
      <c r="D232" s="5">
        <f>'Данные с датчиков'!D232:D233</f>
        <v>22.7</v>
      </c>
      <c r="E232" s="5">
        <f>('Данные с датчиков'!E232/56.8)*100</f>
        <v>1.3276408450704225</v>
      </c>
      <c r="F232" s="5">
        <f>'Данные с датчиков'!F232/(PI()*1.985^2)</f>
        <v>1276.2903029127888</v>
      </c>
      <c r="G232" s="5">
        <f>'Данные с датчиков'!G232:G233</f>
        <v>22.7</v>
      </c>
      <c r="H232" s="5">
        <f>('Данные с датчиков'!H232/56.8)*100</f>
        <v>1.3283802816901409</v>
      </c>
      <c r="I232" s="5">
        <f>'Данные с датчиков'!I232/(PI()*1.999^2)</f>
        <v>1288.9561806483791</v>
      </c>
      <c r="J232" s="5">
        <f>'Данные с датчиков'!J232:J233</f>
        <v>22.7</v>
      </c>
      <c r="K232" s="5">
        <f>('Данные с датчиков'!K232/56.8)*100</f>
        <v>1.3293485915492957</v>
      </c>
      <c r="L232" s="5">
        <f>'Данные с датчиков'!L232/(PI()*2^2)</f>
        <v>1149.0463112317129</v>
      </c>
      <c r="M232" s="5">
        <f>'Данные с датчиков'!M232:M233</f>
        <v>22.7</v>
      </c>
      <c r="N232" s="5">
        <f>('Данные с датчиков'!N232/56.8)*100</f>
        <v>1.3291549295774647</v>
      </c>
      <c r="O232" s="5">
        <f>'Данные с датчиков'!O232/(PI()*2.02^2)</f>
        <v>1206.9002977131261</v>
      </c>
      <c r="P232" s="5">
        <f>'Данные с датчиков'!P232:P233</f>
        <v>22.7</v>
      </c>
      <c r="Q232" s="5">
        <f>('Данные с датчиков'!Q232/56.8)*100</f>
        <v>1.3270422535211268</v>
      </c>
      <c r="R232" s="5">
        <f>'Данные с датчиков'!R232/(PI()*2^2)</f>
        <v>1127.5327280105494</v>
      </c>
      <c r="S232" s="5">
        <f>'Данные с датчиков'!S232:S233</f>
        <v>22.7</v>
      </c>
      <c r="T232" s="5">
        <f>('Данные с датчиков'!T232/56.8)*100</f>
        <v>1.327605633802817</v>
      </c>
      <c r="U232" s="5">
        <f>'Данные с датчиков'!U232/(PI()*1.99^2)</f>
        <v>1049.2279314693797</v>
      </c>
      <c r="V232" s="5">
        <f>'Данные с датчиков'!V232:V233</f>
        <v>22.7</v>
      </c>
      <c r="W232" s="5">
        <f>('Данные с датчиков'!W232/56.8)*100</f>
        <v>1.3280633802816901</v>
      </c>
      <c r="X232" s="5">
        <f>'Данные с датчиков'!X232/(PI()*1.99^2)</f>
        <v>1052.5425549055369</v>
      </c>
      <c r="Y232" s="5">
        <f>'Данные с датчиков'!Y232:Y233</f>
        <v>22.689</v>
      </c>
      <c r="Z232" s="5">
        <f>('Данные с датчиков'!Z232/56.8)*100</f>
        <v>1.3273063380281689</v>
      </c>
      <c r="AA232" s="5">
        <f>'Данные с датчиков'!AA232/(PI()*1.99^2)</f>
        <v>1086.9457391521066</v>
      </c>
    </row>
    <row r="233" spans="1:27" ht="15.75" x14ac:dyDescent="0.25">
      <c r="A233" s="5">
        <f>'Данные с датчиков'!A233:A234</f>
        <v>22.8</v>
      </c>
      <c r="B233" s="5">
        <f>('Данные с датчиков'!B233/56.8)*100</f>
        <v>1.3334859154929577</v>
      </c>
      <c r="C233" s="5">
        <f>'Данные с датчиков'!C233/(PI()*1.99^2)</f>
        <v>1282.8710363426487</v>
      </c>
      <c r="D233" s="5">
        <f>'Данные с датчиков'!D233:D234</f>
        <v>22.8</v>
      </c>
      <c r="E233" s="5">
        <f>('Данные с датчиков'!E233/56.8)*100</f>
        <v>1.3336795774647889</v>
      </c>
      <c r="F233" s="5">
        <f>'Данные с датчиков'!F233/(PI()*1.985^2)</f>
        <v>1278.5809909898373</v>
      </c>
      <c r="G233" s="5">
        <f>'Данные с датчиков'!G233:G234</f>
        <v>22.8</v>
      </c>
      <c r="H233" s="5">
        <f>('Данные с датчиков'!H233/56.8)*100</f>
        <v>1.3340316901408451</v>
      </c>
      <c r="I233" s="5">
        <f>'Данные с датчиков'!I233/(PI()*1.999^2)</f>
        <v>1289.7784220356459</v>
      </c>
      <c r="J233" s="5">
        <f>'Данные с датчиков'!J233:J234</f>
        <v>22.8</v>
      </c>
      <c r="K233" s="5">
        <f>('Данные с датчиков'!K233/56.8)*100</f>
        <v>1.3352992957746479</v>
      </c>
      <c r="L233" s="5">
        <f>'Данные с датчиков'!L233/(PI()*2^2)</f>
        <v>1150.530928435242</v>
      </c>
      <c r="M233" s="5">
        <f>'Данные с датчиков'!M233:M234</f>
        <v>22.8</v>
      </c>
      <c r="N233" s="5">
        <f>('Данные с датчиков'!N233/56.8)*100</f>
        <v>1.3351056338028169</v>
      </c>
      <c r="O233" s="5">
        <f>'Данные с датчиков'!O233/(PI()*2.02^2)</f>
        <v>1207.4500203843475</v>
      </c>
      <c r="P233" s="5">
        <f>'Данные с датчиков'!P233:P234</f>
        <v>22.8</v>
      </c>
      <c r="Q233" s="5">
        <f>('Данные с датчиков'!Q233/56.8)*100</f>
        <v>1.3335739436619718</v>
      </c>
      <c r="R233" s="5">
        <f>'Данные с датчиков'!R233/(PI()*2^2)</f>
        <v>1130.60143425704</v>
      </c>
      <c r="S233" s="5">
        <f>'Данные с датчиков'!S233:S234</f>
        <v>22.8</v>
      </c>
      <c r="T233" s="5">
        <f>('Данные с датчиков'!T233/56.8)*100</f>
        <v>1.33375</v>
      </c>
      <c r="U233" s="5">
        <f>'Данные с датчиков'!U233/(PI()*1.99^2)</f>
        <v>1050.7706006679848</v>
      </c>
      <c r="V233" s="5">
        <f>'Данные с датчиков'!V233:V234</f>
        <v>22.8</v>
      </c>
      <c r="W233" s="5">
        <f>('Данные с датчиков'!W233/56.8)*100</f>
        <v>1.3335387323943662</v>
      </c>
      <c r="X233" s="5">
        <f>'Данные с датчиков'!X233/(PI()*1.99^2)</f>
        <v>1053.2277414311254</v>
      </c>
      <c r="Y233" s="5">
        <f>'Данные с датчиков'!Y233:Y234</f>
        <v>22.789000000000001</v>
      </c>
      <c r="Z233" s="5">
        <f>('Данные с датчиков'!Z233/56.8)*100</f>
        <v>1.33306338028169</v>
      </c>
      <c r="AA233" s="5">
        <f>'Данные с датчиков'!AA233/(PI()*1.99^2)</f>
        <v>1087.3416704806752</v>
      </c>
    </row>
    <row r="234" spans="1:27" ht="15.75" x14ac:dyDescent="0.25">
      <c r="A234" s="5">
        <f>'Данные с датчиков'!A234:A235</f>
        <v>22.9</v>
      </c>
      <c r="B234" s="5">
        <f>('Данные с датчиков'!B234/56.8)*100</f>
        <v>1.34</v>
      </c>
      <c r="C234" s="5">
        <f>'Данные с датчиков'!C234/(PI()*1.99^2)</f>
        <v>1285.2836695049264</v>
      </c>
      <c r="D234" s="5">
        <f>'Данные с датчиков'!D234:D235</f>
        <v>22.9</v>
      </c>
      <c r="E234" s="5">
        <f>('Данные с датчиков'!E234/56.8)*100</f>
        <v>1.3393309859154929</v>
      </c>
      <c r="F234" s="5">
        <f>'Данные с датчиков'!F234/(PI()*1.985^2)</f>
        <v>1279.9936188758265</v>
      </c>
      <c r="G234" s="5">
        <f>'Данные с датчиков'!G234:G235</f>
        <v>22.9</v>
      </c>
      <c r="H234" s="5">
        <f>('Данные с датчиков'!H234/56.8)*100</f>
        <v>1.3404225352112678</v>
      </c>
      <c r="I234" s="5">
        <f>'Данные с датчиков'!I234/(PI()*1.999^2)</f>
        <v>1291.682258000814</v>
      </c>
      <c r="J234" s="5">
        <f>'Данные с датчиков'!J234:J235</f>
        <v>22.9</v>
      </c>
      <c r="K234" s="5">
        <f>('Данные с датчиков'!K234/56.8)*100</f>
        <v>1.3407218309859157</v>
      </c>
      <c r="L234" s="5">
        <f>'Данные с датчиков'!L234/(PI()*2^2)</f>
        <v>1150.9815048326568</v>
      </c>
      <c r="M234" s="5">
        <f>'Данные с датчиков'!M234:M235</f>
        <v>22.9</v>
      </c>
      <c r="N234" s="5">
        <f>('Данные с датчиков'!N234/56.8)*100</f>
        <v>1.3408274647887324</v>
      </c>
      <c r="O234" s="5">
        <f>'Данные с датчиков'!O234/(PI()*2.02^2)</f>
        <v>1208.059240886711</v>
      </c>
      <c r="P234" s="5">
        <f>'Данные с датчиков'!P234:P235</f>
        <v>22.9</v>
      </c>
      <c r="Q234" s="5">
        <f>('Данные с датчиков'!Q234/56.8)*100</f>
        <v>1.3391373239436621</v>
      </c>
      <c r="R234" s="5">
        <f>'Данные с датчиков'!R234/(PI()*2^2)</f>
        <v>1131.9468688712857</v>
      </c>
      <c r="S234" s="5">
        <f>'Данные с датчиков'!S234:S235</f>
        <v>22.9</v>
      </c>
      <c r="T234" s="5">
        <f>('Данные с датчиков'!T234/56.8)*100</f>
        <v>1.3393838028169014</v>
      </c>
      <c r="U234" s="5">
        <f>'Данные с датчиков'!U234/(PI()*1.99^2)</f>
        <v>1051.472192599439</v>
      </c>
      <c r="V234" s="5">
        <f>'Данные с датчиков'!V234:V235</f>
        <v>22.9</v>
      </c>
      <c r="W234" s="5">
        <f>('Данные с датчиков'!W234/56.8)*100</f>
        <v>1.3397887323943662</v>
      </c>
      <c r="X234" s="5">
        <f>'Данные с датчиков'!X234/(PI()*1.99^2)</f>
        <v>1054.6043141342104</v>
      </c>
      <c r="Y234" s="5">
        <f>'Данные с датчиков'!Y234:Y235</f>
        <v>22.888999999999999</v>
      </c>
      <c r="Z234" s="5">
        <f>('Данные с датчиков'!Z234/56.8)*100</f>
        <v>1.3387500000000001</v>
      </c>
      <c r="AA234" s="5">
        <f>'Данные с датчиков'!AA234/(PI()*1.99^2)</f>
        <v>1087.2899416075779</v>
      </c>
    </row>
    <row r="235" spans="1:27" ht="15.75" x14ac:dyDescent="0.25">
      <c r="A235" s="5">
        <f>'Данные с датчиков'!A235:A236</f>
        <v>23</v>
      </c>
      <c r="B235" s="5">
        <f>('Данные с датчиков'!B235/56.8)*100</f>
        <v>1.3457746478873238</v>
      </c>
      <c r="C235" s="5">
        <f>'Данные с датчиков'!C235/(PI()*1.99^2)</f>
        <v>1286.5692665562653</v>
      </c>
      <c r="D235" s="5">
        <f>'Данные с датчиков'!D235:D236</f>
        <v>23</v>
      </c>
      <c r="E235" s="5">
        <f>('Данные с датчиков'!E235/56.8)*100</f>
        <v>1.3455985915492958</v>
      </c>
      <c r="F235" s="5">
        <f>'Данные с датчиков'!F235/(PI()*1.985^2)</f>
        <v>1282.147115147556</v>
      </c>
      <c r="G235" s="5">
        <f>'Данные с датчиков'!G235:G236</f>
        <v>23</v>
      </c>
      <c r="H235" s="5">
        <f>('Данные с датчиков'!H235/56.8)*100</f>
        <v>1.3457394366197184</v>
      </c>
      <c r="I235" s="5">
        <f>'Данные с датчиков'!I235/(PI()*1.999^2)</f>
        <v>1292.0460830827039</v>
      </c>
      <c r="J235" s="5">
        <f>'Данные с датчиков'!J235:J236</f>
        <v>23</v>
      </c>
      <c r="K235" s="5">
        <f>('Данные с датчиков'!K235/56.8)*100</f>
        <v>1.3467429577464789</v>
      </c>
      <c r="L235" s="5">
        <f>'Данные с датчиков'!L235/(PI()*2^2)</f>
        <v>1152.7551338846706</v>
      </c>
      <c r="M235" s="5">
        <f>'Данные с датчиков'!M235:M236</f>
        <v>23</v>
      </c>
      <c r="N235" s="5">
        <f>('Данные с датчиков'!N235/56.8)*100</f>
        <v>1.3464436619718312</v>
      </c>
      <c r="O235" s="5">
        <f>'Данные с датчиков'!O235/(PI()*2.02^2)</f>
        <v>1208.2551788602739</v>
      </c>
      <c r="P235" s="5">
        <f>'Данные с датчиков'!P235:P236</f>
        <v>23</v>
      </c>
      <c r="Q235" s="5">
        <f>('Данные с датчиков'!Q235/56.8)*100</f>
        <v>1.3451232394366197</v>
      </c>
      <c r="R235" s="5">
        <f>'Данные с датчиков'!R235/(PI()*2^2)</f>
        <v>1133.8707163163367</v>
      </c>
      <c r="S235" s="5">
        <f>'Данные с датчиков'!S235:S236</f>
        <v>23</v>
      </c>
      <c r="T235" s="5">
        <f>('Данные с датчиков'!T235/56.8)*100</f>
        <v>1.3456690140845071</v>
      </c>
      <c r="U235" s="5">
        <f>'Данные с датчиков'!U235/(PI()*1.99^2)</f>
        <v>1052.7887951444516</v>
      </c>
      <c r="V235" s="5">
        <f>'Данные с датчиков'!V235:V236</f>
        <v>23</v>
      </c>
      <c r="W235" s="5">
        <f>('Данные с датчиков'!W235/56.8)*100</f>
        <v>1.3456161971830987</v>
      </c>
      <c r="X235" s="5">
        <f>'Данные с датчиков'!X235/(PI()*1.99^2)</f>
        <v>1055.5450030002223</v>
      </c>
      <c r="Y235" s="5">
        <f>'Данные с датчиков'!Y235:Y236</f>
        <v>22.989000000000001</v>
      </c>
      <c r="Z235" s="5">
        <f>('Данные с датчиков'!Z235/56.8)*100</f>
        <v>1.3449647887323943</v>
      </c>
      <c r="AA235" s="5">
        <f>'Данные с датчиков'!AA235/(PI()*1.99^2)</f>
        <v>1087.9357230073861</v>
      </c>
    </row>
    <row r="236" spans="1:27" ht="15.75" x14ac:dyDescent="0.25">
      <c r="A236" s="5">
        <f>'Данные с датчиков'!A236:A237</f>
        <v>23.1</v>
      </c>
      <c r="B236" s="5">
        <f>('Данные с датчиков'!B236/56.8)*100</f>
        <v>1.3514260563380283</v>
      </c>
      <c r="C236" s="5">
        <f>'Данные с датчиков'!C236/(PI()*1.99^2)</f>
        <v>1287.3623051618979</v>
      </c>
      <c r="D236" s="5">
        <f>'Данные с датчиков'!D236:D237</f>
        <v>23.1</v>
      </c>
      <c r="E236" s="5">
        <f>('Данные с датчиков'!E236/56.8)*100</f>
        <v>1.3509683098591549</v>
      </c>
      <c r="F236" s="5">
        <f>'Данные с датчиков'!F236/(PI()*1.985^2)</f>
        <v>1283.2141194370865</v>
      </c>
      <c r="G236" s="5">
        <f>'Данные с датчиков'!G236:G237</f>
        <v>23.1</v>
      </c>
      <c r="H236" s="5">
        <f>('Данные с датчиков'!H236/56.8)*100</f>
        <v>1.3521478873239436</v>
      </c>
      <c r="I236" s="5">
        <f>'Данные с датчиков'!I236/(PI()*1.999^2)</f>
        <v>1293.9636097151515</v>
      </c>
      <c r="J236" s="5">
        <f>'Данные с датчиков'!J236:J237</f>
        <v>23.1</v>
      </c>
      <c r="K236" s="5">
        <f>('Данные с датчиков'!K236/56.8)*100</f>
        <v>1.3523415492957747</v>
      </c>
      <c r="L236" s="5">
        <f>'Данные с датчиков'!L236/(PI()*2^2)</f>
        <v>1153.6054629357486</v>
      </c>
      <c r="M236" s="5">
        <f>'Данные с датчиков'!M236:M237</f>
        <v>23.1</v>
      </c>
      <c r="N236" s="5">
        <f>('Данные с датчиков'!N236/56.8)*100</f>
        <v>1.3526232394366198</v>
      </c>
      <c r="O236" s="5">
        <f>'Данные с датчиков'!O236/(PI()*2.02^2)</f>
        <v>1209.2932993895301</v>
      </c>
      <c r="P236" s="5">
        <f>'Данные с датчиков'!P236:P237</f>
        <v>23.1</v>
      </c>
      <c r="Q236" s="5">
        <f>('Данные с датчиков'!Q236/56.8)*100</f>
        <v>1.3508098591549298</v>
      </c>
      <c r="R236" s="5">
        <f>'Данные с датчиков'!R236/(PI()*2^2)</f>
        <v>1135.5203947028958</v>
      </c>
      <c r="S236" s="5">
        <f>'Данные с датчиков'!S236:S237</f>
        <v>23.1</v>
      </c>
      <c r="T236" s="5">
        <f>('Данные с датчиков'!T236/56.8)*100</f>
        <v>1.3511091549295775</v>
      </c>
      <c r="U236" s="5">
        <f>'Данные с датчиков'!U236/(PI()*1.99^2)</f>
        <v>1053.3049023003816</v>
      </c>
      <c r="V236" s="5">
        <f>'Данные с датчиков'!V236:V237</f>
        <v>23.1</v>
      </c>
      <c r="W236" s="5">
        <f>('Данные с датчиков'!W236/56.8)*100</f>
        <v>1.3512147887323944</v>
      </c>
      <c r="X236" s="5">
        <f>'Данные с датчиков'!X236/(PI()*1.99^2)</f>
        <v>1056.0972960927854</v>
      </c>
      <c r="Y236" s="5">
        <f>'Данные с датчиков'!Y236:Y237</f>
        <v>23.088999999999999</v>
      </c>
      <c r="Z236" s="5">
        <f>('Данные с датчиков'!Z236/56.8)*100</f>
        <v>1.3503697183098593</v>
      </c>
      <c r="AA236" s="5">
        <f>'Данные с датчиков'!AA236/(PI()*1.99^2)</f>
        <v>1087.6789643392131</v>
      </c>
    </row>
    <row r="237" spans="1:27" ht="15.75" x14ac:dyDescent="0.25">
      <c r="A237" s="5">
        <f>'Данные с датчиков'!A237:A238</f>
        <v>23.2</v>
      </c>
      <c r="B237" s="5">
        <f>('Данные с датчиков'!B237/56.8)*100</f>
        <v>1.3572711267605635</v>
      </c>
      <c r="C237" s="5">
        <f>'Данные с датчиков'!C237/(PI()*1.99^2)</f>
        <v>1288.7993986209494</v>
      </c>
      <c r="D237" s="5">
        <f>'Данные с датчиков'!D237:D238</f>
        <v>23.2</v>
      </c>
      <c r="E237" s="5">
        <f>('Данные с датчиков'!E237/56.8)*100</f>
        <v>1.357200704225352</v>
      </c>
      <c r="F237" s="5">
        <f>'Данные с датчиков'!F237/(PI()*1.985^2)</f>
        <v>1285.3168885734794</v>
      </c>
      <c r="G237" s="5">
        <f>'Данные с датчиков'!G237:G238</f>
        <v>23.2</v>
      </c>
      <c r="H237" s="5">
        <f>('Данные с датчиков'!H237/56.8)*100</f>
        <v>1.3580105633802817</v>
      </c>
      <c r="I237" s="5">
        <f>'Данные с датчиков'!I237/(PI()*1.999^2)</f>
        <v>1295.153565840928</v>
      </c>
      <c r="J237" s="5">
        <f>'Данные с датчиков'!J237:J238</f>
        <v>23.2</v>
      </c>
      <c r="K237" s="5">
        <f>('Данные с датчиков'!K237/56.8)*100</f>
        <v>1.3586795774647888</v>
      </c>
      <c r="L237" s="5">
        <f>'Данные с датчиков'!L237/(PI()*2^2)</f>
        <v>1155.3560121336898</v>
      </c>
      <c r="M237" s="5">
        <f>'Данные с датчиков'!M237:M238</f>
        <v>23.2</v>
      </c>
      <c r="N237" s="5">
        <f>('Данные с датчиков'!N237/56.8)*100</f>
        <v>1.3581866197183099</v>
      </c>
      <c r="O237" s="5">
        <f>'Данные с датчиков'!O237/(PI()*2.02^2)</f>
        <v>1209.3653661082474</v>
      </c>
      <c r="P237" s="5">
        <f>'Данные с датчиков'!P237:P238</f>
        <v>23.2</v>
      </c>
      <c r="Q237" s="5">
        <f>('Данные с датчиков'!Q237/56.8)*100</f>
        <v>1.3565492957746479</v>
      </c>
      <c r="R237" s="5">
        <f>'Данные с датчиков'!R237/(PI()*2^2)</f>
        <v>1137.0415363743152</v>
      </c>
      <c r="S237" s="5">
        <f>'Данные с датчиков'!S237:S238</f>
        <v>23.2</v>
      </c>
      <c r="T237" s="5">
        <f>('Данные с датчиков'!T237/56.8)*100</f>
        <v>1.357200704225352</v>
      </c>
      <c r="U237" s="5">
        <f>'Данные с датчиков'!U237/(PI()*1.99^2)</f>
        <v>1054.4817044230199</v>
      </c>
      <c r="V237" s="5">
        <f>'Данные с датчиков'!V237:V238</f>
        <v>23.2</v>
      </c>
      <c r="W237" s="5">
        <f>('Данные с датчиков'!W237/56.8)*100</f>
        <v>1.357323943661972</v>
      </c>
      <c r="X237" s="5">
        <f>'Данные с датчиков'!X237/(PI()*1.99^2)</f>
        <v>1057.4662552728737</v>
      </c>
      <c r="Y237" s="5">
        <f>'Данные с датчиков'!Y237:Y238</f>
        <v>23.189</v>
      </c>
      <c r="Z237" s="5">
        <f>('Данные с датчиков'!Z237/56.8)*100</f>
        <v>1.3567429577464791</v>
      </c>
      <c r="AA237" s="5">
        <f>'Данные с датчиков'!AA237/(PI()*1.99^2)</f>
        <v>1088.6782102960015</v>
      </c>
    </row>
    <row r="238" spans="1:27" ht="15.75" x14ac:dyDescent="0.25">
      <c r="A238" s="5">
        <f>'Данные с датчиков'!A238:A239</f>
        <v>23.3</v>
      </c>
      <c r="B238" s="5">
        <f>('Данные с датчиков'!B238/56.8)*100</f>
        <v>1.3630105633802818</v>
      </c>
      <c r="C238" s="5">
        <f>'Данные с датчиков'!C238/(PI()*1.99^2)</f>
        <v>1289.8455064869686</v>
      </c>
      <c r="D238" s="5">
        <f>'Данные с датчиков'!D238:D239</f>
        <v>23.3</v>
      </c>
      <c r="E238" s="5">
        <f>('Данные с датчиков'!E238/56.8)*100</f>
        <v>1.363169014084507</v>
      </c>
      <c r="F238" s="5">
        <f>'Данные с датчиков'!F238/(PI()*1.985^2)</f>
        <v>1287.1120602785502</v>
      </c>
      <c r="G238" s="5">
        <f>'Данные с датчиков'!G238:G239</f>
        <v>23.3</v>
      </c>
      <c r="H238" s="5">
        <f>('Данные с датчиков'!H238/56.8)*100</f>
        <v>1.3637852112676059</v>
      </c>
      <c r="I238" s="5">
        <f>'Данные с датчиков'!I238/(PI()*1.999^2)</f>
        <v>1295.7919116235278</v>
      </c>
      <c r="J238" s="5">
        <f>'Данные с датчиков'!J238:J239</f>
        <v>23.3</v>
      </c>
      <c r="K238" s="5">
        <f>('Данные с датчиков'!K238/56.8)*100</f>
        <v>1.3639964788732397</v>
      </c>
      <c r="L238" s="5">
        <f>'Данные с датчиков'!L238/(PI()*2^2)</f>
        <v>1155.9202036745553</v>
      </c>
      <c r="M238" s="5">
        <f>'Данные с датчиков'!M238:M239</f>
        <v>23.3</v>
      </c>
      <c r="N238" s="5">
        <f>('Данные с датчиков'!N238/56.8)*100</f>
        <v>1.3644014084507043</v>
      </c>
      <c r="O238" s="5">
        <f>'Данные с датчиков'!O238/(PI()*2.02^2)</f>
        <v>1210.3865749621223</v>
      </c>
      <c r="P238" s="5">
        <f>'Данные с датчиков'!P238:P239</f>
        <v>23.3</v>
      </c>
      <c r="Q238" s="5">
        <f>('Данные с датчиков'!Q238/56.8)*100</f>
        <v>1.3629753521126762</v>
      </c>
      <c r="R238" s="5">
        <f>'Данные с датчиков'!R238/(PI()*2^2)</f>
        <v>1139.4892431103281</v>
      </c>
      <c r="S238" s="5">
        <f>'Данные с датчиков'!S238:S239</f>
        <v>23.3</v>
      </c>
      <c r="T238" s="5">
        <f>('Данные с датчиков'!T238/56.8)*100</f>
        <v>1.3633274647887323</v>
      </c>
      <c r="U238" s="5">
        <f>'Данные с датчиков'!U238/(PI()*1.99^2)</f>
        <v>1055.7102354187555</v>
      </c>
      <c r="V238" s="5">
        <f>'Данные с датчиков'!V238:V239</f>
        <v>23.3</v>
      </c>
      <c r="W238" s="5">
        <f>('Данные с датчиков'!W238/56.8)*100</f>
        <v>1.3629929577464788</v>
      </c>
      <c r="X238" s="5">
        <f>'Данные с датчиков'!X238/(PI()*1.99^2)</f>
        <v>1058.1423356327073</v>
      </c>
      <c r="Y238" s="5">
        <f>'Данные с датчиков'!Y238:Y239</f>
        <v>23.289000000000001</v>
      </c>
      <c r="Z238" s="5">
        <f>('Данные с датчиков'!Z238/56.8)*100</f>
        <v>1.3625352112676059</v>
      </c>
      <c r="AA238" s="5">
        <f>'Данные с датчиков'!AA238/(PI()*1.99^2)</f>
        <v>1088.9644046510057</v>
      </c>
    </row>
    <row r="239" spans="1:27" ht="15.75" x14ac:dyDescent="0.25">
      <c r="A239" s="5">
        <f>'Данные с датчиков'!A239:A240</f>
        <v>23.4</v>
      </c>
      <c r="B239" s="5">
        <f>('Данные с датчиков'!B239/56.8)*100</f>
        <v>1.3693838028169016</v>
      </c>
      <c r="C239" s="5">
        <f>'Данные с датчиков'!C239/(PI()*1.99^2)</f>
        <v>1291.5552921938347</v>
      </c>
      <c r="D239" s="5">
        <f>'Данные с датчиков'!D239:D240</f>
        <v>23.4</v>
      </c>
      <c r="E239" s="5">
        <f>('Данные с датчиков'!E239/56.8)*100</f>
        <v>1.3686971830985917</v>
      </c>
      <c r="F239" s="5">
        <f>'Данные с датчиков'!F239/(PI()*1.985^2)</f>
        <v>1287.9655853490178</v>
      </c>
      <c r="G239" s="5">
        <f>'Данные с датчиков'!G239:G240</f>
        <v>23.4</v>
      </c>
      <c r="H239" s="5">
        <f>('Данные с датчиков'!H239/56.8)*100</f>
        <v>1.3695774647887324</v>
      </c>
      <c r="I239" s="5">
        <f>'Данные с датчиков'!I239/(PI()*1.999^2)</f>
        <v>1296.8647152429087</v>
      </c>
      <c r="J239" s="5">
        <f>'Данные с датчиков'!J239:J240</f>
        <v>23.4</v>
      </c>
      <c r="K239" s="5">
        <f>('Данные с датчиков'!K239/56.8)*100</f>
        <v>1.3702992957746478</v>
      </c>
      <c r="L239" s="5">
        <f>'Данные с датчиков'!L239/(PI()*2^2)</f>
        <v>1157.716603024277</v>
      </c>
      <c r="M239" s="5">
        <f>'Данные с датчиков'!M239:M240</f>
        <v>23.4</v>
      </c>
      <c r="N239" s="5">
        <f>('Данные с датчиков'!N239/56.8)*100</f>
        <v>1.3703521126760565</v>
      </c>
      <c r="O239" s="5">
        <f>'Данные с датчиков'!O239/(PI()*2.02^2)</f>
        <v>1211.0910216379161</v>
      </c>
      <c r="P239" s="5">
        <f>'Данные с датчиков'!P239:P240</f>
        <v>23.4</v>
      </c>
      <c r="Q239" s="5">
        <f>('Данные с датчиков'!Q239/56.8)*100</f>
        <v>1.3681161971830986</v>
      </c>
      <c r="R239" s="5">
        <f>'Данные с датчиков'!R239/(PI()*2^2)</f>
        <v>1139.951087677714</v>
      </c>
      <c r="S239" s="5">
        <f>'Данные с датчиков'!S239:S240</f>
        <v>23.4</v>
      </c>
      <c r="T239" s="5">
        <f>('Данные с датчиков'!T239/56.8)*100</f>
        <v>1.3686091549295776</v>
      </c>
      <c r="U239" s="5">
        <f>'Данные с датчиков'!U239/(PI()*1.99^2)</f>
        <v>1055.7734239621825</v>
      </c>
      <c r="V239" s="5">
        <f>'Данные с датчиков'!V239:V240</f>
        <v>23.4</v>
      </c>
      <c r="W239" s="5">
        <f>('Данные с датчиков'!W239/56.8)*100</f>
        <v>1.3692781690140847</v>
      </c>
      <c r="X239" s="5">
        <f>'Данные с датчиков'!X239/(PI()*1.99^2)</f>
        <v>1059.3335031357296</v>
      </c>
      <c r="Y239" s="5">
        <f>'Данные с датчиков'!Y239:Y240</f>
        <v>23.388999999999999</v>
      </c>
      <c r="Z239" s="5">
        <f>('Данные с датчиков'!Z239/56.8)*100</f>
        <v>1.3682042253521127</v>
      </c>
      <c r="AA239" s="5">
        <f>'Данные с датчиков'!AA239/(PI()*1.99^2)</f>
        <v>1088.79642486955</v>
      </c>
    </row>
    <row r="240" spans="1:27" ht="15.75" x14ac:dyDescent="0.25">
      <c r="A240" s="5">
        <f>'Данные с датчиков'!A240:A241</f>
        <v>23.5</v>
      </c>
      <c r="B240" s="5">
        <f>('Данные с датчиков'!B240/56.8)*100</f>
        <v>1.3745422535211267</v>
      </c>
      <c r="C240" s="5">
        <f>'Данные с датчиков'!C240/(PI()*1.99^2)</f>
        <v>1291.877907996688</v>
      </c>
      <c r="D240" s="5">
        <f>'Данные с датчиков'!D240:D241</f>
        <v>23.5</v>
      </c>
      <c r="E240" s="5">
        <f>('Данные с датчиков'!E240/56.8)*100</f>
        <v>1.3747183098591549</v>
      </c>
      <c r="F240" s="5">
        <f>'Данные с датчиков'!F240/(PI()*1.985^2)</f>
        <v>1289.8249744261234</v>
      </c>
      <c r="G240" s="5">
        <f>'Данные с датчиков'!G240:G241</f>
        <v>23.5</v>
      </c>
      <c r="H240" s="5">
        <f>('Данные с датчиков'!H240/56.8)*100</f>
        <v>1.3752112676056341</v>
      </c>
      <c r="I240" s="5">
        <f>'Данные с датчиков'!I240/(PI()*1.999^2)</f>
        <v>1297.5542470904429</v>
      </c>
      <c r="J240" s="5">
        <f>'Данные с датчиков'!J240:J241</f>
        <v>23.5</v>
      </c>
      <c r="K240" s="5">
        <f>('Данные с датчиков'!K240/56.8)*100</f>
        <v>1.3762323943661972</v>
      </c>
      <c r="L240" s="5">
        <f>'Данные с датчиков'!L240/(PI()*2^2)</f>
        <v>1159.0356927207929</v>
      </c>
      <c r="M240" s="5">
        <f>'Данные с датчиков'!M240:M241</f>
        <v>23.5</v>
      </c>
      <c r="N240" s="5">
        <f>('Данные с датчиков'!N240/56.8)*100</f>
        <v>1.3759154929577464</v>
      </c>
      <c r="O240" s="5">
        <f>'Данные с датчиков'!O240/(PI()*2.02^2)</f>
        <v>1210.9059776883719</v>
      </c>
      <c r="P240" s="5">
        <f>'Данные с датчиков'!P240:P241</f>
        <v>23.5</v>
      </c>
      <c r="Q240" s="5">
        <f>('Данные с датчиков'!Q240/56.8)*100</f>
        <v>1.3747183098591549</v>
      </c>
      <c r="R240" s="5">
        <f>'Данные с датчиков'!R240/(PI()*2^2)</f>
        <v>1142.7656744096685</v>
      </c>
      <c r="S240" s="5">
        <f>'Данные с датчиков'!S240:S241</f>
        <v>23.5</v>
      </c>
      <c r="T240" s="5">
        <f>('Данные с датчиков'!T240/56.8)*100</f>
        <v>1.3750176056338028</v>
      </c>
      <c r="U240" s="5">
        <f>'Данные с датчиков'!U240/(PI()*1.99^2)</f>
        <v>1057.5949874718879</v>
      </c>
      <c r="V240" s="5">
        <f>'Данные с датчиков'!V240:V241</f>
        <v>23.5</v>
      </c>
      <c r="W240" s="5">
        <f>('Данные с датчиков'!W240/56.8)*100</f>
        <v>1.3746830985915492</v>
      </c>
      <c r="X240" s="5">
        <f>'Данные с датчиков'!X240/(PI()*1.99^2)</f>
        <v>1059.7222903561487</v>
      </c>
      <c r="Y240" s="5">
        <f>'Данные с датчиков'!Y240:Y241</f>
        <v>23.489000000000001</v>
      </c>
      <c r="Z240" s="5">
        <f>('Данные с датчиков'!Z240/56.8)*100</f>
        <v>1.3741549295774649</v>
      </c>
      <c r="AA240" s="5">
        <f>'Данные с датчиков'!AA240/(PI()*1.99^2)</f>
        <v>1089.4378103279234</v>
      </c>
    </row>
    <row r="241" spans="1:27" ht="15.75" x14ac:dyDescent="0.25">
      <c r="A241" s="5">
        <f>'Данные с датчиков'!A241:A242</f>
        <v>23.6</v>
      </c>
      <c r="B241" s="5">
        <f>('Данные с датчиков'!B241/56.8)*100</f>
        <v>1.3808626760563381</v>
      </c>
      <c r="C241" s="5">
        <f>'Данные с датчиков'!C241/(PI()*1.99^2)</f>
        <v>1293.7165834459074</v>
      </c>
      <c r="D241" s="5">
        <f>'Данные с датчиков'!D241:D242</f>
        <v>23.6</v>
      </c>
      <c r="E241" s="5">
        <f>('Данные с датчиков'!E241/56.8)*100</f>
        <v>1.3804929577464791</v>
      </c>
      <c r="F241" s="5">
        <f>'Данные с датчиков'!F241/(PI()*1.985^2)</f>
        <v>1291.1380416347577</v>
      </c>
      <c r="G241" s="5">
        <f>'Данные с датчиков'!G241:G242</f>
        <v>23.6</v>
      </c>
      <c r="H241" s="5">
        <f>('Данные с датчиков'!H241/56.8)*100</f>
        <v>1.3815669014084508</v>
      </c>
      <c r="I241" s="5">
        <f>'Данные с датчиков'!I241/(PI()*1.999^2)</f>
        <v>1298.9934431403283</v>
      </c>
      <c r="J241" s="5">
        <f>'Данные с датчиков'!J241:J242</f>
        <v>23.6</v>
      </c>
      <c r="K241" s="5">
        <f>('Данные с датчиков'!K241/56.8)*100</f>
        <v>1.3817605633802819</v>
      </c>
      <c r="L241" s="5">
        <f>'Данные с датчиков'!L241/(PI()*2^2)</f>
        <v>1159.5171213039264</v>
      </c>
      <c r="M241" s="5">
        <f>'Данные с датчиков'!M241:M242</f>
        <v>23.6</v>
      </c>
      <c r="N241" s="5">
        <f>('Данные с датчиков'!N241/56.8)*100</f>
        <v>1.3818309859154931</v>
      </c>
      <c r="O241" s="5">
        <f>'Данные с датчиков'!O241/(PI()*2.02^2)</f>
        <v>1211.7283528567502</v>
      </c>
      <c r="P241" s="5">
        <f>'Данные с датчиков'!P241:P242</f>
        <v>23.6</v>
      </c>
      <c r="Q241" s="5">
        <f>('Данные с датчиков'!Q241/56.8)*100</f>
        <v>1.380475352112676</v>
      </c>
      <c r="R241" s="5">
        <f>'Данные с датчиков'!R241/(PI()*2^2)</f>
        <v>1144.1530734077592</v>
      </c>
      <c r="S241" s="5">
        <f>'Данные с датчиков'!S241:S242</f>
        <v>23.6</v>
      </c>
      <c r="T241" s="5">
        <f>('Данные с датчиков'!T241/56.8)*100</f>
        <v>1.3807570422535211</v>
      </c>
      <c r="U241" s="5">
        <f>'Данные с датчиков'!U241/(PI()*1.99^2)</f>
        <v>1058.2545844579786</v>
      </c>
      <c r="V241" s="5">
        <f>'Данные с датчиков'!V241:V242</f>
        <v>23.6</v>
      </c>
      <c r="W241" s="5">
        <f>('Данные с датчиков'!W241/56.8)*100</f>
        <v>1.380792253521127</v>
      </c>
      <c r="X241" s="5">
        <f>'Данные с датчиков'!X241/(PI()*1.99^2)</f>
        <v>1060.8371602631094</v>
      </c>
      <c r="Y241" s="5">
        <f>'Данные с датчиков'!Y241:Y242</f>
        <v>23.588999999999999</v>
      </c>
      <c r="Z241" s="5">
        <f>('Данные с датчиков'!Z241/56.8)*100</f>
        <v>1.3797535211267606</v>
      </c>
      <c r="AA241" s="5">
        <f>'Данные с датчиков'!AA241/(PI()*1.99^2)</f>
        <v>1089.3081360840451</v>
      </c>
    </row>
    <row r="242" spans="1:27" ht="15.75" x14ac:dyDescent="0.25">
      <c r="A242" s="5">
        <f>'Данные с датчиков'!A242:A243</f>
        <v>23.7</v>
      </c>
      <c r="B242" s="5">
        <f>('Данные с датчиков'!B242/56.8)*100</f>
        <v>1.3868838028169013</v>
      </c>
      <c r="C242" s="5">
        <f>'Данные с датчиков'!C242/(PI()*1.99^2)</f>
        <v>1295.0602673693834</v>
      </c>
      <c r="D242" s="5">
        <f>'Данные с датчиков'!D242:D243</f>
        <v>23.7</v>
      </c>
      <c r="E242" s="5">
        <f>('Данные с датчиков'!E242/56.8)*100</f>
        <v>1.3866725352112677</v>
      </c>
      <c r="F242" s="5">
        <f>'Данные с датчиков'!F242/(PI()*1.985^2)</f>
        <v>1292.7355905412642</v>
      </c>
      <c r="G242" s="5">
        <f>'Данные с датчиков'!G242:G243</f>
        <v>23.7</v>
      </c>
      <c r="H242" s="5">
        <f>('Данные с датчиков'!H242/56.8)*100</f>
        <v>1.3867957746478874</v>
      </c>
      <c r="I242" s="5">
        <f>'Данные с датчиков'!I242/(PI()*1.999^2)</f>
        <v>1299.1519010438899</v>
      </c>
      <c r="J242" s="5">
        <f>'Данные с датчиков'!J242:J243</f>
        <v>23.7</v>
      </c>
      <c r="K242" s="5">
        <f>('Данные с датчиков'!K242/56.8)*100</f>
        <v>1.3877640845070423</v>
      </c>
      <c r="L242" s="5">
        <f>'Данные с датчиков'!L242/(PI()*2^2)</f>
        <v>1160.9771808997364</v>
      </c>
      <c r="M242" s="5">
        <f>'Данные с датчиков'!M242:M243</f>
        <v>23.7</v>
      </c>
      <c r="N242" s="5">
        <f>('Данные с датчиков'!N242/56.8)*100</f>
        <v>1.387693661971831</v>
      </c>
      <c r="O242" s="5">
        <f>'Данные с датчиков'!O242/(PI()*2.02^2)</f>
        <v>1212.0538747194505</v>
      </c>
      <c r="P242" s="5">
        <f>'Данные с датчиков'!P242:P243</f>
        <v>23.7</v>
      </c>
      <c r="Q242" s="5">
        <f>('Данные с датчиков'!Q242/56.8)*100</f>
        <v>1.3862147887323946</v>
      </c>
      <c r="R242" s="5">
        <f>'Данные с датчиков'!R242/(PI()*2^2)</f>
        <v>1145.2581434734259</v>
      </c>
      <c r="S242" s="5">
        <f>'Данные с датчиков'!S242:S243</f>
        <v>23.7</v>
      </c>
      <c r="T242" s="5">
        <f>('Данные с датчиков'!T242/56.8)*100</f>
        <v>1.386637323943662</v>
      </c>
      <c r="U242" s="5">
        <f>'Данные с датчиков'!U242/(PI()*1.99^2)</f>
        <v>1058.9606502987447</v>
      </c>
      <c r="V242" s="5">
        <f>'Данные с датчиков'!V242:V243</f>
        <v>23.7</v>
      </c>
      <c r="W242" s="5">
        <f>('Данные с датчиков'!W242/56.8)*100</f>
        <v>1.3869190140845069</v>
      </c>
      <c r="X242" s="5">
        <f>'Данные с датчиков'!X242/(PI()*1.99^2)</f>
        <v>1061.9359382432972</v>
      </c>
      <c r="Y242" s="5">
        <f>'Данные с датчиков'!Y242:Y243</f>
        <v>23.689</v>
      </c>
      <c r="Z242" s="5">
        <f>('Данные с датчиков'!Z242/56.8)*100</f>
        <v>1.3859330985915492</v>
      </c>
      <c r="AA242" s="5">
        <f>'Данные с датчиков'!AA242/(PI()*1.99^2)</f>
        <v>1089.9506990984985</v>
      </c>
    </row>
    <row r="243" spans="1:27" ht="15.75" x14ac:dyDescent="0.25">
      <c r="A243" s="5">
        <f>'Данные с датчиков'!A243:A244</f>
        <v>23.8</v>
      </c>
      <c r="B243" s="5">
        <f>('Данные с датчиков'!B243/56.8)*100</f>
        <v>1.3922887323943662</v>
      </c>
      <c r="C243" s="5">
        <f>'Данные с датчиков'!C243/(PI()*1.99^2)</f>
        <v>1295.2343704424554</v>
      </c>
      <c r="D243" s="5">
        <f>'Данные с датчиков'!D243:D244</f>
        <v>23.8</v>
      </c>
      <c r="E243" s="5">
        <f>('Данные с датчиков'!E243/56.8)*100</f>
        <v>1.392042253521127</v>
      </c>
      <c r="F243" s="5">
        <f>'Данные с датчиков'!F243/(PI()*1.985^2)</f>
        <v>1293.5985827704758</v>
      </c>
      <c r="G243" s="5">
        <f>'Данные с датчиков'!G243:G244</f>
        <v>23.8</v>
      </c>
      <c r="H243" s="5">
        <f>('Данные с датчиков'!H243/56.8)*100</f>
        <v>1.3930633802816901</v>
      </c>
      <c r="I243" s="5">
        <f>'Данные с датчиков'!I243/(PI()*1.999^2)</f>
        <v>1300.6659309645815</v>
      </c>
      <c r="J243" s="5">
        <f>'Данные с датчиков'!J243:J244</f>
        <v>23.8</v>
      </c>
      <c r="K243" s="5">
        <f>('Данные с датчиков'!K243/56.8)*100</f>
        <v>1.3935035211267608</v>
      </c>
      <c r="L243" s="5">
        <f>'Данные с датчиков'!L243/(PI()*2^2)</f>
        <v>1161.8568071927384</v>
      </c>
      <c r="M243" s="5">
        <f>'Данные с датчиков'!M243:M244</f>
        <v>23.8</v>
      </c>
      <c r="N243" s="5">
        <f>('Данные с датчиков'!N243/56.8)*100</f>
        <v>1.3936971830985916</v>
      </c>
      <c r="O243" s="5">
        <f>'Данные с датчиков'!O243/(PI()*2.02^2)</f>
        <v>1212.6016175100447</v>
      </c>
      <c r="P243" s="5">
        <f>'Данные с датчиков'!P243:P244</f>
        <v>23.8</v>
      </c>
      <c r="Q243" s="5">
        <f>('Данные с датчиков'!Q243/56.8)*100</f>
        <v>1.3919366197183098</v>
      </c>
      <c r="R243" s="5">
        <f>'Данные с датчиков'!R243/(PI()*2^2)</f>
        <v>1146.838813072435</v>
      </c>
      <c r="S243" s="5">
        <f>'Данные с датчиков'!S243:S244</f>
        <v>23.8</v>
      </c>
      <c r="T243" s="5">
        <f>('Данные с датчиков'!T243/56.8)*100</f>
        <v>1.3923415492957747</v>
      </c>
      <c r="U243" s="5">
        <f>'Данные с датчиков'!U243/(PI()*1.99^2)</f>
        <v>1059.8664867199575</v>
      </c>
      <c r="V243" s="5">
        <f>'Данные с датчиков'!V243:V244</f>
        <v>23.8</v>
      </c>
      <c r="W243" s="5">
        <f>('Данные с датчиков'!W243/56.8)*100</f>
        <v>1.3922007042253521</v>
      </c>
      <c r="X243" s="5">
        <f>'Данные с датчиков'!X243/(PI()*1.99^2)</f>
        <v>1061.9308365720069</v>
      </c>
      <c r="Y243" s="5">
        <f>'Данные с датчиков'!Y243:Y244</f>
        <v>23.789000000000001</v>
      </c>
      <c r="Z243" s="5">
        <f>('Данные с датчиков'!Z243/56.8)*100</f>
        <v>1.3915140845070422</v>
      </c>
      <c r="AA243" s="5">
        <f>'Данные с датчиков'!AA243/(PI()*1.99^2)</f>
        <v>1089.7977904272825</v>
      </c>
    </row>
    <row r="244" spans="1:27" ht="15.75" x14ac:dyDescent="0.25">
      <c r="A244" s="5">
        <f>'Данные с датчиков'!A244:A245</f>
        <v>23.9</v>
      </c>
      <c r="B244" s="5">
        <f>('Данные с датчиков'!B244/56.8)*100</f>
        <v>1.398573943661972</v>
      </c>
      <c r="C244" s="5">
        <f>'Данные с датчиков'!C244/(PI()*1.99^2)</f>
        <v>1297.0561694633768</v>
      </c>
      <c r="D244" s="5">
        <f>'Данные с датчиков'!D244:D245</f>
        <v>23.9</v>
      </c>
      <c r="E244" s="5">
        <f>('Данные с датчиков'!E244/56.8)*100</f>
        <v>1.3980985915492958</v>
      </c>
      <c r="F244" s="5">
        <f>'Данные с датчиков'!F244/(PI()*1.985^2)</f>
        <v>1295.1927387196715</v>
      </c>
      <c r="G244" s="5">
        <f>'Данные с датчиков'!G244:G245</f>
        <v>23.9</v>
      </c>
      <c r="H244" s="5">
        <f>('Данные с датчиков'!H244/56.8)*100</f>
        <v>1.3991373239436622</v>
      </c>
      <c r="I244" s="5">
        <f>'Данные с датчиков'!I244/(PI()*1.999^2)</f>
        <v>1301.9376439604848</v>
      </c>
      <c r="J244" s="5">
        <f>'Данные с датчиков'!J244:J245</f>
        <v>23.9</v>
      </c>
      <c r="K244" s="5">
        <f>('Данные с датчиков'!K244/56.8)*100</f>
        <v>1.3997887323943663</v>
      </c>
      <c r="L244" s="5">
        <f>'Данные с датчиков'!L244/(PI()*2^2)</f>
        <v>1163.2037179690815</v>
      </c>
      <c r="M244" s="5">
        <f>'Данные с датчиков'!M244:M245</f>
        <v>23.9</v>
      </c>
      <c r="N244" s="5">
        <f>('Данные с датчиков'!N244/56.8)*100</f>
        <v>1.3993133802816904</v>
      </c>
      <c r="O244" s="5">
        <f>'Данные с датчиков'!O244/(PI()*2.02^2)</f>
        <v>1212.7970218987575</v>
      </c>
      <c r="P244" s="5">
        <f>'Данные с датчиков'!P244:P245</f>
        <v>23.9</v>
      </c>
      <c r="Q244" s="5">
        <f>('Данные с датчиков'!Q244/56.8)*100</f>
        <v>1.397693661971831</v>
      </c>
      <c r="R244" s="5">
        <f>'Данные с датчиков'!R244/(PI()*2^2)</f>
        <v>1148.0989191512663</v>
      </c>
      <c r="S244" s="5">
        <f>'Данные с датчиков'!S244:S245</f>
        <v>23.9</v>
      </c>
      <c r="T244" s="5">
        <f>('Данные с датчиков'!T244/56.8)*100</f>
        <v>1.3980281690140846</v>
      </c>
      <c r="U244" s="5">
        <f>'Данные с датчиков'!U244/(PI()*1.99^2)</f>
        <v>1060.2617894827551</v>
      </c>
      <c r="V244" s="5">
        <f>'Данные с датчиков'!V244:V245</f>
        <v>23.9</v>
      </c>
      <c r="W244" s="5">
        <f>('Данные с датчиков'!W244/56.8)*100</f>
        <v>1.398573943661972</v>
      </c>
      <c r="X244" s="5">
        <f>'Данные с датчиков'!X244/(PI()*1.99^2)</f>
        <v>1063.6416430954068</v>
      </c>
      <c r="Y244" s="5">
        <f>'Данные с датчиков'!Y244:Y245</f>
        <v>23.888999999999999</v>
      </c>
      <c r="Z244" s="5">
        <f>('Данные с датчиков'!Z244/56.8)*100</f>
        <v>1.3975704225352112</v>
      </c>
      <c r="AA244" s="5">
        <f>'Данные с датчиков'!AA244/(PI()*1.99^2)</f>
        <v>1090.2775541032399</v>
      </c>
    </row>
    <row r="245" spans="1:27" ht="15.75" x14ac:dyDescent="0.25">
      <c r="A245" s="5">
        <f>'Данные с датчиков'!A245:A246</f>
        <v>24</v>
      </c>
      <c r="B245" s="5">
        <f>('Данные с датчиков'!B245/56.8)*100</f>
        <v>1.4041373239436621</v>
      </c>
      <c r="C245" s="5">
        <f>'Данные с датчиков'!C245/(PI()*1.99^2)</f>
        <v>1297.5272200281345</v>
      </c>
      <c r="D245" s="5">
        <f>'Данные с датчиков'!D245:D246</f>
        <v>24</v>
      </c>
      <c r="E245" s="5">
        <f>('Данные с датчиков'!E245/56.8)*100</f>
        <v>1.404242957746479</v>
      </c>
      <c r="F245" s="5">
        <f>'Данные с датчиков'!F245/(PI()*1.985^2)</f>
        <v>1296.8638146267961</v>
      </c>
      <c r="G245" s="5">
        <f>'Данные с датчиков'!G245:G246</f>
        <v>24</v>
      </c>
      <c r="H245" s="5">
        <f>('Данные с датчиков'!H245/56.8)*100</f>
        <v>1.404612676056338</v>
      </c>
      <c r="I245" s="5">
        <f>'Данные с датчиков'!I245/(PI()*1.999^2)</f>
        <v>1301.9041943473826</v>
      </c>
      <c r="J245" s="5">
        <f>'Данные с датчиков'!J245:J246</f>
        <v>24</v>
      </c>
      <c r="K245" s="5">
        <f>('Данные с датчиков'!K245/56.8)*100</f>
        <v>1.4050704225352115</v>
      </c>
      <c r="L245" s="5">
        <f>'Данные с датчиков'!L245/(PI()*2^2)</f>
        <v>1163.6323795266073</v>
      </c>
      <c r="M245" s="5">
        <f>'Данные с датчиков'!M245:M246</f>
        <v>24</v>
      </c>
      <c r="N245" s="5">
        <f>('Данные с датчиков'!N245/56.8)*100</f>
        <v>1.4055985915492957</v>
      </c>
      <c r="O245" s="5">
        <f>'Данные с датчиков'!O245/(PI()*2.02^2)</f>
        <v>1213.5953241214008</v>
      </c>
      <c r="P245" s="5">
        <f>'Данные с датчиков'!P245:P246</f>
        <v>24</v>
      </c>
      <c r="Q245" s="5">
        <f>('Данные с датчиков'!Q245/56.8)*100</f>
        <v>1.4039788732394367</v>
      </c>
      <c r="R245" s="5">
        <f>'Данные с датчиков'!R245/(PI()*2^2)</f>
        <v>1150.038698006121</v>
      </c>
      <c r="S245" s="5">
        <f>'Данные с датчиков'!S245:S246</f>
        <v>24</v>
      </c>
      <c r="T245" s="5">
        <f>('Данные с датчиков'!T245/56.8)*100</f>
        <v>1.4042605633802818</v>
      </c>
      <c r="U245" s="5">
        <f>'Данные с датчиков'!U245/(PI()*1.99^2)</f>
        <v>1061.6216433008813</v>
      </c>
      <c r="V245" s="5">
        <f>'Данные с датчиков'!V245:V246</f>
        <v>24</v>
      </c>
      <c r="W245" s="5">
        <f>('Данные с датчиков'!W245/56.8)*100</f>
        <v>1.4043661971830985</v>
      </c>
      <c r="X245" s="5">
        <f>'Данные с датчиков'!X245/(PI()*1.99^2)</f>
        <v>1064.3023380621153</v>
      </c>
      <c r="Y245" s="5">
        <f>'Данные с датчиков'!Y245:Y246</f>
        <v>23.989000000000001</v>
      </c>
      <c r="Z245" s="5">
        <f>('Данные с датчиков'!Z245/56.8)*100</f>
        <v>1.4037147887323944</v>
      </c>
      <c r="AA245" s="5">
        <f>'Данные с датчиков'!AA245/(PI()*1.99^2)</f>
        <v>1090.9744358103744</v>
      </c>
    </row>
    <row r="246" spans="1:27" ht="15.75" x14ac:dyDescent="0.25">
      <c r="A246" s="5">
        <f>'Данные с датчиков'!A246:A247</f>
        <v>24.1</v>
      </c>
      <c r="B246" s="5">
        <f>('Данные с датчиков'!B246/56.8)*100</f>
        <v>1.4103697183098591</v>
      </c>
      <c r="C246" s="5">
        <f>'Данные с датчиков'!C246/(PI()*1.99^2)</f>
        <v>1298.8942163468253</v>
      </c>
      <c r="D246" s="5">
        <f>'Данные с датчиков'!D246:D247</f>
        <v>24.1</v>
      </c>
      <c r="E246" s="5">
        <f>('Данные с датчиков'!E246/56.8)*100</f>
        <v>1.4095598591549297</v>
      </c>
      <c r="F246" s="5">
        <f>'Данные с датчиков'!F246/(PI()*1.985^2)</f>
        <v>1297.1356745234723</v>
      </c>
      <c r="G246" s="5">
        <f>'Данные с датчиков'!G246:G247</f>
        <v>24.1</v>
      </c>
      <c r="H246" s="5">
        <f>('Данные с датчиков'!H246/56.8)*100</f>
        <v>1.4107042253521127</v>
      </c>
      <c r="I246" s="5">
        <f>'Данные с датчиков'!I246/(PI()*1.999^2)</f>
        <v>1303.1633055886832</v>
      </c>
      <c r="J246" s="5">
        <f>'Данные с датчиков'!J246:J247</f>
        <v>24.1</v>
      </c>
      <c r="K246" s="5">
        <f>('Данные с датчиков'!K246/56.8)*100</f>
        <v>1.411161971830986</v>
      </c>
      <c r="L246" s="5">
        <f>'Данные с датчиков'!L246/(PI()*2^2)</f>
        <v>1164.9162657412608</v>
      </c>
      <c r="M246" s="5">
        <f>'Данные с датчиков'!M246:M247</f>
        <v>24.1</v>
      </c>
      <c r="N246" s="5">
        <f>('Данные с датчиков'!N246/56.8)*100</f>
        <v>1.4114084507042253</v>
      </c>
      <c r="O246" s="5">
        <f>'Данные с датчиков'!O246/(PI()*2.02^2)</f>
        <v>1213.9438525402311</v>
      </c>
      <c r="P246" s="5">
        <f>'Данные с датчиков'!P246:P247</f>
        <v>24.1</v>
      </c>
      <c r="Q246" s="5">
        <f>('Данные с датчиков'!Q246/56.8)*100</f>
        <v>1.4091901408450707</v>
      </c>
      <c r="R246" s="5">
        <f>'Данные с датчиков'!R246/(PI()*2^2)</f>
        <v>1150.5643446070935</v>
      </c>
      <c r="S246" s="5">
        <f>'Данные с датчиков'!S246:S247</f>
        <v>24.1</v>
      </c>
      <c r="T246" s="5">
        <f>('Данные с датчиков'!T246/56.8)*100</f>
        <v>1.4097007042253522</v>
      </c>
      <c r="U246" s="5">
        <f>'Данные с датчиков'!U246/(PI()*1.99^2)</f>
        <v>1061.7687429633665</v>
      </c>
      <c r="V246" s="5">
        <f>'Данные с датчиков'!V246:V247</f>
        <v>24.1</v>
      </c>
      <c r="W246" s="5">
        <f>('Данные с датчиков'!W246/56.8)*100</f>
        <v>1.410211267605634</v>
      </c>
      <c r="X246" s="5">
        <f>'Данные с датчиков'!X246/(PI()*1.99^2)</f>
        <v>1064.8587136170202</v>
      </c>
      <c r="Y246" s="5">
        <f>'Данные с датчиков'!Y246:Y247</f>
        <v>24.088999999999999</v>
      </c>
      <c r="Z246" s="5">
        <f>('Данные с датчиков'!Z246/56.8)*100</f>
        <v>1.4090316901408451</v>
      </c>
      <c r="AA246" s="5">
        <f>'Данные с датчиков'!AA246/(PI()*1.99^2)</f>
        <v>1090.2736291842375</v>
      </c>
    </row>
    <row r="247" spans="1:27" ht="15.75" x14ac:dyDescent="0.25">
      <c r="A247" s="5">
        <f>'Данные с датчиков'!A247:A248</f>
        <v>24.2</v>
      </c>
      <c r="B247" s="5">
        <f>('Данные с датчиков'!B247/56.8)*100</f>
        <v>1.4158978873239436</v>
      </c>
      <c r="C247" s="5">
        <f>'Данные с датчиков'!C247/(PI()*1.99^2)</f>
        <v>1299.4322236344663</v>
      </c>
      <c r="D247" s="5">
        <f>'Данные с датчиков'!D247:D248</f>
        <v>24.2</v>
      </c>
      <c r="E247" s="5">
        <f>('Данные с датчиков'!E247/56.8)*100</f>
        <v>1.4160211267605634</v>
      </c>
      <c r="F247" s="5">
        <f>'Данные с датчиков'!F247/(PI()*1.985^2)</f>
        <v>1299.3682194299192</v>
      </c>
      <c r="G247" s="5">
        <f>'Данные с датчиков'!G247:G248</f>
        <v>24.2</v>
      </c>
      <c r="H247" s="5">
        <f>('Данные с датчиков'!H247/56.8)*100</f>
        <v>1.41625</v>
      </c>
      <c r="I247" s="5">
        <f>'Данные с датчиков'!I247/(PI()*1.999^2)</f>
        <v>1303.5435440178289</v>
      </c>
      <c r="J247" s="5">
        <f>'Данные с датчиков'!J247:J248</f>
        <v>24.2</v>
      </c>
      <c r="K247" s="5">
        <f>('Данные с датчиков'!K247/56.8)*100</f>
        <v>1.4172711267605635</v>
      </c>
      <c r="L247" s="5">
        <f>'Данные с датчиков'!L247/(PI()*2^2)</f>
        <v>1166.2364440575873</v>
      </c>
      <c r="M247" s="5">
        <f>'Данные с датчиков'!M247:M248</f>
        <v>24.2</v>
      </c>
      <c r="N247" s="5">
        <f>('Данные с датчиков'!N247/56.8)*100</f>
        <v>1.4169542253521128</v>
      </c>
      <c r="O247" s="5">
        <f>'Данные с датчиков'!O247/(PI()*2.02^2)</f>
        <v>1213.7553044048013</v>
      </c>
      <c r="P247" s="5">
        <f>'Данные с датчиков'!P247:P248</f>
        <v>24.2</v>
      </c>
      <c r="Q247" s="5">
        <f>('Данные с датчиков'!Q247/56.8)*100</f>
        <v>1.4158098591549297</v>
      </c>
      <c r="R247" s="5">
        <f>'Данные с датчиков'!R247/(PI()*2^2)</f>
        <v>1153.0557258468148</v>
      </c>
      <c r="S247" s="5">
        <f>'Данные с датчиков'!S247:S248</f>
        <v>24.2</v>
      </c>
      <c r="T247" s="5">
        <f>('Данные с датчиков'!T247/56.8)*100</f>
        <v>1.4159683098591551</v>
      </c>
      <c r="U247" s="5">
        <f>'Данные с датчиков'!U247/(PI()*1.99^2)</f>
        <v>1063.2388827453663</v>
      </c>
      <c r="V247" s="5">
        <f>'Данные с датчиков'!V247:V248</f>
        <v>24.2</v>
      </c>
      <c r="W247" s="5">
        <f>('Данные с датчиков'!W247/56.8)*100</f>
        <v>1.4159330985915495</v>
      </c>
      <c r="X247" s="5">
        <f>'Данные с датчиков'!X247/(PI()*1.99^2)</f>
        <v>1065.6617996294788</v>
      </c>
      <c r="Y247" s="5">
        <f>'Данные с датчиков'!Y247:Y248</f>
        <v>24.189</v>
      </c>
      <c r="Z247" s="5">
        <f>('Данные с датчиков'!Z247/56.8)*100</f>
        <v>1.4151936619718313</v>
      </c>
      <c r="AA247" s="5">
        <f>'Данные с датчиков'!AA247/(PI()*1.99^2)</f>
        <v>1091.190140774255</v>
      </c>
    </row>
    <row r="248" spans="1:27" ht="15.75" x14ac:dyDescent="0.25">
      <c r="A248" s="5">
        <f>'Данные с датчиков'!A248:A249</f>
        <v>24.3</v>
      </c>
      <c r="B248" s="5">
        <f>('Данные с датчиков'!B248/56.8)*100</f>
        <v>1.4217605633802817</v>
      </c>
      <c r="C248" s="5">
        <f>'Данные с датчиков'!C248/(PI()*1.99^2)</f>
        <v>1300.184680362031</v>
      </c>
      <c r="D248" s="5">
        <f>'Данные с датчиков'!D248:D249</f>
        <v>24.3</v>
      </c>
      <c r="E248" s="5">
        <f>('Данные с датчиков'!E248/56.8)*100</f>
        <v>1.4217077464788734</v>
      </c>
      <c r="F248" s="5">
        <f>'Данные с датчиков'!F248/(PI()*1.985^2)</f>
        <v>1300.2467530193078</v>
      </c>
      <c r="G248" s="5">
        <f>'Данные с датчиков'!G248:G249</f>
        <v>24.3</v>
      </c>
      <c r="H248" s="5">
        <f>('Данные с датчиков'!H248/56.8)*100</f>
        <v>1.4225880281690142</v>
      </c>
      <c r="I248" s="5">
        <f>'Данные с датчиков'!I248/(PI()*1.999^2)</f>
        <v>1304.8400725928182</v>
      </c>
      <c r="J248" s="5">
        <f>'Данные с датчиков'!J248:J249</f>
        <v>24.3</v>
      </c>
      <c r="K248" s="5">
        <f>('Данные с датчиков'!K248/56.8)*100</f>
        <v>1.4226584507042255</v>
      </c>
      <c r="L248" s="5">
        <f>'Данные с датчиков'!L248/(PI()*2^2)</f>
        <v>1166.3842528447863</v>
      </c>
      <c r="M248" s="5">
        <f>'Данные с датчиков'!M248:M249</f>
        <v>24.3</v>
      </c>
      <c r="N248" s="5">
        <f>('Данные с датчиков'!N248/56.8)*100</f>
        <v>1.423098591549296</v>
      </c>
      <c r="O248" s="5">
        <f>'Данные с датчиков'!O248/(PI()*2.02^2)</f>
        <v>1214.6838762199197</v>
      </c>
      <c r="P248" s="5">
        <f>'Данные с датчиков'!P248:P249</f>
        <v>24.3</v>
      </c>
      <c r="Q248" s="5">
        <f>('Данные с датчиков'!Q248/56.8)*100</f>
        <v>1.4215140845070424</v>
      </c>
      <c r="R248" s="5">
        <f>'Данные с датчиков'!R248/(PI()*2^2)</f>
        <v>1154.1932014504443</v>
      </c>
      <c r="S248" s="5">
        <f>'Данные с датчиков'!S248:S249</f>
        <v>24.3</v>
      </c>
      <c r="T248" s="5">
        <f>('Данные с датчиков'!T248/56.8)*100</f>
        <v>1.4219366197183101</v>
      </c>
      <c r="U248" s="5">
        <f>'Данные с датчиков'!U248/(PI()*1.99^2)</f>
        <v>1064.14181506411</v>
      </c>
      <c r="V248" s="5">
        <f>'Данные с датчиков'!V248:V249</f>
        <v>24.3</v>
      </c>
      <c r="W248" s="5">
        <f>('Данные с датчиков'!W248/56.8)*100</f>
        <v>1.4216021126760565</v>
      </c>
      <c r="X248" s="5">
        <f>'Данные с датчиков'!X248/(PI()*1.99^2)</f>
        <v>1065.9551364850477</v>
      </c>
      <c r="Y248" s="5">
        <f>'Данные с датчиков'!Y248:Y249</f>
        <v>24.289000000000001</v>
      </c>
      <c r="Z248" s="5">
        <f>('Данные с датчиков'!Z248/56.8)*100</f>
        <v>1.4210563380281691</v>
      </c>
      <c r="AA248" s="5">
        <f>'Данные с датчиков'!AA248/(PI()*1.99^2)</f>
        <v>1091.2438317049573</v>
      </c>
    </row>
    <row r="249" spans="1:27" ht="15.75" x14ac:dyDescent="0.25">
      <c r="A249" s="5">
        <f>'Данные с датчиков'!A249:A250</f>
        <v>24.4</v>
      </c>
      <c r="B249" s="5">
        <f>('Данные с датчиков'!B249/56.8)*100</f>
        <v>1.4279929577464789</v>
      </c>
      <c r="C249" s="5">
        <f>'Данные с датчиков'!C249/(PI()*1.99^2)</f>
        <v>1301.6350396132634</v>
      </c>
      <c r="D249" s="5">
        <f>'Данные с датчиков'!D249:D250</f>
        <v>24.4</v>
      </c>
      <c r="E249" s="5">
        <f>('Данные с датчиков'!E249/56.8)*100</f>
        <v>1.4277112676056338</v>
      </c>
      <c r="F249" s="5">
        <f>'Данные с датчиков'!F249/(PI()*1.985^2)</f>
        <v>1301.4000644486598</v>
      </c>
      <c r="G249" s="5">
        <f>'Данные с датчиков'!G249:G250</f>
        <v>24.4</v>
      </c>
      <c r="H249" s="5">
        <f>('Данные с датчиков'!H249/56.8)*100</f>
        <v>1.428080985915493</v>
      </c>
      <c r="I249" s="5">
        <f>'Данные с датчиков'!I249/(PI()*1.999^2)</f>
        <v>1305.1067367128931</v>
      </c>
      <c r="J249" s="5">
        <f>'Данные с датчиков'!J249:J250</f>
        <v>24.4</v>
      </c>
      <c r="K249" s="5">
        <f>('Данные с датчиков'!K249/56.8)*100</f>
        <v>1.4290492957746479</v>
      </c>
      <c r="L249" s="5">
        <f>'Данные с датчиков'!L249/(PI()*2^2)</f>
        <v>1168.2045875063998</v>
      </c>
      <c r="M249" s="5">
        <f>'Данные с датчиков'!M249:M250</f>
        <v>24.4</v>
      </c>
      <c r="N249" s="5">
        <f>('Данные с датчиков'!N249/56.8)*100</f>
        <v>1.4287323943661971</v>
      </c>
      <c r="O249" s="5">
        <f>'Данные с датчиков'!O249/(PI()*2.02^2)</f>
        <v>1214.6952273794971</v>
      </c>
      <c r="P249" s="5">
        <f>'Данные с датчиков'!P249:P250</f>
        <v>24.4</v>
      </c>
      <c r="Q249" s="5">
        <f>('Данные с датчиков'!Q249/56.8)*100</f>
        <v>1.4272535211267605</v>
      </c>
      <c r="R249" s="5">
        <f>'Данные с датчиков'!R249/(PI()*2^2)</f>
        <v>1155.1136271131081</v>
      </c>
      <c r="S249" s="5">
        <f>'Данные с датчиков'!S249:S250</f>
        <v>24.4</v>
      </c>
      <c r="T249" s="5">
        <f>('Данные с датчиков'!T249/56.8)*100</f>
        <v>1.4275528169014085</v>
      </c>
      <c r="U249" s="5">
        <f>'Данные с датчиков'!U249/(PI()*1.99^2)</f>
        <v>1064.2112836386998</v>
      </c>
      <c r="V249" s="5">
        <f>'Данные с датчиков'!V249:V250</f>
        <v>24.4</v>
      </c>
      <c r="W249" s="5">
        <f>('Данные с датчиков'!W249/56.8)*100</f>
        <v>1.4278345070422536</v>
      </c>
      <c r="X249" s="5">
        <f>'Данные с датчиков'!X249/(PI()*1.99^2)</f>
        <v>1067.2736231197882</v>
      </c>
      <c r="Y249" s="5">
        <f>'Данные с датчиков'!Y249:Y250</f>
        <v>24.388999999999999</v>
      </c>
      <c r="Z249" s="5">
        <f>('Данные с датчиков'!Z249/56.8)*100</f>
        <v>1.4270070422535213</v>
      </c>
      <c r="AA249" s="5">
        <f>'Данные с датчиков'!AA249/(PI()*1.99^2)</f>
        <v>1091.4256270726953</v>
      </c>
    </row>
    <row r="250" spans="1:27" ht="15.75" x14ac:dyDescent="0.25">
      <c r="A250" s="5">
        <f>'Данные с датчиков'!A250:A251</f>
        <v>24.5</v>
      </c>
      <c r="B250" s="5">
        <f>('Данные с датчиков'!B250/56.8)*100</f>
        <v>1.4333450704225352</v>
      </c>
      <c r="C250" s="5">
        <f>'Данные с датчиков'!C250/(PI()*1.99^2)</f>
        <v>1301.4482985099892</v>
      </c>
      <c r="D250" s="5">
        <f>'Данные с датчиков'!D250:D251</f>
        <v>24.5</v>
      </c>
      <c r="E250" s="5">
        <f>('Данные с датчиков'!E250/56.8)*100</f>
        <v>1.4333626760563383</v>
      </c>
      <c r="F250" s="5">
        <f>'Данные с датчиков'!F250/(PI()*1.985^2)</f>
        <v>1302.3178076990089</v>
      </c>
      <c r="G250" s="5">
        <f>'Данные с датчиков'!G250:G251</f>
        <v>24.5</v>
      </c>
      <c r="H250" s="5">
        <f>('Данные с датчиков'!H250/56.8)*100</f>
        <v>1.4339612676056339</v>
      </c>
      <c r="I250" s="5">
        <f>'Данные с датчиков'!I250/(PI()*1.999^2)</f>
        <v>1305.6935857678343</v>
      </c>
      <c r="J250" s="5">
        <f>'Данные с датчиков'!J250:J251</f>
        <v>24.5</v>
      </c>
      <c r="K250" s="5">
        <f>('Данные с датчиков'!K250/56.8)*100</f>
        <v>1.4347711267605634</v>
      </c>
      <c r="L250" s="5">
        <f>'Данные с датчиков'!L250/(PI()*2^2)</f>
        <v>1168.8512316528579</v>
      </c>
      <c r="M250" s="5">
        <f>'Данные с датчиков'!M250:M251</f>
        <v>24.5</v>
      </c>
      <c r="N250" s="5">
        <f>('Данные с датчиков'!N250/56.8)*100</f>
        <v>1.4348943661971831</v>
      </c>
      <c r="O250" s="5">
        <f>'Данные с датчиков'!O250/(PI()*2.02^2)</f>
        <v>1215.3216645743123</v>
      </c>
      <c r="P250" s="5">
        <f>'Данные с датчиков'!P250:P251</f>
        <v>24.5</v>
      </c>
      <c r="Q250" s="5">
        <f>('Данные с датчиков'!Q250/56.8)*100</f>
        <v>1.4330281690140845</v>
      </c>
      <c r="R250" s="5">
        <f>'Данные с датчиков'!R250/(PI()*2^2)</f>
        <v>1156.3934723837563</v>
      </c>
      <c r="S250" s="5">
        <f>'Данные с датчиков'!S250:S251</f>
        <v>24.5</v>
      </c>
      <c r="T250" s="5">
        <f>('Данные с датчиков'!T250/56.8)*100</f>
        <v>1.4333978873239437</v>
      </c>
      <c r="U250" s="5">
        <f>'Данные с датчиков'!U250/(PI()*1.99^2)</f>
        <v>1065.2179084110617</v>
      </c>
      <c r="V250" s="5">
        <f>'Данные с датчиков'!V250:V251</f>
        <v>24.5</v>
      </c>
      <c r="W250" s="5">
        <f>('Данные с датчиков'!W250/56.8)*100</f>
        <v>1.4333098591549296</v>
      </c>
      <c r="X250" s="5">
        <f>'Данные с датчиков'!X250/(PI()*1.99^2)</f>
        <v>1067.3352418563727</v>
      </c>
      <c r="Y250" s="5">
        <f>'Данные с датчиков'!Y250:Y251</f>
        <v>24.489000000000001</v>
      </c>
      <c r="Z250" s="5">
        <f>('Данные с датчиков'!Z250/56.8)*100</f>
        <v>1.4327288732394368</v>
      </c>
      <c r="AA250" s="5">
        <f>'Данные с датчиков'!AA250/(PI()*1.99^2)</f>
        <v>1091.6146437126677</v>
      </c>
    </row>
    <row r="251" spans="1:27" ht="15.75" x14ac:dyDescent="0.25">
      <c r="A251" s="5">
        <f>'Данные с датчиков'!A251:A252</f>
        <v>24.6</v>
      </c>
      <c r="B251" s="5">
        <f>('Данные с датчиков'!B251/56.8)*100</f>
        <v>1.4396654929577466</v>
      </c>
      <c r="C251" s="5">
        <f>'Данные с датчиков'!C251/(PI()*1.99^2)</f>
        <v>1303.1312391534004</v>
      </c>
      <c r="D251" s="5">
        <f>'Данные с датчиков'!D251:D252</f>
        <v>24.6</v>
      </c>
      <c r="E251" s="5">
        <f>('Данные с датчиков'!E251/56.8)*100</f>
        <v>1.4389964788732394</v>
      </c>
      <c r="F251" s="5">
        <f>'Данные с датчиков'!F251/(PI()*1.985^2)</f>
        <v>1302.9863325799552</v>
      </c>
      <c r="G251" s="5">
        <f>'Данные с датчиков'!G251:G252</f>
        <v>24.6</v>
      </c>
      <c r="H251" s="5">
        <f>('Данные с датчиков'!H251/56.8)*100</f>
        <v>1.4402288732394368</v>
      </c>
      <c r="I251" s="5">
        <f>'Данные с датчиков'!I251/(PI()*1.999^2)</f>
        <v>1306.9492741431723</v>
      </c>
      <c r="J251" s="5">
        <f>'Данные с датчиков'!J251:J252</f>
        <v>24.6</v>
      </c>
      <c r="K251" s="5">
        <f>('Данные с датчиков'!K251/56.8)*100</f>
        <v>1.4407922535211271</v>
      </c>
      <c r="L251" s="5">
        <f>'Данные с датчиков'!L251/(PI()*2^2)</f>
        <v>1169.7118962259401</v>
      </c>
      <c r="M251" s="5">
        <f>'Данные с датчиков'!M251:M252</f>
        <v>24.6</v>
      </c>
      <c r="N251" s="5">
        <f>('Данные с датчиков'!N251/56.8)*100</f>
        <v>1.4404929577464789</v>
      </c>
      <c r="O251" s="5">
        <f>'Данные с датчиков'!O251/(PI()*2.02^2)</f>
        <v>1215.381238074651</v>
      </c>
      <c r="P251" s="5">
        <f>'Данные с датчиков'!P251:P252</f>
        <v>24.6</v>
      </c>
      <c r="Q251" s="5">
        <f>('Данные с датчиков'!Q251/56.8)*100</f>
        <v>1.4387500000000002</v>
      </c>
      <c r="R251" s="5">
        <f>'Данные с датчиков'!R251/(PI()*2^2)</f>
        <v>1157.395262032202</v>
      </c>
      <c r="S251" s="5">
        <f>'Данные с датчиков'!S251:S252</f>
        <v>24.6</v>
      </c>
      <c r="T251" s="5">
        <f>('Данные с датчиков'!T251/56.8)*100</f>
        <v>1.4390669014084505</v>
      </c>
      <c r="U251" s="5">
        <f>'Данные с датчиков'!U251/(PI()*1.99^2)</f>
        <v>1065.6128968909738</v>
      </c>
      <c r="V251" s="5">
        <f>'Данные с датчиков'!V251:V252</f>
        <v>24.6</v>
      </c>
      <c r="W251" s="5">
        <f>('Данные с датчиков'!W251/56.8)*100</f>
        <v>1.4395598591549297</v>
      </c>
      <c r="X251" s="5">
        <f>'Данные с датчиков'!X251/(PI()*1.99^2)</f>
        <v>1068.7069483993837</v>
      </c>
      <c r="Y251" s="5">
        <f>'Данные с датчиков'!Y251:Y252</f>
        <v>24.588999999999999</v>
      </c>
      <c r="Z251" s="5">
        <f>('Данные с датчиков'!Z251/56.8)*100</f>
        <v>1.4387323943661974</v>
      </c>
      <c r="AA251" s="5">
        <f>'Данные с датчиков'!AA251/(PI()*1.99^2)</f>
        <v>1091.7680234063157</v>
      </c>
    </row>
    <row r="252" spans="1:27" ht="15.75" x14ac:dyDescent="0.25">
      <c r="A252" s="5">
        <f>'Данные с датчиков'!A252:A253</f>
        <v>24.7</v>
      </c>
      <c r="B252" s="5">
        <f>('Данные с датчиков'!B252/56.8)*100</f>
        <v>1.4455809859154929</v>
      </c>
      <c r="C252" s="5">
        <f>'Данные с датчиков'!C252/(PI()*1.99^2)</f>
        <v>1303.9402909141365</v>
      </c>
      <c r="D252" s="5">
        <f>'Данные с датчиков'!D252:D253</f>
        <v>24.7</v>
      </c>
      <c r="E252" s="5">
        <f>('Данные с датчиков'!E252/56.8)*100</f>
        <v>1.4454225352112675</v>
      </c>
      <c r="F252" s="5">
        <f>'Данные с датчиков'!F252/(PI()*1.985^2)</f>
        <v>1304.8048559097938</v>
      </c>
      <c r="G252" s="5">
        <f>'Данные с датчиков'!G252:G253</f>
        <v>24.7</v>
      </c>
      <c r="H252" s="5">
        <f>('Данные с датчиков'!H252/56.8)*100</f>
        <v>1.445492957746479</v>
      </c>
      <c r="I252" s="5">
        <f>'Данные с датчиков'!I252/(PI()*1.999^2)</f>
        <v>1306.395097247952</v>
      </c>
      <c r="J252" s="5">
        <f>'Данные с датчиков'!J252:J253</f>
        <v>24.7</v>
      </c>
      <c r="K252" s="5">
        <f>('Данные с датчиков'!K252/56.8)*100</f>
        <v>1.4464084507042254</v>
      </c>
      <c r="L252" s="5">
        <f>'Данные с датчиков'!L252/(PI()*2^2)</f>
        <v>1170.3412115821945</v>
      </c>
      <c r="M252" s="5">
        <f>'Данные с датчиков'!M252:M253</f>
        <v>24.7</v>
      </c>
      <c r="N252" s="5">
        <f>('Данные с датчиков'!N252/56.8)*100</f>
        <v>1.4464260563380282</v>
      </c>
      <c r="O252" s="5">
        <f>'Данные с датчиков'!O252/(PI()*2.02^2)</f>
        <v>1215.7133119536586</v>
      </c>
      <c r="P252" s="5">
        <f>'Данные с датчиков'!P252:P253</f>
        <v>24.7</v>
      </c>
      <c r="Q252" s="5">
        <f>('Данные с датчиков'!Q252/56.8)*100</f>
        <v>1.4451936619718311</v>
      </c>
      <c r="R252" s="5">
        <f>'Данные с датчиков'!R252/(PI()*2^2)</f>
        <v>1159.1951588117986</v>
      </c>
      <c r="S252" s="5">
        <f>'Данные с датчиков'!S252:S253</f>
        <v>24.7</v>
      </c>
      <c r="T252" s="5">
        <f>('Данные с датчиков'!T252/56.8)*100</f>
        <v>1.4453521126760565</v>
      </c>
      <c r="U252" s="5">
        <f>'Данные с датчиков'!U252/(PI()*1.99^2)</f>
        <v>1066.8293396506085</v>
      </c>
      <c r="V252" s="5">
        <f>'Данные с датчиков'!V252:V253</f>
        <v>24.7</v>
      </c>
      <c r="W252" s="5">
        <f>('Данные с датчиков'!W252/56.8)*100</f>
        <v>1.4455809859154929</v>
      </c>
      <c r="X252" s="5">
        <f>'Данные с датчиков'!X252/(PI()*1.99^2)</f>
        <v>1069.5938675630239</v>
      </c>
      <c r="Y252" s="5">
        <f>'Данные с датчиков'!Y252:Y253</f>
        <v>24.689</v>
      </c>
      <c r="Z252" s="5">
        <f>('Данные с датчиков'!Z252/56.8)*100</f>
        <v>1.4447007042253524</v>
      </c>
      <c r="AA252" s="5">
        <f>'Данные с датчиков'!AA252/(PI()*1.99^2)</f>
        <v>1092.1266692100482</v>
      </c>
    </row>
    <row r="253" spans="1:27" ht="15.75" x14ac:dyDescent="0.25">
      <c r="A253" s="5">
        <f>'Данные с датчиков'!A253:A254</f>
        <v>24.8</v>
      </c>
      <c r="B253" s="5">
        <f>('Данные с датчиков'!B253/56.8)*100</f>
        <v>1.4513732394366197</v>
      </c>
      <c r="C253" s="5">
        <f>'Данные с датчиков'!C253/(PI()*1.99^2)</f>
        <v>1304.2549789111076</v>
      </c>
      <c r="D253" s="5">
        <f>'Данные с датчиков'!D253:D254</f>
        <v>24.8</v>
      </c>
      <c r="E253" s="5">
        <f>('Данные с датчиков'!E253/56.8)*100</f>
        <v>1.4506866197183099</v>
      </c>
      <c r="F253" s="5">
        <f>'Данные с датчиков'!F253/(PI()*1.985^2)</f>
        <v>1304.6878602789436</v>
      </c>
      <c r="G253" s="5">
        <f>'Данные с датчиков'!G253:G254</f>
        <v>24.8</v>
      </c>
      <c r="H253" s="5">
        <f>('Данные с датчиков'!H253/56.8)*100</f>
        <v>1.4519718309859158</v>
      </c>
      <c r="I253" s="5">
        <f>'Данные с датчиков'!I253/(PI()*1.999^2)</f>
        <v>1308.0524940329544</v>
      </c>
      <c r="J253" s="5">
        <f>'Данные с датчиков'!J253:J254</f>
        <v>24.8</v>
      </c>
      <c r="K253" s="5">
        <f>('Данные с датчиков'!K253/56.8)*100</f>
        <v>1.4520774647887325</v>
      </c>
      <c r="L253" s="5">
        <f>'Данные с датчиков'!L253/(PI()*2^2)</f>
        <v>1170.8140911575597</v>
      </c>
      <c r="M253" s="5">
        <f>'Данные с датчиков'!M253:M254</f>
        <v>24.8</v>
      </c>
      <c r="N253" s="5">
        <f>('Данные с датчиков'!N253/56.8)*100</f>
        <v>1.4526408450704225</v>
      </c>
      <c r="O253" s="5">
        <f>'Данные с датчиков'!O253/(PI()*2.02^2)</f>
        <v>1216.4166157905561</v>
      </c>
      <c r="P253" s="5">
        <f>'Данные с датчиков'!P253:P254</f>
        <v>24.8</v>
      </c>
      <c r="Q253" s="5">
        <f>('Данные с датчиков'!Q253/56.8)*100</f>
        <v>1.4502288732394366</v>
      </c>
      <c r="R253" s="5">
        <f>'Данные с датчиков'!R253/(PI()*2^2)</f>
        <v>1159.3228400691194</v>
      </c>
      <c r="S253" s="5">
        <f>'Данные с датчиков'!S253:S254</f>
        <v>24.8</v>
      </c>
      <c r="T253" s="5">
        <f>('Данные с датчиков'!T253/56.8)*100</f>
        <v>1.4506866197183099</v>
      </c>
      <c r="U253" s="5">
        <f>'Данные с датчиков'!U253/(PI()*1.99^2)</f>
        <v>1066.8256502428219</v>
      </c>
      <c r="V253" s="5">
        <f>'Данные с датчиков'!V253:V254</f>
        <v>24.8</v>
      </c>
      <c r="W253" s="5">
        <f>('Данные с датчиков'!W253/56.8)*100</f>
        <v>1.4510915492957748</v>
      </c>
      <c r="X253" s="5">
        <f>'Данные с датчиков'!X253/(PI()*1.99^2)</f>
        <v>1069.4704733503083</v>
      </c>
      <c r="Y253" s="5">
        <f>'Данные с датчиков'!Y253:Y254</f>
        <v>24.789000000000001</v>
      </c>
      <c r="Z253" s="5">
        <f>('Данные с датчиков'!Z253/56.8)*100</f>
        <v>1.4501584507042256</v>
      </c>
      <c r="AA253" s="5">
        <f>'Данные с датчиков'!AA253/(PI()*1.99^2)</f>
        <v>1091.6904702862973</v>
      </c>
    </row>
    <row r="254" spans="1:27" ht="15.75" x14ac:dyDescent="0.25">
      <c r="A254" s="5">
        <f>'Данные с датчиков'!A254:A255</f>
        <v>24.9</v>
      </c>
      <c r="B254" s="5">
        <f>('Данные с датчиков'!B254/56.8)*100</f>
        <v>1.4570422535211269</v>
      </c>
      <c r="C254" s="5">
        <f>'Данные с датчиков'!C254/(PI()*1.99^2)</f>
        <v>1304.9794909870143</v>
      </c>
      <c r="D254" s="5">
        <f>'Данные с датчиков'!D254:D255</f>
        <v>24.9</v>
      </c>
      <c r="E254" s="5">
        <f>('Данные с датчиков'!E254/56.8)*100</f>
        <v>1.4570598591549295</v>
      </c>
      <c r="F254" s="5">
        <f>'Данные с датчиков'!F254/(PI()*1.985^2)</f>
        <v>1306.5439355677422</v>
      </c>
      <c r="G254" s="5">
        <f>'Данные с датчиков'!G254:G255</f>
        <v>24.9</v>
      </c>
      <c r="H254" s="5">
        <f>('Данные с датчиков'!H254/56.8)*100</f>
        <v>1.4577112676056339</v>
      </c>
      <c r="I254" s="5">
        <f>'Данные с датчиков'!I254/(PI()*1.999^2)</f>
        <v>1308.3733010898402</v>
      </c>
      <c r="J254" s="5">
        <f>'Данные с датчиков'!J254:J255</f>
        <v>24.9</v>
      </c>
      <c r="K254" s="5">
        <f>('Данные с датчиков'!K254/56.8)*100</f>
        <v>1.4584507042253523</v>
      </c>
      <c r="L254" s="5">
        <f>'Данные с датчиков'!L254/(PI()*2^2)</f>
        <v>1172.3252856450356</v>
      </c>
      <c r="M254" s="5">
        <f>'Данные с датчиков'!M254:M255</f>
        <v>24.9</v>
      </c>
      <c r="N254" s="5">
        <f>('Данные с датчиков'!N254/56.8)*100</f>
        <v>1.4577464788732393</v>
      </c>
      <c r="O254" s="5">
        <f>'Данные с датчиков'!O254/(PI()*2.02^2)</f>
        <v>1215.5672727446038</v>
      </c>
      <c r="P254" s="5">
        <f>'Данные с датчиков'!P254:P255</f>
        <v>24.9</v>
      </c>
      <c r="Q254" s="5">
        <f>('Данные с датчиков'!Q254/56.8)*100</f>
        <v>1.4566725352112677</v>
      </c>
      <c r="R254" s="5">
        <f>'Данные с датчиков'!R254/(PI()*2^2)</f>
        <v>1161.4105828872423</v>
      </c>
      <c r="S254" s="5">
        <f>'Данные с датчиков'!S254:S255</f>
        <v>24.9</v>
      </c>
      <c r="T254" s="5">
        <f>('Данные с датчиков'!T254/56.8)*100</f>
        <v>1.4571302816901408</v>
      </c>
      <c r="U254" s="5">
        <f>'Данные с датчиков'!U254/(PI()*1.99^2)</f>
        <v>1068.2778927799898</v>
      </c>
      <c r="V254" s="5">
        <f>'Данные с датчиков'!V254:V255</f>
        <v>24.9</v>
      </c>
      <c r="W254" s="5">
        <f>('Данные с датчиков'!W254/56.8)*100</f>
        <v>1.4570070422535211</v>
      </c>
      <c r="X254" s="5">
        <f>'Данные с датчиков'!X254/(PI()*1.99^2)</f>
        <v>1070.5791419977759</v>
      </c>
      <c r="Y254" s="5">
        <f>'Данные с датчиков'!Y254:Y255</f>
        <v>24.888999999999999</v>
      </c>
      <c r="Z254" s="5">
        <f>('Данные с датчиков'!Z254/56.8)*100</f>
        <v>1.4564260563380282</v>
      </c>
      <c r="AA254" s="5">
        <f>'Данные с датчиков'!AA254/(PI()*1.99^2)</f>
        <v>1092.5626326225836</v>
      </c>
    </row>
    <row r="255" spans="1:27" ht="15.75" x14ac:dyDescent="0.25">
      <c r="A255" s="5">
        <f>'Данные с датчиков'!A255:A256</f>
        <v>25</v>
      </c>
      <c r="B255" s="5">
        <f>('Данные с датчиков'!B255/56.8)*100</f>
        <v>1.4626936619718311</v>
      </c>
      <c r="C255" s="5">
        <f>'Данные с датчиков'!C255/(PI()*1.99^2)</f>
        <v>1305.2506142317791</v>
      </c>
      <c r="D255" s="5">
        <f>'Данные с датчиков'!D255:D256</f>
        <v>25</v>
      </c>
      <c r="E255" s="5">
        <f>('Данные с датчиков'!E255/56.8)*100</f>
        <v>1.4630633802816901</v>
      </c>
      <c r="F255" s="5">
        <f>'Данные с датчиков'!F255/(PI()*1.985^2)</f>
        <v>1307.7309342161079</v>
      </c>
      <c r="G255" s="5">
        <f>'Данные с датчиков'!G255:G256</f>
        <v>25</v>
      </c>
      <c r="H255" s="5">
        <f>('Данные с датчиков'!H255/56.8)*100</f>
        <v>1.4636091549295775</v>
      </c>
      <c r="I255" s="5">
        <f>'Данные с датчиков'!I255/(PI()*1.999^2)</f>
        <v>1308.7592955416637</v>
      </c>
      <c r="J255" s="5">
        <f>'Данные с датчиков'!J255:J256</f>
        <v>25</v>
      </c>
      <c r="K255" s="5">
        <f>('Данные с датчиков'!K255/56.8)*100</f>
        <v>1.4637500000000001</v>
      </c>
      <c r="L255" s="5">
        <f>'Данные с датчиков'!L255/(PI()*2^2)</f>
        <v>1172.1551736798867</v>
      </c>
      <c r="M255" s="5">
        <f>'Данные с датчиков'!M255:M256</f>
        <v>25</v>
      </c>
      <c r="N255" s="5">
        <f>('Данные с датчиков'!N255/56.8)*100</f>
        <v>1.4644014084507042</v>
      </c>
      <c r="O255" s="5">
        <f>'Данные с датчиков'!O255/(PI()*2.02^2)</f>
        <v>1217.0624032371284</v>
      </c>
      <c r="P255" s="5">
        <f>'Данные с датчиков'!P255:P256</f>
        <v>25</v>
      </c>
      <c r="Q255" s="5">
        <f>('Данные с датчиков'!Q255/56.8)*100</f>
        <v>1.4626760563380283</v>
      </c>
      <c r="R255" s="5">
        <f>'Данные с датчиков'!R255/(PI()*2^2)</f>
        <v>1162.6710773041348</v>
      </c>
      <c r="S255" s="5">
        <f>'Данные с датчиков'!S255:S256</f>
        <v>25</v>
      </c>
      <c r="T255" s="5">
        <f>('Данные с датчиков'!T255/56.8)*100</f>
        <v>1.4630457746478875</v>
      </c>
      <c r="U255" s="5">
        <f>'Данные с датчиков'!U255/(PI()*1.99^2)</f>
        <v>1069.0561745582686</v>
      </c>
      <c r="V255" s="5">
        <f>'Данные с датчиков'!V255:V256</f>
        <v>25</v>
      </c>
      <c r="W255" s="5">
        <f>('Данные с датчиков'!W255/56.8)*100</f>
        <v>1.4626408450704227</v>
      </c>
      <c r="X255" s="5">
        <f>'Данные с датчиков'!X255/(PI()*1.99^2)</f>
        <v>1070.8119589011708</v>
      </c>
      <c r="Y255" s="5">
        <f>'Данные с датчиков'!Y255:Y256</f>
        <v>24.989000000000001</v>
      </c>
      <c r="Z255" s="5">
        <f>('Данные с датчиков'!Z255/56.8)*100</f>
        <v>1.4621654929577466</v>
      </c>
      <c r="AA255" s="5">
        <f>'Данные с датчиков'!AA255/(PI()*1.99^2)</f>
        <v>1092.5555680898956</v>
      </c>
    </row>
    <row r="256" spans="1:27" ht="15.75" x14ac:dyDescent="0.25">
      <c r="A256" s="5">
        <f>'Данные с датчиков'!A256:A257</f>
        <v>25.1</v>
      </c>
      <c r="B256" s="5">
        <f>('Данные с датчиков'!B256/56.8)*100</f>
        <v>1.4690316901408451</v>
      </c>
      <c r="C256" s="5">
        <f>'Данные с датчиков'!C256/(PI()*1.99^2)</f>
        <v>1306.6000283923161</v>
      </c>
      <c r="D256" s="5">
        <f>'Данные с датчиков'!D256:D257</f>
        <v>25.1</v>
      </c>
      <c r="E256" s="5">
        <f>('Данные с датчиков'!E256/56.8)*100</f>
        <v>1.4686091549295777</v>
      </c>
      <c r="F256" s="5">
        <f>'Данные с датчиков'!F256/(PI()*1.985^2)</f>
        <v>1307.8669433334501</v>
      </c>
      <c r="G256" s="5">
        <f>'Данные с датчиков'!G256:G257</f>
        <v>25.1</v>
      </c>
      <c r="H256" s="5">
        <f>('Данные с датчиков'!H256/56.8)*100</f>
        <v>1.4693485915492961</v>
      </c>
      <c r="I256" s="5">
        <f>'Данные с датчиков'!I256/(PI()*1.999^2)</f>
        <v>1309.3175174248656</v>
      </c>
      <c r="J256" s="5">
        <f>'Данные с датчиков'!J256:J257</f>
        <v>25.1</v>
      </c>
      <c r="K256" s="5">
        <f>('Данные с датчиков'!K256/56.8)*100</f>
        <v>1.4701056338028171</v>
      </c>
      <c r="L256" s="5">
        <f>'Данные с датчиков'!L256/(PI()*2^2)</f>
        <v>1173.7798281347434</v>
      </c>
      <c r="M256" s="5">
        <f>'Данные с датчиков'!M256:M257</f>
        <v>25.1</v>
      </c>
      <c r="N256" s="5">
        <f>('Данные с датчиков'!N256/56.8)*100</f>
        <v>1.4699295774647889</v>
      </c>
      <c r="O256" s="5">
        <f>'Данные с датчиков'!O256/(PI()*2.02^2)</f>
        <v>1216.700771565778</v>
      </c>
      <c r="P256" s="5">
        <f>'Данные с датчиков'!P256:P257</f>
        <v>25.1</v>
      </c>
      <c r="Q256" s="5">
        <f>('Данные с датчиков'!Q256/56.8)*100</f>
        <v>1.4681338028169015</v>
      </c>
      <c r="R256" s="5">
        <f>'Данные с датчиков'!R256/(PI()*2^2)</f>
        <v>1162.9711249563734</v>
      </c>
      <c r="S256" s="5">
        <f>'Данные с датчиков'!S256:S257</f>
        <v>25.1</v>
      </c>
      <c r="T256" s="5">
        <f>('Данные с датчиков'!T256/56.8)*100</f>
        <v>1.4686443661971831</v>
      </c>
      <c r="U256" s="5">
        <f>'Данные с датчиков'!U256/(PI()*1.99^2)</f>
        <v>1069.1201484070132</v>
      </c>
      <c r="V256" s="5">
        <f>'Данные с датчиков'!V256:V257</f>
        <v>25.1</v>
      </c>
      <c r="W256" s="5">
        <f>('Данные с датчиков'!W256/56.8)*100</f>
        <v>1.468943661971831</v>
      </c>
      <c r="X256" s="5">
        <f>'Данные с датчиков'!X256/(PI()*1.99^2)</f>
        <v>1071.960502893058</v>
      </c>
      <c r="Y256" s="5">
        <f>'Данные с датчиков'!Y256:Y257</f>
        <v>25.088999999999999</v>
      </c>
      <c r="Z256" s="5">
        <f>('Данные с датчиков'!Z256/56.8)*100</f>
        <v>1.4681338028169015</v>
      </c>
      <c r="AA256" s="5">
        <f>'Данные с датчиков'!AA256/(PI()*1.99^2)</f>
        <v>1092.7693889640484</v>
      </c>
    </row>
    <row r="257" spans="1:27" ht="15.75" x14ac:dyDescent="0.25">
      <c r="A257" s="5">
        <f>'Данные с датчиков'!A257:A258</f>
        <v>25.2</v>
      </c>
      <c r="B257" s="5">
        <f>('Данные с датчиков'!B257/56.8)*100</f>
        <v>1.4744014084507044</v>
      </c>
      <c r="C257" s="5">
        <f>'Данные с датчиков'!C257/(PI()*1.99^2)</f>
        <v>1306.3815752617202</v>
      </c>
      <c r="D257" s="5">
        <f>'Данные с датчиков'!D257:D258</f>
        <v>25.2</v>
      </c>
      <c r="E257" s="5">
        <f>('Данные с датчиков'!E257/56.8)*100</f>
        <v>1.4745070422535211</v>
      </c>
      <c r="F257" s="5">
        <f>'Данные с датчиков'!F257/(PI()*1.985^2)</f>
        <v>1309.1223407698126</v>
      </c>
      <c r="G257" s="5">
        <f>'Данные с датчиков'!G257:G258</f>
        <v>25.2</v>
      </c>
      <c r="H257" s="5">
        <f>('Данные с датчиков'!H257/56.8)*100</f>
        <v>1.4750176056338029</v>
      </c>
      <c r="I257" s="5">
        <f>'Данные с датчиков'!I257/(PI()*1.999^2)</f>
        <v>1309.3856616916798</v>
      </c>
      <c r="J257" s="5">
        <f>'Данные с датчиков'!J257:J258</f>
        <v>25.2</v>
      </c>
      <c r="K257" s="5">
        <f>('Данные с датчиков'!K257/56.8)*100</f>
        <v>1.4760915492957749</v>
      </c>
      <c r="L257" s="5">
        <f>'Данные с датчиков'!L257/(PI()*2^2)</f>
        <v>1174.7362347511666</v>
      </c>
      <c r="M257" s="5">
        <f>'Данные с датчиков'!M257:M258</f>
        <v>25.2</v>
      </c>
      <c r="N257" s="5">
        <f>('Данные с датчиков'!N257/56.8)*100</f>
        <v>1.475862676056338</v>
      </c>
      <c r="O257" s="5">
        <f>'Данные с датчиков'!O257/(PI()*2.02^2)</f>
        <v>1217.0342925206578</v>
      </c>
      <c r="P257" s="5">
        <f>'Данные с датчиков'!P257:P258</f>
        <v>25.2</v>
      </c>
      <c r="Q257" s="5">
        <f>('Данные с датчиков'!Q257/56.8)*100</f>
        <v>1.4742605633802819</v>
      </c>
      <c r="R257" s="5">
        <f>'Данные с датчиков'!R257/(PI()*2^2)</f>
        <v>1164.6183165469467</v>
      </c>
      <c r="S257" s="5">
        <f>'Данные с датчиков'!S257:S258</f>
        <v>25.2</v>
      </c>
      <c r="T257" s="5">
        <f>('Данные с датчиков'!T257/56.8)*100</f>
        <v>1.4747007042253522</v>
      </c>
      <c r="U257" s="5">
        <f>'Данные с датчиков'!U257/(PI()*1.99^2)</f>
        <v>1070.1752828633248</v>
      </c>
      <c r="V257" s="5">
        <f>'Данные с датчиков'!V257:V258</f>
        <v>25.2</v>
      </c>
      <c r="W257" s="5">
        <f>('Данные с датчиков'!W257/56.8)*100</f>
        <v>1.4742605633802819</v>
      </c>
      <c r="X257" s="5">
        <f>'Данные с датчиков'!X257/(PI()*1.99^2)</f>
        <v>1071.8583022784057</v>
      </c>
      <c r="Y257" s="5">
        <f>'Данные с датчиков'!Y257:Y258</f>
        <v>25.189</v>
      </c>
      <c r="Z257" s="5">
        <f>('Данные с датчиков'!Z257/56.8)*100</f>
        <v>1.4738732394366199</v>
      </c>
      <c r="AA257" s="5">
        <f>'Данные с датчиков'!AA257/(PI()*1.99^2)</f>
        <v>1092.9084040811049</v>
      </c>
    </row>
    <row r="258" spans="1:27" ht="15.75" x14ac:dyDescent="0.25">
      <c r="A258" s="5">
        <f>'Данные с датчиков'!A258:A259</f>
        <v>25.3</v>
      </c>
      <c r="B258" s="5">
        <f>('Данные с датчиков'!B258/56.8)*100</f>
        <v>1.4807042253521128</v>
      </c>
      <c r="C258" s="5">
        <f>'Данные с датчиков'!C258/(PI()*1.99^2)</f>
        <v>1307.6789470700671</v>
      </c>
      <c r="D258" s="5">
        <f>'Данные с датчиков'!D258:D259</f>
        <v>25.3</v>
      </c>
      <c r="E258" s="5">
        <f>('Данные с датчиков'!E258/56.8)*100</f>
        <v>1.480017605633803</v>
      </c>
      <c r="F258" s="5">
        <f>'Данные с датчиков'!F258/(PI()*1.985^2)</f>
        <v>1309.3562528625091</v>
      </c>
      <c r="G258" s="5">
        <f>'Данные с датчиков'!G258:G259</f>
        <v>25.3</v>
      </c>
      <c r="H258" s="5">
        <f>('Данные с датчиков'!H258/56.8)*100</f>
        <v>1.4812500000000002</v>
      </c>
      <c r="I258" s="5">
        <f>'Данные с датчиков'!I258/(PI()*1.999^2)</f>
        <v>1310.4272715872778</v>
      </c>
      <c r="J258" s="5">
        <f>'Данные с датчиков'!J258:J259</f>
        <v>25.3</v>
      </c>
      <c r="K258" s="5">
        <f>('Данные с датчиков'!K258/56.8)*100</f>
        <v>1.4817253521126763</v>
      </c>
      <c r="L258" s="5">
        <f>'Данные с датчиков'!L258/(PI()*2^2)</f>
        <v>1174.8409133445623</v>
      </c>
      <c r="M258" s="5">
        <f>'Данные с датчиков'!M258:M259</f>
        <v>25.3</v>
      </c>
      <c r="N258" s="5">
        <f>('Данные с датчиков'!N258/56.8)*100</f>
        <v>1.481637323943662</v>
      </c>
      <c r="O258" s="5">
        <f>'Данные с датчиков'!O258/(PI()*2.02^2)</f>
        <v>1217.2527042455956</v>
      </c>
      <c r="P258" s="5">
        <f>'Данные с датчиков'!P258:P259</f>
        <v>25.3</v>
      </c>
      <c r="Q258" s="5">
        <f>('Данные с датчиков'!Q258/56.8)*100</f>
        <v>1.4798591549295774</v>
      </c>
      <c r="R258" s="5">
        <f>'Данные с датчиков'!R258/(PI()*2^2)</f>
        <v>1165.1664994878611</v>
      </c>
      <c r="S258" s="5">
        <f>'Данные с датчиков'!S258:S259</f>
        <v>25.3</v>
      </c>
      <c r="T258" s="5">
        <f>('Данные с датчиков'!T258/56.8)*100</f>
        <v>1.4801408450704225</v>
      </c>
      <c r="U258" s="5">
        <f>'Данные с датчиков'!U258/(PI()*1.99^2)</f>
        <v>1070.1598195023228</v>
      </c>
      <c r="V258" s="5">
        <f>'Данные с датчиков'!V258:V259</f>
        <v>25.3</v>
      </c>
      <c r="W258" s="5">
        <f>('Данные с датчиков'!W258/56.8)*100</f>
        <v>1.4807394366197184</v>
      </c>
      <c r="X258" s="5">
        <f>'Данные с датчиков'!X258/(PI()*1.99^2)</f>
        <v>1073.3061488741391</v>
      </c>
      <c r="Y258" s="5">
        <f>'Данные с датчиков'!Y258:Y259</f>
        <v>25.289000000000001</v>
      </c>
      <c r="Z258" s="5">
        <f>('Данные с датчиков'!Z258/56.8)*100</f>
        <v>1.4795950704225351</v>
      </c>
      <c r="AA258" s="5">
        <f>'Данные с датчиков'!AA258/(PI()*1.99^2)</f>
        <v>1092.7765322684056</v>
      </c>
    </row>
    <row r="259" spans="1:27" ht="15.75" x14ac:dyDescent="0.25">
      <c r="A259" s="5">
        <f>'Данные с датчиков'!A259:A260</f>
        <v>25.4</v>
      </c>
      <c r="B259" s="5">
        <f>('Данные с датчиков'!B259/56.8)*100</f>
        <v>1.4865316901408454</v>
      </c>
      <c r="C259" s="5">
        <f>'Данные с датчиков'!C259/(PI()*1.99^2)</f>
        <v>1308.2859519098661</v>
      </c>
      <c r="D259" s="5">
        <f>'Данные с датчиков'!D259:D260</f>
        <v>25.4</v>
      </c>
      <c r="E259" s="5">
        <f>('Данные с датчиков'!E259/56.8)*100</f>
        <v>1.4864612676056339</v>
      </c>
      <c r="F259" s="5">
        <f>'Данные с датчиков'!F259/(PI()*1.985^2)</f>
        <v>1310.9281623216043</v>
      </c>
      <c r="G259" s="5">
        <f>'Данные с датчиков'!G259:G260</f>
        <v>25.4</v>
      </c>
      <c r="H259" s="5">
        <f>('Данные с датчиков'!H259/56.8)*100</f>
        <v>1.4865316901408454</v>
      </c>
      <c r="I259" s="5">
        <f>'Данные с датчиков'!I259/(PI()*1.999^2)</f>
        <v>1309.9331489829083</v>
      </c>
      <c r="J259" s="5">
        <f>'Данные с датчиков'!J259:J260</f>
        <v>25.4</v>
      </c>
      <c r="K259" s="5">
        <f>('Данные с датчиков'!K259/56.8)*100</f>
        <v>1.4875528169014085</v>
      </c>
      <c r="L259" s="5">
        <f>'Данные с датчиков'!L259/(PI()*2^2)</f>
        <v>1175.8041580531155</v>
      </c>
      <c r="M259" s="5">
        <f>'Данные с датчиков'!M259:M260</f>
        <v>25.4</v>
      </c>
      <c r="N259" s="5">
        <f>('Данные с датчиков'!N259/56.8)*100</f>
        <v>1.4872535211267606</v>
      </c>
      <c r="O259" s="5">
        <f>'Данные с датчиков'!O259/(PI()*2.02^2)</f>
        <v>1217.0214942852085</v>
      </c>
      <c r="P259" s="5">
        <f>'Данные с датчиков'!P259:P260</f>
        <v>25.4</v>
      </c>
      <c r="Q259" s="5">
        <f>('Данные с датчиков'!Q259/56.8)*100</f>
        <v>1.4861795774647888</v>
      </c>
      <c r="R259" s="5">
        <f>'Данные с датчиков'!R259/(PI()*2^2)</f>
        <v>1166.6159132095277</v>
      </c>
      <c r="S259" s="5">
        <f>'Данные с датчиков'!S259:S260</f>
        <v>25.4</v>
      </c>
      <c r="T259" s="5">
        <f>('Данные с датчиков'!T259/56.8)*100</f>
        <v>1.4866197183098593</v>
      </c>
      <c r="U259" s="5">
        <f>'Данные с датчиков'!U259/(PI()*1.99^2)</f>
        <v>1071.4895310999698</v>
      </c>
      <c r="V259" s="5">
        <f>'Данные с датчиков'!V259:V260</f>
        <v>25.4</v>
      </c>
      <c r="W259" s="5">
        <f>('Данные с датчиков'!W259/56.8)*100</f>
        <v>1.4866725352112677</v>
      </c>
      <c r="X259" s="5">
        <f>'Данные с датчиков'!X259/(PI()*1.99^2)</f>
        <v>1073.9930619461165</v>
      </c>
      <c r="Y259" s="5">
        <f>'Данные с датчиков'!Y259:Y260</f>
        <v>25.388999999999999</v>
      </c>
      <c r="Z259" s="5">
        <f>('Данные с датчиков'!Z259/56.8)*100</f>
        <v>1.4858450704225354</v>
      </c>
      <c r="AA259" s="5">
        <f>'Данные с датчиков'!AA259/(PI()*1.99^2)</f>
        <v>1093.3397368447818</v>
      </c>
    </row>
    <row r="260" spans="1:27" ht="15.75" x14ac:dyDescent="0.25">
      <c r="A260" s="5">
        <f>'Данные с датчиков'!A260:A261</f>
        <v>25.5</v>
      </c>
      <c r="B260" s="5">
        <f>('Данные с датчиков'!B260/56.8)*100</f>
        <v>1.4923239436619717</v>
      </c>
      <c r="C260" s="5">
        <f>'Данные с датчиков'!C260/(PI()*1.99^2)</f>
        <v>1308.4922372288988</v>
      </c>
      <c r="D260" s="5">
        <f>'Данные с датчиков'!D260:D261</f>
        <v>25.5</v>
      </c>
      <c r="E260" s="5">
        <f>('Данные с датчиков'!E260/56.8)*100</f>
        <v>1.4917957746478874</v>
      </c>
      <c r="F260" s="5">
        <f>'Данные с датчиков'!F260/(PI()*1.985^2)</f>
        <v>1310.867731328359</v>
      </c>
      <c r="G260" s="5">
        <f>'Данные с датчиков'!G260:G261</f>
        <v>25.5</v>
      </c>
      <c r="H260" s="5">
        <f>('Данные с датчиков'!H260/56.8)*100</f>
        <v>1.4929753521126763</v>
      </c>
      <c r="I260" s="5">
        <f>'Данные с датчиков'!I260/(PI()*1.999^2)</f>
        <v>1311.2775180242645</v>
      </c>
      <c r="J260" s="5">
        <f>'Данные с датчиков'!J260:J261</f>
        <v>25.5</v>
      </c>
      <c r="K260" s="5">
        <f>('Данные с датчиков'!K260/56.8)*100</f>
        <v>1.4930809859154932</v>
      </c>
      <c r="L260" s="5">
        <f>'Данные с датчиков'!L260/(PI()*2^2)</f>
        <v>1175.9215037884321</v>
      </c>
      <c r="M260" s="5">
        <f>'Данные с датчиков'!M260:M261</f>
        <v>25.5</v>
      </c>
      <c r="N260" s="5">
        <f>('Данные с датчиков'!N260/56.8)*100</f>
        <v>1.4936795774647889</v>
      </c>
      <c r="O260" s="5">
        <f>'Данные с датчиков'!O260/(PI()*2.02^2)</f>
        <v>1218.0095639314691</v>
      </c>
      <c r="P260" s="5">
        <f>'Данные с датчиков'!P260:P261</f>
        <v>25.5</v>
      </c>
      <c r="Q260" s="5">
        <f>('Данные с датчиков'!Q260/56.8)*100</f>
        <v>1.4916197183098592</v>
      </c>
      <c r="R260" s="5">
        <f>'Данные с датчиков'!R260/(PI()*2^2)</f>
        <v>1167.1103192867208</v>
      </c>
      <c r="S260" s="5">
        <f>'Данные с датчиков'!S260:S261</f>
        <v>25.5</v>
      </c>
      <c r="T260" s="5">
        <f>('Данные с датчиков'!T260/56.8)*100</f>
        <v>1.4918838028169015</v>
      </c>
      <c r="U260" s="5">
        <f>'Данные с датчиков'!U260/(PI()*1.99^2)</f>
        <v>1071.2515329498231</v>
      </c>
      <c r="V260" s="5">
        <f>'Данные с датчиков'!V260:V261</f>
        <v>25.5</v>
      </c>
      <c r="W260" s="5">
        <f>('Данные с датчиков'!W260/56.8)*100</f>
        <v>1.4922007042253522</v>
      </c>
      <c r="X260" s="5">
        <f>'Данные с датчиков'!X260/(PI()*1.99^2)</f>
        <v>1073.8863086504832</v>
      </c>
      <c r="Y260" s="5">
        <f>'Данные с датчиков'!Y260:Y261</f>
        <v>25.489000000000001</v>
      </c>
      <c r="Z260" s="5">
        <f>('Данные с датчиков'!Z260/56.8)*100</f>
        <v>1.4909683098591551</v>
      </c>
      <c r="AA260" s="5">
        <f>'Данные с датчиков'!AA260/(PI()*1.99^2)</f>
        <v>1092.5282512002161</v>
      </c>
    </row>
    <row r="261" spans="1:27" ht="15.75" x14ac:dyDescent="0.25">
      <c r="A261" s="5">
        <f>'Данные с датчиков'!A261:A262</f>
        <v>25.6</v>
      </c>
      <c r="B261" s="5">
        <f>('Данные с датчиков'!B261/56.8)*100</f>
        <v>1.4982218309859157</v>
      </c>
      <c r="C261" s="5">
        <f>'Данные с датчиков'!C261/(PI()*1.99^2)</f>
        <v>1309.2008936930411</v>
      </c>
      <c r="D261" s="5">
        <f>'Данные с датчиков'!D261:D262</f>
        <v>25.6</v>
      </c>
      <c r="E261" s="5">
        <f>('Данные с датчиков'!E261/56.8)*100</f>
        <v>1.4980281690140846</v>
      </c>
      <c r="F261" s="5">
        <f>'Данные с датчиков'!F261/(PI()*1.985^2)</f>
        <v>1312.14048535706</v>
      </c>
      <c r="G261" s="5">
        <f>'Данные с датчиков'!G261:G262</f>
        <v>25.6</v>
      </c>
      <c r="H261" s="5">
        <f>('Данные с датчиков'!H261/56.8)*100</f>
        <v>1.4986971830985918</v>
      </c>
      <c r="I261" s="5">
        <f>'Данные с датчиков'!I261/(PI()*1.999^2)</f>
        <v>1311.532513971051</v>
      </c>
      <c r="J261" s="5">
        <f>'Данные с датчиков'!J261:J262</f>
        <v>25.6</v>
      </c>
      <c r="K261" s="5">
        <f>('Данные с датчиков'!K261/56.8)*100</f>
        <v>1.4995246478873241</v>
      </c>
      <c r="L261" s="5">
        <f>'Данные с датчиков'!L261/(PI()*2^2)</f>
        <v>1177.2969351305769</v>
      </c>
      <c r="M261" s="5">
        <f>'Данные с датчиков'!M261:M262</f>
        <v>25.6</v>
      </c>
      <c r="N261" s="5">
        <f>('Данные с датчиков'!N261/56.8)*100</f>
        <v>1.4989260563380282</v>
      </c>
      <c r="O261" s="5">
        <f>'Данные с датчиков'!O261/(PI()*2.02^2)</f>
        <v>1217.19168288929</v>
      </c>
      <c r="P261" s="5">
        <f>'Данные с датчиков'!P261:P262</f>
        <v>25.6</v>
      </c>
      <c r="Q261" s="5">
        <f>('Данные с датчиков'!Q261/56.8)*100</f>
        <v>1.4975880281690142</v>
      </c>
      <c r="R261" s="5">
        <f>'Данные с датчиков'!R261/(PI()*2^2)</f>
        <v>1168.1224452529459</v>
      </c>
      <c r="S261" s="5">
        <f>'Данные с датчиков'!S261:S262</f>
        <v>25.6</v>
      </c>
      <c r="T261" s="5">
        <f>('Данные с датчиков'!T261/56.8)*100</f>
        <v>1.4980281690140846</v>
      </c>
      <c r="U261" s="5">
        <f>'Данные с датчиков'!U261/(PI()*1.99^2)</f>
        <v>1072.2752696616988</v>
      </c>
      <c r="V261" s="5">
        <f>'Данные с датчиков'!V261:V262</f>
        <v>25.6</v>
      </c>
      <c r="W261" s="5">
        <f>('Данные с датчиков'!W261/56.8)*100</f>
        <v>1.4982570422535213</v>
      </c>
      <c r="X261" s="5">
        <f>'Данные с датчиков'!X261/(PI()*1.99^2)</f>
        <v>1074.9054139097082</v>
      </c>
      <c r="Y261" s="5">
        <f>'Данные с датчиков'!Y261:Y262</f>
        <v>25.588999999999999</v>
      </c>
      <c r="Z261" s="5">
        <f>('Данные с датчиков'!Z261/56.8)*100</f>
        <v>1.4976936619718308</v>
      </c>
      <c r="AA261" s="5">
        <f>'Данные с датчиков'!AA261/(PI()*1.99^2)</f>
        <v>1093.8986234476006</v>
      </c>
    </row>
    <row r="262" spans="1:27" ht="15.75" x14ac:dyDescent="0.25">
      <c r="A262" s="5">
        <f>'Данные с датчиков'!A262:A263</f>
        <v>25.7</v>
      </c>
      <c r="B262" s="5">
        <f>('Данные с датчиков'!B262/56.8)*100</f>
        <v>1.5036443661971832</v>
      </c>
      <c r="C262" s="5">
        <f>'Данные с датчиков'!C262/(PI()*1.99^2)</f>
        <v>1308.9592061351075</v>
      </c>
      <c r="D262" s="5">
        <f>'Данные с датчиков'!D262:D263</f>
        <v>25.7</v>
      </c>
      <c r="E262" s="5">
        <f>('Данные с датчиков'!E262/56.8)*100</f>
        <v>1.5039436619718312</v>
      </c>
      <c r="F262" s="5">
        <f>'Данные с датчиков'!F262/(PI()*1.985^2)</f>
        <v>1313.0387417225877</v>
      </c>
      <c r="G262" s="5">
        <f>'Данные с датчиков'!G262:G263</f>
        <v>25.7</v>
      </c>
      <c r="H262" s="5">
        <f>('Данные с датчиков'!H262/56.8)*100</f>
        <v>1.5046654929577468</v>
      </c>
      <c r="I262" s="5">
        <f>'Данные с датчиков'!I262/(PI()*1.999^2)</f>
        <v>1311.8894152570494</v>
      </c>
      <c r="J262" s="5">
        <f>'Данные с датчиков'!J262:J263</f>
        <v>25.7</v>
      </c>
      <c r="K262" s="5">
        <f>('Данные с датчиков'!K262/56.8)*100</f>
        <v>1.5048415492957747</v>
      </c>
      <c r="L262" s="5">
        <f>'Данные с датчиков'!L262/(PI()*2^2)</f>
        <v>1177.1422874554735</v>
      </c>
      <c r="M262" s="5">
        <f>'Данные с датчиков'!M262:M263</f>
        <v>25.7</v>
      </c>
      <c r="N262" s="5">
        <f>('Данные с датчиков'!N262/56.8)*100</f>
        <v>1.5053521126760565</v>
      </c>
      <c r="O262" s="5">
        <f>'Данные с датчиков'!O262/(PI()*2.02^2)</f>
        <v>1218.2490007717201</v>
      </c>
      <c r="P262" s="5">
        <f>'Данные с датчиков'!P262:P263</f>
        <v>25.7</v>
      </c>
      <c r="Q262" s="5">
        <f>('Данные с датчиков'!Q262/56.8)*100</f>
        <v>1.5037500000000001</v>
      </c>
      <c r="R262" s="5">
        <f>'Данные с датчиков'!R262/(PI()*2^2)</f>
        <v>1169.5556944028172</v>
      </c>
      <c r="S262" s="5">
        <f>'Данные с датчиков'!S262:S263</f>
        <v>25.7</v>
      </c>
      <c r="T262" s="5">
        <f>('Данные с датчиков'!T262/56.8)*100</f>
        <v>1.5042605633802817</v>
      </c>
      <c r="U262" s="5">
        <f>'Данные с датчиков'!U262/(PI()*1.99^2)</f>
        <v>1073.33166044576</v>
      </c>
      <c r="V262" s="5">
        <f>'Данные с датчиков'!V262:V263</f>
        <v>25.7</v>
      </c>
      <c r="W262" s="5">
        <f>('Данные с датчиков'!W262/56.8)*100</f>
        <v>1.5037147887323945</v>
      </c>
      <c r="X262" s="5">
        <f>'Данные с датчиков'!X262/(PI()*1.99^2)</f>
        <v>1074.884533790738</v>
      </c>
      <c r="Y262" s="5">
        <f>'Данные с датчиков'!Y262:Y263</f>
        <v>25.689</v>
      </c>
      <c r="Z262" s="5">
        <f>('Данные с датчиков'!Z262/56.8)*100</f>
        <v>1.5033274647887325</v>
      </c>
      <c r="AA262" s="5">
        <f>'Данные с датчиков'!AA262/(PI()*1.99^2)</f>
        <v>1093.6428068242915</v>
      </c>
    </row>
    <row r="263" spans="1:27" ht="15.75" x14ac:dyDescent="0.25">
      <c r="A263" s="5">
        <f>'Данные с датчиков'!A263:A264</f>
        <v>25.8</v>
      </c>
      <c r="B263" s="5">
        <f>('Данные с датчиков'!B263/56.8)*100</f>
        <v>1.5102288732394367</v>
      </c>
      <c r="C263" s="5">
        <f>'Данные с датчиков'!C263/(PI()*1.99^2)</f>
        <v>1310.3707888263307</v>
      </c>
      <c r="D263" s="5">
        <f>'Данные с датчиков'!D263:D264</f>
        <v>25.8</v>
      </c>
      <c r="E263" s="5">
        <f>('Данные с датчиков'!E263/56.8)*100</f>
        <v>1.5095598591549297</v>
      </c>
      <c r="F263" s="5">
        <f>'Данные с датчиков'!F263/(PI()*1.985^2)</f>
        <v>1313.1716737507877</v>
      </c>
      <c r="G263" s="5">
        <f>'Данные с датчиков'!G263:G264</f>
        <v>25.8</v>
      </c>
      <c r="H263" s="5">
        <f>('Данные с датчиков'!H263/56.8)*100</f>
        <v>1.5103521126760564</v>
      </c>
      <c r="I263" s="5">
        <f>'Данные с датчиков'!I263/(PI()*1.999^2)</f>
        <v>1312.0621094790852</v>
      </c>
      <c r="J263" s="5">
        <f>'Данные с датчиков'!J263:J264</f>
        <v>25.8</v>
      </c>
      <c r="K263" s="5">
        <f>('Данные с датчиков'!K263/56.8)*100</f>
        <v>1.511073943661972</v>
      </c>
      <c r="L263" s="5">
        <f>'Данные с датчиков'!L263/(PI()*2^2)</f>
        <v>1178.3097605827768</v>
      </c>
      <c r="M263" s="5">
        <f>'Данные с датчиков'!M263:M264</f>
        <v>25.8</v>
      </c>
      <c r="N263" s="5">
        <f>('Данные с датчиков'!N263/56.8)*100</f>
        <v>1.5112323943661974</v>
      </c>
      <c r="O263" s="5">
        <f>'Данные с датчиков'!O263/(PI()*2.02^2)</f>
        <v>1218.4066961574229</v>
      </c>
      <c r="P263" s="5">
        <f>'Данные с датчиков'!P263:P264</f>
        <v>25.8</v>
      </c>
      <c r="Q263" s="5">
        <f>('Данные с датчиков'!Q263/56.8)*100</f>
        <v>1.5091901408450705</v>
      </c>
      <c r="R263" s="5">
        <f>'Данные с датчиков'!R263/(PI()*2^2)</f>
        <v>1169.5788530385867</v>
      </c>
      <c r="S263" s="5">
        <f>'Данные с датчиков'!S263:S264</f>
        <v>25.8</v>
      </c>
      <c r="T263" s="5">
        <f>('Данные с датчиков'!T263/56.8)*100</f>
        <v>1.5094894366197182</v>
      </c>
      <c r="U263" s="5">
        <f>'Данные с датчиков'!U263/(PI()*1.99^2)</f>
        <v>1072.8383954664055</v>
      </c>
      <c r="V263" s="5">
        <f>'Данные с датчиков'!V263:V264</f>
        <v>25.8</v>
      </c>
      <c r="W263" s="5">
        <f>('Данные с датчиков'!W263/56.8)*100</f>
        <v>1.5102288732394367</v>
      </c>
      <c r="X263" s="5">
        <f>'Данные с датчиков'!X263/(PI()*1.99^2)</f>
        <v>1076.2093784245183</v>
      </c>
      <c r="Y263" s="5">
        <f>'Данные с датчиков'!Y263:Y264</f>
        <v>25.789000000000001</v>
      </c>
      <c r="Z263" s="5">
        <f>('Данные с датчиков'!Z263/56.8)*100</f>
        <v>1.5090845070422536</v>
      </c>
      <c r="AA263" s="5">
        <f>'Данные с датчиков'!AA263/(PI()*1.99^2)</f>
        <v>1093.5920207998508</v>
      </c>
    </row>
    <row r="264" spans="1:27" ht="15.75" x14ac:dyDescent="0.25">
      <c r="A264" s="5">
        <f>'Данные с датчиков'!A264:A265</f>
        <v>25.9</v>
      </c>
      <c r="B264" s="5">
        <f>('Данные с датчиков'!B264/56.8)*100</f>
        <v>1.5154225352112676</v>
      </c>
      <c r="C264" s="5">
        <f>'Данные с датчиков'!C264/(PI()*1.99^2)</f>
        <v>1309.6991823758087</v>
      </c>
      <c r="D264" s="5">
        <f>'Данные с датчиков'!D264:D265</f>
        <v>25.9</v>
      </c>
      <c r="E264" s="5">
        <f>('Данные с датчиков'!E264/56.8)*100</f>
        <v>1.5156338028169014</v>
      </c>
      <c r="F264" s="5">
        <f>'Данные с датчиков'!F264/(PI()*1.985^2)</f>
        <v>1314.3158338895646</v>
      </c>
      <c r="G264" s="5">
        <f>'Данные с датчиков'!G264:G265</f>
        <v>25.9</v>
      </c>
      <c r="H264" s="5">
        <f>('Данные с датчиков'!H264/56.8)*100</f>
        <v>1.5158802816901411</v>
      </c>
      <c r="I264" s="5">
        <f>'Данные с датчиков'!I264/(PI()*1.999^2)</f>
        <v>1311.8194046241774</v>
      </c>
      <c r="J264" s="5">
        <f>'Данные с датчиков'!J264:J265</f>
        <v>25.9</v>
      </c>
      <c r="K264" s="5">
        <f>('Данные с датчиков'!K264/56.8)*100</f>
        <v>1.5169894366197185</v>
      </c>
      <c r="L264" s="5">
        <f>'Данные с датчиков'!L264/(PI()*2^2)</f>
        <v>1179.1549600700389</v>
      </c>
      <c r="M264" s="5">
        <f>'Данные с датчиков'!M264:M265</f>
        <v>25.9</v>
      </c>
      <c r="N264" s="5">
        <f>('Данные с датчиков'!N264/56.8)*100</f>
        <v>1.5169366197183101</v>
      </c>
      <c r="O264" s="5">
        <f>'Данные с датчиков'!O264/(PI()*2.02^2)</f>
        <v>1218.0164201847524</v>
      </c>
      <c r="P264" s="5">
        <f>'Данные с датчиков'!P264:P265</f>
        <v>25.9</v>
      </c>
      <c r="Q264" s="5">
        <f>('Данные с датчиков'!Q264/56.8)*100</f>
        <v>1.515404929577465</v>
      </c>
      <c r="R264" s="5">
        <f>'Данные с датчиков'!R264/(PI()*2^2)</f>
        <v>1171.1693146454695</v>
      </c>
      <c r="S264" s="5">
        <f>'Данные с датчиков'!S264:S265</f>
        <v>25.9</v>
      </c>
      <c r="T264" s="5">
        <f>('Данные с датчиков'!T264/56.8)*100</f>
        <v>1.5158274647887324</v>
      </c>
      <c r="U264" s="5">
        <f>'Данные с датчиков'!U264/(PI()*1.99^2)</f>
        <v>1074.3315341645271</v>
      </c>
      <c r="V264" s="5">
        <f>'Данные с датчиков'!V264:V265</f>
        <v>25.9</v>
      </c>
      <c r="W264" s="5">
        <f>('Данные с датчиков'!W264/56.8)*100</f>
        <v>1.5154753521126763</v>
      </c>
      <c r="X264" s="5">
        <f>'Данные с датчиков'!X264/(PI()*1.99^2)</f>
        <v>1075.873654372823</v>
      </c>
      <c r="Y264" s="5">
        <f>'Данные с датчиков'!Y264:Y265</f>
        <v>25.888999999999999</v>
      </c>
      <c r="Z264" s="5">
        <f>('Данные с датчиков'!Z264/56.8)*100</f>
        <v>1.5149647887323945</v>
      </c>
      <c r="AA264" s="5">
        <f>'Данные с датчиков'!AA264/(PI()*1.99^2)</f>
        <v>1093.8811192573241</v>
      </c>
    </row>
    <row r="265" spans="1:27" ht="15.75" x14ac:dyDescent="0.25">
      <c r="A265" s="5">
        <f>'Данные с датчиков'!A265:A266</f>
        <v>26</v>
      </c>
      <c r="B265" s="5">
        <f>('Данные с датчиков'!B265/56.8)*100</f>
        <v>1.5218661971830987</v>
      </c>
      <c r="C265" s="5">
        <f>'Данные с датчиков'!C265/(PI()*1.99^2)</f>
        <v>1310.9186859774591</v>
      </c>
      <c r="D265" s="5">
        <f>'Данные с датчиков'!D265:D266</f>
        <v>26</v>
      </c>
      <c r="E265" s="5">
        <f>('Данные с датчиков'!E265/56.8)*100</f>
        <v>1.5210739436619718</v>
      </c>
      <c r="F265" s="5">
        <f>'Данные с датчиков'!F265/(PI()*1.985^2)</f>
        <v>1314.2693673391939</v>
      </c>
      <c r="G265" s="5">
        <f>'Данные с датчиков'!G265:G266</f>
        <v>26</v>
      </c>
      <c r="H265" s="5">
        <f>('Данные с датчиков'!H265/56.8)*100</f>
        <v>1.5223943661971833</v>
      </c>
      <c r="I265" s="5">
        <f>'Данные с датчиков'!I265/(PI()*1.999^2)</f>
        <v>1312.9814337642006</v>
      </c>
      <c r="J265" s="5">
        <f>'Данные с датчиков'!J265:J266</f>
        <v>26</v>
      </c>
      <c r="K265" s="5">
        <f>('Данные с датчиков'!K265/56.8)*100</f>
        <v>1.5226584507042256</v>
      </c>
      <c r="L265" s="5">
        <f>'Данные с датчиков'!L265/(PI()*2^2)</f>
        <v>1179.3039346671958</v>
      </c>
      <c r="M265" s="5">
        <f>'Данные с датчиков'!M265:M266</f>
        <v>26</v>
      </c>
      <c r="N265" s="5">
        <f>('Данные с датчиков'!N265/56.8)*100</f>
        <v>1.5226936619718312</v>
      </c>
      <c r="O265" s="5">
        <f>'Данные с датчиков'!O265/(PI()*2.02^2)</f>
        <v>1218.227060605195</v>
      </c>
      <c r="P265" s="5">
        <f>'Данные с датчиков'!P265:P266</f>
        <v>26</v>
      </c>
      <c r="Q265" s="5">
        <f>('Данные с датчиков'!Q265/56.8)*100</f>
        <v>1.5212147887323944</v>
      </c>
      <c r="R265" s="5">
        <f>'Данные с датчиков'!R265/(PI()*2^2)</f>
        <v>1171.9677313329844</v>
      </c>
      <c r="S265" s="5">
        <f>'Данные с датчиков'!S265:S266</f>
        <v>26</v>
      </c>
      <c r="T265" s="5">
        <f>('Данные с датчиков'!T265/56.8)*100</f>
        <v>1.5213204225352115</v>
      </c>
      <c r="U265" s="5">
        <f>'Данные с датчиков'!U265/(PI()*1.99^2)</f>
        <v>1074.3480963099396</v>
      </c>
      <c r="V265" s="5">
        <f>'Данные с датчиков'!V265:V266</f>
        <v>26</v>
      </c>
      <c r="W265" s="5">
        <f>('Данные с датчиков'!W265/56.8)*100</f>
        <v>1.5216197183098592</v>
      </c>
      <c r="X265" s="5">
        <f>'Данные с датчиков'!X265/(PI()*1.99^2)</f>
        <v>1076.8519422427642</v>
      </c>
      <c r="Y265" s="5">
        <f>'Данные с датчиков'!Y265:Y266</f>
        <v>25.989000000000001</v>
      </c>
      <c r="Z265" s="5">
        <f>('Данные с датчиков'!Z265/56.8)*100</f>
        <v>1.5204401408450705</v>
      </c>
      <c r="AA265" s="5">
        <f>'Данные с датчиков'!AA265/(PI()*1.99^2)</f>
        <v>1093.4172111931309</v>
      </c>
    </row>
    <row r="266" spans="1:27" ht="15.75" x14ac:dyDescent="0.25">
      <c r="A266" s="5">
        <f>'Данные с датчиков'!A266:A267</f>
        <v>26.1</v>
      </c>
      <c r="B266" s="5">
        <f>('Данные с датчиков'!B266/56.8)*100</f>
        <v>1.5278345070422534</v>
      </c>
      <c r="C266" s="5">
        <f>'Данные с датчиков'!C266/(PI()*1.99^2)</f>
        <v>1311.3927981880249</v>
      </c>
      <c r="D266" s="5">
        <f>'Данные с датчиков'!D266:D267</f>
        <v>26.1</v>
      </c>
      <c r="E266" s="5">
        <f>('Данные с датчиков'!E266/56.8)*100</f>
        <v>1.5276760563380283</v>
      </c>
      <c r="F266" s="5">
        <f>'Данные с датчиков'!F266/(PI()*1.985^2)</f>
        <v>1315.7528393659845</v>
      </c>
      <c r="G266" s="5">
        <f>'Данные с датчиков'!G266:G267</f>
        <v>26.1</v>
      </c>
      <c r="H266" s="5">
        <f>('Данные с датчиков'!H266/56.8)*100</f>
        <v>1.5275528169014085</v>
      </c>
      <c r="I266" s="5">
        <f>'Данные с датчиков'!I266/(PI()*1.999^2)</f>
        <v>1312.2002651753426</v>
      </c>
      <c r="J266" s="5">
        <f>'Данные с датчиков'!J266:J267</f>
        <v>26.1</v>
      </c>
      <c r="K266" s="5">
        <f>('Данные с датчиков'!K266/56.8)*100</f>
        <v>1.5286795774647888</v>
      </c>
      <c r="L266" s="5">
        <f>'Данные с датчиков'!L266/(PI()*2^2)</f>
        <v>1180.2660915517131</v>
      </c>
      <c r="M266" s="5">
        <f>'Данные с датчиков'!M266:M267</f>
        <v>26.1</v>
      </c>
      <c r="N266" s="5">
        <f>('Данные с датчиков'!N266/56.8)*100</f>
        <v>1.5284154929577467</v>
      </c>
      <c r="O266" s="5">
        <f>'Данные с датчиков'!O266/(PI()*2.02^2)</f>
        <v>1218.0416359693836</v>
      </c>
      <c r="P266" s="5">
        <f>'Данные с датчиков'!P266:P267</f>
        <v>26.1</v>
      </c>
      <c r="Q266" s="5">
        <f>('Данные с датчиков'!Q266/56.8)*100</f>
        <v>1.5271830985915493</v>
      </c>
      <c r="R266" s="5">
        <f>'Данные с датчиков'!R266/(PI()*2^2)</f>
        <v>1172.6441398411248</v>
      </c>
      <c r="S266" s="5">
        <f>'Данные с датчиков'!S266:S267</f>
        <v>26.1</v>
      </c>
      <c r="T266" s="5">
        <f>('Данные с датчиков'!T266/56.8)*100</f>
        <v>1.5275880281690142</v>
      </c>
      <c r="U266" s="5">
        <f>'Данные с датчиков'!U266/(PI()*1.99^2)</f>
        <v>1075.2853312793809</v>
      </c>
      <c r="V266" s="5">
        <f>'Данные с датчиков'!V266:V267</f>
        <v>26.1</v>
      </c>
      <c r="W266" s="5">
        <f>('Данные с датчиков'!W266/56.8)*100</f>
        <v>1.5278345070422534</v>
      </c>
      <c r="X266" s="5">
        <f>'Данные с датчиков'!X266/(PI()*1.99^2)</f>
        <v>1077.7700236396245</v>
      </c>
      <c r="Y266" s="5">
        <f>'Данные с датчиков'!Y266:Y267</f>
        <v>26.088999999999999</v>
      </c>
      <c r="Z266" s="5">
        <f>('Данные с датчиков'!Z266/56.8)*100</f>
        <v>1.5269190140845073</v>
      </c>
      <c r="AA266" s="5">
        <f>'Данные с датчиков'!AA266/(PI()*1.99^2)</f>
        <v>1094.2984001197099</v>
      </c>
    </row>
    <row r="267" spans="1:27" ht="15.75" x14ac:dyDescent="0.25">
      <c r="A267" s="5">
        <f>'Данные с датчиков'!A267:A268</f>
        <v>26.2</v>
      </c>
      <c r="B267" s="5">
        <f>('Данные с датчиков'!B267/56.8)*100</f>
        <v>1.5332570422535214</v>
      </c>
      <c r="C267" s="5">
        <f>'Данные с датчиков'!C267/(PI()*1.99^2)</f>
        <v>1310.9265358154644</v>
      </c>
      <c r="D267" s="5">
        <f>'Данные с датчиков'!D267:D268</f>
        <v>26.2</v>
      </c>
      <c r="E267" s="5">
        <f>('Данные с датчиков'!E267/56.8)*100</f>
        <v>1.5329225352112679</v>
      </c>
      <c r="F267" s="5">
        <f>'Данные с датчиков'!F267/(PI()*1.985^2)</f>
        <v>1315.3582246973465</v>
      </c>
      <c r="G267" s="5">
        <f>'Данные с датчиков'!G267:G268</f>
        <v>26.2</v>
      </c>
      <c r="H267" s="5">
        <f>('Данные с датчиков'!H267/56.8)*100</f>
        <v>1.5340845070422537</v>
      </c>
      <c r="I267" s="5">
        <f>'Данные с датчиков'!I267/(PI()*1.999^2)</f>
        <v>1313.4744674558938</v>
      </c>
      <c r="J267" s="5">
        <f>'Данные с датчиков'!J267:J268</f>
        <v>26.2</v>
      </c>
      <c r="K267" s="5">
        <f>('Данные с датчиков'!K267/56.8)*100</f>
        <v>1.5341021126760563</v>
      </c>
      <c r="L267" s="5">
        <f>'Данные с датчиков'!L267/(PI()*2^2)</f>
        <v>1180.1179716166005</v>
      </c>
      <c r="M267" s="5">
        <f>'Данные с датчиков'!M267:M268</f>
        <v>26.2</v>
      </c>
      <c r="N267" s="5">
        <f>('Данные с датчиков'!N267/56.8)*100</f>
        <v>1.5347711267605635</v>
      </c>
      <c r="O267" s="5">
        <f>'Данные с датчиков'!O267/(PI()*2.02^2)</f>
        <v>1218.668225282687</v>
      </c>
      <c r="P267" s="5">
        <f>'Данные с датчиков'!P267:P268</f>
        <v>26.2</v>
      </c>
      <c r="Q267" s="5">
        <f>('Данные с датчиков'!Q267/56.8)*100</f>
        <v>1.5327464788732397</v>
      </c>
      <c r="R267" s="5">
        <f>'Данные с датчиков'!R267/(PI()*2^2)</f>
        <v>1173.2886863254332</v>
      </c>
      <c r="S267" s="5">
        <f>'Данные с датчиков'!S267:S268</f>
        <v>26.2</v>
      </c>
      <c r="T267" s="5">
        <f>('Данные с датчиков'!T267/56.8)*100</f>
        <v>1.5330985915492958</v>
      </c>
      <c r="U267" s="5">
        <f>'Данные с датчиков'!U267/(PI()*1.99^2)</f>
        <v>1075.4186949310458</v>
      </c>
      <c r="V267" s="5">
        <f>'Данные с датчиков'!V267:V268</f>
        <v>26.2</v>
      </c>
      <c r="W267" s="5">
        <f>('Данные с датчиков'!W267/56.8)*100</f>
        <v>1.5330457746478874</v>
      </c>
      <c r="X267" s="5">
        <f>'Данные с датчиков'!X267/(PI()*1.99^2)</f>
        <v>1077.2274636710024</v>
      </c>
      <c r="Y267" s="5">
        <f>'Данные с датчиков'!Y267:Y268</f>
        <v>26.189</v>
      </c>
      <c r="Z267" s="5">
        <f>('Данные с датчиков'!Z267/56.8)*100</f>
        <v>1.5322007042253523</v>
      </c>
      <c r="AA267" s="5">
        <f>'Данные с датчиков'!AA267/(PI()*1.99^2)</f>
        <v>1093.5868395530986</v>
      </c>
    </row>
    <row r="268" spans="1:27" ht="15.75" x14ac:dyDescent="0.25">
      <c r="A268" s="5">
        <f>'Данные с датчиков'!A268:A269</f>
        <v>26.3</v>
      </c>
      <c r="B268" s="5">
        <f>('Данные с датчиков'!B268/56.8)*100</f>
        <v>1.5395070422535211</v>
      </c>
      <c r="C268" s="5">
        <f>'Данные с датчиков'!C268/(PI()*1.99^2)</f>
        <v>1312.0680940463335</v>
      </c>
      <c r="D268" s="5">
        <f>'Данные с датчиков'!D268:D269</f>
        <v>26.3</v>
      </c>
      <c r="E268" s="5">
        <f>('Данные с датчиков'!E268/56.8)*100</f>
        <v>1.5391373239436619</v>
      </c>
      <c r="F268" s="5">
        <f>'Данные с датчиков'!F268/(PI()*1.985^2)</f>
        <v>1316.3484681748034</v>
      </c>
      <c r="G268" s="5">
        <f>'Данные с датчиков'!G268:G269</f>
        <v>26.3</v>
      </c>
      <c r="H268" s="5">
        <f>('Данные с датчиков'!H268/56.8)*100</f>
        <v>1.5399471830985916</v>
      </c>
      <c r="I268" s="5">
        <f>'Данные с датчиков'!I268/(PI()*1.999^2)</f>
        <v>1313.5855516837457</v>
      </c>
      <c r="J268" s="5">
        <f>'Данные с датчиков'!J268:J269</f>
        <v>26.3</v>
      </c>
      <c r="K268" s="5">
        <f>('Данные с датчиков'!K268/56.8)*100</f>
        <v>1.5407218309859154</v>
      </c>
      <c r="L268" s="5">
        <f>'Данные с датчиков'!L268/(PI()*2^2)</f>
        <v>1181.5315603563517</v>
      </c>
      <c r="M268" s="5">
        <f>'Данные с датчиков'!M268:M269</f>
        <v>26.3</v>
      </c>
      <c r="N268" s="5">
        <f>('Данные с датчиков'!N268/56.8)*100</f>
        <v>1.5399647887323944</v>
      </c>
      <c r="O268" s="5">
        <f>'Данные с датчиков'!O268/(PI()*2.02^2)</f>
        <v>1217.8999387680399</v>
      </c>
      <c r="P268" s="5">
        <f>'Данные с датчиков'!P268:P269</f>
        <v>26.3</v>
      </c>
      <c r="Q268" s="5">
        <f>('Данные с датчиков'!Q268/56.8)*100</f>
        <v>1.5385211267605634</v>
      </c>
      <c r="R268" s="5">
        <f>'Данные с датчиков'!R268/(PI()*2^2)</f>
        <v>1173.8703634241213</v>
      </c>
      <c r="S268" s="5">
        <f>'Данные с датчиков'!S268:S269</f>
        <v>26.3</v>
      </c>
      <c r="T268" s="5">
        <f>('Данные с датчиков'!T268/56.8)*100</f>
        <v>1.5389084507042254</v>
      </c>
      <c r="U268" s="5">
        <f>'Данные с датчиков'!U268/(PI()*1.99^2)</f>
        <v>1075.7980633104096</v>
      </c>
      <c r="V268" s="5">
        <f>'Данные с датчиков'!V268:V269</f>
        <v>26.3</v>
      </c>
      <c r="W268" s="5">
        <f>('Данные с датчиков'!W268/56.8)*100</f>
        <v>1.53943661971831</v>
      </c>
      <c r="X268" s="5">
        <f>'Данные с датчиков'!X268/(PI()*1.99^2)</f>
        <v>1078.7195823563827</v>
      </c>
      <c r="Y268" s="5">
        <f>'Данные с датчиков'!Y268:Y269</f>
        <v>26.289000000000001</v>
      </c>
      <c r="Z268" s="5">
        <f>('Данные с датчиков'!Z268/56.8)*100</f>
        <v>1.5386091549295775</v>
      </c>
      <c r="AA268" s="5">
        <f>'Данные с датчиков'!AA268/(PI()*1.99^2)</f>
        <v>1094.5003690727701</v>
      </c>
    </row>
    <row r="269" spans="1:27" ht="15.75" x14ac:dyDescent="0.25">
      <c r="A269" s="5">
        <f>'Данные с датчиков'!A269:A270</f>
        <v>26.4</v>
      </c>
      <c r="B269" s="5">
        <f>('Данные с датчиков'!B269/56.8)*100</f>
        <v>1.544894366197183</v>
      </c>
      <c r="C269" s="5">
        <f>'Данные с датчиков'!C269/(PI()*1.99^2)</f>
        <v>1311.5518301508573</v>
      </c>
      <c r="D269" s="5">
        <f>'Данные с датчиков'!D269:D270</f>
        <v>26.4</v>
      </c>
      <c r="E269" s="5">
        <f>('Данные с датчиков'!E269/56.8)*100</f>
        <v>1.545211267605634</v>
      </c>
      <c r="F269" s="5">
        <f>'Данные с датчиков'!F269/(PI()*1.985^2)</f>
        <v>1317.0845242160913</v>
      </c>
      <c r="G269" s="5">
        <f>'Данные с датчиков'!G269:G270</f>
        <v>26.4</v>
      </c>
      <c r="H269" s="5">
        <f>('Данные с датчиков'!H269/56.8)*100</f>
        <v>1.5454225352112678</v>
      </c>
      <c r="I269" s="5">
        <f>'Данные с датчиков'!I269/(PI()*1.999^2)</f>
        <v>1313.1261229365166</v>
      </c>
      <c r="J269" s="5">
        <f>'Данные с датчиков'!J269:J270</f>
        <v>26.4</v>
      </c>
      <c r="K269" s="5">
        <f>('Данные с датчиков'!K269/56.8)*100</f>
        <v>1.545968309859155</v>
      </c>
      <c r="L269" s="5">
        <f>'Данные с датчиков'!L269/(PI()*2^2)</f>
        <v>1181.1800666645333</v>
      </c>
      <c r="M269" s="5">
        <f>'Данные с датчиков'!M269:M270</f>
        <v>26.4</v>
      </c>
      <c r="N269" s="5">
        <f>('Данные с датчиков'!N269/56.8)*100</f>
        <v>1.5465845070422537</v>
      </c>
      <c r="O269" s="5">
        <f>'Данные с датчиков'!O269/(PI()*2.02^2)</f>
        <v>1218.992985772853</v>
      </c>
      <c r="P269" s="5">
        <f>'Данные с датчиков'!P269:P270</f>
        <v>26.4</v>
      </c>
      <c r="Q269" s="5">
        <f>('Данные с датчиков'!Q269/56.8)*100</f>
        <v>1.544823943661972</v>
      </c>
      <c r="R269" s="5">
        <f>'Данные с датчиков'!R269/(PI()*2^2)</f>
        <v>1175.235070110426</v>
      </c>
      <c r="S269" s="5">
        <f>'Данные с датчиков'!S269:S270</f>
        <v>26.4</v>
      </c>
      <c r="T269" s="5">
        <f>('Данные с датчиков'!T269/56.8)*100</f>
        <v>1.5451232394366199</v>
      </c>
      <c r="U269" s="5">
        <f>'Данные с датчиков'!U269/(PI()*1.99^2)</f>
        <v>1076.8389119617993</v>
      </c>
      <c r="V269" s="5">
        <f>'Данные с датчиков'!V269:V270</f>
        <v>26.4</v>
      </c>
      <c r="W269" s="5">
        <f>('Данные с датчиков'!W269/56.8)*100</f>
        <v>1.5449295774647887</v>
      </c>
      <c r="X269" s="5">
        <f>'Данные с датчиков'!X269/(PI()*1.99^2)</f>
        <v>1078.7082006539299</v>
      </c>
      <c r="Y269" s="5">
        <f>'Данные с датчиков'!Y269:Y270</f>
        <v>26.388999999999999</v>
      </c>
      <c r="Z269" s="5">
        <f>('Данные с датчиков'!Z269/56.8)*100</f>
        <v>1.5445774647887325</v>
      </c>
      <c r="AA269" s="5">
        <f>'Данные с датчиков'!AA269/(PI()*1.99^2)</f>
        <v>1094.7515542434287</v>
      </c>
    </row>
    <row r="270" spans="1:27" ht="15.75" x14ac:dyDescent="0.25">
      <c r="A270" s="5">
        <f>'Данные с датчиков'!A270:A271</f>
        <v>26.5</v>
      </c>
      <c r="B270" s="5">
        <f>('Данные с датчиков'!B270/56.8)*100</f>
        <v>1.5512676056338028</v>
      </c>
      <c r="C270" s="5">
        <f>'Данные с датчиков'!C270/(PI()*1.99^2)</f>
        <v>1312.5301959886754</v>
      </c>
      <c r="D270" s="5">
        <f>'Данные с датчиков'!D270:D271</f>
        <v>26.5</v>
      </c>
      <c r="E270" s="5">
        <f>('Данные с датчиков'!E270/56.8)*100</f>
        <v>1.5505281690140846</v>
      </c>
      <c r="F270" s="5">
        <f>'Данные с датчиков'!F270/(PI()*1.985^2)</f>
        <v>1316.6454157594046</v>
      </c>
      <c r="G270" s="5">
        <f>'Данные с датчиков'!G270:G271</f>
        <v>26.5</v>
      </c>
      <c r="H270" s="5">
        <f>('Данные с датчиков'!H270/56.8)*100</f>
        <v>1.5516901408450705</v>
      </c>
      <c r="I270" s="5">
        <f>'Данные с датчиков'!I270/(PI()*1.999^2)</f>
        <v>1314.0781185847818</v>
      </c>
      <c r="J270" s="5">
        <f>'Данные с датчиков'!J270:J271</f>
        <v>26.5</v>
      </c>
      <c r="K270" s="5">
        <f>('Данные с датчиков'!K270/56.8)*100</f>
        <v>1.5522007042253523</v>
      </c>
      <c r="L270" s="5">
        <f>'Данные с датчиков'!L270/(PI()*2^2)</f>
        <v>1182.1588544448289</v>
      </c>
      <c r="M270" s="5">
        <f>'Данные с датчиков'!M270:M271</f>
        <v>26.5</v>
      </c>
      <c r="N270" s="5">
        <f>('Данные с датчиков'!N270/56.8)*100</f>
        <v>1.5522711267605633</v>
      </c>
      <c r="O270" s="5">
        <f>'Данные с датчиков'!O270/(PI()*2.02^2)</f>
        <v>1218.8304912438803</v>
      </c>
      <c r="P270" s="5">
        <f>'Данные с датчиков'!P270:P271</f>
        <v>26.5</v>
      </c>
      <c r="Q270" s="5">
        <f>('Данные с датчиков'!Q270/56.8)*100</f>
        <v>1.5501584507042254</v>
      </c>
      <c r="R270" s="5">
        <f>'Данные с датчиков'!R270/(PI()*2^2)</f>
        <v>1175.1094873110299</v>
      </c>
      <c r="S270" s="5">
        <f>'Данные с датчиков'!S270:S271</f>
        <v>26.5</v>
      </c>
      <c r="T270" s="5">
        <f>('Данные с датчиков'!T270/56.8)*100</f>
        <v>1.550492957746479</v>
      </c>
      <c r="U270" s="5">
        <f>'Данные с датчиков'!U270/(PI()*1.99^2)</f>
        <v>1076.5196712838472</v>
      </c>
      <c r="V270" s="5">
        <f>'Данные с датчиков'!V270:V271</f>
        <v>26.5</v>
      </c>
      <c r="W270" s="5">
        <f>('Данные с датчиков'!W270/56.8)*100</f>
        <v>1.5512147887323946</v>
      </c>
      <c r="X270" s="5">
        <f>'Данные с датчиков'!X270/(PI()*1.99^2)</f>
        <v>1079.563564529795</v>
      </c>
      <c r="Y270" s="5">
        <f>'Данные с датчиков'!Y270:Y271</f>
        <v>26.489000000000001</v>
      </c>
      <c r="Z270" s="5">
        <f>('Данные с датчиков'!Z270/56.8)*100</f>
        <v>1.5500880281690141</v>
      </c>
      <c r="AA270" s="5">
        <f>'Данные с датчиков'!AA270/(PI()*1.99^2)</f>
        <v>1094.1006703685377</v>
      </c>
    </row>
    <row r="271" spans="1:27" ht="15.75" x14ac:dyDescent="0.25">
      <c r="A271" s="5">
        <f>'Данные с датчиков'!A271:A272</f>
        <v>26.6</v>
      </c>
      <c r="B271" s="5">
        <f>('Данные с датчиков'!B271/56.8)*100</f>
        <v>1.5566549295774648</v>
      </c>
      <c r="C271" s="5">
        <f>'Данные с датчиков'!C271/(PI()*1.99^2)</f>
        <v>1312.1661342307673</v>
      </c>
      <c r="D271" s="5">
        <f>'Данные с датчиков'!D271:D272</f>
        <v>26.6</v>
      </c>
      <c r="E271" s="5">
        <f>('Данные с датчиков'!E271/56.8)*100</f>
        <v>1.5569190140845071</v>
      </c>
      <c r="F271" s="5">
        <f>'Данные с датчиков'!F271/(PI()*1.985^2)</f>
        <v>1318.0902306925684</v>
      </c>
      <c r="G271" s="5">
        <f>'Данные с датчиков'!G271:G272</f>
        <v>26.6</v>
      </c>
      <c r="H271" s="5">
        <f>('Данные с датчиков'!H271/56.8)*100</f>
        <v>1.5571302816901409</v>
      </c>
      <c r="I271" s="5">
        <f>'Данные с датчиков'!I271/(PI()*1.999^2)</f>
        <v>1313.3478253981341</v>
      </c>
      <c r="J271" s="5">
        <f>'Данные с датчиков'!J271:J272</f>
        <v>26.6</v>
      </c>
      <c r="K271" s="5">
        <f>('Данные с датчиков'!K271/56.8)*100</f>
        <v>1.5582570422535211</v>
      </c>
      <c r="L271" s="5">
        <f>'Данные с датчиков'!L271/(PI()*2^2)</f>
        <v>1182.9019401206031</v>
      </c>
      <c r="M271" s="5">
        <f>'Данные с датчиков'!M271:M272</f>
        <v>26.6</v>
      </c>
      <c r="N271" s="5">
        <f>('Данные с датчиков'!N271/56.8)*100</f>
        <v>1.5579753521126762</v>
      </c>
      <c r="O271" s="5">
        <f>'Данные с датчиков'!O271/(PI()*2.02^2)</f>
        <v>1218.5566202386306</v>
      </c>
      <c r="P271" s="5">
        <f>'Данные с датчиков'!P271:P272</f>
        <v>26.6</v>
      </c>
      <c r="Q271" s="5">
        <f>('Данные с датчиков'!Q271/56.8)*100</f>
        <v>1.5564788732394368</v>
      </c>
      <c r="R271" s="5">
        <f>'Данные с датчиков'!R271/(PI()*2^2)</f>
        <v>1176.5721896746702</v>
      </c>
      <c r="S271" s="5">
        <f>'Данные с датчиков'!S271:S272</f>
        <v>26.6</v>
      </c>
      <c r="T271" s="5">
        <f>('Данные с датчиков'!T271/56.8)*100</f>
        <v>1.556830985915493</v>
      </c>
      <c r="U271" s="5">
        <f>'Данные с датчиков'!U271/(PI()*1.99^2)</f>
        <v>1077.7390181459509</v>
      </c>
      <c r="V271" s="5">
        <f>'Данные с датчиков'!V271:V272</f>
        <v>26.6</v>
      </c>
      <c r="W271" s="5">
        <f>('Данные с датчиков'!W271/56.8)*100</f>
        <v>1.5567077464788734</v>
      </c>
      <c r="X271" s="5">
        <f>'Данные с датчиков'!X271/(PI()*1.99^2)</f>
        <v>1079.6105831785721</v>
      </c>
      <c r="Y271" s="5">
        <f>'Данные с датчиков'!Y271:Y272</f>
        <v>26.588999999999999</v>
      </c>
      <c r="Z271" s="5">
        <f>('Данные с датчиков'!Z271/56.8)*100</f>
        <v>1.5560563380281691</v>
      </c>
      <c r="AA271" s="5">
        <f>'Данные с датчиков'!AA271/(PI()*1.99^2)</f>
        <v>1094.5582984015682</v>
      </c>
    </row>
    <row r="272" spans="1:27" ht="15.75" x14ac:dyDescent="0.25">
      <c r="A272" s="5">
        <f>'Данные с датчиков'!A272:A273</f>
        <v>26.7</v>
      </c>
      <c r="B272" s="5">
        <f>('Данные с датчиков'!B272/56.8)*100</f>
        <v>1.5627816901408451</v>
      </c>
      <c r="C272" s="5">
        <f>'Данные с датчиков'!C272/(PI()*1.99^2)</f>
        <v>1312.7682721066994</v>
      </c>
      <c r="D272" s="5">
        <f>'Данные с датчиков'!D272:D273</f>
        <v>26.7</v>
      </c>
      <c r="E272" s="5">
        <f>('Данные с датчиков'!E272/56.8)*100</f>
        <v>1.5623767605633803</v>
      </c>
      <c r="F272" s="5">
        <f>'Данные с датчиков'!F272/(PI()*1.985^2)</f>
        <v>1317.9174588827643</v>
      </c>
      <c r="G272" s="5">
        <f>'Данные с датчиков'!G272:G273</f>
        <v>26.7</v>
      </c>
      <c r="H272" s="5">
        <f>('Данные с датчиков'!H272/56.8)*100</f>
        <v>1.5634507042253523</v>
      </c>
      <c r="I272" s="5">
        <f>'Данные с датчиков'!I272/(PI()*1.999^2)</f>
        <v>1314.080763997363</v>
      </c>
      <c r="J272" s="5">
        <f>'Данные с датчиков'!J272:J273</f>
        <v>26.7</v>
      </c>
      <c r="K272" s="5">
        <f>('Данные с датчиков'!K272/56.8)*100</f>
        <v>1.5636267605633807</v>
      </c>
      <c r="L272" s="5">
        <f>'Данные с датчиков'!L272/(PI()*2^2)</f>
        <v>1182.5444629986991</v>
      </c>
      <c r="M272" s="5">
        <f>'Данные с датчиков'!M272:M273</f>
        <v>26.7</v>
      </c>
      <c r="N272" s="5">
        <f>('Данные с датчиков'!N272/56.8)*100</f>
        <v>1.5638204225352115</v>
      </c>
      <c r="O272" s="5">
        <f>'Данные с датчиков'!O272/(PI()*2.02^2)</f>
        <v>1218.7263517071538</v>
      </c>
      <c r="P272" s="5">
        <f>'Данные с датчиков'!P272:P273</f>
        <v>26.7</v>
      </c>
      <c r="Q272" s="5">
        <f>('Данные с датчиков'!Q272/56.8)*100</f>
        <v>1.5622359154929579</v>
      </c>
      <c r="R272" s="5">
        <f>'Данные с датчиков'!R272/(PI()*2^2)</f>
        <v>1177.2123840670595</v>
      </c>
      <c r="S272" s="5">
        <f>'Данные с датчиков'!S272:S273</f>
        <v>26.7</v>
      </c>
      <c r="T272" s="5">
        <f>('Данные с датчиков'!T272/56.8)*100</f>
        <v>1.5625352112676059</v>
      </c>
      <c r="U272" s="5">
        <f>'Данные с датчиков'!U272/(PI()*1.99^2)</f>
        <v>1078.0551971780951</v>
      </c>
      <c r="V272" s="5">
        <f>'Данные с датчиков'!V272:V273</f>
        <v>26.7</v>
      </c>
      <c r="W272" s="5">
        <f>('Данные с датчиков'!W272/56.8)*100</f>
        <v>1.5625176056338028</v>
      </c>
      <c r="X272" s="5">
        <f>'Данные с датчиков'!X272/(PI()*1.99^2)</f>
        <v>1079.9321781648919</v>
      </c>
      <c r="Y272" s="5">
        <f>'Данные с датчиков'!Y272:Y273</f>
        <v>26.689</v>
      </c>
      <c r="Z272" s="5">
        <f>('Данные с датчиков'!Z272/56.8)*100</f>
        <v>1.561742957746479</v>
      </c>
      <c r="AA272" s="5">
        <f>'Данные с датчиков'!AA272/(PI()*1.99^2)</f>
        <v>1094.3093116035234</v>
      </c>
    </row>
    <row r="273" spans="1:27" ht="15.75" x14ac:dyDescent="0.25">
      <c r="A273" s="5">
        <f>'Данные с датчиков'!A273:A274</f>
        <v>26.8</v>
      </c>
      <c r="B273" s="5">
        <f>('Данные с датчиков'!B273/56.8)*100</f>
        <v>1.5686971830985916</v>
      </c>
      <c r="C273" s="5">
        <f>'Данные с датчиков'!C273/(PI()*1.99^2)</f>
        <v>1313.1153006967631</v>
      </c>
      <c r="D273" s="5">
        <f>'Данные с датчиков'!D273:D274</f>
        <v>26.8</v>
      </c>
      <c r="E273" s="5">
        <f>('Данные с датчиков'!E273/56.8)*100</f>
        <v>1.5686443661971829</v>
      </c>
      <c r="F273" s="5">
        <f>'Данные с датчиков'!F273/(PI()*1.985^2)</f>
        <v>1318.8029351090881</v>
      </c>
      <c r="G273" s="5">
        <f>'Данные с датчиков'!G273:G274</f>
        <v>26.8</v>
      </c>
      <c r="H273" s="5">
        <f>('Данные с датчиков'!H273/56.8)*100</f>
        <v>1.568855633802817</v>
      </c>
      <c r="I273" s="5">
        <f>'Данные с датчиков'!I273/(PI()*1.999^2)</f>
        <v>1313.6138673961896</v>
      </c>
      <c r="J273" s="5">
        <f>'Данные с датчиков'!J273:J274</f>
        <v>26.8</v>
      </c>
      <c r="K273" s="5">
        <f>('Данные с датчиков'!K273/56.8)*100</f>
        <v>1.5700000000000003</v>
      </c>
      <c r="L273" s="5">
        <f>'Данные с датчиков'!L273/(PI()*2^2)</f>
        <v>1183.9129782627922</v>
      </c>
      <c r="M273" s="5">
        <f>'Данные с датчиков'!M273:M274</f>
        <v>26.8</v>
      </c>
      <c r="N273" s="5">
        <f>('Данные с датчиков'!N273/56.8)*100</f>
        <v>1.5694014084507042</v>
      </c>
      <c r="O273" s="5">
        <f>'Данные с датчиков'!O273/(PI()*2.02^2)</f>
        <v>1218.3382849629843</v>
      </c>
      <c r="P273" s="5">
        <f>'Данные с датчиков'!P273:P274</f>
        <v>26.8</v>
      </c>
      <c r="Q273" s="5">
        <f>('Данные с датчиков'!Q273/56.8)*100</f>
        <v>1.568169014084507</v>
      </c>
      <c r="R273" s="5">
        <f>'Данные с датчиков'!R273/(PI()*2^2)</f>
        <v>1177.781472009749</v>
      </c>
      <c r="S273" s="5">
        <f>'Данные с датчиков'!S273:S274</f>
        <v>26.8</v>
      </c>
      <c r="T273" s="5">
        <f>('Данные с датчиков'!T273/56.8)*100</f>
        <v>1.5686971830985916</v>
      </c>
      <c r="U273" s="5">
        <f>'Данные с датчиков'!U273/(PI()*1.99^2)</f>
        <v>1078.5972081564082</v>
      </c>
      <c r="V273" s="5">
        <f>'Данные с датчиков'!V273:V274</f>
        <v>26.8</v>
      </c>
      <c r="W273" s="5">
        <f>('Данные с датчиков'!W273/56.8)*100</f>
        <v>1.5687147887323944</v>
      </c>
      <c r="X273" s="5">
        <f>'Данные с датчиков'!X273/(PI()*1.99^2)</f>
        <v>1080.9254591771955</v>
      </c>
      <c r="Y273" s="5">
        <f>'Данные с датчиков'!Y273:Y274</f>
        <v>26.789000000000001</v>
      </c>
      <c r="Z273" s="5">
        <f>('Данные с датчиков'!Z273/56.8)*100</f>
        <v>1.5680281690140845</v>
      </c>
      <c r="AA273" s="5">
        <f>'Данные с датчиков'!AA273/(PI()*1.99^2)</f>
        <v>1094.7113646161233</v>
      </c>
    </row>
    <row r="274" spans="1:27" ht="15.75" x14ac:dyDescent="0.25">
      <c r="A274" s="5">
        <f>'Данные с датчиков'!A274:A275</f>
        <v>26.9</v>
      </c>
      <c r="B274" s="5">
        <f>('Данные с датчиков'!B274/56.8)*100</f>
        <v>1.5743309859154933</v>
      </c>
      <c r="C274" s="5">
        <f>'Данные с датчиков'!C274/(PI()*1.99^2)</f>
        <v>1312.8601118354325</v>
      </c>
      <c r="D274" s="5">
        <f>'Данные с датчиков'!D274:D275</f>
        <v>26.9</v>
      </c>
      <c r="E274" s="5">
        <f>('Данные с датчиков'!E274/56.8)*100</f>
        <v>1.5741197183098594</v>
      </c>
      <c r="F274" s="5">
        <f>'Данные с датчиков'!F274/(PI()*1.985^2)</f>
        <v>1318.7201776488914</v>
      </c>
      <c r="G274" s="5">
        <f>'Данные с датчиков'!G274:G275</f>
        <v>26.9</v>
      </c>
      <c r="H274" s="5">
        <f>('Данные с датчиков'!H274/56.8)*100</f>
        <v>1.5751232394366197</v>
      </c>
      <c r="I274" s="5">
        <f>'Данные с датчиков'!I274/(PI()*1.999^2)</f>
        <v>1314.2375889301957</v>
      </c>
      <c r="J274" s="5">
        <f>'Данные с датчиков'!J274:J275</f>
        <v>26.9</v>
      </c>
      <c r="K274" s="5">
        <f>('Данные с датчиков'!K274/56.8)*100</f>
        <v>1.5753873239436618</v>
      </c>
      <c r="L274" s="5">
        <f>'Данные с датчиков'!L274/(PI()*2^2)</f>
        <v>1183.6514763462208</v>
      </c>
      <c r="M274" s="5">
        <f>'Данные с датчиков'!M274:M275</f>
        <v>26.9</v>
      </c>
      <c r="N274" s="5">
        <f>('Данные с датчиков'!N274/56.8)*100</f>
        <v>1.5758978873239435</v>
      </c>
      <c r="O274" s="5">
        <f>'Данные с датчиков'!O274/(PI()*2.02^2)</f>
        <v>1219.0259720818847</v>
      </c>
      <c r="P274" s="5">
        <f>'Данные с датчиков'!P274:P275</f>
        <v>26.9</v>
      </c>
      <c r="Q274" s="5">
        <f>('Данные с датчиков'!Q274/56.8)*100</f>
        <v>1.573943661971831</v>
      </c>
      <c r="R274" s="5">
        <f>'Данные с датчиков'!R274/(PI()*2^2)</f>
        <v>1178.460211342031</v>
      </c>
      <c r="S274" s="5">
        <f>'Данные с датчиков'!S274:S275</f>
        <v>26.9</v>
      </c>
      <c r="T274" s="5">
        <f>('Данные с датчиков'!T274/56.8)*100</f>
        <v>1.5743309859154933</v>
      </c>
      <c r="U274" s="5">
        <f>'Данные с датчиков'!U274/(PI()*1.99^2)</f>
        <v>1078.8373251037067</v>
      </c>
      <c r="V274" s="5">
        <f>'Данные с датчиков'!V274:V275</f>
        <v>26.9</v>
      </c>
      <c r="W274" s="5">
        <f>('Данные с датчиков'!W274/56.8)*100</f>
        <v>1.5740669014084507</v>
      </c>
      <c r="X274" s="5">
        <f>'Данные с датчиков'!X274/(PI()*1.99^2)</f>
        <v>1080.5102183402917</v>
      </c>
      <c r="Y274" s="5">
        <f>'Данные с датчиков'!Y274:Y275</f>
        <v>26.888999999999999</v>
      </c>
      <c r="Z274" s="5">
        <f>('Данные с датчиков'!Z274/56.8)*100</f>
        <v>1.5733274647887325</v>
      </c>
      <c r="AA274" s="5">
        <f>'Данные с датчиков'!AA274/(PI()*1.99^2)</f>
        <v>1094.2006734143692</v>
      </c>
    </row>
    <row r="275" spans="1:27" ht="15.75" x14ac:dyDescent="0.25">
      <c r="A275" s="5">
        <f>'Данные с датчиков'!A275:A276</f>
        <v>27</v>
      </c>
      <c r="B275" s="5">
        <f>('Данные с датчиков'!B275/56.8)*100</f>
        <v>1.5804049295774649</v>
      </c>
      <c r="C275" s="5">
        <f>'Данные с датчиков'!C275/(PI()*1.99^2)</f>
        <v>1313.4368956830829</v>
      </c>
      <c r="D275" s="5">
        <f>'Данные с датчиков'!D275:D276</f>
        <v>27</v>
      </c>
      <c r="E275" s="5">
        <f>('Данные с датчиков'!E275/56.8)*100</f>
        <v>1.5800352112676057</v>
      </c>
      <c r="F275" s="5">
        <f>'Данные с датчиков'!F275/(PI()*1.985^2)</f>
        <v>1319.128835121561</v>
      </c>
      <c r="G275" s="5">
        <f>'Данные с датчиков'!G275:G276</f>
        <v>27</v>
      </c>
      <c r="H275" s="5">
        <f>('Данные с датчиков'!H275/56.8)*100</f>
        <v>1.5810035211267608</v>
      </c>
      <c r="I275" s="5">
        <f>'Данные с датчиков'!I275/(PI()*1.999^2)</f>
        <v>1314.3623638253268</v>
      </c>
      <c r="J275" s="5">
        <f>'Данные с датчиков'!J275:J276</f>
        <v>27</v>
      </c>
      <c r="K275" s="5">
        <f>('Данные с датчиков'!K275/56.8)*100</f>
        <v>1.5816901408450705</v>
      </c>
      <c r="L275" s="5">
        <f>'Данные с датчиков'!L275/(PI()*2^2)</f>
        <v>1184.6428524867401</v>
      </c>
      <c r="M275" s="5">
        <f>'Данные с датчиков'!M275:M276</f>
        <v>27</v>
      </c>
      <c r="N275" s="5">
        <f>('Данные с датчиков'!N275/56.8)*100</f>
        <v>1.5810035211267608</v>
      </c>
      <c r="O275" s="5">
        <f>'Данные с датчиков'!O275/(PI()*2.02^2)</f>
        <v>1218.0980095208126</v>
      </c>
      <c r="P275" s="5">
        <f>'Данные с датчиков'!P275:P276</f>
        <v>27</v>
      </c>
      <c r="Q275" s="5">
        <f>('Данные с датчиков'!Q275/56.8)*100</f>
        <v>1.5794366197183101</v>
      </c>
      <c r="R275" s="5">
        <f>'Данные с датчиков'!R275/(PI()*2^2)</f>
        <v>1178.4701585259743</v>
      </c>
      <c r="S275" s="5">
        <f>'Данные с датчиков'!S275:S276</f>
        <v>27</v>
      </c>
      <c r="T275" s="5">
        <f>('Данные с датчиков'!T275/56.8)*100</f>
        <v>1.5800352112676057</v>
      </c>
      <c r="U275" s="5">
        <f>'Данные с датчиков'!U275/(PI()*1.99^2)</f>
        <v>1078.9398400012446</v>
      </c>
      <c r="V275" s="5">
        <f>'Данные с датчиков'!V275:V276</f>
        <v>27</v>
      </c>
      <c r="W275" s="5">
        <f>('Данные с датчиков'!W275/56.8)*100</f>
        <v>1.5804401408450706</v>
      </c>
      <c r="X275" s="5">
        <f>'Данные с датчиков'!X275/(PI()*1.99^2)</f>
        <v>1081.7381215740488</v>
      </c>
      <c r="Y275" s="5">
        <f>'Данные с датчиков'!Y275:Y276</f>
        <v>26.989000000000001</v>
      </c>
      <c r="Z275" s="5">
        <f>('Данные с датчиков'!Z275/56.8)*100</f>
        <v>1.5797183098591552</v>
      </c>
      <c r="AA275" s="5">
        <f>'Данные с датчиков'!AA275/(PI()*1.99^2)</f>
        <v>1094.8802864424429</v>
      </c>
    </row>
    <row r="276" spans="1:27" ht="15.75" x14ac:dyDescent="0.25">
      <c r="A276" s="5">
        <f>'Данные с датчиков'!A276:A277</f>
        <v>27.1</v>
      </c>
      <c r="B276" s="5">
        <f>('Данные с датчиков'!B276/56.8)*100</f>
        <v>1.5860387323943661</v>
      </c>
      <c r="C276" s="5">
        <f>'Данные с датчиков'!C276/(PI()*1.99^2)</f>
        <v>1313.246544747484</v>
      </c>
      <c r="D276" s="5">
        <f>'Данные с датчиков'!D276:D277</f>
        <v>27.1</v>
      </c>
      <c r="E276" s="5">
        <f>('Данные с датчиков'!E276/56.8)*100</f>
        <v>1.5860387323943661</v>
      </c>
      <c r="F276" s="5">
        <f>'Данные с датчиков'!F276/(PI()*1.985^2)</f>
        <v>1319.7214660102416</v>
      </c>
      <c r="G276" s="5">
        <f>'Данные с датчиков'!G276:G277</f>
        <v>27.1</v>
      </c>
      <c r="H276" s="5">
        <f>('Данные с датчиков'!H276/56.8)*100</f>
        <v>1.586461267605634</v>
      </c>
      <c r="I276" s="5">
        <f>'Данные с датчиков'!I276/(PI()*1.999^2)</f>
        <v>1313.658674519856</v>
      </c>
      <c r="J276" s="5">
        <f>'Данные с датчиков'!J276:J277</f>
        <v>27.1</v>
      </c>
      <c r="K276" s="5">
        <f>('Данные с датчиков'!K276/56.8)*100</f>
        <v>1.5871302816901407</v>
      </c>
      <c r="L276" s="5">
        <f>'Данные с датчиков'!L276/(PI()*2^2)</f>
        <v>1184.6011212648868</v>
      </c>
      <c r="M276" s="5">
        <f>'Данные с датчиков'!M276:M277</f>
        <v>27.1</v>
      </c>
      <c r="N276" s="5">
        <f>('Данные с датчиков'!N276/56.8)*100</f>
        <v>1.5873767605633804</v>
      </c>
      <c r="O276" s="5">
        <f>'Данные с датчиков'!O276/(PI()*2.02^2)</f>
        <v>1218.8512129023127</v>
      </c>
      <c r="P276" s="5">
        <f>'Данные с датчиков'!P276:P277</f>
        <v>27.1</v>
      </c>
      <c r="Q276" s="5">
        <f>('Данные с датчиков'!Q276/56.8)*100</f>
        <v>1.585968309859155</v>
      </c>
      <c r="R276" s="5">
        <f>'Данные с датчиков'!R276/(PI()*2^2)</f>
        <v>1179.9721061112568</v>
      </c>
      <c r="S276" s="5">
        <f>'Данные с датчиков'!S276:S277</f>
        <v>27.1</v>
      </c>
      <c r="T276" s="5">
        <f>('Данные с датчиков'!T276/56.8)*100</f>
        <v>1.5862852112676056</v>
      </c>
      <c r="U276" s="5">
        <f>'Данные с датчиков'!U276/(PI()*1.99^2)</f>
        <v>1079.7864127980331</v>
      </c>
      <c r="V276" s="5">
        <f>'Данные с датчиков'!V276:V277</f>
        <v>27.1</v>
      </c>
      <c r="W276" s="5">
        <f>('Данные с датчиков'!W276/56.8)*100</f>
        <v>1.5861619718309861</v>
      </c>
      <c r="X276" s="5">
        <f>'Данные с датчиков'!X276/(PI()*1.99^2)</f>
        <v>1082.0232163408498</v>
      </c>
      <c r="Y276" s="5">
        <f>'Данные с датчиков'!Y276:Y277</f>
        <v>27.088999999999999</v>
      </c>
      <c r="Z276" s="5">
        <f>('Данные с датчиков'!Z276/56.8)*100</f>
        <v>1.585580985915493</v>
      </c>
      <c r="AA276" s="5">
        <f>'Данные с датчиков'!AA276/(PI()*1.99^2)</f>
        <v>1095.0121590589349</v>
      </c>
    </row>
    <row r="277" spans="1:27" ht="15.75" x14ac:dyDescent="0.25">
      <c r="A277" s="5">
        <f>'Данные с датчиков'!A277:A278</f>
        <v>27.2</v>
      </c>
      <c r="B277" s="5">
        <f>('Данные с датчиков'!B277/56.8)*100</f>
        <v>1.5922887323943664</v>
      </c>
      <c r="C277" s="5">
        <f>'Данные с датчиков'!C277/(PI()*1.99^2)</f>
        <v>1313.6540145180522</v>
      </c>
      <c r="D277" s="5">
        <f>'Данные с датчиков'!D277:D278</f>
        <v>27.2</v>
      </c>
      <c r="E277" s="5">
        <f>('Данные с датчиков'!E277/56.8)*100</f>
        <v>1.5916549295774649</v>
      </c>
      <c r="F277" s="5">
        <f>'Данные с датчиков'!F277/(PI()*1.985^2)</f>
        <v>1319.5255792748349</v>
      </c>
      <c r="G277" s="5">
        <f>'Данные с датчиков'!G277:G278</f>
        <v>27.2</v>
      </c>
      <c r="H277" s="5">
        <f>('Данные с датчиков'!H277/56.8)*100</f>
        <v>1.5926760563380282</v>
      </c>
      <c r="I277" s="5">
        <f>'Данные с датчиков'!I277/(PI()*1.999^2)</f>
        <v>1314.4113720649082</v>
      </c>
      <c r="J277" s="5">
        <f>'Данные с датчиков'!J277:J278</f>
        <v>27.2</v>
      </c>
      <c r="K277" s="5">
        <f>('Данные с датчиков'!K277/56.8)*100</f>
        <v>1.5931338028169015</v>
      </c>
      <c r="L277" s="5">
        <f>'Данные с датчиков'!L277/(PI()*2^2)</f>
        <v>1185.154744121756</v>
      </c>
      <c r="M277" s="5">
        <f>'Данные с датчиков'!M277:M278</f>
        <v>27.2</v>
      </c>
      <c r="N277" s="5">
        <f>('Данные с датчиков'!N277/56.8)*100</f>
        <v>1.5934154929577466</v>
      </c>
      <c r="O277" s="5">
        <f>'Данные с датчиков'!O277/(PI()*2.02^2)</f>
        <v>1219.0564449254391</v>
      </c>
      <c r="P277" s="5">
        <f>'Данные с датчиков'!P277:P278</f>
        <v>27.2</v>
      </c>
      <c r="Q277" s="5">
        <f>('Данные с датчиков'!Q277/56.8)*100</f>
        <v>1.5911619718309862</v>
      </c>
      <c r="R277" s="5">
        <f>'Данные с датчиков'!R277/(PI()*2^2)</f>
        <v>1179.4859370981433</v>
      </c>
      <c r="S277" s="5">
        <f>'Данные с датчиков'!S277:S278</f>
        <v>27.2</v>
      </c>
      <c r="T277" s="5">
        <f>('Данные с датчиков'!T277/56.8)*100</f>
        <v>1.5915845070422536</v>
      </c>
      <c r="U277" s="5">
        <f>'Данные с датчиков'!U277/(PI()*1.99^2)</f>
        <v>1079.4713325502994</v>
      </c>
      <c r="V277" s="5">
        <f>'Данные с датчиков'!V277:V278</f>
        <v>27.2</v>
      </c>
      <c r="W277" s="5">
        <f>('Данные с датчиков'!W277/56.8)*100</f>
        <v>1.5922711267605634</v>
      </c>
      <c r="X277" s="5">
        <f>'Данные с датчиков'!X277/(PI()*1.99^2)</f>
        <v>1082.4464637553056</v>
      </c>
      <c r="Y277" s="5">
        <f>'Данные с датчиков'!Y277:Y278</f>
        <v>27.189</v>
      </c>
      <c r="Z277" s="5">
        <f>('Данные с датчиков'!Z277/56.8)*100</f>
        <v>1.5911267605633803</v>
      </c>
      <c r="AA277" s="5">
        <f>'Данные с датчиков'!AA277/(PI()*1.99^2)</f>
        <v>1094.5459746542513</v>
      </c>
    </row>
    <row r="278" spans="1:27" ht="15.75" x14ac:dyDescent="0.25">
      <c r="A278" s="5">
        <f>'Данные с датчиков'!A278:A279</f>
        <v>27.3</v>
      </c>
      <c r="B278" s="5">
        <f>('Данные с датчиков'!B278/56.8)*100</f>
        <v>1.5977288732394366</v>
      </c>
      <c r="C278" s="5">
        <f>'Данные с датчиков'!C278/(PI()*1.99^2)</f>
        <v>1313.3012556909273</v>
      </c>
      <c r="D278" s="5">
        <f>'Данные с датчиков'!D278:D279</f>
        <v>27.3</v>
      </c>
      <c r="E278" s="5">
        <f>('Данные с датчиков'!E278/56.8)*100</f>
        <v>1.5978169014084509</v>
      </c>
      <c r="F278" s="5">
        <f>'Данные с датчиков'!F278/(PI()*1.985^2)</f>
        <v>1320.3791043453023</v>
      </c>
      <c r="G278" s="5">
        <f>'Данные с датчиков'!G278:G279</f>
        <v>27.3</v>
      </c>
      <c r="H278" s="5">
        <f>('Данные с датчиков'!H278/56.8)*100</f>
        <v>1.5982746478873238</v>
      </c>
      <c r="I278" s="5">
        <f>'Данные с датчиков'!I278/(PI()*1.999^2)</f>
        <v>1313.992860784726</v>
      </c>
      <c r="J278" s="5">
        <f>'Данные с датчиков'!J278:J279</f>
        <v>27.3</v>
      </c>
      <c r="K278" s="5">
        <f>('Данные с датчиков'!K278/56.8)*100</f>
        <v>1.5991373239436619</v>
      </c>
      <c r="L278" s="5">
        <f>'Данные с датчиков'!L278/(PI()*2^2)</f>
        <v>1185.7755884561645</v>
      </c>
      <c r="M278" s="5">
        <f>'Данные с датчиков'!M278:M279</f>
        <v>27.3</v>
      </c>
      <c r="N278" s="5">
        <f>('Данные с датчиков'!N278/56.8)*100</f>
        <v>1.5988204225352114</v>
      </c>
      <c r="O278" s="5">
        <f>'Данные с датчиков'!O278/(PI()*2.02^2)</f>
        <v>1218.1611636563282</v>
      </c>
      <c r="P278" s="5">
        <f>'Данные с датчиков'!P278:P279</f>
        <v>27.3</v>
      </c>
      <c r="Q278" s="5">
        <f>('Данные с датчиков'!Q278/56.8)*100</f>
        <v>1.5976408450704229</v>
      </c>
      <c r="R278" s="5">
        <f>'Данные с датчиков'!R278/(PI()*2^2)</f>
        <v>1180.9721084496916</v>
      </c>
      <c r="S278" s="5">
        <f>'Данные с датчиков'!S278:S279</f>
        <v>27.3</v>
      </c>
      <c r="T278" s="5">
        <f>('Данные с датчиков'!T278/56.8)*100</f>
        <v>1.5980633802816901</v>
      </c>
      <c r="U278" s="5">
        <f>'Данные с датчиков'!U278/(PI()*1.99^2)</f>
        <v>1080.7949208563302</v>
      </c>
      <c r="V278" s="5">
        <f>'Данные с датчиков'!V278:V279</f>
        <v>27.3</v>
      </c>
      <c r="W278" s="5">
        <f>('Данные с датчиков'!W278/56.8)*100</f>
        <v>1.597904929577465</v>
      </c>
      <c r="X278" s="5">
        <f>'Данные с датчиков'!X278/(PI()*1.99^2)</f>
        <v>1082.6912121552548</v>
      </c>
      <c r="Y278" s="5">
        <f>'Данные с датчиков'!Y278:Y279</f>
        <v>27.289000000000001</v>
      </c>
      <c r="Z278" s="5">
        <f>('Данные с датчиков'!Z278/56.8)*100</f>
        <v>1.5971302816901412</v>
      </c>
      <c r="AA278" s="5">
        <f>'Данные с датчиков'!AA278/(PI()*1.99^2)</f>
        <v>1094.9747947624292</v>
      </c>
    </row>
    <row r="279" spans="1:27" ht="15.75" x14ac:dyDescent="0.25">
      <c r="A279" s="5">
        <f>'Данные с датчиков'!A279:A280</f>
        <v>27.4</v>
      </c>
      <c r="B279" s="5">
        <f>('Данные с датчиков'!B279/56.8)*100</f>
        <v>1.6038028169014087</v>
      </c>
      <c r="C279" s="5">
        <f>'Данные с датчиков'!C279/(PI()*1.99^2)</f>
        <v>1313.5997737932482</v>
      </c>
      <c r="D279" s="5">
        <f>'Данные с датчиков'!D279:D280</f>
        <v>27.4</v>
      </c>
      <c r="E279" s="5">
        <f>('Данные с датчиков'!E279/56.8)*100</f>
        <v>1.603556338028169</v>
      </c>
      <c r="F279" s="5">
        <f>'Данные с датчиков'!F279/(PI()*1.985^2)</f>
        <v>1320.4906567032099</v>
      </c>
      <c r="G279" s="5">
        <f>'Данные с датчиков'!G279:G280</f>
        <v>27.4</v>
      </c>
      <c r="H279" s="5">
        <f>('Данные с датчиков'!H279/56.8)*100</f>
        <v>1.60443661971831</v>
      </c>
      <c r="I279" s="5">
        <f>'Данные с датчиков'!I279/(PI()*1.999^2)</f>
        <v>1314.1601096468082</v>
      </c>
      <c r="J279" s="5">
        <f>'Данные с датчиков'!J279:J280</f>
        <v>27.4</v>
      </c>
      <c r="K279" s="5">
        <f>('Данные с датчиков'!K279/56.8)*100</f>
        <v>1.6047183098591549</v>
      </c>
      <c r="L279" s="5">
        <f>'Данные с датчиков'!L279/(PI()*2^2)</f>
        <v>1185.6055536811627</v>
      </c>
      <c r="M279" s="5">
        <f>'Данные с датчиков'!M279:M280</f>
        <v>27.4</v>
      </c>
      <c r="N279" s="5">
        <f>('Данные с датчиков'!N279/56.8)*100</f>
        <v>1.6049823943661972</v>
      </c>
      <c r="O279" s="5">
        <f>'Данные с датчиков'!O279/(PI()*2.02^2)</f>
        <v>1218.7600237195231</v>
      </c>
      <c r="P279" s="5">
        <f>'Данные с датчиков'!P279:P280</f>
        <v>27.4</v>
      </c>
      <c r="Q279" s="5">
        <f>('Данные с датчиков'!Q279/56.8)*100</f>
        <v>1.6036091549295777</v>
      </c>
      <c r="R279" s="5">
        <f>'Данные с датчиков'!R279/(PI()*2^2)</f>
        <v>1181.6321980057423</v>
      </c>
      <c r="S279" s="5">
        <f>'Данные с датчиков'!S279:S280</f>
        <v>27.4</v>
      </c>
      <c r="T279" s="5">
        <f>('Данные с датчиков'!T279/56.8)*100</f>
        <v>1.6037852112676059</v>
      </c>
      <c r="U279" s="5">
        <f>'Данные с датчиков'!U279/(PI()*1.99^2)</f>
        <v>1081.0585873176444</v>
      </c>
      <c r="V279" s="5">
        <f>'Данные с датчиков'!V279:V280</f>
        <v>27.4</v>
      </c>
      <c r="W279" s="5">
        <f>('Данные с датчиков'!W279/56.8)*100</f>
        <v>1.6036619718309861</v>
      </c>
      <c r="X279" s="5">
        <f>'Данные с датчиков'!X279/(PI()*1.99^2)</f>
        <v>1082.7967099269313</v>
      </c>
      <c r="Y279" s="5">
        <f>'Данные с датчиков'!Y279:Y280</f>
        <v>27.388999999999999</v>
      </c>
      <c r="Z279" s="5">
        <f>('Данные с датчиков'!Z279/56.8)*100</f>
        <v>1.6028521126760564</v>
      </c>
      <c r="AA279" s="5">
        <f>'Данные с датчиков'!AA279/(PI()*1.99^2)</f>
        <v>1094.8552466970466</v>
      </c>
    </row>
    <row r="280" spans="1:27" ht="15.75" x14ac:dyDescent="0.25">
      <c r="A280" s="5">
        <f>'Данные с датчиков'!A280:A281</f>
        <v>27.5</v>
      </c>
      <c r="B280" s="5">
        <f>('Данные с датчиков'!B280/56.8)*100</f>
        <v>1.6097711267605637</v>
      </c>
      <c r="C280" s="5">
        <f>'Данные с датчиков'!C280/(PI()*1.99^2)</f>
        <v>1313.7255231181239</v>
      </c>
      <c r="D280" s="5">
        <f>'Данные с датчиков'!D280:D281</f>
        <v>27.5</v>
      </c>
      <c r="E280" s="5">
        <f>('Данные с датчиков'!E280/56.8)*100</f>
        <v>1.6095774647887326</v>
      </c>
      <c r="F280" s="5">
        <f>'Данные с датчиков'!F280/(PI()*1.985^2)</f>
        <v>1320.6332917814716</v>
      </c>
      <c r="G280" s="5">
        <f>'Данные с датчиков'!G280:G281</f>
        <v>27.5</v>
      </c>
      <c r="H280" s="5">
        <f>('Данные с датчиков'!H280/56.8)*100</f>
        <v>1.6099647887323945</v>
      </c>
      <c r="I280" s="5">
        <f>'Данные с датчиков'!I280/(PI()*1.999^2)</f>
        <v>1313.8652851456513</v>
      </c>
      <c r="J280" s="5">
        <f>'Данные с датчиков'!J280:J281</f>
        <v>27.5</v>
      </c>
      <c r="K280" s="5">
        <f>('Данные с датчиков'!K280/56.8)*100</f>
        <v>1.6109154929577467</v>
      </c>
      <c r="L280" s="5">
        <f>'Данные с датчиков'!L280/(PI()*2^2)</f>
        <v>1186.5353822178643</v>
      </c>
      <c r="M280" s="5">
        <f>'Данные с датчиков'!M280:M281</f>
        <v>27.5</v>
      </c>
      <c r="N280" s="5">
        <f>('Данные с датчиков'!N280/56.8)*100</f>
        <v>1.6106514084507042</v>
      </c>
      <c r="O280" s="5">
        <f>'Данные с датчиков'!O280/(PI()*2.02^2)</f>
        <v>1218.329448048979</v>
      </c>
      <c r="P280" s="5">
        <f>'Данные с датчиков'!P280:P281</f>
        <v>27.5</v>
      </c>
      <c r="Q280" s="5">
        <f>('Данные с датчиков'!Q280/56.8)*100</f>
        <v>1.6091549295774648</v>
      </c>
      <c r="R280" s="5">
        <f>'Данные с датчиков'!R280/(PI()*2^2)</f>
        <v>1181.5239439965501</v>
      </c>
      <c r="S280" s="5">
        <f>'Данные с датчиков'!S280:S281</f>
        <v>27.5</v>
      </c>
      <c r="T280" s="5">
        <f>('Данные с датчиков'!T280/56.8)*100</f>
        <v>1.6096126760563383</v>
      </c>
      <c r="U280" s="5">
        <f>'Данные с датчиков'!U280/(PI()*1.99^2)</f>
        <v>1081.2164409206043</v>
      </c>
      <c r="V280" s="5">
        <f>'Данные с датчиков'!V280:V281</f>
        <v>27.5</v>
      </c>
      <c r="W280" s="5">
        <f>('Данные с датчиков'!W280/56.8)*100</f>
        <v>1.6098063380281691</v>
      </c>
      <c r="X280" s="5">
        <f>'Данные с датчиков'!X280/(PI()*1.99^2)</f>
        <v>1083.4556003793737</v>
      </c>
      <c r="Y280" s="5">
        <f>'Данные с датчиков'!Y280:Y281</f>
        <v>27.489000000000001</v>
      </c>
      <c r="Z280" s="5">
        <f>('Данные с датчиков'!Z280/56.8)*100</f>
        <v>1.6091197183098593</v>
      </c>
      <c r="AA280" s="5">
        <f>'Данные с датчиков'!AA280/(PI()*1.99^2)</f>
        <v>1095.1577676862471</v>
      </c>
    </row>
    <row r="281" spans="1:27" ht="15.75" x14ac:dyDescent="0.25">
      <c r="A281" s="5">
        <f>'Данные с датчиков'!A281:A282</f>
        <v>27.6</v>
      </c>
      <c r="B281" s="5">
        <f>('Данные с датчиков'!B281/56.8)*100</f>
        <v>1.6151584507042251</v>
      </c>
      <c r="C281" s="5">
        <f>'Данные с датчиков'!C281/(PI()*1.99^2)</f>
        <v>1313.09803121391</v>
      </c>
      <c r="D281" s="5">
        <f>'Данные с датчиков'!D281:D282</f>
        <v>27.6</v>
      </c>
      <c r="E281" s="5">
        <f>('Данные с датчиков'!E281/56.8)*100</f>
        <v>1.6152112676056338</v>
      </c>
      <c r="F281" s="5">
        <f>'Данные с датчиков'!F281/(PI()*1.985^2)</f>
        <v>1320.7304862750257</v>
      </c>
      <c r="G281" s="5">
        <f>'Данные с датчиков'!G281:G282</f>
        <v>27.6</v>
      </c>
      <c r="H281" s="5">
        <f>('Данные с датчиков'!H281/56.8)*100</f>
        <v>1.6161267605633804</v>
      </c>
      <c r="I281" s="5">
        <f>'Данные с датчиков'!I281/(PI()*1.999^2)</f>
        <v>1314.0496475409757</v>
      </c>
      <c r="J281" s="5">
        <f>'Данные с датчиков'!J281:J282</f>
        <v>27.6</v>
      </c>
      <c r="K281" s="5">
        <f>('Данные с датчиков'!K281/56.8)*100</f>
        <v>1.6166021126760564</v>
      </c>
      <c r="L281" s="5">
        <f>'Данные с датчиков'!L281/(PI()*2^2)</f>
        <v>1186.7005205910418</v>
      </c>
      <c r="M281" s="5">
        <f>'Данные с датчиков'!M281:M282</f>
        <v>27.6</v>
      </c>
      <c r="N281" s="5">
        <f>('Данные с датчиков'!N281/56.8)*100</f>
        <v>1.6168838028169017</v>
      </c>
      <c r="O281" s="5">
        <f>'Данные с датчиков'!O281/(PI()*2.02^2)</f>
        <v>1218.5338422502798</v>
      </c>
      <c r="P281" s="5">
        <f>'Данные с датчиков'!P281:P282</f>
        <v>27.6</v>
      </c>
      <c r="Q281" s="5">
        <f>('Данные с датчиков'!Q281/56.8)*100</f>
        <v>1.6152112676056338</v>
      </c>
      <c r="R281" s="5">
        <f>'Данные с датчиков'!R281/(PI()*2^2)</f>
        <v>1182.5562754785753</v>
      </c>
      <c r="S281" s="5">
        <f>'Данные с датчиков'!S281:S282</f>
        <v>27.6</v>
      </c>
      <c r="T281" s="5">
        <f>('Данные с датчиков'!T281/56.8)*100</f>
        <v>1.6154401408450707</v>
      </c>
      <c r="U281" s="5">
        <f>'Данные с датчиков'!U281/(PI()*1.99^2)</f>
        <v>1081.7436942677709</v>
      </c>
      <c r="V281" s="5">
        <f>'Данные с датчиков'!V281:V282</f>
        <v>27.6</v>
      </c>
      <c r="W281" s="5">
        <f>('Данные с датчиков'!W281/56.8)*100</f>
        <v>1.6152288732394369</v>
      </c>
      <c r="X281" s="5">
        <f>'Данные с датчиков'!X281/(PI()*1.99^2)</f>
        <v>1083.2807120009843</v>
      </c>
      <c r="Y281" s="5">
        <f>'Данные с датчиков'!Y281:Y282</f>
        <v>27.588999999999999</v>
      </c>
      <c r="Z281" s="5">
        <f>('Данные с датчиков'!Z281/56.8)*100</f>
        <v>1.6144014084507041</v>
      </c>
      <c r="AA281" s="5">
        <f>'Данные с датчиков'!AA281/(PI()*1.99^2)</f>
        <v>1094.6564173576714</v>
      </c>
    </row>
    <row r="282" spans="1:27" ht="15.75" x14ac:dyDescent="0.25">
      <c r="A282" s="5">
        <f>'Данные с датчиков'!A282:A283</f>
        <v>27.7</v>
      </c>
      <c r="B282" s="5">
        <f>('Данные с датчиков'!B282/56.8)*100</f>
        <v>1.6217605633802818</v>
      </c>
      <c r="C282" s="5">
        <f>'Данные с датчиков'!C282/(PI()*1.99^2)</f>
        <v>1314.2172970623053</v>
      </c>
      <c r="D282" s="5">
        <f>'Данные с датчиков'!D282:D283</f>
        <v>27.7</v>
      </c>
      <c r="E282" s="5">
        <f>('Данные с датчиков'!E282/56.8)*100</f>
        <v>1.6211091549295775</v>
      </c>
      <c r="F282" s="5">
        <f>'Данные с датчиков'!F282/(PI()*1.985^2)</f>
        <v>1320.8302836515452</v>
      </c>
      <c r="G282" s="5">
        <f>'Данные с датчиков'!G282:G283</f>
        <v>27.7</v>
      </c>
      <c r="H282" s="5">
        <f>('Данные с датчиков'!H282/56.8)*100</f>
        <v>1.6219718309859157</v>
      </c>
      <c r="I282" s="5">
        <f>'Данные с датчиков'!I282/(PI()*1.999^2)</f>
        <v>1313.9069808626505</v>
      </c>
      <c r="J282" s="5">
        <f>'Данные с датчиков'!J282:J283</f>
        <v>27.7</v>
      </c>
      <c r="K282" s="5">
        <f>('Данные с датчиков'!K282/56.8)*100</f>
        <v>1.6226408450704226</v>
      </c>
      <c r="L282" s="5">
        <f>'Данные с датчиков'!L282/(PI()*2^2)</f>
        <v>1187.0234157311361</v>
      </c>
      <c r="M282" s="5">
        <f>'Данные с датчиков'!M282:M283</f>
        <v>27.7</v>
      </c>
      <c r="N282" s="5">
        <f>('Данные с датчиков'!N282/56.8)*100</f>
        <v>1.6224119718309857</v>
      </c>
      <c r="O282" s="5">
        <f>'Данные с датчиков'!O282/(PI()*2.02^2)</f>
        <v>1218.0886398020523</v>
      </c>
      <c r="P282" s="5">
        <f>'Данные с датчиков'!P282:P283</f>
        <v>27.7</v>
      </c>
      <c r="Q282" s="5">
        <f>('Данные с датчиков'!Q282/56.8)*100</f>
        <v>1.6206338028169016</v>
      </c>
      <c r="R282" s="5">
        <f>'Данные с датчиков'!R282/(PI()*2^2)</f>
        <v>1182.3374374318241</v>
      </c>
      <c r="S282" s="5">
        <f>'Данные с датчиков'!S282:S283</f>
        <v>27.7</v>
      </c>
      <c r="T282" s="5">
        <f>('Данные с датчиков'!T282/56.8)*100</f>
        <v>1.6210387323943662</v>
      </c>
      <c r="U282" s="5">
        <f>'Данные с датчиков'!U282/(PI()*1.99^2)</f>
        <v>1081.7068017974896</v>
      </c>
      <c r="V282" s="5">
        <f>'Данные с датчиков'!V282:V283</f>
        <v>27.7</v>
      </c>
      <c r="W282" s="5">
        <f>('Данные с датчиков'!W282/56.8)*100</f>
        <v>1.6216549295774647</v>
      </c>
      <c r="X282" s="5">
        <f>'Данные с датчиков'!X282/(PI()*1.99^2)</f>
        <v>1084.4103395390916</v>
      </c>
      <c r="Y282" s="5">
        <f>'Данные с датчиков'!Y282:Y283</f>
        <v>27.689</v>
      </c>
      <c r="Z282" s="5">
        <f>('Данные с датчиков'!Z282/56.8)*100</f>
        <v>1.6204753521126762</v>
      </c>
      <c r="AA282" s="5">
        <f>'Данные с датчиков'!AA282/(PI()*1.99^2)</f>
        <v>1094.9554064824245</v>
      </c>
    </row>
    <row r="283" spans="1:27" ht="15.75" x14ac:dyDescent="0.25">
      <c r="A283" s="5">
        <f>'Данные с датчиков'!A283:A284</f>
        <v>27.8</v>
      </c>
      <c r="B283" s="5">
        <f>('Данные с датчиков'!B283/56.8)*100</f>
        <v>1.6273063380281689</v>
      </c>
      <c r="C283" s="5">
        <f>'Данные с датчиков'!C283/(PI()*1.99^2)</f>
        <v>1313.6399634205536</v>
      </c>
      <c r="D283" s="5">
        <f>'Данные с датчиков'!D283:D284</f>
        <v>27.8</v>
      </c>
      <c r="E283" s="5">
        <f>('Данные с датчиков'!E283/56.8)*100</f>
        <v>1.6271126760563379</v>
      </c>
      <c r="F283" s="5">
        <f>'Данные с датчиков'!F283/(PI()*1.985^2)</f>
        <v>1321.1138977217624</v>
      </c>
      <c r="G283" s="5">
        <f>'Данные с датчиков'!G283:G284</f>
        <v>27.8</v>
      </c>
      <c r="H283" s="5">
        <f>('Данные с датчиков'!H283/56.8)*100</f>
        <v>1.6275000000000002</v>
      </c>
      <c r="I283" s="5">
        <f>'Данные с датчиков'!I283/(PI()*1.999^2)</f>
        <v>1313.3213760517478</v>
      </c>
      <c r="J283" s="5">
        <f>'Данные с датчиков'!J283:J284</f>
        <v>27.8</v>
      </c>
      <c r="K283" s="5">
        <f>('Данные с датчиков'!K283/56.8)*100</f>
        <v>1.6282042253521127</v>
      </c>
      <c r="L283" s="5">
        <f>'Данные с датчиков'!L283/(PI()*2^2)</f>
        <v>1187.1351663744281</v>
      </c>
      <c r="M283" s="5">
        <f>'Данные с датчиков'!M283:M284</f>
        <v>27.8</v>
      </c>
      <c r="N283" s="5">
        <f>('Данные с датчиков'!N283/56.8)*100</f>
        <v>1.6283450704225353</v>
      </c>
      <c r="O283" s="5">
        <f>'Данные с датчиков'!O283/(PI()*2.02^2)</f>
        <v>1217.9001673358191</v>
      </c>
      <c r="P283" s="5">
        <f>'Данные с датчиков'!P283:P284</f>
        <v>27.8</v>
      </c>
      <c r="Q283" s="5">
        <f>('Данные с датчиков'!Q283/56.8)*100</f>
        <v>1.6269718309859158</v>
      </c>
      <c r="R283" s="5">
        <f>'Данные с датчиков'!R283/(PI()*2^2)</f>
        <v>1183.5165670671595</v>
      </c>
      <c r="S283" s="5">
        <f>'Данные с датчиков'!S283:S284</f>
        <v>27.8</v>
      </c>
      <c r="T283" s="5">
        <f>('Данные с датчиков'!T283/56.8)*100</f>
        <v>1.6272007042253522</v>
      </c>
      <c r="U283" s="5">
        <f>'Данные с датчиков'!U283/(PI()*1.99^2)</f>
        <v>1082.4978783455172</v>
      </c>
      <c r="V283" s="5">
        <f>'Данные с датчиков'!V283:V284</f>
        <v>27.8</v>
      </c>
      <c r="W283" s="5">
        <f>('Данные с датчиков'!W283/56.8)*100</f>
        <v>1.6273767605633804</v>
      </c>
      <c r="X283" s="5">
        <f>'Данные с датчиков'!X283/(PI()*1.99^2)</f>
        <v>1084.6060284609891</v>
      </c>
      <c r="Y283" s="5">
        <f>'Данные с датчиков'!Y283:Y284</f>
        <v>27.789000000000001</v>
      </c>
      <c r="Z283" s="5">
        <f>('Данные с датчиков'!Z283/56.8)*100</f>
        <v>1.6266725352112679</v>
      </c>
      <c r="AA283" s="5">
        <f>'Данные с датчиков'!AA283/(PI()*1.99^2)</f>
        <v>1095.4177439359823</v>
      </c>
    </row>
    <row r="284" spans="1:27" ht="15.75" x14ac:dyDescent="0.25">
      <c r="A284" s="5">
        <f>'Данные с датчиков'!A284:A285</f>
        <v>27.9</v>
      </c>
      <c r="B284" s="5">
        <f>('Данные с датчиков'!B284/56.8)*100</f>
        <v>1.6333098591549295</v>
      </c>
      <c r="C284" s="5">
        <f>'Данные с датчиков'!C284/(PI()*1.99^2)</f>
        <v>1313.6781909902538</v>
      </c>
      <c r="D284" s="5">
        <f>'Данные с датчиков'!D284:D285</f>
        <v>27.9</v>
      </c>
      <c r="E284" s="5">
        <f>('Данные с датчиков'!E284/56.8)*100</f>
        <v>1.6325352112676057</v>
      </c>
      <c r="F284" s="5">
        <f>'Данные с датчиков'!F284/(PI()*1.985^2)</f>
        <v>1320.6977458526708</v>
      </c>
      <c r="G284" s="5">
        <f>'Данные с датчиков'!G284:G285</f>
        <v>27.9</v>
      </c>
      <c r="H284" s="5">
        <f>('Данные с датчиков'!H284/56.8)*100</f>
        <v>1.6338028169014085</v>
      </c>
      <c r="I284" s="5">
        <f>'Данные с датчиков'!I284/(PI()*1.999^2)</f>
        <v>1313.964856531577</v>
      </c>
      <c r="J284" s="5">
        <f>'Данные с датчиков'!J284:J285</f>
        <v>27.9</v>
      </c>
      <c r="K284" s="5">
        <f>('Данные с датчиков'!K284/56.8)*100</f>
        <v>1.6342253521126762</v>
      </c>
      <c r="L284" s="5">
        <f>'Данные с датчиков'!L284/(PI()*2^2)</f>
        <v>1187.5473530080199</v>
      </c>
      <c r="M284" s="5">
        <f>'Данные с датчиков'!M284:M285</f>
        <v>27.9</v>
      </c>
      <c r="N284" s="5">
        <f>('Данные с датчиков'!N284/56.8)*100</f>
        <v>1.6345070422535211</v>
      </c>
      <c r="O284" s="5">
        <f>'Данные с датчиков'!O284/(PI()*2.02^2)</f>
        <v>1218.2814542759968</v>
      </c>
      <c r="P284" s="5">
        <f>'Данные с датчиков'!P284:P285</f>
        <v>27.9</v>
      </c>
      <c r="Q284" s="5">
        <f>('Данные с датчиков'!Q284/56.8)*100</f>
        <v>1.6323415492957749</v>
      </c>
      <c r="R284" s="5">
        <f>'Данные с датчиков'!R284/(PI()*2^2)</f>
        <v>1183.3548481379344</v>
      </c>
      <c r="S284" s="5">
        <f>'Данные с датчиков'!S284:S285</f>
        <v>27.9</v>
      </c>
      <c r="T284" s="5">
        <f>('Данные с датчиков'!T284/56.8)*100</f>
        <v>1.6327288732394367</v>
      </c>
      <c r="U284" s="5">
        <f>'Данные с датчиков'!U284/(PI()*1.99^2)</f>
        <v>1082.3926940529336</v>
      </c>
      <c r="V284" s="5">
        <f>'Данные с датчиков'!V284:V285</f>
        <v>27.9</v>
      </c>
      <c r="W284" s="5">
        <f>('Данные с датчиков'!W284/56.8)*100</f>
        <v>1.6331514084507042</v>
      </c>
      <c r="X284" s="5">
        <f>'Данные с датчиков'!X284/(PI()*1.99^2)</f>
        <v>1084.7094845995987</v>
      </c>
      <c r="Y284" s="5">
        <f>'Данные с датчиков'!Y284:Y285</f>
        <v>27.888999999999999</v>
      </c>
      <c r="Z284" s="5">
        <f>('Данные с датчиков'!Z284/56.8)*100</f>
        <v>1.6319718309859157</v>
      </c>
      <c r="AA284" s="5">
        <f>'Данные с датчиков'!AA284/(PI()*1.99^2)</f>
        <v>1094.5593192181018</v>
      </c>
    </row>
    <row r="285" spans="1:27" ht="15.75" x14ac:dyDescent="0.25">
      <c r="A285" s="5">
        <f>'Данные с датчиков'!A285:A286</f>
        <v>28</v>
      </c>
      <c r="B285" s="5">
        <f>('Данные с датчиков'!B285/56.8)*100</f>
        <v>1.6389788732394366</v>
      </c>
      <c r="C285" s="5">
        <f>'Данные с датчиков'!C285/(PI()*1.99^2)</f>
        <v>1313.5009483034969</v>
      </c>
      <c r="D285" s="5">
        <f>'Данные с датчиков'!D285:D286</f>
        <v>28</v>
      </c>
      <c r="E285" s="5">
        <f>('Данные с датчиков'!E285/56.8)*100</f>
        <v>1.6391725352112678</v>
      </c>
      <c r="F285" s="5">
        <f>'Данные с датчиков'!F285/(PI()*1.985^2)</f>
        <v>1321.9277405407868</v>
      </c>
      <c r="G285" s="5">
        <f>'Данные с датчиков'!G285:G286</f>
        <v>28</v>
      </c>
      <c r="H285" s="5">
        <f>('Данные с датчиков'!H285/56.8)*100</f>
        <v>1.6393661971830988</v>
      </c>
      <c r="I285" s="5">
        <f>'Данные с датчиков'!I285/(PI()*1.999^2)</f>
        <v>1313.4956259771175</v>
      </c>
      <c r="J285" s="5">
        <f>'Данные с датчиков'!J285:J286</f>
        <v>28</v>
      </c>
      <c r="K285" s="5">
        <f>('Данные с датчиков'!K285/56.8)*100</f>
        <v>1.6401584507042255</v>
      </c>
      <c r="L285" s="5">
        <f>'Данные с датчиков'!L285/(PI()*2^2)</f>
        <v>1187.8488768223558</v>
      </c>
      <c r="M285" s="5">
        <f>'Данные с датчиков'!M285:M286</f>
        <v>28</v>
      </c>
      <c r="N285" s="5">
        <f>('Данные с датчиков'!N285/56.8)*100</f>
        <v>1.639911971830986</v>
      </c>
      <c r="O285" s="5">
        <f>'Данные с датчиков'!O285/(PI()*2.02^2)</f>
        <v>1217.354786672309</v>
      </c>
      <c r="P285" s="5">
        <f>'Данные с датчиков'!P285:P286</f>
        <v>28</v>
      </c>
      <c r="Q285" s="5">
        <f>('Данные с датчиков'!Q285/56.8)*100</f>
        <v>1.6386091549295774</v>
      </c>
      <c r="R285" s="5">
        <f>'Данные с датчиков'!R285/(PI()*2^2)</f>
        <v>1184.3982138321642</v>
      </c>
      <c r="S285" s="5">
        <f>'Данные с датчиков'!S285:S286</f>
        <v>28</v>
      </c>
      <c r="T285" s="5">
        <f>('Данные с датчиков'!T285/56.8)*100</f>
        <v>1.6389260563380283</v>
      </c>
      <c r="U285" s="5">
        <f>'Данные с датчиков'!U285/(PI()*1.99^2)</f>
        <v>1083.2061417551045</v>
      </c>
      <c r="V285" s="5">
        <f>'Данные с датчиков'!V285:V286</f>
        <v>28</v>
      </c>
      <c r="W285" s="5">
        <f>('Данные с датчиков'!W285/56.8)*100</f>
        <v>1.639031690140845</v>
      </c>
      <c r="X285" s="5">
        <f>'Данные с датчиков'!X285/(PI()*1.99^2)</f>
        <v>1085.2733957096232</v>
      </c>
      <c r="Y285" s="5">
        <f>'Данные с датчиков'!Y285:Y286</f>
        <v>27.989000000000001</v>
      </c>
      <c r="Z285" s="5">
        <f>('Данные с датчиков'!Z285/56.8)*100</f>
        <v>1.6383802816901412</v>
      </c>
      <c r="AA285" s="5">
        <f>'Данные с датчиков'!AA285/(PI()*1.99^2)</f>
        <v>1095.4989084959107</v>
      </c>
    </row>
    <row r="286" spans="1:27" ht="15.75" x14ac:dyDescent="0.25">
      <c r="A286" s="5">
        <f>'Данные с датчиков'!A286:A287</f>
        <v>28.1</v>
      </c>
      <c r="B286" s="5">
        <f>('Данные с датчиков'!B286/56.8)*100</f>
        <v>1.6447711267605636</v>
      </c>
      <c r="C286" s="5">
        <f>'Данные с датчиков'!C286/(PI()*1.99^2)</f>
        <v>1313.2799841249871</v>
      </c>
      <c r="D286" s="5">
        <f>'Данные с датчиков'!D286:D287</f>
        <v>28.1</v>
      </c>
      <c r="E286" s="5">
        <f>('Данные с датчиков'!E286/56.8)*100</f>
        <v>1.644806338028169</v>
      </c>
      <c r="F286" s="5">
        <f>'Данные с датчиков'!F286/(PI()*1.985^2)</f>
        <v>1321.6348960109904</v>
      </c>
      <c r="G286" s="5">
        <f>'Данные с датчиков'!G286:G287</f>
        <v>28.1</v>
      </c>
      <c r="H286" s="5">
        <f>('Данные с датчиков'!H286/56.8)*100</f>
        <v>1.6455457746478874</v>
      </c>
      <c r="I286" s="5">
        <f>'Данные с датчиков'!I286/(PI()*1.999^2)</f>
        <v>1313.4953153143936</v>
      </c>
      <c r="J286" s="5">
        <f>'Данные с датчиков'!J286:J287</f>
        <v>28.1</v>
      </c>
      <c r="K286" s="5">
        <f>('Данные с датчиков'!K286/56.8)*100</f>
        <v>1.6455809859154931</v>
      </c>
      <c r="L286" s="5">
        <f>'Данные с датчиков'!L286/(PI()*2^2)</f>
        <v>1187.6324475856682</v>
      </c>
      <c r="M286" s="5">
        <f>'Данные с датчиков'!M286:M287</f>
        <v>28.1</v>
      </c>
      <c r="N286" s="5">
        <f>('Данные с датчиков'!N286/56.8)*100</f>
        <v>1.6461091549295777</v>
      </c>
      <c r="O286" s="5">
        <f>'Данные с датчиков'!O286/(PI()*2.02^2)</f>
        <v>1217.8981102258058</v>
      </c>
      <c r="P286" s="5">
        <f>'Данные с датчиков'!P286:P287</f>
        <v>28.1</v>
      </c>
      <c r="Q286" s="5">
        <f>('Данные с датчиков'!Q286/56.8)*100</f>
        <v>1.6444718309859157</v>
      </c>
      <c r="R286" s="5">
        <f>'Данные с датчиков'!R286/(PI()*2^2)</f>
        <v>1184.8850823312525</v>
      </c>
      <c r="S286" s="5">
        <f>'Данные с датчиков'!S286:S287</f>
        <v>28.1</v>
      </c>
      <c r="T286" s="5">
        <f>('Данные с датчиков'!T286/56.8)*100</f>
        <v>1.6449471830985916</v>
      </c>
      <c r="U286" s="5">
        <f>'Данные с датчиков'!U286/(PI()*1.99^2)</f>
        <v>1083.8279821939268</v>
      </c>
      <c r="V286" s="5">
        <f>'Данные с датчиков'!V286:V287</f>
        <v>28.1</v>
      </c>
      <c r="W286" s="5">
        <f>('Данные с датчиков'!W286/56.8)*100</f>
        <v>1.6446126760563382</v>
      </c>
      <c r="X286" s="5">
        <f>'Данные с датчиков'!X286/(PI()*1.99^2)</f>
        <v>1085.1667203818665</v>
      </c>
      <c r="Y286" s="5">
        <f>'Данные с датчиков'!Y286:Y287</f>
        <v>28.088999999999999</v>
      </c>
      <c r="Z286" s="5">
        <f>('Данные с датчиков'!Z286/56.8)*100</f>
        <v>1.6441373239436619</v>
      </c>
      <c r="AA286" s="5">
        <f>'Данные с датчиков'!AA286/(PI()*1.99^2)</f>
        <v>1095.2810051594163</v>
      </c>
    </row>
    <row r="287" spans="1:27" ht="15.75" x14ac:dyDescent="0.25">
      <c r="A287" s="5">
        <f>'Данные с датчиков'!A287:A288</f>
        <v>28.2</v>
      </c>
      <c r="B287" s="5">
        <f>('Данные с датчиков'!B287/56.8)*100</f>
        <v>1.6508802816901411</v>
      </c>
      <c r="C287" s="5">
        <f>'Данные с датчиков'!C287/(PI()*1.99^2)</f>
        <v>1313.5366632176981</v>
      </c>
      <c r="D287" s="5">
        <f>'Данные с датчиков'!D287:D288</f>
        <v>28.2</v>
      </c>
      <c r="E287" s="5">
        <f>('Данные с датчиков'!E287/56.8)*100</f>
        <v>1.650598591549296</v>
      </c>
      <c r="F287" s="5">
        <f>'Данные с датчиков'!F287/(PI()*1.985^2)</f>
        <v>1321.3970383936498</v>
      </c>
      <c r="G287" s="5">
        <f>'Данные с датчиков'!G287:G288</f>
        <v>28.2</v>
      </c>
      <c r="H287" s="5">
        <f>('Данные с датчиков'!H287/56.8)*100</f>
        <v>1.6511091549295778</v>
      </c>
      <c r="I287" s="5">
        <f>'Данные с датчиков'!I287/(PI()*1.999^2)</f>
        <v>1313.0102154707306</v>
      </c>
      <c r="J287" s="5">
        <f>'Данные с датчиков'!J287:J288</f>
        <v>28.2</v>
      </c>
      <c r="K287" s="5">
        <f>('Данные с датчиков'!K287/56.8)*100</f>
        <v>1.6522007042253521</v>
      </c>
      <c r="L287" s="5">
        <f>'Данные с датчиков'!L287/(PI()*2^2)</f>
        <v>1188.9567440361473</v>
      </c>
      <c r="M287" s="5">
        <f>'Данные с датчиков'!M287:M288</f>
        <v>28.2</v>
      </c>
      <c r="N287" s="5">
        <f>('Данные с датчиков'!N287/56.8)*100</f>
        <v>1.6519718309859155</v>
      </c>
      <c r="O287" s="5">
        <f>'Данные с датчиков'!O287/(PI()*2.02^2)</f>
        <v>1217.8283284047864</v>
      </c>
      <c r="P287" s="5">
        <f>'Данные с датчиков'!P287:P288</f>
        <v>28.2</v>
      </c>
      <c r="Q287" s="5">
        <f>('Данные с датчиков'!Q287/56.8)*100</f>
        <v>1.6501584507042255</v>
      </c>
      <c r="R287" s="5">
        <f>'Данные с датчиков'!R287/(PI()*2^2)</f>
        <v>1184.9067640091498</v>
      </c>
      <c r="S287" s="5">
        <f>'Данные с датчиков'!S287:S288</f>
        <v>28.2</v>
      </c>
      <c r="T287" s="5">
        <f>('Данные с датчиков'!T287/56.8)*100</f>
        <v>1.6504401408450706</v>
      </c>
      <c r="U287" s="5">
        <f>'Данные с датчиков'!U287/(PI()*1.99^2)</f>
        <v>1083.3314988292175</v>
      </c>
      <c r="V287" s="5">
        <f>'Данные с датчиков'!V287:V288</f>
        <v>28.2</v>
      </c>
      <c r="W287" s="5">
        <f>('Данные с датчиков'!W287/56.8)*100</f>
        <v>1.6507922535211268</v>
      </c>
      <c r="X287" s="5">
        <f>'Данные с датчиков'!X287/(PI()*1.99^2)</f>
        <v>1085.9089729630582</v>
      </c>
      <c r="Y287" s="5">
        <f>'Данные с датчиков'!Y287:Y288</f>
        <v>28.189</v>
      </c>
      <c r="Z287" s="5">
        <f>('Данные с датчиков'!Z287/56.8)*100</f>
        <v>1.6501408450704227</v>
      </c>
      <c r="AA287" s="5">
        <f>'Данные с датчиков'!AA287/(PI()*1.99^2)</f>
        <v>1095.2168745711251</v>
      </c>
    </row>
    <row r="288" spans="1:27" ht="15.75" x14ac:dyDescent="0.25">
      <c r="A288" s="5">
        <f>'Данные с датчиков'!A288:A289</f>
        <v>28.3</v>
      </c>
      <c r="B288" s="5">
        <f>('Данные с датчиков'!B288/56.8)*100</f>
        <v>1.6563028169014085</v>
      </c>
      <c r="C288" s="5">
        <f>'Данные с датчиков'!C288/(PI()*1.99^2)</f>
        <v>1312.7808313652322</v>
      </c>
      <c r="D288" s="5">
        <f>'Данные с датчиков'!D288:D289</f>
        <v>28.3</v>
      </c>
      <c r="E288" s="5">
        <f>('Данные с датчиков'!E288/56.8)*100</f>
        <v>1.6564084507042256</v>
      </c>
      <c r="F288" s="5">
        <f>'Данные с датчиков'!F288/(PI()*1.985^2)</f>
        <v>1321.6299261363772</v>
      </c>
      <c r="G288" s="5">
        <f>'Данные с датчиков'!G288:G289</f>
        <v>28.3</v>
      </c>
      <c r="H288" s="5">
        <f>('Данные с датчиков'!H288/56.8)*100</f>
        <v>1.6569542253521128</v>
      </c>
      <c r="I288" s="5">
        <f>'Данные с датчиков'!I288/(PI()*1.999^2)</f>
        <v>1312.7437066820178</v>
      </c>
      <c r="J288" s="5">
        <f>'Данные с датчиков'!J288:J289</f>
        <v>28.3</v>
      </c>
      <c r="K288" s="5">
        <f>('Данные с датчиков'!K288/56.8)*100</f>
        <v>1.6578345070422538</v>
      </c>
      <c r="L288" s="5">
        <f>'Данные с датчиков'!L288/(PI()*2^2)</f>
        <v>1188.8467035127187</v>
      </c>
      <c r="M288" s="5">
        <f>'Данные с датчиков'!M288:M289</f>
        <v>28.3</v>
      </c>
      <c r="N288" s="5">
        <f>('Данные с датчиков'!N288/56.8)*100</f>
        <v>1.6579225352112674</v>
      </c>
      <c r="O288" s="5">
        <f>'Данные с датчиков'!O288/(PI()*2.02^2)</f>
        <v>1217.5220803445513</v>
      </c>
      <c r="P288" s="5">
        <f>'Данные с датчиков'!P288:P289</f>
        <v>28.3</v>
      </c>
      <c r="Q288" s="5">
        <f>('Данные с датчиков'!Q288/56.8)*100</f>
        <v>1.6561443661971833</v>
      </c>
      <c r="R288" s="5">
        <f>'Данные с датчиков'!R288/(PI()*2^2)</f>
        <v>1185.6115371112483</v>
      </c>
      <c r="S288" s="5">
        <f>'Данные с датчиков'!S288:S289</f>
        <v>28.3</v>
      </c>
      <c r="T288" s="5">
        <f>('Данные с датчиков'!T288/56.8)*100</f>
        <v>1.656426056338028</v>
      </c>
      <c r="U288" s="5">
        <f>'Данные с датчиков'!U288/(PI()*1.99^2)</f>
        <v>1084.0917266231181</v>
      </c>
      <c r="V288" s="5">
        <f>'Данные с датчиков'!V288:V289</f>
        <v>28.3</v>
      </c>
      <c r="W288" s="5">
        <f>('Данные с датчиков'!W288/56.8)*100</f>
        <v>1.6563556338028171</v>
      </c>
      <c r="X288" s="5">
        <f>'Данные с датчиков'!X288/(PI()*1.99^2)</f>
        <v>1085.8220781660689</v>
      </c>
      <c r="Y288" s="5">
        <f>'Данные с датчиков'!Y288:Y289</f>
        <v>28.289000000000001</v>
      </c>
      <c r="Z288" s="5">
        <f>('Данные с датчиков'!Z288/56.8)*100</f>
        <v>1.6558098591549295</v>
      </c>
      <c r="AA288" s="5">
        <f>'Данные с датчиков'!AA288/(PI()*1.99^2)</f>
        <v>1095.0634161058076</v>
      </c>
    </row>
    <row r="289" spans="1:27" ht="15.75" x14ac:dyDescent="0.25">
      <c r="A289" s="5">
        <f>'Данные с датчиков'!A289:A290</f>
        <v>28.4</v>
      </c>
      <c r="B289" s="5">
        <f>('Данные с датчиков'!B289/56.8)*100</f>
        <v>1.6626760563380285</v>
      </c>
      <c r="C289" s="5">
        <f>'Данные с датчиков'!C289/(PI()*1.99^2)</f>
        <v>1313.4406638625389</v>
      </c>
      <c r="D289" s="5">
        <f>'Данные с датчиков'!D289:D290</f>
        <v>28.4</v>
      </c>
      <c r="E289" s="5">
        <f>('Данные с датчиков'!E289/56.8)*100</f>
        <v>1.6620950704225355</v>
      </c>
      <c r="F289" s="5">
        <f>'Данные с датчиков'!F289/(PI()*1.985^2)</f>
        <v>1321.3346354459293</v>
      </c>
      <c r="G289" s="5">
        <f>'Данные с датчиков'!G289:G290</f>
        <v>28.4</v>
      </c>
      <c r="H289" s="5">
        <f>('Данные с датчиков'!H289/56.8)*100</f>
        <v>1.6633098591549298</v>
      </c>
      <c r="I289" s="5">
        <f>'Данные с датчиков'!I289/(PI()*1.999^2)</f>
        <v>1313.1315682964703</v>
      </c>
      <c r="J289" s="5">
        <f>'Данные с датчиков'!J289:J290</f>
        <v>28.4</v>
      </c>
      <c r="K289" s="5">
        <f>('Данные с датчиков'!K289/56.8)*100</f>
        <v>1.6636795774647888</v>
      </c>
      <c r="L289" s="5">
        <f>'Данные с датчиков'!L289/(PI()*2^2)</f>
        <v>1188.8672193806581</v>
      </c>
      <c r="M289" s="5">
        <f>'Данные с датчиков'!M289:M290</f>
        <v>28.4</v>
      </c>
      <c r="N289" s="5">
        <f>('Данные с датчиков'!N289/56.8)*100</f>
        <v>1.6634507042253524</v>
      </c>
      <c r="O289" s="5">
        <f>'Данные с датчиков'!O289/(PI()*2.02^2)</f>
        <v>1217.1808653145627</v>
      </c>
      <c r="P289" s="5">
        <f>'Данные с датчиков'!P289:P290</f>
        <v>28.4</v>
      </c>
      <c r="Q289" s="5">
        <f>('Данные с датчиков'!Q289/56.8)*100</f>
        <v>1.6617077464788732</v>
      </c>
      <c r="R289" s="5">
        <f>'Данные с датчиков'!R289/(PI()*2^2)</f>
        <v>1185.6249037391437</v>
      </c>
      <c r="S289" s="5">
        <f>'Данные с датчиков'!S289:S290</f>
        <v>28.4</v>
      </c>
      <c r="T289" s="5">
        <f>('Данные с датчиков'!T289/56.8)*100</f>
        <v>1.6623063380281693</v>
      </c>
      <c r="U289" s="5">
        <f>'Данные с датчиков'!U289/(PI()*1.99^2)</f>
        <v>1084.2842759313305</v>
      </c>
      <c r="V289" s="5">
        <f>'Данные с датчиков'!V289:V290</f>
        <v>28.4</v>
      </c>
      <c r="W289" s="5">
        <f>('Данные с датчиков'!W289/56.8)*100</f>
        <v>1.6625000000000001</v>
      </c>
      <c r="X289" s="5">
        <f>'Данные с датчиков'!X289/(PI()*1.99^2)</f>
        <v>1086.5429016379815</v>
      </c>
      <c r="Y289" s="5">
        <f>'Данные с датчиков'!Y289:Y290</f>
        <v>28.388999999999999</v>
      </c>
      <c r="Z289" s="5">
        <f>('Данные с датчиков'!Z289/56.8)*100</f>
        <v>1.6614788732394365</v>
      </c>
      <c r="AA289" s="5">
        <f>'Данные с датчиков'!AA289/(PI()*1.99^2)</f>
        <v>1094.6502169019707</v>
      </c>
    </row>
    <row r="290" spans="1:27" ht="15.75" x14ac:dyDescent="0.25">
      <c r="A290" s="5">
        <f>'Данные с датчиков'!A290:A291</f>
        <v>28.5</v>
      </c>
      <c r="B290" s="5">
        <f>('Данные с датчиков'!B290/56.8)*100</f>
        <v>1.6686091549295776</v>
      </c>
      <c r="C290" s="5">
        <f>'Данные с датчиков'!C290/(PI()*1.99^2)</f>
        <v>1313.3743349016343</v>
      </c>
      <c r="D290" s="5">
        <f>'Данные с датчиков'!D290:D291</f>
        <v>28.5</v>
      </c>
      <c r="E290" s="5">
        <f>('Данные с датчиков'!E290/56.8)*100</f>
        <v>1.6683098591549297</v>
      </c>
      <c r="F290" s="5">
        <f>'Данные с датчиков'!F290/(PI()*1.985^2)</f>
        <v>1321.7784778859113</v>
      </c>
      <c r="G290" s="5">
        <f>'Данные с датчиков'!G290:G291</f>
        <v>28.5</v>
      </c>
      <c r="H290" s="5">
        <f>('Данные с датчиков'!H290/56.8)*100</f>
        <v>1.6684683098591551</v>
      </c>
      <c r="I290" s="5">
        <f>'Данные с датчиков'!I290/(PI()*1.999^2)</f>
        <v>1311.7473707007434</v>
      </c>
      <c r="J290" s="5">
        <f>'Данные с датчиков'!J290:J291</f>
        <v>28.5</v>
      </c>
      <c r="K290" s="5">
        <f>('Данные с датчиков'!K290/56.8)*100</f>
        <v>1.6694542253521127</v>
      </c>
      <c r="L290" s="5">
        <f>'Данные с датчиков'!L290/(PI()*2^2)</f>
        <v>1189.1860735767473</v>
      </c>
      <c r="M290" s="5">
        <f>'Данные с датчиков'!M290:M291</f>
        <v>28.5</v>
      </c>
      <c r="N290" s="5">
        <f>('Данные с датчиков'!N290/56.8)*100</f>
        <v>1.6692253521126761</v>
      </c>
      <c r="O290" s="5">
        <f>'Данные с датчиков'!O290/(PI()*2.02^2)</f>
        <v>1216.8015590351072</v>
      </c>
      <c r="P290" s="5">
        <f>'Данные с датчиков'!P290:P291</f>
        <v>28.5</v>
      </c>
      <c r="Q290" s="5">
        <f>('Данные с датчиков'!Q290/56.8)*100</f>
        <v>1.6680457746478874</v>
      </c>
      <c r="R290" s="5">
        <f>'Данные с датчиков'!R290/(PI()*2^2)</f>
        <v>1186.4724348463221</v>
      </c>
      <c r="S290" s="5">
        <f>'Данные с датчиков'!S290:S291</f>
        <v>28.5</v>
      </c>
      <c r="T290" s="5">
        <f>('Данные с датчиков'!T290/56.8)*100</f>
        <v>1.6682570422535212</v>
      </c>
      <c r="U290" s="5">
        <f>'Данные с датчиков'!U290/(PI()*1.99^2)</f>
        <v>1084.582950773198</v>
      </c>
      <c r="V290" s="5">
        <f>'Данные с датчиков'!V290:V291</f>
        <v>28.5</v>
      </c>
      <c r="W290" s="5">
        <f>('Данные с датчиков'!W290/56.8)*100</f>
        <v>1.6685739436619718</v>
      </c>
      <c r="X290" s="5">
        <f>'Данные с датчиков'!X290/(PI()*1.99^2)</f>
        <v>1087.1494346515558</v>
      </c>
      <c r="Y290" s="5">
        <f>'Данные с датчиков'!Y290:Y291</f>
        <v>28.489000000000001</v>
      </c>
      <c r="Z290" s="5">
        <f>('Данные с датчиков'!Z290/56.8)*100</f>
        <v>1.6677992957746479</v>
      </c>
      <c r="AA290" s="5">
        <f>'Данные с датчиков'!AA290/(PI()*1.99^2)</f>
        <v>1095.3368944627323</v>
      </c>
    </row>
    <row r="291" spans="1:27" ht="15.75" x14ac:dyDescent="0.25">
      <c r="A291" s="5">
        <f>'Данные с датчиков'!A291:A292</f>
        <v>28.6</v>
      </c>
      <c r="B291" s="5">
        <f>('Данные с датчиков'!B291/56.8)*100</f>
        <v>1.6741373239436621</v>
      </c>
      <c r="C291" s="5">
        <f>'Данные с датчиков'!C291/(PI()*1.99^2)</f>
        <v>1312.4753275018932</v>
      </c>
      <c r="D291" s="5">
        <f>'Данные с датчиков'!D291:D292</f>
        <v>28.6</v>
      </c>
      <c r="E291" s="5">
        <f>('Данные с датчиков'!E291/56.8)*100</f>
        <v>1.6737147887323944</v>
      </c>
      <c r="F291" s="5">
        <f>'Данные с датчиков'!F291/(PI()*1.985^2)</f>
        <v>1321.167543608233</v>
      </c>
      <c r="G291" s="5">
        <f>'Данные с датчиков'!G291:G292</f>
        <v>28.6</v>
      </c>
      <c r="H291" s="5">
        <f>('Данные с датчиков'!H291/56.8)*100</f>
        <v>1.6749647887323942</v>
      </c>
      <c r="I291" s="5">
        <f>'Данные с датчиков'!I291/(PI()*1.999^2)</f>
        <v>1312.6015059977788</v>
      </c>
      <c r="J291" s="5">
        <f>'Данные с датчиков'!J291:J292</f>
        <v>28.6</v>
      </c>
      <c r="K291" s="5">
        <f>('Данные с датчиков'!K291/56.8)*100</f>
        <v>1.6751408450704226</v>
      </c>
      <c r="L291" s="5">
        <f>'Данные с датчиков'!L291/(PI()*2^2)</f>
        <v>1189.0970152452412</v>
      </c>
      <c r="M291" s="5">
        <f>'Данные с датчиков'!M291:M292</f>
        <v>28.6</v>
      </c>
      <c r="N291" s="5">
        <f>('Данные с датчиков'!N291/56.8)*100</f>
        <v>1.6755985915492961</v>
      </c>
      <c r="O291" s="5">
        <f>'Данные с датчиков'!O291/(PI()*2.02^2)</f>
        <v>1217.2940703330739</v>
      </c>
      <c r="P291" s="5">
        <f>'Данные с датчиков'!P291:P292</f>
        <v>28.6</v>
      </c>
      <c r="Q291" s="5">
        <f>('Данные с датчиков'!Q291/56.8)*100</f>
        <v>1.6734330985915493</v>
      </c>
      <c r="R291" s="5">
        <f>'Данные с датчиков'!R291/(PI()*2^2)</f>
        <v>1186.3036438672007</v>
      </c>
      <c r="S291" s="5">
        <f>'Данные с датчиков'!S291:S292</f>
        <v>28.6</v>
      </c>
      <c r="T291" s="5">
        <f>('Данные с датчиков'!T291/56.8)*100</f>
        <v>1.6739260563380283</v>
      </c>
      <c r="U291" s="5">
        <f>'Данные с датчиков'!U291/(PI()*1.99^2)</f>
        <v>1084.7798164473832</v>
      </c>
      <c r="V291" s="5">
        <f>'Данные с датчиков'!V291:V292</f>
        <v>28.6</v>
      </c>
      <c r="W291" s="5">
        <f>('Данные с датчиков'!W291/56.8)*100</f>
        <v>1.6739788732394365</v>
      </c>
      <c r="X291" s="5">
        <f>'Данные с датчиков'!X291/(PI()*1.99^2)</f>
        <v>1086.5340309834426</v>
      </c>
      <c r="Y291" s="5">
        <f>'Данные с датчиков'!Y291:Y292</f>
        <v>28.588999999999999</v>
      </c>
      <c r="Z291" s="5">
        <f>('Данные с датчиков'!Z291/56.8)*100</f>
        <v>1.6731161971830988</v>
      </c>
      <c r="AA291" s="5">
        <f>'Данные с датчиков'!AA291/(PI()*1.99^2)</f>
        <v>1094.4724244211122</v>
      </c>
    </row>
    <row r="292" spans="1:27" ht="15.75" x14ac:dyDescent="0.25">
      <c r="A292" s="5">
        <f>'Данные с датчиков'!A292:A293</f>
        <v>28.7</v>
      </c>
      <c r="B292" s="5">
        <f>('Данные с датчиков'!B292/56.8)*100</f>
        <v>1.6801936619718312</v>
      </c>
      <c r="C292" s="5">
        <f>'Данные с датчиков'!C292/(PI()*1.99^2)</f>
        <v>1312.9156080841933</v>
      </c>
      <c r="D292" s="5">
        <f>'Данные с датчиков'!D292:D293</f>
        <v>28.7</v>
      </c>
      <c r="E292" s="5">
        <f>('Данные с датчиков'!E292/56.8)*100</f>
        <v>1.6800176056338032</v>
      </c>
      <c r="F292" s="5">
        <f>'Данные с датчиков'!F292/(PI()*1.985^2)</f>
        <v>1321.8105082107716</v>
      </c>
      <c r="G292" s="5">
        <f>'Данные с датчиков'!G292:G293</f>
        <v>28.7</v>
      </c>
      <c r="H292" s="5">
        <f>('Данные с датчиков'!H292/56.8)*100</f>
        <v>1.6808626760563379</v>
      </c>
      <c r="I292" s="5">
        <f>'Данные с датчиков'!I292/(PI()*1.999^2)</f>
        <v>1312.3410646910388</v>
      </c>
      <c r="J292" s="5">
        <f>'Данные с датчиков'!J292:J293</f>
        <v>28.7</v>
      </c>
      <c r="K292" s="5">
        <f>('Данные с датчиков'!K292/56.8)*100</f>
        <v>1.6813732394366196</v>
      </c>
      <c r="L292" s="5">
        <f>'Данные с датчиков'!L292/(PI()*2^2)</f>
        <v>1189.7741232393566</v>
      </c>
      <c r="M292" s="5">
        <f>'Данные с датчиков'!M292:M293</f>
        <v>28.7</v>
      </c>
      <c r="N292" s="5">
        <f>('Данные с датчиков'!N292/56.8)*100</f>
        <v>1.6808626760563379</v>
      </c>
      <c r="O292" s="5">
        <f>'Данные с датчиков'!O292/(PI()*2.02^2)</f>
        <v>1216.1405355568052</v>
      </c>
      <c r="P292" s="5">
        <f>'Данные с датчиков'!P292:P293</f>
        <v>28.7</v>
      </c>
      <c r="Q292" s="5">
        <f>('Данные с датчиков'!Q292/56.8)*100</f>
        <v>1.6796654929577466</v>
      </c>
      <c r="R292" s="5">
        <f>'Данные с датчиков'!R292/(PI()*2^2)</f>
        <v>1187.1308922684314</v>
      </c>
      <c r="S292" s="5">
        <f>'Данные с датчиков'!S292:S293</f>
        <v>28.7</v>
      </c>
      <c r="T292" s="5">
        <f>('Данные с датчиков'!T292/56.8)*100</f>
        <v>1.6801056338028171</v>
      </c>
      <c r="U292" s="5">
        <f>'Данные с датчиков'!U292/(PI()*1.99^2)</f>
        <v>1085.3018113837129</v>
      </c>
      <c r="V292" s="5">
        <f>'Данные с датчиков'!V292:V293</f>
        <v>28.7</v>
      </c>
      <c r="W292" s="5">
        <f>('Данные с датчиков'!W292/56.8)*100</f>
        <v>1.6800352112676058</v>
      </c>
      <c r="X292" s="5">
        <f>'Данные с датчиков'!X292/(PI()*1.99^2)</f>
        <v>1087.352816671912</v>
      </c>
      <c r="Y292" s="5">
        <f>'Данные с датчиков'!Y292:Y293</f>
        <v>28.689</v>
      </c>
      <c r="Z292" s="5">
        <f>('Данные с датчиков'!Z292/56.8)*100</f>
        <v>1.6794014084507043</v>
      </c>
      <c r="AA292" s="5">
        <f>'Данные с датчиков'!AA292/(PI()*1.99^2)</f>
        <v>1095.2599683008996</v>
      </c>
    </row>
    <row r="293" spans="1:27" ht="15.75" x14ac:dyDescent="0.25">
      <c r="A293" s="5">
        <f>'Данные с датчиков'!A293:A294</f>
        <v>28.8</v>
      </c>
      <c r="B293" s="5">
        <f>('Данные с датчиков'!B293/56.8)*100</f>
        <v>1.6858274647887326</v>
      </c>
      <c r="C293" s="5">
        <f>'Данные с датчиков'!C293/(PI()*1.99^2)</f>
        <v>1312.097215450279</v>
      </c>
      <c r="D293" s="5">
        <f>'Данные с датчиков'!D293:D294</f>
        <v>28.8</v>
      </c>
      <c r="E293" s="5">
        <f>('Данные с датчиков'!E293/56.8)*100</f>
        <v>1.6860739436619718</v>
      </c>
      <c r="F293" s="5">
        <f>'Данные с датчиков'!F293/(PI()*1.985^2)</f>
        <v>1321.9927471793196</v>
      </c>
      <c r="G293" s="5">
        <f>'Данные с датчиков'!G293:G294</f>
        <v>28.8</v>
      </c>
      <c r="H293" s="5">
        <f>('Данные с датчиков'!H293/56.8)*100</f>
        <v>1.6864612676056341</v>
      </c>
      <c r="I293" s="5">
        <f>'Данные с датчиков'!I293/(PI()*1.999^2)</f>
        <v>1311.3251258918742</v>
      </c>
      <c r="J293" s="5">
        <f>'Данные с датчиков'!J293:J294</f>
        <v>28.8</v>
      </c>
      <c r="K293" s="5">
        <f>('Данные с датчиков'!K293/56.8)*100</f>
        <v>1.6867781690140846</v>
      </c>
      <c r="L293" s="5">
        <f>'Данные с датчиков'!L293/(PI()*2^2)</f>
        <v>1189.4096520534786</v>
      </c>
      <c r="M293" s="5">
        <f>'Данные с датчиков'!M293:M294</f>
        <v>28.8</v>
      </c>
      <c r="N293" s="5">
        <f>('Данные с датчиков'!N293/56.8)*100</f>
        <v>1.6872359154929579</v>
      </c>
      <c r="O293" s="5">
        <f>'Данные с датчиков'!O293/(PI()*2.02^2)</f>
        <v>1216.6830212884763</v>
      </c>
      <c r="P293" s="5">
        <f>'Данные с датчиков'!P293:P294</f>
        <v>28.8</v>
      </c>
      <c r="Q293" s="5">
        <f>('Данные с датчиков'!Q293/56.8)*100</f>
        <v>1.6855633802816901</v>
      </c>
      <c r="R293" s="5">
        <f>'Данные с датчиков'!R293/(PI()*2^2)</f>
        <v>1187.3627078092425</v>
      </c>
      <c r="S293" s="5">
        <f>'Данные с датчиков'!S293:S294</f>
        <v>28.8</v>
      </c>
      <c r="T293" s="5">
        <f>('Данные с датчиков'!T293/56.8)*100</f>
        <v>1.6859859154929577</v>
      </c>
      <c r="U293" s="5">
        <f>'Данные с датчиков'!U293/(PI()*1.99^2)</f>
        <v>1085.6926394334066</v>
      </c>
      <c r="V293" s="5">
        <f>'Данные с датчиков'!V293:V294</f>
        <v>28.8</v>
      </c>
      <c r="W293" s="5">
        <f>('Данные с датчиков'!W293/56.8)*100</f>
        <v>1.6858626760563382</v>
      </c>
      <c r="X293" s="5">
        <f>'Данные с датчиков'!X293/(PI()*1.99^2)</f>
        <v>1087.4034459568063</v>
      </c>
      <c r="Y293" s="5">
        <f>'Данные с датчиков'!Y293:Y294</f>
        <v>28.789000000000001</v>
      </c>
      <c r="Z293" s="5">
        <f>('Данные с датчиков'!Z293/56.8)*100</f>
        <v>1.6854049295774647</v>
      </c>
      <c r="AA293" s="5">
        <f>'Данные с датчиков'!AA293/(PI()*1.99^2)</f>
        <v>1095.4948268373616</v>
      </c>
    </row>
    <row r="294" spans="1:27" ht="15.75" x14ac:dyDescent="0.25">
      <c r="A294" s="5">
        <f>'Данные с датчиков'!A294:A295</f>
        <v>28.9</v>
      </c>
      <c r="B294" s="5">
        <f>('Данные с датчиков'!B294/56.8)*100</f>
        <v>1.691848591549296</v>
      </c>
      <c r="C294" s="5">
        <f>'Данные с датчиков'!C294/(PI()*1.99^2)</f>
        <v>1312.126415625894</v>
      </c>
      <c r="D294" s="5">
        <f>'Данные с датчиков'!D294:D295</f>
        <v>28.9</v>
      </c>
      <c r="E294" s="5">
        <f>('Данные с датчиков'!E294/56.8)*100</f>
        <v>1.6913556338028171</v>
      </c>
      <c r="F294" s="5">
        <f>'Данные с датчиков'!F294/(PI()*1.985^2)</f>
        <v>1320.8717011582987</v>
      </c>
      <c r="G294" s="5">
        <f>'Данные с датчиков'!G294:G295</f>
        <v>28.9</v>
      </c>
      <c r="H294" s="5">
        <f>('Данные с датчиков'!H294/56.8)*100</f>
        <v>1.6923591549295778</v>
      </c>
      <c r="I294" s="5">
        <f>'Данные с датчиков'!I294/(PI()*1.999^2)</f>
        <v>1311.3881354614591</v>
      </c>
      <c r="J294" s="5">
        <f>'Данные с датчиков'!J294:J295</f>
        <v>28.9</v>
      </c>
      <c r="K294" s="5">
        <f>('Данные с датчиков'!K294/56.8)*100</f>
        <v>1.6930809859154929</v>
      </c>
      <c r="L294" s="5">
        <f>'Данные с датчиков'!L294/(PI()*2^2)</f>
        <v>1190.2334030248346</v>
      </c>
      <c r="M294" s="5">
        <f>'Данные с датчиков'!M294:M295</f>
        <v>28.9</v>
      </c>
      <c r="N294" s="5">
        <f>('Данные с датчиков'!N294/56.8)*100</f>
        <v>1.6930105633802817</v>
      </c>
      <c r="O294" s="5">
        <f>'Данные с датчиков'!O294/(PI()*2.02^2)</f>
        <v>1216.4048082755153</v>
      </c>
      <c r="P294" s="5">
        <f>'Данные с датчиков'!P294:P295</f>
        <v>28.9</v>
      </c>
      <c r="Q294" s="5">
        <f>('Данные с датчиков'!Q294/56.8)*100</f>
        <v>1.690950704225352</v>
      </c>
      <c r="R294" s="5">
        <f>'Данные с датчиков'!R294/(PI()*2^2)</f>
        <v>1187.033674062993</v>
      </c>
      <c r="S294" s="5">
        <f>'Данные с датчиков'!S294:S295</f>
        <v>28.9</v>
      </c>
      <c r="T294" s="5">
        <f>('Данные с датчиков'!T294/56.8)*100</f>
        <v>1.6914964788732396</v>
      </c>
      <c r="U294" s="5">
        <f>'Данные с датчиков'!U294/(PI()*1.99^2)</f>
        <v>1085.3738697778865</v>
      </c>
      <c r="V294" s="5">
        <f>'Данные с датчиков'!V294:V295</f>
        <v>28.9</v>
      </c>
      <c r="W294" s="5">
        <f>('Данные с датчиков'!W294/56.8)*100</f>
        <v>1.691848591549296</v>
      </c>
      <c r="X294" s="5">
        <f>'Данные с датчиков'!X294/(PI()*1.99^2)</f>
        <v>1087.7952948230334</v>
      </c>
      <c r="Y294" s="5">
        <f>'Данные с датчиков'!Y294:Y295</f>
        <v>28.888999999999999</v>
      </c>
      <c r="Z294" s="5">
        <f>('Данные с датчиков'!Z294/56.8)*100</f>
        <v>1.6910915492957745</v>
      </c>
      <c r="AA294" s="5">
        <f>'Данные с датчиков'!AA294/(PI()*1.99^2)</f>
        <v>1094.9372745301694</v>
      </c>
    </row>
    <row r="295" spans="1:27" ht="15.75" x14ac:dyDescent="0.25">
      <c r="A295" s="5">
        <f>'Данные с датчиков'!A295:A296</f>
        <v>29</v>
      </c>
      <c r="B295" s="5">
        <f>('Данные с датчиков'!B295/56.8)*100</f>
        <v>1.6974647887323946</v>
      </c>
      <c r="C295" s="5">
        <f>'Данные с датчиков'!C295/(PI()*1.99^2)</f>
        <v>1311.6169027840124</v>
      </c>
      <c r="D295" s="5">
        <f>'Данные с датчиков'!D295:D296</f>
        <v>29</v>
      </c>
      <c r="E295" s="5">
        <f>('Данные с датчиков'!E295/56.8)*100</f>
        <v>1.6976760563380284</v>
      </c>
      <c r="F295" s="5">
        <f>'Данные с датчиков'!F295/(PI()*1.985^2)</f>
        <v>1321.7713777188151</v>
      </c>
      <c r="G295" s="5">
        <f>'Данные с датчиков'!G295:G296</f>
        <v>29</v>
      </c>
      <c r="H295" s="5">
        <f>('Данные с датчиков'!H295/56.8)*100</f>
        <v>1.6979049295774646</v>
      </c>
      <c r="I295" s="5">
        <f>'Данные с датчиков'!I295/(PI()*1.999^2)</f>
        <v>1310.3756195282576</v>
      </c>
      <c r="J295" s="5">
        <f>'Данные с датчиков'!J295:J296</f>
        <v>29</v>
      </c>
      <c r="K295" s="5">
        <f>('Данные с датчиков'!K295/56.8)*100</f>
        <v>1.6991021126760566</v>
      </c>
      <c r="L295" s="5">
        <f>'Данные с датчиков'!L295/(PI()*2^2)</f>
        <v>1190.6131061345413</v>
      </c>
      <c r="M295" s="5">
        <f>'Данные с датчиков'!M295:M296</f>
        <v>29</v>
      </c>
      <c r="N295" s="5">
        <f>('Данные с датчиков'!N295/56.8)*100</f>
        <v>1.6988732394366199</v>
      </c>
      <c r="O295" s="5">
        <f>'Данные с датчиков'!O295/(PI()*2.02^2)</f>
        <v>1216.0216927931035</v>
      </c>
      <c r="P295" s="5">
        <f>'Данные с датчиков'!P295:P296</f>
        <v>29</v>
      </c>
      <c r="Q295" s="5">
        <f>('Данные с датчиков'!Q295/56.8)*100</f>
        <v>1.6975176056338031</v>
      </c>
      <c r="R295" s="5">
        <f>'Данные с датчиков'!R295/(PI()*2^2)</f>
        <v>1188.4175756312095</v>
      </c>
      <c r="S295" s="5">
        <f>'Данные с датчиков'!S295:S296</f>
        <v>29</v>
      </c>
      <c r="T295" s="5">
        <f>('Данные с датчиков'!T295/56.8)*100</f>
        <v>1.69762323943662</v>
      </c>
      <c r="U295" s="5">
        <f>'Данные с датчиков'!U295/(PI()*1.99^2)</f>
        <v>1086.1984636712941</v>
      </c>
      <c r="V295" s="5">
        <f>'Данные с датчиков'!V295:V296</f>
        <v>29</v>
      </c>
      <c r="W295" s="5">
        <f>('Данные с датчиков'!W295/56.8)*100</f>
        <v>1.6975352112676054</v>
      </c>
      <c r="X295" s="5">
        <f>'Данные с датчиков'!X295/(PI()*1.99^2)</f>
        <v>1087.98760862003</v>
      </c>
      <c r="Y295" s="5">
        <f>'Данные с датчиков'!Y295:Y296</f>
        <v>28.989000000000001</v>
      </c>
      <c r="Z295" s="5">
        <f>('Данные с датчиков'!Z295/56.8)*100</f>
        <v>1.6968661971830987</v>
      </c>
      <c r="AA295" s="5">
        <f>'Данные с датчиков'!AA295/(PI()*1.99^2)</f>
        <v>1095.1397924735388</v>
      </c>
    </row>
    <row r="296" spans="1:27" ht="15.75" x14ac:dyDescent="0.25">
      <c r="A296" s="5">
        <f>'Данные с датчиков'!A296:A297</f>
        <v>29.1</v>
      </c>
      <c r="B296" s="5">
        <f>('Данные с датчиков'!B296/56.8)*100</f>
        <v>1.7036971830985916</v>
      </c>
      <c r="C296" s="5">
        <f>'Данные с датчиков'!C296/(PI()*1.99^2)</f>
        <v>1311.8771933166331</v>
      </c>
      <c r="D296" s="5">
        <f>'Данные с датчиков'!D296:D297</f>
        <v>29.1</v>
      </c>
      <c r="E296" s="5">
        <f>('Данные с датчиков'!E296/56.8)*100</f>
        <v>1.7032394366197183</v>
      </c>
      <c r="F296" s="5">
        <f>'Данные с датчиков'!F296/(PI()*1.985^2)</f>
        <v>1320.9719727409949</v>
      </c>
      <c r="G296" s="5">
        <f>'Данные с датчиков'!G296:G297</f>
        <v>29.1</v>
      </c>
      <c r="H296" s="5">
        <f>('Данные с датчиков'!H296/56.8)*100</f>
        <v>1.7041901408450706</v>
      </c>
      <c r="I296" s="5">
        <f>'Данные с датчиков'!I296/(PI()*1.999^2)</f>
        <v>1310.7144729031284</v>
      </c>
      <c r="J296" s="5">
        <f>'Данные с датчиков'!J296:J297</f>
        <v>29.1</v>
      </c>
      <c r="K296" s="5">
        <f>('Данные с датчиков'!K296/56.8)*100</f>
        <v>1.7044542253521127</v>
      </c>
      <c r="L296" s="5">
        <f>'Данные с датчиков'!L296/(PI()*2^2)</f>
        <v>1189.9035138207662</v>
      </c>
      <c r="M296" s="5">
        <f>'Данные с датчиков'!M296:M297</f>
        <v>29.1</v>
      </c>
      <c r="N296" s="5">
        <f>('Данные с датчиков'!N296/56.8)*100</f>
        <v>1.7047887323943662</v>
      </c>
      <c r="O296" s="5">
        <f>'Данные с датчиков'!O296/(PI()*2.02^2)</f>
        <v>1215.9379698977384</v>
      </c>
      <c r="P296" s="5">
        <f>'Данные с датчиков'!P296:P297</f>
        <v>29.1</v>
      </c>
      <c r="Q296" s="5">
        <f>('Данные с датчиков'!Q296/56.8)*100</f>
        <v>1.7030105633802819</v>
      </c>
      <c r="R296" s="5">
        <f>'Данные с датчиков'!R296/(PI()*2^2)</f>
        <v>1188.0806923631669</v>
      </c>
      <c r="S296" s="5">
        <f>'Данные с датчиков'!S296:S297</f>
        <v>29.1</v>
      </c>
      <c r="T296" s="5">
        <f>('Данные с датчиков'!T296/56.8)*100</f>
        <v>1.7033802816901411</v>
      </c>
      <c r="U296" s="5">
        <f>'Данные с датчиков'!U296/(PI()*1.99^2)</f>
        <v>1086.291009933675</v>
      </c>
      <c r="V296" s="5">
        <f>'Данные с датчиков'!V296:V297</f>
        <v>29.1</v>
      </c>
      <c r="W296" s="5">
        <f>('Данные с датчиков'!W296/56.8)*100</f>
        <v>1.7037147887323942</v>
      </c>
      <c r="X296" s="5">
        <f>'Данные с датчиков'!X296/(PI()*1.99^2)</f>
        <v>1088.4485330062919</v>
      </c>
      <c r="Y296" s="5">
        <f>'Данные с датчиков'!Y296:Y297</f>
        <v>29.088999999999999</v>
      </c>
      <c r="Z296" s="5">
        <f>('Данные с датчиков'!Z296/56.8)*100</f>
        <v>1.702411971830986</v>
      </c>
      <c r="AA296" s="5">
        <f>'Данные с датчиков'!AA296/(PI()*1.99^2)</f>
        <v>1094.6029627419778</v>
      </c>
    </row>
    <row r="297" spans="1:27" ht="15.75" x14ac:dyDescent="0.25">
      <c r="A297" s="5">
        <f>'Данные с датчиков'!A297:A298</f>
        <v>29.2</v>
      </c>
      <c r="B297" s="5">
        <f>('Данные с датчиков'!B297/56.8)*100</f>
        <v>1.709700704225352</v>
      </c>
      <c r="C297" s="5">
        <f>'Данные с датчиков'!C297/(PI()*1.99^2)</f>
        <v>1311.9146355810158</v>
      </c>
      <c r="D297" s="5">
        <f>'Данные с датчиков'!D297:D298</f>
        <v>29.2</v>
      </c>
      <c r="E297" s="5">
        <f>('Данные с датчиков'!E297/56.8)*100</f>
        <v>1.7092781690140846</v>
      </c>
      <c r="F297" s="5">
        <f>'Данные с датчиков'!F297/(PI()*1.985^2)</f>
        <v>1321.0715334183499</v>
      </c>
      <c r="G297" s="5">
        <f>'Данные с датчиков'!G297:G298</f>
        <v>29.2</v>
      </c>
      <c r="H297" s="5">
        <f>('Данные с датчиков'!H297/56.8)*100</f>
        <v>1.7096302816901408</v>
      </c>
      <c r="I297" s="5">
        <f>'Данные с датчиков'!I297/(PI()*1.999^2)</f>
        <v>1309.7083351146234</v>
      </c>
      <c r="J297" s="5">
        <f>'Данные с датчиков'!J297:J298</f>
        <v>29.2</v>
      </c>
      <c r="K297" s="5">
        <f>('Данные с датчиков'!K297/56.8)*100</f>
        <v>1.7106866197183102</v>
      </c>
      <c r="L297" s="5">
        <f>'Данные с датчиков'!L297/(PI()*2^2)</f>
        <v>1190.8544805212346</v>
      </c>
      <c r="M297" s="5">
        <f>'Данные с датчиков'!M297:M298</f>
        <v>29.2</v>
      </c>
      <c r="N297" s="5">
        <f>('Данные с датчиков'!N297/56.8)*100</f>
        <v>1.7101408450704225</v>
      </c>
      <c r="O297" s="5">
        <f>'Данные с датчиков'!O297/(PI()*2.02^2)</f>
        <v>1214.9278844157564</v>
      </c>
      <c r="P297" s="5">
        <f>'Данные с датчиков'!P297:P298</f>
        <v>29.2</v>
      </c>
      <c r="Q297" s="5">
        <f>('Данные с датчиков'!Q297/56.8)*100</f>
        <v>1.709119718309859</v>
      </c>
      <c r="R297" s="5">
        <f>'Данные с датчиков'!R297/(PI()*2^2)</f>
        <v>1188.5966249421879</v>
      </c>
      <c r="S297" s="5">
        <f>'Данные с датчиков'!S297:S298</f>
        <v>29.2</v>
      </c>
      <c r="T297" s="5">
        <f>('Данные с датчиков'!T297/56.8)*100</f>
        <v>1.7094718309859154</v>
      </c>
      <c r="U297" s="5">
        <f>'Данные с датчиков'!U297/(PI()*1.99^2)</f>
        <v>1086.7193590194211</v>
      </c>
      <c r="V297" s="5">
        <f>'Данные с датчиков'!V297:V298</f>
        <v>29.2</v>
      </c>
      <c r="W297" s="5">
        <f>('Данные с датчиков'!W297/56.8)*100</f>
        <v>1.7095774647887325</v>
      </c>
      <c r="X297" s="5">
        <f>'Данные с датчиков'!X297/(PI()*1.99^2)</f>
        <v>1088.7373959525489</v>
      </c>
      <c r="Y297" s="5">
        <f>'Данные с датчиков'!Y297:Y298</f>
        <v>29.189</v>
      </c>
      <c r="Z297" s="5">
        <f>('Данные с датчиков'!Z297/56.8)*100</f>
        <v>1.7089260563380282</v>
      </c>
      <c r="AA297" s="5">
        <f>'Данные с датчиков'!AA297/(PI()*1.99^2)</f>
        <v>1095.3093420618368</v>
      </c>
    </row>
    <row r="298" spans="1:27" ht="15.75" x14ac:dyDescent="0.25">
      <c r="A298" s="5">
        <f>'Данные с датчиков'!A298:A299</f>
        <v>29.3</v>
      </c>
      <c r="B298" s="5">
        <f>('Данные с датчиков'!B298/56.8)*100</f>
        <v>1.7151584507042257</v>
      </c>
      <c r="C298" s="5">
        <f>'Данные с датчиков'!C298/(PI()*1.99^2)</f>
        <v>1310.7234680779934</v>
      </c>
      <c r="D298" s="5">
        <f>'Данные с датчиков'!D298:D299</f>
        <v>29.3</v>
      </c>
      <c r="E298" s="5">
        <f>('Данные с датчиков'!E298/56.8)*100</f>
        <v>1.7148943661971832</v>
      </c>
      <c r="F298" s="5">
        <f>'Данные с датчиков'!F298/(PI()*1.985^2)</f>
        <v>1320.7060295155909</v>
      </c>
      <c r="G298" s="5">
        <f>'Данные с датчиков'!G298:G299</f>
        <v>29.3</v>
      </c>
      <c r="H298" s="5">
        <f>('Данные с датчиков'!H298/56.8)*100</f>
        <v>1.7158978873239437</v>
      </c>
      <c r="I298" s="5">
        <f>'Данные с датчиков'!I298/(PI()*1.999^2)</f>
        <v>1310.0104721383623</v>
      </c>
      <c r="J298" s="5">
        <f>'Данные с датчиков'!J298:J299</f>
        <v>29.3</v>
      </c>
      <c r="K298" s="5">
        <f>('Данные с датчиков'!K298/56.8)*100</f>
        <v>1.7162852112676059</v>
      </c>
      <c r="L298" s="5">
        <f>'Данные с датчиков'!L298/(PI()*2^2)</f>
        <v>1190.4100435257494</v>
      </c>
      <c r="M298" s="5">
        <f>'Данные с датчиков'!M298:M299</f>
        <v>29.3</v>
      </c>
      <c r="N298" s="5">
        <f>('Данные с датчиков'!N298/56.8)*100</f>
        <v>1.716725352112676</v>
      </c>
      <c r="O298" s="5">
        <f>'Данные с датчиков'!O298/(PI()*2.02^2)</f>
        <v>1215.6462721658957</v>
      </c>
      <c r="P298" s="5">
        <f>'Данные с датчиков'!P298:P299</f>
        <v>29.3</v>
      </c>
      <c r="Q298" s="5">
        <f>('Данные с датчиков'!Q298/56.8)*100</f>
        <v>1.7147007042253521</v>
      </c>
      <c r="R298" s="5">
        <f>'Данные с датчиков'!R298/(PI()*2^2)</f>
        <v>1188.6250683178425</v>
      </c>
      <c r="S298" s="5">
        <f>'Данные с датчиков'!S298:S299</f>
        <v>29.3</v>
      </c>
      <c r="T298" s="5">
        <f>('Данные с датчиков'!T298/56.8)*100</f>
        <v>1.715088028169014</v>
      </c>
      <c r="U298" s="5">
        <f>'Данные с датчиков'!U298/(PI()*1.99^2)</f>
        <v>1086.7605686594673</v>
      </c>
      <c r="V298" s="5">
        <f>'Данные с датчиков'!V298:V299</f>
        <v>29.3</v>
      </c>
      <c r="W298" s="5">
        <f>('Данные с датчиков'!W298/56.8)*100</f>
        <v>1.7150704225352116</v>
      </c>
      <c r="X298" s="5">
        <f>'Данные с датчиков'!X298/(PI()*1.99^2)</f>
        <v>1088.3518271174846</v>
      </c>
      <c r="Y298" s="5">
        <f>'Данные с датчиков'!Y298:Y299</f>
        <v>29.289000000000001</v>
      </c>
      <c r="Z298" s="5">
        <f>('Данные с датчиков'!Z298/56.8)*100</f>
        <v>1.7141197183098593</v>
      </c>
      <c r="AA298" s="5">
        <f>'Данные с датчиков'!AA298/(PI()*1.99^2)</f>
        <v>1094.3436922220981</v>
      </c>
    </row>
    <row r="299" spans="1:27" ht="15.75" x14ac:dyDescent="0.25">
      <c r="A299" s="5">
        <f>'Данные с датчиков'!A299:A300</f>
        <v>29.4</v>
      </c>
      <c r="B299" s="5">
        <f>('Данные с датчиков'!B299/56.8)*100</f>
        <v>1.7212500000000002</v>
      </c>
      <c r="C299" s="5">
        <f>'Данные с датчиков'!C299/(PI()*1.99^2)</f>
        <v>1310.9985942096378</v>
      </c>
      <c r="D299" s="5">
        <f>'Данные с датчиков'!D299:D300</f>
        <v>29.4</v>
      </c>
      <c r="E299" s="5">
        <f>('Данные с датчиков'!E299/56.8)*100</f>
        <v>1.7209507042253522</v>
      </c>
      <c r="F299" s="5">
        <f>'Данные с датчиков'!F299/(PI()*1.985^2)</f>
        <v>1320.7281984523818</v>
      </c>
      <c r="G299" s="5">
        <f>'Данные с датчиков'!G299:G300</f>
        <v>29.4</v>
      </c>
      <c r="H299" s="5">
        <f>('Данные с датчиков'!H299/56.8)*100</f>
        <v>1.7219366197183099</v>
      </c>
      <c r="I299" s="5">
        <f>'Данные с датчиков'!I299/(PI()*1.999^2)</f>
        <v>1309.967687508687</v>
      </c>
      <c r="J299" s="5">
        <f>'Данные с датчиков'!J299:J300</f>
        <v>29.4</v>
      </c>
      <c r="K299" s="5">
        <f>('Данные с датчиков'!K299/56.8)*100</f>
        <v>1.7223239436619722</v>
      </c>
      <c r="L299" s="5">
        <f>'Данные с датчиков'!L299/(PI()*2^2)</f>
        <v>1190.8034236154906</v>
      </c>
      <c r="M299" s="5">
        <f>'Данные с датчиков'!M299:M300</f>
        <v>29.4</v>
      </c>
      <c r="N299" s="5">
        <f>('Данные с датчиков'!N299/56.8)*100</f>
        <v>1.7219718309859153</v>
      </c>
      <c r="O299" s="5">
        <f>'Данные с датчиков'!O299/(PI()*2.02^2)</f>
        <v>1214.4443629303773</v>
      </c>
      <c r="P299" s="5">
        <f>'Данные с датчиков'!P299:P300</f>
        <v>29.4</v>
      </c>
      <c r="Q299" s="5">
        <f>('Данные с датчиков'!Q299/56.8)*100</f>
        <v>1.720580985915493</v>
      </c>
      <c r="R299" s="5">
        <f>'Данные с датчиков'!R299/(PI()*2^2)</f>
        <v>1188.8992373763344</v>
      </c>
      <c r="S299" s="5">
        <f>'Данные с датчиков'!S299:S300</f>
        <v>29.4</v>
      </c>
      <c r="T299" s="5">
        <f>('Данные с датчиков'!T299/56.8)*100</f>
        <v>1.7209507042253522</v>
      </c>
      <c r="U299" s="5">
        <f>'Данные с датчиков'!U299/(PI()*1.99^2)</f>
        <v>1086.9326309032647</v>
      </c>
      <c r="V299" s="5">
        <f>'Данные с датчиков'!V299:V300</f>
        <v>29.4</v>
      </c>
      <c r="W299" s="5">
        <f>('Данные с датчиков'!W299/56.8)*100</f>
        <v>1.7212500000000002</v>
      </c>
      <c r="X299" s="5">
        <f>'Данные с датчиков'!X299/(PI()*1.99^2)</f>
        <v>1089.1778340781882</v>
      </c>
      <c r="Y299" s="5">
        <f>'Данные с датчиков'!Y299:Y300</f>
        <v>29.388999999999999</v>
      </c>
      <c r="Z299" s="5">
        <f>('Данные с датчиков'!Z299/56.8)*100</f>
        <v>1.7204401408450705</v>
      </c>
      <c r="AA299" s="5">
        <f>'Данные с датчиков'!AA299/(PI()*1.99^2)</f>
        <v>1094.9599591634055</v>
      </c>
    </row>
    <row r="300" spans="1:27" ht="15.75" x14ac:dyDescent="0.25">
      <c r="A300" s="5">
        <f>'Данные с датчиков'!A300:A301</f>
        <v>29.5</v>
      </c>
      <c r="B300" s="5">
        <f>('Данные с датчиков'!B300/56.8)*100</f>
        <v>1.7268309859154931</v>
      </c>
      <c r="C300" s="5">
        <f>'Данные с датчиков'!C300/(PI()*1.99^2)</f>
        <v>1310.1980200488854</v>
      </c>
      <c r="D300" s="5">
        <f>'Данные с датчиков'!D300:D301</f>
        <v>29.5</v>
      </c>
      <c r="E300" s="5">
        <f>('Данные с датчиков'!E300/56.8)*100</f>
        <v>1.727130281690141</v>
      </c>
      <c r="F300" s="5">
        <f>'Данные с датчиков'!F300/(PI()*1.985^2)</f>
        <v>1321.0944908137917</v>
      </c>
      <c r="G300" s="5">
        <f>'Данные с датчиков'!G300:G301</f>
        <v>29.5</v>
      </c>
      <c r="H300" s="5">
        <f>('Данные с датчиков'!H300/56.8)*100</f>
        <v>1.7273415492957749</v>
      </c>
      <c r="I300" s="5">
        <f>'Данные с датчиков'!I300/(PI()*1.999^2)</f>
        <v>1308.5055438389154</v>
      </c>
      <c r="J300" s="5">
        <f>'Данные с датчиков'!J300:J301</f>
        <v>29.5</v>
      </c>
      <c r="K300" s="5">
        <f>('Данные с датчиков'!K300/56.8)*100</f>
        <v>1.7279401408450703</v>
      </c>
      <c r="L300" s="5">
        <f>'Данные с датчиков'!L300/(PI()*2^2)</f>
        <v>1190.7326275179298</v>
      </c>
      <c r="M300" s="5">
        <f>'Данные с датчиков'!M300:M301</f>
        <v>29.5</v>
      </c>
      <c r="N300" s="5">
        <f>('Данные с датчиков'!N300/56.8)*100</f>
        <v>1.7283098591549295</v>
      </c>
      <c r="O300" s="5">
        <f>'Данные с датчиков'!O300/(PI()*2.02^2)</f>
        <v>1214.8327339115226</v>
      </c>
      <c r="P300" s="5">
        <f>'Данные с датчиков'!P300:P301</f>
        <v>29.5</v>
      </c>
      <c r="Q300" s="5">
        <f>('Данные с датчиков'!Q300/56.8)*100</f>
        <v>1.7266901408450706</v>
      </c>
      <c r="R300" s="5">
        <f>'Данные с датчиков'!R300/(PI()*2^2)</f>
        <v>1189.4954469128763</v>
      </c>
      <c r="S300" s="5">
        <f>'Данные с датчиков'!S300:S301</f>
        <v>29.5</v>
      </c>
      <c r="T300" s="5">
        <f>('Данные с датчиков'!T300/56.8)*100</f>
        <v>1.7271830985915493</v>
      </c>
      <c r="U300" s="5">
        <f>'Данные с датчиков'!U300/(PI()*1.99^2)</f>
        <v>1087.6406588016357</v>
      </c>
      <c r="V300" s="5">
        <f>'Данные с датчиков'!V300:V301</f>
        <v>29.5</v>
      </c>
      <c r="W300" s="5">
        <f>('Данные с датчиков'!W300/56.8)*100</f>
        <v>1.7269894366197185</v>
      </c>
      <c r="X300" s="5">
        <f>'Данные с датчиков'!X300/(PI()*1.99^2)</f>
        <v>1089.2277568294344</v>
      </c>
      <c r="Y300" s="5">
        <f>'Данные с датчиков'!Y300:Y301</f>
        <v>29.489000000000001</v>
      </c>
      <c r="Z300" s="5">
        <f>('Данные с датчиков'!Z300/56.8)*100</f>
        <v>1.726355633802817</v>
      </c>
      <c r="AA300" s="5">
        <f>'Данные с датчиков'!AA300/(PI()*1.99^2)</f>
        <v>1095.0477172335895</v>
      </c>
    </row>
    <row r="301" spans="1:27" ht="15.75" x14ac:dyDescent="0.25">
      <c r="A301" s="5">
        <f>'Данные с датчиков'!A301:A302</f>
        <v>29.6</v>
      </c>
      <c r="B301" s="5">
        <f>('Данные с датчиков'!B301/56.8)*100</f>
        <v>1.7331690140845073</v>
      </c>
      <c r="C301" s="5">
        <f>'Данные с датчиков'!C301/(PI()*1.99^2)</f>
        <v>1310.2893887551866</v>
      </c>
      <c r="D301" s="5">
        <f>'Данные с датчиков'!D301:D302</f>
        <v>29.6</v>
      </c>
      <c r="E301" s="5">
        <f>('Данные с датчиков'!E301/56.8)*100</f>
        <v>1.7324295774647887</v>
      </c>
      <c r="F301" s="5">
        <f>'Данные с датчиков'!F301/(PI()*1.985^2)</f>
        <v>1319.7942829133651</v>
      </c>
      <c r="G301" s="5">
        <f>'Данные с датчиков'!G301:G302</f>
        <v>29.6</v>
      </c>
      <c r="H301" s="5">
        <f>('Данные с датчиков'!H301/56.8)*100</f>
        <v>1.7333978873239435</v>
      </c>
      <c r="I301" s="5">
        <f>'Данные с датчиков'!I301/(PI()*1.999^2)</f>
        <v>1308.764896232979</v>
      </c>
      <c r="J301" s="5">
        <f>'Данные с датчиков'!J301:J302</f>
        <v>29.6</v>
      </c>
      <c r="K301" s="5">
        <f>('Данные с датчиков'!K301/56.8)*100</f>
        <v>1.7340316901408452</v>
      </c>
      <c r="L301" s="5">
        <f>'Данные с датчиков'!L301/(PI()*2^2)</f>
        <v>1191.128416417735</v>
      </c>
      <c r="M301" s="5">
        <f>'Данные с датчиков'!M301:M302</f>
        <v>29.6</v>
      </c>
      <c r="N301" s="5">
        <f>('Данные с датчиков'!N301/56.8)*100</f>
        <v>1.7343485915492958</v>
      </c>
      <c r="O301" s="5">
        <f>'Данные с датчиков'!O301/(PI()*2.02^2)</f>
        <v>1214.7602092771519</v>
      </c>
      <c r="P301" s="5">
        <f>'Данные с датчиков'!P301:P302</f>
        <v>29.6</v>
      </c>
      <c r="Q301" s="5">
        <f>('Данные с датчиков'!Q301/56.8)*100</f>
        <v>1.7320598591549294</v>
      </c>
      <c r="R301" s="5">
        <f>'Данные с датчиков'!R301/(PI()*2^2)</f>
        <v>1188.9797474958468</v>
      </c>
      <c r="S301" s="5">
        <f>'Данные с датчиков'!S301:S302</f>
        <v>29.6</v>
      </c>
      <c r="T301" s="5">
        <f>('Данные с датчиков'!T301/56.8)*100</f>
        <v>1.7322887323943663</v>
      </c>
      <c r="U301" s="5">
        <f>'Данные с датчиков'!U301/(PI()*1.99^2)</f>
        <v>1086.7790936662775</v>
      </c>
      <c r="V301" s="5">
        <f>'Данные с датчиков'!V301:V302</f>
        <v>29.6</v>
      </c>
      <c r="W301" s="5">
        <f>('Данные с датчиков'!W301/56.8)*100</f>
        <v>1.7330281690140847</v>
      </c>
      <c r="X301" s="5">
        <f>'Данные с датчиков'!X301/(PI()*1.99^2)</f>
        <v>1089.5568881746663</v>
      </c>
      <c r="Y301" s="5">
        <f>'Данные с датчиков'!Y301:Y302</f>
        <v>29.588999999999999</v>
      </c>
      <c r="Z301" s="5">
        <f>('Данные с датчиков'!Z301/56.8)*100</f>
        <v>1.732024647887324</v>
      </c>
      <c r="AA301" s="5">
        <f>'Данные с датчиков'!AA301/(PI()*1.99^2)</f>
        <v>1094.5710143996475</v>
      </c>
    </row>
    <row r="302" spans="1:27" ht="15.75" x14ac:dyDescent="0.25">
      <c r="A302" s="5">
        <f>'Данные с датчиков'!A302:A303</f>
        <v>29.7</v>
      </c>
      <c r="B302" s="5">
        <f>('Данные с датчиков'!B302/56.8)*100</f>
        <v>1.7385211267605636</v>
      </c>
      <c r="C302" s="5">
        <f>'Данные с датчиков'!C302/(PI()*1.99^2)</f>
        <v>1309.2985416267122</v>
      </c>
      <c r="D302" s="5">
        <f>'Данные с датчиков'!D302:D303</f>
        <v>29.7</v>
      </c>
      <c r="E302" s="5">
        <f>('Данные с датчиков'!E302/56.8)*100</f>
        <v>1.7387147887323946</v>
      </c>
      <c r="F302" s="5">
        <f>'Данные с датчиков'!F302/(PI()*1.985^2)</f>
        <v>1320.3615902228032</v>
      </c>
      <c r="G302" s="5">
        <f>'Данные с датчиков'!G302:G303</f>
        <v>29.7</v>
      </c>
      <c r="H302" s="5">
        <f>('Данные с датчиков'!H302/56.8)*100</f>
        <v>1.7389612676056339</v>
      </c>
      <c r="I302" s="5">
        <f>'Данные с датчиков'!I302/(PI()*1.999^2)</f>
        <v>1307.7646705950851</v>
      </c>
      <c r="J302" s="5">
        <f>'Данные с датчиков'!J302:J303</f>
        <v>29.7</v>
      </c>
      <c r="K302" s="5">
        <f>('Данные с датчиков'!K302/56.8)*100</f>
        <v>1.7401584507042254</v>
      </c>
      <c r="L302" s="5">
        <f>'Данные с датчиков'!L302/(PI()*2^2)</f>
        <v>1191.7049647483818</v>
      </c>
      <c r="M302" s="5">
        <f>'Данные с датчиков'!M302:M303</f>
        <v>29.7</v>
      </c>
      <c r="N302" s="5">
        <f>('Данные с датчиков'!N302/56.8)*100</f>
        <v>1.7397887323943662</v>
      </c>
      <c r="O302" s="5">
        <f>'Данные с датчиков'!O302/(PI()*2.02^2)</f>
        <v>1213.6977872343814</v>
      </c>
      <c r="P302" s="5">
        <f>'Данные с датчиков'!P302:P303</f>
        <v>29.7</v>
      </c>
      <c r="Q302" s="5">
        <f>('Данные с датчиков'!Q302/56.8)*100</f>
        <v>1.7384330985915495</v>
      </c>
      <c r="R302" s="5">
        <f>'Данные с датчиков'!R302/(PI()*2^2)</f>
        <v>1190.0047737659843</v>
      </c>
      <c r="S302" s="5">
        <f>'Данные с датчиков'!S302:S303</f>
        <v>29.7</v>
      </c>
      <c r="T302" s="5">
        <f>('Данные с датчиков'!T302/56.8)*100</f>
        <v>1.7389436619718313</v>
      </c>
      <c r="U302" s="5">
        <f>'Данные с датчиков'!U302/(PI()*1.99^2)</f>
        <v>1088.2422476872589</v>
      </c>
      <c r="V302" s="5">
        <f>'Данные с датчиков'!V302:V303</f>
        <v>29.7</v>
      </c>
      <c r="W302" s="5">
        <f>('Данные с датчиков'!W302/56.8)*100</f>
        <v>1.7386795774647887</v>
      </c>
      <c r="X302" s="5">
        <f>'Данные с датчиков'!X302/(PI()*1.99^2)</f>
        <v>1089.6139542302697</v>
      </c>
      <c r="Y302" s="5">
        <f>'Данные с датчиков'!Y302:Y303</f>
        <v>29.689</v>
      </c>
      <c r="Z302" s="5">
        <f>('Данные с датчиков'!Z302/56.8)*100</f>
        <v>1.7381161971830987</v>
      </c>
      <c r="AA302" s="5">
        <f>'Данные с датчиков'!AA302/(PI()*1.99^2)</f>
        <v>1094.9076812999992</v>
      </c>
    </row>
    <row r="303" spans="1:27" ht="15.75" x14ac:dyDescent="0.25">
      <c r="A303" s="5">
        <f>'Данные с датчиков'!A303:A304</f>
        <v>29.8</v>
      </c>
      <c r="B303" s="5">
        <f>('Данные с датчиков'!B303/56.8)*100</f>
        <v>1.7447359154929578</v>
      </c>
      <c r="C303" s="5">
        <f>'Данные с датчиков'!C303/(PI()*1.99^2)</f>
        <v>1309.3670681564381</v>
      </c>
      <c r="D303" s="5">
        <f>'Данные с датчиков'!D303:D304</f>
        <v>29.8</v>
      </c>
      <c r="E303" s="5">
        <f>('Данные с датчиков'!E303/56.8)*100</f>
        <v>1.7443485915492958</v>
      </c>
      <c r="F303" s="5">
        <f>'Данные с датчиков'!F303/(PI()*1.985^2)</f>
        <v>1319.7418205227184</v>
      </c>
      <c r="G303" s="5">
        <f>'Данные с датчиков'!G303:G304</f>
        <v>29.8</v>
      </c>
      <c r="H303" s="5">
        <f>('Данные с датчиков'!H303/56.8)*100</f>
        <v>1.7453521126760563</v>
      </c>
      <c r="I303" s="5">
        <f>'Данные с датчиков'!I303/(PI()*1.999^2)</f>
        <v>1307.8591080803521</v>
      </c>
      <c r="J303" s="5">
        <f>'Данные с датчиков'!J303:J304</f>
        <v>29.8</v>
      </c>
      <c r="K303" s="5">
        <f>('Данные с датчиков'!K303/56.8)*100</f>
        <v>1.7455105633802819</v>
      </c>
      <c r="L303" s="5">
        <f>'Данные с датчиков'!L303/(PI()*2^2)</f>
        <v>1190.8359851252978</v>
      </c>
      <c r="M303" s="5">
        <f>'Данные с датчиков'!M303:M304</f>
        <v>29.8</v>
      </c>
      <c r="N303" s="5">
        <f>('Данные с датчиков'!N303/56.8)*100</f>
        <v>1.7459330985915493</v>
      </c>
      <c r="O303" s="5">
        <f>'Данные с датчиков'!O303/(PI()*2.02^2)</f>
        <v>1214.0137108105421</v>
      </c>
      <c r="P303" s="5">
        <f>'Данные с датчиков'!P303:P304</f>
        <v>29.8</v>
      </c>
      <c r="Q303" s="5">
        <f>('Данные с датчиков'!Q303/56.8)*100</f>
        <v>1.7442957746478873</v>
      </c>
      <c r="R303" s="5">
        <f>'Данные с датчиков'!R303/(PI()*2^2)</f>
        <v>1190.2368224687868</v>
      </c>
      <c r="S303" s="5">
        <f>'Данные с датчиков'!S303:S304</f>
        <v>29.8</v>
      </c>
      <c r="T303" s="5">
        <f>('Данные с датчиков'!T303/56.8)*100</f>
        <v>1.7445774647887324</v>
      </c>
      <c r="U303" s="5">
        <f>'Данные с датчиков'!U303/(PI()*1.99^2)</f>
        <v>1087.9978127664026</v>
      </c>
      <c r="V303" s="5">
        <f>'Данные с датчиков'!V303:V304</f>
        <v>29.8</v>
      </c>
      <c r="W303" s="5">
        <f>('Данные с датчиков'!W303/56.8)*100</f>
        <v>1.744524647887324</v>
      </c>
      <c r="X303" s="5">
        <f>'Данные с датчиков'!X303/(PI()*1.99^2)</f>
        <v>1089.7710233317046</v>
      </c>
      <c r="Y303" s="5">
        <f>'Данные с датчиков'!Y303:Y304</f>
        <v>29.789000000000001</v>
      </c>
      <c r="Z303" s="5">
        <f>('Данные с датчиков'!Z303/56.8)*100</f>
        <v>1.7435035211267607</v>
      </c>
      <c r="AA303" s="5">
        <f>'Данные с датчиков'!AA303/(PI()*1.99^2)</f>
        <v>1094.2336417694403</v>
      </c>
    </row>
    <row r="304" spans="1:27" ht="15.75" x14ac:dyDescent="0.25">
      <c r="A304" s="5">
        <f>'Данные с датчиков'!A304:A305</f>
        <v>29.9</v>
      </c>
      <c r="B304" s="5">
        <f>('Данные с датчиков'!B304/56.8)*100</f>
        <v>1.7508978873239438</v>
      </c>
      <c r="C304" s="5">
        <f>'Данные с датчиков'!C304/(PI()*1.99^2)</f>
        <v>1309.3257009730528</v>
      </c>
      <c r="D304" s="5">
        <f>'Данные с датчиков'!D304:D305</f>
        <v>29.9</v>
      </c>
      <c r="E304" s="5">
        <f>('Данные с датчиков'!E304/56.8)*100</f>
        <v>1.750492957746479</v>
      </c>
      <c r="F304" s="5">
        <f>'Данные с датчиков'!F304/(PI()*1.985^2)</f>
        <v>1319.6267176773392</v>
      </c>
      <c r="G304" s="5">
        <f>'Данные с датчиков'!G304:G305</f>
        <v>29.9</v>
      </c>
      <c r="H304" s="5">
        <f>('Данные с датчиков'!H304/56.8)*100</f>
        <v>1.7506161971830987</v>
      </c>
      <c r="I304" s="5">
        <f>'Данные с датчиков'!I304/(PI()*1.999^2)</f>
        <v>1306.5900397004591</v>
      </c>
      <c r="J304" s="5">
        <f>'Данные с датчиков'!J304:J305</f>
        <v>29.9</v>
      </c>
      <c r="K304" s="5">
        <f>('Данные с датчиков'!K304/56.8)*100</f>
        <v>1.7517077464788735</v>
      </c>
      <c r="L304" s="5">
        <f>'Данные с датчиков'!L304/(PI()*2^2)</f>
        <v>1191.6238331288166</v>
      </c>
      <c r="M304" s="5">
        <f>'Данные с датчиков'!M304:M305</f>
        <v>29.9</v>
      </c>
      <c r="N304" s="5">
        <f>('Данные с датчиков'!N304/56.8)*100</f>
        <v>1.7514084507042256</v>
      </c>
      <c r="O304" s="5">
        <f>'Данные с датчиков'!O304/(PI()*2.02^2)</f>
        <v>1213.0517712200299</v>
      </c>
      <c r="P304" s="5">
        <f>'Данные с датчиков'!P304:P305</f>
        <v>29.9</v>
      </c>
      <c r="Q304" s="5">
        <f>('Данные с датчиков'!Q304/56.8)*100</f>
        <v>1.7499647887323944</v>
      </c>
      <c r="R304" s="5">
        <f>'Данные с датчиков'!R304/(PI()*2^2)</f>
        <v>1189.9095760325486</v>
      </c>
      <c r="S304" s="5">
        <f>'Данные с датчиков'!S304:S305</f>
        <v>29.9</v>
      </c>
      <c r="T304" s="5">
        <f>('Данные с датчиков'!T304/56.8)*100</f>
        <v>1.7504225352112677</v>
      </c>
      <c r="U304" s="5">
        <f>'Данные с датчиков'!U304/(PI()*1.99^2)</f>
        <v>1088.1862016443965</v>
      </c>
      <c r="V304" s="5">
        <f>'Данные с датчиков'!V304:V305</f>
        <v>29.9</v>
      </c>
      <c r="W304" s="5">
        <f>('Данные с датчиков'!W304/56.8)*100</f>
        <v>1.7507570422535212</v>
      </c>
      <c r="X304" s="5">
        <f>'Данные с датчиков'!X304/(PI()*1.99^2)</f>
        <v>1090.4167259598432</v>
      </c>
      <c r="Y304" s="5">
        <f>'Данные с датчиков'!Y304:Y305</f>
        <v>29.888999999999999</v>
      </c>
      <c r="Z304" s="5">
        <f>('Данные с датчиков'!Z304/56.8)*100</f>
        <v>1.7500176056338028</v>
      </c>
      <c r="AA304" s="5">
        <f>'Данные с датчиков'!AA304/(PI()*1.99^2)</f>
        <v>1094.9260495672629</v>
      </c>
    </row>
    <row r="305" spans="1:27" ht="15.75" x14ac:dyDescent="0.25">
      <c r="A305" s="5">
        <f>'Данные с датчиков'!A305:A306</f>
        <v>30</v>
      </c>
      <c r="B305" s="5">
        <f>('Данные с датчиков'!B305/56.8)*100</f>
        <v>1.7560739436619719</v>
      </c>
      <c r="C305" s="5">
        <f>'Данные с датчиков'!C305/(PI()*1.99^2)</f>
        <v>1307.7743974349173</v>
      </c>
      <c r="D305" s="5">
        <f>'Данные с датчиков'!D305:D306</f>
        <v>30</v>
      </c>
      <c r="E305" s="5">
        <f>('Данные с датчиков'!E305/56.8)*100</f>
        <v>1.7559859154929576</v>
      </c>
      <c r="F305" s="5">
        <f>'Данные с датчиков'!F305/(PI()*1.985^2)</f>
        <v>1319.0467085898545</v>
      </c>
      <c r="G305" s="5">
        <f>'Данные с датчиков'!G305:G306</f>
        <v>30</v>
      </c>
      <c r="H305" s="5">
        <f>('Данные с датчиков'!H305/56.8)*100</f>
        <v>1.7570070422535211</v>
      </c>
      <c r="I305" s="5">
        <f>'Данные с датчиков'!I305/(PI()*1.999^2)</f>
        <v>1306.7983613609501</v>
      </c>
      <c r="J305" s="5">
        <f>'Данные с датчиков'!J305:J306</f>
        <v>30</v>
      </c>
      <c r="K305" s="5">
        <f>('Данные с датчиков'!K305/56.8)*100</f>
        <v>1.7573767605633803</v>
      </c>
      <c r="L305" s="5">
        <f>'Данные с датчиков'!L305/(PI()*2^2)</f>
        <v>1191.3773291783075</v>
      </c>
      <c r="M305" s="5">
        <f>'Данные с датчиков'!M305:M306</f>
        <v>30</v>
      </c>
      <c r="N305" s="5">
        <f>('Данные с датчиков'!N305/56.8)*100</f>
        <v>1.7576936619718309</v>
      </c>
      <c r="O305" s="5">
        <f>'Данные с датчиков'!O305/(PI()*2.02^2)</f>
        <v>1213.2477856428839</v>
      </c>
      <c r="P305" s="5">
        <f>'Данные с датчиков'!P305:P306</f>
        <v>30</v>
      </c>
      <c r="Q305" s="5">
        <f>('Данные с датчиков'!Q305/56.8)*100</f>
        <v>1.7558802816901409</v>
      </c>
      <c r="R305" s="5">
        <f>'Данные с датчиков'!R305/(PI()*2^2)</f>
        <v>1190.4545726915023</v>
      </c>
      <c r="S305" s="5">
        <f>'Данные с датчиков'!S305:S306</f>
        <v>30</v>
      </c>
      <c r="T305" s="5">
        <f>('Данные с датчиков'!T305/56.8)*100</f>
        <v>1.7561971830985914</v>
      </c>
      <c r="U305" s="5">
        <f>'Данные с датчиков'!U305/(PI()*1.99^2)</f>
        <v>1088.410070729168</v>
      </c>
      <c r="V305" s="5">
        <f>'Данные с датчиков'!V305:V306</f>
        <v>30</v>
      </c>
      <c r="W305" s="5">
        <f>('Данные с датчиков'!W305/56.8)*100</f>
        <v>1.7559154929577467</v>
      </c>
      <c r="X305" s="5">
        <f>'Данные с датчиков'!X305/(PI()*1.99^2)</f>
        <v>1089.6012374283978</v>
      </c>
      <c r="Y305" s="5">
        <f>'Данные с датчиков'!Y305:Y306</f>
        <v>29.989000000000001</v>
      </c>
      <c r="Z305" s="5">
        <f>('Данные с датчиков'!Z305/56.8)*100</f>
        <v>1.7553345070422537</v>
      </c>
      <c r="AA305" s="5">
        <f>'Данные с датчиков'!AA305/(PI()*1.99^2)</f>
        <v>1094.1458057313794</v>
      </c>
    </row>
    <row r="306" spans="1:27" ht="15.75" x14ac:dyDescent="0.25">
      <c r="A306" s="5">
        <f>'Данные с датчиков'!A306:A307</f>
        <v>30.1</v>
      </c>
      <c r="B306" s="5">
        <f>('Данные с датчиков'!B306/56.8)*100</f>
        <v>1.7626056338028173</v>
      </c>
      <c r="C306" s="5">
        <f>'Данные с датчиков'!C306/(PI()*1.99^2)</f>
        <v>1308.5537779976064</v>
      </c>
      <c r="D306" s="5">
        <f>'Данные с датчиков'!D306:D307</f>
        <v>30.1</v>
      </c>
      <c r="E306" s="5">
        <f>('Данные с датчиков'!E306/56.8)*100</f>
        <v>1.7619894366197184</v>
      </c>
      <c r="F306" s="5">
        <f>'Данные с датчиков'!F306/(PI()*1.985^2)</f>
        <v>1318.8239197422083</v>
      </c>
      <c r="G306" s="5">
        <f>'Данные с датчиков'!G306:G307</f>
        <v>30.1</v>
      </c>
      <c r="H306" s="5">
        <f>('Данные с датчиков'!H306/56.8)*100</f>
        <v>1.7630105633802819</v>
      </c>
      <c r="I306" s="5">
        <f>'Данные с датчиков'!I306/(PI()*1.999^2)</f>
        <v>1306.3944751259328</v>
      </c>
      <c r="J306" s="5">
        <f>'Данные с датчиков'!J306:J307</f>
        <v>30.1</v>
      </c>
      <c r="K306" s="5">
        <f>('Данные с датчиков'!K306/56.8)*100</f>
        <v>1.7635563380281691</v>
      </c>
      <c r="L306" s="5">
        <f>'Данные с датчиков'!L306/(PI()*2^2)</f>
        <v>1191.6545293426909</v>
      </c>
      <c r="M306" s="5">
        <f>'Данные с датчиков'!M306:M307</f>
        <v>30.1</v>
      </c>
      <c r="N306" s="5">
        <f>('Данные с датчиков'!N306/56.8)*100</f>
        <v>1.7630633802816904</v>
      </c>
      <c r="O306" s="5">
        <f>'Данные с датчиков'!O306/(PI()*2.02^2)</f>
        <v>1212.316776031485</v>
      </c>
      <c r="P306" s="5">
        <f>'Данные с датчиков'!P306:P307</f>
        <v>30.1</v>
      </c>
      <c r="Q306" s="5">
        <f>('Данные с датчиков'!Q306/56.8)*100</f>
        <v>1.7616197183098592</v>
      </c>
      <c r="R306" s="5">
        <f>'Данные с датчиков'!R306/(PI()*2^2)</f>
        <v>1190.2634005485086</v>
      </c>
      <c r="S306" s="5">
        <f>'Данные с датчиков'!S306:S307</f>
        <v>30.1</v>
      </c>
      <c r="T306" s="5">
        <f>('Данные с датчиков'!T306/56.8)*100</f>
        <v>1.76181338028169</v>
      </c>
      <c r="U306" s="5">
        <f>'Данные с датчиков'!U306/(PI()*1.99^2)</f>
        <v>1088.1647725351172</v>
      </c>
      <c r="V306" s="5">
        <f>'Данные с датчиков'!V306:V307</f>
        <v>30.1</v>
      </c>
      <c r="W306" s="5">
        <f>('Данные с датчиков'!W306/56.8)*100</f>
        <v>1.762570422535211</v>
      </c>
      <c r="X306" s="5">
        <f>'Данные с датчиков'!X306/(PI()*1.99^2)</f>
        <v>1090.9705108913715</v>
      </c>
      <c r="Y306" s="5">
        <f>'Данные с датчиков'!Y306:Y307</f>
        <v>30.088999999999999</v>
      </c>
      <c r="Z306" s="5">
        <f>('Данные с датчиков'!Z306/56.8)*100</f>
        <v>1.7615140845070425</v>
      </c>
      <c r="AA306" s="5">
        <f>'Данные с датчиков'!AA306/(PI()*1.99^2)</f>
        <v>1094.4688925566647</v>
      </c>
    </row>
    <row r="307" spans="1:27" ht="15.75" x14ac:dyDescent="0.25">
      <c r="A307" s="5">
        <f>'Данные с датчиков'!A307:A308</f>
        <v>30.2</v>
      </c>
      <c r="B307" s="5">
        <f>('Данные с датчиков'!B307/56.8)*100</f>
        <v>1.7679929577464788</v>
      </c>
      <c r="C307" s="5">
        <f>'Данные с датчиков'!C307/(PI()*1.99^2)</f>
        <v>1307.283958590155</v>
      </c>
      <c r="D307" s="5">
        <f>'Данные с датчиков'!D307:D308</f>
        <v>30.2</v>
      </c>
      <c r="E307" s="5">
        <f>('Данные с датчиков'!E307/56.8)*100</f>
        <v>1.7682570422535213</v>
      </c>
      <c r="F307" s="5">
        <f>'Данные с датчиков'!F307/(PI()*1.985^2)</f>
        <v>1318.9798091658502</v>
      </c>
      <c r="G307" s="5">
        <f>'Данные с датчиков'!G307:G308</f>
        <v>30.2</v>
      </c>
      <c r="H307" s="5">
        <f>('Данные с датчиков'!H307/56.8)*100</f>
        <v>1.7684330985915493</v>
      </c>
      <c r="I307" s="5">
        <f>'Данные с датчиков'!I307/(PI()*1.999^2)</f>
        <v>1304.9881846310968</v>
      </c>
      <c r="J307" s="5">
        <f>'Данные с датчиков'!J307:J308</f>
        <v>30.2</v>
      </c>
      <c r="K307" s="5">
        <f>('Данные с датчиков'!K307/56.8)*100</f>
        <v>1.7690140845070423</v>
      </c>
      <c r="L307" s="5">
        <f>'Данные с датчиков'!L307/(PI()*2^2)</f>
        <v>1191.3207551664616</v>
      </c>
      <c r="M307" s="5">
        <f>'Данные с датчиков'!M307:M308</f>
        <v>30.2</v>
      </c>
      <c r="N307" s="5">
        <f>('Данные с датчиков'!N307/56.8)*100</f>
        <v>1.7693661971830987</v>
      </c>
      <c r="O307" s="5">
        <f>'Данные с датчиков'!O307/(PI()*2.02^2)</f>
        <v>1212.5133997083856</v>
      </c>
      <c r="P307" s="5">
        <f>'Данные с датчиков'!P307:P308</f>
        <v>30.2</v>
      </c>
      <c r="Q307" s="5">
        <f>('Данные с датчиков'!Q307/56.8)*100</f>
        <v>1.7676408450704224</v>
      </c>
      <c r="R307" s="5">
        <f>'Данные с датчиков'!R307/(PI()*2^2)</f>
        <v>1190.662530906344</v>
      </c>
      <c r="S307" s="5">
        <f>'Данные с датчиков'!S307:S308</f>
        <v>30.2</v>
      </c>
      <c r="T307" s="5">
        <f>('Данные с датчиков'!T307/56.8)*100</f>
        <v>1.7682394366197185</v>
      </c>
      <c r="U307" s="5">
        <f>'Данные с датчиков'!U307/(PI()*1.99^2)</f>
        <v>1089.1496539153143</v>
      </c>
      <c r="V307" s="5">
        <f>'Данные с датчиков'!V307:V308</f>
        <v>30.2</v>
      </c>
      <c r="W307" s="5">
        <f>('Данные с датчиков'!W307/56.8)*100</f>
        <v>1.7681514084507042</v>
      </c>
      <c r="X307" s="5">
        <f>'Данные с датчиков'!X307/(PI()*1.99^2)</f>
        <v>1090.6624164046564</v>
      </c>
      <c r="Y307" s="5">
        <f>'Данные с датчиков'!Y307:Y308</f>
        <v>30.189</v>
      </c>
      <c r="Z307" s="5">
        <f>('Данные с датчиков'!Z307/56.8)*100</f>
        <v>1.76762323943662</v>
      </c>
      <c r="AA307" s="5">
        <f>'Данные с датчиков'!AA307/(PI()*1.99^2)</f>
        <v>1094.6984910747049</v>
      </c>
    </row>
    <row r="308" spans="1:27" ht="15.75" x14ac:dyDescent="0.25">
      <c r="A308" s="5">
        <f>'Данные с датчиков'!A308:A309</f>
        <v>30.3</v>
      </c>
      <c r="B308" s="5">
        <f>('Данные с датчиков'!B308/56.8)*100</f>
        <v>1.7741549295774646</v>
      </c>
      <c r="C308" s="5">
        <f>'Данные с датчиков'!C308/(PI()*1.99^2)</f>
        <v>1307.2440044740656</v>
      </c>
      <c r="D308" s="5">
        <f>'Данные с датчиков'!D308:D309</f>
        <v>30.3</v>
      </c>
      <c r="E308" s="5">
        <f>('Данные с датчиков'!E308/56.8)*100</f>
        <v>1.7733802816901407</v>
      </c>
      <c r="F308" s="5">
        <f>'Данные с датчиков'!F308/(PI()*1.985^2)</f>
        <v>1317.5063560572901</v>
      </c>
      <c r="G308" s="5">
        <f>'Данные с датчиков'!G308:G309</f>
        <v>30.3</v>
      </c>
      <c r="H308" s="5">
        <f>('Данные с датчиков'!H308/56.8)*100</f>
        <v>1.7747359154929576</v>
      </c>
      <c r="I308" s="5">
        <f>'Данные с датчиков'!I308/(PI()*1.999^2)</f>
        <v>1305.2277788759086</v>
      </c>
      <c r="J308" s="5">
        <f>'Данные с датчиков'!J308:J309</f>
        <v>30.3</v>
      </c>
      <c r="K308" s="5">
        <f>('Данные с датчиков'!K308/56.8)*100</f>
        <v>1.7750528169014086</v>
      </c>
      <c r="L308" s="5">
        <f>'Данные с датчиков'!L308/(PI()*2^2)</f>
        <v>1191.5784493010192</v>
      </c>
      <c r="M308" s="5">
        <f>'Данные с датчиков'!M308:M309</f>
        <v>30.3</v>
      </c>
      <c r="N308" s="5">
        <f>('Данные с датчиков'!N308/56.8)*100</f>
        <v>1.7751936619718311</v>
      </c>
      <c r="O308" s="5">
        <f>'Данные с датчиков'!O308/(PI()*2.02^2)</f>
        <v>1212.1538243669538</v>
      </c>
      <c r="P308" s="5">
        <f>'Данные с датчиков'!P308:P309</f>
        <v>30.3</v>
      </c>
      <c r="Q308" s="5">
        <f>('Данные с датчиков'!Q308/56.8)*100</f>
        <v>1.7731866197183099</v>
      </c>
      <c r="R308" s="5">
        <f>'Данные с датчиков'!R308/(PI()*2^2)</f>
        <v>1190.4534848674664</v>
      </c>
      <c r="S308" s="5">
        <f>'Данные с датчиков'!S308:S309</f>
        <v>30.3</v>
      </c>
      <c r="T308" s="5">
        <f>('Данные с датчиков'!T308/56.8)*100</f>
        <v>1.7734683098591553</v>
      </c>
      <c r="U308" s="5">
        <f>'Данные с датчиков'!U308/(PI()*1.99^2)</f>
        <v>1088.3528471302254</v>
      </c>
      <c r="V308" s="5">
        <f>'Данные с датчиков'!V308:V309</f>
        <v>30.3</v>
      </c>
      <c r="W308" s="5">
        <f>('Данные с датчиков'!W308/56.8)*100</f>
        <v>1.7740492957746479</v>
      </c>
      <c r="X308" s="5">
        <f>'Данные с датчиков'!X308/(PI()*1.99^2)</f>
        <v>1090.8745107324198</v>
      </c>
      <c r="Y308" s="5">
        <f>'Данные с датчиков'!Y308:Y309</f>
        <v>30.289000000000001</v>
      </c>
      <c r="Z308" s="5">
        <f>('Данные с датчиков'!Z308/56.8)*100</f>
        <v>1.7729225352112676</v>
      </c>
      <c r="AA308" s="5">
        <f>'Данные с датчиков'!AA308/(PI()*1.99^2)</f>
        <v>1093.7145517393719</v>
      </c>
    </row>
    <row r="309" spans="1:27" ht="15.75" x14ac:dyDescent="0.25">
      <c r="A309" s="5">
        <f>'Данные с датчиков'!A309:A310</f>
        <v>30.4</v>
      </c>
      <c r="B309" s="5">
        <f>('Данные с датчиков'!B309/56.8)*100</f>
        <v>1.7796830985915495</v>
      </c>
      <c r="C309" s="5">
        <f>'Данные с датчиков'!C309/(PI()*1.99^2)</f>
        <v>1306.3807907601954</v>
      </c>
      <c r="D309" s="5">
        <f>'Данные с датчиков'!D309:D310</f>
        <v>30.4</v>
      </c>
      <c r="E309" s="5">
        <f>('Данные с датчиков'!E309/56.8)*100</f>
        <v>1.7800352112676059</v>
      </c>
      <c r="F309" s="5">
        <f>'Данные с датчиков'!F309/(PI()*1.985^2)</f>
        <v>1318.4357743121761</v>
      </c>
      <c r="G309" s="5">
        <f>'Данные с датчиков'!G309:G310</f>
        <v>30.4</v>
      </c>
      <c r="H309" s="5">
        <f>('Данные с датчиков'!H309/56.8)*100</f>
        <v>1.7801936619718313</v>
      </c>
      <c r="I309" s="5">
        <f>'Данные с датчиков'!I309/(PI()*1.999^2)</f>
        <v>1304.0257650535818</v>
      </c>
      <c r="J309" s="5">
        <f>'Данные с датчиков'!J309:J310</f>
        <v>30.4</v>
      </c>
      <c r="K309" s="5">
        <f>('Данные с датчиков'!K309/56.8)*100</f>
        <v>1.7813380281690143</v>
      </c>
      <c r="L309" s="5">
        <f>'Данные с датчиков'!L309/(PI()*2^2)</f>
        <v>1192.1037847540781</v>
      </c>
      <c r="M309" s="5">
        <f>'Данные с датчиков'!M309:M310</f>
        <v>30.4</v>
      </c>
      <c r="N309" s="5">
        <f>('Данные с датчиков'!N309/56.8)*100</f>
        <v>1.7809683098591551</v>
      </c>
      <c r="O309" s="5">
        <f>'Данные с датчиков'!O309/(PI()*2.02^2)</f>
        <v>1211.5150460722475</v>
      </c>
      <c r="P309" s="5">
        <f>'Данные с датчиков'!P309:P310</f>
        <v>30.4</v>
      </c>
      <c r="Q309" s="5">
        <f>('Данные с датчиков'!Q309/56.8)*100</f>
        <v>1.7795070422535215</v>
      </c>
      <c r="R309" s="5">
        <f>'Данные с датчиков'!R309/(PI()*2^2)</f>
        <v>1191.266122844921</v>
      </c>
      <c r="S309" s="5">
        <f>'Данные с датчиков'!S309:S310</f>
        <v>30.4</v>
      </c>
      <c r="T309" s="5">
        <f>('Данные с датчиков'!T309/56.8)*100</f>
        <v>1.7799119718309862</v>
      </c>
      <c r="U309" s="5">
        <f>'Данные с датчиков'!U309/(PI()*1.99^2)</f>
        <v>1089.483023658642</v>
      </c>
      <c r="V309" s="5">
        <f>'Данные с датчиков'!V309:V310</f>
        <v>30.4</v>
      </c>
      <c r="W309" s="5">
        <f>('Данные с датчиков'!W309/56.8)*100</f>
        <v>1.7798239436619721</v>
      </c>
      <c r="X309" s="5">
        <f>'Данные с датчиков'!X309/(PI()*1.99^2)</f>
        <v>1091.104031282583</v>
      </c>
      <c r="Y309" s="5">
        <f>'Данные с датчиков'!Y309:Y310</f>
        <v>30.388999999999999</v>
      </c>
      <c r="Z309" s="5">
        <f>('Данные с датчиков'!Z309/56.8)*100</f>
        <v>1.7792253521126762</v>
      </c>
      <c r="AA309" s="5">
        <f>'Данные с датчиков'!AA309/(PI()*1.99^2)</f>
        <v>1094.512221797655</v>
      </c>
    </row>
    <row r="310" spans="1:27" ht="15.75" x14ac:dyDescent="0.25">
      <c r="A310" s="5">
        <f>'Данные с датчиков'!A310:A311</f>
        <v>30.5</v>
      </c>
      <c r="B310" s="5">
        <f>('Данные с датчиков'!B310/56.8)*100</f>
        <v>1.7856161971830986</v>
      </c>
      <c r="C310" s="5">
        <f>'Данные с датчиков'!C310/(PI()*1.99^2)</f>
        <v>1305.9664131964857</v>
      </c>
      <c r="D310" s="5">
        <f>'Данные с датчиков'!D310:D311</f>
        <v>30.5</v>
      </c>
      <c r="E310" s="5">
        <f>('Данные с датчиков'!E310/56.8)*100</f>
        <v>1.7855281690140847</v>
      </c>
      <c r="F310" s="5">
        <f>'Данные с датчиков'!F310/(PI()*1.985^2)</f>
        <v>1317.4915247946074</v>
      </c>
      <c r="G310" s="5">
        <f>'Данные с датчиков'!G310:G311</f>
        <v>30.5</v>
      </c>
      <c r="H310" s="5">
        <f>('Данные с датчиков'!H310/56.8)*100</f>
        <v>1.7866197183098591</v>
      </c>
      <c r="I310" s="5">
        <f>'Данные с датчиков'!I310/(PI()*1.999^2)</f>
        <v>1304.1006769883547</v>
      </c>
      <c r="J310" s="5">
        <f>'Данные с датчиков'!J310:J311</f>
        <v>30.5</v>
      </c>
      <c r="K310" s="5">
        <f>('Данные с датчиков'!K310/56.8)*100</f>
        <v>1.7864788732394368</v>
      </c>
      <c r="L310" s="5">
        <f>'Данные с датчиков'!L310/(PI()*2^2)</f>
        <v>1191.0465853121948</v>
      </c>
      <c r="M310" s="5">
        <f>'Данные с датчиков'!M310:M311</f>
        <v>30.5</v>
      </c>
      <c r="N310" s="5">
        <f>('Данные с датчиков'!N310/56.8)*100</f>
        <v>1.7869542253521129</v>
      </c>
      <c r="O310" s="5">
        <f>'Данные с датчиков'!O310/(PI()*2.02^2)</f>
        <v>1211.3255828856061</v>
      </c>
      <c r="P310" s="5">
        <f>'Данные с датчиков'!P310:P311</f>
        <v>30.5</v>
      </c>
      <c r="Q310" s="5">
        <f>('Данные с датчиков'!Q310/56.8)*100</f>
        <v>1.7854049295774652</v>
      </c>
      <c r="R310" s="5">
        <f>'Данные с датчиков'!R310/(PI()*2^2)</f>
        <v>1191.5557569892333</v>
      </c>
      <c r="S310" s="5">
        <f>'Данные с датчиков'!S310:S311</f>
        <v>30.5</v>
      </c>
      <c r="T310" s="5">
        <f>('Данные с датчиков'!T310/56.8)*100</f>
        <v>1.7858274647887327</v>
      </c>
      <c r="U310" s="5">
        <f>'Данные с датчиков'!U310/(PI()*1.99^2)</f>
        <v>1089.6885244761497</v>
      </c>
      <c r="V310" s="5">
        <f>'Данные с датчиков'!V310:V311</f>
        <v>30.5</v>
      </c>
      <c r="W310" s="5">
        <f>('Данные с датчиков'!W310/56.8)*100</f>
        <v>1.7853697183098589</v>
      </c>
      <c r="X310" s="5">
        <f>'Данные с датчиков'!X310/(PI()*1.99^2)</f>
        <v>1090.7015072475513</v>
      </c>
      <c r="Y310" s="5">
        <f>'Данные с датчиков'!Y310:Y311</f>
        <v>30.489000000000001</v>
      </c>
      <c r="Z310" s="5">
        <f>('Данные с датчиков'!Z310/56.8)*100</f>
        <v>1.7848063380281691</v>
      </c>
      <c r="AA310" s="5">
        <f>'Данные с датчиков'!AA310/(PI()*1.99^2)</f>
        <v>1093.98434068851</v>
      </c>
    </row>
    <row r="311" spans="1:27" ht="15.75" x14ac:dyDescent="0.25">
      <c r="A311" s="5">
        <f>'Данные с датчиков'!A311:A312</f>
        <v>30.6</v>
      </c>
      <c r="B311" s="5">
        <f>('Данные с датчиков'!B311/56.8)*100</f>
        <v>1.7919894366197182</v>
      </c>
      <c r="C311" s="5">
        <f>'Данные с датчиков'!C311/(PI()*1.99^2)</f>
        <v>1306.1618666071674</v>
      </c>
      <c r="D311" s="5">
        <f>'Данные с датчиков'!D311:D312</f>
        <v>30.6</v>
      </c>
      <c r="E311" s="5">
        <f>('Данные с датчиков'!E311/56.8)*100</f>
        <v>1.7915316901408451</v>
      </c>
      <c r="F311" s="5">
        <f>'Данные с датчиков'!F311/(PI()*1.985^2)</f>
        <v>1317.1982860354854</v>
      </c>
      <c r="G311" s="5">
        <f>'Данные с датчиков'!G311:G312</f>
        <v>30.6</v>
      </c>
      <c r="H311" s="5">
        <f>('Данные с датчиков'!H311/56.8)*100</f>
        <v>1.7919014084507043</v>
      </c>
      <c r="I311" s="5">
        <f>'Данные с датчиков'!I311/(PI()*1.999^2)</f>
        <v>1302.6691829843132</v>
      </c>
      <c r="J311" s="5">
        <f>'Данные с датчиков'!J311:J312</f>
        <v>30.6</v>
      </c>
      <c r="K311" s="5">
        <f>('Данные с датчиков'!K311/56.8)*100</f>
        <v>1.793080985915493</v>
      </c>
      <c r="L311" s="5">
        <f>'Данные с датчиков'!L311/(PI()*2^2)</f>
        <v>1192.2576549572846</v>
      </c>
      <c r="M311" s="5">
        <f>'Данные с датчиков'!M311:M312</f>
        <v>30.6</v>
      </c>
      <c r="N311" s="5">
        <f>('Данные с датчиков'!N311/56.8)*100</f>
        <v>1.7924647887323941</v>
      </c>
      <c r="O311" s="5">
        <f>'Данные с датчиков'!O311/(PI()*2.02^2)</f>
        <v>1210.5087690131268</v>
      </c>
      <c r="P311" s="5">
        <f>'Данные с датчиков'!P311:P312</f>
        <v>30.6</v>
      </c>
      <c r="Q311" s="5">
        <f>('Данные с датчиков'!Q311/56.8)*100</f>
        <v>1.7910211267605638</v>
      </c>
      <c r="R311" s="5">
        <f>'Данные с датчиков'!R311/(PI()*2^2)</f>
        <v>1191.0068745623439</v>
      </c>
      <c r="S311" s="5">
        <f>'Данные с датчиков'!S311:S312</f>
        <v>30.6</v>
      </c>
      <c r="T311" s="5">
        <f>('Данные с датчиков'!T311/56.8)*100</f>
        <v>1.7914612676056338</v>
      </c>
      <c r="U311" s="5">
        <f>'Данные с датчиков'!U311/(PI()*1.99^2)</f>
        <v>1089.3275243640496</v>
      </c>
      <c r="V311" s="5">
        <f>'Данные с датчиков'!V311:V312</f>
        <v>30.6</v>
      </c>
      <c r="W311" s="5">
        <f>('Данные с датчиков'!W311/56.8)*100</f>
        <v>1.7917781690140848</v>
      </c>
      <c r="X311" s="5">
        <f>'Данные с датчиков'!X311/(PI()*1.99^2)</f>
        <v>1091.6319131955208</v>
      </c>
      <c r="Y311" s="5">
        <f>'Данные с датчиков'!Y311:Y312</f>
        <v>30.588999999999999</v>
      </c>
      <c r="Z311" s="5">
        <f>('Данные с датчиков'!Z311/56.8)*100</f>
        <v>1.7910035211267605</v>
      </c>
      <c r="AA311" s="5">
        <f>'Данные с датчиков'!AA311/(PI()*1.99^2)</f>
        <v>1094.2379589392056</v>
      </c>
    </row>
    <row r="312" spans="1:27" ht="15.75" x14ac:dyDescent="0.25">
      <c r="A312" s="5">
        <f>'Данные с датчиков'!A312:A313</f>
        <v>30.7</v>
      </c>
      <c r="B312" s="5">
        <f>('Данные с датчиков'!B312/56.8)*100</f>
        <v>1.7969542253521125</v>
      </c>
      <c r="C312" s="5">
        <f>'Данные с датчиков'!C312/(PI()*1.99^2)</f>
        <v>1304.1268744740719</v>
      </c>
      <c r="D312" s="5">
        <f>'Данные с датчиков'!D312:D313</f>
        <v>30.7</v>
      </c>
      <c r="E312" s="5">
        <f>('Данные с датчиков'!E312/56.8)*100</f>
        <v>1.7971302816901409</v>
      </c>
      <c r="F312" s="5">
        <f>'Данные с датчиков'!F312/(PI()*1.985^2)</f>
        <v>1316.5358353559725</v>
      </c>
      <c r="G312" s="5">
        <f>'Данные с датчиков'!G312:G313</f>
        <v>30.7</v>
      </c>
      <c r="H312" s="5">
        <f>('Данные с датчиков'!H312/56.8)*100</f>
        <v>1.7978521126760565</v>
      </c>
      <c r="I312" s="5">
        <f>'Данные с датчиков'!I312/(PI()*1.999^2)</f>
        <v>1302.2287349329549</v>
      </c>
      <c r="J312" s="5">
        <f>'Данные с датчиков'!J312:J313</f>
        <v>30.7</v>
      </c>
      <c r="K312" s="5">
        <f>('Данные с датчиков'!K312/56.8)*100</f>
        <v>1.7985387323943665</v>
      </c>
      <c r="L312" s="5">
        <f>'Данные с датчиков'!L312/(PI()*2^2)</f>
        <v>1191.6760558445187</v>
      </c>
      <c r="M312" s="5">
        <f>'Данные с датчиков'!M312:M313</f>
        <v>30.7</v>
      </c>
      <c r="N312" s="5">
        <f>('Данные с датчиков'!N312/56.8)*100</f>
        <v>1.7987676056338029</v>
      </c>
      <c r="O312" s="5">
        <f>'Данные с датчиков'!O312/(PI()*2.02^2)</f>
        <v>1210.5401561277984</v>
      </c>
      <c r="P312" s="5">
        <f>'Данные с датчиков'!P312:P313</f>
        <v>30.7</v>
      </c>
      <c r="Q312" s="5">
        <f>('Данные с датчиков'!Q312/56.8)*100</f>
        <v>1.7969014084507042</v>
      </c>
      <c r="R312" s="5">
        <f>'Данные с датчиков'!R312/(PI()*2^2)</f>
        <v>1191.3965240602192</v>
      </c>
      <c r="S312" s="5">
        <f>'Данные с датчиков'!S312:S313</f>
        <v>30.7</v>
      </c>
      <c r="T312" s="5">
        <f>('Данные с датчиков'!T312/56.8)*100</f>
        <v>1.7972887323943663</v>
      </c>
      <c r="U312" s="5">
        <f>'Данные с датчиков'!U312/(PI()*1.99^2)</f>
        <v>1089.7033600751734</v>
      </c>
      <c r="V312" s="5">
        <f>'Данные с датчиков'!V312:V313</f>
        <v>30.7</v>
      </c>
      <c r="W312" s="5">
        <f>('Данные с датчиков'!W312/56.8)*100</f>
        <v>1.7970598591549296</v>
      </c>
      <c r="X312" s="5">
        <f>'Данные с датчиков'!X312/(PI()*1.99^2)</f>
        <v>1090.9280449235757</v>
      </c>
      <c r="Y312" s="5">
        <f>'Данные с датчиков'!Y312:Y313</f>
        <v>30.689</v>
      </c>
      <c r="Z312" s="5">
        <f>('Данные с датчиков'!Z312/56.8)*100</f>
        <v>1.7964964788732396</v>
      </c>
      <c r="AA312" s="5">
        <f>'Данные с датчиков'!AA312/(PI()*1.99^2)</f>
        <v>1093.7953232447451</v>
      </c>
    </row>
    <row r="313" spans="1:27" ht="15.75" x14ac:dyDescent="0.25">
      <c r="A313" s="5">
        <f>'Данные с датчиков'!A313:A314</f>
        <v>30.8</v>
      </c>
      <c r="B313" s="5">
        <f>('Данные с датчиков'!B313/56.8)*100</f>
        <v>1.8035035211267605</v>
      </c>
      <c r="C313" s="5">
        <f>'Данные с датчиков'!C313/(PI()*1.99^2)</f>
        <v>1304.8604139440638</v>
      </c>
      <c r="D313" s="5">
        <f>'Данные с датчиков'!D313:D314</f>
        <v>30.8</v>
      </c>
      <c r="E313" s="5">
        <f>('Данные с датчиков'!E313/56.8)*100</f>
        <v>1.8028521126760562</v>
      </c>
      <c r="F313" s="5">
        <f>'Данные с датчиков'!F313/(PI()*1.985^2)</f>
        <v>1315.9059667608062</v>
      </c>
      <c r="G313" s="5">
        <f>'Данные с датчиков'!G313:G314</f>
        <v>30.8</v>
      </c>
      <c r="H313" s="5">
        <f>('Данные с датчиков'!H313/56.8)*100</f>
        <v>1.8041725352112676</v>
      </c>
      <c r="I313" s="5">
        <f>'Данные с датчиков'!I313/(PI()*1.999^2)</f>
        <v>1302.2465486521826</v>
      </c>
      <c r="J313" s="5">
        <f>'Данные с датчиков'!J313:J314</f>
        <v>30.8</v>
      </c>
      <c r="K313" s="5">
        <f>('Данные с датчиков'!K313/56.8)*100</f>
        <v>1.8045774647887325</v>
      </c>
      <c r="L313" s="5">
        <f>'Данные с датчиков'!L313/(PI()*2^2)</f>
        <v>1191.9167307452369</v>
      </c>
      <c r="M313" s="5">
        <f>'Данные с датчиков'!M313:M314</f>
        <v>30.8</v>
      </c>
      <c r="N313" s="5">
        <f>('Данные с датчиков'!N313/56.8)*100</f>
        <v>1.8041725352112676</v>
      </c>
      <c r="O313" s="5">
        <f>'Данные с датчиков'!O313/(PI()*2.02^2)</f>
        <v>1209.6964500469414</v>
      </c>
      <c r="P313" s="5">
        <f>'Данные с датчиков'!P313:P314</f>
        <v>30.8</v>
      </c>
      <c r="Q313" s="5">
        <f>('Данные с датчиков'!Q313/56.8)*100</f>
        <v>1.8025704225352113</v>
      </c>
      <c r="R313" s="5">
        <f>'Данные с датчиков'!R313/(PI()*2^2)</f>
        <v>1191.1671953153941</v>
      </c>
      <c r="S313" s="5">
        <f>'Данные с датчиков'!S313:S314</f>
        <v>30.8</v>
      </c>
      <c r="T313" s="5">
        <f>('Данные с датчиков'!T313/56.8)*100</f>
        <v>1.803010563380282</v>
      </c>
      <c r="U313" s="5">
        <f>'Данные с датчиков'!U313/(PI()*1.99^2)</f>
        <v>1089.5341239659681</v>
      </c>
      <c r="V313" s="5">
        <f>'Данные с датчиков'!V313:V314</f>
        <v>30.8</v>
      </c>
      <c r="W313" s="5">
        <f>('Данные с датчиков'!W313/56.8)*100</f>
        <v>1.8035035211267605</v>
      </c>
      <c r="X313" s="5">
        <f>'Данные с датчиков'!X313/(PI()*1.99^2)</f>
        <v>1092.0170897798225</v>
      </c>
      <c r="Y313" s="5">
        <f>'Данные с датчиков'!Y313:Y314</f>
        <v>30.789000000000001</v>
      </c>
      <c r="Z313" s="5">
        <f>('Данные с датчиков'!Z313/56.8)*100</f>
        <v>1.8025176056338028</v>
      </c>
      <c r="AA313" s="5">
        <f>'Данные с датчиков'!AA313/(PI()*1.99^2)</f>
        <v>1093.8202850222644</v>
      </c>
    </row>
    <row r="314" spans="1:27" ht="15.75" x14ac:dyDescent="0.25">
      <c r="A314" s="5">
        <f>'Данные с датчиков'!A314:A315</f>
        <v>30.9</v>
      </c>
      <c r="B314" s="5">
        <f>('Данные с датчиков'!B314/56.8)*100</f>
        <v>1.8092429577464788</v>
      </c>
      <c r="C314" s="5">
        <f>'Данные с датчиков'!C314/(PI()*1.99^2)</f>
        <v>1304.098380832105</v>
      </c>
      <c r="D314" s="5">
        <f>'Данные с датчиков'!D314:D315</f>
        <v>30.9</v>
      </c>
      <c r="E314" s="5">
        <f>('Данные с датчиков'!E314/56.8)*100</f>
        <v>1.8093838028169016</v>
      </c>
      <c r="F314" s="5">
        <f>'Данные с датчиков'!F314/(PI()*1.985^2)</f>
        <v>1316.3230654265567</v>
      </c>
      <c r="G314" s="5">
        <f>'Данные с датчиков'!G314:G315</f>
        <v>30.9</v>
      </c>
      <c r="H314" s="5">
        <f>('Данные с датчиков'!H314/56.8)*100</f>
        <v>1.8092605633802816</v>
      </c>
      <c r="I314" s="5">
        <f>'Данные с датчиков'!I314/(PI()*1.999^2)</f>
        <v>1300.2901270466793</v>
      </c>
      <c r="J314" s="5">
        <f>'Данные с датчиков'!J314:J315</f>
        <v>30.9</v>
      </c>
      <c r="K314" s="5">
        <f>('Данные с датчиков'!K314/56.8)*100</f>
        <v>1.8101584507042257</v>
      </c>
      <c r="L314" s="5">
        <f>'Данные с датчиков'!L314/(PI()*2^2)</f>
        <v>1191.6835942183982</v>
      </c>
      <c r="M314" s="5">
        <f>'Данные с датчиков'!M314:M315</f>
        <v>30.9</v>
      </c>
      <c r="N314" s="5">
        <f>('Данные с датчиков'!N314/56.8)*100</f>
        <v>1.8103169014084506</v>
      </c>
      <c r="O314" s="5">
        <f>'Данные с датчиков'!O314/(PI()*2.02^2)</f>
        <v>1209.5990138649152</v>
      </c>
      <c r="P314" s="5">
        <f>'Данные с датчиков'!P314:P315</f>
        <v>30.9</v>
      </c>
      <c r="Q314" s="5">
        <f>('Данные с датчиков'!Q314/56.8)*100</f>
        <v>1.8089436619718309</v>
      </c>
      <c r="R314" s="5">
        <f>'Данные с датчиков'!R314/(PI()*2^2)</f>
        <v>1191.8116638137801</v>
      </c>
      <c r="S314" s="5">
        <f>'Данные с датчиков'!S314:S315</f>
        <v>30.9</v>
      </c>
      <c r="T314" s="5">
        <f>('Данные с датчиков'!T314/56.8)*100</f>
        <v>1.8093309859154934</v>
      </c>
      <c r="U314" s="5">
        <f>'Данные с датчиков'!U314/(PI()*1.99^2)</f>
        <v>1090.1123996525839</v>
      </c>
      <c r="V314" s="5">
        <f>'Данные с датчиков'!V314:V315</f>
        <v>30.9</v>
      </c>
      <c r="W314" s="5">
        <f>('Данные с датчиков'!W314/56.8)*100</f>
        <v>1.80943661971831</v>
      </c>
      <c r="X314" s="5">
        <f>'Данные с датчиков'!X314/(PI()*1.99^2)</f>
        <v>1092.1948026852192</v>
      </c>
      <c r="Y314" s="5">
        <f>'Данные с датчиков'!Y314:Y315</f>
        <v>30.888999999999999</v>
      </c>
      <c r="Z314" s="5">
        <f>('Данные с датчиков'!Z314/56.8)*100</f>
        <v>1.808468309859155</v>
      </c>
      <c r="AA314" s="5">
        <f>'Данные с датчиков'!AA314/(PI()*1.99^2)</f>
        <v>1093.8840233597932</v>
      </c>
    </row>
    <row r="315" spans="1:27" ht="15.75" x14ac:dyDescent="0.25">
      <c r="A315" s="5">
        <f>'Данные с датчиков'!A315:A316</f>
        <v>31</v>
      </c>
      <c r="B315" s="5">
        <f>('Данные с датчиков'!B315/56.8)*100</f>
        <v>1.8152112676056338</v>
      </c>
      <c r="C315" s="5">
        <f>'Данные с датчиков'!C315/(PI()*1.99^2)</f>
        <v>1303.352204135703</v>
      </c>
      <c r="D315" s="5">
        <f>'Данные с датчиков'!D315:D316</f>
        <v>31</v>
      </c>
      <c r="E315" s="5">
        <f>('Данные с датчиков'!E315/56.8)*100</f>
        <v>1.8143133802816902</v>
      </c>
      <c r="F315" s="5">
        <f>'Данные с датчиков'!F315/(PI()*1.985^2)</f>
        <v>1314.4254926541537</v>
      </c>
      <c r="G315" s="5">
        <f>'Данные с датчиков'!G315:G316</f>
        <v>31</v>
      </c>
      <c r="H315" s="5">
        <f>('Данные с датчиков'!H315/56.8)*100</f>
        <v>1.8157570422535212</v>
      </c>
      <c r="I315" s="5">
        <f>'Данные с датчиков'!I315/(PI()*1.999^2)</f>
        <v>1300.828512716663</v>
      </c>
      <c r="J315" s="5">
        <f>'Данные с датчиков'!J315:J316</f>
        <v>31</v>
      </c>
      <c r="K315" s="5">
        <f>('Данные с датчиков'!K315/56.8)*100</f>
        <v>1.8159507042253522</v>
      </c>
      <c r="L315" s="5">
        <f>'Данные с датчиков'!L315/(PI()*2^2)</f>
        <v>1191.5568448132692</v>
      </c>
      <c r="M315" s="5">
        <f>'Данные с датчиков'!M315:M316</f>
        <v>31</v>
      </c>
      <c r="N315" s="5">
        <f>('Данные с датчиков'!N315/56.8)*100</f>
        <v>1.8163028169014086</v>
      </c>
      <c r="O315" s="5">
        <f>'Данные с датчиков'!O315/(PI()*2.02^2)</f>
        <v>1209.2417242012762</v>
      </c>
      <c r="P315" s="5">
        <f>'Данные с датчиков'!P315:P316</f>
        <v>31</v>
      </c>
      <c r="Q315" s="5">
        <f>('Данные с датчиков'!Q315/56.8)*100</f>
        <v>1.8142253521126763</v>
      </c>
      <c r="R315" s="5">
        <f>'Данные с датчиков'!R315/(PI()*2^2)</f>
        <v>1191.1908194793718</v>
      </c>
      <c r="S315" s="5">
        <f>'Данные с датчиков'!S315:S316</f>
        <v>31</v>
      </c>
      <c r="T315" s="5">
        <f>('Данные с датчиков'!T315/56.8)*100</f>
        <v>1.8145598591549295</v>
      </c>
      <c r="U315" s="5">
        <f>'Данные с датчиков'!U315/(PI()*1.99^2)</f>
        <v>1089.5379701133013</v>
      </c>
      <c r="V315" s="5">
        <f>'Данные с датчиков'!V315:V316</f>
        <v>31</v>
      </c>
      <c r="W315" s="5">
        <f>('Данные с датчиков'!W315/56.8)*100</f>
        <v>1.8150352112676058</v>
      </c>
      <c r="X315" s="5">
        <f>'Данные с датчиков'!X315/(PI()*1.99^2)</f>
        <v>1091.710800611166</v>
      </c>
      <c r="Y315" s="5">
        <f>'Данные с датчиков'!Y315:Y316</f>
        <v>30.989000000000001</v>
      </c>
      <c r="Z315" s="5">
        <f>('Данные с датчиков'!Z315/56.8)*100</f>
        <v>1.8141373239436618</v>
      </c>
      <c r="AA315" s="5">
        <f>'Данные с датчиков'!AA315/(PI()*1.99^2)</f>
        <v>1093.3745097141191</v>
      </c>
    </row>
    <row r="316" spans="1:27" ht="15.75" x14ac:dyDescent="0.25">
      <c r="A316" s="5">
        <f>'Данные с датчиков'!A316:A317</f>
        <v>31.1</v>
      </c>
      <c r="B316" s="5">
        <f>('Данные с датчиков'!B316/56.8)*100</f>
        <v>1.8207746478873239</v>
      </c>
      <c r="C316" s="5">
        <f>'Данные с датчиков'!C316/(PI()*1.99^2)</f>
        <v>1302.6087739984309</v>
      </c>
      <c r="D316" s="5">
        <f>'Данные с датчиков'!D316:D317</f>
        <v>31.1</v>
      </c>
      <c r="E316" s="5">
        <f>('Данные с датчиков'!E316/56.8)*100</f>
        <v>1.8209154929577469</v>
      </c>
      <c r="F316" s="5">
        <f>'Данные с датчиков'!F316/(PI()*1.985^2)</f>
        <v>1315.2273437926256</v>
      </c>
      <c r="G316" s="5">
        <f>'Данные с датчиков'!G316:G317</f>
        <v>31.1</v>
      </c>
      <c r="H316" s="5">
        <f>('Данные с датчиков'!H316/56.8)*100</f>
        <v>1.8214436619718313</v>
      </c>
      <c r="I316" s="5">
        <f>'Данные с датчиков'!I316/(PI()*1.999^2)</f>
        <v>1299.8903630670391</v>
      </c>
      <c r="J316" s="5">
        <f>'Данные с датчиков'!J316:J317</f>
        <v>31.1</v>
      </c>
      <c r="K316" s="5">
        <f>('Данные с датчиков'!K316/56.8)*100</f>
        <v>1.8224119718309864</v>
      </c>
      <c r="L316" s="5">
        <f>'Данные с датчиков'!L316/(PI()*2^2)</f>
        <v>1192.2583544432596</v>
      </c>
      <c r="M316" s="5">
        <f>'Данные с датчиков'!M316:M317</f>
        <v>31.1</v>
      </c>
      <c r="N316" s="5">
        <f>('Данные с датчиков'!N316/56.8)*100</f>
        <v>1.8216725352112679</v>
      </c>
      <c r="O316" s="5">
        <f>'Данные с датчиков'!O316/(PI()*2.02^2)</f>
        <v>1208.1312319362319</v>
      </c>
      <c r="P316" s="5">
        <f>'Данные с датчиков'!P316:P317</f>
        <v>31.1</v>
      </c>
      <c r="Q316" s="5">
        <f>('Данные с датчиков'!Q316/56.8)*100</f>
        <v>1.8205633802816905</v>
      </c>
      <c r="R316" s="5">
        <f>'Данные с датчиков'!R316/(PI()*2^2)</f>
        <v>1191.9345274509735</v>
      </c>
      <c r="S316" s="5">
        <f>'Данные с датчиков'!S316:S317</f>
        <v>31.1</v>
      </c>
      <c r="T316" s="5">
        <f>('Данные с датчиков'!T316/56.8)*100</f>
        <v>1.8211091549295775</v>
      </c>
      <c r="U316" s="5">
        <f>'Данные с датчиков'!U316/(PI()*1.99^2)</f>
        <v>1090.5577039382972</v>
      </c>
      <c r="V316" s="5">
        <f>'Данные с датчиков'!V316:V317</f>
        <v>31.1</v>
      </c>
      <c r="W316" s="5">
        <f>('Данные с датчиков'!W316/56.8)*100</f>
        <v>1.8208802816901408</v>
      </c>
      <c r="X316" s="5">
        <f>'Данные с датчиков'!X316/(PI()*1.99^2)</f>
        <v>1092.1080654315688</v>
      </c>
      <c r="Y316" s="5">
        <f>'Данные с датчиков'!Y316:Y317</f>
        <v>31.088999999999999</v>
      </c>
      <c r="Z316" s="5">
        <f>('Данные с датчиков'!Z316/56.8)*100</f>
        <v>1.820299295774648</v>
      </c>
      <c r="AA316" s="5">
        <f>'Данные с датчиков'!AA316/(PI()*1.99^2)</f>
        <v>1093.6968120378795</v>
      </c>
    </row>
    <row r="317" spans="1:27" ht="15.75" x14ac:dyDescent="0.25">
      <c r="A317" s="5">
        <f>'Данные с датчиков'!A317:A318</f>
        <v>31.2</v>
      </c>
      <c r="B317" s="5">
        <f>('Данные с датчиков'!B317/56.8)*100</f>
        <v>1.8266021126760563</v>
      </c>
      <c r="C317" s="5">
        <f>'Данные с датчиков'!C317/(PI()*1.99^2)</f>
        <v>1301.7305679459907</v>
      </c>
      <c r="D317" s="5">
        <f>'Данные с датчиков'!D317:D318</f>
        <v>31.2</v>
      </c>
      <c r="E317" s="5">
        <f>('Данные с датчиков'!E317/56.8)*100</f>
        <v>1.8267781690140845</v>
      </c>
      <c r="F317" s="5">
        <f>'Данные с датчиков'!F317/(PI()*1.985^2)</f>
        <v>1314.7027166547689</v>
      </c>
      <c r="G317" s="5">
        <f>'Данные с датчиков'!G317:G318</f>
        <v>31.2</v>
      </c>
      <c r="H317" s="5">
        <f>('Данные с датчиков'!H317/56.8)*100</f>
        <v>1.8275352112676058</v>
      </c>
      <c r="I317" s="5">
        <f>'Данные с датчиков'!I317/(PI()*1.999^2)</f>
        <v>1299.1222630234411</v>
      </c>
      <c r="J317" s="5">
        <f>'Данные с датчиков'!J317:J318</f>
        <v>31.2</v>
      </c>
      <c r="K317" s="5">
        <f>('Данные с датчиков'!K317/56.8)*100</f>
        <v>1.8273943661971832</v>
      </c>
      <c r="L317" s="5">
        <f>'Данные с датчиков'!L317/(PI()*2^2)</f>
        <v>1190.9275302527897</v>
      </c>
      <c r="M317" s="5">
        <f>'Данные с датчиков'!M317:M318</f>
        <v>31.2</v>
      </c>
      <c r="N317" s="5">
        <f>('Данные с датчиков'!N317/56.8)*100</f>
        <v>1.8282042253521127</v>
      </c>
      <c r="O317" s="5">
        <f>'Данные с датчиков'!O317/(PI()*2.02^2)</f>
        <v>1208.6144491846349</v>
      </c>
      <c r="P317" s="5">
        <f>'Данные с датчиков'!P317:P318</f>
        <v>31.2</v>
      </c>
      <c r="Q317" s="5">
        <f>('Данные с датчиков'!Q317/56.8)*100</f>
        <v>1.8266725352112676</v>
      </c>
      <c r="R317" s="5">
        <f>'Данные с датчиков'!R317/(PI()*2^2)</f>
        <v>1192.2517487173466</v>
      </c>
      <c r="S317" s="5">
        <f>'Данные с датчиков'!S317:S318</f>
        <v>31.2</v>
      </c>
      <c r="T317" s="5">
        <f>('Данные с датчиков'!T317/56.8)*100</f>
        <v>1.8268309859154928</v>
      </c>
      <c r="U317" s="5">
        <f>'Данные с датчиков'!U317/(PI()*1.99^2)</f>
        <v>1090.5621778476088</v>
      </c>
      <c r="V317" s="5">
        <f>'Данные с датчиков'!V317:V318</f>
        <v>31.2</v>
      </c>
      <c r="W317" s="5">
        <f>('Данные с датчиков'!W317/56.8)*100</f>
        <v>1.8266021126760563</v>
      </c>
      <c r="X317" s="5">
        <f>'Данные с датчиков'!X317/(PI()*1.99^2)</f>
        <v>1091.9092368959859</v>
      </c>
      <c r="Y317" s="5">
        <f>'Данные с датчиков'!Y317:Y318</f>
        <v>31.189</v>
      </c>
      <c r="Z317" s="5">
        <f>('Данные с датчиков'!Z317/56.8)*100</f>
        <v>1.825968309859155</v>
      </c>
      <c r="AA317" s="5">
        <f>'Данные с датчиков'!AA317/(PI()*1.99^2)</f>
        <v>1093.4146993414242</v>
      </c>
    </row>
    <row r="318" spans="1:27" ht="15.75" x14ac:dyDescent="0.25">
      <c r="A318" s="5">
        <f>'Данные с датчиков'!A318:A319</f>
        <v>31.3</v>
      </c>
      <c r="B318" s="5">
        <f>('Данные с датчиков'!B318/56.8)*100</f>
        <v>1.8329049295774651</v>
      </c>
      <c r="C318" s="5">
        <f>'Данные с датчиков'!C318/(PI()*1.99^2)</f>
        <v>1301.5946144747422</v>
      </c>
      <c r="D318" s="5">
        <f>'Данные с датчиков'!D318:D319</f>
        <v>31.3</v>
      </c>
      <c r="E318" s="5">
        <f>('Данные с датчиков'!E318/56.8)*100</f>
        <v>1.8324823943661972</v>
      </c>
      <c r="F318" s="5">
        <f>'Данные с датчиков'!F318/(PI()*1.985^2)</f>
        <v>1313.6290064274676</v>
      </c>
      <c r="G318" s="5">
        <f>'Данные с датчиков'!G318:G319</f>
        <v>31.3</v>
      </c>
      <c r="H318" s="5">
        <f>('Данные с датчиков'!H318/56.8)*100</f>
        <v>1.8330809859154931</v>
      </c>
      <c r="I318" s="5">
        <f>'Данные с датчиков'!I318/(PI()*1.999^2)</f>
        <v>1298.0824422265052</v>
      </c>
      <c r="J318" s="5">
        <f>'Данные с датчиков'!J318:J319</f>
        <v>31.3</v>
      </c>
      <c r="K318" s="5">
        <f>('Данные с датчиков'!K318/56.8)*100</f>
        <v>1.8339260563380284</v>
      </c>
      <c r="L318" s="5">
        <f>'Данные с датчиков'!L318/(PI()*2^2)</f>
        <v>1192.1036295780086</v>
      </c>
      <c r="M318" s="5">
        <f>'Данные с датчиков'!M318:M319</f>
        <v>31.3</v>
      </c>
      <c r="N318" s="5">
        <f>('Данные с датчиков'!N318/56.8)*100</f>
        <v>1.8337500000000002</v>
      </c>
      <c r="O318" s="5">
        <f>'Данные с датчиков'!O318/(PI()*2.02^2)</f>
        <v>1207.6113720744238</v>
      </c>
      <c r="P318" s="5">
        <f>'Данные с датчиков'!P318:P319</f>
        <v>31.3</v>
      </c>
      <c r="Q318" s="5">
        <f>('Данные с датчиков'!Q318/56.8)*100</f>
        <v>1.831919014084507</v>
      </c>
      <c r="R318" s="5">
        <f>'Данные с датчиков'!R318/(PI()*2^2)</f>
        <v>1191.282908916769</v>
      </c>
      <c r="S318" s="5">
        <f>'Данные с датчиков'!S318:S319</f>
        <v>31.3</v>
      </c>
      <c r="T318" s="5">
        <f>('Данные с датчиков'!T318/56.8)*100</f>
        <v>1.8324823943661972</v>
      </c>
      <c r="U318" s="5">
        <f>'Данные с датчиков'!U318/(PI()*1.99^2)</f>
        <v>1090.310129403756</v>
      </c>
      <c r="V318" s="5">
        <f>'Данные с датчиков'!V318:V319</f>
        <v>31.3</v>
      </c>
      <c r="W318" s="5">
        <f>('Данные с датчиков'!W318/56.8)*100</f>
        <v>1.8329049295774651</v>
      </c>
      <c r="X318" s="5">
        <f>'Данные с датчиков'!X318/(PI()*1.99^2)</f>
        <v>1092.4236167017341</v>
      </c>
      <c r="Y318" s="5">
        <f>'Данные с датчиков'!Y318:Y319</f>
        <v>31.289000000000001</v>
      </c>
      <c r="Z318" s="5">
        <f>('Данные с датчиков'!Z318/56.8)*100</f>
        <v>1.8319718309859154</v>
      </c>
      <c r="AA318" s="5">
        <f>'Данные с датчиков'!AA318/(PI()*1.99^2)</f>
        <v>1093.284083052682</v>
      </c>
    </row>
    <row r="319" spans="1:27" ht="15.75" x14ac:dyDescent="0.25">
      <c r="A319" s="5">
        <f>'Данные с датчиков'!A319:A320</f>
        <v>31.4</v>
      </c>
      <c r="B319" s="5">
        <f>('Данные с датчиков'!B319/56.8)*100</f>
        <v>1.8382394366197183</v>
      </c>
      <c r="C319" s="5">
        <f>'Данные с датчиков'!C319/(PI()*1.99^2)</f>
        <v>1300.1081472547535</v>
      </c>
      <c r="D319" s="5">
        <f>'Данные с датчиков'!D319:D320</f>
        <v>31.4</v>
      </c>
      <c r="E319" s="5">
        <f>('Данные с датчиков'!E319/56.8)*100</f>
        <v>1.8382746478873242</v>
      </c>
      <c r="F319" s="5">
        <f>'Данные с датчиков'!F319/(PI()*1.985^2)</f>
        <v>1313.2284750875574</v>
      </c>
      <c r="G319" s="5">
        <f>'Данные с датчиков'!G319:G320</f>
        <v>31.4</v>
      </c>
      <c r="H319" s="5">
        <f>('Данные с датчиков'!H319/56.8)*100</f>
        <v>1.8388204225352114</v>
      </c>
      <c r="I319" s="5">
        <f>'Данные с датчиков'!I319/(PI()*1.999^2)</f>
        <v>1297.0546791261195</v>
      </c>
      <c r="J319" s="5">
        <f>'Данные с датчиков'!J319:J320</f>
        <v>31.4</v>
      </c>
      <c r="K319" s="5">
        <f>('Данные с датчиков'!K319/56.8)*100</f>
        <v>1.8398063380281691</v>
      </c>
      <c r="L319" s="5">
        <f>'Данные с датчиков'!L319/(PI()*2^2)</f>
        <v>1192.0939927462045</v>
      </c>
      <c r="M319" s="5">
        <f>'Данные с датчиков'!M319:M320</f>
        <v>31.4</v>
      </c>
      <c r="N319" s="5">
        <f>('Данные с датчиков'!N319/56.8)*100</f>
        <v>1.8397887323943662</v>
      </c>
      <c r="O319" s="5">
        <f>'Данные с датчиков'!O319/(PI()*2.02^2)</f>
        <v>1207.2489782504442</v>
      </c>
      <c r="P319" s="5">
        <f>'Данные с датчиков'!P319:P320</f>
        <v>31.4</v>
      </c>
      <c r="Q319" s="5">
        <f>('Данные с датчиков'!Q319/56.8)*100</f>
        <v>1.8382746478873242</v>
      </c>
      <c r="R319" s="5">
        <f>'Данные с датчиков'!R319/(PI()*2^2)</f>
        <v>1192.2693122610915</v>
      </c>
      <c r="S319" s="5">
        <f>'Данные с датчиков'!S319:S320</f>
        <v>31.4</v>
      </c>
      <c r="T319" s="5">
        <f>('Данные с датчиков'!T319/56.8)*100</f>
        <v>1.8383802816901409</v>
      </c>
      <c r="U319" s="5">
        <f>'Данные с датчиков'!U319/(PI()*1.99^2)</f>
        <v>1090.6617098710083</v>
      </c>
      <c r="V319" s="5">
        <f>'Данные с датчиков'!V319:V320</f>
        <v>31.4</v>
      </c>
      <c r="W319" s="5">
        <f>('Данные с датчиков'!W319/56.8)*100</f>
        <v>1.8381690140845071</v>
      </c>
      <c r="X319" s="5">
        <f>'Данные с датчиков'!X319/(PI()*1.99^2)</f>
        <v>1091.8722656540353</v>
      </c>
      <c r="Y319" s="5">
        <f>'Данные с датчиков'!Y319:Y320</f>
        <v>31.388999999999999</v>
      </c>
      <c r="Z319" s="5">
        <f>('Данные с датчиков'!Z319/56.8)*100</f>
        <v>1.8375528169014086</v>
      </c>
      <c r="AA319" s="5">
        <f>'Данные с датчиков'!AA319/(PI()*1.99^2)</f>
        <v>1093.0646099093453</v>
      </c>
    </row>
    <row r="320" spans="1:27" ht="15.75" x14ac:dyDescent="0.25">
      <c r="A320" s="5">
        <f>'Данные с датчиков'!A320:A321</f>
        <v>31.5</v>
      </c>
      <c r="B320" s="5">
        <f>('Данные с датчиков'!B320/56.8)*100</f>
        <v>1.8447359154929577</v>
      </c>
      <c r="C320" s="5">
        <f>'Данные с датчиков'!C320/(PI()*1.99^2)</f>
        <v>1300.3668679805317</v>
      </c>
      <c r="D320" s="5">
        <f>'Данные с датчиков'!D320:D321</f>
        <v>31.5</v>
      </c>
      <c r="E320" s="5">
        <f>('Данные с датчиков'!E320/56.8)*100</f>
        <v>1.8439260563380282</v>
      </c>
      <c r="F320" s="5">
        <f>'Данные с датчиков'!F320/(PI()*1.985^2)</f>
        <v>1312.1853741822811</v>
      </c>
      <c r="G320" s="5">
        <f>'Данные с датчиков'!G320:G321</f>
        <v>31.5</v>
      </c>
      <c r="H320" s="5">
        <f>('Данные с датчиков'!H320/56.8)*100</f>
        <v>1.845017605633803</v>
      </c>
      <c r="I320" s="5">
        <f>'Данные с датчиков'!I320/(PI()*1.999^2)</f>
        <v>1296.8529690056537</v>
      </c>
      <c r="J320" s="5">
        <f>'Данные с датчиков'!J320:J321</f>
        <v>31.5</v>
      </c>
      <c r="K320" s="5">
        <f>('Данные с датчиков'!K320/56.8)*100</f>
        <v>1.8455633802816906</v>
      </c>
      <c r="L320" s="5">
        <f>'Данные с датчиков'!L320/(PI()*2^2)</f>
        <v>1191.6120986348626</v>
      </c>
      <c r="M320" s="5">
        <f>'Данные с датчиков'!M320:M321</f>
        <v>31.5</v>
      </c>
      <c r="N320" s="5">
        <f>('Данные с датчиков'!N320/56.8)*100</f>
        <v>1.8455281690140843</v>
      </c>
      <c r="O320" s="5">
        <f>'Данные с датчиков'!O320/(PI()*2.02^2)</f>
        <v>1206.7269091601347</v>
      </c>
      <c r="P320" s="5">
        <f>'Данные с датчиков'!P320:P321</f>
        <v>31.5</v>
      </c>
      <c r="Q320" s="5">
        <f>('Данные с датчиков'!Q320/56.8)*100</f>
        <v>1.8436795774647887</v>
      </c>
      <c r="R320" s="5">
        <f>'Данные с датчиков'!R320/(PI()*2^2)</f>
        <v>1191.5420020232764</v>
      </c>
      <c r="S320" s="5">
        <f>'Данные с датчиков'!S320:S321</f>
        <v>31.5</v>
      </c>
      <c r="T320" s="5">
        <f>('Данные с датчиков'!T320/56.8)*100</f>
        <v>1.8440492957746479</v>
      </c>
      <c r="U320" s="5">
        <f>'Данные с датчиков'!U320/(PI()*1.99^2)</f>
        <v>1090.5662595061581</v>
      </c>
      <c r="V320" s="5">
        <f>'Данные с датчиков'!V320:V321</f>
        <v>31.5</v>
      </c>
      <c r="W320" s="5">
        <f>('Данные с датчиков'!W320/56.8)*100</f>
        <v>1.8446654929577466</v>
      </c>
      <c r="X320" s="5">
        <f>'Данные с датчиков'!X320/(PI()*1.99^2)</f>
        <v>1092.7697032469339</v>
      </c>
      <c r="Y320" s="5">
        <f>'Данные с датчиков'!Y320:Y321</f>
        <v>31.489000000000001</v>
      </c>
      <c r="Z320" s="5">
        <f>('Данные с датчиков'!Z320/56.8)*100</f>
        <v>1.8435387323943662</v>
      </c>
      <c r="AA320" s="5">
        <f>'Данные с датчиков'!AA320/(PI()*1.99^2)</f>
        <v>1092.9935715279128</v>
      </c>
    </row>
    <row r="321" spans="1:27" ht="15.75" x14ac:dyDescent="0.25">
      <c r="A321" s="5">
        <f>'Данные с датчиков'!A321:A322</f>
        <v>31.6</v>
      </c>
      <c r="B321" s="5">
        <f>('Данные с датчиков'!B321/56.8)*100</f>
        <v>1.8504753521126762</v>
      </c>
      <c r="C321" s="5">
        <f>'Данные с датчиков'!C321/(PI()*1.99^2)</f>
        <v>1299.5943952109837</v>
      </c>
      <c r="D321" s="5">
        <f>'Данные с датчиков'!D321:D322</f>
        <v>31.6</v>
      </c>
      <c r="E321" s="5">
        <f>('Данные с датчиков'!E321/56.8)*100</f>
        <v>1.8502992957746478</v>
      </c>
      <c r="F321" s="5">
        <f>'Данные с датчиков'!F321/(PI()*1.985^2)</f>
        <v>1312.2455684763615</v>
      </c>
      <c r="G321" s="5">
        <f>'Данные с датчиков'!G321:G322</f>
        <v>31.6</v>
      </c>
      <c r="H321" s="5">
        <f>('Данные с датчиков'!H321/56.8)*100</f>
        <v>1.8504049295774645</v>
      </c>
      <c r="I321" s="5">
        <f>'Данные с датчиков'!I321/(PI()*1.999^2)</f>
        <v>1295.280674689345</v>
      </c>
      <c r="J321" s="5">
        <f>'Данные с датчиков'!J321:J322</f>
        <v>31.6</v>
      </c>
      <c r="K321" s="5">
        <f>('Данные с датчиков'!K321/56.8)*100</f>
        <v>1.8512852112676059</v>
      </c>
      <c r="L321" s="5">
        <f>'Данные с датчиков'!L321/(PI()*2^2)</f>
        <v>1191.5852102030019</v>
      </c>
      <c r="M321" s="5">
        <f>'Данные с датчиков'!M321:M322</f>
        <v>31.6</v>
      </c>
      <c r="N321" s="5">
        <f>('Данные с датчиков'!N321/56.8)*100</f>
        <v>1.8512676056338031</v>
      </c>
      <c r="O321" s="5">
        <f>'Данные с датчиков'!O321/(PI()*2.02^2)</f>
        <v>1205.9526798832267</v>
      </c>
      <c r="P321" s="5">
        <f>'Данные с датчиков'!P321:P322</f>
        <v>31.6</v>
      </c>
      <c r="Q321" s="5">
        <f>('Данные с датчиков'!Q321/56.8)*100</f>
        <v>1.8499471830985916</v>
      </c>
      <c r="R321" s="5">
        <f>'Данные с датчиков'!R321/(PI()*2^2)</f>
        <v>1192.1069710360389</v>
      </c>
      <c r="S321" s="5">
        <f>'Данные с датчиков'!S321:S322</f>
        <v>31.6</v>
      </c>
      <c r="T321" s="5">
        <f>('Данные с датчиков'!T321/56.8)*100</f>
        <v>1.8504577464788736</v>
      </c>
      <c r="U321" s="5">
        <f>'Данные с датчиков'!U321/(PI()*1.99^2)</f>
        <v>1091.1647867459733</v>
      </c>
      <c r="V321" s="5">
        <f>'Данные с датчиков'!V321:V322</f>
        <v>31.6</v>
      </c>
      <c r="W321" s="5">
        <f>('Данные с датчиков'!W321/56.8)*100</f>
        <v>1.8504577464788736</v>
      </c>
      <c r="X321" s="5">
        <f>'Данные с датчиков'!X321/(PI()*1.99^2)</f>
        <v>1092.8402706059342</v>
      </c>
      <c r="Y321" s="5">
        <f>'Данные с датчиков'!Y321:Y322</f>
        <v>31.588999999999999</v>
      </c>
      <c r="Z321" s="5">
        <f>('Данные с датчиков'!Z321/56.8)*100</f>
        <v>1.8495422535211268</v>
      </c>
      <c r="AA321" s="5">
        <f>'Данные с датчиков'!AA321/(PI()*1.99^2)</f>
        <v>1092.952754138629</v>
      </c>
    </row>
    <row r="322" spans="1:27" ht="15.75" x14ac:dyDescent="0.25">
      <c r="A322" s="5">
        <f>'Данные с датчиков'!A322:A323</f>
        <v>31.7</v>
      </c>
      <c r="B322" s="5">
        <f>('Данные с датчиков'!B322/56.8)*100</f>
        <v>1.8563204225352112</v>
      </c>
      <c r="C322" s="5">
        <f>'Данные с датчиков'!C322/(PI()*1.99^2)</f>
        <v>1298.5885557439394</v>
      </c>
      <c r="D322" s="5">
        <f>'Данные с датчиков'!D322:D323</f>
        <v>31.7</v>
      </c>
      <c r="E322" s="5">
        <f>('Данные с датчиков'!E322/56.8)*100</f>
        <v>1.8556338028169015</v>
      </c>
      <c r="F322" s="5">
        <f>'Данные с датчиков'!F322/(PI()*1.985^2)</f>
        <v>1310.8794079485897</v>
      </c>
      <c r="G322" s="5">
        <f>'Данные с датчиков'!G322:G323</f>
        <v>31.7</v>
      </c>
      <c r="H322" s="5">
        <f>('Данные с датчиков'!H322/56.8)*100</f>
        <v>1.8568485915492958</v>
      </c>
      <c r="I322" s="5">
        <f>'Данные с датчиков'!I322/(PI()*1.999^2)</f>
        <v>1295.2636384234986</v>
      </c>
      <c r="J322" s="5">
        <f>'Данные с датчиков'!J322:J323</f>
        <v>31.7</v>
      </c>
      <c r="K322" s="5">
        <f>('Данные с датчиков'!K322/56.8)*100</f>
        <v>1.8569718309859156</v>
      </c>
      <c r="L322" s="5">
        <f>'Данные с датчиков'!L322/(PI()*2^2)</f>
        <v>1191.149631771649</v>
      </c>
      <c r="M322" s="5">
        <f>'Данные с датчиков'!M322:M323</f>
        <v>31.7</v>
      </c>
      <c r="N322" s="5">
        <f>('Данные с датчиков'!N322/56.8)*100</f>
        <v>1.8574295774647889</v>
      </c>
      <c r="O322" s="5">
        <f>'Данные с датчиков'!O322/(PI()*2.02^2)</f>
        <v>1205.8070978097303</v>
      </c>
      <c r="P322" s="5">
        <f>'Данные с датчиков'!P322:P323</f>
        <v>31.7</v>
      </c>
      <c r="Q322" s="5">
        <f>('Данные с датчиков'!Q322/56.8)*100</f>
        <v>1.8554049295774651</v>
      </c>
      <c r="R322" s="5">
        <f>'Данные с датчиков'!R322/(PI()*2^2)</f>
        <v>1191.6427168628145</v>
      </c>
      <c r="S322" s="5">
        <f>'Данные с датчиков'!S322:S323</f>
        <v>31.7</v>
      </c>
      <c r="T322" s="5">
        <f>('Данные с датчиков'!T322/56.8)*100</f>
        <v>1.8556161971830984</v>
      </c>
      <c r="U322" s="5">
        <f>'Данные с датчиков'!U322/(PI()*1.99^2)</f>
        <v>1090.4947501022937</v>
      </c>
      <c r="V322" s="5">
        <f>'Данные с датчиков'!V322:V323</f>
        <v>31.7</v>
      </c>
      <c r="W322" s="5">
        <f>('Данные с датчиков'!W322/56.8)*100</f>
        <v>1.8560563380281694</v>
      </c>
      <c r="X322" s="5">
        <f>'Данные с датчиков'!X322/(PI()*1.99^2)</f>
        <v>1092.4828811299512</v>
      </c>
      <c r="Y322" s="5">
        <f>'Данные с датчиков'!Y322:Y323</f>
        <v>31.689</v>
      </c>
      <c r="Z322" s="5">
        <f>('Данные с датчиков'!Z322/56.8)*100</f>
        <v>1.8549295774647891</v>
      </c>
      <c r="AA322" s="5">
        <f>'Данные с датчиков'!AA322/(PI()*1.99^2)</f>
        <v>1092.2802056432431</v>
      </c>
    </row>
    <row r="323" spans="1:27" ht="15.75" x14ac:dyDescent="0.25">
      <c r="A323" s="5">
        <f>'Данные с датчиков'!A323:A324</f>
        <v>31.8</v>
      </c>
      <c r="B323" s="5">
        <f>('Данные с датчиков'!B323/56.8)*100</f>
        <v>1.8619894366197181</v>
      </c>
      <c r="C323" s="5">
        <f>'Данные с датчиков'!C323/(PI()*1.99^2)</f>
        <v>1297.8627085686137</v>
      </c>
      <c r="D323" s="5">
        <f>'Данные с датчиков'!D323:D324</f>
        <v>31.8</v>
      </c>
      <c r="E323" s="5">
        <f>('Данные с датчиков'!E323/56.8)*100</f>
        <v>1.8620246478873244</v>
      </c>
      <c r="F323" s="5">
        <f>'Данные с датчиков'!F323/(PI()*1.985^2)</f>
        <v>1310.9831492340597</v>
      </c>
      <c r="G323" s="5">
        <f>'Данные с датчиков'!G323:G324</f>
        <v>31.8</v>
      </c>
      <c r="H323" s="5">
        <f>('Данные с датчиков'!H323/56.8)*100</f>
        <v>1.8625880281690141</v>
      </c>
      <c r="I323" s="5">
        <f>'Данные с датчиков'!I323/(PI()*1.999^2)</f>
        <v>1294.4091916671682</v>
      </c>
      <c r="J323" s="5">
        <f>'Данные с датчиков'!J323:J324</f>
        <v>31.8</v>
      </c>
      <c r="K323" s="5">
        <f>('Данные с датчиков'!K323/56.8)*100</f>
        <v>1.863362676056338</v>
      </c>
      <c r="L323" s="5">
        <f>'Данные с датчиков'!L323/(PI()*2^2)</f>
        <v>1191.6941629023943</v>
      </c>
      <c r="M323" s="5">
        <f>'Данные с датчиков'!M323:M324</f>
        <v>31.8</v>
      </c>
      <c r="N323" s="5">
        <f>('Данные с датчиков'!N323/56.8)*100</f>
        <v>1.8629577464788734</v>
      </c>
      <c r="O323" s="5">
        <f>'Данные с датчиков'!O323/(PI()*2.02^2)</f>
        <v>1204.7388859032815</v>
      </c>
      <c r="P323" s="5">
        <f>'Данные с датчиков'!P323:P324</f>
        <v>31.8</v>
      </c>
      <c r="Q323" s="5">
        <f>('Данные с датчиков'!Q323/56.8)*100</f>
        <v>1.8614084507042254</v>
      </c>
      <c r="R323" s="5">
        <f>'Данные с датчиков'!R323/(PI()*2^2)</f>
        <v>1191.8749995233836</v>
      </c>
      <c r="S323" s="5">
        <f>'Данные с датчиков'!S323:S324</f>
        <v>31.8</v>
      </c>
      <c r="T323" s="5">
        <f>('Данные с датчиков'!T323/56.8)*100</f>
        <v>1.8618838028169014</v>
      </c>
      <c r="U323" s="5">
        <f>'Данные с датчиков'!U323/(PI()*1.99^2)</f>
        <v>1091.2017579879239</v>
      </c>
      <c r="V323" s="5">
        <f>'Данные с датчиков'!V323:V324</f>
        <v>31.8</v>
      </c>
      <c r="W323" s="5">
        <f>('Данные с датчиков'!W323/56.8)*100</f>
        <v>1.8619718309859157</v>
      </c>
      <c r="X323" s="5">
        <f>'Данные с датчиков'!X323/(PI()*1.99^2)</f>
        <v>1092.8614642039975</v>
      </c>
      <c r="Y323" s="5">
        <f>'Данные с датчиков'!Y323:Y324</f>
        <v>31.789000000000001</v>
      </c>
      <c r="Z323" s="5">
        <f>('Данные с датчиков'!Z323/56.8)*100</f>
        <v>1.8614788732394367</v>
      </c>
      <c r="AA323" s="5">
        <f>'Данные с датчиков'!AA323/(PI()*1.99^2)</f>
        <v>1093.072067496588</v>
      </c>
    </row>
    <row r="324" spans="1:27" ht="15.75" x14ac:dyDescent="0.25">
      <c r="A324" s="5">
        <f>'Данные с датчиков'!A324:A325</f>
        <v>31.9</v>
      </c>
      <c r="B324" s="5">
        <f>('Данные с датчиков'!B324/56.8)*100</f>
        <v>1.8676408450704229</v>
      </c>
      <c r="C324" s="5">
        <f>'Данные с датчиков'!C324/(PI()*1.99^2)</f>
        <v>1296.8576544068871</v>
      </c>
      <c r="D324" s="5">
        <f>'Данные с датчиков'!D324:D325</f>
        <v>31.9</v>
      </c>
      <c r="E324" s="5">
        <f>('Данные с датчиков'!E324/56.8)*100</f>
        <v>1.8679401408450707</v>
      </c>
      <c r="F324" s="5">
        <f>'Данные с датчиков'!F324/(PI()*1.985^2)</f>
        <v>1310.4907099512243</v>
      </c>
      <c r="G324" s="5">
        <f>'Данные с датчиков'!G324:G325</f>
        <v>31.9</v>
      </c>
      <c r="H324" s="5">
        <f>('Данные с датчиков'!H324/56.8)*100</f>
        <v>1.8685387323943665</v>
      </c>
      <c r="I324" s="5">
        <f>'Данные с датчиков'!I324/(PI()*1.999^2)</f>
        <v>1293.3573912376489</v>
      </c>
      <c r="J324" s="5">
        <f>'Данные с датчиков'!J324:J325</f>
        <v>31.9</v>
      </c>
      <c r="K324" s="5">
        <f>('Данные с датчиков'!K324/56.8)*100</f>
        <v>1.8687147887323945</v>
      </c>
      <c r="L324" s="5">
        <f>'Данные с датчиков'!L324/(PI()*2^2)</f>
        <v>1190.8722764311965</v>
      </c>
      <c r="M324" s="5">
        <f>'Данные с датчиков'!M324:M325</f>
        <v>31.9</v>
      </c>
      <c r="N324" s="5">
        <f>('Данные с датчиков'!N324/56.8)*100</f>
        <v>1.8691197183098596</v>
      </c>
      <c r="O324" s="5">
        <f>'Данные с датчиков'!O324/(PI()*2.02^2)</f>
        <v>1204.710089483473</v>
      </c>
      <c r="P324" s="5">
        <f>'Данные с датчиков'!P324:P325</f>
        <v>31.9</v>
      </c>
      <c r="Q324" s="5">
        <f>('Данные с датчиков'!Q324/56.8)*100</f>
        <v>1.8676936619718314</v>
      </c>
      <c r="R324" s="5">
        <f>'Данные с датчиков'!R324/(PI()*2^2)</f>
        <v>1192.4998068158748</v>
      </c>
      <c r="S324" s="5">
        <f>'Данные с датчиков'!S324:S325</f>
        <v>31.9</v>
      </c>
      <c r="T324" s="5">
        <f>('Данные с датчиков'!T324/56.8)*100</f>
        <v>1.8679753521126761</v>
      </c>
      <c r="U324" s="5">
        <f>'Данные с датчиков'!U324/(PI()*1.99^2)</f>
        <v>1091.5936856258204</v>
      </c>
      <c r="V324" s="5">
        <f>'Данные с датчиков'!V324:V325</f>
        <v>31.9</v>
      </c>
      <c r="W324" s="5">
        <f>('Данные с датчиков'!W324/56.8)*100</f>
        <v>1.8676408450704229</v>
      </c>
      <c r="X324" s="5">
        <f>'Данные с датчиков'!X324/(PI()*1.99^2)</f>
        <v>1092.6873611309254</v>
      </c>
      <c r="Y324" s="5">
        <f>'Данные с датчиков'!Y324:Y325</f>
        <v>31.888999999999999</v>
      </c>
      <c r="Z324" s="5">
        <f>('Данные с датчиков'!Z324/56.8)*100</f>
        <v>1.867200704225352</v>
      </c>
      <c r="AA324" s="5">
        <f>'Данные с датчиков'!AA324/(PI()*1.99^2)</f>
        <v>1092.6755084060405</v>
      </c>
    </row>
    <row r="325" spans="1:27" ht="15.75" x14ac:dyDescent="0.25">
      <c r="A325" s="5">
        <f>'Данные с датчиков'!A325:A326</f>
        <v>32</v>
      </c>
      <c r="B325" s="5">
        <f>('Данные с датчиков'!B325/56.8)*100</f>
        <v>1.874049295774648</v>
      </c>
      <c r="C325" s="5">
        <f>'Данные с датчиков'!C325/(PI()*1.99^2)</f>
        <v>1296.687711764034</v>
      </c>
      <c r="D325" s="5">
        <f>'Данные с датчиков'!D325:D326</f>
        <v>32</v>
      </c>
      <c r="E325" s="5">
        <f>('Данные с датчиков'!E325/56.8)*100</f>
        <v>1.8735563380281688</v>
      </c>
      <c r="F325" s="5">
        <f>'Данные с датчиков'!F325/(PI()*1.985^2)</f>
        <v>1309.2038347573348</v>
      </c>
      <c r="G325" s="5">
        <f>'Данные с датчиков'!G325:G326</f>
        <v>32</v>
      </c>
      <c r="H325" s="5">
        <f>('Данные с датчиков'!H325/56.8)*100</f>
        <v>1.8742605633802818</v>
      </c>
      <c r="I325" s="5">
        <f>'Данные с датчиков'!I325/(PI()*1.999^2)</f>
        <v>1292.5392721057594</v>
      </c>
      <c r="J325" s="5">
        <f>'Данные с датчиков'!J325:J326</f>
        <v>32</v>
      </c>
      <c r="K325" s="5">
        <f>('Данные с датчиков'!K325/56.8)*100</f>
        <v>1.8750880281690141</v>
      </c>
      <c r="L325" s="5">
        <f>'Данные с датчиков'!L325/(PI()*2^2)</f>
        <v>1191.440664887911</v>
      </c>
      <c r="M325" s="5">
        <f>'Данные с датчиков'!M325:M326</f>
        <v>32</v>
      </c>
      <c r="N325" s="5">
        <f>('Данные с датчиков'!N325/56.8)*100</f>
        <v>1.8750528169014082</v>
      </c>
      <c r="O325" s="5">
        <f>'Данные с датчиков'!O325/(PI()*2.02^2)</f>
        <v>1204.3352788904065</v>
      </c>
      <c r="P325" s="5">
        <f>'Данные с датчиков'!P325:P326</f>
        <v>32</v>
      </c>
      <c r="Q325" s="5">
        <f>('Данные с датчиков'!Q325/56.8)*100</f>
        <v>1.8727640845070423</v>
      </c>
      <c r="R325" s="5">
        <f>'Данные с датчиков'!R325/(PI()*2^2)</f>
        <v>1191.2014661492901</v>
      </c>
      <c r="S325" s="5">
        <f>'Данные с датчиков'!S325:S326</f>
        <v>32</v>
      </c>
      <c r="T325" s="5">
        <f>('Данные с датчиков'!T325/56.8)*100</f>
        <v>1.87330985915493</v>
      </c>
      <c r="U325" s="5">
        <f>'Данные с датчиков'!U325/(PI()*1.99^2)</f>
        <v>1090.8267855499948</v>
      </c>
      <c r="V325" s="5">
        <f>'Данные с датчиков'!V325:V326</f>
        <v>32</v>
      </c>
      <c r="W325" s="5">
        <f>('Данные с датчиков'!W325/56.8)*100</f>
        <v>1.874049295774648</v>
      </c>
      <c r="X325" s="5">
        <f>'Данные с датчиков'!X325/(PI()*1.99^2)</f>
        <v>1093.2836908019196</v>
      </c>
      <c r="Y325" s="5">
        <f>'Данные с датчиков'!Y325:Y326</f>
        <v>31.989000000000001</v>
      </c>
      <c r="Z325" s="5">
        <f>('Данные с датчиков'!Z325/56.8)*100</f>
        <v>1.872992957746479</v>
      </c>
      <c r="AA325" s="5">
        <f>'Данные с датчиков'!AA325/(PI()*1.99^2)</f>
        <v>1092.2979461485281</v>
      </c>
    </row>
    <row r="326" spans="1:27" ht="15.75" x14ac:dyDescent="0.25">
      <c r="A326" s="5">
        <f>'Данные с датчиков'!A326:A327</f>
        <v>32.1</v>
      </c>
      <c r="B326" s="5">
        <f>('Данные с датчиков'!B326/56.8)*100</f>
        <v>1.8792077464788737</v>
      </c>
      <c r="C326" s="5">
        <f>'Данные с датчиков'!C326/(PI()*1.99^2)</f>
        <v>1295.018429163566</v>
      </c>
      <c r="D326" s="5">
        <f>'Данные с датчиков'!D326:D327</f>
        <v>32.1</v>
      </c>
      <c r="E326" s="5">
        <f>('Данные с датчиков'!E326/56.8)*100</f>
        <v>1.8794366197183099</v>
      </c>
      <c r="F326" s="5">
        <f>'Данные с датчиков'!F326/(PI()*1.985^2)</f>
        <v>1308.786973598596</v>
      </c>
      <c r="G326" s="5">
        <f>'Данные с датчиков'!G326:G327</f>
        <v>32.1</v>
      </c>
      <c r="H326" s="5">
        <f>('Данные с датчиков'!H326/56.8)*100</f>
        <v>1.8799295774647888</v>
      </c>
      <c r="I326" s="5">
        <f>'Данные с датчиков'!I326/(PI()*1.999^2)</f>
        <v>1291.2482669546903</v>
      </c>
      <c r="J326" s="5">
        <f>'Данные с датчиков'!J326:J327</f>
        <v>32.1</v>
      </c>
      <c r="K326" s="5">
        <f>('Данные с датчиков'!K326/56.8)*100</f>
        <v>1.8809507042253524</v>
      </c>
      <c r="L326" s="5">
        <f>'Данные с датчиков'!L326/(PI()*2^2)</f>
        <v>1191.4778888417761</v>
      </c>
      <c r="M326" s="5">
        <f>'Данные с датчиков'!M326:M327</f>
        <v>32.1</v>
      </c>
      <c r="N326" s="5">
        <f>('Данные с датчиков'!N326/56.8)*100</f>
        <v>1.8806514084507044</v>
      </c>
      <c r="O326" s="5">
        <f>'Данные с датчиков'!O326/(PI()*2.02^2)</f>
        <v>1203.2161018298448</v>
      </c>
      <c r="P326" s="5">
        <f>'Данные с датчиков'!P326:P327</f>
        <v>32.1</v>
      </c>
      <c r="Q326" s="5">
        <f>('Данные с датчиков'!Q326/56.8)*100</f>
        <v>1.8791901408450704</v>
      </c>
      <c r="R326" s="5">
        <f>'Данные с датчиков'!R326/(PI()*2^2)</f>
        <v>1192.31034399697</v>
      </c>
      <c r="S326" s="5">
        <f>'Данные с датчиков'!S326:S327</f>
        <v>32.1</v>
      </c>
      <c r="T326" s="5">
        <f>('Данные с датчиков'!T326/56.8)*100</f>
        <v>1.8796126760563383</v>
      </c>
      <c r="U326" s="5">
        <f>'Данные с датчиков'!U326/(PI()*1.99^2)</f>
        <v>1091.7462808179437</v>
      </c>
      <c r="V326" s="5">
        <f>'Данные с датчиков'!V326:V327</f>
        <v>32.1</v>
      </c>
      <c r="W326" s="5">
        <f>('Данные с датчиков'!W326/56.8)*100</f>
        <v>1.8792077464788737</v>
      </c>
      <c r="X326" s="5">
        <f>'Данные с датчиков'!X326/(PI()*1.99^2)</f>
        <v>1092.6115353610885</v>
      </c>
      <c r="Y326" s="5">
        <f>'Данные с датчиков'!Y326:Y327</f>
        <v>32.088999999999999</v>
      </c>
      <c r="Z326" s="5">
        <f>('Данные с датчиков'!Z326/56.8)*100</f>
        <v>1.8788556338028173</v>
      </c>
      <c r="AA326" s="5">
        <f>'Данные с датчиков'!AA326/(PI()*1.99^2)</f>
        <v>1092.3025776011787</v>
      </c>
    </row>
    <row r="327" spans="1:27" ht="15.75" x14ac:dyDescent="0.25">
      <c r="A327" s="5">
        <f>'Данные с датчиков'!A327:A328</f>
        <v>32.200000000000003</v>
      </c>
      <c r="B327" s="5">
        <f>('Данные с датчиков'!B327/56.8)*100</f>
        <v>1.8855809859154933</v>
      </c>
      <c r="C327" s="5">
        <f>'Данные с датчиков'!C327/(PI()*1.99^2)</f>
        <v>1295.0113646308785</v>
      </c>
      <c r="D327" s="5">
        <f>'Данные с датчиков'!D327:D328</f>
        <v>32.200000000000003</v>
      </c>
      <c r="E327" s="5">
        <f>('Данные с датчиков'!E327/56.8)*100</f>
        <v>1.8850704225352111</v>
      </c>
      <c r="F327" s="5">
        <f>'Данные с датчиков'!F327/(PI()*1.985^2)</f>
        <v>1307.8635503761393</v>
      </c>
      <c r="G327" s="5">
        <f>'Данные с датчиков'!G327:G328</f>
        <v>32.200000000000003</v>
      </c>
      <c r="H327" s="5">
        <f>('Данные с датчиков'!H327/56.8)*100</f>
        <v>1.8862676056338026</v>
      </c>
      <c r="I327" s="5">
        <f>'Данные с датчиков'!I327/(PI()*1.999^2)</f>
        <v>1290.8255553551642</v>
      </c>
      <c r="J327" s="5">
        <f>'Данные с датчиков'!J327:J328</f>
        <v>32.200000000000003</v>
      </c>
      <c r="K327" s="5">
        <f>('Данные с датчиков'!K327/56.8)*100</f>
        <v>1.8866549295774648</v>
      </c>
      <c r="L327" s="5">
        <f>'Данные с датчиков'!L327/(PI()*2^2)</f>
        <v>1190.8464758233717</v>
      </c>
      <c r="M327" s="5">
        <f>'Данные с датчиков'!M327:M328</f>
        <v>32.200000000000003</v>
      </c>
      <c r="N327" s="5">
        <f>('Данные с датчиков'!N327/56.8)*100</f>
        <v>1.8866021126760564</v>
      </c>
      <c r="O327" s="5">
        <f>'Данные с датчиков'!O327/(PI()*2.02^2)</f>
        <v>1203.1481477709647</v>
      </c>
      <c r="P327" s="5">
        <f>'Данные с датчиков'!P327:P328</f>
        <v>32.200000000000003</v>
      </c>
      <c r="Q327" s="5">
        <f>('Данные с датчиков'!Q327/56.8)*100</f>
        <v>1.884929577464789</v>
      </c>
      <c r="R327" s="5">
        <f>'Данные с датчиков'!R327/(PI()*2^2)</f>
        <v>1192.088319668258</v>
      </c>
      <c r="S327" s="5">
        <f>'Данные с датчиков'!S327:S328</f>
        <v>32.200000000000003</v>
      </c>
      <c r="T327" s="5">
        <f>('Данные с датчиков'!T327/56.8)*100</f>
        <v>1.8853169014084508</v>
      </c>
      <c r="U327" s="5">
        <f>'Данные с датчиков'!U327/(PI()*1.99^2)</f>
        <v>1091.4578101224488</v>
      </c>
      <c r="V327" s="5">
        <f>'Данные с датчиков'!V327:V328</f>
        <v>32.200000000000003</v>
      </c>
      <c r="W327" s="5">
        <f>('Данные с датчиков'!W327/56.8)*100</f>
        <v>1.8854753521126761</v>
      </c>
      <c r="X327" s="5">
        <f>'Данные с датчиков'!X327/(PI()*1.99^2)</f>
        <v>1093.2534698097711</v>
      </c>
      <c r="Y327" s="5">
        <f>'Данные с датчиков'!Y327:Y328</f>
        <v>32.189</v>
      </c>
      <c r="Z327" s="5">
        <f>('Данные с датчиков'!Z327/56.8)*100</f>
        <v>1.8844718309859159</v>
      </c>
      <c r="AA327" s="5">
        <f>'Данные с датчиков'!AA327/(PI()*1.99^2)</f>
        <v>1091.6940029545374</v>
      </c>
    </row>
    <row r="328" spans="1:27" ht="15.75" x14ac:dyDescent="0.25">
      <c r="A328" s="5">
        <f>'Данные с датчиков'!A328:A329</f>
        <v>32.299999999999997</v>
      </c>
      <c r="B328" s="5">
        <f>('Данные с датчиков'!B328/56.8)*100</f>
        <v>1.8916549295774649</v>
      </c>
      <c r="C328" s="5">
        <f>'Данные с датчиков'!C328/(PI()*1.99^2)</f>
        <v>1294.5451022583177</v>
      </c>
      <c r="D328" s="5">
        <f>'Данные с датчиков'!D328:D329</f>
        <v>32.299999999999997</v>
      </c>
      <c r="E328" s="5">
        <f>('Данные с датчиков'!E328/56.8)*100</f>
        <v>1.8914436619718311</v>
      </c>
      <c r="F328" s="5">
        <f>'Данные с датчиков'!F328/(PI()*1.985^2)</f>
        <v>1307.6727918533536</v>
      </c>
      <c r="G328" s="5">
        <f>'Данные с датчиков'!G328:G329</f>
        <v>32.299999999999997</v>
      </c>
      <c r="H328" s="5">
        <f>('Данные с датчиков'!H328/56.8)*100</f>
        <v>1.8915140845070419</v>
      </c>
      <c r="I328" s="5">
        <f>'Данные с датчиков'!I328/(PI()*1.999^2)</f>
        <v>1289.1041373552957</v>
      </c>
      <c r="J328" s="5">
        <f>'Данные с датчиков'!J328:J329</f>
        <v>32.299999999999997</v>
      </c>
      <c r="K328" s="5">
        <f>('Данные с датчиков'!K328/56.8)*100</f>
        <v>1.8924823943661973</v>
      </c>
      <c r="L328" s="5">
        <f>'Данные с датчиков'!L328/(PI()*2^2)</f>
        <v>1190.9656088686991</v>
      </c>
      <c r="M328" s="5">
        <f>'Данные с датчиков'!M328:M329</f>
        <v>32.299999999999997</v>
      </c>
      <c r="N328" s="5">
        <f>('Данные с датчиков'!N328/56.8)*100</f>
        <v>1.8923943661971834</v>
      </c>
      <c r="O328" s="5">
        <f>'Данные с датчиков'!O328/(PI()*2.02^2)</f>
        <v>1202.2556857644963</v>
      </c>
      <c r="P328" s="5">
        <f>'Данные с датчиков'!P328:P329</f>
        <v>32.299999999999997</v>
      </c>
      <c r="Q328" s="5">
        <f>('Данные с датчиков'!Q328/56.8)*100</f>
        <v>1.8910211267605634</v>
      </c>
      <c r="R328" s="5">
        <f>'Данные с датчиков'!R328/(PI()*2^2)</f>
        <v>1192.1295073759807</v>
      </c>
      <c r="S328" s="5">
        <f>'Данные с датчиков'!S328:S329</f>
        <v>32.299999999999997</v>
      </c>
      <c r="T328" s="5">
        <f>('Данные с датчиков'!T328/56.8)*100</f>
        <v>1.8914436619718311</v>
      </c>
      <c r="U328" s="5">
        <f>'Данные с датчиков'!U328/(PI()*1.99^2)</f>
        <v>1091.6728085526815</v>
      </c>
      <c r="V328" s="5">
        <f>'Данные с датчиков'!V328:V329</f>
        <v>32.299999999999997</v>
      </c>
      <c r="W328" s="5">
        <f>('Данные с датчиков'!W328/56.8)*100</f>
        <v>1.8915669014084511</v>
      </c>
      <c r="X328" s="5">
        <f>'Данные с датчиков'!X328/(PI()*1.99^2)</f>
        <v>1093.5950816418665</v>
      </c>
      <c r="Y328" s="5">
        <f>'Данные с датчиков'!Y328:Y329</f>
        <v>32.289000000000001</v>
      </c>
      <c r="Z328" s="5">
        <f>('Данные с датчиков'!Z328/56.8)*100</f>
        <v>1.8907042253521127</v>
      </c>
      <c r="AA328" s="5">
        <f>'Данные с датчиков'!AA328/(PI()*1.99^2)</f>
        <v>1092.0102607583508</v>
      </c>
    </row>
    <row r="329" spans="1:27" ht="15.75" x14ac:dyDescent="0.25">
      <c r="A329" s="5">
        <f>'Данные с датчиков'!A329:A330</f>
        <v>32.4</v>
      </c>
      <c r="B329" s="5">
        <f>('Данные с датчиков'!B329/56.8)*100</f>
        <v>1.8971126760563382</v>
      </c>
      <c r="C329" s="5">
        <f>'Данные с датчиков'!C329/(PI()*1.99^2)</f>
        <v>1292.8469337651204</v>
      </c>
      <c r="D329" s="5">
        <f>'Данные с датчиков'!D329:D330</f>
        <v>32.4</v>
      </c>
      <c r="E329" s="5">
        <f>('Данные с датчиков'!E329/56.8)*100</f>
        <v>1.8966901408450705</v>
      </c>
      <c r="F329" s="5">
        <f>'Данные с датчиков'!F329/(PI()*1.985^2)</f>
        <v>1306.2267926165193</v>
      </c>
      <c r="G329" s="5">
        <f>'Данные с датчиков'!G329:G330</f>
        <v>32.4</v>
      </c>
      <c r="H329" s="5">
        <f>('Данные с датчиков'!H329/56.8)*100</f>
        <v>1.8979401408450707</v>
      </c>
      <c r="I329" s="5">
        <f>'Данные с датчиков'!I329/(PI()*1.999^2)</f>
        <v>1288.9241306106774</v>
      </c>
      <c r="J329" s="5">
        <f>'Данные с датчиков'!J329:J330</f>
        <v>32.4</v>
      </c>
      <c r="K329" s="5">
        <f>('Данные с датчиков'!K329/56.8)*100</f>
        <v>1.8981338028169017</v>
      </c>
      <c r="L329" s="5">
        <f>'Данные с датчиков'!L329/(PI()*2^2)</f>
        <v>1190.6043247605562</v>
      </c>
      <c r="M329" s="5">
        <f>'Данные с датчиков'!M329:M330</f>
        <v>32.4</v>
      </c>
      <c r="N329" s="5">
        <f>('Данные с датчиков'!N329/56.8)*100</f>
        <v>1.8982922535211271</v>
      </c>
      <c r="O329" s="5">
        <f>'Данные с датчиков'!O329/(PI()*2.02^2)</f>
        <v>1201.7136571683839</v>
      </c>
      <c r="P329" s="5">
        <f>'Данные с датчиков'!P329:P330</f>
        <v>32.4</v>
      </c>
      <c r="Q329" s="5">
        <f>('Данные с датчиков'!Q329/56.8)*100</f>
        <v>1.8964964788732397</v>
      </c>
      <c r="R329" s="5">
        <f>'Данные с датчиков'!R329/(PI()*2^2)</f>
        <v>1191.7255586022434</v>
      </c>
      <c r="S329" s="5">
        <f>'Данные с датчиков'!S329:S330</f>
        <v>32.4</v>
      </c>
      <c r="T329" s="5">
        <f>('Данные с датчиков'!T329/56.8)*100</f>
        <v>1.897007042253521</v>
      </c>
      <c r="U329" s="5">
        <f>'Данные с датчиков'!U329/(PI()*1.99^2)</f>
        <v>1091.4706836638675</v>
      </c>
      <c r="V329" s="5">
        <f>'Данные с датчиков'!V329:V330</f>
        <v>32.4</v>
      </c>
      <c r="W329" s="5">
        <f>('Данные с датчиков'!W329/56.8)*100</f>
        <v>1.8968838028169017</v>
      </c>
      <c r="X329" s="5">
        <f>'Данные с датчиков'!X329/(PI()*1.99^2)</f>
        <v>1092.7541611142624</v>
      </c>
      <c r="Y329" s="5">
        <f>'Данные с датчиков'!Y329:Y330</f>
        <v>32.389000000000003</v>
      </c>
      <c r="Z329" s="5">
        <f>('Данные с датчиков'!Z329/56.8)*100</f>
        <v>1.896267605633803</v>
      </c>
      <c r="AA329" s="5">
        <f>'Данные с датчиков'!AA329/(PI()*1.99^2)</f>
        <v>1091.4294732200285</v>
      </c>
    </row>
    <row r="330" spans="1:27" ht="15.75" x14ac:dyDescent="0.25">
      <c r="A330" s="5">
        <f>'Данные с датчиков'!A330:A331</f>
        <v>32.5</v>
      </c>
      <c r="B330" s="5">
        <f>('Данные с датчиков'!B330/56.8)*100</f>
        <v>1.903151408450704</v>
      </c>
      <c r="C330" s="5">
        <f>'Данные с датчиков'!C330/(PI()*1.99^2)</f>
        <v>1292.4713335652129</v>
      </c>
      <c r="D330" s="5">
        <f>'Данные с датчиков'!D330:D331</f>
        <v>32.5</v>
      </c>
      <c r="E330" s="5">
        <f>('Данные с датчиков'!E330/56.8)*100</f>
        <v>1.9028521126760563</v>
      </c>
      <c r="F330" s="5">
        <f>'Данные с датчиков'!F330/(PI()*1.985^2)</f>
        <v>1305.9214046466839</v>
      </c>
      <c r="G330" s="5">
        <f>'Данные с датчиков'!G330:G331</f>
        <v>32.5</v>
      </c>
      <c r="H330" s="5">
        <f>('Данные с датчиков'!H330/56.8)*100</f>
        <v>1.9037852112676057</v>
      </c>
      <c r="I330" s="5">
        <f>'Данные с датчиков'!I330/(PI()*1.999^2)</f>
        <v>1287.9812365836569</v>
      </c>
      <c r="J330" s="5">
        <f>'Данные с датчиков'!J330:J331</f>
        <v>32.5</v>
      </c>
      <c r="K330" s="5">
        <f>('Данные с датчиков'!K330/56.8)*100</f>
        <v>1.9044894366197183</v>
      </c>
      <c r="L330" s="5">
        <f>'Данные с датчиков'!L330/(PI()*2^2)</f>
        <v>1190.9486676207816</v>
      </c>
      <c r="M330" s="5">
        <f>'Данные с датчиков'!M330:M331</f>
        <v>32.5</v>
      </c>
      <c r="N330" s="5">
        <f>('Данные с датчиков'!N330/56.8)*100</f>
        <v>1.9039084507042257</v>
      </c>
      <c r="O330" s="5">
        <f>'Данные с датчиков'!O330/(PI()*2.02^2)</f>
        <v>1200.8953197707408</v>
      </c>
      <c r="P330" s="5">
        <f>'Данные с датчиков'!P330:P331</f>
        <v>32.5</v>
      </c>
      <c r="Q330" s="5">
        <f>('Данные с датчиков'!Q330/56.8)*100</f>
        <v>1.902429577464789</v>
      </c>
      <c r="R330" s="5">
        <f>'Данные с датчиков'!R330/(PI()*2^2)</f>
        <v>1191.6142742829347</v>
      </c>
      <c r="S330" s="5">
        <f>'Данные с датчиков'!S330:S331</f>
        <v>32.5</v>
      </c>
      <c r="T330" s="5">
        <f>('Данные с датчиков'!T330/56.8)*100</f>
        <v>1.9028697183098593</v>
      </c>
      <c r="U330" s="5">
        <f>'Данные с датчиков'!U330/(PI()*1.99^2)</f>
        <v>1091.3742124824837</v>
      </c>
      <c r="V330" s="5">
        <f>'Данные с датчиков'!V330:V331</f>
        <v>32.5</v>
      </c>
      <c r="W330" s="5">
        <f>('Данные с датчиков'!W330/56.8)*100</f>
        <v>1.9032042253521131</v>
      </c>
      <c r="X330" s="5">
        <f>'Данные с датчиков'!X330/(PI()*1.99^2)</f>
        <v>1093.6834674740289</v>
      </c>
      <c r="Y330" s="5">
        <f>'Данные с датчиков'!Y330:Y331</f>
        <v>32.488999999999997</v>
      </c>
      <c r="Z330" s="5">
        <f>('Данные с датчиков'!Z330/56.8)*100</f>
        <v>1.9024119718309862</v>
      </c>
      <c r="AA330" s="5">
        <f>'Данные с датчиков'!AA330/(PI()*1.99^2)</f>
        <v>1091.6790885838443</v>
      </c>
    </row>
    <row r="331" spans="1:27" ht="15.75" x14ac:dyDescent="0.25">
      <c r="A331" s="5">
        <f>'Данные с датчиков'!A331:A332</f>
        <v>32.6</v>
      </c>
      <c r="B331" s="5">
        <f>('Данные с датчиков'!B331/56.8)*100</f>
        <v>1.9087323943661976</v>
      </c>
      <c r="C331" s="5">
        <f>'Данные с датчиков'!C331/(PI()*1.99^2)</f>
        <v>1291.1440550476029</v>
      </c>
      <c r="D331" s="5">
        <f>'Данные с датчиков'!D331:D332</f>
        <v>32.6</v>
      </c>
      <c r="E331" s="5">
        <f>('Данные с датчиков'!E331/56.8)*100</f>
        <v>1.9090492957746479</v>
      </c>
      <c r="F331" s="5">
        <f>'Данные с датчиков'!F331/(PI()*1.985^2)</f>
        <v>1305.6949077814054</v>
      </c>
      <c r="G331" s="5">
        <f>'Данные с датчиков'!G331:G332</f>
        <v>32.6</v>
      </c>
      <c r="H331" s="5">
        <f>('Данные с датчиков'!H331/56.8)*100</f>
        <v>1.9093838028169015</v>
      </c>
      <c r="I331" s="5">
        <f>'Данные с датчиков'!I331/(PI()*1.999^2)</f>
        <v>1286.4405247178217</v>
      </c>
      <c r="J331" s="5">
        <f>'Данные с датчиков'!J331:J332</f>
        <v>32.6</v>
      </c>
      <c r="K331" s="5">
        <f>('Данные с датчиков'!K331/56.8)*100</f>
        <v>1.9097007042253522</v>
      </c>
      <c r="L331" s="5">
        <f>'Данные с датчиков'!L331/(PI()*2^2)</f>
        <v>1190.0552863618227</v>
      </c>
      <c r="M331" s="5">
        <f>'Данные с датчиков'!M331:M332</f>
        <v>32.6</v>
      </c>
      <c r="N331" s="5">
        <f>('Данные с датчиков'!N331/56.8)*100</f>
        <v>1.9101936619718307</v>
      </c>
      <c r="O331" s="5">
        <f>'Данные с датчиков'!O331/(PI()*2.02^2)</f>
        <v>1200.8550192927728</v>
      </c>
      <c r="P331" s="5">
        <f>'Данные с датчиков'!P331:P332</f>
        <v>32.6</v>
      </c>
      <c r="Q331" s="5">
        <f>('Данные с датчиков'!Q331/56.8)*100</f>
        <v>1.9086795774647887</v>
      </c>
      <c r="R331" s="5">
        <f>'Данные с датчиков'!R331/(PI()*2^2)</f>
        <v>1191.989080990817</v>
      </c>
      <c r="S331" s="5">
        <f>'Данные с датчиков'!S331:S332</f>
        <v>32.6</v>
      </c>
      <c r="T331" s="5">
        <f>('Данные с датчиков'!T331/56.8)*100</f>
        <v>1.9090845070422535</v>
      </c>
      <c r="U331" s="5">
        <f>'Данные с датчиков'!U331/(PI()*1.99^2)</f>
        <v>1091.9769781203943</v>
      </c>
      <c r="V331" s="5">
        <f>'Данные с датчиков'!V331:V332</f>
        <v>32.6</v>
      </c>
      <c r="W331" s="5">
        <f>('Данные с датчиков'!W331/56.8)*100</f>
        <v>1.9088908450704225</v>
      </c>
      <c r="X331" s="5">
        <f>'Данные с датчиков'!X331/(PI()*1.99^2)</f>
        <v>1093.4118740106248</v>
      </c>
      <c r="Y331" s="5">
        <f>'Данные с датчиков'!Y331:Y332</f>
        <v>32.588999999999999</v>
      </c>
      <c r="Z331" s="5">
        <f>('Данные с датчиков'!Z331/56.8)*100</f>
        <v>1.9084683098591551</v>
      </c>
      <c r="AA331" s="5">
        <f>'Данные с датчиков'!AA331/(PI()*1.99^2)</f>
        <v>1091.7891390365021</v>
      </c>
    </row>
    <row r="332" spans="1:27" ht="15.75" x14ac:dyDescent="0.25">
      <c r="A332" s="5">
        <f>'Данные с датчиков'!A332:A333</f>
        <v>32.700000000000003</v>
      </c>
      <c r="B332" s="5">
        <f>('Данные с датчиков'!B332/56.8)*100</f>
        <v>1.9150176056338029</v>
      </c>
      <c r="C332" s="5">
        <f>'Данные с датчиков'!C332/(PI()*1.99^2)</f>
        <v>1290.8037775111341</v>
      </c>
      <c r="D332" s="5">
        <f>'Данные с датчиков'!D332:D333</f>
        <v>32.700000000000003</v>
      </c>
      <c r="E332" s="5">
        <f>('Данные с датчиков'!E332/56.8)*100</f>
        <v>1.9144014084507044</v>
      </c>
      <c r="F332" s="5">
        <f>'Данные с датчиков'!F332/(PI()*1.985^2)</f>
        <v>1303.8923992100736</v>
      </c>
      <c r="G332" s="5">
        <f>'Данные с датчиков'!G332:G333</f>
        <v>32.700000000000003</v>
      </c>
      <c r="H332" s="5">
        <f>('Данные с датчиков'!H332/56.8)*100</f>
        <v>1.9154577464788731</v>
      </c>
      <c r="I332" s="5">
        <f>'Данные с датчиков'!I332/(PI()*1.999^2)</f>
        <v>1285.9189419183558</v>
      </c>
      <c r="J332" s="5">
        <f>'Данные с датчиков'!J332:J333</f>
        <v>32.700000000000003</v>
      </c>
      <c r="K332" s="5">
        <f>('Данные с датчиков'!K332/56.8)*100</f>
        <v>1.9159154929577469</v>
      </c>
      <c r="L332" s="5">
        <f>'Данные с датчиков'!L332/(PI()*2^2)</f>
        <v>1190.4349894715297</v>
      </c>
      <c r="M332" s="5">
        <f>'Данные с датчиков'!M332:M333</f>
        <v>32.700000000000003</v>
      </c>
      <c r="N332" s="5">
        <f>('Данные с датчиков'!N332/56.8)*100</f>
        <v>1.9161443661971831</v>
      </c>
      <c r="O332" s="5">
        <f>'Данные с датчиков'!O332/(PI()*2.02^2)</f>
        <v>1200.4668768794068</v>
      </c>
      <c r="P332" s="5">
        <f>'Данные с датчиков'!P332:P333</f>
        <v>32.700000000000003</v>
      </c>
      <c r="Q332" s="5">
        <f>('Данные с датчиков'!Q332/56.8)*100</f>
        <v>1.9140140845070424</v>
      </c>
      <c r="R332" s="5">
        <f>'Данные с датчиков'!R332/(PI()*2^2)</f>
        <v>1191.0711429199139</v>
      </c>
      <c r="S332" s="5">
        <f>'Данные с датчиков'!S332:S333</f>
        <v>32.700000000000003</v>
      </c>
      <c r="T332" s="5">
        <f>('Данные с датчиков'!T332/56.8)*100</f>
        <v>1.9144542253521128</v>
      </c>
      <c r="U332" s="5">
        <f>'Данные с датчиков'!U332/(PI()*1.99^2)</f>
        <v>1091.2385724903281</v>
      </c>
      <c r="V332" s="5">
        <f>'Данные с датчиков'!V332:V333</f>
        <v>32.700000000000003</v>
      </c>
      <c r="W332" s="5">
        <f>('Данные с датчиков'!W332/56.8)*100</f>
        <v>1.9150528169014085</v>
      </c>
      <c r="X332" s="5">
        <f>'Данные с датчиков'!X332/(PI()*1.99^2)</f>
        <v>1093.6544240379603</v>
      </c>
      <c r="Y332" s="5">
        <f>'Данные с датчиков'!Y332:Y333</f>
        <v>32.689</v>
      </c>
      <c r="Z332" s="5">
        <f>('Данные с датчиков'!Z332/56.8)*100</f>
        <v>1.9137852112676057</v>
      </c>
      <c r="AA332" s="5">
        <f>'Данные с датчиков'!AA332/(PI()*1.99^2)</f>
        <v>1090.7307074231662</v>
      </c>
    </row>
    <row r="333" spans="1:27" ht="15.75" x14ac:dyDescent="0.25">
      <c r="A333" s="5">
        <f>'Данные с датчиков'!A333:A334</f>
        <v>32.799999999999997</v>
      </c>
      <c r="B333" s="5">
        <f>('Данные с датчиков'!B333/56.8)*100</f>
        <v>1.9205457746478873</v>
      </c>
      <c r="C333" s="5">
        <f>'Данные с датчиков'!C333/(PI()*1.99^2)</f>
        <v>1289.5127645056193</v>
      </c>
      <c r="D333" s="5">
        <f>'Данные с датчиков'!D333:D334</f>
        <v>32.799999999999997</v>
      </c>
      <c r="E333" s="5">
        <f>('Данные с датчиков'!E333/56.8)*100</f>
        <v>1.9205633802816904</v>
      </c>
      <c r="F333" s="5">
        <f>'Данные с датчиков'!F333/(PI()*1.985^2)</f>
        <v>1303.7193115321008</v>
      </c>
      <c r="G333" s="5">
        <f>'Данные с датчиков'!G333:G334</f>
        <v>32.799999999999997</v>
      </c>
      <c r="H333" s="5">
        <f>('Данные с датчиков'!H333/56.8)*100</f>
        <v>1.9209507042253522</v>
      </c>
      <c r="I333" s="5">
        <f>'Данные с датчиков'!I333/(PI()*1.999^2)</f>
        <v>1284.2214831836545</v>
      </c>
      <c r="J333" s="5">
        <f>'Данные с датчиков'!J333:J334</f>
        <v>32.799999999999997</v>
      </c>
      <c r="K333" s="5">
        <f>('Данные с датчиков'!K333/56.8)*100</f>
        <v>1.9221126760563381</v>
      </c>
      <c r="L333" s="5">
        <f>'Данные с датчиков'!L333/(PI()*2^2)</f>
        <v>1190.7606817597486</v>
      </c>
      <c r="M333" s="5">
        <f>'Данные с датчиков'!M333:M334</f>
        <v>32.799999999999997</v>
      </c>
      <c r="N333" s="5">
        <f>('Данные с датчиков'!N333/56.8)*100</f>
        <v>1.921725352112676</v>
      </c>
      <c r="O333" s="5">
        <f>'Данные с датчиков'!O333/(PI()*2.02^2)</f>
        <v>1199.1691314363172</v>
      </c>
      <c r="P333" s="5">
        <f>'Данные с датчиков'!P333:P334</f>
        <v>32.799999999999997</v>
      </c>
      <c r="Q333" s="5">
        <f>('Данные с датчиков'!Q333/56.8)*100</f>
        <v>1.9204929577464791</v>
      </c>
      <c r="R333" s="5">
        <f>'Данные с датчиков'!R333/(PI()*2^2)</f>
        <v>1191.9121462871012</v>
      </c>
      <c r="S333" s="5">
        <f>'Данные с датчиков'!S333:S334</f>
        <v>32.799999999999997</v>
      </c>
      <c r="T333" s="5">
        <f>('Данные с датчиков'!T333/56.8)*100</f>
        <v>1.9206866197183103</v>
      </c>
      <c r="U333" s="5">
        <f>'Данные с датчиков'!U333/(PI()*1.99^2)</f>
        <v>1092.0221914511128</v>
      </c>
      <c r="V333" s="5">
        <f>'Данные с датчиков'!V333:V334</f>
        <v>32.799999999999997</v>
      </c>
      <c r="W333" s="5">
        <f>('Данные с датчиков'!W333/56.8)*100</f>
        <v>1.9206161971830986</v>
      </c>
      <c r="X333" s="5">
        <f>'Данные с датчиков'!X333/(PI()*1.99^2)</f>
        <v>1093.3989216975367</v>
      </c>
      <c r="Y333" s="5">
        <f>'Данные с датчиков'!Y333:Y334</f>
        <v>32.789000000000001</v>
      </c>
      <c r="Z333" s="5">
        <f>('Данные с датчиков'!Z333/56.8)*100</f>
        <v>1.9199823943661973</v>
      </c>
      <c r="AA333" s="5">
        <f>'Данные с датчиков'!AA333/(PI()*1.99^2)</f>
        <v>1091.3808059927394</v>
      </c>
    </row>
    <row r="334" spans="1:27" ht="15.75" x14ac:dyDescent="0.25">
      <c r="A334" s="5">
        <f>'Данные с датчиков'!A334:A335</f>
        <v>32.9</v>
      </c>
      <c r="B334" s="5">
        <f>('Данные с датчиков'!B334/56.8)*100</f>
        <v>1.9265492957746477</v>
      </c>
      <c r="C334" s="5">
        <f>'Данные с датчиков'!C334/(PI()*1.99^2)</f>
        <v>1288.6144636395263</v>
      </c>
      <c r="D334" s="5">
        <f>'Данные с датчиков'!D334:D335</f>
        <v>32.9</v>
      </c>
      <c r="E334" s="5">
        <f>('Данные с датчиков'!E334/56.8)*100</f>
        <v>1.9261971830985916</v>
      </c>
      <c r="F334" s="5">
        <f>'Данные с датчиков'!F334/(PI()*1.985^2)</f>
        <v>1302.5854070107193</v>
      </c>
      <c r="G334" s="5">
        <f>'Данные с датчиков'!G334:G335</f>
        <v>32.9</v>
      </c>
      <c r="H334" s="5">
        <f>('Данные с датчиков'!H334/56.8)*100</f>
        <v>1.9271830985915495</v>
      </c>
      <c r="I334" s="5">
        <f>'Данные с датчиков'!I334/(PI()*1.999^2)</f>
        <v>1283.648247528597</v>
      </c>
      <c r="J334" s="5">
        <f>'Данные с датчиков'!J334:J335</f>
        <v>32.9</v>
      </c>
      <c r="K334" s="5">
        <f>('Данные с датчиков'!K334/56.8)*100</f>
        <v>1.9274823943661974</v>
      </c>
      <c r="L334" s="5">
        <f>'Данные с датчиков'!L334/(PI()*2^2)</f>
        <v>1189.7013066697932</v>
      </c>
      <c r="M334" s="5">
        <f>'Данные с датчиков'!M334:M335</f>
        <v>32.9</v>
      </c>
      <c r="N334" s="5">
        <f>('Данные с датчиков'!N334/56.8)*100</f>
        <v>1.9277464788732392</v>
      </c>
      <c r="O334" s="5">
        <f>'Данные с датчиков'!O334/(PI()*2.02^2)</f>
        <v>1198.9117149708902</v>
      </c>
      <c r="P334" s="5">
        <f>'Данные с датчиков'!P334:P335</f>
        <v>32.9</v>
      </c>
      <c r="Q334" s="5">
        <f>('Данные с датчиков'!Q334/56.8)*100</f>
        <v>1.926179577464789</v>
      </c>
      <c r="R334" s="5">
        <f>'Данные с датчиков'!R334/(PI()*2^2)</f>
        <v>1191.6755895205354</v>
      </c>
      <c r="S334" s="5">
        <f>'Данные с датчиков'!S334:S335</f>
        <v>32.9</v>
      </c>
      <c r="T334" s="5">
        <f>('Данные с датчиков'!T334/56.8)*100</f>
        <v>1.9266021126760562</v>
      </c>
      <c r="U334" s="5">
        <f>'Данные с датчиков'!U334/(PI()*1.99^2)</f>
        <v>1092.2245526549357</v>
      </c>
      <c r="V334" s="5">
        <f>'Данные с датчиков'!V334:V335</f>
        <v>32.9</v>
      </c>
      <c r="W334" s="5">
        <f>('Данные с датчиков'!W334/56.8)*100</f>
        <v>1.9264260563380282</v>
      </c>
      <c r="X334" s="5">
        <f>'Данные с датчиков'!X334/(PI()*1.99^2)</f>
        <v>1093.2332970282414</v>
      </c>
      <c r="Y334" s="5">
        <f>'Данные с датчиков'!Y334:Y335</f>
        <v>32.889000000000003</v>
      </c>
      <c r="Z334" s="5">
        <f>('Данные с датчиков'!Z334/56.8)*100</f>
        <v>1.9256690140845072</v>
      </c>
      <c r="AA334" s="5">
        <f>'Данные с датчиков'!AA334/(PI()*1.99^2)</f>
        <v>1090.7298441499715</v>
      </c>
    </row>
    <row r="335" spans="1:27" ht="15.75" x14ac:dyDescent="0.25">
      <c r="A335" s="5">
        <f>'Данные с датчиков'!A335:A336</f>
        <v>33</v>
      </c>
      <c r="B335" s="5">
        <f>('Данные с датчиков'!B335/56.8)*100</f>
        <v>1.9327112676056339</v>
      </c>
      <c r="C335" s="5">
        <f>'Данные с датчиков'!C335/(PI()*1.99^2)</f>
        <v>1288.2682991264498</v>
      </c>
      <c r="D335" s="5">
        <f>'Данные с датчиков'!D335:D336</f>
        <v>33</v>
      </c>
      <c r="E335" s="5">
        <f>('Данные с датчиков'!E335/56.8)*100</f>
        <v>1.9324295774647888</v>
      </c>
      <c r="F335" s="5">
        <f>'Данные с датчиков'!F335/(PI()*1.985^2)</f>
        <v>1302.1799841573527</v>
      </c>
      <c r="G335" s="5">
        <f>'Данные с датчиков'!G335:G336</f>
        <v>33</v>
      </c>
      <c r="H335" s="5">
        <f>('Данные с датчиков'!H335/56.8)*100</f>
        <v>1.9327816901408452</v>
      </c>
      <c r="I335" s="5">
        <f>'Данные с датчиков'!I335/(PI()*1.999^2)</f>
        <v>1282.1244946612123</v>
      </c>
      <c r="J335" s="5">
        <f>'Данные с датчиков'!J335:J336</f>
        <v>33</v>
      </c>
      <c r="K335" s="5">
        <f>('Данные с датчиков'!K335/56.8)*100</f>
        <v>1.9336443661971829</v>
      </c>
      <c r="L335" s="5">
        <f>'Данные с датчиков'!L335/(PI()*2^2)</f>
        <v>1190.1071987253858</v>
      </c>
      <c r="M335" s="5">
        <f>'Данные с датчиков'!M335:M336</f>
        <v>33</v>
      </c>
      <c r="N335" s="5">
        <f>('Данные с датчиков'!N335/56.8)*100</f>
        <v>1.933345070422535</v>
      </c>
      <c r="O335" s="5">
        <f>'Данные с датчиков'!O335/(PI()*2.02^2)</f>
        <v>1197.7897958770723</v>
      </c>
      <c r="P335" s="5">
        <f>'Данные с датчиков'!P335:P336</f>
        <v>33</v>
      </c>
      <c r="Q335" s="5">
        <f>('Данные с датчиков'!Q335/56.8)*100</f>
        <v>1.9322007042253522</v>
      </c>
      <c r="R335" s="5">
        <f>'Данные с датчиков'!R335/(PI()*2^2)</f>
        <v>1191.5717655891842</v>
      </c>
      <c r="S335" s="5">
        <f>'Данные с датчиков'!S335:S336</f>
        <v>33</v>
      </c>
      <c r="T335" s="5">
        <f>('Данные с датчиков'!T335/56.8)*100</f>
        <v>1.9324471830985919</v>
      </c>
      <c r="U335" s="5">
        <f>'Данные с датчиков'!U335/(PI()*1.99^2)</f>
        <v>1091.9506040793715</v>
      </c>
      <c r="V335" s="5">
        <f>'Данные с датчиков'!V335:V336</f>
        <v>33</v>
      </c>
      <c r="W335" s="5">
        <f>('Данные с датчиков'!W335/56.8)*100</f>
        <v>1.9327112676056339</v>
      </c>
      <c r="X335" s="5">
        <f>'Данные с датчиков'!X335/(PI()*1.99^2)</f>
        <v>1093.8860641890676</v>
      </c>
      <c r="Y335" s="5">
        <f>'Данные с датчиков'!Y335:Y336</f>
        <v>32.988999999999997</v>
      </c>
      <c r="Z335" s="5">
        <f>('Данные с датчиков'!Z335/56.8)*100</f>
        <v>1.9316197183098591</v>
      </c>
      <c r="AA335" s="5">
        <f>'Данные с датчиков'!AA335/(PI()*1.99^2)</f>
        <v>1090.6633584495203</v>
      </c>
    </row>
    <row r="336" spans="1:27" ht="15.75" x14ac:dyDescent="0.25">
      <c r="A336" s="5">
        <f>'Данные с датчиков'!A336:A337</f>
        <v>33.1</v>
      </c>
      <c r="B336" s="5">
        <f>('Данные с датчиков'!B336/56.8)*100</f>
        <v>1.938080985915493</v>
      </c>
      <c r="C336" s="5">
        <f>'Данные с датчиков'!C336/(PI()*1.99^2)</f>
        <v>1286.2853493455443</v>
      </c>
      <c r="D336" s="5">
        <f>'Данные с датчиков'!D336:D337</f>
        <v>33.1</v>
      </c>
      <c r="E336" s="5">
        <f>('Данные с датчиков'!E336/56.8)*100</f>
        <v>1.9380457746478876</v>
      </c>
      <c r="F336" s="5">
        <f>'Данные с датчиков'!F336/(PI()*1.985^2)</f>
        <v>1301.0303799377862</v>
      </c>
      <c r="G336" s="5">
        <f>'Данные с датчиков'!G336:G337</f>
        <v>33.1</v>
      </c>
      <c r="H336" s="5">
        <f>('Данные с датчиков'!H336/56.8)*100</f>
        <v>1.9388028169014087</v>
      </c>
      <c r="I336" s="5">
        <f>'Данные с датчиков'!I336/(PI()*1.999^2)</f>
        <v>1281.2066480154642</v>
      </c>
      <c r="J336" s="5">
        <f>'Данные с датчиков'!J336:J337</f>
        <v>33.1</v>
      </c>
      <c r="K336" s="5">
        <f>('Данные с датчиков'!K336/56.8)*100</f>
        <v>1.9392077464788733</v>
      </c>
      <c r="L336" s="5">
        <f>'Данные с датчиков'!L336/(PI()*2^2)</f>
        <v>1189.5332143808719</v>
      </c>
      <c r="M336" s="5">
        <f>'Данные с датчиков'!M336:M337</f>
        <v>33.1</v>
      </c>
      <c r="N336" s="5">
        <f>('Данные с датчиков'!N336/56.8)*100</f>
        <v>1.9396654929577466</v>
      </c>
      <c r="O336" s="5">
        <f>'Данные с датчиков'!O336/(PI()*2.02^2)</f>
        <v>1197.5438826897102</v>
      </c>
      <c r="P336" s="5">
        <f>'Данные с датчиков'!P336:P337</f>
        <v>33.1</v>
      </c>
      <c r="Q336" s="5">
        <f>('Данные с датчиков'!Q336/56.8)*100</f>
        <v>1.9377288732394367</v>
      </c>
      <c r="R336" s="5">
        <f>'Данные с датчиков'!R336/(PI()*2^2)</f>
        <v>1191.212034833286</v>
      </c>
      <c r="S336" s="5">
        <f>'Данные с датчиков'!S336:S337</f>
        <v>33.1</v>
      </c>
      <c r="T336" s="5">
        <f>('Данные с датчиков'!T336/56.8)*100</f>
        <v>1.93806338028169</v>
      </c>
      <c r="U336" s="5">
        <f>'Данные с датчиков'!U336/(PI()*1.99^2)</f>
        <v>1091.9987215125591</v>
      </c>
      <c r="V336" s="5">
        <f>'Данные с датчиков'!V336:V337</f>
        <v>33.1</v>
      </c>
      <c r="W336" s="5">
        <f>('Данные с датчиков'!W336/56.8)*100</f>
        <v>1.9380457746478876</v>
      </c>
      <c r="X336" s="5">
        <f>'Данные с датчиков'!X336/(PI()*1.99^2)</f>
        <v>1093.0484400146952</v>
      </c>
      <c r="Y336" s="5">
        <f>'Данные с датчиков'!Y336:Y337</f>
        <v>33.088999999999999</v>
      </c>
      <c r="Z336" s="5">
        <f>('Данные с датчиков'!Z336/56.8)*100</f>
        <v>1.9372535211267607</v>
      </c>
      <c r="AA336" s="5">
        <f>'Данные с датчиков'!AA336/(PI()*1.99^2)</f>
        <v>1090.3230029451745</v>
      </c>
    </row>
    <row r="337" spans="1:27" ht="15.75" x14ac:dyDescent="0.25">
      <c r="A337" s="5">
        <f>'Данные с датчиков'!A337:A338</f>
        <v>33.200000000000003</v>
      </c>
      <c r="B337" s="5">
        <f>('Данные с датчиков'!B337/56.8)*100</f>
        <v>1.944348591549296</v>
      </c>
      <c r="C337" s="5">
        <f>'Данные с датчиков'!C337/(PI()*1.99^2)</f>
        <v>1286.1252965661786</v>
      </c>
      <c r="D337" s="5">
        <f>'Данные с датчиков'!D337:D338</f>
        <v>33.200000000000003</v>
      </c>
      <c r="E337" s="5">
        <f>('Данные с датчиков'!E337/56.8)*100</f>
        <v>1.943732394366197</v>
      </c>
      <c r="F337" s="5">
        <f>'Данные с датчиков'!F337/(PI()*1.985^2)</f>
        <v>1299.8405417072897</v>
      </c>
      <c r="G337" s="5">
        <f>'Данные с датчиков'!G337:G338</f>
        <v>33.200000000000003</v>
      </c>
      <c r="H337" s="5">
        <f>('Данные с датчиков'!H337/56.8)*100</f>
        <v>1.9449471830985914</v>
      </c>
      <c r="I337" s="5">
        <f>'Данные с датчиков'!I337/(PI()*1.999^2)</f>
        <v>1280.5213953478117</v>
      </c>
      <c r="J337" s="5">
        <f>'Данные с датчиков'!J337:J338</f>
        <v>33.200000000000003</v>
      </c>
      <c r="K337" s="5">
        <f>('Данные с датчиков'!K337/56.8)*100</f>
        <v>1.9454577464788732</v>
      </c>
      <c r="L337" s="5">
        <f>'Данные с датчиков'!L337/(PI()*2^2)</f>
        <v>1189.7752890493148</v>
      </c>
      <c r="M337" s="5">
        <f>'Данные с датчиков'!M337:M338</f>
        <v>33.200000000000003</v>
      </c>
      <c r="N337" s="5">
        <f>('Данные с датчиков'!N337/56.8)*100</f>
        <v>1.9450704225352116</v>
      </c>
      <c r="O337" s="5">
        <f>'Данные с датчиков'!O337/(PI()*2.02^2)</f>
        <v>1196.4030704796944</v>
      </c>
      <c r="P337" s="5">
        <f>'Данные с датчиков'!P337:P338</f>
        <v>33.200000000000003</v>
      </c>
      <c r="Q337" s="5">
        <f>('Данные с датчиков'!Q337/56.8)*100</f>
        <v>1.9433802816901409</v>
      </c>
      <c r="R337" s="5">
        <f>'Данные с датчиков'!R337/(PI()*2^2)</f>
        <v>1190.801014805427</v>
      </c>
      <c r="S337" s="5">
        <f>'Данные с датчиков'!S337:S338</f>
        <v>33.200000000000003</v>
      </c>
      <c r="T337" s="5">
        <f>('Данные с датчиков'!T337/56.8)*100</f>
        <v>1.9437500000000001</v>
      </c>
      <c r="U337" s="5">
        <f>'Данные с датчиков'!U337/(PI()*1.99^2)</f>
        <v>1091.6996544199289</v>
      </c>
      <c r="V337" s="5">
        <f>'Данные с датчиков'!V337:V338</f>
        <v>33.200000000000003</v>
      </c>
      <c r="W337" s="5">
        <f>('Данные с датчиков'!W337/56.8)*100</f>
        <v>1.9442781690140847</v>
      </c>
      <c r="X337" s="5">
        <f>'Данные с датчиков'!X337/(PI()*1.99^2)</f>
        <v>1093.7661230691301</v>
      </c>
      <c r="Y337" s="5">
        <f>'Данные с датчиков'!Y337:Y338</f>
        <v>33.189</v>
      </c>
      <c r="Z337" s="5">
        <f>('Данные с датчиков'!Z337/56.8)*100</f>
        <v>1.9433626760563383</v>
      </c>
      <c r="AA337" s="5">
        <f>'Данные с датчиков'!AA337/(PI()*1.99^2)</f>
        <v>1090.4182177988087</v>
      </c>
    </row>
    <row r="338" spans="1:27" ht="15.75" x14ac:dyDescent="0.25">
      <c r="A338" s="5">
        <f>'Данные с датчиков'!A338:A339</f>
        <v>33.299999999999997</v>
      </c>
      <c r="B338" s="5">
        <f>('Данные с датчиков'!B338/56.8)*100</f>
        <v>1.9500704225352112</v>
      </c>
      <c r="C338" s="5">
        <f>'Данные с датчиков'!C338/(PI()*1.99^2)</f>
        <v>1284.897865158646</v>
      </c>
      <c r="D338" s="5">
        <f>'Данные с датчиков'!D338:D339</f>
        <v>33.299999999999997</v>
      </c>
      <c r="E338" s="5">
        <f>('Данные с датчиков'!E338/56.8)*100</f>
        <v>1.9500880281690143</v>
      </c>
      <c r="F338" s="5">
        <f>'Данные с датчиков'!F338/(PI()*1.985^2)</f>
        <v>1299.7342750921646</v>
      </c>
      <c r="G338" s="5">
        <f>'Данные с датчиков'!G338:G339</f>
        <v>33.299999999999997</v>
      </c>
      <c r="H338" s="5">
        <f>('Данные с датчиков'!H338/56.8)*100</f>
        <v>1.9502464788732397</v>
      </c>
      <c r="I338" s="5">
        <f>'Данные с датчиков'!I338/(PI()*1.999^2)</f>
        <v>1278.2874953731512</v>
      </c>
      <c r="J338" s="5">
        <f>'Данные с датчиков'!J338:J339</f>
        <v>33.299999999999997</v>
      </c>
      <c r="K338" s="5">
        <f>('Данные с датчиков'!K338/56.8)*100</f>
        <v>1.951073943661972</v>
      </c>
      <c r="L338" s="5">
        <f>'Данные с датчиков'!L338/(PI()*2^2)</f>
        <v>1189.361625457851</v>
      </c>
      <c r="M338" s="5">
        <f>'Данные с датчиков'!M338:M339</f>
        <v>33.299999999999997</v>
      </c>
      <c r="N338" s="5">
        <f>('Данные с датчиков'!N338/56.8)*100</f>
        <v>1.9512852112676056</v>
      </c>
      <c r="O338" s="5">
        <f>'Данные с датчиков'!O338/(PI()*2.02^2)</f>
        <v>1196.1950199740202</v>
      </c>
      <c r="P338" s="5">
        <f>'Данные с датчиков'!P338:P339</f>
        <v>33.299999999999997</v>
      </c>
      <c r="Q338" s="5">
        <f>('Данные с датчиков'!Q338/56.8)*100</f>
        <v>1.9498063380281692</v>
      </c>
      <c r="R338" s="5">
        <f>'Данные с датчиков'!R338/(PI()*2^2)</f>
        <v>1191.3652063462923</v>
      </c>
      <c r="S338" s="5">
        <f>'Данные с датчиков'!S338:S339</f>
        <v>33.299999999999997</v>
      </c>
      <c r="T338" s="5">
        <f>('Данные с датчиков'!T338/56.8)*100</f>
        <v>1.950193661971831</v>
      </c>
      <c r="U338" s="5">
        <f>'Данные с датчиков'!U338/(PI()*1.99^2)</f>
        <v>1092.4820178567568</v>
      </c>
      <c r="V338" s="5">
        <f>'Данные с датчиков'!V338:V339</f>
        <v>33.299999999999997</v>
      </c>
      <c r="W338" s="5">
        <f>('Данные с датчиков'!W338/56.8)*100</f>
        <v>1.9502112676056342</v>
      </c>
      <c r="X338" s="5">
        <f>'Данные с датчиков'!X338/(PI()*1.99^2)</f>
        <v>1093.9878725529577</v>
      </c>
      <c r="Y338" s="5">
        <f>'Данные с датчиков'!Y338:Y339</f>
        <v>33.289000000000001</v>
      </c>
      <c r="Z338" s="5">
        <f>('Данные с датчиков'!Z338/56.8)*100</f>
        <v>1.9494542253521132</v>
      </c>
      <c r="AA338" s="5">
        <f>'Данные с датчиков'!AA338/(PI()*1.99^2)</f>
        <v>1090.5835289890113</v>
      </c>
    </row>
    <row r="339" spans="1:27" ht="15.75" x14ac:dyDescent="0.25">
      <c r="A339" s="5">
        <f>'Данные с датчиков'!A339:A340</f>
        <v>33.4</v>
      </c>
      <c r="B339" s="5">
        <f>('Данные с датчиков'!B339/56.8)*100</f>
        <v>1.9561267605633803</v>
      </c>
      <c r="C339" s="5">
        <f>'Данные с датчиков'!C339/(PI()*1.99^2)</f>
        <v>1283.9617289736152</v>
      </c>
      <c r="D339" s="5">
        <f>'Данные с датчиков'!D339:D340</f>
        <v>33.4</v>
      </c>
      <c r="E339" s="5">
        <f>('Данные с датчиков'!E339/56.8)*100</f>
        <v>1.9553697183098591</v>
      </c>
      <c r="F339" s="5">
        <f>'Данные с датчиков'!F339/(PI()*1.985^2)</f>
        <v>1297.7517362059245</v>
      </c>
      <c r="G339" s="5">
        <f>'Данные с датчиков'!G339:G340</f>
        <v>33.4</v>
      </c>
      <c r="H339" s="5">
        <f>('Данные с датчиков'!H339/56.8)*100</f>
        <v>1.9564084507042254</v>
      </c>
      <c r="I339" s="5">
        <f>'Данные с датчиков'!I339/(PI()*1.999^2)</f>
        <v>1277.6656410017738</v>
      </c>
      <c r="J339" s="5">
        <f>'Данные с датчиков'!J339:J340</f>
        <v>33.4</v>
      </c>
      <c r="K339" s="5">
        <f>('Данные с датчиков'!K339/56.8)*100</f>
        <v>1.9568661971830985</v>
      </c>
      <c r="L339" s="5">
        <f>'Данные с датчиков'!L339/(PI()*2^2)</f>
        <v>1188.9197532442738</v>
      </c>
      <c r="M339" s="5">
        <f>'Данные с датчиков'!M339:M340</f>
        <v>33.4</v>
      </c>
      <c r="N339" s="5">
        <f>('Данные с датчиков'!N339/56.8)*100</f>
        <v>1.9574119718309861</v>
      </c>
      <c r="O339" s="5">
        <f>'Данные с датчиков'!O339/(PI()*2.02^2)</f>
        <v>1195.8435201740592</v>
      </c>
      <c r="P339" s="5">
        <f>'Данные с датчиков'!P339:P340</f>
        <v>33.4</v>
      </c>
      <c r="Q339" s="5">
        <f>('Данные с датчиков'!Q339/56.8)*100</f>
        <v>1.9549295774647888</v>
      </c>
      <c r="R339" s="5">
        <f>'Данные с датчиков'!R339/(PI()*2^2)</f>
        <v>1190.3037327984123</v>
      </c>
      <c r="S339" s="5">
        <f>'Данные с датчиков'!S339:S340</f>
        <v>33.4</v>
      </c>
      <c r="T339" s="5">
        <f>('Данные с датчиков'!T339/56.8)*100</f>
        <v>1.9554401408450703</v>
      </c>
      <c r="U339" s="5">
        <f>'Данные с датчиков'!U339/(PI()*1.99^2)</f>
        <v>1091.6016922033723</v>
      </c>
      <c r="V339" s="5">
        <f>'Данные с датчиков'!V339:V340</f>
        <v>33.4</v>
      </c>
      <c r="W339" s="5">
        <f>('Данные с датчиков'!W339/56.8)*100</f>
        <v>1.9560211267605634</v>
      </c>
      <c r="X339" s="5">
        <f>'Данные с датчиков'!X339/(PI()*1.99^2)</f>
        <v>1093.6114090798555</v>
      </c>
      <c r="Y339" s="5">
        <f>'Данные с датчиков'!Y339:Y340</f>
        <v>33.389000000000003</v>
      </c>
      <c r="Z339" s="5">
        <f>('Данные с датчиков'!Z339/56.8)*100</f>
        <v>1.9548415492957747</v>
      </c>
      <c r="AA339" s="5">
        <f>'Данные с датчиков'!AA339/(PI()*1.99^2)</f>
        <v>1089.5267459541874</v>
      </c>
    </row>
    <row r="340" spans="1:27" ht="15.75" x14ac:dyDescent="0.25">
      <c r="A340" s="5">
        <f>'Данные с датчиков'!A340:A341</f>
        <v>33.5</v>
      </c>
      <c r="B340" s="5">
        <f>('Данные с датчиков'!B340/56.8)*100</f>
        <v>1.9617253521126761</v>
      </c>
      <c r="C340" s="5">
        <f>'Данные с датчиков'!C340/(PI()*1.99^2)</f>
        <v>1282.8402655563987</v>
      </c>
      <c r="D340" s="5">
        <f>'Данные с датчиков'!D340:D341</f>
        <v>33.5</v>
      </c>
      <c r="E340" s="5">
        <f>('Данные с датчиков'!E340/56.8)*100</f>
        <v>1.9617605633802815</v>
      </c>
      <c r="F340" s="5">
        <f>'Данные с датчиков'!F340/(PI()*1.985^2)</f>
        <v>1297.7553650545533</v>
      </c>
      <c r="G340" s="5">
        <f>'Данные с датчиков'!G340:G341</f>
        <v>33.5</v>
      </c>
      <c r="H340" s="5">
        <f>('Данные с датчиков'!H340/56.8)*100</f>
        <v>1.9622535211267607</v>
      </c>
      <c r="I340" s="5">
        <f>'Данные с датчиков'!I340/(PI()*1.999^2)</f>
        <v>1276.1220511245997</v>
      </c>
      <c r="J340" s="5">
        <f>'Данные с датчиков'!J340:J341</f>
        <v>33.5</v>
      </c>
      <c r="K340" s="5">
        <f>('Данные с датчиков'!K340/56.8)*100</f>
        <v>1.9631514084507042</v>
      </c>
      <c r="L340" s="5">
        <f>'Данные с датчиков'!L340/(PI()*2^2)</f>
        <v>1189.393332305614</v>
      </c>
      <c r="M340" s="5">
        <f>'Данные с датчиков'!M340:M341</f>
        <v>33.5</v>
      </c>
      <c r="N340" s="5">
        <f>('Данные с датчиков'!N340/56.8)*100</f>
        <v>1.9626408450704229</v>
      </c>
      <c r="O340" s="5">
        <f>'Данные с датчиков'!O340/(PI()*2.02^2)</f>
        <v>1194.1704297729582</v>
      </c>
      <c r="P340" s="5">
        <f>'Данные с датчиков'!P340:P341</f>
        <v>33.5</v>
      </c>
      <c r="Q340" s="5">
        <f>('Данные с датчиков'!Q340/56.8)*100</f>
        <v>1.9614084507042253</v>
      </c>
      <c r="R340" s="5">
        <f>'Данные с датчиков'!R340/(PI()*2^2)</f>
        <v>1191.1259296217493</v>
      </c>
      <c r="S340" s="5">
        <f>'Данные с датчиков'!S340:S341</f>
        <v>33.5</v>
      </c>
      <c r="T340" s="5">
        <f>('Данные с датчиков'!T340/56.8)*100</f>
        <v>1.9617605633802815</v>
      </c>
      <c r="U340" s="5">
        <f>'Данные с датчиков'!U340/(PI()*1.99^2)</f>
        <v>1092.3004580002346</v>
      </c>
      <c r="V340" s="5">
        <f>'Данные с датчиков'!V340:V341</f>
        <v>33.5</v>
      </c>
      <c r="W340" s="5">
        <f>('Данные с датчиков'!W340/56.8)*100</f>
        <v>1.9616901408450702</v>
      </c>
      <c r="X340" s="5">
        <f>'Данные с датчиков'!X340/(PI()*1.99^2)</f>
        <v>1093.7105488524924</v>
      </c>
      <c r="Y340" s="5">
        <f>'Данные с датчиков'!Y340:Y341</f>
        <v>33.488999999999997</v>
      </c>
      <c r="Z340" s="5">
        <f>('Данные с датчиков'!Z340/56.8)*100</f>
        <v>1.9611443661971835</v>
      </c>
      <c r="AA340" s="5">
        <f>'Данные с датчиков'!AA340/(PI()*1.99^2)</f>
        <v>1090.071111240868</v>
      </c>
    </row>
    <row r="341" spans="1:27" ht="15.75" x14ac:dyDescent="0.25">
      <c r="A341" s="5">
        <f>'Данные с датчиков'!A341:A342</f>
        <v>33.6</v>
      </c>
      <c r="B341" s="5">
        <f>('Данные с датчиков'!B341/56.8)*100</f>
        <v>1.9675704225352115</v>
      </c>
      <c r="C341" s="5">
        <f>'Данные с датчиков'!C341/(PI()*1.99^2)</f>
        <v>1281.6213897167268</v>
      </c>
      <c r="D341" s="5">
        <f>'Данные с датчиков'!D341:D342</f>
        <v>33.6</v>
      </c>
      <c r="E341" s="5">
        <f>('Данные с датчиков'!E341/56.8)*100</f>
        <v>1.9676232394366198</v>
      </c>
      <c r="F341" s="5">
        <f>'Данные с датчиков'!F341/(PI()*1.985^2)</f>
        <v>1296.745477969961</v>
      </c>
      <c r="G341" s="5">
        <f>'Данные с датчиков'!G341:G342</f>
        <v>33.6</v>
      </c>
      <c r="H341" s="5">
        <f>('Данные с датчиков'!H341/56.8)*100</f>
        <v>1.9682042253521128</v>
      </c>
      <c r="I341" s="5">
        <f>'Данные с датчиков'!I341/(PI()*1.999^2)</f>
        <v>1274.4688546589409</v>
      </c>
      <c r="J341" s="5">
        <f>'Данные с датчиков'!J341:J342</f>
        <v>33.6</v>
      </c>
      <c r="K341" s="5">
        <f>('Данные с датчиков'!K341/56.8)*100</f>
        <v>1.9684507042253521</v>
      </c>
      <c r="L341" s="5">
        <f>'Данные с датчиков'!L341/(PI()*2^2)</f>
        <v>1188.1399871287651</v>
      </c>
      <c r="M341" s="5">
        <f>'Данные с датчиков'!M341:M342</f>
        <v>33.6</v>
      </c>
      <c r="N341" s="5">
        <f>('Данные с датчиков'!N341/56.8)*100</f>
        <v>1.9689964788732397</v>
      </c>
      <c r="O341" s="5">
        <f>'Данные с датчиков'!O341/(PI()*2.02^2)</f>
        <v>1194.4235034505789</v>
      </c>
      <c r="P341" s="5">
        <f>'Данные с датчиков'!P341:P342</f>
        <v>33.6</v>
      </c>
      <c r="Q341" s="5">
        <f>('Данные с датчиков'!Q341/56.8)*100</f>
        <v>1.9673767605633801</v>
      </c>
      <c r="R341" s="5">
        <f>'Данные с датчиков'!R341/(PI()*2^2)</f>
        <v>1191.1718577594518</v>
      </c>
      <c r="S341" s="5">
        <f>'Данные с датчиков'!S341:S342</f>
        <v>33.6</v>
      </c>
      <c r="T341" s="5">
        <f>('Данные с датчиков'!T341/56.8)*100</f>
        <v>1.9675528169014085</v>
      </c>
      <c r="U341" s="5">
        <f>'Данные с датчиков'!U341/(PI()*1.99^2)</f>
        <v>1092.2955122646983</v>
      </c>
      <c r="V341" s="5">
        <f>'Данные с датчиков'!V341:V342</f>
        <v>33.6</v>
      </c>
      <c r="W341" s="5">
        <f>('Данные с датчиков'!W341/56.8)*100</f>
        <v>1.9672887323943664</v>
      </c>
      <c r="X341" s="5">
        <f>'Данные с датчиков'!X341/(PI()*1.99^2)</f>
        <v>1093.2654800779949</v>
      </c>
      <c r="Y341" s="5">
        <f>'Данные с датчиков'!Y341:Y342</f>
        <v>33.588999999999999</v>
      </c>
      <c r="Z341" s="5">
        <f>('Данные с датчиков'!Z341/56.8)*100</f>
        <v>1.9667781690140846</v>
      </c>
      <c r="AA341" s="5">
        <f>'Данные с датчиков'!AA341/(PI()*1.99^2)</f>
        <v>1089.4773721932502</v>
      </c>
    </row>
    <row r="342" spans="1:27" ht="15.75" x14ac:dyDescent="0.25">
      <c r="A342" s="5">
        <f>'Данные с датчиков'!A342:A343</f>
        <v>33.700000000000003</v>
      </c>
      <c r="B342" s="5">
        <f>('Данные с датчиков'!B342/56.8)*100</f>
        <v>1.9736971830985914</v>
      </c>
      <c r="C342" s="5">
        <f>'Данные с датчиков'!C342/(PI()*1.99^2)</f>
        <v>1280.9621857851912</v>
      </c>
      <c r="D342" s="5">
        <f>'Данные с датчиков'!D342:D343</f>
        <v>33.700000000000003</v>
      </c>
      <c r="E342" s="5">
        <f>('Данные с датчиков'!E342/56.8)*100</f>
        <v>1.9734330985915496</v>
      </c>
      <c r="F342" s="5">
        <f>'Данные с датчиков'!F342/(PI()*1.985^2)</f>
        <v>1295.4355662116257</v>
      </c>
      <c r="G342" s="5">
        <f>'Данные с датчиков'!G342:G343</f>
        <v>33.700000000000003</v>
      </c>
      <c r="H342" s="5">
        <f>('Данные с датчиков'!H342/56.8)*100</f>
        <v>1.9739260563380281</v>
      </c>
      <c r="I342" s="5">
        <f>'Данные с датчиков'!I342/(PI()*1.999^2)</f>
        <v>1271.530565192824</v>
      </c>
      <c r="J342" s="5">
        <f>'Данные с датчиков'!J342:J343</f>
        <v>33.700000000000003</v>
      </c>
      <c r="K342" s="5">
        <f>('Данные с датчиков'!K342/56.8)*100</f>
        <v>1.9747887323943663</v>
      </c>
      <c r="L342" s="5">
        <f>'Данные с датчиков'!L342/(PI()*2^2)</f>
        <v>1188.7393829472676</v>
      </c>
      <c r="M342" s="5">
        <f>'Данные с датчиков'!M342:M343</f>
        <v>33.700000000000003</v>
      </c>
      <c r="N342" s="5">
        <f>('Данные с датчиков'!N342/56.8)*100</f>
        <v>1.974401408450704</v>
      </c>
      <c r="O342" s="5">
        <f>'Данные с датчиков'!O342/(PI()*2.02^2)</f>
        <v>1193.0079816333928</v>
      </c>
      <c r="P342" s="5">
        <f>'Данные с датчиков'!P342:P343</f>
        <v>33.700000000000003</v>
      </c>
      <c r="Q342" s="5">
        <f>('Данные с датчиков'!Q342/56.8)*100</f>
        <v>1.9729577464788735</v>
      </c>
      <c r="R342" s="5">
        <f>'Данные с датчиков'!R342/(PI()*2^2)</f>
        <v>1190.376316205984</v>
      </c>
      <c r="S342" s="5">
        <f>'Данные с датчиков'!S342:S343</f>
        <v>33.700000000000003</v>
      </c>
      <c r="T342" s="5">
        <f>('Данные с датчиков'!T342/56.8)*100</f>
        <v>1.9733978873239435</v>
      </c>
      <c r="U342" s="5">
        <f>'Данные с датчиков'!U342/(PI()*1.99^2)</f>
        <v>1092.1806736198437</v>
      </c>
      <c r="V342" s="5">
        <f>'Данные с датчиков'!V342:V343</f>
        <v>33.700000000000003</v>
      </c>
      <c r="W342" s="5">
        <f>('Данные с датчиков'!W342/56.8)*100</f>
        <v>1.9738028169014086</v>
      </c>
      <c r="X342" s="5">
        <f>'Данные с датчиков'!X342/(PI()*1.99^2)</f>
        <v>1094.0852070075357</v>
      </c>
      <c r="Y342" s="5">
        <f>'Данные с датчиков'!Y342:Y343</f>
        <v>33.689</v>
      </c>
      <c r="Z342" s="5">
        <f>('Данные с датчиков'!Z342/56.8)*100</f>
        <v>1.9729225352112676</v>
      </c>
      <c r="AA342" s="5">
        <f>'Данные с датчиков'!AA342/(PI()*1.99^2)</f>
        <v>1089.3787822147149</v>
      </c>
    </row>
    <row r="343" spans="1:27" ht="15.75" x14ac:dyDescent="0.25">
      <c r="A343" s="5">
        <f>'Данные с датчиков'!A343:A344</f>
        <v>33.799999999999997</v>
      </c>
      <c r="B343" s="5">
        <f>('Данные с датчиков'!B343/56.8)*100</f>
        <v>1.9790140845070425</v>
      </c>
      <c r="C343" s="5">
        <f>'Данные с датчиков'!C343/(PI()*1.99^2)</f>
        <v>1278.9535676931187</v>
      </c>
      <c r="D343" s="5">
        <f>'Данные с датчиков'!D343:D344</f>
        <v>33.799999999999997</v>
      </c>
      <c r="E343" s="5">
        <f>('Данные с датчиков'!E343/56.8)*100</f>
        <v>1.9792077464788733</v>
      </c>
      <c r="F343" s="5">
        <f>'Данные с датчиков'!F343/(PI()*1.985^2)</f>
        <v>1294.6158067213287</v>
      </c>
      <c r="G343" s="5">
        <f>'Данные с датчиков'!G343:G344</f>
        <v>33.731000000000002</v>
      </c>
      <c r="H343" s="5">
        <f>('Данные с датчиков'!H343/56.8)*100</f>
        <v>1.976003521126761</v>
      </c>
      <c r="I343" s="5">
        <f>'Данные с датчиков'!I343/(PI()*1.999^2)</f>
        <v>1257.8363882213985</v>
      </c>
      <c r="J343" s="5">
        <f>'Данные с датчиков'!J343:J344</f>
        <v>33.799999999999997</v>
      </c>
      <c r="K343" s="5">
        <f>('Данные с датчиков'!K343/56.8)*100</f>
        <v>1.9805809859154933</v>
      </c>
      <c r="L343" s="5">
        <f>'Данные с датчиков'!L343/(PI()*2^2)</f>
        <v>1188.4264349911166</v>
      </c>
      <c r="M343" s="5">
        <f>'Данные с датчиков'!M343:M344</f>
        <v>33.799999999999997</v>
      </c>
      <c r="N343" s="5">
        <f>('Данные с датчиков'!N343/56.8)*100</f>
        <v>1.9806690140845069</v>
      </c>
      <c r="O343" s="5">
        <f>'Данные с датчиков'!O343/(PI()*2.02^2)</f>
        <v>1192.7729632501441</v>
      </c>
      <c r="P343" s="5">
        <f>'Данные с датчиков'!P343:P344</f>
        <v>33.799999999999997</v>
      </c>
      <c r="Q343" s="5">
        <f>('Данные с датчиков'!Q343/56.8)*100</f>
        <v>1.97887323943662</v>
      </c>
      <c r="R343" s="5">
        <f>'Данные с датчиков'!R343/(PI()*2^2)</f>
        <v>1190.5044637872879</v>
      </c>
      <c r="S343" s="5">
        <f>'Данные с датчиков'!S343:S344</f>
        <v>33.799999999999997</v>
      </c>
      <c r="T343" s="5">
        <f>('Данные с датчиков'!T343/56.8)*100</f>
        <v>1.9793838028169017</v>
      </c>
      <c r="U343" s="5">
        <f>'Данные с датчиков'!U343/(PI()*1.99^2)</f>
        <v>1092.4411996636802</v>
      </c>
      <c r="V343" s="5">
        <f>'Данные с датчиков'!V343:V344</f>
        <v>33.799999999999997</v>
      </c>
      <c r="W343" s="5">
        <f>('Данные с датчиков'!W343/56.8)*100</f>
        <v>1.9790140845070425</v>
      </c>
      <c r="X343" s="5">
        <f>'Данные с датчиков'!X343/(PI()*1.99^2)</f>
        <v>1093.2032327756392</v>
      </c>
      <c r="Y343" s="5">
        <f>'Данные с датчиков'!Y343:Y344</f>
        <v>33.789000000000001</v>
      </c>
      <c r="Z343" s="5">
        <f>('Данные с датчиков'!Z343/56.8)*100</f>
        <v>1.9784330985915495</v>
      </c>
      <c r="AA343" s="5">
        <f>'Данные с датчиков'!AA343/(PI()*1.99^2)</f>
        <v>1088.8932095300265</v>
      </c>
    </row>
    <row r="344" spans="1:27" ht="15.75" x14ac:dyDescent="0.25">
      <c r="A344" s="5">
        <f>'Данные с датчиков'!A344:A345</f>
        <v>33.9</v>
      </c>
      <c r="B344" s="5">
        <f>('Данные с датчиков'!B344/56.8)*100</f>
        <v>1.9855105633802816</v>
      </c>
      <c r="C344" s="5">
        <f>'Данные с датчиков'!C344/(PI()*1.99^2)</f>
        <v>1278.8515238180128</v>
      </c>
      <c r="D344" s="5">
        <f>'Данные с датчиков'!D344:D345</f>
        <v>33.9</v>
      </c>
      <c r="E344" s="5">
        <f>('Данные с датчиков'!E344/56.8)*100</f>
        <v>1.9848767605633804</v>
      </c>
      <c r="F344" s="5">
        <f>'Данные с датчиков'!F344/(PI()*1.985^2)</f>
        <v>1293.1879533433312</v>
      </c>
      <c r="G344" s="5">
        <f>'Данные с датчиков'!G344:G345</f>
        <v>33.731999999999999</v>
      </c>
      <c r="H344" s="5">
        <f>('Данные с датчиков'!H344/56.8)*100</f>
        <v>1.9760739436619719</v>
      </c>
      <c r="I344" s="5">
        <f>'Данные с датчиков'!I344/(PI()*1.999^2)</f>
        <v>1246.7446026199534</v>
      </c>
      <c r="J344" s="5">
        <f>'Данные с датчиков'!J344:J345</f>
        <v>33.9</v>
      </c>
      <c r="K344" s="5">
        <f>('Данные с датчиков'!K344/56.8)*100</f>
        <v>1.9865140845070424</v>
      </c>
      <c r="L344" s="5">
        <f>'Данные с датчиков'!L344/(PI()*2^2)</f>
        <v>1188.0757967571174</v>
      </c>
      <c r="M344" s="5">
        <f>'Данные с датчиков'!M344:M345</f>
        <v>33.9</v>
      </c>
      <c r="N344" s="5">
        <f>('Данные с датчиков'!N344/56.8)*100</f>
        <v>1.9861267605633806</v>
      </c>
      <c r="O344" s="5">
        <f>'Данные с датчиков'!O344/(PI()*2.02^2)</f>
        <v>1191.6293317774857</v>
      </c>
      <c r="P344" s="5">
        <f>'Данные с датчиков'!P344:P345</f>
        <v>33.9</v>
      </c>
      <c r="Q344" s="5">
        <f>('Данные с датчиков'!Q344/56.8)*100</f>
        <v>1.9844366197183099</v>
      </c>
      <c r="R344" s="5">
        <f>'Данные с датчиков'!R344/(PI()*2^2)</f>
        <v>1189.8338835331635</v>
      </c>
      <c r="S344" s="5">
        <f>'Данные с датчиков'!S344:S345</f>
        <v>33.9</v>
      </c>
      <c r="T344" s="5">
        <f>('Данные с датчиков'!T344/56.8)*100</f>
        <v>1.9847535211267606</v>
      </c>
      <c r="U344" s="5">
        <f>'Данные с датчиков'!U344/(PI()*1.99^2)</f>
        <v>1091.6891359906706</v>
      </c>
      <c r="V344" s="5">
        <f>'Данные с датчиков'!V344:V345</f>
        <v>33.9</v>
      </c>
      <c r="W344" s="5">
        <f>('Данные с датчиков'!W344/56.8)*100</f>
        <v>1.9853521126760567</v>
      </c>
      <c r="X344" s="5">
        <f>'Данные с датчиков'!X344/(PI()*1.99^2)</f>
        <v>1093.8881050183422</v>
      </c>
      <c r="Y344" s="5">
        <f>'Данные с датчиков'!Y344:Y345</f>
        <v>33.889000000000003</v>
      </c>
      <c r="Z344" s="5">
        <f>('Данные с датчиков'!Z344/56.8)*100</f>
        <v>1.9844014084507045</v>
      </c>
      <c r="AA344" s="5">
        <f>'Данные с датчиков'!AA344/(PI()*1.99^2)</f>
        <v>1088.7426551671781</v>
      </c>
    </row>
    <row r="345" spans="1:27" ht="15.75" x14ac:dyDescent="0.25">
      <c r="A345" s="5">
        <f>'Данные с датчиков'!A345:A346</f>
        <v>34</v>
      </c>
      <c r="B345" s="5">
        <f>('Данные с датчиков'!B345/56.8)*100</f>
        <v>1.9911443661971833</v>
      </c>
      <c r="C345" s="5">
        <f>'Данные с датчиков'!C345/(PI()*1.99^2)</f>
        <v>1277.3478666906328</v>
      </c>
      <c r="D345" s="5">
        <f>'Данные с датчиков'!D345:D346</f>
        <v>34</v>
      </c>
      <c r="E345" s="5">
        <f>('Данные с датчиков'!E345/56.8)*100</f>
        <v>1.9910915492957748</v>
      </c>
      <c r="F345" s="5">
        <f>'Данные с датчиков'!F345/(PI()*1.985^2)</f>
        <v>1292.6872303975756</v>
      </c>
      <c r="G345" s="5">
        <f>'Данные с датчиков'!G345:G346</f>
        <v>33.732999999999997</v>
      </c>
      <c r="H345" s="5">
        <f>('Данные с датчиков'!H345/56.8)*100</f>
        <v>1.9761443661971831</v>
      </c>
      <c r="I345" s="5">
        <f>'Данные с датчиков'!I345/(PI()*1.999^2)</f>
        <v>1231.7727224380474</v>
      </c>
      <c r="J345" s="5">
        <f>'Данные с датчиков'!J345:J346</f>
        <v>34</v>
      </c>
      <c r="K345" s="5">
        <f>('Данные с датчиков'!K345/56.8)*100</f>
        <v>1.9922359154929581</v>
      </c>
      <c r="L345" s="5">
        <f>'Данные с датчиков'!L345/(PI()*2^2)</f>
        <v>1187.916796990095</v>
      </c>
      <c r="M345" s="5">
        <f>'Данные с датчиков'!M345:M346</f>
        <v>34</v>
      </c>
      <c r="N345" s="5">
        <f>('Данные с датчиков'!N345/56.8)*100</f>
        <v>1.9921830985915494</v>
      </c>
      <c r="O345" s="5">
        <f>'Данные с датчиков'!O345/(PI()*2.02^2)</f>
        <v>1191.1155667964263</v>
      </c>
      <c r="P345" s="5">
        <f>'Данные с датчиков'!P345:P346</f>
        <v>34</v>
      </c>
      <c r="Q345" s="5">
        <f>('Данные с датчиков'!Q345/56.8)*100</f>
        <v>1.9907922535211269</v>
      </c>
      <c r="R345" s="5">
        <f>'Данные с датчиков'!R345/(PI()*2^2)</f>
        <v>1190.319741398363</v>
      </c>
      <c r="S345" s="5">
        <f>'Данные с датчиков'!S345:S346</f>
        <v>34</v>
      </c>
      <c r="T345" s="5">
        <f>('Данные с датчиков'!T345/56.8)*100</f>
        <v>1.9912676056338028</v>
      </c>
      <c r="U345" s="5">
        <f>'Данные с датчиков'!U345/(PI()*1.99^2)</f>
        <v>1092.4847652196793</v>
      </c>
      <c r="V345" s="5">
        <f>'Данные с датчиков'!V345:V346</f>
        <v>34</v>
      </c>
      <c r="W345" s="5">
        <f>('Данные с датчиков'!W345/56.8)*100</f>
        <v>1.9911971830985915</v>
      </c>
      <c r="X345" s="5">
        <f>'Данные с датчиков'!X345/(PI()*1.99^2)</f>
        <v>1093.9300999637062</v>
      </c>
      <c r="Y345" s="5">
        <f>'Данные с датчиков'!Y345:Y346</f>
        <v>33.988999999999997</v>
      </c>
      <c r="Z345" s="5">
        <f>('Данные с датчиков'!Z345/56.8)*100</f>
        <v>1.9906690140845074</v>
      </c>
      <c r="AA345" s="5">
        <f>'Данные с датчиков'!AA345/(PI()*1.99^2)</f>
        <v>1089.0017689475112</v>
      </c>
    </row>
    <row r="346" spans="1:27" ht="15.75" x14ac:dyDescent="0.25">
      <c r="A346" s="5">
        <f>'Данные с датчиков'!A346:A347</f>
        <v>34.1</v>
      </c>
      <c r="B346" s="5">
        <f>('Данные с датчиков'!B346/56.8)*100</f>
        <v>1.9971830985915495</v>
      </c>
      <c r="C346" s="5">
        <f>'Данные с датчиков'!C346/(PI()*1.99^2)</f>
        <v>1276.1935136900147</v>
      </c>
      <c r="D346" s="5">
        <f>'Данные с датчиков'!D346:D347</f>
        <v>34.1</v>
      </c>
      <c r="E346" s="5">
        <f>('Данные с датчиков'!E346/56.8)*100</f>
        <v>1.9963908450704226</v>
      </c>
      <c r="F346" s="5">
        <f>'Данные с датчиков'!F346/(PI()*1.985^2)</f>
        <v>1290.7946274997857</v>
      </c>
      <c r="G346" s="5">
        <f>'Данные с датчиков'!G346:G347</f>
        <v>33.734000000000002</v>
      </c>
      <c r="H346" s="5">
        <f>('Данные с датчиков'!H346/56.8)*100</f>
        <v>1.9762147887323944</v>
      </c>
      <c r="I346" s="5">
        <f>'Данные с датчиков'!I346/(PI()*1.999^2)</f>
        <v>1213.23533112266</v>
      </c>
      <c r="J346" s="5">
        <f>'Данные с датчиков'!J346:J347</f>
        <v>34.1</v>
      </c>
      <c r="K346" s="5">
        <f>('Данные с датчиков'!K346/56.8)*100</f>
        <v>1.9979577464788734</v>
      </c>
      <c r="L346" s="5">
        <f>'Данные с датчиков'!L346/(PI()*2^2)</f>
        <v>1187.3205882493278</v>
      </c>
      <c r="M346" s="5">
        <f>'Данные с датчиков'!M346:M347</f>
        <v>34.1</v>
      </c>
      <c r="N346" s="5">
        <f>('Данные с датчиков'!N346/56.8)*100</f>
        <v>1.998485915492958</v>
      </c>
      <c r="O346" s="5">
        <f>'Данные с датчиков'!O346/(PI()*2.02^2)</f>
        <v>1190.8890803101124</v>
      </c>
      <c r="P346" s="5">
        <f>'Данные с датчиков'!P346:P347</f>
        <v>34.1</v>
      </c>
      <c r="Q346" s="5">
        <f>('Данные с датчиков'!Q346/56.8)*100</f>
        <v>1.9962500000000001</v>
      </c>
      <c r="R346" s="5">
        <f>'Данные с датчиков'!R346/(PI()*2^2)</f>
        <v>1189.5713717784784</v>
      </c>
      <c r="S346" s="5">
        <f>'Данные с датчиков'!S346:S347</f>
        <v>34.1</v>
      </c>
      <c r="T346" s="5">
        <f>('Данные с датчиков'!T346/56.8)*100</f>
        <v>1.9965669014084511</v>
      </c>
      <c r="U346" s="5">
        <f>'Данные с датчиков'!U346/(PI()*1.99^2)</f>
        <v>1091.6991833974971</v>
      </c>
      <c r="V346" s="5">
        <f>'Данные с датчиков'!V346:V347</f>
        <v>34.1</v>
      </c>
      <c r="W346" s="5">
        <f>('Данные с датчиков'!W346/56.8)*100</f>
        <v>1.9970246478873239</v>
      </c>
      <c r="X346" s="5">
        <f>'Данные с датчиков'!X346/(PI()*1.99^2)</f>
        <v>1093.6348790184093</v>
      </c>
      <c r="Y346" s="5">
        <f>'Данные с датчиков'!Y346:Y347</f>
        <v>34.088999999999999</v>
      </c>
      <c r="Z346" s="5">
        <f>('Данные с датчиков'!Z346/56.8)*100</f>
        <v>1.9958450704225354</v>
      </c>
      <c r="AA346" s="5">
        <f>'Данные с датчиков'!AA346/(PI()*1.99^2)</f>
        <v>1087.8268501108084</v>
      </c>
    </row>
    <row r="347" spans="1:27" ht="15.75" x14ac:dyDescent="0.25">
      <c r="A347" s="5">
        <f>'Данные с датчиков'!A347:A348</f>
        <v>34.200000000000003</v>
      </c>
      <c r="B347" s="5">
        <f>('Данные с датчиков'!B347/56.8)*100</f>
        <v>2.002887323943662</v>
      </c>
      <c r="C347" s="5">
        <f>'Данные с датчиков'!C347/(PI()*1.99^2)</f>
        <v>1274.7677239655391</v>
      </c>
      <c r="D347" s="5">
        <f>'Данные с датчиков'!D347:D348</f>
        <v>34.200000000000003</v>
      </c>
      <c r="E347" s="5">
        <f>('Данные с датчиков'!E347/56.8)*100</f>
        <v>2.002887323943662</v>
      </c>
      <c r="F347" s="5">
        <f>'Данные с датчиков'!F347/(PI()*1.985^2)</f>
        <v>1290.6905703461471</v>
      </c>
      <c r="G347" s="5">
        <f>'Данные с датчиков'!G347:G348</f>
        <v>33.734999999999999</v>
      </c>
      <c r="H347" s="5">
        <f>('Данные с датчиков'!H347/56.8)*100</f>
        <v>1.9762676056338029</v>
      </c>
      <c r="I347" s="5">
        <f>'Данные с датчиков'!I347/(PI()*1.999^2)</f>
        <v>1191.5454937974491</v>
      </c>
      <c r="J347" s="5">
        <f>'Данные с датчиков'!J347:J348</f>
        <v>34.200000000000003</v>
      </c>
      <c r="K347" s="5">
        <f>('Данные с датчиков'!K347/56.8)*100</f>
        <v>2.0041197183098594</v>
      </c>
      <c r="L347" s="5">
        <f>'Данные с датчиков'!L347/(PI()*2^2)</f>
        <v>1187.4931098203153</v>
      </c>
      <c r="M347" s="5">
        <f>'Данные с датчиков'!M347:M348</f>
        <v>34.200000000000003</v>
      </c>
      <c r="N347" s="5">
        <f>('Данные с датчиков'!N347/56.8)*100</f>
        <v>2.003468309859155</v>
      </c>
      <c r="O347" s="5">
        <f>'Данные с датчиков'!O347/(PI()*2.02^2)</f>
        <v>1188.7774151462877</v>
      </c>
      <c r="P347" s="5">
        <f>'Данные с датчиков'!P347:P348</f>
        <v>34.200000000000003</v>
      </c>
      <c r="Q347" s="5">
        <f>('Данные с датчиков'!Q347/56.8)*100</f>
        <v>2.0023591549295774</v>
      </c>
      <c r="R347" s="5">
        <f>'Данные с датчиков'!R347/(PI()*2^2)</f>
        <v>1189.6730972519049</v>
      </c>
      <c r="S347" s="5">
        <f>'Данные с датчиков'!S347:S348</f>
        <v>34.200000000000003</v>
      </c>
      <c r="T347" s="5">
        <f>('Данные с датчиков'!T347/56.8)*100</f>
        <v>2.0028697183098592</v>
      </c>
      <c r="U347" s="5">
        <f>'Данные с датчиков'!U347/(PI()*1.99^2)</f>
        <v>1092.3084645777865</v>
      </c>
      <c r="V347" s="5">
        <f>'Данные с датчиков'!V347:V348</f>
        <v>34.200000000000003</v>
      </c>
      <c r="W347" s="5">
        <f>('Данные с датчиков'!W347/56.8)*100</f>
        <v>2.0029401408450704</v>
      </c>
      <c r="X347" s="5">
        <f>'Данные с датчиков'!X347/(PI()*1.99^2)</f>
        <v>1093.8112584319717</v>
      </c>
      <c r="Y347" s="5">
        <f>'Данные с датчиков'!Y347:Y348</f>
        <v>34.189</v>
      </c>
      <c r="Z347" s="5">
        <f>('Данные с датчиков'!Z347/56.8)*100</f>
        <v>2.0023591549295774</v>
      </c>
      <c r="AA347" s="5">
        <f>'Данные с датчиков'!AA347/(PI()*1.99^2)</f>
        <v>1088.6625114237834</v>
      </c>
    </row>
    <row r="348" spans="1:27" ht="15.75" x14ac:dyDescent="0.25">
      <c r="A348" s="5">
        <f>'Данные с датчиков'!A348:A349</f>
        <v>34.299999999999997</v>
      </c>
      <c r="B348" s="5">
        <f>('Данные с датчиков'!B348/56.8)*100</f>
        <v>2.0084330985915493</v>
      </c>
      <c r="C348" s="5">
        <f>'Данные с датчиков'!C348/(PI()*1.99^2)</f>
        <v>1273.0030697718905</v>
      </c>
      <c r="D348" s="5">
        <f>'Данные с датчиков'!D348:D349</f>
        <v>34.299999999999997</v>
      </c>
      <c r="E348" s="5">
        <f>('Данные с датчиков'!E348/56.8)*100</f>
        <v>2.0086091549295775</v>
      </c>
      <c r="F348" s="5">
        <f>'Данные с датчиков'!F348/(PI()*1.985^2)</f>
        <v>1289.4029058857595</v>
      </c>
      <c r="G348" s="5">
        <f>'Данные с датчиков'!G348:G349</f>
        <v>33.735999999999997</v>
      </c>
      <c r="H348" s="5">
        <f>('Данные с датчиков'!H348/56.8)*100</f>
        <v>1.9763380281690139</v>
      </c>
      <c r="I348" s="5">
        <f>'Данные с датчиков'!I348/(PI()*1.999^2)</f>
        <v>1167.1148760106721</v>
      </c>
      <c r="J348" s="5">
        <f>'Данные с датчиков'!J348:J349</f>
        <v>34.299999999999997</v>
      </c>
      <c r="K348" s="5">
        <f>('Данные с датчиков'!K348/56.8)*100</f>
        <v>2.00943661971831</v>
      </c>
      <c r="L348" s="5">
        <f>'Данные с датчиков'!L348/(PI()*2^2)</f>
        <v>1186.4463238863584</v>
      </c>
      <c r="M348" s="5">
        <f>'Данные с датчиков'!M348:M349</f>
        <v>34.299999999999997</v>
      </c>
      <c r="N348" s="5">
        <f>('Данные с датчиков'!N348/56.8)*100</f>
        <v>2.0100176056338031</v>
      </c>
      <c r="O348" s="5">
        <f>'Данные с датчиков'!O348/(PI()*2.02^2)</f>
        <v>1189.1869649214239</v>
      </c>
      <c r="P348" s="5">
        <f>'Данные с датчиков'!P348:P349</f>
        <v>34.299999999999997</v>
      </c>
      <c r="Q348" s="5">
        <f>('Данные с датчиков'!Q348/56.8)*100</f>
        <v>2.0084507042253521</v>
      </c>
      <c r="R348" s="5">
        <f>'Данные с датчиков'!R348/(PI()*2^2)</f>
        <v>1189.9240304844802</v>
      </c>
      <c r="S348" s="5">
        <f>'Данные с датчиков'!S348:S349</f>
        <v>34.299999999999997</v>
      </c>
      <c r="T348" s="5">
        <f>('Данные с датчиков'!T348/56.8)*100</f>
        <v>2.0089260563380282</v>
      </c>
      <c r="U348" s="5">
        <f>'Данные с датчиков'!U348/(PI()*1.99^2)</f>
        <v>1092.5404969796562</v>
      </c>
      <c r="V348" s="5">
        <f>'Данные с датчиков'!V348:V349</f>
        <v>34.299999999999997</v>
      </c>
      <c r="W348" s="5">
        <f>('Данные с датчиков'!W348/56.8)*100</f>
        <v>2.008362676056338</v>
      </c>
      <c r="X348" s="5">
        <f>'Данные с датчиков'!X348/(PI()*1.99^2)</f>
        <v>1093.1244233278712</v>
      </c>
      <c r="Y348" s="5">
        <f>'Данные с датчиков'!Y348:Y349</f>
        <v>34.289000000000001</v>
      </c>
      <c r="Z348" s="5">
        <f>('Данные с датчиков'!Z348/56.8)*100</f>
        <v>2.0079049295774651</v>
      </c>
      <c r="AA348" s="5">
        <f>'Данные с датчиков'!AA348/(PI()*1.99^2)</f>
        <v>1088.0470297877935</v>
      </c>
    </row>
    <row r="349" spans="1:27" ht="15.75" x14ac:dyDescent="0.25">
      <c r="A349" s="5">
        <f>'Данные с датчиков'!A349:A350</f>
        <v>34.4</v>
      </c>
      <c r="B349" s="5">
        <f>('Данные с датчиков'!B349/56.8)*100</f>
        <v>2.0148591549295771</v>
      </c>
      <c r="C349" s="5">
        <f>'Данные с датчиков'!C349/(PI()*1.99^2)</f>
        <v>1272.4229887672161</v>
      </c>
      <c r="D349" s="5">
        <f>'Данные с датчиков'!D349:D350</f>
        <v>34.4</v>
      </c>
      <c r="E349" s="5">
        <f>('Данные с датчиков'!E349/56.8)*100</f>
        <v>2.0145070422535207</v>
      </c>
      <c r="F349" s="5">
        <f>'Данные с датчиков'!F349/(PI()*1.985^2)</f>
        <v>1288.144432168102</v>
      </c>
      <c r="G349" s="5">
        <f>'Данные с датчиков'!G349:G350</f>
        <v>33.737000000000002</v>
      </c>
      <c r="H349" s="5">
        <f>('Данные с датчиков'!H349/56.8)*100</f>
        <v>1.9764084507042257</v>
      </c>
      <c r="I349" s="5">
        <f>'Данные с датчиков'!I349/(PI()*1.999^2)</f>
        <v>1140.3066026582326</v>
      </c>
      <c r="J349" s="5">
        <f>'Данные с датчиков'!J349:J350</f>
        <v>34.4</v>
      </c>
      <c r="K349" s="5">
        <f>('Данные с датчиков'!K349/56.8)*100</f>
        <v>2.0159330985915491</v>
      </c>
      <c r="L349" s="5">
        <f>'Данные с датчиков'!L349/(PI()*2^2)</f>
        <v>1187.147212016296</v>
      </c>
      <c r="M349" s="5">
        <f>'Данные с датчиков'!M349:M350</f>
        <v>34.4</v>
      </c>
      <c r="N349" s="5">
        <f>('Данные с датчиков'!N349/56.8)*100</f>
        <v>2.0157218309859157</v>
      </c>
      <c r="O349" s="5">
        <f>'Данные с датчиков'!O349/(PI()*2.02^2)</f>
        <v>1188.1544821373579</v>
      </c>
      <c r="P349" s="5">
        <f>'Данные с датчиков'!P349:P350</f>
        <v>34.4</v>
      </c>
      <c r="Q349" s="5">
        <f>('Данные с датчиков'!Q349/56.8)*100</f>
        <v>2.0139260563380281</v>
      </c>
      <c r="R349" s="5">
        <f>'Данные с датчиков'!R349/(PI()*2^2)</f>
        <v>1188.8953516083989</v>
      </c>
      <c r="S349" s="5">
        <f>'Данные с датчиков'!S349:S350</f>
        <v>34.4</v>
      </c>
      <c r="T349" s="5">
        <f>('Данные с датчиков'!T349/56.8)*100</f>
        <v>2.0142957746478873</v>
      </c>
      <c r="U349" s="5">
        <f>'Данные с датчиков'!U349/(PI()*1.99^2)</f>
        <v>1091.6819147184365</v>
      </c>
      <c r="V349" s="5">
        <f>'Данные с датчиков'!V349:V350</f>
        <v>34.4</v>
      </c>
      <c r="W349" s="5">
        <f>('Данные с датчиков'!W349/56.8)*100</f>
        <v>2.0148591549295771</v>
      </c>
      <c r="X349" s="5">
        <f>'Данные с датчиков'!X349/(PI()*1.99^2)</f>
        <v>1093.9030193890353</v>
      </c>
      <c r="Y349" s="5">
        <f>'Данные с датчиков'!Y349:Y350</f>
        <v>34.389000000000003</v>
      </c>
      <c r="Z349" s="5">
        <f>('Данные с датчиков'!Z349/56.8)*100</f>
        <v>2.0139260563380281</v>
      </c>
      <c r="AA349" s="5">
        <f>'Данные с датчиков'!AA349/(PI()*1.99^2)</f>
        <v>1087.9024411732221</v>
      </c>
    </row>
    <row r="350" spans="1:27" ht="15.75" x14ac:dyDescent="0.25">
      <c r="A350" s="5">
        <f>'Данные с датчиков'!A350:A351</f>
        <v>34.5</v>
      </c>
      <c r="B350" s="5">
        <f>('Данные с датчиков'!B350/56.8)*100</f>
        <v>2.0200528169014085</v>
      </c>
      <c r="C350" s="5">
        <f>'Данные с датчиков'!C350/(PI()*1.99^2)</f>
        <v>1269.9174170917947</v>
      </c>
      <c r="D350" s="5">
        <f>'Данные с датчиков'!D350:D351</f>
        <v>34.5</v>
      </c>
      <c r="E350" s="5">
        <f>('Данные с датчиков'!E350/56.8)*100</f>
        <v>2.020299295774648</v>
      </c>
      <c r="F350" s="5">
        <f>'Данные с датчиков'!F350/(PI()*1.985^2)</f>
        <v>1286.9448892718499</v>
      </c>
      <c r="G350" s="5">
        <f>'Данные с датчиков'!G350:G351</f>
        <v>33.738</v>
      </c>
      <c r="H350" s="5">
        <f>('Данные с датчиков'!H350/56.8)*100</f>
        <v>1.9764788732394369</v>
      </c>
      <c r="I350" s="5">
        <f>'Данные с датчиков'!I350/(PI()*1.999^2)</f>
        <v>1111.4396136343878</v>
      </c>
      <c r="J350" s="5">
        <f>'Данные с датчиков'!J350:J351</f>
        <v>34.5</v>
      </c>
      <c r="K350" s="5">
        <f>('Данные с датчиков'!K350/56.8)*100</f>
        <v>2.0216373239436622</v>
      </c>
      <c r="L350" s="5">
        <f>'Данные с датчиков'!L350/(PI()*2^2)</f>
        <v>1186.6720780111618</v>
      </c>
      <c r="M350" s="5">
        <f>'Данные с датчиков'!M350:M351</f>
        <v>34.5</v>
      </c>
      <c r="N350" s="5">
        <f>('Данные с датчиков'!N350/56.8)*100</f>
        <v>2.0217781690140844</v>
      </c>
      <c r="O350" s="5">
        <f>'Данные с датчиков'!O350/(PI()*2.02^2)</f>
        <v>1187.3481043732438</v>
      </c>
      <c r="P350" s="5">
        <f>'Данные с датчиков'!P350:P351</f>
        <v>34.5</v>
      </c>
      <c r="Q350" s="5">
        <f>('Данные с датчиков'!Q350/56.8)*100</f>
        <v>2.0200528169014085</v>
      </c>
      <c r="R350" s="5">
        <f>'Данные с датчиков'!R350/(PI()*2^2)</f>
        <v>1189.2750539223309</v>
      </c>
      <c r="S350" s="5">
        <f>'Данные с датчиков'!S350:S351</f>
        <v>34.5</v>
      </c>
      <c r="T350" s="5">
        <f>('Данные с датчиков'!T350/56.8)*100</f>
        <v>2.0205457746478874</v>
      </c>
      <c r="U350" s="5">
        <f>'Данные с датчиков'!U350/(PI()*1.99^2)</f>
        <v>1092.50085634266</v>
      </c>
      <c r="V350" s="5">
        <f>'Данные с датчиков'!V350:V351</f>
        <v>34.5</v>
      </c>
      <c r="W350" s="5">
        <f>('Данные с датчиков'!W350/56.8)*100</f>
        <v>2.020140845070423</v>
      </c>
      <c r="X350" s="5">
        <f>'Данные с датчиков'!X350/(PI()*1.99^2)</f>
        <v>1093.0935753775366</v>
      </c>
      <c r="Y350" s="5">
        <f>'Данные с датчиков'!Y350:Y351</f>
        <v>34.488999999999997</v>
      </c>
      <c r="Z350" s="5">
        <f>('Данные с датчиков'!Z350/56.8)*100</f>
        <v>2.0194542253521126</v>
      </c>
      <c r="AA350" s="5">
        <f>'Данные с датчиков'!AA350/(PI()*1.99^2)</f>
        <v>1087.39339854998</v>
      </c>
    </row>
    <row r="351" spans="1:27" ht="15.75" x14ac:dyDescent="0.25">
      <c r="A351" s="5">
        <f>'Данные с датчиков'!A351:A352</f>
        <v>34.6</v>
      </c>
      <c r="B351" s="5">
        <f>('Данные с датчиков'!B351/56.8)*100</f>
        <v>2.0264964788732396</v>
      </c>
      <c r="C351" s="5">
        <f>'Данные с датчиков'!C351/(PI()*1.99^2)</f>
        <v>1268.3820471333008</v>
      </c>
      <c r="D351" s="5">
        <f>'Данные с датчиков'!D351:D352</f>
        <v>34.6</v>
      </c>
      <c r="E351" s="5">
        <f>('Данные с датчиков'!E351/56.8)*100</f>
        <v>2.0257746478873244</v>
      </c>
      <c r="F351" s="5">
        <f>'Данные с датчиков'!F351/(PI()*1.985^2)</f>
        <v>1285.1941338015176</v>
      </c>
      <c r="G351" s="5">
        <f>'Данные с датчиков'!G351:G352</f>
        <v>33.738999999999997</v>
      </c>
      <c r="H351" s="5">
        <f>('Данные с датчиков'!H351/56.8)*100</f>
        <v>1.9765669014084508</v>
      </c>
      <c r="I351" s="5">
        <f>'Данные с датчиков'!I351/(PI()*1.999^2)</f>
        <v>1080.8101330156946</v>
      </c>
      <c r="J351" s="5">
        <f>'Данные с датчиков'!J351:J352</f>
        <v>34.6</v>
      </c>
      <c r="K351" s="5">
        <f>('Данные с датчиков'!K351/56.8)*100</f>
        <v>2.0275880281690144</v>
      </c>
      <c r="L351" s="5">
        <f>'Данные с датчиков'!L351/(PI()*2^2)</f>
        <v>1186.3266465311258</v>
      </c>
      <c r="M351" s="5">
        <f>'Данные с датчиков'!M351:M352</f>
        <v>34.6</v>
      </c>
      <c r="N351" s="5">
        <f>('Данные с датчиков'!N351/56.8)*100</f>
        <v>2.0272887323943665</v>
      </c>
      <c r="O351" s="5">
        <f>'Данные с датчиков'!O351/(PI()*2.02^2)</f>
        <v>1186.3065561073934</v>
      </c>
      <c r="P351" s="5">
        <f>'Данные с датчиков'!P351:P352</f>
        <v>34.6</v>
      </c>
      <c r="Q351" s="5">
        <f>('Данные с датчиков'!Q351/56.8)*100</f>
        <v>2.0257394366197183</v>
      </c>
      <c r="R351" s="5">
        <f>'Данные с датчиков'!R351/(PI()*2^2)</f>
        <v>1188.7735765910163</v>
      </c>
      <c r="S351" s="5">
        <f>'Данные с датчиков'!S351:S352</f>
        <v>34.6</v>
      </c>
      <c r="T351" s="5">
        <f>('Данные с датчиков'!T351/56.8)*100</f>
        <v>2.026021126760563</v>
      </c>
      <c r="U351" s="5">
        <f>'Данные с датчиков'!U351/(PI()*1.99^2)</f>
        <v>1091.8267380404313</v>
      </c>
      <c r="V351" s="5">
        <f>'Данные с датчиков'!V351:V352</f>
        <v>34.6</v>
      </c>
      <c r="W351" s="5">
        <f>('Данные с датчиков'!W351/56.8)*100</f>
        <v>2.0264260563380283</v>
      </c>
      <c r="X351" s="5">
        <f>'Данные с датчиков'!X351/(PI()*1.99^2)</f>
        <v>1093.6636081715922</v>
      </c>
      <c r="Y351" s="5">
        <f>'Данные с датчиков'!Y351:Y352</f>
        <v>34.588999999999999</v>
      </c>
      <c r="Z351" s="5">
        <f>('Данные с датчиков'!Z351/56.8)*100</f>
        <v>2.0253345070422539</v>
      </c>
      <c r="AA351" s="5">
        <f>'Данные с датчиков'!AA351/(PI()*1.99^2)</f>
        <v>1087.2034398651435</v>
      </c>
    </row>
    <row r="352" spans="1:27" ht="15.75" x14ac:dyDescent="0.25">
      <c r="A352" s="5">
        <f>'Данные с датчиков'!A352:A353</f>
        <v>34.686</v>
      </c>
      <c r="B352" s="5">
        <f>('Данные с датчиков'!B352/56.8)*100</f>
        <v>2.0314612676056338</v>
      </c>
      <c r="C352" s="5">
        <f>'Данные с датчиков'!C352/(PI()*1.99^2)</f>
        <v>1250.9998765841929</v>
      </c>
      <c r="D352" s="5">
        <f>'Данные с датчиков'!D352:D353</f>
        <v>34.700000000000003</v>
      </c>
      <c r="E352" s="5">
        <f>('Данные с датчиков'!E352/56.8)*100</f>
        <v>2.0322183098591551</v>
      </c>
      <c r="F352" s="5">
        <f>'Данные с датчиков'!F352/(PI()*1.985^2)</f>
        <v>1284.7151055863765</v>
      </c>
      <c r="G352" s="5">
        <f>'Данные с датчиков'!G352:G353</f>
        <v>33.74</v>
      </c>
      <c r="H352" s="5">
        <f>('Данные с датчиков'!H352/56.8)*100</f>
        <v>1.9766373239436621</v>
      </c>
      <c r="I352" s="5">
        <f>'Данные с датчиков'!I352/(PI()*1.999^2)</f>
        <v>1048.6959490374638</v>
      </c>
      <c r="J352" s="5">
        <f>'Данные с датчиков'!J352:J353</f>
        <v>34.700000000000003</v>
      </c>
      <c r="K352" s="5">
        <f>('Данные с датчиков'!K352/56.8)*100</f>
        <v>2.0333450704225355</v>
      </c>
      <c r="L352" s="5">
        <f>'Данные с датчиков'!L352/(PI()*2^2)</f>
        <v>1185.9608543592201</v>
      </c>
      <c r="M352" s="5">
        <f>'Данные с датчиков'!M352:M353</f>
        <v>34.700000000000003</v>
      </c>
      <c r="N352" s="5">
        <f>('Данные с датчиков'!N352/56.8)*100</f>
        <v>2.0331161971830984</v>
      </c>
      <c r="O352" s="5">
        <f>'Данные с датчиков'!O352/(PI()*2.02^2)</f>
        <v>1185.3082789205469</v>
      </c>
      <c r="P352" s="5">
        <f>'Данные с датчиков'!P352:P353</f>
        <v>34.700000000000003</v>
      </c>
      <c r="Q352" s="5">
        <f>('Данные с датчиков'!Q352/56.8)*100</f>
        <v>2.0319190140845071</v>
      </c>
      <c r="R352" s="5">
        <f>'Данные с датчиков'!R352/(PI()*2^2)</f>
        <v>1188.7537594132771</v>
      </c>
      <c r="S352" s="5">
        <f>'Данные с датчиков'!S352:S353</f>
        <v>34.700000000000003</v>
      </c>
      <c r="T352" s="5">
        <f>('Данные с датчиков'!T352/56.8)*100</f>
        <v>2.0322711267605635</v>
      </c>
      <c r="U352" s="5">
        <f>'Данные с датчиков'!U352/(PI()*1.99^2)</f>
        <v>1092.2621524626572</v>
      </c>
      <c r="V352" s="5">
        <f>'Данные с датчиков'!V352:V353</f>
        <v>34.700000000000003</v>
      </c>
      <c r="W352" s="5">
        <f>('Данные с датчиков'!W352/56.8)*100</f>
        <v>2.032517605633803</v>
      </c>
      <c r="X352" s="5">
        <f>'Данные с датчиков'!X352/(PI()*1.99^2)</f>
        <v>1093.9016850934088</v>
      </c>
      <c r="Y352" s="5">
        <f>'Данные с датчиков'!Y352:Y353</f>
        <v>34.689</v>
      </c>
      <c r="Z352" s="5">
        <f>('Данные с датчиков'!Z352/56.8)*100</f>
        <v>2.0317605633802818</v>
      </c>
      <c r="AA352" s="5">
        <f>'Данные с датчиков'!AA352/(PI()*1.99^2)</f>
        <v>1087.5803743606778</v>
      </c>
    </row>
    <row r="353" spans="1:27" ht="15.75" x14ac:dyDescent="0.25">
      <c r="A353" s="5">
        <f>'Данные с датчиков'!A353:A354</f>
        <v>34.686999999999998</v>
      </c>
      <c r="B353" s="5">
        <f>('Данные с датчиков'!B353/56.8)*100</f>
        <v>2.0315316901408451</v>
      </c>
      <c r="C353" s="5">
        <f>'Данные с датчиков'!C353/(PI()*1.99^2)</f>
        <v>1239.2697646256613</v>
      </c>
      <c r="D353" s="5">
        <f>'Данные с датчиков'!D353:D354</f>
        <v>34.799999999999997</v>
      </c>
      <c r="E353" s="5">
        <f>('Данные с датчиков'!E353/56.8)*100</f>
        <v>2.0374823943661973</v>
      </c>
      <c r="F353" s="5">
        <f>'Данные с датчиков'!F353/(PI()*1.985^2)</f>
        <v>1282.6366356792573</v>
      </c>
      <c r="G353" s="5">
        <f>'Данные с датчиков'!G353:G354</f>
        <v>33.741</v>
      </c>
      <c r="H353" s="5">
        <f>('Данные с датчиков'!H353/56.8)*100</f>
        <v>1.9767253521126757</v>
      </c>
      <c r="I353" s="5">
        <f>'Данные с датчиков'!I353/(PI()*1.999^2)</f>
        <v>1015.3550153149293</v>
      </c>
      <c r="J353" s="5">
        <f>'Данные с датчиков'!J353:J354</f>
        <v>34.799999999999997</v>
      </c>
      <c r="K353" s="5">
        <f>('Данные с датчиков'!K353/56.8)*100</f>
        <v>2.0388204225352116</v>
      </c>
      <c r="L353" s="5">
        <f>'Данные с датчиков'!L353/(PI()*2^2)</f>
        <v>1185.10625199792</v>
      </c>
      <c r="M353" s="5">
        <f>'Данные с датчиков'!M353:M354</f>
        <v>34.799999999999997</v>
      </c>
      <c r="N353" s="5">
        <f>('Данные с датчиков'!N353/56.8)*100</f>
        <v>2.039419014084507</v>
      </c>
      <c r="O353" s="5">
        <f>'Данные с датчиков'!O353/(PI()*2.02^2)</f>
        <v>1185.0114005790722</v>
      </c>
      <c r="P353" s="5">
        <f>'Данные с датчиков'!P353:P354</f>
        <v>34.799999999999997</v>
      </c>
      <c r="Q353" s="5">
        <f>('Данные с датчиков'!Q353/56.8)*100</f>
        <v>2.037411971830986</v>
      </c>
      <c r="R353" s="5">
        <f>'Данные с датчиков'!R353/(PI()*2^2)</f>
        <v>1188.2514266241433</v>
      </c>
      <c r="S353" s="5">
        <f>'Данные с датчиков'!S353:S354</f>
        <v>34.799999999999997</v>
      </c>
      <c r="T353" s="5">
        <f>('Данные с датчиков'!T353/56.8)*100</f>
        <v>2.0376936619718311</v>
      </c>
      <c r="U353" s="5">
        <f>'Данные с датчиков'!U353/(PI()*1.99^2)</f>
        <v>1091.7535808618475</v>
      </c>
      <c r="V353" s="5">
        <f>'Данные с датчиков'!V353:V354</f>
        <v>34.799999999999997</v>
      </c>
      <c r="W353" s="5">
        <f>('Данные с датчиков'!W353/56.8)*100</f>
        <v>2.0378521126760565</v>
      </c>
      <c r="X353" s="5">
        <f>'Данные с датчиков'!X353/(PI()*1.99^2)</f>
        <v>1092.9853302429376</v>
      </c>
      <c r="Y353" s="5">
        <f>'Данные с датчиков'!Y353:Y354</f>
        <v>34.789000000000001</v>
      </c>
      <c r="Z353" s="5">
        <f>('Данные с датчиков'!Z353/56.8)*100</f>
        <v>2.036725352112676</v>
      </c>
      <c r="AA353" s="5">
        <f>'Данные с датчиков'!AA353/(PI()*1.99^2)</f>
        <v>1086.0721645523167</v>
      </c>
    </row>
    <row r="354" spans="1:27" ht="15.75" x14ac:dyDescent="0.25">
      <c r="A354" s="5">
        <f>'Данные с датчиков'!A354:A355</f>
        <v>34.688000000000002</v>
      </c>
      <c r="B354" s="5">
        <f>('Данные с датчиков'!B354/56.8)*100</f>
        <v>2.0316021126760564</v>
      </c>
      <c r="C354" s="5">
        <f>'Данные с датчиков'!C354/(PI()*1.99^2)</f>
        <v>1223.7080579980557</v>
      </c>
      <c r="D354" s="5">
        <f>'Данные с датчиков'!D354:D355</f>
        <v>34.9</v>
      </c>
      <c r="E354" s="5">
        <f>('Данные с датчиков'!E354/56.8)*100</f>
        <v>2.0438732394366199</v>
      </c>
      <c r="F354" s="5">
        <f>'Данные с датчиков'!F354/(PI()*1.985^2)</f>
        <v>1282.1075904262739</v>
      </c>
      <c r="G354" s="5">
        <f>'Данные с датчиков'!G354:G355</f>
        <v>33.741999999999997</v>
      </c>
      <c r="H354" s="5">
        <f>('Данные с датчиков'!H354/56.8)*100</f>
        <v>1.9768309859154933</v>
      </c>
      <c r="I354" s="5">
        <f>'Данные с датчиков'!I354/(PI()*1.999^2)</f>
        <v>981.02350163379811</v>
      </c>
      <c r="J354" s="5">
        <f>'Данные с датчиков'!J354:J355</f>
        <v>34.9</v>
      </c>
      <c r="K354" s="5">
        <f>('Данные с датчиков'!K354/56.8)*100</f>
        <v>2.0452640845070427</v>
      </c>
      <c r="L354" s="5">
        <f>'Данные с датчиков'!L354/(PI()*2^2)</f>
        <v>1185.5642107973706</v>
      </c>
      <c r="M354" s="5">
        <f>'Данные с датчиков'!M354:M355</f>
        <v>34.9</v>
      </c>
      <c r="N354" s="5">
        <f>('Данные с датчиков'!N354/56.8)*100</f>
        <v>2.0447183098591548</v>
      </c>
      <c r="O354" s="5">
        <f>'Данные с датчиков'!O354/(PI()*2.02^2)</f>
        <v>1183.3818862740454</v>
      </c>
      <c r="P354" s="5">
        <f>'Данные с датчиков'!P354:P355</f>
        <v>34.9</v>
      </c>
      <c r="Q354" s="5">
        <f>('Данные с датчиков'!Q354/56.8)*100</f>
        <v>2.0434507042253522</v>
      </c>
      <c r="R354" s="5">
        <f>'Данные с датчиков'!R354/(PI()*2^2)</f>
        <v>1188.1125551827738</v>
      </c>
      <c r="S354" s="5">
        <f>'Данные с датчиков'!S354:S355</f>
        <v>34.9</v>
      </c>
      <c r="T354" s="5">
        <f>('Данные с датчиков'!T354/56.8)*100</f>
        <v>2.0438908450704227</v>
      </c>
      <c r="U354" s="5">
        <f>'Данные с датчиков'!U354/(PI()*1.99^2)</f>
        <v>1092.0694456111059</v>
      </c>
      <c r="V354" s="5">
        <f>'Данные с датчиков'!V354:V355</f>
        <v>34.9</v>
      </c>
      <c r="W354" s="5">
        <f>('Данные с датчиков'!W354/56.8)*100</f>
        <v>2.0441725352112678</v>
      </c>
      <c r="X354" s="5">
        <f>'Данные с датчиков'!X354/(PI()*1.99^2)</f>
        <v>1093.7688704320526</v>
      </c>
      <c r="Y354" s="5">
        <f>'Данные с датчиков'!Y354:Y355</f>
        <v>34.889000000000003</v>
      </c>
      <c r="Z354" s="5">
        <f>('Данные с датчиков'!Z354/56.8)*100</f>
        <v>2.0433274647887325</v>
      </c>
      <c r="AA354" s="5">
        <f>'Данные с датчиков'!AA354/(PI()*1.99^2)</f>
        <v>1086.9310610964221</v>
      </c>
    </row>
    <row r="355" spans="1:27" ht="15.75" x14ac:dyDescent="0.25">
      <c r="A355" s="5">
        <f>'Данные с датчиков'!A355:A356</f>
        <v>34.689</v>
      </c>
      <c r="B355" s="5">
        <f>('Данные с датчиков'!B355/56.8)*100</f>
        <v>2.0316725352112681</v>
      </c>
      <c r="C355" s="5">
        <f>'Данные с датчиков'!C355/(PI()*1.99^2)</f>
        <v>1204.6610007899144</v>
      </c>
      <c r="D355" s="5">
        <f>'Данные с датчиков'!D355:D356</f>
        <v>35</v>
      </c>
      <c r="E355" s="5">
        <f>('Данные с датчиков'!E355/56.8)*100</f>
        <v>2.0497887323943664</v>
      </c>
      <c r="F355" s="5">
        <f>'Данные с датчиков'!F355/(PI()*1.985^2)</f>
        <v>1280.427442397578</v>
      </c>
      <c r="G355" s="5">
        <f>'Данные с датчиков'!G355:G356</f>
        <v>33.743000000000002</v>
      </c>
      <c r="H355" s="5">
        <f>('Данные с датчиков'!H355/56.8)*100</f>
        <v>1.976919014084507</v>
      </c>
      <c r="I355" s="5">
        <f>'Данные с датчиков'!I355/(PI()*1.999^2)</f>
        <v>945.91525307848133</v>
      </c>
      <c r="J355" s="5">
        <f>'Данные с датчиков'!J355:J356</f>
        <v>35</v>
      </c>
      <c r="K355" s="5">
        <f>('Данные с датчиков'!K355/56.8)*100</f>
        <v>2.0504929577464788</v>
      </c>
      <c r="L355" s="5">
        <f>'Данные с датчиков'!L355/(PI()*2^2)</f>
        <v>1184.4566539357181</v>
      </c>
      <c r="M355" s="5">
        <f>'Данные с датчиков'!M355:M356</f>
        <v>35</v>
      </c>
      <c r="N355" s="5">
        <f>('Данные с датчиков'!N355/56.8)*100</f>
        <v>2.0511971830985916</v>
      </c>
      <c r="O355" s="5">
        <f>'Данные с датчиков'!O355/(PI()*2.02^2)</f>
        <v>1183.4209674638259</v>
      </c>
      <c r="P355" s="5">
        <f>'Данные с датчиков'!P355:P356</f>
        <v>35</v>
      </c>
      <c r="Q355" s="5">
        <f>('Данные с датчиков'!Q355/56.8)*100</f>
        <v>2.0494894366197185</v>
      </c>
      <c r="R355" s="5">
        <f>'Данные с датчиков'!R355/(PI()*2^2)</f>
        <v>1188.1598043065042</v>
      </c>
      <c r="S355" s="5">
        <f>'Данные с датчиков'!S355:S356</f>
        <v>35</v>
      </c>
      <c r="T355" s="5">
        <f>('Данные с датчиков'!T355/56.8)*100</f>
        <v>2.049735915492958</v>
      </c>
      <c r="U355" s="5">
        <f>'Данные с датчиков'!U355/(PI()*1.99^2)</f>
        <v>1092.0655994637727</v>
      </c>
      <c r="V355" s="5">
        <f>'Данные с датчиков'!V355:V356</f>
        <v>35</v>
      </c>
      <c r="W355" s="5">
        <f>('Данные с датчиков'!W355/56.8)*100</f>
        <v>2.0496478873239439</v>
      </c>
      <c r="X355" s="5">
        <f>'Данные с датчиков'!X355/(PI()*1.99^2)</f>
        <v>1093.0960084575738</v>
      </c>
      <c r="Y355" s="5">
        <f>'Данные с датчиков'!Y355:Y356</f>
        <v>34.988999999999997</v>
      </c>
      <c r="Z355" s="5">
        <f>('Данные с датчиков'!Z355/56.8)*100</f>
        <v>2.0491725352112673</v>
      </c>
      <c r="AA355" s="5">
        <f>'Данные с датчиков'!AA355/(PI()*1.99^2)</f>
        <v>1086.6558561931083</v>
      </c>
    </row>
    <row r="356" spans="1:27" ht="15.75" x14ac:dyDescent="0.25">
      <c r="A356" s="5">
        <f>'Данные с датчиков'!A356:A357</f>
        <v>34.69</v>
      </c>
      <c r="B356" s="5">
        <f>('Данные с датчиков'!B356/56.8)*100</f>
        <v>2.031742957746479</v>
      </c>
      <c r="C356" s="5">
        <f>'Данные с датчиков'!C356/(PI()*1.99^2)</f>
        <v>1182.548228171991</v>
      </c>
      <c r="D356" s="5">
        <f>'Данные с датчиков'!D356:D357</f>
        <v>35.1</v>
      </c>
      <c r="E356" s="5">
        <f>('Данные с датчиков'!E356/56.8)*100</f>
        <v>2.0552288732394368</v>
      </c>
      <c r="F356" s="5">
        <f>'Данные с датчиков'!F356/(PI()*1.985^2)</f>
        <v>1275.852693012248</v>
      </c>
      <c r="G356" s="5">
        <f>'Данные с датчиков'!G356:G357</f>
        <v>33.744</v>
      </c>
      <c r="H356" s="5">
        <f>('Данные с датчиков'!H356/56.8)*100</f>
        <v>1.9770246478873239</v>
      </c>
      <c r="I356" s="5">
        <f>'Данные с датчиков'!I356/(PI()*1.999^2)</f>
        <v>910.22427852017154</v>
      </c>
      <c r="J356" s="5">
        <f>'Данные с датчиков'!J356:J357</f>
        <v>35.1</v>
      </c>
      <c r="K356" s="5">
        <f>('Данные с датчиков'!K356/56.8)*100</f>
        <v>2.0569366197183099</v>
      </c>
      <c r="L356" s="5">
        <f>'Данные с датчиков'!L356/(PI()*2^2)</f>
        <v>1184.9823005366907</v>
      </c>
      <c r="M356" s="5">
        <f>'Данные с датчиков'!M356:M357</f>
        <v>35.1</v>
      </c>
      <c r="N356" s="5">
        <f>('Данные с датчиков'!N356/56.8)*100</f>
        <v>2.0569542253521127</v>
      </c>
      <c r="O356" s="5">
        <f>'Данные с датчиков'!O356/(PI()*2.02^2)</f>
        <v>1182.4846251243073</v>
      </c>
      <c r="P356" s="5">
        <f>'Данные с датчиков'!P356:P357</f>
        <v>35.1</v>
      </c>
      <c r="Q356" s="5">
        <f>('Данные с датчиков'!Q356/56.8)*100</f>
        <v>2.0548415492957743</v>
      </c>
      <c r="R356" s="5">
        <f>'Данные с датчиков'!R356/(PI()*2^2)</f>
        <v>1187.0942118286969</v>
      </c>
      <c r="S356" s="5">
        <f>'Данные с датчиков'!S356:S357</f>
        <v>35.1</v>
      </c>
      <c r="T356" s="5">
        <f>('Данные с датчиков'!T356/56.8)*100</f>
        <v>2.0554401408450702</v>
      </c>
      <c r="U356" s="5">
        <f>'Данные с датчиков'!U356/(PI()*1.99^2)</f>
        <v>1091.727128049155</v>
      </c>
      <c r="V356" s="5">
        <f>'Данные с датчиков'!V356:V357</f>
        <v>35.1</v>
      </c>
      <c r="W356" s="5">
        <f>('Данные с датчиков'!W356/56.8)*100</f>
        <v>2.0558450704225355</v>
      </c>
      <c r="X356" s="5">
        <f>'Данные с датчиков'!X356/(PI()*1.99^2)</f>
        <v>1093.4356574282717</v>
      </c>
      <c r="Y356" s="5">
        <f>'Данные с датчиков'!Y356:Y357</f>
        <v>35.088999999999999</v>
      </c>
      <c r="Z356" s="5">
        <f>('Данные с датчиков'!Z356/56.8)*100</f>
        <v>2.0549823943661973</v>
      </c>
      <c r="AA356" s="5">
        <f>'Данные с датчиков'!AA356/(PI()*1.99^2)</f>
        <v>1086.0256169259717</v>
      </c>
    </row>
    <row r="357" spans="1:27" ht="15.75" x14ac:dyDescent="0.25">
      <c r="A357" s="5">
        <f>'Данные с датчиков'!A357:A358</f>
        <v>34.691000000000003</v>
      </c>
      <c r="B357" s="5">
        <f>('Данные с датчиков'!B357/56.8)*100</f>
        <v>2.0318133802816902</v>
      </c>
      <c r="C357" s="5">
        <f>'Данные с датчиков'!C357/(PI()*1.99^2)</f>
        <v>1157.7756401080112</v>
      </c>
      <c r="D357" s="5">
        <f>'Данные с датчиков'!D357:D358</f>
        <v>35.110999999999997</v>
      </c>
      <c r="E357" s="5">
        <f>('Данные с датчиков'!E357/56.8)*100</f>
        <v>2.0557570422535214</v>
      </c>
      <c r="F357" s="5">
        <f>'Данные с датчиков'!F357/(PI()*1.985^2)</f>
        <v>1264.9690852660999</v>
      </c>
      <c r="G357" s="5">
        <f>'Данные с датчиков'!G357:G358</f>
        <v>33.744999999999997</v>
      </c>
      <c r="H357" s="5">
        <f>('Данные с датчиков'!H357/56.8)*100</f>
        <v>1.9771302816901413</v>
      </c>
      <c r="I357" s="5">
        <f>'Данные с датчиков'!I357/(PI()*1.999^2)</f>
        <v>874.13182974409699</v>
      </c>
      <c r="J357" s="5">
        <f>'Данные с датчиков'!J357:J358</f>
        <v>35.200000000000003</v>
      </c>
      <c r="K357" s="5">
        <f>('Данные с датчиков'!K357/56.8)*100</f>
        <v>2.0628521126760564</v>
      </c>
      <c r="L357" s="5">
        <f>'Данные с датчиков'!L357/(PI()*2^2)</f>
        <v>1184.6634463406017</v>
      </c>
      <c r="M357" s="5">
        <f>'Данные с датчиков'!M357:M358</f>
        <v>35.200000000000003</v>
      </c>
      <c r="N357" s="5">
        <f>('Данные с датчиков'!N357/56.8)*100</f>
        <v>2.0628697183098592</v>
      </c>
      <c r="O357" s="5">
        <f>'Данные с датчиков'!O357/(PI()*2.02^2)</f>
        <v>1181.4116897437852</v>
      </c>
      <c r="P357" s="5">
        <f>'Данные с датчиков'!P357:P358</f>
        <v>35.200000000000003</v>
      </c>
      <c r="Q357" s="5">
        <f>('Данные с датчиков'!Q357/56.8)*100</f>
        <v>2.0612147887323946</v>
      </c>
      <c r="R357" s="5">
        <f>'Данные с датчиков'!R357/(PI()*2^2)</f>
        <v>1187.6939959852607</v>
      </c>
      <c r="S357" s="5">
        <f>'Данные с датчиков'!S357:S358</f>
        <v>35.200000000000003</v>
      </c>
      <c r="T357" s="5">
        <f>('Данные с датчиков'!T357/56.8)*100</f>
        <v>2.0615316901408449</v>
      </c>
      <c r="U357" s="5">
        <f>'Данные с датчиков'!U357/(PI()*1.99^2)</f>
        <v>1092.0641084285996</v>
      </c>
      <c r="V357" s="5">
        <f>'Данные с датчиков'!V357:V358</f>
        <v>35.200000000000003</v>
      </c>
      <c r="W357" s="5">
        <f>('Данные с датчиков'!W357/56.8)*100</f>
        <v>2.0612852112676059</v>
      </c>
      <c r="X357" s="5">
        <f>'Данные с датчиков'!X357/(PI()*1.99^2)</f>
        <v>1092.9299907337231</v>
      </c>
      <c r="Y357" s="5">
        <f>'Данные с датчиков'!Y357:Y358</f>
        <v>35.189</v>
      </c>
      <c r="Z357" s="5">
        <f>('Данные с датчиков'!Z357/56.8)*100</f>
        <v>2.0606690140845072</v>
      </c>
      <c r="AA357" s="5">
        <f>'Данные с датчиков'!AA357/(PI()*1.99^2)</f>
        <v>1085.7912294119417</v>
      </c>
    </row>
    <row r="358" spans="1:27" ht="15.75" x14ac:dyDescent="0.25">
      <c r="A358" s="5">
        <f>'Данные с датчиков'!A358:A359</f>
        <v>34.692</v>
      </c>
      <c r="B358" s="5">
        <f>('Данные с датчиков'!B358/56.8)*100</f>
        <v>2.0318838028169015</v>
      </c>
      <c r="C358" s="5">
        <f>'Данные с датчиков'!C358/(PI()*1.99^2)</f>
        <v>1130.6960733929768</v>
      </c>
      <c r="D358" s="5">
        <f>'Данные с датчиков'!D358:D359</f>
        <v>35.113</v>
      </c>
      <c r="E358" s="5">
        <f>('Данные с датчиков'!E358/56.8)*100</f>
        <v>2.0558626760563379</v>
      </c>
      <c r="F358" s="5">
        <f>'Данные с датчиков'!F358/(PI()*1.985^2)</f>
        <v>1241.2713198798808</v>
      </c>
      <c r="G358" s="5">
        <f>'Данные с датчиков'!G358:G359</f>
        <v>33.746000000000002</v>
      </c>
      <c r="H358" s="5">
        <f>('Данные с датчиков'!H358/56.8)*100</f>
        <v>1.9772535211267608</v>
      </c>
      <c r="I358" s="5">
        <f>'Данные с датчиков'!I358/(PI()*1.999^2)</f>
        <v>837.80639905980729</v>
      </c>
      <c r="J358" s="5">
        <f>'Данные с датчиков'!J358:J359</f>
        <v>35.299999999999997</v>
      </c>
      <c r="K358" s="5">
        <f>('Данные с датчиков'!K358/56.8)*100</f>
        <v>2.06830985915493</v>
      </c>
      <c r="L358" s="5">
        <f>'Данные с датчиков'!L358/(PI()*2^2)</f>
        <v>1183.6772761582708</v>
      </c>
      <c r="M358" s="5">
        <f>'Данные с датчиков'!M358:M359</f>
        <v>35.299999999999997</v>
      </c>
      <c r="N358" s="5">
        <f>('Данные с датчиков'!N358/56.8)*100</f>
        <v>2.0684859154929578</v>
      </c>
      <c r="O358" s="5">
        <f>'Данные с датчиков'!O358/(PI()*2.02^2)</f>
        <v>1180.4102890573204</v>
      </c>
      <c r="P358" s="5">
        <f>'Данные с датчиков'!P358:P359</f>
        <v>35.299999999999997</v>
      </c>
      <c r="Q358" s="5">
        <f>('Данные с датчиков'!Q358/56.8)*100</f>
        <v>2.0668133802816904</v>
      </c>
      <c r="R358" s="5">
        <f>'Данные с датчиков'!R358/(PI()*2^2)</f>
        <v>1187.0714423267636</v>
      </c>
      <c r="S358" s="5">
        <f>'Данные с датчиков'!S358:S359</f>
        <v>35.299999999999997</v>
      </c>
      <c r="T358" s="5">
        <f>('Данные с датчиков'!T358/56.8)*100</f>
        <v>2.0671302816901407</v>
      </c>
      <c r="U358" s="5">
        <f>'Данные с датчиков'!U358/(PI()*1.99^2)</f>
        <v>1091.6871739330657</v>
      </c>
      <c r="V358" s="5">
        <f>'Данные с датчиков'!V358:V359</f>
        <v>35.299999999999997</v>
      </c>
      <c r="W358" s="5">
        <f>('Данные с датчиков'!W358/56.8)*100</f>
        <v>2.0674295774647886</v>
      </c>
      <c r="X358" s="5">
        <f>'Данные с датчиков'!X358/(PI()*1.99^2)</f>
        <v>1093.1650839776087</v>
      </c>
      <c r="Y358" s="5">
        <f>'Данные с датчиков'!Y358:Y359</f>
        <v>35.289000000000001</v>
      </c>
      <c r="Z358" s="5">
        <f>('Данные с датчиков'!Z358/56.8)*100</f>
        <v>2.0663204225352114</v>
      </c>
      <c r="AA358" s="5">
        <f>'Данные с датчиков'!AA358/(PI()*1.99^2)</f>
        <v>1085.1214282794786</v>
      </c>
    </row>
    <row r="359" spans="1:27" ht="15.75" x14ac:dyDescent="0.25">
      <c r="A359" s="5">
        <f>'Данные с датчиков'!A359:A360</f>
        <v>34.692999999999998</v>
      </c>
      <c r="B359" s="5">
        <f>('Данные с датчиков'!B359/56.8)*100</f>
        <v>2.0319542253521128</v>
      </c>
      <c r="C359" s="5">
        <f>'Данные с датчиков'!C359/(PI()*1.99^2)</f>
        <v>1101.6213119213894</v>
      </c>
      <c r="D359" s="5">
        <f>'Данные с датчиков'!D359:D360</f>
        <v>35.113999999999997</v>
      </c>
      <c r="E359" s="5">
        <f>('Данные с датчиков'!E359/56.8)*100</f>
        <v>2.0559154929577463</v>
      </c>
      <c r="F359" s="5">
        <f>'Данные с датчиков'!F359/(PI()*1.985^2)</f>
        <v>1223.7730707659064</v>
      </c>
      <c r="G359" s="5">
        <f>'Данные с датчиков'!G359:G360</f>
        <v>33.747</v>
      </c>
      <c r="H359" s="5">
        <f>('Данные с датчиков'!H359/56.8)*100</f>
        <v>1.9773767605633805</v>
      </c>
      <c r="I359" s="5">
        <f>'Данные с датчиков'!I359/(PI()*1.999^2)</f>
        <v>801.40302230147302</v>
      </c>
      <c r="J359" s="5">
        <f>'Данные с датчиков'!J359:J360</f>
        <v>35.4</v>
      </c>
      <c r="K359" s="5">
        <f>('Данные с датчиков'!K359/56.8)*100</f>
        <v>2.0745070422535212</v>
      </c>
      <c r="L359" s="5">
        <f>'Данные с датчиков'!L359/(PI()*2^2)</f>
        <v>1183.9743706905404</v>
      </c>
      <c r="M359" s="5">
        <f>'Данные с датчиков'!M359:M360</f>
        <v>35.4</v>
      </c>
      <c r="N359" s="5">
        <f>('Данные с датчиков'!N359/56.8)*100</f>
        <v>2.074137323943662</v>
      </c>
      <c r="O359" s="5">
        <f>'Данные с датчиков'!O359/(PI()*2.02^2)</f>
        <v>1179.1699078860681</v>
      </c>
      <c r="P359" s="5">
        <f>'Данные с датчиков'!P359:P360</f>
        <v>35.4</v>
      </c>
      <c r="Q359" s="5">
        <f>('Данные с датчиков'!Q359/56.8)*100</f>
        <v>2.0729401408450707</v>
      </c>
      <c r="R359" s="5">
        <f>'Данные с датчиков'!R359/(PI()*2^2)</f>
        <v>1187.0495274868745</v>
      </c>
      <c r="S359" s="5">
        <f>'Данные с датчиков'!S359:S360</f>
        <v>35.4</v>
      </c>
      <c r="T359" s="5">
        <f>('Данные с датчиков'!T359/56.8)*100</f>
        <v>2.0733274647887328</v>
      </c>
      <c r="U359" s="5">
        <f>'Данные с датчиков'!U359/(PI()*1.99^2)</f>
        <v>1091.8975409106476</v>
      </c>
      <c r="V359" s="5">
        <f>'Данные с датчиков'!V359:V360</f>
        <v>35.4</v>
      </c>
      <c r="W359" s="5">
        <f>('Данные с датчиков'!W359/56.8)*100</f>
        <v>2.0733626760563379</v>
      </c>
      <c r="X359" s="5">
        <f>'Данные с датчиков'!X359/(PI()*1.99^2)</f>
        <v>1093.2461697658673</v>
      </c>
      <c r="Y359" s="5">
        <f>'Данные с датчиков'!Y359:Y360</f>
        <v>35.389000000000003</v>
      </c>
      <c r="Z359" s="5">
        <f>('Данные с датчиков'!Z359/56.8)*100</f>
        <v>2.0726936619718308</v>
      </c>
      <c r="AA359" s="5">
        <f>'Данные с датчиков'!AA359/(PI()*1.99^2)</f>
        <v>1085.464924201302</v>
      </c>
    </row>
    <row r="360" spans="1:27" ht="15.75" x14ac:dyDescent="0.25">
      <c r="A360" s="5">
        <f>'Данные с датчиков'!A360:A361</f>
        <v>34.694000000000003</v>
      </c>
      <c r="B360" s="5">
        <f>('Данные с датчиков'!B360/56.8)*100</f>
        <v>2.0320422535211264</v>
      </c>
      <c r="C360" s="5">
        <f>'Данные с датчиков'!C360/(PI()*1.99^2)</f>
        <v>1070.8417868387642</v>
      </c>
      <c r="D360" s="5">
        <f>'Данные с датчиков'!D360:D361</f>
        <v>35.115000000000002</v>
      </c>
      <c r="E360" s="5">
        <f>('Данные с датчиков'!E360/56.8)*100</f>
        <v>2.0559683098591552</v>
      </c>
      <c r="F360" s="5">
        <f>'Данные с датчиков'!F360/(PI()*1.985^2)</f>
        <v>1202.9811091503759</v>
      </c>
      <c r="G360" s="5">
        <f>'Данные с датчиков'!G360:G361</f>
        <v>33.747999999999998</v>
      </c>
      <c r="H360" s="5">
        <f>('Данные с датчиков'!H360/56.8)*100</f>
        <v>1.9775176056338031</v>
      </c>
      <c r="I360" s="5">
        <f>'Данные с датчиков'!I360/(PI()*1.999^2)</f>
        <v>765.06576731596181</v>
      </c>
      <c r="J360" s="5">
        <f>'Данные с датчиков'!J360:J361</f>
        <v>35.5</v>
      </c>
      <c r="K360" s="5">
        <f>('Данные с датчиков'!K360/56.8)*100</f>
        <v>2.0800528169014085</v>
      </c>
      <c r="L360" s="5">
        <f>'Данные с датчиков'!L360/(PI()*2^2)</f>
        <v>1183.0365382517507</v>
      </c>
      <c r="M360" s="5">
        <f>'Данные с датчиков'!M360:M361</f>
        <v>35.5</v>
      </c>
      <c r="N360" s="5">
        <f>('Данные с датчиков'!N360/56.8)*100</f>
        <v>2.0805281690140847</v>
      </c>
      <c r="O360" s="5">
        <f>'Данные с датчиков'!O360/(PI()*2.02^2)</f>
        <v>1178.7962393518028</v>
      </c>
      <c r="P360" s="5">
        <f>'Данные с датчиков'!P360:P361</f>
        <v>35.5</v>
      </c>
      <c r="Q360" s="5">
        <f>('Данные с датчиков'!Q360/56.8)*100</f>
        <v>2.0786267605633806</v>
      </c>
      <c r="R360" s="5">
        <f>'Данные с датчиков'!R360/(PI()*2^2)</f>
        <v>1186.5074831521151</v>
      </c>
      <c r="S360" s="5">
        <f>'Данные с датчиков'!S360:S361</f>
        <v>35.5</v>
      </c>
      <c r="T360" s="5">
        <f>('Данные с датчиков'!T360/56.8)*100</f>
        <v>2.078785211267606</v>
      </c>
      <c r="U360" s="5">
        <f>'Данные с датчиков'!U360/(PI()*1.99^2)</f>
        <v>1091.5101667575248</v>
      </c>
      <c r="V360" s="5">
        <f>'Данные с датчиков'!V360:V361</f>
        <v>35.5</v>
      </c>
      <c r="W360" s="5">
        <f>('Данные с датчиков'!W360/56.8)*100</f>
        <v>2.0790140845070422</v>
      </c>
      <c r="X360" s="5">
        <f>'Данные с датчиков'!X360/(PI()*1.99^2)</f>
        <v>1092.7555741815584</v>
      </c>
      <c r="Y360" s="5">
        <f>'Данные с датчиков'!Y360:Y361</f>
        <v>35.488999999999997</v>
      </c>
      <c r="Z360" s="5">
        <f>('Данные с датчиков'!Z360/56.8)*100</f>
        <v>2.0780281690140847</v>
      </c>
      <c r="AA360" s="5">
        <f>'Данные с датчиков'!AA360/(PI()*1.99^2)</f>
        <v>1084.4984890562457</v>
      </c>
    </row>
    <row r="361" spans="1:27" ht="15.75" x14ac:dyDescent="0.25">
      <c r="A361" s="5">
        <f>'Данные с датчиков'!A361:A362</f>
        <v>34.695</v>
      </c>
      <c r="B361" s="5">
        <f>('Данные с датчиков'!B361/56.8)*100</f>
        <v>2.0321126760563382</v>
      </c>
      <c r="C361" s="5">
        <f>'Данные с датчиков'!C361/(PI()*1.99^2)</f>
        <v>1038.627053190608</v>
      </c>
      <c r="D361" s="5">
        <f>'Данные с датчиков'!D361:D362</f>
        <v>35.116</v>
      </c>
      <c r="E361" s="5">
        <f>('Данные с датчиков'!E361/56.8)*100</f>
        <v>2.0560211267605637</v>
      </c>
      <c r="F361" s="5">
        <f>'Данные с датчиков'!F361/(PI()*1.985^2)</f>
        <v>1179.3122178308715</v>
      </c>
      <c r="G361" s="5">
        <f>'Данные с датчиков'!G361:G362</f>
        <v>33.749000000000002</v>
      </c>
      <c r="H361" s="5">
        <f>('Данные с датчиков'!H361/56.8)*100</f>
        <v>1.9776584507042254</v>
      </c>
      <c r="I361" s="5">
        <f>'Данные с датчиков'!I361/(PI()*1.999^2)</f>
        <v>728.92679958495398</v>
      </c>
      <c r="J361" s="5">
        <f>'Данные с датчиков'!J361:J362</f>
        <v>35.6</v>
      </c>
      <c r="K361" s="5">
        <f>('Данные с датчиков'!K361/56.8)*100</f>
        <v>2.0863204225352114</v>
      </c>
      <c r="L361" s="5">
        <f>'Данные с датчиков'!L361/(PI()*2^2)</f>
        <v>1183.1352326192859</v>
      </c>
      <c r="M361" s="5">
        <f>'Данные с датчиков'!M361:M362</f>
        <v>35.6</v>
      </c>
      <c r="N361" s="5">
        <f>('Данные с датчиков'!N361/56.8)*100</f>
        <v>2.0857042253521128</v>
      </c>
      <c r="O361" s="5">
        <f>'Данные с датчиков'!O361/(PI()*2.02^2)</f>
        <v>1177.0177144565907</v>
      </c>
      <c r="P361" s="5">
        <f>'Данные с датчиков'!P361:P362</f>
        <v>35.6</v>
      </c>
      <c r="Q361" s="5">
        <f>('Данные с датчиков'!Q361/56.8)*100</f>
        <v>2.0842605633802815</v>
      </c>
      <c r="R361" s="5">
        <f>'Данные с датчиков'!R361/(PI()*2^2)</f>
        <v>1185.8686877316754</v>
      </c>
      <c r="S361" s="5">
        <f>'Данные с датчиков'!S361:S362</f>
        <v>35.6</v>
      </c>
      <c r="T361" s="5">
        <f>('Данные с датчиков'!T361/56.8)*100</f>
        <v>2.0848767605633802</v>
      </c>
      <c r="U361" s="5">
        <f>'Данные с датчиков'!U361/(PI()*1.99^2)</f>
        <v>1091.6538912951089</v>
      </c>
      <c r="V361" s="5">
        <f>'Данные с датчиков'!V361:V362</f>
        <v>35.6</v>
      </c>
      <c r="W361" s="5">
        <f>('Данные с датчиков'!W361/56.8)*100</f>
        <v>2.085140845070423</v>
      </c>
      <c r="X361" s="5">
        <f>'Данные с датчиков'!X361/(PI()*1.99^2)</f>
        <v>1093.1427915951349</v>
      </c>
      <c r="Y361" s="5">
        <f>'Данные с датчиков'!Y361:Y362</f>
        <v>35.588999999999999</v>
      </c>
      <c r="Z361" s="5">
        <f>('Данные с датчиков'!Z361/56.8)*100</f>
        <v>2.0843838028169013</v>
      </c>
      <c r="AA361" s="5">
        <f>'Данные с датчиков'!AA361/(PI()*1.99^2)</f>
        <v>1084.9116102922053</v>
      </c>
    </row>
    <row r="362" spans="1:27" ht="15.75" x14ac:dyDescent="0.25">
      <c r="A362" s="5">
        <f>'Данные с датчиков'!A362:A363</f>
        <v>34.695999999999998</v>
      </c>
      <c r="B362" s="5">
        <f>('Данные с датчиков'!B362/56.8)*100</f>
        <v>2.0322007042253523</v>
      </c>
      <c r="C362" s="5">
        <f>'Данные с датчиков'!C362/(PI()*1.99^2)</f>
        <v>1005.2249202188852</v>
      </c>
      <c r="D362" s="5">
        <f>'Данные с датчиков'!D362:D363</f>
        <v>35.116999999999997</v>
      </c>
      <c r="E362" s="5">
        <f>('Данные с датчиков'!E362/56.8)*100</f>
        <v>2.0560739436619722</v>
      </c>
      <c r="F362" s="5">
        <f>'Данные с датчиков'!F362/(PI()*1.985^2)</f>
        <v>1153.1487047351563</v>
      </c>
      <c r="G362" s="5"/>
      <c r="H362" s="5"/>
      <c r="I362" s="5"/>
      <c r="J362" s="5">
        <f>'Данные с датчиков'!J362:J363</f>
        <v>35.700000000000003</v>
      </c>
      <c r="K362" s="5">
        <f>('Данные с датчиков'!K362/56.8)*100</f>
        <v>2.0918133802816903</v>
      </c>
      <c r="L362" s="5">
        <f>'Данные с датчиков'!L362/(PI()*2^2)</f>
        <v>1182.3002906681063</v>
      </c>
      <c r="M362" s="5">
        <f>'Данные с датчиков'!M362:M363</f>
        <v>35.700000000000003</v>
      </c>
      <c r="N362" s="5">
        <f>('Данные с датчиков'!N362/56.8)*100</f>
        <v>2.0921478873239434</v>
      </c>
      <c r="O362" s="5">
        <f>'Данные с датчиков'!O362/(PI()*2.02^2)</f>
        <v>1176.9174597920166</v>
      </c>
      <c r="P362" s="5">
        <f>'Данные с датчиков'!P362:P363</f>
        <v>35.700000000000003</v>
      </c>
      <c r="Q362" s="5">
        <f>('Данные с датчиков'!Q362/56.8)*100</f>
        <v>2.0906338028169014</v>
      </c>
      <c r="R362" s="5">
        <f>'Данные с датчиков'!R362/(PI()*2^2)</f>
        <v>1186.2996029231956</v>
      </c>
      <c r="S362" s="5">
        <f>'Данные с датчиков'!S362:S363</f>
        <v>35.700000000000003</v>
      </c>
      <c r="T362" s="5">
        <f>('Данные с датчиков'!T362/56.8)*100</f>
        <v>2.0908450704225352</v>
      </c>
      <c r="U362" s="5">
        <f>'Данные с датчиков'!U362/(PI()*1.99^2)</f>
        <v>1091.6310491185338</v>
      </c>
      <c r="V362" s="5">
        <f>'Данные с датчиков'!V362:V363</f>
        <v>35.700000000000003</v>
      </c>
      <c r="W362" s="5">
        <f>('Данные с датчиков'!W362/56.8)*100</f>
        <v>2.0907394366197187</v>
      </c>
      <c r="X362" s="5">
        <f>'Данные с датчиков'!X362/(PI()*1.99^2)</f>
        <v>1092.7737061338134</v>
      </c>
      <c r="Y362" s="5">
        <f>'Данные с датчиков'!Y362:Y363</f>
        <v>35.689</v>
      </c>
      <c r="Z362" s="5">
        <f>('Данные с датчиков'!Z362/56.8)*100</f>
        <v>2.0902992957746478</v>
      </c>
      <c r="AA362" s="5">
        <f>'Данные с датчиков'!AA362/(PI()*1.99^2)</f>
        <v>1084.7816225692341</v>
      </c>
    </row>
    <row r="363" spans="1:27" ht="15.75" x14ac:dyDescent="0.25">
      <c r="A363" s="5">
        <f>'Данные с датчиков'!A363:A364</f>
        <v>34.697000000000003</v>
      </c>
      <c r="B363" s="5">
        <f>('Данные с датчиков'!B363/56.8)*100</f>
        <v>2.0323063380281692</v>
      </c>
      <c r="C363" s="5">
        <f>'Данные с датчиков'!C363/(PI()*1.99^2)</f>
        <v>970.86443745132772</v>
      </c>
      <c r="D363" s="5">
        <f>'Данные с датчиков'!D363:D364</f>
        <v>35.118000000000002</v>
      </c>
      <c r="E363" s="5">
        <f>('Данные с датчиков'!E363/56.8)*100</f>
        <v>2.0561443661971834</v>
      </c>
      <c r="F363" s="5">
        <f>'Данные с датчиков'!F363/(PI()*1.985^2)</f>
        <v>1124.8221506556579</v>
      </c>
      <c r="G363" s="5"/>
      <c r="H363" s="5"/>
      <c r="I363" s="5"/>
      <c r="J363" s="5">
        <f>'Данные с датчиков'!J363:J364</f>
        <v>35.799999999999997</v>
      </c>
      <c r="K363" s="5">
        <f>('Данные с датчиков'!K363/56.8)*100</f>
        <v>2.0979929577464791</v>
      </c>
      <c r="L363" s="5">
        <f>'Данные с датчиков'!L363/(PI()*2^2)</f>
        <v>1182.2479127763349</v>
      </c>
      <c r="M363" s="5">
        <f>'Данные с датчиков'!M363:M364</f>
        <v>35.799999999999997</v>
      </c>
      <c r="N363" s="5">
        <f>('Данные с датчиков'!N363/56.8)*100</f>
        <v>2.0981690140845068</v>
      </c>
      <c r="O363" s="5">
        <f>'Данные с датчиков'!O363/(PI()*2.02^2)</f>
        <v>1176.2268020720805</v>
      </c>
      <c r="P363" s="5">
        <f>'Данные с датчиков'!P363:P364</f>
        <v>35.799999999999997</v>
      </c>
      <c r="Q363" s="5">
        <f>('Данные с датчиков'!Q363/56.8)*100</f>
        <v>2.0957746478873238</v>
      </c>
      <c r="R363" s="5">
        <f>'Данные с датчиков'!R363/(PI()*2^2)</f>
        <v>1184.953546808897</v>
      </c>
      <c r="S363" s="5">
        <f>'Данные с датчиков'!S363:S364</f>
        <v>35.799999999999997</v>
      </c>
      <c r="T363" s="5">
        <f>('Данные с датчиков'!T363/56.8)*100</f>
        <v>2.0962323943661971</v>
      </c>
      <c r="U363" s="5">
        <f>'Данные с датчиков'!U363/(PI()*1.99^2)</f>
        <v>1091.0034004747733</v>
      </c>
      <c r="V363" s="5">
        <f>'Данные с датчиков'!V363:V364</f>
        <v>35.799999999999997</v>
      </c>
      <c r="W363" s="5">
        <f>('Данные с датчиков'!W363/56.8)*100</f>
        <v>2.0969014084507043</v>
      </c>
      <c r="X363" s="5">
        <f>'Данные с датчиков'!X363/(PI()*1.99^2)</f>
        <v>1092.8923917297941</v>
      </c>
      <c r="Y363" s="5">
        <f>'Данные с датчиков'!Y363:Y364</f>
        <v>35.789000000000001</v>
      </c>
      <c r="Z363" s="5">
        <f>('Данные с датчиков'!Z363/56.8)*100</f>
        <v>2.0959859154929581</v>
      </c>
      <c r="AA363" s="5">
        <f>'Данные с датчиков'!AA363/(PI()*1.99^2)</f>
        <v>1084.0266539899628</v>
      </c>
    </row>
    <row r="364" spans="1:27" ht="15.75" x14ac:dyDescent="0.25">
      <c r="A364" s="5">
        <f>'Данные с датчиков'!A364:A365</f>
        <v>34.698</v>
      </c>
      <c r="B364" s="5">
        <f>('Данные с датчиков'!B364/56.8)*100</f>
        <v>2.0323943661971833</v>
      </c>
      <c r="C364" s="5">
        <f>'Данные с датчиков'!C364/(PI()*1.99^2)</f>
        <v>935.75628614840252</v>
      </c>
      <c r="D364" s="5">
        <f>'Данные с датчиков'!D364:D365</f>
        <v>35.119</v>
      </c>
      <c r="E364" s="5">
        <f>('Данные с датчиков'!E364/56.8)*100</f>
        <v>2.0561971830985919</v>
      </c>
      <c r="F364" s="5">
        <f>'Данные с датчиков'!F364/(PI()*1.985^2)</f>
        <v>1094.6365217515288</v>
      </c>
      <c r="G364" s="5"/>
      <c r="H364" s="5"/>
      <c r="I364" s="5"/>
      <c r="J364" s="5">
        <f>'Данные с датчиков'!J364:J365</f>
        <v>35.9</v>
      </c>
      <c r="K364" s="5">
        <f>('Данные с датчиков'!K364/56.8)*100</f>
        <v>2.1039260563380284</v>
      </c>
      <c r="L364" s="5">
        <f>'Данные с датчиков'!L364/(PI()*2^2)</f>
        <v>1181.981747619931</v>
      </c>
      <c r="M364" s="5">
        <f>'Данные с датчиков'!M364:M365</f>
        <v>35.9</v>
      </c>
      <c r="N364" s="5">
        <f>('Данные с датчиков'!N364/56.8)*100</f>
        <v>2.1036971830985918</v>
      </c>
      <c r="O364" s="5">
        <f>'Данные с датчиков'!O364/(PI()*2.02^2)</f>
        <v>1174.5570637383771</v>
      </c>
      <c r="P364" s="5">
        <f>'Данные с датчиков'!P364:P365</f>
        <v>35.9</v>
      </c>
      <c r="Q364" s="5">
        <f>('Данные с датчиков'!Q364/56.8)*100</f>
        <v>2.1022183098591549</v>
      </c>
      <c r="R364" s="5">
        <f>'Данные с датчиков'!R364/(PI()*2^2)</f>
        <v>1185.6833438426977</v>
      </c>
      <c r="S364" s="5">
        <f>'Данные с датчиков'!S364:S365</f>
        <v>35.9</v>
      </c>
      <c r="T364" s="5">
        <f>('Данные с датчиков'!T364/56.8)*100</f>
        <v>2.10274647887324</v>
      </c>
      <c r="U364" s="5">
        <f>'Данные с датчиков'!U364/(PI()*1.99^2)</f>
        <v>1091.8412601603618</v>
      </c>
      <c r="V364" s="5">
        <f>'Данные с датчиков'!V364:V365</f>
        <v>35.9</v>
      </c>
      <c r="W364" s="5">
        <f>('Данные с датчиков'!W364/56.8)*100</f>
        <v>2.1023767605633807</v>
      </c>
      <c r="X364" s="5">
        <f>'Данные с датчиков'!X364/(PI()*1.99^2)</f>
        <v>1092.5001498090119</v>
      </c>
      <c r="Y364" s="5">
        <f>'Данные с датчиков'!Y364:Y365</f>
        <v>35.889000000000003</v>
      </c>
      <c r="Z364" s="5">
        <f>('Данные с датчиков'!Z364/56.8)*100</f>
        <v>2.1018485915492957</v>
      </c>
      <c r="AA364" s="5">
        <f>'Данные с датчиков'!AA364/(PI()*1.99^2)</f>
        <v>1083.9546735636663</v>
      </c>
    </row>
    <row r="365" spans="1:27" ht="15.75" x14ac:dyDescent="0.25">
      <c r="A365" s="5">
        <f>'Данные с датчиков'!A365:A366</f>
        <v>34.698999999999998</v>
      </c>
      <c r="B365" s="5">
        <f>('Данные с датчиков'!B365/56.8)*100</f>
        <v>2.0325000000000002</v>
      </c>
      <c r="C365" s="5">
        <f>'Данные с датчиков'!C365/(PI()*1.99^2)</f>
        <v>900.09529195881294</v>
      </c>
      <c r="D365" s="5">
        <f>'Данные с датчиков'!D365:D366</f>
        <v>35.119999999999997</v>
      </c>
      <c r="E365" s="5">
        <f>('Данные с датчиков'!E365/56.8)*100</f>
        <v>2.0562676056338032</v>
      </c>
      <c r="F365" s="5">
        <f>'Данные с датчиков'!F365/(PI()*1.985^2)</f>
        <v>1062.8747244190324</v>
      </c>
      <c r="G365" s="5"/>
      <c r="H365" s="5"/>
      <c r="I365" s="5"/>
      <c r="J365" s="5">
        <f>'Данные с датчиков'!J365:J366</f>
        <v>36</v>
      </c>
      <c r="K365" s="5">
        <f>('Данные с датчиков'!K365/56.8)*100</f>
        <v>2.1095070422535214</v>
      </c>
      <c r="L365" s="5">
        <f>'Данные с датчиков'!L365/(PI()*2^2)</f>
        <v>1181.0621774150864</v>
      </c>
      <c r="M365" s="5">
        <f>'Данные с датчиков'!M365:M366</f>
        <v>36</v>
      </c>
      <c r="N365" s="5">
        <f>('Данные с датчиков'!N365/56.8)*100</f>
        <v>2.1096478873239439</v>
      </c>
      <c r="O365" s="5">
        <f>'Данные с датчиков'!O365/(PI()*2.02^2)</f>
        <v>1173.9048007247889</v>
      </c>
      <c r="P365" s="5">
        <f>'Данные с датчиков'!P365:P366</f>
        <v>36</v>
      </c>
      <c r="Q365" s="5">
        <f>('Данные с датчиков'!Q365/56.8)*100</f>
        <v>2.1081514084507043</v>
      </c>
      <c r="R365" s="5">
        <f>'Данные с датчиков'!R365/(PI()*2^2)</f>
        <v>1185.3609150265868</v>
      </c>
      <c r="S365" s="5">
        <f>'Данные с датчиков'!S365:S366</f>
        <v>36</v>
      </c>
      <c r="T365" s="5">
        <f>('Данные с датчиков'!T365/56.8)*100</f>
        <v>2.1083802816901409</v>
      </c>
      <c r="U365" s="5">
        <f>'Данные с датчиков'!U365/(PI()*1.99^2)</f>
        <v>1091.3917166727604</v>
      </c>
      <c r="V365" s="5">
        <f>'Данные с датчиков'!V365:V366</f>
        <v>36</v>
      </c>
      <c r="W365" s="5">
        <f>('Данные с датчиков'!W365/56.8)*100</f>
        <v>2.1084507042253522</v>
      </c>
      <c r="X365" s="5">
        <f>'Данные с датчиков'!X365/(PI()*1.99^2)</f>
        <v>1092.612005579728</v>
      </c>
      <c r="Y365" s="5">
        <f>'Данные с датчиков'!Y365:Y366</f>
        <v>35.988999999999997</v>
      </c>
      <c r="Z365" s="5">
        <f>('Данные с датчиков'!Z365/56.8)*100</f>
        <v>2.1074295774647887</v>
      </c>
      <c r="AA365" s="5">
        <f>'Данные с датчиков'!AA365/(PI()*1.99^2)</f>
        <v>1083.282674862382</v>
      </c>
    </row>
    <row r="366" spans="1:27" ht="15.75" x14ac:dyDescent="0.25">
      <c r="A366" s="5">
        <f>'Данные с датчиков'!A366:A367</f>
        <v>34.700000000000003</v>
      </c>
      <c r="B366" s="5">
        <f>('Данные с датчиков'!B366/56.8)*100</f>
        <v>2.0326056338028171</v>
      </c>
      <c r="C366" s="5">
        <f>'Данные с датчиков'!C366/(PI()*1.99^2)</f>
        <v>864.06325025029696</v>
      </c>
      <c r="D366" s="5">
        <f>'Данные с датчиков'!D366:D367</f>
        <v>35.121000000000002</v>
      </c>
      <c r="E366" s="5">
        <f>('Данные с датчиков'!E366/56.8)*100</f>
        <v>2.0563556338028173</v>
      </c>
      <c r="F366" s="5">
        <f>'Данные с датчиков'!F366/(PI()*1.985^2)</f>
        <v>1029.7957568230968</v>
      </c>
      <c r="G366" s="5"/>
      <c r="H366" s="5"/>
      <c r="I366" s="5"/>
      <c r="J366" s="5">
        <f>'Данные с датчиков'!J366:J367</f>
        <v>36.1</v>
      </c>
      <c r="K366" s="5">
        <f>('Данные с датчиков'!K366/56.8)*100</f>
        <v>2.1155457746478876</v>
      </c>
      <c r="L366" s="5">
        <f>'Данные с датчиков'!L366/(PI()*2^2)</f>
        <v>1181.0695598171214</v>
      </c>
      <c r="M366" s="5">
        <f>'Данные с датчиков'!M366:M367</f>
        <v>36.1</v>
      </c>
      <c r="N366" s="5">
        <f>('Данные с датчиков'!N366/56.8)*100</f>
        <v>2.1151760563380284</v>
      </c>
      <c r="O366" s="5">
        <f>'Данные с датчиков'!O366/(PI()*2.02^2)</f>
        <v>1172.4441036171681</v>
      </c>
      <c r="P366" s="5">
        <f>'Данные с датчиков'!P366:P367</f>
        <v>36.1</v>
      </c>
      <c r="Q366" s="5">
        <f>('Данные с датчиков'!Q366/56.8)*100</f>
        <v>2.1138204225352113</v>
      </c>
      <c r="R366" s="5">
        <f>'Данные с датчиков'!R366/(PI()*2^2)</f>
        <v>1184.6104469487773</v>
      </c>
      <c r="S366" s="5">
        <f>'Данные с датчиков'!S366:S367</f>
        <v>36.1</v>
      </c>
      <c r="T366" s="5">
        <f>('Данные с датчиков'!T366/56.8)*100</f>
        <v>2.1143661971830987</v>
      </c>
      <c r="U366" s="5">
        <f>'Данные с датчиков'!U366/(PI()*1.99^2)</f>
        <v>1091.3327673312212</v>
      </c>
      <c r="V366" s="5">
        <f>'Данные с датчиков'!V366:V367</f>
        <v>36.1</v>
      </c>
      <c r="W366" s="5">
        <f>('Данные с датчиков'!W366/56.8)*100</f>
        <v>2.1144014084507043</v>
      </c>
      <c r="X366" s="5">
        <f>'Данные с датчиков'!X366/(PI()*1.99^2)</f>
        <v>1092.5614550665034</v>
      </c>
      <c r="Y366" s="5">
        <f>'Данные с датчиков'!Y366:Y367</f>
        <v>36.088999999999999</v>
      </c>
      <c r="Z366" s="5">
        <f>('Данные с датчиков'!Z366/56.8)*100</f>
        <v>2.1138204225352113</v>
      </c>
      <c r="AA366" s="5">
        <f>'Данные с датчиков'!AA366/(PI()*1.99^2)</f>
        <v>1083.4469652360508</v>
      </c>
    </row>
    <row r="367" spans="1:27" ht="15.75" x14ac:dyDescent="0.25">
      <c r="A367" s="5">
        <f>'Данные с датчиков'!A367:A368</f>
        <v>34.701000000000001</v>
      </c>
      <c r="B367" s="5">
        <f>('Данные с датчиков'!B367/56.8)*100</f>
        <v>2.0327288732394369</v>
      </c>
      <c r="C367" s="5">
        <f>'Данные с датчиков'!C367/(PI()*1.99^2)</f>
        <v>827.82837631552604</v>
      </c>
      <c r="D367" s="5">
        <f>'Данные с датчиков'!D367:D368</f>
        <v>35.122</v>
      </c>
      <c r="E367" s="5">
        <f>('Данные с датчиков'!E367/56.8)*100</f>
        <v>2.0564260563380286</v>
      </c>
      <c r="F367" s="5">
        <f>'Данные с датчиков'!F367/(PI()*1.985^2)</f>
        <v>995.63802995624258</v>
      </c>
      <c r="G367" s="5"/>
      <c r="H367" s="5"/>
      <c r="I367" s="5"/>
      <c r="J367" s="5">
        <f>'Данные с датчиков'!J367:J368</f>
        <v>36.200000000000003</v>
      </c>
      <c r="K367" s="5">
        <f>('Данные с датчиков'!K367/56.8)*100</f>
        <v>2.1212147887323942</v>
      </c>
      <c r="L367" s="5">
        <f>'Данные с датчиков'!L367/(PI()*2^2)</f>
        <v>1180.4271117907381</v>
      </c>
      <c r="M367" s="5">
        <f>'Данные с датчиков'!M367:M368</f>
        <v>36.200000000000003</v>
      </c>
      <c r="N367" s="5">
        <f>('Данные с датчиков'!N367/56.8)*100</f>
        <v>2.121478873239437</v>
      </c>
      <c r="O367" s="5">
        <f>'Данные с датчиков'!O367/(PI()*2.02^2)</f>
        <v>1171.9992818552078</v>
      </c>
      <c r="P367" s="5">
        <f>'Данные с датчиков'!P367:P368</f>
        <v>36.200000000000003</v>
      </c>
      <c r="Q367" s="5">
        <f>('Данные с датчиков'!Q367/56.8)*100</f>
        <v>2.1198063380281691</v>
      </c>
      <c r="R367" s="5">
        <f>'Данные с датчиков'!R367/(PI()*2^2)</f>
        <v>1184.6186068227096</v>
      </c>
      <c r="S367" s="5">
        <f>'Данные с датчиков'!S367:S368</f>
        <v>36.200000000000003</v>
      </c>
      <c r="T367" s="5">
        <f>('Данные с датчиков'!T367/56.8)*100</f>
        <v>2.120105633802817</v>
      </c>
      <c r="U367" s="5">
        <f>'Данные с датчиков'!U367/(PI()*1.99^2)</f>
        <v>1091.2151805196513</v>
      </c>
      <c r="V367" s="5">
        <f>'Данные с датчиков'!V367:V368</f>
        <v>36.200000000000003</v>
      </c>
      <c r="W367" s="5">
        <f>('Данные с датчиков'!W367/56.8)*100</f>
        <v>2.1198239436619715</v>
      </c>
      <c r="X367" s="5">
        <f>'Данные с датчиков'!X367/(PI()*1.99^2)</f>
        <v>1091.9153593838098</v>
      </c>
      <c r="Y367" s="5">
        <f>'Данные с датчиков'!Y367:Y368</f>
        <v>36.189</v>
      </c>
      <c r="Z367" s="5">
        <f>('Данные с датчиков'!Z367/56.8)*100</f>
        <v>2.1190845070422535</v>
      </c>
      <c r="AA367" s="5">
        <f>'Данные с датчиков'!AA367/(PI()*1.99^2)</f>
        <v>1082.5491353923899</v>
      </c>
    </row>
    <row r="368" spans="1:27" ht="15.75" x14ac:dyDescent="0.25">
      <c r="A368" s="5">
        <f>'Данные с датчиков'!A368:A369</f>
        <v>34.701999999999998</v>
      </c>
      <c r="B368" s="5">
        <f>('Данные с датчиков'!B368/56.8)*100</f>
        <v>2.0328521126760566</v>
      </c>
      <c r="C368" s="5">
        <f>'Данные с датчиков'!C368/(PI()*1.99^2)</f>
        <v>791.54679801486373</v>
      </c>
      <c r="D368" s="5">
        <f>'Данные с датчиков'!D368:D369</f>
        <v>35.122999999999998</v>
      </c>
      <c r="E368" s="5">
        <f>('Данные с датчиков'!E368/56.8)*100</f>
        <v>2.0565140845070422</v>
      </c>
      <c r="F368" s="5">
        <f>'Данные с датчиков'!F368/(PI()*1.985^2)</f>
        <v>960.62259741080607</v>
      </c>
      <c r="G368" s="5"/>
      <c r="H368" s="5"/>
      <c r="I368" s="5"/>
      <c r="J368" s="5">
        <f>'Данные с датчиков'!J368:J369</f>
        <v>36.299999999999997</v>
      </c>
      <c r="K368" s="5">
        <f>('Данные с датчиков'!K368/56.8)*100</f>
        <v>2.1273415492957746</v>
      </c>
      <c r="L368" s="5">
        <f>'Данные с датчиков'!L368/(PI()*2^2)</f>
        <v>1180.2020571519095</v>
      </c>
      <c r="M368" s="5">
        <f>'Данные с датчиков'!M368:M369</f>
        <v>36.299999999999997</v>
      </c>
      <c r="N368" s="5">
        <f>('Данные с датчиков'!N368/56.8)*100</f>
        <v>2.1269894366197182</v>
      </c>
      <c r="O368" s="5">
        <f>'Данные с датчиков'!O368/(PI()*2.02^2)</f>
        <v>1170.5897028002826</v>
      </c>
      <c r="P368" s="5">
        <f>'Данные с датчиков'!P368:P369</f>
        <v>36.299999999999997</v>
      </c>
      <c r="Q368" s="5">
        <f>('Данные с датчиков'!Q368/56.8)*100</f>
        <v>2.1254049295774649</v>
      </c>
      <c r="R368" s="5">
        <f>'Данные с датчиков'!R368/(PI()*2^2)</f>
        <v>1183.661733882303</v>
      </c>
      <c r="S368" s="5">
        <f>'Данные с датчиков'!S368:S369</f>
        <v>36.299999999999997</v>
      </c>
      <c r="T368" s="5">
        <f>('Данные с датчиков'!T368/56.8)*100</f>
        <v>2.1258450704225358</v>
      </c>
      <c r="U368" s="5">
        <f>'Данные с датчиков'!U368/(PI()*1.99^2)</f>
        <v>1090.8092813597182</v>
      </c>
      <c r="V368" s="5">
        <f>'Данные с датчиков'!V368:V369</f>
        <v>36.299999999999997</v>
      </c>
      <c r="W368" s="5">
        <f>('Данные с датчиков'!W368/56.8)*100</f>
        <v>2.1263380281690143</v>
      </c>
      <c r="X368" s="5">
        <f>'Данные с датчиков'!X368/(PI()*1.99^2)</f>
        <v>1092.6813174147715</v>
      </c>
      <c r="Y368" s="5">
        <f>'Данные с датчиков'!Y368:Y369</f>
        <v>36.289000000000001</v>
      </c>
      <c r="Z368" s="5">
        <f>('Данные с датчиков'!Z368/56.8)*100</f>
        <v>2.1252992957746479</v>
      </c>
      <c r="AA368" s="5">
        <f>'Данные с датчиков'!AA368/(PI()*1.99^2)</f>
        <v>1082.6511792674958</v>
      </c>
    </row>
    <row r="369" spans="1:27" ht="15.75" x14ac:dyDescent="0.25">
      <c r="A369" s="5">
        <f>'Данные с датчиков'!A369:A370</f>
        <v>34.703000000000003</v>
      </c>
      <c r="B369" s="5">
        <f>('Данные с датчиков'!B369/56.8)*100</f>
        <v>2.0329929577464791</v>
      </c>
      <c r="C369" s="5">
        <f>'Данные с датчиков'!C369/(PI()*1.99^2)</f>
        <v>755.36388846440616</v>
      </c>
      <c r="D369" s="5">
        <f>'Данные с датчиков'!D369:D370</f>
        <v>35.124000000000002</v>
      </c>
      <c r="E369" s="5">
        <f>('Данные с датчиков'!E369/56.8)*100</f>
        <v>2.0566021126760563</v>
      </c>
      <c r="F369" s="5">
        <f>'Данные с датчиков'!F369/(PI()*1.985^2)</f>
        <v>924.95394383758855</v>
      </c>
      <c r="G369" s="5"/>
      <c r="H369" s="5"/>
      <c r="I369" s="5"/>
      <c r="J369" s="5">
        <f>'Данные с датчиков'!J369:J370</f>
        <v>36.4</v>
      </c>
      <c r="K369" s="5">
        <f>('Данные с датчиков'!K369/56.8)*100</f>
        <v>2.1328697183098591</v>
      </c>
      <c r="L369" s="5">
        <f>'Данные с датчиков'!L369/(PI()*2^2)</f>
        <v>1179.6586918311225</v>
      </c>
      <c r="M369" s="5">
        <f>'Данные с датчиков'!M369:M370</f>
        <v>36.4</v>
      </c>
      <c r="N369" s="5">
        <f>('Данные с датчиков'!N369/56.8)*100</f>
        <v>2.1330633802816905</v>
      </c>
      <c r="O369" s="5">
        <f>'Данные с датчиков'!O369/(PI()*2.02^2)</f>
        <v>1169.7176574351756</v>
      </c>
      <c r="P369" s="5">
        <f>'Данные с датчиков'!P369:P370</f>
        <v>36.4</v>
      </c>
      <c r="Q369" s="5">
        <f>('Данные с датчиков'!Q369/56.8)*100</f>
        <v>2.1316021126760565</v>
      </c>
      <c r="R369" s="5">
        <f>'Данные с датчиков'!R369/(PI()*2^2)</f>
        <v>1183.7490828897203</v>
      </c>
      <c r="S369" s="5">
        <f>'Данные с датчиков'!S369:S370</f>
        <v>36.4</v>
      </c>
      <c r="T369" s="5">
        <f>('Данные с датчиков'!T369/56.8)*100</f>
        <v>2.1319718309859157</v>
      </c>
      <c r="U369" s="5">
        <f>'Данные с датчиков'!U369/(PI()*1.99^2)</f>
        <v>1091.0341704572309</v>
      </c>
      <c r="V369" s="5">
        <f>'Данные с датчиков'!V369:V370</f>
        <v>36.4</v>
      </c>
      <c r="W369" s="5">
        <f>('Данные с датчиков'!W369/56.8)*100</f>
        <v>2.1320070422535213</v>
      </c>
      <c r="X369" s="5">
        <f>'Данные с датчиков'!X369/(PI()*1.99^2)</f>
        <v>1092.2429988900763</v>
      </c>
      <c r="Y369" s="5">
        <f>'Данные с датчиков'!Y369:Y370</f>
        <v>36.389000000000003</v>
      </c>
      <c r="Z369" s="5">
        <f>('Данные с датчиков'!Z369/56.8)*100</f>
        <v>2.1314612676056335</v>
      </c>
      <c r="AA369" s="5">
        <f>'Данные с датчиков'!AA369/(PI()*1.99^2)</f>
        <v>1082.7684517961802</v>
      </c>
    </row>
    <row r="370" spans="1:27" ht="15.75" x14ac:dyDescent="0.25">
      <c r="A370" s="5"/>
      <c r="B370" s="5"/>
      <c r="C370" s="5"/>
      <c r="D370" s="5">
        <f>'Данные с датчиков'!D370:D371</f>
        <v>35.125</v>
      </c>
      <c r="E370" s="5">
        <f>('Данные с датчиков'!E370/56.8)*100</f>
        <v>2.0567077464788732</v>
      </c>
      <c r="F370" s="5">
        <f>'Данные с датчиков'!F370/(PI()*1.985^2)</f>
        <v>888.82219925442644</v>
      </c>
      <c r="G370" s="5"/>
      <c r="H370" s="5"/>
      <c r="I370" s="5"/>
      <c r="J370" s="5">
        <f>'Данные с датчиков'!J370:J371</f>
        <v>36.5</v>
      </c>
      <c r="K370" s="5">
        <f>('Данные с датчиков'!K370/56.8)*100</f>
        <v>2.1390140845070427</v>
      </c>
      <c r="L370" s="5">
        <f>'Данные с датчиков'!L370/(PI()*2^2)</f>
        <v>1179.407292274564</v>
      </c>
      <c r="M370" s="5">
        <f>'Данные с датчиков'!M370:M371</f>
        <v>36.5</v>
      </c>
      <c r="N370" s="5">
        <f>('Данные с датчиков'!N370/56.8)*100</f>
        <v>2.1392077464788732</v>
      </c>
      <c r="O370" s="5">
        <f>'Данные с датчиков'!O370/(PI()*2.02^2)</f>
        <v>1169.1252729389969</v>
      </c>
      <c r="P370" s="5">
        <f>'Данные с датчиков'!P370:P371</f>
        <v>36.5</v>
      </c>
      <c r="Q370" s="5">
        <f>('Данные с датчиков'!Q370/56.8)*100</f>
        <v>2.1370422535211269</v>
      </c>
      <c r="R370" s="5">
        <f>'Данные с датчиков'!R370/(PI()*2^2)</f>
        <v>1182.8028566192318</v>
      </c>
      <c r="S370" s="5">
        <f>'Данные с датчиков'!S370:S371</f>
        <v>36.5</v>
      </c>
      <c r="T370" s="5">
        <f>('Данные с датчиков'!T370/56.8)*100</f>
        <v>2.1375352112676058</v>
      </c>
      <c r="U370" s="5">
        <f>'Данные с датчиков'!U370/(PI()*1.99^2)</f>
        <v>1090.4690825949187</v>
      </c>
      <c r="V370" s="5">
        <f>'Данные с датчиков'!V370:V371</f>
        <v>36.5</v>
      </c>
      <c r="W370" s="5">
        <f>('Данные с датчиков'!W370/56.8)*100</f>
        <v>2.1379577464788735</v>
      </c>
      <c r="X370" s="5">
        <f>'Данные с датчиков'!X370/(PI()*1.99^2)</f>
        <v>1092.0974690344333</v>
      </c>
      <c r="Y370" s="5">
        <f>'Данные с датчиков'!Y370:Y371</f>
        <v>36.488999999999997</v>
      </c>
      <c r="Z370" s="5">
        <f>('Данные с датчиков'!Z370/56.8)*100</f>
        <v>2.136830985915493</v>
      </c>
      <c r="AA370" s="5">
        <f>'Данные с датчиков'!AA370/(PI()*1.99^2)</f>
        <v>1081.6255592696846</v>
      </c>
    </row>
    <row r="371" spans="1:27" ht="15.75" x14ac:dyDescent="0.25">
      <c r="A371" s="5"/>
      <c r="B371" s="5"/>
      <c r="C371" s="5"/>
      <c r="D371" s="5">
        <f>'Данные с датчиков'!D371:D372</f>
        <v>35.125999999999998</v>
      </c>
      <c r="E371" s="5">
        <f>('Данные с датчиков'!E371/56.8)*100</f>
        <v>2.056830985915493</v>
      </c>
      <c r="F371" s="5">
        <f>'Данные с датчиков'!F371/(PI()*1.985^2)</f>
        <v>852.40628722586712</v>
      </c>
      <c r="G371" s="5"/>
      <c r="H371" s="5"/>
      <c r="I371" s="5"/>
      <c r="J371" s="5">
        <f>'Данные с датчиков'!J371:J372</f>
        <v>36.6</v>
      </c>
      <c r="K371" s="5">
        <f>('Данные с датчиков'!K371/56.8)*100</f>
        <v>2.144806338028169</v>
      </c>
      <c r="L371" s="5">
        <f>'Данные с датчиков'!L371/(PI()*2^2)</f>
        <v>1178.8664917356848</v>
      </c>
      <c r="M371" s="5">
        <f>'Данные с датчиков'!M371:M372</f>
        <v>36.6</v>
      </c>
      <c r="N371" s="5">
        <f>('Данные с датчиков'!N371/56.8)*100</f>
        <v>2.1446126760563384</v>
      </c>
      <c r="O371" s="5">
        <f>'Данные с датчиков'!O371/(PI()*2.02^2)</f>
        <v>1167.0893315783578</v>
      </c>
      <c r="P371" s="5">
        <f>'Данные с датчиков'!P371:P372</f>
        <v>36.6</v>
      </c>
      <c r="Q371" s="5">
        <f>('Данные с датчиков'!Q371/56.8)*100</f>
        <v>2.1434154929577462</v>
      </c>
      <c r="R371" s="5">
        <f>'Данные с датчиков'!R371/(PI()*2^2)</f>
        <v>1183.1472002752319</v>
      </c>
      <c r="S371" s="5">
        <f>'Данные с датчиков'!S371:S372</f>
        <v>36.6</v>
      </c>
      <c r="T371" s="5">
        <f>('Данные с датчиков'!T371/56.8)*100</f>
        <v>2.1436971830985914</v>
      </c>
      <c r="U371" s="5">
        <f>'Данные с датчиков'!U371/(PI()*1.99^2)</f>
        <v>1090.8669751773002</v>
      </c>
      <c r="V371" s="5">
        <f>'Данные с датчиков'!V371:V372</f>
        <v>36.6</v>
      </c>
      <c r="W371" s="5">
        <f>('Данные с датчиков'!W371/56.8)*100</f>
        <v>2.1437147887323942</v>
      </c>
      <c r="X371" s="5">
        <f>'Данные с датчиков'!X371/(PI()*1.99^2)</f>
        <v>1091.9660674403735</v>
      </c>
      <c r="Y371" s="5">
        <f>'Данные с датчиков'!Y371:Y372</f>
        <v>36.588999999999999</v>
      </c>
      <c r="Z371" s="5">
        <f>('Данные с датчиков'!Z371/56.8)*100</f>
        <v>2.1429753521126758</v>
      </c>
      <c r="AA371" s="5">
        <f>'Данные с датчиков'!AA371/(PI()*1.99^2)</f>
        <v>1081.8874983808173</v>
      </c>
    </row>
    <row r="372" spans="1:27" ht="15.75" x14ac:dyDescent="0.25">
      <c r="A372" s="5"/>
      <c r="B372" s="5"/>
      <c r="C372" s="5"/>
      <c r="D372" s="5">
        <f>'Данные с датчиков'!D372:D373</f>
        <v>35.127000000000002</v>
      </c>
      <c r="E372" s="5">
        <f>('Данные с датчиков'!E372/56.8)*100</f>
        <v>2.0569366197183099</v>
      </c>
      <c r="F372" s="5">
        <f>'Данные с датчиков'!F372/(PI()*1.985^2)</f>
        <v>815.87535232877951</v>
      </c>
      <c r="G372" s="5"/>
      <c r="H372" s="5"/>
      <c r="I372" s="5"/>
      <c r="J372" s="5">
        <f>'Данные с датчиков'!J372:J373</f>
        <v>36.700000000000003</v>
      </c>
      <c r="K372" s="5">
        <f>('Данные с датчиков'!K372/56.8)*100</f>
        <v>2.1503697183098596</v>
      </c>
      <c r="L372" s="5">
        <f>'Данные с датчиков'!L372/(PI()*2^2)</f>
        <v>1178.1061536640796</v>
      </c>
      <c r="M372" s="5">
        <f>'Данные с датчиков'!M372:M373</f>
        <v>36.700000000000003</v>
      </c>
      <c r="N372" s="5">
        <f>('Данные с датчиков'!N372/56.8)*100</f>
        <v>2.1508450704225353</v>
      </c>
      <c r="O372" s="5">
        <f>'Данные с датчиков'!O372/(PI()*2.02^2)</f>
        <v>1166.6646222207833</v>
      </c>
      <c r="P372" s="5">
        <f>'Данные с датчиков'!P372:P373</f>
        <v>36.700000000000003</v>
      </c>
      <c r="Q372" s="5">
        <f>('Данные с датчиков'!Q372/56.8)*100</f>
        <v>2.1492429577464787</v>
      </c>
      <c r="R372" s="5">
        <f>'Данные с датчиков'!R372/(PI()*2^2)</f>
        <v>1182.7614357495174</v>
      </c>
      <c r="S372" s="5">
        <f>'Данные с датчиков'!S372:S373</f>
        <v>36.700000000000003</v>
      </c>
      <c r="T372" s="5">
        <f>('Данные с датчиков'!T372/56.8)*100</f>
        <v>2.1496654929577463</v>
      </c>
      <c r="U372" s="5">
        <f>'Данные с датчиков'!U372/(PI()*1.99^2)</f>
        <v>1090.9396621372446</v>
      </c>
      <c r="V372" s="5">
        <f>'Данные с датчиков'!V372:V373</f>
        <v>36.700000000000003</v>
      </c>
      <c r="W372" s="5">
        <f>('Данные с датчиков'!W372/56.8)*100</f>
        <v>2.1494190140845069</v>
      </c>
      <c r="X372" s="5">
        <f>'Данные с датчиков'!X372/(PI()*1.99^2)</f>
        <v>1091.5050642824419</v>
      </c>
      <c r="Y372" s="5">
        <f>'Данные с датчиков'!Y372:Y373</f>
        <v>36.689</v>
      </c>
      <c r="Z372" s="5">
        <f>('Данные с датчиков'!Z372/56.8)*100</f>
        <v>2.1485915492957743</v>
      </c>
      <c r="AA372" s="5">
        <f>'Данные с датчиков'!AA372/(PI()*1.99^2)</f>
        <v>1081.2606342385818</v>
      </c>
    </row>
    <row r="373" spans="1:27" ht="15.75" x14ac:dyDescent="0.25">
      <c r="A373" s="5"/>
      <c r="B373" s="5"/>
      <c r="C373" s="5"/>
      <c r="D373" s="5">
        <f>'Данные с датчиков'!D373:D374</f>
        <v>35.128</v>
      </c>
      <c r="E373" s="5">
        <f>('Данные с датчиков'!E373/56.8)*100</f>
        <v>2.0570774647887324</v>
      </c>
      <c r="F373" s="5">
        <f>'Данные с датчиков'!F373/(PI()*1.985^2)</f>
        <v>779.38323205547988</v>
      </c>
      <c r="G373" s="5"/>
      <c r="H373" s="5"/>
      <c r="I373" s="5"/>
      <c r="J373" s="5">
        <f>'Данные с датчиков'!J373:J374</f>
        <v>36.799999999999997</v>
      </c>
      <c r="K373" s="5">
        <f>('Данные с датчиков'!K373/56.8)*100</f>
        <v>2.1566549295774649</v>
      </c>
      <c r="L373" s="5">
        <f>'Данные с датчиков'!L373/(PI()*2^2)</f>
        <v>1178.3341622186517</v>
      </c>
      <c r="M373" s="5">
        <f>'Данные с датчиков'!M373:M374</f>
        <v>36.799999999999997</v>
      </c>
      <c r="N373" s="5">
        <f>('Данные с датчиков'!N373/56.8)*100</f>
        <v>2.1564612676056338</v>
      </c>
      <c r="O373" s="5">
        <f>'Данные с датчиков'!O373/(PI()*2.02^2)</f>
        <v>1165.1228685818573</v>
      </c>
      <c r="P373" s="5">
        <f>'Данные с датчиков'!P373:P374</f>
        <v>36.799999999999997</v>
      </c>
      <c r="Q373" s="5">
        <f>('Данные с датчиков'!Q373/56.8)*100</f>
        <v>2.1549647887323946</v>
      </c>
      <c r="R373" s="5">
        <f>'Данные с датчиков'!R373/(PI()*2^2)</f>
        <v>1181.993871247721</v>
      </c>
      <c r="S373" s="5">
        <f>'Данные с датчиков'!S373:S374</f>
        <v>36.799999999999997</v>
      </c>
      <c r="T373" s="5">
        <f>('Данные с датчиков'!T373/56.8)*100</f>
        <v>2.1551936619718313</v>
      </c>
      <c r="U373" s="5">
        <f>'Данные с датчиков'!U373/(PI()*1.99^2)</f>
        <v>1090.1763735013287</v>
      </c>
      <c r="V373" s="5">
        <f>'Данные с датчиков'!V373:V374</f>
        <v>36.799999999999997</v>
      </c>
      <c r="W373" s="5">
        <f>('Данные с датчиков'!W373/56.8)*100</f>
        <v>2.15556338028169</v>
      </c>
      <c r="X373" s="5">
        <f>'Данные с датчиков'!X373/(PI()*1.99^2)</f>
        <v>1091.7008319760091</v>
      </c>
      <c r="Y373" s="5">
        <f>'Данные с датчиков'!Y373:Y374</f>
        <v>36.789000000000001</v>
      </c>
      <c r="Z373" s="5">
        <f>('Данные с датчиков'!Z373/56.8)*100</f>
        <v>2.1548063380281692</v>
      </c>
      <c r="AA373" s="5">
        <f>'Данные с датчиков'!AA373/(PI()*1.99^2)</f>
        <v>1081.2905409478446</v>
      </c>
    </row>
    <row r="374" spans="1:27" ht="15.75" x14ac:dyDescent="0.25">
      <c r="A374" s="5"/>
      <c r="B374" s="5"/>
      <c r="C374" s="5"/>
      <c r="D374" s="5">
        <f>'Данные с датчиков'!D374:D375</f>
        <v>35.128999999999998</v>
      </c>
      <c r="E374" s="5">
        <f>('Данные с датчиков'!E374/56.8)*100</f>
        <v>2.0572007042253522</v>
      </c>
      <c r="F374" s="5">
        <f>'Данные с датчиков'!F374/(PI()*1.985^2)</f>
        <v>743.06238422799152</v>
      </c>
      <c r="G374" s="5"/>
      <c r="H374" s="5"/>
      <c r="I374" s="5"/>
      <c r="J374" s="5">
        <f>'Данные с датчиков'!J374:J375</f>
        <v>36.9</v>
      </c>
      <c r="K374" s="5">
        <f>('Данные с датчиков'!K374/56.8)*100</f>
        <v>2.1623415492957747</v>
      </c>
      <c r="L374" s="5">
        <f>'Данные с датчиков'!L374/(PI()*2^2)</f>
        <v>1177.7272288220445</v>
      </c>
      <c r="M374" s="5">
        <f>'Данные с датчиков'!M374:M375</f>
        <v>36.9</v>
      </c>
      <c r="N374" s="5">
        <f>('Данные с датчиков'!N374/56.8)*100</f>
        <v>2.1626584507042255</v>
      </c>
      <c r="O374" s="5">
        <f>'Данные с датчиков'!O374/(PI()*2.02^2)</f>
        <v>1164.104707558404</v>
      </c>
      <c r="P374" s="5">
        <f>'Данные с датчиков'!P374:P375</f>
        <v>36.9</v>
      </c>
      <c r="Q374" s="5">
        <f>('Данные с датчиков'!Q374/56.8)*100</f>
        <v>2.1608274647887322</v>
      </c>
      <c r="R374" s="5">
        <f>'Данные с датчиков'!R374/(PI()*2^2)</f>
        <v>1181.7814057648909</v>
      </c>
      <c r="S374" s="5">
        <f>'Данные с датчиков'!S374:S375</f>
        <v>36.9</v>
      </c>
      <c r="T374" s="5">
        <f>('Данные с датчиков'!T374/56.8)*100</f>
        <v>2.1611971830985914</v>
      </c>
      <c r="U374" s="5">
        <f>'Данные с датчиков'!U374/(PI()*1.99^2)</f>
        <v>1090.6066066768026</v>
      </c>
      <c r="V374" s="5">
        <f>'Данные с датчиков'!V374:V375</f>
        <v>36.9</v>
      </c>
      <c r="W374" s="5">
        <f>('Данные с датчиков'!W374/56.8)*100</f>
        <v>2.1611091549295778</v>
      </c>
      <c r="X374" s="5">
        <f>'Данные с датчиков'!X374/(PI()*1.99^2)</f>
        <v>1091.1639234727786</v>
      </c>
      <c r="Y374" s="5">
        <f>'Данные с датчиков'!Y374:Y375</f>
        <v>36.889000000000003</v>
      </c>
      <c r="Z374" s="5">
        <f>('Данные с датчиков'!Z374/56.8)*100</f>
        <v>2.1603697183098594</v>
      </c>
      <c r="AA374" s="5">
        <f>'Данные с датчиков'!AA374/(PI()*1.99^2)</f>
        <v>1080.7486087412012</v>
      </c>
    </row>
    <row r="375" spans="1:27" ht="15.75" x14ac:dyDescent="0.25">
      <c r="A375" s="5"/>
      <c r="B375" s="5"/>
      <c r="C375" s="5"/>
      <c r="D375" s="5"/>
      <c r="E375" s="5"/>
      <c r="F375" s="5"/>
      <c r="G375" s="5"/>
      <c r="H375" s="5"/>
      <c r="I375" s="5"/>
      <c r="J375" s="5">
        <f>'Данные с датчиков'!J375:J376</f>
        <v>37</v>
      </c>
      <c r="K375" s="5">
        <f>('Данные с датчиков'!K375/56.8)*100</f>
        <v>2.1684330985915494</v>
      </c>
      <c r="L375" s="5">
        <f>'Данные с датчиков'!L375/(PI()*2^2)</f>
        <v>1177.2690360648276</v>
      </c>
      <c r="M375" s="5">
        <f>'Данные с датчиков'!M375:M376</f>
        <v>37</v>
      </c>
      <c r="N375" s="5">
        <f>('Данные с датчиков'!N375/56.8)*100</f>
        <v>2.1682394366197184</v>
      </c>
      <c r="O375" s="5">
        <f>'Данные с датчиков'!O375/(PI()*2.02^2)</f>
        <v>1162.6478196537396</v>
      </c>
      <c r="P375" s="5">
        <f>'Данные с датчиков'!P375:P376</f>
        <v>37</v>
      </c>
      <c r="Q375" s="5">
        <f>('Данные с датчиков'!Q375/56.8)*100</f>
        <v>2.1663908450704228</v>
      </c>
      <c r="R375" s="5">
        <f>'Данные с датчиков'!R375/(PI()*2^2)</f>
        <v>1181.005525417318</v>
      </c>
      <c r="S375" s="5">
        <f>'Данные с датчиков'!S375:S376</f>
        <v>37</v>
      </c>
      <c r="T375" s="5">
        <f>('Данные с датчиков'!T375/56.8)*100</f>
        <v>2.166954225352113</v>
      </c>
      <c r="U375" s="5">
        <f>'Данные с датчиков'!U375/(PI()*1.99^2)</f>
        <v>1090.1353197970361</v>
      </c>
      <c r="V375" s="5">
        <f>'Данные с датчиков'!V375:V376</f>
        <v>37</v>
      </c>
      <c r="W375" s="5">
        <f>('Данные с датчиков'!W375/56.8)*100</f>
        <v>2.1672887323943661</v>
      </c>
      <c r="X375" s="5">
        <f>'Данные с датчиков'!X375/(PI()*1.99^2)</f>
        <v>1091.5151116892685</v>
      </c>
      <c r="Y375" s="5">
        <f>'Данные с датчиков'!Y375:Y376</f>
        <v>36.988999999999997</v>
      </c>
      <c r="Z375" s="5">
        <f>('Данные с датчиков'!Z375/56.8)*100</f>
        <v>2.1662147887323941</v>
      </c>
      <c r="AA375" s="5">
        <f>'Данные с датчиков'!AA375/(PI()*1.99^2)</f>
        <v>1080.2869778212912</v>
      </c>
    </row>
    <row r="376" spans="1:27" ht="15.75" x14ac:dyDescent="0.25">
      <c r="A376" s="5"/>
      <c r="B376" s="5"/>
      <c r="C376" s="5"/>
      <c r="D376" s="5"/>
      <c r="E376" s="5"/>
      <c r="F376" s="5"/>
      <c r="G376" s="5"/>
      <c r="H376" s="5"/>
      <c r="I376" s="5"/>
      <c r="J376" s="5">
        <f>'Данные с датчиков'!J376:J377</f>
        <v>37.1</v>
      </c>
      <c r="K376" s="5">
        <f>('Данные с датчиков'!K376/56.8)*100</f>
        <v>2.1740669014084504</v>
      </c>
      <c r="L376" s="5">
        <f>'Данные с датчиков'!L376/(PI()*2^2)</f>
        <v>1176.6319499684769</v>
      </c>
      <c r="M376" s="5">
        <f>'Данные с датчиков'!M376:M377</f>
        <v>37.1</v>
      </c>
      <c r="N376" s="5">
        <f>('Данные с датчиков'!N376/56.8)*100</f>
        <v>2.1741725352112677</v>
      </c>
      <c r="O376" s="5">
        <f>'Данные с датчиков'!O376/(PI()*2.02^2)</f>
        <v>1161.2397633438829</v>
      </c>
      <c r="P376" s="5">
        <f>'Данные с датчиков'!P376:P377</f>
        <v>37.1</v>
      </c>
      <c r="Q376" s="5">
        <f>('Данные с датчиков'!Q376/56.8)*100</f>
        <v>2.1727640845070422</v>
      </c>
      <c r="R376" s="5">
        <f>'Данные с датчиков'!R376/(PI()*2^2)</f>
        <v>1181.1351491607193</v>
      </c>
      <c r="S376" s="5">
        <f>'Данные с датчиков'!S376:S377</f>
        <v>37.1</v>
      </c>
      <c r="T376" s="5">
        <f>('Данные с датчиков'!T376/56.8)*100</f>
        <v>2.1728697183098591</v>
      </c>
      <c r="U376" s="5">
        <f>'Данные с датчиков'!U376/(PI()*1.99^2)</f>
        <v>1090.0864178623235</v>
      </c>
      <c r="V376" s="5">
        <f>'Данные с датчиков'!V376:V377</f>
        <v>37.1</v>
      </c>
      <c r="W376" s="5">
        <f>('Данные с датчиков'!W376/56.8)*100</f>
        <v>2.1732746478873239</v>
      </c>
      <c r="X376" s="5">
        <f>'Данные с датчиков'!X376/(PI()*1.99^2)</f>
        <v>1091.6130739058251</v>
      </c>
      <c r="Y376" s="5">
        <f>'Данные с датчиков'!Y376:Y377</f>
        <v>37.088999999999999</v>
      </c>
      <c r="Z376" s="5">
        <f>('Данные с датчиков'!Z376/56.8)*100</f>
        <v>2.1724647887323942</v>
      </c>
      <c r="AA376" s="5">
        <f>'Данные с датчиков'!AA376/(PI()*1.99^2)</f>
        <v>1080.4979733646444</v>
      </c>
    </row>
    <row r="377" spans="1:27" ht="15.75" x14ac:dyDescent="0.25">
      <c r="A377" s="5"/>
      <c r="B377" s="5"/>
      <c r="C377" s="5"/>
      <c r="D377" s="5"/>
      <c r="E377" s="5"/>
      <c r="F377" s="5"/>
      <c r="G377" s="5"/>
      <c r="H377" s="5"/>
      <c r="I377" s="5"/>
      <c r="J377" s="5">
        <f>'Данные с датчиков'!J377:J378</f>
        <v>37.200000000000003</v>
      </c>
      <c r="K377" s="5">
        <f>('Данные с датчиков'!K377/56.8)*100</f>
        <v>2.1798415492957748</v>
      </c>
      <c r="L377" s="5">
        <f>'Данные с датчиков'!L377/(PI()*2^2)</f>
        <v>1175.9083703225281</v>
      </c>
      <c r="M377" s="5">
        <f>'Данные с датчиков'!M377:M378</f>
        <v>37.200000000000003</v>
      </c>
      <c r="N377" s="5">
        <f>('Данные с датчиков'!N377/56.8)*100</f>
        <v>2.180211267605634</v>
      </c>
      <c r="O377" s="5">
        <f>'Данные с датчиков'!O377/(PI()*2.02^2)</f>
        <v>1160.1984436458117</v>
      </c>
      <c r="P377" s="5">
        <f>'Данные с датчиков'!P377:P378</f>
        <v>37.200000000000003</v>
      </c>
      <c r="Q377" s="5">
        <f>('Данные с датчиков'!Q377/56.8)*100</f>
        <v>2.1779929577464792</v>
      </c>
      <c r="R377" s="5">
        <f>'Данные с датчиков'!R377/(PI()*2^2)</f>
        <v>1180.0878197126317</v>
      </c>
      <c r="S377" s="5">
        <f>'Данные с датчиков'!S377:S378</f>
        <v>37.200000000000003</v>
      </c>
      <c r="T377" s="5">
        <f>('Данные с датчиков'!T377/56.8)*100</f>
        <v>2.1784859154929577</v>
      </c>
      <c r="U377" s="5">
        <f>'Данные с датчиков'!U377/(PI()*1.99^2)</f>
        <v>1089.7321680000257</v>
      </c>
      <c r="V377" s="5">
        <f>'Данные с датчиков'!V377:V378</f>
        <v>37.200000000000003</v>
      </c>
      <c r="W377" s="5">
        <f>('Данные с датчиков'!W377/56.8)*100</f>
        <v>2.1787676056338032</v>
      </c>
      <c r="X377" s="5">
        <f>'Данные с датчиков'!X377/(PI()*1.99^2)</f>
        <v>1090.7528430660934</v>
      </c>
      <c r="Y377" s="5">
        <f>'Данные с датчиков'!Y377:Y378</f>
        <v>37.189</v>
      </c>
      <c r="Z377" s="5">
        <f>('Данные с датчиков'!Z377/56.8)*100</f>
        <v>2.1777640845070421</v>
      </c>
      <c r="AA377" s="5">
        <f>'Данные с датчиков'!AA377/(PI()*1.99^2)</f>
        <v>1079.2613570196872</v>
      </c>
    </row>
    <row r="378" spans="1:27" ht="15.75" x14ac:dyDescent="0.25">
      <c r="A378" s="5"/>
      <c r="B378" s="5"/>
      <c r="C378" s="5"/>
      <c r="D378" s="5"/>
      <c r="E378" s="5"/>
      <c r="F378" s="5"/>
      <c r="G378" s="5"/>
      <c r="H378" s="5"/>
      <c r="I378" s="5"/>
      <c r="J378" s="5">
        <f>'Данные с датчиков'!J378:J379</f>
        <v>37.299999999999997</v>
      </c>
      <c r="K378" s="5">
        <f>('Данные с датчиков'!K378/56.8)*100</f>
        <v>2.1862147887323946</v>
      </c>
      <c r="L378" s="5">
        <f>'Данные с датчиков'!L378/(PI()*2^2)</f>
        <v>1176.00799733803</v>
      </c>
      <c r="M378" s="5">
        <f>'Данные с датчиков'!M378:M379</f>
        <v>37.299999999999997</v>
      </c>
      <c r="N378" s="5">
        <f>('Данные с датчиков'!N378/56.8)*100</f>
        <v>2.1855809859154927</v>
      </c>
      <c r="O378" s="5">
        <f>'Данные с датчиков'!O378/(PI()*2.02^2)</f>
        <v>1158.0220251521114</v>
      </c>
      <c r="P378" s="5">
        <f>'Данные с датчиков'!P378:P379</f>
        <v>37.299999999999997</v>
      </c>
      <c r="Q378" s="5">
        <f>('Данные с датчиков'!Q378/56.8)*100</f>
        <v>2.1844718309859155</v>
      </c>
      <c r="R378" s="5">
        <f>'Данные с датчиков'!R378/(PI()*2^2)</f>
        <v>1180.4787901965346</v>
      </c>
      <c r="S378" s="5">
        <f>'Данные с датчиков'!S378:S379</f>
        <v>37.299999999999997</v>
      </c>
      <c r="T378" s="5">
        <f>('Данные с датчиков'!T378/56.8)*100</f>
        <v>2.1847359154929578</v>
      </c>
      <c r="U378" s="5">
        <f>'Данные с датчиков'!U378/(PI()*1.99^2)</f>
        <v>1090.0906562604191</v>
      </c>
      <c r="V378" s="5">
        <f>'Данные с датчиков'!V378:V379</f>
        <v>37.299999999999997</v>
      </c>
      <c r="W378" s="5">
        <f>('Данные с датчиков'!W378/56.8)*100</f>
        <v>2.1848239436619719</v>
      </c>
      <c r="X378" s="5">
        <f>'Данные с датчиков'!X378/(PI()*1.99^2)</f>
        <v>1091.2122764171822</v>
      </c>
      <c r="Y378" s="5">
        <f>'Данные с датчиков'!Y378:Y379</f>
        <v>37.289000000000001</v>
      </c>
      <c r="Z378" s="5">
        <f>('Данные с датчиков'!Z378/56.8)*100</f>
        <v>2.1841373239436619</v>
      </c>
      <c r="AA378" s="5">
        <f>'Данные с датчиков'!AA378/(PI()*1.99^2)</f>
        <v>1079.7617653033992</v>
      </c>
    </row>
    <row r="379" spans="1:27" ht="15.75" x14ac:dyDescent="0.25">
      <c r="A379" s="5"/>
      <c r="B379" s="5"/>
      <c r="C379" s="5"/>
      <c r="D379" s="5"/>
      <c r="E379" s="5"/>
      <c r="F379" s="5"/>
      <c r="G379" s="5"/>
      <c r="H379" s="5"/>
      <c r="I379" s="5"/>
      <c r="J379" s="5">
        <f>'Данные с датчиков'!J379:J380</f>
        <v>37.4</v>
      </c>
      <c r="K379" s="5">
        <f>('Данные с датчиков'!K379/56.8)*100</f>
        <v>2.1914436619718312</v>
      </c>
      <c r="L379" s="5">
        <f>'Данные с датчиков'!L379/(PI()*2^2)</f>
        <v>1174.6284478617324</v>
      </c>
      <c r="M379" s="5">
        <f>'Данные с датчиков'!M379:M380</f>
        <v>37.4</v>
      </c>
      <c r="N379" s="5">
        <f>('Данные с датчиков'!N379/56.8)*100</f>
        <v>2.1920070422535214</v>
      </c>
      <c r="O379" s="5">
        <f>'Данные с датчиков'!O379/(PI()*2.02^2)</f>
        <v>1157.2799443624092</v>
      </c>
      <c r="P379" s="5">
        <f>'Данные с датчиков'!P379:P380</f>
        <v>37.4</v>
      </c>
      <c r="Q379" s="5">
        <f>('Данные с датчиков'!Q379/56.8)*100</f>
        <v>2.1902464788732394</v>
      </c>
      <c r="R379" s="5">
        <f>'Данные с датчиков'!R379/(PI()*2^2)</f>
        <v>1179.8884097097837</v>
      </c>
      <c r="S379" s="5">
        <f>'Данные с датчиков'!S379:S380</f>
        <v>37.4</v>
      </c>
      <c r="T379" s="5">
        <f>('Данные с датчиков'!T379/56.8)*100</f>
        <v>2.1907218309859156</v>
      </c>
      <c r="U379" s="5">
        <f>'Данные с датчиков'!U379/(PI()*1.99^2)</f>
        <v>1090.1904237950346</v>
      </c>
      <c r="V379" s="5">
        <f>'Данные с датчиков'!V379:V380</f>
        <v>37.4</v>
      </c>
      <c r="W379" s="5">
        <f>('Данные с датчиков'!W379/56.8)*100</f>
        <v>2.1905633802816906</v>
      </c>
      <c r="X379" s="5">
        <f>'Данные с датчиков'!X379/(PI()*1.99^2)</f>
        <v>1090.6205002309619</v>
      </c>
      <c r="Y379" s="5">
        <f>'Данные с датчиков'!Y379:Y380</f>
        <v>37.389000000000003</v>
      </c>
      <c r="Z379" s="5">
        <f>('Данные с датчиков'!Z379/56.8)*100</f>
        <v>2.1899647887323943</v>
      </c>
      <c r="AA379" s="5">
        <f>'Данные с датчиков'!AA379/(PI()*1.99^2)</f>
        <v>1079.3321598899038</v>
      </c>
    </row>
    <row r="380" spans="1:27" ht="15.75" x14ac:dyDescent="0.25">
      <c r="A380" s="5"/>
      <c r="B380" s="5"/>
      <c r="C380" s="5"/>
      <c r="D380" s="5"/>
      <c r="E380" s="5"/>
      <c r="F380" s="5"/>
      <c r="G380" s="5"/>
      <c r="H380" s="5"/>
      <c r="I380" s="5"/>
      <c r="J380" s="5">
        <f>'Данные с датчиков'!J380:J381</f>
        <v>37.5</v>
      </c>
      <c r="K380" s="5">
        <f>('Данные с датчиков'!K380/56.8)*100</f>
        <v>2.1978873239436618</v>
      </c>
      <c r="L380" s="5">
        <f>'Данные с датчиков'!L380/(PI()*2^2)</f>
        <v>1175.0517466934509</v>
      </c>
      <c r="M380" s="5">
        <f>'Данные с датчиков'!M380:M381</f>
        <v>37.5</v>
      </c>
      <c r="N380" s="5">
        <f>('Данные с датчиков'!N380/56.8)*100</f>
        <v>2.1976056338028167</v>
      </c>
      <c r="O380" s="5">
        <f>'Данные с датчиков'!O380/(PI()*2.02^2)</f>
        <v>1155.0257449555097</v>
      </c>
      <c r="P380" s="5">
        <f>'Данные с датчиков'!P380:P381</f>
        <v>37.5</v>
      </c>
      <c r="Q380" s="5">
        <f>('Данные с датчиков'!Q380/56.8)*100</f>
        <v>2.1957922535211267</v>
      </c>
      <c r="R380" s="5">
        <f>'Данные с датчиков'!R380/(PI()*2^2)</f>
        <v>1179.0050528249153</v>
      </c>
      <c r="S380" s="5">
        <f>'Данные с датчиков'!S380:S381</f>
        <v>37.5</v>
      </c>
      <c r="T380" s="5">
        <f>('Данные с датчиков'!T380/56.8)*100</f>
        <v>2.1962147887323944</v>
      </c>
      <c r="U380" s="5">
        <f>'Данные с датчиков'!U380/(PI()*1.99^2)</f>
        <v>1089.3141018323222</v>
      </c>
      <c r="V380" s="5">
        <f>'Данные с датчиков'!V380:V381</f>
        <v>37.5</v>
      </c>
      <c r="W380" s="5">
        <f>('Данные с датчиков'!W380/56.8)*100</f>
        <v>2.1964612676056339</v>
      </c>
      <c r="X380" s="5">
        <f>'Данные с датчиков'!X380/(PI()*1.99^2)</f>
        <v>1090.5020501461975</v>
      </c>
      <c r="Y380" s="5">
        <f>'Данные с датчиков'!Y380:Y381</f>
        <v>37.488999999999997</v>
      </c>
      <c r="Z380" s="5">
        <f>('Данные с датчиков'!Z380/56.8)*100</f>
        <v>2.195862676056338</v>
      </c>
      <c r="AA380" s="5">
        <f>'Данные с датчиков'!AA380/(PI()*1.99^2)</f>
        <v>1078.8315948666457</v>
      </c>
    </row>
    <row r="381" spans="1:27" ht="15.75" x14ac:dyDescent="0.25">
      <c r="A381" s="5"/>
      <c r="B381" s="5"/>
      <c r="C381" s="5"/>
      <c r="D381" s="5"/>
      <c r="E381" s="5"/>
      <c r="F381" s="5"/>
      <c r="G381" s="5"/>
      <c r="H381" s="5"/>
      <c r="I381" s="5"/>
      <c r="J381" s="5">
        <f>'Данные с датчиков'!J381:J382</f>
        <v>37.6</v>
      </c>
      <c r="K381" s="5">
        <f>('Данные с датчиков'!K381/56.8)*100</f>
        <v>2.2037852112676055</v>
      </c>
      <c r="L381" s="5">
        <f>'Данные с датчиков'!L381/(PI()*2^2)</f>
        <v>1174.6255719319108</v>
      </c>
      <c r="M381" s="5">
        <f>'Данные с датчиков'!M381:M382</f>
        <v>37.552</v>
      </c>
      <c r="N381" s="5">
        <f>('Данные с датчиков'!N381/56.8)*100</f>
        <v>2.2007570422535214</v>
      </c>
      <c r="O381" s="5">
        <f>'Данные с датчиков'!O381/(PI()*2.02^2)</f>
        <v>1143.086789399852</v>
      </c>
      <c r="P381" s="5">
        <f>'Данные с датчиков'!P381:P382</f>
        <v>37.6</v>
      </c>
      <c r="Q381" s="5">
        <f>('Данные с датчиков'!Q381/56.8)*100</f>
        <v>2.2019542253521127</v>
      </c>
      <c r="R381" s="5">
        <f>'Данные с датчиков'!R381/(PI()*2^2)</f>
        <v>1179.1173477781126</v>
      </c>
      <c r="S381" s="5">
        <f>'Данные с датчиков'!S381:S382</f>
        <v>37.6</v>
      </c>
      <c r="T381" s="5">
        <f>('Данные с датчиков'!T381/56.8)*100</f>
        <v>2.2023415492957747</v>
      </c>
      <c r="U381" s="5">
        <f>'Данные с датчиков'!U381/(PI()*1.99^2)</f>
        <v>1089.7039878371518</v>
      </c>
      <c r="V381" s="5">
        <f>'Данные с датчиков'!V381:V382</f>
        <v>37.6</v>
      </c>
      <c r="W381" s="5">
        <f>('Данные с датчиков'!W381/56.8)*100</f>
        <v>2.2020950704225357</v>
      </c>
      <c r="X381" s="5">
        <f>'Данные с датчиков'!X381/(PI()*1.99^2)</f>
        <v>1090.2119316759831</v>
      </c>
      <c r="Y381" s="5">
        <f>'Данные с датчиков'!Y381:Y382</f>
        <v>37.588999999999999</v>
      </c>
      <c r="Z381" s="5">
        <f>('Данные с датчиков'!Z381/56.8)*100</f>
        <v>2.201637323943662</v>
      </c>
      <c r="AA381" s="5">
        <f>'Данные с датчиков'!AA381/(PI()*1.99^2)</f>
        <v>1078.5654173574171</v>
      </c>
    </row>
    <row r="382" spans="1:27" ht="15.75" x14ac:dyDescent="0.25">
      <c r="A382" s="5"/>
      <c r="B382" s="5"/>
      <c r="C382" s="5"/>
      <c r="D382" s="5"/>
      <c r="E382" s="5"/>
      <c r="F382" s="5"/>
      <c r="G382" s="5"/>
      <c r="H382" s="5"/>
      <c r="I382" s="5"/>
      <c r="J382" s="5">
        <f>'Данные с датчиков'!J382:J383</f>
        <v>37.700000000000003</v>
      </c>
      <c r="K382" s="5">
        <f>('Данные с датчиков'!K382/56.8)*100</f>
        <v>2.2093485915492961</v>
      </c>
      <c r="L382" s="5">
        <f>'Данные с датчиков'!L382/(PI()*2^2)</f>
        <v>1173.453203198558</v>
      </c>
      <c r="M382" s="5">
        <f>'Данные с датчиков'!M382:M383</f>
        <v>37.554000000000002</v>
      </c>
      <c r="N382" s="5">
        <f>('Данные с датчиков'!N382/56.8)*100</f>
        <v>2.2008802816901407</v>
      </c>
      <c r="O382" s="5">
        <f>'Данные с датчиков'!O382/(PI()*2.02^2)</f>
        <v>1120.0720118505362</v>
      </c>
      <c r="P382" s="5">
        <f>'Данные с датчиков'!P382:P383</f>
        <v>37.700000000000003</v>
      </c>
      <c r="Q382" s="5">
        <f>('Данные с датчиков'!Q382/56.8)*100</f>
        <v>2.2074647887323948</v>
      </c>
      <c r="R382" s="5">
        <f>'Данные с датчиков'!R382/(PI()*2^2)</f>
        <v>1178.1638942816585</v>
      </c>
      <c r="S382" s="5">
        <f>'Данные с датчиков'!S382:S383</f>
        <v>37.700000000000003</v>
      </c>
      <c r="T382" s="5">
        <f>('Данные с датчиков'!T382/56.8)*100</f>
        <v>2.2079401408450705</v>
      </c>
      <c r="U382" s="5">
        <f>'Данные с датчиков'!U382/(PI()*1.99^2)</f>
        <v>1089.0796363504153</v>
      </c>
      <c r="V382" s="5">
        <f>'Данные с датчиков'!V382:V383</f>
        <v>37.700000000000003</v>
      </c>
      <c r="W382" s="5">
        <f>('Данные с датчиков'!W382/56.8)*100</f>
        <v>2.2083098591549297</v>
      </c>
      <c r="X382" s="5">
        <f>'Данные с датчиков'!X382/(PI()*1.99^2)</f>
        <v>1090.4872933188435</v>
      </c>
      <c r="Y382" s="5">
        <f>'Данные с датчиков'!Y382:Y383</f>
        <v>37.689</v>
      </c>
      <c r="Z382" s="5">
        <f>('Данные с датчиков'!Z382/56.8)*100</f>
        <v>2.2073415492957751</v>
      </c>
      <c r="AA382" s="5">
        <f>'Данные с датчиков'!AA382/(PI()*1.99^2)</f>
        <v>1077.7573076415451</v>
      </c>
    </row>
    <row r="383" spans="1:27" ht="15.75" x14ac:dyDescent="0.25">
      <c r="A383" s="5"/>
      <c r="B383" s="5"/>
      <c r="C383" s="5"/>
      <c r="D383" s="5"/>
      <c r="E383" s="5"/>
      <c r="F383" s="5"/>
      <c r="G383" s="5"/>
      <c r="H383" s="5"/>
      <c r="I383" s="5"/>
      <c r="J383" s="5">
        <f>'Данные с датчиков'!J383:J384</f>
        <v>37.799999999999997</v>
      </c>
      <c r="K383" s="5">
        <f>('Данные с датчиков'!K383/56.8)*100</f>
        <v>2.2152640845070426</v>
      </c>
      <c r="L383" s="5">
        <f>'Данные с датчиков'!L383/(PI()*2^2)</f>
        <v>1173.3402875410825</v>
      </c>
      <c r="M383" s="5">
        <f>'Данные с датчиков'!M383:M384</f>
        <v>37.555</v>
      </c>
      <c r="N383" s="5">
        <f>('Данные с датчиков'!N383/56.8)*100</f>
        <v>2.2009330985915492</v>
      </c>
      <c r="O383" s="5">
        <f>'Данные с датчиков'!O383/(PI()*2.02^2)</f>
        <v>1103.5285170365323</v>
      </c>
      <c r="P383" s="5">
        <f>'Данные с датчиков'!P383:P384</f>
        <v>37.799999999999997</v>
      </c>
      <c r="Q383" s="5">
        <f>('Данные с датчиков'!Q383/56.8)*100</f>
        <v>2.2138204225352114</v>
      </c>
      <c r="R383" s="5">
        <f>'Данные с датчиков'!R383/(PI()*2^2)</f>
        <v>1178.1718209935991</v>
      </c>
      <c r="S383" s="5">
        <f>'Данные с датчиков'!S383:S384</f>
        <v>37.799999999999997</v>
      </c>
      <c r="T383" s="5">
        <f>('Данные с датчиков'!T383/56.8)*100</f>
        <v>2.2142429577464791</v>
      </c>
      <c r="U383" s="5">
        <f>'Данные с датчиков'!U383/(PI()*1.99^2)</f>
        <v>1089.2767375358164</v>
      </c>
      <c r="V383" s="5">
        <f>'Данные с датчиков'!V383:V384</f>
        <v>37.799999999999997</v>
      </c>
      <c r="W383" s="5">
        <f>('Данные с датчиков'!W383/56.8)*100</f>
        <v>2.2143133802816903</v>
      </c>
      <c r="X383" s="5">
        <f>'Данные с датчиков'!X383/(PI()*1.99^2)</f>
        <v>1090.5713619812407</v>
      </c>
      <c r="Y383" s="5">
        <f>'Данные с датчиков'!Y383:Y384</f>
        <v>37.789000000000001</v>
      </c>
      <c r="Z383" s="5">
        <f>('Данные с датчиков'!Z383/56.8)*100</f>
        <v>2.2134859154929578</v>
      </c>
      <c r="AA383" s="5">
        <f>'Данные с датчиков'!AA383/(PI()*1.99^2)</f>
        <v>1077.8039340395596</v>
      </c>
    </row>
    <row r="384" spans="1:27" ht="15.75" x14ac:dyDescent="0.25">
      <c r="A384" s="5"/>
      <c r="B384" s="5"/>
      <c r="C384" s="5"/>
      <c r="D384" s="5"/>
      <c r="E384" s="5"/>
      <c r="F384" s="5"/>
      <c r="G384" s="5"/>
      <c r="H384" s="5"/>
      <c r="I384" s="5"/>
      <c r="J384" s="5">
        <f>'Данные с датчиков'!J384:J385</f>
        <v>37.9</v>
      </c>
      <c r="K384" s="5">
        <f>('Данные с датчиков'!K384/56.8)*100</f>
        <v>2.2207922535211266</v>
      </c>
      <c r="L384" s="5">
        <f>'Данные с датчиков'!L384/(PI()*2^2)</f>
        <v>1172.1878123798413</v>
      </c>
      <c r="M384" s="5">
        <f>'Данные с датчиков'!M384:M385</f>
        <v>37.555999999999997</v>
      </c>
      <c r="N384" s="5">
        <f>('Данные с датчиков'!N384/56.8)*100</f>
        <v>2.2009859154929576</v>
      </c>
      <c r="O384" s="5">
        <f>'Данные с датчиков'!O384/(PI()*2.02^2)</f>
        <v>1084.0896059445474</v>
      </c>
      <c r="P384" s="5">
        <f>'Данные с датчиков'!P384:P385</f>
        <v>37.9</v>
      </c>
      <c r="Q384" s="5">
        <f>('Данные с датчиков'!Q384/56.8)*100</f>
        <v>2.2192605633802818</v>
      </c>
      <c r="R384" s="5">
        <f>'Данные с датчиков'!R384/(PI()*2^2)</f>
        <v>1177.2312678010574</v>
      </c>
      <c r="S384" s="5">
        <f>'Данные с датчиков'!S384:S385</f>
        <v>37.9</v>
      </c>
      <c r="T384" s="5">
        <f>('Данные с датчиков'!T384/56.8)*100</f>
        <v>2.2196478873239442</v>
      </c>
      <c r="U384" s="5">
        <f>'Данные с датчиков'!U384/(PI()*1.99^2)</f>
        <v>1088.6672216481036</v>
      </c>
      <c r="V384" s="5">
        <f>'Данные с датчиков'!V384:V385</f>
        <v>37.9</v>
      </c>
      <c r="W384" s="5">
        <f>('Данные с датчиков'!W384/56.8)*100</f>
        <v>2.2198063380281692</v>
      </c>
      <c r="X384" s="5">
        <f>'Данные с датчиков'!X384/(PI()*1.99^2)</f>
        <v>1089.6891522381281</v>
      </c>
      <c r="Y384" s="5">
        <f>'Данные с датчиков'!Y384:Y385</f>
        <v>37.889000000000003</v>
      </c>
      <c r="Z384" s="5">
        <f>('Данные с датчиков'!Z384/56.8)*100</f>
        <v>2.2188380281690141</v>
      </c>
      <c r="AA384" s="5">
        <f>'Данные с датчиков'!AA384/(PI()*1.99^2)</f>
        <v>1076.8024897101577</v>
      </c>
    </row>
    <row r="385" spans="1:27" ht="15.75" x14ac:dyDescent="0.25">
      <c r="A385" s="5"/>
      <c r="B385" s="5"/>
      <c r="C385" s="5"/>
      <c r="D385" s="5"/>
      <c r="E385" s="5"/>
      <c r="F385" s="5"/>
      <c r="G385" s="5"/>
      <c r="H385" s="5"/>
      <c r="I385" s="5"/>
      <c r="J385" s="5">
        <f>'Данные с датчиков'!J385:J386</f>
        <v>38</v>
      </c>
      <c r="K385" s="5">
        <f>('Данные с датчиков'!K385/56.8)*100</f>
        <v>2.227112676056338</v>
      </c>
      <c r="L385" s="5">
        <f>'Данные с датчиков'!L385/(PI()*2^2)</f>
        <v>1172.3199237150029</v>
      </c>
      <c r="M385" s="5">
        <f>'Данные с датчиков'!M385:M386</f>
        <v>37.557000000000002</v>
      </c>
      <c r="N385" s="5">
        <f>('Данные с датчиков'!N385/56.8)*100</f>
        <v>2.2010563380281694</v>
      </c>
      <c r="O385" s="5">
        <f>'Данные с датчиков'!O385/(PI()*2.02^2)</f>
        <v>1062.1333647857546</v>
      </c>
      <c r="P385" s="5">
        <f>'Данные с датчиков'!P385:P386</f>
        <v>38</v>
      </c>
      <c r="Q385" s="5">
        <f>('Данные с датчиков'!Q385/56.8)*100</f>
        <v>2.2253697183098593</v>
      </c>
      <c r="R385" s="5">
        <f>'Данные с датчиков'!R385/(PI()*2^2)</f>
        <v>1177.0209007761521</v>
      </c>
      <c r="S385" s="5">
        <f>'Данные с датчиков'!S385:S386</f>
        <v>38</v>
      </c>
      <c r="T385" s="5">
        <f>('Данные с датчиков'!T385/56.8)*100</f>
        <v>2.225792253521127</v>
      </c>
      <c r="U385" s="5">
        <f>'Данные с датчиков'!U385/(PI()*1.99^2)</f>
        <v>1088.838968805223</v>
      </c>
      <c r="V385" s="5">
        <f>'Данные с датчиков'!V385:V386</f>
        <v>38</v>
      </c>
      <c r="W385" s="5">
        <f>('Данные с датчиков'!W385/56.8)*100</f>
        <v>2.2259330985915491</v>
      </c>
      <c r="X385" s="5">
        <f>'Данные с датчиков'!X385/(PI()*1.99^2)</f>
        <v>1090.0486613150551</v>
      </c>
      <c r="Y385" s="5">
        <f>'Данные с датчиков'!Y385:Y386</f>
        <v>37.988999999999997</v>
      </c>
      <c r="Z385" s="5">
        <f>('Данные с датчиков'!Z385/56.8)*100</f>
        <v>2.2252640845070419</v>
      </c>
      <c r="AA385" s="5">
        <f>'Данные с датчиков'!AA385/(PI()*1.99^2)</f>
        <v>1077.2257371246133</v>
      </c>
    </row>
    <row r="386" spans="1:27" ht="15.75" x14ac:dyDescent="0.25">
      <c r="A386" s="5"/>
      <c r="B386" s="5"/>
      <c r="C386" s="5"/>
      <c r="D386" s="5"/>
      <c r="E386" s="5"/>
      <c r="F386" s="5"/>
      <c r="G386" s="5"/>
      <c r="H386" s="5"/>
      <c r="I386" s="5"/>
      <c r="J386" s="5">
        <f>'Данные с датчиков'!J386:J387</f>
        <v>38.1</v>
      </c>
      <c r="K386" s="5">
        <f>('Данные с датчиков'!K386/56.8)*100</f>
        <v>2.2324999999999999</v>
      </c>
      <c r="L386" s="5">
        <f>'Данные с датчиков'!L386/(PI()*2^2)</f>
        <v>1171.2008655213881</v>
      </c>
      <c r="M386" s="5">
        <f>'Данные с датчиков'!M386:M387</f>
        <v>37.558</v>
      </c>
      <c r="N386" s="5">
        <f>('Данные с датчиков'!N386/56.8)*100</f>
        <v>2.2011091549295774</v>
      </c>
      <c r="O386" s="5">
        <f>'Данные с датчиков'!O386/(PI()*2.02^2)</f>
        <v>1037.9955253037247</v>
      </c>
      <c r="P386" s="5">
        <f>'Данные с датчиков'!P386:P387</f>
        <v>38.1</v>
      </c>
      <c r="Q386" s="5">
        <f>('Данные с датчиков'!Q386/56.8)*100</f>
        <v>2.2315669014084509</v>
      </c>
      <c r="R386" s="5">
        <f>'Данные с датчиков'!R386/(PI()*2^2)</f>
        <v>1176.9374375366704</v>
      </c>
      <c r="S386" s="5">
        <f>'Данные с датчиков'!S386:S387</f>
        <v>38.1</v>
      </c>
      <c r="T386" s="5">
        <f>('Данные с датчиков'!T386/56.8)*100</f>
        <v>2.2319894366197186</v>
      </c>
      <c r="U386" s="5">
        <f>'Данные с датчиков'!U386/(PI()*1.99^2)</f>
        <v>1089.1111908343978</v>
      </c>
      <c r="V386" s="5">
        <f>'Данные с датчиков'!V386:V387</f>
        <v>38.1</v>
      </c>
      <c r="W386" s="5">
        <f>('Данные с датчиков'!W386/56.8)*100</f>
        <v>2.2315669014084509</v>
      </c>
      <c r="X386" s="5">
        <f>'Данные с датчиков'!X386/(PI()*1.99^2)</f>
        <v>1089.4181077650333</v>
      </c>
      <c r="Y386" s="5">
        <f>'Данные с датчиков'!Y386:Y387</f>
        <v>38.088999999999999</v>
      </c>
      <c r="Z386" s="5">
        <f>('Данные с датчиков'!Z386/56.8)*100</f>
        <v>2.2309859154929579</v>
      </c>
      <c r="AA386" s="5">
        <f>'Данные с датчиков'!AA386/(PI()*1.99^2)</f>
        <v>1076.7641841725804</v>
      </c>
    </row>
    <row r="387" spans="1:27" ht="15.75" x14ac:dyDescent="0.25">
      <c r="A387" s="5"/>
      <c r="B387" s="5"/>
      <c r="C387" s="5"/>
      <c r="D387" s="5"/>
      <c r="E387" s="5"/>
      <c r="F387" s="5"/>
      <c r="G387" s="5"/>
      <c r="H387" s="5"/>
      <c r="I387" s="5"/>
      <c r="J387" s="5">
        <f>'Данные с датчиков'!J387:J388</f>
        <v>38.200000000000003</v>
      </c>
      <c r="K387" s="5">
        <f>('Данные с датчиков'!K387/56.8)*100</f>
        <v>2.2388204225352113</v>
      </c>
      <c r="L387" s="5">
        <f>'Данные с датчиков'!L387/(PI()*2^2)</f>
        <v>1171.3778943603638</v>
      </c>
      <c r="M387" s="5">
        <f>'Данные с датчиков'!M387:M388</f>
        <v>37.558999999999997</v>
      </c>
      <c r="N387" s="5">
        <f>('Данные с датчиков'!N387/56.8)*100</f>
        <v>2.2011795774647887</v>
      </c>
      <c r="O387" s="5">
        <f>'Данные с датчиков'!O387/(PI()*2.02^2)</f>
        <v>1011.9635173315957</v>
      </c>
      <c r="P387" s="5">
        <f>'Данные с датчиков'!P387:P388</f>
        <v>38.200000000000003</v>
      </c>
      <c r="Q387" s="5">
        <f>('Данные с датчиков'!Q387/56.8)*100</f>
        <v>2.2368309859154931</v>
      </c>
      <c r="R387" s="5">
        <f>'Данные с датчиков'!R387/(PI()*2^2)</f>
        <v>1175.5215959586997</v>
      </c>
      <c r="S387" s="5">
        <f>'Данные с датчиков'!S387:S388</f>
        <v>38.200000000000003</v>
      </c>
      <c r="T387" s="5">
        <f>('Данные с датчиков'!T387/56.8)*100</f>
        <v>2.2371654929577467</v>
      </c>
      <c r="U387" s="5">
        <f>'Данные с датчиков'!U387/(PI()*1.99^2)</f>
        <v>1087.901499128358</v>
      </c>
      <c r="V387" s="5">
        <f>'Данные с датчиков'!V387:V388</f>
        <v>38.200000000000003</v>
      </c>
      <c r="W387" s="5">
        <f>('Данные с датчиков'!W387/56.8)*100</f>
        <v>2.2377816901408454</v>
      </c>
      <c r="X387" s="5">
        <f>'Данные с датчиков'!X387/(PI()*1.99^2)</f>
        <v>1089.4867130664284</v>
      </c>
      <c r="Y387" s="5">
        <f>'Данные с датчиков'!Y387:Y388</f>
        <v>38.189</v>
      </c>
      <c r="Z387" s="5">
        <f>('Данные с датчиков'!Z387/56.8)*100</f>
        <v>2.2369014084507044</v>
      </c>
      <c r="AA387" s="5">
        <f>'Данные с датчиков'!AA387/(PI()*1.99^2)</f>
        <v>1076.3615025942095</v>
      </c>
    </row>
    <row r="388" spans="1:27" ht="15.75" x14ac:dyDescent="0.25">
      <c r="A388" s="5"/>
      <c r="B388" s="5"/>
      <c r="C388" s="5"/>
      <c r="D388" s="5"/>
      <c r="E388" s="5"/>
      <c r="F388" s="5"/>
      <c r="G388" s="5"/>
      <c r="H388" s="5"/>
      <c r="I388" s="5"/>
      <c r="J388" s="5">
        <f>'Данные с датчиков'!J388:J389</f>
        <v>38.299999999999997</v>
      </c>
      <c r="K388" s="5">
        <f>('Данные с датчиков'!K388/56.8)*100</f>
        <v>2.2448943661971832</v>
      </c>
      <c r="L388" s="5">
        <f>'Данные с датчиков'!L388/(PI()*2^2)</f>
        <v>1171.0795568279889</v>
      </c>
      <c r="M388" s="5">
        <f>'Данные с датчиков'!M388:M389</f>
        <v>37.56</v>
      </c>
      <c r="N388" s="5">
        <f>('Данные с датчиков'!N388/56.8)*100</f>
        <v>2.2012499999999999</v>
      </c>
      <c r="O388" s="5">
        <f>'Данные с датчиков'!O388/(PI()*2.02^2)</f>
        <v>984.30024374159211</v>
      </c>
      <c r="P388" s="5">
        <f>'Данные с датчиков'!P388:P389</f>
        <v>38.299999999999997</v>
      </c>
      <c r="Q388" s="5">
        <f>('Данные с датчиков'!Q388/56.8)*100</f>
        <v>2.2431866197183097</v>
      </c>
      <c r="R388" s="5">
        <f>'Данные с датчиков'!R388/(PI()*2^2)</f>
        <v>1175.9087586605892</v>
      </c>
      <c r="S388" s="5">
        <f>'Данные с датчиков'!S388:S389</f>
        <v>38.299999999999997</v>
      </c>
      <c r="T388" s="5">
        <f>('Данные с датчиков'!T388/56.8)*100</f>
        <v>2.2435915492957745</v>
      </c>
      <c r="U388" s="5">
        <f>'Данные с датчиков'!U388/(PI()*1.99^2)</f>
        <v>1088.6815862246951</v>
      </c>
      <c r="V388" s="5">
        <f>'Данные с датчиков'!V388:V389</f>
        <v>38.299999999999997</v>
      </c>
      <c r="W388" s="5">
        <f>('Данные с датчиков'!W388/56.8)*100</f>
        <v>2.2432746478873242</v>
      </c>
      <c r="X388" s="5">
        <f>'Данные с датчиков'!X388/(PI()*1.99^2)</f>
        <v>1088.9482347563555</v>
      </c>
      <c r="Y388" s="5">
        <f>'Данные с датчиков'!Y388:Y389</f>
        <v>38.289000000000001</v>
      </c>
      <c r="Z388" s="5">
        <f>('Данные с датчиков'!Z388/56.8)*100</f>
        <v>2.2426760563380284</v>
      </c>
      <c r="AA388" s="5">
        <f>'Данные с датчиков'!AA388/(PI()*1.99^2)</f>
        <v>1075.9719300684728</v>
      </c>
    </row>
    <row r="389" spans="1:27" ht="15.75" x14ac:dyDescent="0.25">
      <c r="A389" s="5"/>
      <c r="B389" s="5"/>
      <c r="C389" s="5"/>
      <c r="D389" s="5"/>
      <c r="E389" s="5"/>
      <c r="F389" s="5"/>
      <c r="G389" s="5"/>
      <c r="H389" s="5"/>
      <c r="I389" s="5"/>
      <c r="J389" s="5">
        <f>'Данные с датчиков'!J389:J390</f>
        <v>38.4</v>
      </c>
      <c r="K389" s="5">
        <f>('Данные с датчиков'!K389/56.8)*100</f>
        <v>2.2502112676056338</v>
      </c>
      <c r="L389" s="5">
        <f>'Данные с датчиков'!L389/(PI()*2^2)</f>
        <v>1169.4366393434123</v>
      </c>
      <c r="M389" s="5">
        <f>'Данные с датчиков'!M389:M390</f>
        <v>37.561</v>
      </c>
      <c r="N389" s="5">
        <f>('Данные с датчиков'!N389/56.8)*100</f>
        <v>2.2013204225352112</v>
      </c>
      <c r="O389" s="5">
        <f>'Данные с датчиков'!O389/(PI()*2.02^2)</f>
        <v>955.25580527001478</v>
      </c>
      <c r="P389" s="5">
        <f>'Данные с датчиков'!P389:P390</f>
        <v>38.4</v>
      </c>
      <c r="Q389" s="5">
        <f>('Данные с датчиков'!Q389/56.8)*100</f>
        <v>2.2489260563380284</v>
      </c>
      <c r="R389" s="5">
        <f>'Данные с датчиков'!R389/(PI()*2^2)</f>
        <v>1175.2144762565647</v>
      </c>
      <c r="S389" s="5">
        <f>'Данные с датчиков'!S389:S390</f>
        <v>38.4</v>
      </c>
      <c r="T389" s="5">
        <f>('Данные с датчиков'!T389/56.8)*100</f>
        <v>2.2490845070422534</v>
      </c>
      <c r="U389" s="5">
        <f>'Данные с датчиков'!U389/(PI()*1.99^2)</f>
        <v>1087.9713599537101</v>
      </c>
      <c r="V389" s="5">
        <f>'Данные с датчиков'!V389:V390</f>
        <v>38.4</v>
      </c>
      <c r="W389" s="5">
        <f>('Данные с датчиков'!W389/56.8)*100</f>
        <v>2.2493838028169013</v>
      </c>
      <c r="X389" s="5">
        <f>'Данные с датчиков'!X389/(PI()*1.99^2)</f>
        <v>1089.0377193729284</v>
      </c>
      <c r="Y389" s="5">
        <f>'Данные с датчиков'!Y389:Y390</f>
        <v>38.389000000000003</v>
      </c>
      <c r="Z389" s="5">
        <f>('Данные с датчиков'!Z389/56.8)*100</f>
        <v>2.24818661971831</v>
      </c>
      <c r="AA389" s="5">
        <f>'Данные с датчиков'!AA389/(PI()*1.99^2)</f>
        <v>1075.1443533009267</v>
      </c>
    </row>
    <row r="390" spans="1:27" ht="15.75" x14ac:dyDescent="0.25">
      <c r="A390" s="5"/>
      <c r="B390" s="5"/>
      <c r="C390" s="5"/>
      <c r="D390" s="5"/>
      <c r="E390" s="5"/>
      <c r="F390" s="5"/>
      <c r="G390" s="5"/>
      <c r="H390" s="5"/>
      <c r="I390" s="5"/>
      <c r="J390" s="5">
        <f>'Данные с датчиков'!J390:J391</f>
        <v>38.5</v>
      </c>
      <c r="K390" s="5">
        <f>('Данные с датчиков'!K390/56.8)*100</f>
        <v>2.256355633802817</v>
      </c>
      <c r="L390" s="5">
        <f>'Данные с датчиков'!L390/(PI()*2^2)</f>
        <v>1169.6180974644542</v>
      </c>
      <c r="M390" s="5">
        <f>'Данные с датчиков'!M390:M391</f>
        <v>37.561999999999998</v>
      </c>
      <c r="N390" s="5">
        <f>('Данные с датчиков'!N390/56.8)*100</f>
        <v>2.2014084507042253</v>
      </c>
      <c r="O390" s="5">
        <f>'Данные с датчиков'!O390/(PI()*2.02^2)</f>
        <v>925.06461260625542</v>
      </c>
      <c r="P390" s="5">
        <f>'Данные с датчиков'!P390:P391</f>
        <v>38.5</v>
      </c>
      <c r="Q390" s="5">
        <f>('Данные с датчиков'!Q390/56.8)*100</f>
        <v>2.2548239436619721</v>
      </c>
      <c r="R390" s="5">
        <f>'Данные с датчиков'!R390/(PI()*2^2)</f>
        <v>1174.5184065425294</v>
      </c>
      <c r="S390" s="5">
        <f>'Данные с датчиков'!S390:S391</f>
        <v>38.5</v>
      </c>
      <c r="T390" s="5">
        <f>('Данные с датчиков'!T390/56.8)*100</f>
        <v>2.255281690140845</v>
      </c>
      <c r="U390" s="5">
        <f>'Данные с датчиков'!U390/(PI()*1.99^2)</f>
        <v>1088.1508789809579</v>
      </c>
      <c r="V390" s="5">
        <f>'Данные с датчиков'!V390:V391</f>
        <v>38.5</v>
      </c>
      <c r="W390" s="5">
        <f>('Данные с датчиков'!W390/56.8)*100</f>
        <v>2.2555633802816906</v>
      </c>
      <c r="X390" s="5">
        <f>'Данные с датчиков'!X390/(PI()*1.99^2)</f>
        <v>1089.2416503835937</v>
      </c>
      <c r="Y390" s="5">
        <f>'Данные с датчиков'!Y390:Y391</f>
        <v>38.488999999999997</v>
      </c>
      <c r="Z390" s="5">
        <f>('Данные с датчиков'!Z390/56.8)*100</f>
        <v>2.2545774647887327</v>
      </c>
      <c r="AA390" s="5">
        <f>'Данные с датчиков'!AA390/(PI()*1.99^2)</f>
        <v>1075.4190871818082</v>
      </c>
    </row>
    <row r="391" spans="1:27" ht="15.75" x14ac:dyDescent="0.25">
      <c r="A391" s="5"/>
      <c r="B391" s="5"/>
      <c r="C391" s="5"/>
      <c r="D391" s="5"/>
      <c r="E391" s="5"/>
      <c r="F391" s="5"/>
      <c r="G391" s="5"/>
      <c r="H391" s="5"/>
      <c r="I391" s="5"/>
      <c r="J391" s="5">
        <f>'Данные с датчиков'!J391:J392</f>
        <v>38.6</v>
      </c>
      <c r="K391" s="5">
        <f>('Данные с датчиков'!K391/56.8)*100</f>
        <v>2.2619190140845071</v>
      </c>
      <c r="L391" s="5">
        <f>'Данные с датчиков'!L391/(PI()*2^2)</f>
        <v>1168.5179238006119</v>
      </c>
      <c r="M391" s="5">
        <f>'Данные с датчиков'!M391:M392</f>
        <v>37.563000000000002</v>
      </c>
      <c r="N391" s="5">
        <f>('Данные с датчиков'!N391/56.8)*100</f>
        <v>2.2014788732394366</v>
      </c>
      <c r="O391" s="5">
        <f>'Данные с датчиков'!O391/(PI()*2.02^2)</f>
        <v>893.9427145680728</v>
      </c>
      <c r="P391" s="5">
        <f>'Данные с датчиков'!P391:P392</f>
        <v>38.6</v>
      </c>
      <c r="Q391" s="5">
        <f>('Данные с датчиков'!Q391/56.8)*100</f>
        <v>2.2604577464788735</v>
      </c>
      <c r="R391" s="5">
        <f>'Данные с датчиков'!R391/(PI()*2^2)</f>
        <v>1174.003872935458</v>
      </c>
      <c r="S391" s="5">
        <f>'Данные с датчиков'!S391:S392</f>
        <v>38.6</v>
      </c>
      <c r="T391" s="5">
        <f>('Данные с датчиков'!T391/56.8)*100</f>
        <v>2.260704225352113</v>
      </c>
      <c r="U391" s="5">
        <f>'Данные с датчиков'!U391/(PI()*1.99^2)</f>
        <v>1087.5236225879598</v>
      </c>
      <c r="V391" s="5">
        <f>'Данные с датчиков'!V391:V392</f>
        <v>38.6</v>
      </c>
      <c r="W391" s="5">
        <f>('Данные с датчиков'!W391/56.8)*100</f>
        <v>2.2607394366197182</v>
      </c>
      <c r="X391" s="5">
        <f>'Данные с датчиков'!X391/(PI()*1.99^2)</f>
        <v>1088.0133548990741</v>
      </c>
      <c r="Y391" s="5">
        <f>'Данные с датчиков'!Y391:Y392</f>
        <v>38.588999999999999</v>
      </c>
      <c r="Z391" s="5">
        <f>('Данные с датчиков'!Z391/56.8)*100</f>
        <v>2.2598415492957749</v>
      </c>
      <c r="AA391" s="5">
        <f>'Данные с датчиков'!AA391/(PI()*1.99^2)</f>
        <v>1074.3522567401581</v>
      </c>
    </row>
    <row r="392" spans="1:27" ht="15.75" x14ac:dyDescent="0.25">
      <c r="A392" s="5"/>
      <c r="B392" s="5"/>
      <c r="C392" s="5"/>
      <c r="D392" s="5"/>
      <c r="E392" s="5"/>
      <c r="F392" s="5"/>
      <c r="G392" s="5"/>
      <c r="H392" s="5"/>
      <c r="I392" s="5"/>
      <c r="J392" s="5">
        <f>'Данные с датчиков'!J392:J393</f>
        <v>38.700000000000003</v>
      </c>
      <c r="K392" s="5">
        <f>('Данные с датчиков'!K392/56.8)*100</f>
        <v>2.2683098591549298</v>
      </c>
      <c r="L392" s="5">
        <f>'Данные с датчиков'!L392/(PI()*2^2)</f>
        <v>1168.5037797008192</v>
      </c>
      <c r="M392" s="5">
        <f>'Данные с датчиков'!M392:M393</f>
        <v>37.564</v>
      </c>
      <c r="N392" s="5">
        <f>('Данные с датчиков'!N392/56.8)*100</f>
        <v>2.2015669014084511</v>
      </c>
      <c r="O392" s="5">
        <f>'Данные с датчиков'!O392/(PI()*2.02^2)</f>
        <v>862.08917340874279</v>
      </c>
      <c r="P392" s="5">
        <f>'Данные с датчиков'!P392:P393</f>
        <v>38.700000000000003</v>
      </c>
      <c r="Q392" s="5">
        <f>('Данные с датчиков'!Q392/56.8)*100</f>
        <v>2.2662500000000003</v>
      </c>
      <c r="R392" s="5">
        <f>'Данные с датчиков'!R392/(PI()*2^2)</f>
        <v>1173.2113624878814</v>
      </c>
      <c r="S392" s="5">
        <f>'Данные с датчиков'!S392:S393</f>
        <v>38.700000000000003</v>
      </c>
      <c r="T392" s="5">
        <f>('Данные с датчиков'!T392/56.8)*100</f>
        <v>2.2667077464788732</v>
      </c>
      <c r="U392" s="5">
        <f>'Данные с датчиков'!U392/(PI()*1.99^2)</f>
        <v>1087.5682073529072</v>
      </c>
      <c r="V392" s="5">
        <f>'Данные с датчиков'!V392:V393</f>
        <v>38.700000000000003</v>
      </c>
      <c r="W392" s="5">
        <f>('Данные с датчиков'!W392/56.8)*100</f>
        <v>2.2672007042253526</v>
      </c>
      <c r="X392" s="5">
        <f>'Данные с датчиков'!X392/(PI()*1.99^2)</f>
        <v>1088.8435222899964</v>
      </c>
      <c r="Y392" s="5">
        <f>'Данные с датчиков'!Y392:Y393</f>
        <v>38.689</v>
      </c>
      <c r="Z392" s="5">
        <f>('Данные с датчиков'!Z392/56.8)*100</f>
        <v>2.2662323943661975</v>
      </c>
      <c r="AA392" s="5">
        <f>'Данные с датчиков'!AA392/(PI()*1.99^2)</f>
        <v>1074.7096462161412</v>
      </c>
    </row>
    <row r="393" spans="1:27" ht="15.75" x14ac:dyDescent="0.25">
      <c r="A393" s="5"/>
      <c r="B393" s="5"/>
      <c r="C393" s="5"/>
      <c r="D393" s="5"/>
      <c r="E393" s="5"/>
      <c r="F393" s="5"/>
      <c r="G393" s="5"/>
      <c r="H393" s="5"/>
      <c r="I393" s="5"/>
      <c r="J393" s="5">
        <f>'Данные с датчиков'!J393:J394</f>
        <v>38.799999999999997</v>
      </c>
      <c r="K393" s="5">
        <f>('Данные с датчиков'!K393/56.8)*100</f>
        <v>2.2736091549295776</v>
      </c>
      <c r="L393" s="5">
        <f>'Данные с датчиков'!L393/(PI()*2^2)</f>
        <v>1167.2583612359113</v>
      </c>
      <c r="M393" s="5">
        <f>'Данные с датчиков'!M393:M394</f>
        <v>37.564999999999998</v>
      </c>
      <c r="N393" s="5">
        <f>('Данные с датчиков'!N393/56.8)*100</f>
        <v>2.2016725352112676</v>
      </c>
      <c r="O393" s="5">
        <f>'Данные с датчиков'!O393/(PI()*2.02^2)</f>
        <v>829.68758522184294</v>
      </c>
      <c r="P393" s="5">
        <f>'Данные с датчиков'!P393:P394</f>
        <v>38.799999999999997</v>
      </c>
      <c r="Q393" s="5">
        <f>('Данные с датчиков'!Q393/56.8)*100</f>
        <v>2.2724647887323943</v>
      </c>
      <c r="R393" s="5">
        <f>'Данные с датчиков'!R393/(PI()*2^2)</f>
        <v>1173.2307125458626</v>
      </c>
      <c r="S393" s="5">
        <f>'Данные с датчиков'!S393:S394</f>
        <v>38.799999999999997</v>
      </c>
      <c r="T393" s="5">
        <f>('Данные с датчиков'!T393/56.8)*100</f>
        <v>2.2730281690140846</v>
      </c>
      <c r="U393" s="5">
        <f>'Данные с датчиков'!U393/(PI()*1.99^2)</f>
        <v>1087.8593466396551</v>
      </c>
      <c r="V393" s="5">
        <f>'Данные с датчиков'!V393:V394</f>
        <v>38.799999999999997</v>
      </c>
      <c r="W393" s="5">
        <f>('Данные с датчиков'!W393/56.8)*100</f>
        <v>2.2726760563380282</v>
      </c>
      <c r="X393" s="5">
        <f>'Данные с датчиков'!X393/(PI()*1.99^2)</f>
        <v>1088.098993368314</v>
      </c>
      <c r="Y393" s="5">
        <f>'Данные с датчиков'!Y393:Y394</f>
        <v>38.789000000000001</v>
      </c>
      <c r="Z393" s="5">
        <f>('Данные с датчиков'!Z393/56.8)*100</f>
        <v>2.2721830985915492</v>
      </c>
      <c r="AA393" s="5">
        <f>'Данные с датчиков'!AA393/(PI()*1.99^2)</f>
        <v>1074.297310285499</v>
      </c>
    </row>
    <row r="394" spans="1:27" ht="15.75" x14ac:dyDescent="0.25">
      <c r="A394" s="5"/>
      <c r="B394" s="5"/>
      <c r="C394" s="5"/>
      <c r="D394" s="5"/>
      <c r="E394" s="5"/>
      <c r="F394" s="5"/>
      <c r="G394" s="5"/>
      <c r="H394" s="5"/>
      <c r="I394" s="5"/>
      <c r="J394" s="5">
        <f>'Данные с датчиков'!J394:J395</f>
        <v>38.9</v>
      </c>
      <c r="K394" s="5">
        <f>('Данные с датчиков'!K394/56.8)*100</f>
        <v>2.2798415492957749</v>
      </c>
      <c r="L394" s="5">
        <f>'Данные с датчиков'!L394/(PI()*2^2)</f>
        <v>1167.1671272563335</v>
      </c>
      <c r="M394" s="5">
        <f>'Данные с датчиков'!M394:M395</f>
        <v>37.566000000000003</v>
      </c>
      <c r="N394" s="5">
        <f>('Данные с датчиков'!N394/56.8)*100</f>
        <v>2.2017781690140845</v>
      </c>
      <c r="O394" s="5">
        <f>'Данные с датчиков'!O394/(PI()*2.02^2)</f>
        <v>796.90806216216311</v>
      </c>
      <c r="P394" s="5">
        <f>'Данные с датчиков'!P394:P395</f>
        <v>38.9</v>
      </c>
      <c r="Q394" s="5">
        <f>('Данные с датчиков'!Q394/56.8)*100</f>
        <v>2.2778697183098591</v>
      </c>
      <c r="R394" s="5">
        <f>'Данные с датчиков'!R394/(PI()*2^2)</f>
        <v>1172.0701562923859</v>
      </c>
      <c r="S394" s="5">
        <f>'Данные с датчиков'!S394:S395</f>
        <v>38.9</v>
      </c>
      <c r="T394" s="5">
        <f>('Данные с датчиков'!T394/56.8)*100</f>
        <v>2.2780281690140844</v>
      </c>
      <c r="U394" s="5">
        <f>'Данные с датчиков'!U394/(PI()*1.99^2)</f>
        <v>1086.4202131551215</v>
      </c>
      <c r="V394" s="5">
        <f>'Данные с датчиков'!V394:V395</f>
        <v>38.9</v>
      </c>
      <c r="W394" s="5">
        <f>('Данные с датчиков'!W394/56.8)*100</f>
        <v>2.2788380281690146</v>
      </c>
      <c r="X394" s="5">
        <f>'Данные с датчиков'!X394/(PI()*1.99^2)</f>
        <v>1088.2210532854033</v>
      </c>
      <c r="Y394" s="5">
        <f>'Данные с датчиков'!Y394:Y395</f>
        <v>38.889000000000003</v>
      </c>
      <c r="Z394" s="5">
        <f>('Данные с датчиков'!Z394/56.8)*100</f>
        <v>2.2776760563380285</v>
      </c>
      <c r="AA394" s="5">
        <f>'Данные с датчиков'!AA394/(PI()*1.99^2)</f>
        <v>1073.3221620292427</v>
      </c>
    </row>
    <row r="395" spans="1:27" ht="15.75" x14ac:dyDescent="0.25">
      <c r="A395" s="5"/>
      <c r="B395" s="5"/>
      <c r="C395" s="5"/>
      <c r="D395" s="5"/>
      <c r="E395" s="5"/>
      <c r="F395" s="5"/>
      <c r="G395" s="5"/>
      <c r="H395" s="5"/>
      <c r="I395" s="5"/>
      <c r="J395" s="5">
        <f>'Данные с датчиков'!J395:J396</f>
        <v>39</v>
      </c>
      <c r="K395" s="5">
        <f>('Данные с датчиков'!K395/56.8)*100</f>
        <v>2.285950704225352</v>
      </c>
      <c r="L395" s="5">
        <f>'Данные с датчиков'!L395/(PI()*2^2)</f>
        <v>1166.895367007905</v>
      </c>
      <c r="M395" s="5">
        <f>'Данные с датчиков'!M395:M396</f>
        <v>37.567</v>
      </c>
      <c r="N395" s="5">
        <f>('Данные с датчиков'!N395/56.8)*100</f>
        <v>2.2018838028169014</v>
      </c>
      <c r="O395" s="5">
        <f>'Данные с датчиков'!O395/(PI()*2.02^2)</f>
        <v>763.90654752246326</v>
      </c>
      <c r="P395" s="5">
        <f>'Данные с датчиков'!P395:P396</f>
        <v>39</v>
      </c>
      <c r="Q395" s="5">
        <f>('Данные с датчиков'!Q395/56.8)*100</f>
        <v>2.284137323943662</v>
      </c>
      <c r="R395" s="5">
        <f>'Данные с датчиков'!R395/(PI()*2^2)</f>
        <v>1172.2931132690644</v>
      </c>
      <c r="S395" s="5">
        <f>'Данные с датчиков'!S395:S396</f>
        <v>39</v>
      </c>
      <c r="T395" s="5">
        <f>('Данные с датчиков'!T395/56.8)*100</f>
        <v>2.2845950704225353</v>
      </c>
      <c r="U395" s="5">
        <f>'Данные с датчиков'!U395/(PI()*1.99^2)</f>
        <v>1087.3660036924234</v>
      </c>
      <c r="V395" s="5">
        <f>'Данные с датчиков'!V395:V396</f>
        <v>39</v>
      </c>
      <c r="W395" s="5">
        <f>('Данные с датчиков'!W395/56.8)*100</f>
        <v>2.2842957746478874</v>
      </c>
      <c r="X395" s="5">
        <f>'Данные с датчиков'!X395/(PI()*1.99^2)</f>
        <v>1087.5792755762673</v>
      </c>
      <c r="Y395" s="5">
        <f>'Данные с датчиков'!Y395:Y396</f>
        <v>38.988999999999997</v>
      </c>
      <c r="Z395" s="5">
        <f>('Данные с датчиков'!Z395/56.8)*100</f>
        <v>2.2839260563380281</v>
      </c>
      <c r="AA395" s="5">
        <f>'Данные с датчиков'!AA395/(PI()*1.99^2)</f>
        <v>1073.5462666252301</v>
      </c>
    </row>
    <row r="396" spans="1:27" ht="15.75" x14ac:dyDescent="0.25">
      <c r="A396" s="5"/>
      <c r="B396" s="5"/>
      <c r="C396" s="5"/>
      <c r="D396" s="5"/>
      <c r="E396" s="5"/>
      <c r="F396" s="5"/>
      <c r="G396" s="5"/>
      <c r="H396" s="5"/>
      <c r="I396" s="5"/>
      <c r="J396" s="5">
        <f>'Данные с датчиков'!J396:J397</f>
        <v>39.1</v>
      </c>
      <c r="K396" s="5">
        <f>('Данные с датчиков'!K396/56.8)*100</f>
        <v>2.2913028169014087</v>
      </c>
      <c r="L396" s="5">
        <f>'Данные с датчиков'!L396/(PI()*2^2)</f>
        <v>1165.4136249384228</v>
      </c>
      <c r="M396" s="5">
        <f>'Данные с датчиков'!M396:M397</f>
        <v>37.567999999999998</v>
      </c>
      <c r="N396" s="5">
        <f>('Данные с датчиков'!N396/56.8)*100</f>
        <v>2.2020070422535212</v>
      </c>
      <c r="O396" s="5">
        <f>'Данные с датчиков'!O396/(PI()*2.02^2)</f>
        <v>730.82496629177183</v>
      </c>
      <c r="P396" s="5">
        <f>'Данные с датчиков'!P396:P397</f>
        <v>39.1</v>
      </c>
      <c r="Q396" s="5">
        <f>('Данные с датчиков'!Q396/56.8)*100</f>
        <v>2.2900704225352113</v>
      </c>
      <c r="R396" s="5">
        <f>'Данные с датчиков'!R396/(PI()*2^2)</f>
        <v>1171.8408267517859</v>
      </c>
      <c r="S396" s="5">
        <f>'Данные с датчиков'!S396:S397</f>
        <v>39.1</v>
      </c>
      <c r="T396" s="5">
        <f>('Данные с датчиков'!T396/56.8)*100</f>
        <v>2.2903521126760569</v>
      </c>
      <c r="U396" s="5">
        <f>'Данные с датчиков'!U396/(PI()*1.99^2)</f>
        <v>1087.0136379198536</v>
      </c>
      <c r="V396" s="5">
        <f>'Данные с датчиков'!V396:V397</f>
        <v>39.1</v>
      </c>
      <c r="W396" s="5">
        <f>('Данные с датчиков'!W396/56.8)*100</f>
        <v>2.2902816901408451</v>
      </c>
      <c r="X396" s="5">
        <f>'Данные с датчиков'!X396/(PI()*1.99^2)</f>
        <v>1087.5193833860717</v>
      </c>
      <c r="Y396" s="5">
        <f>'Данные с датчиков'!Y396:Y397</f>
        <v>39.088999999999999</v>
      </c>
      <c r="Z396" s="5">
        <f>('Данные с датчиков'!Z396/56.8)*100</f>
        <v>2.2895070422535211</v>
      </c>
      <c r="AA396" s="5">
        <f>'Данные с датчиков'!AA396/(PI()*1.99^2)</f>
        <v>1072.528416889962</v>
      </c>
    </row>
    <row r="397" spans="1:27" ht="15.75" x14ac:dyDescent="0.25">
      <c r="A397" s="5"/>
      <c r="B397" s="5"/>
      <c r="C397" s="5"/>
      <c r="D397" s="5"/>
      <c r="E397" s="5"/>
      <c r="F397" s="5"/>
      <c r="G397" s="5"/>
      <c r="H397" s="5"/>
      <c r="I397" s="5"/>
      <c r="J397" s="5">
        <f>'Данные с датчиков'!J397:J398</f>
        <v>39.200000000000003</v>
      </c>
      <c r="K397" s="5">
        <f>('Данные с датчиков'!K397/56.8)*100</f>
        <v>2.2976056338028168</v>
      </c>
      <c r="L397" s="5">
        <f>'Данные с датчиков'!L397/(PI()*2^2)</f>
        <v>1165.594073221351</v>
      </c>
      <c r="M397" s="5">
        <f>'Данные с датчиков'!M397:M398</f>
        <v>37.569000000000003</v>
      </c>
      <c r="N397" s="5">
        <f>('Данные с датчиков'!N397/56.8)*100</f>
        <v>2.2021302816901409</v>
      </c>
      <c r="O397" s="5">
        <f>'Данные с датчиков'!O397/(PI()*2.02^2)</f>
        <v>697.79396952892614</v>
      </c>
      <c r="P397" s="5">
        <f>'Данные с датчиков'!P397:P398</f>
        <v>39.200000000000003</v>
      </c>
      <c r="Q397" s="5">
        <f>('Данные с датчиков'!Q397/56.8)*100</f>
        <v>2.2957570422535212</v>
      </c>
      <c r="R397" s="5">
        <f>'Данные с датчиков'!R397/(PI()*2^2)</f>
        <v>1170.6315444167069</v>
      </c>
      <c r="S397" s="5">
        <f>'Данные с датчиков'!S397:S398</f>
        <v>39.200000000000003</v>
      </c>
      <c r="T397" s="5">
        <f>('Данные с датчиков'!T397/56.8)*100</f>
        <v>2.2963380281690142</v>
      </c>
      <c r="U397" s="5">
        <f>'Данные с датчиков'!U397/(PI()*1.99^2)</f>
        <v>1086.6779918360355</v>
      </c>
      <c r="V397" s="5">
        <f>'Данные с датчиков'!V397:V398</f>
        <v>39.200000000000003</v>
      </c>
      <c r="W397" s="5">
        <f>('Данные с датчиков'!W397/56.8)*100</f>
        <v>2.2966197183098593</v>
      </c>
      <c r="X397" s="5">
        <f>'Данные с датчиков'!X397/(PI()*1.99^2)</f>
        <v>1087.8440408219922</v>
      </c>
      <c r="Y397" s="5">
        <f>'Данные с датчиков'!Y397:Y398</f>
        <v>39.189</v>
      </c>
      <c r="Z397" s="5">
        <f>('Данные с датчиков'!Z397/56.8)*100</f>
        <v>2.2956866197183099</v>
      </c>
      <c r="AA397" s="5">
        <f>'Данные с датчиков'!AA397/(PI()*1.99^2)</f>
        <v>1072.453846644082</v>
      </c>
    </row>
    <row r="398" spans="1:27" ht="15.75" x14ac:dyDescent="0.25">
      <c r="A398" s="5"/>
      <c r="B398" s="5"/>
      <c r="C398" s="5"/>
      <c r="D398" s="5"/>
      <c r="E398" s="5"/>
      <c r="F398" s="5"/>
      <c r="G398" s="5"/>
      <c r="H398" s="5"/>
      <c r="I398" s="5"/>
      <c r="J398" s="5">
        <f>'Данные с датчиков'!J398:J399</f>
        <v>39.299999999999997</v>
      </c>
      <c r="K398" s="5">
        <f>('Данные с датчиков'!K398/56.8)*100</f>
        <v>2.3031514084507041</v>
      </c>
      <c r="L398" s="5">
        <f>'Данные с датчиков'!L398/(PI()*2^2)</f>
        <v>1164.5402932234201</v>
      </c>
      <c r="M398" s="5">
        <f>'Данные с датчиков'!M398:M399</f>
        <v>37.57</v>
      </c>
      <c r="N398" s="5">
        <f>('Данные с датчиков'!N398/56.8)*100</f>
        <v>2.2022711267605635</v>
      </c>
      <c r="O398" s="5">
        <f>'Данные с датчиков'!O398/(PI()*2.02^2)</f>
        <v>664.93476056452175</v>
      </c>
      <c r="P398" s="5">
        <f>'Данные с датчиков'!P398:P399</f>
        <v>39.299999999999997</v>
      </c>
      <c r="Q398" s="5">
        <f>('Данные с датчиков'!Q398/56.8)*100</f>
        <v>2.301549295774648</v>
      </c>
      <c r="R398" s="5">
        <f>'Данные с датчиков'!R398/(PI()*2^2)</f>
        <v>1170.3555100622818</v>
      </c>
      <c r="S398" s="5">
        <f>'Данные с датчиков'!S398:S399</f>
        <v>39.299999999999997</v>
      </c>
      <c r="T398" s="5">
        <f>('Данные с датчиков'!T398/56.8)*100</f>
        <v>2.3018838028169011</v>
      </c>
      <c r="U398" s="5">
        <f>'Данные с датчиков'!U398/(PI()*1.99^2)</f>
        <v>1086.2881050274134</v>
      </c>
      <c r="V398" s="5">
        <f>'Данные с датчиков'!V398:V399</f>
        <v>39.299999999999997</v>
      </c>
      <c r="W398" s="5">
        <f>('Данные с датчиков'!W398/56.8)*100</f>
        <v>2.3015845070422536</v>
      </c>
      <c r="X398" s="5">
        <f>'Данные с датчиков'!X398/(PI()*1.99^2)</f>
        <v>1086.2990165112269</v>
      </c>
      <c r="Y398" s="5">
        <f>'Данные с датчиков'!Y398:Y399</f>
        <v>39.289000000000001</v>
      </c>
      <c r="Z398" s="5">
        <f>('Данные с датчиков'!Z398/56.8)*100</f>
        <v>2.3011619718309864</v>
      </c>
      <c r="AA398" s="5">
        <f>'Данные с датчиков'!AA398/(PI()*1.99^2)</f>
        <v>1071.6628488677241</v>
      </c>
    </row>
    <row r="399" spans="1:27" ht="15.75" x14ac:dyDescent="0.25">
      <c r="A399" s="5"/>
      <c r="B399" s="5"/>
      <c r="C399" s="5"/>
      <c r="D399" s="5"/>
      <c r="E399" s="5"/>
      <c r="F399" s="5"/>
      <c r="G399" s="5"/>
      <c r="H399" s="5"/>
      <c r="I399" s="5"/>
      <c r="J399" s="5">
        <f>'Данные с датчиков'!J399:J400</f>
        <v>39.4</v>
      </c>
      <c r="K399" s="5">
        <f>('Данные с датчиков'!K399/56.8)*100</f>
        <v>2.3094894366197183</v>
      </c>
      <c r="L399" s="5">
        <f>'Данные с датчиков'!L399/(PI()*2^2)</f>
        <v>1164.3832367382529</v>
      </c>
      <c r="M399" s="5"/>
      <c r="N399" s="5"/>
      <c r="O399" s="5"/>
      <c r="P399" s="5">
        <f>'Данные с датчиков'!P399:P400</f>
        <v>39.4</v>
      </c>
      <c r="Q399" s="5">
        <f>('Данные с датчиков'!Q399/56.8)*100</f>
        <v>2.307218309859155</v>
      </c>
      <c r="R399" s="5">
        <f>'Данные с датчиков'!R399/(PI()*2^2)</f>
        <v>1169.3795210216606</v>
      </c>
      <c r="S399" s="5">
        <f>'Данные с датчиков'!S399:S400</f>
        <v>39.4</v>
      </c>
      <c r="T399" s="5">
        <f>('Данные с датчиков'!T399/56.8)*100</f>
        <v>2.3076408450704227</v>
      </c>
      <c r="U399" s="5">
        <f>'Данные с датчиков'!U399/(PI()*1.99^2)</f>
        <v>1085.8290647308797</v>
      </c>
      <c r="V399" s="5">
        <f>'Данные с датчиков'!V399:V400</f>
        <v>39.4</v>
      </c>
      <c r="W399" s="5">
        <f>('Данные с датчиков'!W399/56.8)*100</f>
        <v>2.3082042253521124</v>
      </c>
      <c r="X399" s="5">
        <f>'Данные с датчиков'!X399/(PI()*1.99^2)</f>
        <v>1087.3064257851136</v>
      </c>
      <c r="Y399" s="5">
        <f>'Данные с датчиков'!Y399:Y400</f>
        <v>39.389000000000003</v>
      </c>
      <c r="Z399" s="5">
        <f>('Данные с датчиков'!Z399/56.8)*100</f>
        <v>2.3073591549295775</v>
      </c>
      <c r="AA399" s="5">
        <f>'Данные с датчиков'!AA399/(PI()*1.99^2)</f>
        <v>1071.6288604999122</v>
      </c>
    </row>
    <row r="400" spans="1:27" ht="15.75" x14ac:dyDescent="0.25">
      <c r="A400" s="5"/>
      <c r="B400" s="5"/>
      <c r="C400" s="5"/>
      <c r="D400" s="5"/>
      <c r="E400" s="5"/>
      <c r="F400" s="5"/>
      <c r="G400" s="5"/>
      <c r="H400" s="5"/>
      <c r="I400" s="5"/>
      <c r="J400" s="5">
        <f>'Данные с датчиков'!J400:J401</f>
        <v>39.5</v>
      </c>
      <c r="K400" s="5">
        <f>('Данные с датчиков'!K400/56.8)*100</f>
        <v>2.3147887323943661</v>
      </c>
      <c r="L400" s="5">
        <f>'Данные с датчиков'!L400/(PI()*2^2)</f>
        <v>1163.0943769316279</v>
      </c>
      <c r="M400" s="5"/>
      <c r="N400" s="5"/>
      <c r="O400" s="5"/>
      <c r="P400" s="5">
        <f>'Данные с датчиков'!P400:P401</f>
        <v>39.5</v>
      </c>
      <c r="Q400" s="5">
        <f>('Данные с датчиков'!Q400/56.8)*100</f>
        <v>2.3136091549295776</v>
      </c>
      <c r="R400" s="5">
        <f>'Данные с датчиков'!R400/(PI()*2^2)</f>
        <v>1169.4183771094672</v>
      </c>
      <c r="S400" s="5">
        <f>'Данные с датчиков'!S400:S401</f>
        <v>39.5</v>
      </c>
      <c r="T400" s="5">
        <f>('Данные с датчиков'!T400/56.8)*100</f>
        <v>2.3140140845070425</v>
      </c>
      <c r="U400" s="5">
        <f>'Данные с датчиков'!U400/(PI()*1.99^2)</f>
        <v>1086.1841770625795</v>
      </c>
      <c r="V400" s="5">
        <f>'Данные с датчиков'!V400:V401</f>
        <v>39.5</v>
      </c>
      <c r="W400" s="5">
        <f>('Данные с датчиков'!W400/56.8)*100</f>
        <v>2.3139964788732392</v>
      </c>
      <c r="X400" s="5">
        <f>'Данные с датчиков'!X400/(PI()*1.99^2)</f>
        <v>1086.9093177042573</v>
      </c>
      <c r="Y400" s="5">
        <f>'Данные с датчиков'!Y400:Y401</f>
        <v>39.488999999999997</v>
      </c>
      <c r="Z400" s="5">
        <f>('Данные с датчиков'!Z400/56.8)*100</f>
        <v>2.3132394366197184</v>
      </c>
      <c r="AA400" s="5">
        <f>'Данные с датчиков'!AA400/(PI()*1.99^2)</f>
        <v>1071.2722555254541</v>
      </c>
    </row>
    <row r="401" spans="1:27" ht="15.75" x14ac:dyDescent="0.25">
      <c r="A401" s="5"/>
      <c r="B401" s="5"/>
      <c r="C401" s="5"/>
      <c r="D401" s="5"/>
      <c r="E401" s="5"/>
      <c r="F401" s="5"/>
      <c r="G401" s="5"/>
      <c r="H401" s="5"/>
      <c r="I401" s="5"/>
      <c r="J401" s="5">
        <f>'Данные с датчиков'!J401:J402</f>
        <v>39.6</v>
      </c>
      <c r="K401" s="5">
        <f>('Данные с датчиков'!K401/56.8)*100</f>
        <v>2.3207394366197183</v>
      </c>
      <c r="L401" s="5">
        <f>'Данные с датчиков'!L401/(PI()*2^2)</f>
        <v>1162.5629800625613</v>
      </c>
      <c r="M401" s="5"/>
      <c r="N401" s="5"/>
      <c r="O401" s="5"/>
      <c r="P401" s="5">
        <f>'Данные с датчиков'!P401:P402</f>
        <v>39.6</v>
      </c>
      <c r="Q401" s="5">
        <f>('Данные с датчиков'!Q401/56.8)*100</f>
        <v>2.3188732394366198</v>
      </c>
      <c r="R401" s="5">
        <f>'Данные с датчиков'!R401/(PI()*2^2)</f>
        <v>1168.0106174195064</v>
      </c>
      <c r="S401" s="5">
        <f>'Данные с датчиков'!S401:S402</f>
        <v>39.6</v>
      </c>
      <c r="T401" s="5">
        <f>('Данные с датчиков'!T401/56.8)*100</f>
        <v>2.3192957746478875</v>
      </c>
      <c r="U401" s="5">
        <f>'Данные с датчиков'!U401/(PI()*1.99^2)</f>
        <v>1085.1879927515993</v>
      </c>
      <c r="V401" s="5">
        <f>'Данные с датчиков'!V401:V402</f>
        <v>39.6</v>
      </c>
      <c r="W401" s="5">
        <f>('Данные с датчиков'!W401/56.8)*100</f>
        <v>2.319929577464789</v>
      </c>
      <c r="X401" s="5">
        <f>'Данные с датчиков'!X401/(PI()*1.99^2)</f>
        <v>1086.530812598088</v>
      </c>
      <c r="Y401" s="5">
        <f>'Данные с датчиков'!Y401:Y402</f>
        <v>39.588999999999999</v>
      </c>
      <c r="Z401" s="5">
        <f>('Данные с датчиков'!Z401/56.8)*100</f>
        <v>2.3187323943661973</v>
      </c>
      <c r="AA401" s="5">
        <f>'Данные с датчиков'!AA401/(PI()*1.99^2)</f>
        <v>1070.2902002798494</v>
      </c>
    </row>
    <row r="402" spans="1:27" ht="15.75" x14ac:dyDescent="0.25">
      <c r="A402" s="5"/>
      <c r="B402" s="5"/>
      <c r="C402" s="5"/>
      <c r="D402" s="5"/>
      <c r="E402" s="5"/>
      <c r="F402" s="5"/>
      <c r="G402" s="5"/>
      <c r="H402" s="5"/>
      <c r="I402" s="5"/>
      <c r="J402" s="5">
        <f>'Данные с датчиков'!J402:J403</f>
        <v>39.700000000000003</v>
      </c>
      <c r="K402" s="5">
        <f>('Данные с датчиков'!K402/56.8)*100</f>
        <v>2.3270598591549296</v>
      </c>
      <c r="L402" s="5">
        <f>'Данные с датчиков'!L402/(PI()*2^2)</f>
        <v>1162.4841012812158</v>
      </c>
      <c r="M402" s="5"/>
      <c r="N402" s="5"/>
      <c r="O402" s="5"/>
      <c r="P402" s="5">
        <f>'Данные с датчиков'!P402:P403</f>
        <v>39.700000000000003</v>
      </c>
      <c r="Q402" s="5">
        <f>('Данные с датчиков'!Q402/56.8)*100</f>
        <v>2.3252992957746481</v>
      </c>
      <c r="R402" s="5">
        <f>'Данные с датчиков'!R402/(PI()*2^2)</f>
        <v>1168.2627936521874</v>
      </c>
      <c r="S402" s="5">
        <f>'Данные с датчиков'!S402:S403</f>
        <v>39.700000000000003</v>
      </c>
      <c r="T402" s="5">
        <f>('Данные с датчиков'!T402/56.8)*100</f>
        <v>2.3257394366197186</v>
      </c>
      <c r="U402" s="5">
        <f>'Данные с датчиков'!U402/(PI()*1.99^2)</f>
        <v>1085.7577908382314</v>
      </c>
      <c r="V402" s="5">
        <f>'Данные с датчиков'!V402:V403</f>
        <v>39.700000000000003</v>
      </c>
      <c r="W402" s="5">
        <f>('Данные с датчиков'!W402/56.8)*100</f>
        <v>2.3254929577464791</v>
      </c>
      <c r="X402" s="5">
        <f>'Данные с датчиков'!X402/(PI()*1.99^2)</f>
        <v>1086.1052108752647</v>
      </c>
      <c r="Y402" s="5">
        <f>'Данные с датчиков'!Y402:Y403</f>
        <v>39.689</v>
      </c>
      <c r="Z402" s="5">
        <f>('Данные с датчиков'!Z402/56.8)*100</f>
        <v>2.3249119718309856</v>
      </c>
      <c r="AA402" s="5">
        <f>'Данные с датчиков'!AA402/(PI()*1.99^2)</f>
        <v>1070.4782748749574</v>
      </c>
    </row>
    <row r="403" spans="1:27" ht="15.75" x14ac:dyDescent="0.25">
      <c r="A403" s="5"/>
      <c r="B403" s="5"/>
      <c r="C403" s="5"/>
      <c r="D403" s="5"/>
      <c r="E403" s="5"/>
      <c r="F403" s="5"/>
      <c r="G403" s="5"/>
      <c r="H403" s="5"/>
      <c r="I403" s="5"/>
      <c r="J403" s="5">
        <f>'Данные с датчиков'!J403:J404</f>
        <v>39.799999999999997</v>
      </c>
      <c r="K403" s="5">
        <f>('Данные с датчиков'!K403/56.8)*100</f>
        <v>2.3321654929577469</v>
      </c>
      <c r="L403" s="5">
        <f>'Данные с датчиков'!L403/(PI()*2^2)</f>
        <v>1160.695551453287</v>
      </c>
      <c r="M403" s="5"/>
      <c r="N403" s="5"/>
      <c r="O403" s="5"/>
      <c r="P403" s="5">
        <f>'Данные с датчиков'!P403:P404</f>
        <v>39.799999999999997</v>
      </c>
      <c r="Q403" s="5">
        <f>('Данные с датчиков'!Q403/56.8)*100</f>
        <v>2.3312499999999998</v>
      </c>
      <c r="R403" s="5">
        <f>'Данные с датчиков'!R403/(PI()*2^2)</f>
        <v>1167.8063110148341</v>
      </c>
      <c r="S403" s="5">
        <f>'Данные с датчиков'!S403:S404</f>
        <v>39.799999999999997</v>
      </c>
      <c r="T403" s="5">
        <f>('Данные с датчиков'!T403/56.8)*100</f>
        <v>2.3315316901408454</v>
      </c>
      <c r="U403" s="5">
        <f>'Данные с датчиков'!U403/(PI()*1.99^2)</f>
        <v>1085.5098240529276</v>
      </c>
      <c r="V403" s="5">
        <f>'Данные с датчиков'!V403:V404</f>
        <v>39.799999999999997</v>
      </c>
      <c r="W403" s="5">
        <f>('Данные с датчиков'!W403/56.8)*100</f>
        <v>2.3312323943661974</v>
      </c>
      <c r="X403" s="5">
        <f>'Данные с датчиков'!X403/(PI()*1.99^2)</f>
        <v>1085.5799203894958</v>
      </c>
      <c r="Y403" s="5">
        <f>'Данные с датчиков'!Y403:Y404</f>
        <v>39.789000000000001</v>
      </c>
      <c r="Z403" s="5">
        <f>('Данные с датчиков'!Z403/56.8)*100</f>
        <v>2.3305809859154927</v>
      </c>
      <c r="AA403" s="5">
        <f>'Данные с датчиков'!AA403/(PI()*1.99^2)</f>
        <v>1069.8213472839125</v>
      </c>
    </row>
    <row r="404" spans="1:27" ht="15.75" x14ac:dyDescent="0.25">
      <c r="A404" s="5"/>
      <c r="B404" s="5"/>
      <c r="C404" s="5"/>
      <c r="D404" s="5"/>
      <c r="E404" s="5"/>
      <c r="F404" s="5"/>
      <c r="G404" s="5"/>
      <c r="H404" s="5"/>
      <c r="I404" s="5"/>
      <c r="J404" s="5">
        <f>'Данные с датчиков'!J404:J405</f>
        <v>39.9</v>
      </c>
      <c r="K404" s="5">
        <f>('Данные с датчиков'!K404/56.8)*100</f>
        <v>2.3386795774647888</v>
      </c>
      <c r="L404" s="5">
        <f>'Данные с датчиков'!L404/(PI()*2^2)</f>
        <v>1161.1169857848472</v>
      </c>
      <c r="M404" s="5"/>
      <c r="N404" s="5"/>
      <c r="O404" s="5"/>
      <c r="P404" s="5">
        <f>'Данные с датчиков'!P404:P405</f>
        <v>39.9</v>
      </c>
      <c r="Q404" s="5">
        <f>('Данные с датчиков'!Q404/56.8)*100</f>
        <v>2.3367781690140847</v>
      </c>
      <c r="R404" s="5">
        <f>'Данные с датчиков'!R404/(PI()*2^2)</f>
        <v>1166.5218033001279</v>
      </c>
      <c r="S404" s="5">
        <f>'Данные с датчиков'!S404:S405</f>
        <v>39.9</v>
      </c>
      <c r="T404" s="5">
        <f>('Данные с датчиков'!T404/56.8)*100</f>
        <v>2.3373591549295774</v>
      </c>
      <c r="U404" s="5">
        <f>'Данные с датчиков'!U404/(PI()*1.99^2)</f>
        <v>1085.0003104072534</v>
      </c>
      <c r="V404" s="5">
        <f>'Данные с датчиков'!V404:V405</f>
        <v>39.9</v>
      </c>
      <c r="W404" s="5">
        <f>('Данные с датчиков'!W404/56.8)*100</f>
        <v>2.337588028169014</v>
      </c>
      <c r="X404" s="5">
        <f>'Данные с датчиков'!X404/(PI()*1.99^2)</f>
        <v>1085.8882495836347</v>
      </c>
      <c r="Y404" s="5">
        <f>'Данные с датчиков'!Y404:Y405</f>
        <v>39.889000000000003</v>
      </c>
      <c r="Z404" s="5">
        <f>('Данные с датчиков'!Z404/56.8)*100</f>
        <v>2.3367077464788735</v>
      </c>
      <c r="AA404" s="5">
        <f>'Данные с датчиков'!AA404/(PI()*1.99^2)</f>
        <v>1069.5068168302805</v>
      </c>
    </row>
    <row r="405" spans="1:27" ht="15.75" x14ac:dyDescent="0.25">
      <c r="A405" s="5"/>
      <c r="B405" s="5"/>
      <c r="C405" s="5"/>
      <c r="D405" s="5"/>
      <c r="E405" s="5"/>
      <c r="F405" s="5"/>
      <c r="G405" s="5"/>
      <c r="H405" s="5"/>
      <c r="I405" s="5"/>
      <c r="J405" s="5">
        <f>'Данные с датчиков'!J405:J406</f>
        <v>40</v>
      </c>
      <c r="K405" s="5">
        <f>('Данные с датчиков'!K405/56.8)*100</f>
        <v>2.3444190140845071</v>
      </c>
      <c r="L405" s="5">
        <f>'Данные с датчиков'!L405/(PI()*2^2)</f>
        <v>1160.2980524336185</v>
      </c>
      <c r="M405" s="5"/>
      <c r="N405" s="5"/>
      <c r="O405" s="5"/>
      <c r="P405" s="5">
        <f>'Данные с датчиков'!P405:P406</f>
        <v>40</v>
      </c>
      <c r="Q405" s="5">
        <f>('Данные с датчиков'!Q405/56.8)*100</f>
        <v>2.3427992957746482</v>
      </c>
      <c r="R405" s="5">
        <f>'Данные с датчиков'!R405/(PI()*2^2)</f>
        <v>1166.3841748588641</v>
      </c>
      <c r="S405" s="5">
        <f>'Данные с датчиков'!S405:S406</f>
        <v>40</v>
      </c>
      <c r="T405" s="5">
        <f>('Данные с датчиков'!T405/56.8)*100</f>
        <v>2.3430457746478877</v>
      </c>
      <c r="U405" s="5">
        <f>'Данные с датчиков'!U405/(PI()*1.99^2)</f>
        <v>1084.7551689527493</v>
      </c>
      <c r="V405" s="5">
        <f>'Данные с датчиков'!V405:V406</f>
        <v>40</v>
      </c>
      <c r="W405" s="5">
        <f>('Данные с датчиков'!W405/56.8)*100</f>
        <v>2.3428697183098595</v>
      </c>
      <c r="X405" s="5">
        <f>'Данные с датчиков'!X405/(PI()*1.99^2)</f>
        <v>1084.88366644434</v>
      </c>
      <c r="Y405" s="5">
        <f>'Данные с датчиков'!Y405:Y406</f>
        <v>39.988999999999997</v>
      </c>
      <c r="Z405" s="5">
        <f>('Данные с датчиков'!Z405/56.8)*100</f>
        <v>2.3422183098591547</v>
      </c>
      <c r="AA405" s="5">
        <f>'Данные с датчиков'!AA405/(PI()*1.99^2)</f>
        <v>1068.8739081680983</v>
      </c>
    </row>
    <row r="406" spans="1:27" ht="15.75" x14ac:dyDescent="0.25">
      <c r="A406" s="5"/>
      <c r="B406" s="5"/>
      <c r="C406" s="5"/>
      <c r="D406" s="5"/>
      <c r="E406" s="5"/>
      <c r="F406" s="5"/>
      <c r="G406" s="5"/>
      <c r="H406" s="5"/>
      <c r="I406" s="5"/>
      <c r="J406" s="5">
        <f>'Данные с датчиков'!J406:J407</f>
        <v>40.1</v>
      </c>
      <c r="K406" s="5">
        <f>('Данные с датчиков'!K406/56.8)*100</f>
        <v>2.3504401408450706</v>
      </c>
      <c r="L406" s="5">
        <f>'Данные с датчиков'!L406/(PI()*2^2)</f>
        <v>1159.5263690018946</v>
      </c>
      <c r="M406" s="5"/>
      <c r="N406" s="5"/>
      <c r="O406" s="5"/>
      <c r="P406" s="5">
        <f>'Данные с датчиков'!P406:P407</f>
        <v>40.1</v>
      </c>
      <c r="Q406" s="5">
        <f>('Данные с датчиков'!Q406/56.8)*100</f>
        <v>2.3483098591549298</v>
      </c>
      <c r="R406" s="5">
        <f>'Данные с датчиков'!R406/(PI()*2^2)</f>
        <v>1165.2299131833868</v>
      </c>
      <c r="S406" s="5">
        <f>'Данные с датчиков'!S406:S407</f>
        <v>40.1</v>
      </c>
      <c r="T406" s="5">
        <f>('Данные с датчиков'!T406/56.8)*100</f>
        <v>2.3487147887323947</v>
      </c>
      <c r="U406" s="5">
        <f>'Данные с датчиков'!U406/(PI()*1.99^2)</f>
        <v>1084.254839440707</v>
      </c>
      <c r="V406" s="5">
        <f>'Данные с датчиков'!V406:V407</f>
        <v>40.1</v>
      </c>
      <c r="W406" s="5">
        <f>('Данные с датчиков'!W406/56.8)*100</f>
        <v>2.3492957746478873</v>
      </c>
      <c r="X406" s="5">
        <f>'Данные с датчиков'!X406/(PI()*1.99^2)</f>
        <v>1085.4234790500395</v>
      </c>
      <c r="Y406" s="5">
        <f>'Данные с датчиков'!Y406:Y407</f>
        <v>40.088999999999999</v>
      </c>
      <c r="Z406" s="5">
        <f>('Данные с датчиков'!Z406/56.8)*100</f>
        <v>2.3483274647887327</v>
      </c>
      <c r="AA406" s="5">
        <f>'Данные с датчиков'!AA406/(PI()*1.99^2)</f>
        <v>1068.582376630588</v>
      </c>
    </row>
    <row r="407" spans="1:27" ht="15.75" x14ac:dyDescent="0.25">
      <c r="A407" s="5"/>
      <c r="B407" s="5"/>
      <c r="C407" s="5"/>
      <c r="D407" s="5"/>
      <c r="E407" s="5"/>
      <c r="F407" s="5"/>
      <c r="G407" s="5"/>
      <c r="H407" s="5"/>
      <c r="I407" s="5"/>
      <c r="J407" s="5">
        <f>'Данные с датчиков'!J407:J408</f>
        <v>40.200000000000003</v>
      </c>
      <c r="K407" s="5">
        <f>('Данные с датчиков'!K407/56.8)*100</f>
        <v>2.3560211267605635</v>
      </c>
      <c r="L407" s="5">
        <f>'Данные с датчиков'!L407/(PI()*2^2)</f>
        <v>1158.6681912247982</v>
      </c>
      <c r="M407" s="5"/>
      <c r="N407" s="5"/>
      <c r="O407" s="5"/>
      <c r="P407" s="5">
        <f>'Данные с датчиков'!P407:P408</f>
        <v>40.200000000000003</v>
      </c>
      <c r="Q407" s="5">
        <f>('Данные с датчиков'!Q407/56.8)*100</f>
        <v>2.3547887323943661</v>
      </c>
      <c r="R407" s="5">
        <f>'Данные с датчиков'!R407/(PI()*2^2)</f>
        <v>1165.3739913787194</v>
      </c>
      <c r="S407" s="5">
        <f>'Данные с датчиков'!S407:S408</f>
        <v>40.200000000000003</v>
      </c>
      <c r="T407" s="5">
        <f>('Данные с датчиков'!T407/56.8)*100</f>
        <v>2.3551056338028169</v>
      </c>
      <c r="U407" s="5">
        <f>'Данные с датчиков'!U407/(PI()*1.99^2)</f>
        <v>1084.5097140191519</v>
      </c>
      <c r="V407" s="5">
        <f>'Данные с датчиков'!V407:V408</f>
        <v>40.200000000000003</v>
      </c>
      <c r="W407" s="5">
        <f>('Данные с датчиков'!W407/56.8)*100</f>
        <v>2.3551760563380282</v>
      </c>
      <c r="X407" s="5">
        <f>'Данные с датчиков'!X407/(PI()*1.99^2)</f>
        <v>1085.2771630852867</v>
      </c>
      <c r="Y407" s="5">
        <f>'Данные с датчиков'!Y407:Y408</f>
        <v>40.189</v>
      </c>
      <c r="Z407" s="5">
        <f>('Данные с датчиков'!Z407/56.8)*100</f>
        <v>2.3542077464788735</v>
      </c>
      <c r="AA407" s="5">
        <f>'Данные с датчиков'!AA407/(PI()*1.99^2)</f>
        <v>1068.1241988034562</v>
      </c>
    </row>
    <row r="408" spans="1:27" ht="15.75" x14ac:dyDescent="0.25">
      <c r="A408" s="5"/>
      <c r="B408" s="5"/>
      <c r="C408" s="5"/>
      <c r="D408" s="5"/>
      <c r="E408" s="5"/>
      <c r="F408" s="5"/>
      <c r="G408" s="5"/>
      <c r="H408" s="5"/>
      <c r="I408" s="5"/>
      <c r="J408" s="5">
        <f>'Данные с датчиков'!J408:J409</f>
        <v>40.299999999999997</v>
      </c>
      <c r="K408" s="5">
        <f>('Данные с датчиков'!K408/56.8)*100</f>
        <v>2.3616901408450706</v>
      </c>
      <c r="L408" s="5">
        <f>'Данные с датчиков'!L408/(PI()*2^2)</f>
        <v>1157.6483717086244</v>
      </c>
      <c r="M408" s="5"/>
      <c r="N408" s="5"/>
      <c r="O408" s="5"/>
      <c r="P408" s="5">
        <f>'Данные с датчиков'!P408:P409</f>
        <v>40.299999999999997</v>
      </c>
      <c r="Q408" s="5">
        <f>('Данные с датчиков'!Q408/56.8)*100</f>
        <v>2.360035211267606</v>
      </c>
      <c r="R408" s="5">
        <f>'Данные с датчиков'!R408/(PI()*2^2)</f>
        <v>1163.8913954429677</v>
      </c>
      <c r="S408" s="5">
        <f>'Данные с датчиков'!S408:S409</f>
        <v>40.299999999999997</v>
      </c>
      <c r="T408" s="5">
        <f>('Данные с датчиков'!T408/56.8)*100</f>
        <v>2.3602992957746478</v>
      </c>
      <c r="U408" s="5">
        <f>'Данные с датчиков'!U408/(PI()*1.99^2)</f>
        <v>1083.4599175491389</v>
      </c>
      <c r="V408" s="5">
        <f>'Данные с датчиков'!V408:V409</f>
        <v>40.299999999999997</v>
      </c>
      <c r="W408" s="5">
        <f>('Данные с датчиков'!W408/56.8)*100</f>
        <v>2.3609507042253526</v>
      </c>
      <c r="X408" s="5">
        <f>'Данные с датчиков'!X408/(PI()*1.99^2)</f>
        <v>1084.5915063410587</v>
      </c>
      <c r="Y408" s="5">
        <f>'Данные с датчиков'!Y408:Y409</f>
        <v>40.289000000000001</v>
      </c>
      <c r="Z408" s="5">
        <f>('Данные с датчиков'!Z408/56.8)*100</f>
        <v>2.3597359154929576</v>
      </c>
      <c r="AA408" s="5">
        <f>'Данные с датчиков'!AA408/(PI()*1.99^2)</f>
        <v>1067.2700912553407</v>
      </c>
    </row>
    <row r="409" spans="1:27" ht="15.75" x14ac:dyDescent="0.25">
      <c r="A409" s="5"/>
      <c r="B409" s="5"/>
      <c r="C409" s="5"/>
      <c r="D409" s="5"/>
      <c r="E409" s="5"/>
      <c r="F409" s="5"/>
      <c r="G409" s="5"/>
      <c r="H409" s="5"/>
      <c r="I409" s="5"/>
      <c r="J409" s="5">
        <f>'Данные с датчиков'!J409:J410</f>
        <v>40.4</v>
      </c>
      <c r="K409" s="5">
        <f>('Данные с датчиков'!K409/56.8)*100</f>
        <v>2.367904929577465</v>
      </c>
      <c r="L409" s="5">
        <f>'Данные с датчиков'!L409/(PI()*2^2)</f>
        <v>1157.5422941432787</v>
      </c>
      <c r="M409" s="5"/>
      <c r="N409" s="5"/>
      <c r="O409" s="5"/>
      <c r="P409" s="5">
        <f>'Данные с датчиков'!P409:P410</f>
        <v>40.4</v>
      </c>
      <c r="Q409" s="5">
        <f>('Данные с датчиков'!Q409/56.8)*100</f>
        <v>2.3662500000000004</v>
      </c>
      <c r="R409" s="5">
        <f>'Данные с датчиков'!R409/(PI()*2^2)</f>
        <v>1163.7775463417511</v>
      </c>
      <c r="S409" s="5">
        <f>'Данные с датчиков'!S409:S410</f>
        <v>40.4</v>
      </c>
      <c r="T409" s="5">
        <f>('Данные с датчиков'!T409/56.8)*100</f>
        <v>2.3666725352112681</v>
      </c>
      <c r="U409" s="5">
        <f>'Данные с датчиков'!U409/(PI()*1.99^2)</f>
        <v>1083.8915629881162</v>
      </c>
      <c r="V409" s="5">
        <f>'Данные с датчиков'!V409:V410</f>
        <v>40.4</v>
      </c>
      <c r="W409" s="5">
        <f>('Данные с датчиков'!W409/56.8)*100</f>
        <v>2.3666901408450705</v>
      </c>
      <c r="X409" s="5">
        <f>'Данные с датчиков'!X409/(PI()*1.99^2)</f>
        <v>1084.3670882659783</v>
      </c>
      <c r="Y409" s="5">
        <f>'Данные с датчиков'!Y409:Y410</f>
        <v>40.389000000000003</v>
      </c>
      <c r="Z409" s="5">
        <f>('Данные с датчиков'!Z409/56.8)*100</f>
        <v>2.3660387323943661</v>
      </c>
      <c r="AA409" s="5">
        <f>'Данные с датчиков'!AA409/(PI()*1.99^2)</f>
        <v>1067.5098159518766</v>
      </c>
    </row>
    <row r="410" spans="1:27" ht="15.75" x14ac:dyDescent="0.25">
      <c r="A410" s="5"/>
      <c r="B410" s="5"/>
      <c r="C410" s="5"/>
      <c r="D410" s="5"/>
      <c r="E410" s="5"/>
      <c r="F410" s="5"/>
      <c r="G410" s="5"/>
      <c r="H410" s="5"/>
      <c r="I410" s="5"/>
      <c r="J410" s="5">
        <f>'Данные с датчиков'!J410:J411</f>
        <v>40.5</v>
      </c>
      <c r="K410" s="5">
        <f>('Данные с датчиков'!K410/56.8)*100</f>
        <v>2.3733098591549298</v>
      </c>
      <c r="L410" s="5">
        <f>'Данные с датчиков'!L410/(PI()*2^2)</f>
        <v>1156.1942955428999</v>
      </c>
      <c r="M410" s="5"/>
      <c r="N410" s="5"/>
      <c r="O410" s="5"/>
      <c r="P410" s="5">
        <f>'Данные с датчиков'!P410:P411</f>
        <v>40.5</v>
      </c>
      <c r="Q410" s="5">
        <f>('Данные с датчиков'!Q410/56.8)*100</f>
        <v>2.3724471830985916</v>
      </c>
      <c r="R410" s="5">
        <f>'Данные с датчиков'!R410/(PI()*2^2)</f>
        <v>1163.5636039010492</v>
      </c>
      <c r="S410" s="5">
        <f>'Данные с датчиков'!S410:S411</f>
        <v>40.5</v>
      </c>
      <c r="T410" s="5">
        <f>('Данные с датчиков'!T410/56.8)*100</f>
        <v>2.3727288732394367</v>
      </c>
      <c r="U410" s="5">
        <f>'Данные с датчиков'!U410/(PI()*1.99^2)</f>
        <v>1083.9245313431875</v>
      </c>
      <c r="V410" s="5">
        <f>'Данные с датчиков'!V410:V411</f>
        <v>40.5</v>
      </c>
      <c r="W410" s="5">
        <f>('Данные с датчиков'!W410/56.8)*100</f>
        <v>2.372306338028169</v>
      </c>
      <c r="X410" s="5">
        <f>'Данные с датчиков'!X410/(PI()*1.99^2)</f>
        <v>1083.7448555763933</v>
      </c>
      <c r="Y410" s="5">
        <f>'Данные с датчиков'!Y410:Y411</f>
        <v>40.488999999999997</v>
      </c>
      <c r="Z410" s="5">
        <f>('Данные с датчиков'!Z410/56.8)*100</f>
        <v>2.3717605633802816</v>
      </c>
      <c r="AA410" s="5">
        <f>'Данные с датчиков'!AA410/(PI()*1.99^2)</f>
        <v>1066.9040674398275</v>
      </c>
    </row>
    <row r="411" spans="1:27" ht="15.75" x14ac:dyDescent="0.25">
      <c r="A411" s="5"/>
      <c r="B411" s="5"/>
      <c r="C411" s="5"/>
      <c r="D411" s="5"/>
      <c r="E411" s="5"/>
      <c r="F411" s="5"/>
      <c r="G411" s="5"/>
      <c r="H411" s="5"/>
      <c r="I411" s="5"/>
      <c r="J411" s="5">
        <f>'Данные с датчиков'!J411:J412</f>
        <v>40.6</v>
      </c>
      <c r="K411" s="5">
        <f>('Данные с датчиков'!K411/56.8)*100</f>
        <v>2.3797007042253524</v>
      </c>
      <c r="L411" s="5">
        <f>'Данные с датчиков'!L411/(PI()*2^2)</f>
        <v>1156.1855913590621</v>
      </c>
      <c r="M411" s="5"/>
      <c r="N411" s="5"/>
      <c r="O411" s="5"/>
      <c r="P411" s="5">
        <f>'Данные с датчиков'!P411:P412</f>
        <v>40.6</v>
      </c>
      <c r="Q411" s="5">
        <f>('Данные с датчиков'!Q411/56.8)*100</f>
        <v>2.3776584507042253</v>
      </c>
      <c r="R411" s="5">
        <f>'Данные с датчиков'!R411/(PI()*2^2)</f>
        <v>1161.7909074970019</v>
      </c>
      <c r="S411" s="5">
        <f>'Данные с датчиков'!S411:S412</f>
        <v>40.6</v>
      </c>
      <c r="T411" s="5">
        <f>('Данные с датчиков'!T411/56.8)*100</f>
        <v>2.3782218309859156</v>
      </c>
      <c r="U411" s="5">
        <f>'Данные с датчиков'!U411/(PI()*1.99^2)</f>
        <v>1082.9196339210073</v>
      </c>
      <c r="V411" s="5">
        <f>'Данные с датчиков'!V411:V412</f>
        <v>40.6</v>
      </c>
      <c r="W411" s="5">
        <f>('Данные с датчиков'!W411/56.8)*100</f>
        <v>2.378661971830986</v>
      </c>
      <c r="X411" s="5">
        <f>'Данные с датчиков'!X411/(PI()*1.99^2)</f>
        <v>1083.9432130895441</v>
      </c>
      <c r="Y411" s="5">
        <f>'Данные с датчиков'!Y411:Y412</f>
        <v>40.588999999999999</v>
      </c>
      <c r="Z411" s="5">
        <f>('Данные с датчиков'!Z411/56.8)*100</f>
        <v>2.3777816901408451</v>
      </c>
      <c r="AA411" s="5">
        <f>'Данные с датчиков'!AA411/(PI()*1.99^2)</f>
        <v>1066.3977721795079</v>
      </c>
    </row>
    <row r="412" spans="1:27" ht="15.75" x14ac:dyDescent="0.25">
      <c r="A412" s="5"/>
      <c r="B412" s="5"/>
      <c r="C412" s="5"/>
      <c r="D412" s="5"/>
      <c r="E412" s="5"/>
      <c r="F412" s="5"/>
      <c r="G412" s="5"/>
      <c r="H412" s="5"/>
      <c r="I412" s="5"/>
      <c r="J412" s="5">
        <f>'Данные с датчиков'!J412:J413</f>
        <v>40.700000000000003</v>
      </c>
      <c r="K412" s="5">
        <f>('Данные с датчиков'!K412/56.8)*100</f>
        <v>2.3855457746478872</v>
      </c>
      <c r="L412" s="5">
        <f>'Данные с датчиков'!L412/(PI()*2^2)</f>
        <v>1155.5806004485353</v>
      </c>
      <c r="M412" s="5"/>
      <c r="N412" s="5"/>
      <c r="O412" s="5"/>
      <c r="P412" s="5">
        <f>'Данные с датчиков'!P412:P413</f>
        <v>40.700000000000003</v>
      </c>
      <c r="Q412" s="5">
        <f>('Данные с датчиков'!Q412/56.8)*100</f>
        <v>2.3839964788732395</v>
      </c>
      <c r="R412" s="5">
        <f>'Данные с датчиков'!R412/(PI()*2^2)</f>
        <v>1162.0800753173307</v>
      </c>
      <c r="S412" s="5">
        <f>'Данные с датчиков'!S412:S413</f>
        <v>40.700000000000003</v>
      </c>
      <c r="T412" s="5">
        <f>('Данные с датчиков'!T412/56.8)*100</f>
        <v>2.384242957746479</v>
      </c>
      <c r="U412" s="5">
        <f>'Данные с датчиков'!U412/(PI()*1.99^2)</f>
        <v>1083.0782728292845</v>
      </c>
      <c r="V412" s="5">
        <f>'Данные с датчиков'!V412:V413</f>
        <v>40.700000000000003</v>
      </c>
      <c r="W412" s="5">
        <f>('Данные с датчиков'!W412/56.8)*100</f>
        <v>2.3839084507042254</v>
      </c>
      <c r="X412" s="5">
        <f>'Данные с датчиков'!X412/(PI()*1.99^2)</f>
        <v>1082.9966372469244</v>
      </c>
      <c r="Y412" s="5">
        <f>'Данные с датчиков'!Y412:Y413</f>
        <v>40.689</v>
      </c>
      <c r="Z412" s="5">
        <f>('Данные с датчиков'!Z412/56.8)*100</f>
        <v>2.3833978873239436</v>
      </c>
      <c r="AA412" s="5">
        <f>'Данные с датчиков'!AA412/(PI()*1.99^2)</f>
        <v>1065.8180054577192</v>
      </c>
    </row>
    <row r="413" spans="1:27" ht="15.75" x14ac:dyDescent="0.25">
      <c r="A413" s="5"/>
      <c r="B413" s="5"/>
      <c r="C413" s="5"/>
      <c r="D413" s="5"/>
      <c r="E413" s="5"/>
      <c r="F413" s="5"/>
      <c r="G413" s="5"/>
      <c r="H413" s="5"/>
      <c r="I413" s="5"/>
      <c r="J413" s="5">
        <f>'Данные с датчиков'!J413:J414</f>
        <v>40.799999999999997</v>
      </c>
      <c r="K413" s="5">
        <f>('Данные с датчиков'!K413/56.8)*100</f>
        <v>2.3914260563380285</v>
      </c>
      <c r="L413" s="5">
        <f>'Данные с датчиков'!L413/(PI()*2^2)</f>
        <v>1154.540653402483</v>
      </c>
      <c r="M413" s="5"/>
      <c r="N413" s="5"/>
      <c r="O413" s="5"/>
      <c r="P413" s="5">
        <f>'Данные с датчиков'!P413:P414</f>
        <v>40.799999999999997</v>
      </c>
      <c r="Q413" s="5">
        <f>('Данные с датчиков'!Q413/56.8)*100</f>
        <v>2.389524647887324</v>
      </c>
      <c r="R413" s="5">
        <f>'Данные с датчиков'!R413/(PI()*2^2)</f>
        <v>1160.9291550998837</v>
      </c>
      <c r="S413" s="5">
        <f>'Данные с датчиков'!S413:S414</f>
        <v>40.799999999999997</v>
      </c>
      <c r="T413" s="5">
        <f>('Данные с датчиков'!T413/56.8)*100</f>
        <v>2.3898063380281691</v>
      </c>
      <c r="U413" s="5">
        <f>'Данные с датчиков'!U413/(PI()*1.99^2)</f>
        <v>1082.4200109426131</v>
      </c>
      <c r="V413" s="5">
        <f>'Данные с датчиков'!V413:V414</f>
        <v>40.799999999999997</v>
      </c>
      <c r="W413" s="5">
        <f>('Данные с датчиков'!W413/56.8)*100</f>
        <v>2.3902816901408452</v>
      </c>
      <c r="X413" s="5">
        <f>'Данные с датчиков'!X413/(PI()*1.99^2)</f>
        <v>1083.3738860253441</v>
      </c>
      <c r="Y413" s="5">
        <f>'Данные с датчиков'!Y413:Y414</f>
        <v>40.789000000000001</v>
      </c>
      <c r="Z413" s="5">
        <f>('Данные с датчиков'!Z413/56.8)*100</f>
        <v>2.3892253521126761</v>
      </c>
      <c r="AA413" s="5">
        <f>'Данные с датчиков'!AA413/(PI()*1.99^2)</f>
        <v>1065.1702611965134</v>
      </c>
    </row>
    <row r="414" spans="1:27" ht="15.75" x14ac:dyDescent="0.25">
      <c r="A414" s="5"/>
      <c r="B414" s="5"/>
      <c r="C414" s="5"/>
      <c r="D414" s="5"/>
      <c r="E414" s="5"/>
      <c r="F414" s="5"/>
      <c r="G414" s="5"/>
      <c r="H414" s="5"/>
      <c r="I414" s="5"/>
      <c r="J414" s="5">
        <f>'Данные с датчиков'!J414:J415</f>
        <v>40.9</v>
      </c>
      <c r="K414" s="5">
        <f>('Данные с датчиков'!K414/56.8)*100</f>
        <v>2.3972183098591553</v>
      </c>
      <c r="L414" s="5">
        <f>'Данные с датчиков'!L414/(PI()*2^2)</f>
        <v>1153.9038004681236</v>
      </c>
      <c r="M414" s="5"/>
      <c r="N414" s="5"/>
      <c r="O414" s="5"/>
      <c r="P414" s="5">
        <f>'Данные с датчиков'!P414:P415</f>
        <v>40.9</v>
      </c>
      <c r="Q414" s="5">
        <f>('Данные с датчиков'!Q414/56.8)*100</f>
        <v>2.3958274647887325</v>
      </c>
      <c r="R414" s="5">
        <f>'Данные с датчиков'!R414/(PI()*2^2)</f>
        <v>1160.6291074476449</v>
      </c>
      <c r="S414" s="5">
        <f>'Данные с датчиков'!S414:S415</f>
        <v>40.9</v>
      </c>
      <c r="T414" s="5">
        <f>('Данные с датчиков'!T414/56.8)*100</f>
        <v>2.3960915492957748</v>
      </c>
      <c r="U414" s="5">
        <f>'Данные с датчиков'!U414/(PI()*1.99^2)</f>
        <v>1082.6504727338479</v>
      </c>
      <c r="V414" s="5">
        <f>'Данные с датчиков'!V414:V415</f>
        <v>40.9</v>
      </c>
      <c r="W414" s="5">
        <f>('Данные с датчиков'!W414/56.8)*100</f>
        <v>2.3963028169014087</v>
      </c>
      <c r="X414" s="5">
        <f>'Данные с датчиков'!X414/(PI()*1.99^2)</f>
        <v>1083.3344029316868</v>
      </c>
      <c r="Y414" s="5">
        <f>'Данные с датчиков'!Y414:Y415</f>
        <v>40.889000000000003</v>
      </c>
      <c r="Z414" s="5">
        <f>('Данные с датчиков'!Z414/56.8)*100</f>
        <v>2.3955281690140846</v>
      </c>
      <c r="AA414" s="5">
        <f>'Данные с датчиков'!AA414/(PI()*1.99^2)</f>
        <v>1065.1662583096338</v>
      </c>
    </row>
    <row r="415" spans="1:27" ht="15.75" x14ac:dyDescent="0.25">
      <c r="A415" s="5"/>
      <c r="B415" s="5"/>
      <c r="C415" s="5"/>
      <c r="D415" s="5"/>
      <c r="E415" s="5"/>
      <c r="F415" s="5"/>
      <c r="G415" s="5"/>
      <c r="H415" s="5"/>
      <c r="I415" s="5"/>
      <c r="J415" s="5">
        <f>'Данные с датчиков'!J415:J416</f>
        <v>41</v>
      </c>
      <c r="K415" s="5">
        <f>('Данные с датчиков'!K415/56.8)*100</f>
        <v>2.4027816901408454</v>
      </c>
      <c r="L415" s="5">
        <f>'Данные с датчиков'!L415/(PI()*2^2)</f>
        <v>1152.6686403350727</v>
      </c>
      <c r="M415" s="5"/>
      <c r="N415" s="5"/>
      <c r="O415" s="5"/>
      <c r="P415" s="5">
        <f>'Данные с датчиков'!P415:P416</f>
        <v>41</v>
      </c>
      <c r="Q415" s="5">
        <f>('Данные с датчиков'!Q415/56.8)*100</f>
        <v>2.4012500000000001</v>
      </c>
      <c r="R415" s="5">
        <f>'Данные с датчиков'!R415/(PI()*2^2)</f>
        <v>1159.5342177279133</v>
      </c>
      <c r="S415" s="5">
        <f>'Данные с датчиков'!S415:S416</f>
        <v>41</v>
      </c>
      <c r="T415" s="5">
        <f>('Данные с датчиков'!T415/56.8)*100</f>
        <v>2.4015845070422537</v>
      </c>
      <c r="U415" s="5">
        <f>'Данные с датчиков'!U415/(PI()*1.99^2)</f>
        <v>1081.988364699843</v>
      </c>
      <c r="V415" s="5">
        <f>'Данные с датчиков'!V415:V416</f>
        <v>41</v>
      </c>
      <c r="W415" s="5">
        <f>('Данные с датчиков'!W415/56.8)*100</f>
        <v>2.4018133802816903</v>
      </c>
      <c r="X415" s="5">
        <f>'Данные с датчиков'!X415/(PI()*1.99^2)</f>
        <v>1082.3355500294533</v>
      </c>
      <c r="Y415" s="5">
        <f>'Данные с датчиков'!Y415:Y416</f>
        <v>40.988999999999997</v>
      </c>
      <c r="Z415" s="5">
        <f>('Данные с датчиков'!Z415/56.8)*100</f>
        <v>2.4007922535211268</v>
      </c>
      <c r="AA415" s="5">
        <f>'Данные с датчиков'!AA415/(PI()*1.99^2)</f>
        <v>1063.9417302007778</v>
      </c>
    </row>
    <row r="416" spans="1:27" ht="15.75" x14ac:dyDescent="0.25">
      <c r="A416" s="5"/>
      <c r="B416" s="5"/>
      <c r="C416" s="5"/>
      <c r="D416" s="5"/>
      <c r="E416" s="5"/>
      <c r="F416" s="5"/>
      <c r="G416" s="5"/>
      <c r="H416" s="5"/>
      <c r="I416" s="5"/>
      <c r="J416" s="5">
        <f>'Данные с датчиков'!J416:J417</f>
        <v>41.1</v>
      </c>
      <c r="K416" s="5">
        <f>('Данные с датчиков'!K416/56.8)*100</f>
        <v>2.4091549295774652</v>
      </c>
      <c r="L416" s="5">
        <f>'Данные с датчиков'!L416/(PI()*2^2)</f>
        <v>1152.4579621622536</v>
      </c>
      <c r="M416" s="5"/>
      <c r="N416" s="5"/>
      <c r="O416" s="5"/>
      <c r="P416" s="5">
        <f>'Данные с датчиков'!P416:P417</f>
        <v>41.1</v>
      </c>
      <c r="Q416" s="5">
        <f>('Данные с датчиков'!Q416/56.8)*100</f>
        <v>2.4072007042253518</v>
      </c>
      <c r="R416" s="5">
        <f>'Данные с датчиков'!R416/(PI()*2^2)</f>
        <v>1158.8855523136779</v>
      </c>
      <c r="S416" s="5">
        <f>'Данные с датчиков'!S416:S417</f>
        <v>41.1</v>
      </c>
      <c r="T416" s="5">
        <f>('Данные с датчиков'!T416/56.8)*100</f>
        <v>2.407570422535211</v>
      </c>
      <c r="U416" s="5">
        <f>'Данные с датчиков'!U416/(PI()*1.99^2)</f>
        <v>1081.8219547252302</v>
      </c>
      <c r="V416" s="5">
        <f>'Данные с датчиков'!V416:V417</f>
        <v>41.1</v>
      </c>
      <c r="W416" s="5">
        <f>('Данные с датчиков'!W416/56.8)*100</f>
        <v>2.4077992957746477</v>
      </c>
      <c r="X416" s="5">
        <f>'Данные с датчиков'!X416/(PI()*1.99^2)</f>
        <v>1082.4068231183091</v>
      </c>
      <c r="Y416" s="5">
        <f>'Данные с датчиков'!Y416:Y417</f>
        <v>41.088999999999999</v>
      </c>
      <c r="Z416" s="5">
        <f>('Данные с датчиков'!Z416/56.8)*100</f>
        <v>2.4071830985915494</v>
      </c>
      <c r="AA416" s="5">
        <f>'Данные с датчиков'!AA416/(PI()*1.99^2)</f>
        <v>1064.2532785840638</v>
      </c>
    </row>
    <row r="417" spans="1:27" ht="15.75" x14ac:dyDescent="0.25">
      <c r="A417" s="5"/>
      <c r="B417" s="5"/>
      <c r="C417" s="5"/>
      <c r="D417" s="5"/>
      <c r="E417" s="5"/>
      <c r="F417" s="5"/>
      <c r="G417" s="5"/>
      <c r="H417" s="5"/>
      <c r="I417" s="5"/>
      <c r="J417" s="5">
        <f>'Данные с датчиков'!J417:J418</f>
        <v>41.2</v>
      </c>
      <c r="K417" s="5">
        <f>('Данные с датчиков'!K417/56.8)*100</f>
        <v>2.4144718309859159</v>
      </c>
      <c r="L417" s="5">
        <f>'Данные с датчиков'!L417/(PI()*2^2)</f>
        <v>1151.0216039205689</v>
      </c>
      <c r="M417" s="5"/>
      <c r="N417" s="5"/>
      <c r="O417" s="5"/>
      <c r="P417" s="5">
        <f>'Данные с датчиков'!P417:P418</f>
        <v>41.2</v>
      </c>
      <c r="Q417" s="5">
        <f>('Данные с датчиков'!Q417/56.8)*100</f>
        <v>2.4132746478873242</v>
      </c>
      <c r="R417" s="5">
        <f>'Данные с датчиков'!R417/(PI()*2^2)</f>
        <v>1158.5590053634144</v>
      </c>
      <c r="S417" s="5">
        <f>'Данные с датчиков'!S417:S418</f>
        <v>41.2</v>
      </c>
      <c r="T417" s="5">
        <f>('Данные с датчиков'!T417/56.8)*100</f>
        <v>2.4137676056338027</v>
      </c>
      <c r="U417" s="5">
        <f>'Данные с датчиков'!U417/(PI()*1.99^2)</f>
        <v>1082.0184281486524</v>
      </c>
      <c r="V417" s="5">
        <f>'Данные с датчиков'!V417:V418</f>
        <v>41.2</v>
      </c>
      <c r="W417" s="5">
        <f>('Данные с датчиков'!W417/56.8)*100</f>
        <v>2.4133802816901411</v>
      </c>
      <c r="X417" s="5">
        <f>'Данные с датчиков'!X417/(PI()*1.99^2)</f>
        <v>1081.7466771419095</v>
      </c>
      <c r="Y417" s="5">
        <f>'Данные с датчиков'!Y417:Y418</f>
        <v>41.189</v>
      </c>
      <c r="Z417" s="5">
        <f>('Данные с датчиков'!Z417/56.8)*100</f>
        <v>2.4131338028169016</v>
      </c>
      <c r="AA417" s="5">
        <f>'Данные с датчиков'!AA417/(PI()*1.99^2)</f>
        <v>1063.8832518816707</v>
      </c>
    </row>
    <row r="418" spans="1:27" ht="15.75" x14ac:dyDescent="0.25">
      <c r="A418" s="5"/>
      <c r="B418" s="5"/>
      <c r="C418" s="5"/>
      <c r="D418" s="5"/>
      <c r="E418" s="5"/>
      <c r="F418" s="5"/>
      <c r="G418" s="5"/>
      <c r="H418" s="5"/>
      <c r="I418" s="5"/>
      <c r="J418" s="5">
        <f>'Данные с датчиков'!J418:J419</f>
        <v>41.3</v>
      </c>
      <c r="K418" s="5">
        <f>('Данные с датчиков'!K418/56.8)*100</f>
        <v>2.4208626760563385</v>
      </c>
      <c r="L418" s="5">
        <f>'Данные с датчиков'!L418/(PI()*2^2)</f>
        <v>1150.8953996211201</v>
      </c>
      <c r="M418" s="5"/>
      <c r="N418" s="5"/>
      <c r="O418" s="5"/>
      <c r="P418" s="5">
        <f>'Данные с датчиков'!P418:P419</f>
        <v>41.3</v>
      </c>
      <c r="Q418" s="5">
        <f>('Данные с датчиков'!Q418/56.8)*100</f>
        <v>2.4186795774647889</v>
      </c>
      <c r="R418" s="5">
        <f>'Данные с датчиков'!R418/(PI()*2^2)</f>
        <v>1157.111223775689</v>
      </c>
      <c r="S418" s="5">
        <f>'Данные с датчиков'!S418:S419</f>
        <v>41.3</v>
      </c>
      <c r="T418" s="5">
        <f>('Данные с датчиков'!T418/56.8)*100</f>
        <v>2.4191373239436618</v>
      </c>
      <c r="U418" s="5">
        <f>'Данные с датчиков'!U418/(PI()*1.99^2)</f>
        <v>1080.8446089001529</v>
      </c>
      <c r="V418" s="5">
        <f>'Данные с датчиков'!V418:V419</f>
        <v>41.3</v>
      </c>
      <c r="W418" s="5">
        <f>('Данные с датчиков'!W418/56.8)*100</f>
        <v>2.4196654929577468</v>
      </c>
      <c r="X418" s="5">
        <f>'Данные с датчиков'!X418/(PI()*1.99^2)</f>
        <v>1081.9585367622497</v>
      </c>
      <c r="Y418" s="5">
        <f>'Данные с датчиков'!Y418:Y419</f>
        <v>41.289000000000001</v>
      </c>
      <c r="Z418" s="5">
        <f>('Данные с датчиков'!Z418/56.8)*100</f>
        <v>2.4186971830985917</v>
      </c>
      <c r="AA418" s="5">
        <f>'Данные с датчиков'!AA418/(PI()*1.99^2)</f>
        <v>1062.7760742693763</v>
      </c>
    </row>
    <row r="419" spans="1:27" ht="15.75" x14ac:dyDescent="0.25">
      <c r="A419" s="5"/>
      <c r="B419" s="5"/>
      <c r="C419" s="5"/>
      <c r="D419" s="5"/>
      <c r="E419" s="5"/>
      <c r="F419" s="5"/>
      <c r="G419" s="5"/>
      <c r="H419" s="5"/>
      <c r="I419" s="5"/>
      <c r="J419" s="5">
        <f>'Данные с датчиков'!J419:J420</f>
        <v>41.4</v>
      </c>
      <c r="K419" s="5">
        <f>('Данные с датчиков'!K419/56.8)*100</f>
        <v>2.4267253521126761</v>
      </c>
      <c r="L419" s="5">
        <f>'Данные с датчиков'!L419/(PI()*2^2)</f>
        <v>1150.1435317755861</v>
      </c>
      <c r="M419" s="5"/>
      <c r="N419" s="5"/>
      <c r="O419" s="5"/>
      <c r="P419" s="5">
        <f>'Данные с датчиков'!P419:P420</f>
        <v>41.4</v>
      </c>
      <c r="Q419" s="5">
        <f>('Данные с датчиков'!Q419/56.8)*100</f>
        <v>2.4250352112676059</v>
      </c>
      <c r="R419" s="5">
        <f>'Данные с датчиков'!R419/(PI()*2^2)</f>
        <v>1157.223206785198</v>
      </c>
      <c r="S419" s="5">
        <f>'Данные с датчиков'!S419:S420</f>
        <v>41.4</v>
      </c>
      <c r="T419" s="5">
        <f>('Данные с датчиков'!T419/56.8)*100</f>
        <v>2.4254225352112675</v>
      </c>
      <c r="U419" s="5">
        <f>'Данные с датчиков'!U419/(PI()*1.99^2)</f>
        <v>1081.2984687537271</v>
      </c>
      <c r="V419" s="5">
        <f>'Данные с датчиков'!V419:V420</f>
        <v>41.4</v>
      </c>
      <c r="W419" s="5">
        <f>('Данные с датчиков'!W419/56.8)*100</f>
        <v>2.4252112676056341</v>
      </c>
      <c r="X419" s="5">
        <f>'Данные с датчиков'!X419/(PI()*1.99^2)</f>
        <v>1081.296742207338</v>
      </c>
      <c r="Y419" s="5">
        <f>'Данные с датчиков'!Y419:Y420</f>
        <v>41.389000000000003</v>
      </c>
      <c r="Z419" s="5">
        <f>('Данные с датчиков'!Z419/56.8)*100</f>
        <v>2.4245950704225354</v>
      </c>
      <c r="AA419" s="5">
        <f>'Данные с датчиков'!AA419/(PI()*1.99^2)</f>
        <v>1062.617984351408</v>
      </c>
    </row>
    <row r="420" spans="1:27" ht="15.75" x14ac:dyDescent="0.25">
      <c r="A420" s="5"/>
      <c r="B420" s="5"/>
      <c r="C420" s="5"/>
      <c r="D420" s="5"/>
      <c r="E420" s="5"/>
      <c r="F420" s="5"/>
      <c r="G420" s="5"/>
      <c r="H420" s="5"/>
      <c r="I420" s="5"/>
      <c r="J420" s="5">
        <f>'Данные с датчиков'!J420:J421</f>
        <v>41.5</v>
      </c>
      <c r="K420" s="5">
        <f>('Данные с датчиков'!K420/56.8)*100</f>
        <v>2.4323063380281695</v>
      </c>
      <c r="L420" s="5">
        <f>'Данные с датчиков'!L420/(PI()*2^2)</f>
        <v>1148.8167485291212</v>
      </c>
      <c r="M420" s="5"/>
      <c r="N420" s="5"/>
      <c r="O420" s="5"/>
      <c r="P420" s="5">
        <f>'Данные с датчиков'!P420:P421</f>
        <v>41.5</v>
      </c>
      <c r="Q420" s="5">
        <f>('Данные с датчиков'!Q420/56.8)*100</f>
        <v>2.4306690140845069</v>
      </c>
      <c r="R420" s="5">
        <f>'Данные с датчиков'!R420/(PI()*2^2)</f>
        <v>1156.2904251285272</v>
      </c>
      <c r="S420" s="5">
        <f>'Данные с датчиков'!S420:S421</f>
        <v>41.5</v>
      </c>
      <c r="T420" s="5">
        <f>('Данные с датчиков'!T420/56.8)*100</f>
        <v>2.4311267605633806</v>
      </c>
      <c r="U420" s="5">
        <f>'Данные с датчиков'!U420/(PI()*1.99^2)</f>
        <v>1080.7273363714683</v>
      </c>
      <c r="V420" s="5">
        <f>'Данные с датчиков'!V420:V421</f>
        <v>41.5</v>
      </c>
      <c r="W420" s="5">
        <f>('Данные с датчиков'!W420/56.8)*100</f>
        <v>2.431144366197183</v>
      </c>
      <c r="X420" s="5">
        <f>'Данные с датчиков'!X420/(PI()*1.99^2)</f>
        <v>1081.0213805644778</v>
      </c>
      <c r="Y420" s="5">
        <f>'Данные с датчиков'!Y420:Y421</f>
        <v>41.488999999999997</v>
      </c>
      <c r="Z420" s="5">
        <f>('Данные с датчиков'!Z420/56.8)*100</f>
        <v>2.4301760563380284</v>
      </c>
      <c r="AA420" s="5">
        <f>'Данные с датчиков'!AA420/(PI()*1.99^2)</f>
        <v>1061.5746246521041</v>
      </c>
    </row>
    <row r="421" spans="1:27" ht="15.75" x14ac:dyDescent="0.25">
      <c r="A421" s="5"/>
      <c r="B421" s="5"/>
      <c r="C421" s="5"/>
      <c r="D421" s="5"/>
      <c r="E421" s="5"/>
      <c r="F421" s="5"/>
      <c r="G421" s="5"/>
      <c r="H421" s="5"/>
      <c r="I421" s="5"/>
      <c r="J421" s="5">
        <f>'Данные с датчиков'!J421:J422</f>
        <v>41.6</v>
      </c>
      <c r="K421" s="5">
        <f>('Данные с датчиков'!K421/56.8)*100</f>
        <v>2.4383626760563382</v>
      </c>
      <c r="L421" s="5">
        <f>'Данные с датчиков'!L421/(PI()*2^2)</f>
        <v>1148.5140589048272</v>
      </c>
      <c r="M421" s="5"/>
      <c r="N421" s="5"/>
      <c r="O421" s="5"/>
      <c r="P421" s="5">
        <f>'Данные с датчиков'!P421:P422</f>
        <v>41.6</v>
      </c>
      <c r="Q421" s="5">
        <f>('Данные с датчиков'!Q421/56.8)*100</f>
        <v>2.436919014084507</v>
      </c>
      <c r="R421" s="5">
        <f>'Данные с датчиков'!R421/(PI()*2^2)</f>
        <v>1155.8358077871071</v>
      </c>
      <c r="S421" s="5">
        <f>'Данные с датчиков'!S421:S422</f>
        <v>41.6</v>
      </c>
      <c r="T421" s="5">
        <f>('Данные с датчиков'!T421/56.8)*100</f>
        <v>2.4371830985915497</v>
      </c>
      <c r="U421" s="5">
        <f>'Данные с датчиков'!U421/(PI()*1.99^2)</f>
        <v>1080.4532310563577</v>
      </c>
      <c r="V421" s="5">
        <f>'Данные с датчиков'!V421:V422</f>
        <v>41.6</v>
      </c>
      <c r="W421" s="5">
        <f>('Данные с датчиков'!W421/56.8)*100</f>
        <v>2.4373767605633803</v>
      </c>
      <c r="X421" s="5">
        <f>'Данные с датчиков'!X421/(PI()*1.99^2)</f>
        <v>1081.2606342385818</v>
      </c>
      <c r="Y421" s="5">
        <f>'Данные с датчиков'!Y421:Y422</f>
        <v>41.588999999999999</v>
      </c>
      <c r="Z421" s="5">
        <f>('Данные с датчиков'!Z421/56.8)*100</f>
        <v>2.4364788732394369</v>
      </c>
      <c r="AA421" s="5">
        <f>'Данные с датчиков'!AA421/(PI()*1.99^2)</f>
        <v>1061.6669345994767</v>
      </c>
    </row>
    <row r="422" spans="1:27" ht="15.75" x14ac:dyDescent="0.25">
      <c r="A422" s="5"/>
      <c r="B422" s="5"/>
      <c r="C422" s="5"/>
      <c r="D422" s="5"/>
      <c r="E422" s="5"/>
      <c r="F422" s="5"/>
      <c r="G422" s="5"/>
      <c r="H422" s="5"/>
      <c r="I422" s="5"/>
      <c r="J422" s="5">
        <f>'Данные с датчиков'!J422:J423</f>
        <v>41.7</v>
      </c>
      <c r="K422" s="5">
        <f>('Данные с датчиков'!K422/56.8)*100</f>
        <v>2.4438732394366198</v>
      </c>
      <c r="L422" s="5">
        <f>'Данные с датчиков'!L422/(PI()*2^2)</f>
        <v>1147.1921712644119</v>
      </c>
      <c r="M422" s="5"/>
      <c r="N422" s="5"/>
      <c r="O422" s="5"/>
      <c r="P422" s="5">
        <f>'Данные с датчиков'!P422:P423</f>
        <v>41.7</v>
      </c>
      <c r="Q422" s="5">
        <f>('Данные с датчиков'!Q422/56.8)*100</f>
        <v>2.4424295774647891</v>
      </c>
      <c r="R422" s="5">
        <f>'Данные с датчиков'!R422/(PI()*2^2)</f>
        <v>1154.7796189791125</v>
      </c>
      <c r="S422" s="5">
        <f>'Данные с датчиков'!S422:S423</f>
        <v>41.7</v>
      </c>
      <c r="T422" s="5">
        <f>('Данные с датчиков'!T422/56.8)*100</f>
        <v>2.4428345070422535</v>
      </c>
      <c r="U422" s="5">
        <f>'Данные с датчиков'!U422/(PI()*1.99^2)</f>
        <v>1080.0905035940762</v>
      </c>
      <c r="V422" s="5">
        <f>'Данные с датчиков'!V422:V423</f>
        <v>41.7</v>
      </c>
      <c r="W422" s="5">
        <f>('Данные с датчиков'!W422/56.8)*100</f>
        <v>2.4427112676056337</v>
      </c>
      <c r="X422" s="5">
        <f>'Данные с датчиков'!X422/(PI()*1.99^2)</f>
        <v>1080.0202505179614</v>
      </c>
      <c r="Y422" s="5">
        <f>'Данные с датчиков'!Y422:Y423</f>
        <v>41.689</v>
      </c>
      <c r="Z422" s="5">
        <f>('Данные с датчиков'!Z422/56.8)*100</f>
        <v>2.4419190140845073</v>
      </c>
      <c r="AA422" s="5">
        <f>'Данные с датчиков'!AA422/(PI()*1.99^2)</f>
        <v>1060.5950024865365</v>
      </c>
    </row>
    <row r="423" spans="1:27" ht="15.75" x14ac:dyDescent="0.25">
      <c r="A423" s="5"/>
      <c r="B423" s="5"/>
      <c r="C423" s="5"/>
      <c r="D423" s="5"/>
      <c r="E423" s="5"/>
      <c r="F423" s="5"/>
      <c r="G423" s="5"/>
      <c r="H423" s="5"/>
      <c r="I423" s="5"/>
      <c r="J423" s="5">
        <f>'Данные с датчиков'!J423:J424</f>
        <v>41.8</v>
      </c>
      <c r="K423" s="5">
        <f>('Данные с датчиков'!K423/56.8)*100</f>
        <v>2.4500880281690143</v>
      </c>
      <c r="L423" s="5">
        <f>'Данные с датчиков'!L423/(PI()*2^2)</f>
        <v>1146.8813997521077</v>
      </c>
      <c r="M423" s="5"/>
      <c r="N423" s="5"/>
      <c r="O423" s="5"/>
      <c r="P423" s="5">
        <f>'Данные с датчиков'!P423:P424</f>
        <v>41.8</v>
      </c>
      <c r="Q423" s="5">
        <f>('Данные с датчиков'!Q423/56.8)*100</f>
        <v>2.4482042253521126</v>
      </c>
      <c r="R423" s="5">
        <f>'Данные с датчиков'!R423/(PI()*2^2)</f>
        <v>1153.812954826607</v>
      </c>
      <c r="S423" s="5">
        <f>'Данные с датчиков'!S423:S424</f>
        <v>41.8</v>
      </c>
      <c r="T423" s="5">
        <f>('Данные с датчиков'!T423/56.8)*100</f>
        <v>2.4486971830985915</v>
      </c>
      <c r="U423" s="5">
        <f>'Данные с датчиков'!U423/(PI()*1.99^2)</f>
        <v>1079.6142725863588</v>
      </c>
      <c r="V423" s="5">
        <f>'Данные с датчиков'!V423:V424</f>
        <v>41.8</v>
      </c>
      <c r="W423" s="5">
        <f>('Данные с датчиков'!W423/56.8)*100</f>
        <v>2.4489612676056338</v>
      </c>
      <c r="X423" s="5">
        <f>'Данные с датчиков'!X423/(PI()*1.99^2)</f>
        <v>1080.3676705549949</v>
      </c>
      <c r="Y423" s="5">
        <f>'Данные с датчиков'!Y423:Y424</f>
        <v>41.789000000000001</v>
      </c>
      <c r="Z423" s="5">
        <f>('Данные с датчиков'!Z423/56.8)*100</f>
        <v>2.4481866197183102</v>
      </c>
      <c r="AA423" s="5">
        <f>'Данные с датчиков'!AA423/(PI()*1.99^2)</f>
        <v>1060.7255400036092</v>
      </c>
    </row>
    <row r="424" spans="1:27" ht="15.75" x14ac:dyDescent="0.25">
      <c r="A424" s="5"/>
      <c r="B424" s="5"/>
      <c r="C424" s="5"/>
      <c r="D424" s="5"/>
      <c r="E424" s="5"/>
      <c r="F424" s="5"/>
      <c r="G424" s="5"/>
      <c r="H424" s="5"/>
      <c r="I424" s="5"/>
      <c r="J424" s="5">
        <f>'Данные с датчиков'!J424:J425</f>
        <v>41.9</v>
      </c>
      <c r="K424" s="5">
        <f>('Данные с датчиков'!K424/56.8)*100</f>
        <v>2.45568661971831</v>
      </c>
      <c r="L424" s="5">
        <f>'Данные с датчиков'!L424/(PI()*2^2)</f>
        <v>1145.7443124865392</v>
      </c>
      <c r="M424" s="5"/>
      <c r="N424" s="5"/>
      <c r="O424" s="5"/>
      <c r="P424" s="5">
        <f>'Данные с датчиков'!P424:P425</f>
        <v>41.9</v>
      </c>
      <c r="Q424" s="5">
        <f>('Данные с датчиков'!Q424/56.8)*100</f>
        <v>2.4544894366197183</v>
      </c>
      <c r="R424" s="5">
        <f>'Данные с датчиков'!R424/(PI()*2^2)</f>
        <v>1153.5058359202467</v>
      </c>
      <c r="S424" s="5">
        <f>'Данные с датчиков'!S424:S425</f>
        <v>41.9</v>
      </c>
      <c r="T424" s="5">
        <f>('Данные с датчиков'!T424/56.8)*100</f>
        <v>2.4547711267605634</v>
      </c>
      <c r="U424" s="5">
        <f>'Данные с датчиков'!U424/(PI()*1.99^2)</f>
        <v>1079.6200807912969</v>
      </c>
      <c r="V424" s="5">
        <f>'Данные с датчиков'!V424:V425</f>
        <v>41.9</v>
      </c>
      <c r="W424" s="5">
        <f>('Данные с датчиков'!W424/56.8)*100</f>
        <v>2.454753521126761</v>
      </c>
      <c r="X424" s="5">
        <f>'Данные с датчиков'!X424/(PI()*1.99^2)</f>
        <v>1079.9248781209881</v>
      </c>
      <c r="Y424" s="5">
        <f>'Данные с датчиков'!Y424:Y425</f>
        <v>41.889000000000003</v>
      </c>
      <c r="Z424" s="5">
        <f>('Данные с датчиков'!Z424/56.8)*100</f>
        <v>2.4542429577464788</v>
      </c>
      <c r="AA424" s="5">
        <f>'Данные с датчиков'!AA424/(PI()*1.99^2)</f>
        <v>1060.4886406378728</v>
      </c>
    </row>
    <row r="425" spans="1:27" ht="15.75" x14ac:dyDescent="0.25">
      <c r="A425" s="5"/>
      <c r="B425" s="5"/>
      <c r="C425" s="5"/>
      <c r="D425" s="5"/>
      <c r="E425" s="5"/>
      <c r="F425" s="5"/>
      <c r="G425" s="5"/>
      <c r="H425" s="5"/>
      <c r="I425" s="5"/>
      <c r="J425" s="5">
        <f>'Данные с датчиков'!J425:J426</f>
        <v>42</v>
      </c>
      <c r="K425" s="5">
        <f>('Данные с датчиков'!K425/56.8)*100</f>
        <v>2.4616725352112678</v>
      </c>
      <c r="L425" s="5">
        <f>'Данные с датчиков'!L425/(PI()*2^2)</f>
        <v>1145.0948696004068</v>
      </c>
      <c r="M425" s="5"/>
      <c r="N425" s="5"/>
      <c r="O425" s="5"/>
      <c r="P425" s="5">
        <f>'Данные с датчиков'!P425:P426</f>
        <v>42</v>
      </c>
      <c r="Q425" s="5">
        <f>('Данные с датчиков'!Q425/56.8)*100</f>
        <v>2.4597535211267609</v>
      </c>
      <c r="R425" s="5">
        <f>'Данные с датчиков'!R425/(PI()*2^2)</f>
        <v>1151.933015047256</v>
      </c>
      <c r="S425" s="5">
        <f>'Данные с датчиков'!S425:S426</f>
        <v>42</v>
      </c>
      <c r="T425" s="5">
        <f>('Данные с датчиков'!T425/56.8)*100</f>
        <v>2.4601408450704225</v>
      </c>
      <c r="U425" s="5">
        <f>'Данные с датчиков'!U425/(PI()*1.99^2)</f>
        <v>1078.6114151896606</v>
      </c>
      <c r="V425" s="5">
        <f>'Данные с датчиков'!V425:V426</f>
        <v>42</v>
      </c>
      <c r="W425" s="5">
        <f>('Данные с датчиков'!W425/56.8)*100</f>
        <v>2.4607746478873245</v>
      </c>
      <c r="X425" s="5">
        <f>'Данные с датчиков'!X425/(PI()*1.99^2)</f>
        <v>1079.5419778771768</v>
      </c>
      <c r="Y425" s="5">
        <f>'Данные с датчиков'!Y425:Y426</f>
        <v>41.988999999999997</v>
      </c>
      <c r="Z425" s="5">
        <f>('Данные с датчиков'!Z425/56.8)*100</f>
        <v>2.4595598591549295</v>
      </c>
      <c r="AA425" s="5">
        <f>'Данные с датчиков'!AA425/(PI()*1.99^2)</f>
        <v>1058.9768989650643</v>
      </c>
    </row>
    <row r="426" spans="1:27" ht="15.75" x14ac:dyDescent="0.25">
      <c r="A426" s="5"/>
      <c r="B426" s="5"/>
      <c r="C426" s="5"/>
      <c r="D426" s="5"/>
      <c r="E426" s="5"/>
      <c r="F426" s="5"/>
      <c r="G426" s="5"/>
      <c r="H426" s="5"/>
      <c r="I426" s="5"/>
      <c r="J426" s="5">
        <f>'Данные с датчиков'!J426:J427</f>
        <v>42.1</v>
      </c>
      <c r="K426" s="5">
        <f>('Данные с датчиков'!K426/56.8)*100</f>
        <v>2.467816901408451</v>
      </c>
      <c r="L426" s="5">
        <f>'Данные с датчиков'!L426/(PI()*2^2)</f>
        <v>1144.7487386343957</v>
      </c>
      <c r="M426" s="5"/>
      <c r="N426" s="5"/>
      <c r="O426" s="5"/>
      <c r="P426" s="5">
        <f>'Данные с датчиков'!P426:P427</f>
        <v>42.1</v>
      </c>
      <c r="Q426" s="5">
        <f>('Данные с датчиков'!Q426/56.8)*100</f>
        <v>2.4662852112676057</v>
      </c>
      <c r="R426" s="5">
        <f>'Данные с датчиков'!R426/(PI()*2^2)</f>
        <v>1152.0965992724141</v>
      </c>
      <c r="S426" s="5">
        <f>'Данные с датчиков'!S426:S427</f>
        <v>42.1</v>
      </c>
      <c r="T426" s="5">
        <f>('Данные с датчиков'!T426/56.8)*100</f>
        <v>2.4665316901408452</v>
      </c>
      <c r="U426" s="5">
        <f>'Данные с датчиков'!U426/(PI()*1.99^2)</f>
        <v>1079.1022470889779</v>
      </c>
      <c r="V426" s="5">
        <f>'Данные с датчиков'!V426:V427</f>
        <v>42.1</v>
      </c>
      <c r="W426" s="5">
        <f>('Данные с датчиков'!W426/56.8)*100</f>
        <v>2.4664436619718311</v>
      </c>
      <c r="X426" s="5">
        <f>'Данные с датчиков'!X426/(PI()*1.99^2)</f>
        <v>1079.1386685368273</v>
      </c>
      <c r="Y426" s="5">
        <f>'Данные с датчиков'!Y426:Y427</f>
        <v>42.088999999999999</v>
      </c>
      <c r="Z426" s="5">
        <f>('Данные с датчиков'!Z426/56.8)*100</f>
        <v>2.4657042253521126</v>
      </c>
      <c r="AA426" s="5">
        <f>'Данные с датчиков'!AA426/(PI()*1.99^2)</f>
        <v>1059.1351456225789</v>
      </c>
    </row>
    <row r="427" spans="1:27" ht="15.75" x14ac:dyDescent="0.25">
      <c r="A427" s="5"/>
      <c r="B427" s="5"/>
      <c r="C427" s="5"/>
      <c r="D427" s="5"/>
      <c r="E427" s="5"/>
      <c r="F427" s="5"/>
      <c r="G427" s="5"/>
      <c r="H427" s="5"/>
      <c r="I427" s="5"/>
      <c r="J427" s="5">
        <f>'Данные с датчиков'!J427:J428</f>
        <v>42.2</v>
      </c>
      <c r="K427" s="5">
        <f>('Данные с датчиков'!K427/56.8)*100</f>
        <v>2.4731161971830988</v>
      </c>
      <c r="L427" s="5">
        <f>'Данные с датчиков'!L427/(PI()*2^2)</f>
        <v>1142.9349325085477</v>
      </c>
      <c r="M427" s="5"/>
      <c r="N427" s="5"/>
      <c r="O427" s="5"/>
      <c r="P427" s="5">
        <f>'Данные с датчиков'!P427:P428</f>
        <v>42.2</v>
      </c>
      <c r="Q427" s="5">
        <f>('Данные с датчиков'!Q427/56.8)*100</f>
        <v>2.4719718309859156</v>
      </c>
      <c r="R427" s="5">
        <f>'Данные с датчиков'!R427/(PI()*2^2)</f>
        <v>1151.1124495620859</v>
      </c>
      <c r="S427" s="5">
        <f>'Данные с датчиков'!S427:S428</f>
        <v>42.2</v>
      </c>
      <c r="T427" s="5">
        <f>('Данные с датчиков'!T427/56.8)*100</f>
        <v>2.4722007042253522</v>
      </c>
      <c r="U427" s="5">
        <f>'Данные с датчиков'!U427/(PI()*1.99^2)</f>
        <v>1078.5548989281588</v>
      </c>
      <c r="V427" s="5">
        <f>'Данные с датчиков'!V427:V428</f>
        <v>42.2</v>
      </c>
      <c r="W427" s="5">
        <f>('Данные с датчиков'!W427/56.8)*100</f>
        <v>2.4722359154929578</v>
      </c>
      <c r="X427" s="5">
        <f>'Данные с датчиков'!X427/(PI()*1.99^2)</f>
        <v>1078.4819764569984</v>
      </c>
      <c r="Y427" s="5">
        <f>'Данные с датчиков'!Y427:Y428</f>
        <v>42.189</v>
      </c>
      <c r="Z427" s="5">
        <f>('Данные с датчиков'!Z427/56.8)*100</f>
        <v>2.4712500000000004</v>
      </c>
      <c r="AA427" s="5">
        <f>'Данные с датчиков'!AA427/(PI()*1.99^2)</f>
        <v>1058.1623524784829</v>
      </c>
    </row>
    <row r="428" spans="1:27" ht="15.75" x14ac:dyDescent="0.25">
      <c r="A428" s="5"/>
      <c r="B428" s="5"/>
      <c r="C428" s="5"/>
      <c r="D428" s="5"/>
      <c r="E428" s="5"/>
      <c r="F428" s="5"/>
      <c r="G428" s="5"/>
      <c r="H428" s="5"/>
      <c r="I428" s="5"/>
      <c r="J428" s="5">
        <f>'Данные с датчиков'!J428:J429</f>
        <v>42.3</v>
      </c>
      <c r="K428" s="5">
        <f>('Данные с датчиков'!K428/56.8)*100</f>
        <v>2.47931338028169</v>
      </c>
      <c r="L428" s="5">
        <f>'Данные с датчиков'!L428/(PI()*2^2)</f>
        <v>1142.7872009114965</v>
      </c>
      <c r="M428" s="5"/>
      <c r="N428" s="5"/>
      <c r="O428" s="5"/>
      <c r="P428" s="5">
        <f>'Данные с датчиков'!P428:P429</f>
        <v>42.3</v>
      </c>
      <c r="Q428" s="5">
        <f>('Данные с датчиков'!Q428/56.8)*100</f>
        <v>2.4778169014084508</v>
      </c>
      <c r="R428" s="5">
        <f>'Данные с датчиков'!R428/(PI()*2^2)</f>
        <v>1150.1729070034326</v>
      </c>
      <c r="S428" s="5">
        <f>'Данные с датчиков'!S428:S429</f>
        <v>42.3</v>
      </c>
      <c r="T428" s="5">
        <f>('Данные с датчиков'!T428/56.8)*100</f>
        <v>2.4782218309859152</v>
      </c>
      <c r="U428" s="5">
        <f>'Данные с датчиков'!U428/(PI()*1.99^2)</f>
        <v>1078.3496336218668</v>
      </c>
      <c r="V428" s="5">
        <f>'Данные с датчиков'!V428:V429</f>
        <v>42.3</v>
      </c>
      <c r="W428" s="5">
        <f>('Данные с датчиков'!W428/56.8)*100</f>
        <v>2.478380281690141</v>
      </c>
      <c r="X428" s="5">
        <f>'Данные с датчиков'!X428/(PI()*1.99^2)</f>
        <v>1078.5949318159176</v>
      </c>
      <c r="Y428" s="5">
        <f>'Данные с датчиков'!Y428:Y429</f>
        <v>42.289000000000001</v>
      </c>
      <c r="Z428" s="5">
        <f>('Данные с датчиков'!Z428/56.8)*100</f>
        <v>2.4775704225352113</v>
      </c>
      <c r="AA428" s="5">
        <f>'Данные с датчиков'!AA428/(PI()*1.99^2)</f>
        <v>1058.1527760940887</v>
      </c>
    </row>
    <row r="429" spans="1:27" ht="15.75" x14ac:dyDescent="0.25">
      <c r="A429" s="5"/>
      <c r="B429" s="5"/>
      <c r="C429" s="5"/>
      <c r="D429" s="5"/>
      <c r="E429" s="5"/>
      <c r="F429" s="5"/>
      <c r="G429" s="5"/>
      <c r="H429" s="5"/>
      <c r="I429" s="5"/>
      <c r="J429" s="5">
        <f>'Данные с датчиков'!J429:J430</f>
        <v>42.4</v>
      </c>
      <c r="K429" s="5">
        <f>('Данные с датчиков'!K429/56.8)*100</f>
        <v>2.4851408450704224</v>
      </c>
      <c r="L429" s="5">
        <f>'Данные с датчиков'!L429/(PI()*2^2)</f>
        <v>1141.7481865134107</v>
      </c>
      <c r="M429" s="5"/>
      <c r="N429" s="5"/>
      <c r="O429" s="5"/>
      <c r="P429" s="5">
        <f>'Данные с датчиков'!P429:P430</f>
        <v>42.4</v>
      </c>
      <c r="Q429" s="5">
        <f>('Данные с датчиков'!Q429/56.8)*100</f>
        <v>2.4836091549295776</v>
      </c>
      <c r="R429" s="5">
        <f>'Данные с датчиков'!R429/(PI()*2^2)</f>
        <v>1149.5572702187621</v>
      </c>
      <c r="S429" s="5">
        <f>'Данные с датчиков'!S429:S430</f>
        <v>42.4</v>
      </c>
      <c r="T429" s="5">
        <f>('Данные с датчиков'!T429/56.8)*100</f>
        <v>2.4839260563380283</v>
      </c>
      <c r="U429" s="5">
        <f>'Данные с датчиков'!U429/(PI()*1.99^2)</f>
        <v>1077.9226967996244</v>
      </c>
      <c r="V429" s="5">
        <f>'Данные с датчиков'!V429:V430</f>
        <v>42.4</v>
      </c>
      <c r="W429" s="5">
        <f>('Данные с датчиков'!W429/56.8)*100</f>
        <v>2.4837147887323945</v>
      </c>
      <c r="X429" s="5">
        <f>'Данные с датчиков'!X429/(PI()*1.99^2)</f>
        <v>1077.4999212113935</v>
      </c>
      <c r="Y429" s="5">
        <f>'Данные с датчиков'!Y429:Y430</f>
        <v>42.389000000000003</v>
      </c>
      <c r="Z429" s="5">
        <f>('Данные с датчиков'!Z429/56.8)*100</f>
        <v>2.4829401408450704</v>
      </c>
      <c r="AA429" s="5">
        <f>'Данные с датчиков'!AA429/(PI()*1.99^2)</f>
        <v>1057.0788811197508</v>
      </c>
    </row>
    <row r="430" spans="1:27" ht="15.75" x14ac:dyDescent="0.25">
      <c r="A430" s="5"/>
      <c r="B430" s="5"/>
      <c r="C430" s="5"/>
      <c r="D430" s="5"/>
      <c r="E430" s="5"/>
      <c r="F430" s="5"/>
      <c r="G430" s="5"/>
      <c r="H430" s="5"/>
      <c r="I430" s="5"/>
      <c r="J430" s="5">
        <f>'Данные с датчиков'!J430:J431</f>
        <v>42.5</v>
      </c>
      <c r="K430" s="5">
        <f>('Данные с датчиков'!K430/56.8)*100</f>
        <v>2.4911443661971835</v>
      </c>
      <c r="L430" s="5">
        <f>'Данные с датчиков'!L430/(PI()*2^2)</f>
        <v>1140.8814605243208</v>
      </c>
      <c r="M430" s="5"/>
      <c r="N430" s="5"/>
      <c r="O430" s="5"/>
      <c r="P430" s="5">
        <f>'Данные с датчиков'!P430:P431</f>
        <v>42.5</v>
      </c>
      <c r="Q430" s="5">
        <f>('Данные с датчиков'!Q430/56.8)*100</f>
        <v>2.4892077464788733</v>
      </c>
      <c r="R430" s="5">
        <f>'Данные с датчиков'!R430/(PI()*2^2)</f>
        <v>1148.2945993580231</v>
      </c>
      <c r="S430" s="5">
        <f>'Данные с датчиков'!S430:S431</f>
        <v>42.5</v>
      </c>
      <c r="T430" s="5">
        <f>('Данные с датчиков'!T430/56.8)*100</f>
        <v>2.4895246478873241</v>
      </c>
      <c r="U430" s="5">
        <f>'Данные с датчиков'!U430/(PI()*1.99^2)</f>
        <v>1077.2067410953712</v>
      </c>
      <c r="V430" s="5">
        <f>'Данные с датчиков'!V430:V431</f>
        <v>42.5</v>
      </c>
      <c r="W430" s="5">
        <f>('Данные с датчиков'!W430/56.8)*100</f>
        <v>2.4901408450704228</v>
      </c>
      <c r="X430" s="5">
        <f>'Данные с датчиков'!X430/(PI()*1.99^2)</f>
        <v>1078.0233284112271</v>
      </c>
      <c r="Y430" s="5">
        <f>'Данные с датчиков'!Y430:Y431</f>
        <v>42.488999999999997</v>
      </c>
      <c r="Z430" s="5">
        <f>('Данные с датчиков'!Z430/56.8)*100</f>
        <v>2.4891901408450705</v>
      </c>
      <c r="AA430" s="5">
        <f>'Данные с датчиков'!AA430/(PI()*1.99^2)</f>
        <v>1057.0203232251818</v>
      </c>
    </row>
    <row r="431" spans="1:27" ht="15.75" x14ac:dyDescent="0.25">
      <c r="A431" s="5"/>
      <c r="B431" s="5"/>
      <c r="C431" s="5"/>
      <c r="D431" s="5"/>
      <c r="E431" s="5"/>
      <c r="F431" s="5"/>
      <c r="G431" s="5"/>
      <c r="H431" s="5"/>
      <c r="I431" s="5"/>
      <c r="J431" s="5">
        <f>'Данные с датчиков'!J431:J432</f>
        <v>42.6</v>
      </c>
      <c r="K431" s="5">
        <f>('Данные с датчиков'!K431/56.8)*100</f>
        <v>2.4968838028169014</v>
      </c>
      <c r="L431" s="5">
        <f>'Данные с датчиков'!L431/(PI()*2^2)</f>
        <v>1140.0312866493125</v>
      </c>
      <c r="M431" s="5"/>
      <c r="N431" s="5"/>
      <c r="O431" s="5"/>
      <c r="P431" s="5">
        <f>'Данные с датчиков'!P431:P432</f>
        <v>42.6</v>
      </c>
      <c r="Q431" s="5">
        <f>('Данные с датчиков'!Q431/56.8)*100</f>
        <v>2.4953521126760565</v>
      </c>
      <c r="R431" s="5">
        <f>'Данные с датчиков'!R431/(PI()*2^2)</f>
        <v>1147.9473805679761</v>
      </c>
      <c r="S431" s="5">
        <f>'Данные с датчиков'!S431:S432</f>
        <v>42.6</v>
      </c>
      <c r="T431" s="5">
        <f>('Данные с датчиков'!T431/56.8)*100</f>
        <v>2.4958626760563383</v>
      </c>
      <c r="U431" s="5">
        <f>'Данные с датчиков'!U431/(PI()*1.99^2)</f>
        <v>1077.4437184289845</v>
      </c>
      <c r="V431" s="5">
        <f>'Данные с датчиков'!V431:V432</f>
        <v>42.6</v>
      </c>
      <c r="W431" s="5">
        <f>('Данные с датчиков'!W431/56.8)*100</f>
        <v>2.4958098591549298</v>
      </c>
      <c r="X431" s="5">
        <f>'Данные с датчиков'!X431/(PI()*1.99^2)</f>
        <v>1077.456591970403</v>
      </c>
      <c r="Y431" s="5">
        <f>'Данные с датчиков'!Y431:Y432</f>
        <v>42.588999999999999</v>
      </c>
      <c r="Z431" s="5">
        <f>('Данные с датчиков'!Z431/56.8)*100</f>
        <v>2.4952816901408452</v>
      </c>
      <c r="AA431" s="5">
        <f>'Данные с датчиков'!AA431/(PI()*1.99^2)</f>
        <v>1056.7522616262252</v>
      </c>
    </row>
    <row r="432" spans="1:27" ht="15.75" x14ac:dyDescent="0.25">
      <c r="A432" s="5"/>
      <c r="B432" s="5"/>
      <c r="C432" s="5"/>
      <c r="D432" s="5"/>
      <c r="E432" s="5"/>
      <c r="F432" s="5"/>
      <c r="G432" s="5"/>
      <c r="H432" s="5"/>
      <c r="I432" s="5"/>
      <c r="J432" s="5">
        <f>'Данные с датчиков'!J432:J433</f>
        <v>42.7</v>
      </c>
      <c r="K432" s="5">
        <f>('Данные с датчиков'!K432/56.8)*100</f>
        <v>2.5028169014084507</v>
      </c>
      <c r="L432" s="5">
        <f>'Данные с датчиков'!L432/(PI()*2^2)</f>
        <v>1138.9001056236823</v>
      </c>
      <c r="M432" s="5"/>
      <c r="N432" s="5"/>
      <c r="O432" s="5"/>
      <c r="P432" s="5">
        <f>'Данные с датчиков'!P432:P433</f>
        <v>42.7</v>
      </c>
      <c r="Q432" s="5">
        <f>('Данные с датчиков'!Q432/56.8)*100</f>
        <v>2.5009507042253523</v>
      </c>
      <c r="R432" s="5">
        <f>'Данные с датчиков'!R432/(PI()*2^2)</f>
        <v>1146.7701154327988</v>
      </c>
      <c r="S432" s="5">
        <f>'Данные с датчиков'!S432:S433</f>
        <v>42.7</v>
      </c>
      <c r="T432" s="5">
        <f>('Данные с датчиков'!T432/56.8)*100</f>
        <v>2.5010915492957748</v>
      </c>
      <c r="U432" s="5">
        <f>'Данные с датчиков'!U432/(PI()*1.99^2)</f>
        <v>1076.3103235152137</v>
      </c>
      <c r="V432" s="5">
        <f>'Данные с датчиков'!V432:V433</f>
        <v>42.7</v>
      </c>
      <c r="W432" s="5">
        <f>('Данные с датчиков'!W432/56.8)*100</f>
        <v>2.5018133802816904</v>
      </c>
      <c r="X432" s="5">
        <f>'Данные с датчиков'!X432/(PI()*1.99^2)</f>
        <v>1077.2056423109607</v>
      </c>
      <c r="Y432" s="5">
        <f>'Данные с датчиков'!Y432:Y433</f>
        <v>42.689</v>
      </c>
      <c r="Z432" s="5">
        <f>('Данные с датчиков'!Z432/56.8)*100</f>
        <v>2.5006514084507039</v>
      </c>
      <c r="AA432" s="5">
        <f>'Данные с датчиков'!AA432/(PI()*1.99^2)</f>
        <v>1055.3734117788572</v>
      </c>
    </row>
    <row r="433" spans="1:27" ht="15.75" x14ac:dyDescent="0.25">
      <c r="A433" s="5"/>
      <c r="B433" s="5"/>
      <c r="C433" s="5"/>
      <c r="D433" s="5"/>
      <c r="E433" s="5"/>
      <c r="F433" s="5"/>
      <c r="G433" s="5"/>
      <c r="H433" s="5"/>
      <c r="I433" s="5"/>
      <c r="J433" s="5">
        <f>'Данные с датчиков'!J433:J434</f>
        <v>42.8</v>
      </c>
      <c r="K433" s="5">
        <f>('Данные с датчиков'!K433/56.8)*100</f>
        <v>2.508855633802817</v>
      </c>
      <c r="L433" s="5">
        <f>'Данные с датчиков'!L433/(PI()*2^2)</f>
        <v>1138.2682262812948</v>
      </c>
      <c r="M433" s="5"/>
      <c r="N433" s="5"/>
      <c r="O433" s="5"/>
      <c r="P433" s="5">
        <f>'Данные с датчиков'!P433:P434</f>
        <v>42.8</v>
      </c>
      <c r="Q433" s="5">
        <f>('Данные с датчиков'!Q433/56.8)*100</f>
        <v>2.5071478873239439</v>
      </c>
      <c r="R433" s="5">
        <f>'Данные с датчиков'!R433/(PI()*2^2)</f>
        <v>1146.4516503705456</v>
      </c>
      <c r="S433" s="5">
        <f>'Данные с датчиков'!S433:S434</f>
        <v>42.8</v>
      </c>
      <c r="T433" s="5">
        <f>('Данные с датчиков'!T433/56.8)*100</f>
        <v>2.5075352112676059</v>
      </c>
      <c r="U433" s="5">
        <f>'Данные с датчиков'!U433/(PI()*1.99^2)</f>
        <v>1076.8783950554566</v>
      </c>
      <c r="V433" s="5">
        <f>'Данные с датчиков'!V433:V434</f>
        <v>42.8</v>
      </c>
      <c r="W433" s="5">
        <f>('Данные с датчиков'!W433/56.8)*100</f>
        <v>2.5075000000000003</v>
      </c>
      <c r="X433" s="5">
        <f>'Данные с датчиков'!X433/(PI()*1.99^2)</f>
        <v>1076.7131618331312</v>
      </c>
      <c r="Y433" s="5">
        <f>'Данные с датчиков'!Y433:Y434</f>
        <v>42.789000000000001</v>
      </c>
      <c r="Z433" s="5">
        <f>('Данные с датчиков'!Z433/56.8)*100</f>
        <v>2.5069190140845068</v>
      </c>
      <c r="AA433" s="5">
        <f>'Данные с датчиков'!AA433/(PI()*1.99^2)</f>
        <v>1055.4920186031682</v>
      </c>
    </row>
    <row r="434" spans="1:27" ht="15.75" x14ac:dyDescent="0.25">
      <c r="A434" s="5"/>
      <c r="B434" s="5"/>
      <c r="C434" s="5"/>
      <c r="D434" s="5"/>
      <c r="E434" s="5"/>
      <c r="F434" s="5"/>
      <c r="G434" s="5"/>
      <c r="H434" s="5"/>
      <c r="I434" s="5"/>
      <c r="J434" s="5">
        <f>'Данные с датчиков'!J434:J435</f>
        <v>42.9</v>
      </c>
      <c r="K434" s="5">
        <f>('Данные с датчиков'!K434/56.8)*100</f>
        <v>2.5142605633802817</v>
      </c>
      <c r="L434" s="5">
        <f>'Данные с датчиков'!L434/(PI()*2^2)</f>
        <v>1136.6832825762888</v>
      </c>
      <c r="M434" s="5"/>
      <c r="N434" s="5"/>
      <c r="O434" s="5"/>
      <c r="P434" s="5">
        <f>'Данные с датчиков'!P434:P435</f>
        <v>42.9</v>
      </c>
      <c r="Q434" s="5">
        <f>('Данные с датчиков'!Q434/56.8)*100</f>
        <v>2.5131161971830989</v>
      </c>
      <c r="R434" s="5">
        <f>'Данные с датчиков'!R434/(PI()*2^2)</f>
        <v>1145.8510115519375</v>
      </c>
      <c r="S434" s="5">
        <f>'Данные с датчиков'!S434:S435</f>
        <v>42.9</v>
      </c>
      <c r="T434" s="5">
        <f>('Данные с датчиков'!T434/56.8)*100</f>
        <v>2.5134507042253524</v>
      </c>
      <c r="U434" s="5">
        <f>'Данные с датчиков'!U434/(PI()*1.99^2)</f>
        <v>1076.4556186634329</v>
      </c>
      <c r="V434" s="5">
        <f>'Данные с датчиков'!V434:V435</f>
        <v>42.9</v>
      </c>
      <c r="W434" s="5">
        <f>('Данные с датчиков'!W434/56.8)*100</f>
        <v>2.513098591549296</v>
      </c>
      <c r="X434" s="5">
        <f>'Данные с датчиков'!X434/(PI()*1.99^2)</f>
        <v>1075.9805652117957</v>
      </c>
      <c r="Y434" s="5">
        <f>'Данные с датчиков'!Y434:Y435</f>
        <v>42.889000000000003</v>
      </c>
      <c r="Z434" s="5">
        <f>('Данные с датчиков'!Z434/56.8)*100</f>
        <v>2.5125000000000002</v>
      </c>
      <c r="AA434" s="5">
        <f>'Данные с датчиков'!AA434/(PI()*1.99^2)</f>
        <v>1054.5893217956404</v>
      </c>
    </row>
    <row r="435" spans="1:27" ht="15.75" x14ac:dyDescent="0.25">
      <c r="A435" s="5"/>
      <c r="B435" s="5"/>
      <c r="C435" s="5"/>
      <c r="D435" s="5"/>
      <c r="E435" s="5"/>
      <c r="F435" s="5"/>
      <c r="G435" s="5"/>
      <c r="H435" s="5"/>
      <c r="I435" s="5"/>
      <c r="J435" s="5">
        <f>'Данные с датчиков'!J435:J436</f>
        <v>43</v>
      </c>
      <c r="K435" s="5">
        <f>('Данные с датчиков'!K435/56.8)*100</f>
        <v>2.5205985915492959</v>
      </c>
      <c r="L435" s="5">
        <f>'Данные с датчиков'!L435/(PI()*2^2)</f>
        <v>1136.5112273292846</v>
      </c>
      <c r="M435" s="5"/>
      <c r="N435" s="5"/>
      <c r="O435" s="5"/>
      <c r="P435" s="5">
        <f>'Данные с датчиков'!P435:P436</f>
        <v>43</v>
      </c>
      <c r="Q435" s="5">
        <f>('Данные с датчиков'!Q435/56.8)*100</f>
        <v>2.5186267605633801</v>
      </c>
      <c r="R435" s="5">
        <f>'Данные с датчиков'!R435/(PI()*2^2)</f>
        <v>1144.2924119688869</v>
      </c>
      <c r="S435" s="5">
        <f>'Данные с датчиков'!S435:S436</f>
        <v>43</v>
      </c>
      <c r="T435" s="5">
        <f>('Данные с датчиков'!T435/56.8)*100</f>
        <v>2.519066901408451</v>
      </c>
      <c r="U435" s="5">
        <f>'Данные с датчиков'!U435/(PI()*1.99^2)</f>
        <v>1075.6427995270335</v>
      </c>
      <c r="V435" s="5">
        <f>'Данные с датчиков'!V435:V436</f>
        <v>43</v>
      </c>
      <c r="W435" s="5">
        <f>('Данные с датчиков'!W435/56.8)*100</f>
        <v>2.5194542253521126</v>
      </c>
      <c r="X435" s="5">
        <f>'Данные с датчиков'!X435/(PI()*1.99^2)</f>
        <v>1076.2096139357343</v>
      </c>
      <c r="Y435" s="5">
        <f>'Данные с датчиков'!Y435:Y436</f>
        <v>42.988999999999997</v>
      </c>
      <c r="Z435" s="5">
        <f>('Данные с датчиков'!Z435/56.8)*100</f>
        <v>2.5188380281690144</v>
      </c>
      <c r="AA435" s="5">
        <f>'Данные с датчиков'!AA435/(PI()*1.99^2)</f>
        <v>1054.4445764415227</v>
      </c>
    </row>
    <row r="436" spans="1:27" ht="15.75" x14ac:dyDescent="0.25">
      <c r="A436" s="5"/>
      <c r="B436" s="5"/>
      <c r="C436" s="5"/>
      <c r="D436" s="5"/>
      <c r="E436" s="5"/>
      <c r="F436" s="5"/>
      <c r="G436" s="5"/>
      <c r="H436" s="5"/>
      <c r="I436" s="5"/>
      <c r="J436" s="5">
        <f>'Данные с датчиков'!J436:J437</f>
        <v>43.1</v>
      </c>
      <c r="K436" s="5">
        <f>('Данные с датчиков'!K436/56.8)*100</f>
        <v>2.5263028169014086</v>
      </c>
      <c r="L436" s="5">
        <f>'Данные с датчиков'!L436/(PI()*2^2)</f>
        <v>1135.3747615637692</v>
      </c>
      <c r="M436" s="5"/>
      <c r="N436" s="5"/>
      <c r="O436" s="5"/>
      <c r="P436" s="5">
        <f>'Данные с датчиков'!P436:P437</f>
        <v>43.1</v>
      </c>
      <c r="Q436" s="5">
        <f>('Данные с датчиков'!Q436/56.8)*100</f>
        <v>2.5245598591549299</v>
      </c>
      <c r="R436" s="5">
        <f>'Данные с датчиков'!R436/(PI()*2^2)</f>
        <v>1143.8589319954588</v>
      </c>
      <c r="S436" s="5">
        <f>'Данные с датчиков'!S436:S437</f>
        <v>43.1</v>
      </c>
      <c r="T436" s="5">
        <f>('Данные с датчиков'!T436/56.8)*100</f>
        <v>2.5251584507042257</v>
      </c>
      <c r="U436" s="5">
        <f>'Данные с датчиков'!U436/(PI()*1.99^2)</f>
        <v>1075.7299290314463</v>
      </c>
      <c r="V436" s="5">
        <f>'Данные с датчиков'!V436:V437</f>
        <v>43.1</v>
      </c>
      <c r="W436" s="5">
        <f>('Данные с датчиков'!W436/56.8)*100</f>
        <v>2.524700704225352</v>
      </c>
      <c r="X436" s="5">
        <f>'Данные с датчиков'!X436/(PI()*1.99^2)</f>
        <v>1075.0280236208987</v>
      </c>
      <c r="Y436" s="5">
        <f>'Данные с датчиков'!Y436:Y437</f>
        <v>43.088999999999999</v>
      </c>
      <c r="Z436" s="5">
        <f>('Данные с датчиков'!Z436/56.8)*100</f>
        <v>2.524154929577465</v>
      </c>
      <c r="AA436" s="5">
        <f>'Данные с датчиков'!AA436/(PI()*1.99^2)</f>
        <v>1053.2479142126549</v>
      </c>
    </row>
    <row r="437" spans="1:27" ht="15.75" x14ac:dyDescent="0.25">
      <c r="A437" s="5"/>
      <c r="B437" s="5"/>
      <c r="C437" s="5"/>
      <c r="D437" s="5"/>
      <c r="E437" s="5"/>
      <c r="F437" s="5"/>
      <c r="G437" s="5"/>
      <c r="H437" s="5"/>
      <c r="I437" s="5"/>
      <c r="J437" s="5">
        <f>'Данные с датчиков'!J437:J438</f>
        <v>43.2</v>
      </c>
      <c r="K437" s="5">
        <f>('Данные с датчиков'!K437/56.8)*100</f>
        <v>2.5322711267605635</v>
      </c>
      <c r="L437" s="5">
        <f>'Данные с датчиков'!L437/(PI()*2^2)</f>
        <v>1134.4506832951613</v>
      </c>
      <c r="M437" s="5"/>
      <c r="N437" s="5"/>
      <c r="O437" s="5"/>
      <c r="P437" s="5">
        <f>'Данные с датчиков'!P437:P438</f>
        <v>43.2</v>
      </c>
      <c r="Q437" s="5">
        <f>('Данные с датчиков'!Q437/56.8)*100</f>
        <v>2.5303521126760566</v>
      </c>
      <c r="R437" s="5">
        <f>'Данные с датчиков'!R437/(PI()*2^2)</f>
        <v>1142.7940397994012</v>
      </c>
      <c r="S437" s="5">
        <f>'Данные с датчиков'!S437:S438</f>
        <v>43.2</v>
      </c>
      <c r="T437" s="5">
        <f>('Данные с датчиков'!T437/56.8)*100</f>
        <v>2.5307746478873243</v>
      </c>
      <c r="U437" s="5">
        <f>'Данные с датчиков'!U437/(PI()*1.99^2)</f>
        <v>1074.7908887439464</v>
      </c>
      <c r="V437" s="5">
        <f>'Данные с датчиков'!V437:V438</f>
        <v>43.2</v>
      </c>
      <c r="W437" s="5">
        <f>('Данные с датчиков'!W437/56.8)*100</f>
        <v>2.5311267605633807</v>
      </c>
      <c r="X437" s="5">
        <f>'Данные с датчиков'!X437/(PI()*1.99^2)</f>
        <v>1075.524742496824</v>
      </c>
      <c r="Y437" s="5">
        <f>'Данные с датчиков'!Y437:Y438</f>
        <v>43.189</v>
      </c>
      <c r="Z437" s="5">
        <f>('Данные с датчиков'!Z437/56.8)*100</f>
        <v>2.53012323943662</v>
      </c>
      <c r="AA437" s="5">
        <f>'Данные с датчиков'!AA437/(PI()*1.99^2)</f>
        <v>1052.8110875269253</v>
      </c>
    </row>
    <row r="438" spans="1:27" ht="15.75" x14ac:dyDescent="0.25">
      <c r="A438" s="5"/>
      <c r="B438" s="5"/>
      <c r="C438" s="5"/>
      <c r="D438" s="5"/>
      <c r="E438" s="5"/>
      <c r="F438" s="5"/>
      <c r="G438" s="5"/>
      <c r="H438" s="5"/>
      <c r="I438" s="5"/>
      <c r="J438" s="5">
        <f>'Данные с датчиков'!J438:J439</f>
        <v>43.3</v>
      </c>
      <c r="K438" s="5">
        <f>('Данные с датчиков'!K438/56.8)*100</f>
        <v>2.5380457746478875</v>
      </c>
      <c r="L438" s="5">
        <f>'Данные с датчиков'!L438/(PI()*2^2)</f>
        <v>1133.576108580053</v>
      </c>
      <c r="M438" s="5"/>
      <c r="N438" s="5"/>
      <c r="O438" s="5"/>
      <c r="P438" s="5">
        <f>'Данные с датчиков'!P438:P439</f>
        <v>43.3</v>
      </c>
      <c r="Q438" s="5">
        <f>('Данные с датчиков'!Q438/56.8)*100</f>
        <v>2.5364436619718314</v>
      </c>
      <c r="R438" s="5">
        <f>'Данные с датчиков'!R438/(PI()*2^2)</f>
        <v>1142.1215942493434</v>
      </c>
      <c r="S438" s="5">
        <f>'Данные с датчиков'!S438:S439</f>
        <v>43.3</v>
      </c>
      <c r="T438" s="5">
        <f>('Данные с датчиков'!T438/56.8)*100</f>
        <v>2.5369542253521131</v>
      </c>
      <c r="U438" s="5">
        <f>'Данные с датчиков'!U438/(PI()*1.99^2)</f>
        <v>1074.7882201526934</v>
      </c>
      <c r="V438" s="5">
        <f>'Данные с датчиков'!V438:V439</f>
        <v>43.3</v>
      </c>
      <c r="W438" s="5">
        <f>('Данные с датчиков'!W438/56.8)*100</f>
        <v>2.5370422535211272</v>
      </c>
      <c r="X438" s="5">
        <f>'Данные с датчиков'!X438/(PI()*1.99^2)</f>
        <v>1075.0784173945769</v>
      </c>
      <c r="Y438" s="5">
        <f>'Данные с датчиков'!Y438:Y439</f>
        <v>43.289000000000001</v>
      </c>
      <c r="Z438" s="5">
        <f>('Данные с датчиков'!Z438/56.8)*100</f>
        <v>2.5363908450704225</v>
      </c>
      <c r="AA438" s="5">
        <f>'Данные с датчиков'!AA438/(PI()*1.99^2)</f>
        <v>1052.7088081406034</v>
      </c>
    </row>
    <row r="439" spans="1:27" ht="15.75" x14ac:dyDescent="0.25">
      <c r="A439" s="5"/>
      <c r="B439" s="5"/>
      <c r="C439" s="5"/>
      <c r="D439" s="5"/>
      <c r="E439" s="5"/>
      <c r="F439" s="5"/>
      <c r="G439" s="5"/>
      <c r="H439" s="5"/>
      <c r="I439" s="5"/>
      <c r="J439" s="5">
        <f>'Данные с датчиков'!J439:J440</f>
        <v>43.4</v>
      </c>
      <c r="K439" s="5">
        <f>('Данные с датчиков'!K439/56.8)*100</f>
        <v>2.5436619718309865</v>
      </c>
      <c r="L439" s="5">
        <f>'Данные с датчиков'!L439/(PI()*2^2)</f>
        <v>1132.1635304741901</v>
      </c>
      <c r="M439" s="5"/>
      <c r="N439" s="5"/>
      <c r="O439" s="5"/>
      <c r="P439" s="5">
        <f>'Данные с датчиков'!P439:P440</f>
        <v>43.4</v>
      </c>
      <c r="Q439" s="5">
        <f>('Данные с датчиков'!Q439/56.8)*100</f>
        <v>2.5420774647887323</v>
      </c>
      <c r="R439" s="5">
        <f>'Данные с датчиков'!R439/(PI()*2^2)</f>
        <v>1141.0642396313906</v>
      </c>
      <c r="S439" s="5">
        <f>'Данные с датчиков'!S439:S440</f>
        <v>43.4</v>
      </c>
      <c r="T439" s="5">
        <f>('Данные с датчиков'!T439/56.8)*100</f>
        <v>2.5423767605633802</v>
      </c>
      <c r="U439" s="5">
        <f>'Данные с датчиков'!U439/(PI()*1.99^2)</f>
        <v>1073.9213958027058</v>
      </c>
      <c r="V439" s="5">
        <f>'Данные с датчиков'!V439:V440</f>
        <v>43.4</v>
      </c>
      <c r="W439" s="5">
        <f>('Данные с датчиков'!W439/56.8)*100</f>
        <v>2.542640845070423</v>
      </c>
      <c r="X439" s="5">
        <f>'Данные с датчиков'!X439/(PI()*1.99^2)</f>
        <v>1074.2260363928503</v>
      </c>
      <c r="Y439" s="5">
        <f>'Данные с датчиков'!Y439:Y440</f>
        <v>43.389000000000003</v>
      </c>
      <c r="Z439" s="5">
        <f>('Данные с датчиков'!Z439/56.8)*100</f>
        <v>2.5415845070422534</v>
      </c>
      <c r="AA439" s="5">
        <f>'Данные с датчиков'!AA439/(PI()*1.99^2)</f>
        <v>1051.2345867000547</v>
      </c>
    </row>
    <row r="440" spans="1:27" ht="15.75" x14ac:dyDescent="0.25">
      <c r="A440" s="5"/>
      <c r="B440" s="5"/>
      <c r="C440" s="5"/>
      <c r="D440" s="5"/>
      <c r="E440" s="5"/>
      <c r="F440" s="5"/>
      <c r="G440" s="5"/>
      <c r="H440" s="5"/>
      <c r="I440" s="5"/>
      <c r="J440" s="5">
        <f>'Данные с датчиков'!J440:J441</f>
        <v>43.5</v>
      </c>
      <c r="K440" s="5">
        <f>('Данные с датчиков'!K440/56.8)*100</f>
        <v>2.5499999999999998</v>
      </c>
      <c r="L440" s="5">
        <f>'Данные с датчиков'!L440/(PI()*2^2)</f>
        <v>1131.7340142546198</v>
      </c>
      <c r="M440" s="5"/>
      <c r="N440" s="5"/>
      <c r="O440" s="5"/>
      <c r="P440" s="5">
        <f>'Данные с датчиков'!P440:P441</f>
        <v>43.5</v>
      </c>
      <c r="Q440" s="5">
        <f>('Данные с датчиков'!Q440/56.8)*100</f>
        <v>2.548362676056338</v>
      </c>
      <c r="R440" s="5">
        <f>'Данные с датчиков'!R440/(PI()*2^2)</f>
        <v>1140.5087514785882</v>
      </c>
      <c r="S440" s="5">
        <f>'Данные с датчиков'!S440:S441</f>
        <v>43.5</v>
      </c>
      <c r="T440" s="5">
        <f>('Данные с датчиков'!T440/56.8)*100</f>
        <v>2.5486971830985916</v>
      </c>
      <c r="U440" s="5">
        <f>'Данные с датчиков'!U440/(PI()*1.99^2)</f>
        <v>1074.1469914338663</v>
      </c>
      <c r="V440" s="5">
        <f>'Данные с датчиков'!V440:V441</f>
        <v>43.5</v>
      </c>
      <c r="W440" s="5">
        <f>('Данные с датчиков'!W440/56.8)*100</f>
        <v>2.5488028169014085</v>
      </c>
      <c r="X440" s="5">
        <f>'Данные с датчиков'!X440/(PI()*1.99^2)</f>
        <v>1074.3458987411184</v>
      </c>
      <c r="Y440" s="5">
        <f>'Данные с датчиков'!Y440:Y441</f>
        <v>43.488999999999997</v>
      </c>
      <c r="Z440" s="5">
        <f>('Данные с датчиков'!Z440/56.8)*100</f>
        <v>2.5480457746478873</v>
      </c>
      <c r="AA440" s="5">
        <f>'Данные с датчиков'!AA440/(PI()*1.99^2)</f>
        <v>1051.6310670189325</v>
      </c>
    </row>
    <row r="441" spans="1:27" ht="15.75" x14ac:dyDescent="0.25">
      <c r="A441" s="5"/>
      <c r="B441" s="5"/>
      <c r="C441" s="5"/>
      <c r="D441" s="5"/>
      <c r="E441" s="5"/>
      <c r="F441" s="5"/>
      <c r="G441" s="5"/>
      <c r="H441" s="5"/>
      <c r="I441" s="5"/>
      <c r="J441" s="5">
        <f>'Данные с датчиков'!J441:J442</f>
        <v>43.6</v>
      </c>
      <c r="K441" s="5">
        <f>('Данные с датчиков'!K441/56.8)*100</f>
        <v>2.5551408450704227</v>
      </c>
      <c r="L441" s="5">
        <f>'Данные с датчиков'!L441/(PI()*2^2)</f>
        <v>1129.811720957588</v>
      </c>
      <c r="M441" s="5"/>
      <c r="N441" s="5"/>
      <c r="O441" s="5"/>
      <c r="P441" s="5">
        <f>'Данные с датчиков'!P441:P442</f>
        <v>43.6</v>
      </c>
      <c r="Q441" s="5">
        <f>('Данные с датчиков'!Q441/56.8)*100</f>
        <v>2.5542253521126765</v>
      </c>
      <c r="R441" s="5">
        <f>'Данные с датчиков'!R441/(PI()*2^2)</f>
        <v>1139.5950095277597</v>
      </c>
      <c r="S441" s="5">
        <f>'Данные с датчиков'!S441:S442</f>
        <v>43.6</v>
      </c>
      <c r="T441" s="5">
        <f>('Данные с датчиков'!T441/56.8)*100</f>
        <v>2.5545246478873245</v>
      </c>
      <c r="U441" s="5">
        <f>'Данные с датчиков'!U441/(PI()*1.99^2)</f>
        <v>1073.7511396807595</v>
      </c>
      <c r="V441" s="5">
        <f>'Данные с датчиков'!V441:V442</f>
        <v>43.6</v>
      </c>
      <c r="W441" s="5">
        <f>('Данные с датчиков'!W441/56.8)*100</f>
        <v>2.5543485915492958</v>
      </c>
      <c r="X441" s="5">
        <f>'Данные с датчиков'!X441/(PI()*1.99^2)</f>
        <v>1073.2928838857506</v>
      </c>
      <c r="Y441" s="5">
        <f>'Данные с датчиков'!Y441:Y442</f>
        <v>43.588999999999999</v>
      </c>
      <c r="Z441" s="5">
        <f>('Данные с датчиков'!Z441/56.8)*100</f>
        <v>2.5536795774647887</v>
      </c>
      <c r="AA441" s="5">
        <f>'Данные с датчиков'!AA441/(PI()*1.99^2)</f>
        <v>1050.8890499489564</v>
      </c>
    </row>
    <row r="442" spans="1:27" ht="15.75" x14ac:dyDescent="0.25">
      <c r="A442" s="5"/>
      <c r="B442" s="5"/>
      <c r="C442" s="5"/>
      <c r="D442" s="5"/>
      <c r="E442" s="5"/>
      <c r="F442" s="5"/>
      <c r="G442" s="5"/>
      <c r="H442" s="5"/>
      <c r="I442" s="5"/>
      <c r="J442" s="5">
        <f>'Данные с датчиков'!J442:J443</f>
        <v>43.7</v>
      </c>
      <c r="K442" s="5">
        <f>('Данные с датчиков'!K442/56.8)*100</f>
        <v>2.5617957746478877</v>
      </c>
      <c r="L442" s="5">
        <f>'Данные с датчиков'!L442/(PI()*2^2)</f>
        <v>1129.8911432530645</v>
      </c>
      <c r="M442" s="5"/>
      <c r="N442" s="5"/>
      <c r="O442" s="5"/>
      <c r="P442" s="5">
        <f>'Данные с датчиков'!P442:P443</f>
        <v>43.7</v>
      </c>
      <c r="Q442" s="5">
        <f>('Данные с датчиков'!Q442/56.8)*100</f>
        <v>2.5596830985915493</v>
      </c>
      <c r="R442" s="5">
        <f>'Данные с датчиков'!R442/(PI()*2^2)</f>
        <v>1138.0220334786995</v>
      </c>
      <c r="S442" s="5">
        <f>'Данные с датчиков'!S442:S443</f>
        <v>43.7</v>
      </c>
      <c r="T442" s="5">
        <f>('Данные с датчиков'!T442/56.8)*100</f>
        <v>2.560105633802817</v>
      </c>
      <c r="U442" s="5">
        <f>'Данные с датчиков'!U442/(PI()*1.99^2)</f>
        <v>1072.8798406176679</v>
      </c>
      <c r="V442" s="5">
        <f>'Данные с датчиков'!V442:V443</f>
        <v>43.7</v>
      </c>
      <c r="W442" s="5">
        <f>('Данные с датчиков'!W442/56.8)*100</f>
        <v>2.5605457746478875</v>
      </c>
      <c r="X442" s="5">
        <f>'Данные с датчиков'!X442/(PI()*1.99^2)</f>
        <v>1073.256932656541</v>
      </c>
      <c r="Y442" s="5">
        <f>'Данные с датчиков'!Y442:Y443</f>
        <v>43.689</v>
      </c>
      <c r="Z442" s="5">
        <f>('Данные с датчиков'!Z442/56.8)*100</f>
        <v>2.559753521126761</v>
      </c>
      <c r="AA442" s="5">
        <f>'Данные с датчиков'!AA442/(PI()*1.99^2)</f>
        <v>1050.3291425296043</v>
      </c>
    </row>
    <row r="443" spans="1:27" ht="15.75" x14ac:dyDescent="0.25">
      <c r="A443" s="5"/>
      <c r="B443" s="5"/>
      <c r="C443" s="5"/>
      <c r="D443" s="5"/>
      <c r="E443" s="5"/>
      <c r="F443" s="5"/>
      <c r="G443" s="5"/>
      <c r="H443" s="5"/>
      <c r="I443" s="5"/>
      <c r="J443" s="5">
        <f>'Данные с датчиков'!J443:J444</f>
        <v>43.8</v>
      </c>
      <c r="K443" s="5">
        <f>('Данные с датчиков'!K443/56.8)*100</f>
        <v>2.5674647887323947</v>
      </c>
      <c r="L443" s="5">
        <f>'Данные с датчиков'!L443/(PI()*2^2)</f>
        <v>1128.4421958553812</v>
      </c>
      <c r="M443" s="5"/>
      <c r="N443" s="5"/>
      <c r="O443" s="5"/>
      <c r="P443" s="5">
        <f>'Данные с датчиков'!P443:P444</f>
        <v>43.8</v>
      </c>
      <c r="Q443" s="5">
        <f>('Данные с датчиков'!Q443/56.8)*100</f>
        <v>2.5658098591549297</v>
      </c>
      <c r="R443" s="5">
        <f>'Данные с датчиков'!R443/(PI()*2^2)</f>
        <v>1137.7167018823502</v>
      </c>
      <c r="S443" s="5">
        <f>'Данные с датчиков'!S443:S444</f>
        <v>43.8</v>
      </c>
      <c r="T443" s="5">
        <f>('Данные с датчиков'!T443/56.8)*100</f>
        <v>2.5661795774647889</v>
      </c>
      <c r="U443" s="5">
        <f>'Данные с датчиков'!U443/(PI()*1.99^2)</f>
        <v>1072.9892633083471</v>
      </c>
      <c r="V443" s="5">
        <f>'Данные с датчиков'!V443:V444</f>
        <v>43.8</v>
      </c>
      <c r="W443" s="5">
        <f>('Данные с датчиков'!W443/56.8)*100</f>
        <v>2.565968309859155</v>
      </c>
      <c r="X443" s="5">
        <f>'Данные с датчиков'!X443/(PI()*1.99^2)</f>
        <v>1072.3782555816686</v>
      </c>
      <c r="Y443" s="5">
        <f>'Данные с датчиков'!Y443:Y444</f>
        <v>43.789000000000001</v>
      </c>
      <c r="Z443" s="5">
        <f>('Данные с датчиков'!Z443/56.8)*100</f>
        <v>2.5653521126760563</v>
      </c>
      <c r="AA443" s="5">
        <f>'Данные с датчиков'!AA443/(PI()*1.99^2)</f>
        <v>1049.5886960702635</v>
      </c>
    </row>
    <row r="444" spans="1:27" ht="15.75" x14ac:dyDescent="0.25">
      <c r="A444" s="5"/>
      <c r="B444" s="5"/>
      <c r="C444" s="5"/>
      <c r="D444" s="5"/>
      <c r="E444" s="5"/>
      <c r="F444" s="5"/>
      <c r="G444" s="5"/>
      <c r="H444" s="5"/>
      <c r="I444" s="5"/>
      <c r="J444" s="5">
        <f>'Данные с датчиков'!J444:J445</f>
        <v>43.9</v>
      </c>
      <c r="K444" s="5">
        <f>('Данные с датчиков'!K444/56.8)*100</f>
        <v>2.5731690140845069</v>
      </c>
      <c r="L444" s="5">
        <f>'Данные с датчиков'!L444/(PI()*2^2)</f>
        <v>1127.1099726929615</v>
      </c>
      <c r="M444" s="5"/>
      <c r="N444" s="5"/>
      <c r="O444" s="5"/>
      <c r="P444" s="5">
        <f>'Данные с датчиков'!P444:P445</f>
        <v>43.9</v>
      </c>
      <c r="Q444" s="5">
        <f>('Данные с датчиков'!Q444/56.8)*100</f>
        <v>2.5714964788732395</v>
      </c>
      <c r="R444" s="5">
        <f>'Данные с датчиков'!R444/(PI()*2^2)</f>
        <v>1136.5486844451414</v>
      </c>
      <c r="S444" s="5">
        <f>'Данные с датчиков'!S444:S445</f>
        <v>43.9</v>
      </c>
      <c r="T444" s="5">
        <f>('Данные с датчиков'!T444/56.8)*100</f>
        <v>2.5717957746478874</v>
      </c>
      <c r="U444" s="5">
        <f>'Данные с датчиков'!U444/(PI()*1.99^2)</f>
        <v>1072.2752696616988</v>
      </c>
      <c r="V444" s="5">
        <f>'Данные с датчиков'!V444:V445</f>
        <v>43.9</v>
      </c>
      <c r="W444" s="5">
        <f>('Данные с датчиков'!W444/56.8)*100</f>
        <v>2.5722887323943664</v>
      </c>
      <c r="X444" s="5">
        <f>'Данные с датчиков'!X444/(PI()*1.99^2)</f>
        <v>1072.5779473904458</v>
      </c>
      <c r="Y444" s="5">
        <f>'Данные с датчиков'!Y444:Y445</f>
        <v>43.889000000000003</v>
      </c>
      <c r="Z444" s="5">
        <f>('Данные с датчиков'!Z444/56.8)*100</f>
        <v>2.5710211267605634</v>
      </c>
      <c r="AA444" s="5">
        <f>'Данные с датчиков'!AA444/(PI()*1.99^2)</f>
        <v>1048.6670032334937</v>
      </c>
    </row>
    <row r="445" spans="1:27" ht="15.75" x14ac:dyDescent="0.25">
      <c r="A445" s="5"/>
      <c r="B445" s="5"/>
      <c r="C445" s="5"/>
      <c r="D445" s="5"/>
      <c r="E445" s="5"/>
      <c r="F445" s="5"/>
      <c r="G445" s="5"/>
      <c r="H445" s="5"/>
      <c r="I445" s="5"/>
      <c r="J445" s="5">
        <f>'Данные с датчиков'!J445:J446</f>
        <v>44</v>
      </c>
      <c r="K445" s="5">
        <f>('Данные с датчиков'!K445/56.8)*100</f>
        <v>2.5791021126760563</v>
      </c>
      <c r="L445" s="5">
        <f>'Данные с датчиков'!L445/(PI()*2^2)</f>
        <v>1126.2564573599229</v>
      </c>
      <c r="M445" s="5"/>
      <c r="N445" s="5"/>
      <c r="O445" s="5"/>
      <c r="P445" s="5">
        <f>'Данные с датчиков'!P445:P446</f>
        <v>44</v>
      </c>
      <c r="Q445" s="5">
        <f>('Данные с датчиков'!Q445/56.8)*100</f>
        <v>2.5776584507042255</v>
      </c>
      <c r="R445" s="5">
        <f>'Данные с датчиков'!R445/(PI()*2^2)</f>
        <v>1135.9686394803946</v>
      </c>
      <c r="S445" s="5">
        <f>'Данные с датчиков'!S445:S446</f>
        <v>44</v>
      </c>
      <c r="T445" s="5">
        <f>('Данные с датчиков'!T445/56.8)*100</f>
        <v>2.5779929577464786</v>
      </c>
      <c r="U445" s="5">
        <f>'Данные с датчиков'!U445/(PI()*1.99^2)</f>
        <v>1072.1623930744488</v>
      </c>
      <c r="V445" s="5">
        <f>'Данные с датчиков'!V445:V446</f>
        <v>44</v>
      </c>
      <c r="W445" s="5">
        <f>('Данные с датчиков'!W445/56.8)*100</f>
        <v>2.5781161971830988</v>
      </c>
      <c r="X445" s="5">
        <f>'Данные с датчиков'!X445/(PI()*1.99^2)</f>
        <v>1072.1404929427376</v>
      </c>
      <c r="Y445" s="5">
        <f>'Данные с датчиков'!Y445:Y446</f>
        <v>43.988999999999997</v>
      </c>
      <c r="Z445" s="5">
        <f>('Данные с датчиков'!Z445/56.8)*100</f>
        <v>2.577271126760563</v>
      </c>
      <c r="AA445" s="5">
        <f>'Данные с датчиков'!AA445/(PI()*1.99^2)</f>
        <v>1048.6376463183324</v>
      </c>
    </row>
    <row r="446" spans="1:27" ht="15.75" x14ac:dyDescent="0.25">
      <c r="A446" s="5"/>
      <c r="B446" s="5"/>
      <c r="C446" s="5"/>
      <c r="D446" s="5"/>
      <c r="E446" s="5"/>
      <c r="F446" s="5"/>
      <c r="G446" s="5"/>
      <c r="H446" s="5"/>
      <c r="I446" s="5"/>
      <c r="J446" s="5">
        <f>'Данные с датчиков'!J446:J447</f>
        <v>44.1</v>
      </c>
      <c r="K446" s="5">
        <f>('Данные с датчиков'!K446/56.8)*100</f>
        <v>2.5846126760563379</v>
      </c>
      <c r="L446" s="5">
        <f>'Данные с датчиков'!L446/(PI()*2^2)</f>
        <v>1124.5044319998844</v>
      </c>
      <c r="M446" s="5"/>
      <c r="N446" s="5"/>
      <c r="O446" s="5"/>
      <c r="P446" s="5">
        <f>'Данные с датчиков'!P446:P447</f>
        <v>44.1</v>
      </c>
      <c r="Q446" s="5">
        <f>('Данные с датчиков'!Q446/56.8)*100</f>
        <v>2.5832746478873241</v>
      </c>
      <c r="R446" s="5">
        <f>'Данные с датчиков'!R446/(PI()*2^2)</f>
        <v>1134.8746824086295</v>
      </c>
      <c r="S446" s="5">
        <f>'Данные с датчиков'!S446:S447</f>
        <v>44.1</v>
      </c>
      <c r="T446" s="5">
        <f>('Данные с датчиков'!T446/56.8)*100</f>
        <v>2.5834154929577466</v>
      </c>
      <c r="U446" s="5">
        <f>'Данные с датчиков'!U446/(PI()*1.99^2)</f>
        <v>1071.4163731175934</v>
      </c>
      <c r="V446" s="5">
        <f>'Данные с датчиков'!V446:V447</f>
        <v>44.1</v>
      </c>
      <c r="W446" s="5">
        <f>('Данные с датчиков'!W446/56.8)*100</f>
        <v>2.5836795774647889</v>
      </c>
      <c r="X446" s="5">
        <f>'Данные с датчиков'!X446/(PI()*1.99^2)</f>
        <v>1071.2447039283513</v>
      </c>
      <c r="Y446" s="5">
        <f>'Данные с датчиков'!Y446:Y447</f>
        <v>44.088999999999999</v>
      </c>
      <c r="Z446" s="5">
        <f>('Данные с датчиков'!Z446/56.8)*100</f>
        <v>2.5826760563380282</v>
      </c>
      <c r="AA446" s="5">
        <f>'Данные с датчиков'!AA446/(PI()*1.99^2)</f>
        <v>1047.3547178582462</v>
      </c>
    </row>
    <row r="447" spans="1:27" ht="15.75" x14ac:dyDescent="0.25">
      <c r="A447" s="5"/>
      <c r="B447" s="5"/>
      <c r="C447" s="5"/>
      <c r="D447" s="5"/>
      <c r="E447" s="5"/>
      <c r="F447" s="5"/>
      <c r="G447" s="5"/>
      <c r="H447" s="5"/>
      <c r="I447" s="5"/>
      <c r="J447" s="5">
        <f>'Данные с датчиков'!J447:J448</f>
        <v>44.2</v>
      </c>
      <c r="K447" s="5">
        <f>('Данные с датчиков'!K447/56.8)*100</f>
        <v>2.591056338028169</v>
      </c>
      <c r="L447" s="5">
        <f>'Данные с датчиков'!L447/(PI()*2^2)</f>
        <v>1123.9580363689809</v>
      </c>
      <c r="M447" s="5"/>
      <c r="N447" s="5"/>
      <c r="O447" s="5"/>
      <c r="P447" s="5">
        <f>'Данные с датчиков'!P447:P448</f>
        <v>44.2</v>
      </c>
      <c r="Q447" s="5">
        <f>('Данные с датчиков'!Q447/56.8)*100</f>
        <v>2.589154929577465</v>
      </c>
      <c r="R447" s="5">
        <f>'Данные с датчиков'!R447/(PI()*2^2)</f>
        <v>1133.8869580782793</v>
      </c>
      <c r="S447" s="5">
        <f>'Данные с датчиков'!S447:S448</f>
        <v>44.2</v>
      </c>
      <c r="T447" s="5">
        <f>('Данные с датчиков'!T447/56.8)*100</f>
        <v>2.5897183098591552</v>
      </c>
      <c r="U447" s="5">
        <f>'Данные с датчиков'!U447/(PI()*1.99^2)</f>
        <v>1071.3920399058452</v>
      </c>
      <c r="V447" s="5">
        <f>'Данные с датчиков'!V447:V448</f>
        <v>44.2</v>
      </c>
      <c r="W447" s="5">
        <f>('Данные с датчиков'!W447/56.8)*100</f>
        <v>2.5897535211267608</v>
      </c>
      <c r="X447" s="5">
        <f>'Данные с датчиков'!X447/(PI()*1.99^2)</f>
        <v>1071.3169198658636</v>
      </c>
      <c r="Y447" s="5">
        <f>'Данные с датчиков'!Y447:Y448</f>
        <v>44.189</v>
      </c>
      <c r="Z447" s="5">
        <f>('Данные с датчиков'!Z447/56.8)*100</f>
        <v>2.589049295774648</v>
      </c>
      <c r="AA447" s="5">
        <f>'Данные с датчиков'!AA447/(PI()*1.99^2)</f>
        <v>1047.420104774287</v>
      </c>
    </row>
    <row r="448" spans="1:27" ht="15.75" x14ac:dyDescent="0.25">
      <c r="A448" s="5"/>
      <c r="B448" s="5"/>
      <c r="C448" s="5"/>
      <c r="D448" s="5"/>
      <c r="E448" s="5"/>
      <c r="F448" s="5"/>
      <c r="G448" s="5"/>
      <c r="H448" s="5"/>
      <c r="I448" s="5"/>
      <c r="J448" s="5">
        <f>'Данные с датчиков'!J448:J449</f>
        <v>44.3</v>
      </c>
      <c r="K448" s="5">
        <f>('Данные с датчиков'!K448/56.8)*100</f>
        <v>2.5963204225352112</v>
      </c>
      <c r="L448" s="5">
        <f>'Данные с датчиков'!L448/(PI()*2^2)</f>
        <v>1121.8980366447629</v>
      </c>
      <c r="M448" s="5"/>
      <c r="N448" s="5"/>
      <c r="O448" s="5"/>
      <c r="P448" s="5">
        <f>'Данные с датчиков'!P448:P449</f>
        <v>44.3</v>
      </c>
      <c r="Q448" s="5">
        <f>('Данные с датчиков'!Q448/56.8)*100</f>
        <v>2.5953697183098594</v>
      </c>
      <c r="R448" s="5">
        <f>'Данные с датчиков'!R448/(PI()*2^2)</f>
        <v>1133.3888214092201</v>
      </c>
      <c r="S448" s="5">
        <f>'Данные с датчиков'!S448:S449</f>
        <v>44.3</v>
      </c>
      <c r="T448" s="5">
        <f>('Данные с датчиков'!T448/56.8)*100</f>
        <v>2.595510563380282</v>
      </c>
      <c r="U448" s="5">
        <f>'Данные с датчиков'!U448/(PI()*1.99^2)</f>
        <v>1070.9008157557651</v>
      </c>
      <c r="V448" s="5">
        <f>'Данные с датчиков'!V448:V449</f>
        <v>44.3</v>
      </c>
      <c r="W448" s="5">
        <f>('Данные с датчиков'!W448/56.8)*100</f>
        <v>2.5954401408450707</v>
      </c>
      <c r="X448" s="5">
        <f>'Данные с датчиков'!X448/(PI()*1.99^2)</f>
        <v>1070.6019841743512</v>
      </c>
      <c r="Y448" s="5">
        <f>'Данные с датчиков'!Y448:Y449</f>
        <v>44.289000000000001</v>
      </c>
      <c r="Z448" s="5">
        <f>('Данные с датчиков'!Z448/56.8)*100</f>
        <v>2.5948943661971833</v>
      </c>
      <c r="AA448" s="5">
        <f>'Данные с датчиков'!AA448/(PI()*1.99^2)</f>
        <v>1046.8908885657229</v>
      </c>
    </row>
    <row r="449" spans="1:27" ht="15.75" x14ac:dyDescent="0.25">
      <c r="A449" s="5"/>
      <c r="B449" s="5"/>
      <c r="C449" s="5"/>
      <c r="D449" s="5"/>
      <c r="E449" s="5"/>
      <c r="F449" s="5"/>
      <c r="G449" s="5"/>
      <c r="H449" s="5"/>
      <c r="I449" s="5"/>
      <c r="J449" s="5">
        <f>'Данные с датчиков'!J449:J450</f>
        <v>44.4</v>
      </c>
      <c r="K449" s="5">
        <f>('Данные с датчиков'!K449/56.8)*100</f>
        <v>2.6027816901408451</v>
      </c>
      <c r="L449" s="5">
        <f>'Данные с датчиков'!L449/(PI()*2^2)</f>
        <v>1121.2400463424119</v>
      </c>
      <c r="M449" s="5"/>
      <c r="N449" s="5"/>
      <c r="O449" s="5"/>
      <c r="P449" s="5">
        <f>'Данные с датчиков'!P449:P450</f>
        <v>44.4</v>
      </c>
      <c r="Q449" s="5">
        <f>('Данные с датчиков'!Q449/56.8)*100</f>
        <v>2.6004753521126767</v>
      </c>
      <c r="R449" s="5">
        <f>'Данные с датчиков'!R449/(PI()*2^2)</f>
        <v>1131.3738951606606</v>
      </c>
      <c r="S449" s="5">
        <f>'Данные с датчиков'!S449:S450</f>
        <v>44.4</v>
      </c>
      <c r="T449" s="5">
        <f>('Данные с датчиков'!T449/56.8)*100</f>
        <v>2.6010563380281693</v>
      </c>
      <c r="U449" s="5">
        <f>'Данные с датчиков'!U449/(PI()*1.99^2)</f>
        <v>1070.0744953159685</v>
      </c>
      <c r="V449" s="5">
        <f>'Данные с датчиков'!V449:V450</f>
        <v>44.4</v>
      </c>
      <c r="W449" s="5">
        <f>('Данные с датчиков'!W449/56.8)*100</f>
        <v>2.6015845070422534</v>
      </c>
      <c r="X449" s="5">
        <f>'Данные с датчиков'!X449/(PI()*1.99^2)</f>
        <v>1070.3848653393818</v>
      </c>
      <c r="Y449" s="5">
        <f>'Данные с датчиков'!Y449:Y450</f>
        <v>44.389000000000003</v>
      </c>
      <c r="Z449" s="5">
        <f>('Данные с датчиков'!Z449/56.8)*100</f>
        <v>2.6007218309859153</v>
      </c>
      <c r="AA449" s="5">
        <f>'Данные с датчиков'!AA449/(PI()*1.99^2)</f>
        <v>1045.8980793796436</v>
      </c>
    </row>
    <row r="450" spans="1:27" ht="15.75" x14ac:dyDescent="0.25">
      <c r="A450" s="5"/>
      <c r="B450" s="5"/>
      <c r="C450" s="5"/>
      <c r="D450" s="5"/>
      <c r="E450" s="5"/>
      <c r="F450" s="5"/>
      <c r="G450" s="5"/>
      <c r="H450" s="5"/>
      <c r="I450" s="5"/>
      <c r="J450" s="5">
        <f>'Данные с датчиков'!J450:J451</f>
        <v>44.468000000000004</v>
      </c>
      <c r="K450" s="5">
        <f>('Данные с датчиков'!K450/56.8)*100</f>
        <v>2.6065140845070425</v>
      </c>
      <c r="L450" s="5">
        <f>'Данные с датчиков'!L450/(PI()*2^2)</f>
        <v>1108.7105575320079</v>
      </c>
      <c r="M450" s="5"/>
      <c r="N450" s="5"/>
      <c r="O450" s="5"/>
      <c r="P450" s="5">
        <f>'Данные с датчиков'!P450:P451</f>
        <v>44.5</v>
      </c>
      <c r="Q450" s="5">
        <f>('Данные с датчиков'!Q450/56.8)*100</f>
        <v>2.6071126760563379</v>
      </c>
      <c r="R450" s="5">
        <f>'Данные с датчиков'!R450/(PI()*2^2)</f>
        <v>1131.6199327871864</v>
      </c>
      <c r="S450" s="5">
        <f>'Данные с датчиков'!S450:S451</f>
        <v>44.5</v>
      </c>
      <c r="T450" s="5">
        <f>('Данные с датчиков'!T450/56.8)*100</f>
        <v>2.6073063380281694</v>
      </c>
      <c r="U450" s="5">
        <f>'Данные с датчиков'!U450/(PI()*1.99^2)</f>
        <v>1070.2438881647201</v>
      </c>
      <c r="V450" s="5">
        <f>'Данные с датчиков'!V450:V451</f>
        <v>44.5</v>
      </c>
      <c r="W450" s="5">
        <f>('Данные с датчиков'!W450/56.8)*100</f>
        <v>2.6070070422535214</v>
      </c>
      <c r="X450" s="5">
        <f>'Данные с датчиков'!X450/(PI()*1.99^2)</f>
        <v>1069.627777962959</v>
      </c>
      <c r="Y450" s="5">
        <f>'Данные с датчиков'!Y450:Y451</f>
        <v>44.488999999999997</v>
      </c>
      <c r="Z450" s="5">
        <f>('Данные с датчиков'!Z450/56.8)*100</f>
        <v>2.6066021126760566</v>
      </c>
      <c r="AA450" s="5">
        <f>'Данные с датчиков'!AA450/(PI()*1.99^2)</f>
        <v>1045.4950055505103</v>
      </c>
    </row>
    <row r="451" spans="1:27" ht="15.75" x14ac:dyDescent="0.25">
      <c r="A451" s="5"/>
      <c r="B451" s="5"/>
      <c r="C451" s="5"/>
      <c r="D451" s="5"/>
      <c r="E451" s="5"/>
      <c r="F451" s="5"/>
      <c r="G451" s="5"/>
      <c r="H451" s="5"/>
      <c r="I451" s="5"/>
      <c r="J451" s="5">
        <f>'Данные с датчиков'!J451:J452</f>
        <v>44.47</v>
      </c>
      <c r="K451" s="5">
        <f>('Данные с датчиков'!K451/56.8)*100</f>
        <v>2.606654929577465</v>
      </c>
      <c r="L451" s="5">
        <f>'Данные с датчиков'!L451/(PI()*2^2)</f>
        <v>1087.5019183649074</v>
      </c>
      <c r="M451" s="5"/>
      <c r="N451" s="5"/>
      <c r="O451" s="5"/>
      <c r="P451" s="5">
        <f>'Данные с датчиков'!P451:P452</f>
        <v>44.6</v>
      </c>
      <c r="Q451" s="5">
        <f>('Данные с датчиков'!Q451/56.8)*100</f>
        <v>2.6127112676056337</v>
      </c>
      <c r="R451" s="5">
        <f>'Данные с датчиков'!R451/(PI()*2^2)</f>
        <v>1130.1134007437681</v>
      </c>
      <c r="S451" s="5">
        <f>'Данные с датчиков'!S451:S452</f>
        <v>44.6</v>
      </c>
      <c r="T451" s="5">
        <f>('Данные с датчиков'!T451/56.8)*100</f>
        <v>2.6129225352112679</v>
      </c>
      <c r="U451" s="5">
        <f>'Данные с датчиков'!U451/(PI()*1.99^2)</f>
        <v>1069.4999878088088</v>
      </c>
      <c r="V451" s="5">
        <f>'Данные с датчиков'!V451:V452</f>
        <v>44.6</v>
      </c>
      <c r="W451" s="5">
        <f>('Данные с датчиков'!W451/56.8)*100</f>
        <v>2.6132922535211272</v>
      </c>
      <c r="X451" s="5">
        <f>'Данные с датчиков'!X451/(PI()*1.99^2)</f>
        <v>1069.5679645444332</v>
      </c>
      <c r="Y451" s="5">
        <f>'Данные с датчиков'!Y451:Y452</f>
        <v>44.588999999999999</v>
      </c>
      <c r="Z451" s="5">
        <f>('Данные с датчиков'!Z451/56.8)*100</f>
        <v>2.6122183098591552</v>
      </c>
      <c r="AA451" s="5">
        <f>'Данные с датчиков'!AA451/(PI()*1.99^2)</f>
        <v>1044.4591806025335</v>
      </c>
    </row>
    <row r="452" spans="1:27" ht="15.75" x14ac:dyDescent="0.25">
      <c r="A452" s="5"/>
      <c r="B452" s="5"/>
      <c r="C452" s="5"/>
      <c r="D452" s="5"/>
      <c r="E452" s="5"/>
      <c r="F452" s="5"/>
      <c r="G452" s="5"/>
      <c r="H452" s="5"/>
      <c r="I452" s="5"/>
      <c r="J452" s="5">
        <f>'Данные с датчиков'!J452:J453</f>
        <v>44.470999999999997</v>
      </c>
      <c r="K452" s="5">
        <f>('Данные с датчиков'!K452/56.8)*100</f>
        <v>2.6067253521126763</v>
      </c>
      <c r="L452" s="5">
        <f>'Данные с датчиков'!L452/(PI()*2^2)</f>
        <v>1071.9514387557267</v>
      </c>
      <c r="M452" s="5"/>
      <c r="N452" s="5"/>
      <c r="O452" s="5"/>
      <c r="P452" s="5">
        <f>'Данные с датчиков'!P452:P453</f>
        <v>44.7</v>
      </c>
      <c r="Q452" s="5">
        <f>('Данные с датчиков'!Q452/56.8)*100</f>
        <v>2.6186267605633802</v>
      </c>
      <c r="R452" s="5">
        <f>'Данные с датчиков'!R452/(PI()*2^2)</f>
        <v>1129.1246657795293</v>
      </c>
      <c r="S452" s="5">
        <f>'Данные с датчиков'!S452:S453</f>
        <v>44.7</v>
      </c>
      <c r="T452" s="5">
        <f>('Данные с датчиков'!T452/56.8)*100</f>
        <v>2.6190845070422535</v>
      </c>
      <c r="U452" s="5">
        <f>'Данные с датчиков'!U452/(PI()*1.99^2)</f>
        <v>1069.2939371971993</v>
      </c>
      <c r="V452" s="5">
        <f>'Данные с датчиков'!V452:V453</f>
        <v>44.7</v>
      </c>
      <c r="W452" s="5">
        <f>('Данные с датчиков'!W452/56.8)*100</f>
        <v>2.6191021126760563</v>
      </c>
      <c r="X452" s="5">
        <f>'Данные с датчиков'!X452/(PI()*1.99^2)</f>
        <v>1069.0431442773036</v>
      </c>
      <c r="Y452" s="5">
        <f>'Данные с датчиков'!Y452:Y453</f>
        <v>44.689</v>
      </c>
      <c r="Z452" s="5">
        <f>('Данные с датчиков'!Z452/56.8)*100</f>
        <v>2.6184154929577468</v>
      </c>
      <c r="AA452" s="5">
        <f>'Данные с датчиков'!AA452/(PI()*1.99^2)</f>
        <v>1044.1602702494499</v>
      </c>
    </row>
    <row r="453" spans="1:27" ht="15.75" x14ac:dyDescent="0.25">
      <c r="A453" s="5"/>
      <c r="B453" s="5"/>
      <c r="C453" s="5"/>
      <c r="D453" s="5"/>
      <c r="E453" s="5"/>
      <c r="F453" s="5"/>
      <c r="G453" s="5"/>
      <c r="H453" s="5"/>
      <c r="I453" s="5"/>
      <c r="J453" s="5">
        <f>'Данные с датчиков'!J453:J454</f>
        <v>44.472000000000001</v>
      </c>
      <c r="K453" s="5">
        <f>('Данные с датчиков'!K453/56.8)*100</f>
        <v>2.60681338028169</v>
      </c>
      <c r="L453" s="5">
        <f>'Данные с датчиков'!L453/(PI()*2^2)</f>
        <v>1053.5314305366865</v>
      </c>
      <c r="M453" s="5"/>
      <c r="N453" s="5"/>
      <c r="O453" s="5"/>
      <c r="P453" s="5">
        <f>'Данные с датчиков'!P453:P454</f>
        <v>44.8</v>
      </c>
      <c r="Q453" s="5">
        <f>('Данные с датчиков'!Q453/56.8)*100</f>
        <v>2.6243661971830985</v>
      </c>
      <c r="R453" s="5">
        <f>'Данные с датчиков'!R453/(PI()*2^2)</f>
        <v>1128.1068667353577</v>
      </c>
      <c r="S453" s="5">
        <f>'Данные с датчиков'!S453:S454</f>
        <v>44.8</v>
      </c>
      <c r="T453" s="5">
        <f>('Данные с датчиков'!T453/56.8)*100</f>
        <v>2.6245950704225351</v>
      </c>
      <c r="U453" s="5">
        <f>'Данные с датчиков'!U453/(PI()*1.99^2)</f>
        <v>1068.6049045242778</v>
      </c>
      <c r="V453" s="5">
        <f>'Данные с датчиков'!V453:V454</f>
        <v>44.8</v>
      </c>
      <c r="W453" s="5">
        <f>('Данные с датчиков'!W453/56.8)*100</f>
        <v>2.6246654929577464</v>
      </c>
      <c r="X453" s="5">
        <f>'Данные с датчиков'!X453/(PI()*1.99^2)</f>
        <v>1068.1906065360306</v>
      </c>
      <c r="Y453" s="5">
        <f>'Данные с датчиков'!Y453:Y454</f>
        <v>44.789000000000001</v>
      </c>
      <c r="Z453" s="5">
        <f>('Данные с датчиков'!Z453/56.8)*100</f>
        <v>2.6238556338028172</v>
      </c>
      <c r="AA453" s="5">
        <f>'Данные с датчиков'!AA453/(PI()*1.99^2)</f>
        <v>1043.1030161921942</v>
      </c>
    </row>
    <row r="454" spans="1:27" ht="15.75" x14ac:dyDescent="0.25">
      <c r="A454" s="5"/>
      <c r="B454" s="5"/>
      <c r="C454" s="5"/>
      <c r="D454" s="5"/>
      <c r="E454" s="5"/>
      <c r="F454" s="5"/>
      <c r="G454" s="5"/>
      <c r="H454" s="5"/>
      <c r="I454" s="5"/>
      <c r="J454" s="5">
        <f>'Данные с датчиков'!J454:J455</f>
        <v>44.472999999999999</v>
      </c>
      <c r="K454" s="5">
        <f>('Данные с датчиков'!K454/56.8)*100</f>
        <v>2.6068838028169017</v>
      </c>
      <c r="L454" s="5">
        <f>'Данные с датчиков'!L454/(PI()*2^2)</f>
        <v>1032.6120363800624</v>
      </c>
      <c r="M454" s="5"/>
      <c r="N454" s="5"/>
      <c r="O454" s="5"/>
      <c r="P454" s="5">
        <f>'Данные с датчиков'!P454:P455</f>
        <v>44.9</v>
      </c>
      <c r="Q454" s="5">
        <f>('Данные с датчиков'!Q454/56.8)*100</f>
        <v>2.630035211267606</v>
      </c>
      <c r="R454" s="5">
        <f>'Данные с датчиков'!R454/(PI()*2^2)</f>
        <v>1126.6654577115542</v>
      </c>
      <c r="S454" s="5">
        <f>'Данные с датчиков'!S454:S455</f>
        <v>44.9</v>
      </c>
      <c r="T454" s="5">
        <f>('Данные с датчиков'!T454/56.8)*100</f>
        <v>2.6305985915492958</v>
      </c>
      <c r="U454" s="5">
        <f>'Данные с датчиков'!U454/(PI()*1.99^2)</f>
        <v>1068.2070119418966</v>
      </c>
      <c r="V454" s="5">
        <f>'Данные с датчиков'!V454:V455</f>
        <v>44.9</v>
      </c>
      <c r="W454" s="5">
        <f>('Данные с датчиков'!W454/56.8)*100</f>
        <v>2.6308626760563381</v>
      </c>
      <c r="X454" s="5">
        <f>'Данные с датчиков'!X454/(PI()*1.99^2)</f>
        <v>1068.266511077537</v>
      </c>
      <c r="Y454" s="5">
        <f>'Данные с датчиков'!Y454:Y455</f>
        <v>44.889000000000003</v>
      </c>
      <c r="Z454" s="5">
        <f>('Данные с датчиков'!Z454/56.8)*100</f>
        <v>2.6301584507042253</v>
      </c>
      <c r="AA454" s="5">
        <f>'Данные с датчиков'!AA454/(PI()*1.99^2)</f>
        <v>1042.9917102155794</v>
      </c>
    </row>
    <row r="455" spans="1:27" ht="15.75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>
        <f>'Данные с датчиков'!J455:J456</f>
        <v>44.473999999999997</v>
      </c>
      <c r="K455" s="5">
        <f>('Данные с датчиков'!K455/56.8)*100</f>
        <v>2.6069718309859158</v>
      </c>
      <c r="L455" s="5">
        <f>'Данные с датчиков'!L455/(PI()*2^2)</f>
        <v>1009.5330154837183</v>
      </c>
      <c r="M455" s="5"/>
      <c r="N455" s="5"/>
      <c r="O455" s="5"/>
      <c r="P455" s="5">
        <f>'Данные с датчиков'!P455:P456</f>
        <v>45</v>
      </c>
      <c r="Q455" s="5">
        <f>('Данные с датчиков'!Q455/56.8)*100</f>
        <v>2.6364084507042254</v>
      </c>
      <c r="R455" s="5">
        <f>'Данные с датчиков'!R455/(PI()*2^2)</f>
        <v>1126.3225910134258</v>
      </c>
      <c r="S455" s="5">
        <f>'Данные с датчиков'!S455:S456</f>
        <v>45</v>
      </c>
      <c r="T455" s="5">
        <f>('Данные с датчиков'!T455/56.8)*100</f>
        <v>2.636830985915493</v>
      </c>
      <c r="U455" s="5">
        <f>'Данные с датчиков'!U455/(PI()*1.99^2)</f>
        <v>1068.1897424590434</v>
      </c>
      <c r="V455" s="5">
        <f>'Данные с датчиков'!V455:V456</f>
        <v>45</v>
      </c>
      <c r="W455" s="5">
        <f>('Данные с датчиков'!W455/56.8)*100</f>
        <v>2.6365316901408451</v>
      </c>
      <c r="X455" s="5">
        <f>'Данные с датчиков'!X455/(PI()*1.99^2)</f>
        <v>1067.5788135040345</v>
      </c>
      <c r="Y455" s="5">
        <f>'Данные с датчиков'!Y455:Y456</f>
        <v>44.988999999999997</v>
      </c>
      <c r="Z455" s="5">
        <f>('Данные с датчиков'!Z455/56.8)*100</f>
        <v>2.6360211267605638</v>
      </c>
      <c r="AA455" s="5">
        <f>'Данные с датчиков'!AA455/(PI()*1.99^2)</f>
        <v>1042.4646923796288</v>
      </c>
    </row>
    <row r="456" spans="1:27" ht="15.75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>
        <f>'Данные с датчиков'!J456:J457</f>
        <v>44.475000000000001</v>
      </c>
      <c r="K456" s="5">
        <f>('Данные с датчиков'!K456/56.8)*100</f>
        <v>2.6070422535211266</v>
      </c>
      <c r="L456" s="5">
        <f>'Данные с датчиков'!L456/(PI()*2^2)</f>
        <v>984.5900626121994</v>
      </c>
      <c r="M456" s="5"/>
      <c r="N456" s="5"/>
      <c r="O456" s="5"/>
      <c r="P456" s="5">
        <f>'Данные с датчиков'!P456:P457</f>
        <v>45.1</v>
      </c>
      <c r="Q456" s="5">
        <f>('Данные с датчиков'!Q456/56.8)*100</f>
        <v>2.6416021126760567</v>
      </c>
      <c r="R456" s="5">
        <f>'Данные с датчиков'!R456/(PI()*2^2)</f>
        <v>1124.3359521686768</v>
      </c>
      <c r="S456" s="5">
        <f>'Данные с датчиков'!S456:S457</f>
        <v>45.1</v>
      </c>
      <c r="T456" s="5">
        <f>('Данные с датчиков'!T456/56.8)*100</f>
        <v>2.6420774647887324</v>
      </c>
      <c r="U456" s="5">
        <f>'Данные с датчиков'!U456/(PI()*1.99^2)</f>
        <v>1066.9081490983765</v>
      </c>
      <c r="V456" s="5">
        <f>'Данные с датчиков'!V456:V457</f>
        <v>45.1</v>
      </c>
      <c r="W456" s="5">
        <f>('Данные с датчиков'!W456/56.8)*100</f>
        <v>2.6426936619718311</v>
      </c>
      <c r="X456" s="5">
        <f>'Данные с датчиков'!X456/(PI()*1.99^2)</f>
        <v>1067.279667639735</v>
      </c>
      <c r="Y456" s="5">
        <f>'Данные с датчиков'!Y456:Y457</f>
        <v>45.088999999999999</v>
      </c>
      <c r="Z456" s="5">
        <f>('Данные с датчиков'!Z456/56.8)*100</f>
        <v>2.6416373239436624</v>
      </c>
      <c r="AA456" s="5">
        <f>'Данные с датчиков'!AA456/(PI()*1.99^2)</f>
        <v>1041.3473106209613</v>
      </c>
    </row>
    <row r="457" spans="1:27" ht="15.75" x14ac:dyDescent="0.25">
      <c r="A457" s="5"/>
      <c r="B457" s="5"/>
      <c r="C457" s="5"/>
      <c r="D457" s="5"/>
      <c r="E457" s="5"/>
      <c r="F457" s="5"/>
      <c r="G457" s="5"/>
      <c r="H457" s="5"/>
      <c r="I457" s="5"/>
      <c r="J457" s="5">
        <f>'Данные с датчиков'!J457:J458</f>
        <v>44.475999999999999</v>
      </c>
      <c r="K457" s="5">
        <f>('Данные с датчиков'!K457/56.8)*100</f>
        <v>2.6071302816901407</v>
      </c>
      <c r="L457" s="5">
        <f>'Данные с датчиков'!L457/(PI()*2^2)</f>
        <v>958.03986285772442</v>
      </c>
      <c r="M457" s="5"/>
      <c r="N457" s="5"/>
      <c r="O457" s="5"/>
      <c r="P457" s="5">
        <f>'Данные с датчиков'!P457:P458</f>
        <v>45.2</v>
      </c>
      <c r="Q457" s="5">
        <f>('Данные с датчиков'!Q457/56.8)*100</f>
        <v>2.6481338028169015</v>
      </c>
      <c r="R457" s="5">
        <f>'Данные с датчиков'!R457/(PI()*2^2)</f>
        <v>1124.2643014090715</v>
      </c>
      <c r="S457" s="5">
        <f>'Данные с датчиков'!S457:S458</f>
        <v>45.2</v>
      </c>
      <c r="T457" s="5">
        <f>('Данные с датчиков'!T457/56.8)*100</f>
        <v>2.6484507042253522</v>
      </c>
      <c r="U457" s="5">
        <f>'Данные с датчиков'!U457/(PI()*1.99^2)</f>
        <v>1067.3208772797814</v>
      </c>
      <c r="V457" s="5">
        <f>'Данные с датчиков'!V457:V458</f>
        <v>45.2</v>
      </c>
      <c r="W457" s="5">
        <f>('Данные с датчиков'!W457/56.8)*100</f>
        <v>2.6482218309859156</v>
      </c>
      <c r="X457" s="5">
        <f>'Данные с датчиков'!X457/(PI()*1.99^2)</f>
        <v>1066.5655164497475</v>
      </c>
      <c r="Y457" s="5">
        <f>'Данные с датчиков'!Y457:Y458</f>
        <v>45.189</v>
      </c>
      <c r="Z457" s="5">
        <f>('Данные с датчиков'!Z457/56.8)*100</f>
        <v>2.6476408450704225</v>
      </c>
      <c r="AA457" s="5">
        <f>'Данные с датчиков'!AA457/(PI()*1.99^2)</f>
        <v>1041.080504545962</v>
      </c>
    </row>
    <row r="458" spans="1:27" ht="15.75" x14ac:dyDescent="0.25">
      <c r="A458" s="5"/>
      <c r="B458" s="5"/>
      <c r="C458" s="5"/>
      <c r="D458" s="5"/>
      <c r="E458" s="5"/>
      <c r="F458" s="5"/>
      <c r="G458" s="5"/>
      <c r="H458" s="5"/>
      <c r="I458" s="5"/>
      <c r="J458" s="5">
        <f>'Данные с датчиков'!J458:J459</f>
        <v>44.476999999999997</v>
      </c>
      <c r="K458" s="5">
        <f>('Данные с датчиков'!K458/56.8)*100</f>
        <v>2.6072183098591553</v>
      </c>
      <c r="L458" s="5">
        <f>'Данные с датчиков'!L458/(PI()*2^2)</f>
        <v>930.11361026105169</v>
      </c>
      <c r="M458" s="5"/>
      <c r="N458" s="5"/>
      <c r="O458" s="5"/>
      <c r="P458" s="5">
        <f>'Данные с датчиков'!P458:P459</f>
        <v>45.3</v>
      </c>
      <c r="Q458" s="5">
        <f>('Данные с датчиков'!Q458/56.8)*100</f>
        <v>2.6539612676056339</v>
      </c>
      <c r="R458" s="5">
        <f>'Данные с датчиков'!R458/(PI()*2^2)</f>
        <v>1123.1617953295383</v>
      </c>
      <c r="S458" s="5">
        <f>'Данные с датчиков'!S458:S459</f>
        <v>45.3</v>
      </c>
      <c r="T458" s="5">
        <f>('Данные с датчиков'!T458/56.8)*100</f>
        <v>2.6543133802816903</v>
      </c>
      <c r="U458" s="5">
        <f>'Данные с датчиков'!U458/(PI()*1.99^2)</f>
        <v>1066.8686660047192</v>
      </c>
      <c r="V458" s="5">
        <f>'Данные с датчиков'!V458:V459</f>
        <v>45.3</v>
      </c>
      <c r="W458" s="5">
        <f>('Данные с датчиков'!W458/56.8)*100</f>
        <v>2.6541725352112677</v>
      </c>
      <c r="X458" s="5">
        <f>'Данные с датчиков'!X458/(PI()*1.99^2)</f>
        <v>1066.0920328049529</v>
      </c>
      <c r="Y458" s="5">
        <f>'Данные с датчиков'!Y458:Y459</f>
        <v>45.289000000000001</v>
      </c>
      <c r="Z458" s="5">
        <f>('Данные с датчиков'!Z458/56.8)*100</f>
        <v>2.6533098591549296</v>
      </c>
      <c r="AA458" s="5">
        <f>'Данные с датчиков'!AA458/(PI()*1.99^2)</f>
        <v>1040.1008823803941</v>
      </c>
    </row>
    <row r="459" spans="1:27" ht="15.75" x14ac:dyDescent="0.25">
      <c r="A459" s="5"/>
      <c r="B459" s="5"/>
      <c r="C459" s="5"/>
      <c r="D459" s="5"/>
      <c r="E459" s="5"/>
      <c r="F459" s="5"/>
      <c r="G459" s="5"/>
      <c r="H459" s="5"/>
      <c r="I459" s="5"/>
      <c r="J459" s="5">
        <f>'Данные с датчиков'!J459:J460</f>
        <v>44.478000000000002</v>
      </c>
      <c r="K459" s="5">
        <f>('Данные с датчиков'!K459/56.8)*100</f>
        <v>2.6073063380281694</v>
      </c>
      <c r="L459" s="5">
        <f>'Данные с датчиков'!L459/(PI()*2^2)</f>
        <v>901.03247448884883</v>
      </c>
      <c r="M459" s="5"/>
      <c r="N459" s="5"/>
      <c r="O459" s="5"/>
      <c r="P459" s="5">
        <f>'Данные с датчиков'!P459:P460</f>
        <v>45.4</v>
      </c>
      <c r="Q459" s="5">
        <f>('Данные с датчиков'!Q459/56.8)*100</f>
        <v>2.6596830985915494</v>
      </c>
      <c r="R459" s="5">
        <f>'Данные с датчиков'!R459/(PI()*2^2)</f>
        <v>1121.5654282784919</v>
      </c>
      <c r="S459" s="5">
        <f>'Данные с датчиков'!S459:S460</f>
        <v>45.4</v>
      </c>
      <c r="T459" s="5">
        <f>('Данные с датчиков'!T459/56.8)*100</f>
        <v>2.6600704225352114</v>
      </c>
      <c r="U459" s="5">
        <f>'Данные с датчиков'!U459/(PI()*1.99^2)</f>
        <v>1065.9882615796653</v>
      </c>
      <c r="V459" s="5">
        <f>'Данные с датчиков'!V459:V460</f>
        <v>45.4</v>
      </c>
      <c r="W459" s="5">
        <f>('Данные с датчиков'!W459/56.8)*100</f>
        <v>2.6604225352112678</v>
      </c>
      <c r="X459" s="5">
        <f>'Данные с датчиков'!X459/(PI()*1.99^2)</f>
        <v>1066.0535697240366</v>
      </c>
      <c r="Y459" s="5">
        <f>'Данные с датчиков'!Y459:Y460</f>
        <v>45.389000000000003</v>
      </c>
      <c r="Z459" s="5">
        <f>('Данные с датчиков'!Z459/56.8)*100</f>
        <v>2.6594190140845071</v>
      </c>
      <c r="AA459" s="5">
        <f>'Данные с датчиков'!AA459/(PI()*1.99^2)</f>
        <v>1039.7561309346138</v>
      </c>
    </row>
    <row r="460" spans="1:27" ht="15.75" x14ac:dyDescent="0.25">
      <c r="A460" s="5"/>
      <c r="B460" s="5"/>
      <c r="C460" s="5"/>
      <c r="D460" s="5"/>
      <c r="E460" s="5"/>
      <c r="F460" s="5"/>
      <c r="G460" s="5"/>
      <c r="H460" s="5"/>
      <c r="I460" s="5"/>
      <c r="J460" s="5">
        <f>'Данные с датчиков'!J460:J461</f>
        <v>44.478999999999999</v>
      </c>
      <c r="K460" s="5">
        <f>('Данные с датчиков'!K460/56.8)*100</f>
        <v>2.6074119718309858</v>
      </c>
      <c r="L460" s="5">
        <f>'Данные с датчиков'!L460/(PI()*2^2)</f>
        <v>871.00907540424055</v>
      </c>
      <c r="M460" s="5"/>
      <c r="N460" s="5"/>
      <c r="O460" s="5"/>
      <c r="P460" s="5">
        <f>'Данные с датчиков'!P460:P461</f>
        <v>45.5</v>
      </c>
      <c r="Q460" s="5">
        <f>('Данные с датчиков'!Q460/56.8)*100</f>
        <v>2.6654753521126762</v>
      </c>
      <c r="R460" s="5">
        <f>'Данные с датчиков'!R460/(PI()*2^2)</f>
        <v>1120.6478777498751</v>
      </c>
      <c r="S460" s="5">
        <f>'Данные с датчиков'!S460:S461</f>
        <v>45.5</v>
      </c>
      <c r="T460" s="5">
        <f>('Данные с датчиков'!T460/56.8)*100</f>
        <v>2.6657922535211269</v>
      </c>
      <c r="U460" s="5">
        <f>'Данные с датчиков'!U460/(PI()*1.99^2)</f>
        <v>1065.669178445052</v>
      </c>
      <c r="V460" s="5">
        <f>'Данные с датчиков'!V460:V461</f>
        <v>45.5</v>
      </c>
      <c r="W460" s="5">
        <f>('Данные с датчиков'!W460/56.8)*100</f>
        <v>2.6656338028169015</v>
      </c>
      <c r="X460" s="5">
        <f>'Данные с датчиков'!X460/(PI()*1.99^2)</f>
        <v>1064.6970918346042</v>
      </c>
      <c r="Y460" s="5">
        <f>'Данные с датчиков'!Y460:Y461</f>
        <v>45.488999999999997</v>
      </c>
      <c r="Z460" s="5">
        <f>('Данные с датчиков'!Z460/56.8)*100</f>
        <v>2.6650528169014085</v>
      </c>
      <c r="AA460" s="5">
        <f>'Данные с датчиков'!AA460/(PI()*1.99^2)</f>
        <v>1038.809712635333</v>
      </c>
    </row>
    <row r="461" spans="1:27" ht="15.75" x14ac:dyDescent="0.25">
      <c r="A461" s="5"/>
      <c r="B461" s="5"/>
      <c r="C461" s="5"/>
      <c r="D461" s="5"/>
      <c r="E461" s="5"/>
      <c r="F461" s="5"/>
      <c r="G461" s="5"/>
      <c r="H461" s="5"/>
      <c r="I461" s="5"/>
      <c r="J461" s="5">
        <f>'Данные с датчиков'!J461:J462</f>
        <v>44.48</v>
      </c>
      <c r="K461" s="5">
        <f>('Данные с датчиков'!K461/56.8)*100</f>
        <v>2.6075176056338032</v>
      </c>
      <c r="L461" s="5">
        <f>'Данные с датчиков'!L461/(PI()*2^2)</f>
        <v>840.24189195365784</v>
      </c>
      <c r="M461" s="5"/>
      <c r="N461" s="5"/>
      <c r="O461" s="5"/>
      <c r="P461" s="5">
        <f>'Данные с датчиков'!P461:P462</f>
        <v>45.6</v>
      </c>
      <c r="Q461" s="5">
        <f>('Данные с датчиков'!Q461/56.8)*100</f>
        <v>2.6711795774647893</v>
      </c>
      <c r="R461" s="5">
        <f>'Данные с датчиков'!R461/(PI()*2^2)</f>
        <v>1119.1467856224117</v>
      </c>
      <c r="S461" s="5">
        <f>'Данные с датчиков'!S461:S462</f>
        <v>45.6</v>
      </c>
      <c r="T461" s="5">
        <f>('Данные с датчиков'!T461/56.8)*100</f>
        <v>2.6715316901408452</v>
      </c>
      <c r="U461" s="5">
        <f>'Данные с датчиков'!U461/(PI()*1.99^2)</f>
        <v>1064.8133427429625</v>
      </c>
      <c r="V461" s="5">
        <f>'Данные с датчиков'!V461:V462</f>
        <v>45.6</v>
      </c>
      <c r="W461" s="5">
        <f>('Данные с датчиков'!W461/56.8)*100</f>
        <v>2.6720598591549298</v>
      </c>
      <c r="X461" s="5">
        <f>'Данные с датчиков'!X461/(PI()*1.99^2)</f>
        <v>1065.1465557467436</v>
      </c>
      <c r="Y461" s="5">
        <f>'Данные с датчиков'!Y461:Y462</f>
        <v>45.588999999999999</v>
      </c>
      <c r="Z461" s="5">
        <f>('Данные с датчиков'!Z461/56.8)*100</f>
        <v>2.6710211267605635</v>
      </c>
      <c r="AA461" s="5">
        <f>'Данные с датчиков'!AA461/(PI()*1.99^2)</f>
        <v>1038.2041988307071</v>
      </c>
    </row>
    <row r="462" spans="1:27" ht="15.75" x14ac:dyDescent="0.25">
      <c r="A462" s="5"/>
      <c r="B462" s="5"/>
      <c r="C462" s="5"/>
      <c r="D462" s="5"/>
      <c r="E462" s="5"/>
      <c r="F462" s="5"/>
      <c r="G462" s="5"/>
      <c r="H462" s="5"/>
      <c r="I462" s="5"/>
      <c r="J462" s="5">
        <f>'Данные с датчиков'!J462:J463</f>
        <v>44.481000000000002</v>
      </c>
      <c r="K462" s="5">
        <f>('Данные с датчиков'!K462/56.8)*100</f>
        <v>2.6076232394366201</v>
      </c>
      <c r="L462" s="5">
        <f>'Данные с датчиков'!L462/(PI()*2^2)</f>
        <v>808.91362446247354</v>
      </c>
      <c r="M462" s="5"/>
      <c r="N462" s="5"/>
      <c r="O462" s="5"/>
      <c r="P462" s="5">
        <f>'Данные с датчиков'!P462:P463</f>
        <v>45.7</v>
      </c>
      <c r="Q462" s="5">
        <f>('Данные с датчиков'!Q462/56.8)*100</f>
        <v>2.6774823943661974</v>
      </c>
      <c r="R462" s="5">
        <f>'Данные с датчиков'!R462/(PI()*2^2)</f>
        <v>1118.4085955526871</v>
      </c>
      <c r="S462" s="5">
        <f>'Данные с датчиков'!S462:S463</f>
        <v>45.7</v>
      </c>
      <c r="T462" s="5">
        <f>('Данные с датчиков'!T462/56.8)*100</f>
        <v>2.6777464788732397</v>
      </c>
      <c r="U462" s="5">
        <f>'Данные с датчиков'!U462/(PI()*1.99^2)</f>
        <v>1064.8475674257832</v>
      </c>
      <c r="V462" s="5">
        <f>'Данные с датчиков'!V462:V463</f>
        <v>45.7</v>
      </c>
      <c r="W462" s="5">
        <f>('Данные с датчиков'!W462/56.8)*100</f>
        <v>2.6779225352112679</v>
      </c>
      <c r="X462" s="5">
        <f>'Данные с датчиков'!X462/(PI()*1.99^2)</f>
        <v>1064.6517209605465</v>
      </c>
      <c r="Y462" s="5">
        <f>'Данные с датчиков'!Y462:Y463</f>
        <v>45.689</v>
      </c>
      <c r="Z462" s="5">
        <f>('Данные с датчиков'!Z462/56.8)*100</f>
        <v>2.6771830985915495</v>
      </c>
      <c r="AA462" s="5">
        <f>'Данные с датчиков'!AA462/(PI()*1.99^2)</f>
        <v>1037.976013379963</v>
      </c>
    </row>
    <row r="463" spans="1:27" ht="15.75" x14ac:dyDescent="0.25">
      <c r="A463" s="5"/>
      <c r="B463" s="5"/>
      <c r="C463" s="5"/>
      <c r="D463" s="5"/>
      <c r="E463" s="5"/>
      <c r="F463" s="5"/>
      <c r="G463" s="5"/>
      <c r="H463" s="5"/>
      <c r="I463" s="5"/>
      <c r="J463" s="5">
        <f>'Данные с датчиков'!J463:J464</f>
        <v>44.481999999999999</v>
      </c>
      <c r="K463" s="5">
        <f>('Данные с датчиков'!K463/56.8)*100</f>
        <v>2.6077288732394366</v>
      </c>
      <c r="L463" s="5">
        <f>'Данные с датчиков'!L463/(PI()*2^2)</f>
        <v>777.19213285339242</v>
      </c>
      <c r="M463" s="5"/>
      <c r="N463" s="5"/>
      <c r="O463" s="5"/>
      <c r="P463" s="5">
        <f>'Данные с датчиков'!P463:P464</f>
        <v>45.8</v>
      </c>
      <c r="Q463" s="5">
        <f>('Данные с датчиков'!Q463/56.8)*100</f>
        <v>2.6826936619718316</v>
      </c>
      <c r="R463" s="5">
        <f>'Данные с датчиков'!R463/(PI()*2^2)</f>
        <v>1116.4382764558025</v>
      </c>
      <c r="S463" s="5">
        <f>'Данные с датчиков'!S463:S464</f>
        <v>45.8</v>
      </c>
      <c r="T463" s="5">
        <f>('Данные с датчиков'!T463/56.8)*100</f>
        <v>2.6832042253521129</v>
      </c>
      <c r="U463" s="5">
        <f>'Данные с датчиков'!U463/(PI()*1.99^2)</f>
        <v>1063.808759603668</v>
      </c>
      <c r="V463" s="5">
        <f>'Данные с датчиков'!V463:V464</f>
        <v>45.8</v>
      </c>
      <c r="W463" s="5">
        <f>('Данные с датчиков'!W463/56.8)*100</f>
        <v>2.6836443661971834</v>
      </c>
      <c r="X463" s="5">
        <f>'Данные с датчиков'!X463/(PI()*1.99^2)</f>
        <v>1063.7299501558998</v>
      </c>
      <c r="Y463" s="5">
        <f>'Данные с датчиков'!Y463:Y464</f>
        <v>45.789000000000001</v>
      </c>
      <c r="Z463" s="5">
        <f>('Данные с датчиков'!Z463/56.8)*100</f>
        <v>2.6825176056338029</v>
      </c>
      <c r="AA463" s="5">
        <f>'Данные с датчиков'!AA463/(PI()*1.99^2)</f>
        <v>1036.4207841190325</v>
      </c>
    </row>
    <row r="464" spans="1:27" ht="15.75" x14ac:dyDescent="0.25">
      <c r="A464" s="5"/>
      <c r="B464" s="5"/>
      <c r="C464" s="5"/>
      <c r="D464" s="5"/>
      <c r="E464" s="5"/>
      <c r="F464" s="5"/>
      <c r="G464" s="5"/>
      <c r="H464" s="5"/>
      <c r="I464" s="5"/>
      <c r="J464" s="5">
        <f>'Данные с датчиков'!J464:J465</f>
        <v>44.482999999999997</v>
      </c>
      <c r="K464" s="5">
        <f>('Данные с датчиков'!K464/56.8)*100</f>
        <v>2.6078521126760563</v>
      </c>
      <c r="L464" s="5">
        <f>'Данные с датчиков'!L464/(PI()*2^2)</f>
        <v>745.23151969583739</v>
      </c>
      <c r="M464" s="5"/>
      <c r="N464" s="5"/>
      <c r="O464" s="5"/>
      <c r="P464" s="5">
        <f>'Данные с датчиков'!P464:P465</f>
        <v>45.9</v>
      </c>
      <c r="Q464" s="5">
        <f>('Данные с датчиков'!Q464/56.8)*100</f>
        <v>2.6892781690140843</v>
      </c>
      <c r="R464" s="5">
        <f>'Данные с датчиков'!R464/(PI()*2^2)</f>
        <v>1116.1356640216559</v>
      </c>
      <c r="S464" s="5">
        <f>'Данные с датчиков'!S464:S465</f>
        <v>45.9</v>
      </c>
      <c r="T464" s="5">
        <f>('Данные с датчиков'!T464/56.8)*100</f>
        <v>2.6894718309859158</v>
      </c>
      <c r="U464" s="5">
        <f>'Данные с датчиков'!U464/(PI()*1.99^2)</f>
        <v>1063.9588429440844</v>
      </c>
      <c r="V464" s="5">
        <f>'Данные с датчиков'!V464:V465</f>
        <v>45.9</v>
      </c>
      <c r="W464" s="5">
        <f>('Данные с датчиков'!W464/56.8)*100</f>
        <v>2.6894014084507041</v>
      </c>
      <c r="X464" s="5">
        <f>'Данные с датчиков'!X464/(PI()*1.99^2)</f>
        <v>1063.3536434223442</v>
      </c>
      <c r="Y464" s="5">
        <f>'Данные с датчиков'!Y464:Y465</f>
        <v>45.889000000000003</v>
      </c>
      <c r="Z464" s="5">
        <f>('Данные с датчиков'!Z464/56.8)*100</f>
        <v>2.6887147887323946</v>
      </c>
      <c r="AA464" s="5">
        <f>'Данные с датчиков'!AA464/(PI()*1.99^2)</f>
        <v>1036.4501418379866</v>
      </c>
    </row>
    <row r="465" spans="1:27" ht="15.75" x14ac:dyDescent="0.25">
      <c r="A465" s="5"/>
      <c r="B465" s="5"/>
      <c r="C465" s="5"/>
      <c r="D465" s="5"/>
      <c r="E465" s="5"/>
      <c r="F465" s="5"/>
      <c r="G465" s="5"/>
      <c r="H465" s="5"/>
      <c r="I465" s="5"/>
      <c r="J465" s="5">
        <f>'Данные с датчиков'!J465:J466</f>
        <v>44.484000000000002</v>
      </c>
      <c r="K465" s="5">
        <f>('Данные с датчиков'!K465/56.8)*100</f>
        <v>2.6079753521126765</v>
      </c>
      <c r="L465" s="5">
        <f>'Данные с датчиков'!L465/(PI()*2^2)</f>
        <v>713.17244533273868</v>
      </c>
      <c r="M465" s="5"/>
      <c r="N465" s="5"/>
      <c r="O465" s="5"/>
      <c r="P465" s="5">
        <f>'Данные с датчиков'!P465:P466</f>
        <v>46</v>
      </c>
      <c r="Q465" s="5">
        <f>('Данные с датчиков'!Q465/56.8)*100</f>
        <v>2.6950352112676059</v>
      </c>
      <c r="R465" s="5">
        <f>'Данные с датчиков'!R465/(PI()*2^2)</f>
        <v>1114.6484828319938</v>
      </c>
      <c r="S465" s="5">
        <f>'Данные с датчиков'!S465:S466</f>
        <v>46</v>
      </c>
      <c r="T465" s="5">
        <f>('Данные с датчиков'!T465/56.8)*100</f>
        <v>2.6954401408450708</v>
      </c>
      <c r="U465" s="5">
        <f>'Данные с датчиков'!U465/(PI()*1.99^2)</f>
        <v>1063.6552223666806</v>
      </c>
      <c r="V465" s="5">
        <f>'Данные с датчиков'!V465:V466</f>
        <v>46</v>
      </c>
      <c r="W465" s="5">
        <f>('Данные с датчиков'!W465/56.8)*100</f>
        <v>2.6950704225352116</v>
      </c>
      <c r="X465" s="5">
        <f>'Данные с датчиков'!X465/(PI()*1.99^2)</f>
        <v>1062.4100504538631</v>
      </c>
      <c r="Y465" s="5">
        <f>'Данные с датчиков'!Y465:Y466</f>
        <v>45.988999999999997</v>
      </c>
      <c r="Z465" s="5">
        <f>('Данные с датчиков'!Z465/56.8)*100</f>
        <v>2.694542253521127</v>
      </c>
      <c r="AA465" s="5">
        <f>'Данные с датчиков'!AA465/(PI()*1.99^2)</f>
        <v>1035.640540283149</v>
      </c>
    </row>
    <row r="466" spans="1:27" ht="15.75" x14ac:dyDescent="0.25">
      <c r="A466" s="5"/>
      <c r="B466" s="5"/>
      <c r="C466" s="5"/>
      <c r="D466" s="5"/>
      <c r="E466" s="5"/>
      <c r="F466" s="5"/>
      <c r="G466" s="5"/>
      <c r="H466" s="5"/>
      <c r="I466" s="5"/>
      <c r="J466" s="5">
        <f>'Данные с датчиков'!J466:J467</f>
        <v>44.484999999999999</v>
      </c>
      <c r="K466" s="5">
        <f>('Данные с датчиков'!K466/56.8)*100</f>
        <v>2.6081161971830986</v>
      </c>
      <c r="L466" s="5">
        <f>'Данные с датчиков'!L466/(PI()*2^2)</f>
        <v>681.14422235958352</v>
      </c>
      <c r="M466" s="5"/>
      <c r="N466" s="5"/>
      <c r="O466" s="5"/>
      <c r="P466" s="5">
        <f>'Данные с датчиков'!P466:P467</f>
        <v>46.1</v>
      </c>
      <c r="Q466" s="5">
        <f>('Данные с датчиков'!Q466/56.8)*100</f>
        <v>2.700704225352113</v>
      </c>
      <c r="R466" s="5">
        <f>'Данные с датчиков'!R466/(PI()*2^2)</f>
        <v>1112.4965496422228</v>
      </c>
      <c r="S466" s="5">
        <f>'Данные с датчиков'!S466:S467</f>
        <v>46.1</v>
      </c>
      <c r="T466" s="5">
        <f>('Данные с датчиков'!T466/56.8)*100</f>
        <v>2.7009507042253524</v>
      </c>
      <c r="U466" s="5">
        <f>'Данные с датчиков'!U466/(PI()*1.99^2)</f>
        <v>1062.4737887913916</v>
      </c>
      <c r="V466" s="5">
        <f>'Данные с датчиков'!V466:V467</f>
        <v>46.1</v>
      </c>
      <c r="W466" s="5">
        <f>('Данные с датчиков'!W466/56.8)*100</f>
        <v>2.7013204225352117</v>
      </c>
      <c r="X466" s="5">
        <f>'Данные с датчиков'!X466/(PI()*1.99^2)</f>
        <v>1062.4496902870669</v>
      </c>
      <c r="Y466" s="5">
        <f>'Данные с датчиков'!Y466:Y467</f>
        <v>46.088999999999999</v>
      </c>
      <c r="Z466" s="5">
        <f>('Данные с датчиков'!Z466/56.8)*100</f>
        <v>2.7004577464788735</v>
      </c>
      <c r="AA466" s="5">
        <f>'Данные с датчиков'!AA466/(PI()*1.99^2)</f>
        <v>1034.9094346969864</v>
      </c>
    </row>
    <row r="467" spans="1:27" ht="15.75" x14ac:dyDescent="0.25">
      <c r="A467" s="5"/>
      <c r="B467" s="5"/>
      <c r="C467" s="5"/>
      <c r="D467" s="5"/>
      <c r="E467" s="5"/>
      <c r="F467" s="5"/>
      <c r="G467" s="5"/>
      <c r="H467" s="5"/>
      <c r="I467" s="5"/>
      <c r="J467" s="5">
        <f>'Данные с датчиков'!J467:J468</f>
        <v>44.485999999999997</v>
      </c>
      <c r="K467" s="5">
        <f>('Данные с датчиков'!K467/56.8)*100</f>
        <v>2.6082570422535212</v>
      </c>
      <c r="L467" s="5">
        <f>'Данные с датчиков'!L467/(PI()*2^2)</f>
        <v>649.26579044844345</v>
      </c>
      <c r="M467" s="5"/>
      <c r="N467" s="5"/>
      <c r="O467" s="5"/>
      <c r="P467" s="5">
        <f>'Данные с датчиков'!P467:P468</f>
        <v>46.2</v>
      </c>
      <c r="Q467" s="5">
        <f>('Данные с датчиков'!Q467/56.8)*100</f>
        <v>2.7065140845070426</v>
      </c>
      <c r="R467" s="5">
        <f>'Данные с датчиков'!R467/(PI()*2^2)</f>
        <v>1109.7624722340058</v>
      </c>
      <c r="S467" s="5">
        <f>'Данные с датчиков'!S467:S468</f>
        <v>46.2</v>
      </c>
      <c r="T467" s="5">
        <f>('Данные с датчиков'!T467/56.8)*100</f>
        <v>2.7069014084507041</v>
      </c>
      <c r="U467" s="5">
        <f>'Данные с датчиков'!U467/(PI()*1.99^2)</f>
        <v>1062.439486140694</v>
      </c>
      <c r="V467" s="5">
        <f>'Данные с датчиков'!V467:V468</f>
        <v>46.2</v>
      </c>
      <c r="W467" s="5">
        <f>('Данные с датчиков'!W467/56.8)*100</f>
        <v>2.7067957746478877</v>
      </c>
      <c r="X467" s="5">
        <f>'Данные с датчиков'!X467/(PI()*1.99^2)</f>
        <v>1061.434117696082</v>
      </c>
      <c r="Y467" s="5">
        <f>'Данные с датчиков'!Y467:Y468</f>
        <v>46.189</v>
      </c>
      <c r="Z467" s="5">
        <f>('Данные с датчиков'!Z467/56.8)*100</f>
        <v>2.706232394366197</v>
      </c>
      <c r="AA467" s="5">
        <f>'Данные с датчиков'!AA467/(PI()*1.99^2)</f>
        <v>1034.253841401568</v>
      </c>
    </row>
    <row r="468" spans="1:27" ht="15.75" x14ac:dyDescent="0.2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>
        <f>'Данные с датчиков'!P468:P469</f>
        <v>46.253999999999998</v>
      </c>
      <c r="Q468" s="5">
        <f>('Данные с датчиков'!Q468/56.8)*100</f>
        <v>2.7098591549295774</v>
      </c>
      <c r="R468" s="5">
        <f>'Данные с датчиков'!R468/(PI()*2^2)</f>
        <v>1094.1219244552055</v>
      </c>
      <c r="S468" s="5">
        <f>'Данные с датчиков'!S468:S469</f>
        <v>46.3</v>
      </c>
      <c r="T468" s="5">
        <f>('Данные с датчиков'!T468/56.8)*100</f>
        <v>2.7125176056338027</v>
      </c>
      <c r="U468" s="5">
        <f>'Данные с датчиков'!U468/(PI()*1.99^2)</f>
        <v>1061.5362403428574</v>
      </c>
      <c r="V468" s="5">
        <f>'Данные с датчиков'!V468:V469</f>
        <v>46.3</v>
      </c>
      <c r="W468" s="5">
        <f>('Данные с датчиков'!W468/56.8)*100</f>
        <v>2.7130985915492958</v>
      </c>
      <c r="X468" s="5">
        <f>'Данные с датчиков'!X468/(PI()*1.99^2)</f>
        <v>1061.6297278463098</v>
      </c>
      <c r="Y468" s="5">
        <f>'Данные с датчиков'!Y468:Y469</f>
        <v>46.289000000000001</v>
      </c>
      <c r="Z468" s="5">
        <f>('Данные с датчиков'!Z468/56.8)*100</f>
        <v>2.7121126760563383</v>
      </c>
      <c r="AA468" s="5">
        <f>'Данные с датчиков'!AA468/(PI()*1.99^2)</f>
        <v>1033.3570315706481</v>
      </c>
    </row>
    <row r="469" spans="1:27" ht="15.75" x14ac:dyDescent="0.2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>
        <f>'Данные с датчиков'!P469:P470</f>
        <v>46.255000000000003</v>
      </c>
      <c r="Q469" s="5">
        <f>('Данные с датчиков'!Q469/56.8)*100</f>
        <v>2.7099119718309863</v>
      </c>
      <c r="R469" s="5">
        <f>'Данные с датчиков'!R469/(PI()*2^2)</f>
        <v>1083.5660198053438</v>
      </c>
      <c r="S469" s="5">
        <f>'Данные с датчиков'!S469:S470</f>
        <v>46.4</v>
      </c>
      <c r="T469" s="5">
        <f>('Данные с датчиков'!T469/56.8)*100</f>
        <v>2.7188380281690141</v>
      </c>
      <c r="U469" s="5">
        <f>'Данные с датчиков'!U469/(PI()*1.99^2)</f>
        <v>1061.5213259721645</v>
      </c>
      <c r="V469" s="5">
        <f>'Данные с датчиков'!V469:V470</f>
        <v>46.4</v>
      </c>
      <c r="W469" s="5">
        <f>('Данные с датчиков'!W469/56.8)*100</f>
        <v>2.7190845070422536</v>
      </c>
      <c r="X469" s="5">
        <f>'Данные с датчиков'!X469/(PI()*1.99^2)</f>
        <v>1061.2311287302807</v>
      </c>
      <c r="Y469" s="5">
        <f>'Данные с датчиков'!Y469:Y470</f>
        <v>46.389000000000003</v>
      </c>
      <c r="Z469" s="5">
        <f>('Данные с датчиков'!Z469/56.8)*100</f>
        <v>2.718169014084507</v>
      </c>
      <c r="AA469" s="5">
        <f>'Данные с датчиков'!AA469/(PI()*1.99^2)</f>
        <v>1032.9169085316869</v>
      </c>
    </row>
    <row r="470" spans="1:27" ht="15.75" x14ac:dyDescent="0.2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>
        <f>'Данные с датчиков'!P470:P471</f>
        <v>46.256</v>
      </c>
      <c r="Q470" s="5">
        <f>('Данные с датчиков'!Q470/56.8)*100</f>
        <v>2.7099471830985915</v>
      </c>
      <c r="R470" s="5">
        <f>'Данные с датчиков'!R470/(PI()*2^2)</f>
        <v>1069.6857344506614</v>
      </c>
      <c r="S470" s="5">
        <f>'Данные с датчиков'!S470:S471</f>
        <v>46.5</v>
      </c>
      <c r="T470" s="5">
        <f>('Данные с датчиков'!T470/56.8)*100</f>
        <v>2.7241549295774647</v>
      </c>
      <c r="U470" s="5">
        <f>'Данные с датчиков'!U470/(PI()*1.99^2)</f>
        <v>1060.4320456047014</v>
      </c>
      <c r="V470" s="5">
        <f>'Данные с датчиков'!V470:V471</f>
        <v>46.5</v>
      </c>
      <c r="W470" s="5">
        <f>('Данные с датчиков'!W470/56.8)*100</f>
        <v>2.7245422535211268</v>
      </c>
      <c r="X470" s="5">
        <f>'Данные с датчиков'!X470/(PI()*1.99^2)</f>
        <v>1059.9040077560098</v>
      </c>
      <c r="Y470" s="5">
        <f>'Данные с датчиков'!Y470:Y471</f>
        <v>46.488999999999997</v>
      </c>
      <c r="Z470" s="5">
        <f>('Данные с датчиков'!Z470/56.8)*100</f>
        <v>2.7235915492957745</v>
      </c>
      <c r="AA470" s="5">
        <f>'Данные с датчиков'!AA470/(PI()*1.99^2)</f>
        <v>1031.6112166666951</v>
      </c>
    </row>
    <row r="471" spans="1:27" ht="15.75" x14ac:dyDescent="0.2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>
        <f>'Данные с датчиков'!P471:P472</f>
        <v>46.256999999999998</v>
      </c>
      <c r="Q471" s="5">
        <f>('Данные с датчиков'!Q471/56.8)*100</f>
        <v>2.7100000000000004</v>
      </c>
      <c r="R471" s="5">
        <f>'Данные с датчиков'!R471/(PI()*2^2)</f>
        <v>1052.7853137550212</v>
      </c>
      <c r="S471" s="5">
        <f>'Данные с датчиков'!S471:S472</f>
        <v>46.6</v>
      </c>
      <c r="T471" s="5">
        <f>('Данные с датчиков'!T471/56.8)*100</f>
        <v>2.730580985915493</v>
      </c>
      <c r="U471" s="5">
        <f>'Данные с датчиков'!U471/(PI()*1.99^2)</f>
        <v>1060.6408435792334</v>
      </c>
      <c r="V471" s="5">
        <f>'Данные с датчиков'!V471:V472</f>
        <v>46.6</v>
      </c>
      <c r="W471" s="5">
        <f>('Данные с датчиков'!W471/56.8)*100</f>
        <v>2.7305105633802818</v>
      </c>
      <c r="X471" s="5">
        <f>'Данные с датчиков'!X471/(PI()*1.99^2)</f>
        <v>1059.9149184360306</v>
      </c>
      <c r="Y471" s="5">
        <f>'Данные с датчиков'!Y471:Y472</f>
        <v>46.588999999999999</v>
      </c>
      <c r="Z471" s="5">
        <f>('Данные с датчиков'!Z471/56.8)*100</f>
        <v>2.729947183098592</v>
      </c>
      <c r="AA471" s="5">
        <f>'Данные с датчиков'!AA471/(PI()*1.99^2)</f>
        <v>1031.6678896677436</v>
      </c>
    </row>
    <row r="472" spans="1:27" ht="15.75" x14ac:dyDescent="0.2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>
        <f>'Данные с датчиков'!P472:P473</f>
        <v>46.258000000000003</v>
      </c>
      <c r="Q472" s="5">
        <f>('Данные с датчиков'!Q472/56.8)*100</f>
        <v>2.7100528169014084</v>
      </c>
      <c r="R472" s="5">
        <f>'Данные с датчиков'!R472/(PI()*2^2)</f>
        <v>1033.2307042706238</v>
      </c>
      <c r="S472" s="5">
        <f>'Данные с датчиков'!S472:S473</f>
        <v>46.7</v>
      </c>
      <c r="T472" s="5">
        <f>('Данные с датчиков'!T472/56.8)*100</f>
        <v>2.7365669014084508</v>
      </c>
      <c r="U472" s="5">
        <f>'Данные с датчиков'!U472/(PI()*1.99^2)</f>
        <v>1060.2738777188561</v>
      </c>
      <c r="V472" s="5">
        <f>'Данные с датчиков'!V472:V473</f>
        <v>46.7</v>
      </c>
      <c r="W472" s="5">
        <f>('Данные с датчиков'!W472/56.8)*100</f>
        <v>2.7361091549295775</v>
      </c>
      <c r="X472" s="5">
        <f>'Данные с датчиков'!X472/(PI()*1.99^2)</f>
        <v>1058.9165357524369</v>
      </c>
      <c r="Y472" s="5">
        <f>'Данные с датчиков'!Y472:Y473</f>
        <v>46.689</v>
      </c>
      <c r="Z472" s="5">
        <f>('Данные с датчиков'!Z472/56.8)*100</f>
        <v>2.735669014084507</v>
      </c>
      <c r="AA472" s="5">
        <f>'Данные с датчиков'!AA472/(PI()*1.99^2)</f>
        <v>1030.6739816972538</v>
      </c>
    </row>
    <row r="473" spans="1:27" ht="15.75" x14ac:dyDescent="0.2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>
        <f>'Данные с датчиков'!P473:P474</f>
        <v>46.259</v>
      </c>
      <c r="Q473" s="5">
        <f>('Данные с датчиков'!Q473/56.8)*100</f>
        <v>2.7101056338028169</v>
      </c>
      <c r="R473" s="5">
        <f>'Данные с датчиков'!R473/(PI()*2^2)</f>
        <v>1011.3779849431983</v>
      </c>
      <c r="S473" s="5">
        <f>'Данные с датчиков'!S473:S474</f>
        <v>46.8</v>
      </c>
      <c r="T473" s="5">
        <f>('Данные с датчиков'!T473/56.8)*100</f>
        <v>2.742024647887324</v>
      </c>
      <c r="U473" s="5">
        <f>'Данные с датчиков'!U473/(PI()*1.99^2)</f>
        <v>1059.0114363231853</v>
      </c>
      <c r="V473" s="5">
        <f>'Данные с датчиков'!V473:V474</f>
        <v>46.8</v>
      </c>
      <c r="W473" s="5">
        <f>('Данные с датчиков'!W473/56.8)*100</f>
        <v>2.7424471830985913</v>
      </c>
      <c r="X473" s="5">
        <f>'Данные с датчиков'!X473/(PI()*1.99^2)</f>
        <v>1058.956725379742</v>
      </c>
      <c r="Y473" s="5">
        <f>'Данные с датчиков'!Y473:Y474</f>
        <v>46.789000000000001</v>
      </c>
      <c r="Z473" s="5">
        <f>('Данные с датчиков'!Z473/56.8)*100</f>
        <v>2.7416021126760564</v>
      </c>
      <c r="AA473" s="5">
        <f>'Данные с датчиков'!AA473/(PI()*1.99^2)</f>
        <v>1029.9476643032885</v>
      </c>
    </row>
    <row r="474" spans="1:27" ht="15.75" x14ac:dyDescent="0.2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>
        <f>'Данные с датчиков'!P474:P475</f>
        <v>46.26</v>
      </c>
      <c r="Q474" s="5">
        <f>('Данные с датчиков'!Q474/56.8)*100</f>
        <v>2.7101584507042253</v>
      </c>
      <c r="R474" s="5">
        <f>'Данные с датчиков'!R474/(PI()*2^2)</f>
        <v>987.53986897535435</v>
      </c>
      <c r="S474" s="5">
        <f>'Данные с датчиков'!S474:S475</f>
        <v>46.9</v>
      </c>
      <c r="T474" s="5">
        <f>('Данные с датчиков'!T474/56.8)*100</f>
        <v>2.7482042253521128</v>
      </c>
      <c r="U474" s="5">
        <f>'Данные с датчиков'!U474/(PI()*1.99^2)</f>
        <v>1059.0683456392424</v>
      </c>
      <c r="V474" s="5">
        <f>'Данные с датчиков'!V474:V475</f>
        <v>46.9</v>
      </c>
      <c r="W474" s="5">
        <f>('Данные с датчиков'!W474/56.8)*100</f>
        <v>2.7477816901408452</v>
      </c>
      <c r="X474" s="5">
        <f>'Данные с датчиков'!X474/(PI()*1.99^2)</f>
        <v>1057.788086574202</v>
      </c>
      <c r="Y474" s="5">
        <f>'Данные с датчиков'!Y474:Y475</f>
        <v>46.889000000000003</v>
      </c>
      <c r="Z474" s="5">
        <f>('Данные с датчиков'!Z474/56.8)*100</f>
        <v>2.7473767605633808</v>
      </c>
      <c r="AA474" s="5">
        <f>'Данные с датчиков'!AA474/(PI()*1.99^2)</f>
        <v>1029.2394788615782</v>
      </c>
    </row>
    <row r="475" spans="1:27" ht="15.75" x14ac:dyDescent="0.2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>
        <f>'Данные с датчиков'!P475:P476</f>
        <v>46.261000000000003</v>
      </c>
      <c r="Q475" s="5">
        <f>('Данные с датчиков'!Q475/56.8)*100</f>
        <v>2.7102112676056342</v>
      </c>
      <c r="R475" s="5">
        <f>'Данные с датчиков'!R475/(PI()*2^2)</f>
        <v>961.98570939700608</v>
      </c>
      <c r="S475" s="5">
        <f>'Данные с датчиков'!S475:S476</f>
        <v>47</v>
      </c>
      <c r="T475" s="5">
        <f>('Данные с датчиков'!T475/56.8)*100</f>
        <v>2.7536795774647889</v>
      </c>
      <c r="U475" s="5">
        <f>'Данные с датчиков'!U475/(PI()*1.99^2)</f>
        <v>1057.9927241185153</v>
      </c>
      <c r="V475" s="5">
        <f>'Данные с датчиков'!V475:V476</f>
        <v>47</v>
      </c>
      <c r="W475" s="5">
        <f>('Данные с датчиков'!W475/56.8)*100</f>
        <v>2.754154929577465</v>
      </c>
      <c r="X475" s="5">
        <f>'Данные с датчиков'!X475/(PI()*1.99^2)</f>
        <v>1057.8947619019586</v>
      </c>
      <c r="Y475" s="5">
        <f>'Данные с датчиков'!Y475:Y476</f>
        <v>46.988999999999997</v>
      </c>
      <c r="Z475" s="5">
        <f>('Данные с датчиков'!Z475/56.8)*100</f>
        <v>2.7530457746478878</v>
      </c>
      <c r="AA475" s="5">
        <f>'Данные с датчиков'!AA475/(PI()*1.99^2)</f>
        <v>1028.1250799770494</v>
      </c>
    </row>
    <row r="476" spans="1:27" ht="15.75" x14ac:dyDescent="0.2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>
        <f>'Данные с датчиков'!P476:P477</f>
        <v>46.262</v>
      </c>
      <c r="Q476" s="5">
        <f>('Данные с датчиков'!Q476/56.8)*100</f>
        <v>2.7102816901408451</v>
      </c>
      <c r="R476" s="5">
        <f>'Данные с датчиков'!R476/(PI()*2^2)</f>
        <v>934.95610153140035</v>
      </c>
      <c r="S476" s="5">
        <f>'Данные с датчиков'!S476:S477</f>
        <v>47.1</v>
      </c>
      <c r="T476" s="5">
        <f>('Данные с датчиков'!T476/56.8)*100</f>
        <v>2.7601056338028171</v>
      </c>
      <c r="U476" s="5">
        <f>'Данные с датчиков'!U476/(PI()*1.99^2)</f>
        <v>1058.0654890463368</v>
      </c>
      <c r="V476" s="5">
        <f>'Данные с датчиков'!V476:V477</f>
        <v>47.1</v>
      </c>
      <c r="W476" s="5">
        <f>('Данные с датчиков'!W476/56.8)*100</f>
        <v>2.7601584507042256</v>
      </c>
      <c r="X476" s="5">
        <f>'Данные с датчиков'!X476/(PI()*1.99^2)</f>
        <v>1057.5293658484238</v>
      </c>
      <c r="Y476" s="5">
        <f>'Данные с датчиков'!Y476:Y477</f>
        <v>47.088999999999999</v>
      </c>
      <c r="Z476" s="5">
        <f>('Данные с датчиков'!Z476/56.8)*100</f>
        <v>2.7592957746478874</v>
      </c>
      <c r="AA476" s="5">
        <f>'Данные с датчиков'!AA476/(PI()*1.99^2)</f>
        <v>1027.8007376278072</v>
      </c>
    </row>
    <row r="477" spans="1:27" ht="15.75" x14ac:dyDescent="0.2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>
        <f>'Данные с датчиков'!P477:P478</f>
        <v>46.262999999999998</v>
      </c>
      <c r="Q477" s="5">
        <f>('Данные с датчиков'!Q477/56.8)*100</f>
        <v>2.7103521126760564</v>
      </c>
      <c r="R477" s="5">
        <f>'Данные с датчиков'!R477/(PI()*2^2)</f>
        <v>906.6795998345641</v>
      </c>
      <c r="S477" s="5">
        <f>'Данные с датчиков'!S477:S478</f>
        <v>47.2</v>
      </c>
      <c r="T477" s="5">
        <f>('Данные с датчиков'!T477/56.8)*100</f>
        <v>2.765404929577465</v>
      </c>
      <c r="U477" s="5">
        <f>'Данные с датчиков'!U477/(PI()*1.99^2)</f>
        <v>1056.8243200203988</v>
      </c>
      <c r="V477" s="5">
        <f>'Данные с датчиков'!V477:V478</f>
        <v>47.2</v>
      </c>
      <c r="W477" s="5">
        <f>('Данные с датчиков'!W477/56.8)*100</f>
        <v>2.7656161971830984</v>
      </c>
      <c r="X477" s="5">
        <f>'Данные с датчиков'!X477/(PI()*1.99^2)</f>
        <v>1056.2168449619605</v>
      </c>
      <c r="Y477" s="5">
        <f>'Данные с датчиков'!Y477:Y478</f>
        <v>47.189</v>
      </c>
      <c r="Z477" s="5">
        <f>('Данные с датчиков'!Z477/56.8)*100</f>
        <v>2.7645598591549301</v>
      </c>
      <c r="AA477" s="5">
        <f>'Данные с датчиков'!AA477/(PI()*1.99^2)</f>
        <v>1026.3353860380046</v>
      </c>
    </row>
    <row r="478" spans="1:27" ht="15.75" x14ac:dyDescent="0.2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>
        <f>'Данные с датчиков'!P478:P479</f>
        <v>46.264000000000003</v>
      </c>
      <c r="Q478" s="5">
        <f>('Данные с датчиков'!Q478/56.8)*100</f>
        <v>2.7104049295774648</v>
      </c>
      <c r="R478" s="5">
        <f>'Данные с датчиков'!R478/(PI()*2^2)</f>
        <v>877.3746516278635</v>
      </c>
      <c r="S478" s="5">
        <f>'Данные с датчиков'!S478:S479</f>
        <v>47.3</v>
      </c>
      <c r="T478" s="5">
        <f>('Данные с датчиков'!T478/56.8)*100</f>
        <v>2.7714964788732397</v>
      </c>
      <c r="U478" s="5">
        <f>'Данные с датчиков'!U478/(PI()*1.99^2)</f>
        <v>1056.5827900058041</v>
      </c>
      <c r="V478" s="5">
        <f>'Данные с датчиков'!V478:V479</f>
        <v>47.3</v>
      </c>
      <c r="W478" s="5">
        <f>('Данные с датчиков'!W478/56.8)*100</f>
        <v>2.771760563380282</v>
      </c>
      <c r="X478" s="5">
        <f>'Данные с датчиков'!X478/(PI()*1.99^2)</f>
        <v>1056.2241450058641</v>
      </c>
      <c r="Y478" s="5">
        <f>'Данные с датчиков'!Y478:Y479</f>
        <v>47.289000000000001</v>
      </c>
      <c r="Z478" s="5">
        <f>('Данные с датчиков'!Z478/56.8)*100</f>
        <v>2.7711267605633805</v>
      </c>
      <c r="AA478" s="5">
        <f>'Данные с датчиков'!AA478/(PI()*1.99^2)</f>
        <v>1026.4656880438615</v>
      </c>
    </row>
    <row r="479" spans="1:27" ht="15.75" x14ac:dyDescent="0.2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>
        <f>'Данные с датчиков'!P479:P480</f>
        <v>46.265000000000001</v>
      </c>
      <c r="Q479" s="5">
        <f>('Данные с датчиков'!Q479/56.8)*100</f>
        <v>2.7104929577464789</v>
      </c>
      <c r="R479" s="5">
        <f>'Данные с датчиков'!R479/(PI()*2^2)</f>
        <v>847.24385399188202</v>
      </c>
      <c r="S479" s="5">
        <f>'Данные с датчиков'!S479:S480</f>
        <v>47.4</v>
      </c>
      <c r="T479" s="5">
        <f>('Данные с датчиков'!T479/56.8)*100</f>
        <v>2.7776936619718313</v>
      </c>
      <c r="U479" s="5">
        <f>'Данные с датчиков'!U479/(PI()*1.99^2)</f>
        <v>1056.4686578945973</v>
      </c>
      <c r="V479" s="5">
        <f>'Данные с датчиков'!V479:V480</f>
        <v>47.4</v>
      </c>
      <c r="W479" s="5">
        <f>('Данные с датчиков'!W479/56.8)*100</f>
        <v>2.7772887323943665</v>
      </c>
      <c r="X479" s="5">
        <f>'Данные с датчиков'!X479/(PI()*1.99^2)</f>
        <v>1055.2351031954486</v>
      </c>
      <c r="Y479" s="5">
        <f>'Данные с датчиков'!Y479:Y480</f>
        <v>47.389000000000003</v>
      </c>
      <c r="Z479" s="5">
        <f>('Данные с датчиков'!Z479/56.8)*100</f>
        <v>2.7767957746478875</v>
      </c>
      <c r="AA479" s="5">
        <f>'Данные с датчиков'!AA479/(PI()*1.99^2)</f>
        <v>1025.4483881026949</v>
      </c>
    </row>
    <row r="480" spans="1:27" ht="15.75" x14ac:dyDescent="0.2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>
        <f>'Данные с датчиков'!P480:P481</f>
        <v>46.265999999999998</v>
      </c>
      <c r="Q480" s="5">
        <f>('Данные с датчиков'!Q480/56.8)*100</f>
        <v>2.7105633802816902</v>
      </c>
      <c r="R480" s="5">
        <f>'Данные с датчиков'!R480/(PI()*2^2)</f>
        <v>816.47293994943323</v>
      </c>
      <c r="S480" s="5">
        <f>'Данные с датчиков'!S480:S481</f>
        <v>47.5</v>
      </c>
      <c r="T480" s="5">
        <f>('Данные с датчиков'!T480/56.8)*100</f>
        <v>2.7829225352112679</v>
      </c>
      <c r="U480" s="5">
        <f>'Данные с датчиков'!U480/(PI()*1.99^2)</f>
        <v>1055.0016577262827</v>
      </c>
      <c r="V480" s="5">
        <f>'Данные с датчиков'!V480:V481</f>
        <v>47.5</v>
      </c>
      <c r="W480" s="5">
        <f>('Данные с датчиков'!W480/56.8)*100</f>
        <v>2.7837499999999999</v>
      </c>
      <c r="X480" s="5">
        <f>'Данные с датчиков'!X480/(PI()*1.99^2)</f>
        <v>1055.2737230159114</v>
      </c>
      <c r="Y480" s="5">
        <f>'Данные с датчиков'!Y480:Y481</f>
        <v>47.488999999999997</v>
      </c>
      <c r="Z480" s="5">
        <f>('Данные с датчиков'!Z480/56.8)*100</f>
        <v>2.7825352112676063</v>
      </c>
      <c r="AA480" s="5">
        <f>'Данные с датчиков'!AA480/(PI()*1.99^2)</f>
        <v>1024.4730043352226</v>
      </c>
    </row>
    <row r="481" spans="1:27" ht="15.75" x14ac:dyDescent="0.2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>
        <f>'Данные с датчиков'!P481:P482</f>
        <v>46.267000000000003</v>
      </c>
      <c r="Q481" s="5">
        <f>('Данные с датчиков'!Q481/56.8)*100</f>
        <v>2.7106514084507043</v>
      </c>
      <c r="R481" s="5">
        <f>'Данные с датчиков'!R481/(PI()*2^2)</f>
        <v>785.2327989375633</v>
      </c>
      <c r="S481" s="5">
        <f>'Данные с датчиков'!S481:S482</f>
        <v>47.6</v>
      </c>
      <c r="T481" s="5">
        <f>('Данные с датчиков'!T481/56.8)*100</f>
        <v>2.7892957746478872</v>
      </c>
      <c r="U481" s="5">
        <f>'Данные с датчиков'!U481/(PI()*1.99^2)</f>
        <v>1055.3765513925423</v>
      </c>
      <c r="V481" s="5">
        <f>'Данные с датчиков'!V481:V482</f>
        <v>47.6</v>
      </c>
      <c r="W481" s="5">
        <f>('Данные с датчиков'!W481/56.8)*100</f>
        <v>2.7889964788732393</v>
      </c>
      <c r="X481" s="5">
        <f>'Данные с датчиков'!X481/(PI()*1.99^2)</f>
        <v>1053.9035075080735</v>
      </c>
      <c r="Y481" s="5">
        <f>'Данные с датчиков'!Y481:Y482</f>
        <v>47.588999999999999</v>
      </c>
      <c r="Z481" s="5">
        <f>('Данные с датчиков'!Z481/56.8)*100</f>
        <v>2.7884154929577463</v>
      </c>
      <c r="AA481" s="5">
        <f>'Данные с датчиков'!AA481/(PI()*1.99^2)</f>
        <v>1023.8884494212367</v>
      </c>
    </row>
    <row r="482" spans="1:27" ht="15.75" x14ac:dyDescent="0.2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>
        <f>'Данные с датчиков'!P482:P483</f>
        <v>46.268000000000001</v>
      </c>
      <c r="Q482" s="5">
        <f>('Данные с датчиков'!Q482/56.8)*100</f>
        <v>2.7107394366197188</v>
      </c>
      <c r="R482" s="5">
        <f>'Данные с датчиков'!R482/(PI()*2^2)</f>
        <v>753.68180763169221</v>
      </c>
      <c r="S482" s="5">
        <f>'Данные с датчиков'!S482:S483</f>
        <v>47.7</v>
      </c>
      <c r="T482" s="5">
        <f>('Данные с датчиков'!T482/56.8)*100</f>
        <v>2.7948767605633806</v>
      </c>
      <c r="U482" s="5">
        <f>'Данные с датчиков'!U482/(PI()*1.99^2)</f>
        <v>1054.5036833264005</v>
      </c>
      <c r="V482" s="5">
        <f>'Данные с датчиков'!V482:V483</f>
        <v>47.7</v>
      </c>
      <c r="W482" s="5">
        <f>('Данные с датчиков'!W482/56.8)*100</f>
        <v>2.795088028169014</v>
      </c>
      <c r="X482" s="5">
        <f>'Данные с датчиков'!X482/(PI()*1.99^2)</f>
        <v>1053.5995734515768</v>
      </c>
      <c r="Y482" s="5">
        <f>'Данные с датчиков'!Y482:Y483</f>
        <v>47.689</v>
      </c>
      <c r="Z482" s="5">
        <f>('Данные с датчиков'!Z482/56.8)*100</f>
        <v>2.793961267605634</v>
      </c>
      <c r="AA482" s="5">
        <f>'Данные с датчиков'!AA482/(PI()*1.99^2)</f>
        <v>1022.6476734498538</v>
      </c>
    </row>
    <row r="483" spans="1:27" ht="15.75" x14ac:dyDescent="0.2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>
        <f>'Данные с датчиков'!P483:P484</f>
        <v>46.268999999999998</v>
      </c>
      <c r="Q483" s="5">
        <f>('Данные с датчиков'!Q483/56.8)*100</f>
        <v>2.7108450704225353</v>
      </c>
      <c r="R483" s="5">
        <f>'Данные с датчиков'!R483/(PI()*2^2)</f>
        <v>721.96567795264366</v>
      </c>
      <c r="S483" s="5">
        <f>'Данные с датчиков'!S483:S484</f>
        <v>47.8</v>
      </c>
      <c r="T483" s="5">
        <f>('Данные с датчиков'!T483/56.8)*100</f>
        <v>2.8010739436619718</v>
      </c>
      <c r="U483" s="5">
        <f>'Данные с датчиков'!U483/(PI()*1.99^2)</f>
        <v>1054.1574400416546</v>
      </c>
      <c r="V483" s="5">
        <f>'Данные с датчиков'!V483:V484</f>
        <v>47.8</v>
      </c>
      <c r="W483" s="5">
        <f>('Данные с датчиков'!W483/56.8)*100</f>
        <v>2.8012676056338033</v>
      </c>
      <c r="X483" s="5">
        <f>'Данные с датчиков'!X483/(PI()*1.99^2)</f>
        <v>1053.4567909588566</v>
      </c>
      <c r="Y483" s="5">
        <f>'Данные с датчиков'!Y483:Y484</f>
        <v>47.789000000000001</v>
      </c>
      <c r="Z483" s="5">
        <f>('Данные с датчиков'!Z483/56.8)*100</f>
        <v>2.8003521126760562</v>
      </c>
      <c r="AA483" s="5">
        <f>'Данные с датчиков'!AA483/(PI()*1.99^2)</f>
        <v>1022.4609331503721</v>
      </c>
    </row>
    <row r="484" spans="1:27" ht="15.75" x14ac:dyDescent="0.2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>
        <f>'Данные с датчиков'!P484:P485</f>
        <v>46.27</v>
      </c>
      <c r="Q484" s="5">
        <f>('Данные с датчиков'!Q484/56.8)*100</f>
        <v>2.7109507042253522</v>
      </c>
      <c r="R484" s="5">
        <f>'Данные с датчиков'!R484/(PI()*2^2)</f>
        <v>690.21830774981561</v>
      </c>
      <c r="S484" s="5">
        <f>'Данные с датчиков'!S484:S485</f>
        <v>47.9</v>
      </c>
      <c r="T484" s="5">
        <f>('Данные с датчиков'!T484/56.8)*100</f>
        <v>2.8066197183098591</v>
      </c>
      <c r="U484" s="5">
        <f>'Данные с датчиков'!U484/(PI()*1.99^2)</f>
        <v>1053.3736643413233</v>
      </c>
      <c r="V484" s="5">
        <f>'Данные с датчиков'!V484:V485</f>
        <v>47.9</v>
      </c>
      <c r="W484" s="5">
        <f>('Данные с датчиков'!W484/56.8)*100</f>
        <v>2.8064964788732398</v>
      </c>
      <c r="X484" s="5">
        <f>'Данные с датчиков'!X484/(PI()*1.99^2)</f>
        <v>1051.9193801710881</v>
      </c>
      <c r="Y484" s="5">
        <f>'Данные с датчиков'!Y484:Y485</f>
        <v>47.889000000000003</v>
      </c>
      <c r="Z484" s="5">
        <f>('Данные с датчиков'!Z484/56.8)*100</f>
        <v>2.8056338028169012</v>
      </c>
      <c r="AA484" s="5">
        <f>'Данные с датчиков'!AA484/(PI()*1.99^2)</f>
        <v>1020.9256419635476</v>
      </c>
    </row>
    <row r="485" spans="1:27" ht="15.75" x14ac:dyDescent="0.2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>
        <f>'Данные с датчиков'!P485:P486</f>
        <v>46.271000000000001</v>
      </c>
      <c r="Q485" s="5">
        <f>('Данные с датчиков'!Q485/56.8)*100</f>
        <v>2.7110563380281687</v>
      </c>
      <c r="R485" s="5">
        <f>'Данные с датчиков'!R485/(PI()*2^2)</f>
        <v>658.56201714627093</v>
      </c>
      <c r="S485" s="5">
        <f>'Данные с датчиков'!S485:S486</f>
        <v>48</v>
      </c>
      <c r="T485" s="5">
        <f>('Данные с датчиков'!T485/56.8)*100</f>
        <v>2.8123767605633803</v>
      </c>
      <c r="U485" s="5">
        <f>'Данные с датчиков'!U485/(PI()*1.99^2)</f>
        <v>1052.5731681484481</v>
      </c>
      <c r="V485" s="5">
        <f>'Данные с датчиков'!V485:V486</f>
        <v>48</v>
      </c>
      <c r="W485" s="5">
        <f>('Данные с датчиков'!W485/56.8)*100</f>
        <v>2.8128697183098592</v>
      </c>
      <c r="X485" s="5">
        <f>'Данные с датчиков'!X485/(PI()*1.99^2)</f>
        <v>1052.27103941001</v>
      </c>
      <c r="Y485" s="5">
        <f>'Данные с датчиков'!Y485:Y486</f>
        <v>47.988999999999997</v>
      </c>
      <c r="Z485" s="5">
        <f>('Данные с датчиков'!Z485/56.8)*100</f>
        <v>2.8121126760563384</v>
      </c>
      <c r="AA485" s="5">
        <f>'Данные с датчиков'!AA485/(PI()*1.99^2)</f>
        <v>1020.894165447442</v>
      </c>
    </row>
    <row r="486" spans="1:27" ht="15.75" x14ac:dyDescent="0.2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>
        <f>'Данные с датчиков'!S486:S487</f>
        <v>48.1</v>
      </c>
      <c r="T486" s="5">
        <f>('Данные с датчиков'!T486/56.8)*100</f>
        <v>2.8185563380281691</v>
      </c>
      <c r="U486" s="5">
        <f>'Данные с датчиков'!U486/(PI()*1.99^2)</f>
        <v>1052.4899627592451</v>
      </c>
      <c r="V486" s="5">
        <f>'Данные с датчиков'!V486:V487</f>
        <v>48.1</v>
      </c>
      <c r="W486" s="5">
        <f>('Данные с датчиков'!W486/56.8)*100</f>
        <v>2.8184859154929578</v>
      </c>
      <c r="X486" s="5">
        <f>'Данные с датчиков'!X486/(PI()*1.99^2)</f>
        <v>1051.4118293868116</v>
      </c>
      <c r="Y486" s="5">
        <f>'Данные с датчиков'!Y486:Y487</f>
        <v>48.088999999999999</v>
      </c>
      <c r="Z486" s="5">
        <f>('Данные с датчиков'!Z486/56.8)*100</f>
        <v>2.8180809859154934</v>
      </c>
      <c r="AA486" s="5">
        <f>'Данные с датчиков'!AA486/(PI()*1.99^2)</f>
        <v>1020.1653362017703</v>
      </c>
    </row>
    <row r="487" spans="1:27" ht="15.75" x14ac:dyDescent="0.2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>
        <f>'Данные с датчиков'!S487:S488</f>
        <v>48.2</v>
      </c>
      <c r="T487" s="5">
        <f>('Данные с датчиков'!T487/56.8)*100</f>
        <v>2.8239788732394371</v>
      </c>
      <c r="U487" s="5">
        <f>'Данные с датчиков'!U487/(PI()*1.99^2)</f>
        <v>1051.2482447429982</v>
      </c>
      <c r="V487" s="5">
        <f>'Данные с датчиков'!V487:V488</f>
        <v>48.2</v>
      </c>
      <c r="W487" s="5">
        <f>('Данные с датчиков'!W487/56.8)*100</f>
        <v>2.8246654929577462</v>
      </c>
      <c r="X487" s="5">
        <f>'Данные с датчиков'!X487/(PI()*1.99^2)</f>
        <v>1051.0414884015333</v>
      </c>
      <c r="Y487" s="5">
        <f>'Данные с датчиков'!Y487:Y488</f>
        <v>48.189</v>
      </c>
      <c r="Z487" s="5">
        <f>('Данные с датчиков'!Z487/56.8)*100</f>
        <v>2.8235387323943661</v>
      </c>
      <c r="AA487" s="5">
        <f>'Данные с датчиков'!AA487/(PI()*1.99^2)</f>
        <v>1018.5962921583497</v>
      </c>
    </row>
    <row r="488" spans="1:27" ht="15.75" x14ac:dyDescent="0.2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>
        <f>'Данные с датчиков'!S488:S489</f>
        <v>48.3</v>
      </c>
      <c r="T488" s="5">
        <f>('Данные с датчиков'!T488/56.8)*100</f>
        <v>2.8303521126760565</v>
      </c>
      <c r="U488" s="5">
        <f>'Данные с датчиков'!U488/(PI()*1.99^2)</f>
        <v>1051.3652817604666</v>
      </c>
      <c r="V488" s="5">
        <f>'Данные с датчиков'!V488:V489</f>
        <v>48.3</v>
      </c>
      <c r="W488" s="5">
        <f>('Данные с датчиков'!W488/56.8)*100</f>
        <v>2.8302112676056339</v>
      </c>
      <c r="X488" s="5">
        <f>'Данные с датчиков'!X488/(PI()*1.99^2)</f>
        <v>1050.1823563462119</v>
      </c>
      <c r="Y488" s="5">
        <f>'Данные с датчиков'!Y488:Y489</f>
        <v>48.289000000000001</v>
      </c>
      <c r="Z488" s="5">
        <f>('Данные с датчиков'!Z488/56.8)*100</f>
        <v>2.8295950704225357</v>
      </c>
      <c r="AA488" s="5">
        <f>'Данные с датчиков'!AA488/(PI()*1.99^2)</f>
        <v>1018.1717892199371</v>
      </c>
    </row>
    <row r="489" spans="1:27" ht="15.75" x14ac:dyDescent="0.2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>
        <f>'Данные с датчиков'!S489:S490</f>
        <v>48.4</v>
      </c>
      <c r="T489" s="5">
        <f>('Данные с датчиков'!T489/56.8)*100</f>
        <v>2.836073943661972</v>
      </c>
      <c r="U489" s="5">
        <f>'Данные с датчиков'!U489/(PI()*1.99^2)</f>
        <v>1050.6792319616836</v>
      </c>
      <c r="V489" s="5">
        <f>'Данные с датчиков'!V489:V490</f>
        <v>48.4</v>
      </c>
      <c r="W489" s="5">
        <f>('Данные с датчиков'!W489/56.8)*100</f>
        <v>2.8359507042253522</v>
      </c>
      <c r="X489" s="5">
        <f>'Данные с датчиков'!X489/(PI()*1.99^2)</f>
        <v>1049.3390807064477</v>
      </c>
      <c r="Y489" s="5">
        <f>'Данные с датчиков'!Y489:Y490</f>
        <v>48.389000000000003</v>
      </c>
      <c r="Z489" s="5">
        <f>('Данные с датчиков'!Z489/56.8)*100</f>
        <v>2.8352640845070427</v>
      </c>
      <c r="AA489" s="5">
        <f>'Данные с датчиков'!AA489/(PI()*1.99^2)</f>
        <v>1017.0126480271217</v>
      </c>
    </row>
    <row r="490" spans="1:27" ht="15.75" x14ac:dyDescent="0.2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>
        <f>'Данные с датчиков'!S490:S491</f>
        <v>48.5</v>
      </c>
      <c r="T490" s="5">
        <f>('Данные с датчиков'!T490/56.8)*100</f>
        <v>2.8421126760563382</v>
      </c>
      <c r="U490" s="5">
        <f>'Данные с датчиков'!U490/(PI()*1.99^2)</f>
        <v>1049.9918478672741</v>
      </c>
      <c r="V490" s="5">
        <f>'Данные с датчиков'!V490:V491</f>
        <v>48.5</v>
      </c>
      <c r="W490" s="5">
        <f>('Данные с датчиков'!W490/56.8)*100</f>
        <v>2.842130281690141</v>
      </c>
      <c r="X490" s="5">
        <f>'Данные с датчиков'!X490/(PI()*1.99^2)</f>
        <v>1049.1871920479728</v>
      </c>
      <c r="Y490" s="5">
        <f>'Данные с датчиков'!Y490:Y491</f>
        <v>48.488999999999997</v>
      </c>
      <c r="Z490" s="5">
        <f>('Данные с датчиков'!Z490/56.8)*100</f>
        <v>2.8414612676056339</v>
      </c>
      <c r="AA490" s="5">
        <f>'Данные с датчиков'!AA490/(PI()*1.99^2)</f>
        <v>1016.4220493969815</v>
      </c>
    </row>
    <row r="491" spans="1:27" ht="15.75" x14ac:dyDescent="0.2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>
        <f>'Данные с датчиков'!S491:S492</f>
        <v>48.6</v>
      </c>
      <c r="T491" s="5">
        <f>('Данные с датчиков'!T491/56.8)*100</f>
        <v>2.8478169014084509</v>
      </c>
      <c r="U491" s="5">
        <f>'Данные с датчиков'!U491/(PI()*1.99^2)</f>
        <v>1049.3835087318487</v>
      </c>
      <c r="V491" s="5">
        <f>'Данные с датчиков'!V491:V492</f>
        <v>48.6</v>
      </c>
      <c r="W491" s="5">
        <f>('Данные с датчиков'!W491/56.8)*100</f>
        <v>2.8475352112676058</v>
      </c>
      <c r="X491" s="5">
        <f>'Данные с датчиков'!X491/(PI()*1.99^2)</f>
        <v>1047.8805581381171</v>
      </c>
      <c r="Y491" s="5">
        <f>'Данные с датчиков'!Y491:Y492</f>
        <v>48.588999999999999</v>
      </c>
      <c r="Z491" s="5">
        <f>('Данные с датчиков'!Z491/56.8)*100</f>
        <v>2.8468838028169015</v>
      </c>
      <c r="AA491" s="5">
        <f>'Данные с датчиков'!AA491/(PI()*1.99^2)</f>
        <v>1015.2245238949195</v>
      </c>
    </row>
    <row r="492" spans="1:27" ht="15.75" x14ac:dyDescent="0.2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>
        <f>'Данные с датчиков'!S492:S493</f>
        <v>48.7</v>
      </c>
      <c r="T492" s="5">
        <f>('Данные с датчиков'!T492/56.8)*100</f>
        <v>2.8535035211267608</v>
      </c>
      <c r="U492" s="5">
        <f>'Данные с датчиков'!U492/(PI()*1.99^2)</f>
        <v>1048.4208417662485</v>
      </c>
      <c r="V492" s="5">
        <f>'Данные с датчиков'!V492:V493</f>
        <v>48.7</v>
      </c>
      <c r="W492" s="5">
        <f>('Данные с датчиков'!W492/56.8)*100</f>
        <v>2.8539260563380284</v>
      </c>
      <c r="X492" s="5">
        <f>'Данные с датчиков'!X492/(PI()*1.99^2)</f>
        <v>1048.0251467526884</v>
      </c>
      <c r="Y492" s="5">
        <f>'Данные с датчиков'!Y492:Y493</f>
        <v>48.689</v>
      </c>
      <c r="Z492" s="5">
        <f>('Данные с датчиков'!Z492/56.8)*100</f>
        <v>2.8530985915492959</v>
      </c>
      <c r="AA492" s="5">
        <f>'Данные с датчиков'!AA492/(PI()*1.99^2)</f>
        <v>1014.6594352288149</v>
      </c>
    </row>
    <row r="493" spans="1:27" ht="15.75" x14ac:dyDescent="0.2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>
        <f>'Данные с датчиков'!S493:S494</f>
        <v>48.8</v>
      </c>
      <c r="T493" s="5">
        <f>('Данные с датчиков'!T493/56.8)*100</f>
        <v>2.8597183098591552</v>
      </c>
      <c r="U493" s="5">
        <f>'Данные с датчиков'!U493/(PI()*1.99^2)</f>
        <v>1048.1914787594244</v>
      </c>
      <c r="V493" s="5">
        <f>'Данные с датчиков'!V493:V494</f>
        <v>48.8</v>
      </c>
      <c r="W493" s="5">
        <f>('Данные с датчиков'!W493/56.8)*100</f>
        <v>2.8597183098591552</v>
      </c>
      <c r="X493" s="5">
        <f>'Данные с датчиков'!X493/(PI()*1.99^2)</f>
        <v>1047.3478100651053</v>
      </c>
      <c r="Y493" s="5">
        <f>'Данные с датчиков'!Y493:Y494</f>
        <v>48.789000000000001</v>
      </c>
      <c r="Z493" s="5">
        <f>('Данные с датчиков'!Z493/56.8)*100</f>
        <v>2.8590316901408452</v>
      </c>
      <c r="AA493" s="5">
        <f>'Данные с датчиков'!AA493/(PI()*1.99^2)</f>
        <v>1013.9550179665608</v>
      </c>
    </row>
    <row r="494" spans="1:27" ht="15.75" x14ac:dyDescent="0.2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>
        <f>'Данные с датчиков'!S494:S495</f>
        <v>48.9</v>
      </c>
      <c r="T494" s="5">
        <f>('Данные с датчиков'!T494/56.8)*100</f>
        <v>2.8650880281690143</v>
      </c>
      <c r="U494" s="5">
        <f>'Данные с датчиков'!U494/(PI()*1.99^2)</f>
        <v>1046.970640058355</v>
      </c>
      <c r="V494" s="5">
        <f>'Данные с датчиков'!V494:V495</f>
        <v>48.9</v>
      </c>
      <c r="W494" s="5">
        <f>('Данные с датчиков'!W494/56.8)*100</f>
        <v>2.8656866197183097</v>
      </c>
      <c r="X494" s="5">
        <f>'Данные с датчиков'!X494/(PI()*1.99^2)</f>
        <v>1046.4869514633949</v>
      </c>
      <c r="Y494" s="5">
        <f>'Данные с датчиков'!Y494:Y495</f>
        <v>48.889000000000003</v>
      </c>
      <c r="Z494" s="5">
        <f>('Данные с датчиков'!Z494/56.8)*100</f>
        <v>2.8645774647887325</v>
      </c>
      <c r="AA494" s="5">
        <f>'Данные с датчиков'!AA494/(PI()*1.99^2)</f>
        <v>1012.5501083610554</v>
      </c>
    </row>
    <row r="495" spans="1:27" ht="15.75" x14ac:dyDescent="0.2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>
        <f>'Данные с датчиков'!S495:S496</f>
        <v>49</v>
      </c>
      <c r="T495" s="5">
        <f>('Данные с датчиков'!T495/56.8)*100</f>
        <v>2.8715140845070422</v>
      </c>
      <c r="U495" s="5">
        <f>'Данные с датчиков'!U495/(PI()*1.99^2)</f>
        <v>1047.0505482905337</v>
      </c>
      <c r="V495" s="5">
        <f>'Данные с датчиков'!V495:V496</f>
        <v>49</v>
      </c>
      <c r="W495" s="5">
        <f>('Данные с датчиков'!W495/56.8)*100</f>
        <v>2.8714260563380285</v>
      </c>
      <c r="X495" s="5">
        <f>'Данные с датчиков'!X495/(PI()*1.99^2)</f>
        <v>1045.9122084450191</v>
      </c>
      <c r="Y495" s="5">
        <f>'Данные с датчиков'!Y495:Y496</f>
        <v>48.988999999999997</v>
      </c>
      <c r="Z495" s="5">
        <f>('Данные с датчиков'!Z495/56.8)*100</f>
        <v>2.8705809859154932</v>
      </c>
      <c r="AA495" s="5">
        <f>'Данные с датчиков'!AA495/(PI()*1.99^2)</f>
        <v>1012.0825896607452</v>
      </c>
    </row>
    <row r="496" spans="1:27" ht="15.75" x14ac:dyDescent="0.2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>
        <f>'Данные с датчиков'!S496:S497</f>
        <v>49.1</v>
      </c>
      <c r="T496" s="5">
        <f>('Данные с датчиков'!T496/56.8)*100</f>
        <v>2.8772887323943666</v>
      </c>
      <c r="U496" s="5">
        <f>'Данные с датчиков'!U496/(PI()*1.99^2)</f>
        <v>1046.4286298838344</v>
      </c>
      <c r="V496" s="5">
        <f>'Данные с датчиков'!V496:V497</f>
        <v>49.1</v>
      </c>
      <c r="W496" s="5">
        <f>('Данные с датчиков'!W496/56.8)*100</f>
        <v>2.8770950704225355</v>
      </c>
      <c r="X496" s="5">
        <f>'Данные с датчиков'!X496/(PI()*1.99^2)</f>
        <v>1044.8648450550431</v>
      </c>
      <c r="Y496" s="5">
        <f>'Данные с датчиков'!Y496:Y497</f>
        <v>49.088999999999999</v>
      </c>
      <c r="Z496" s="5">
        <f>('Данные с датчиков'!Z496/56.8)*100</f>
        <v>2.8764084507042256</v>
      </c>
      <c r="AA496" s="5">
        <f>'Данные с датчиков'!AA496/(PI()*1.99^2)</f>
        <v>1011.1298125586324</v>
      </c>
    </row>
    <row r="497" spans="1:27" ht="15.75" x14ac:dyDescent="0.2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>
        <f>'Данные с датчиков'!S497:S498</f>
        <v>49.2</v>
      </c>
      <c r="T497" s="5">
        <f>('Данные с датчиков'!T497/56.8)*100</f>
        <v>2.8830281690140849</v>
      </c>
      <c r="U497" s="5">
        <f>'Данные с датчиков'!U497/(PI()*1.99^2)</f>
        <v>1045.4594473758555</v>
      </c>
      <c r="V497" s="5">
        <f>'Данные с датчиков'!V497:V498</f>
        <v>49.2</v>
      </c>
      <c r="W497" s="5">
        <f>('Данные с датчиков'!W497/56.8)*100</f>
        <v>2.8833098591549295</v>
      </c>
      <c r="X497" s="5">
        <f>'Данные с датчиков'!X497/(PI()*1.99^2)</f>
        <v>1044.642545777114</v>
      </c>
      <c r="Y497" s="5">
        <f>'Данные с датчиков'!Y497:Y498</f>
        <v>49.189</v>
      </c>
      <c r="Z497" s="5">
        <f>('Данные с датчиков'!Z497/56.8)*100</f>
        <v>2.8824999999999998</v>
      </c>
      <c r="AA497" s="5">
        <f>'Данные с датчиков'!AA497/(PI()*1.99^2)</f>
        <v>1010.2247614427371</v>
      </c>
    </row>
    <row r="498" spans="1:27" ht="15.75" x14ac:dyDescent="0.2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>
        <f>'Данные с датчиков'!S498:S499</f>
        <v>49.3</v>
      </c>
      <c r="T498" s="5">
        <f>('Данные с датчиков'!T498/56.8)*100</f>
        <v>2.8889260563380281</v>
      </c>
      <c r="U498" s="5">
        <f>'Данные с датчиков'!U498/(PI()*1.99^2)</f>
        <v>1045.1048840344647</v>
      </c>
      <c r="V498" s="5">
        <f>'Данные с датчиков'!V498:V499</f>
        <v>49.3</v>
      </c>
      <c r="W498" s="5">
        <f>('Данные с датчиков'!W498/56.8)*100</f>
        <v>2.8886971830985915</v>
      </c>
      <c r="X498" s="5">
        <f>'Данные с датчиков'!X498/(PI()*1.99^2)</f>
        <v>1043.3947832409203</v>
      </c>
      <c r="Y498" s="5">
        <f>'Данные с датчиков'!Y498:Y499</f>
        <v>49.289000000000001</v>
      </c>
      <c r="Z498" s="5">
        <f>('Данные с датчиков'!Z498/56.8)*100</f>
        <v>2.8879753521126763</v>
      </c>
      <c r="AA498" s="5">
        <f>'Данные с датчиков'!AA498/(PI()*1.99^2)</f>
        <v>1009.0251163397309</v>
      </c>
    </row>
    <row r="499" spans="1:27" ht="15.75" x14ac:dyDescent="0.2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>
        <f>'Данные с датчиков'!S499:S500</f>
        <v>49.4</v>
      </c>
      <c r="T499" s="5">
        <f>('Данные с датчиков'!T499/56.8)*100</f>
        <v>2.8945422535211267</v>
      </c>
      <c r="U499" s="5">
        <f>'Данные с датчиков'!U499/(PI()*1.99^2)</f>
        <v>1044.0517116357578</v>
      </c>
      <c r="V499" s="5">
        <f>'Данные с датчиков'!V499:V500</f>
        <v>49.4</v>
      </c>
      <c r="W499" s="5">
        <f>('Данные с датчиков'!W499/56.8)*100</f>
        <v>2.8951056338028169</v>
      </c>
      <c r="X499" s="5">
        <f>'Данные с датчиков'!X499/(PI()*1.99^2)</f>
        <v>1043.460641179393</v>
      </c>
      <c r="Y499" s="5">
        <f>'Данные с датчиков'!Y499:Y500</f>
        <v>49.389000000000003</v>
      </c>
      <c r="Z499" s="5">
        <f>('Данные с датчиков'!Z499/56.8)*100</f>
        <v>2.8939260563380285</v>
      </c>
      <c r="AA499" s="5">
        <f>'Данные с датчиков'!AA499/(PI()*1.99^2)</f>
        <v>1007.9905477195039</v>
      </c>
    </row>
    <row r="500" spans="1:27" ht="15.75" x14ac:dyDescent="0.2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>
        <f>'Данные с датчиков'!S500:S501</f>
        <v>49.5</v>
      </c>
      <c r="T500" s="5">
        <f>('Данные с датчиков'!T500/56.8)*100</f>
        <v>2.9006866197183103</v>
      </c>
      <c r="U500" s="5">
        <f>'Данные с датчиков'!U500/(PI()*1.99^2)</f>
        <v>1043.7644964642202</v>
      </c>
      <c r="V500" s="5">
        <f>'Данные с датчиков'!V500:V501</f>
        <v>49.5</v>
      </c>
      <c r="W500" s="5">
        <f>('Данные с датчиков'!W500/56.8)*100</f>
        <v>2.9008802816901409</v>
      </c>
      <c r="X500" s="5">
        <f>'Данные с датчиков'!X500/(PI()*1.99^2)</f>
        <v>1042.7374633991128</v>
      </c>
      <c r="Y500" s="5">
        <f>'Данные с датчиков'!Y500:Y501</f>
        <v>49.488999999999997</v>
      </c>
      <c r="Z500" s="5">
        <f>('Данные с датчиков'!Z500/56.8)*100</f>
        <v>2.9000880281690145</v>
      </c>
      <c r="AA500" s="5">
        <f>'Данные с датчиков'!AA500/(PI()*1.99^2)</f>
        <v>1007.261718473832</v>
      </c>
    </row>
    <row r="501" spans="1:27" ht="15.75" x14ac:dyDescent="0.2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>
        <f>'Данные с датчиков'!S501:S502</f>
        <v>49.6</v>
      </c>
      <c r="T501" s="5">
        <f>('Данные с датчиков'!T501/56.8)*100</f>
        <v>2.9062852112676061</v>
      </c>
      <c r="U501" s="5">
        <f>'Данные с датчиков'!U501/(PI()*1.99^2)</f>
        <v>1042.7380131932143</v>
      </c>
      <c r="V501" s="5">
        <f>'Данные с датчиков'!V501:V502</f>
        <v>49.6</v>
      </c>
      <c r="W501" s="5">
        <f>('Данные с датчиков'!W501/56.8)*100</f>
        <v>2.906584507042254</v>
      </c>
      <c r="X501" s="5">
        <f>'Данные с датчиков'!X501/(PI()*1.99^2)</f>
        <v>1041.7016384511362</v>
      </c>
      <c r="Y501" s="5">
        <f>'Данные с датчиков'!Y501:Y502</f>
        <v>49.588999999999999</v>
      </c>
      <c r="Z501" s="5">
        <f>('Данные с датчиков'!Z501/56.8)*100</f>
        <v>2.9054929577464792</v>
      </c>
      <c r="AA501" s="5">
        <f>'Данные с датчиков'!AA501/(PI()*1.99^2)</f>
        <v>1005.4294010236521</v>
      </c>
    </row>
    <row r="502" spans="1:27" ht="15.75" x14ac:dyDescent="0.2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>
        <f>'Данные с датчиков'!S502:S503</f>
        <v>49.7</v>
      </c>
      <c r="T502" s="5">
        <f>('Данные с датчиков'!T502/56.8)*100</f>
        <v>2.9123767605633804</v>
      </c>
      <c r="U502" s="5">
        <f>'Данные с датчиков'!U502/(PI()*1.99^2)</f>
        <v>1042.3849408869967</v>
      </c>
      <c r="V502" s="5">
        <f>'Данные с датчиков'!V502:V503</f>
        <v>49.7</v>
      </c>
      <c r="W502" s="5">
        <f>('Данные с датчиков'!W502/56.8)*100</f>
        <v>2.9125000000000001</v>
      </c>
      <c r="X502" s="5">
        <f>'Данные с датчиков'!X502/(PI()*1.99^2)</f>
        <v>1041.340167316604</v>
      </c>
      <c r="Y502" s="5">
        <f>'Данные с датчиков'!Y502:Y503</f>
        <v>49.689</v>
      </c>
      <c r="Z502" s="5">
        <f>('Данные с датчиков'!Z502/56.8)*100</f>
        <v>2.9118838028169018</v>
      </c>
      <c r="AA502" s="5">
        <f>'Данные с датчиков'!AA502/(PI()*1.99^2)</f>
        <v>1004.9320543857484</v>
      </c>
    </row>
    <row r="503" spans="1:27" ht="15.75" x14ac:dyDescent="0.2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>
        <f>'Данные с датчиков'!S503:S504</f>
        <v>49.8</v>
      </c>
      <c r="T503" s="5">
        <f>('Данные с датчиков'!T503/56.8)*100</f>
        <v>2.9184683098591551</v>
      </c>
      <c r="U503" s="5">
        <f>'Данные с датчиков'!U503/(PI()*1.99^2)</f>
        <v>1042.0649936753964</v>
      </c>
      <c r="V503" s="5">
        <f>'Данные с датчиков'!V503:V504</f>
        <v>49.8</v>
      </c>
      <c r="W503" s="5">
        <f>('Данные с датчиков'!W503/56.8)*100</f>
        <v>2.9181161971830982</v>
      </c>
      <c r="X503" s="5">
        <f>'Данные с датчиков'!X503/(PI()*1.99^2)</f>
        <v>1040.2997117197694</v>
      </c>
      <c r="Y503" s="5">
        <f>'Данные с датчиков'!Y503:Y504</f>
        <v>49.789000000000001</v>
      </c>
      <c r="Z503" s="5">
        <f>('Данные с датчиков'!Z503/56.8)*100</f>
        <v>2.9176584507042254</v>
      </c>
      <c r="AA503" s="5">
        <f>'Данные с датчиков'!AA503/(PI()*1.99^2)</f>
        <v>1003.2856139618559</v>
      </c>
    </row>
    <row r="504" spans="1:27" ht="15.75" x14ac:dyDescent="0.2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>
        <f>'Данные с датчиков'!S504:S505</f>
        <v>49.9</v>
      </c>
      <c r="T504" s="5">
        <f>('Данные с датчиков'!T504/56.8)*100</f>
        <v>2.923855633802817</v>
      </c>
      <c r="U504" s="5">
        <f>'Данные с датчиков'!U504/(PI()*1.99^2)</f>
        <v>1040.5619643099951</v>
      </c>
      <c r="V504" s="5">
        <f>'Данные с датчиков'!V504:V505</f>
        <v>49.9</v>
      </c>
      <c r="W504" s="5">
        <f>('Данные с датчиков'!W504/56.8)*100</f>
        <v>2.9243133802816903</v>
      </c>
      <c r="X504" s="5">
        <f>'Данные с датчиков'!X504/(PI()*1.99^2)</f>
        <v>1040.0101422398641</v>
      </c>
      <c r="Y504" s="5">
        <f>'Данные с датчиков'!Y504:Y505</f>
        <v>49.889000000000003</v>
      </c>
      <c r="Z504" s="5">
        <f>('Данные с датчиков'!Z504/56.8)*100</f>
        <v>2.9235915492957747</v>
      </c>
      <c r="AA504" s="5">
        <f>'Данные с датчиков'!AA504/(PI()*1.99^2)</f>
        <v>1001.3991345585417</v>
      </c>
    </row>
    <row r="505" spans="1:27" ht="15.75" x14ac:dyDescent="0.2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>
        <f>'Данные с датчиков'!S505:S506</f>
        <v>50</v>
      </c>
      <c r="T505" s="5">
        <f>('Данные с датчиков'!T505/56.8)*100</f>
        <v>2.9299823943661973</v>
      </c>
      <c r="U505" s="5">
        <f>'Данные с датчиков'!U505/(PI()*1.99^2)</f>
        <v>1040.4567808212041</v>
      </c>
      <c r="V505" s="5">
        <f>'Данные с датчиков'!V505:V506</f>
        <v>50</v>
      </c>
      <c r="W505" s="5">
        <f>('Данные с датчиков'!W505/56.8)*100</f>
        <v>2.9298943661971832</v>
      </c>
      <c r="X505" s="5">
        <f>'Данные с датчиков'!X505/(PI()*1.99^2)</f>
        <v>1038.9371105387208</v>
      </c>
      <c r="Y505" s="5">
        <f>'Данные с датчиков'!Y505:Y506</f>
        <v>49.988999999999997</v>
      </c>
      <c r="Z505" s="5">
        <f>('Данные с датчиков'!Z505/56.8)*100</f>
        <v>2.9292781690140846</v>
      </c>
      <c r="AA505" s="5">
        <f>'Данные с датчиков'!AA505/(PI()*1.99^2)</f>
        <v>999.40158468982895</v>
      </c>
    </row>
    <row r="506" spans="1:27" ht="15.75" x14ac:dyDescent="0.2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>
        <f>'Данные с датчиков'!S506:S507</f>
        <v>50.1</v>
      </c>
      <c r="T506" s="5">
        <f>('Данные с датчиков'!T506/56.8)*100</f>
        <v>2.9357746478873241</v>
      </c>
      <c r="U506" s="5">
        <f>'Данные с датчиков'!U506/(PI()*1.99^2)</f>
        <v>1039.5420737454524</v>
      </c>
      <c r="V506" s="5">
        <f>'Данные с датчиков'!V506:V507</f>
        <v>50.1</v>
      </c>
      <c r="W506" s="5">
        <f>('Данные с датчиков'!W506/56.8)*100</f>
        <v>2.9359683098591551</v>
      </c>
      <c r="X506" s="5">
        <f>'Данные с датчиков'!X506/(PI()*1.99^2)</f>
        <v>1038.4995773193432</v>
      </c>
      <c r="Y506" s="5">
        <f>'Данные с датчиков'!Y506:Y507</f>
        <v>50.088999999999999</v>
      </c>
      <c r="Z506" s="5">
        <f>('Данные с датчиков'!Z506/56.8)*100</f>
        <v>2.9349471830985916</v>
      </c>
      <c r="AA506" s="5">
        <f>'Данные с датчиков'!AA506/(PI()*1.99^2)</f>
        <v>996.68525298227064</v>
      </c>
    </row>
    <row r="507" spans="1:27" ht="15.75" x14ac:dyDescent="0.2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>
        <f>'Данные с датчиков'!S507:S508</f>
        <v>50.2</v>
      </c>
      <c r="T507" s="5">
        <f>('Данные с датчиков'!T507/56.8)*100</f>
        <v>2.9417605633802819</v>
      </c>
      <c r="U507" s="5">
        <f>'Данные с датчиков'!U507/(PI()*1.99^2)</f>
        <v>1038.9084593534146</v>
      </c>
      <c r="V507" s="5">
        <f>'Данные с датчиков'!V507:V508</f>
        <v>50.2</v>
      </c>
      <c r="W507" s="5">
        <f>('Данные с датчиков'!W507/56.8)*100</f>
        <v>2.9420950704225355</v>
      </c>
      <c r="X507" s="5">
        <f>'Данные с датчиков'!X507/(PI()*1.99^2)</f>
        <v>1038.1728010862712</v>
      </c>
      <c r="Y507" s="5">
        <f>'Данные с датчиков'!Y507:Y508</f>
        <v>50.189</v>
      </c>
      <c r="Z507" s="5">
        <f>('Данные с датчиков'!Z507/56.8)*100</f>
        <v>2.9412676056338025</v>
      </c>
      <c r="AA507" s="5">
        <f>'Данные с датчиков'!AA507/(PI()*1.99^2)</f>
        <v>994.53597119462927</v>
      </c>
    </row>
    <row r="508" spans="1:27" ht="15.75" x14ac:dyDescent="0.2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>
        <f>'Данные с датчиков'!S508:S509</f>
        <v>50.3</v>
      </c>
      <c r="T508" s="5">
        <f>('Данные с датчиков'!T508/56.8)*100</f>
        <v>2.947429577464789</v>
      </c>
      <c r="U508" s="5">
        <f>'Данные с датчиков'!U508/(PI()*1.99^2)</f>
        <v>1038.1237416082195</v>
      </c>
      <c r="V508" s="5">
        <f>'Данные с датчиков'!V508:V509</f>
        <v>50.3</v>
      </c>
      <c r="W508" s="5">
        <f>('Данные с датчиков'!W508/56.8)*100</f>
        <v>2.9474647887323946</v>
      </c>
      <c r="X508" s="5">
        <f>'Данные с датчиков'!X508/(PI()*1.99^2)</f>
        <v>1036.5560318604257</v>
      </c>
      <c r="Y508" s="5">
        <f>'Данные с датчиков'!Y508:Y509</f>
        <v>50.27</v>
      </c>
      <c r="Z508" s="5">
        <f>('Данные с датчиков'!Z508/56.8)*100</f>
        <v>2.9455985915492962</v>
      </c>
      <c r="AA508" s="5">
        <f>'Данные с датчиков'!AA508/(PI()*1.99^2)</f>
        <v>980.14604379004118</v>
      </c>
    </row>
    <row r="509" spans="1:27" ht="15.75" x14ac:dyDescent="0.2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>
        <f>'Данные с датчиков'!S509:S510</f>
        <v>50.4</v>
      </c>
      <c r="T509" s="5">
        <f>('Данные с датчиков'!T509/56.8)*100</f>
        <v>2.953485915492958</v>
      </c>
      <c r="U509" s="5">
        <f>'Данные с датчиков'!U509/(PI()*1.99^2)</f>
        <v>1037.4867512874882</v>
      </c>
      <c r="V509" s="5">
        <f>'Данные с датчиков'!V509:V510</f>
        <v>50.4</v>
      </c>
      <c r="W509" s="5">
        <f>('Данные с датчиков'!W509/56.8)*100</f>
        <v>2.9535563380281689</v>
      </c>
      <c r="X509" s="5">
        <f>'Данные с датчиков'!X509/(PI()*1.99^2)</f>
        <v>1036.4157604156194</v>
      </c>
      <c r="Y509" s="5">
        <f>'Данные с датчиков'!Y509:Y510</f>
        <v>50.271999999999998</v>
      </c>
      <c r="Z509" s="5">
        <f>('Данные с датчиков'!Z509/56.8)*100</f>
        <v>2.9456866197183098</v>
      </c>
      <c r="AA509" s="5">
        <f>'Данные с датчиков'!AA509/(PI()*1.99^2)</f>
        <v>959.79823964865193</v>
      </c>
    </row>
    <row r="510" spans="1:27" ht="15.75" x14ac:dyDescent="0.2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>
        <f>'Данные с датчиков'!S510:S511</f>
        <v>50.5</v>
      </c>
      <c r="T510" s="5">
        <f>('Данные с датчиков'!T510/56.8)*100</f>
        <v>2.9594718309859154</v>
      </c>
      <c r="U510" s="5">
        <f>'Данные с датчиков'!U510/(PI()*1.99^2)</f>
        <v>1036.984695229057</v>
      </c>
      <c r="V510" s="5">
        <f>'Данные с датчиков'!V510:V511</f>
        <v>50.5</v>
      </c>
      <c r="W510" s="5">
        <f>('Данные с датчиков'!W510/56.8)*100</f>
        <v>2.9593485915492956</v>
      </c>
      <c r="X510" s="5">
        <f>'Данные с датчиков'!X510/(PI()*1.99^2)</f>
        <v>1035.5154187202518</v>
      </c>
      <c r="Y510" s="5">
        <f>'Данные с датчиков'!Y510:Y511</f>
        <v>50.273000000000003</v>
      </c>
      <c r="Z510" s="5">
        <f>('Данные с датчиков'!Z510/56.8)*100</f>
        <v>2.9457394366197183</v>
      </c>
      <c r="AA510" s="5">
        <f>'Данные с датчиков'!AA510/(PI()*1.99^2)</f>
        <v>945.34174777194335</v>
      </c>
    </row>
    <row r="511" spans="1:27" ht="15.75" x14ac:dyDescent="0.2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>
        <f>'Данные с датчиков'!S511:S512</f>
        <v>50.6</v>
      </c>
      <c r="T511" s="5">
        <f>('Данные с датчиков'!T511/56.8)*100</f>
        <v>2.9649471830985918</v>
      </c>
      <c r="U511" s="5">
        <f>'Данные с датчиков'!U511/(PI()*1.99^2)</f>
        <v>1035.6234283436349</v>
      </c>
      <c r="V511" s="5">
        <f>'Данные с датчиков'!V511:V512</f>
        <v>50.6</v>
      </c>
      <c r="W511" s="5">
        <f>('Данные с датчиков'!W511/56.8)*100</f>
        <v>2.9653521126760567</v>
      </c>
      <c r="X511" s="5">
        <f>'Данные с датчиков'!X511/(PI()*1.99^2)</f>
        <v>1034.8540951877721</v>
      </c>
      <c r="Y511" s="5">
        <f>'Данные с датчиков'!Y511:Y512</f>
        <v>50.274000000000001</v>
      </c>
      <c r="Z511" s="5">
        <f>('Данные с датчиков'!Z511/56.8)*100</f>
        <v>2.9457746478873239</v>
      </c>
      <c r="AA511" s="5">
        <f>'Данные с датчиков'!AA511/(PI()*1.99^2)</f>
        <v>928.43188411534254</v>
      </c>
    </row>
    <row r="512" spans="1:27" ht="15.75" x14ac:dyDescent="0.2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>
        <f>'Данные с датчиков'!S512:S513</f>
        <v>50.7</v>
      </c>
      <c r="T512" s="5">
        <f>('Данные с датчиков'!T512/56.8)*100</f>
        <v>2.9711795774647887</v>
      </c>
      <c r="U512" s="5">
        <f>'Данные с датчиков'!U512/(PI()*1.99^2)</f>
        <v>1035.5182448548439</v>
      </c>
      <c r="V512" s="5">
        <f>'Данные с датчиков'!V512:V513</f>
        <v>50.7</v>
      </c>
      <c r="W512" s="5">
        <f>('Данные с датчиков'!W512/56.8)*100</f>
        <v>2.9710387323943666</v>
      </c>
      <c r="X512" s="5">
        <f>'Данные с датчиков'!X512/(PI()*1.99^2)</f>
        <v>1034.0620773986732</v>
      </c>
      <c r="Y512" s="5">
        <f>'Данные с датчиков'!Y512:Y513</f>
        <v>50.274999999999999</v>
      </c>
      <c r="Z512" s="5">
        <f>('Данные с датчиков'!Z512/56.8)*100</f>
        <v>2.9458274647887328</v>
      </c>
      <c r="AA512" s="5">
        <f>'Данные с датчиков'!AA512/(PI()*1.99^2)</f>
        <v>909.39126287411796</v>
      </c>
    </row>
    <row r="513" spans="1:27" ht="15.75" x14ac:dyDescent="0.2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>
        <f>'Данные с датчиков'!S513:S514</f>
        <v>50.8</v>
      </c>
      <c r="T513" s="5">
        <f>('Данные с датчиков'!T513/56.8)*100</f>
        <v>2.9769190140845074</v>
      </c>
      <c r="U513" s="5">
        <f>'Данные с датчиков'!U513/(PI()*1.99^2)</f>
        <v>1034.5151519469298</v>
      </c>
      <c r="V513" s="5">
        <f>'Данные с датчиков'!V513:V514</f>
        <v>50.8</v>
      </c>
      <c r="W513" s="5">
        <f>('Данные с датчиков'!W513/56.8)*100</f>
        <v>2.97705985915493</v>
      </c>
      <c r="X513" s="5">
        <f>'Данные с датчиков'!X513/(PI()*1.99^2)</f>
        <v>1033.3219444184253</v>
      </c>
      <c r="Y513" s="5">
        <f>'Данные с датчиков'!Y513:Y514</f>
        <v>50.276000000000003</v>
      </c>
      <c r="Z513" s="5">
        <f>('Данные с датчиков'!Z513/56.8)*100</f>
        <v>2.9458802816901408</v>
      </c>
      <c r="AA513" s="5">
        <f>'Данные с датчиков'!AA513/(PI()*1.99^2)</f>
        <v>888.5096898431832</v>
      </c>
    </row>
    <row r="514" spans="1:27" ht="15.75" x14ac:dyDescent="0.2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>
        <f>'Данные с датчиков'!S514:S515</f>
        <v>50.9</v>
      </c>
      <c r="T514" s="5">
        <f>('Данные с датчиков'!T514/56.8)*100</f>
        <v>2.9829225352112676</v>
      </c>
      <c r="U514" s="5">
        <f>'Данные с датчиков'!U514/(PI()*1.99^2)</f>
        <v>1033.7796504193327</v>
      </c>
      <c r="V514" s="5">
        <f>'Данные с датчиков'!V514:V515</f>
        <v>50.9</v>
      </c>
      <c r="W514" s="5">
        <f>('Данные с датчиков'!W514/56.8)*100</f>
        <v>2.9830457746478873</v>
      </c>
      <c r="X514" s="5">
        <f>'Данные с датчиков'!X514/(PI()*1.99^2)</f>
        <v>1032.7545794118303</v>
      </c>
      <c r="Y514" s="5">
        <f>'Данные с датчиков'!Y514:Y515</f>
        <v>50.277000000000001</v>
      </c>
      <c r="Z514" s="5">
        <f>('Данные с датчиков'!Z514/56.8)*100</f>
        <v>2.9459507042253521</v>
      </c>
      <c r="AA514" s="5">
        <f>'Данные с датчиков'!AA514/(PI()*1.99^2)</f>
        <v>866.04282490630112</v>
      </c>
    </row>
    <row r="515" spans="1:27" ht="15.75" x14ac:dyDescent="0.2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>
        <f>'Данные с датчиков'!S515:S516</f>
        <v>51</v>
      </c>
      <c r="T515" s="5">
        <f>('Данные с датчиков'!T515/56.8)*100</f>
        <v>2.9886091549295775</v>
      </c>
      <c r="U515" s="5">
        <f>'Данные с датчиков'!U515/(PI()*1.99^2)</f>
        <v>1032.9276616683687</v>
      </c>
      <c r="V515" s="5">
        <f>'Данные с датчиков'!V515:V516</f>
        <v>51</v>
      </c>
      <c r="W515" s="5">
        <f>('Данные с датчиков'!W515/56.8)*100</f>
        <v>2.9885387323943662</v>
      </c>
      <c r="X515" s="5">
        <f>'Данные с датчиков'!X515/(PI()*1.99^2)</f>
        <v>1031.3908794463712</v>
      </c>
      <c r="Y515" s="5">
        <f>'Данные с датчиков'!Y515:Y516</f>
        <v>50.277999999999999</v>
      </c>
      <c r="Z515" s="5">
        <f>('Данные с датчиков'!Z515/56.8)*100</f>
        <v>2.9460035211267606</v>
      </c>
      <c r="AA515" s="5">
        <f>'Данные с датчиков'!AA515/(PI()*1.99^2)</f>
        <v>842.21500736688233</v>
      </c>
    </row>
    <row r="516" spans="1:27" ht="15.75" x14ac:dyDescent="0.2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>
        <f>'Данные с датчиков'!S516:S517</f>
        <v>51.1</v>
      </c>
      <c r="T516" s="5">
        <f>('Данные с датчиков'!T516/56.8)*100</f>
        <v>2.9944014084507047</v>
      </c>
      <c r="U516" s="5">
        <f>'Данные с датчиков'!U516/(PI()*1.99^2)</f>
        <v>1031.9443508988068</v>
      </c>
      <c r="V516" s="5">
        <f>'Данные с датчиков'!V516:V517</f>
        <v>51.1</v>
      </c>
      <c r="W516" s="5">
        <f>('Данные с датчиков'!W516/56.8)*100</f>
        <v>2.9948063380281691</v>
      </c>
      <c r="X516" s="5">
        <f>'Данные с датчиков'!X516/(PI()*1.99^2)</f>
        <v>1031.2856959575802</v>
      </c>
      <c r="Y516" s="5">
        <f>'Данные с датчиков'!Y516:Y517</f>
        <v>50.279000000000003</v>
      </c>
      <c r="Z516" s="5">
        <f>('Данные с датчиков'!Z516/56.8)*100</f>
        <v>2.946056338028169</v>
      </c>
      <c r="AA516" s="5">
        <f>'Данные с датчиков'!AA516/(PI()*1.99^2)</f>
        <v>817.22569352248831</v>
      </c>
    </row>
    <row r="517" spans="1:27" ht="15.75" x14ac:dyDescent="0.2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>
        <f>'Данные с датчиков'!S517:S518</f>
        <v>51.2</v>
      </c>
      <c r="T517" s="5">
        <f>('Данные с датчиков'!T517/56.8)*100</f>
        <v>3.0005985915492959</v>
      </c>
      <c r="U517" s="5">
        <f>'Данные с датчиков'!U517/(PI()*1.99^2)</f>
        <v>1031.4634096667692</v>
      </c>
      <c r="V517" s="5">
        <f>'Данные с датчиков'!V517:V518</f>
        <v>51.2</v>
      </c>
      <c r="W517" s="5">
        <f>('Данные с датчиков'!W517/56.8)*100</f>
        <v>3.0005105633802822</v>
      </c>
      <c r="X517" s="5">
        <f>'Данные с датчиков'!X517/(PI()*1.99^2)</f>
        <v>1030.2497930417267</v>
      </c>
      <c r="Y517" s="5">
        <f>'Данные с датчиков'!Y517:Y518</f>
        <v>50.28</v>
      </c>
      <c r="Z517" s="5">
        <f>('Данные с датчиков'!Z517/56.8)*100</f>
        <v>2.9461267605633803</v>
      </c>
      <c r="AA517" s="5">
        <f>'Данные с датчиков'!AA517/(PI()*1.99^2)</f>
        <v>791.26452857886227</v>
      </c>
    </row>
    <row r="518" spans="1:27" ht="15.75" x14ac:dyDescent="0.2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>
        <f>'Данные с датчиков'!S518:S519</f>
        <v>51.3</v>
      </c>
      <c r="T518" s="5">
        <f>('Данные с датчиков'!T518/56.8)*100</f>
        <v>3.0058274647887329</v>
      </c>
      <c r="U518" s="5">
        <f>'Данные с датчиков'!U518/(PI()*1.99^2)</f>
        <v>1029.8508008711422</v>
      </c>
      <c r="V518" s="5">
        <f>'Данные с датчиков'!V518:V519</f>
        <v>51.3</v>
      </c>
      <c r="W518" s="5">
        <f>('Данные с датчиков'!W518/56.8)*100</f>
        <v>3.0065140845070424</v>
      </c>
      <c r="X518" s="5">
        <f>'Данные с датчиков'!X518/(PI()*1.99^2)</f>
        <v>1029.4738655718156</v>
      </c>
      <c r="Y518" s="5">
        <f>'Данные с датчиков'!Y518:Y519</f>
        <v>50.280999999999999</v>
      </c>
      <c r="Z518" s="5">
        <f>('Данные с датчиков'!Z518/56.8)*100</f>
        <v>2.946197183098592</v>
      </c>
      <c r="AA518" s="5">
        <f>'Данные с датчиков'!AA518/(PI()*1.99^2)</f>
        <v>764.51362218662769</v>
      </c>
    </row>
    <row r="519" spans="1:27" ht="15.75" x14ac:dyDescent="0.2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>
        <f>'Данные с датчиков'!S519:S520</f>
        <v>51.4</v>
      </c>
      <c r="T519" s="5">
        <f>('Данные с датчиков'!T519/56.8)*100</f>
        <v>3.0124295774647889</v>
      </c>
      <c r="U519" s="5">
        <f>'Данные с датчиков'!U519/(PI()*1.99^2)</f>
        <v>1030.0194084145764</v>
      </c>
      <c r="V519" s="5">
        <f>'Данные с датчиков'!V519:V520</f>
        <v>51.4</v>
      </c>
      <c r="W519" s="5">
        <f>('Данные с датчиков'!W519/56.8)*100</f>
        <v>3.0122007042253522</v>
      </c>
      <c r="X519" s="5">
        <f>'Данные с датчиков'!X519/(PI()*1.99^2)</f>
        <v>1028.6015472997756</v>
      </c>
      <c r="Y519" s="5">
        <f>'Данные с датчиков'!Y519:Y520</f>
        <v>50.281999999999996</v>
      </c>
      <c r="Z519" s="5">
        <f>('Данные с датчиков'!Z519/56.8)*100</f>
        <v>2.9462852112676057</v>
      </c>
      <c r="AA519" s="5">
        <f>'Данные с датчиков'!AA519/(PI()*1.99^2)</f>
        <v>737.14417170880256</v>
      </c>
    </row>
    <row r="520" spans="1:27" ht="15.75" x14ac:dyDescent="0.2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>
        <f>'Данные с датчиков'!S520:S521</f>
        <v>51.5</v>
      </c>
      <c r="T520" s="5">
        <f>('Данные с датчиков'!T520/56.8)*100</f>
        <v>3.0180457746478875</v>
      </c>
      <c r="U520" s="5">
        <f>'Данные с датчиков'!U520/(PI()*1.99^2)</f>
        <v>1028.7373440314775</v>
      </c>
      <c r="V520" s="5">
        <f>'Данные с датчиков'!V520:V521</f>
        <v>51.5</v>
      </c>
      <c r="W520" s="5">
        <f>('Данные с датчиков'!W520/56.8)*100</f>
        <v>3.0180281690140847</v>
      </c>
      <c r="X520" s="5">
        <f>'Данные с датчиков'!X520/(PI()*1.99^2)</f>
        <v>1027.6668241820405</v>
      </c>
      <c r="Y520" s="5">
        <f>'Данные с датчиков'!Y520:Y521</f>
        <v>50.283000000000001</v>
      </c>
      <c r="Z520" s="5">
        <f>('Данные с датчиков'!Z520/56.8)*100</f>
        <v>2.9463732394366198</v>
      </c>
      <c r="AA520" s="5">
        <f>'Данные с датчиков'!AA520/(PI()*1.99^2)</f>
        <v>709.31481766124887</v>
      </c>
    </row>
    <row r="521" spans="1:27" ht="15.75" x14ac:dyDescent="0.2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>
        <f>'Данные с датчиков'!S521:S522</f>
        <v>51.6</v>
      </c>
      <c r="T521" s="5">
        <f>('Данные с датчиков'!T521/56.8)*100</f>
        <v>3.0238556338028166</v>
      </c>
      <c r="U521" s="5">
        <f>'Данные с датчиков'!U521/(PI()*1.99^2)</f>
        <v>1027.6906863713568</v>
      </c>
      <c r="V521" s="5">
        <f>'Данные с датчиков'!V521:V522</f>
        <v>51.6</v>
      </c>
      <c r="W521" s="5">
        <f>('Данные с датчиков'!W521/56.8)*100</f>
        <v>3.0241549295774646</v>
      </c>
      <c r="X521" s="5">
        <f>'Данные с датчиков'!X521/(PI()*1.99^2)</f>
        <v>1027.089883594844</v>
      </c>
      <c r="Y521" s="5">
        <f>'Данные с датчиков'!Y521:Y522</f>
        <v>50.283999999999999</v>
      </c>
      <c r="Z521" s="5">
        <f>('Данные с датчиков'!Z521/56.8)*100</f>
        <v>2.9464612676056339</v>
      </c>
      <c r="AA521" s="5">
        <f>'Данные с датчиков'!AA521/(PI()*1.99^2)</f>
        <v>681.17187359734237</v>
      </c>
    </row>
    <row r="522" spans="1:27" ht="15.75" x14ac:dyDescent="0.2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>
        <f>'Данные с датчиков'!S522:S523</f>
        <v>51.7</v>
      </c>
      <c r="T522" s="5">
        <f>('Данные с датчиков'!T522/56.8)*100</f>
        <v>3.0296830985915495</v>
      </c>
      <c r="U522" s="5">
        <f>'Данные с датчиков'!U522/(PI()*1.99^2)</f>
        <v>1026.8352445276148</v>
      </c>
      <c r="V522" s="5">
        <f>'Данные с датчиков'!V522:V523</f>
        <v>51.7</v>
      </c>
      <c r="W522" s="5">
        <f>('Данные с датчиков'!W522/56.8)*100</f>
        <v>3.0294190140845072</v>
      </c>
      <c r="X522" s="5">
        <f>'Данные с датчиков'!X522/(PI()*1.99^2)</f>
        <v>1025.5023933162827</v>
      </c>
      <c r="Y522" s="5">
        <f>'Данные с датчиков'!Y522:Y523</f>
        <v>50.284999999999997</v>
      </c>
      <c r="Z522" s="5">
        <f>('Данные с датчиков'!Z522/56.8)*100</f>
        <v>2.9465492957746484</v>
      </c>
      <c r="AA522" s="5">
        <f>'Данные с датчиков'!AA522/(PI()*1.99^2)</f>
        <v>652.84862680845572</v>
      </c>
    </row>
    <row r="523" spans="1:27" ht="15.75" x14ac:dyDescent="0.2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>
        <f>'Данные с датчиков'!S523:S524</f>
        <v>51.8</v>
      </c>
      <c r="T523" s="5">
        <f>('Данные с датчиков'!T523/56.8)*100</f>
        <v>3.0352816901408453</v>
      </c>
      <c r="U523" s="5">
        <f>'Данные с датчиков'!U523/(PI()*1.99^2)</f>
        <v>1025.3932841046965</v>
      </c>
      <c r="V523" s="5">
        <f>'Данные с датчиков'!V523:V524</f>
        <v>51.8</v>
      </c>
      <c r="W523" s="5">
        <f>('Данные с датчиков'!W523/56.8)*100</f>
        <v>3.0360035211267609</v>
      </c>
      <c r="X523" s="5">
        <f>'Данные с датчиков'!X523/(PI()*1.99^2)</f>
        <v>1025.6553019874989</v>
      </c>
      <c r="Y523" s="5">
        <f>'Данные с датчиков'!Y523:Y524</f>
        <v>50.286000000000001</v>
      </c>
      <c r="Z523" s="5">
        <f>('Данные с датчиков'!Z523/56.8)*100</f>
        <v>2.9466549295774649</v>
      </c>
      <c r="AA523" s="5">
        <f>'Данные с датчиков'!AA523/(PI()*1.99^2)</f>
        <v>624.46690009287715</v>
      </c>
    </row>
    <row r="524" spans="1:27" ht="15.75" x14ac:dyDescent="0.2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>
        <f>'Данные с датчиков'!S524:S525</f>
        <v>51.9</v>
      </c>
      <c r="T524" s="5">
        <f>('Данные с датчиков'!T524/56.8)*100</f>
        <v>3.0416549295774651</v>
      </c>
      <c r="U524" s="5">
        <f>'Данные с датчиков'!U524/(PI()*1.99^2)</f>
        <v>1024.6697928453234</v>
      </c>
      <c r="V524" s="5">
        <f>'Данные с датчиков'!V524:V525</f>
        <v>51.9</v>
      </c>
      <c r="W524" s="5">
        <f>('Данные с датчиков'!W524/56.8)*100</f>
        <v>3.0416373239436618</v>
      </c>
      <c r="X524" s="5">
        <f>'Данные с датчиков'!X524/(PI()*1.99^2)</f>
        <v>1024.448592351805</v>
      </c>
      <c r="Y524" s="5">
        <f>'Данные с датчиков'!Y524:Y525</f>
        <v>50.286999999999999</v>
      </c>
      <c r="Z524" s="5">
        <f>('Данные с датчиков'!Z524/56.8)*100</f>
        <v>2.9467605633802818</v>
      </c>
      <c r="AA524" s="5">
        <f>'Данные с датчиков'!AA524/(PI()*1.99^2)</f>
        <v>596.13807980647584</v>
      </c>
    </row>
    <row r="525" spans="1:27" ht="15.75" x14ac:dyDescent="0.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>
        <f>'Данные с датчиков'!S525:S526</f>
        <v>52</v>
      </c>
      <c r="T525" s="5">
        <f>('Данные с датчиков'!T525/56.8)*100</f>
        <v>3.0468838028169012</v>
      </c>
      <c r="U525" s="5">
        <f>'Данные с датчиков'!U525/(PI()*1.99^2)</f>
        <v>1021.5974051536161</v>
      </c>
      <c r="V525" s="5">
        <f>'Данные с датчиков'!V525:V526</f>
        <v>52</v>
      </c>
      <c r="W525" s="5">
        <f>('Данные с датчиков'!W525/56.8)*100</f>
        <v>3.0474647887323947</v>
      </c>
      <c r="X525" s="5">
        <f>'Данные с датчиков'!X525/(PI()*1.99^2)</f>
        <v>1023.4241499100737</v>
      </c>
      <c r="Y525" s="5"/>
      <c r="Z525" s="5"/>
      <c r="AA525" s="5"/>
    </row>
    <row r="526" spans="1:27" ht="15.75" x14ac:dyDescent="0.2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>
        <f>'Данные с датчиков'!S526:S527</f>
        <v>52.043999999999997</v>
      </c>
      <c r="T526" s="5">
        <f>('Данные с датчиков'!T526/56.8)*100</f>
        <v>3.0497711267605636</v>
      </c>
      <c r="U526" s="5">
        <f>'Данные с датчиков'!U526/(PI()*1.99^2)</f>
        <v>1005.8980964762499</v>
      </c>
      <c r="V526" s="5">
        <f>'Данные с датчиков'!V526:V527</f>
        <v>52.1</v>
      </c>
      <c r="W526" s="5">
        <f>('Данные с датчиков'!W526/56.8)*100</f>
        <v>3.0532922535211267</v>
      </c>
      <c r="X526" s="5">
        <f>'Данные с датчиков'!X526/(PI()*1.99^2)</f>
        <v>1022.6143916156897</v>
      </c>
      <c r="Y526" s="5"/>
      <c r="Z526" s="5"/>
      <c r="AA526" s="5"/>
    </row>
    <row r="527" spans="1:27" ht="15.75" x14ac:dyDescent="0.2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>
        <f>'Данные с датчиков'!S527:S528</f>
        <v>52.045000000000002</v>
      </c>
      <c r="T527" s="5">
        <f>('Данные с датчиков'!T527/56.8)*100</f>
        <v>3.0498415492957749</v>
      </c>
      <c r="U527" s="5">
        <f>'Данные с датчиков'!U527/(PI()*1.99^2)</f>
        <v>995.7314558674168</v>
      </c>
      <c r="V527" s="5">
        <f>'Данные с датчиков'!V527:V528</f>
        <v>52.2</v>
      </c>
      <c r="W527" s="5">
        <f>('Данные с датчиков'!W527/56.8)*100</f>
        <v>3.0588380281690144</v>
      </c>
      <c r="X527" s="5">
        <f>'Данные с датчиков'!X527/(PI()*1.99^2)</f>
        <v>1021.2148971605674</v>
      </c>
      <c r="Y527" s="5"/>
      <c r="Z527" s="5"/>
      <c r="AA527" s="5"/>
    </row>
    <row r="528" spans="1:27" ht="15.75" x14ac:dyDescent="0.2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>
        <f>'Данные с датчиков'!S528:S529</f>
        <v>52.045999999999999</v>
      </c>
      <c r="T528" s="5">
        <f>('Данные с датчиков'!T528/56.8)*100</f>
        <v>3.0499119718309862</v>
      </c>
      <c r="U528" s="5">
        <f>'Данные с датчиков'!U528/(PI()*1.99^2)</f>
        <v>982.54957159035666</v>
      </c>
      <c r="V528" s="5">
        <f>'Данные с датчиков'!V528:V529</f>
        <v>52.3</v>
      </c>
      <c r="W528" s="5">
        <f>('Данные с датчиков'!W528/56.8)*100</f>
        <v>3.0652640845070422</v>
      </c>
      <c r="X528" s="5">
        <f>'Данные с датчиков'!X528/(PI()*1.99^2)</f>
        <v>1020.9287036093558</v>
      </c>
      <c r="Y528" s="5"/>
      <c r="Z528" s="5"/>
      <c r="AA528" s="5"/>
    </row>
    <row r="529" spans="1:27" ht="15.75" x14ac:dyDescent="0.2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>
        <f>'Данные с датчиков'!S529:S530</f>
        <v>52.046999999999997</v>
      </c>
      <c r="T529" s="5">
        <f>('Данные с датчиков'!T529/56.8)*100</f>
        <v>3.0499823943661974</v>
      </c>
      <c r="U529" s="5">
        <f>'Данные с датчиков'!U529/(PI()*1.99^2)</f>
        <v>966.64154371012785</v>
      </c>
      <c r="V529" s="5">
        <f>'Данные с датчиков'!V529:V530</f>
        <v>52.4</v>
      </c>
      <c r="W529" s="5">
        <f>('Данные с датчиков'!W529/56.8)*100</f>
        <v>3.0704929577464792</v>
      </c>
      <c r="X529" s="5">
        <f>'Данные с датчиков'!X529/(PI()*1.99^2)</f>
        <v>1019.0345319113753</v>
      </c>
      <c r="Y529" s="5"/>
      <c r="Z529" s="5"/>
      <c r="AA529" s="5"/>
    </row>
    <row r="530" spans="1:27" ht="15.75" x14ac:dyDescent="0.2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>
        <f>'Данные с датчиков'!S530:S531</f>
        <v>52.048000000000002</v>
      </c>
      <c r="T530" s="5">
        <f>('Данные с датчиков'!T530/56.8)*100</f>
        <v>3.0500528169014083</v>
      </c>
      <c r="U530" s="5">
        <f>'Данные с датчиков'!U530/(PI()*1.99^2)</f>
        <v>948.34152647158317</v>
      </c>
      <c r="V530" s="5">
        <f>'Данные с датчиков'!V530:V531</f>
        <v>52.5</v>
      </c>
      <c r="W530" s="5">
        <f>('Данные с датчиков'!W530/56.8)*100</f>
        <v>3.077024647887324</v>
      </c>
      <c r="X530" s="5">
        <f>'Данные с датчиков'!X530/(PI()*1.99^2)</f>
        <v>1018.7321676617212</v>
      </c>
      <c r="Y530" s="5"/>
      <c r="Z530" s="5"/>
      <c r="AA530" s="5"/>
    </row>
    <row r="531" spans="1:27" ht="15.75" x14ac:dyDescent="0.2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>
        <f>'Данные с датчиков'!S531:S532</f>
        <v>52.048999999999999</v>
      </c>
      <c r="T531" s="5">
        <f>('Данные с датчиков'!T531/56.8)*100</f>
        <v>3.05012323943662</v>
      </c>
      <c r="U531" s="5">
        <f>'Данные с датчиков'!U531/(PI()*1.99^2)</f>
        <v>927.96938911844552</v>
      </c>
      <c r="V531" s="5">
        <f>'Данные с датчиков'!V531:V532</f>
        <v>52.6</v>
      </c>
      <c r="W531" s="5">
        <f>('Данные с датчиков'!W531/56.8)*100</f>
        <v>3.0829225352112681</v>
      </c>
      <c r="X531" s="5">
        <f>'Данные с датчиков'!X531/(PI()*1.99^2)</f>
        <v>1017.2355750670292</v>
      </c>
      <c r="Y531" s="5"/>
      <c r="Z531" s="5"/>
      <c r="AA531" s="5"/>
    </row>
    <row r="532" spans="1:27" ht="15.75" x14ac:dyDescent="0.2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>
        <f>'Данные с датчиков'!S532:S533</f>
        <v>52.05</v>
      </c>
      <c r="T532" s="5">
        <f>('Данные с датчиков'!T532/56.8)*100</f>
        <v>3.0501936619718313</v>
      </c>
      <c r="U532" s="5">
        <f>'Данные с датчиков'!U532/(PI()*1.99^2)</f>
        <v>905.80920560098264</v>
      </c>
      <c r="V532" s="5">
        <f>'Данные с датчиков'!V532:V533</f>
        <v>52.7</v>
      </c>
      <c r="W532" s="5">
        <f>('Данные с датчиков'!W532/56.8)*100</f>
        <v>3.088468309859155</v>
      </c>
      <c r="X532" s="5">
        <f>'Данные с датчиков'!X532/(PI()*1.99^2)</f>
        <v>1014.7662680999106</v>
      </c>
      <c r="Y532" s="5"/>
      <c r="Z532" s="5"/>
      <c r="AA532" s="5"/>
    </row>
    <row r="533" spans="1:27" ht="15.75" x14ac:dyDescent="0.2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>
        <f>'Данные с датчиков'!S533:S534</f>
        <v>52.051000000000002</v>
      </c>
      <c r="T533" s="5">
        <f>('Данные с датчиков'!T533/56.8)*100</f>
        <v>3.0502640845070426</v>
      </c>
      <c r="U533" s="5">
        <f>'Данные с датчиков'!U533/(PI()*1.99^2)</f>
        <v>882.11200354651373</v>
      </c>
      <c r="V533" s="5">
        <f>'Данные с датчиков'!V533:V534</f>
        <v>52.76</v>
      </c>
      <c r="W533" s="5">
        <f>('Данные с датчиков'!W533/56.8)*100</f>
        <v>3.0918485915492959</v>
      </c>
      <c r="X533" s="5">
        <f>'Данные с датчиков'!X533/(PI()*1.99^2)</f>
        <v>999.4279595346444</v>
      </c>
      <c r="Y533" s="5"/>
      <c r="Z533" s="5"/>
      <c r="AA533" s="5"/>
    </row>
    <row r="534" spans="1:27" ht="15.75" x14ac:dyDescent="0.2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>
        <f>'Данные с датчиков'!S534:S535</f>
        <v>52.052</v>
      </c>
      <c r="T534" s="5">
        <f>('Данные с датчиков'!T534/56.8)*100</f>
        <v>3.0503345070422538</v>
      </c>
      <c r="U534" s="5">
        <f>'Данные с датчиков'!U534/(PI()*1.99^2)</f>
        <v>857.09749321717686</v>
      </c>
      <c r="V534" s="5">
        <f>'Данные с датчиков'!V534:V535</f>
        <v>52.762</v>
      </c>
      <c r="W534" s="5">
        <f>('Данные с датчиков'!W534/56.8)*100</f>
        <v>3.0919894366197189</v>
      </c>
      <c r="X534" s="5">
        <f>'Данные с датчиков'!X534/(PI()*1.99^2)</f>
        <v>976.62623301546898</v>
      </c>
      <c r="Y534" s="5"/>
      <c r="Z534" s="5"/>
      <c r="AA534" s="5"/>
    </row>
    <row r="535" spans="1:27" ht="15.75" x14ac:dyDescent="0.2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>
        <f>'Данные с датчиков'!S535:S536</f>
        <v>52.052999999999997</v>
      </c>
      <c r="T535" s="5">
        <f>('Данные с датчиков'!T535/56.8)*100</f>
        <v>3.0504225352112675</v>
      </c>
      <c r="U535" s="5">
        <f>'Данные с датчиков'!U535/(PI()*1.99^2)</f>
        <v>830.9624607116948</v>
      </c>
      <c r="V535" s="5">
        <f>'Данные с датчиков'!V535:V536</f>
        <v>52.762999999999998</v>
      </c>
      <c r="W535" s="5">
        <f>('Данные с датчиков'!W535/56.8)*100</f>
        <v>3.0920598591549298</v>
      </c>
      <c r="X535" s="5">
        <f>'Данные с датчиков'!X535/(PI()*1.99^2)</f>
        <v>960.99019165319942</v>
      </c>
      <c r="Y535" s="5"/>
      <c r="Z535" s="5"/>
      <c r="AA535" s="5"/>
    </row>
    <row r="536" spans="1:27" ht="15.75" x14ac:dyDescent="0.2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>
        <f>'Данные с датчиков'!S536:S537</f>
        <v>52.054000000000002</v>
      </c>
      <c r="T536" s="5">
        <f>('Данные с датчиков'!T536/56.8)*100</f>
        <v>3.050510563380282</v>
      </c>
      <c r="U536" s="5">
        <f>'Данные с датчиков'!U536/(PI()*1.99^2)</f>
        <v>803.89592427762534</v>
      </c>
      <c r="V536" s="5">
        <f>'Данные с датчиков'!V536:V537</f>
        <v>52.764000000000003</v>
      </c>
      <c r="W536" s="5">
        <f>('Данные с датчиков'!W536/56.8)*100</f>
        <v>3.092130281690141</v>
      </c>
      <c r="X536" s="5">
        <f>'Данные с датчиков'!X536/(PI()*1.99^2)</f>
        <v>942.9568229463149</v>
      </c>
      <c r="Y536" s="5"/>
      <c r="Z536" s="5"/>
      <c r="AA536" s="5"/>
    </row>
    <row r="537" spans="1:27" ht="15.75" x14ac:dyDescent="0.2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>
        <f>'Данные с датчиков'!S537:S538</f>
        <v>52.055</v>
      </c>
      <c r="T537" s="5">
        <f>('Данные с датчиков'!T537/56.8)*100</f>
        <v>3.0505985915492957</v>
      </c>
      <c r="U537" s="5">
        <f>'Данные с датчиков'!U537/(PI()*1.99^2)</f>
        <v>776.08219033062028</v>
      </c>
      <c r="V537" s="5">
        <f>'Данные с датчиков'!V537:V538</f>
        <v>52.765000000000001</v>
      </c>
      <c r="W537" s="5">
        <f>('Данные с датчиков'!W537/56.8)*100</f>
        <v>3.0921830985915491</v>
      </c>
      <c r="X537" s="5">
        <f>'Данные с датчиков'!X537/(PI()*1.99^2)</f>
        <v>922.84560388777663</v>
      </c>
      <c r="Y537" s="5"/>
      <c r="Z537" s="5"/>
      <c r="AA537" s="5"/>
    </row>
    <row r="538" spans="1:27" ht="15.75" x14ac:dyDescent="0.2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>
        <f>'Данные с датчиков'!S538:S539</f>
        <v>52.055999999999997</v>
      </c>
      <c r="T538" s="5">
        <f>('Данные с датчиков'!T538/56.8)*100</f>
        <v>3.0507042253521126</v>
      </c>
      <c r="U538" s="5">
        <f>'Данные с датчиков'!U538/(PI()*1.99^2)</f>
        <v>747.69481214965003</v>
      </c>
      <c r="V538" s="5">
        <f>'Данные с датчиков'!V538:V539</f>
        <v>52.765999999999998</v>
      </c>
      <c r="W538" s="5">
        <f>('Данные с датчиков'!W538/56.8)*100</f>
        <v>3.0922711267605636</v>
      </c>
      <c r="X538" s="5">
        <f>'Данные с датчиков'!X538/(PI()*1.99^2)</f>
        <v>900.94100148240682</v>
      </c>
      <c r="Y538" s="5"/>
      <c r="Z538" s="5"/>
      <c r="AA538" s="5"/>
    </row>
    <row r="539" spans="1:27" ht="15.75" x14ac:dyDescent="0.2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>
        <f>'Данные с датчиков'!S539:S540</f>
        <v>52.057000000000002</v>
      </c>
      <c r="T539" s="5">
        <f>('Данные с датчиков'!T539/56.8)*100</f>
        <v>3.0507922535211267</v>
      </c>
      <c r="U539" s="5">
        <f>'Данные с датчиков'!U539/(PI()*1.99^2)</f>
        <v>718.8933714916484</v>
      </c>
      <c r="V539" s="5">
        <f>'Данные с датчиков'!V539:V540</f>
        <v>52.767000000000003</v>
      </c>
      <c r="W539" s="5">
        <f>('Данные с датчиков'!W539/56.8)*100</f>
        <v>3.0923415492957749</v>
      </c>
      <c r="X539" s="5">
        <f>'Данные с датчиков'!X539/(PI()*1.99^2)</f>
        <v>877.49200172445762</v>
      </c>
      <c r="Y539" s="5"/>
      <c r="Z539" s="5"/>
      <c r="AA539" s="5"/>
    </row>
    <row r="540" spans="1:27" ht="15.75" x14ac:dyDescent="0.2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>
        <f>'Данные с датчиков'!S540:S541</f>
        <v>52.058</v>
      </c>
      <c r="T540" s="5">
        <f>('Данные с датчиков'!T540/56.8)*100</f>
        <v>3.0508978873239436</v>
      </c>
      <c r="U540" s="5">
        <f>'Данные с датчиков'!U540/(PI()*1.99^2)</f>
        <v>689.82386843089773</v>
      </c>
      <c r="V540" s="5">
        <f>'Данные с датчиков'!V540:V541</f>
        <v>52.768000000000001</v>
      </c>
      <c r="W540" s="5">
        <f>('Данные с датчиков'!W540/56.8)*100</f>
        <v>3.0924119718309862</v>
      </c>
      <c r="X540" s="5">
        <f>'Данные с датчиков'!X540/(PI()*1.99^2)</f>
        <v>852.71486097949673</v>
      </c>
      <c r="Y540" s="5"/>
      <c r="Z540" s="5"/>
      <c r="AA540" s="5"/>
    </row>
    <row r="541" spans="1:27" ht="15.75" x14ac:dyDescent="0.2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>
        <f>'Данные с датчиков'!S541:S542</f>
        <v>52.058999999999997</v>
      </c>
      <c r="T541" s="5">
        <f>('Данные с датчиков'!T541/56.8)*100</f>
        <v>3.0510211267605634</v>
      </c>
      <c r="U541" s="5">
        <f>'Данные с датчиков'!U541/(PI()*1.99^2)</f>
        <v>660.62006047741068</v>
      </c>
      <c r="V541" s="5">
        <f>'Данные с датчиков'!V541:V542</f>
        <v>52.768999999999998</v>
      </c>
      <c r="W541" s="5">
        <f>('Данные с датчиков'!W541/56.8)*100</f>
        <v>3.0925000000000002</v>
      </c>
      <c r="X541" s="5">
        <f>'Данные с датчиков'!X541/(PI()*1.99^2)</f>
        <v>826.80754450991185</v>
      </c>
      <c r="Y541" s="5"/>
      <c r="Z541" s="5"/>
      <c r="AA541" s="5"/>
    </row>
    <row r="542" spans="1:27" ht="15.75" x14ac:dyDescent="0.2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>
        <f>'Данные с датчиков'!S542:S543</f>
        <v>52.06</v>
      </c>
      <c r="T542" s="5">
        <f>('Данные с датчиков'!T542/56.8)*100</f>
        <v>3.0511443661971831</v>
      </c>
      <c r="U542" s="5">
        <f>'Данные с датчиков'!U542/(PI()*1.99^2)</f>
        <v>631.40384920114468</v>
      </c>
      <c r="V542" s="5">
        <f>'Данные с датчиков'!V542:V543</f>
        <v>52.77</v>
      </c>
      <c r="W542" s="5">
        <f>('Данные с датчиков'!W542/56.8)*100</f>
        <v>3.0925880281690143</v>
      </c>
      <c r="X542" s="5">
        <f>'Данные с датчиков'!X542/(PI()*1.99^2)</f>
        <v>799.96393431195725</v>
      </c>
      <c r="Y542" s="5"/>
      <c r="Z542" s="5"/>
      <c r="AA542" s="5"/>
    </row>
    <row r="543" spans="1:27" ht="15.75" x14ac:dyDescent="0.2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>
        <f>'Данные с датчиков'!S543:S544</f>
        <v>52.061</v>
      </c>
      <c r="T543" s="5">
        <f>('Данные с датчиков'!T543/56.8)*100</f>
        <v>3.0512676056338028</v>
      </c>
      <c r="U543" s="5">
        <f>'Данные с датчиков'!U543/(PI()*1.99^2)</f>
        <v>602.28654299009202</v>
      </c>
      <c r="V543" s="5">
        <f>'Данные с датчиков'!V543:V544</f>
        <v>52.771000000000001</v>
      </c>
      <c r="W543" s="5">
        <f>('Данные с датчиков'!W543/56.8)*100</f>
        <v>3.0926760563380284</v>
      </c>
      <c r="X543" s="5">
        <f>'Данные с датчиков'!X543/(PI()*1.99^2)</f>
        <v>772.37053758527611</v>
      </c>
      <c r="Y543" s="5"/>
      <c r="Z543" s="5"/>
      <c r="AA543" s="5"/>
    </row>
    <row r="544" spans="1:27" ht="15.75" x14ac:dyDescent="0.2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>
        <f>'Данные с датчиков'!V544:V545</f>
        <v>52.771999999999998</v>
      </c>
      <c r="W544" s="5">
        <f>('Данные с датчиков'!W544/56.8)*100</f>
        <v>3.0927640845070425</v>
      </c>
      <c r="X544" s="5">
        <f>'Данные с датчиков'!X544/(PI()*1.99^2)</f>
        <v>744.20074845791464</v>
      </c>
      <c r="Y544" s="5"/>
      <c r="Z544" s="5"/>
      <c r="AA544" s="5"/>
    </row>
    <row r="545" spans="1:27" ht="15.75" x14ac:dyDescent="0.2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>
        <f>'Данные с датчиков'!V545:V546</f>
        <v>52.773000000000003</v>
      </c>
      <c r="W545" s="5">
        <f>('Данные с датчиков'!W545/56.8)*100</f>
        <v>3.0928697183098595</v>
      </c>
      <c r="X545" s="5">
        <f>'Данные с датчиков'!X545/(PI()*1.99^2)</f>
        <v>715.61352092482821</v>
      </c>
      <c r="Y545" s="5"/>
      <c r="Z545" s="5"/>
      <c r="AA545" s="5"/>
    </row>
    <row r="546" spans="1:27" ht="15.75" x14ac:dyDescent="0.2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>
        <f>'Данные с датчиков'!V546:V547</f>
        <v>52.774000000000001</v>
      </c>
      <c r="W546" s="5">
        <f>('Данные с датчиков'!W546/56.8)*100</f>
        <v>3.0929753521126759</v>
      </c>
      <c r="X546" s="5">
        <f>'Данные с датчиков'!X546/(PI()*1.99^2)</f>
        <v>686.75399339468947</v>
      </c>
      <c r="Y546" s="5"/>
      <c r="Z546" s="5"/>
      <c r="AA546" s="5"/>
    </row>
    <row r="547" spans="1:27" ht="15.75" x14ac:dyDescent="0.2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>
        <f>'Данные с датчиков'!V547:V548</f>
        <v>52.774999999999999</v>
      </c>
      <c r="W547" s="5">
        <f>('Данные с датчиков'!W547/56.8)*100</f>
        <v>3.0930809859154933</v>
      </c>
      <c r="X547" s="5">
        <f>'Данные с датчиков'!X547/(PI()*1.99^2)</f>
        <v>657.75509707877404</v>
      </c>
      <c r="Y547" s="5"/>
      <c r="Z547" s="5"/>
      <c r="AA547" s="5"/>
    </row>
    <row r="548" spans="1:27" ht="15.75" x14ac:dyDescent="0.2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>
        <f>'Данные с датчиков'!V548:V549</f>
        <v>52.776000000000003</v>
      </c>
      <c r="W548" s="5">
        <f>('Данные с датчиков'!W548/56.8)*100</f>
        <v>3.0932042253521126</v>
      </c>
      <c r="X548" s="5">
        <f>'Данные с датчиков'!X548/(PI()*1.99^2)</f>
        <v>628.73865718674733</v>
      </c>
      <c r="Y548" s="5"/>
      <c r="Z548" s="5"/>
      <c r="AA548" s="5"/>
    </row>
    <row r="549" spans="1:27" ht="15.75" x14ac:dyDescent="0.2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>
        <f>'Данные с датчиков'!V549:V550</f>
        <v>52.777000000000001</v>
      </c>
      <c r="W549" s="5">
        <f>('Данные с датчиков'!W549/56.8)*100</f>
        <v>3.0933274647887323</v>
      </c>
      <c r="X549" s="5">
        <f>'Данные с датчиков'!X549/(PI()*1.99^2)</f>
        <v>599.81527316157576</v>
      </c>
      <c r="Y549" s="5"/>
      <c r="Z549" s="5"/>
      <c r="AA549" s="5"/>
    </row>
    <row r="550" spans="1:27" ht="15.75" x14ac:dyDescent="0.25">
      <c r="S550" s="4"/>
      <c r="T550" s="4"/>
      <c r="U550" s="4"/>
      <c r="V550" s="4"/>
      <c r="W550" s="4"/>
      <c r="X550" s="4"/>
      <c r="Y550" s="4"/>
      <c r="Z550" s="4"/>
      <c r="AA550" s="4"/>
    </row>
  </sheetData>
  <mergeCells count="10">
    <mergeCell ref="A1:AA1"/>
    <mergeCell ref="A2:C2"/>
    <mergeCell ref="D2:F2"/>
    <mergeCell ref="G2:I2"/>
    <mergeCell ref="J2:L2"/>
    <mergeCell ref="M2:O2"/>
    <mergeCell ref="P2:R2"/>
    <mergeCell ref="S2:U2"/>
    <mergeCell ref="V2:X2"/>
    <mergeCell ref="Y2:AA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D46" sqref="D46"/>
    </sheetView>
  </sheetViews>
  <sheetFormatPr defaultColWidth="9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3481"/>
  <sheetViews>
    <sheetView tabSelected="1" topLeftCell="W1394" zoomScale="85" zoomScaleNormal="85" workbookViewId="0">
      <selection activeCell="AE33" sqref="AE33"/>
    </sheetView>
  </sheetViews>
  <sheetFormatPr defaultColWidth="8.85546875" defaultRowHeight="15" x14ac:dyDescent="0.25"/>
  <cols>
    <col min="1" max="1" width="17" customWidth="1"/>
    <col min="2" max="2" width="21.85546875" bestFit="1" customWidth="1"/>
    <col min="3" max="3" width="17.5703125" bestFit="1" customWidth="1"/>
    <col min="4" max="4" width="21" bestFit="1" customWidth="1"/>
    <col min="5" max="5" width="17.5703125" bestFit="1" customWidth="1"/>
    <col min="6" max="6" width="21" bestFit="1" customWidth="1"/>
    <col min="7" max="7" width="18.85546875" bestFit="1" customWidth="1"/>
    <col min="8" max="8" width="23.140625" bestFit="1" customWidth="1"/>
    <col min="9" max="9" width="18.85546875" bestFit="1" customWidth="1"/>
    <col min="10" max="10" width="22.42578125" bestFit="1" customWidth="1"/>
    <col min="11" max="11" width="18.85546875" bestFit="1" customWidth="1"/>
    <col min="12" max="12" width="22.42578125" bestFit="1" customWidth="1"/>
    <col min="13" max="13" width="18.85546875" bestFit="1" customWidth="1"/>
    <col min="14" max="14" width="23.140625" bestFit="1" customWidth="1"/>
    <col min="15" max="15" width="18.85546875" bestFit="1" customWidth="1"/>
    <col min="16" max="16" width="22.42578125" bestFit="1" customWidth="1"/>
    <col min="17" max="17" width="18.85546875" bestFit="1" customWidth="1"/>
    <col min="18" max="18" width="22.42578125" bestFit="1" customWidth="1"/>
    <col min="19" max="19" width="21.42578125" bestFit="1" customWidth="1"/>
    <col min="20" max="20" width="25" bestFit="1" customWidth="1"/>
    <col min="21" max="21" width="21.42578125" bestFit="1" customWidth="1"/>
    <col min="22" max="22" width="25" bestFit="1" customWidth="1"/>
    <col min="23" max="23" width="21.42578125" bestFit="1" customWidth="1"/>
    <col min="24" max="24" width="25" bestFit="1" customWidth="1"/>
    <col min="25" max="25" width="22.85546875" bestFit="1" customWidth="1"/>
    <col min="26" max="26" width="25" bestFit="1" customWidth="1"/>
    <col min="27" max="27" width="22.85546875" bestFit="1" customWidth="1"/>
    <col min="28" max="28" width="26.42578125" bestFit="1" customWidth="1"/>
    <col min="29" max="29" width="22.85546875" bestFit="1" customWidth="1"/>
    <col min="30" max="30" width="26.42578125" bestFit="1" customWidth="1"/>
  </cols>
  <sheetData>
    <row r="1" spans="1:72" ht="18.75" x14ac:dyDescent="0.3">
      <c r="A1" s="1" t="s">
        <v>38</v>
      </c>
      <c r="B1" s="16" t="s">
        <v>39</v>
      </c>
      <c r="C1" s="16" t="s">
        <v>40</v>
      </c>
      <c r="D1" s="16" t="s">
        <v>41</v>
      </c>
      <c r="E1" s="16" t="s">
        <v>42</v>
      </c>
      <c r="F1" s="16" t="s">
        <v>43</v>
      </c>
      <c r="G1" s="1" t="s">
        <v>44</v>
      </c>
      <c r="H1" s="16" t="s">
        <v>49</v>
      </c>
      <c r="I1" s="16" t="s">
        <v>45</v>
      </c>
      <c r="J1" s="16" t="s">
        <v>46</v>
      </c>
      <c r="K1" s="16" t="s">
        <v>47</v>
      </c>
      <c r="L1" s="16" t="s">
        <v>48</v>
      </c>
      <c r="M1" s="1" t="s">
        <v>50</v>
      </c>
      <c r="N1" s="16" t="s">
        <v>51</v>
      </c>
      <c r="O1" s="16" t="s">
        <v>52</v>
      </c>
      <c r="P1" s="16" t="s">
        <v>53</v>
      </c>
      <c r="Q1" s="16" t="s">
        <v>54</v>
      </c>
      <c r="R1" s="16" t="s">
        <v>55</v>
      </c>
      <c r="S1" s="1" t="s">
        <v>56</v>
      </c>
      <c r="T1" s="16" t="s">
        <v>57</v>
      </c>
      <c r="U1" s="16" t="s">
        <v>58</v>
      </c>
      <c r="V1" s="16" t="s">
        <v>59</v>
      </c>
      <c r="W1" s="16" t="s">
        <v>60</v>
      </c>
      <c r="X1" s="16" t="s">
        <v>61</v>
      </c>
      <c r="Y1" s="1" t="s">
        <v>62</v>
      </c>
      <c r="Z1" s="16" t="s">
        <v>63</v>
      </c>
      <c r="AA1" s="16" t="s">
        <v>64</v>
      </c>
      <c r="AB1" s="16" t="s">
        <v>65</v>
      </c>
      <c r="AC1" s="16" t="s">
        <v>66</v>
      </c>
      <c r="AD1" s="16" t="s">
        <v>67</v>
      </c>
    </row>
    <row r="2" spans="1:72" ht="18.75" x14ac:dyDescent="0.3">
      <c r="A2" s="16">
        <f>'Данные с датчиков 1'!B6</f>
        <v>0</v>
      </c>
      <c r="B2" s="16">
        <f>'Данные с датчиков 1'!C6</f>
        <v>109.34007</v>
      </c>
      <c r="C2" s="16">
        <f>'Данные с датчиков 1'!E6</f>
        <v>0</v>
      </c>
      <c r="D2" s="16">
        <f>'Данные с датчиков 1'!F6</f>
        <v>95.638149999999996</v>
      </c>
      <c r="E2" s="16">
        <f>'Данные с датчиков 1'!H6</f>
        <v>0</v>
      </c>
      <c r="F2" s="18">
        <f>'Данные с датчиков 1'!I6</f>
        <v>111.37439000000001</v>
      </c>
      <c r="G2" s="18">
        <f>'Данные с датчиков 1'!K6</f>
        <v>0</v>
      </c>
      <c r="H2" s="18">
        <f>'Данные с датчиков 1'!L6</f>
        <v>161.78494000000001</v>
      </c>
      <c r="I2" s="18">
        <f>'Данные с датчиков 1'!N6</f>
        <v>0</v>
      </c>
      <c r="J2" s="18">
        <f>'Данные с датчиков 1'!O6</f>
        <v>220.27841000000001</v>
      </c>
      <c r="K2" s="18">
        <f>'Данные с датчиков 1'!Q6</f>
        <v>0</v>
      </c>
      <c r="L2" s="18">
        <f>'Данные с датчиков 1'!R6</f>
        <v>208.90442999999999</v>
      </c>
      <c r="M2" s="2">
        <f>'Данные с датчиков 1'!T6</f>
        <v>0</v>
      </c>
      <c r="N2" s="2">
        <f>'Данные с датчиков 1'!U6</f>
        <v>259.21706999999998</v>
      </c>
      <c r="O2" s="2">
        <f>'Данные с датчиков 1'!W6</f>
        <v>0</v>
      </c>
      <c r="P2" s="2">
        <f>'Данные с датчиков 1'!X6</f>
        <v>235.11818</v>
      </c>
      <c r="Q2" s="2">
        <f>'Данные с датчиков 1'!Z6</f>
        <v>0</v>
      </c>
      <c r="R2" s="2">
        <f>'Данные с датчиков 1'!AA6</f>
        <v>124.0864</v>
      </c>
      <c r="S2" s="2">
        <v>0</v>
      </c>
      <c r="T2" s="2">
        <v>151.94974999999999</v>
      </c>
      <c r="U2" s="2">
        <v>0</v>
      </c>
      <c r="V2" s="2">
        <v>3544.4863300000002</v>
      </c>
      <c r="W2" s="2">
        <v>0</v>
      </c>
      <c r="X2" s="13">
        <v>998.15643</v>
      </c>
      <c r="Y2" s="1">
        <v>0</v>
      </c>
      <c r="Z2" s="1">
        <v>27.515090000000001</v>
      </c>
      <c r="AA2" s="1">
        <v>0</v>
      </c>
      <c r="AB2" s="1">
        <v>20.161660000000001</v>
      </c>
      <c r="AC2" s="16">
        <v>0</v>
      </c>
      <c r="AD2" s="16">
        <v>36.955840000000002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</row>
    <row r="3" spans="1:72" ht="18.75" x14ac:dyDescent="0.3">
      <c r="A3" s="16">
        <f>'Данные с датчиков 1'!B7</f>
        <v>9.2000000000000003E-4</v>
      </c>
      <c r="B3" s="16">
        <f>'Данные с датчиков 1'!C7</f>
        <v>115.87451</v>
      </c>
      <c r="C3" s="16">
        <f>'Данные с датчиков 1'!E7</f>
        <v>7.6000000000000004E-4</v>
      </c>
      <c r="D3" s="16">
        <f>'Данные с датчиков 1'!F7</f>
        <v>98.74145</v>
      </c>
      <c r="E3" s="16">
        <f>'Данные с датчиков 1'!H7</f>
        <v>8.9999999999999998E-4</v>
      </c>
      <c r="F3" s="18">
        <f>'Данные с датчиков 1'!I7</f>
        <v>116.00594</v>
      </c>
      <c r="G3" s="19">
        <f>'Данные с датчиков 1'!K7</f>
        <v>6.9300000000000004E-3</v>
      </c>
      <c r="H3" s="19">
        <f>'Данные с датчиков 1'!L7</f>
        <v>207.21549999999999</v>
      </c>
      <c r="I3" s="19">
        <f>'Данные с датчиков 1'!N7</f>
        <v>6.8900000000000003E-3</v>
      </c>
      <c r="J3" s="19">
        <f>'Данные с датчиков 1'!O7</f>
        <v>278.00905999999998</v>
      </c>
      <c r="K3" s="19">
        <f>'Данные с датчиков 1'!Q7</f>
        <v>6.8599999999999998E-3</v>
      </c>
      <c r="L3" s="19">
        <f>'Данные с датчиков 1'!R7</f>
        <v>259.56094000000002</v>
      </c>
      <c r="M3" s="3">
        <f>'Данные с датчиков 1'!T7</f>
        <v>1.362E-2</v>
      </c>
      <c r="N3" s="3">
        <f>'Данные с датчиков 1'!U7</f>
        <v>387.77557000000002</v>
      </c>
      <c r="O3" s="3">
        <f>'Данные с датчиков 1'!W7</f>
        <v>1.772E-2</v>
      </c>
      <c r="P3" s="3">
        <f>'Данные с датчиков 1'!X7</f>
        <v>361.49468999999999</v>
      </c>
      <c r="Q3" s="3">
        <f>'Данные с датчиков 1'!Z7</f>
        <v>2.1149999999999999E-2</v>
      </c>
      <c r="R3" s="22">
        <f>'Данные с датчиков 1'!AA7</f>
        <v>252.33036999999999</v>
      </c>
      <c r="S3" s="2">
        <v>1.678E-2</v>
      </c>
      <c r="T3" s="2">
        <v>281.06366000000003</v>
      </c>
      <c r="U3" s="2">
        <v>4.3400000000000001E-3</v>
      </c>
      <c r="V3" s="2">
        <v>3670.3393599999999</v>
      </c>
      <c r="W3" s="2">
        <v>1.055E-2</v>
      </c>
      <c r="X3" s="13">
        <v>1135.8940399999999</v>
      </c>
      <c r="Y3" s="1">
        <v>7.6000000000000004E-4</v>
      </c>
      <c r="Z3" s="1">
        <v>28.326219999999999</v>
      </c>
      <c r="AA3" s="1">
        <v>1.5299999999999999E-3</v>
      </c>
      <c r="AB3" s="1">
        <v>20.11251</v>
      </c>
      <c r="AC3" s="16">
        <v>8.4999999999999995E-4</v>
      </c>
      <c r="AD3" s="16">
        <v>36.631799999999998</v>
      </c>
    </row>
    <row r="4" spans="1:72" ht="18.75" x14ac:dyDescent="0.3">
      <c r="A4" s="16">
        <f>'Данные с датчиков 1'!B8</f>
        <v>2.5000000000000001E-3</v>
      </c>
      <c r="B4" s="16">
        <f>'Данные с датчиков 1'!C8</f>
        <v>128.85418999999999</v>
      </c>
      <c r="C4" s="16">
        <f>'Данные с датчиков 1'!E8</f>
        <v>2.3900000000000002E-3</v>
      </c>
      <c r="D4" s="16">
        <f>'Данные с датчиков 1'!F8</f>
        <v>107.54918000000001</v>
      </c>
      <c r="E4" s="16">
        <f>'Данные с датчиков 1'!H8</f>
        <v>2.4299999999999999E-3</v>
      </c>
      <c r="F4" s="18">
        <f>'Данные с датчиков 1'!I8</f>
        <v>125.48992</v>
      </c>
      <c r="G4" s="19">
        <f>'Данные с датчиков 1'!K8</f>
        <v>2.4219999999999998E-2</v>
      </c>
      <c r="H4" s="19">
        <f>'Данные с датчиков 1'!L8</f>
        <v>286.80428999999998</v>
      </c>
      <c r="I4" s="19">
        <f>'Данные с датчиков 1'!N8</f>
        <v>2.24E-2</v>
      </c>
      <c r="J4" s="19">
        <f>'Данные с датчиков 1'!O8</f>
        <v>404.22586000000001</v>
      </c>
      <c r="K4" s="19">
        <f>'Данные с датчиков 1'!Q8</f>
        <v>2.2669999999999999E-2</v>
      </c>
      <c r="L4" s="19">
        <f>'Данные с датчиков 1'!R8</f>
        <v>384.91406000000001</v>
      </c>
      <c r="M4" s="3">
        <f>'Данные с датчиков 1'!T8</f>
        <v>2.7310000000000001E-2</v>
      </c>
      <c r="N4" s="3">
        <f>'Данные с датчиков 1'!U8</f>
        <v>518.64362000000006</v>
      </c>
      <c r="O4" s="3">
        <f>'Данные с датчиков 1'!W8</f>
        <v>3.2460000000000003E-2</v>
      </c>
      <c r="P4" s="3">
        <f>'Данные с датчиков 1'!X8</f>
        <v>493.67779999999999</v>
      </c>
      <c r="Q4" s="3">
        <f>'Данные с датчиков 1'!Z8</f>
        <v>4.0800000000000003E-2</v>
      </c>
      <c r="R4" s="22">
        <f>'Данные с датчиков 1'!AA8</f>
        <v>380.62051000000002</v>
      </c>
      <c r="S4" s="2">
        <v>3.091E-2</v>
      </c>
      <c r="T4" s="2">
        <v>422.38864000000001</v>
      </c>
      <c r="U4" s="2">
        <v>8.9700000000000005E-3</v>
      </c>
      <c r="V4" s="2">
        <v>3808.1694299999999</v>
      </c>
      <c r="W4" s="2">
        <v>1.8440000000000002E-2</v>
      </c>
      <c r="X4" s="13">
        <v>1266.57043</v>
      </c>
      <c r="Y4" s="1">
        <v>3.0400000000000002E-3</v>
      </c>
      <c r="Z4" s="1">
        <v>34.236190000000001</v>
      </c>
      <c r="AA4" s="1">
        <v>3.63E-3</v>
      </c>
      <c r="AB4" s="1">
        <v>19.346889999999998</v>
      </c>
      <c r="AC4" s="16">
        <v>3.2499999999999999E-3</v>
      </c>
      <c r="AD4" s="16">
        <v>36.392749999999999</v>
      </c>
    </row>
    <row r="5" spans="1:72" ht="18.75" x14ac:dyDescent="0.3">
      <c r="A5" s="16">
        <f>'Данные с датчиков 1'!B9</f>
        <v>7.26E-3</v>
      </c>
      <c r="B5" s="16">
        <f>'Данные с датчиков 1'!C9</f>
        <v>168.68861000000001</v>
      </c>
      <c r="C5" s="16">
        <f>'Данные с датчиков 1'!E9</f>
        <v>7.3299999999999997E-3</v>
      </c>
      <c r="D5" s="16">
        <f>'Данные с датчиков 1'!F9</f>
        <v>138.65549999999999</v>
      </c>
      <c r="E5" s="16">
        <f>'Данные с датчиков 1'!H9</f>
        <v>7.3200000000000001E-3</v>
      </c>
      <c r="F5" s="18">
        <f>'Данные с датчиков 1'!I9</f>
        <v>158.60965999999999</v>
      </c>
      <c r="G5" s="19">
        <f>'Данные с датчиков 1'!K9</f>
        <v>4.1209999999999997E-2</v>
      </c>
      <c r="H5" s="19">
        <f>'Данные с датчиков 1'!L9</f>
        <v>359.06554999999997</v>
      </c>
      <c r="I5" s="19">
        <f>'Данные с датчиков 1'!N9</f>
        <v>3.721E-2</v>
      </c>
      <c r="J5" s="19">
        <f>'Данные с датчиков 1'!O9</f>
        <v>530.33001999999999</v>
      </c>
      <c r="K5" s="19">
        <f>'Данные с датчиков 1'!Q9</f>
        <v>3.8379999999999997E-2</v>
      </c>
      <c r="L5" s="19">
        <f>'Данные с датчиков 1'!R9</f>
        <v>510.44846000000001</v>
      </c>
      <c r="M5" s="3">
        <f>'Данные с датчиков 1'!T9</f>
        <v>4.0800000000000003E-2</v>
      </c>
      <c r="N5" s="3">
        <f>'Данные с датчиков 1'!U9</f>
        <v>650.67382999999995</v>
      </c>
      <c r="O5" s="3">
        <f>'Данные с датчиков 1'!W9</f>
        <v>4.428E-2</v>
      </c>
      <c r="P5" s="3">
        <f>'Данные с датчиков 1'!X9</f>
        <v>621.45087000000001</v>
      </c>
      <c r="Q5" s="3">
        <f>'Данные с датчиков 1'!Z9</f>
        <v>5.6660000000000002E-2</v>
      </c>
      <c r="R5" s="22">
        <f>'Данные с датчиков 1'!AA9</f>
        <v>507.15347000000003</v>
      </c>
      <c r="S5" s="2">
        <v>4.231E-2</v>
      </c>
      <c r="T5" s="2">
        <v>558.50744999999995</v>
      </c>
      <c r="U5" s="2">
        <v>1.3390000000000001E-2</v>
      </c>
      <c r="V5" s="2">
        <v>3940.0830099999998</v>
      </c>
      <c r="W5" s="2">
        <v>2.5340000000000001E-2</v>
      </c>
      <c r="X5" s="13">
        <v>1394.2889399999999</v>
      </c>
      <c r="Y5" s="1">
        <v>1.5049999999999999E-2</v>
      </c>
      <c r="Z5" s="1">
        <v>68.034559999999999</v>
      </c>
      <c r="AA5" s="1">
        <v>1.9279999999999999E-2</v>
      </c>
      <c r="AB5" s="1">
        <v>19.627829999999999</v>
      </c>
      <c r="AC5" s="16">
        <v>1.5610000000000001E-2</v>
      </c>
      <c r="AD5" s="16">
        <v>36.397770000000001</v>
      </c>
    </row>
    <row r="6" spans="1:72" ht="18.75" x14ac:dyDescent="0.3">
      <c r="A6" s="16">
        <f>'Данные с датчиков 1'!B10</f>
        <v>1.0789999999999999E-2</v>
      </c>
      <c r="B6" s="16">
        <f>'Данные с датчиков 1'!C10</f>
        <v>197.39429999999999</v>
      </c>
      <c r="C6" s="16">
        <f>'Данные с датчиков 1'!E10</f>
        <v>1.061E-2</v>
      </c>
      <c r="D6" s="16">
        <f>'Данные с датчиков 1'!F10</f>
        <v>161.80674999999999</v>
      </c>
      <c r="E6" s="16">
        <f>'Данные с датчиков 1'!H10</f>
        <v>1.091E-2</v>
      </c>
      <c r="F6" s="18">
        <f>'Данные с датчиков 1'!I10</f>
        <v>183.94802999999999</v>
      </c>
      <c r="G6" s="19">
        <f>'Данные с датчиков 1'!K10</f>
        <v>5.7860000000000002E-2</v>
      </c>
      <c r="H6" s="19">
        <f>'Данные с датчиков 1'!L10</f>
        <v>429.82085999999998</v>
      </c>
      <c r="I6" s="19">
        <f>'Данные с датчиков 1'!N10</f>
        <v>5.135E-2</v>
      </c>
      <c r="J6" s="19">
        <f>'Данные с датчиков 1'!O10</f>
        <v>656.81537000000003</v>
      </c>
      <c r="K6" s="19">
        <f>'Данные с датчиков 1'!Q10</f>
        <v>5.4460000000000001E-2</v>
      </c>
      <c r="L6" s="19">
        <f>'Данные с датчиков 1'!R10</f>
        <v>636.60333000000003</v>
      </c>
      <c r="M6" s="3">
        <f>'Данные с датчиков 1'!T10</f>
        <v>5.3429999999999998E-2</v>
      </c>
      <c r="N6" s="3">
        <f>'Данные с датчиков 1'!U10</f>
        <v>779.97551999999996</v>
      </c>
      <c r="O6" s="3">
        <f>'Данные с датчиков 1'!W10</f>
        <v>5.4579999999999997E-2</v>
      </c>
      <c r="P6" s="3">
        <f>'Данные с датчиков 1'!X10</f>
        <v>747.66663000000005</v>
      </c>
      <c r="Q6" s="3">
        <f>'Данные с датчиков 1'!Z10</f>
        <v>6.8989999999999996E-2</v>
      </c>
      <c r="R6" s="22">
        <f>'Данные с датчиков 1'!AA10</f>
        <v>639.15868999999998</v>
      </c>
      <c r="S6" s="2">
        <v>5.2670000000000002E-2</v>
      </c>
      <c r="T6" s="2">
        <v>696.73071000000004</v>
      </c>
      <c r="U6" s="2">
        <v>1.9019999999999999E-2</v>
      </c>
      <c r="V6" s="2">
        <v>4108.0073199999997</v>
      </c>
      <c r="W6" s="2">
        <v>3.3660000000000002E-2</v>
      </c>
      <c r="X6" s="13">
        <v>1559.93579</v>
      </c>
      <c r="Y6" s="1">
        <v>2.4389999999999998E-2</v>
      </c>
      <c r="Z6" s="1">
        <v>96.994320000000002</v>
      </c>
      <c r="AA6" s="1">
        <v>2.6089999999999999E-2</v>
      </c>
      <c r="AB6" s="1">
        <v>19.688490000000002</v>
      </c>
      <c r="AC6" s="16">
        <v>2.4850000000000001E-2</v>
      </c>
      <c r="AD6" s="16">
        <v>36.14808</v>
      </c>
    </row>
    <row r="7" spans="1:72" ht="18.75" x14ac:dyDescent="0.3">
      <c r="A7" s="16">
        <f>'Данные с датчиков 1'!B11</f>
        <v>1.435E-2</v>
      </c>
      <c r="B7" s="16">
        <f>'Данные с датчиков 1'!C11</f>
        <v>226.75005999999999</v>
      </c>
      <c r="C7" s="16">
        <f>'Данные с датчиков 1'!E11</f>
        <v>1.406E-2</v>
      </c>
      <c r="D7" s="16">
        <f>'Данные с датчиков 1'!F11</f>
        <v>195.09853000000001</v>
      </c>
      <c r="E7" s="16">
        <f>'Данные с датчиков 1'!H11</f>
        <v>1.3979999999999999E-2</v>
      </c>
      <c r="F7" s="18">
        <f>'Данные с датчиков 1'!I11</f>
        <v>207.29413</v>
      </c>
      <c r="G7" s="19">
        <f>'Данные с датчиков 1'!K11</f>
        <v>7.4679999999999996E-2</v>
      </c>
      <c r="H7" s="19">
        <f>'Данные с датчиков 1'!L11</f>
        <v>489.83013999999997</v>
      </c>
      <c r="I7" s="19">
        <f>'Данные с датчиков 1'!N11</f>
        <v>6.4519999999999994E-2</v>
      </c>
      <c r="J7" s="19">
        <f>'Данные с датчиков 1'!O11</f>
        <v>781.89337</v>
      </c>
      <c r="K7" s="19">
        <f>'Данные с датчиков 1'!Q11</f>
        <v>7.1040000000000006E-2</v>
      </c>
      <c r="L7" s="19">
        <f>'Данные с датчиков 1'!R11</f>
        <v>757.22986000000003</v>
      </c>
      <c r="M7" s="3">
        <f>'Данные с датчиков 1'!T11</f>
        <v>6.5530000000000005E-2</v>
      </c>
      <c r="N7" s="3">
        <f>'Данные с датчиков 1'!U11</f>
        <v>910.21033</v>
      </c>
      <c r="O7" s="3">
        <f>'Данные с датчиков 1'!W11</f>
        <v>6.4329999999999998E-2</v>
      </c>
      <c r="P7" s="3">
        <f>'Данные с датчиков 1'!X11</f>
        <v>878.05615</v>
      </c>
      <c r="Q7" s="3">
        <f>'Данные с датчиков 1'!Z11</f>
        <v>7.9210000000000003E-2</v>
      </c>
      <c r="R7" s="22">
        <f>'Данные с датчиков 1'!AA11</f>
        <v>772.81835999999998</v>
      </c>
      <c r="S7" s="2">
        <v>6.3939999999999997E-2</v>
      </c>
      <c r="T7" s="2">
        <v>860.75707999999997</v>
      </c>
      <c r="U7" s="2">
        <v>2.41E-2</v>
      </c>
      <c r="V7" s="2">
        <v>4259.3793900000001</v>
      </c>
      <c r="W7" s="2">
        <v>4.0869999999999997E-2</v>
      </c>
      <c r="X7" s="13">
        <v>1711.4574</v>
      </c>
      <c r="Y7" s="1">
        <v>3.2590000000000001E-2</v>
      </c>
      <c r="Z7" s="1">
        <v>124.82389999999999</v>
      </c>
      <c r="AA7" s="1">
        <v>3.4909999999999997E-2</v>
      </c>
      <c r="AB7" s="1">
        <v>20.030259999999998</v>
      </c>
      <c r="AC7" s="16">
        <v>3.2980000000000002E-2</v>
      </c>
      <c r="AD7" s="16">
        <v>35.966009999999997</v>
      </c>
    </row>
    <row r="8" spans="1:72" ht="18.75" x14ac:dyDescent="0.3">
      <c r="A8" s="16">
        <f>'Данные с датчиков 1'!B12</f>
        <v>1.736E-2</v>
      </c>
      <c r="B8" s="16">
        <f>'Данные с датчиков 1'!C12</f>
        <v>250.23006000000001</v>
      </c>
      <c r="C8" s="16">
        <f>'Данные с датчиков 1'!E12</f>
        <v>1.753E-2</v>
      </c>
      <c r="D8" s="16">
        <f>'Данные с датчиков 1'!F12</f>
        <v>235.49930000000001</v>
      </c>
      <c r="E8" s="16">
        <f>'Данные с датчиков 1'!H12</f>
        <v>1.762E-2</v>
      </c>
      <c r="F8" s="18">
        <f>'Данные с датчиков 1'!I12</f>
        <v>236.47549000000001</v>
      </c>
      <c r="G8" s="19">
        <f>'Данные с датчиков 1'!K12</f>
        <v>9.1389999999999999E-2</v>
      </c>
      <c r="H8" s="19">
        <f>'Данные с датчиков 1'!L12</f>
        <v>513.98694</v>
      </c>
      <c r="I8" s="19">
        <f>'Данные с датчиков 1'!N12</f>
        <v>7.6969999999999997E-2</v>
      </c>
      <c r="J8" s="19">
        <f>'Данные с датчиков 1'!O12</f>
        <v>908.37653</v>
      </c>
      <c r="K8" s="19">
        <f>'Данные с датчиков 1'!Q12</f>
        <v>8.7499999999999994E-2</v>
      </c>
      <c r="L8" s="19">
        <f>'Данные с датчиков 1'!R12</f>
        <v>883.11212</v>
      </c>
      <c r="M8" s="3">
        <f>'Данные с датчиков 1'!T12</f>
        <v>7.7270000000000005E-2</v>
      </c>
      <c r="N8" s="3">
        <f>'Данные с датчиков 1'!U12</f>
        <v>1043.3397199999999</v>
      </c>
      <c r="O8" s="3">
        <f>'Данные с датчиков 1'!W12</f>
        <v>7.3569999999999997E-2</v>
      </c>
      <c r="P8" s="3">
        <f>'Данные с датчиков 1'!X12</f>
        <v>1009.86035</v>
      </c>
      <c r="Q8" s="3">
        <f>'Данные с датчиков 1'!Z12</f>
        <v>8.7900000000000006E-2</v>
      </c>
      <c r="R8" s="22">
        <f>'Данные с датчиков 1'!AA12</f>
        <v>902.68120999999996</v>
      </c>
      <c r="S8" s="2">
        <v>7.2870000000000004E-2</v>
      </c>
      <c r="T8" s="2">
        <v>999.90386999999998</v>
      </c>
      <c r="U8" s="2">
        <v>2.9940000000000001E-2</v>
      </c>
      <c r="V8" s="2">
        <v>4433.7773399999996</v>
      </c>
      <c r="W8" s="2">
        <v>4.8930000000000001E-2</v>
      </c>
      <c r="X8" s="13">
        <v>1887.96021</v>
      </c>
      <c r="Y8" s="1">
        <v>4.0960000000000003E-2</v>
      </c>
      <c r="Z8" s="1">
        <v>149.28958</v>
      </c>
      <c r="AA8" s="1">
        <v>4.2950000000000002E-2</v>
      </c>
      <c r="AB8" s="1">
        <v>20.17719</v>
      </c>
      <c r="AC8" s="16">
        <v>4.1209999999999997E-2</v>
      </c>
      <c r="AD8" s="16">
        <v>35.863169999999997</v>
      </c>
    </row>
    <row r="9" spans="1:72" ht="18.75" x14ac:dyDescent="0.3">
      <c r="A9" s="16">
        <f>'Данные с датчиков 1'!B13</f>
        <v>2.103E-2</v>
      </c>
      <c r="B9" s="16">
        <f>'Данные с датчиков 1'!C13</f>
        <v>278.56378000000001</v>
      </c>
      <c r="C9" s="16">
        <f>'Данные с датчиков 1'!E13</f>
        <v>2.0570000000000001E-2</v>
      </c>
      <c r="D9" s="16">
        <f>'Данные с датчиков 1'!F13</f>
        <v>270.19979999999998</v>
      </c>
      <c r="E9" s="16">
        <f>'Данные с датчиков 1'!H13</f>
        <v>2.0910000000000002E-2</v>
      </c>
      <c r="F9" s="18">
        <f>'Данные с датчиков 1'!I13</f>
        <v>263.79449</v>
      </c>
      <c r="G9" s="19">
        <f>'Данные с датчиков 1'!K13</f>
        <v>0.1079</v>
      </c>
      <c r="H9" s="19">
        <f>'Данные с датчиков 1'!L13</f>
        <v>569.20123000000001</v>
      </c>
      <c r="I9" s="19">
        <f>'Данные с датчиков 1'!N13</f>
        <v>8.8770000000000002E-2</v>
      </c>
      <c r="J9" s="19">
        <f>'Данные с датчиков 1'!O13</f>
        <v>1034.36292</v>
      </c>
      <c r="K9" s="19">
        <f>'Данные с датчиков 1'!Q13</f>
        <v>0.10434</v>
      </c>
      <c r="L9" s="19">
        <f>'Данные с датчиков 1'!R13</f>
        <v>1001.7143600000001</v>
      </c>
      <c r="M9" s="3">
        <f>'Данные с датчиков 1'!T13</f>
        <v>8.8529999999999998E-2</v>
      </c>
      <c r="N9" s="3">
        <f>'Данные с датчиков 1'!U13</f>
        <v>1178.5184300000001</v>
      </c>
      <c r="O9" s="3">
        <f>'Данные с датчиков 1'!W13</f>
        <v>8.2189999999999999E-2</v>
      </c>
      <c r="P9" s="3">
        <f>'Данные с датчиков 1'!X13</f>
        <v>1139.2027599999999</v>
      </c>
      <c r="Q9" s="3">
        <f>'Данные с датчиков 1'!Z13</f>
        <v>9.5810000000000006E-2</v>
      </c>
      <c r="R9" s="22">
        <f>'Данные с датчиков 1'!AA13</f>
        <v>1031.6468500000001</v>
      </c>
      <c r="S9" s="2">
        <v>8.2129999999999995E-2</v>
      </c>
      <c r="T9" s="2">
        <v>1151.9503199999999</v>
      </c>
      <c r="U9" s="2">
        <v>3.4279999999999998E-2</v>
      </c>
      <c r="V9" s="2">
        <v>4563.2988299999997</v>
      </c>
      <c r="W9" s="2">
        <v>5.4780000000000002E-2</v>
      </c>
      <c r="X9" s="13">
        <v>2020.11536</v>
      </c>
      <c r="Y9" s="1">
        <v>4.9119999999999997E-2</v>
      </c>
      <c r="Z9" s="1">
        <v>175.85272000000001</v>
      </c>
      <c r="AA9" s="1">
        <v>5.1229999999999998E-2</v>
      </c>
      <c r="AB9" s="1">
        <v>20.275790000000001</v>
      </c>
      <c r="AC9" s="16">
        <v>4.9329999999999999E-2</v>
      </c>
      <c r="AD9" s="16">
        <v>35.70993</v>
      </c>
    </row>
    <row r="10" spans="1:72" ht="18.75" x14ac:dyDescent="0.3">
      <c r="A10" s="16">
        <f>'Данные с датчиков 1'!B14</f>
        <v>2.4340000000000001E-2</v>
      </c>
      <c r="B10" s="16">
        <f>'Данные с датчиков 1'!C14</f>
        <v>304.85262999999998</v>
      </c>
      <c r="C10" s="16">
        <f>'Данные с датчиков 1'!E14</f>
        <v>2.4170000000000001E-2</v>
      </c>
      <c r="D10" s="16">
        <f>'Данные с датчиков 1'!F14</f>
        <v>312.34149000000002</v>
      </c>
      <c r="E10" s="16">
        <f>'Данные с датчиков 1'!H14</f>
        <v>2.4230000000000002E-2</v>
      </c>
      <c r="F10" s="18">
        <f>'Данные с датчиков 1'!I14</f>
        <v>293.32650999999998</v>
      </c>
      <c r="G10" s="19">
        <f>'Данные с датчиков 1'!K14</f>
        <v>0.12464</v>
      </c>
      <c r="H10" s="19">
        <f>'Данные с датчиков 1'!L14</f>
        <v>633.81011999999998</v>
      </c>
      <c r="I10" s="19">
        <f>'Данные с датчиков 1'!N14</f>
        <v>9.8809999999999995E-2</v>
      </c>
      <c r="J10" s="19">
        <f>'Данные с датчиков 1'!O14</f>
        <v>1160.75452</v>
      </c>
      <c r="K10" s="19">
        <f>'Данные с датчиков 1'!Q14</f>
        <v>0.12102</v>
      </c>
      <c r="L10" s="19">
        <f>'Данные с датчиков 1'!R14</f>
        <v>1110.27747</v>
      </c>
      <c r="M10" s="3">
        <f>'Данные с датчиков 1'!T14</f>
        <v>9.9089999999999998E-2</v>
      </c>
      <c r="N10" s="3">
        <f>'Данные с датчиков 1'!U14</f>
        <v>1312.49854</v>
      </c>
      <c r="O10" s="3">
        <f>'Данные с датчиков 1'!W14</f>
        <v>9.0950000000000003E-2</v>
      </c>
      <c r="P10" s="3">
        <f>'Данные с датчиков 1'!X14</f>
        <v>1276.4135699999999</v>
      </c>
      <c r="Q10" s="3">
        <f>'Данные с датчиков 1'!Z14</f>
        <v>0.10373</v>
      </c>
      <c r="R10" s="22">
        <f>'Данные с датчиков 1'!AA14</f>
        <v>1169.70886</v>
      </c>
      <c r="S10" s="2">
        <v>9.1639999999999999E-2</v>
      </c>
      <c r="T10" s="2">
        <v>1315.9461699999999</v>
      </c>
      <c r="U10" s="2">
        <v>3.8969999999999998E-2</v>
      </c>
      <c r="V10" s="2">
        <v>4703.7182599999996</v>
      </c>
      <c r="W10" s="2">
        <v>6.1030000000000001E-2</v>
      </c>
      <c r="X10" s="13">
        <v>2164.17236</v>
      </c>
      <c r="Y10" s="1">
        <v>5.7360000000000001E-2</v>
      </c>
      <c r="Z10" s="1">
        <v>201.43960999999999</v>
      </c>
      <c r="AA10" s="1">
        <v>5.9859999999999997E-2</v>
      </c>
      <c r="AB10" s="1">
        <v>19.37846</v>
      </c>
      <c r="AC10" s="16">
        <v>5.774E-2</v>
      </c>
      <c r="AD10" s="16">
        <v>36.600819999999999</v>
      </c>
    </row>
    <row r="11" spans="1:72" ht="18.75" x14ac:dyDescent="0.3">
      <c r="A11" s="16">
        <f>'Данные с датчиков 1'!B15</f>
        <v>2.7629999999999998E-2</v>
      </c>
      <c r="B11" s="16">
        <f>'Данные с датчиков 1'!C15</f>
        <v>331.73964999999998</v>
      </c>
      <c r="C11" s="16">
        <f>'Данные с датчиков 1'!E15</f>
        <v>2.743E-2</v>
      </c>
      <c r="D11" s="16">
        <f>'Данные с датчиков 1'!F15</f>
        <v>350.30248999999998</v>
      </c>
      <c r="E11" s="16">
        <f>'Данные с датчиков 1'!H15</f>
        <v>2.75E-2</v>
      </c>
      <c r="F11" s="18">
        <f>'Данные с датчиков 1'!I15</f>
        <v>324.43198000000001</v>
      </c>
      <c r="G11" s="19">
        <f>'Данные с датчиков 1'!K15</f>
        <v>0.1414</v>
      </c>
      <c r="H11" s="19">
        <f>'Данные с датчиков 1'!L15</f>
        <v>713.95135000000005</v>
      </c>
      <c r="I11" s="19">
        <f>'Данные с датчиков 1'!N15</f>
        <v>0.10729</v>
      </c>
      <c r="J11" s="19">
        <f>'Данные с датчиков 1'!O15</f>
        <v>1288.2985799999999</v>
      </c>
      <c r="K11" s="19">
        <f>'Данные с датчиков 1'!Q15</f>
        <v>0.13589999999999999</v>
      </c>
      <c r="L11" s="19">
        <f>'Данные с датчиков 1'!R15</f>
        <v>1235.5059799999999</v>
      </c>
      <c r="M11" s="3">
        <f>'Данные с датчиков 1'!T15</f>
        <v>0.10877000000000001</v>
      </c>
      <c r="N11" s="3">
        <f>'Данные с датчиков 1'!U15</f>
        <v>1442.5553</v>
      </c>
      <c r="O11" s="3">
        <f>'Данные с датчиков 1'!W15</f>
        <v>9.887E-2</v>
      </c>
      <c r="P11" s="3">
        <f>'Данные с датчиков 1'!X15</f>
        <v>1405.2385300000001</v>
      </c>
      <c r="Q11" s="3">
        <f>'Данные с датчиков 1'!Z15</f>
        <v>0.11074000000000001</v>
      </c>
      <c r="R11" s="22">
        <f>'Данные с датчиков 1'!AA15</f>
        <v>1298.1525899999999</v>
      </c>
      <c r="S11" s="2">
        <v>0.10133</v>
      </c>
      <c r="T11" s="2">
        <v>1490.8765900000001</v>
      </c>
      <c r="U11" s="2">
        <v>4.4040000000000003E-2</v>
      </c>
      <c r="V11" s="2">
        <v>4855.2807599999996</v>
      </c>
      <c r="W11" s="2">
        <v>6.7659999999999998E-2</v>
      </c>
      <c r="X11" s="13">
        <v>2320.2641600000002</v>
      </c>
      <c r="Y11" s="1">
        <v>6.5809999999999994E-2</v>
      </c>
      <c r="Z11" s="1">
        <v>248.83878000000001</v>
      </c>
      <c r="AA11" s="1">
        <v>6.8140000000000006E-2</v>
      </c>
      <c r="AB11" s="1">
        <v>19.45992</v>
      </c>
      <c r="AC11" s="16">
        <v>6.6259999999999999E-2</v>
      </c>
      <c r="AD11" s="16">
        <v>36.86421</v>
      </c>
    </row>
    <row r="12" spans="1:72" ht="18.75" x14ac:dyDescent="0.3">
      <c r="A12" s="16">
        <f>'Данные с датчиков 1'!B16</f>
        <v>3.092E-2</v>
      </c>
      <c r="B12" s="16">
        <f>'Данные с датчиков 1'!C16</f>
        <v>359.58231000000001</v>
      </c>
      <c r="C12" s="16">
        <f>'Данные с датчиков 1'!E16</f>
        <v>3.0810000000000001E-2</v>
      </c>
      <c r="D12" s="16">
        <f>'Данные с датчиков 1'!F16</f>
        <v>390.27087</v>
      </c>
      <c r="E12" s="16">
        <f>'Данные с датчиков 1'!H16</f>
        <v>3.073E-2</v>
      </c>
      <c r="F12" s="18">
        <f>'Данные с датчиков 1'!I16</f>
        <v>358.47149999999999</v>
      </c>
      <c r="G12" s="19">
        <f>'Данные с датчиков 1'!K16</f>
        <v>0.15795000000000001</v>
      </c>
      <c r="H12" s="19">
        <f>'Данные с датчиков 1'!L16</f>
        <v>794.13500999999997</v>
      </c>
      <c r="I12" s="19">
        <f>'Данные с датчиков 1'!N16</f>
        <v>0.11489000000000001</v>
      </c>
      <c r="J12" s="19">
        <f>'Данные с датчиков 1'!O16</f>
        <v>1413.5090299999999</v>
      </c>
      <c r="K12" s="19">
        <f>'Данные с датчиков 1'!Q16</f>
        <v>0.14615</v>
      </c>
      <c r="L12" s="19">
        <f>'Данные с датчиков 1'!R16</f>
        <v>1362.3915999999999</v>
      </c>
      <c r="M12" s="3">
        <f>'Данные с датчиков 1'!T16</f>
        <v>0.11837</v>
      </c>
      <c r="N12" s="3">
        <f>'Данные с датчиков 1'!U16</f>
        <v>1578.0275899999999</v>
      </c>
      <c r="O12" s="3">
        <f>'Данные с датчиков 1'!W16</f>
        <v>0.10678</v>
      </c>
      <c r="P12" s="3">
        <f>'Данные с датчиков 1'!X16</f>
        <v>1538.1635699999999</v>
      </c>
      <c r="Q12" s="3">
        <f>'Данные с датчиков 1'!Z16</f>
        <v>0.11771</v>
      </c>
      <c r="R12" s="22">
        <f>'Данные с датчиков 1'!AA16</f>
        <v>1430.43579</v>
      </c>
      <c r="S12" s="2">
        <v>0.11115999999999999</v>
      </c>
      <c r="T12" s="2">
        <v>1675.6970200000001</v>
      </c>
      <c r="U12" s="2">
        <v>4.947E-2</v>
      </c>
      <c r="V12" s="2">
        <v>5018.2280300000002</v>
      </c>
      <c r="W12" s="2">
        <v>7.4690000000000006E-2</v>
      </c>
      <c r="X12" s="13">
        <v>2488.4467800000002</v>
      </c>
      <c r="Y12" s="1">
        <v>7.4359999999999996E-2</v>
      </c>
      <c r="Z12" s="1">
        <v>334.10070999999999</v>
      </c>
      <c r="AA12" s="1">
        <v>7.6300000000000007E-2</v>
      </c>
      <c r="AB12" s="1">
        <v>19.742760000000001</v>
      </c>
      <c r="AC12" s="16">
        <v>7.4759999999999993E-2</v>
      </c>
      <c r="AD12" s="16">
        <v>36.576329999999999</v>
      </c>
    </row>
    <row r="13" spans="1:72" ht="18.75" x14ac:dyDescent="0.3">
      <c r="A13" s="16">
        <f>'Данные с датчиков 1'!B17</f>
        <v>3.4049999999999997E-2</v>
      </c>
      <c r="B13" s="16">
        <f>'Данные с датчиков 1'!C17</f>
        <v>386.45873999999998</v>
      </c>
      <c r="C13" s="16">
        <f>'Данные с датчиков 1'!E17</f>
        <v>3.4049999999999997E-2</v>
      </c>
      <c r="D13" s="16">
        <f>'Данные с датчиков 1'!F17</f>
        <v>430.34222</v>
      </c>
      <c r="E13" s="16">
        <f>'Данные с датчиков 1'!H17</f>
        <v>3.4270000000000002E-2</v>
      </c>
      <c r="F13" s="18">
        <f>'Данные с датчиков 1'!I17</f>
        <v>399.78604000000001</v>
      </c>
      <c r="G13" s="19">
        <f>'Данные с датчиков 1'!K17</f>
        <v>0.17452999999999999</v>
      </c>
      <c r="H13" s="19">
        <f>'Данные с датчиков 1'!L17</f>
        <v>876.70532000000003</v>
      </c>
      <c r="I13" s="19">
        <f>'Данные с датчиков 1'!N17</f>
        <v>0.12217</v>
      </c>
      <c r="J13" s="19">
        <f>'Данные с датчиков 1'!O17</f>
        <v>1540.7714800000001</v>
      </c>
      <c r="K13" s="19">
        <f>'Данные с датчиков 1'!Q17</f>
        <v>0.15403</v>
      </c>
      <c r="L13" s="19">
        <f>'Данные с датчиков 1'!R17</f>
        <v>1489.90356</v>
      </c>
      <c r="M13" s="3">
        <f>'Данные с датчиков 1'!T17</f>
        <v>0.12697</v>
      </c>
      <c r="N13" s="3">
        <f>'Данные с датчиков 1'!U17</f>
        <v>1703.78015</v>
      </c>
      <c r="O13" s="3">
        <f>'Данные с датчиков 1'!W17</f>
        <v>0.11462</v>
      </c>
      <c r="P13" s="3">
        <f>'Данные с датчиков 1'!X17</f>
        <v>1674.6396500000001</v>
      </c>
      <c r="Q13" s="3">
        <f>'Данные с датчиков 1'!Z17</f>
        <v>0.12461</v>
      </c>
      <c r="R13" s="22">
        <f>'Данные с датчиков 1'!AA17</f>
        <v>1565.0993699999999</v>
      </c>
      <c r="S13" s="2">
        <v>0.11776</v>
      </c>
      <c r="T13" s="2">
        <v>1803.90735</v>
      </c>
      <c r="U13" s="2">
        <v>5.5280000000000003E-2</v>
      </c>
      <c r="V13" s="2">
        <v>5192.7705100000003</v>
      </c>
      <c r="W13" s="2">
        <v>8.2110000000000002E-2</v>
      </c>
      <c r="X13" s="13">
        <v>2668.7641600000002</v>
      </c>
      <c r="Y13" s="1">
        <v>8.2909999999999998E-2</v>
      </c>
      <c r="Z13" s="1">
        <v>429.02530000000002</v>
      </c>
      <c r="AA13" s="1">
        <v>8.4650000000000003E-2</v>
      </c>
      <c r="AB13" s="1">
        <v>19.92775</v>
      </c>
      <c r="AC13" s="16">
        <v>8.3099999999999993E-2</v>
      </c>
      <c r="AD13" s="16">
        <v>36.25365</v>
      </c>
    </row>
    <row r="14" spans="1:72" ht="18.75" x14ac:dyDescent="0.3">
      <c r="A14" s="16">
        <f>'Данные с датчиков 1'!B18</f>
        <v>3.7740000000000003E-2</v>
      </c>
      <c r="B14" s="16">
        <f>'Данные с датчиков 1'!C18</f>
        <v>420.37563999999998</v>
      </c>
      <c r="C14" s="16">
        <f>'Данные с датчиков 1'!E18</f>
        <v>3.7319999999999999E-2</v>
      </c>
      <c r="D14" s="16">
        <f>'Данные с датчиков 1'!F18</f>
        <v>471.14877000000001</v>
      </c>
      <c r="E14" s="16">
        <f>'Данные с датчиков 1'!H18</f>
        <v>3.7269999999999998E-2</v>
      </c>
      <c r="F14" s="18">
        <f>'Данные с датчиков 1'!I18</f>
        <v>436.41949</v>
      </c>
      <c r="G14" s="19">
        <f>'Данные с датчиков 1'!K18</f>
        <v>0.19137000000000001</v>
      </c>
      <c r="H14" s="19">
        <f>'Данные с датчиков 1'!L18</f>
        <v>949.69141000000002</v>
      </c>
      <c r="I14" s="19">
        <f>'Данные с датчиков 1'!N18</f>
        <v>0.12906000000000001</v>
      </c>
      <c r="J14" s="19">
        <f>'Данные с датчиков 1'!O18</f>
        <v>1666.94202</v>
      </c>
      <c r="K14" s="19">
        <f>'Данные с датчиков 1'!Q18</f>
        <v>0.16131000000000001</v>
      </c>
      <c r="L14" s="19">
        <f>'Данные с датчиков 1'!R18</f>
        <v>1617.52026</v>
      </c>
      <c r="M14" s="3">
        <f>'Данные с датчиков 1'!T18</f>
        <v>0.13546</v>
      </c>
      <c r="N14" s="3">
        <f>'Данные с датчиков 1'!U18</f>
        <v>1830.59717</v>
      </c>
      <c r="O14" s="3">
        <f>'Данные с датчиков 1'!W18</f>
        <v>0.12237000000000001</v>
      </c>
      <c r="P14" s="3">
        <f>'Данные с датчиков 1'!X18</f>
        <v>1814.79492</v>
      </c>
      <c r="Q14" s="3">
        <f>'Данные с датчиков 1'!Z18</f>
        <v>0.13144</v>
      </c>
      <c r="R14" s="22">
        <f>'Данные с датчиков 1'!AA18</f>
        <v>1700.98828</v>
      </c>
      <c r="S14" s="2">
        <v>0.12438</v>
      </c>
      <c r="T14" s="2">
        <v>1935.7772199999999</v>
      </c>
      <c r="U14" s="2">
        <v>6.1460000000000001E-2</v>
      </c>
      <c r="V14" s="2">
        <v>5379.0620099999996</v>
      </c>
      <c r="W14" s="2">
        <v>8.992E-2</v>
      </c>
      <c r="X14" s="13">
        <v>2861.2575700000002</v>
      </c>
      <c r="Y14" s="1">
        <v>9.1060000000000002E-2</v>
      </c>
      <c r="Z14" s="1">
        <v>528.89940999999999</v>
      </c>
      <c r="AA14" s="1">
        <v>9.2910000000000006E-2</v>
      </c>
      <c r="AB14" s="1">
        <v>20.181429999999999</v>
      </c>
      <c r="AC14" s="16">
        <v>9.1209999999999999E-2</v>
      </c>
      <c r="AD14" s="16">
        <v>36.109690000000001</v>
      </c>
    </row>
    <row r="15" spans="1:72" ht="18.75" x14ac:dyDescent="0.3">
      <c r="A15" s="16">
        <f>'Данные с датчиков 1'!B19</f>
        <v>4.0669999999999998E-2</v>
      </c>
      <c r="B15" s="16">
        <f>'Данные с датчиков 1'!C19</f>
        <v>447.15404999999998</v>
      </c>
      <c r="C15" s="16">
        <f>'Данные с датчиков 1'!E19</f>
        <v>4.0840000000000001E-2</v>
      </c>
      <c r="D15" s="16">
        <f>'Данные с датчиков 1'!F19</f>
        <v>517.60864000000004</v>
      </c>
      <c r="E15" s="16">
        <f>'Данные с датчиков 1'!H19</f>
        <v>4.0980000000000003E-2</v>
      </c>
      <c r="F15" s="18">
        <f>'Данные с датчиков 1'!I19</f>
        <v>483.79568</v>
      </c>
      <c r="G15" s="19">
        <f>'Данные с датчиков 1'!K19</f>
        <v>0.20802000000000001</v>
      </c>
      <c r="H15" s="19">
        <f>'Данные с датчиков 1'!L19</f>
        <v>1017.59576</v>
      </c>
      <c r="I15" s="19">
        <f>'Данные с датчиков 1'!N19</f>
        <v>0.13572999999999999</v>
      </c>
      <c r="J15" s="19">
        <f>'Данные с датчиков 1'!O19</f>
        <v>1792.42749</v>
      </c>
      <c r="K15" s="19">
        <f>'Данные с датчиков 1'!Q19</f>
        <v>0.16803000000000001</v>
      </c>
      <c r="L15" s="19">
        <f>'Данные с датчиков 1'!R19</f>
        <v>1744.2818600000001</v>
      </c>
      <c r="M15" s="3">
        <f>'Данные с датчиков 1'!T19</f>
        <v>0.14385999999999999</v>
      </c>
      <c r="N15" s="3">
        <f>'Данные с датчиков 1'!U19</f>
        <v>1957.69336</v>
      </c>
      <c r="O15" s="3">
        <f>'Данные с датчиков 1'!W19</f>
        <v>0.12920000000000001</v>
      </c>
      <c r="P15" s="3">
        <f>'Данные с датчиков 1'!X19</f>
        <v>1942.77673</v>
      </c>
      <c r="Q15" s="3">
        <f>'Данные с датчиков 1'!Z19</f>
        <v>0.13819000000000001</v>
      </c>
      <c r="R15" s="22">
        <f>'Данные с датчиков 1'!AA19</f>
        <v>1837.4458</v>
      </c>
      <c r="S15" s="2">
        <v>0.13100999999999999</v>
      </c>
      <c r="T15" s="2">
        <v>2071.0336900000002</v>
      </c>
      <c r="U15" s="2">
        <v>6.8019999999999997E-2</v>
      </c>
      <c r="V15" s="2">
        <v>5577.2363299999997</v>
      </c>
      <c r="W15" s="2">
        <v>9.8129999999999995E-2</v>
      </c>
      <c r="X15" s="13">
        <v>3065.9472700000001</v>
      </c>
      <c r="Y15" s="1">
        <v>9.9309999999999996E-2</v>
      </c>
      <c r="Z15" s="1">
        <v>640.08294999999998</v>
      </c>
      <c r="AA15" s="1">
        <v>0.10138</v>
      </c>
      <c r="AB15" s="1">
        <v>20.155670000000001</v>
      </c>
      <c r="AC15" s="16">
        <v>9.9360000000000004E-2</v>
      </c>
      <c r="AD15" s="16">
        <v>35.967500000000001</v>
      </c>
    </row>
    <row r="16" spans="1:72" ht="18.75" x14ac:dyDescent="0.3">
      <c r="A16" s="16">
        <f>'Данные с датчиков 1'!B20</f>
        <v>4.4299999999999999E-2</v>
      </c>
      <c r="B16" s="16">
        <f>'Данные с датчиков 1'!C20</f>
        <v>480.48021999999997</v>
      </c>
      <c r="C16" s="16">
        <f>'Данные с датчиков 1'!E20</f>
        <v>4.3830000000000001E-2</v>
      </c>
      <c r="D16" s="16">
        <f>'Данные с датчиков 1'!F20</f>
        <v>557.68169999999998</v>
      </c>
      <c r="E16" s="16">
        <f>'Данные с датчиков 1'!H20</f>
        <v>4.4220000000000002E-2</v>
      </c>
      <c r="F16" s="18">
        <f>'Данные с датчиков 1'!I20</f>
        <v>526.12048000000004</v>
      </c>
      <c r="G16" s="19">
        <f>'Данные с датчиков 1'!K20</f>
        <v>0.22464000000000001</v>
      </c>
      <c r="H16" s="19">
        <f>'Данные с датчиков 1'!L20</f>
        <v>1118.1718800000001</v>
      </c>
      <c r="I16" s="19">
        <f>'Данные с датчиков 1'!N20</f>
        <v>0.14230999999999999</v>
      </c>
      <c r="J16" s="19">
        <f>'Данные с датчиков 1'!O20</f>
        <v>1919.5159900000001</v>
      </c>
      <c r="K16" s="19">
        <f>'Данные с датчиков 1'!Q20</f>
        <v>0.17429</v>
      </c>
      <c r="L16" s="19">
        <f>'Данные с датчиков 1'!R20</f>
        <v>1869.57068</v>
      </c>
      <c r="M16" s="3">
        <f>'Данные с датчиков 1'!T20</f>
        <v>0.15221000000000001</v>
      </c>
      <c r="N16" s="3">
        <f>'Данные с датчиков 1'!U20</f>
        <v>2084.4416500000002</v>
      </c>
      <c r="O16" s="3">
        <f>'Данные с датчиков 1'!W20</f>
        <v>0.13597000000000001</v>
      </c>
      <c r="P16" s="3">
        <f>'Данные с датчиков 1'!X20</f>
        <v>2074.2521999999999</v>
      </c>
      <c r="Q16" s="3">
        <f>'Данные с датчиков 1'!Z20</f>
        <v>0.14488000000000001</v>
      </c>
      <c r="R16" s="22">
        <f>'Данные с датчиков 1'!AA20</f>
        <v>1974.45886</v>
      </c>
      <c r="S16" s="2">
        <v>0.13764999999999999</v>
      </c>
      <c r="T16" s="2">
        <v>2209.4184599999999</v>
      </c>
      <c r="U16" s="2">
        <v>7.4959999999999999E-2</v>
      </c>
      <c r="V16" s="2">
        <v>5787.4311500000003</v>
      </c>
      <c r="W16" s="2">
        <v>0.10673000000000001</v>
      </c>
      <c r="X16" s="13">
        <v>3282.8706099999999</v>
      </c>
      <c r="Y16" s="1">
        <v>0.10761999999999999</v>
      </c>
      <c r="Z16" s="1">
        <v>755.58678999999995</v>
      </c>
      <c r="AA16" s="1">
        <v>0.11015</v>
      </c>
      <c r="AB16" s="1">
        <v>20.269259999999999</v>
      </c>
      <c r="AC16" s="16">
        <v>0.10783</v>
      </c>
      <c r="AD16" s="16">
        <v>35.954360000000001</v>
      </c>
    </row>
    <row r="17" spans="1:30" ht="18.75" x14ac:dyDescent="0.3">
      <c r="A17" s="16">
        <f>'Данные с датчиков 1'!B21</f>
        <v>4.7640000000000002E-2</v>
      </c>
      <c r="B17" s="16">
        <f>'Данные с датчиков 1'!C21</f>
        <v>511.01961999999997</v>
      </c>
      <c r="C17" s="16">
        <f>'Данные с датчиков 1'!E21</f>
        <v>4.7550000000000002E-2</v>
      </c>
      <c r="D17" s="16">
        <f>'Данные с датчиков 1'!F21</f>
        <v>609.83172999999999</v>
      </c>
      <c r="E17" s="16">
        <f>'Данные с датчиков 1'!H21</f>
        <v>4.7469999999999998E-2</v>
      </c>
      <c r="F17" s="18">
        <f>'Данные с датчиков 1'!I21</f>
        <v>569.51891999999998</v>
      </c>
      <c r="G17" s="19">
        <f>'Данные с датчиков 1'!K21</f>
        <v>0.24121999999999999</v>
      </c>
      <c r="H17" s="19">
        <f>'Данные с датчиков 1'!L21</f>
        <v>1218.4281000000001</v>
      </c>
      <c r="I17" s="19">
        <f>'Данные с датчиков 1'!N21</f>
        <v>0.14874000000000001</v>
      </c>
      <c r="J17" s="19">
        <f>'Данные с датчиков 1'!O21</f>
        <v>2046.23792</v>
      </c>
      <c r="K17" s="19">
        <f>'Данные с датчиков 1'!Q21</f>
        <v>0.18043000000000001</v>
      </c>
      <c r="L17" s="19">
        <f>'Данные с датчиков 1'!R21</f>
        <v>1997.83313</v>
      </c>
      <c r="M17" s="3">
        <f>'Данные с датчиков 1'!T21</f>
        <v>0.16053000000000001</v>
      </c>
      <c r="N17" s="3">
        <f>'Данные с датчиков 1'!U21</f>
        <v>2210.6540500000001</v>
      </c>
      <c r="O17" s="3">
        <f>'Данные с датчиков 1'!W21</f>
        <v>0.14269999999999999</v>
      </c>
      <c r="P17" s="3">
        <f>'Данные с датчиков 1'!X21</f>
        <v>2209.2409699999998</v>
      </c>
      <c r="Q17" s="3">
        <f>'Данные с датчиков 1'!Z21</f>
        <v>0.15153</v>
      </c>
      <c r="R17" s="22">
        <f>'Данные с датчиков 1'!AA21</f>
        <v>2112.49854</v>
      </c>
      <c r="S17" s="2">
        <v>0.14429</v>
      </c>
      <c r="T17" s="2">
        <v>2350.68921</v>
      </c>
      <c r="U17" s="2">
        <v>8.2290000000000002E-2</v>
      </c>
      <c r="V17" s="2">
        <v>6009.7695299999996</v>
      </c>
      <c r="W17" s="2">
        <v>0.11573</v>
      </c>
      <c r="X17" s="13">
        <v>3512.0998500000001</v>
      </c>
      <c r="Y17" s="1">
        <v>0.11582000000000001</v>
      </c>
      <c r="Z17" s="1">
        <v>875.22382000000005</v>
      </c>
      <c r="AA17" s="1">
        <v>0.11833</v>
      </c>
      <c r="AB17" s="1">
        <v>19.615259999999999</v>
      </c>
      <c r="AC17" s="16">
        <v>0.11613999999999999</v>
      </c>
      <c r="AD17" s="16">
        <v>35.571579999999997</v>
      </c>
    </row>
    <row r="18" spans="1:30" ht="18.75" x14ac:dyDescent="0.3">
      <c r="A18" s="16">
        <f>'Данные с датчиков 1'!B22</f>
        <v>5.0889999999999998E-2</v>
      </c>
      <c r="B18" s="16">
        <f>'Данные с датчиков 1'!C22</f>
        <v>540.14691000000005</v>
      </c>
      <c r="C18" s="16">
        <f>'Данные с датчиков 1'!E22</f>
        <v>5.0750000000000003E-2</v>
      </c>
      <c r="D18" s="16">
        <f>'Данные с датчиков 1'!F22</f>
        <v>655.70374000000004</v>
      </c>
      <c r="E18" s="16">
        <f>'Данные с датчиков 1'!H22</f>
        <v>5.0799999999999998E-2</v>
      </c>
      <c r="F18" s="18">
        <f>'Данные с датчиков 1'!I22</f>
        <v>616.39220999999998</v>
      </c>
      <c r="G18" s="19">
        <f>'Данные с датчиков 1'!K22</f>
        <v>0.25806000000000001</v>
      </c>
      <c r="H18" s="19">
        <f>'Данные с датчиков 1'!L22</f>
        <v>1311.15796</v>
      </c>
      <c r="I18" s="19">
        <f>'Данные с датчиков 1'!N22</f>
        <v>0.15495</v>
      </c>
      <c r="J18" s="19">
        <f>'Данные с датчиков 1'!O22</f>
        <v>2172.2885700000002</v>
      </c>
      <c r="K18" s="19">
        <f>'Данные с датчиков 1'!Q22</f>
        <v>0.18631</v>
      </c>
      <c r="L18" s="19">
        <f>'Данные с датчиков 1'!R22</f>
        <v>2125.3547400000002</v>
      </c>
      <c r="M18" s="3">
        <f>'Данные с датчиков 1'!T22</f>
        <v>0.16883999999999999</v>
      </c>
      <c r="N18" s="3">
        <f>'Данные с датчиков 1'!U22</f>
        <v>2337.0517599999998</v>
      </c>
      <c r="O18" s="3">
        <f>'Данные с датчиков 1'!W22</f>
        <v>0.14939</v>
      </c>
      <c r="P18" s="3">
        <f>'Данные с датчиков 1'!X22</f>
        <v>2347.5778799999998</v>
      </c>
      <c r="Q18" s="3">
        <f>'Данные с датчиков 1'!Z22</f>
        <v>0.15816</v>
      </c>
      <c r="R18" s="22">
        <f>'Данные с датчиков 1'!AA22</f>
        <v>2252.1130400000002</v>
      </c>
      <c r="S18" s="2">
        <v>0.15092</v>
      </c>
      <c r="T18" s="2">
        <v>2494.6220699999999</v>
      </c>
      <c r="U18" s="2">
        <v>8.9990000000000001E-2</v>
      </c>
      <c r="V18" s="2">
        <v>6244.28467</v>
      </c>
      <c r="W18" s="2">
        <v>0.12511</v>
      </c>
      <c r="X18" s="13">
        <v>3753.6948200000002</v>
      </c>
      <c r="Y18" s="1">
        <v>0.12425</v>
      </c>
      <c r="Z18" s="1">
        <v>1001.86731</v>
      </c>
      <c r="AA18" s="1">
        <v>0.12661</v>
      </c>
      <c r="AB18" s="1">
        <v>19.4237</v>
      </c>
      <c r="AC18" s="16">
        <v>0.12447999999999999</v>
      </c>
      <c r="AD18" s="16">
        <v>36.744430000000001</v>
      </c>
    </row>
    <row r="19" spans="1:30" ht="18.75" x14ac:dyDescent="0.3">
      <c r="A19" s="16">
        <f>'Данные с датчиков 1'!B23</f>
        <v>5.4260000000000003E-2</v>
      </c>
      <c r="B19" s="16">
        <f>'Данные с датчиков 1'!C23</f>
        <v>571.48413000000005</v>
      </c>
      <c r="C19" s="16">
        <f>'Данные с датчиков 1'!E23</f>
        <v>5.4059999999999997E-2</v>
      </c>
      <c r="D19" s="16">
        <f>'Данные с датчиков 1'!F23</f>
        <v>704.80718999999999</v>
      </c>
      <c r="E19" s="16">
        <f>'Данные с датчиков 1'!H23</f>
        <v>5.3990000000000003E-2</v>
      </c>
      <c r="F19" s="18">
        <f>'Данные с датчиков 1'!I23</f>
        <v>662.18951000000004</v>
      </c>
      <c r="G19" s="19">
        <f>'Данные с датчиков 1'!K23</f>
        <v>0.27468999999999999</v>
      </c>
      <c r="H19" s="19">
        <f>'Данные с датчиков 1'!L23</f>
        <v>1413.83142</v>
      </c>
      <c r="I19" s="19">
        <f>'Данные с датчиков 1'!N23</f>
        <v>0.16106000000000001</v>
      </c>
      <c r="J19" s="19">
        <f>'Данные с датчиков 1'!O23</f>
        <v>2299.6084000000001</v>
      </c>
      <c r="K19" s="19">
        <f>'Данные с датчиков 1'!Q23</f>
        <v>0.19197</v>
      </c>
      <c r="L19" s="19">
        <f>'Данные с датчиков 1'!R23</f>
        <v>2252.2602499999998</v>
      </c>
      <c r="M19" s="3">
        <f>'Данные с датчиков 1'!T23</f>
        <v>0.17713999999999999</v>
      </c>
      <c r="N19" s="3">
        <f>'Данные с датчиков 1'!U23</f>
        <v>2468.7971200000002</v>
      </c>
      <c r="O19" s="3">
        <f>'Данные с датчиков 1'!W23</f>
        <v>0.15606</v>
      </c>
      <c r="P19" s="3">
        <f>'Данные с датчиков 1'!X23</f>
        <v>2488.8444800000002</v>
      </c>
      <c r="Q19" s="3">
        <f>'Данные с датчиков 1'!Z23</f>
        <v>0.16478999999999999</v>
      </c>
      <c r="R19" s="22">
        <f>'Данные с датчиков 1'!AA23</f>
        <v>2393.8762200000001</v>
      </c>
      <c r="S19" s="2">
        <v>0.15754000000000001</v>
      </c>
      <c r="T19" s="2">
        <v>2641.0046400000001</v>
      </c>
      <c r="U19" s="2">
        <v>9.8070000000000004E-2</v>
      </c>
      <c r="V19" s="2">
        <v>6490.8959999999997</v>
      </c>
      <c r="W19" s="2">
        <v>0.12995000000000001</v>
      </c>
      <c r="X19" s="13">
        <v>3879.1362300000001</v>
      </c>
      <c r="Y19" s="1">
        <v>0.13261000000000001</v>
      </c>
      <c r="Z19" s="1">
        <v>1132.1271999999999</v>
      </c>
      <c r="AA19" s="1">
        <v>0.13497000000000001</v>
      </c>
      <c r="AB19" s="1">
        <v>19.758099999999999</v>
      </c>
      <c r="AC19" s="16">
        <v>0.13286000000000001</v>
      </c>
      <c r="AD19" s="16">
        <v>36.356479999999998</v>
      </c>
    </row>
    <row r="20" spans="1:30" ht="18.75" x14ac:dyDescent="0.3">
      <c r="A20" s="16">
        <f>'Данные с датчиков 1'!B24</f>
        <v>5.7410000000000003E-2</v>
      </c>
      <c r="B20" s="16">
        <f>'Данные с датчиков 1'!C24</f>
        <v>599.75818000000004</v>
      </c>
      <c r="C20" s="16">
        <f>'Данные с датчиков 1'!E24</f>
        <v>5.7340000000000002E-2</v>
      </c>
      <c r="D20" s="16">
        <f>'Данные с датчиков 1'!F24</f>
        <v>754.50347999999997</v>
      </c>
      <c r="E20" s="16">
        <f>'Данные с датчиков 1'!H24</f>
        <v>5.7599999999999998E-2</v>
      </c>
      <c r="F20" s="18">
        <f>'Данные с датчиков 1'!I24</f>
        <v>715.93677000000002</v>
      </c>
      <c r="G20" s="19">
        <f>'Данные с датчиков 1'!K24</f>
        <v>0.29033999999999999</v>
      </c>
      <c r="H20" s="19">
        <f>'Данные с датчиков 1'!L24</f>
        <v>1540.45667</v>
      </c>
      <c r="I20" s="19">
        <f>'Данные с датчиков 1'!N24</f>
        <v>0.16689000000000001</v>
      </c>
      <c r="J20" s="19">
        <f>'Данные с датчиков 1'!O24</f>
        <v>2424.7937000000002</v>
      </c>
      <c r="K20" s="19">
        <f>'Данные с датчиков 1'!Q24</f>
        <v>0.19756000000000001</v>
      </c>
      <c r="L20" s="19">
        <f>'Данные с датчиков 1'!R24</f>
        <v>2380.80566</v>
      </c>
      <c r="M20" s="3">
        <f>'Данные с датчиков 1'!T24</f>
        <v>0.18459999999999999</v>
      </c>
      <c r="N20" s="3">
        <f>'Данные с датчиков 1'!U24</f>
        <v>2596.7910200000001</v>
      </c>
      <c r="O20" s="3">
        <f>'Данные с датчиков 1'!W24</f>
        <v>0.16187000000000001</v>
      </c>
      <c r="P20" s="3">
        <f>'Данные с датчиков 1'!X24</f>
        <v>2614.6777299999999</v>
      </c>
      <c r="Q20" s="3">
        <f>'Данные с датчиков 1'!Z24</f>
        <v>0.1706</v>
      </c>
      <c r="R20" s="22">
        <f>'Данные с датчиков 1'!AA24</f>
        <v>2520.0288099999998</v>
      </c>
      <c r="S20" s="2">
        <v>0.16414999999999999</v>
      </c>
      <c r="T20" s="2">
        <v>2789.6276899999998</v>
      </c>
      <c r="U20" s="2">
        <v>0.10226</v>
      </c>
      <c r="V20" s="2">
        <v>6618.6835899999996</v>
      </c>
      <c r="W20" s="2">
        <v>0.13488</v>
      </c>
      <c r="X20" s="13">
        <v>4007.67578</v>
      </c>
      <c r="Y20" s="1">
        <v>0.14077000000000001</v>
      </c>
      <c r="Z20" s="1">
        <v>1261.9135699999999</v>
      </c>
      <c r="AA20" s="1">
        <v>0.14308999999999999</v>
      </c>
      <c r="AB20" s="1">
        <v>19.771550000000001</v>
      </c>
      <c r="AC20" s="16">
        <v>0.14094999999999999</v>
      </c>
      <c r="AD20" s="16">
        <v>36.534529999999997</v>
      </c>
    </row>
    <row r="21" spans="1:30" ht="18.75" x14ac:dyDescent="0.3">
      <c r="A21" s="16">
        <f>'Данные с датчиков 1'!B25</f>
        <v>6.0999999999999999E-2</v>
      </c>
      <c r="B21" s="16">
        <f>'Данные с датчиков 1'!C25</f>
        <v>633.52166999999997</v>
      </c>
      <c r="C21" s="16">
        <f>'Данные с датчиков 1'!E25</f>
        <v>6.0560000000000003E-2</v>
      </c>
      <c r="D21" s="16">
        <f>'Данные с датчиков 1'!F25</f>
        <v>804.21753000000001</v>
      </c>
      <c r="E21" s="16">
        <f>'Данные с датчиков 1'!H25</f>
        <v>6.0600000000000001E-2</v>
      </c>
      <c r="F21" s="18">
        <f>'Данные с датчиков 1'!I25</f>
        <v>761.84369000000004</v>
      </c>
      <c r="G21" s="19">
        <f>'Данные с датчиков 1'!K25</f>
        <v>0.30203000000000002</v>
      </c>
      <c r="H21" s="19">
        <f>'Данные с датчиков 1'!L25</f>
        <v>1666.31897</v>
      </c>
      <c r="I21" s="19">
        <f>'Данные с датчиков 1'!N25</f>
        <v>0.17263000000000001</v>
      </c>
      <c r="J21" s="19">
        <f>'Данные с датчиков 1'!O25</f>
        <v>2551.6062000000002</v>
      </c>
      <c r="K21" s="19">
        <f>'Данные с датчиков 1'!Q25</f>
        <v>0.20291999999999999</v>
      </c>
      <c r="L21" s="19">
        <f>'Данные с датчиков 1'!R25</f>
        <v>2506.4086900000002</v>
      </c>
      <c r="M21" s="3">
        <f>'Данные с датчиков 1'!T25</f>
        <v>0.19206000000000001</v>
      </c>
      <c r="N21" s="3">
        <f>'Данные с датчиков 1'!U25</f>
        <v>2735.1777299999999</v>
      </c>
      <c r="O21" s="3">
        <f>'Данные с датчиков 1'!W25</f>
        <v>0.16766</v>
      </c>
      <c r="P21" s="3">
        <f>'Данные с датчиков 1'!X25</f>
        <v>2742.3845200000001</v>
      </c>
      <c r="Q21" s="3">
        <f>'Данные с датчиков 1'!Z25</f>
        <v>0.17641000000000001</v>
      </c>
      <c r="R21" s="22">
        <f>'Данные с датчиков 1'!AA25</f>
        <v>2648.46045</v>
      </c>
      <c r="S21" s="2">
        <v>0.17072999999999999</v>
      </c>
      <c r="T21" s="2">
        <v>2940.2981</v>
      </c>
      <c r="U21" s="2">
        <v>0.10653</v>
      </c>
      <c r="V21" s="2">
        <v>6749.4160199999997</v>
      </c>
      <c r="W21" s="2">
        <v>0.13991999999999999</v>
      </c>
      <c r="X21" s="13">
        <v>4139.3183600000002</v>
      </c>
      <c r="Y21" s="1">
        <v>0.14890999999999999</v>
      </c>
      <c r="Z21" s="1">
        <v>1394.38831</v>
      </c>
      <c r="AA21" s="1">
        <v>0.15160999999999999</v>
      </c>
      <c r="AB21" s="1">
        <v>19.982700000000001</v>
      </c>
      <c r="AC21" s="16">
        <v>0.14915</v>
      </c>
      <c r="AD21" s="16">
        <v>36.201500000000003</v>
      </c>
    </row>
    <row r="22" spans="1:30" ht="18.75" x14ac:dyDescent="0.3">
      <c r="A22" s="16">
        <f>'Данные с датчиков 1'!B26</f>
        <v>6.4060000000000006E-2</v>
      </c>
      <c r="B22" s="16">
        <f>'Данные с датчиков 1'!C26</f>
        <v>663.01311999999996</v>
      </c>
      <c r="C22" s="16">
        <f>'Данные с датчиков 1'!E26</f>
        <v>6.4159999999999995E-2</v>
      </c>
      <c r="D22" s="16">
        <f>'Данные с датчиков 1'!F26</f>
        <v>862.29376000000002</v>
      </c>
      <c r="E22" s="16">
        <f>'Данные с датчиков 1'!H26</f>
        <v>6.4269999999999994E-2</v>
      </c>
      <c r="F22" s="18">
        <f>'Данные с датчиков 1'!I26</f>
        <v>821.05408</v>
      </c>
      <c r="G22" s="19">
        <f>'Данные с датчиков 1'!K26</f>
        <v>0.31203999999999998</v>
      </c>
      <c r="H22" s="19">
        <f>'Данные с датчиков 1'!L26</f>
        <v>1792.4139399999999</v>
      </c>
      <c r="I22" s="19">
        <f>'Данные с датчиков 1'!N26</f>
        <v>0.17829</v>
      </c>
      <c r="J22" s="19">
        <f>'Данные с датчиков 1'!O26</f>
        <v>2679.4164999999998</v>
      </c>
      <c r="K22" s="19">
        <f>'Данные с датчиков 1'!Q26</f>
        <v>0.20826</v>
      </c>
      <c r="L22" s="19">
        <f>'Данные с датчиков 1'!R26</f>
        <v>2632.70361</v>
      </c>
      <c r="M22" s="3">
        <f>'Данные с датчиков 1'!T26</f>
        <v>0.19869999999999999</v>
      </c>
      <c r="N22" s="3">
        <f>'Данные с датчиков 1'!U26</f>
        <v>2866.6718799999999</v>
      </c>
      <c r="O22" s="3">
        <f>'Данные с датчиков 1'!W26</f>
        <v>0.17344999999999999</v>
      </c>
      <c r="P22" s="3">
        <f>'Данные с датчиков 1'!X26</f>
        <v>2871.9531299999999</v>
      </c>
      <c r="Q22" s="3">
        <f>'Данные с датчиков 1'!Z26</f>
        <v>0.18223</v>
      </c>
      <c r="R22" s="22">
        <f>'Данные с датчиков 1'!AA26</f>
        <v>2779.1154799999999</v>
      </c>
      <c r="S22" s="2">
        <v>0.17731</v>
      </c>
      <c r="T22" s="2">
        <v>3092.8547400000002</v>
      </c>
      <c r="U22" s="2">
        <v>0.11090999999999999</v>
      </c>
      <c r="V22" s="2">
        <v>6883.0502900000001</v>
      </c>
      <c r="W22" s="2">
        <v>0.14504</v>
      </c>
      <c r="X22" s="13">
        <v>4274.06934</v>
      </c>
      <c r="Y22" s="1">
        <v>0.15726000000000001</v>
      </c>
      <c r="Z22" s="1">
        <v>1530.9692399999999</v>
      </c>
      <c r="AA22" s="1">
        <v>0.16003999999999999</v>
      </c>
      <c r="AB22" s="1">
        <v>19.960439999999998</v>
      </c>
      <c r="AC22" s="16">
        <v>0.15773000000000001</v>
      </c>
      <c r="AD22" s="16">
        <v>36.075020000000002</v>
      </c>
    </row>
    <row r="23" spans="1:30" ht="18.75" x14ac:dyDescent="0.3">
      <c r="A23" s="16">
        <f>'Данные с датчиков 1'!B27</f>
        <v>6.7599999999999993E-2</v>
      </c>
      <c r="B23" s="16">
        <f>'Данные с датчиков 1'!C27</f>
        <v>698.69604000000004</v>
      </c>
      <c r="C23" s="16">
        <f>'Данные с датчиков 1'!E27</f>
        <v>6.7140000000000005E-2</v>
      </c>
      <c r="D23" s="16">
        <f>'Данные с датчиков 1'!F27</f>
        <v>910.04596000000004</v>
      </c>
      <c r="E23" s="16">
        <f>'Данные с датчиков 1'!H27</f>
        <v>6.7659999999999998E-2</v>
      </c>
      <c r="F23" s="18">
        <f>'Данные с датчиков 1'!I27</f>
        <v>876.99805000000003</v>
      </c>
      <c r="G23" s="19">
        <f>'Данные с датчиков 1'!K27</f>
        <v>0.32140000000000002</v>
      </c>
      <c r="H23" s="19">
        <f>'Данные с датчиков 1'!L27</f>
        <v>1919.5722699999999</v>
      </c>
      <c r="I23" s="19">
        <f>'Данные с датчиков 1'!N27</f>
        <v>0.18387000000000001</v>
      </c>
      <c r="J23" s="19">
        <f>'Данные с датчиков 1'!O27</f>
        <v>2807.5290500000001</v>
      </c>
      <c r="K23" s="19">
        <f>'Данные с датчиков 1'!Q27</f>
        <v>0.21351999999999999</v>
      </c>
      <c r="L23" s="19">
        <f>'Данные с датчиков 1'!R27</f>
        <v>2759.6877399999998</v>
      </c>
      <c r="M23" s="3">
        <f>'Данные с датчиков 1'!T27</f>
        <v>0.20535</v>
      </c>
      <c r="N23" s="3">
        <f>'Данные с датчиков 1'!U27</f>
        <v>3006.2131300000001</v>
      </c>
      <c r="O23" s="3">
        <f>'Данные с датчиков 1'!W27</f>
        <v>0.17923</v>
      </c>
      <c r="P23" s="3">
        <f>'Данные с датчиков 1'!X27</f>
        <v>3003.3205600000001</v>
      </c>
      <c r="Q23" s="3">
        <f>'Данные с датчиков 1'!Z27</f>
        <v>0.18804999999999999</v>
      </c>
      <c r="R23" s="22">
        <f>'Данные с датчиков 1'!AA27</f>
        <v>2912.03271</v>
      </c>
      <c r="S23" s="2">
        <v>0.18386</v>
      </c>
      <c r="T23" s="2">
        <v>3247.1716299999998</v>
      </c>
      <c r="U23" s="2">
        <v>0.11537</v>
      </c>
      <c r="V23" s="2">
        <v>7019.5356400000001</v>
      </c>
      <c r="W23" s="2">
        <v>0.15026999999999999</v>
      </c>
      <c r="X23" s="13">
        <v>4411.9326199999996</v>
      </c>
      <c r="Y23" s="1">
        <v>0.16564000000000001</v>
      </c>
      <c r="Z23" s="1">
        <v>1672.0931399999999</v>
      </c>
      <c r="AA23" s="1">
        <v>0.16816999999999999</v>
      </c>
      <c r="AB23" s="1">
        <v>19.512920000000001</v>
      </c>
      <c r="AC23" s="16">
        <v>0.16636000000000001</v>
      </c>
      <c r="AD23" s="16">
        <v>36.081440000000001</v>
      </c>
    </row>
    <row r="24" spans="1:30" ht="18.75" x14ac:dyDescent="0.3">
      <c r="A24" s="16">
        <f>'Данные с датчиков 1'!B28</f>
        <v>7.0959999999999995E-2</v>
      </c>
      <c r="B24" s="16">
        <f>'Данные с датчиков 1'!C28</f>
        <v>734.56133999999997</v>
      </c>
      <c r="C24" s="16">
        <f>'Данные с датчиков 1'!E28</f>
        <v>7.0849999999999996E-2</v>
      </c>
      <c r="D24" s="16">
        <f>'Данные с датчиков 1'!F28</f>
        <v>973.21460000000002</v>
      </c>
      <c r="E24" s="16">
        <f>'Данные с датчиков 1'!H28</f>
        <v>7.077E-2</v>
      </c>
      <c r="F24" s="18">
        <f>'Данные с датчиков 1'!I28</f>
        <v>928.70117000000005</v>
      </c>
      <c r="G24" s="19">
        <f>'Данные с датчиков 1'!K28</f>
        <v>0.33033000000000001</v>
      </c>
      <c r="H24" s="19">
        <f>'Данные с датчиков 1'!L28</f>
        <v>2045.0705599999999</v>
      </c>
      <c r="I24" s="19">
        <f>'Данные с датчиков 1'!N28</f>
        <v>0.18936</v>
      </c>
      <c r="J24" s="19">
        <f>'Данные с датчиков 1'!O28</f>
        <v>2936.0734900000002</v>
      </c>
      <c r="K24" s="19">
        <f>'Данные с датчиков 1'!Q28</f>
        <v>0.21873999999999999</v>
      </c>
      <c r="L24" s="19">
        <f>'Данные с датчиков 1'!R28</f>
        <v>2886.4038099999998</v>
      </c>
      <c r="M24" s="3">
        <f>'Данные с датчиков 1'!T28</f>
        <v>0.21117</v>
      </c>
      <c r="N24" s="3">
        <f>'Данные с датчиков 1'!U28</f>
        <v>3135.0095200000001</v>
      </c>
      <c r="O24" s="3">
        <f>'Данные с датчиков 1'!W28</f>
        <v>0.18503</v>
      </c>
      <c r="P24" s="3">
        <f>'Данные с датчиков 1'!X28</f>
        <v>3136.4436000000001</v>
      </c>
      <c r="Q24" s="3">
        <f>'Данные с датчиков 1'!Z28</f>
        <v>0.19386999999999999</v>
      </c>
      <c r="R24" s="22">
        <f>'Данные с датчиков 1'!AA28</f>
        <v>3047.1333</v>
      </c>
      <c r="S24" s="2">
        <v>0.19040000000000001</v>
      </c>
      <c r="T24" s="2">
        <v>3403.1450199999999</v>
      </c>
      <c r="U24" s="2">
        <v>0.11992999999999999</v>
      </c>
      <c r="V24" s="2">
        <v>7158.8178699999999</v>
      </c>
      <c r="W24" s="2">
        <v>0.15559000000000001</v>
      </c>
      <c r="X24" s="13">
        <v>4552.9116199999999</v>
      </c>
      <c r="Y24" s="1">
        <v>0.17430999999999999</v>
      </c>
      <c r="Z24" s="1">
        <v>1822.2296100000001</v>
      </c>
      <c r="AA24" s="1">
        <v>0.17646999999999999</v>
      </c>
      <c r="AB24" s="1">
        <v>19.203520000000001</v>
      </c>
      <c r="AC24" s="16">
        <v>0.17469000000000001</v>
      </c>
      <c r="AD24" s="16">
        <v>35.874499999999998</v>
      </c>
    </row>
    <row r="25" spans="1:30" ht="18.75" x14ac:dyDescent="0.3">
      <c r="A25" s="16">
        <f>'Данные с датчиков 1'!B29</f>
        <v>7.4090000000000003E-2</v>
      </c>
      <c r="B25" s="16">
        <f>'Данные с датчиков 1'!C29</f>
        <v>770.76324</v>
      </c>
      <c r="C25" s="16">
        <f>'Данные с датчиков 1'!E29</f>
        <v>7.4209999999999998E-2</v>
      </c>
      <c r="D25" s="16">
        <f>'Данные с датчиков 1'!F29</f>
        <v>1031.4586200000001</v>
      </c>
      <c r="E25" s="16">
        <f>'Данные с датчиков 1'!H29</f>
        <v>7.4190000000000006E-2</v>
      </c>
      <c r="F25" s="18">
        <f>'Данные с датчиков 1'!I29</f>
        <v>987.84442000000001</v>
      </c>
      <c r="G25" s="19">
        <f>'Данные с датчиков 1'!K29</f>
        <v>0.33906999999999998</v>
      </c>
      <c r="H25" s="19">
        <f>'Данные с датчиков 1'!L29</f>
        <v>2171.7983399999998</v>
      </c>
      <c r="I25" s="19">
        <f>'Данные с датчиков 1'!N29</f>
        <v>0.19470000000000001</v>
      </c>
      <c r="J25" s="19">
        <f>'Данные с датчиков 1'!O29</f>
        <v>3063.4575199999999</v>
      </c>
      <c r="K25" s="19">
        <f>'Данные с датчиков 1'!Q29</f>
        <v>0.22392999999999999</v>
      </c>
      <c r="L25" s="19">
        <f>'Данные с датчиков 1'!R29</f>
        <v>3013.8391099999999</v>
      </c>
      <c r="M25" s="3">
        <f>'Данные с датчиков 1'!T29</f>
        <v>0.21701000000000001</v>
      </c>
      <c r="N25" s="3">
        <f>'Данные с датчиков 1'!U29</f>
        <v>3269.79907</v>
      </c>
      <c r="O25" s="3">
        <f>'Данные с датчиков 1'!W29</f>
        <v>0.19084000000000001</v>
      </c>
      <c r="P25" s="3">
        <f>'Данные с датчиков 1'!X29</f>
        <v>3271.2748999999999</v>
      </c>
      <c r="Q25" s="3">
        <f>'Данные с датчиков 1'!Z29</f>
        <v>0.19968</v>
      </c>
      <c r="R25" s="22">
        <f>'Данные с датчиков 1'!AA29</f>
        <v>3184.4382300000002</v>
      </c>
      <c r="S25" s="2">
        <v>0.19692999999999999</v>
      </c>
      <c r="T25" s="2">
        <v>3560.6765099999998</v>
      </c>
      <c r="U25" s="2">
        <v>0.12459000000000001</v>
      </c>
      <c r="V25" s="2">
        <v>7300.84033</v>
      </c>
      <c r="W25" s="2">
        <v>0.161</v>
      </c>
      <c r="X25" s="13">
        <v>4697.0078100000001</v>
      </c>
      <c r="Y25" s="1">
        <v>0.18257999999999999</v>
      </c>
      <c r="Z25" s="1">
        <v>1969.1099899999999</v>
      </c>
      <c r="AA25" s="1">
        <v>0.18473999999999999</v>
      </c>
      <c r="AB25" s="1">
        <v>19.289210000000001</v>
      </c>
      <c r="AC25" s="16">
        <v>0.18304000000000001</v>
      </c>
      <c r="AD25" s="16">
        <v>36.863239999999998</v>
      </c>
    </row>
    <row r="26" spans="1:30" ht="18.75" x14ac:dyDescent="0.3">
      <c r="A26" s="16">
        <f>'Данные с датчиков 1'!B30</f>
        <v>7.7649999999999997E-2</v>
      </c>
      <c r="B26" s="16">
        <f>'Данные с датчиков 1'!C30</f>
        <v>815.08911000000001</v>
      </c>
      <c r="C26" s="16">
        <f>'Данные с датчиков 1'!E30</f>
        <v>7.7380000000000004E-2</v>
      </c>
      <c r="D26" s="16">
        <f>'Данные с датчиков 1'!F30</f>
        <v>1087.7512200000001</v>
      </c>
      <c r="E26" s="16">
        <f>'Данные с датчиков 1'!H30</f>
        <v>7.7439999999999995E-2</v>
      </c>
      <c r="F26" s="18">
        <f>'Данные с датчиков 1'!I30</f>
        <v>1044.1025400000001</v>
      </c>
      <c r="G26" s="19">
        <f>'Данные с датчиков 1'!K30</f>
        <v>0.3473</v>
      </c>
      <c r="H26" s="19">
        <f>'Данные с датчиков 1'!L30</f>
        <v>2296.93579</v>
      </c>
      <c r="I26" s="19">
        <f>'Данные с датчиков 1'!N30</f>
        <v>0.19993</v>
      </c>
      <c r="J26" s="19">
        <f>'Данные с датчиков 1'!O30</f>
        <v>3191.3249500000002</v>
      </c>
      <c r="K26" s="19">
        <f>'Данные с датчиков 1'!Q30</f>
        <v>0.22906000000000001</v>
      </c>
      <c r="L26" s="19">
        <f>'Данные с датчиков 1'!R30</f>
        <v>3140.6435499999998</v>
      </c>
      <c r="M26" s="3">
        <f>'Данные с датчиков 1'!T30</f>
        <v>0.22284999999999999</v>
      </c>
      <c r="N26" s="3">
        <f>'Данные с датчиков 1'!U30</f>
        <v>3409.8923300000001</v>
      </c>
      <c r="O26" s="3">
        <f>'Данные с датчиков 1'!W30</f>
        <v>0.19666</v>
      </c>
      <c r="P26" s="3">
        <f>'Данные с датчиков 1'!X30</f>
        <v>3407.7656299999999</v>
      </c>
      <c r="Q26" s="3">
        <f>'Данные с датчиков 1'!Z30</f>
        <v>0.20549000000000001</v>
      </c>
      <c r="R26" s="22">
        <f>'Данные с датчиков 1'!AA30</f>
        <v>3323.8877000000002</v>
      </c>
      <c r="S26" s="2">
        <v>0.20344000000000001</v>
      </c>
      <c r="T26" s="2">
        <v>3719.6689500000002</v>
      </c>
      <c r="U26" s="2">
        <v>0.12933</v>
      </c>
      <c r="V26" s="2">
        <v>7445.5463900000004</v>
      </c>
      <c r="W26" s="2">
        <v>0.16650999999999999</v>
      </c>
      <c r="X26" s="13">
        <v>4844.2211900000002</v>
      </c>
      <c r="Y26" s="1">
        <v>0.1908</v>
      </c>
      <c r="Z26" s="1">
        <v>2119.1035200000001</v>
      </c>
      <c r="AA26" s="1">
        <v>0.19306000000000001</v>
      </c>
      <c r="AB26" s="1">
        <v>19.362200000000001</v>
      </c>
      <c r="AC26" s="16">
        <v>0.19120000000000001</v>
      </c>
      <c r="AD26" s="16">
        <v>36.597320000000003</v>
      </c>
    </row>
    <row r="27" spans="1:30" ht="18.75" x14ac:dyDescent="0.3">
      <c r="A27" s="16">
        <f>'Данные с датчиков 1'!B31</f>
        <v>8.0820000000000003E-2</v>
      </c>
      <c r="B27" s="16">
        <f>'Данные с датчиков 1'!C31</f>
        <v>855.61023</v>
      </c>
      <c r="C27" s="16">
        <f>'Данные с датчиков 1'!E31</f>
        <v>8.0740000000000006E-2</v>
      </c>
      <c r="D27" s="16">
        <f>'Данные с датчиков 1'!F31</f>
        <v>1150.1239</v>
      </c>
      <c r="E27" s="16">
        <f>'Данные с датчиков 1'!H31</f>
        <v>8.0979999999999996E-2</v>
      </c>
      <c r="F27" s="18">
        <f>'Данные с датчиков 1'!I31</f>
        <v>1107.34167</v>
      </c>
      <c r="G27" s="19">
        <f>'Данные с датчиков 1'!K31</f>
        <v>0.35465000000000002</v>
      </c>
      <c r="H27" s="19">
        <f>'Данные с датчиков 1'!L31</f>
        <v>2422.8129899999999</v>
      </c>
      <c r="I27" s="19">
        <f>'Данные с датчиков 1'!N31</f>
        <v>0.20501</v>
      </c>
      <c r="J27" s="19">
        <f>'Данные с датчиков 1'!O31</f>
        <v>3317.7275399999999</v>
      </c>
      <c r="K27" s="19">
        <f>'Данные с датчиков 1'!Q31</f>
        <v>0.23421</v>
      </c>
      <c r="L27" s="19">
        <f>'Данные с датчиков 1'!R31</f>
        <v>3269.3696300000001</v>
      </c>
      <c r="M27" s="3">
        <f>'Данные с датчиков 1'!T31</f>
        <v>0.22869</v>
      </c>
      <c r="N27" s="3">
        <f>'Данные с датчиков 1'!U31</f>
        <v>3554.37817</v>
      </c>
      <c r="O27" s="3">
        <f>'Данные с датчиков 1'!W31</f>
        <v>0.20250000000000001</v>
      </c>
      <c r="P27" s="3">
        <f>'Данные с датчиков 1'!X31</f>
        <v>3545.91309</v>
      </c>
      <c r="Q27" s="3">
        <f>'Данные с датчиков 1'!Z31</f>
        <v>0.21131</v>
      </c>
      <c r="R27" s="22">
        <f>'Данные с датчиков 1'!AA31</f>
        <v>3465.3168900000001</v>
      </c>
      <c r="S27" s="2">
        <v>0.20993999999999999</v>
      </c>
      <c r="T27" s="2">
        <v>3880.02808</v>
      </c>
      <c r="U27" s="2">
        <v>0.13417999999999999</v>
      </c>
      <c r="V27" s="2">
        <v>7592.8813499999997</v>
      </c>
      <c r="W27" s="2">
        <v>0.17212</v>
      </c>
      <c r="X27" s="13">
        <v>4994.5483400000003</v>
      </c>
      <c r="Y27" s="1">
        <v>0.1991</v>
      </c>
      <c r="Z27" s="1">
        <v>2272.4575199999999</v>
      </c>
      <c r="AA27" s="1">
        <v>0.20174</v>
      </c>
      <c r="AB27" s="1">
        <v>19.576779999999999</v>
      </c>
      <c r="AC27" s="16">
        <v>0.19930999999999999</v>
      </c>
      <c r="AD27" s="16">
        <v>36.495989999999999</v>
      </c>
    </row>
    <row r="28" spans="1:30" ht="18.75" x14ac:dyDescent="0.3">
      <c r="A28" s="16">
        <f>'Данные с датчиков 1'!B32</f>
        <v>8.4370000000000001E-2</v>
      </c>
      <c r="B28" s="16">
        <f>'Данные с датчиков 1'!C32</f>
        <v>904.34362999999996</v>
      </c>
      <c r="C28" s="16">
        <f>'Данные с датчиков 1'!E32</f>
        <v>8.3979999999999999E-2</v>
      </c>
      <c r="D28" s="16">
        <f>'Данные с датчиков 1'!F32</f>
        <v>1210.6588099999999</v>
      </c>
      <c r="E28" s="16">
        <f>'Данные с датчиков 1'!H32</f>
        <v>8.4000000000000005E-2</v>
      </c>
      <c r="F28" s="18">
        <f>'Данные с датчиков 1'!I32</f>
        <v>1161.9480000000001</v>
      </c>
      <c r="G28" s="19">
        <f>'Данные с датчиков 1'!K32</f>
        <v>0.36083999999999999</v>
      </c>
      <c r="H28" s="19">
        <f>'Данные с датчиков 1'!L32</f>
        <v>2550.3579100000002</v>
      </c>
      <c r="I28" s="19">
        <f>'Данные с датчиков 1'!N32</f>
        <v>0.21002000000000001</v>
      </c>
      <c r="J28" s="19">
        <f>'Данные с датчиков 1'!O32</f>
        <v>3444.5695799999999</v>
      </c>
      <c r="K28" s="19">
        <f>'Данные с датчиков 1'!Q32</f>
        <v>0.23923</v>
      </c>
      <c r="L28" s="19">
        <f>'Данные с датчиков 1'!R32</f>
        <v>3396.74512</v>
      </c>
      <c r="M28" s="3">
        <f>'Данные с датчиков 1'!T32</f>
        <v>0.23369999999999999</v>
      </c>
      <c r="N28" s="3">
        <f>'Данные с датчиков 1'!U32</f>
        <v>3680.9001499999999</v>
      </c>
      <c r="O28" s="3">
        <f>'Данные с датчиков 1'!W32</f>
        <v>0.20834</v>
      </c>
      <c r="P28" s="3">
        <f>'Данные с датчиков 1'!X32</f>
        <v>3685.59521</v>
      </c>
      <c r="Q28" s="3">
        <f>'Данные с датчиков 1'!Z32</f>
        <v>0.21712999999999999</v>
      </c>
      <c r="R28" s="22">
        <f>'Данные с датчиков 1'!AA32</f>
        <v>3608.5139199999999</v>
      </c>
      <c r="S28" s="2">
        <v>0.21643999999999999</v>
      </c>
      <c r="T28" s="2">
        <v>4041.6772500000002</v>
      </c>
      <c r="U28" s="2">
        <v>0.13911000000000001</v>
      </c>
      <c r="V28" s="2">
        <v>7742.7939500000002</v>
      </c>
      <c r="W28" s="2">
        <v>0.17782000000000001</v>
      </c>
      <c r="X28" s="13">
        <v>5147.9834000000001</v>
      </c>
      <c r="Y28" s="1">
        <v>0.20732</v>
      </c>
      <c r="Z28" s="1">
        <v>2427.76953</v>
      </c>
      <c r="AA28" s="1">
        <v>0.21013000000000001</v>
      </c>
      <c r="AB28" s="1">
        <v>19.806609999999999</v>
      </c>
      <c r="AC28" s="16">
        <v>0.20798</v>
      </c>
      <c r="AD28" s="16">
        <v>36.286639999999998</v>
      </c>
    </row>
    <row r="29" spans="1:30" ht="18.75" x14ac:dyDescent="0.3">
      <c r="A29" s="16">
        <f>'Данные с датчиков 1'!B33</f>
        <v>8.745E-2</v>
      </c>
      <c r="B29" s="16">
        <f>'Данные с датчиков 1'!C33</f>
        <v>948.61919999999998</v>
      </c>
      <c r="C29" s="16">
        <f>'Данные с датчиков 1'!E33</f>
        <v>8.7550000000000003E-2</v>
      </c>
      <c r="D29" s="16">
        <f>'Данные с датчиков 1'!F33</f>
        <v>1280.2368200000001</v>
      </c>
      <c r="E29" s="16">
        <f>'Данные с датчиков 1'!H33</f>
        <v>8.7559999999999999E-2</v>
      </c>
      <c r="F29" s="18">
        <f>'Данные с датчиков 1'!I33</f>
        <v>1227.4132099999999</v>
      </c>
      <c r="G29" s="19">
        <f>'Данные с датчиков 1'!K33</f>
        <v>0.36659999999999998</v>
      </c>
      <c r="H29" s="19">
        <f>'Данные с датчиков 1'!L33</f>
        <v>2678.7727100000002</v>
      </c>
      <c r="I29" s="19">
        <f>'Данные с датчиков 1'!N33</f>
        <v>0.21503</v>
      </c>
      <c r="J29" s="19">
        <f>'Данные с датчиков 1'!O33</f>
        <v>3572.7519499999999</v>
      </c>
      <c r="K29" s="19">
        <f>'Данные с датчиков 1'!Q33</f>
        <v>0.24415999999999999</v>
      </c>
      <c r="L29" s="19">
        <f>'Данные с датчиков 1'!R33</f>
        <v>3522.5891099999999</v>
      </c>
      <c r="M29" s="3">
        <f>'Данные с датчиков 1'!T33</f>
        <v>0.2387</v>
      </c>
      <c r="N29" s="3">
        <f>'Данные с датчиков 1'!U33</f>
        <v>3809.3574199999998</v>
      </c>
      <c r="O29" s="3">
        <f>'Данные с датчиков 1'!W33</f>
        <v>0.2142</v>
      </c>
      <c r="P29" s="3">
        <f>'Данные с датчиков 1'!X33</f>
        <v>3826.8637699999999</v>
      </c>
      <c r="Q29" s="3">
        <f>'Данные с датчиков 1'!Z33</f>
        <v>0.22295999999999999</v>
      </c>
      <c r="R29" s="22">
        <f>'Данные с датчиков 1'!AA33</f>
        <v>3753.20874</v>
      </c>
      <c r="S29" s="2">
        <v>0.22292999999999999</v>
      </c>
      <c r="T29" s="2">
        <v>4204.5610399999996</v>
      </c>
      <c r="U29" s="2">
        <v>0.14413999999999999</v>
      </c>
      <c r="V29" s="2">
        <v>7895.2334000000001</v>
      </c>
      <c r="W29" s="2">
        <v>0.18361</v>
      </c>
      <c r="X29" s="13">
        <v>5304.5170900000003</v>
      </c>
      <c r="Y29" s="1">
        <v>0.21554000000000001</v>
      </c>
      <c r="Z29" s="1">
        <v>2585.97021</v>
      </c>
      <c r="AA29" s="1">
        <v>0.21834999999999999</v>
      </c>
      <c r="AB29" s="1">
        <v>20.029129999999999</v>
      </c>
      <c r="AC29" s="16">
        <v>0.21632999999999999</v>
      </c>
      <c r="AD29" s="16">
        <v>36.225059999999999</v>
      </c>
    </row>
    <row r="30" spans="1:30" ht="18.75" x14ac:dyDescent="0.3">
      <c r="A30" s="16">
        <f>'Данные с датчиков 1'!B34</f>
        <v>9.0959999999999999E-2</v>
      </c>
      <c r="B30" s="16">
        <f>'Данные с датчиков 1'!C34</f>
        <v>1001.58453</v>
      </c>
      <c r="C30" s="16">
        <f>'Данные с датчиков 1'!E34</f>
        <v>9.0520000000000003E-2</v>
      </c>
      <c r="D30" s="16">
        <f>'Данные с датчиков 1'!F34</f>
        <v>1339.5419899999999</v>
      </c>
      <c r="E30" s="16">
        <f>'Данные с датчиков 1'!H34</f>
        <v>9.0939999999999993E-2</v>
      </c>
      <c r="F30" s="18">
        <f>'Данные с датчиков 1'!I34</f>
        <v>1290.92761</v>
      </c>
      <c r="G30" s="19">
        <f>'Данные с датчиков 1'!K34</f>
        <v>0.37211</v>
      </c>
      <c r="H30" s="19">
        <f>'Данные с датчиков 1'!L34</f>
        <v>2804.7868699999999</v>
      </c>
      <c r="I30" s="19">
        <f>'Данные с датчиков 1'!N34</f>
        <v>0.21998999999999999</v>
      </c>
      <c r="J30" s="19">
        <f>'Данные с датчиков 1'!O34</f>
        <v>3700.52783</v>
      </c>
      <c r="K30" s="19">
        <f>'Данные с датчиков 1'!Q34</f>
        <v>0.24918000000000001</v>
      </c>
      <c r="L30" s="19">
        <f>'Данные с датчиков 1'!R34</f>
        <v>3651.7192399999999</v>
      </c>
      <c r="M30" s="3">
        <f>'Данные с датчиков 1'!T34</f>
        <v>0.2437</v>
      </c>
      <c r="N30" s="3">
        <f>'Данные с датчиков 1'!U34</f>
        <v>3939.2519499999999</v>
      </c>
      <c r="O30" s="3">
        <f>'Данные с датчиков 1'!W34</f>
        <v>0.22005</v>
      </c>
      <c r="P30" s="3">
        <f>'Данные с датчиков 1'!X34</f>
        <v>3969.5437000000002</v>
      </c>
      <c r="Q30" s="3">
        <f>'Данные с датчиков 1'!Z34</f>
        <v>0.22796</v>
      </c>
      <c r="R30" s="22">
        <f>'Данные с датчиков 1'!AA34</f>
        <v>3878.2414600000002</v>
      </c>
      <c r="S30" s="2">
        <v>0.22942000000000001</v>
      </c>
      <c r="T30" s="2">
        <v>4368.6440400000001</v>
      </c>
      <c r="U30" s="2">
        <v>0.14924999999999999</v>
      </c>
      <c r="V30" s="2">
        <v>8050.1499000000003</v>
      </c>
      <c r="W30" s="2">
        <v>0.1895</v>
      </c>
      <c r="X30" s="13">
        <v>5464.1347699999997</v>
      </c>
      <c r="Y30" s="1">
        <v>0.22423000000000001</v>
      </c>
      <c r="Z30" s="1">
        <v>2755.4856</v>
      </c>
      <c r="AA30" s="1">
        <v>0.22661999999999999</v>
      </c>
      <c r="AB30" s="1">
        <v>18.86778</v>
      </c>
      <c r="AC30" s="16">
        <v>0.22459999999999999</v>
      </c>
      <c r="AD30" s="16">
        <v>36.197690000000001</v>
      </c>
    </row>
    <row r="31" spans="1:30" ht="18.75" x14ac:dyDescent="0.3">
      <c r="A31" s="16">
        <f>'Данные с датчиков 1'!B35</f>
        <v>9.4299999999999995E-2</v>
      </c>
      <c r="B31" s="16">
        <f>'Данные с датчиков 1'!C35</f>
        <v>1054.56702</v>
      </c>
      <c r="C31" s="16">
        <f>'Данные с датчиков 1'!E35</f>
        <v>9.4170000000000004E-2</v>
      </c>
      <c r="D31" s="16">
        <f>'Данные с датчиков 1'!F35</f>
        <v>1414.78882</v>
      </c>
      <c r="E31" s="16">
        <f>'Данные с датчиков 1'!H35</f>
        <v>9.4049999999999995E-2</v>
      </c>
      <c r="F31" s="18">
        <f>'Данные с датчиков 1'!I35</f>
        <v>1349.8126199999999</v>
      </c>
      <c r="G31" s="19">
        <f>'Данные с датчиков 1'!K35</f>
        <v>0.37763000000000002</v>
      </c>
      <c r="H31" s="19">
        <f>'Данные с датчиков 1'!L35</f>
        <v>2933.6269499999999</v>
      </c>
      <c r="I31" s="19">
        <f>'Данные с датчиков 1'!N35</f>
        <v>0.22484999999999999</v>
      </c>
      <c r="J31" s="19">
        <f>'Данные с датчиков 1'!O35</f>
        <v>3827.1372099999999</v>
      </c>
      <c r="K31" s="19">
        <f>'Данные с датчиков 1'!Q35</f>
        <v>0.25418000000000002</v>
      </c>
      <c r="L31" s="19">
        <f>'Данные с датчиков 1'!R35</f>
        <v>3780.9565400000001</v>
      </c>
      <c r="M31" s="3">
        <f>'Данные с датчиков 1'!T35</f>
        <v>0.24868999999999999</v>
      </c>
      <c r="N31" s="3">
        <f>'Данные с датчиков 1'!U35</f>
        <v>4070.1574700000001</v>
      </c>
      <c r="O31" s="3">
        <f>'Данные с датчиков 1'!W35</f>
        <v>0.22589999999999999</v>
      </c>
      <c r="P31" s="3">
        <f>'Данные с датчиков 1'!X35</f>
        <v>4113.3984399999999</v>
      </c>
      <c r="Q31" s="3">
        <f>'Данные с датчиков 1'!Z35</f>
        <v>0.23296</v>
      </c>
      <c r="R31" s="22">
        <f>'Данные с датчиков 1'!AA35</f>
        <v>4004.0739699999999</v>
      </c>
      <c r="S31" s="2">
        <v>0.23591000000000001</v>
      </c>
      <c r="T31" s="2">
        <v>4533.8945299999996</v>
      </c>
      <c r="U31" s="2">
        <v>0.15445999999999999</v>
      </c>
      <c r="V31" s="2">
        <v>8207.4921900000008</v>
      </c>
      <c r="W31" s="2">
        <v>0.19547999999999999</v>
      </c>
      <c r="X31" s="13">
        <v>5626.8217800000002</v>
      </c>
      <c r="Y31" s="1">
        <v>0.23246</v>
      </c>
      <c r="Z31" s="1">
        <v>2915.4296899999999</v>
      </c>
      <c r="AA31" s="1">
        <v>0.23480000000000001</v>
      </c>
      <c r="AB31" s="1">
        <v>19.137730000000001</v>
      </c>
      <c r="AC31" s="16">
        <v>0.23277999999999999</v>
      </c>
      <c r="AD31" s="16">
        <v>35.773820000000001</v>
      </c>
    </row>
    <row r="32" spans="1:30" ht="18.75" x14ac:dyDescent="0.3">
      <c r="A32" s="16">
        <f>'Данные с датчиков 1'!B36</f>
        <v>9.7409999999999997E-2</v>
      </c>
      <c r="B32" s="16">
        <f>'Данные с датчиков 1'!C36</f>
        <v>1105.13159</v>
      </c>
      <c r="C32" s="16">
        <f>'Данные с датчиков 1'!E36</f>
        <v>9.7500000000000003E-2</v>
      </c>
      <c r="D32" s="16">
        <f>'Данные с датчиков 1'!F36</f>
        <v>1484.97522</v>
      </c>
      <c r="E32" s="16">
        <f>'Данные с датчиков 1'!H36</f>
        <v>9.7479999999999997E-2</v>
      </c>
      <c r="F32" s="18">
        <f>'Данные с датчиков 1'!I36</f>
        <v>1417.12915</v>
      </c>
      <c r="G32" s="19">
        <f>'Данные с датчиков 1'!K36</f>
        <v>0.38291999999999998</v>
      </c>
      <c r="H32" s="19">
        <f>'Данные с датчиков 1'!L36</f>
        <v>3059.5019499999999</v>
      </c>
      <c r="I32" s="19">
        <f>'Данные с датчиков 1'!N36</f>
        <v>0.22964000000000001</v>
      </c>
      <c r="J32" s="19">
        <f>'Данные с датчиков 1'!O36</f>
        <v>3952.6320799999999</v>
      </c>
      <c r="K32" s="19">
        <f>'Данные с датчиков 1'!Q36</f>
        <v>0.25900000000000001</v>
      </c>
      <c r="L32" s="19">
        <f>'Данные с датчиков 1'!R36</f>
        <v>3906.3889199999999</v>
      </c>
      <c r="M32" s="3">
        <f>'Данные с датчиков 1'!T36</f>
        <v>0.25368000000000002</v>
      </c>
      <c r="N32" s="3">
        <f>'Данные с датчиков 1'!U36</f>
        <v>4201.9956099999999</v>
      </c>
      <c r="O32" s="3">
        <f>'Данные с датчиков 1'!W36</f>
        <v>0.23174</v>
      </c>
      <c r="P32" s="3">
        <f>'Данные с датчиков 1'!X36</f>
        <v>4258.1777300000003</v>
      </c>
      <c r="Q32" s="3">
        <f>'Данные с датчиков 1'!Z36</f>
        <v>0.23796999999999999</v>
      </c>
      <c r="R32" s="22">
        <f>'Данные с датчиков 1'!AA36</f>
        <v>4130.7285199999997</v>
      </c>
      <c r="S32" s="2">
        <v>0.2424</v>
      </c>
      <c r="T32" s="2">
        <v>4700.2783200000003</v>
      </c>
      <c r="U32" s="2">
        <v>0.15977</v>
      </c>
      <c r="V32" s="2">
        <v>8367.2080100000003</v>
      </c>
      <c r="W32" s="2">
        <v>0.20155000000000001</v>
      </c>
      <c r="X32" s="13">
        <v>5792.5625</v>
      </c>
      <c r="Y32" s="1">
        <v>0.24063000000000001</v>
      </c>
      <c r="Z32" s="1">
        <v>3078.0925299999999</v>
      </c>
      <c r="AA32" s="1">
        <v>0.24299000000000001</v>
      </c>
      <c r="AB32" s="1">
        <v>19.400569999999998</v>
      </c>
      <c r="AC32" s="16">
        <v>0.24101</v>
      </c>
      <c r="AD32" s="16">
        <v>35.556640000000002</v>
      </c>
    </row>
    <row r="33" spans="1:30" ht="18.75" x14ac:dyDescent="0.3">
      <c r="A33" s="16">
        <f>'Данные с датчиков 1'!B37</f>
        <v>0.10099</v>
      </c>
      <c r="B33" s="16">
        <f>'Данные с датчиков 1'!C37</f>
        <v>1166.42896</v>
      </c>
      <c r="C33" s="16">
        <f>'Данные с датчиков 1'!E37</f>
        <v>0.10063999999999999</v>
      </c>
      <c r="D33" s="16">
        <f>'Данные с датчиков 1'!F37</f>
        <v>1551.55798</v>
      </c>
      <c r="E33" s="16">
        <f>'Данные с датчиков 1'!H37</f>
        <v>0.10076</v>
      </c>
      <c r="F33" s="18">
        <f>'Данные с датчиков 1'!I37</f>
        <v>1482.7996800000001</v>
      </c>
      <c r="G33" s="19">
        <f>'Данные с датчиков 1'!K37</f>
        <v>0.38811000000000001</v>
      </c>
      <c r="H33" s="19">
        <f>'Данные с датчиков 1'!L37</f>
        <v>3184.7934599999999</v>
      </c>
      <c r="I33" s="19">
        <f>'Данные с датчиков 1'!N37</f>
        <v>0.23444999999999999</v>
      </c>
      <c r="J33" s="19">
        <f>'Данные с датчиков 1'!O37</f>
        <v>4078.7719699999998</v>
      </c>
      <c r="K33" s="19">
        <f>'Данные с датчиков 1'!Q37</f>
        <v>0.26378000000000001</v>
      </c>
      <c r="L33" s="19">
        <f>'Данные с датчиков 1'!R37</f>
        <v>4031.62646</v>
      </c>
      <c r="M33" s="3">
        <f>'Данные с датчиков 1'!T37</f>
        <v>0.25866</v>
      </c>
      <c r="N33" s="3">
        <f>'Данные с датчиков 1'!U37</f>
        <v>4334.6459999999997</v>
      </c>
      <c r="O33" s="3">
        <f>'Данные с датчиков 1'!W37</f>
        <v>0.23758000000000001</v>
      </c>
      <c r="P33" s="3">
        <f>'Данные с датчиков 1'!X37</f>
        <v>4403.7412100000001</v>
      </c>
      <c r="Q33" s="3">
        <f>'Данные с датчиков 1'!Z37</f>
        <v>0.24298</v>
      </c>
      <c r="R33" s="22">
        <f>'Данные с датчиков 1'!AA37</f>
        <v>4258.1499000000003</v>
      </c>
      <c r="S33" s="2">
        <v>0.24890000000000001</v>
      </c>
      <c r="T33" s="2">
        <v>4867.75342</v>
      </c>
      <c r="U33" s="2">
        <v>0.16516</v>
      </c>
      <c r="V33" s="2">
        <v>8529.2480500000001</v>
      </c>
      <c r="W33" s="2">
        <v>0.20771999999999999</v>
      </c>
      <c r="X33" s="13">
        <v>5961.3408200000003</v>
      </c>
      <c r="Y33" s="1">
        <v>0.24895999999999999</v>
      </c>
      <c r="Z33" s="1">
        <v>3246.44409</v>
      </c>
      <c r="AA33" s="1">
        <v>0.25167</v>
      </c>
      <c r="AB33" s="1">
        <v>19.492989999999999</v>
      </c>
      <c r="AC33" s="16">
        <v>0.24934999999999999</v>
      </c>
      <c r="AD33" s="16">
        <v>36.796680000000002</v>
      </c>
    </row>
    <row r="34" spans="1:30" ht="18.75" x14ac:dyDescent="0.3">
      <c r="A34" s="16">
        <f>'Данные с датчиков 1'!B38</f>
        <v>0.10425</v>
      </c>
      <c r="B34" s="16">
        <f>'Данные с датчиков 1'!C38</f>
        <v>1223.02332</v>
      </c>
      <c r="C34" s="16">
        <f>'Данные с датчиков 1'!E38</f>
        <v>0.10401000000000001</v>
      </c>
      <c r="D34" s="16">
        <f>'Данные с датчиков 1'!F38</f>
        <v>1624.99719</v>
      </c>
      <c r="E34" s="16">
        <f>'Данные с датчиков 1'!H38</f>
        <v>0.10428</v>
      </c>
      <c r="F34" s="18">
        <f>'Данные с датчиков 1'!I38</f>
        <v>1553.4156499999999</v>
      </c>
      <c r="G34" s="19">
        <f>'Данные с датчиков 1'!K38</f>
        <v>0.39337</v>
      </c>
      <c r="H34" s="19">
        <f>'Данные с датчиков 1'!L38</f>
        <v>3312.7038600000001</v>
      </c>
      <c r="I34" s="19">
        <f>'Данные с датчиков 1'!N38</f>
        <v>0.23930999999999999</v>
      </c>
      <c r="J34" s="19">
        <f>'Данные с датчиков 1'!O38</f>
        <v>4207.4872999999998</v>
      </c>
      <c r="K34" s="19">
        <f>'Данные с датчиков 1'!Q38</f>
        <v>0.26859</v>
      </c>
      <c r="L34" s="19">
        <f>'Данные с датчиков 1'!R38</f>
        <v>4158.7070299999996</v>
      </c>
      <c r="M34" s="3">
        <f>'Данные с датчиков 1'!T38</f>
        <v>0.26365</v>
      </c>
      <c r="N34" s="3">
        <f>'Данные с датчиков 1'!U38</f>
        <v>4468.1616199999999</v>
      </c>
      <c r="O34" s="3">
        <f>'Данные с датчиков 1'!W38</f>
        <v>0.24257000000000001</v>
      </c>
      <c r="P34" s="3">
        <f>'Данные с датчиков 1'!X38</f>
        <v>4529.1137699999999</v>
      </c>
      <c r="Q34" s="3">
        <f>'Данные с датчиков 1'!Z38</f>
        <v>0.24798999999999999</v>
      </c>
      <c r="R34" s="22">
        <f>'Данные с датчиков 1'!AA38</f>
        <v>4386.2558600000002</v>
      </c>
      <c r="S34" s="2">
        <v>0.25541000000000003</v>
      </c>
      <c r="T34" s="2">
        <v>5036.2656299999999</v>
      </c>
      <c r="U34" s="2">
        <v>0.17063999999999999</v>
      </c>
      <c r="V34" s="2">
        <v>8693.56934</v>
      </c>
      <c r="W34" s="2">
        <v>0.21396999999999999</v>
      </c>
      <c r="X34" s="13">
        <v>6133.1406299999999</v>
      </c>
      <c r="Y34" s="1">
        <v>0.25725999999999999</v>
      </c>
      <c r="Z34" s="1">
        <v>3414.88013</v>
      </c>
      <c r="AA34" s="1">
        <v>0.25988</v>
      </c>
      <c r="AB34" s="1">
        <v>19.507770000000001</v>
      </c>
      <c r="AC34" s="16">
        <v>0.25791999999999998</v>
      </c>
      <c r="AD34" s="16">
        <v>36.569180000000003</v>
      </c>
    </row>
    <row r="35" spans="1:30" ht="18.75" x14ac:dyDescent="0.3">
      <c r="A35" s="16">
        <f>'Данные с датчиков 1'!B39</f>
        <v>0.10761</v>
      </c>
      <c r="B35" s="16">
        <f>'Данные с датчиков 1'!C39</f>
        <v>1282.35986</v>
      </c>
      <c r="C35" s="16">
        <f>'Данные с датчиков 1'!E39</f>
        <v>0.10730000000000001</v>
      </c>
      <c r="D35" s="16">
        <f>'Данные с датчиков 1'!F39</f>
        <v>1697.64294</v>
      </c>
      <c r="E35" s="16">
        <f>'Данные с датчиков 1'!H39</f>
        <v>0.10732</v>
      </c>
      <c r="F35" s="18">
        <f>'Данные с датчиков 1'!I39</f>
        <v>1615.3641399999999</v>
      </c>
      <c r="G35" s="19">
        <f>'Данные с датчиков 1'!K39</f>
        <v>0.39854000000000001</v>
      </c>
      <c r="H35" s="19">
        <f>'Данные с датчиков 1'!L39</f>
        <v>3439.9812000000002</v>
      </c>
      <c r="I35" s="19">
        <f>'Данные с датчиков 1'!N39</f>
        <v>0.24410999999999999</v>
      </c>
      <c r="J35" s="19">
        <f>'Данные с датчиков 1'!O39</f>
        <v>4335.6621100000002</v>
      </c>
      <c r="K35" s="19">
        <f>'Данные с датчиков 1'!Q39</f>
        <v>0.27345999999999998</v>
      </c>
      <c r="L35" s="19">
        <f>'Данные с датчиков 1'!R39</f>
        <v>4287.6977500000003</v>
      </c>
      <c r="M35" s="3">
        <f>'Данные с датчиков 1'!T39</f>
        <v>0.26865</v>
      </c>
      <c r="N35" s="3">
        <f>'Данные с датчиков 1'!U39</f>
        <v>4602.5351600000004</v>
      </c>
      <c r="O35" s="3">
        <f>'Данные с датчиков 1'!W39</f>
        <v>0.24757000000000001</v>
      </c>
      <c r="P35" s="3">
        <f>'Данные с датчиков 1'!X39</f>
        <v>4655.1289100000004</v>
      </c>
      <c r="Q35" s="3">
        <f>'Данные с датчиков 1'!Z39</f>
        <v>0.253</v>
      </c>
      <c r="R35" s="22">
        <f>'Данные с датчиков 1'!AA39</f>
        <v>4514.9682599999996</v>
      </c>
      <c r="S35" s="2">
        <v>0.26193</v>
      </c>
      <c r="T35" s="2">
        <v>5205.7714800000003</v>
      </c>
      <c r="U35" s="2">
        <v>0.17621999999999999</v>
      </c>
      <c r="V35" s="2">
        <v>8860.1308599999993</v>
      </c>
      <c r="W35" s="2">
        <v>0.22031999999999999</v>
      </c>
      <c r="X35" s="13">
        <v>6307.9423800000004</v>
      </c>
      <c r="Y35" s="1">
        <v>0.26574999999999999</v>
      </c>
      <c r="Z35" s="1">
        <v>3589.5180700000001</v>
      </c>
      <c r="AA35" s="1">
        <v>0.26807999999999998</v>
      </c>
      <c r="AB35" s="1">
        <v>19.914470000000001</v>
      </c>
      <c r="AC35" s="16">
        <v>0.26654</v>
      </c>
      <c r="AD35" s="16">
        <v>36.438589999999998</v>
      </c>
    </row>
    <row r="36" spans="1:30" ht="18.75" x14ac:dyDescent="0.3">
      <c r="A36" s="16">
        <f>'Данные с датчиков 1'!B40</f>
        <v>0.11081000000000001</v>
      </c>
      <c r="B36" s="16">
        <f>'Данные с датчиков 1'!C40</f>
        <v>1340.6521</v>
      </c>
      <c r="C36" s="16">
        <f>'Данные с датчиков 1'!E40</f>
        <v>0.11087</v>
      </c>
      <c r="D36" s="16">
        <f>'Данные с датчиков 1'!F40</f>
        <v>1776.72864</v>
      </c>
      <c r="E36" s="16">
        <f>'Данные с датчиков 1'!H40</f>
        <v>0.11075</v>
      </c>
      <c r="F36" s="18">
        <f>'Данные с датчиков 1'!I40</f>
        <v>1685.9091800000001</v>
      </c>
      <c r="G36" s="19">
        <f>'Данные с датчиков 1'!K40</f>
        <v>0.40372999999999998</v>
      </c>
      <c r="H36" s="19">
        <f>'Данные с датчиков 1'!L40</f>
        <v>3568.3930700000001</v>
      </c>
      <c r="I36" s="19">
        <f>'Данные с датчиков 1'!N40</f>
        <v>0.24890999999999999</v>
      </c>
      <c r="J36" s="19">
        <f>'Данные с датчиков 1'!O40</f>
        <v>4464.6616199999999</v>
      </c>
      <c r="K36" s="19">
        <f>'Данные с датчиков 1'!Q40</f>
        <v>0.27816000000000002</v>
      </c>
      <c r="L36" s="19">
        <f>'Данные с датчиков 1'!R40</f>
        <v>4413.1879900000004</v>
      </c>
      <c r="M36" s="3">
        <f>'Данные с датчиков 1'!T40</f>
        <v>0.27365</v>
      </c>
      <c r="N36" s="3">
        <f>'Данные с датчиков 1'!U40</f>
        <v>4737.8115200000002</v>
      </c>
      <c r="O36" s="3">
        <f>'Данные с датчиков 1'!W40</f>
        <v>0.25258000000000003</v>
      </c>
      <c r="P36" s="3">
        <f>'Данные с датчиков 1'!X40</f>
        <v>4781.8867200000004</v>
      </c>
      <c r="Q36" s="3">
        <f>'Данные с датчиков 1'!Z40</f>
        <v>0.25800000000000001</v>
      </c>
      <c r="R36" s="22">
        <f>'Данные с датчиков 1'!AA40</f>
        <v>4644.2133800000001</v>
      </c>
      <c r="S36" s="2">
        <v>0.26845000000000002</v>
      </c>
      <c r="T36" s="2">
        <v>5376.2451199999996</v>
      </c>
      <c r="U36" s="2">
        <v>0.18187999999999999</v>
      </c>
      <c r="V36" s="2">
        <v>9028.8955100000003</v>
      </c>
      <c r="W36" s="2">
        <v>0.22675999999999999</v>
      </c>
      <c r="X36" s="13">
        <v>6485.7260699999997</v>
      </c>
      <c r="Y36" s="1">
        <v>0.27449000000000001</v>
      </c>
      <c r="Z36" s="1">
        <v>3770.7902800000002</v>
      </c>
      <c r="AA36" s="1">
        <v>0.27628999999999998</v>
      </c>
      <c r="AB36" s="1">
        <v>20.000060000000001</v>
      </c>
      <c r="AC36" s="16">
        <v>0.27481</v>
      </c>
      <c r="AD36" s="16">
        <v>36.239870000000003</v>
      </c>
    </row>
    <row r="37" spans="1:30" ht="18.75" x14ac:dyDescent="0.3">
      <c r="A37" s="16">
        <f>'Данные с датчиков 1'!B41</f>
        <v>0.11415</v>
      </c>
      <c r="B37" s="16">
        <f>'Данные с датчиков 1'!C41</f>
        <v>1402.1018099999999</v>
      </c>
      <c r="C37" s="16">
        <f>'Данные с датчиков 1'!E41</f>
        <v>0.11384</v>
      </c>
      <c r="D37" s="16">
        <f>'Данные с датчиков 1'!F41</f>
        <v>1843.5599400000001</v>
      </c>
      <c r="E37" s="16">
        <f>'Данные с датчиков 1'!H41</f>
        <v>0.11426</v>
      </c>
      <c r="F37" s="18">
        <f>'Данные с датчиков 1'!I41</f>
        <v>1759.1574700000001</v>
      </c>
      <c r="G37" s="19">
        <f>'Данные с датчиков 1'!K41</f>
        <v>0.40886</v>
      </c>
      <c r="H37" s="19">
        <f>'Данные с датчиков 1'!L41</f>
        <v>3696.5251499999999</v>
      </c>
      <c r="I37" s="19">
        <f>'Данные с датчиков 1'!N41</f>
        <v>0.25369999999999998</v>
      </c>
      <c r="J37" s="19">
        <f>'Данные с датчиков 1'!O41</f>
        <v>4593.8452100000004</v>
      </c>
      <c r="K37" s="19">
        <f>'Данные с датчиков 1'!Q41</f>
        <v>0.28290999999999999</v>
      </c>
      <c r="L37" s="19">
        <f>'Данные с датчиков 1'!R41</f>
        <v>4540.9643599999999</v>
      </c>
      <c r="M37" s="3">
        <f>'Данные с датчиков 1'!T41</f>
        <v>0.27866000000000002</v>
      </c>
      <c r="N37" s="3">
        <f>'Данные с датчиков 1'!U41</f>
        <v>4874.0605500000001</v>
      </c>
      <c r="O37" s="3">
        <f>'Данные с датчиков 1'!W41</f>
        <v>0.25757999999999998</v>
      </c>
      <c r="P37" s="3">
        <f>'Данные с датчиков 1'!X41</f>
        <v>4909.4384799999998</v>
      </c>
      <c r="Q37" s="3">
        <f>'Данные с датчиков 1'!Z41</f>
        <v>0.26300000000000001</v>
      </c>
      <c r="R37" s="22">
        <f>'Данные с датчиков 1'!AA41</f>
        <v>4774.0844699999998</v>
      </c>
      <c r="S37" s="2">
        <v>0.27500000000000002</v>
      </c>
      <c r="T37" s="2">
        <v>5547.65967</v>
      </c>
      <c r="U37" s="2">
        <v>0.18764</v>
      </c>
      <c r="V37" s="2">
        <v>9199.8330100000003</v>
      </c>
      <c r="W37" s="2">
        <v>0.23330000000000001</v>
      </c>
      <c r="X37" s="13">
        <v>6666.4716799999997</v>
      </c>
      <c r="Y37" s="1">
        <v>0.28264</v>
      </c>
      <c r="Z37" s="1">
        <v>3940.38159</v>
      </c>
      <c r="AA37" s="1">
        <v>0.28455000000000003</v>
      </c>
      <c r="AB37" s="1">
        <v>18.936910000000001</v>
      </c>
      <c r="AC37" s="16">
        <v>0.28314</v>
      </c>
      <c r="AD37" s="16">
        <v>36.27966</v>
      </c>
    </row>
    <row r="38" spans="1:30" ht="18.75" x14ac:dyDescent="0.3">
      <c r="A38" s="16">
        <f>'Данные с датчиков 1'!B42</f>
        <v>0.11761000000000001</v>
      </c>
      <c r="B38" s="16">
        <f>'Данные с датчиков 1'!C42</f>
        <v>1468.0516399999999</v>
      </c>
      <c r="C38" s="16">
        <f>'Данные с датчиков 1'!E42</f>
        <v>0.11734</v>
      </c>
      <c r="D38" s="16">
        <f>'Данные с датчиков 1'!F42</f>
        <v>1923.0743399999999</v>
      </c>
      <c r="E38" s="16">
        <f>'Данные с датчиков 1'!H42</f>
        <v>0.11728</v>
      </c>
      <c r="F38" s="18">
        <f>'Данные с датчиков 1'!I42</f>
        <v>1821.94238</v>
      </c>
      <c r="G38" s="19">
        <f>'Данные с датчиков 1'!K42</f>
        <v>0.41398000000000001</v>
      </c>
      <c r="H38" s="19">
        <f>'Данные с датчиков 1'!L42</f>
        <v>3825.1164600000002</v>
      </c>
      <c r="I38" s="19">
        <f>'Данные с датчиков 1'!N42</f>
        <v>0.25839000000000001</v>
      </c>
      <c r="J38" s="19">
        <f>'Данные с датчиков 1'!O42</f>
        <v>4721.3339800000003</v>
      </c>
      <c r="K38" s="19">
        <f>'Данные с датчиков 1'!Q42</f>
        <v>0.28761999999999999</v>
      </c>
      <c r="L38" s="19">
        <f>'Данные с датчиков 1'!R42</f>
        <v>4667.4033200000003</v>
      </c>
      <c r="M38" s="3">
        <f>'Данные с датчиков 1'!T42</f>
        <v>0.28366999999999998</v>
      </c>
      <c r="N38" s="3">
        <f>'Данные с датчиков 1'!U42</f>
        <v>5011.1967800000002</v>
      </c>
      <c r="O38" s="3">
        <f>'Данные с датчиков 1'!W42</f>
        <v>0.26258999999999999</v>
      </c>
      <c r="P38" s="3">
        <f>'Данные с датчиков 1'!X42</f>
        <v>5037.8022499999997</v>
      </c>
      <c r="Q38" s="3">
        <f>'Данные с датчиков 1'!Z42</f>
        <v>0.26799000000000001</v>
      </c>
      <c r="R38" s="22">
        <f>'Данные с датчиков 1'!AA42</f>
        <v>4904.6127900000001</v>
      </c>
      <c r="S38" s="2">
        <v>0.28155999999999998</v>
      </c>
      <c r="T38" s="2">
        <v>5719.99658</v>
      </c>
      <c r="U38" s="2">
        <v>0.19348000000000001</v>
      </c>
      <c r="V38" s="2">
        <v>9372.9169899999997</v>
      </c>
      <c r="W38" s="2">
        <v>0.23991999999999999</v>
      </c>
      <c r="X38" s="13">
        <v>6850.1601600000004</v>
      </c>
      <c r="Y38" s="1">
        <v>0.29093000000000002</v>
      </c>
      <c r="Z38" s="1">
        <v>4114.0956999999999</v>
      </c>
      <c r="AA38" s="1">
        <v>0.29286000000000001</v>
      </c>
      <c r="AB38" s="1">
        <v>19.36636</v>
      </c>
      <c r="AC38" s="16">
        <v>0.29125000000000001</v>
      </c>
      <c r="AD38" s="16">
        <v>36.08549</v>
      </c>
    </row>
    <row r="39" spans="1:30" ht="18.75" x14ac:dyDescent="0.3">
      <c r="A39" s="16">
        <f>'Данные с датчиков 1'!B43</f>
        <v>0.12067</v>
      </c>
      <c r="B39" s="16">
        <f>'Данные с датчиков 1'!C43</f>
        <v>1526.68994</v>
      </c>
      <c r="C39" s="16">
        <f>'Данные с датчиков 1'!E43</f>
        <v>0.12082</v>
      </c>
      <c r="D39" s="16">
        <f>'Данные с датчиков 1'!F43</f>
        <v>2002.9956099999999</v>
      </c>
      <c r="E39" s="16">
        <f>'Данные с датчиков 1'!H43</f>
        <v>0.12092</v>
      </c>
      <c r="F39" s="18">
        <f>'Данные с датчиков 1'!I43</f>
        <v>1900.49487</v>
      </c>
      <c r="G39" s="19">
        <f>'Данные с датчиков 1'!K43</f>
        <v>0.41894999999999999</v>
      </c>
      <c r="H39" s="19">
        <f>'Данные с датчиков 1'!L43</f>
        <v>3951.1862799999999</v>
      </c>
      <c r="I39" s="19">
        <f>'Данные с датчиков 1'!N43</f>
        <v>0.26307000000000003</v>
      </c>
      <c r="J39" s="19">
        <f>'Данные с датчиков 1'!O43</f>
        <v>4848.8242200000004</v>
      </c>
      <c r="K39" s="19">
        <f>'Данные с датчиков 1'!Q43</f>
        <v>0.29232000000000002</v>
      </c>
      <c r="L39" s="19">
        <f>'Данные с датчиков 1'!R43</f>
        <v>4793.6430700000001</v>
      </c>
      <c r="M39" s="3">
        <f>'Данные с датчиков 1'!T43</f>
        <v>0.28866999999999998</v>
      </c>
      <c r="N39" s="3">
        <f>'Данные с датчиков 1'!U43</f>
        <v>5149.0922899999996</v>
      </c>
      <c r="O39" s="3">
        <f>'Данные с датчиков 1'!W43</f>
        <v>0.26761000000000001</v>
      </c>
      <c r="P39" s="3">
        <f>'Данные с датчиков 1'!X43</f>
        <v>5166.9531299999999</v>
      </c>
      <c r="Q39" s="3">
        <f>'Данные с датчиков 1'!Z43</f>
        <v>0.27299000000000001</v>
      </c>
      <c r="R39" s="22">
        <f>'Данные с датчиков 1'!AA43</f>
        <v>5035.81592</v>
      </c>
      <c r="S39" s="2">
        <v>0.28813</v>
      </c>
      <c r="T39" s="2">
        <v>5893.2436500000003</v>
      </c>
      <c r="U39" s="2">
        <v>0.19941</v>
      </c>
      <c r="V39" s="2">
        <v>9548.125</v>
      </c>
      <c r="W39" s="2">
        <v>0.24662999999999999</v>
      </c>
      <c r="X39" s="13">
        <v>7036.7665999999999</v>
      </c>
      <c r="Y39" s="1">
        <v>0.29920000000000002</v>
      </c>
      <c r="Z39" s="1">
        <v>4287.9379900000004</v>
      </c>
      <c r="AA39" s="1">
        <v>0.30170000000000002</v>
      </c>
      <c r="AB39" s="1">
        <v>19.253910000000001</v>
      </c>
      <c r="AC39" s="16">
        <v>0.29948000000000002</v>
      </c>
      <c r="AD39" s="16">
        <v>35.963500000000003</v>
      </c>
    </row>
    <row r="40" spans="1:30" ht="18.75" x14ac:dyDescent="0.3">
      <c r="A40" s="16">
        <f>'Данные с датчиков 1'!B44</f>
        <v>0.12428</v>
      </c>
      <c r="B40" s="16">
        <f>'Данные с датчиков 1'!C44</f>
        <v>1598.2569599999999</v>
      </c>
      <c r="C40" s="16">
        <f>'Данные с датчиков 1'!E44</f>
        <v>0.12388</v>
      </c>
      <c r="D40" s="16">
        <f>'Данные с датчиков 1'!F44</f>
        <v>2072.8833</v>
      </c>
      <c r="E40" s="16">
        <f>'Данные с датчиков 1'!H44</f>
        <v>0.12421</v>
      </c>
      <c r="F40" s="18">
        <f>'Данные с датчиков 1'!I44</f>
        <v>1971.33923</v>
      </c>
      <c r="G40" s="19">
        <f>'Данные с датчиков 1'!K44</f>
        <v>0.42398000000000002</v>
      </c>
      <c r="H40" s="19">
        <f>'Данные с датчиков 1'!L44</f>
        <v>4079.6867699999998</v>
      </c>
      <c r="I40" s="19">
        <f>'Данные с датчиков 1'!N44</f>
        <v>0.26778999999999997</v>
      </c>
      <c r="J40" s="19">
        <f>'Данные с датчиков 1'!O44</f>
        <v>4978.3032199999998</v>
      </c>
      <c r="K40" s="19">
        <f>'Данные с датчиков 1'!Q44</f>
        <v>0.29698000000000002</v>
      </c>
      <c r="L40" s="19">
        <f>'Данные с датчиков 1'!R44</f>
        <v>4919.1523399999996</v>
      </c>
      <c r="M40" s="3">
        <f>'Данные с датчиков 1'!T44</f>
        <v>0.29368</v>
      </c>
      <c r="N40" s="3">
        <f>'Данные с датчиков 1'!U44</f>
        <v>5287.5756799999999</v>
      </c>
      <c r="O40" s="3">
        <f>'Данные с датчиков 1'!W44</f>
        <v>0.27261999999999997</v>
      </c>
      <c r="P40" s="3">
        <f>'Данные с датчиков 1'!X44</f>
        <v>5296.81934</v>
      </c>
      <c r="Q40" s="3">
        <f>'Данные с датчиков 1'!Z44</f>
        <v>0.27798</v>
      </c>
      <c r="R40" s="22">
        <f>'Данные с датчиков 1'!AA44</f>
        <v>5167.7900399999999</v>
      </c>
      <c r="S40" s="2">
        <v>0.29471999999999998</v>
      </c>
      <c r="T40" s="2">
        <v>6067.3745099999996</v>
      </c>
      <c r="U40" s="2">
        <v>0.20543</v>
      </c>
      <c r="V40" s="2">
        <v>9725.4394499999999</v>
      </c>
      <c r="W40" s="2">
        <v>0.25342999999999999</v>
      </c>
      <c r="X40" s="13">
        <v>7226.2675799999997</v>
      </c>
      <c r="Y40" s="1">
        <v>0.30740000000000001</v>
      </c>
      <c r="Z40" s="1">
        <v>4460.9321300000001</v>
      </c>
      <c r="AA40" s="1">
        <v>0.30964000000000003</v>
      </c>
      <c r="AB40" s="1">
        <v>19.69755</v>
      </c>
      <c r="AC40" s="16">
        <v>0.30803999999999998</v>
      </c>
      <c r="AD40" s="16">
        <v>36.474429999999998</v>
      </c>
    </row>
    <row r="41" spans="1:30" ht="18.75" x14ac:dyDescent="0.3">
      <c r="A41" s="16">
        <f>'Данные с датчиков 1'!B45</f>
        <v>0.12759999999999999</v>
      </c>
      <c r="B41" s="16">
        <f>'Данные с датчиков 1'!C45</f>
        <v>1664.30432</v>
      </c>
      <c r="C41" s="16">
        <f>'Данные с датчиков 1'!E45</f>
        <v>0.12744</v>
      </c>
      <c r="D41" s="16">
        <f>'Данные с датчиков 1'!F45</f>
        <v>2157.0461399999999</v>
      </c>
      <c r="E41" s="16">
        <f>'Данные с датчиков 1'!H45</f>
        <v>0.12759999999999999</v>
      </c>
      <c r="F41" s="18">
        <f>'Данные с датчиков 1'!I45</f>
        <v>2045.26929</v>
      </c>
      <c r="G41" s="19">
        <f>'Данные с датчиков 1'!K45</f>
        <v>0.42885000000000001</v>
      </c>
      <c r="H41" s="19">
        <f>'Данные с датчиков 1'!L45</f>
        <v>4205.0229499999996</v>
      </c>
      <c r="I41" s="19">
        <f>'Данные с датчиков 1'!N45</f>
        <v>0.27237</v>
      </c>
      <c r="J41" s="19">
        <f>'Данные с датчиков 1'!O45</f>
        <v>5104.2275399999999</v>
      </c>
      <c r="K41" s="19">
        <f>'Данные с датчиков 1'!Q45</f>
        <v>0.30173</v>
      </c>
      <c r="L41" s="19">
        <f>'Данные с датчиков 1'!R45</f>
        <v>5047.9682599999996</v>
      </c>
      <c r="M41" s="3">
        <f>'Данные с датчиков 1'!T45</f>
        <v>0.29868</v>
      </c>
      <c r="N41" s="3">
        <f>'Данные с датчиков 1'!U45</f>
        <v>5426.5288099999998</v>
      </c>
      <c r="O41" s="3">
        <f>'Данные с датчиков 1'!W45</f>
        <v>0.27764</v>
      </c>
      <c r="P41" s="3">
        <f>'Данные с датчиков 1'!X45</f>
        <v>5427.3359399999999</v>
      </c>
      <c r="Q41" s="3">
        <f>'Данные с датчиков 1'!Z45</f>
        <v>0.28299000000000002</v>
      </c>
      <c r="R41" s="22">
        <f>'Данные с датчиков 1'!AA45</f>
        <v>5300.6621100000002</v>
      </c>
      <c r="S41" s="2">
        <v>0.30132999999999999</v>
      </c>
      <c r="T41" s="2">
        <v>6242.3603499999999</v>
      </c>
      <c r="U41" s="2">
        <v>0.21154000000000001</v>
      </c>
      <c r="V41" s="2">
        <v>9904.8466800000006</v>
      </c>
      <c r="W41" s="2">
        <v>0.26033000000000001</v>
      </c>
      <c r="X41" s="13">
        <v>7418.6293900000001</v>
      </c>
      <c r="Y41" s="1">
        <v>0.31596999999999997</v>
      </c>
      <c r="Z41" s="1">
        <v>4644.1586900000002</v>
      </c>
      <c r="AA41" s="1">
        <v>0.31847999999999999</v>
      </c>
      <c r="AB41" s="1">
        <v>19.894500000000001</v>
      </c>
      <c r="AC41" s="16">
        <v>0.31635000000000002</v>
      </c>
      <c r="AD41" s="16">
        <v>44.433169999999997</v>
      </c>
    </row>
    <row r="42" spans="1:30" ht="18.75" x14ac:dyDescent="0.3">
      <c r="A42" s="16">
        <f>'Данные с датчиков 1'!B46</f>
        <v>0.13089999999999999</v>
      </c>
      <c r="B42" s="16">
        <f>'Данные с датчиков 1'!C46</f>
        <v>1729.77673</v>
      </c>
      <c r="C42" s="16">
        <f>'Данные с датчиков 1'!E46</f>
        <v>0.13072</v>
      </c>
      <c r="D42" s="16">
        <f>'Данные с датчиков 1'!F46</f>
        <v>2233.9921899999999</v>
      </c>
      <c r="E42" s="16">
        <f>'Данные с датчиков 1'!H46</f>
        <v>0.13078000000000001</v>
      </c>
      <c r="F42" s="18">
        <f>'Данные с датчиков 1'!I46</f>
        <v>2116.0991199999999</v>
      </c>
      <c r="G42" s="19">
        <f>'Данные с датчиков 1'!K46</f>
        <v>0.43376999999999999</v>
      </c>
      <c r="H42" s="19">
        <f>'Данные с датчиков 1'!L46</f>
        <v>4332.1308600000002</v>
      </c>
      <c r="I42" s="19">
        <f>'Данные с датчиков 1'!N46</f>
        <v>0.27705999999999997</v>
      </c>
      <c r="J42" s="19">
        <f>'Данные с датчиков 1'!O46</f>
        <v>5233.7524400000002</v>
      </c>
      <c r="K42" s="19">
        <f>'Данные с датчиков 1'!Q46</f>
        <v>0.30636000000000002</v>
      </c>
      <c r="L42" s="19">
        <f>'Данные с датчиков 1'!R46</f>
        <v>5173.3359399999999</v>
      </c>
      <c r="M42" s="3">
        <f>'Данные с датчиков 1'!T46</f>
        <v>0.30367</v>
      </c>
      <c r="N42" s="3">
        <f>'Данные с датчиков 1'!U46</f>
        <v>5565.7831999999999</v>
      </c>
      <c r="O42" s="3">
        <f>'Данные с датчиков 1'!W46</f>
        <v>0.28265000000000001</v>
      </c>
      <c r="P42" s="3">
        <f>'Данные с датчиков 1'!X46</f>
        <v>5558.4267600000003</v>
      </c>
      <c r="Q42" s="3">
        <f>'Данные с датчиков 1'!Z46</f>
        <v>0.28799000000000002</v>
      </c>
      <c r="R42" s="22">
        <f>'Данные с датчиков 1'!AA46</f>
        <v>5434.4160199999997</v>
      </c>
      <c r="S42" s="2">
        <v>0.30796000000000001</v>
      </c>
      <c r="T42" s="2">
        <v>6418.1953100000001</v>
      </c>
      <c r="U42" s="2">
        <v>0.21773999999999999</v>
      </c>
      <c r="V42" s="2">
        <v>10086.33203</v>
      </c>
      <c r="W42" s="2">
        <v>0.26730999999999999</v>
      </c>
      <c r="X42" s="13">
        <v>7613.8198199999997</v>
      </c>
      <c r="Y42" s="1">
        <v>0.32435999999999998</v>
      </c>
      <c r="Z42" s="1">
        <v>4822.9321300000001</v>
      </c>
      <c r="AA42" s="1">
        <v>0.32625999999999999</v>
      </c>
      <c r="AB42" s="1">
        <v>19.933769999999999</v>
      </c>
      <c r="AC42" s="16">
        <v>0.32451999999999998</v>
      </c>
      <c r="AD42" s="16">
        <v>45.506489999999999</v>
      </c>
    </row>
    <row r="43" spans="1:30" ht="18.75" x14ac:dyDescent="0.3">
      <c r="A43" s="16">
        <f>'Данные с датчиков 1'!B47</f>
        <v>0.13414999999999999</v>
      </c>
      <c r="B43" s="16">
        <f>'Данные с датчиков 1'!C47</f>
        <v>1796.6121800000001</v>
      </c>
      <c r="C43" s="16">
        <f>'Данные с датчиков 1'!E47</f>
        <v>0.13419</v>
      </c>
      <c r="D43" s="16">
        <f>'Данные с датчиков 1'!F47</f>
        <v>2316.9194299999999</v>
      </c>
      <c r="E43" s="16">
        <f>'Данные с датчиков 1'!H47</f>
        <v>0.13403000000000001</v>
      </c>
      <c r="F43" s="18">
        <f>'Данные с датчиков 1'!I47</f>
        <v>2188.5881300000001</v>
      </c>
      <c r="G43" s="19">
        <f>'Данные с датчиков 1'!K47</f>
        <v>0.43864999999999998</v>
      </c>
      <c r="H43" s="19">
        <f>'Данные с датчиков 1'!L47</f>
        <v>4458.9599600000001</v>
      </c>
      <c r="I43" s="19">
        <f>'Данные с датчиков 1'!N47</f>
        <v>0.28160000000000002</v>
      </c>
      <c r="J43" s="19">
        <f>'Данные с датчиков 1'!O47</f>
        <v>5359.31934</v>
      </c>
      <c r="K43" s="19">
        <f>'Данные с датчиков 1'!Q47</f>
        <v>0.31097999999999998</v>
      </c>
      <c r="L43" s="19">
        <f>'Данные с датчиков 1'!R47</f>
        <v>5299.0629900000004</v>
      </c>
      <c r="M43" s="3">
        <f>'Данные с датчиков 1'!T47</f>
        <v>0.30865999999999999</v>
      </c>
      <c r="N43" s="3">
        <f>'Данные с датчиков 1'!U47</f>
        <v>5705.3554700000004</v>
      </c>
      <c r="O43" s="3">
        <f>'Данные с датчиков 1'!W47</f>
        <v>0.28765000000000002</v>
      </c>
      <c r="P43" s="3">
        <f>'Данные с датчиков 1'!X47</f>
        <v>5689.9165000000003</v>
      </c>
      <c r="Q43" s="3">
        <f>'Данные с датчиков 1'!Z47</f>
        <v>0.29300999999999999</v>
      </c>
      <c r="R43" s="22">
        <f>'Данные с датчиков 1'!AA47</f>
        <v>5568.9399400000002</v>
      </c>
      <c r="S43" s="2">
        <v>0.31459999999999999</v>
      </c>
      <c r="T43" s="2">
        <v>6594.8911099999996</v>
      </c>
      <c r="U43" s="2">
        <v>0.22403000000000001</v>
      </c>
      <c r="V43" s="2">
        <v>10269.87988</v>
      </c>
      <c r="W43" s="2">
        <v>0.27438000000000001</v>
      </c>
      <c r="X43" s="13">
        <v>7811.8012699999999</v>
      </c>
      <c r="Y43" s="1">
        <v>0.33246999999999999</v>
      </c>
      <c r="Z43" s="1">
        <v>4996.7680700000001</v>
      </c>
      <c r="AA43" s="1">
        <v>0.33456000000000002</v>
      </c>
      <c r="AB43" s="1">
        <v>19.42454</v>
      </c>
      <c r="AC43" s="16">
        <v>0.33295999999999998</v>
      </c>
      <c r="AD43" s="16">
        <v>45.826369999999997</v>
      </c>
    </row>
    <row r="44" spans="1:30" ht="18.75" x14ac:dyDescent="0.3">
      <c r="A44" s="16">
        <f>'Данные с датчиков 1'!B48</f>
        <v>0.13744999999999999</v>
      </c>
      <c r="B44" s="16">
        <f>'Данные с датчиков 1'!C48</f>
        <v>1864.5173299999999</v>
      </c>
      <c r="C44" s="16">
        <f>'Данные с датчиков 1'!E48</f>
        <v>0.13732</v>
      </c>
      <c r="D44" s="16">
        <f>'Данные с датчиков 1'!F48</f>
        <v>2392.20532</v>
      </c>
      <c r="E44" s="16">
        <f>'Данные с датчиков 1'!H48</f>
        <v>0.13761999999999999</v>
      </c>
      <c r="F44" s="18">
        <f>'Данные с датчиков 1'!I48</f>
        <v>2271.3847700000001</v>
      </c>
      <c r="G44" s="19">
        <f>'Данные с датчиков 1'!K48</f>
        <v>0.44352000000000003</v>
      </c>
      <c r="H44" s="19">
        <f>'Данные с датчиков 1'!L48</f>
        <v>4586.2045900000003</v>
      </c>
      <c r="I44" s="19">
        <f>'Данные с датчиков 1'!N48</f>
        <v>0.28622999999999998</v>
      </c>
      <c r="J44" s="19">
        <f>'Данные с датчиков 1'!O48</f>
        <v>5488.1289100000004</v>
      </c>
      <c r="K44" s="19">
        <f>'Данные с датчиков 1'!Q48</f>
        <v>0.31564999999999999</v>
      </c>
      <c r="L44" s="19">
        <f>'Данные с датчиков 1'!R48</f>
        <v>5426.8120099999996</v>
      </c>
      <c r="M44" s="3">
        <f>'Данные с датчиков 1'!T48</f>
        <v>0.31363999999999997</v>
      </c>
      <c r="N44" s="3">
        <f>'Данные с датчиков 1'!U48</f>
        <v>5845.2851600000004</v>
      </c>
      <c r="O44" s="3">
        <f>'Данные с датчиков 1'!W48</f>
        <v>0.29264000000000001</v>
      </c>
      <c r="P44" s="3">
        <f>'Данные с датчиков 1'!X48</f>
        <v>5821.8198199999997</v>
      </c>
      <c r="Q44" s="3">
        <f>'Данные с датчиков 1'!Z48</f>
        <v>0.29802000000000001</v>
      </c>
      <c r="R44" s="22">
        <f>'Данные с датчиков 1'!AA48</f>
        <v>5704.2109399999999</v>
      </c>
      <c r="S44" s="2">
        <v>0.32125999999999999</v>
      </c>
      <c r="T44" s="2">
        <v>6772.4516599999997</v>
      </c>
      <c r="U44" s="2">
        <v>0.23039999999999999</v>
      </c>
      <c r="V44" s="2">
        <v>10455.47754</v>
      </c>
      <c r="W44" s="2">
        <v>0.28154000000000001</v>
      </c>
      <c r="X44" s="13">
        <v>8012.5385699999997</v>
      </c>
      <c r="Y44" s="1">
        <v>0.34079999999999999</v>
      </c>
      <c r="Z44" s="1">
        <v>5175.5073199999997</v>
      </c>
      <c r="AA44" s="1">
        <v>0.34309000000000001</v>
      </c>
      <c r="AB44" s="1">
        <v>19.161989999999999</v>
      </c>
      <c r="AC44" s="16">
        <v>0.34105000000000002</v>
      </c>
      <c r="AD44" s="16">
        <v>47.289239999999999</v>
      </c>
    </row>
    <row r="45" spans="1:30" ht="18.75" x14ac:dyDescent="0.3">
      <c r="A45" s="16">
        <f>'Данные с датчиков 1'!B49</f>
        <v>0.14102000000000001</v>
      </c>
      <c r="B45" s="16">
        <f>'Данные с датчиков 1'!C49</f>
        <v>1939.87</v>
      </c>
      <c r="C45" s="16">
        <f>'Данные с датчиков 1'!E49</f>
        <v>0.14063000000000001</v>
      </c>
      <c r="D45" s="16">
        <f>'Данные с датчиков 1'!F49</f>
        <v>2471.4592299999999</v>
      </c>
      <c r="E45" s="16">
        <f>'Данные с датчиков 1'!H49</f>
        <v>0.14061999999999999</v>
      </c>
      <c r="F45" s="18">
        <f>'Данные с датчиков 1'!I49</f>
        <v>2339.52466</v>
      </c>
      <c r="G45" s="19">
        <f>'Данные с датчиков 1'!K49</f>
        <v>0.44833000000000001</v>
      </c>
      <c r="H45" s="19">
        <f>'Данные с датчиков 1'!L49</f>
        <v>4712.2827100000004</v>
      </c>
      <c r="I45" s="19">
        <f>'Данные с датчиков 1'!N49</f>
        <v>0.29083999999999999</v>
      </c>
      <c r="J45" s="19">
        <f>'Данные с датчиков 1'!O49</f>
        <v>5616.9213900000004</v>
      </c>
      <c r="K45" s="19">
        <f>'Данные с датчиков 1'!Q49</f>
        <v>0.32025999999999999</v>
      </c>
      <c r="L45" s="19">
        <f>'Данные с датчиков 1'!R49</f>
        <v>5553.3066399999998</v>
      </c>
      <c r="M45" s="3">
        <f>'Данные с датчиков 1'!T49</f>
        <v>0.31863000000000002</v>
      </c>
      <c r="N45" s="3">
        <f>'Данные с датчиков 1'!U49</f>
        <v>5985.6401400000004</v>
      </c>
      <c r="O45" s="3">
        <f>'Данные с датчиков 1'!W49</f>
        <v>0.29763000000000001</v>
      </c>
      <c r="P45" s="3">
        <f>'Данные с датчиков 1'!X49</f>
        <v>5954.25684</v>
      </c>
      <c r="Q45" s="3">
        <f>'Данные с датчиков 1'!Z49</f>
        <v>0.30303999999999998</v>
      </c>
      <c r="R45" s="22">
        <f>'Данные с датчиков 1'!AA49</f>
        <v>5840.0581099999999</v>
      </c>
      <c r="S45" s="2">
        <v>0.32794000000000001</v>
      </c>
      <c r="T45" s="2">
        <v>6950.8618200000001</v>
      </c>
      <c r="U45" s="2">
        <v>0.23685999999999999</v>
      </c>
      <c r="V45" s="2">
        <v>10643.10742</v>
      </c>
      <c r="W45" s="2">
        <v>0.28877999999999998</v>
      </c>
      <c r="X45" s="13">
        <v>8215.9951199999996</v>
      </c>
      <c r="Y45" s="1">
        <v>0.34905999999999998</v>
      </c>
      <c r="Z45" s="1">
        <v>5353.3002900000001</v>
      </c>
      <c r="AA45" s="1">
        <v>0.35149000000000002</v>
      </c>
      <c r="AB45" s="1">
        <v>19.417249999999999</v>
      </c>
      <c r="AC45" s="16">
        <v>0.34937000000000001</v>
      </c>
      <c r="AD45" s="16">
        <v>51.144880000000001</v>
      </c>
    </row>
    <row r="46" spans="1:30" ht="18.75" x14ac:dyDescent="0.3">
      <c r="A46" s="16">
        <f>'Данные с датчиков 1'!B50</f>
        <v>0.14405999999999999</v>
      </c>
      <c r="B46" s="16">
        <f>'Данные с датчиков 1'!C50</f>
        <v>2003.5775100000001</v>
      </c>
      <c r="C46" s="16">
        <f>'Данные с датчиков 1'!E50</f>
        <v>0.14416999999999999</v>
      </c>
      <c r="D46" s="16">
        <f>'Данные с датчиков 1'!F50</f>
        <v>2558.4436000000001</v>
      </c>
      <c r="E46" s="16">
        <f>'Данные с датчиков 1'!H50</f>
        <v>0.14424000000000001</v>
      </c>
      <c r="F46" s="18">
        <f>'Данные с датчиков 1'!I50</f>
        <v>2424.10815</v>
      </c>
      <c r="G46" s="19">
        <f>'Данные с датчиков 1'!K50</f>
        <v>0.4531</v>
      </c>
      <c r="H46" s="19">
        <f>'Данные с датчиков 1'!L50</f>
        <v>4837.6030300000002</v>
      </c>
      <c r="I46" s="19">
        <f>'Данные с датчиков 1'!N50</f>
        <v>0.29546</v>
      </c>
      <c r="J46" s="19">
        <f>'Данные с датчиков 1'!O50</f>
        <v>5746.4834000000001</v>
      </c>
      <c r="K46" s="19">
        <f>'Данные с датчиков 1'!Q50</f>
        <v>0.32489000000000001</v>
      </c>
      <c r="L46" s="19">
        <f>'Данные с датчиков 1'!R50</f>
        <v>5680.3920900000003</v>
      </c>
      <c r="M46" s="3">
        <f>'Данные с датчиков 1'!T50</f>
        <v>0.32361000000000001</v>
      </c>
      <c r="N46" s="3">
        <f>'Данные с датчиков 1'!U50</f>
        <v>6126.4506799999999</v>
      </c>
      <c r="O46" s="3">
        <f>'Данные с датчиков 1'!W50</f>
        <v>0.30260999999999999</v>
      </c>
      <c r="P46" s="3">
        <f>'Данные с датчиков 1'!X50</f>
        <v>6087.2514600000004</v>
      </c>
      <c r="Q46" s="3">
        <f>'Данные с датчиков 1'!Z50</f>
        <v>0.30804999999999999</v>
      </c>
      <c r="R46" s="22">
        <f>'Данные с датчиков 1'!AA50</f>
        <v>5976.3247099999999</v>
      </c>
      <c r="S46" s="2">
        <v>0.33463999999999999</v>
      </c>
      <c r="T46" s="2">
        <v>7130.0825199999999</v>
      </c>
      <c r="U46" s="2">
        <v>0.24340000000000001</v>
      </c>
      <c r="V46" s="2">
        <v>10832.75488</v>
      </c>
      <c r="W46" s="2">
        <v>0.29610999999999998</v>
      </c>
      <c r="X46" s="13">
        <v>8422.1337899999999</v>
      </c>
      <c r="Y46" s="1">
        <v>0.35738999999999999</v>
      </c>
      <c r="Z46" s="1">
        <v>5533.8120099999996</v>
      </c>
      <c r="AA46" s="1">
        <v>0.35974</v>
      </c>
      <c r="AB46" s="1">
        <v>19.706499999999998</v>
      </c>
      <c r="AC46" s="16">
        <v>0.35818</v>
      </c>
      <c r="AD46" s="16">
        <v>52.423110000000001</v>
      </c>
    </row>
    <row r="47" spans="1:30" ht="18.75" x14ac:dyDescent="0.3">
      <c r="A47" s="16">
        <f>'Данные с датчиков 1'!B51</f>
        <v>0.14766000000000001</v>
      </c>
      <c r="B47" s="16">
        <f>'Данные с датчиков 1'!C51</f>
        <v>2081.25342</v>
      </c>
      <c r="C47" s="16">
        <f>'Данные с датчиков 1'!E51</f>
        <v>0.14718999999999999</v>
      </c>
      <c r="D47" s="16">
        <f>'Данные с датчиков 1'!F51</f>
        <v>2631.46729</v>
      </c>
      <c r="E47" s="16">
        <f>'Данные с датчиков 1'!H51</f>
        <v>0.14766000000000001</v>
      </c>
      <c r="F47" s="18">
        <f>'Данные с датчиков 1'!I51</f>
        <v>2504.34717</v>
      </c>
      <c r="G47" s="19">
        <f>'Данные с датчиков 1'!K51</f>
        <v>0.45789000000000002</v>
      </c>
      <c r="H47" s="19">
        <f>'Данные с датчиков 1'!L51</f>
        <v>4964.0825199999999</v>
      </c>
      <c r="I47" s="19">
        <f>'Данные с датчиков 1'!N51</f>
        <v>0.29992999999999997</v>
      </c>
      <c r="J47" s="19">
        <f>'Данные с датчиков 1'!O51</f>
        <v>5871.8305700000001</v>
      </c>
      <c r="K47" s="19">
        <f>'Данные с датчиков 1'!Q51</f>
        <v>0.32957999999999998</v>
      </c>
      <c r="L47" s="19">
        <f>'Данные с датчиков 1'!R51</f>
        <v>5809.4926800000003</v>
      </c>
      <c r="M47" s="3">
        <f>'Данные с датчиков 1'!T51</f>
        <v>0.32861000000000001</v>
      </c>
      <c r="N47" s="3">
        <f>'Данные с датчиков 1'!U51</f>
        <v>6267.7524400000002</v>
      </c>
      <c r="O47" s="3">
        <f>'Данные с датчиков 1'!W51</f>
        <v>0.30759999999999998</v>
      </c>
      <c r="P47" s="3">
        <f>'Данные с датчиков 1'!X51</f>
        <v>6220.8706099999999</v>
      </c>
      <c r="Q47" s="3">
        <f>'Данные с датчиков 1'!Z51</f>
        <v>0.31306</v>
      </c>
      <c r="R47" s="22">
        <f>'Данные с датчиков 1'!AA51</f>
        <v>6112.9052700000002</v>
      </c>
      <c r="S47" s="2">
        <v>0.34134999999999999</v>
      </c>
      <c r="T47" s="2">
        <v>7310.0576199999996</v>
      </c>
      <c r="U47" s="2">
        <v>0.25002999999999997</v>
      </c>
      <c r="V47" s="2">
        <v>11024.40137</v>
      </c>
      <c r="W47" s="2">
        <v>0.30353000000000002</v>
      </c>
      <c r="X47" s="13">
        <v>8630.9169899999997</v>
      </c>
      <c r="Y47" s="1">
        <v>0.36609999999999998</v>
      </c>
      <c r="Z47" s="1">
        <v>5724.1279299999997</v>
      </c>
      <c r="AA47" s="1">
        <v>0.36796000000000001</v>
      </c>
      <c r="AB47" s="1">
        <v>19.51183</v>
      </c>
      <c r="AC47" s="16">
        <v>0.36638999999999999</v>
      </c>
      <c r="AD47" s="16">
        <v>61.981850000000001</v>
      </c>
    </row>
    <row r="48" spans="1:30" ht="18.75" x14ac:dyDescent="0.3">
      <c r="A48" s="16">
        <f>'Данные с датчиков 1'!B52</f>
        <v>0.15109</v>
      </c>
      <c r="B48" s="16">
        <f>'Данные с датчиков 1'!C52</f>
        <v>2156.3120100000001</v>
      </c>
      <c r="C48" s="16">
        <f>'Данные с датчиков 1'!E52</f>
        <v>0.15081</v>
      </c>
      <c r="D48" s="16">
        <f>'Данные с датчиков 1'!F52</f>
        <v>2721.5534699999998</v>
      </c>
      <c r="E48" s="16">
        <f>'Данные с датчиков 1'!H52</f>
        <v>0.15082000000000001</v>
      </c>
      <c r="F48" s="18">
        <f>'Данные с датчиков 1'!I52</f>
        <v>2577.6372099999999</v>
      </c>
      <c r="G48" s="19">
        <f>'Данные с датчиков 1'!K52</f>
        <v>0.4627</v>
      </c>
      <c r="H48" s="19">
        <f>'Данные с датчиков 1'!L52</f>
        <v>5091.53467</v>
      </c>
      <c r="I48" s="19">
        <f>'Данные с датчиков 1'!N52</f>
        <v>0.30442000000000002</v>
      </c>
      <c r="J48" s="19">
        <f>'Данные с датчиков 1'!O52</f>
        <v>5998.9003899999998</v>
      </c>
      <c r="K48" s="19">
        <f>'Данные с датчиков 1'!Q52</f>
        <v>0.33413999999999999</v>
      </c>
      <c r="L48" s="19">
        <f>'Данные с датчиков 1'!R52</f>
        <v>5935.02783</v>
      </c>
      <c r="M48" s="3">
        <f>'Данные с датчиков 1'!T52</f>
        <v>0.33360000000000001</v>
      </c>
      <c r="N48" s="3">
        <f>'Данные с датчиков 1'!U52</f>
        <v>6409.4765600000001</v>
      </c>
      <c r="O48" s="3">
        <f>'Данные с датчиков 1'!W52</f>
        <v>0.31258999999999998</v>
      </c>
      <c r="P48" s="3">
        <f>'Данные с датчиков 1'!X52</f>
        <v>6355.2304700000004</v>
      </c>
      <c r="Q48" s="3">
        <f>'Данные с датчиков 1'!Z52</f>
        <v>0.31806000000000001</v>
      </c>
      <c r="R48" s="22">
        <f>'Данные с датчиков 1'!AA52</f>
        <v>6249.6411099999996</v>
      </c>
      <c r="S48" s="2">
        <v>0.34808</v>
      </c>
      <c r="T48" s="2">
        <v>7490.7436500000003</v>
      </c>
      <c r="U48" s="2">
        <v>0.25674999999999998</v>
      </c>
      <c r="V48" s="2">
        <v>11218.02441</v>
      </c>
      <c r="W48" s="2">
        <v>0.31103999999999998</v>
      </c>
      <c r="X48" s="13">
        <v>8842.3076199999996</v>
      </c>
      <c r="Y48" s="1">
        <v>0.37444</v>
      </c>
      <c r="Z48" s="1">
        <v>5904.6479499999996</v>
      </c>
      <c r="AA48" s="1">
        <v>0.37619000000000002</v>
      </c>
      <c r="AB48" s="1">
        <v>19.862390000000001</v>
      </c>
      <c r="AC48" s="16">
        <v>0.37475000000000003</v>
      </c>
      <c r="AD48" s="16">
        <v>78.307699999999997</v>
      </c>
    </row>
    <row r="49" spans="1:30" ht="18.75" x14ac:dyDescent="0.3">
      <c r="A49" s="16">
        <f>'Данные с датчиков 1'!B53</f>
        <v>0.15414</v>
      </c>
      <c r="B49" s="16">
        <f>'Данные с датчиков 1'!C53</f>
        <v>2221.8952599999998</v>
      </c>
      <c r="C49" s="16">
        <f>'Данные с датчиков 1'!E53</f>
        <v>0.15418999999999999</v>
      </c>
      <c r="D49" s="16">
        <f>'Данные с датчиков 1'!F53</f>
        <v>2805.2597700000001</v>
      </c>
      <c r="E49" s="16">
        <f>'Данные с датчиков 1'!H53</f>
        <v>0.15415000000000001</v>
      </c>
      <c r="F49" s="18">
        <f>'Данные с датчиков 1'!I53</f>
        <v>2657.1206099999999</v>
      </c>
      <c r="G49" s="19">
        <f>'Данные с датчиков 1'!K53</f>
        <v>0.46751999999999999</v>
      </c>
      <c r="H49" s="19">
        <f>'Данные с датчиков 1'!L53</f>
        <v>5219.8574200000003</v>
      </c>
      <c r="I49" s="19">
        <f>'Данные с датчиков 1'!N53</f>
        <v>0.30885000000000001</v>
      </c>
      <c r="J49" s="19">
        <f>'Данные с датчиков 1'!O53</f>
        <v>6124.2509799999998</v>
      </c>
      <c r="K49" s="19">
        <f>'Данные с датчиков 1'!Q53</f>
        <v>0.33875</v>
      </c>
      <c r="L49" s="19">
        <f>'Данные с датчиков 1'!R53</f>
        <v>6062.1186500000003</v>
      </c>
      <c r="M49" s="3">
        <f>'Данные с датчиков 1'!T53</f>
        <v>0.33860000000000001</v>
      </c>
      <c r="N49" s="3">
        <f>'Данные с датчиков 1'!U53</f>
        <v>6551.5956999999999</v>
      </c>
      <c r="O49" s="3">
        <f>'Данные с датчиков 1'!W53</f>
        <v>0.31758999999999998</v>
      </c>
      <c r="P49" s="3">
        <f>'Данные с датчиков 1'!X53</f>
        <v>6490.3808600000002</v>
      </c>
      <c r="Q49" s="3">
        <f>'Данные с датчиков 1'!Z53</f>
        <v>0.32305</v>
      </c>
      <c r="R49" s="22">
        <f>'Данные с датчиков 1'!AA53</f>
        <v>6386.5854499999996</v>
      </c>
      <c r="S49" s="2">
        <v>0.35482000000000002</v>
      </c>
      <c r="T49" s="2">
        <v>7672.1122999999998</v>
      </c>
      <c r="U49" s="2">
        <v>0.26355000000000001</v>
      </c>
      <c r="V49" s="2">
        <v>11413.601559999999</v>
      </c>
      <c r="W49" s="2">
        <v>0.31863000000000002</v>
      </c>
      <c r="X49" s="13">
        <v>9056.2705100000003</v>
      </c>
      <c r="Y49" s="1">
        <v>0.38263999999999998</v>
      </c>
      <c r="Z49" s="1">
        <v>6085.1757799999996</v>
      </c>
      <c r="AA49" s="1">
        <v>0.38453999999999999</v>
      </c>
      <c r="AB49" s="1">
        <v>20.133790000000001</v>
      </c>
      <c r="AC49" s="16">
        <v>0.38307000000000002</v>
      </c>
      <c r="AD49" s="16">
        <v>93.293530000000004</v>
      </c>
    </row>
    <row r="50" spans="1:30" ht="18.75" x14ac:dyDescent="0.3">
      <c r="A50" s="16">
        <f>'Данные с датчиков 1'!B54</f>
        <v>0.15756999999999999</v>
      </c>
      <c r="B50" s="16">
        <f>'Данные с датчиков 1'!C54</f>
        <v>2299.4416500000002</v>
      </c>
      <c r="C50" s="16">
        <f>'Данные с датчиков 1'!E54</f>
        <v>0.15742999999999999</v>
      </c>
      <c r="D50" s="16">
        <f>'Данные с датчиков 1'!F54</f>
        <v>2885.3501000000001</v>
      </c>
      <c r="E50" s="16">
        <f>'Данные с датчиков 1'!H54</f>
        <v>0.15729000000000001</v>
      </c>
      <c r="F50" s="18">
        <f>'Данные с датчиков 1'!I54</f>
        <v>2731.1979999999999</v>
      </c>
      <c r="G50" s="19">
        <f>'Данные с датчиков 1'!K54</f>
        <v>0.47226000000000001</v>
      </c>
      <c r="H50" s="19">
        <f>'Данные с датчиков 1'!L54</f>
        <v>5346.0488299999997</v>
      </c>
      <c r="I50" s="19">
        <f>'Данные с датчиков 1'!N54</f>
        <v>0.31331999999999999</v>
      </c>
      <c r="J50" s="19">
        <f>'Данные с датчиков 1'!O54</f>
        <v>6251.5102500000003</v>
      </c>
      <c r="K50" s="19">
        <f>'Данные с датчиков 1'!Q54</f>
        <v>0.34328999999999998</v>
      </c>
      <c r="L50" s="19">
        <f>'Данные с датчиков 1'!R54</f>
        <v>6187.1240200000002</v>
      </c>
      <c r="M50" s="3">
        <f>'Данные с датчиков 1'!T54</f>
        <v>0.34360000000000002</v>
      </c>
      <c r="N50" s="3">
        <f>'Данные с датчиков 1'!U54</f>
        <v>6694.0024400000002</v>
      </c>
      <c r="O50" s="3">
        <f>'Данные с датчиков 1'!W54</f>
        <v>0.32258999999999999</v>
      </c>
      <c r="P50" s="3">
        <f>'Данные с датчиков 1'!X54</f>
        <v>6626.2548800000004</v>
      </c>
      <c r="Q50" s="3">
        <f>'Данные с датчиков 1'!Z54</f>
        <v>0.32804</v>
      </c>
      <c r="R50" s="22">
        <f>'Данные с датчиков 1'!AA54</f>
        <v>6523.7602500000003</v>
      </c>
      <c r="S50" s="2">
        <v>0.36158000000000001</v>
      </c>
      <c r="T50" s="2">
        <v>7854.12842</v>
      </c>
      <c r="U50" s="2">
        <v>0.27043</v>
      </c>
      <c r="V50" s="2">
        <v>11611.110350000001</v>
      </c>
      <c r="W50" s="2">
        <v>0.32630999999999999</v>
      </c>
      <c r="X50" s="13">
        <v>9272.7656299999999</v>
      </c>
      <c r="Y50" s="1">
        <v>0.39093</v>
      </c>
      <c r="Z50" s="1">
        <v>6268.1132799999996</v>
      </c>
      <c r="AA50" s="1">
        <v>0.3931</v>
      </c>
      <c r="AB50" s="1">
        <v>19.22167</v>
      </c>
      <c r="AC50" s="16">
        <v>0.39091999999999999</v>
      </c>
      <c r="AD50" s="16">
        <v>106.79725000000001</v>
      </c>
    </row>
    <row r="51" spans="1:30" ht="18.75" x14ac:dyDescent="0.3">
      <c r="A51" s="16">
        <f>'Данные с датчиков 1'!B55</f>
        <v>0.16073000000000001</v>
      </c>
      <c r="B51" s="16">
        <f>'Данные с датчиков 1'!C55</f>
        <v>2369.5881300000001</v>
      </c>
      <c r="C51" s="16">
        <f>'Данные с датчиков 1'!E55</f>
        <v>0.16070000000000001</v>
      </c>
      <c r="D51" s="16">
        <f>'Данные с датчиков 1'!F55</f>
        <v>2967.7902800000002</v>
      </c>
      <c r="E51" s="16">
        <f>'Данные с датчиков 1'!H55</f>
        <v>0.16098999999999999</v>
      </c>
      <c r="F51" s="18">
        <f>'Данные с датчиков 1'!I55</f>
        <v>2820.22046</v>
      </c>
      <c r="G51" s="19">
        <f>'Данные с датчиков 1'!K55</f>
        <v>0.47706999999999999</v>
      </c>
      <c r="H51" s="19">
        <f>'Данные с датчиков 1'!L55</f>
        <v>5474.9301800000003</v>
      </c>
      <c r="I51" s="19">
        <f>'Данные с датчиков 1'!N55</f>
        <v>0.31785000000000002</v>
      </c>
      <c r="J51" s="19">
        <f>'Данные с датчиков 1'!O55</f>
        <v>6380.3300799999997</v>
      </c>
      <c r="K51" s="19">
        <f>'Данные с датчиков 1'!Q55</f>
        <v>0.34794000000000003</v>
      </c>
      <c r="L51" s="19">
        <f>'Данные с датчиков 1'!R55</f>
        <v>6315.8051800000003</v>
      </c>
      <c r="M51" s="3">
        <f>'Данные с датчиков 1'!T55</f>
        <v>0.34860000000000002</v>
      </c>
      <c r="N51" s="3">
        <f>'Данные с датчиков 1'!U55</f>
        <v>6836.5849600000001</v>
      </c>
      <c r="O51" s="3">
        <f>'Данные с датчиков 1'!W55</f>
        <v>0.32758999999999999</v>
      </c>
      <c r="P51" s="3">
        <f>'Данные с датчиков 1'!X55</f>
        <v>6762.7563499999997</v>
      </c>
      <c r="Q51" s="3">
        <f>'Данные с датчиков 1'!Z55</f>
        <v>0.33301999999999998</v>
      </c>
      <c r="R51" s="22">
        <f>'Данные с датчиков 1'!AA55</f>
        <v>6661.3940400000001</v>
      </c>
      <c r="S51" s="2">
        <v>0.36835000000000001</v>
      </c>
      <c r="T51" s="2">
        <v>8036.7504900000004</v>
      </c>
      <c r="U51" s="2">
        <v>0.27739999999999998</v>
      </c>
      <c r="V51" s="2">
        <v>11810.523440000001</v>
      </c>
      <c r="W51" s="2">
        <v>0.33406999999999998</v>
      </c>
      <c r="X51" s="13">
        <v>9491.75684</v>
      </c>
      <c r="Y51" s="1">
        <v>0.39911999999999997</v>
      </c>
      <c r="Z51" s="1">
        <v>6449.2719699999998</v>
      </c>
      <c r="AA51" s="1">
        <v>0.40172000000000002</v>
      </c>
      <c r="AB51" s="1">
        <v>19.485410000000002</v>
      </c>
      <c r="AC51" s="16">
        <v>0.39935999999999999</v>
      </c>
      <c r="AD51" s="16">
        <v>125.73242</v>
      </c>
    </row>
    <row r="52" spans="1:30" ht="18.75" x14ac:dyDescent="0.3">
      <c r="A52" s="16">
        <f>'Данные с датчиков 1'!B56</f>
        <v>0.16433</v>
      </c>
      <c r="B52" s="16">
        <f>'Данные с датчиков 1'!C56</f>
        <v>2452.71191</v>
      </c>
      <c r="C52" s="16">
        <f>'Данные с датчиков 1'!E56</f>
        <v>0.16386000000000001</v>
      </c>
      <c r="D52" s="16">
        <f>'Данные с датчиков 1'!F56</f>
        <v>3046.5913099999998</v>
      </c>
      <c r="E52" s="16">
        <f>'Данные с датчиков 1'!H56</f>
        <v>0.16400000000000001</v>
      </c>
      <c r="F52" s="18">
        <f>'Данные с датчиков 1'!I56</f>
        <v>2892.1010700000002</v>
      </c>
      <c r="G52" s="19">
        <f>'Данные с датчиков 1'!K56</f>
        <v>0.48177999999999999</v>
      </c>
      <c r="H52" s="19">
        <f>'Данные с датчиков 1'!L56</f>
        <v>5601.02783</v>
      </c>
      <c r="I52" s="19">
        <f>'Данные с датчиков 1'!N56</f>
        <v>0.32240999999999997</v>
      </c>
      <c r="J52" s="19">
        <f>'Данные с датчиков 1'!O56</f>
        <v>6510.1147499999997</v>
      </c>
      <c r="K52" s="19">
        <f>'Данные с датчиков 1'!Q56</f>
        <v>0.35258</v>
      </c>
      <c r="L52" s="19">
        <f>'Данные с датчиков 1'!R56</f>
        <v>6444.1166999999996</v>
      </c>
      <c r="M52" s="3">
        <f>'Данные с датчиков 1'!T56</f>
        <v>0.35360000000000003</v>
      </c>
      <c r="N52" s="3">
        <f>'Данные с датчиков 1'!U56</f>
        <v>6979.2670900000003</v>
      </c>
      <c r="O52" s="3">
        <f>'Данные с датчиков 1'!W56</f>
        <v>0.33260000000000001</v>
      </c>
      <c r="P52" s="3">
        <f>'Данные с датчиков 1'!X56</f>
        <v>6899.8388699999996</v>
      </c>
      <c r="Q52" s="3">
        <f>'Данные с датчиков 1'!Z56</f>
        <v>0.33800999999999998</v>
      </c>
      <c r="R52" s="22">
        <f>'Данные с датчиков 1'!AA56</f>
        <v>6799.5527300000003</v>
      </c>
      <c r="S52" s="2">
        <v>0.37513000000000002</v>
      </c>
      <c r="T52" s="2">
        <v>8219.91309</v>
      </c>
      <c r="U52" s="2">
        <v>0.28444999999999998</v>
      </c>
      <c r="V52" s="2">
        <v>12011.81445</v>
      </c>
      <c r="W52" s="2">
        <v>0.34192</v>
      </c>
      <c r="X52" s="13">
        <v>9713.2011700000003</v>
      </c>
      <c r="Y52" s="1">
        <v>0.40733999999999998</v>
      </c>
      <c r="Z52" s="1">
        <v>6631.2285199999997</v>
      </c>
      <c r="AA52" s="1">
        <v>0.40995999999999999</v>
      </c>
      <c r="AB52" s="1">
        <v>19.558319999999998</v>
      </c>
      <c r="AC52" s="16">
        <v>0.40808</v>
      </c>
      <c r="AD52" s="16">
        <v>132.40536</v>
      </c>
    </row>
    <row r="53" spans="1:30" ht="18.75" x14ac:dyDescent="0.3">
      <c r="A53" s="16">
        <f>'Данные с датчиков 1'!B57</f>
        <v>0.16736999999999999</v>
      </c>
      <c r="B53" s="16">
        <f>'Данные с датчиков 1'!C57</f>
        <v>2523.3539999999998</v>
      </c>
      <c r="C53" s="16">
        <f>'Данные с датчиков 1'!E57</f>
        <v>0.16755999999999999</v>
      </c>
      <c r="D53" s="16">
        <f>'Данные с датчиков 1'!F57</f>
        <v>3141.4099099999999</v>
      </c>
      <c r="E53" s="16">
        <f>'Данные с датчиков 1'!H57</f>
        <v>0.16749</v>
      </c>
      <c r="F53" s="18">
        <f>'Данные с датчиков 1'!I57</f>
        <v>2977.3740200000002</v>
      </c>
      <c r="G53" s="19">
        <f>'Данные с датчиков 1'!K57</f>
        <v>0.48653000000000002</v>
      </c>
      <c r="H53" s="19">
        <f>'Данные с датчиков 1'!L57</f>
        <v>5728.4540999999999</v>
      </c>
      <c r="I53" s="19">
        <f>'Данные с датчиков 1'!N57</f>
        <v>0.32684999999999997</v>
      </c>
      <c r="J53" s="19">
        <f>'Данные с датчиков 1'!O57</f>
        <v>6636.9428699999999</v>
      </c>
      <c r="K53" s="19">
        <f>'Данные с датчиков 1'!Q57</f>
        <v>0.35720000000000002</v>
      </c>
      <c r="L53" s="19">
        <f>'Данные с датчиков 1'!R57</f>
        <v>6572.0649400000002</v>
      </c>
      <c r="M53" s="3">
        <f>'Данные с датчиков 1'!T57</f>
        <v>0.35859999999999997</v>
      </c>
      <c r="N53" s="3">
        <f>'Данные с датчиков 1'!U57</f>
        <v>7121.9736300000004</v>
      </c>
      <c r="O53" s="3">
        <f>'Данные с датчиков 1'!W57</f>
        <v>0.33760000000000001</v>
      </c>
      <c r="P53" s="3">
        <f>'Данные с датчиков 1'!X57</f>
        <v>7037.3701199999996</v>
      </c>
      <c r="Q53" s="3">
        <f>'Данные с датчиков 1'!Z57</f>
        <v>0.34300999999999998</v>
      </c>
      <c r="R53" s="22">
        <f>'Данные с датчиков 1'!AA57</f>
        <v>6938.2959000000001</v>
      </c>
      <c r="S53" s="2">
        <v>0.38191000000000003</v>
      </c>
      <c r="T53" s="2">
        <v>8403.5429700000004</v>
      </c>
      <c r="U53" s="2">
        <v>0.29159000000000002</v>
      </c>
      <c r="V53" s="2">
        <v>12214.950199999999</v>
      </c>
      <c r="W53" s="2">
        <v>0.34984999999999999</v>
      </c>
      <c r="X53" s="13">
        <v>9937.0566400000007</v>
      </c>
      <c r="Y53" s="1">
        <v>0.41600999999999999</v>
      </c>
      <c r="Z53" s="1">
        <v>6823.9291999999996</v>
      </c>
      <c r="AA53" s="1">
        <v>0.41825000000000001</v>
      </c>
      <c r="AB53" s="1">
        <v>19.76773</v>
      </c>
      <c r="AC53" s="16">
        <v>0.41609000000000002</v>
      </c>
      <c r="AD53" s="16">
        <v>154.85999000000001</v>
      </c>
    </row>
    <row r="54" spans="1:30" ht="18.75" x14ac:dyDescent="0.3">
      <c r="A54" s="16">
        <f>'Данные с датчиков 1'!B58</f>
        <v>0.17088999999999999</v>
      </c>
      <c r="B54" s="16">
        <f>'Данные с датчиков 1'!C58</f>
        <v>2606.9826699999999</v>
      </c>
      <c r="C54" s="16">
        <f>'Данные с датчиков 1'!E58</f>
        <v>0.17052999999999999</v>
      </c>
      <c r="D54" s="16">
        <f>'Данные с датчиков 1'!F58</f>
        <v>3216.11841</v>
      </c>
      <c r="E54" s="16">
        <f>'Данные с датчиков 1'!H58</f>
        <v>0.17093</v>
      </c>
      <c r="F54" s="18">
        <f>'Данные с датчиков 1'!I58</f>
        <v>3061.2587899999999</v>
      </c>
      <c r="G54" s="19">
        <f>'Данные с датчиков 1'!K58</f>
        <v>0.49131000000000002</v>
      </c>
      <c r="H54" s="19">
        <f>'Данные с датчиков 1'!L58</f>
        <v>5855.9379900000004</v>
      </c>
      <c r="I54" s="19">
        <f>'Данные с датчиков 1'!N58</f>
        <v>0.33139999999999997</v>
      </c>
      <c r="J54" s="19">
        <f>'Данные с датчиков 1'!O58</f>
        <v>6766.5195299999996</v>
      </c>
      <c r="K54" s="19">
        <f>'Данные с датчиков 1'!Q58</f>
        <v>0.36170000000000002</v>
      </c>
      <c r="L54" s="19">
        <f>'Данные с датчиков 1'!R58</f>
        <v>6697.5234399999999</v>
      </c>
      <c r="M54" s="3">
        <f>'Данные с датчиков 1'!T58</f>
        <v>0.36359000000000002</v>
      </c>
      <c r="N54" s="3">
        <f>'Данные с датчиков 1'!U58</f>
        <v>7264.7026400000004</v>
      </c>
      <c r="O54" s="3">
        <f>'Данные с датчиков 1'!W58</f>
        <v>0.34260000000000002</v>
      </c>
      <c r="P54" s="3">
        <f>'Данные с датчиков 1'!X58</f>
        <v>7175.2885699999997</v>
      </c>
      <c r="Q54" s="3">
        <f>'Данные с датчиков 1'!Z58</f>
        <v>0.34799999999999998</v>
      </c>
      <c r="R54" s="22">
        <f>'Данные с датчиков 1'!AA58</f>
        <v>7077.5722699999997</v>
      </c>
      <c r="S54" s="2">
        <v>0.38871</v>
      </c>
      <c r="T54" s="2">
        <v>8587.5810500000007</v>
      </c>
      <c r="U54" s="2">
        <v>0.29881000000000002</v>
      </c>
      <c r="V54" s="2">
        <v>12419.89551</v>
      </c>
      <c r="W54" s="2">
        <v>0.35787000000000002</v>
      </c>
      <c r="X54" s="13">
        <v>10163.2793</v>
      </c>
      <c r="Y54" s="1">
        <v>0.42420999999999998</v>
      </c>
      <c r="Z54" s="1">
        <v>7005.1801800000003</v>
      </c>
      <c r="AA54" s="1">
        <v>0.42638999999999999</v>
      </c>
      <c r="AB54" s="1">
        <v>19.678059999999999</v>
      </c>
      <c r="AC54" s="16">
        <v>0.42454999999999998</v>
      </c>
      <c r="AD54" s="16">
        <v>179.8304</v>
      </c>
    </row>
    <row r="55" spans="1:30" ht="18.75" x14ac:dyDescent="0.3">
      <c r="A55" s="16">
        <f>'Данные с датчиков 1'!B59</f>
        <v>0.17438000000000001</v>
      </c>
      <c r="B55" s="16">
        <f>'Данные с датчиков 1'!C59</f>
        <v>2690.54126</v>
      </c>
      <c r="C55" s="16">
        <f>'Данные с датчиков 1'!E59</f>
        <v>0.1741</v>
      </c>
      <c r="D55" s="16">
        <f>'Данные с датчиков 1'!F59</f>
        <v>3307.7429200000001</v>
      </c>
      <c r="E55" s="16">
        <f>'Данные с датчиков 1'!H59</f>
        <v>0.17408000000000001</v>
      </c>
      <c r="F55" s="18">
        <f>'Данные с датчиков 1'!I59</f>
        <v>3137.5407700000001</v>
      </c>
      <c r="G55" s="19">
        <f>'Данные с датчиков 1'!K59</f>
        <v>0.49597000000000002</v>
      </c>
      <c r="H55" s="19">
        <f>'Данные с датчиков 1'!L59</f>
        <v>5980.9731400000001</v>
      </c>
      <c r="I55" s="19">
        <f>'Данные с датчиков 1'!N59</f>
        <v>0.33589999999999998</v>
      </c>
      <c r="J55" s="19">
        <f>'Данные с датчиков 1'!O59</f>
        <v>6895.2456099999999</v>
      </c>
      <c r="K55" s="19">
        <f>'Данные с датчиков 1'!Q59</f>
        <v>0.36631000000000002</v>
      </c>
      <c r="L55" s="19">
        <f>'Данные с датчиков 1'!R59</f>
        <v>6825.83691</v>
      </c>
      <c r="M55" s="3">
        <f>'Данные с датчиков 1'!T59</f>
        <v>0.36858000000000002</v>
      </c>
      <c r="N55" s="3">
        <f>'Данные с датчиков 1'!U59</f>
        <v>7407.5258800000001</v>
      </c>
      <c r="O55" s="3">
        <f>'Данные с датчиков 1'!W59</f>
        <v>0.34759000000000001</v>
      </c>
      <c r="P55" s="3">
        <f>'Данные с датчиков 1'!X59</f>
        <v>7313.5083000000004</v>
      </c>
      <c r="Q55" s="3">
        <f>'Данные с датчиков 1'!Z59</f>
        <v>0.35299999999999998</v>
      </c>
      <c r="R55" s="22">
        <f>'Данные с датчиков 1'!AA59</f>
        <v>7217.2724600000001</v>
      </c>
      <c r="S55" s="2">
        <v>0.39550999999999997</v>
      </c>
      <c r="T55" s="2">
        <v>8771.9873000000007</v>
      </c>
      <c r="U55" s="2">
        <v>0.30609999999999998</v>
      </c>
      <c r="V55" s="2">
        <v>12626.60059</v>
      </c>
      <c r="W55" s="2">
        <v>0.36596000000000001</v>
      </c>
      <c r="X55" s="13">
        <v>10391.82422</v>
      </c>
      <c r="Y55" s="1">
        <v>0.43245</v>
      </c>
      <c r="Z55" s="1">
        <v>7189.06592</v>
      </c>
      <c r="AA55" s="1">
        <v>0.43470999999999999</v>
      </c>
      <c r="AB55" s="1">
        <v>20.179960000000001</v>
      </c>
      <c r="AC55" s="16">
        <v>0.43260999999999999</v>
      </c>
      <c r="AD55" s="16">
        <v>206.33556999999999</v>
      </c>
    </row>
    <row r="56" spans="1:30" ht="18.75" x14ac:dyDescent="0.3">
      <c r="A56" s="16">
        <f>'Данные с датчиков 1'!B60</f>
        <v>0.17732999999999999</v>
      </c>
      <c r="B56" s="16">
        <f>'Данные с датчиков 1'!C60</f>
        <v>2760.3671899999999</v>
      </c>
      <c r="C56" s="16">
        <f>'Данные с датчиков 1'!E60</f>
        <v>0.17748</v>
      </c>
      <c r="D56" s="16">
        <f>'Данные с датчиков 1'!F60</f>
        <v>3395.00684</v>
      </c>
      <c r="E56" s="16">
        <f>'Данные с датчиков 1'!H60</f>
        <v>0.17749000000000001</v>
      </c>
      <c r="F56" s="18">
        <f>'Данные с датчиков 1'!I60</f>
        <v>3222.0058600000002</v>
      </c>
      <c r="G56" s="19">
        <f>'Данные с датчиков 1'!K60</f>
        <v>0.50065000000000004</v>
      </c>
      <c r="H56" s="19">
        <f>'Данные с датчиков 1'!L60</f>
        <v>6106.7973599999996</v>
      </c>
      <c r="I56" s="19">
        <f>'Данные с датчиков 1'!N60</f>
        <v>0.34038000000000002</v>
      </c>
      <c r="J56" s="19">
        <f>'Данные с датчиков 1'!O60</f>
        <v>7023.2919899999997</v>
      </c>
      <c r="K56" s="19">
        <f>'Данные с датчиков 1'!Q60</f>
        <v>0.37080000000000002</v>
      </c>
      <c r="L56" s="19">
        <f>'Данные с датчиков 1'!R60</f>
        <v>6951.0683600000002</v>
      </c>
      <c r="M56" s="3">
        <f>'Данные с датчиков 1'!T60</f>
        <v>0.37356</v>
      </c>
      <c r="N56" s="3">
        <f>'Данные с датчиков 1'!U60</f>
        <v>7550.5463900000004</v>
      </c>
      <c r="O56" s="3">
        <f>'Данные с датчиков 1'!W60</f>
        <v>0.35258</v>
      </c>
      <c r="P56" s="3">
        <f>'Данные с датчиков 1'!X60</f>
        <v>7452.0454099999997</v>
      </c>
      <c r="Q56" s="3">
        <f>'Данные с датчиков 1'!Z60</f>
        <v>0.35799999999999998</v>
      </c>
      <c r="R56" s="22">
        <f>'Данные с датчиков 1'!AA60</f>
        <v>7357.2763699999996</v>
      </c>
      <c r="S56" s="2">
        <v>0.40232000000000001</v>
      </c>
      <c r="T56" s="2">
        <v>8956.7314499999993</v>
      </c>
      <c r="U56" s="2">
        <v>0.31347999999999998</v>
      </c>
      <c r="V56" s="2">
        <v>12835</v>
      </c>
      <c r="W56" s="2">
        <v>0.37413999999999997</v>
      </c>
      <c r="X56" s="13">
        <v>10622.641600000001</v>
      </c>
      <c r="Y56" s="1">
        <v>0.44066</v>
      </c>
      <c r="Z56" s="1">
        <v>7372.0747099999999</v>
      </c>
      <c r="AA56" s="1">
        <v>0.44334000000000001</v>
      </c>
      <c r="AB56" s="1">
        <v>19.709340000000001</v>
      </c>
      <c r="AC56" s="16">
        <v>0.44069999999999998</v>
      </c>
      <c r="AD56" s="16">
        <v>233.93432999999999</v>
      </c>
    </row>
    <row r="57" spans="1:30" ht="18.75" x14ac:dyDescent="0.3">
      <c r="A57" s="16">
        <f>'Данные с датчиков 1'!B61</f>
        <v>0.18085999999999999</v>
      </c>
      <c r="B57" s="16">
        <f>'Данные с датчиков 1'!C61</f>
        <v>2847.8061499999999</v>
      </c>
      <c r="C57" s="16">
        <f>'Данные с датчиков 1'!E61</f>
        <v>0.1807</v>
      </c>
      <c r="D57" s="16">
        <f>'Данные с датчиков 1'!F61</f>
        <v>3477.5129400000001</v>
      </c>
      <c r="E57" s="16">
        <f>'Данные с датчиков 1'!H61</f>
        <v>0.18065999999999999</v>
      </c>
      <c r="F57" s="18">
        <f>'Данные с датчиков 1'!I61</f>
        <v>3299.4643599999999</v>
      </c>
      <c r="G57" s="19">
        <f>'Данные с датчиков 1'!K61</f>
        <v>0.50544</v>
      </c>
      <c r="H57" s="19">
        <f>'Данные с датчиков 1'!L61</f>
        <v>6236.09033</v>
      </c>
      <c r="I57" s="19">
        <f>'Данные с датчиков 1'!N61</f>
        <v>0.34482000000000002</v>
      </c>
      <c r="J57" s="19">
        <f>'Данные с датчиков 1'!O61</f>
        <v>7150.4511700000003</v>
      </c>
      <c r="K57" s="19">
        <f>'Данные с датчиков 1'!Q61</f>
        <v>0.37530999999999998</v>
      </c>
      <c r="L57" s="19">
        <f>'Данные с датчиков 1'!R61</f>
        <v>7077.1464800000003</v>
      </c>
      <c r="M57" s="3">
        <f>'Данные с датчиков 1'!T61</f>
        <v>0.37855</v>
      </c>
      <c r="N57" s="3">
        <f>'Данные с датчиков 1'!U61</f>
        <v>7693.8217800000002</v>
      </c>
      <c r="O57" s="3">
        <f>'Данные с датчиков 1'!W61</f>
        <v>0.35757</v>
      </c>
      <c r="P57" s="3">
        <f>'Данные с датчиков 1'!X61</f>
        <v>7590.9399400000002</v>
      </c>
      <c r="Q57" s="3">
        <f>'Данные с датчиков 1'!Z61</f>
        <v>0.36299999999999999</v>
      </c>
      <c r="R57" s="22">
        <f>'Данные с датчиков 1'!AA61</f>
        <v>7497.4604499999996</v>
      </c>
      <c r="S57" s="2">
        <v>0.40912999999999999</v>
      </c>
      <c r="T57" s="2">
        <v>9141.7822300000007</v>
      </c>
      <c r="U57" s="2">
        <v>0.32092999999999999</v>
      </c>
      <c r="V57" s="2">
        <v>13045.01172</v>
      </c>
      <c r="W57" s="2">
        <v>0.38241000000000003</v>
      </c>
      <c r="X57" s="13">
        <v>10855.677729999999</v>
      </c>
      <c r="Y57" s="1">
        <v>0.44890999999999998</v>
      </c>
      <c r="Z57" s="1">
        <v>7555.3188499999997</v>
      </c>
      <c r="AA57" s="1">
        <v>0.45143</v>
      </c>
      <c r="AB57" s="1">
        <v>19.393619999999999</v>
      </c>
      <c r="AC57" s="16">
        <v>0.44957999999999998</v>
      </c>
      <c r="AD57" s="16">
        <v>259.94995</v>
      </c>
    </row>
    <row r="58" spans="1:30" ht="18.75" x14ac:dyDescent="0.3">
      <c r="A58" s="16">
        <f>'Данные с датчиков 1'!B62</f>
        <v>0.18410000000000001</v>
      </c>
      <c r="B58" s="16">
        <f>'Данные с датчиков 1'!C62</f>
        <v>2926.7206999999999</v>
      </c>
      <c r="C58" s="16">
        <f>'Данные с датчиков 1'!E62</f>
        <v>0.18404999999999999</v>
      </c>
      <c r="D58" s="16">
        <f>'Данные с датчиков 1'!F62</f>
        <v>3564.1931199999999</v>
      </c>
      <c r="E58" s="16">
        <f>'Данные с датчиков 1'!H62</f>
        <v>0.18432000000000001</v>
      </c>
      <c r="F58" s="18">
        <f>'Данные с датчиков 1'!I62</f>
        <v>3390.9834000000001</v>
      </c>
      <c r="G58" s="19">
        <f>'Данные с датчиков 1'!K62</f>
        <v>0.51005</v>
      </c>
      <c r="H58" s="19">
        <f>'Данные с датчиков 1'!L62</f>
        <v>6361.4101600000004</v>
      </c>
      <c r="I58" s="19">
        <f>'Данные с датчиков 1'!N62</f>
        <v>0.3493</v>
      </c>
      <c r="J58" s="19">
        <f>'Данные с датчиков 1'!O62</f>
        <v>7279.3828100000001</v>
      </c>
      <c r="K58" s="19">
        <f>'Данные с датчиков 1'!Q62</f>
        <v>0.37992999999999999</v>
      </c>
      <c r="L58" s="19">
        <f>'Данные с датчиков 1'!R62</f>
        <v>7205.8813499999997</v>
      </c>
      <c r="M58" s="3">
        <f>'Данные с датчиков 1'!T62</f>
        <v>0.38355</v>
      </c>
      <c r="N58" s="3">
        <f>'Данные с датчиков 1'!U62</f>
        <v>7837.3432599999996</v>
      </c>
      <c r="O58" s="3">
        <f>'Данные с датчиков 1'!W62</f>
        <v>0.36255999999999999</v>
      </c>
      <c r="P58" s="3">
        <f>'Данные с датчиков 1'!X62</f>
        <v>7730.2871100000002</v>
      </c>
      <c r="Q58" s="3">
        <f>'Данные с датчиков 1'!Z62</f>
        <v>0.36799999999999999</v>
      </c>
      <c r="R58" s="22">
        <f>'Данные с датчиков 1'!AA62</f>
        <v>7637.7622099999999</v>
      </c>
      <c r="S58" s="2">
        <v>0.41593999999999998</v>
      </c>
      <c r="T58" s="2">
        <v>9327.0976599999995</v>
      </c>
      <c r="U58" s="2">
        <v>0.32845999999999997</v>
      </c>
      <c r="V58" s="2">
        <v>13256.52441</v>
      </c>
      <c r="W58" s="2">
        <v>0.39074999999999999</v>
      </c>
      <c r="X58" s="13">
        <v>11090.878909999999</v>
      </c>
      <c r="Y58" s="1">
        <v>0.45724999999999999</v>
      </c>
      <c r="Z58" s="1">
        <v>7744.1386700000003</v>
      </c>
      <c r="AA58" s="1">
        <v>0.45979999999999999</v>
      </c>
      <c r="AB58" s="1">
        <v>19.396809999999999</v>
      </c>
      <c r="AC58" s="16">
        <v>0.45816000000000001</v>
      </c>
      <c r="AD58" s="16">
        <v>288.72838999999999</v>
      </c>
    </row>
    <row r="59" spans="1:30" ht="18.75" x14ac:dyDescent="0.3">
      <c r="A59" s="16">
        <f>'Данные с датчиков 1'!B63</f>
        <v>0.18767</v>
      </c>
      <c r="B59" s="16">
        <f>'Данные с датчиков 1'!C63</f>
        <v>3015.1535600000002</v>
      </c>
      <c r="C59" s="16">
        <f>'Данные с датчиков 1'!E63</f>
        <v>0.18720000000000001</v>
      </c>
      <c r="D59" s="16">
        <f>'Данные с датчиков 1'!F63</f>
        <v>3645.0124500000002</v>
      </c>
      <c r="E59" s="16">
        <f>'Данные с датчиков 1'!H63</f>
        <v>0.18733</v>
      </c>
      <c r="F59" s="18">
        <f>'Данные с датчиков 1'!I63</f>
        <v>3465.57935</v>
      </c>
      <c r="G59" s="19">
        <f>'Данные с датчиков 1'!K63</f>
        <v>0.51466999999999996</v>
      </c>
      <c r="H59" s="19">
        <f>'Данные с датчиков 1'!L63</f>
        <v>6487.4218799999999</v>
      </c>
      <c r="I59" s="19">
        <f>'Данные с датчиков 1'!N63</f>
        <v>0.35375000000000001</v>
      </c>
      <c r="J59" s="19">
        <f>'Данные с датчиков 1'!O63</f>
        <v>7407.3823199999997</v>
      </c>
      <c r="K59" s="19">
        <f>'Данные с датчиков 1'!Q63</f>
        <v>0.38445000000000001</v>
      </c>
      <c r="L59" s="19">
        <f>'Данные с датчиков 1'!R63</f>
        <v>7332.4970700000003</v>
      </c>
      <c r="M59" s="3">
        <f>'Данные с датчиков 1'!T63</f>
        <v>0.38854</v>
      </c>
      <c r="N59" s="3">
        <f>'Данные с датчиков 1'!U63</f>
        <v>7981.1088900000004</v>
      </c>
      <c r="O59" s="3">
        <f>'Данные с датчиков 1'!W63</f>
        <v>0.36754999999999999</v>
      </c>
      <c r="P59" s="3">
        <f>'Данные с датчиков 1'!X63</f>
        <v>7870.0200199999999</v>
      </c>
      <c r="Q59" s="3">
        <f>'Данные с датчиков 1'!Z63</f>
        <v>0.37298999999999999</v>
      </c>
      <c r="R59" s="22">
        <f>'Данные с датчиков 1'!AA63</f>
        <v>7778.0859399999999</v>
      </c>
      <c r="S59" s="2">
        <v>0.42276000000000002</v>
      </c>
      <c r="T59" s="2">
        <v>9512.6142600000003</v>
      </c>
      <c r="U59" s="2">
        <v>0.33605000000000002</v>
      </c>
      <c r="V59" s="2">
        <v>13469.41699</v>
      </c>
      <c r="W59" s="2">
        <v>0.39917999999999998</v>
      </c>
      <c r="X59" s="13">
        <v>11328.183590000001</v>
      </c>
      <c r="Y59" s="1">
        <v>0.46615000000000001</v>
      </c>
      <c r="Z59" s="1">
        <v>7945.4116199999999</v>
      </c>
      <c r="AA59" s="1">
        <v>0.46814</v>
      </c>
      <c r="AB59" s="1">
        <v>19.517410000000002</v>
      </c>
      <c r="AC59" s="16">
        <v>0.46617999999999998</v>
      </c>
      <c r="AD59" s="16">
        <v>322.42779999999999</v>
      </c>
    </row>
    <row r="60" spans="1:30" ht="18.75" x14ac:dyDescent="0.3">
      <c r="A60" s="16">
        <f>'Данные с датчиков 1'!B64</f>
        <v>0.19070999999999999</v>
      </c>
      <c r="B60" s="16">
        <f>'Данные с датчиков 1'!C64</f>
        <v>3090.5578599999999</v>
      </c>
      <c r="C60" s="16">
        <f>'Данные с датчиков 1'!E64</f>
        <v>0.19087000000000001</v>
      </c>
      <c r="D60" s="16">
        <f>'Данные с датчиков 1'!F64</f>
        <v>3740.8664600000002</v>
      </c>
      <c r="E60" s="16">
        <f>'Данные с датчиков 1'!H64</f>
        <v>0.19083</v>
      </c>
      <c r="F60" s="18">
        <f>'Данные с датчиков 1'!I64</f>
        <v>3552.6372099999999</v>
      </c>
      <c r="G60" s="19">
        <f>'Данные с датчиков 1'!K64</f>
        <v>0.51931000000000005</v>
      </c>
      <c r="H60" s="19">
        <f>'Данные с датчиков 1'!L64</f>
        <v>6614.0561500000003</v>
      </c>
      <c r="I60" s="19">
        <f>'Данные с датчиков 1'!N64</f>
        <v>0.35824</v>
      </c>
      <c r="J60" s="19">
        <f>'Данные с датчиков 1'!O64</f>
        <v>7536.7348599999996</v>
      </c>
      <c r="K60" s="19">
        <f>'Данные с датчиков 1'!Q64</f>
        <v>0.38895000000000002</v>
      </c>
      <c r="L60" s="19">
        <f>'Данные с датчиков 1'!R64</f>
        <v>7458.75684</v>
      </c>
      <c r="M60" s="3">
        <f>'Данные с датчиков 1'!T64</f>
        <v>0.39355000000000001</v>
      </c>
      <c r="N60" s="3">
        <f>'Данные с датчиков 1'!U64</f>
        <v>8125.0830100000003</v>
      </c>
      <c r="O60" s="3">
        <f>'Данные с датчиков 1'!W64</f>
        <v>0.37253999999999998</v>
      </c>
      <c r="P60" s="3">
        <f>'Данные с датчиков 1'!X64</f>
        <v>8010.0371100000002</v>
      </c>
      <c r="Q60" s="3">
        <f>'Данные с датчиков 1'!Z64</f>
        <v>0.37797999999999998</v>
      </c>
      <c r="R60" s="22">
        <f>'Данные с датчиков 1'!AA64</f>
        <v>7918.3584000000001</v>
      </c>
      <c r="S60" s="2">
        <v>0.42958000000000002</v>
      </c>
      <c r="T60" s="2">
        <v>9698.25684</v>
      </c>
      <c r="U60" s="2">
        <v>0.34372000000000003</v>
      </c>
      <c r="V60" s="2">
        <v>13683.565430000001</v>
      </c>
      <c r="W60" s="2">
        <v>0.40767999999999999</v>
      </c>
      <c r="X60" s="13">
        <v>11567.530269999999</v>
      </c>
      <c r="Y60" s="1">
        <v>0.47399999999999998</v>
      </c>
      <c r="Z60" s="1">
        <v>8121.31592</v>
      </c>
      <c r="AA60" s="1">
        <v>0.47625000000000001</v>
      </c>
      <c r="AB60" s="1">
        <v>19.665310000000002</v>
      </c>
      <c r="AC60" s="16">
        <v>0.47477000000000003</v>
      </c>
      <c r="AD60" s="16">
        <v>362.24376999999998</v>
      </c>
    </row>
    <row r="61" spans="1:30" ht="18.75" x14ac:dyDescent="0.3">
      <c r="A61" s="16">
        <f>'Данные с датчиков 1'!B65</f>
        <v>0.19419</v>
      </c>
      <c r="B61" s="16">
        <f>'Данные с датчиков 1'!C65</f>
        <v>3178.0400399999999</v>
      </c>
      <c r="C61" s="16">
        <f>'Данные с датчиков 1'!E65</f>
        <v>0.19386</v>
      </c>
      <c r="D61" s="16">
        <f>'Данные с датчиков 1'!F65</f>
        <v>3817.8532700000001</v>
      </c>
      <c r="E61" s="16">
        <f>'Данные с датчиков 1'!H65</f>
        <v>0.1943</v>
      </c>
      <c r="F61" s="18">
        <f>'Данные с датчиков 1'!I65</f>
        <v>3640.0039099999999</v>
      </c>
      <c r="G61" s="19">
        <f>'Данные с датчиков 1'!K65</f>
        <v>0.52400000000000002</v>
      </c>
      <c r="H61" s="19">
        <f>'Данные с датчиков 1'!L65</f>
        <v>6742.6870099999996</v>
      </c>
      <c r="I61" s="19">
        <f>'Данные с датчиков 1'!N65</f>
        <v>0.36259000000000002</v>
      </c>
      <c r="J61" s="19">
        <f>'Данные с датчиков 1'!O65</f>
        <v>7662.1464800000003</v>
      </c>
      <c r="K61" s="19">
        <f>'Данные с датчиков 1'!Q65</f>
        <v>0.39348</v>
      </c>
      <c r="L61" s="19">
        <f>'Данные с датчиков 1'!R65</f>
        <v>7585.5942400000004</v>
      </c>
      <c r="M61" s="3">
        <f>'Данные с датчиков 1'!T65</f>
        <v>0.39855000000000002</v>
      </c>
      <c r="N61" s="3">
        <f>'Данные с датчиков 1'!U65</f>
        <v>8269.16309</v>
      </c>
      <c r="O61" s="3">
        <f>'Данные с датчиков 1'!W65</f>
        <v>0.37755</v>
      </c>
      <c r="P61" s="3">
        <f>'Данные с датчиков 1'!X65</f>
        <v>8150.2436500000003</v>
      </c>
      <c r="Q61" s="3">
        <f>'Данные с датчиков 1'!Z65</f>
        <v>0.38296999999999998</v>
      </c>
      <c r="R61" s="22">
        <f>'Данные с датчиков 1'!AA65</f>
        <v>8058.6450199999999</v>
      </c>
      <c r="S61" s="2">
        <v>0.43639</v>
      </c>
      <c r="T61" s="2">
        <v>9883.9726599999995</v>
      </c>
      <c r="U61" s="2">
        <v>0.35143999999999997</v>
      </c>
      <c r="V61" s="2">
        <v>13898.83887</v>
      </c>
      <c r="W61" s="2">
        <v>0.41626999999999997</v>
      </c>
      <c r="X61" s="13">
        <v>11808.849609999999</v>
      </c>
      <c r="Y61" s="1">
        <v>0.48274</v>
      </c>
      <c r="Z61" s="1">
        <v>8320.3378900000007</v>
      </c>
      <c r="AA61" s="1">
        <v>0.48471999999999998</v>
      </c>
      <c r="AB61" s="1">
        <v>19.561150000000001</v>
      </c>
      <c r="AC61" s="16">
        <v>0.48268</v>
      </c>
      <c r="AD61" s="16">
        <v>401.07663000000002</v>
      </c>
    </row>
    <row r="62" spans="1:30" ht="18.75" x14ac:dyDescent="0.3">
      <c r="A62" s="16">
        <f>'Данные с датчиков 1'!B66</f>
        <v>0.19772999999999999</v>
      </c>
      <c r="B62" s="16">
        <f>'Данные с датчиков 1'!C66</f>
        <v>3268.70532</v>
      </c>
      <c r="C62" s="16">
        <f>'Данные с датчиков 1'!E66</f>
        <v>0.19742999999999999</v>
      </c>
      <c r="D62" s="16">
        <f>'Данные с датчиков 1'!F66</f>
        <v>3911.6059599999999</v>
      </c>
      <c r="E62" s="16">
        <f>'Данные с датчиков 1'!H66</f>
        <v>0.19738</v>
      </c>
      <c r="F62" s="18">
        <f>'Данные с датчиков 1'!I66</f>
        <v>3716.1916500000002</v>
      </c>
      <c r="G62" s="19">
        <f>'Данные с датчиков 1'!K66</f>
        <v>0.52864</v>
      </c>
      <c r="H62" s="19">
        <f>'Данные с датчиков 1'!L66</f>
        <v>6869.3383800000001</v>
      </c>
      <c r="I62" s="19">
        <f>'Данные с датчиков 1'!N66</f>
        <v>0.36703999999999998</v>
      </c>
      <c r="J62" s="19">
        <f>'Данные с датчиков 1'!O66</f>
        <v>7790.2197299999998</v>
      </c>
      <c r="K62" s="19">
        <f>'Данные с датчиков 1'!Q66</f>
        <v>0.39806000000000002</v>
      </c>
      <c r="L62" s="19">
        <f>'Данные с датчиков 1'!R66</f>
        <v>7714.5429700000004</v>
      </c>
      <c r="M62" s="3">
        <f>'Данные с датчиков 1'!T66</f>
        <v>0.40355999999999997</v>
      </c>
      <c r="N62" s="3">
        <f>'Данные с датчиков 1'!U66</f>
        <v>8413.2421900000008</v>
      </c>
      <c r="O62" s="3">
        <f>'Данные с датчиков 1'!W66</f>
        <v>0.38255</v>
      </c>
      <c r="P62" s="3">
        <f>'Данные с датчиков 1'!X66</f>
        <v>8290.6152299999994</v>
      </c>
      <c r="Q62" s="3">
        <f>'Данные с датчиков 1'!Z66</f>
        <v>0.38796000000000003</v>
      </c>
      <c r="R62" s="22">
        <f>'Данные с датчиков 1'!AA66</f>
        <v>8199.0751999999993</v>
      </c>
      <c r="S62" s="2">
        <v>0.44319999999999998</v>
      </c>
      <c r="T62" s="2">
        <v>10069.717769999999</v>
      </c>
      <c r="U62" s="2">
        <v>0.35922999999999999</v>
      </c>
      <c r="V62" s="2">
        <v>14115.11328</v>
      </c>
      <c r="W62" s="2">
        <v>0.42492999999999997</v>
      </c>
      <c r="X62" s="13">
        <v>12052.075199999999</v>
      </c>
      <c r="Y62" s="1">
        <v>0.49062</v>
      </c>
      <c r="Z62" s="1">
        <v>8498.1074200000003</v>
      </c>
      <c r="AA62" s="1">
        <v>0.49346000000000001</v>
      </c>
      <c r="AB62" s="1">
        <v>19.818529999999999</v>
      </c>
      <c r="AC62" s="16">
        <v>0.49092000000000002</v>
      </c>
      <c r="AD62" s="16">
        <v>440.31851</v>
      </c>
    </row>
    <row r="63" spans="1:30" ht="18.75" x14ac:dyDescent="0.3">
      <c r="A63" s="16">
        <f>'Данные с датчиков 1'!B67</f>
        <v>0.20068</v>
      </c>
      <c r="B63" s="16">
        <f>'Данные с датчиков 1'!C67</f>
        <v>3342.6533199999999</v>
      </c>
      <c r="C63" s="16">
        <f>'Данные с датчиков 1'!E67</f>
        <v>0.20088</v>
      </c>
      <c r="D63" s="16">
        <f>'Данные с датчиков 1'!F67</f>
        <v>4002.1188999999999</v>
      </c>
      <c r="E63" s="16">
        <f>'Данные с датчиков 1'!H67</f>
        <v>0.20096</v>
      </c>
      <c r="F63" s="18">
        <f>'Данные с датчиков 1'!I67</f>
        <v>3808.3054200000001</v>
      </c>
      <c r="G63" s="19">
        <f>'Данные с датчиков 1'!K67</f>
        <v>0.53327999999999998</v>
      </c>
      <c r="H63" s="19">
        <f>'Данные с датчиков 1'!L67</f>
        <v>6996.3164100000004</v>
      </c>
      <c r="I63" s="19">
        <f>'Данные с датчиков 1'!N67</f>
        <v>0.37136000000000002</v>
      </c>
      <c r="J63" s="19">
        <f>'Данные с датчиков 1'!O67</f>
        <v>7915.5190400000001</v>
      </c>
      <c r="K63" s="19">
        <f>'Данные с датчиков 1'!Q67</f>
        <v>0.40257999999999999</v>
      </c>
      <c r="L63" s="19">
        <f>'Данные с датчиков 1'!R67</f>
        <v>7841.8208000000004</v>
      </c>
      <c r="M63" s="3">
        <f>'Данные с датчиков 1'!T67</f>
        <v>0.40856999999999999</v>
      </c>
      <c r="N63" s="3">
        <f>'Данные с датчиков 1'!U67</f>
        <v>8557.24316</v>
      </c>
      <c r="O63" s="3">
        <f>'Данные с датчиков 1'!W67</f>
        <v>0.38756000000000002</v>
      </c>
      <c r="P63" s="3">
        <f>'Данные с датчиков 1'!X67</f>
        <v>8431.0956999999999</v>
      </c>
      <c r="Q63" s="3">
        <f>'Данные с датчиков 1'!Z67</f>
        <v>0.39295000000000002</v>
      </c>
      <c r="R63" s="22">
        <f>'Данные с датчиков 1'!AA67</f>
        <v>8339.7246099999993</v>
      </c>
      <c r="S63" s="2">
        <v>0.45001999999999998</v>
      </c>
      <c r="T63" s="2">
        <v>10255.45117</v>
      </c>
      <c r="U63" s="2">
        <v>0.36708000000000002</v>
      </c>
      <c r="V63" s="2">
        <v>14332.264649999999</v>
      </c>
      <c r="W63" s="2">
        <v>0.43368000000000001</v>
      </c>
      <c r="X63" s="13">
        <v>12297.137699999999</v>
      </c>
      <c r="Y63" s="1">
        <v>0.49891000000000002</v>
      </c>
      <c r="Z63" s="1">
        <v>8686.1748000000007</v>
      </c>
      <c r="AA63" s="1">
        <v>0.50156999999999996</v>
      </c>
      <c r="AB63" s="1">
        <v>20.1858</v>
      </c>
      <c r="AC63" s="16">
        <v>0.49969999999999998</v>
      </c>
      <c r="AD63" s="16">
        <v>478.78134</v>
      </c>
    </row>
    <row r="64" spans="1:30" ht="18.75" x14ac:dyDescent="0.3">
      <c r="A64" s="16">
        <f>'Данные с датчиков 1'!B68</f>
        <v>0.20430000000000001</v>
      </c>
      <c r="B64" s="16">
        <f>'Данные с датчиков 1'!C68</f>
        <v>3437.3630400000002</v>
      </c>
      <c r="C64" s="16">
        <f>'Данные с датчиков 1'!E68</f>
        <v>0.20397999999999999</v>
      </c>
      <c r="D64" s="16">
        <f>'Данные с датчиков 1'!F68</f>
        <v>4081.9126000000001</v>
      </c>
      <c r="E64" s="16">
        <f>'Данные с датчиков 1'!H68</f>
        <v>0.20408999999999999</v>
      </c>
      <c r="F64" s="18">
        <f>'Данные с датчиков 1'!I68</f>
        <v>3887.03784</v>
      </c>
      <c r="G64" s="19">
        <f>'Данные с датчиков 1'!K68</f>
        <v>0.53796999999999995</v>
      </c>
      <c r="H64" s="19">
        <f>'Данные с датчиков 1'!L68</f>
        <v>7125.3461900000002</v>
      </c>
      <c r="I64" s="19">
        <f>'Данные с датчиков 1'!N68</f>
        <v>0.37570999999999999</v>
      </c>
      <c r="J64" s="19">
        <f>'Данные с датчиков 1'!O68</f>
        <v>8041.5063499999997</v>
      </c>
      <c r="K64" s="19">
        <f>'Данные с датчиков 1'!Q68</f>
        <v>0.40711000000000003</v>
      </c>
      <c r="L64" s="19">
        <f>'Данные с датчиков 1'!R68</f>
        <v>7969.4462899999999</v>
      </c>
      <c r="M64" s="3">
        <f>'Данные с датчиков 1'!T68</f>
        <v>0.41358</v>
      </c>
      <c r="N64" s="3">
        <f>'Данные с датчиков 1'!U68</f>
        <v>8701.0761700000003</v>
      </c>
      <c r="O64" s="3">
        <f>'Данные с датчиков 1'!W68</f>
        <v>0.39256999999999997</v>
      </c>
      <c r="P64" s="3">
        <f>'Данные с датчиков 1'!X68</f>
        <v>8571.6347700000006</v>
      </c>
      <c r="Q64" s="3">
        <f>'Данные с датчиков 1'!Z68</f>
        <v>0.39794000000000002</v>
      </c>
      <c r="R64" s="22">
        <f>'Данные с датчиков 1'!AA68</f>
        <v>8480.5263699999996</v>
      </c>
      <c r="S64" s="2">
        <v>0.45682</v>
      </c>
      <c r="T64" s="2">
        <v>10441.14258</v>
      </c>
      <c r="U64" s="2">
        <v>0.37497999999999998</v>
      </c>
      <c r="V64" s="2">
        <v>14550.17188</v>
      </c>
      <c r="W64" s="2">
        <v>0.4425</v>
      </c>
      <c r="X64" s="13">
        <v>12543.964840000001</v>
      </c>
      <c r="Y64" s="1">
        <v>0.50746999999999998</v>
      </c>
      <c r="Z64" s="1">
        <v>8881.9013699999996</v>
      </c>
      <c r="AA64" s="1">
        <v>0.50995999999999997</v>
      </c>
      <c r="AB64" s="1">
        <v>19.022320000000001</v>
      </c>
      <c r="AC64" s="16">
        <v>0.50802999999999998</v>
      </c>
      <c r="AD64" s="16">
        <v>513.83312999999998</v>
      </c>
    </row>
    <row r="65" spans="1:30" ht="18.75" x14ac:dyDescent="0.3">
      <c r="A65" s="16">
        <f>'Данные с датчиков 1'!B69</f>
        <v>0.20754</v>
      </c>
      <c r="B65" s="16">
        <f>'Данные с датчиков 1'!C69</f>
        <v>3520.49316</v>
      </c>
      <c r="C65" s="16">
        <f>'Данные с датчиков 1'!E69</f>
        <v>0.20751</v>
      </c>
      <c r="D65" s="16">
        <f>'Данные с датчиков 1'!F69</f>
        <v>4175.3476600000004</v>
      </c>
      <c r="E65" s="16">
        <f>'Данные с датчиков 1'!H69</f>
        <v>0.2077</v>
      </c>
      <c r="F65" s="18">
        <f>'Данные с датчиков 1'!I69</f>
        <v>3978.7265600000001</v>
      </c>
      <c r="G65" s="19">
        <f>'Данные с датчиков 1'!K69</f>
        <v>0.54264000000000001</v>
      </c>
      <c r="H65" s="19">
        <f>'Данные с датчиков 1'!L69</f>
        <v>7254.6303699999999</v>
      </c>
      <c r="I65" s="19">
        <f>'Данные с датчиков 1'!N69</f>
        <v>0.38006000000000001</v>
      </c>
      <c r="J65" s="19">
        <f>'Данные с датчиков 1'!O69</f>
        <v>8167.5307599999996</v>
      </c>
      <c r="K65" s="19">
        <f>'Данные с датчиков 1'!Q69</f>
        <v>0.41156999999999999</v>
      </c>
      <c r="L65" s="19">
        <f>'Данные с датчиков 1'!R69</f>
        <v>8094.6103499999999</v>
      </c>
      <c r="M65" s="3">
        <f>'Данные с датчиков 1'!T69</f>
        <v>0.41858000000000001</v>
      </c>
      <c r="N65" s="3">
        <f>'Данные с датчиков 1'!U69</f>
        <v>8844.69434</v>
      </c>
      <c r="O65" s="3">
        <f>'Данные с датчиков 1'!W69</f>
        <v>0.39757999999999999</v>
      </c>
      <c r="P65" s="3">
        <f>'Данные с датчиков 1'!X69</f>
        <v>8712.2548800000004</v>
      </c>
      <c r="Q65" s="3">
        <f>'Данные с датчиков 1'!Z69</f>
        <v>0.40294000000000002</v>
      </c>
      <c r="R65" s="22">
        <f>'Данные с датчиков 1'!AA69</f>
        <v>8621.47559</v>
      </c>
      <c r="S65" s="2">
        <v>0.46362999999999999</v>
      </c>
      <c r="T65" s="2">
        <v>10626.744140000001</v>
      </c>
      <c r="U65" s="2">
        <v>0.38294</v>
      </c>
      <c r="V65" s="2">
        <v>14768.70801</v>
      </c>
      <c r="W65" s="2">
        <v>0.45140000000000002</v>
      </c>
      <c r="X65" s="13">
        <v>12792.481449999999</v>
      </c>
      <c r="Y65" s="1">
        <v>0.51588000000000001</v>
      </c>
      <c r="Z65" s="1">
        <v>9072.1083999999992</v>
      </c>
      <c r="AA65" s="1">
        <v>0.51827999999999996</v>
      </c>
      <c r="AB65" s="1">
        <v>19.337679999999999</v>
      </c>
      <c r="AC65" s="16">
        <v>0.51620999999999995</v>
      </c>
      <c r="AD65" s="16">
        <v>550.48626999999999</v>
      </c>
    </row>
    <row r="66" spans="1:30" ht="18.75" x14ac:dyDescent="0.3">
      <c r="A66" s="16">
        <f>'Данные с датчиков 1'!B70</f>
        <v>0.21106</v>
      </c>
      <c r="B66" s="16">
        <f>'Данные с датчиков 1'!C70</f>
        <v>3612.5234399999999</v>
      </c>
      <c r="C66" s="16">
        <f>'Данные с датчиков 1'!E70</f>
        <v>0.21060999999999999</v>
      </c>
      <c r="D66" s="16">
        <f>'Данные с датчиков 1'!F70</f>
        <v>4255.8256799999999</v>
      </c>
      <c r="E66" s="16">
        <f>'Данные с датчиков 1'!H70</f>
        <v>0.21074000000000001</v>
      </c>
      <c r="F66" s="18">
        <f>'Данные с датчиков 1'!I70</f>
        <v>4056.01001</v>
      </c>
      <c r="G66" s="19">
        <f>'Данные с датчиков 1'!K70</f>
        <v>0.54722999999999999</v>
      </c>
      <c r="H66" s="19">
        <f>'Данные с датчиков 1'!L70</f>
        <v>7381.7475599999998</v>
      </c>
      <c r="I66" s="19">
        <f>'Данные с датчиков 1'!N70</f>
        <v>0.38447999999999999</v>
      </c>
      <c r="J66" s="19">
        <f>'Данные с датчиков 1'!O70</f>
        <v>8295.7890599999992</v>
      </c>
      <c r="K66" s="19">
        <f>'Данные с датчиков 1'!Q70</f>
        <v>0.41602</v>
      </c>
      <c r="L66" s="19">
        <f>'Данные с датчиков 1'!R70</f>
        <v>8219.7871099999993</v>
      </c>
      <c r="M66" s="3">
        <f>'Данные с датчиков 1'!T70</f>
        <v>0.42358000000000001</v>
      </c>
      <c r="N66" s="3">
        <f>'Данные с датчиков 1'!U70</f>
        <v>8988.1240199999993</v>
      </c>
      <c r="O66" s="3">
        <f>'Данные с датчиков 1'!W70</f>
        <v>0.40259</v>
      </c>
      <c r="P66" s="3">
        <f>'Данные с датчиков 1'!X70</f>
        <v>8852.8837899999999</v>
      </c>
      <c r="Q66" s="3">
        <f>'Данные с датчиков 1'!Z70</f>
        <v>0.40794999999999998</v>
      </c>
      <c r="R66" s="22">
        <f>'Данные с датчиков 1'!AA70</f>
        <v>8762.5146499999992</v>
      </c>
      <c r="S66" s="2">
        <v>0.47042</v>
      </c>
      <c r="T66" s="2">
        <v>10812.183590000001</v>
      </c>
      <c r="U66" s="2">
        <v>0.39094000000000001</v>
      </c>
      <c r="V66" s="2">
        <v>14987.74316</v>
      </c>
      <c r="W66" s="2">
        <v>0.46037</v>
      </c>
      <c r="X66" s="13">
        <v>13042.60938</v>
      </c>
      <c r="Y66" s="1">
        <v>0.52408999999999994</v>
      </c>
      <c r="Z66" s="1">
        <v>9258.3925799999997</v>
      </c>
      <c r="AA66" s="1">
        <v>0.52625999999999995</v>
      </c>
      <c r="AB66" s="1">
        <v>19.690059999999999</v>
      </c>
      <c r="AC66" s="16">
        <v>0.52449000000000001</v>
      </c>
      <c r="AD66" s="16">
        <v>591.30096000000003</v>
      </c>
    </row>
    <row r="67" spans="1:30" ht="18.75" x14ac:dyDescent="0.3">
      <c r="A67" s="16">
        <f>'Данные с датчиков 1'!B71</f>
        <v>0.21410000000000001</v>
      </c>
      <c r="B67" s="16">
        <f>'Данные с датчиков 1'!C71</f>
        <v>3691.44263</v>
      </c>
      <c r="C67" s="16">
        <f>'Данные с датчиков 1'!E71</f>
        <v>0.21425</v>
      </c>
      <c r="D67" s="16">
        <f>'Данные с датчиков 1'!F71</f>
        <v>4352.6079099999997</v>
      </c>
      <c r="E67" s="16">
        <f>'Данные с датчиков 1'!H71</f>
        <v>0.21410000000000001</v>
      </c>
      <c r="F67" s="18">
        <f>'Данные с датчиков 1'!I71</f>
        <v>4141.6279299999997</v>
      </c>
      <c r="G67" s="19">
        <f>'Данные с датчиков 1'!K71</f>
        <v>0.55176999999999998</v>
      </c>
      <c r="H67" s="19">
        <f>'Данные с датчиков 1'!L71</f>
        <v>7507.6044899999997</v>
      </c>
      <c r="I67" s="19">
        <f>'Данные с датчиков 1'!N71</f>
        <v>0.38884999999999997</v>
      </c>
      <c r="J67" s="19">
        <f>'Данные с датчиков 1'!O71</f>
        <v>8422.7539099999995</v>
      </c>
      <c r="K67" s="19">
        <f>'Данные с датчиков 1'!Q71</f>
        <v>0.42054000000000002</v>
      </c>
      <c r="L67" s="19">
        <f>'Данные с датчиков 1'!R71</f>
        <v>8347.2695299999996</v>
      </c>
      <c r="M67" s="3">
        <f>'Данные с датчиков 1'!T71</f>
        <v>0.42857000000000001</v>
      </c>
      <c r="N67" s="3">
        <f>'Данные с датчиков 1'!U71</f>
        <v>9131.4101599999995</v>
      </c>
      <c r="O67" s="3">
        <f>'Данные с датчиков 1'!W71</f>
        <v>0.40759000000000001</v>
      </c>
      <c r="P67" s="3">
        <f>'Данные с датчиков 1'!X71</f>
        <v>8993.4599600000001</v>
      </c>
      <c r="Q67" s="3">
        <f>'Данные с датчиков 1'!Z71</f>
        <v>0.41294999999999998</v>
      </c>
      <c r="R67" s="22">
        <f>'Данные с датчиков 1'!AA71</f>
        <v>8903.6611300000004</v>
      </c>
      <c r="S67" s="2">
        <v>0.47721000000000002</v>
      </c>
      <c r="T67" s="2">
        <v>10997.39746</v>
      </c>
      <c r="U67" s="2">
        <v>0.39898</v>
      </c>
      <c r="V67" s="2">
        <v>15207.146479999999</v>
      </c>
      <c r="W67" s="2">
        <v>0.46942</v>
      </c>
      <c r="X67" s="13">
        <v>13294.26172</v>
      </c>
      <c r="Y67" s="1">
        <v>0.53230999999999995</v>
      </c>
      <c r="Z67" s="1">
        <v>9446.9589799999994</v>
      </c>
      <c r="AA67" s="1">
        <v>0.53476000000000001</v>
      </c>
      <c r="AB67" s="1">
        <v>19.97587</v>
      </c>
      <c r="AC67" s="16">
        <v>0.53259999999999996</v>
      </c>
      <c r="AD67" s="16">
        <v>637.43732</v>
      </c>
    </row>
    <row r="68" spans="1:30" ht="18.75" x14ac:dyDescent="0.3">
      <c r="A68" s="16">
        <f>'Данные с датчиков 1'!B72</f>
        <v>0.21743000000000001</v>
      </c>
      <c r="B68" s="16">
        <f>'Данные с датчиков 1'!C72</f>
        <v>3778.95093</v>
      </c>
      <c r="C68" s="16">
        <f>'Данные с датчиков 1'!E72</f>
        <v>0.21728</v>
      </c>
      <c r="D68" s="16">
        <f>'Данные с датчиков 1'!F72</f>
        <v>4431.4580100000003</v>
      </c>
      <c r="E68" s="16">
        <f>'Данные с датчиков 1'!H72</f>
        <v>0.21754000000000001</v>
      </c>
      <c r="F68" s="18">
        <f>'Данные с датчиков 1'!I72</f>
        <v>4230.2524400000002</v>
      </c>
      <c r="G68" s="19">
        <f>'Данные с датчиков 1'!K72</f>
        <v>0.55628999999999995</v>
      </c>
      <c r="H68" s="19">
        <f>'Данные с датчиков 1'!L72</f>
        <v>7633.3671899999999</v>
      </c>
      <c r="I68" s="19">
        <f>'Данные с датчиков 1'!N72</f>
        <v>0.39321</v>
      </c>
      <c r="J68" s="19">
        <f>'Данные с датчиков 1'!O72</f>
        <v>8549.4531299999999</v>
      </c>
      <c r="K68" s="19">
        <f>'Данные с датчиков 1'!Q72</f>
        <v>0.42501</v>
      </c>
      <c r="L68" s="19">
        <f>'Данные с датчиков 1'!R72</f>
        <v>8473.0390599999992</v>
      </c>
      <c r="M68" s="3">
        <f>'Данные с датчиков 1'!T72</f>
        <v>0.43356</v>
      </c>
      <c r="N68" s="3">
        <f>'Данные с датчиков 1'!U72</f>
        <v>9274.5087899999999</v>
      </c>
      <c r="O68" s="3">
        <f>'Данные с датчиков 1'!W72</f>
        <v>0.41259000000000001</v>
      </c>
      <c r="P68" s="3">
        <f>'Данные с датчиков 1'!X72</f>
        <v>9133.8935500000007</v>
      </c>
      <c r="Q68" s="3">
        <f>'Данные с датчиков 1'!Z72</f>
        <v>0.41797000000000001</v>
      </c>
      <c r="R68" s="22">
        <f>'Данные с датчиков 1'!AA72</f>
        <v>9044.8115199999993</v>
      </c>
      <c r="S68" s="2">
        <v>0.48399999999999999</v>
      </c>
      <c r="T68" s="2">
        <v>11182.362300000001</v>
      </c>
      <c r="U68" s="2">
        <v>0.40705999999999998</v>
      </c>
      <c r="V68" s="2">
        <v>15426.782230000001</v>
      </c>
      <c r="W68" s="2">
        <v>0.47854999999999998</v>
      </c>
      <c r="X68" s="13">
        <v>13547.33887</v>
      </c>
      <c r="Y68" s="1">
        <v>0.54056000000000004</v>
      </c>
      <c r="Z68" s="1">
        <v>9636.2285200000006</v>
      </c>
      <c r="AA68" s="1">
        <v>0.54334000000000005</v>
      </c>
      <c r="AB68" s="1">
        <v>19.996390000000002</v>
      </c>
      <c r="AC68" s="16">
        <v>0.54098999999999997</v>
      </c>
      <c r="AD68" s="16">
        <v>687.51917000000003</v>
      </c>
    </row>
    <row r="69" spans="1:30" ht="18.75" x14ac:dyDescent="0.3">
      <c r="A69" s="16">
        <f>'Данные с датчиков 1'!B73</f>
        <v>0.22101999999999999</v>
      </c>
      <c r="B69" s="16">
        <f>'Данные с датчиков 1'!C73</f>
        <v>3874.0288099999998</v>
      </c>
      <c r="C69" s="16">
        <f>'Данные с датчиков 1'!E73</f>
        <v>0.22070999999999999</v>
      </c>
      <c r="D69" s="16">
        <f>'Данные с датчиков 1'!F73</f>
        <v>4522.5283200000003</v>
      </c>
      <c r="E69" s="16">
        <f>'Данные с датчиков 1'!H73</f>
        <v>0.22067000000000001</v>
      </c>
      <c r="F69" s="18">
        <f>'Данные с датчиков 1'!I73</f>
        <v>4309.6122999999998</v>
      </c>
      <c r="G69" s="19">
        <f>'Данные с датчиков 1'!K73</f>
        <v>0.56093999999999999</v>
      </c>
      <c r="H69" s="19">
        <f>'Данные с датчиков 1'!L73</f>
        <v>7762.7485399999996</v>
      </c>
      <c r="I69" s="19">
        <f>'Данные с датчиков 1'!N73</f>
        <v>0.39752999999999999</v>
      </c>
      <c r="J69" s="19">
        <f>'Данные с датчиков 1'!O73</f>
        <v>8675.0361300000004</v>
      </c>
      <c r="K69" s="19">
        <f>'Данные с датчиков 1'!Q73</f>
        <v>0.42952000000000001</v>
      </c>
      <c r="L69" s="19">
        <f>'Данные с датчиков 1'!R73</f>
        <v>8600.4296900000008</v>
      </c>
      <c r="M69" s="3">
        <f>'Данные с датчиков 1'!T73</f>
        <v>0.43855</v>
      </c>
      <c r="N69" s="3">
        <f>'Данные с датчиков 1'!U73</f>
        <v>9417.5205100000003</v>
      </c>
      <c r="O69" s="3">
        <f>'Данные с датчиков 1'!W73</f>
        <v>0.41759000000000002</v>
      </c>
      <c r="P69" s="3">
        <f>'Данные с датчиков 1'!X73</f>
        <v>9274.1904300000006</v>
      </c>
      <c r="Q69" s="3">
        <f>'Данные с датчиков 1'!Z73</f>
        <v>0.42298000000000002</v>
      </c>
      <c r="R69" s="22">
        <f>'Данные с датчиков 1'!AA73</f>
        <v>9185.8544899999997</v>
      </c>
      <c r="S69" s="2">
        <v>0.49077999999999999</v>
      </c>
      <c r="T69" s="2">
        <v>11367.070309999999</v>
      </c>
      <c r="U69" s="2">
        <v>0.41517999999999999</v>
      </c>
      <c r="V69" s="2">
        <v>15646.518550000001</v>
      </c>
      <c r="W69" s="2">
        <v>0.48774000000000001</v>
      </c>
      <c r="X69" s="13">
        <v>13801.722659999999</v>
      </c>
      <c r="Y69" s="1">
        <v>0.54879999999999995</v>
      </c>
      <c r="Z69" s="1">
        <v>9822.9706999999999</v>
      </c>
      <c r="AA69" s="1">
        <v>0.55137999999999998</v>
      </c>
      <c r="AB69" s="1">
        <v>19.97654</v>
      </c>
      <c r="AC69" s="16">
        <v>0.54971999999999999</v>
      </c>
      <c r="AD69" s="16">
        <v>740.77679000000001</v>
      </c>
    </row>
    <row r="70" spans="1:30" ht="18.75" x14ac:dyDescent="0.3">
      <c r="A70" s="16">
        <f>'Данные с датчиков 1'!B74</f>
        <v>0.22398000000000001</v>
      </c>
      <c r="B70" s="16">
        <f>'Данные с датчиков 1'!C74</f>
        <v>3951.3859900000002</v>
      </c>
      <c r="C70" s="16">
        <f>'Данные с датчиков 1'!E74</f>
        <v>0.22411</v>
      </c>
      <c r="D70" s="16">
        <f>'Данные с датчиков 1'!F74</f>
        <v>4612.9892600000003</v>
      </c>
      <c r="E70" s="16">
        <f>'Данные с датчиков 1'!H74</f>
        <v>0.22423999999999999</v>
      </c>
      <c r="F70" s="18">
        <f>'Данные с датчиков 1'!I74</f>
        <v>4402.39941</v>
      </c>
      <c r="G70" s="19">
        <f>'Данные с датчиков 1'!K74</f>
        <v>0.56555</v>
      </c>
      <c r="H70" s="19">
        <f>'Данные с датчиков 1'!L74</f>
        <v>7891.0649400000002</v>
      </c>
      <c r="I70" s="19">
        <f>'Данные с датчиков 1'!N74</f>
        <v>0.40198</v>
      </c>
      <c r="J70" s="19">
        <f>'Данные с датчиков 1'!O74</f>
        <v>8803.8759800000007</v>
      </c>
      <c r="K70" s="19">
        <f>'Данные с датчиков 1'!Q74</f>
        <v>0.43401000000000001</v>
      </c>
      <c r="L70" s="19">
        <f>'Данные с датчиков 1'!R74</f>
        <v>8727.4238299999997</v>
      </c>
      <c r="M70" s="3">
        <f>'Данные с датчиков 1'!T74</f>
        <v>0.44353999999999999</v>
      </c>
      <c r="N70" s="3">
        <f>'Данные с датчиков 1'!U74</f>
        <v>9560.4677699999993</v>
      </c>
      <c r="O70" s="3">
        <f>'Данные с датчиков 1'!W74</f>
        <v>0.42258000000000001</v>
      </c>
      <c r="P70" s="3">
        <f>'Данные с датчиков 1'!X74</f>
        <v>9414.3603500000008</v>
      </c>
      <c r="Q70" s="3">
        <f>'Данные с датчиков 1'!Z74</f>
        <v>0.42798000000000003</v>
      </c>
      <c r="R70" s="22">
        <f>'Данные с датчиков 1'!AA74</f>
        <v>9326.8076199999996</v>
      </c>
      <c r="S70" s="2">
        <v>0.49754999999999999</v>
      </c>
      <c r="T70" s="2">
        <v>11551.50488</v>
      </c>
      <c r="U70" s="2">
        <v>0.42332999999999998</v>
      </c>
      <c r="V70" s="2">
        <v>15866.228520000001</v>
      </c>
      <c r="W70" s="2">
        <v>0.497</v>
      </c>
      <c r="X70" s="13">
        <v>14057.280269999999</v>
      </c>
      <c r="Y70" s="1">
        <v>0.55752000000000002</v>
      </c>
      <c r="Z70" s="1">
        <v>10025.152340000001</v>
      </c>
      <c r="AA70" s="1">
        <v>0.55993000000000004</v>
      </c>
      <c r="AB70" s="1">
        <v>19.945399999999999</v>
      </c>
      <c r="AC70" s="16">
        <v>0.55801999999999996</v>
      </c>
      <c r="AD70" s="16">
        <v>791.30083999999999</v>
      </c>
    </row>
    <row r="71" spans="1:30" ht="18.75" x14ac:dyDescent="0.3">
      <c r="A71" s="16">
        <f>'Данные с датчиков 1'!B75</f>
        <v>0.22763</v>
      </c>
      <c r="B71" s="16">
        <f>'Данные с датчиков 1'!C75</f>
        <v>4049.8269</v>
      </c>
      <c r="C71" s="16">
        <f>'Данные с датчиков 1'!E75</f>
        <v>0.22725999999999999</v>
      </c>
      <c r="D71" s="16">
        <f>'Данные с датчиков 1'!F75</f>
        <v>4695.6928699999999</v>
      </c>
      <c r="E71" s="16">
        <f>'Данные с датчиков 1'!H75</f>
        <v>0.22749</v>
      </c>
      <c r="F71" s="18">
        <f>'Данные с датчиков 1'!I75</f>
        <v>4486.03125</v>
      </c>
      <c r="G71" s="19">
        <f>'Данные с датчиков 1'!K75</f>
        <v>0.57006000000000001</v>
      </c>
      <c r="H71" s="19">
        <f>'Данные с датчиков 1'!L75</f>
        <v>8017.2436500000003</v>
      </c>
      <c r="I71" s="19">
        <f>'Данные с датчиков 1'!N75</f>
        <v>0.40632000000000001</v>
      </c>
      <c r="J71" s="19">
        <f>'Данные с датчиков 1'!O75</f>
        <v>8930.1679700000004</v>
      </c>
      <c r="K71" s="19">
        <f>'Данные с датчиков 1'!Q75</f>
        <v>0.43844</v>
      </c>
      <c r="L71" s="19">
        <f>'Данные с датчиков 1'!R75</f>
        <v>8852.6513699999996</v>
      </c>
      <c r="M71" s="3">
        <f>'Данные с датчиков 1'!T75</f>
        <v>0.44853999999999999</v>
      </c>
      <c r="N71" s="3">
        <f>'Данные с датчиков 1'!U75</f>
        <v>9703.47559</v>
      </c>
      <c r="O71" s="3">
        <f>'Данные с датчиков 1'!W75</f>
        <v>0.42757000000000001</v>
      </c>
      <c r="P71" s="3">
        <f>'Данные с датчиков 1'!X75</f>
        <v>9554.5468799999999</v>
      </c>
      <c r="Q71" s="3">
        <f>'Данные с датчиков 1'!Z75</f>
        <v>0.43298999999999999</v>
      </c>
      <c r="R71" s="22">
        <f>'Данные с датчиков 1'!AA75</f>
        <v>9467.6162100000001</v>
      </c>
      <c r="S71" s="2">
        <v>0.50431999999999999</v>
      </c>
      <c r="T71" s="2">
        <v>11735.63867</v>
      </c>
      <c r="U71" s="2">
        <v>0.43152000000000001</v>
      </c>
      <c r="V71" s="2">
        <v>16085.79199</v>
      </c>
      <c r="W71" s="2">
        <v>0.50632999999999995</v>
      </c>
      <c r="X71" s="13">
        <v>14313.86621</v>
      </c>
      <c r="Y71" s="1">
        <v>0.56603999999999999</v>
      </c>
      <c r="Z71" s="1">
        <v>10220.382809999999</v>
      </c>
      <c r="AA71" s="1">
        <v>0.56806000000000001</v>
      </c>
      <c r="AB71" s="1">
        <v>22.438459999999999</v>
      </c>
      <c r="AC71" s="16">
        <v>0.5665</v>
      </c>
      <c r="AD71" s="16">
        <v>840.51990000000001</v>
      </c>
    </row>
    <row r="72" spans="1:30" ht="18.75" x14ac:dyDescent="0.3">
      <c r="A72" s="16">
        <f>'Данные с датчиков 1'!B76</f>
        <v>0.23091999999999999</v>
      </c>
      <c r="B72" s="16">
        <f>'Данные с датчиков 1'!C76</f>
        <v>4137.7895500000004</v>
      </c>
      <c r="C72" s="16">
        <f>'Данные с датчиков 1'!E76</f>
        <v>0.23079</v>
      </c>
      <c r="D72" s="16">
        <f>'Данные с датчиков 1'!F76</f>
        <v>4790.6591799999997</v>
      </c>
      <c r="E72" s="16">
        <f>'Данные с датчиков 1'!H76</f>
        <v>0.23083000000000001</v>
      </c>
      <c r="F72" s="18">
        <f>'Данные с датчиков 1'!I76</f>
        <v>4571.7949200000003</v>
      </c>
      <c r="G72" s="19">
        <f>'Данные с датчиков 1'!K76</f>
        <v>0.57471000000000005</v>
      </c>
      <c r="H72" s="19">
        <f>'Данные с датчиков 1'!L76</f>
        <v>8146.3769499999999</v>
      </c>
      <c r="I72" s="19">
        <f>'Данные с датчиков 1'!N76</f>
        <v>0.41065000000000002</v>
      </c>
      <c r="J72" s="19">
        <f>'Данные с датчиков 1'!O76</f>
        <v>9055.28125</v>
      </c>
      <c r="K72" s="19">
        <f>'Данные с датчиков 1'!Q76</f>
        <v>0.44294</v>
      </c>
      <c r="L72" s="19">
        <f>'Данные с датчиков 1'!R76</f>
        <v>8980.3066400000007</v>
      </c>
      <c r="M72" s="3">
        <f>'Данные с датчиков 1'!T76</f>
        <v>0.45354</v>
      </c>
      <c r="N72" s="3">
        <f>'Данные с датчиков 1'!U76</f>
        <v>9846.5341800000006</v>
      </c>
      <c r="O72" s="3">
        <f>'Данные с датчиков 1'!W76</f>
        <v>0.43257000000000001</v>
      </c>
      <c r="P72" s="3">
        <f>'Данные с датчиков 1'!X76</f>
        <v>9694.8613299999997</v>
      </c>
      <c r="Q72" s="3">
        <f>'Данные с датчиков 1'!Z76</f>
        <v>0.43798999999999999</v>
      </c>
      <c r="R72" s="22">
        <f>'Данные с датчиков 1'!AA76</f>
        <v>9608.3027299999994</v>
      </c>
      <c r="S72" s="2">
        <v>0.51107000000000002</v>
      </c>
      <c r="T72" s="2">
        <v>11919.445309999999</v>
      </c>
      <c r="U72" s="2">
        <v>0.43972</v>
      </c>
      <c r="V72" s="2">
        <v>16305.094730000001</v>
      </c>
      <c r="W72" s="2">
        <v>0.51571999999999996</v>
      </c>
      <c r="X72" s="13">
        <v>14571.32422</v>
      </c>
      <c r="Y72" s="1">
        <v>0.57418999999999998</v>
      </c>
      <c r="Z72" s="1">
        <v>10408.969730000001</v>
      </c>
      <c r="AA72" s="1">
        <v>0.57608000000000004</v>
      </c>
      <c r="AB72" s="1">
        <v>24.03464</v>
      </c>
      <c r="AC72" s="16">
        <v>0.57457000000000003</v>
      </c>
      <c r="AD72" s="16">
        <v>889.05926999999997</v>
      </c>
    </row>
    <row r="73" spans="1:30" ht="18.75" x14ac:dyDescent="0.3">
      <c r="A73" s="16">
        <f>'Данные с датчиков 1'!B77</f>
        <v>0.23430000000000001</v>
      </c>
      <c r="B73" s="16">
        <f>'Данные с датчиков 1'!C77</f>
        <v>4227.6533200000003</v>
      </c>
      <c r="C73" s="16">
        <f>'Данные с датчиков 1'!E77</f>
        <v>0.23402000000000001</v>
      </c>
      <c r="D73" s="16">
        <f>'Данные с датчиков 1'!F77</f>
        <v>4876.2290000000003</v>
      </c>
      <c r="E73" s="16">
        <f>'Данные с датчиков 1'!H77</f>
        <v>0.23405999999999999</v>
      </c>
      <c r="F73" s="18">
        <f>'Данные с датчиков 1'!I77</f>
        <v>4656.1084000000001</v>
      </c>
      <c r="G73" s="19">
        <f>'Данные с датчиков 1'!K77</f>
        <v>0.57921</v>
      </c>
      <c r="H73" s="19">
        <f>'Данные с датчиков 1'!L77</f>
        <v>8272.3408199999994</v>
      </c>
      <c r="I73" s="19">
        <f>'Данные с датчиков 1'!N77</f>
        <v>0.41513</v>
      </c>
      <c r="J73" s="19">
        <f>'Данные с датчиков 1'!O77</f>
        <v>9184.1796900000008</v>
      </c>
      <c r="K73" s="19">
        <f>'Данные с датчиков 1'!Q77</f>
        <v>0.44740999999999997</v>
      </c>
      <c r="L73" s="19">
        <f>'Данные с датчиков 1'!R77</f>
        <v>9107.4111300000004</v>
      </c>
      <c r="M73" s="3">
        <f>'Данные с датчиков 1'!T77</f>
        <v>0.45854</v>
      </c>
      <c r="N73" s="3">
        <f>'Данные с датчиков 1'!U77</f>
        <v>9989.6748000000007</v>
      </c>
      <c r="O73" s="3">
        <f>'Данные с датчиков 1'!W77</f>
        <v>0.43757000000000001</v>
      </c>
      <c r="P73" s="3">
        <f>'Данные с датчиков 1'!X77</f>
        <v>9835.2939499999993</v>
      </c>
      <c r="Q73" s="3">
        <f>'Данные с датчиков 1'!Z77</f>
        <v>0.44297999999999998</v>
      </c>
      <c r="R73" s="22">
        <f>'Данные с датчиков 1'!AA77</f>
        <v>9748.7617200000004</v>
      </c>
      <c r="S73" s="2">
        <v>0.51781999999999995</v>
      </c>
      <c r="T73" s="2">
        <v>12102.900390000001</v>
      </c>
      <c r="U73" s="2">
        <v>0.44795000000000001</v>
      </c>
      <c r="V73" s="2">
        <v>16524.033200000002</v>
      </c>
      <c r="W73" s="2">
        <v>0.52517000000000003</v>
      </c>
      <c r="X73" s="13">
        <v>14829.497069999999</v>
      </c>
      <c r="Y73" s="1">
        <v>0.58255999999999997</v>
      </c>
      <c r="Z73" s="1">
        <v>10602.74512</v>
      </c>
      <c r="AA73" s="1">
        <v>0.58484000000000003</v>
      </c>
      <c r="AB73" s="1">
        <v>25.340959999999999</v>
      </c>
      <c r="AC73" s="16">
        <v>0.58260999999999996</v>
      </c>
      <c r="AD73" s="16">
        <v>938.59600999999998</v>
      </c>
    </row>
    <row r="74" spans="1:30" ht="18.75" x14ac:dyDescent="0.3">
      <c r="A74" s="16">
        <f>'Данные с датчиков 1'!B78</f>
        <v>0.23751</v>
      </c>
      <c r="B74" s="16">
        <f>'Данные с датчиков 1'!C78</f>
        <v>4313.8017600000003</v>
      </c>
      <c r="C74" s="16">
        <f>'Данные с датчиков 1'!E78</f>
        <v>0.23743</v>
      </c>
      <c r="D74" s="16">
        <f>'Данные с датчиков 1'!F78</f>
        <v>4967.2563499999997</v>
      </c>
      <c r="E74" s="16">
        <f>'Данные с датчиков 1'!H78</f>
        <v>0.23741999999999999</v>
      </c>
      <c r="F74" s="18">
        <f>'Данные с датчиков 1'!I78</f>
        <v>4742.8461900000002</v>
      </c>
      <c r="G74" s="19">
        <f>'Данные с датчиков 1'!K78</f>
        <v>0.58372000000000002</v>
      </c>
      <c r="H74" s="19">
        <f>'Данные с датчиков 1'!L78</f>
        <v>8398.7675799999997</v>
      </c>
      <c r="I74" s="19">
        <f>'Данные с датчиков 1'!N78</f>
        <v>0.41948999999999997</v>
      </c>
      <c r="J74" s="19">
        <f>'Данные с датчиков 1'!O78</f>
        <v>9310.11816</v>
      </c>
      <c r="K74" s="19">
        <f>'Данные с датчиков 1'!Q78</f>
        <v>0.45191999999999999</v>
      </c>
      <c r="L74" s="19">
        <f>'Данные с датчиков 1'!R78</f>
        <v>9235.7783199999994</v>
      </c>
      <c r="M74" s="3">
        <f>'Данные с датчиков 1'!T78</f>
        <v>0.46355000000000002</v>
      </c>
      <c r="N74" s="3">
        <f>'Данные с датчиков 1'!U78</f>
        <v>10132.80176</v>
      </c>
      <c r="O74" s="3">
        <f>'Данные с датчиков 1'!W78</f>
        <v>0.44257000000000002</v>
      </c>
      <c r="P74" s="3">
        <f>'Данные с датчиков 1'!X78</f>
        <v>9975.8652299999994</v>
      </c>
      <c r="Q74" s="3">
        <f>'Данные с датчиков 1'!Z78</f>
        <v>0.44796999999999998</v>
      </c>
      <c r="R74" s="22">
        <f>'Данные с датчиков 1'!AA78</f>
        <v>9888.9863299999997</v>
      </c>
      <c r="S74" s="2">
        <v>0.52456999999999998</v>
      </c>
      <c r="T74" s="2">
        <v>12286.01074</v>
      </c>
      <c r="U74" s="2">
        <v>0.45619999999999999</v>
      </c>
      <c r="V74" s="2">
        <v>16742.5</v>
      </c>
      <c r="W74" s="2">
        <v>0.53468000000000004</v>
      </c>
      <c r="X74" s="13">
        <v>15088.23047</v>
      </c>
      <c r="Y74" s="1">
        <v>0.59064000000000005</v>
      </c>
      <c r="Z74" s="1">
        <v>10788.16504</v>
      </c>
      <c r="AA74" s="1">
        <v>0.59331999999999996</v>
      </c>
      <c r="AB74" s="1">
        <v>26.192740000000001</v>
      </c>
      <c r="AC74" s="16">
        <v>0.59113000000000004</v>
      </c>
      <c r="AD74" s="16">
        <v>990.31164999999999</v>
      </c>
    </row>
    <row r="75" spans="1:30" ht="18.75" x14ac:dyDescent="0.3">
      <c r="A75" s="16">
        <f>'Данные с датчиков 1'!B79</f>
        <v>0.24068000000000001</v>
      </c>
      <c r="B75" s="16">
        <f>'Данные с датчиков 1'!C79</f>
        <v>4398.2031299999999</v>
      </c>
      <c r="C75" s="16">
        <f>'Данные с датчиков 1'!E79</f>
        <v>0.24060999999999999</v>
      </c>
      <c r="D75" s="16">
        <f>'Данные с датчиков 1'!F79</f>
        <v>5052.1386700000003</v>
      </c>
      <c r="E75" s="16">
        <f>'Данные с датчиков 1'!H79</f>
        <v>0.24084</v>
      </c>
      <c r="F75" s="18">
        <f>'Данные с датчиков 1'!I79</f>
        <v>4831.8935499999998</v>
      </c>
      <c r="G75" s="19">
        <f>'Данные с датчиков 1'!K79</f>
        <v>0.58831</v>
      </c>
      <c r="H75" s="19">
        <f>'Данные с датчиков 1'!L79</f>
        <v>8527.1718799999999</v>
      </c>
      <c r="I75" s="19">
        <f>'Данные с датчиков 1'!N79</f>
        <v>0.42392999999999997</v>
      </c>
      <c r="J75" s="19">
        <f>'Данные с датчиков 1'!O79</f>
        <v>9437.91309</v>
      </c>
      <c r="K75" s="19">
        <f>'Данные с датчиков 1'!Q79</f>
        <v>0.45632</v>
      </c>
      <c r="L75" s="19">
        <f>'Данные с датчиков 1'!R79</f>
        <v>9360.7831999999999</v>
      </c>
      <c r="M75" s="3">
        <f>'Данные с датчиков 1'!T79</f>
        <v>0.46856999999999999</v>
      </c>
      <c r="N75" s="3">
        <f>'Данные с датчиков 1'!U79</f>
        <v>10275.70703</v>
      </c>
      <c r="O75" s="3">
        <f>'Данные с датчиков 1'!W79</f>
        <v>0.44757999999999998</v>
      </c>
      <c r="P75" s="3">
        <f>'Данные с датчиков 1'!X79</f>
        <v>10116.67383</v>
      </c>
      <c r="Q75" s="3">
        <f>'Данные с датчиков 1'!Z79</f>
        <v>0.45295999999999997</v>
      </c>
      <c r="R75" s="22">
        <f>'Данные с датчиков 1'!AA79</f>
        <v>10029.04883</v>
      </c>
      <c r="S75" s="2">
        <v>0.53129999999999999</v>
      </c>
      <c r="T75" s="2">
        <v>12468.808590000001</v>
      </c>
      <c r="U75" s="2">
        <v>0.46445999999999998</v>
      </c>
      <c r="V75" s="2">
        <v>16960.396479999999</v>
      </c>
      <c r="W75" s="2">
        <v>0.54423999999999995</v>
      </c>
      <c r="X75" s="13">
        <v>15347.37012</v>
      </c>
      <c r="Y75" s="1">
        <v>0.59897</v>
      </c>
      <c r="Z75" s="1">
        <v>10982.030269999999</v>
      </c>
      <c r="AA75" s="1">
        <v>0.60131000000000001</v>
      </c>
      <c r="AB75" s="1">
        <v>28.882020000000001</v>
      </c>
      <c r="AC75" s="16">
        <v>0.59963999999999995</v>
      </c>
      <c r="AD75" s="16">
        <v>1042.6766399999999</v>
      </c>
    </row>
    <row r="76" spans="1:30" ht="18.75" x14ac:dyDescent="0.3">
      <c r="A76" s="16">
        <f>'Данные с датчиков 1'!B80</f>
        <v>0.24431</v>
      </c>
      <c r="B76" s="16">
        <f>'Данные с датчиков 1'!C80</f>
        <v>4497.3554700000004</v>
      </c>
      <c r="C76" s="16">
        <f>'Данные с датчиков 1'!E80</f>
        <v>0.24399999999999999</v>
      </c>
      <c r="D76" s="16">
        <f>'Данные с датчиков 1'!F80</f>
        <v>5142.6328100000001</v>
      </c>
      <c r="E76" s="16">
        <f>'Данные с датчиков 1'!H80</f>
        <v>0.24396999999999999</v>
      </c>
      <c r="F76" s="18">
        <f>'Данные с датчиков 1'!I80</f>
        <v>4913.33691</v>
      </c>
      <c r="G76" s="19">
        <f>'Данные с датчиков 1'!K80</f>
        <v>0.59279000000000004</v>
      </c>
      <c r="H76" s="19">
        <f>'Данные с датчиков 1'!L80</f>
        <v>8653.11816</v>
      </c>
      <c r="I76" s="19">
        <f>'Данные с датчиков 1'!N80</f>
        <v>0.42838999999999999</v>
      </c>
      <c r="J76" s="19">
        <f>'Данные с датчиков 1'!O80</f>
        <v>9566.1533199999994</v>
      </c>
      <c r="K76" s="19">
        <f>'Данные с датчиков 1'!Q80</f>
        <v>0.46087</v>
      </c>
      <c r="L76" s="19">
        <f>'Данные с датчиков 1'!R80</f>
        <v>9489.7617200000004</v>
      </c>
      <c r="M76" s="3">
        <f>'Данные с датчиков 1'!T80</f>
        <v>0.47356999999999999</v>
      </c>
      <c r="N76" s="3">
        <f>'Данные с датчиков 1'!U80</f>
        <v>10418.306640000001</v>
      </c>
      <c r="O76" s="3">
        <f>'Данные с датчиков 1'!W80</f>
        <v>0.45258999999999999</v>
      </c>
      <c r="P76" s="3">
        <f>'Данные с датчиков 1'!X80</f>
        <v>10257.597659999999</v>
      </c>
      <c r="Q76" s="3">
        <f>'Данные с датчиков 1'!Z80</f>
        <v>0.45795999999999998</v>
      </c>
      <c r="R76" s="22">
        <f>'Данные с датчиков 1'!AA80</f>
        <v>10169.04883</v>
      </c>
      <c r="S76" s="2">
        <v>0.53803000000000001</v>
      </c>
      <c r="T76" s="2">
        <v>12651.32129</v>
      </c>
      <c r="U76" s="2">
        <v>0.47273999999999999</v>
      </c>
      <c r="V76" s="2">
        <v>17177.615229999999</v>
      </c>
      <c r="W76" s="2">
        <v>0.55384999999999995</v>
      </c>
      <c r="X76" s="13">
        <v>15606.771479999999</v>
      </c>
      <c r="Y76" s="1">
        <v>0.60768999999999995</v>
      </c>
      <c r="Z76" s="1">
        <v>11185.25879</v>
      </c>
      <c r="AA76" s="1">
        <v>0.61019999999999996</v>
      </c>
      <c r="AB76" s="1">
        <v>31.084679999999999</v>
      </c>
      <c r="AC76" s="16">
        <v>0.60794000000000004</v>
      </c>
      <c r="AD76" s="16">
        <v>1094.88867</v>
      </c>
    </row>
    <row r="77" spans="1:30" ht="18.75" x14ac:dyDescent="0.3">
      <c r="A77" s="16">
        <f>'Данные с датчиков 1'!B81</f>
        <v>0.24732999999999999</v>
      </c>
      <c r="B77" s="16">
        <f>'Данные с датчиков 1'!C81</f>
        <v>4578.3198199999997</v>
      </c>
      <c r="C77" s="16">
        <f>'Данные с датчиков 1'!E81</f>
        <v>0.24740999999999999</v>
      </c>
      <c r="D77" s="16">
        <f>'Данные с датчиков 1'!F81</f>
        <v>5233.7651400000004</v>
      </c>
      <c r="E77" s="16">
        <f>'Данные с датчиков 1'!H81</f>
        <v>0.24762999999999999</v>
      </c>
      <c r="F77" s="18">
        <f>'Данные с датчиков 1'!I81</f>
        <v>5010.3100599999998</v>
      </c>
      <c r="G77" s="19">
        <f>'Данные с датчиков 1'!K81</f>
        <v>0.59726999999999997</v>
      </c>
      <c r="H77" s="19">
        <f>'Данные с датчиков 1'!L81</f>
        <v>8779.3232399999997</v>
      </c>
      <c r="I77" s="19">
        <f>'Данные с датчиков 1'!N81</f>
        <v>0.43286999999999998</v>
      </c>
      <c r="J77" s="19">
        <f>'Данные с датчиков 1'!O81</f>
        <v>9695.5468799999999</v>
      </c>
      <c r="K77" s="19">
        <f>'Данные с датчиков 1'!Q81</f>
        <v>0.46543000000000001</v>
      </c>
      <c r="L77" s="19">
        <f>'Данные с датчиков 1'!R81</f>
        <v>9618.7998000000007</v>
      </c>
      <c r="M77" s="3">
        <f>'Данные с датчиков 1'!T81</f>
        <v>0.47858000000000001</v>
      </c>
      <c r="N77" s="3">
        <f>'Данные с датчиков 1'!U81</f>
        <v>10560.443359999999</v>
      </c>
      <c r="O77" s="3">
        <f>'Данные с датчиков 1'!W81</f>
        <v>0.45760000000000001</v>
      </c>
      <c r="P77" s="3">
        <f>'Данные с датчиков 1'!X81</f>
        <v>10398.465819999999</v>
      </c>
      <c r="Q77" s="3">
        <f>'Данные с датчиков 1'!Z81</f>
        <v>0.46294999999999997</v>
      </c>
      <c r="R77" s="22">
        <f>'Данные с датчиков 1'!AA81</f>
        <v>10309.028319999999</v>
      </c>
      <c r="S77" s="2">
        <v>0.54474999999999996</v>
      </c>
      <c r="T77" s="2">
        <v>12833.559569999999</v>
      </c>
      <c r="U77" s="2">
        <v>0.48103000000000001</v>
      </c>
      <c r="V77" s="2">
        <v>17394.066409999999</v>
      </c>
      <c r="W77" s="2">
        <v>0.5635</v>
      </c>
      <c r="X77" s="13">
        <v>15866.287109999999</v>
      </c>
      <c r="Y77" s="1">
        <v>0.61573999999999995</v>
      </c>
      <c r="Z77" s="1">
        <v>11371.37012</v>
      </c>
      <c r="AA77" s="1">
        <v>0.61809000000000003</v>
      </c>
      <c r="AB77" s="1">
        <v>34.43618</v>
      </c>
      <c r="AC77" s="16">
        <v>0.61621999999999999</v>
      </c>
      <c r="AD77" s="16">
        <v>1148.5917999999999</v>
      </c>
    </row>
    <row r="78" spans="1:30" ht="18.75" x14ac:dyDescent="0.3">
      <c r="A78" s="16">
        <f>'Данные с датчиков 1'!B82</f>
        <v>0.25092999999999999</v>
      </c>
      <c r="B78" s="16">
        <f>'Данные с датчиков 1'!C82</f>
        <v>4677.0268599999999</v>
      </c>
      <c r="C78" s="16">
        <f>'Данные с датчиков 1'!E82</f>
        <v>0.25052000000000002</v>
      </c>
      <c r="D78" s="16">
        <f>'Данные с датчиков 1'!F82</f>
        <v>5316.4438499999997</v>
      </c>
      <c r="E78" s="16">
        <f>'Данные с датчиков 1'!H82</f>
        <v>0.25092999999999999</v>
      </c>
      <c r="F78" s="18">
        <f>'Данные с датчиков 1'!I82</f>
        <v>5096.5551800000003</v>
      </c>
      <c r="G78" s="19">
        <f>'Данные с датчиков 1'!K82</f>
        <v>0.60177999999999998</v>
      </c>
      <c r="H78" s="19">
        <f>'Данные с датчиков 1'!L82</f>
        <v>8906.64941</v>
      </c>
      <c r="I78" s="19">
        <f>'Данные с датчиков 1'!N82</f>
        <v>0.43733</v>
      </c>
      <c r="J78" s="19">
        <f>'Данные с датчиков 1'!O82</f>
        <v>9824.6298800000004</v>
      </c>
      <c r="K78" s="19">
        <f>'Данные с датчиков 1'!Q82</f>
        <v>0.46993000000000001</v>
      </c>
      <c r="L78" s="19">
        <f>'Данные с датчиков 1'!R82</f>
        <v>9746.21875</v>
      </c>
      <c r="M78" s="3">
        <f>'Данные с датчиков 1'!T82</f>
        <v>0.48357</v>
      </c>
      <c r="N78" s="3">
        <f>'Данные с датчиков 1'!U82</f>
        <v>10702.05566</v>
      </c>
      <c r="O78" s="3">
        <f>'Данные с датчиков 1'!W82</f>
        <v>0.46260000000000001</v>
      </c>
      <c r="P78" s="3">
        <f>'Данные с датчиков 1'!X82</f>
        <v>10539.09375</v>
      </c>
      <c r="Q78" s="3">
        <f>'Данные с датчиков 1'!Z82</f>
        <v>0.46795999999999999</v>
      </c>
      <c r="R78" s="22">
        <f>'Данные с датчиков 1'!AA82</f>
        <v>10449.021479999999</v>
      </c>
      <c r="S78" s="2">
        <v>0.55147000000000002</v>
      </c>
      <c r="T78" s="2">
        <v>13015.51953</v>
      </c>
      <c r="U78" s="2">
        <v>0.48931999999999998</v>
      </c>
      <c r="V78" s="2">
        <v>17609.652340000001</v>
      </c>
      <c r="W78" s="2">
        <v>0.57320000000000004</v>
      </c>
      <c r="X78" s="13">
        <v>16125.77246</v>
      </c>
      <c r="Y78" s="1">
        <v>0.62402999999999997</v>
      </c>
      <c r="Z78" s="1">
        <v>11564.90137</v>
      </c>
      <c r="AA78" s="1">
        <v>0.62612999999999996</v>
      </c>
      <c r="AB78" s="1">
        <v>37.883339999999997</v>
      </c>
      <c r="AC78" s="16">
        <v>0.62441000000000002</v>
      </c>
      <c r="AD78" s="16">
        <v>1202.08521</v>
      </c>
    </row>
    <row r="79" spans="1:30" ht="18.75" x14ac:dyDescent="0.3">
      <c r="A79" s="16">
        <f>'Данные с датчиков 1'!B83</f>
        <v>0.25429000000000002</v>
      </c>
      <c r="B79" s="16">
        <f>'Данные с датчиков 1'!C83</f>
        <v>4768.9414100000004</v>
      </c>
      <c r="C79" s="16">
        <f>'Данные с датчиков 1'!E83</f>
        <v>0.25419999999999998</v>
      </c>
      <c r="D79" s="16">
        <f>'Данные с датчиков 1'!F83</f>
        <v>5416.8129900000004</v>
      </c>
      <c r="E79" s="16">
        <f>'Данные с датчиков 1'!H83</f>
        <v>0.25418000000000002</v>
      </c>
      <c r="F79" s="18">
        <f>'Данные с датчиков 1'!I83</f>
        <v>5181.4951199999996</v>
      </c>
      <c r="G79" s="19">
        <f>'Данные с датчиков 1'!K83</f>
        <v>0.60634999999999994</v>
      </c>
      <c r="H79" s="19">
        <f>'Данные с датчиков 1'!L83</f>
        <v>9035.97559</v>
      </c>
      <c r="I79" s="19">
        <f>'Данные с датчиков 1'!N83</f>
        <v>0.44172</v>
      </c>
      <c r="J79" s="19">
        <f>'Данные с датчиков 1'!O83</f>
        <v>9951.7333999999992</v>
      </c>
      <c r="K79" s="19">
        <f>'Данные с датчиков 1'!Q83</f>
        <v>0.47443000000000002</v>
      </c>
      <c r="L79" s="19">
        <f>'Данные с датчиков 1'!R83</f>
        <v>9873.5527299999994</v>
      </c>
      <c r="M79" s="3">
        <f>'Данные с датчиков 1'!T83</f>
        <v>0.48857</v>
      </c>
      <c r="N79" s="3">
        <f>'Данные с датчиков 1'!U83</f>
        <v>10843.191409999999</v>
      </c>
      <c r="O79" s="3">
        <f>'Данные с датчиков 1'!W83</f>
        <v>0.46759000000000001</v>
      </c>
      <c r="P79" s="3">
        <f>'Данные с датчиков 1'!X83</f>
        <v>10679.372069999999</v>
      </c>
      <c r="Q79" s="3">
        <f>'Данные с датчиков 1'!Z83</f>
        <v>0.47297</v>
      </c>
      <c r="R79" s="22">
        <f>'Данные с датчиков 1'!AA83</f>
        <v>10589.128909999999</v>
      </c>
      <c r="S79" s="2">
        <v>0.55817000000000005</v>
      </c>
      <c r="T79" s="2">
        <v>13197.19824</v>
      </c>
      <c r="U79" s="2">
        <v>0.49763000000000002</v>
      </c>
      <c r="V79" s="2">
        <v>17824.28125</v>
      </c>
      <c r="W79" s="2">
        <v>0.58294000000000001</v>
      </c>
      <c r="X79" s="13">
        <v>16385.083979999999</v>
      </c>
      <c r="Y79" s="1">
        <v>0.63239000000000001</v>
      </c>
      <c r="Z79" s="1">
        <v>11761.034180000001</v>
      </c>
      <c r="AA79" s="1">
        <v>0.63507999999999998</v>
      </c>
      <c r="AB79" s="1">
        <v>45.475160000000002</v>
      </c>
      <c r="AC79" s="16">
        <v>0.63254999999999995</v>
      </c>
      <c r="AD79" s="16">
        <v>1257.1955599999999</v>
      </c>
    </row>
    <row r="80" spans="1:30" ht="18.75" x14ac:dyDescent="0.3">
      <c r="A80" s="16">
        <f>'Данные с датчиков 1'!B84</f>
        <v>0.25749</v>
      </c>
      <c r="B80" s="16">
        <f>'Данные с датчиков 1'!C84</f>
        <v>4855.7114300000003</v>
      </c>
      <c r="C80" s="16">
        <f>'Данные с датчиков 1'!E84</f>
        <v>0.25746000000000002</v>
      </c>
      <c r="D80" s="16">
        <f>'Данные с датчиков 1'!F84</f>
        <v>5504.5180700000001</v>
      </c>
      <c r="E80" s="16">
        <f>'Данные с датчиков 1'!H84</f>
        <v>0.25746999999999998</v>
      </c>
      <c r="F80" s="18">
        <f>'Данные с датчиков 1'!I84</f>
        <v>5268.6923800000004</v>
      </c>
      <c r="G80" s="19">
        <f>'Данные с датчиков 1'!K84</f>
        <v>0.61089000000000004</v>
      </c>
      <c r="H80" s="19">
        <f>'Данные с датчиков 1'!L84</f>
        <v>9163.6953099999992</v>
      </c>
      <c r="I80" s="19">
        <f>'Данные с датчиков 1'!N84</f>
        <v>0.44612000000000002</v>
      </c>
      <c r="J80" s="19">
        <f>'Данные с датчиков 1'!O84</f>
        <v>10078.78125</v>
      </c>
      <c r="K80" s="19">
        <f>'Данные с датчиков 1'!Q84</f>
        <v>0.47896</v>
      </c>
      <c r="L80" s="19">
        <f>'Данные с датчиков 1'!R84</f>
        <v>10001.804690000001</v>
      </c>
      <c r="M80" s="3">
        <f>'Данные с датчиков 1'!T84</f>
        <v>0.49356</v>
      </c>
      <c r="N80" s="3">
        <f>'Данные с датчиков 1'!U84</f>
        <v>10983.91309</v>
      </c>
      <c r="O80" s="3">
        <f>'Данные с датчиков 1'!W84</f>
        <v>0.47258</v>
      </c>
      <c r="P80" s="3">
        <f>'Данные с датчиков 1'!X84</f>
        <v>10819.43262</v>
      </c>
      <c r="Q80" s="3">
        <f>'Данные с датчиков 1'!Z84</f>
        <v>0.47798000000000002</v>
      </c>
      <c r="R80" s="22">
        <f>'Данные с датчиков 1'!AA84</f>
        <v>10729.29688</v>
      </c>
      <c r="S80" s="2">
        <v>0.56488000000000005</v>
      </c>
      <c r="T80" s="2">
        <v>13378.5918</v>
      </c>
      <c r="U80" s="2">
        <v>0.50592999999999999</v>
      </c>
      <c r="V80" s="2">
        <v>18037.869139999999</v>
      </c>
      <c r="W80" s="2">
        <v>0.59270999999999996</v>
      </c>
      <c r="X80" s="13">
        <v>16644.068360000001</v>
      </c>
      <c r="Y80" s="1">
        <v>0.64058999999999999</v>
      </c>
      <c r="Z80" s="1">
        <v>11953.697270000001</v>
      </c>
      <c r="AA80" s="1">
        <v>0.64327000000000001</v>
      </c>
      <c r="AB80" s="1">
        <v>58.769950000000001</v>
      </c>
      <c r="AC80" s="16">
        <v>0.64126000000000005</v>
      </c>
      <c r="AD80" s="16">
        <v>1322.30151</v>
      </c>
    </row>
    <row r="81" spans="1:30" ht="18.75" x14ac:dyDescent="0.3">
      <c r="A81" s="16">
        <f>'Данные с датчиков 1'!B85</f>
        <v>0.26091999999999999</v>
      </c>
      <c r="B81" s="16">
        <f>'Данные с датчиков 1'!C85</f>
        <v>4950.3496100000002</v>
      </c>
      <c r="C81" s="16">
        <f>'Данные с датчиков 1'!E85</f>
        <v>0.26078000000000001</v>
      </c>
      <c r="D81" s="16">
        <f>'Данные с датчиков 1'!F85</f>
        <v>5593.7158200000003</v>
      </c>
      <c r="E81" s="16">
        <f>'Данные с датчиков 1'!H85</f>
        <v>0.26077</v>
      </c>
      <c r="F81" s="18">
        <f>'Данные с датчиков 1'!I85</f>
        <v>5355.5180700000001</v>
      </c>
      <c r="G81" s="19">
        <f>'Данные с датчиков 1'!K85</f>
        <v>0.61543000000000003</v>
      </c>
      <c r="H81" s="19">
        <f>'Данные с датчиков 1'!L85</f>
        <v>9291.4843799999999</v>
      </c>
      <c r="I81" s="19">
        <f>'Данные с датчиков 1'!N85</f>
        <v>0.45049</v>
      </c>
      <c r="J81" s="19">
        <f>'Данные с датчиков 1'!O85</f>
        <v>10204.585940000001</v>
      </c>
      <c r="K81" s="19">
        <f>'Данные с датчиков 1'!Q85</f>
        <v>0.48354999999999998</v>
      </c>
      <c r="L81" s="19">
        <f>'Данные с датчиков 1'!R85</f>
        <v>10131.367190000001</v>
      </c>
      <c r="M81" s="3">
        <f>'Данные с датчиков 1'!T85</f>
        <v>0.49854999999999999</v>
      </c>
      <c r="N81" s="3">
        <f>'Данные с датчиков 1'!U85</f>
        <v>11124.35449</v>
      </c>
      <c r="O81" s="3">
        <f>'Данные с датчиков 1'!W85</f>
        <v>0.47756999999999999</v>
      </c>
      <c r="P81" s="3">
        <f>'Данные с датчиков 1'!X85</f>
        <v>10959.37695</v>
      </c>
      <c r="Q81" s="3">
        <f>'Данные с датчиков 1'!Z85</f>
        <v>0.48298999999999997</v>
      </c>
      <c r="R81" s="22">
        <f>'Данные с датчиков 1'!AA85</f>
        <v>10869.41113</v>
      </c>
      <c r="S81" s="2">
        <v>0.57157000000000002</v>
      </c>
      <c r="T81" s="2">
        <v>13559.688480000001</v>
      </c>
      <c r="U81" s="2">
        <v>0.51424000000000003</v>
      </c>
      <c r="V81" s="2">
        <v>18250.33008</v>
      </c>
      <c r="W81" s="2">
        <v>0.60251999999999994</v>
      </c>
      <c r="X81" s="13">
        <v>16902.574219999999</v>
      </c>
      <c r="Y81" s="1">
        <v>0.64900999999999998</v>
      </c>
      <c r="Z81" s="1">
        <v>12153.172850000001</v>
      </c>
      <c r="AA81" s="1">
        <v>0.65127000000000002</v>
      </c>
      <c r="AB81" s="1">
        <v>79.303020000000004</v>
      </c>
      <c r="AC81" s="16">
        <v>0.64964</v>
      </c>
      <c r="AD81" s="16">
        <v>1387.6491699999999</v>
      </c>
    </row>
    <row r="82" spans="1:30" ht="18.75" x14ac:dyDescent="0.3">
      <c r="A82" s="16">
        <f>'Данные с датчиков 1'!B86</f>
        <v>0.2641</v>
      </c>
      <c r="B82" s="16">
        <f>'Данные с датчиков 1'!C86</f>
        <v>5037.1386700000003</v>
      </c>
      <c r="C82" s="16">
        <f>'Данные с датчиков 1'!E86</f>
        <v>0.26401999999999998</v>
      </c>
      <c r="D82" s="16">
        <f>'Данные с датчиков 1'!F86</f>
        <v>5681.5073199999997</v>
      </c>
      <c r="E82" s="16">
        <f>'Данные с датчиков 1'!H86</f>
        <v>0.26423000000000002</v>
      </c>
      <c r="F82" s="18">
        <f>'Данные с датчиков 1'!I86</f>
        <v>5447.7612300000001</v>
      </c>
      <c r="G82" s="19">
        <f>'Данные с датчиков 1'!K86</f>
        <v>0.61995999999999996</v>
      </c>
      <c r="H82" s="19">
        <f>'Данные с датчиков 1'!L86</f>
        <v>9419.0224600000001</v>
      </c>
      <c r="I82" s="19">
        <f>'Данные с датчиков 1'!N86</f>
        <v>0.45487</v>
      </c>
      <c r="J82" s="19">
        <f>'Данные с датчиков 1'!O86</f>
        <v>10330.150390000001</v>
      </c>
      <c r="K82" s="19">
        <f>'Данные с датчиков 1'!Q86</f>
        <v>0.48801</v>
      </c>
      <c r="L82" s="19">
        <f>'Данные с датчиков 1'!R86</f>
        <v>10257.789059999999</v>
      </c>
      <c r="M82" s="3">
        <f>'Данные с датчиков 1'!T86</f>
        <v>0.50355000000000005</v>
      </c>
      <c r="N82" s="3">
        <f>'Данные с датчиков 1'!U86</f>
        <v>11264.641600000001</v>
      </c>
      <c r="O82" s="3">
        <f>'Данные с датчиков 1'!W86</f>
        <v>0.48255999999999999</v>
      </c>
      <c r="P82" s="3">
        <f>'Данные с датчиков 1'!X86</f>
        <v>11099.23828</v>
      </c>
      <c r="Q82" s="3">
        <f>'Данные с датчиков 1'!Z86</f>
        <v>0.48799999999999999</v>
      </c>
      <c r="R82" s="22">
        <f>'Данные с датчиков 1'!AA86</f>
        <v>11009.387699999999</v>
      </c>
      <c r="S82" s="2">
        <v>0.57826</v>
      </c>
      <c r="T82" s="2">
        <v>13740.49316</v>
      </c>
      <c r="U82" s="2">
        <v>0.52254</v>
      </c>
      <c r="V82" s="2">
        <v>18461.585940000001</v>
      </c>
      <c r="W82" s="2">
        <v>0.61234999999999995</v>
      </c>
      <c r="X82" s="13">
        <v>17160.45508</v>
      </c>
      <c r="Y82" s="1">
        <v>0.65781000000000001</v>
      </c>
      <c r="Z82" s="1">
        <v>12361.38672</v>
      </c>
      <c r="AA82" s="1">
        <v>0.65996999999999995</v>
      </c>
      <c r="AB82" s="1">
        <v>108.93729</v>
      </c>
      <c r="AC82" s="16">
        <v>0.65810000000000002</v>
      </c>
      <c r="AD82" s="16">
        <v>1453.5512699999999</v>
      </c>
    </row>
    <row r="83" spans="1:30" ht="18.75" x14ac:dyDescent="0.3">
      <c r="A83" s="16">
        <f>'Данные с датчиков 1'!B87</f>
        <v>0.26767000000000002</v>
      </c>
      <c r="B83" s="16">
        <f>'Данные с датчиков 1'!C87</f>
        <v>5135.8984399999999</v>
      </c>
      <c r="C83" s="16">
        <f>'Данные с датчиков 1'!E87</f>
        <v>0.26734000000000002</v>
      </c>
      <c r="D83" s="16">
        <f>'Данные с датчиков 1'!F87</f>
        <v>5771.1499000000003</v>
      </c>
      <c r="E83" s="16">
        <f>'Данные с датчиков 1'!H87</f>
        <v>0.26733000000000001</v>
      </c>
      <c r="F83" s="18">
        <f>'Данные с датчиков 1'!I87</f>
        <v>5529.5752000000002</v>
      </c>
      <c r="G83" s="19">
        <f>'Данные с датчиков 1'!K87</f>
        <v>0.62446999999999997</v>
      </c>
      <c r="H83" s="19">
        <f>'Данные с датчиков 1'!L87</f>
        <v>9546.2197300000007</v>
      </c>
      <c r="I83" s="19">
        <f>'Данные с датчиков 1'!N87</f>
        <v>0.45935999999999999</v>
      </c>
      <c r="J83" s="19">
        <f>'Данные с датчиков 1'!O87</f>
        <v>10458.67383</v>
      </c>
      <c r="K83" s="19">
        <f>'Данные с датчиков 1'!Q87</f>
        <v>0.49249999999999999</v>
      </c>
      <c r="L83" s="19">
        <f>'Данные с датчиков 1'!R87</f>
        <v>10384.93262</v>
      </c>
      <c r="M83" s="3">
        <f>'Данные с датчиков 1'!T87</f>
        <v>0.50854999999999995</v>
      </c>
      <c r="N83" s="3">
        <f>'Данные с датчиков 1'!U87</f>
        <v>11404.851559999999</v>
      </c>
      <c r="O83" s="3">
        <f>'Данные с датчиков 1'!W87</f>
        <v>0.48754999999999998</v>
      </c>
      <c r="P83" s="3">
        <f>'Данные с датчиков 1'!X87</f>
        <v>11239.12305</v>
      </c>
      <c r="Q83" s="3">
        <f>'Данные с датчиков 1'!Z87</f>
        <v>0.49301</v>
      </c>
      <c r="R83" s="22">
        <f>'Данные с датчиков 1'!AA87</f>
        <v>11149.056640000001</v>
      </c>
      <c r="S83" s="2">
        <v>0.58494999999999997</v>
      </c>
      <c r="T83" s="2">
        <v>13921.01172</v>
      </c>
      <c r="U83" s="2">
        <v>0.53085000000000004</v>
      </c>
      <c r="V83" s="2">
        <v>18671.564450000002</v>
      </c>
      <c r="W83" s="2">
        <v>0.62221000000000004</v>
      </c>
      <c r="X83" s="13">
        <v>17417.568360000001</v>
      </c>
      <c r="Y83" s="1">
        <v>0.66578999999999999</v>
      </c>
      <c r="Z83" s="1">
        <v>12548.436519999999</v>
      </c>
      <c r="AA83" s="1">
        <v>0.66783000000000003</v>
      </c>
      <c r="AB83" s="1">
        <v>140.15028000000001</v>
      </c>
      <c r="AC83" s="16">
        <v>0.66647000000000001</v>
      </c>
      <c r="AD83" s="16">
        <v>1517.9351799999999</v>
      </c>
    </row>
    <row r="84" spans="1:30" ht="18.75" x14ac:dyDescent="0.3">
      <c r="A84" s="16">
        <f>'Данные с датчиков 1'!B88</f>
        <v>0.27077000000000001</v>
      </c>
      <c r="B84" s="16">
        <f>'Данные с датчиков 1'!C88</f>
        <v>5221.0576199999996</v>
      </c>
      <c r="C84" s="16">
        <f>'Данные с датчиков 1'!E88</f>
        <v>0.27078999999999998</v>
      </c>
      <c r="D84" s="16">
        <f>'Данные с датчиков 1'!F88</f>
        <v>5866.0229499999996</v>
      </c>
      <c r="E84" s="16">
        <f>'Данные с датчиков 1'!H88</f>
        <v>0.27088000000000001</v>
      </c>
      <c r="F84" s="18">
        <f>'Данные с датчиков 1'!I88</f>
        <v>5625.0161099999996</v>
      </c>
      <c r="G84" s="19">
        <f>'Данные с датчиков 1'!K88</f>
        <v>0.629</v>
      </c>
      <c r="H84" s="19">
        <f>'Данные с датчиков 1'!L88</f>
        <v>9674.2929700000004</v>
      </c>
      <c r="I84" s="19">
        <f>'Данные с датчиков 1'!N88</f>
        <v>0.46373999999999999</v>
      </c>
      <c r="J84" s="19">
        <f>'Данные с датчиков 1'!O88</f>
        <v>10584.73926</v>
      </c>
      <c r="K84" s="19">
        <f>'Данные с датчиков 1'!Q88</f>
        <v>0.49693999999999999</v>
      </c>
      <c r="L84" s="19">
        <f>'Данные с датчиков 1'!R88</f>
        <v>10510.09863</v>
      </c>
      <c r="M84" s="3">
        <f>'Данные с датчиков 1'!T88</f>
        <v>0.51354999999999995</v>
      </c>
      <c r="N84" s="3">
        <f>'Данные с датчиков 1'!U88</f>
        <v>11544.927729999999</v>
      </c>
      <c r="O84" s="3">
        <f>'Данные с датчиков 1'!W88</f>
        <v>0.49253999999999998</v>
      </c>
      <c r="P84" s="3">
        <f>'Данные с датчиков 1'!X88</f>
        <v>11379.096680000001</v>
      </c>
      <c r="Q84" s="3">
        <f>'Данные с датчиков 1'!Z88</f>
        <v>0.498</v>
      </c>
      <c r="R84" s="22">
        <f>'Данные с датчиков 1'!AA88</f>
        <v>11288.41992</v>
      </c>
      <c r="S84" s="2">
        <v>0.59162999999999999</v>
      </c>
      <c r="T84" s="2">
        <v>14101.22559</v>
      </c>
      <c r="U84" s="2">
        <v>0.53915000000000002</v>
      </c>
      <c r="V84" s="2">
        <v>18880.195309999999</v>
      </c>
      <c r="W84" s="2">
        <v>0.6321</v>
      </c>
      <c r="X84" s="13">
        <v>17673.785159999999</v>
      </c>
      <c r="Y84" s="1">
        <v>0.67425000000000002</v>
      </c>
      <c r="Z84" s="1">
        <v>12751.440430000001</v>
      </c>
      <c r="AA84" s="1">
        <v>0.67615999999999998</v>
      </c>
      <c r="AB84" s="1">
        <v>175.26053999999999</v>
      </c>
      <c r="AC84" s="16">
        <v>0.67442000000000002</v>
      </c>
      <c r="AD84" s="16">
        <v>1578.1409900000001</v>
      </c>
    </row>
    <row r="85" spans="1:30" ht="18.75" x14ac:dyDescent="0.3">
      <c r="A85" s="16">
        <f>'Данные с датчиков 1'!B89</f>
        <v>0.27426</v>
      </c>
      <c r="B85" s="16">
        <f>'Данные с датчиков 1'!C89</f>
        <v>5317.8320299999996</v>
      </c>
      <c r="C85" s="16">
        <f>'Данные с датчиков 1'!E89</f>
        <v>0.27388000000000001</v>
      </c>
      <c r="D85" s="16">
        <f>'Данные с датчиков 1'!F89</f>
        <v>5949.4765600000001</v>
      </c>
      <c r="E85" s="16">
        <f>'Данные с датчиков 1'!H89</f>
        <v>0.27428999999999998</v>
      </c>
      <c r="F85" s="18">
        <f>'Данные с датчиков 1'!I89</f>
        <v>5716.3691399999998</v>
      </c>
      <c r="G85" s="19">
        <f>'Данные с датчиков 1'!K89</f>
        <v>0.63358000000000003</v>
      </c>
      <c r="H85" s="19">
        <f>'Данные с датчиков 1'!L89</f>
        <v>9803.1962899999999</v>
      </c>
      <c r="I85" s="19">
        <f>'Данные с датчиков 1'!N89</f>
        <v>0.46823999999999999</v>
      </c>
      <c r="J85" s="19">
        <f>'Данные с датчиков 1'!O89</f>
        <v>10713.903319999999</v>
      </c>
      <c r="K85" s="19">
        <f>'Данные с датчиков 1'!Q89</f>
        <v>0.50138000000000005</v>
      </c>
      <c r="L85" s="19">
        <f>'Данные с датчиков 1'!R89</f>
        <v>10635.313480000001</v>
      </c>
      <c r="M85" s="3">
        <f>'Данные с датчиков 1'!T89</f>
        <v>0.51856000000000002</v>
      </c>
      <c r="N85" s="3">
        <f>'Данные с датчиков 1'!U89</f>
        <v>11684.746090000001</v>
      </c>
      <c r="O85" s="3">
        <f>'Данные с датчиков 1'!W89</f>
        <v>0.49753999999999998</v>
      </c>
      <c r="P85" s="3">
        <f>'Данные с датчиков 1'!X89</f>
        <v>11519.237300000001</v>
      </c>
      <c r="Q85" s="3">
        <f>'Данные с датчиков 1'!Z89</f>
        <v>0.50299000000000005</v>
      </c>
      <c r="R85" s="22">
        <f>'Данные с датчиков 1'!AA89</f>
        <v>11427.48926</v>
      </c>
      <c r="S85" s="2">
        <v>0.59830000000000005</v>
      </c>
      <c r="T85" s="2">
        <v>14281.11621</v>
      </c>
      <c r="U85" s="2">
        <v>0.54744000000000004</v>
      </c>
      <c r="V85" s="2">
        <v>19087.40625</v>
      </c>
      <c r="W85" s="2">
        <v>0.64200000000000002</v>
      </c>
      <c r="X85" s="13">
        <v>17928.980469999999</v>
      </c>
      <c r="Y85" s="1">
        <v>0.6825</v>
      </c>
      <c r="Z85" s="1">
        <v>12946.922850000001</v>
      </c>
      <c r="AA85" s="1">
        <v>0.68501000000000001</v>
      </c>
      <c r="AB85" s="1">
        <v>218.83477999999999</v>
      </c>
      <c r="AC85" s="16">
        <v>0.68266000000000004</v>
      </c>
      <c r="AD85" s="16">
        <v>1643.2423100000001</v>
      </c>
    </row>
    <row r="86" spans="1:30" ht="18.75" x14ac:dyDescent="0.3">
      <c r="A86" s="16">
        <f>'Данные с датчиков 1'!B90</f>
        <v>0.27768999999999999</v>
      </c>
      <c r="B86" s="16">
        <f>'Данные с датчиков 1'!C90</f>
        <v>5413.21191</v>
      </c>
      <c r="C86" s="16">
        <f>'Данные с датчиков 1'!E90</f>
        <v>0.27745999999999998</v>
      </c>
      <c r="D86" s="16">
        <f>'Данные с датчиков 1'!F90</f>
        <v>6048.8901400000004</v>
      </c>
      <c r="E86" s="16">
        <f>'Данные с датчиков 1'!H90</f>
        <v>0.27734999999999999</v>
      </c>
      <c r="F86" s="18">
        <f>'Данные с датчиков 1'!I90</f>
        <v>5797.0947299999998</v>
      </c>
      <c r="G86" s="19">
        <f>'Данные с датчиков 1'!K90</f>
        <v>0.63802999999999999</v>
      </c>
      <c r="H86" s="19">
        <f>'Данные с датчиков 1'!L90</f>
        <v>9928.8779300000006</v>
      </c>
      <c r="I86" s="19">
        <f>'Данные с датчиков 1'!N90</f>
        <v>0.47264</v>
      </c>
      <c r="J86" s="19">
        <f>'Данные с датчиков 1'!O90</f>
        <v>10839.64453</v>
      </c>
      <c r="K86" s="19">
        <f>'Данные с датчиков 1'!Q90</f>
        <v>0.50585999999999998</v>
      </c>
      <c r="L86" s="19">
        <f>'Данные с датчиков 1'!R90</f>
        <v>10760.99316</v>
      </c>
      <c r="M86" s="3">
        <f>'Данные с датчиков 1'!T90</f>
        <v>0.52356000000000003</v>
      </c>
      <c r="N86" s="3">
        <f>'Данные с датчиков 1'!U90</f>
        <v>11824.16504</v>
      </c>
      <c r="O86" s="3">
        <f>'Данные с датчиков 1'!W90</f>
        <v>0.50253999999999999</v>
      </c>
      <c r="P86" s="3">
        <f>'Данные с датчиков 1'!X90</f>
        <v>11659.485350000001</v>
      </c>
      <c r="Q86" s="3">
        <f>'Данные с датчиков 1'!Z90</f>
        <v>0.50797999999999999</v>
      </c>
      <c r="R86" s="22">
        <f>'Данные с датчиков 1'!AA90</f>
        <v>11566.396479999999</v>
      </c>
      <c r="S86" s="2">
        <v>0.60497000000000001</v>
      </c>
      <c r="T86" s="2">
        <v>14460.66992</v>
      </c>
      <c r="U86" s="2">
        <v>0.55572999999999995</v>
      </c>
      <c r="V86" s="2">
        <v>19293.134770000001</v>
      </c>
      <c r="W86" s="2">
        <v>0.65192000000000005</v>
      </c>
      <c r="X86" s="13">
        <v>18183.033200000002</v>
      </c>
      <c r="Y86" s="1">
        <v>0.69055</v>
      </c>
      <c r="Z86" s="1">
        <v>13137.922850000001</v>
      </c>
      <c r="AA86" s="1">
        <v>0.69311999999999996</v>
      </c>
      <c r="AB86" s="1">
        <v>264.41744999999997</v>
      </c>
      <c r="AC86" s="16">
        <v>0.69133999999999995</v>
      </c>
      <c r="AD86" s="16">
        <v>1711.4559300000001</v>
      </c>
    </row>
    <row r="87" spans="1:30" ht="18.75" x14ac:dyDescent="0.3">
      <c r="A87" s="16">
        <f>'Данные с датчиков 1'!B91</f>
        <v>0.28077000000000002</v>
      </c>
      <c r="B87" s="16">
        <f>'Данные с датчиков 1'!C91</f>
        <v>5497.3427700000002</v>
      </c>
      <c r="C87" s="16">
        <f>'Данные с датчиков 1'!E91</f>
        <v>0.28083999999999998</v>
      </c>
      <c r="D87" s="16">
        <f>'Данные с датчиков 1'!F91</f>
        <v>6142.6694299999999</v>
      </c>
      <c r="E87" s="16">
        <f>'Данные с датчиков 1'!H91</f>
        <v>0.28087000000000001</v>
      </c>
      <c r="F87" s="18">
        <f>'Данные с датчиков 1'!I91</f>
        <v>5892.41309</v>
      </c>
      <c r="G87" s="19">
        <f>'Данные с датчиков 1'!K91</f>
        <v>0.64253000000000005</v>
      </c>
      <c r="H87" s="19">
        <f>'Данные с датчиков 1'!L91</f>
        <v>10056.1543</v>
      </c>
      <c r="I87" s="19">
        <f>'Данные с датчиков 1'!N91</f>
        <v>0.47711999999999999</v>
      </c>
      <c r="J87" s="19">
        <f>'Данные с датчиков 1'!O91</f>
        <v>10968.08301</v>
      </c>
      <c r="K87" s="19">
        <f>'Данные с датчиков 1'!Q91</f>
        <v>0.51041000000000003</v>
      </c>
      <c r="L87" s="19">
        <f>'Данные с датчиков 1'!R91</f>
        <v>10888.78613</v>
      </c>
      <c r="M87" s="3">
        <f>'Данные с датчиков 1'!T91</f>
        <v>0.52856999999999998</v>
      </c>
      <c r="N87" s="3">
        <f>'Данные с датчиков 1'!U91</f>
        <v>11963.184569999999</v>
      </c>
      <c r="O87" s="3">
        <f>'Данные с датчиков 1'!W91</f>
        <v>0.50754999999999995</v>
      </c>
      <c r="P87" s="3">
        <f>'Данные с датчиков 1'!X91</f>
        <v>11799.643550000001</v>
      </c>
      <c r="Q87" s="3">
        <f>'Данные с датчиков 1'!Z91</f>
        <v>0.51295999999999997</v>
      </c>
      <c r="R87" s="22">
        <f>'Данные с датчиков 1'!AA91</f>
        <v>11705.231449999999</v>
      </c>
      <c r="S87" s="2">
        <v>0.61163999999999996</v>
      </c>
      <c r="T87" s="2">
        <v>14639.86816</v>
      </c>
      <c r="U87" s="2">
        <v>0.56401000000000001</v>
      </c>
      <c r="V87" s="2">
        <v>19497.316409999999</v>
      </c>
      <c r="W87" s="2">
        <v>0.66185000000000005</v>
      </c>
      <c r="X87" s="13">
        <v>18435.83008</v>
      </c>
      <c r="Y87" s="1">
        <v>0.69915000000000005</v>
      </c>
      <c r="Z87" s="1">
        <v>13345.60938</v>
      </c>
      <c r="AA87" s="1">
        <v>0.70155000000000001</v>
      </c>
      <c r="AB87" s="1">
        <v>317.51172000000003</v>
      </c>
      <c r="AC87" s="16">
        <v>0.69955999999999996</v>
      </c>
      <c r="AD87" s="16">
        <v>1776.1137699999999</v>
      </c>
    </row>
    <row r="88" spans="1:30" ht="18.75" x14ac:dyDescent="0.3">
      <c r="A88" s="16">
        <f>'Данные с датчиков 1'!B92</f>
        <v>0.28426000000000001</v>
      </c>
      <c r="B88" s="16">
        <f>'Данные с датчиков 1'!C92</f>
        <v>5595.5595700000003</v>
      </c>
      <c r="C88" s="16">
        <f>'Данные с датчиков 1'!E92</f>
        <v>0.28395999999999999</v>
      </c>
      <c r="D88" s="16">
        <f>'Данные с датчиков 1'!F92</f>
        <v>6227.5219699999998</v>
      </c>
      <c r="E88" s="16">
        <f>'Данные с датчиков 1'!H92</f>
        <v>0.28405000000000002</v>
      </c>
      <c r="F88" s="18">
        <f>'Данные с датчиков 1'!I92</f>
        <v>5976.8032199999998</v>
      </c>
      <c r="G88" s="19">
        <f>'Данные с датчиков 1'!K92</f>
        <v>0.64697000000000005</v>
      </c>
      <c r="H88" s="19">
        <f>'Данные с датчиков 1'!L92</f>
        <v>10181.910159999999</v>
      </c>
      <c r="I88" s="19">
        <f>'Данные с датчиков 1'!N92</f>
        <v>0.48159999999999997</v>
      </c>
      <c r="J88" s="19">
        <f>'Данные с датчиков 1'!O92</f>
        <v>11096.54297</v>
      </c>
      <c r="K88" s="19">
        <f>'Данные с датчиков 1'!Q92</f>
        <v>0.51500000000000001</v>
      </c>
      <c r="L88" s="19">
        <f>'Данные с датчиков 1'!R92</f>
        <v>11016.9707</v>
      </c>
      <c r="M88" s="3">
        <f>'Данные с датчиков 1'!T92</f>
        <v>0.53356999999999999</v>
      </c>
      <c r="N88" s="3">
        <f>'Данные с датчиков 1'!U92</f>
        <v>12101.81934</v>
      </c>
      <c r="O88" s="3">
        <f>'Данные с датчиков 1'!W92</f>
        <v>0.51256000000000002</v>
      </c>
      <c r="P88" s="3">
        <f>'Данные с датчиков 1'!X92</f>
        <v>11939.63672</v>
      </c>
      <c r="Q88" s="3">
        <f>'Данные с датчиков 1'!Z92</f>
        <v>0.51795000000000002</v>
      </c>
      <c r="R88" s="22">
        <f>'Данные с датчиков 1'!AA92</f>
        <v>11844.119140000001</v>
      </c>
      <c r="S88" s="2">
        <v>0.61829999999999996</v>
      </c>
      <c r="T88" s="2">
        <v>14818.70117</v>
      </c>
      <c r="U88" s="2">
        <v>0.57228000000000001</v>
      </c>
      <c r="V88" s="2">
        <v>19699.896479999999</v>
      </c>
      <c r="W88" s="2">
        <v>0.67179</v>
      </c>
      <c r="X88" s="13">
        <v>18687.255860000001</v>
      </c>
      <c r="Y88" s="1">
        <v>0.7077</v>
      </c>
      <c r="Z88" s="1">
        <v>13550.60059</v>
      </c>
      <c r="AA88" s="1">
        <v>0.71001999999999998</v>
      </c>
      <c r="AB88" s="1">
        <v>377.55579</v>
      </c>
      <c r="AC88" s="16">
        <v>0.70791000000000004</v>
      </c>
      <c r="AD88" s="16">
        <v>1860.18091</v>
      </c>
    </row>
    <row r="89" spans="1:30" ht="18.75" x14ac:dyDescent="0.3">
      <c r="A89" s="16">
        <f>'Данные с датчиков 1'!B93</f>
        <v>0.28747</v>
      </c>
      <c r="B89" s="16">
        <f>'Данные с датчиков 1'!C93</f>
        <v>5685.0439500000002</v>
      </c>
      <c r="C89" s="16">
        <f>'Данные с датчиков 1'!E93</f>
        <v>0.28742000000000001</v>
      </c>
      <c r="D89" s="16">
        <f>'Данные с датчиков 1'!F93</f>
        <v>6323.9487300000001</v>
      </c>
      <c r="E89" s="16">
        <f>'Данные с датчиков 1'!H93</f>
        <v>0.28754999999999997</v>
      </c>
      <c r="F89" s="18">
        <f>'Данные с датчиков 1'!I93</f>
        <v>6071.3408200000003</v>
      </c>
      <c r="G89" s="19">
        <f>'Данные с датчиков 1'!K93</f>
        <v>0.65141000000000004</v>
      </c>
      <c r="H89" s="19">
        <f>'Данные с датчиков 1'!L93</f>
        <v>10307.16797</v>
      </c>
      <c r="I89" s="19">
        <f>'Данные с датчиков 1'!N93</f>
        <v>0.48604000000000003</v>
      </c>
      <c r="J89" s="19">
        <f>'Данные с датчиков 1'!O93</f>
        <v>11222.976559999999</v>
      </c>
      <c r="K89" s="19">
        <f>'Данные с датчиков 1'!Q93</f>
        <v>0.51958000000000004</v>
      </c>
      <c r="L89" s="19">
        <f>'Данные с датчиков 1'!R93</f>
        <v>11144.57129</v>
      </c>
      <c r="M89" s="3">
        <f>'Данные с датчиков 1'!T93</f>
        <v>0.53856999999999999</v>
      </c>
      <c r="N89" s="3">
        <f>'Данные с датчиков 1'!U93</f>
        <v>12240.119140000001</v>
      </c>
      <c r="O89" s="3">
        <f>'Данные с датчиков 1'!W93</f>
        <v>0.51756000000000002</v>
      </c>
      <c r="P89" s="3">
        <f>'Данные с датчиков 1'!X93</f>
        <v>12079.375</v>
      </c>
      <c r="Q89" s="3">
        <f>'Данные с датчиков 1'!Z93</f>
        <v>0.52293999999999996</v>
      </c>
      <c r="R89" s="22">
        <f>'Данные с датчиков 1'!AA93</f>
        <v>11983.23438</v>
      </c>
      <c r="S89" s="2">
        <v>0.62497000000000003</v>
      </c>
      <c r="T89" s="2">
        <v>14997.15625</v>
      </c>
      <c r="U89" s="2">
        <v>0.58053999999999994</v>
      </c>
      <c r="V89" s="2">
        <v>19900.828130000002</v>
      </c>
      <c r="W89" s="2">
        <v>0.68174000000000001</v>
      </c>
      <c r="X89" s="13">
        <v>18937.203130000002</v>
      </c>
      <c r="Y89" s="1">
        <v>0.71564000000000005</v>
      </c>
      <c r="Z89" s="1">
        <v>13740.58691</v>
      </c>
      <c r="AA89" s="1">
        <v>0.71789000000000003</v>
      </c>
      <c r="AB89" s="1">
        <v>439.35750999999999</v>
      </c>
      <c r="AC89" s="16">
        <v>0.71619999999999995</v>
      </c>
      <c r="AD89" s="16">
        <v>1967.5146500000001</v>
      </c>
    </row>
    <row r="90" spans="1:30" ht="18.75" x14ac:dyDescent="0.3">
      <c r="A90" s="16">
        <f>'Данные с датчиков 1'!B94</f>
        <v>0.29097000000000001</v>
      </c>
      <c r="B90" s="16">
        <f>'Данные с датчиков 1'!C94</f>
        <v>5782.9956099999999</v>
      </c>
      <c r="C90" s="16">
        <f>'Данные с датчиков 1'!E94</f>
        <v>0.29060000000000002</v>
      </c>
      <c r="D90" s="16">
        <f>'Данные с датчиков 1'!F94</f>
        <v>6410.9345700000003</v>
      </c>
      <c r="E90" s="16">
        <f>'Данные с датчиков 1'!H94</f>
        <v>0.29070000000000001</v>
      </c>
      <c r="F90" s="18">
        <f>'Данные с датчиков 1'!I94</f>
        <v>6156.2695299999996</v>
      </c>
      <c r="G90" s="19">
        <f>'Данные с датчиков 1'!K94</f>
        <v>0.65588000000000002</v>
      </c>
      <c r="H90" s="19">
        <f>'Данные с датчиков 1'!L94</f>
        <v>10432.625980000001</v>
      </c>
      <c r="I90" s="19">
        <f>'Данные с датчиков 1'!N94</f>
        <v>0.49048999999999998</v>
      </c>
      <c r="J90" s="19">
        <f>'Данные с датчиков 1'!O94</f>
        <v>11349.695309999999</v>
      </c>
      <c r="K90" s="19">
        <f>'Данные с датчиков 1'!Q94</f>
        <v>0.52414000000000005</v>
      </c>
      <c r="L90" s="19">
        <f>'Данные с датчиков 1'!R94</f>
        <v>11271.766600000001</v>
      </c>
      <c r="M90" s="3">
        <f>'Данные с датчиков 1'!T94</f>
        <v>0.54356000000000004</v>
      </c>
      <c r="N90" s="3">
        <f>'Данные с датчиков 1'!U94</f>
        <v>12378.08496</v>
      </c>
      <c r="O90" s="3">
        <f>'Данные с датчиков 1'!W94</f>
        <v>0.52256000000000002</v>
      </c>
      <c r="P90" s="3">
        <f>'Данные с датчиков 1'!X94</f>
        <v>12218.865229999999</v>
      </c>
      <c r="Q90" s="3">
        <f>'Данные с датчиков 1'!Z94</f>
        <v>0.52793999999999996</v>
      </c>
      <c r="R90" s="22">
        <f>'Данные с датчиков 1'!AA94</f>
        <v>12122.499019999999</v>
      </c>
      <c r="S90" s="2">
        <v>0.63163000000000002</v>
      </c>
      <c r="T90" s="2">
        <v>15175.217769999999</v>
      </c>
      <c r="U90" s="2">
        <v>0.58879000000000004</v>
      </c>
      <c r="V90" s="2">
        <v>20100.068360000001</v>
      </c>
      <c r="W90" s="2">
        <v>0.69169000000000003</v>
      </c>
      <c r="X90" s="13">
        <v>19185.566409999999</v>
      </c>
      <c r="Y90" s="1">
        <v>0.72428000000000003</v>
      </c>
      <c r="Z90" s="1">
        <v>13950.31055</v>
      </c>
      <c r="AA90" s="1">
        <v>0.72640000000000005</v>
      </c>
      <c r="AB90" s="1">
        <v>512.58582000000001</v>
      </c>
      <c r="AC90" s="16">
        <v>0.72426000000000001</v>
      </c>
      <c r="AD90" s="16">
        <v>2080.8913600000001</v>
      </c>
    </row>
    <row r="91" spans="1:30" ht="18.75" x14ac:dyDescent="0.3">
      <c r="A91" s="16">
        <f>'Данные с датчиков 1'!B95</f>
        <v>0.29409999999999997</v>
      </c>
      <c r="B91" s="16">
        <f>'Данные с датчиков 1'!C95</f>
        <v>5869.9077100000004</v>
      </c>
      <c r="C91" s="16">
        <f>'Данные с датчиков 1'!E95</f>
        <v>0.29411999999999999</v>
      </c>
      <c r="D91" s="16">
        <f>'Данные с датчиков 1'!F95</f>
        <v>6509.0180700000001</v>
      </c>
      <c r="E91" s="16">
        <f>'Данные с датчиков 1'!H95</f>
        <v>0.29413</v>
      </c>
      <c r="F91" s="18">
        <f>'Данные с датчиков 1'!I95</f>
        <v>6248.8857399999997</v>
      </c>
      <c r="G91" s="19">
        <f>'Данные с датчиков 1'!K95</f>
        <v>0.66042000000000001</v>
      </c>
      <c r="H91" s="19">
        <f>'Данные с датчиков 1'!L95</f>
        <v>10560.224609999999</v>
      </c>
      <c r="I91" s="19">
        <f>'Данные с датчиков 1'!N95</f>
        <v>0.49498999999999999</v>
      </c>
      <c r="J91" s="19">
        <f>'Данные с датчиков 1'!O95</f>
        <v>11477.33008</v>
      </c>
      <c r="K91" s="19">
        <f>'Данные с датчиков 1'!Q95</f>
        <v>0.52878000000000003</v>
      </c>
      <c r="L91" s="19">
        <f>'Данные с датчиков 1'!R95</f>
        <v>11400.48242</v>
      </c>
      <c r="M91" s="3">
        <f>'Данные с датчиков 1'!T95</f>
        <v>0.54854000000000003</v>
      </c>
      <c r="N91" s="3">
        <f>'Данные с датчиков 1'!U95</f>
        <v>12515.84863</v>
      </c>
      <c r="O91" s="3">
        <f>'Данные с датчиков 1'!W95</f>
        <v>0.52756000000000003</v>
      </c>
      <c r="P91" s="3">
        <f>'Данные с датчиков 1'!X95</f>
        <v>12358.0957</v>
      </c>
      <c r="Q91" s="3">
        <f>'Данные с датчиков 1'!Z95</f>
        <v>0.53293999999999997</v>
      </c>
      <c r="R91" s="22">
        <f>'Данные с датчиков 1'!AA95</f>
        <v>12261.76074</v>
      </c>
      <c r="S91" s="2">
        <v>0.63827999999999996</v>
      </c>
      <c r="T91" s="2">
        <v>15352.869140000001</v>
      </c>
      <c r="U91" s="2">
        <v>0.59702999999999995</v>
      </c>
      <c r="V91" s="2">
        <v>20297.58008</v>
      </c>
      <c r="W91" s="2">
        <v>0.70165</v>
      </c>
      <c r="X91" s="13">
        <v>19432.25</v>
      </c>
      <c r="Y91" s="1">
        <v>0.73236000000000001</v>
      </c>
      <c r="Z91" s="1">
        <v>14144.490229999999</v>
      </c>
      <c r="AA91" s="1">
        <v>0.73494999999999999</v>
      </c>
      <c r="AB91" s="1">
        <v>597.31403</v>
      </c>
      <c r="AC91" s="16">
        <v>0.73260000000000003</v>
      </c>
      <c r="AD91" s="16">
        <v>2204.6572299999998</v>
      </c>
    </row>
    <row r="92" spans="1:30" ht="18.75" x14ac:dyDescent="0.3">
      <c r="A92" s="16">
        <f>'Данные с датчиков 1'!B96</f>
        <v>0.29748999999999998</v>
      </c>
      <c r="B92" s="16">
        <f>'Данные с датчиков 1'!C96</f>
        <v>5965.15625</v>
      </c>
      <c r="C92" s="16">
        <f>'Данные с датчиков 1'!E96</f>
        <v>0.29725000000000001</v>
      </c>
      <c r="D92" s="16">
        <f>'Данные с датчиков 1'!F96</f>
        <v>6595.4521500000001</v>
      </c>
      <c r="E92" s="16">
        <f>'Данные с датчиков 1'!H96</f>
        <v>0.29763000000000001</v>
      </c>
      <c r="F92" s="18">
        <f>'Данные с датчиков 1'!I96</f>
        <v>6345.0156299999999</v>
      </c>
      <c r="G92" s="19">
        <f>'Данные с датчиков 1'!K96</f>
        <v>0.66500999999999999</v>
      </c>
      <c r="H92" s="19">
        <f>'Данные с датчиков 1'!L96</f>
        <v>10689.378909999999</v>
      </c>
      <c r="I92" s="19">
        <f>'Данные с датчиков 1'!N96</f>
        <v>0.49956</v>
      </c>
      <c r="J92" s="19">
        <f>'Данные с датчиков 1'!O96</f>
        <v>11606.83008</v>
      </c>
      <c r="K92" s="19">
        <f>'Данные с датчиков 1'!Q96</f>
        <v>0.53342999999999996</v>
      </c>
      <c r="L92" s="19">
        <f>'Данные с датчиков 1'!R96</f>
        <v>11529.246090000001</v>
      </c>
      <c r="M92" s="3">
        <f>'Данные с датчиков 1'!T96</f>
        <v>0.55352999999999997</v>
      </c>
      <c r="N92" s="3">
        <f>'Данные с датчиков 1'!U96</f>
        <v>12653.5918</v>
      </c>
      <c r="O92" s="3">
        <f>'Данные с датчиков 1'!W96</f>
        <v>0.53254999999999997</v>
      </c>
      <c r="P92" s="3">
        <f>'Данные с датчиков 1'!X96</f>
        <v>12497.16992</v>
      </c>
      <c r="Q92" s="3">
        <f>'Данные с датчиков 1'!Z96</f>
        <v>0.53793999999999997</v>
      </c>
      <c r="R92" s="22">
        <f>'Данные с датчиков 1'!AA96</f>
        <v>12400.89746</v>
      </c>
      <c r="S92" s="2">
        <v>0.64493999999999996</v>
      </c>
      <c r="T92" s="2">
        <v>15530.085940000001</v>
      </c>
      <c r="U92" s="2">
        <v>0.60526000000000002</v>
      </c>
      <c r="V92" s="2">
        <v>20493.332030000001</v>
      </c>
      <c r="W92" s="2">
        <v>0.71160999999999996</v>
      </c>
      <c r="X92" s="13">
        <v>19677.154299999998</v>
      </c>
      <c r="Y92" s="1">
        <v>0.74048999999999998</v>
      </c>
      <c r="Z92" s="1">
        <v>14342.37695</v>
      </c>
      <c r="AA92" s="1">
        <v>0.7429</v>
      </c>
      <c r="AB92" s="1">
        <v>682.50414999999998</v>
      </c>
      <c r="AC92" s="16">
        <v>0.74136999999999997</v>
      </c>
      <c r="AD92" s="16">
        <v>2341.6262200000001</v>
      </c>
    </row>
    <row r="93" spans="1:30" ht="18.75" x14ac:dyDescent="0.3">
      <c r="A93" s="16">
        <f>'Данные с датчиков 1'!B97</f>
        <v>0.30099999999999999</v>
      </c>
      <c r="B93" s="16">
        <f>'Данные с датчиков 1'!C97</f>
        <v>6063.8100599999998</v>
      </c>
      <c r="C93" s="16">
        <f>'Данные с датчиков 1'!E97</f>
        <v>0.30071999999999999</v>
      </c>
      <c r="D93" s="16">
        <f>'Данные с датчиков 1'!F97</f>
        <v>6692.2416999999996</v>
      </c>
      <c r="E93" s="16">
        <f>'Данные с датчиков 1'!H97</f>
        <v>0.30064000000000002</v>
      </c>
      <c r="F93" s="18">
        <f>'Данные с датчиков 1'!I97</f>
        <v>6425.5087899999999</v>
      </c>
      <c r="G93" s="19">
        <f>'Данные с датчиков 1'!K97</f>
        <v>0.66959000000000002</v>
      </c>
      <c r="H93" s="19">
        <f>'Данные с датчиков 1'!L97</f>
        <v>10818.369140000001</v>
      </c>
      <c r="I93" s="19">
        <f>'Данные с датчиков 1'!N97</f>
        <v>0.50412999999999997</v>
      </c>
      <c r="J93" s="19">
        <f>'Данные с датчиков 1'!O97</f>
        <v>11736.20996</v>
      </c>
      <c r="K93" s="19">
        <f>'Данные с датчиков 1'!Q97</f>
        <v>0.53805000000000003</v>
      </c>
      <c r="L93" s="19">
        <f>'Данные с датчиков 1'!R97</f>
        <v>11658.545899999999</v>
      </c>
      <c r="M93" s="3">
        <f>'Данные с датчиков 1'!T97</f>
        <v>0.55850999999999995</v>
      </c>
      <c r="N93" s="3">
        <f>'Данные с датчиков 1'!U97</f>
        <v>12791.39258</v>
      </c>
      <c r="O93" s="3">
        <f>'Данные с датчиков 1'!W97</f>
        <v>0.53752999999999995</v>
      </c>
      <c r="P93" s="3">
        <f>'Данные с датчиков 1'!X97</f>
        <v>12636.22754</v>
      </c>
      <c r="Q93" s="3">
        <f>'Данные с датчиков 1'!Z97</f>
        <v>0.54295000000000004</v>
      </c>
      <c r="R93" s="22">
        <f>'Данные с датчиков 1'!AA97</f>
        <v>12539.92188</v>
      </c>
      <c r="S93" s="2">
        <v>0.65159</v>
      </c>
      <c r="T93" s="2">
        <v>15706.839840000001</v>
      </c>
      <c r="U93" s="2">
        <v>0.61348000000000003</v>
      </c>
      <c r="V93" s="2">
        <v>20687.29883</v>
      </c>
      <c r="W93" s="2">
        <v>0.72157000000000004</v>
      </c>
      <c r="X93" s="13">
        <v>19920.199219999999</v>
      </c>
      <c r="Y93" s="1">
        <v>0.74929000000000001</v>
      </c>
      <c r="Z93" s="1">
        <v>14558.222659999999</v>
      </c>
      <c r="AA93" s="1">
        <v>0.75161</v>
      </c>
      <c r="AB93" s="1">
        <v>780.5412</v>
      </c>
      <c r="AC93" s="16">
        <v>0.74965000000000004</v>
      </c>
      <c r="AD93" s="16">
        <v>2475.8022500000002</v>
      </c>
    </row>
    <row r="94" spans="1:30" ht="18.75" x14ac:dyDescent="0.3">
      <c r="A94" s="16">
        <f>'Данные с датчиков 1'!B98</f>
        <v>0.30398999999999998</v>
      </c>
      <c r="B94" s="16">
        <f>'Данные с датчиков 1'!C98</f>
        <v>6145.9375</v>
      </c>
      <c r="C94" s="16">
        <f>'Данные с датчиков 1'!E98</f>
        <v>0.30420000000000003</v>
      </c>
      <c r="D94" s="16">
        <f>'Данные с датчиков 1'!F98</f>
        <v>6789.9858400000003</v>
      </c>
      <c r="E94" s="16">
        <f>'Данные с датчиков 1'!H98</f>
        <v>0.30423</v>
      </c>
      <c r="F94" s="18">
        <f>'Данные с датчиков 1'!I98</f>
        <v>6524.9047899999996</v>
      </c>
      <c r="G94" s="19">
        <f>'Данные с датчиков 1'!K98</f>
        <v>0.67415999999999998</v>
      </c>
      <c r="H94" s="19">
        <f>'Данные с датчиков 1'!L98</f>
        <v>10946.947270000001</v>
      </c>
      <c r="I94" s="19">
        <f>'Данные с датчиков 1'!N98</f>
        <v>0.50853999999999999</v>
      </c>
      <c r="J94" s="19">
        <f>'Данные с датчиков 1'!O98</f>
        <v>11861.681640000001</v>
      </c>
      <c r="K94" s="19">
        <f>'Данные с датчиков 1'!Q98</f>
        <v>0.54264999999999997</v>
      </c>
      <c r="L94" s="19">
        <f>'Данные с датчиков 1'!R98</f>
        <v>11786.9375</v>
      </c>
      <c r="M94" s="3">
        <f>'Данные с датчиков 1'!T98</f>
        <v>0.5635</v>
      </c>
      <c r="N94" s="3">
        <f>'Данные с датчиков 1'!U98</f>
        <v>12929.164059999999</v>
      </c>
      <c r="O94" s="3">
        <f>'Данные с датчиков 1'!W98</f>
        <v>0.54251000000000005</v>
      </c>
      <c r="P94" s="3">
        <f>'Данные с датчиков 1'!X98</f>
        <v>12775.304690000001</v>
      </c>
      <c r="Q94" s="3">
        <f>'Данные с датчиков 1'!Z98</f>
        <v>0.54795000000000005</v>
      </c>
      <c r="R94" s="22">
        <f>'Данные с датчиков 1'!AA98</f>
        <v>12678.80078</v>
      </c>
      <c r="S94" s="2">
        <v>0.65825</v>
      </c>
      <c r="T94" s="2">
        <v>15883.110350000001</v>
      </c>
      <c r="U94" s="2">
        <v>0.62168000000000001</v>
      </c>
      <c r="V94" s="2">
        <v>20879.462889999999</v>
      </c>
      <c r="W94" s="2">
        <v>0.73151999999999995</v>
      </c>
      <c r="X94" s="13">
        <v>20161.304690000001</v>
      </c>
      <c r="Y94" s="1">
        <v>0.75771999999999995</v>
      </c>
      <c r="Z94" s="1">
        <v>14762.21387</v>
      </c>
      <c r="AA94" s="1">
        <v>0.75954999999999995</v>
      </c>
      <c r="AB94" s="1">
        <v>872.47266000000002</v>
      </c>
      <c r="AC94" s="16">
        <v>0.75807000000000002</v>
      </c>
      <c r="AD94" s="16">
        <v>2618.0434599999999</v>
      </c>
    </row>
    <row r="95" spans="1:30" ht="18.75" x14ac:dyDescent="0.3">
      <c r="A95" s="16">
        <f>'Данные с датчиков 1'!B99</f>
        <v>0.30758000000000002</v>
      </c>
      <c r="B95" s="16">
        <f>'Данные с датчиков 1'!C99</f>
        <v>6248.6660199999997</v>
      </c>
      <c r="C95" s="16">
        <f>'Данные с датчиков 1'!E99</f>
        <v>0.30725000000000002</v>
      </c>
      <c r="D95" s="16">
        <f>'Данные с датчиков 1'!F99</f>
        <v>6873.3906299999999</v>
      </c>
      <c r="E95" s="16">
        <f>'Данные с датчиков 1'!H99</f>
        <v>0.30747000000000002</v>
      </c>
      <c r="F95" s="18">
        <f>'Данные с датчиков 1'!I99</f>
        <v>6613.1152300000003</v>
      </c>
      <c r="G95" s="19">
        <f>'Данные с датчиков 1'!K99</f>
        <v>0.67864999999999998</v>
      </c>
      <c r="H95" s="19">
        <f>'Данные с датчиков 1'!L99</f>
        <v>11072.93555</v>
      </c>
      <c r="I95" s="19">
        <f>'Данные с датчиков 1'!N99</f>
        <v>0.5131</v>
      </c>
      <c r="J95" s="19">
        <f>'Данные с датчиков 1'!O99</f>
        <v>11990.73242</v>
      </c>
      <c r="K95" s="19">
        <f>'Данные с датчиков 1'!Q99</f>
        <v>0.54730000000000001</v>
      </c>
      <c r="L95" s="19">
        <f>'Данные с датчиков 1'!R99</f>
        <v>11915.89453</v>
      </c>
      <c r="M95" s="3">
        <f>'Данные с датчиков 1'!T99</f>
        <v>0.56849000000000005</v>
      </c>
      <c r="N95" s="3">
        <f>'Данные с датчиков 1'!U99</f>
        <v>13066.907230000001</v>
      </c>
      <c r="O95" s="3">
        <f>'Данные с датчиков 1'!W99</f>
        <v>0.54749999999999999</v>
      </c>
      <c r="P95" s="3">
        <f>'Данные с датчиков 1'!X99</f>
        <v>12914.450199999999</v>
      </c>
      <c r="Q95" s="3">
        <f>'Данные с датчиков 1'!Z99</f>
        <v>0.55295000000000005</v>
      </c>
      <c r="R95" s="22">
        <f>'Данные с датчиков 1'!AA99</f>
        <v>12817.516600000001</v>
      </c>
      <c r="S95" s="2">
        <v>0.66490000000000005</v>
      </c>
      <c r="T95" s="2">
        <v>16058.884770000001</v>
      </c>
      <c r="U95" s="2">
        <v>0.62988</v>
      </c>
      <c r="V95" s="2">
        <v>21069.806639999999</v>
      </c>
      <c r="W95" s="2">
        <v>0.74148000000000003</v>
      </c>
      <c r="X95" s="13">
        <v>20400.398440000001</v>
      </c>
      <c r="Y95" s="1">
        <v>0.76573999999999998</v>
      </c>
      <c r="Z95" s="1">
        <v>14956.452149999999</v>
      </c>
      <c r="AA95" s="1">
        <v>0.76756999999999997</v>
      </c>
      <c r="AB95" s="1">
        <v>970.29516999999998</v>
      </c>
      <c r="AC95" s="16">
        <v>0.76627000000000001</v>
      </c>
      <c r="AD95" s="16">
        <v>2758.5944800000002</v>
      </c>
    </row>
    <row r="96" spans="1:30" ht="18.75" x14ac:dyDescent="0.3">
      <c r="A96" s="16">
        <f>'Данные с датчиков 1'!B100</f>
        <v>0.31086999999999998</v>
      </c>
      <c r="B96" s="16">
        <f>'Данные с датчиков 1'!C100</f>
        <v>6340.2109399999999</v>
      </c>
      <c r="C96" s="16">
        <f>'Данные с датчиков 1'!E100</f>
        <v>0.31075999999999998</v>
      </c>
      <c r="D96" s="16">
        <f>'Данные с датчиков 1'!F100</f>
        <v>6972.7866199999999</v>
      </c>
      <c r="E96" s="16">
        <f>'Данные с датчиков 1'!H100</f>
        <v>0.31091999999999997</v>
      </c>
      <c r="F96" s="18">
        <f>'Данные с датчиков 1'!I100</f>
        <v>6707.9326199999996</v>
      </c>
      <c r="G96" s="19">
        <f>'Данные с датчиков 1'!K100</f>
        <v>0.68313000000000001</v>
      </c>
      <c r="H96" s="19">
        <f>'Данные с датчиков 1'!L100</f>
        <v>11198.724609999999</v>
      </c>
      <c r="I96" s="19">
        <f>'Данные с датчиков 1'!N100</f>
        <v>0.51758000000000004</v>
      </c>
      <c r="J96" s="19">
        <f>'Данные с датчиков 1'!O100</f>
        <v>12116.64453</v>
      </c>
      <c r="K96" s="19">
        <f>'Данные с датчиков 1'!Q100</f>
        <v>0.55196000000000001</v>
      </c>
      <c r="L96" s="19">
        <f>'Данные с датчиков 1'!R100</f>
        <v>12045.17188</v>
      </c>
      <c r="M96" s="3">
        <f>'Данные с датчиков 1'!T100</f>
        <v>0.57349000000000006</v>
      </c>
      <c r="N96" s="3">
        <f>'Данные с датчиков 1'!U100</f>
        <v>13204.632809999999</v>
      </c>
      <c r="O96" s="3">
        <f>'Данные с датчиков 1'!W100</f>
        <v>0.55249000000000004</v>
      </c>
      <c r="P96" s="3">
        <f>'Данные с датчиков 1'!X100</f>
        <v>13053.683590000001</v>
      </c>
      <c r="Q96" s="3">
        <f>'Данные с датчиков 1'!Z100</f>
        <v>0.55793999999999999</v>
      </c>
      <c r="R96" s="22">
        <f>'Данные с датчиков 1'!AA100</f>
        <v>12956.148440000001</v>
      </c>
      <c r="S96" s="2">
        <v>0.67154999999999998</v>
      </c>
      <c r="T96" s="2">
        <v>16234.14941</v>
      </c>
      <c r="U96" s="2">
        <v>0.63805999999999996</v>
      </c>
      <c r="V96" s="2">
        <v>21258.320309999999</v>
      </c>
      <c r="W96" s="2">
        <v>0.75141999999999998</v>
      </c>
      <c r="X96" s="13">
        <v>20637.414059999999</v>
      </c>
      <c r="Y96" s="1">
        <v>0.77451999999999999</v>
      </c>
      <c r="Z96" s="1">
        <v>15171.55176</v>
      </c>
      <c r="AA96" s="1">
        <v>0.77642</v>
      </c>
      <c r="AB96" s="1">
        <v>1081.9057600000001</v>
      </c>
      <c r="AC96" s="16">
        <v>0.77434999999999998</v>
      </c>
      <c r="AD96" s="16">
        <v>2900.02637</v>
      </c>
    </row>
    <row r="97" spans="1:30" ht="18.75" x14ac:dyDescent="0.3">
      <c r="A97" s="16">
        <f>'Данные с датчиков 1'!B101</f>
        <v>0.31424999999999997</v>
      </c>
      <c r="B97" s="16">
        <f>'Данные с датчиков 1'!C101</f>
        <v>6434.9540999999999</v>
      </c>
      <c r="C97" s="16">
        <f>'Данные с датчиков 1'!E101</f>
        <v>0.31398999999999999</v>
      </c>
      <c r="D97" s="16">
        <f>'Данные с датчиков 1'!F101</f>
        <v>7063.1303699999999</v>
      </c>
      <c r="E97" s="16">
        <f>'Данные с датчиков 1'!H101</f>
        <v>0.31407000000000002</v>
      </c>
      <c r="F97" s="18">
        <f>'Данные с датчиков 1'!I101</f>
        <v>6794.1660199999997</v>
      </c>
      <c r="G97" s="19">
        <f>'Данные с датчиков 1'!K101</f>
        <v>0.68759000000000003</v>
      </c>
      <c r="H97" s="19">
        <f>'Данные с датчиков 1'!L101</f>
        <v>11324.621090000001</v>
      </c>
      <c r="I97" s="19">
        <f>'Данные с датчиков 1'!N101</f>
        <v>0.52203999999999995</v>
      </c>
      <c r="J97" s="19">
        <f>'Данные с датчиков 1'!O101</f>
        <v>12243.01953</v>
      </c>
      <c r="K97" s="19">
        <f>'Данные с датчиков 1'!Q101</f>
        <v>0.55649000000000004</v>
      </c>
      <c r="L97" s="19">
        <f>'Данные с датчиков 1'!R101</f>
        <v>12170.33008</v>
      </c>
      <c r="M97" s="3">
        <f>'Данные с датчиков 1'!T101</f>
        <v>0.57848999999999995</v>
      </c>
      <c r="N97" s="3">
        <f>'Данные с датчиков 1'!U101</f>
        <v>13342.27441</v>
      </c>
      <c r="O97" s="3">
        <f>'Данные с датчиков 1'!W101</f>
        <v>0.55749000000000004</v>
      </c>
      <c r="P97" s="3">
        <f>'Данные с датчиков 1'!X101</f>
        <v>13192.987300000001</v>
      </c>
      <c r="Q97" s="3">
        <f>'Данные с датчиков 1'!Z101</f>
        <v>0.56293000000000004</v>
      </c>
      <c r="R97" s="22">
        <f>'Данные с датчиков 1'!AA101</f>
        <v>13094.69238</v>
      </c>
      <c r="S97" s="2">
        <v>0.67820000000000003</v>
      </c>
      <c r="T97" s="2">
        <v>16408.89258</v>
      </c>
      <c r="U97" s="2">
        <v>0.64622999999999997</v>
      </c>
      <c r="V97" s="2">
        <v>21444.994139999999</v>
      </c>
      <c r="W97" s="2">
        <v>0.76136000000000004</v>
      </c>
      <c r="X97" s="13">
        <v>20872.287110000001</v>
      </c>
      <c r="Y97" s="1">
        <v>0.78237999999999996</v>
      </c>
      <c r="Z97" s="1">
        <v>15361.384770000001</v>
      </c>
      <c r="AA97" s="1">
        <v>0.78483000000000003</v>
      </c>
      <c r="AB97" s="1">
        <v>1190.6046100000001</v>
      </c>
      <c r="AC97" s="16">
        <v>0.78264</v>
      </c>
      <c r="AD97" s="16">
        <v>3046.9150399999999</v>
      </c>
    </row>
    <row r="98" spans="1:30" ht="18.75" x14ac:dyDescent="0.3">
      <c r="A98" s="16">
        <f>'Данные с датчиков 1'!B102</f>
        <v>0.31755</v>
      </c>
      <c r="B98" s="16">
        <f>'Данные с датчиков 1'!C102</f>
        <v>6527.9716799999997</v>
      </c>
      <c r="C98" s="16">
        <f>'Данные с датчиков 1'!E102</f>
        <v>0.31751000000000001</v>
      </c>
      <c r="D98" s="16">
        <f>'Данные с датчиков 1'!F102</f>
        <v>7162.2627000000002</v>
      </c>
      <c r="E98" s="16">
        <f>'Данные с датчиков 1'!H102</f>
        <v>0.31744</v>
      </c>
      <c r="F98" s="18">
        <f>'Данные с датчиков 1'!I102</f>
        <v>6887.0180700000001</v>
      </c>
      <c r="G98" s="19">
        <f>'Данные с датчиков 1'!K102</f>
        <v>0.69203000000000003</v>
      </c>
      <c r="H98" s="19">
        <f>'Данные с датчиков 1'!L102</f>
        <v>11449.700199999999</v>
      </c>
      <c r="I98" s="19">
        <f>'Данные с датчиков 1'!N102</f>
        <v>0.52646999999999999</v>
      </c>
      <c r="J98" s="19">
        <f>'Данные с датчиков 1'!O102</f>
        <v>12368.75684</v>
      </c>
      <c r="K98" s="19">
        <f>'Данные с датчиков 1'!Q102</f>
        <v>0.56111999999999995</v>
      </c>
      <c r="L98" s="19">
        <f>'Данные с датчиков 1'!R102</f>
        <v>12298.08887</v>
      </c>
      <c r="M98" s="3">
        <f>'Данные с датчиков 1'!T102</f>
        <v>0.58350000000000002</v>
      </c>
      <c r="N98" s="3">
        <f>'Данные с датчиков 1'!U102</f>
        <v>13479.820309999999</v>
      </c>
      <c r="O98" s="3">
        <f>'Данные с датчиков 1'!W102</f>
        <v>0.5625</v>
      </c>
      <c r="P98" s="3">
        <f>'Данные с датчиков 1'!X102</f>
        <v>13332.32324</v>
      </c>
      <c r="Q98" s="3">
        <f>'Данные с датчиков 1'!Z102</f>
        <v>0.56793000000000005</v>
      </c>
      <c r="R98" s="22">
        <f>'Данные с датчиков 1'!AA102</f>
        <v>13233.26563</v>
      </c>
      <c r="S98" s="2">
        <v>0.68484999999999996</v>
      </c>
      <c r="T98" s="2">
        <v>16583.103520000001</v>
      </c>
      <c r="U98" s="2">
        <v>0.65439000000000003</v>
      </c>
      <c r="V98" s="2">
        <v>21629.820309999999</v>
      </c>
      <c r="W98" s="2">
        <v>0.77129000000000003</v>
      </c>
      <c r="X98" s="13">
        <v>21104.960940000001</v>
      </c>
      <c r="Y98" s="1">
        <v>0.79059000000000001</v>
      </c>
      <c r="Z98" s="1">
        <v>15563.945309999999</v>
      </c>
      <c r="AA98" s="1">
        <v>0.79303000000000001</v>
      </c>
      <c r="AB98" s="1">
        <v>1300.48425</v>
      </c>
      <c r="AC98" s="16">
        <v>0.79132000000000002</v>
      </c>
      <c r="AD98" s="16">
        <v>3202.6875</v>
      </c>
    </row>
    <row r="99" spans="1:30" ht="18.75" x14ac:dyDescent="0.3">
      <c r="A99" s="16">
        <f>'Данные с датчиков 1'!B103</f>
        <v>0.32079999999999997</v>
      </c>
      <c r="B99" s="16">
        <f>'Данные с датчиков 1'!C103</f>
        <v>6618.1391599999997</v>
      </c>
      <c r="C99" s="16">
        <f>'Данные с датчиков 1'!E103</f>
        <v>0.32062000000000002</v>
      </c>
      <c r="D99" s="16">
        <f>'Данные с датчиков 1'!F103</f>
        <v>7248.7807599999996</v>
      </c>
      <c r="E99" s="16">
        <f>'Данные с датчиков 1'!H103</f>
        <v>0.32099</v>
      </c>
      <c r="F99" s="18">
        <f>'Данные с датчиков 1'!I103</f>
        <v>6985.78125</v>
      </c>
      <c r="G99" s="19">
        <f>'Данные с датчиков 1'!K103</f>
        <v>0.69650999999999996</v>
      </c>
      <c r="H99" s="19">
        <f>'Данные с датчиков 1'!L103</f>
        <v>11576.724609999999</v>
      </c>
      <c r="I99" s="19">
        <f>'Данные с датчиков 1'!N103</f>
        <v>0.53090000000000004</v>
      </c>
      <c r="J99" s="19">
        <f>'Данные с датчиков 1'!O103</f>
        <v>12493.88867</v>
      </c>
      <c r="K99" s="19">
        <f>'Данные с датчиков 1'!Q103</f>
        <v>0.56576000000000004</v>
      </c>
      <c r="L99" s="19">
        <f>'Данные с датчиков 1'!R103</f>
        <v>12426.575199999999</v>
      </c>
      <c r="M99" s="3">
        <f>'Данные с датчиков 1'!T103</f>
        <v>0.58852000000000004</v>
      </c>
      <c r="N99" s="3">
        <f>'Данные с датчиков 1'!U103</f>
        <v>13617.26953</v>
      </c>
      <c r="O99" s="3">
        <f>'Данные с датчиков 1'!W103</f>
        <v>0.56750999999999996</v>
      </c>
      <c r="P99" s="3">
        <f>'Данные с датчиков 1'!X103</f>
        <v>13471.643550000001</v>
      </c>
      <c r="Q99" s="3">
        <f>'Данные с датчиков 1'!Z103</f>
        <v>0.57291999999999998</v>
      </c>
      <c r="R99" s="22">
        <f>'Данные с датчиков 1'!AA103</f>
        <v>13371.827149999999</v>
      </c>
      <c r="S99" s="2">
        <v>0.69150999999999996</v>
      </c>
      <c r="T99" s="2">
        <v>16756.755860000001</v>
      </c>
      <c r="U99" s="2">
        <v>0.66254000000000002</v>
      </c>
      <c r="V99" s="2">
        <v>21812.802729999999</v>
      </c>
      <c r="W99" s="2">
        <v>0.78122000000000003</v>
      </c>
      <c r="X99" s="13">
        <v>21335.380860000001</v>
      </c>
      <c r="Y99" s="1">
        <v>0.79952999999999996</v>
      </c>
      <c r="Z99" s="1">
        <v>15784.1582</v>
      </c>
      <c r="AA99" s="1">
        <v>0.80188999999999999</v>
      </c>
      <c r="AB99" s="1">
        <v>1424.5107399999999</v>
      </c>
      <c r="AC99" s="16">
        <v>0.79956000000000005</v>
      </c>
      <c r="AD99" s="16">
        <v>3352.2158199999999</v>
      </c>
    </row>
    <row r="100" spans="1:30" ht="18.75" x14ac:dyDescent="0.3">
      <c r="A100" s="16">
        <f>'Данные с датчиков 1'!B104</f>
        <v>0.32434000000000002</v>
      </c>
      <c r="B100" s="16">
        <f>'Данные с датчиков 1'!C104</f>
        <v>6718.7241199999999</v>
      </c>
      <c r="C100" s="16">
        <f>'Данные с датчиков 1'!E104</f>
        <v>0.32403999999999999</v>
      </c>
      <c r="D100" s="16">
        <f>'Данные с датчиков 1'!F104</f>
        <v>7345.1889600000004</v>
      </c>
      <c r="E100" s="16">
        <f>'Данные с датчиков 1'!H104</f>
        <v>0.32390999999999998</v>
      </c>
      <c r="F100" s="18">
        <f>'Данные с датчиков 1'!I104</f>
        <v>7065.2543900000001</v>
      </c>
      <c r="G100" s="19">
        <f>'Данные с датчиков 1'!K104</f>
        <v>0.70099999999999996</v>
      </c>
      <c r="H100" s="19">
        <f>'Данные с датчиков 1'!L104</f>
        <v>11703.793949999999</v>
      </c>
      <c r="I100" s="19">
        <f>'Данные с датчиков 1'!N104</f>
        <v>0.53539000000000003</v>
      </c>
      <c r="J100" s="19">
        <f>'Данные с датчиков 1'!O104</f>
        <v>12620.99316</v>
      </c>
      <c r="K100" s="19">
        <f>'Данные с датчиков 1'!Q104</f>
        <v>0.57042999999999999</v>
      </c>
      <c r="L100" s="19">
        <f>'Данные с датчиков 1'!R104</f>
        <v>12556.184569999999</v>
      </c>
      <c r="M100" s="3">
        <f>'Данные с датчиков 1'!T104</f>
        <v>0.59353</v>
      </c>
      <c r="N100" s="3">
        <f>'Данные с датчиков 1'!U104</f>
        <v>13754.45117</v>
      </c>
      <c r="O100" s="3">
        <f>'Данные с датчиков 1'!W104</f>
        <v>0.57252000000000003</v>
      </c>
      <c r="P100" s="3">
        <f>'Данные с датчиков 1'!X104</f>
        <v>13610.882809999999</v>
      </c>
      <c r="Q100" s="3">
        <f>'Данные с датчиков 1'!Z104</f>
        <v>0.57791999999999999</v>
      </c>
      <c r="R100" s="22">
        <f>'Данные с датчиков 1'!AA104</f>
        <v>13510.49805</v>
      </c>
      <c r="S100" s="2">
        <v>0.69816</v>
      </c>
      <c r="T100" s="2">
        <v>16929.82617</v>
      </c>
      <c r="U100" s="2">
        <v>0.67068000000000005</v>
      </c>
      <c r="V100" s="2">
        <v>21993.941409999999</v>
      </c>
      <c r="W100" s="2">
        <v>0.79113</v>
      </c>
      <c r="X100" s="13">
        <v>21563.494139999999</v>
      </c>
      <c r="Y100" s="1">
        <v>0.80759000000000003</v>
      </c>
      <c r="Z100" s="1">
        <v>15981.39453</v>
      </c>
      <c r="AA100" s="1">
        <v>0.80969000000000002</v>
      </c>
      <c r="AB100" s="1">
        <v>1536.3051800000001</v>
      </c>
      <c r="AC100" s="16">
        <v>0.80789999999999995</v>
      </c>
      <c r="AD100" s="16">
        <v>3505.0258800000001</v>
      </c>
    </row>
    <row r="101" spans="1:30" ht="18.75" x14ac:dyDescent="0.3">
      <c r="A101" s="16">
        <f>'Данные с датчиков 1'!B105</f>
        <v>0.32734999999999997</v>
      </c>
      <c r="B101" s="16">
        <f>'Данные с датчиков 1'!C105</f>
        <v>6801.8554700000004</v>
      </c>
      <c r="C101" s="16">
        <f>'Данные с датчиков 1'!E105</f>
        <v>0.32755000000000001</v>
      </c>
      <c r="D101" s="16">
        <f>'Данные с датчиков 1'!F105</f>
        <v>7444.0678699999999</v>
      </c>
      <c r="E101" s="16">
        <f>'Данные с датчиков 1'!H105</f>
        <v>0.32768000000000003</v>
      </c>
      <c r="F101" s="18">
        <f>'Данные с датчиков 1'!I105</f>
        <v>7171.6337899999999</v>
      </c>
      <c r="G101" s="19">
        <f>'Данные с датчиков 1'!K105</f>
        <v>0.70550999999999997</v>
      </c>
      <c r="H101" s="19">
        <f>'Данные с датчиков 1'!L105</f>
        <v>11831.16113</v>
      </c>
      <c r="I101" s="19">
        <f>'Данные с датчиков 1'!N105</f>
        <v>0.53991</v>
      </c>
      <c r="J101" s="19">
        <f>'Данные с датчиков 1'!O105</f>
        <v>12749.08887</v>
      </c>
      <c r="K101" s="19">
        <f>'Данные с датчиков 1'!Q105</f>
        <v>0.57494000000000001</v>
      </c>
      <c r="L101" s="19">
        <f>'Данные с датчиков 1'!R105</f>
        <v>12681.25</v>
      </c>
      <c r="M101" s="3">
        <f>'Данные с датчиков 1'!T105</f>
        <v>0.59853999999999996</v>
      </c>
      <c r="N101" s="3">
        <f>'Данные с датчиков 1'!U105</f>
        <v>13891.23047</v>
      </c>
      <c r="O101" s="3">
        <f>'Данные с датчиков 1'!W105</f>
        <v>0.57752999999999999</v>
      </c>
      <c r="P101" s="3">
        <f>'Данные с датчиков 1'!X105</f>
        <v>13749.97754</v>
      </c>
      <c r="Q101" s="3">
        <f>'Данные с датчиков 1'!Z105</f>
        <v>0.58291000000000004</v>
      </c>
      <c r="R101" s="22">
        <f>'Данные с датчиков 1'!AA105</f>
        <v>13649.222659999999</v>
      </c>
      <c r="S101" s="2">
        <v>0.70481000000000005</v>
      </c>
      <c r="T101" s="2">
        <v>17102.285159999999</v>
      </c>
      <c r="U101" s="2">
        <v>0.67881000000000002</v>
      </c>
      <c r="V101" s="2">
        <v>22173.244139999999</v>
      </c>
      <c r="W101" s="2">
        <v>0.80103000000000002</v>
      </c>
      <c r="X101" s="13">
        <v>21789.251950000002</v>
      </c>
      <c r="Y101" s="1">
        <v>0.81569000000000003</v>
      </c>
      <c r="Z101" s="1">
        <v>16181.61621</v>
      </c>
      <c r="AA101" s="1">
        <v>0.81786000000000003</v>
      </c>
      <c r="AB101" s="1">
        <v>1656.7161900000001</v>
      </c>
      <c r="AC101" s="16">
        <v>0.81601000000000001</v>
      </c>
      <c r="AD101" s="16">
        <v>3654.3525399999999</v>
      </c>
    </row>
    <row r="102" spans="1:30" ht="18.75" x14ac:dyDescent="0.3">
      <c r="A102" s="16">
        <f>'Данные с датчиков 1'!B106</f>
        <v>0.33101000000000003</v>
      </c>
      <c r="B102" s="16">
        <f>'Данные с датчиков 1'!C106</f>
        <v>6906.7387699999999</v>
      </c>
      <c r="C102" s="16">
        <f>'Данные с датчиков 1'!E106</f>
        <v>0.33049000000000001</v>
      </c>
      <c r="D102" s="16">
        <f>'Данные с датчиков 1'!F106</f>
        <v>7525.6464800000003</v>
      </c>
      <c r="E102" s="16">
        <f>'Данные с датчиков 1'!H106</f>
        <v>0.33084000000000002</v>
      </c>
      <c r="F102" s="18">
        <f>'Данные с датчиков 1'!I106</f>
        <v>7258.2265600000001</v>
      </c>
      <c r="G102" s="19">
        <f>'Данные с датчиков 1'!K106</f>
        <v>0.70999000000000001</v>
      </c>
      <c r="H102" s="19">
        <f>'Данные с датчиков 1'!L106</f>
        <v>11957.54688</v>
      </c>
      <c r="I102" s="19">
        <f>'Данные с датчиков 1'!N106</f>
        <v>0.54444999999999999</v>
      </c>
      <c r="J102" s="19">
        <f>'Данные с датчиков 1'!O106</f>
        <v>12876.78809</v>
      </c>
      <c r="K102" s="19">
        <f>'Данные с датчиков 1'!Q106</f>
        <v>0.57952999999999999</v>
      </c>
      <c r="L102" s="19">
        <f>'Данные с датчиков 1'!R106</f>
        <v>12808.825199999999</v>
      </c>
      <c r="M102" s="3">
        <f>'Данные с датчиков 1'!T106</f>
        <v>0.60353999999999997</v>
      </c>
      <c r="N102" s="3">
        <f>'Данные с датчиков 1'!U106</f>
        <v>14027.54297</v>
      </c>
      <c r="O102" s="3">
        <f>'Данные с датчиков 1'!W106</f>
        <v>0.58255000000000001</v>
      </c>
      <c r="P102" s="3">
        <f>'Данные с датчиков 1'!X106</f>
        <v>13888.934569999999</v>
      </c>
      <c r="Q102" s="3">
        <f>'Данные с датчиков 1'!Z106</f>
        <v>0.58792</v>
      </c>
      <c r="R102" s="22">
        <f>'Данные с датчиков 1'!AA106</f>
        <v>13787.98633</v>
      </c>
      <c r="S102" s="2">
        <v>0.71145999999999998</v>
      </c>
      <c r="T102" s="2">
        <v>17274.134770000001</v>
      </c>
      <c r="U102" s="2">
        <v>0.68693000000000004</v>
      </c>
      <c r="V102" s="2">
        <v>22350.714840000001</v>
      </c>
      <c r="W102" s="2">
        <v>0.81091999999999997</v>
      </c>
      <c r="X102" s="13">
        <v>22012.617190000001</v>
      </c>
      <c r="Y102" s="1">
        <v>0.82432000000000005</v>
      </c>
      <c r="Z102" s="1">
        <v>16395.373049999998</v>
      </c>
      <c r="AA102" s="1">
        <v>0.82655999999999996</v>
      </c>
      <c r="AB102" s="1">
        <v>1788.77856</v>
      </c>
      <c r="AC102" s="16">
        <v>0.82413000000000003</v>
      </c>
      <c r="AD102" s="16">
        <v>3805.5864299999998</v>
      </c>
    </row>
    <row r="103" spans="1:30" ht="18.75" x14ac:dyDescent="0.3">
      <c r="A103" s="16">
        <f>'Данные с датчиков 1'!B107</f>
        <v>0.33431</v>
      </c>
      <c r="B103" s="16">
        <f>'Данные с датчиков 1'!C107</f>
        <v>6999.7460899999996</v>
      </c>
      <c r="C103" s="16">
        <f>'Данные с датчиков 1'!E107</f>
        <v>0.33422000000000002</v>
      </c>
      <c r="D103" s="16">
        <f>'Данные с датчиков 1'!F107</f>
        <v>7632.9296899999999</v>
      </c>
      <c r="E103" s="16">
        <f>'Данные с датчиков 1'!H107</f>
        <v>0.33423999999999998</v>
      </c>
      <c r="F103" s="18">
        <f>'Данные с датчиков 1'!I107</f>
        <v>7352.9990200000002</v>
      </c>
      <c r="G103" s="19">
        <f>'Данные с датчиков 1'!K107</f>
        <v>0.71442000000000005</v>
      </c>
      <c r="H103" s="19">
        <f>'Данные с датчиков 1'!L107</f>
        <v>12082.87988</v>
      </c>
      <c r="I103" s="19">
        <f>'Данные с датчиков 1'!N107</f>
        <v>0.54891000000000001</v>
      </c>
      <c r="J103" s="19">
        <f>'Данные с датчиков 1'!O107</f>
        <v>13002.052729999999</v>
      </c>
      <c r="K103" s="19">
        <f>'Данные с датчиков 1'!Q107</f>
        <v>0.58408000000000004</v>
      </c>
      <c r="L103" s="19">
        <f>'Данные с датчиков 1'!R107</f>
        <v>12934.69629</v>
      </c>
      <c r="M103" s="3">
        <f>'Данные с датчиков 1'!T107</f>
        <v>0.60853999999999997</v>
      </c>
      <c r="N103" s="3">
        <f>'Данные с датчиков 1'!U107</f>
        <v>14163.367190000001</v>
      </c>
      <c r="O103" s="3">
        <f>'Данные с датчиков 1'!W107</f>
        <v>0.58755000000000002</v>
      </c>
      <c r="P103" s="3">
        <f>'Данные с датчиков 1'!X107</f>
        <v>14027.70703</v>
      </c>
      <c r="Q103" s="3">
        <f>'Данные с датчиков 1'!Z107</f>
        <v>0.59292</v>
      </c>
      <c r="R103" s="22">
        <f>'Данные с датчиков 1'!AA107</f>
        <v>13926.70313</v>
      </c>
      <c r="S103" s="2">
        <v>0.71811999999999998</v>
      </c>
      <c r="T103" s="2">
        <v>17445.384770000001</v>
      </c>
      <c r="U103" s="2">
        <v>0.69503999999999999</v>
      </c>
      <c r="V103" s="2">
        <v>22526.363280000001</v>
      </c>
      <c r="W103" s="2">
        <v>0.82079999999999997</v>
      </c>
      <c r="X103" s="13">
        <v>22233.54883</v>
      </c>
      <c r="Y103" s="1">
        <v>0.83211000000000002</v>
      </c>
      <c r="Z103" s="1">
        <v>16585.86133</v>
      </c>
      <c r="AA103" s="1">
        <v>0.83479999999999999</v>
      </c>
      <c r="AB103" s="1">
        <v>1917.13867</v>
      </c>
      <c r="AC103" s="16">
        <v>0.83267000000000002</v>
      </c>
      <c r="AD103" s="16">
        <v>3966.8063999999999</v>
      </c>
    </row>
    <row r="104" spans="1:30" ht="18.75" x14ac:dyDescent="0.3">
      <c r="A104" s="16">
        <f>'Данные с датчиков 1'!B108</f>
        <v>0.33756000000000003</v>
      </c>
      <c r="B104" s="16">
        <f>'Данные с датчиков 1'!C108</f>
        <v>7091.6533200000003</v>
      </c>
      <c r="C104" s="16">
        <f>'Данные с датчиков 1'!E108</f>
        <v>0.33734999999999998</v>
      </c>
      <c r="D104" s="16">
        <f>'Данные с датчиков 1'!F108</f>
        <v>7719.7612300000001</v>
      </c>
      <c r="E104" s="16">
        <f>'Данные с датчиков 1'!H108</f>
        <v>0.33739000000000002</v>
      </c>
      <c r="F104" s="18">
        <f>'Данные с датчиков 1'!I108</f>
        <v>7439.7353499999999</v>
      </c>
      <c r="G104" s="19">
        <f>'Данные с датчиков 1'!K108</f>
        <v>0.71892999999999996</v>
      </c>
      <c r="H104" s="19">
        <f>'Данные с датчиков 1'!L108</f>
        <v>12210.7168</v>
      </c>
      <c r="I104" s="19">
        <f>'Данные с датчиков 1'!N108</f>
        <v>0.55339000000000005</v>
      </c>
      <c r="J104" s="19">
        <f>'Данные с датчиков 1'!O108</f>
        <v>13128.00684</v>
      </c>
      <c r="K104" s="19">
        <f>'Данные с датчиков 1'!Q108</f>
        <v>0.58875999999999995</v>
      </c>
      <c r="L104" s="19">
        <f>'Данные с датчиков 1'!R108</f>
        <v>13063.24121</v>
      </c>
      <c r="M104" s="3">
        <f>'Данные с датчиков 1'!T108</f>
        <v>0.61353999999999997</v>
      </c>
      <c r="N104" s="3">
        <f>'Данные с датчиков 1'!U108</f>
        <v>14298.610350000001</v>
      </c>
      <c r="O104" s="3">
        <f>'Данные с датчиков 1'!W108</f>
        <v>0.59255000000000002</v>
      </c>
      <c r="P104" s="3">
        <f>'Данные с датчиков 1'!X108</f>
        <v>14166.186519999999</v>
      </c>
      <c r="Q104" s="3">
        <f>'Данные с датчиков 1'!Z108</f>
        <v>0.59792999999999996</v>
      </c>
      <c r="R104" s="22">
        <f>'Данные с датчиков 1'!AA108</f>
        <v>14065.26563</v>
      </c>
      <c r="S104" s="2">
        <v>0.72477999999999998</v>
      </c>
      <c r="T104" s="2">
        <v>17616.023440000001</v>
      </c>
      <c r="U104" s="2">
        <v>0.70315000000000005</v>
      </c>
      <c r="V104" s="2">
        <v>22700.20117</v>
      </c>
      <c r="W104" s="2">
        <v>0.83067000000000002</v>
      </c>
      <c r="X104" s="13">
        <v>22452.021479999999</v>
      </c>
      <c r="Y104" s="1">
        <v>0.84062999999999999</v>
      </c>
      <c r="Z104" s="1">
        <v>16798.958979999999</v>
      </c>
      <c r="AA104" s="1">
        <v>0.84296000000000004</v>
      </c>
      <c r="AB104" s="1">
        <v>2048.5930199999998</v>
      </c>
      <c r="AC104" s="16">
        <v>0.84118999999999999</v>
      </c>
      <c r="AD104" s="16">
        <v>4128.6030300000002</v>
      </c>
    </row>
    <row r="105" spans="1:30" ht="18.75" x14ac:dyDescent="0.3">
      <c r="A105" s="16">
        <f>'Данные с датчиков 1'!B109</f>
        <v>0.34089000000000003</v>
      </c>
      <c r="B105" s="16">
        <f>'Данные с датчиков 1'!C109</f>
        <v>7186.3969699999998</v>
      </c>
      <c r="C105" s="16">
        <f>'Данные с датчиков 1'!E109</f>
        <v>0.34083000000000002</v>
      </c>
      <c r="D105" s="16">
        <f>'Данные с датчиков 1'!F109</f>
        <v>7818.4404299999997</v>
      </c>
      <c r="E105" s="16">
        <f>'Данные с датчиков 1'!H109</f>
        <v>0.34072999999999998</v>
      </c>
      <c r="F105" s="18">
        <f>'Данные с датчиков 1'!I109</f>
        <v>7532.0878899999998</v>
      </c>
      <c r="G105" s="19">
        <f>'Данные с датчиков 1'!K109</f>
        <v>0.72345000000000004</v>
      </c>
      <c r="H105" s="19">
        <f>'Данные с датчиков 1'!L109</f>
        <v>12338.170899999999</v>
      </c>
      <c r="I105" s="19">
        <f>'Данные с датчиков 1'!N109</f>
        <v>0.55789999999999995</v>
      </c>
      <c r="J105" s="19">
        <f>'Данные с датчиков 1'!O109</f>
        <v>13254.700199999999</v>
      </c>
      <c r="K105" s="19">
        <f>'Данные с датчиков 1'!Q109</f>
        <v>0.59340999999999999</v>
      </c>
      <c r="L105" s="19">
        <f>'Данные с датчиков 1'!R109</f>
        <v>13191.172850000001</v>
      </c>
      <c r="M105" s="3">
        <f>'Данные с датчиков 1'!T109</f>
        <v>0.61853999999999998</v>
      </c>
      <c r="N105" s="3">
        <f>'Данные с датчиков 1'!U109</f>
        <v>14433.4082</v>
      </c>
      <c r="O105" s="3">
        <f>'Данные с датчиков 1'!W109</f>
        <v>0.59753999999999996</v>
      </c>
      <c r="P105" s="3">
        <f>'Данные с датчиков 1'!X109</f>
        <v>14304.33691</v>
      </c>
      <c r="Q105" s="3">
        <f>'Данные с датчиков 1'!Z109</f>
        <v>0.60294000000000003</v>
      </c>
      <c r="R105" s="22">
        <f>'Данные с датчиков 1'!AA109</f>
        <v>14203.612300000001</v>
      </c>
      <c r="S105" s="2">
        <v>0.73143000000000002</v>
      </c>
      <c r="T105" s="2">
        <v>17786.011719999999</v>
      </c>
      <c r="U105" s="2">
        <v>0.71123999999999998</v>
      </c>
      <c r="V105" s="2">
        <v>22872.240229999999</v>
      </c>
      <c r="W105" s="2">
        <v>0.84053</v>
      </c>
      <c r="X105" s="13">
        <v>22668.003909999999</v>
      </c>
      <c r="Y105" s="1">
        <v>0.84943999999999997</v>
      </c>
      <c r="Z105" s="1">
        <v>17016.943360000001</v>
      </c>
      <c r="AA105" s="1">
        <v>0.85165999999999997</v>
      </c>
      <c r="AB105" s="1">
        <v>2193.2309599999999</v>
      </c>
      <c r="AC105" s="16">
        <v>0.84948000000000001</v>
      </c>
      <c r="AD105" s="16">
        <v>4286.72559</v>
      </c>
    </row>
    <row r="106" spans="1:30" ht="18.75" x14ac:dyDescent="0.3">
      <c r="A106" s="16">
        <f>'Данные с датчиков 1'!B110</f>
        <v>0.34406999999999999</v>
      </c>
      <c r="B106" s="16">
        <f>'Данные с датчиков 1'!C110</f>
        <v>7275.6586900000002</v>
      </c>
      <c r="C106" s="16">
        <f>'Данные с датчиков 1'!E110</f>
        <v>0.34394000000000002</v>
      </c>
      <c r="D106" s="16">
        <f>'Данные с датчиков 1'!F110</f>
        <v>7905.0092800000002</v>
      </c>
      <c r="E106" s="16">
        <f>'Данные с датчиков 1'!H110</f>
        <v>0.34436</v>
      </c>
      <c r="F106" s="18">
        <f>'Данные с датчиков 1'!I110</f>
        <v>7633.93408</v>
      </c>
      <c r="G106" s="19">
        <f>'Данные с датчиков 1'!K110</f>
        <v>0.72802</v>
      </c>
      <c r="H106" s="19">
        <f>'Данные с датчиков 1'!L110</f>
        <v>12467.436519999999</v>
      </c>
      <c r="I106" s="19">
        <f>'Данные с датчиков 1'!N110</f>
        <v>0.56240000000000001</v>
      </c>
      <c r="J106" s="19">
        <f>'Данные с датчиков 1'!O110</f>
        <v>13380.98242</v>
      </c>
      <c r="K106" s="19">
        <f>'Данные с датчиков 1'!Q110</f>
        <v>0.59802</v>
      </c>
      <c r="L106" s="19">
        <f>'Данные с датчиков 1'!R110</f>
        <v>13317.48828</v>
      </c>
      <c r="M106" s="3">
        <f>'Данные с датчиков 1'!T110</f>
        <v>0.62353999999999998</v>
      </c>
      <c r="N106" s="3">
        <f>'Данные с датчиков 1'!U110</f>
        <v>14567.86133</v>
      </c>
      <c r="O106" s="3">
        <f>'Данные с датчиков 1'!W110</f>
        <v>0.60253000000000001</v>
      </c>
      <c r="P106" s="3">
        <f>'Данные с датчиков 1'!X110</f>
        <v>14442.30371</v>
      </c>
      <c r="Q106" s="3">
        <f>'Данные с датчиков 1'!Z110</f>
        <v>0.60794999999999999</v>
      </c>
      <c r="R106" s="22">
        <f>'Данные с датчиков 1'!AA110</f>
        <v>14341.67188</v>
      </c>
      <c r="S106" s="2">
        <v>0.73809000000000002</v>
      </c>
      <c r="T106" s="2">
        <v>17955.300780000001</v>
      </c>
      <c r="U106" s="2">
        <v>0.71933000000000002</v>
      </c>
      <c r="V106" s="2">
        <v>23042.496090000001</v>
      </c>
      <c r="W106" s="2">
        <v>0.85036999999999996</v>
      </c>
      <c r="X106" s="13">
        <v>22881.474610000001</v>
      </c>
      <c r="Y106" s="1">
        <v>0.85731999999999997</v>
      </c>
      <c r="Z106" s="1">
        <v>17209.949219999999</v>
      </c>
      <c r="AA106" s="1">
        <v>0.85950000000000004</v>
      </c>
      <c r="AB106" s="1">
        <v>2327.8288600000001</v>
      </c>
      <c r="AC106" s="16">
        <v>0.85807999999999995</v>
      </c>
      <c r="AD106" s="16">
        <v>4454.2670900000003</v>
      </c>
    </row>
    <row r="107" spans="1:30" ht="18.75" x14ac:dyDescent="0.3">
      <c r="A107" s="16">
        <f>'Данные с датчиков 1'!B111</f>
        <v>0.34761999999999998</v>
      </c>
      <c r="B107" s="16">
        <f>'Данные с датчиков 1'!C111</f>
        <v>7377.2827100000004</v>
      </c>
      <c r="C107" s="16">
        <f>'Данные с датчиков 1'!E111</f>
        <v>0.3473</v>
      </c>
      <c r="D107" s="16">
        <f>'Данные с датчиков 1'!F111</f>
        <v>7999.4453100000001</v>
      </c>
      <c r="E107" s="16">
        <f>'Данные с датчиков 1'!H111</f>
        <v>0.34717999999999999</v>
      </c>
      <c r="F107" s="18">
        <f>'Данные с датчиков 1'!I111</f>
        <v>7710.3027300000003</v>
      </c>
      <c r="G107" s="19">
        <f>'Данные с датчиков 1'!K111</f>
        <v>0.73258999999999996</v>
      </c>
      <c r="H107" s="19">
        <f>'Данные с датчиков 1'!L111</f>
        <v>12596.40137</v>
      </c>
      <c r="I107" s="19">
        <f>'Данные с датчиков 1'!N111</f>
        <v>0.56696999999999997</v>
      </c>
      <c r="J107" s="19">
        <f>'Данные с датчиков 1'!O111</f>
        <v>13509.684569999999</v>
      </c>
      <c r="K107" s="19">
        <f>'Данные с датчиков 1'!Q111</f>
        <v>0.60270999999999997</v>
      </c>
      <c r="L107" s="19">
        <f>'Данные с датчиков 1'!R111</f>
        <v>13444.69824</v>
      </c>
      <c r="M107" s="3">
        <f>'Данные с датчиков 1'!T111</f>
        <v>0.62853999999999999</v>
      </c>
      <c r="N107" s="3">
        <f>'Данные с датчиков 1'!U111</f>
        <v>14702.035159999999</v>
      </c>
      <c r="O107" s="3">
        <f>'Данные с датчиков 1'!W111</f>
        <v>0.60751999999999995</v>
      </c>
      <c r="P107" s="3">
        <f>'Данные с датчиков 1'!X111</f>
        <v>14580.191409999999</v>
      </c>
      <c r="Q107" s="3">
        <f>'Данные с датчиков 1'!Z111</f>
        <v>0.61295999999999995</v>
      </c>
      <c r="R107" s="22">
        <f>'Данные с датчиков 1'!AA111</f>
        <v>14479.39551</v>
      </c>
      <c r="S107" s="2">
        <v>0.74475000000000002</v>
      </c>
      <c r="T107" s="2">
        <v>18123.859380000002</v>
      </c>
      <c r="U107" s="2">
        <v>0.72741</v>
      </c>
      <c r="V107" s="2">
        <v>23210.988280000001</v>
      </c>
      <c r="W107" s="2">
        <v>0.86021000000000003</v>
      </c>
      <c r="X107" s="13">
        <v>23092.417969999999</v>
      </c>
      <c r="Y107" s="1">
        <v>0.86594000000000004</v>
      </c>
      <c r="Z107" s="1">
        <v>17422.474610000001</v>
      </c>
      <c r="AA107" s="1">
        <v>0.86799999999999999</v>
      </c>
      <c r="AB107" s="1">
        <v>2476.1118200000001</v>
      </c>
      <c r="AC107" s="16">
        <v>0.86604000000000003</v>
      </c>
      <c r="AD107" s="16">
        <v>4607.7334000000001</v>
      </c>
    </row>
    <row r="108" spans="1:30" ht="18.75" x14ac:dyDescent="0.3">
      <c r="A108" s="16">
        <f>'Данные с датчиков 1'!B112</f>
        <v>0.35064000000000001</v>
      </c>
      <c r="B108" s="16">
        <f>'Данные с датчиков 1'!C112</f>
        <v>7461.9531299999999</v>
      </c>
      <c r="C108" s="16">
        <f>'Данные с датчиков 1'!E112</f>
        <v>0.35093000000000002</v>
      </c>
      <c r="D108" s="16">
        <f>'Данные с датчиков 1'!F112</f>
        <v>8102.4555700000001</v>
      </c>
      <c r="E108" s="16">
        <f>'Данные с датчиков 1'!H112</f>
        <v>0.35092000000000001</v>
      </c>
      <c r="F108" s="18">
        <f>'Данные с датчиков 1'!I112</f>
        <v>7816.7202100000004</v>
      </c>
      <c r="G108" s="19">
        <f>'Данные с датчиков 1'!K112</f>
        <v>0.73707999999999996</v>
      </c>
      <c r="H108" s="19">
        <f>'Данные с датчиков 1'!L112</f>
        <v>12722.532230000001</v>
      </c>
      <c r="I108" s="19">
        <f>'Данные с датчиков 1'!N112</f>
        <v>0.57150999999999996</v>
      </c>
      <c r="J108" s="19">
        <f>'Данные с датчиков 1'!O112</f>
        <v>13636.74512</v>
      </c>
      <c r="K108" s="19">
        <f>'Данные с датчиков 1'!Q112</f>
        <v>0.60736999999999997</v>
      </c>
      <c r="L108" s="19">
        <f>'Данные с датчиков 1'!R112</f>
        <v>13571.299800000001</v>
      </c>
      <c r="M108" s="3">
        <f>'Данные с датчиков 1'!T112</f>
        <v>0.63354999999999995</v>
      </c>
      <c r="N108" s="3">
        <f>'Данные с датчиков 1'!U112</f>
        <v>14836.032230000001</v>
      </c>
      <c r="O108" s="3">
        <f>'Данные с датчиков 1'!W112</f>
        <v>0.61251999999999995</v>
      </c>
      <c r="P108" s="3">
        <f>'Данные с датчиков 1'!X112</f>
        <v>14718.012699999999</v>
      </c>
      <c r="Q108" s="3">
        <f>'Данные с датчиков 1'!Z112</f>
        <v>0.61795</v>
      </c>
      <c r="R108" s="22">
        <f>'Данные с датчиков 1'!AA112</f>
        <v>14616.662109999999</v>
      </c>
      <c r="S108" s="2">
        <v>0.75141000000000002</v>
      </c>
      <c r="T108" s="2">
        <v>18291.683590000001</v>
      </c>
      <c r="U108" s="2">
        <v>0.73548999999999998</v>
      </c>
      <c r="V108" s="2">
        <v>23377.738280000001</v>
      </c>
      <c r="W108" s="2">
        <v>0.87002999999999997</v>
      </c>
      <c r="X108" s="13">
        <v>23300.816409999999</v>
      </c>
      <c r="Y108" s="1">
        <v>0.87431000000000003</v>
      </c>
      <c r="Z108" s="1">
        <v>17627.603520000001</v>
      </c>
      <c r="AA108" s="1">
        <v>0.87661</v>
      </c>
      <c r="AB108" s="1">
        <v>2629.3891600000002</v>
      </c>
      <c r="AC108" s="16">
        <v>0.87422</v>
      </c>
      <c r="AD108" s="16">
        <v>4768.1176800000003</v>
      </c>
    </row>
    <row r="109" spans="1:30" ht="18.75" x14ac:dyDescent="0.3">
      <c r="A109" s="16">
        <f>'Данные с датчиков 1'!B113</f>
        <v>0.35435</v>
      </c>
      <c r="B109" s="16">
        <f>'Данные с датчиков 1'!C113</f>
        <v>7568.5473599999996</v>
      </c>
      <c r="C109" s="16">
        <f>'Данные с датчиков 1'!E113</f>
        <v>0.35372999999999999</v>
      </c>
      <c r="D109" s="16">
        <f>'Данные с датчиков 1'!F113</f>
        <v>8178.9819299999999</v>
      </c>
      <c r="E109" s="16">
        <f>'Данные с датчиков 1'!H113</f>
        <v>0.35424</v>
      </c>
      <c r="F109" s="18">
        <f>'Данные с датчиков 1'!I113</f>
        <v>7908.9834000000001</v>
      </c>
      <c r="G109" s="19">
        <f>'Данные с датчиков 1'!K113</f>
        <v>0.74158999999999997</v>
      </c>
      <c r="H109" s="19">
        <f>'Данные с датчиков 1'!L113</f>
        <v>12849.407230000001</v>
      </c>
      <c r="I109" s="19">
        <f>'Данные с датчиков 1'!N113</f>
        <v>0.57601000000000002</v>
      </c>
      <c r="J109" s="19">
        <f>'Данные с датчиков 1'!O113</f>
        <v>13762.00488</v>
      </c>
      <c r="K109" s="19">
        <f>'Данные с датчиков 1'!Q113</f>
        <v>0.61204000000000003</v>
      </c>
      <c r="L109" s="19">
        <f>'Данные с датчиков 1'!R113</f>
        <v>13698.47363</v>
      </c>
      <c r="M109" s="3">
        <f>'Данные с датчиков 1'!T113</f>
        <v>0.63856000000000002</v>
      </c>
      <c r="N109" s="3">
        <f>'Данные с датчиков 1'!U113</f>
        <v>14969.86133</v>
      </c>
      <c r="O109" s="3">
        <f>'Данные с датчиков 1'!W113</f>
        <v>0.61751999999999996</v>
      </c>
      <c r="P109" s="3">
        <f>'Данные с датчиков 1'!X113</f>
        <v>14855.88574</v>
      </c>
      <c r="Q109" s="3">
        <f>'Данные с датчиков 1'!Z113</f>
        <v>0.62294000000000005</v>
      </c>
      <c r="R109" s="22">
        <f>'Данные с датчиков 1'!AA113</f>
        <v>14753.398440000001</v>
      </c>
      <c r="S109" s="2">
        <v>0.75807000000000002</v>
      </c>
      <c r="T109" s="2">
        <v>18458.777340000001</v>
      </c>
      <c r="U109" s="2">
        <v>0.74356</v>
      </c>
      <c r="V109" s="2">
        <v>23542.76758</v>
      </c>
      <c r="W109" s="2">
        <v>0.87983999999999996</v>
      </c>
      <c r="X109" s="13">
        <v>23506.654299999998</v>
      </c>
      <c r="Y109" s="1">
        <v>0.88212999999999997</v>
      </c>
      <c r="Z109" s="1">
        <v>17819.199219999999</v>
      </c>
      <c r="AA109" s="1">
        <v>0.88490000000000002</v>
      </c>
      <c r="AB109" s="1">
        <v>2779.65137</v>
      </c>
      <c r="AC109" s="16">
        <v>0.88287000000000004</v>
      </c>
      <c r="AD109" s="16">
        <v>4938.5493200000001</v>
      </c>
    </row>
    <row r="110" spans="1:30" ht="18.75" x14ac:dyDescent="0.3">
      <c r="A110" s="16">
        <f>'Данные с датчиков 1'!B114</f>
        <v>0.35760999999999998</v>
      </c>
      <c r="B110" s="16">
        <f>'Данные с датчиков 1'!C114</f>
        <v>7660.8842800000002</v>
      </c>
      <c r="C110" s="16">
        <f>'Данные с датчиков 1'!E114</f>
        <v>0.35748000000000002</v>
      </c>
      <c r="D110" s="16">
        <f>'Данные с датчиков 1'!F114</f>
        <v>8286.7910200000006</v>
      </c>
      <c r="E110" s="16">
        <f>'Данные с датчиков 1'!H114</f>
        <v>0.35748999999999997</v>
      </c>
      <c r="F110" s="18">
        <f>'Данные с датчиков 1'!I114</f>
        <v>7998.1674800000001</v>
      </c>
      <c r="G110" s="19">
        <f>'Данные с датчиков 1'!K114</f>
        <v>0.74607999999999997</v>
      </c>
      <c r="H110" s="19">
        <f>'Данные с датчиков 1'!L114</f>
        <v>12975.329100000001</v>
      </c>
      <c r="I110" s="19">
        <f>'Данные с датчиков 1'!N114</f>
        <v>0.58067000000000002</v>
      </c>
      <c r="J110" s="19">
        <f>'Данные с датчиков 1'!O114</f>
        <v>13891.358399999999</v>
      </c>
      <c r="K110" s="19">
        <f>'Данные с датчиков 1'!Q114</f>
        <v>0.61665999999999999</v>
      </c>
      <c r="L110" s="19">
        <f>'Данные с датчиков 1'!R114</f>
        <v>13823.53613</v>
      </c>
      <c r="M110" s="3">
        <f>'Данные с датчиков 1'!T114</f>
        <v>0.64356999999999998</v>
      </c>
      <c r="N110" s="3">
        <f>'Данные с датчиков 1'!U114</f>
        <v>15103.52051</v>
      </c>
      <c r="O110" s="3">
        <f>'Данные с датчиков 1'!W114</f>
        <v>0.62253000000000003</v>
      </c>
      <c r="P110" s="3">
        <f>'Данные с датчиков 1'!X114</f>
        <v>14993.8125</v>
      </c>
      <c r="Q110" s="3">
        <f>'Данные с датчиков 1'!Z114</f>
        <v>0.62792999999999999</v>
      </c>
      <c r="R110" s="22">
        <f>'Данные с датчиков 1'!AA114</f>
        <v>14889.72949</v>
      </c>
      <c r="S110" s="2">
        <v>0.76473000000000002</v>
      </c>
      <c r="T110" s="2">
        <v>18625.144530000001</v>
      </c>
      <c r="U110" s="2">
        <v>0.75163000000000002</v>
      </c>
      <c r="V110" s="2">
        <v>23706.095700000002</v>
      </c>
      <c r="W110" s="2">
        <v>0.88963999999999999</v>
      </c>
      <c r="X110" s="13">
        <v>23709.92383</v>
      </c>
      <c r="Y110" s="1">
        <v>0.89081999999999995</v>
      </c>
      <c r="Z110" s="1">
        <v>18036.189450000002</v>
      </c>
      <c r="AA110" s="1">
        <v>0.89337999999999995</v>
      </c>
      <c r="AB110" s="1">
        <v>2936.5842299999999</v>
      </c>
      <c r="AC110" s="16">
        <v>0.89115999999999995</v>
      </c>
      <c r="AD110" s="16">
        <v>5101.2905300000002</v>
      </c>
    </row>
    <row r="111" spans="1:30" ht="18.75" x14ac:dyDescent="0.3">
      <c r="A111" s="16">
        <f>'Данные с датчиков 1'!B115</f>
        <v>0.36081999999999997</v>
      </c>
      <c r="B111" s="16">
        <f>'Данные с датчиков 1'!C115</f>
        <v>7751.3598599999996</v>
      </c>
      <c r="C111" s="16">
        <f>'Данные с датчиков 1'!E115</f>
        <v>0.36076000000000003</v>
      </c>
      <c r="D111" s="16">
        <f>'Данные с датчиков 1'!F115</f>
        <v>8378.8613299999997</v>
      </c>
      <c r="E111" s="16">
        <f>'Данные с датчиков 1'!H115</f>
        <v>0.36076999999999998</v>
      </c>
      <c r="F111" s="18">
        <f>'Данные с датчиков 1'!I115</f>
        <v>8089.8359399999999</v>
      </c>
      <c r="G111" s="19">
        <f>'Данные с датчиков 1'!K115</f>
        <v>0.75058000000000002</v>
      </c>
      <c r="H111" s="19">
        <f>'Данные с датчиков 1'!L115</f>
        <v>13101.452149999999</v>
      </c>
      <c r="I111" s="19">
        <f>'Данные с датчиков 1'!N115</f>
        <v>0.58530000000000004</v>
      </c>
      <c r="J111" s="19">
        <f>'Данные с датчиков 1'!O115</f>
        <v>14019.291020000001</v>
      </c>
      <c r="K111" s="19">
        <f>'Данные с датчиков 1'!Q115</f>
        <v>0.62139</v>
      </c>
      <c r="L111" s="19">
        <f>'Данные с датчиков 1'!R115</f>
        <v>13951.117190000001</v>
      </c>
      <c r="M111" s="3">
        <f>'Данные с датчиков 1'!T115</f>
        <v>0.64859</v>
      </c>
      <c r="N111" s="3">
        <f>'Данные с датчиков 1'!U115</f>
        <v>15236.73828</v>
      </c>
      <c r="O111" s="3">
        <f>'Данные с датчиков 1'!W115</f>
        <v>0.62753999999999999</v>
      </c>
      <c r="P111" s="3">
        <f>'Данные с датчиков 1'!X115</f>
        <v>15131.847659999999</v>
      </c>
      <c r="Q111" s="3">
        <f>'Данные с датчиков 1'!Z115</f>
        <v>0.63290999999999997</v>
      </c>
      <c r="R111" s="22">
        <f>'Данные с датчиков 1'!AA115</f>
        <v>15025.85449</v>
      </c>
      <c r="S111" s="2">
        <v>0.77139999999999997</v>
      </c>
      <c r="T111" s="2">
        <v>18790.76367</v>
      </c>
      <c r="U111" s="2">
        <v>0.75970000000000004</v>
      </c>
      <c r="V111" s="2">
        <v>23867.746090000001</v>
      </c>
      <c r="W111" s="2">
        <v>0.89942999999999995</v>
      </c>
      <c r="X111" s="13">
        <v>23910.623049999998</v>
      </c>
      <c r="Y111" s="1">
        <v>0.89934000000000003</v>
      </c>
      <c r="Z111" s="1">
        <v>18244.945309999999</v>
      </c>
      <c r="AA111" s="1">
        <v>0.90171000000000001</v>
      </c>
      <c r="AB111" s="1">
        <v>3090.4521500000001</v>
      </c>
      <c r="AC111" s="16">
        <v>0.89944000000000002</v>
      </c>
      <c r="AD111" s="16">
        <v>5266.4125999999997</v>
      </c>
    </row>
    <row r="112" spans="1:30" ht="18.75" x14ac:dyDescent="0.3">
      <c r="A112" s="16">
        <f>'Данные с датчиков 1'!B116</f>
        <v>0.36420000000000002</v>
      </c>
      <c r="B112" s="16">
        <f>'Данные с датчиков 1'!C116</f>
        <v>7848.1010699999997</v>
      </c>
      <c r="C112" s="16">
        <f>'Данные с датчиков 1'!E116</f>
        <v>0.36409999999999998</v>
      </c>
      <c r="D112" s="16">
        <f>'Данные с датчиков 1'!F116</f>
        <v>8472.4970699999994</v>
      </c>
      <c r="E112" s="16">
        <f>'Данные с датчиков 1'!H116</f>
        <v>0.36399999999999999</v>
      </c>
      <c r="F112" s="18">
        <f>'Данные с датчиков 1'!I116</f>
        <v>8179.6435499999998</v>
      </c>
      <c r="G112" s="19">
        <f>'Данные с датчиков 1'!K116</f>
        <v>0.75507999999999997</v>
      </c>
      <c r="H112" s="19">
        <f>'Данные с датчиков 1'!L116</f>
        <v>13227.52051</v>
      </c>
      <c r="I112" s="19">
        <f>'Данные с датчиков 1'!N116</f>
        <v>0.58982999999999997</v>
      </c>
      <c r="J112" s="19">
        <f>'Данные с датчиков 1'!O116</f>
        <v>14144.367190000001</v>
      </c>
      <c r="K112" s="19">
        <f>'Данные с датчиков 1'!Q116</f>
        <v>0.62605999999999995</v>
      </c>
      <c r="L112" s="19">
        <f>'Данные с датчиков 1'!R116</f>
        <v>14077.679690000001</v>
      </c>
      <c r="M112" s="3">
        <f>'Данные с датчиков 1'!T116</f>
        <v>0.65359</v>
      </c>
      <c r="N112" s="3">
        <f>'Данные с датчиков 1'!U116</f>
        <v>15369.35547</v>
      </c>
      <c r="O112" s="3">
        <f>'Данные с датчиков 1'!W116</f>
        <v>0.63254999999999995</v>
      </c>
      <c r="P112" s="3">
        <f>'Данные с датчиков 1'!X116</f>
        <v>15269.81934</v>
      </c>
      <c r="Q112" s="3">
        <f>'Данные с датчиков 1'!Z116</f>
        <v>0.63790000000000002</v>
      </c>
      <c r="R112" s="22">
        <f>'Данные с датчиков 1'!AA116</f>
        <v>15161.8418</v>
      </c>
      <c r="S112" s="2">
        <v>0.77805999999999997</v>
      </c>
      <c r="T112" s="2">
        <v>18955.599610000001</v>
      </c>
      <c r="U112" s="2">
        <v>0.76776</v>
      </c>
      <c r="V112" s="2">
        <v>24027.734380000002</v>
      </c>
      <c r="W112" s="2">
        <v>0.90920000000000001</v>
      </c>
      <c r="X112" s="13">
        <v>24108.744139999999</v>
      </c>
      <c r="Y112" s="1">
        <v>0.90717999999999999</v>
      </c>
      <c r="Z112" s="1">
        <v>18436.01758</v>
      </c>
      <c r="AA112" s="1">
        <v>0.90981000000000001</v>
      </c>
      <c r="AB112" s="1">
        <v>3244.0754400000001</v>
      </c>
      <c r="AC112" s="16">
        <v>0.90786999999999995</v>
      </c>
      <c r="AD112" s="16">
        <v>5434.6645500000004</v>
      </c>
    </row>
    <row r="113" spans="1:30" ht="18.75" x14ac:dyDescent="0.3">
      <c r="A113" s="16">
        <f>'Данные с датчиков 1'!B117</f>
        <v>0.36736999999999997</v>
      </c>
      <c r="B113" s="16">
        <f>'Данные с датчиков 1'!C117</f>
        <v>7936.7065400000001</v>
      </c>
      <c r="C113" s="16">
        <f>'Данные с датчиков 1'!E117</f>
        <v>0.36731000000000003</v>
      </c>
      <c r="D113" s="16">
        <f>'Данные с датчиков 1'!F117</f>
        <v>8563.1513699999996</v>
      </c>
      <c r="E113" s="16">
        <f>'Данные с датчиков 1'!H117</f>
        <v>0.36760999999999999</v>
      </c>
      <c r="F113" s="18">
        <f>'Данные с датчиков 1'!I117</f>
        <v>8281.0097700000006</v>
      </c>
      <c r="G113" s="19">
        <f>'Данные с датчиков 1'!K117</f>
        <v>0.75973000000000002</v>
      </c>
      <c r="H113" s="19">
        <f>'Данные с датчиков 1'!L117</f>
        <v>13357.13867</v>
      </c>
      <c r="I113" s="19">
        <f>'Данные с датчиков 1'!N117</f>
        <v>0.59450000000000003</v>
      </c>
      <c r="J113" s="19">
        <f>'Данные с датчиков 1'!O117</f>
        <v>14273.25488</v>
      </c>
      <c r="K113" s="19">
        <f>'Данные с датчиков 1'!Q117</f>
        <v>0.63073999999999997</v>
      </c>
      <c r="L113" s="19">
        <f>'Данные с датчиков 1'!R117</f>
        <v>14204.346680000001</v>
      </c>
      <c r="M113" s="3">
        <f>'Данные с датчиков 1'!T117</f>
        <v>0.65859999999999996</v>
      </c>
      <c r="N113" s="3">
        <f>'Данные с датчиков 1'!U117</f>
        <v>15501.262699999999</v>
      </c>
      <c r="O113" s="3">
        <f>'Данные с датчиков 1'!W117</f>
        <v>0.63756000000000002</v>
      </c>
      <c r="P113" s="3">
        <f>'Данные с датчиков 1'!X117</f>
        <v>15407.535159999999</v>
      </c>
      <c r="Q113" s="3">
        <f>'Данные с датчиков 1'!Z117</f>
        <v>0.64290000000000003</v>
      </c>
      <c r="R113" s="22">
        <f>'Данные с датчиков 1'!AA117</f>
        <v>15297.778319999999</v>
      </c>
      <c r="S113" s="2">
        <v>0.78473000000000004</v>
      </c>
      <c r="T113" s="2">
        <v>19119.628909999999</v>
      </c>
      <c r="U113" s="2">
        <v>0.77583000000000002</v>
      </c>
      <c r="V113" s="2">
        <v>24186.078130000002</v>
      </c>
      <c r="W113" s="2">
        <v>0.91896999999999995</v>
      </c>
      <c r="X113" s="13">
        <v>24304.292969999999</v>
      </c>
      <c r="Y113" s="1">
        <v>0.91593999999999998</v>
      </c>
      <c r="Z113" s="1">
        <v>18653.634770000001</v>
      </c>
      <c r="AA113" s="1">
        <v>0.91818</v>
      </c>
      <c r="AB113" s="1">
        <v>3403.2937000000002</v>
      </c>
      <c r="AC113" s="16">
        <v>0.91590000000000005</v>
      </c>
      <c r="AD113" s="16">
        <v>5595.68408</v>
      </c>
    </row>
    <row r="114" spans="1:30" ht="18.75" x14ac:dyDescent="0.3">
      <c r="A114" s="16">
        <f>'Данные с датчиков 1'!B118</f>
        <v>0.37101000000000001</v>
      </c>
      <c r="B114" s="16">
        <f>'Данные с датчиков 1'!C118</f>
        <v>8041.3227500000003</v>
      </c>
      <c r="C114" s="16">
        <f>'Данные с датчиков 1'!E118</f>
        <v>0.37057000000000001</v>
      </c>
      <c r="D114" s="16">
        <f>'Данные с датчиков 1'!F118</f>
        <v>8654.8486300000004</v>
      </c>
      <c r="E114" s="16">
        <f>'Данные с датчиков 1'!H118</f>
        <v>0.37064000000000002</v>
      </c>
      <c r="F114" s="18">
        <f>'Данные с датчиков 1'!I118</f>
        <v>8364.2773400000005</v>
      </c>
      <c r="G114" s="19">
        <f>'Данные с датчиков 1'!K118</f>
        <v>0.76422999999999996</v>
      </c>
      <c r="H114" s="19">
        <f>'Данные с датчиков 1'!L118</f>
        <v>13482.284180000001</v>
      </c>
      <c r="I114" s="19">
        <f>'Данные с датчиков 1'!N118</f>
        <v>0.59916000000000003</v>
      </c>
      <c r="J114" s="19">
        <f>'Данные с датчиков 1'!O118</f>
        <v>14401.625</v>
      </c>
      <c r="K114" s="19">
        <f>'Данные с датчиков 1'!Q118</f>
        <v>0.63548000000000004</v>
      </c>
      <c r="L114" s="19">
        <f>'Данные с датчиков 1'!R118</f>
        <v>14332.297850000001</v>
      </c>
      <c r="M114" s="3">
        <f>'Данные с датчиков 1'!T118</f>
        <v>0.66359000000000001</v>
      </c>
      <c r="N114" s="3">
        <f>'Данные с датчиков 1'!U118</f>
        <v>15632.502930000001</v>
      </c>
      <c r="O114" s="3">
        <f>'Данные с датчиков 1'!W118</f>
        <v>0.64256000000000002</v>
      </c>
      <c r="P114" s="3">
        <f>'Данные с датчиков 1'!X118</f>
        <v>15544.952149999999</v>
      </c>
      <c r="Q114" s="3">
        <f>'Данные с датчиков 1'!Z118</f>
        <v>0.64790999999999999</v>
      </c>
      <c r="R114" s="22">
        <f>'Данные с датчиков 1'!AA118</f>
        <v>15433.70801</v>
      </c>
      <c r="S114" s="2">
        <v>0.79139999999999999</v>
      </c>
      <c r="T114" s="2">
        <v>19282.851559999999</v>
      </c>
      <c r="U114" s="2">
        <v>0.78388999999999998</v>
      </c>
      <c r="V114" s="2">
        <v>24342.796880000002</v>
      </c>
      <c r="W114" s="2">
        <v>0.92873000000000006</v>
      </c>
      <c r="X114" s="13">
        <v>24497.275389999999</v>
      </c>
      <c r="Y114" s="1">
        <v>0.92381999999999997</v>
      </c>
      <c r="Z114" s="1">
        <v>18844.433590000001</v>
      </c>
      <c r="AA114" s="1">
        <v>0.92659000000000002</v>
      </c>
      <c r="AB114" s="1">
        <v>3564.89282</v>
      </c>
      <c r="AC114" s="16">
        <v>0.92415000000000003</v>
      </c>
      <c r="AD114" s="16">
        <v>5765.3393599999999</v>
      </c>
    </row>
    <row r="115" spans="1:30" ht="18.75" x14ac:dyDescent="0.3">
      <c r="A115" s="16">
        <f>'Данные с датчиков 1'!B119</f>
        <v>0.374</v>
      </c>
      <c r="B115" s="16">
        <f>'Данные с датчиков 1'!C119</f>
        <v>8125.2612300000001</v>
      </c>
      <c r="C115" s="16">
        <f>'Данные с датчиков 1'!E119</f>
        <v>0.37417</v>
      </c>
      <c r="D115" s="16">
        <f>'Данные с датчиков 1'!F119</f>
        <v>8757.5820299999996</v>
      </c>
      <c r="E115" s="16">
        <f>'Данные с датчиков 1'!H119</f>
        <v>0.37423000000000001</v>
      </c>
      <c r="F115" s="18">
        <f>'Данные с датчиков 1'!I119</f>
        <v>8465.8418000000001</v>
      </c>
      <c r="G115" s="19">
        <f>'Данные с датчиков 1'!K119</f>
        <v>0.76883999999999997</v>
      </c>
      <c r="H115" s="19">
        <f>'Данные с датчиков 1'!L119</f>
        <v>13610.16504</v>
      </c>
      <c r="I115" s="19">
        <f>'Данные с датчиков 1'!N119</f>
        <v>0.60377999999999998</v>
      </c>
      <c r="J115" s="19">
        <f>'Данные с датчиков 1'!O119</f>
        <v>14528.146479999999</v>
      </c>
      <c r="K115" s="19">
        <f>'Данные с датчиков 1'!Q119</f>
        <v>0.64024000000000003</v>
      </c>
      <c r="L115" s="19">
        <f>'Данные с датчиков 1'!R119</f>
        <v>14459.695309999999</v>
      </c>
      <c r="M115" s="3">
        <f>'Данные с датчиков 1'!T119</f>
        <v>0.66859000000000002</v>
      </c>
      <c r="N115" s="3">
        <f>'Данные с датчиков 1'!U119</f>
        <v>15763.153319999999</v>
      </c>
      <c r="O115" s="3">
        <f>'Данные с датчиков 1'!W119</f>
        <v>0.64756000000000002</v>
      </c>
      <c r="P115" s="3">
        <f>'Данные с датчиков 1'!X119</f>
        <v>15681.952149999999</v>
      </c>
      <c r="Q115" s="3">
        <f>'Данные с датчиков 1'!Z119</f>
        <v>0.65291999999999994</v>
      </c>
      <c r="R115" s="22">
        <f>'Данные с датчиков 1'!AA119</f>
        <v>15569.632809999999</v>
      </c>
      <c r="S115" s="2">
        <v>0.79806999999999995</v>
      </c>
      <c r="T115" s="2">
        <v>19445.26367</v>
      </c>
      <c r="U115" s="2">
        <v>0.79195000000000004</v>
      </c>
      <c r="V115" s="2">
        <v>24497.908200000002</v>
      </c>
      <c r="W115" s="2">
        <v>0.93847999999999998</v>
      </c>
      <c r="X115" s="13">
        <v>24687.703130000002</v>
      </c>
      <c r="Y115" s="1">
        <v>0.93189999999999995</v>
      </c>
      <c r="Z115" s="1">
        <v>19041.410159999999</v>
      </c>
      <c r="AA115" s="1">
        <v>0.93474999999999997</v>
      </c>
      <c r="AB115" s="1">
        <v>3722.7770999999998</v>
      </c>
      <c r="AC115" s="16">
        <v>0.93298000000000003</v>
      </c>
      <c r="AD115" s="16">
        <v>5946.91309</v>
      </c>
    </row>
    <row r="116" spans="1:30" ht="18.75" x14ac:dyDescent="0.3">
      <c r="A116" s="16">
        <f>'Данные с датчиков 1'!B120</f>
        <v>0.37763000000000002</v>
      </c>
      <c r="B116" s="16">
        <f>'Данные с датчиков 1'!C120</f>
        <v>8229.4863299999997</v>
      </c>
      <c r="C116" s="16">
        <f>'Данные с датчиков 1'!E120</f>
        <v>0.37719999999999998</v>
      </c>
      <c r="D116" s="16">
        <f>'Данные с датчиков 1'!F120</f>
        <v>8842.0771499999992</v>
      </c>
      <c r="E116" s="16">
        <f>'Данные с датчиков 1'!H120</f>
        <v>0.37761</v>
      </c>
      <c r="F116" s="18">
        <f>'Данные с датчиков 1'!I120</f>
        <v>8560.4248000000007</v>
      </c>
      <c r="G116" s="19">
        <f>'Данные с датчиков 1'!K120</f>
        <v>0.77342999999999995</v>
      </c>
      <c r="H116" s="19">
        <f>'Данные с датчиков 1'!L120</f>
        <v>13737.60254</v>
      </c>
      <c r="I116" s="19">
        <f>'Данные с датчиков 1'!N120</f>
        <v>0.60834999999999995</v>
      </c>
      <c r="J116" s="19">
        <f>'Данные с датчиков 1'!O120</f>
        <v>14653.53809</v>
      </c>
      <c r="K116" s="19">
        <f>'Данные с датчиков 1'!Q120</f>
        <v>0.64495000000000002</v>
      </c>
      <c r="L116" s="19">
        <f>'Данные с датчиков 1'!R120</f>
        <v>14585.41797</v>
      </c>
      <c r="M116" s="3">
        <f>'Данные с датчиков 1'!T120</f>
        <v>0.67357999999999996</v>
      </c>
      <c r="N116" s="3">
        <f>'Данные с датчиков 1'!U120</f>
        <v>15893.31738</v>
      </c>
      <c r="O116" s="3">
        <f>'Данные с датчиков 1'!W120</f>
        <v>0.65254999999999996</v>
      </c>
      <c r="P116" s="3">
        <f>'Данные с датчиков 1'!X120</f>
        <v>15818.507809999999</v>
      </c>
      <c r="Q116" s="3">
        <f>'Данные с датчиков 1'!Z120</f>
        <v>0.65793999999999997</v>
      </c>
      <c r="R116" s="22">
        <f>'Данные с датчиков 1'!AA120</f>
        <v>15705.41309</v>
      </c>
      <c r="S116" s="2">
        <v>0.80474000000000001</v>
      </c>
      <c r="T116" s="2">
        <v>19606.863280000001</v>
      </c>
      <c r="U116" s="2">
        <v>0.80001999999999995</v>
      </c>
      <c r="V116" s="2">
        <v>24651.433590000001</v>
      </c>
      <c r="W116" s="2">
        <v>0.94823000000000002</v>
      </c>
      <c r="X116" s="13">
        <v>24875.587889999999</v>
      </c>
      <c r="Y116" s="1">
        <v>0.94081999999999999</v>
      </c>
      <c r="Z116" s="1">
        <v>19260.003909999999</v>
      </c>
      <c r="AA116" s="1">
        <v>0.94311</v>
      </c>
      <c r="AB116" s="1">
        <v>3886.53125</v>
      </c>
      <c r="AC116" s="16">
        <v>0.94128000000000001</v>
      </c>
      <c r="AD116" s="16">
        <v>6117.02441</v>
      </c>
    </row>
    <row r="117" spans="1:30" ht="18.75" x14ac:dyDescent="0.3">
      <c r="A117" s="16">
        <f>'Данные с датчиков 1'!B121</f>
        <v>0.38105</v>
      </c>
      <c r="B117" s="16">
        <f>'Данные с датчиков 1'!C121</f>
        <v>8327.2050799999997</v>
      </c>
      <c r="C117" s="16">
        <f>'Данные с датчиков 1'!E121</f>
        <v>0.38081999999999999</v>
      </c>
      <c r="D117" s="16">
        <f>'Данные с датчиков 1'!F121</f>
        <v>8945.2998000000007</v>
      </c>
      <c r="E117" s="16">
        <f>'Данные с датчиков 1'!H121</f>
        <v>0.38083</v>
      </c>
      <c r="F117" s="18">
        <f>'Данные с датчиков 1'!I121</f>
        <v>8648.4863299999997</v>
      </c>
      <c r="G117" s="19">
        <f>'Данные с датчиков 1'!K121</f>
        <v>0.77793999999999996</v>
      </c>
      <c r="H117" s="19">
        <f>'Данные с датчиков 1'!L121</f>
        <v>13862.94824</v>
      </c>
      <c r="I117" s="19">
        <f>'Данные с датчиков 1'!N121</f>
        <v>0.61299999999999999</v>
      </c>
      <c r="J117" s="19">
        <f>'Данные с датчиков 1'!O121</f>
        <v>14781.45703</v>
      </c>
      <c r="K117" s="19">
        <f>'Данные с датчиков 1'!Q121</f>
        <v>0.64966000000000002</v>
      </c>
      <c r="L117" s="19">
        <f>'Данные с датчиков 1'!R121</f>
        <v>14711.150390000001</v>
      </c>
      <c r="M117" s="3">
        <f>'Данные с датчиков 1'!T121</f>
        <v>0.67857000000000001</v>
      </c>
      <c r="N117" s="3">
        <f>'Данные с датчиков 1'!U121</f>
        <v>16023.15137</v>
      </c>
      <c r="O117" s="3">
        <f>'Данные с датчиков 1'!W121</f>
        <v>0.65754999999999997</v>
      </c>
      <c r="P117" s="3">
        <f>'Данные с датчиков 1'!X121</f>
        <v>15954.691409999999</v>
      </c>
      <c r="Q117" s="3">
        <f>'Данные с датчиков 1'!Z121</f>
        <v>0.66295999999999999</v>
      </c>
      <c r="R117" s="22">
        <f>'Данные с датчиков 1'!AA121</f>
        <v>15840.808590000001</v>
      </c>
      <c r="S117" s="2">
        <v>0.81140999999999996</v>
      </c>
      <c r="T117" s="2">
        <v>19767.630860000001</v>
      </c>
      <c r="U117" s="2">
        <v>0.80808000000000002</v>
      </c>
      <c r="V117" s="2">
        <v>24803.396479999999</v>
      </c>
      <c r="W117" s="2">
        <v>0.95796000000000003</v>
      </c>
      <c r="X117" s="13">
        <v>25060.945309999999</v>
      </c>
      <c r="Y117" s="1">
        <v>0.94925000000000004</v>
      </c>
      <c r="Z117" s="1">
        <v>19462.36133</v>
      </c>
      <c r="AA117" s="1">
        <v>0.95142000000000004</v>
      </c>
      <c r="AB117" s="1">
        <v>4048.10986</v>
      </c>
      <c r="AC117" s="16">
        <v>0.94959000000000005</v>
      </c>
      <c r="AD117" s="16">
        <v>6288.6245099999996</v>
      </c>
    </row>
    <row r="118" spans="1:30" ht="18.75" x14ac:dyDescent="0.3">
      <c r="A118" s="16">
        <f>'Данные с датчиков 1'!B122</f>
        <v>0.38408999999999999</v>
      </c>
      <c r="B118" s="16">
        <f>'Данные с датчиков 1'!C122</f>
        <v>8411.9033199999994</v>
      </c>
      <c r="C118" s="16">
        <f>'Данные с датчиков 1'!E122</f>
        <v>0.38414999999999999</v>
      </c>
      <c r="D118" s="16">
        <f>'Данные с датчиков 1'!F122</f>
        <v>9039.5908199999994</v>
      </c>
      <c r="E118" s="16">
        <f>'Данные с датчиков 1'!H122</f>
        <v>0.38418000000000002</v>
      </c>
      <c r="F118" s="18">
        <f>'Данные с датчиков 1'!I122</f>
        <v>8741.9902299999994</v>
      </c>
      <c r="G118" s="19">
        <f>'Данные с датчиков 1'!K122</f>
        <v>0.78259999999999996</v>
      </c>
      <c r="H118" s="19">
        <f>'Данные с датчиков 1'!L122</f>
        <v>13991.96191</v>
      </c>
      <c r="I118" s="19">
        <f>'Данные с датчиков 1'!N122</f>
        <v>0.61768000000000001</v>
      </c>
      <c r="J118" s="19">
        <f>'Данные с датчиков 1'!O122</f>
        <v>14910.17383</v>
      </c>
      <c r="K118" s="19">
        <f>'Данные с датчиков 1'!Q122</f>
        <v>0.65446000000000004</v>
      </c>
      <c r="L118" s="19">
        <f>'Данные с датчиков 1'!R122</f>
        <v>14838.67871</v>
      </c>
      <c r="M118" s="3">
        <f>'Данные с датчиков 1'!T122</f>
        <v>0.68357000000000001</v>
      </c>
      <c r="N118" s="3">
        <f>'Данные с датчиков 1'!U122</f>
        <v>16152.755859999999</v>
      </c>
      <c r="O118" s="3">
        <f>'Данные с датчиков 1'!W122</f>
        <v>0.66254000000000002</v>
      </c>
      <c r="P118" s="3">
        <f>'Данные с датчиков 1'!X122</f>
        <v>16090.64941</v>
      </c>
      <c r="Q118" s="3">
        <f>'Данные с датчиков 1'!Z122</f>
        <v>0.66796999999999995</v>
      </c>
      <c r="R118" s="22">
        <f>'Данные с датчиков 1'!AA122</f>
        <v>15975.657230000001</v>
      </c>
      <c r="S118" s="2">
        <v>0.81808000000000003</v>
      </c>
      <c r="T118" s="2">
        <v>19927.546880000002</v>
      </c>
      <c r="U118" s="2">
        <v>0.81615000000000004</v>
      </c>
      <c r="V118" s="2">
        <v>24953.810549999998</v>
      </c>
      <c r="W118" s="2">
        <v>0.96769000000000005</v>
      </c>
      <c r="X118" s="13">
        <v>25243.789059999999</v>
      </c>
      <c r="Y118" s="1">
        <v>0.95728000000000002</v>
      </c>
      <c r="Z118" s="1">
        <v>19654.884770000001</v>
      </c>
      <c r="AA118" s="1">
        <v>0.95950999999999997</v>
      </c>
      <c r="AB118" s="1">
        <v>4208.25684</v>
      </c>
      <c r="AC118" s="16">
        <v>0.95816000000000001</v>
      </c>
      <c r="AD118" s="16">
        <v>6466.5600599999998</v>
      </c>
    </row>
    <row r="119" spans="1:30" ht="18.75" x14ac:dyDescent="0.3">
      <c r="A119" s="16">
        <f>'Данные с датчиков 1'!B123</f>
        <v>0.3876</v>
      </c>
      <c r="B119" s="16">
        <f>'Данные с датчиков 1'!C123</f>
        <v>8513.5585900000005</v>
      </c>
      <c r="C119" s="16">
        <f>'Данные с датчиков 1'!E123</f>
        <v>0.38745000000000002</v>
      </c>
      <c r="D119" s="16">
        <f>'Данные с датчиков 1'!F123</f>
        <v>9131.75</v>
      </c>
      <c r="E119" s="16">
        <f>'Данные с датчиков 1'!H123</f>
        <v>0.38741999999999999</v>
      </c>
      <c r="F119" s="18">
        <f>'Данные с датчиков 1'!I123</f>
        <v>8831.34375</v>
      </c>
      <c r="G119" s="19">
        <f>'Данные с датчиков 1'!K123</f>
        <v>0.78717000000000004</v>
      </c>
      <c r="H119" s="19">
        <f>'Данные с датчиков 1'!L123</f>
        <v>14118.337890000001</v>
      </c>
      <c r="I119" s="19">
        <f>'Данные с датчиков 1'!N123</f>
        <v>0.62239999999999995</v>
      </c>
      <c r="J119" s="19">
        <f>'Данные с датчиков 1'!O123</f>
        <v>15039.45313</v>
      </c>
      <c r="K119" s="19">
        <f>'Данные с датчиков 1'!Q123</f>
        <v>0.65927000000000002</v>
      </c>
      <c r="L119" s="19">
        <f>'Данные с датчиков 1'!R123</f>
        <v>14966.50879</v>
      </c>
      <c r="M119" s="3">
        <f>'Данные с датчиков 1'!T123</f>
        <v>0.68857000000000002</v>
      </c>
      <c r="N119" s="3">
        <f>'Данные с датчиков 1'!U123</f>
        <v>16282.170899999999</v>
      </c>
      <c r="O119" s="3">
        <f>'Данные с датчиков 1'!W123</f>
        <v>0.66754000000000002</v>
      </c>
      <c r="P119" s="3">
        <f>'Данные с датчиков 1'!X123</f>
        <v>16226.47754</v>
      </c>
      <c r="Q119" s="3">
        <f>'Данные с датчиков 1'!Z123</f>
        <v>0.67298999999999998</v>
      </c>
      <c r="R119" s="22">
        <f>'Данные с датчиков 1'!AA123</f>
        <v>16109.872069999999</v>
      </c>
      <c r="S119" s="2">
        <v>0.82476000000000005</v>
      </c>
      <c r="T119" s="2">
        <v>20086.578130000002</v>
      </c>
      <c r="U119" s="2">
        <v>0.82423000000000002</v>
      </c>
      <c r="V119" s="2">
        <v>25102.699219999999</v>
      </c>
      <c r="W119" s="2">
        <v>0.97741999999999996</v>
      </c>
      <c r="X119" s="13">
        <v>25424.134770000001</v>
      </c>
      <c r="Y119" s="1">
        <v>0.96623000000000003</v>
      </c>
      <c r="Z119" s="1">
        <v>19872.109380000002</v>
      </c>
      <c r="AA119" s="1">
        <v>0.96806999999999999</v>
      </c>
      <c r="AB119" s="1">
        <v>4378.5371100000002</v>
      </c>
      <c r="AC119" s="16">
        <v>0.96611000000000002</v>
      </c>
      <c r="AD119" s="16">
        <v>6630.8276400000004</v>
      </c>
    </row>
    <row r="120" spans="1:30" ht="18.75" x14ac:dyDescent="0.3">
      <c r="A120" s="16">
        <f>'Данные с датчиков 1'!B124</f>
        <v>0.39085999999999999</v>
      </c>
      <c r="B120" s="16">
        <f>'Данные с датчиков 1'!C124</f>
        <v>8605.5576199999996</v>
      </c>
      <c r="C120" s="16">
        <f>'Данные с датчиков 1'!E124</f>
        <v>0.39072000000000001</v>
      </c>
      <c r="D120" s="16">
        <f>'Данные с датчиков 1'!F124</f>
        <v>9223.5644499999999</v>
      </c>
      <c r="E120" s="16">
        <f>'Данные с датчиков 1'!H124</f>
        <v>0.39097999999999999</v>
      </c>
      <c r="F120" s="18">
        <f>'Данные с датчиков 1'!I124</f>
        <v>8931.7275399999999</v>
      </c>
      <c r="G120" s="19">
        <f>'Данные с датчиков 1'!K124</f>
        <v>0.79173000000000004</v>
      </c>
      <c r="H120" s="19">
        <f>'Данные с датчиков 1'!L124</f>
        <v>14243.58301</v>
      </c>
      <c r="I120" s="19">
        <f>'Данные с датчиков 1'!N124</f>
        <v>0.62716000000000005</v>
      </c>
      <c r="J120" s="19">
        <f>'Данные с датчиков 1'!O124</f>
        <v>15168.53613</v>
      </c>
      <c r="K120" s="19">
        <f>'Данные с датчиков 1'!Q124</f>
        <v>0.66405999999999998</v>
      </c>
      <c r="L120" s="19">
        <f>'Данные с датчиков 1'!R124</f>
        <v>15092.958979999999</v>
      </c>
      <c r="M120" s="3">
        <f>'Данные с датчиков 1'!T124</f>
        <v>0.69357999999999997</v>
      </c>
      <c r="N120" s="3">
        <f>'Данные с датчиков 1'!U124</f>
        <v>16411.234380000002</v>
      </c>
      <c r="O120" s="3">
        <f>'Данные с датчиков 1'!W124</f>
        <v>0.67254000000000003</v>
      </c>
      <c r="P120" s="3">
        <f>'Данные с датчиков 1'!X124</f>
        <v>16362.18262</v>
      </c>
      <c r="Q120" s="3">
        <f>'Данные с датчиков 1'!Z124</f>
        <v>0.67798999999999998</v>
      </c>
      <c r="R120" s="22">
        <f>'Данные с датчиков 1'!AA124</f>
        <v>16243.48633</v>
      </c>
      <c r="S120" s="2">
        <v>0.83143</v>
      </c>
      <c r="T120" s="2">
        <v>20244.710940000001</v>
      </c>
      <c r="U120" s="2">
        <v>0.83230000000000004</v>
      </c>
      <c r="V120" s="2">
        <v>25250.083979999999</v>
      </c>
      <c r="W120" s="2">
        <v>0.98712999999999995</v>
      </c>
      <c r="X120" s="13">
        <v>25601.998049999998</v>
      </c>
      <c r="Y120" s="1">
        <v>0.97397999999999996</v>
      </c>
      <c r="Z120" s="1">
        <v>20052.527340000001</v>
      </c>
      <c r="AA120" s="1">
        <v>0.97646999999999995</v>
      </c>
      <c r="AB120" s="1">
        <v>4546.5761700000003</v>
      </c>
      <c r="AC120" s="16">
        <v>0.97428999999999999</v>
      </c>
      <c r="AD120" s="16">
        <v>6802.4946300000001</v>
      </c>
    </row>
    <row r="121" spans="1:30" ht="18.75" x14ac:dyDescent="0.3">
      <c r="A121" s="16">
        <f>'Данные с датчиков 1'!B125</f>
        <v>0.39429999999999998</v>
      </c>
      <c r="B121" s="16">
        <f>'Данные с датчиков 1'!C125</f>
        <v>8704.0791000000008</v>
      </c>
      <c r="C121" s="16">
        <f>'Данные с датчиков 1'!E125</f>
        <v>0.39395000000000002</v>
      </c>
      <c r="D121" s="16">
        <f>'Данные с датчиков 1'!F125</f>
        <v>9313.7285200000006</v>
      </c>
      <c r="E121" s="16">
        <f>'Данные с датчиков 1'!H125</f>
        <v>0.39396999999999999</v>
      </c>
      <c r="F121" s="18">
        <f>'Данные с датчиков 1'!I125</f>
        <v>9013.2890599999992</v>
      </c>
      <c r="G121" s="19">
        <f>'Данные с датчиков 1'!K125</f>
        <v>0.79644000000000004</v>
      </c>
      <c r="H121" s="19">
        <f>'Данные с датчиков 1'!L125</f>
        <v>14372.523440000001</v>
      </c>
      <c r="I121" s="19">
        <f>'Данные с датчиков 1'!N125</f>
        <v>0.63185999999999998</v>
      </c>
      <c r="J121" s="19">
        <f>'Данные с датчиков 1'!O125</f>
        <v>15295.27051</v>
      </c>
      <c r="K121" s="19">
        <f>'Данные с датчиков 1'!Q125</f>
        <v>0.66881999999999997</v>
      </c>
      <c r="L121" s="19">
        <f>'Данные с датчиков 1'!R125</f>
        <v>15218.68262</v>
      </c>
      <c r="M121" s="3">
        <f>'Данные с датчиков 1'!T125</f>
        <v>0.69859000000000004</v>
      </c>
      <c r="N121" s="3">
        <f>'Данные с датчиков 1'!U125</f>
        <v>16539.953130000002</v>
      </c>
      <c r="O121" s="3">
        <f>'Данные с датчиков 1'!W125</f>
        <v>0.67754999999999999</v>
      </c>
      <c r="P121" s="3">
        <f>'Данные с датчиков 1'!X125</f>
        <v>16497.720700000002</v>
      </c>
      <c r="Q121" s="3">
        <f>'Данные с датчиков 1'!Z125</f>
        <v>0.68298999999999999</v>
      </c>
      <c r="R121" s="22">
        <f>'Данные с датчиков 1'!AA125</f>
        <v>16376.51074</v>
      </c>
      <c r="S121" s="2">
        <v>0.83811000000000002</v>
      </c>
      <c r="T121" s="2">
        <v>20401.921880000002</v>
      </c>
      <c r="U121" s="2">
        <v>0.84038999999999997</v>
      </c>
      <c r="V121" s="2">
        <v>25395.974610000001</v>
      </c>
      <c r="W121" s="2">
        <v>0.99685000000000001</v>
      </c>
      <c r="X121" s="13">
        <v>25777.396479999999</v>
      </c>
      <c r="Y121" s="1">
        <v>0.98221000000000003</v>
      </c>
      <c r="Z121" s="1">
        <v>20249.433590000001</v>
      </c>
      <c r="AA121" s="1">
        <v>0.98472000000000004</v>
      </c>
      <c r="AB121" s="1">
        <v>4713.4423800000004</v>
      </c>
      <c r="AC121" s="16">
        <v>0.98329999999999995</v>
      </c>
      <c r="AD121" s="16">
        <v>6992.0546899999999</v>
      </c>
    </row>
    <row r="122" spans="1:30" ht="18.75" x14ac:dyDescent="0.3">
      <c r="A122" s="16">
        <f>'Данные с датчиков 1'!B126</f>
        <v>0.39739000000000002</v>
      </c>
      <c r="B122" s="16">
        <f>'Данные с датчиков 1'!C126</f>
        <v>8791.8710900000005</v>
      </c>
      <c r="C122" s="16">
        <f>'Данные с датчиков 1'!E126</f>
        <v>0.39754</v>
      </c>
      <c r="D122" s="16">
        <f>'Данные с датчиков 1'!F126</f>
        <v>9416.0283199999994</v>
      </c>
      <c r="E122" s="16">
        <f>'Данные с датчиков 1'!H126</f>
        <v>0.39745000000000003</v>
      </c>
      <c r="F122" s="18">
        <f>'Данные с датчиков 1'!I126</f>
        <v>9111.1533199999994</v>
      </c>
      <c r="G122" s="19">
        <f>'Данные с датчиков 1'!K126</f>
        <v>0.80098999999999998</v>
      </c>
      <c r="H122" s="19">
        <f>'Данные с датчиков 1'!L126</f>
        <v>14497.603520000001</v>
      </c>
      <c r="I122" s="19">
        <f>'Данные с датчиков 1'!N126</f>
        <v>0.63658000000000003</v>
      </c>
      <c r="J122" s="19">
        <f>'Данные с датчиков 1'!O126</f>
        <v>15422.26367</v>
      </c>
      <c r="K122" s="19">
        <f>'Данные с датчиков 1'!Q126</f>
        <v>0.67364999999999997</v>
      </c>
      <c r="L122" s="19">
        <f>'Данные с датчиков 1'!R126</f>
        <v>15346.632809999999</v>
      </c>
      <c r="M122" s="3">
        <f>'Данные с датчиков 1'!T126</f>
        <v>0.70360999999999996</v>
      </c>
      <c r="N122" s="3">
        <f>'Данные с датчиков 1'!U126</f>
        <v>16668.382809999999</v>
      </c>
      <c r="O122" s="3">
        <f>'Данные с датчиков 1'!W126</f>
        <v>0.68255999999999994</v>
      </c>
      <c r="P122" s="3">
        <f>'Данные с датчиков 1'!X126</f>
        <v>16632.9375</v>
      </c>
      <c r="Q122" s="3">
        <f>'Данные с датчиков 1'!Z126</f>
        <v>0.68798999999999999</v>
      </c>
      <c r="R122" s="22">
        <f>'Данные с датчиков 1'!AA126</f>
        <v>16509.01758</v>
      </c>
      <c r="S122" s="2">
        <v>0.84477999999999998</v>
      </c>
      <c r="T122" s="2">
        <v>20558.197270000001</v>
      </c>
      <c r="U122" s="2">
        <v>0.84848000000000001</v>
      </c>
      <c r="V122" s="2">
        <v>25540.396479999999</v>
      </c>
      <c r="W122" s="2">
        <v>1.0065599999999999</v>
      </c>
      <c r="X122" s="13">
        <v>25950.347659999999</v>
      </c>
      <c r="Y122" s="1">
        <v>0.99092000000000002</v>
      </c>
      <c r="Z122" s="1">
        <v>20456.70508</v>
      </c>
      <c r="AA122" s="1">
        <v>0.99334</v>
      </c>
      <c r="AB122" s="1">
        <v>4887.7563499999997</v>
      </c>
      <c r="AC122" s="16">
        <v>0.99106000000000005</v>
      </c>
      <c r="AD122" s="16">
        <v>7153.6928699999999</v>
      </c>
    </row>
    <row r="123" spans="1:30" ht="18.75" x14ac:dyDescent="0.3">
      <c r="A123" s="16">
        <f>'Данные с датчиков 1'!B127</f>
        <v>0.40088000000000001</v>
      </c>
      <c r="B123" s="16">
        <f>'Данные с датчиков 1'!C127</f>
        <v>8891.8808599999993</v>
      </c>
      <c r="C123" s="16">
        <f>'Данные с датчиков 1'!E127</f>
        <v>0.40049000000000001</v>
      </c>
      <c r="D123" s="16">
        <f>'Данные с датчиков 1'!F127</f>
        <v>9497.8339799999994</v>
      </c>
      <c r="E123" s="16">
        <f>'Данные с датчиков 1'!H127</f>
        <v>0.40098</v>
      </c>
      <c r="F123" s="18">
        <f>'Данные с датчиков 1'!I127</f>
        <v>9209.6308599999993</v>
      </c>
      <c r="G123" s="19">
        <f>'Данные с датчиков 1'!K127</f>
        <v>0.80564999999999998</v>
      </c>
      <c r="H123" s="19">
        <f>'Данные с датчиков 1'!L127</f>
        <v>14624.789059999999</v>
      </c>
      <c r="I123" s="19">
        <f>'Данные с датчиков 1'!N127</f>
        <v>0.64139999999999997</v>
      </c>
      <c r="J123" s="19">
        <f>'Данные с датчиков 1'!O127</f>
        <v>15551.664059999999</v>
      </c>
      <c r="K123" s="19">
        <f>'Данные с датчиков 1'!Q127</f>
        <v>0.67857000000000001</v>
      </c>
      <c r="L123" s="19">
        <f>'Данные с датчиков 1'!R127</f>
        <v>15475.48438</v>
      </c>
      <c r="M123" s="3">
        <f>'Данные с датчиков 1'!T127</f>
        <v>0.70862000000000003</v>
      </c>
      <c r="N123" s="3">
        <f>'Данные с датчиков 1'!U127</f>
        <v>16796.417969999999</v>
      </c>
      <c r="O123" s="3">
        <f>'Данные с датчиков 1'!W127</f>
        <v>0.68757000000000001</v>
      </c>
      <c r="P123" s="3">
        <f>'Данные с датчиков 1'!X127</f>
        <v>16767.808590000001</v>
      </c>
      <c r="Q123" s="3">
        <f>'Данные с датчиков 1'!Z127</f>
        <v>0.69298999999999999</v>
      </c>
      <c r="R123" s="22">
        <f>'Данные с датчиков 1'!AA127</f>
        <v>16641.150389999999</v>
      </c>
      <c r="S123" s="2">
        <v>0.85145999999999999</v>
      </c>
      <c r="T123" s="2">
        <v>20713.51367</v>
      </c>
      <c r="U123" s="2">
        <v>0.85657000000000005</v>
      </c>
      <c r="V123" s="2">
        <v>25683.36133</v>
      </c>
      <c r="W123" s="2">
        <v>1.01627</v>
      </c>
      <c r="X123" s="13">
        <v>26120.875</v>
      </c>
      <c r="Y123" s="1">
        <v>0.99917</v>
      </c>
      <c r="Z123" s="1">
        <v>20650.021479999999</v>
      </c>
      <c r="AA123" s="1">
        <v>1.00139</v>
      </c>
      <c r="AB123" s="1">
        <v>5050.4101600000004</v>
      </c>
      <c r="AC123" s="16">
        <v>0.99990000000000001</v>
      </c>
      <c r="AD123" s="16">
        <v>7341.3520500000004</v>
      </c>
    </row>
    <row r="124" spans="1:30" ht="18.75" x14ac:dyDescent="0.3">
      <c r="A124" s="16">
        <f>'Данные с датчиков 1'!B128</f>
        <v>0.40429999999999999</v>
      </c>
      <c r="B124" s="16">
        <f>'Данные с датчиков 1'!C128</f>
        <v>8990.11816</v>
      </c>
      <c r="C124" s="16">
        <f>'Данные с датчиков 1'!E128</f>
        <v>0.40405000000000002</v>
      </c>
      <c r="D124" s="16">
        <f>'Данные с датчиков 1'!F128</f>
        <v>9599.7480500000001</v>
      </c>
      <c r="E124" s="16">
        <f>'Данные с датчиков 1'!H128</f>
        <v>0.40400999999999998</v>
      </c>
      <c r="F124" s="18">
        <f>'Данные с датчиков 1'!I128</f>
        <v>9292.7822300000007</v>
      </c>
      <c r="G124" s="19">
        <f>'Данные с датчиков 1'!K128</f>
        <v>0.81028999999999995</v>
      </c>
      <c r="H124" s="19">
        <f>'Данные с датчиков 1'!L128</f>
        <v>14751.07324</v>
      </c>
      <c r="I124" s="19">
        <f>'Данные с датчиков 1'!N128</f>
        <v>0.64620999999999995</v>
      </c>
      <c r="J124" s="19">
        <f>'Данные с датчиков 1'!O128</f>
        <v>15679.76074</v>
      </c>
      <c r="K124" s="19">
        <f>'Данные с датчиков 1'!Q128</f>
        <v>0.68340999999999996</v>
      </c>
      <c r="L124" s="19">
        <f>'Данные с датчиков 1'!R128</f>
        <v>15602.5918</v>
      </c>
      <c r="M124" s="3">
        <f>'Данные с датчиков 1'!T128</f>
        <v>0.71362999999999999</v>
      </c>
      <c r="N124" s="3">
        <f>'Данные с датчиков 1'!U128</f>
        <v>16923.945309999999</v>
      </c>
      <c r="O124" s="3">
        <f>'Данные с датчиков 1'!W128</f>
        <v>0.69257999999999997</v>
      </c>
      <c r="P124" s="3">
        <f>'Данные с датчиков 1'!X128</f>
        <v>16902.375</v>
      </c>
      <c r="Q124" s="3">
        <f>'Данные с датчиков 1'!Z128</f>
        <v>0.69799</v>
      </c>
      <c r="R124" s="22">
        <f>'Данные с датчиков 1'!AA128</f>
        <v>16772.976559999999</v>
      </c>
      <c r="S124" s="2">
        <v>0.85814000000000001</v>
      </c>
      <c r="T124" s="2">
        <v>20867.851559999999</v>
      </c>
      <c r="U124" s="2">
        <v>0.86467000000000005</v>
      </c>
      <c r="V124" s="2">
        <v>25824.882809999999</v>
      </c>
      <c r="W124" s="2">
        <v>1.0259799999999999</v>
      </c>
      <c r="X124" s="13">
        <v>26288.998049999998</v>
      </c>
      <c r="Y124" s="1">
        <v>1.00736</v>
      </c>
      <c r="Z124" s="1">
        <v>20839.6875</v>
      </c>
      <c r="AA124" s="1">
        <v>1.00959</v>
      </c>
      <c r="AB124" s="1">
        <v>5217.2290000000003</v>
      </c>
      <c r="AC124" s="16">
        <v>1.00789</v>
      </c>
      <c r="AD124" s="16">
        <v>7507.5058600000002</v>
      </c>
    </row>
    <row r="125" spans="1:30" ht="18.75" x14ac:dyDescent="0.3">
      <c r="A125" s="16">
        <f>'Данные с датчиков 1'!B129</f>
        <v>0.40739999999999998</v>
      </c>
      <c r="B125" s="16">
        <f>'Данные с датчиков 1'!C129</f>
        <v>9077.1289099999995</v>
      </c>
      <c r="C125" s="16">
        <f>'Данные с датчиков 1'!E129</f>
        <v>0.40753</v>
      </c>
      <c r="D125" s="16">
        <f>'Данные с датчиков 1'!F129</f>
        <v>9699.0087899999999</v>
      </c>
      <c r="E125" s="16">
        <f>'Данные с датчиков 1'!H129</f>
        <v>0.40750999999999998</v>
      </c>
      <c r="F125" s="18">
        <f>'Данные с датчиков 1'!I129</f>
        <v>9391.0800799999997</v>
      </c>
      <c r="G125" s="19">
        <f>'Данные с датчиков 1'!K129</f>
        <v>0.81506000000000001</v>
      </c>
      <c r="H125" s="19">
        <f>'Данные с датчиков 1'!L129</f>
        <v>14879.93555</v>
      </c>
      <c r="I125" s="19">
        <f>'Данные с датчиков 1'!N129</f>
        <v>0.65100999999999998</v>
      </c>
      <c r="J125" s="19">
        <f>'Данные с датчиков 1'!O129</f>
        <v>15807.000980000001</v>
      </c>
      <c r="K125" s="19">
        <f>'Данные с датчиков 1'!Q129</f>
        <v>0.68825000000000003</v>
      </c>
      <c r="L125" s="19">
        <f>'Данные с датчиков 1'!R129</f>
        <v>15728.688480000001</v>
      </c>
      <c r="M125" s="3">
        <f>'Данные с датчиков 1'!T129</f>
        <v>0.71862999999999999</v>
      </c>
      <c r="N125" s="3">
        <f>'Данные с датчиков 1'!U129</f>
        <v>17051.011719999999</v>
      </c>
      <c r="O125" s="3">
        <f>'Данные с датчиков 1'!W129</f>
        <v>0.6976</v>
      </c>
      <c r="P125" s="3">
        <f>'Данные с датчиков 1'!X129</f>
        <v>17036.478520000001</v>
      </c>
      <c r="Q125" s="3">
        <f>'Данные с датчиков 1'!Z129</f>
        <v>0.70299</v>
      </c>
      <c r="R125" s="22">
        <f>'Данные с датчиков 1'!AA129</f>
        <v>16904.574219999999</v>
      </c>
      <c r="S125" s="2">
        <v>0.86480999999999997</v>
      </c>
      <c r="T125" s="2">
        <v>21021.195309999999</v>
      </c>
      <c r="U125" s="2">
        <v>0.87278</v>
      </c>
      <c r="V125" s="2">
        <v>25964.972659999999</v>
      </c>
      <c r="W125" s="2">
        <v>1.0356799999999999</v>
      </c>
      <c r="X125" s="13">
        <v>26454.744139999999</v>
      </c>
      <c r="Y125" s="1">
        <v>1.01597</v>
      </c>
      <c r="Z125" s="1">
        <v>21040.023440000001</v>
      </c>
      <c r="AA125" s="1">
        <v>1.0180400000000001</v>
      </c>
      <c r="AB125" s="1">
        <v>5391.0566399999998</v>
      </c>
      <c r="AC125" s="16">
        <v>1.01579</v>
      </c>
      <c r="AD125" s="16">
        <v>7673.9848599999996</v>
      </c>
    </row>
    <row r="126" spans="1:30" ht="18.75" x14ac:dyDescent="0.3">
      <c r="A126" s="16">
        <f>'Данные с датчиков 1'!B130</f>
        <v>0.41093000000000002</v>
      </c>
      <c r="B126" s="16">
        <f>'Данные с датчиков 1'!C130</f>
        <v>9179.0029300000006</v>
      </c>
      <c r="C126" s="16">
        <f>'Данные с датчиков 1'!E130</f>
        <v>0.41060999999999998</v>
      </c>
      <c r="D126" s="16">
        <f>'Данные с датчиков 1'!F130</f>
        <v>9784.4179700000004</v>
      </c>
      <c r="E126" s="16">
        <f>'Данные с датчиков 1'!H130</f>
        <v>0.41070000000000001</v>
      </c>
      <c r="F126" s="18">
        <f>'Данные с датчиков 1'!I130</f>
        <v>9478.9580100000003</v>
      </c>
      <c r="G126" s="19">
        <f>'Данные с датчиков 1'!K130</f>
        <v>0.81966000000000006</v>
      </c>
      <c r="H126" s="19">
        <f>'Данные с датчиков 1'!L130</f>
        <v>15005.472659999999</v>
      </c>
      <c r="I126" s="19">
        <f>'Данные с датчиков 1'!N130</f>
        <v>0.65576000000000001</v>
      </c>
      <c r="J126" s="19">
        <f>'Данные с датчиков 1'!O130</f>
        <v>15932.89258</v>
      </c>
      <c r="K126" s="19">
        <f>'Данные с датчиков 1'!Q130</f>
        <v>0.69313999999999998</v>
      </c>
      <c r="L126" s="19">
        <f>'Данные с датчиков 1'!R130</f>
        <v>15855.744140000001</v>
      </c>
      <c r="M126" s="3">
        <f>'Данные с датчиков 1'!T130</f>
        <v>0.72363</v>
      </c>
      <c r="N126" s="3">
        <f>'Данные с датчиков 1'!U130</f>
        <v>17177.660159999999</v>
      </c>
      <c r="O126" s="3">
        <f>'Данные с датчиков 1'!W130</f>
        <v>0.7026</v>
      </c>
      <c r="P126" s="3">
        <f>'Данные с датчиков 1'!X130</f>
        <v>17170.121090000001</v>
      </c>
      <c r="Q126" s="3">
        <f>'Данные с датчиков 1'!Z130</f>
        <v>0.70799000000000001</v>
      </c>
      <c r="R126" s="22">
        <f>'Данные с датчиков 1'!AA130</f>
        <v>17035.867190000001</v>
      </c>
      <c r="S126" s="2">
        <v>0.87148999999999999</v>
      </c>
      <c r="T126" s="2">
        <v>21173.53125</v>
      </c>
      <c r="U126" s="2">
        <v>0.88090000000000002</v>
      </c>
      <c r="V126" s="2">
        <v>26103.648440000001</v>
      </c>
      <c r="W126" s="2">
        <v>1.04539</v>
      </c>
      <c r="X126" s="13">
        <v>26618.13867</v>
      </c>
      <c r="Y126" s="1">
        <v>1.02389</v>
      </c>
      <c r="Z126" s="1">
        <v>21219.035159999999</v>
      </c>
      <c r="AA126" s="1">
        <v>1.0262800000000001</v>
      </c>
      <c r="AB126" s="1">
        <v>5560.1684599999999</v>
      </c>
      <c r="AC126" s="16">
        <v>1.02454</v>
      </c>
      <c r="AD126" s="16">
        <v>7859.7641599999997</v>
      </c>
    </row>
    <row r="127" spans="1:30" ht="18.75" x14ac:dyDescent="0.3">
      <c r="A127" s="16">
        <f>'Данные с датчиков 1'!B131</f>
        <v>0.41425000000000001</v>
      </c>
      <c r="B127" s="16">
        <f>'Данные с датчиков 1'!C131</f>
        <v>9273.5224600000001</v>
      </c>
      <c r="C127" s="16">
        <f>'Данные с датчиков 1'!E131</f>
        <v>0.41406999999999999</v>
      </c>
      <c r="D127" s="16">
        <f>'Данные с датчиков 1'!F131</f>
        <v>9882.8906299999999</v>
      </c>
      <c r="E127" s="16">
        <f>'Данные с датчиков 1'!H131</f>
        <v>0.41422999999999999</v>
      </c>
      <c r="F127" s="18">
        <f>'Данные с датчиков 1'!I131</f>
        <v>9577.9863299999997</v>
      </c>
      <c r="G127" s="19">
        <f>'Данные с датчиков 1'!K131</f>
        <v>0.82433000000000001</v>
      </c>
      <c r="H127" s="19">
        <f>'Данные с датчиков 1'!L131</f>
        <v>15132.47754</v>
      </c>
      <c r="I127" s="19">
        <f>'Данные с датчиков 1'!N131</f>
        <v>0.66059999999999997</v>
      </c>
      <c r="J127" s="19">
        <f>'Данные с датчиков 1'!O131</f>
        <v>16061.429690000001</v>
      </c>
      <c r="K127" s="19">
        <f>'Данные с датчиков 1'!Q131</f>
        <v>0.69810000000000005</v>
      </c>
      <c r="L127" s="19">
        <f>'Данные с датчиков 1'!R131</f>
        <v>15984.83301</v>
      </c>
      <c r="M127" s="3">
        <f>'Данные с датчиков 1'!T131</f>
        <v>0.72863</v>
      </c>
      <c r="N127" s="3">
        <f>'Данные с датчиков 1'!U131</f>
        <v>17303.958979999999</v>
      </c>
      <c r="O127" s="3">
        <f>'Данные с датчиков 1'!W131</f>
        <v>0.70760999999999996</v>
      </c>
      <c r="P127" s="3">
        <f>'Данные с датчиков 1'!X131</f>
        <v>17303.328130000002</v>
      </c>
      <c r="Q127" s="3">
        <f>'Данные с датчиков 1'!Z131</f>
        <v>0.71299000000000001</v>
      </c>
      <c r="R127" s="22">
        <f>'Данные с датчиков 1'!AA131</f>
        <v>17166.810549999998</v>
      </c>
      <c r="S127" s="2">
        <v>0.87817000000000001</v>
      </c>
      <c r="T127" s="2">
        <v>21324.847659999999</v>
      </c>
      <c r="U127" s="2">
        <v>0.88902000000000003</v>
      </c>
      <c r="V127" s="2">
        <v>26240.921880000002</v>
      </c>
      <c r="W127" s="2">
        <v>1.0550999999999999</v>
      </c>
      <c r="X127" s="13">
        <v>26779.199219999999</v>
      </c>
      <c r="Y127" s="1">
        <v>1.03234</v>
      </c>
      <c r="Z127" s="1">
        <v>21412.625</v>
      </c>
      <c r="AA127" s="1">
        <v>1.0345500000000001</v>
      </c>
      <c r="AB127" s="1">
        <v>5731.4990200000002</v>
      </c>
      <c r="AC127" s="16">
        <v>1.0330900000000001</v>
      </c>
      <c r="AD127" s="16">
        <v>8038.9531299999999</v>
      </c>
    </row>
    <row r="128" spans="1:30" ht="18.75" x14ac:dyDescent="0.3">
      <c r="A128" s="16">
        <f>'Данные с датчиков 1'!B132</f>
        <v>0.41761999999999999</v>
      </c>
      <c r="B128" s="16">
        <f>'Данные с датчиков 1'!C132</f>
        <v>9368.9668000000001</v>
      </c>
      <c r="C128" s="16">
        <f>'Данные с датчиков 1'!E132</f>
        <v>0.41722999999999999</v>
      </c>
      <c r="D128" s="16">
        <f>'Данные с датчиков 1'!F132</f>
        <v>9971.3896499999992</v>
      </c>
      <c r="E128" s="16">
        <f>'Данные с датчиков 1'!H132</f>
        <v>0.41741</v>
      </c>
      <c r="F128" s="18">
        <f>'Данные с датчиков 1'!I132</f>
        <v>9665.4550799999997</v>
      </c>
      <c r="G128" s="19">
        <f>'Данные с датчиков 1'!K132</f>
        <v>0.82909999999999995</v>
      </c>
      <c r="H128" s="19">
        <f>'Данные с датчиков 1'!L132</f>
        <v>15261.00684</v>
      </c>
      <c r="I128" s="19">
        <f>'Данные с датчиков 1'!N132</f>
        <v>0.66535999999999995</v>
      </c>
      <c r="J128" s="19">
        <f>'Данные с датчиков 1'!O132</f>
        <v>16187.124019999999</v>
      </c>
      <c r="K128" s="19">
        <f>'Данные с датчиков 1'!Q132</f>
        <v>0.70296999999999998</v>
      </c>
      <c r="L128" s="19">
        <f>'Данные с датчиков 1'!R132</f>
        <v>16110.339840000001</v>
      </c>
      <c r="M128" s="3">
        <f>'Данные с датчиков 1'!T132</f>
        <v>0.73362000000000005</v>
      </c>
      <c r="N128" s="3">
        <f>'Данные с датчиков 1'!U132</f>
        <v>17429.966799999998</v>
      </c>
      <c r="O128" s="3">
        <f>'Данные с датчиков 1'!W132</f>
        <v>0.71260999999999997</v>
      </c>
      <c r="P128" s="3">
        <f>'Данные с датчиков 1'!X132</f>
        <v>17436.208979999999</v>
      </c>
      <c r="Q128" s="3">
        <f>'Данные с датчиков 1'!Z132</f>
        <v>0.71799999999999997</v>
      </c>
      <c r="R128" s="22">
        <f>'Данные с датчиков 1'!AA132</f>
        <v>17297.36133</v>
      </c>
      <c r="S128" s="2">
        <v>0.88485000000000003</v>
      </c>
      <c r="T128" s="2">
        <v>21475.136719999999</v>
      </c>
      <c r="U128" s="2">
        <v>0.89715999999999996</v>
      </c>
      <c r="V128" s="2">
        <v>26376.810549999998</v>
      </c>
      <c r="W128" s="2">
        <v>1.06481</v>
      </c>
      <c r="X128" s="13">
        <v>26937.949219999999</v>
      </c>
      <c r="Y128" s="1">
        <v>1.04108</v>
      </c>
      <c r="Z128" s="1">
        <v>21609.505860000001</v>
      </c>
      <c r="AA128" s="1">
        <v>1.0430900000000001</v>
      </c>
      <c r="AB128" s="1">
        <v>5908.2685499999998</v>
      </c>
      <c r="AC128" s="16">
        <v>1.04114</v>
      </c>
      <c r="AD128" s="16">
        <v>8208.7871099999993</v>
      </c>
    </row>
    <row r="129" spans="1:30" ht="18.75" x14ac:dyDescent="0.3">
      <c r="A129" s="16">
        <f>'Данные с датчиков 1'!B133</f>
        <v>0.42076000000000002</v>
      </c>
      <c r="B129" s="16">
        <f>'Данные с датчиков 1'!C133</f>
        <v>9458.4804700000004</v>
      </c>
      <c r="C129" s="16">
        <f>'Данные с датчиков 1'!E133</f>
        <v>0.42079</v>
      </c>
      <c r="D129" s="16">
        <f>'Данные с датчиков 1'!F133</f>
        <v>10073.29297</v>
      </c>
      <c r="E129" s="16">
        <f>'Данные с датчиков 1'!H133</f>
        <v>0.42070999999999997</v>
      </c>
      <c r="F129" s="18">
        <f>'Данные с датчиков 1'!I133</f>
        <v>9757.0400399999999</v>
      </c>
      <c r="G129" s="19">
        <f>'Данные с датчиков 1'!K133</f>
        <v>0.83377999999999997</v>
      </c>
      <c r="H129" s="19">
        <f>'Данные с датчиков 1'!L133</f>
        <v>15387.37305</v>
      </c>
      <c r="I129" s="19">
        <f>'Данные с датчиков 1'!N133</f>
        <v>0.67018</v>
      </c>
      <c r="J129" s="19">
        <f>'Данные с датчиков 1'!O133</f>
        <v>16314.302729999999</v>
      </c>
      <c r="K129" s="19">
        <f>'Данные с датчиков 1'!Q133</f>
        <v>0.70796999999999999</v>
      </c>
      <c r="L129" s="19">
        <f>'Данные с датчиков 1'!R133</f>
        <v>16238.44922</v>
      </c>
      <c r="M129" s="3">
        <f>'Данные с датчиков 1'!T133</f>
        <v>0.73862000000000005</v>
      </c>
      <c r="N129" s="3">
        <f>'Данные с датчиков 1'!U133</f>
        <v>17555.703130000002</v>
      </c>
      <c r="O129" s="3">
        <f>'Данные с датчиков 1'!W133</f>
        <v>0.71760000000000002</v>
      </c>
      <c r="P129" s="3">
        <f>'Данные с датчиков 1'!X133</f>
        <v>17568.746090000001</v>
      </c>
      <c r="Q129" s="3">
        <f>'Данные с датчиков 1'!Z133</f>
        <v>0.72301000000000004</v>
      </c>
      <c r="R129" s="22">
        <f>'Данные с датчиков 1'!AA133</f>
        <v>17427.527340000001</v>
      </c>
      <c r="S129" s="2">
        <v>0.89153000000000004</v>
      </c>
      <c r="T129" s="2">
        <v>21624.38867</v>
      </c>
      <c r="U129" s="2">
        <v>0.90529999999999999</v>
      </c>
      <c r="V129" s="2">
        <v>26511.320309999999</v>
      </c>
      <c r="W129" s="2">
        <v>1.0745199999999999</v>
      </c>
      <c r="X129" s="13">
        <v>27094.412110000001</v>
      </c>
      <c r="Y129" s="1">
        <v>1.04931</v>
      </c>
      <c r="Z129" s="1">
        <v>21790.632809999999</v>
      </c>
      <c r="AA129" s="1">
        <v>1.0510200000000001</v>
      </c>
      <c r="AB129" s="1">
        <v>6072.4736300000004</v>
      </c>
      <c r="AC129" s="16">
        <v>1.0499499999999999</v>
      </c>
      <c r="AD129" s="16">
        <v>8396.7041000000008</v>
      </c>
    </row>
    <row r="130" spans="1:30" ht="18.75" x14ac:dyDescent="0.3">
      <c r="A130" s="16">
        <f>'Данные с датчиков 1'!B134</f>
        <v>0.42408000000000001</v>
      </c>
      <c r="B130" s="16">
        <f>'Данные с датчиков 1'!C134</f>
        <v>9552.8652299999994</v>
      </c>
      <c r="C130" s="16">
        <f>'Данные с датчиков 1'!E134</f>
        <v>0.42394999999999999</v>
      </c>
      <c r="D130" s="16">
        <f>'Данные с датчиков 1'!F134</f>
        <v>10160.63672</v>
      </c>
      <c r="E130" s="16">
        <f>'Данные с датчиков 1'!H134</f>
        <v>0.42427999999999999</v>
      </c>
      <c r="F130" s="18">
        <f>'Данные с датчиков 1'!I134</f>
        <v>9857.1953099999992</v>
      </c>
      <c r="G130" s="19">
        <f>'Данные с датчиков 1'!K134</f>
        <v>0.83845000000000003</v>
      </c>
      <c r="H130" s="19">
        <f>'Данные с датчиков 1'!L134</f>
        <v>15512.400390000001</v>
      </c>
      <c r="I130" s="19">
        <f>'Данные с датчиков 1'!N134</f>
        <v>0.67503000000000002</v>
      </c>
      <c r="J130" s="19">
        <f>'Данные с датчиков 1'!O134</f>
        <v>16441.365229999999</v>
      </c>
      <c r="K130" s="19">
        <f>'Данные с датчиков 1'!Q134</f>
        <v>0.71287999999999996</v>
      </c>
      <c r="L130" s="19">
        <f>'Данные с датчиков 1'!R134</f>
        <v>16364.24805</v>
      </c>
      <c r="M130" s="3">
        <f>'Данные с датчиков 1'!T134</f>
        <v>0.74360999999999999</v>
      </c>
      <c r="N130" s="3">
        <f>'Данные с датчиков 1'!U134</f>
        <v>17681.183590000001</v>
      </c>
      <c r="O130" s="3">
        <f>'Данные с датчиков 1'!W134</f>
        <v>0.72258999999999995</v>
      </c>
      <c r="P130" s="3">
        <f>'Данные с датчиков 1'!X134</f>
        <v>17700.933590000001</v>
      </c>
      <c r="Q130" s="3">
        <f>'Данные с датчиков 1'!Z134</f>
        <v>0.72802</v>
      </c>
      <c r="R130" s="22">
        <f>'Данные с датчиков 1'!AA134</f>
        <v>17557.271479999999</v>
      </c>
      <c r="S130" s="2">
        <v>0.89820999999999995</v>
      </c>
      <c r="T130" s="2">
        <v>21772.587889999999</v>
      </c>
      <c r="U130" s="2">
        <v>0.91346000000000005</v>
      </c>
      <c r="V130" s="2">
        <v>26644.464840000001</v>
      </c>
      <c r="W130" s="2">
        <v>1.0842400000000001</v>
      </c>
      <c r="X130" s="13">
        <v>27248.61133</v>
      </c>
      <c r="Y130" s="1">
        <v>1.0577300000000001</v>
      </c>
      <c r="Z130" s="1">
        <v>21976.837889999999</v>
      </c>
      <c r="AA130" s="1">
        <v>1.05942</v>
      </c>
      <c r="AB130" s="1">
        <v>6248.6415999999999</v>
      </c>
      <c r="AC130" s="16">
        <v>1.0579400000000001</v>
      </c>
      <c r="AD130" s="16">
        <v>8563.4218799999999</v>
      </c>
    </row>
    <row r="131" spans="1:30" ht="18.75" x14ac:dyDescent="0.3">
      <c r="A131" s="16">
        <f>'Данные с датчиков 1'!B135</f>
        <v>0.42764000000000002</v>
      </c>
      <c r="B131" s="16">
        <f>'Данные с датчиков 1'!C135</f>
        <v>9655.3349600000001</v>
      </c>
      <c r="C131" s="16">
        <f>'Данные с датчиков 1'!E135</f>
        <v>0.42730000000000001</v>
      </c>
      <c r="D131" s="16">
        <f>'Данные с датчиков 1'!F135</f>
        <v>10254.30078</v>
      </c>
      <c r="E131" s="16">
        <f>'Данные с датчиков 1'!H135</f>
        <v>0.42727999999999999</v>
      </c>
      <c r="F131" s="18">
        <f>'Данные с датчиков 1'!I135</f>
        <v>9937.6357399999997</v>
      </c>
      <c r="G131" s="19">
        <f>'Данные с датчиков 1'!K135</f>
        <v>0.84316999999999998</v>
      </c>
      <c r="H131" s="19">
        <f>'Данные с датчиков 1'!L135</f>
        <v>15638.5918</v>
      </c>
      <c r="I131" s="19">
        <f>'Данные с датчиков 1'!N135</f>
        <v>0.67988999999999999</v>
      </c>
      <c r="J131" s="19">
        <f>'Данные с датчиков 1'!O135</f>
        <v>16568.439450000002</v>
      </c>
      <c r="K131" s="19">
        <f>'Данные с датчиков 1'!Q135</f>
        <v>0.71770999999999996</v>
      </c>
      <c r="L131" s="19">
        <f>'Данные с датчиков 1'!R135</f>
        <v>16489.447270000001</v>
      </c>
      <c r="M131" s="3">
        <f>'Данные с датчиков 1'!T135</f>
        <v>0.74861</v>
      </c>
      <c r="N131" s="3">
        <f>'Данные с датчиков 1'!U135</f>
        <v>17806.478520000001</v>
      </c>
      <c r="O131" s="3">
        <f>'Данные с датчиков 1'!W135</f>
        <v>0.72758</v>
      </c>
      <c r="P131" s="3">
        <f>'Данные с датчиков 1'!X135</f>
        <v>17832.787110000001</v>
      </c>
      <c r="Q131" s="3">
        <f>'Данные с датчиков 1'!Z135</f>
        <v>0.73302</v>
      </c>
      <c r="R131" s="22">
        <f>'Данные с датчиков 1'!AA135</f>
        <v>17686.636719999999</v>
      </c>
      <c r="S131" s="2">
        <v>0.90488999999999997</v>
      </c>
      <c r="T131" s="2">
        <v>21919.724610000001</v>
      </c>
      <c r="U131" s="2">
        <v>0.92161999999999999</v>
      </c>
      <c r="V131" s="2">
        <v>26776.253909999999</v>
      </c>
      <c r="W131" s="2">
        <v>1.09396</v>
      </c>
      <c r="X131" s="13">
        <v>27400.568360000001</v>
      </c>
      <c r="Y131" s="1">
        <v>1.0660799999999999</v>
      </c>
      <c r="Z131" s="1">
        <v>22157.404299999998</v>
      </c>
      <c r="AA131" s="1">
        <v>1.0680499999999999</v>
      </c>
      <c r="AB131" s="1">
        <v>6429.9575199999999</v>
      </c>
      <c r="AC131" s="16">
        <v>1.06596</v>
      </c>
      <c r="AD131" s="16">
        <v>8732.9658199999994</v>
      </c>
    </row>
    <row r="132" spans="1:30" ht="18.75" x14ac:dyDescent="0.3">
      <c r="A132" s="16">
        <f>'Данные с датчиков 1'!B136</f>
        <v>0.43063000000000001</v>
      </c>
      <c r="B132" s="16">
        <f>'Данные с датчиков 1'!C136</f>
        <v>9739.0498000000007</v>
      </c>
      <c r="C132" s="16">
        <f>'Данные с датчиков 1'!E136</f>
        <v>0.43082999999999999</v>
      </c>
      <c r="D132" s="16">
        <f>'Данные с датчиков 1'!F136</f>
        <v>10354.11621</v>
      </c>
      <c r="E132" s="16">
        <f>'Данные с датчиков 1'!H136</f>
        <v>0.43095</v>
      </c>
      <c r="F132" s="18">
        <f>'Данные с датчиков 1'!I136</f>
        <v>10041.262699999999</v>
      </c>
      <c r="G132" s="19">
        <f>'Данные с датчиков 1'!K136</f>
        <v>0.84794999999999998</v>
      </c>
      <c r="H132" s="19">
        <f>'Данные с датчиков 1'!L136</f>
        <v>15766.88574</v>
      </c>
      <c r="I132" s="19">
        <f>'Данные с датчиков 1'!N136</f>
        <v>0.68469000000000002</v>
      </c>
      <c r="J132" s="19">
        <f>'Данные с датчиков 1'!O136</f>
        <v>16693.880860000001</v>
      </c>
      <c r="K132" s="19">
        <f>'Данные с датчиков 1'!Q136</f>
        <v>0.72265999999999997</v>
      </c>
      <c r="L132" s="19">
        <f>'Данные с датчиков 1'!R136</f>
        <v>16617.255860000001</v>
      </c>
      <c r="M132" s="3">
        <f>'Данные с датчиков 1'!T136</f>
        <v>0.75361999999999996</v>
      </c>
      <c r="N132" s="3">
        <f>'Данные с датчиков 1'!U136</f>
        <v>17931.617190000001</v>
      </c>
      <c r="O132" s="3">
        <f>'Данные с датчиков 1'!W136</f>
        <v>0.73258000000000001</v>
      </c>
      <c r="P132" s="3">
        <f>'Данные с датчиков 1'!X136</f>
        <v>17964.333979999999</v>
      </c>
      <c r="Q132" s="3">
        <f>'Данные с датчиков 1'!Z136</f>
        <v>0.73802000000000001</v>
      </c>
      <c r="R132" s="22">
        <f>'Данные с датчиков 1'!AA136</f>
        <v>17815.699219999999</v>
      </c>
      <c r="S132" s="2">
        <v>0.91156999999999999</v>
      </c>
      <c r="T132" s="2">
        <v>22065.771479999999</v>
      </c>
      <c r="U132" s="2">
        <v>0.92979999999999996</v>
      </c>
      <c r="V132" s="2">
        <v>26906.6875</v>
      </c>
      <c r="W132" s="2">
        <v>1.10368</v>
      </c>
      <c r="X132" s="13">
        <v>27550.304690000001</v>
      </c>
      <c r="Y132" s="1">
        <v>1.0741400000000001</v>
      </c>
      <c r="Z132" s="1">
        <v>22329.150389999999</v>
      </c>
      <c r="AA132" s="1">
        <v>1.0763400000000001</v>
      </c>
      <c r="AB132" s="1">
        <v>6604.0122099999999</v>
      </c>
      <c r="AC132" s="16">
        <v>1.0746800000000001</v>
      </c>
      <c r="AD132" s="16">
        <v>8919.1689499999993</v>
      </c>
    </row>
    <row r="133" spans="1:30" ht="18.75" x14ac:dyDescent="0.3">
      <c r="A133" s="16">
        <f>'Данные с датчиков 1'!B137</f>
        <v>0.43431999999999998</v>
      </c>
      <c r="B133" s="16">
        <f>'Данные с датчиков 1'!C137</f>
        <v>9846.0830100000003</v>
      </c>
      <c r="C133" s="16">
        <f>'Данные с датчиков 1'!E137</f>
        <v>0.43387999999999999</v>
      </c>
      <c r="D133" s="16">
        <f>'Данные с датчиков 1'!F137</f>
        <v>10436.76953</v>
      </c>
      <c r="E133" s="16">
        <f>'Данные с датчиков 1'!H137</f>
        <v>0.43425000000000002</v>
      </c>
      <c r="F133" s="18">
        <f>'Данные с датчиков 1'!I137</f>
        <v>10132.525390000001</v>
      </c>
      <c r="G133" s="19">
        <f>'Данные с датчиков 1'!K137</f>
        <v>0.85265999999999997</v>
      </c>
      <c r="H133" s="19">
        <f>'Данные с датчиков 1'!L137</f>
        <v>15892.32422</v>
      </c>
      <c r="I133" s="19">
        <f>'Данные с датчиков 1'!N137</f>
        <v>0.68959999999999999</v>
      </c>
      <c r="J133" s="19">
        <f>'Данные с датчиков 1'!O137</f>
        <v>16820.76367</v>
      </c>
      <c r="K133" s="19">
        <f>'Данные с датчиков 1'!Q137</f>
        <v>0.72763999999999995</v>
      </c>
      <c r="L133" s="19">
        <f>'Данные с датчиков 1'!R137</f>
        <v>16745.01367</v>
      </c>
      <c r="M133" s="3">
        <f>'Данные с датчиков 1'!T137</f>
        <v>0.75946000000000002</v>
      </c>
      <c r="N133" s="3">
        <f>'Данные с датчиков 1'!U137</f>
        <v>18077.351559999999</v>
      </c>
      <c r="O133" s="3">
        <f>'Данные с датчиков 1'!W137</f>
        <v>0.73758000000000001</v>
      </c>
      <c r="P133" s="3">
        <f>'Данные с датчиков 1'!X137</f>
        <v>18095.59375</v>
      </c>
      <c r="Q133" s="3">
        <f>'Данные с датчиков 1'!Z137</f>
        <v>0.74302000000000001</v>
      </c>
      <c r="R133" s="22">
        <f>'Данные с датчиков 1'!AA137</f>
        <v>17944.433590000001</v>
      </c>
      <c r="S133" s="2">
        <v>0.91823999999999995</v>
      </c>
      <c r="T133" s="2">
        <v>22210.70508</v>
      </c>
      <c r="U133" s="2">
        <v>0.93798000000000004</v>
      </c>
      <c r="V133" s="2">
        <v>27035.779299999998</v>
      </c>
      <c r="W133" s="2">
        <v>1.11341</v>
      </c>
      <c r="X133" s="13">
        <v>27697.845700000002</v>
      </c>
      <c r="Y133" s="1">
        <v>1.0826100000000001</v>
      </c>
      <c r="Z133" s="1">
        <v>22510.654299999998</v>
      </c>
      <c r="AA133" s="1">
        <v>1.0848500000000001</v>
      </c>
      <c r="AB133" s="1">
        <v>6785.3540000000003</v>
      </c>
      <c r="AC133" s="16">
        <v>1.0829599999999999</v>
      </c>
      <c r="AD133" s="16">
        <v>9093.99316</v>
      </c>
    </row>
    <row r="134" spans="1:30" ht="18.75" x14ac:dyDescent="0.3">
      <c r="A134" s="16">
        <f>'Данные с датчиков 1'!B138</f>
        <v>0.43763000000000002</v>
      </c>
      <c r="B134" s="16">
        <f>'Данные с датчиков 1'!C138</f>
        <v>9940.4785200000006</v>
      </c>
      <c r="C134" s="16">
        <f>'Данные с датчиков 1'!E138</f>
        <v>0.43752000000000002</v>
      </c>
      <c r="D134" s="16">
        <f>'Данные с датчиков 1'!F138</f>
        <v>10540.726559999999</v>
      </c>
      <c r="E134" s="16">
        <f>'Данные с датчиков 1'!H138</f>
        <v>0.43756</v>
      </c>
      <c r="F134" s="18">
        <f>'Данные с датчиков 1'!I138</f>
        <v>10223.672850000001</v>
      </c>
      <c r="G134" s="19">
        <f>'Данные с датчиков 1'!K138</f>
        <v>0.85748999999999997</v>
      </c>
      <c r="H134" s="19">
        <f>'Данные с датчиков 1'!L138</f>
        <v>16020.71191</v>
      </c>
      <c r="I134" s="19">
        <f>'Данные с датчиков 1'!N138</f>
        <v>0.69462000000000002</v>
      </c>
      <c r="J134" s="19">
        <f>'Данные с датчиков 1'!O138</f>
        <v>16949.89258</v>
      </c>
      <c r="K134" s="19">
        <f>'Данные с датчиков 1'!Q138</f>
        <v>0.73253999999999997</v>
      </c>
      <c r="L134" s="19">
        <f>'Данные с датчиков 1'!R138</f>
        <v>16870.240229999999</v>
      </c>
      <c r="M134" s="3">
        <f>'Данные с датчиков 1'!T138</f>
        <v>0.76531000000000005</v>
      </c>
      <c r="N134" s="3">
        <f>'Данные с датчиков 1'!U138</f>
        <v>18222.759770000001</v>
      </c>
      <c r="O134" s="3">
        <f>'Данные с датчиков 1'!W138</f>
        <v>0.74258000000000002</v>
      </c>
      <c r="P134" s="3">
        <f>'Данные с датчиков 1'!X138</f>
        <v>18226.501950000002</v>
      </c>
      <c r="Q134" s="3">
        <f>'Данные с датчиков 1'!Z138</f>
        <v>0.74800999999999995</v>
      </c>
      <c r="R134" s="22">
        <f>'Данные с датчиков 1'!AA138</f>
        <v>18072.876950000002</v>
      </c>
      <c r="S134" s="2">
        <v>0.92491999999999996</v>
      </c>
      <c r="T134" s="2">
        <v>22354.498049999998</v>
      </c>
      <c r="U134" s="2">
        <v>0.94618000000000002</v>
      </c>
      <c r="V134" s="2">
        <v>27163.533200000002</v>
      </c>
      <c r="W134" s="2">
        <v>1.1231500000000001</v>
      </c>
      <c r="X134" s="13">
        <v>27843.222659999999</v>
      </c>
      <c r="Y134" s="1">
        <v>1.09107</v>
      </c>
      <c r="Z134" s="1">
        <v>22687.480469999999</v>
      </c>
      <c r="AA134" s="1">
        <v>1.0932900000000001</v>
      </c>
      <c r="AB134" s="1">
        <v>6963.9741199999999</v>
      </c>
      <c r="AC134" s="16">
        <v>1.09097</v>
      </c>
      <c r="AD134" s="16">
        <v>9263.8906299999999</v>
      </c>
    </row>
    <row r="135" spans="1:30" ht="18.75" x14ac:dyDescent="0.3">
      <c r="A135" s="16">
        <f>'Данные с датчиков 1'!B139</f>
        <v>0.44091999999999998</v>
      </c>
      <c r="B135" s="16">
        <f>'Данные с датчиков 1'!C139</f>
        <v>10033.153319999999</v>
      </c>
      <c r="C135" s="16">
        <f>'Данные с датчиков 1'!E139</f>
        <v>0.44074999999999998</v>
      </c>
      <c r="D135" s="16">
        <f>'Данные с датчиков 1'!F139</f>
        <v>10630.22949</v>
      </c>
      <c r="E135" s="16">
        <f>'Данные с датчиков 1'!H139</f>
        <v>0.44083</v>
      </c>
      <c r="F135" s="18">
        <f>'Данные с датчиков 1'!I139</f>
        <v>10314.81055</v>
      </c>
      <c r="G135" s="19">
        <f>'Данные с датчиков 1'!K139</f>
        <v>0.86224999999999996</v>
      </c>
      <c r="H135" s="19">
        <f>'Данные с датчиков 1'!L139</f>
        <v>16146.971680000001</v>
      </c>
      <c r="I135" s="19">
        <f>'Данные с датчиков 1'!N139</f>
        <v>0.69952999999999999</v>
      </c>
      <c r="J135" s="19">
        <f>'Данные с датчиков 1'!O139</f>
        <v>17075.59375</v>
      </c>
      <c r="K135" s="19">
        <f>'Данные с датчиков 1'!Q139</f>
        <v>0.73751999999999995</v>
      </c>
      <c r="L135" s="19">
        <f>'Данные с датчиков 1'!R139</f>
        <v>16996.716799999998</v>
      </c>
      <c r="M135" s="3">
        <f>'Данные с датчиков 1'!T139</f>
        <v>0.77115</v>
      </c>
      <c r="N135" s="3">
        <f>'Данные с датчиков 1'!U139</f>
        <v>18367.8125</v>
      </c>
      <c r="O135" s="3">
        <f>'Данные с датчиков 1'!W139</f>
        <v>0.74758999999999998</v>
      </c>
      <c r="P135" s="3">
        <f>'Данные с датчиков 1'!X139</f>
        <v>18357.058590000001</v>
      </c>
      <c r="Q135" s="3">
        <f>'Данные с датчиков 1'!Z139</f>
        <v>0.75300999999999996</v>
      </c>
      <c r="R135" s="22">
        <f>'Данные с датчиков 1'!AA139</f>
        <v>18200.964840000001</v>
      </c>
      <c r="S135" s="2">
        <v>0.93159999999999998</v>
      </c>
      <c r="T135" s="2">
        <v>22497.13867</v>
      </c>
      <c r="U135" s="2">
        <v>0.95438999999999996</v>
      </c>
      <c r="V135" s="2">
        <v>27289.95117</v>
      </c>
      <c r="W135" s="2">
        <v>1.13289</v>
      </c>
      <c r="X135" s="13">
        <v>27986.449219999999</v>
      </c>
      <c r="Y135" s="1">
        <v>1.0990899999999999</v>
      </c>
      <c r="Z135" s="1">
        <v>22850.791020000001</v>
      </c>
      <c r="AA135" s="1">
        <v>1.10118</v>
      </c>
      <c r="AB135" s="1">
        <v>7131.93066</v>
      </c>
      <c r="AC135" s="16">
        <v>1.09985</v>
      </c>
      <c r="AD135" s="16">
        <v>9454.4384800000007</v>
      </c>
    </row>
    <row r="136" spans="1:30" ht="18.75" x14ac:dyDescent="0.3">
      <c r="A136" s="16">
        <f>'Данные с датчиков 1'!B140</f>
        <v>0.44422</v>
      </c>
      <c r="B136" s="16">
        <f>'Данные с датчиков 1'!C140</f>
        <v>10127.405269999999</v>
      </c>
      <c r="C136" s="16">
        <f>'Данные с датчиков 1'!E140</f>
        <v>0.44413999999999998</v>
      </c>
      <c r="D136" s="16">
        <f>'Данные с датчиков 1'!F140</f>
        <v>10724.66113</v>
      </c>
      <c r="E136" s="16">
        <f>'Данные с датчиков 1'!H140</f>
        <v>0.44402999999999998</v>
      </c>
      <c r="F136" s="18">
        <f>'Данные с датчиков 1'!I140</f>
        <v>10401.978520000001</v>
      </c>
      <c r="G136" s="19">
        <f>'Данные с датчиков 1'!K140</f>
        <v>0.86706000000000005</v>
      </c>
      <c r="H136" s="19">
        <f>'Данные с датчиков 1'!L140</f>
        <v>16275.6875</v>
      </c>
      <c r="I136" s="19">
        <f>'Данные с датчиков 1'!N140</f>
        <v>0.70448999999999995</v>
      </c>
      <c r="J136" s="19">
        <f>'Данные с датчиков 1'!O140</f>
        <v>17203.51758</v>
      </c>
      <c r="K136" s="19">
        <f>'Данные с датчиков 1'!Q140</f>
        <v>0.74246999999999996</v>
      </c>
      <c r="L136" s="19">
        <f>'Данные с датчиков 1'!R140</f>
        <v>17122.023440000001</v>
      </c>
      <c r="M136" s="3">
        <f>'Данные с датчиков 1'!T140</f>
        <v>0.77698999999999996</v>
      </c>
      <c r="N136" s="3">
        <f>'Данные с датчиков 1'!U140</f>
        <v>18512.3125</v>
      </c>
      <c r="O136" s="3">
        <f>'Данные с датчиков 1'!W140</f>
        <v>0.75260000000000005</v>
      </c>
      <c r="P136" s="3">
        <f>'Данные с датчиков 1'!X140</f>
        <v>18487.20508</v>
      </c>
      <c r="Q136" s="3">
        <f>'Данные с датчиков 1'!Z140</f>
        <v>0.75800000000000001</v>
      </c>
      <c r="R136" s="22">
        <f>'Данные с датчиков 1'!AA140</f>
        <v>18328.722659999999</v>
      </c>
      <c r="S136" s="2">
        <v>0.93828</v>
      </c>
      <c r="T136" s="2">
        <v>22638.621090000001</v>
      </c>
      <c r="U136" s="2">
        <v>0.96260999999999997</v>
      </c>
      <c r="V136" s="2">
        <v>27415.04883</v>
      </c>
      <c r="W136" s="2">
        <v>1.1426400000000001</v>
      </c>
      <c r="X136" s="13">
        <v>28127.554690000001</v>
      </c>
      <c r="Y136" s="1">
        <v>1.1075200000000001</v>
      </c>
      <c r="Z136" s="1">
        <v>23025.525389999999</v>
      </c>
      <c r="AA136" s="1">
        <v>1.1096999999999999</v>
      </c>
      <c r="AB136" s="1">
        <v>7313.9926800000003</v>
      </c>
      <c r="AC136" s="16">
        <v>1.10738</v>
      </c>
      <c r="AD136" s="16">
        <v>9612.4814499999993</v>
      </c>
    </row>
    <row r="137" spans="1:30" ht="18.75" x14ac:dyDescent="0.3">
      <c r="A137" s="16">
        <f>'Данные с датчиков 1'!B141</f>
        <v>0.44735999999999998</v>
      </c>
      <c r="B137" s="16">
        <f>'Данные с датчиков 1'!C141</f>
        <v>10214.96387</v>
      </c>
      <c r="C137" s="16">
        <f>'Данные с датчиков 1'!E141</f>
        <v>0.44738</v>
      </c>
      <c r="D137" s="16">
        <f>'Данные с датчиков 1'!F141</f>
        <v>10815.66309</v>
      </c>
      <c r="E137" s="16">
        <f>'Данные с датчиков 1'!H141</f>
        <v>0.44761000000000001</v>
      </c>
      <c r="F137" s="18">
        <f>'Данные с датчиков 1'!I141</f>
        <v>10502.572270000001</v>
      </c>
      <c r="G137" s="19">
        <f>'Данные с датчиков 1'!K141</f>
        <v>0.87190000000000001</v>
      </c>
      <c r="H137" s="19">
        <f>'Данные с датчиков 1'!L141</f>
        <v>16403.910159999999</v>
      </c>
      <c r="I137" s="19">
        <f>'Данные с датчиков 1'!N141</f>
        <v>0.70947000000000005</v>
      </c>
      <c r="J137" s="19">
        <f>'Данные с датчиков 1'!O141</f>
        <v>17331.65625</v>
      </c>
      <c r="K137" s="19">
        <f>'Данные с датчиков 1'!Q141</f>
        <v>0.74743999999999999</v>
      </c>
      <c r="L137" s="19">
        <f>'Данные с датчиков 1'!R141</f>
        <v>17247.972659999999</v>
      </c>
      <c r="M137" s="3">
        <f>'Данные с датчиков 1'!T141</f>
        <v>0.78283000000000003</v>
      </c>
      <c r="N137" s="3">
        <f>'Данные с датчиков 1'!U141</f>
        <v>18656.10742</v>
      </c>
      <c r="O137" s="3">
        <f>'Данные с датчиков 1'!W141</f>
        <v>0.75761999999999996</v>
      </c>
      <c r="P137" s="3">
        <f>'Данные с датчиков 1'!X141</f>
        <v>18616.890630000002</v>
      </c>
      <c r="Q137" s="3">
        <f>'Данные с датчиков 1'!Z141</f>
        <v>0.76300000000000001</v>
      </c>
      <c r="R137" s="22">
        <f>'Данные с датчиков 1'!AA141</f>
        <v>18456.16992</v>
      </c>
      <c r="S137" s="2">
        <v>0.94496000000000002</v>
      </c>
      <c r="T137" s="2">
        <v>22778.945309999999</v>
      </c>
      <c r="U137" s="2">
        <v>0.97907999999999995</v>
      </c>
      <c r="V137" s="2">
        <v>27661.287110000001</v>
      </c>
      <c r="W137" s="2">
        <v>1.1524000000000001</v>
      </c>
      <c r="X137" s="13">
        <v>28266.558590000001</v>
      </c>
      <c r="Y137" s="1">
        <v>1.1157900000000001</v>
      </c>
      <c r="Z137" s="1">
        <v>23189.037110000001</v>
      </c>
      <c r="AA137" s="1">
        <v>1.1181300000000001</v>
      </c>
      <c r="AB137" s="1">
        <v>7492.3613299999997</v>
      </c>
      <c r="AC137" s="16">
        <v>1.11575</v>
      </c>
      <c r="AD137" s="16">
        <v>9792.1484400000008</v>
      </c>
    </row>
    <row r="138" spans="1:30" ht="18.75" x14ac:dyDescent="0.3">
      <c r="A138" s="16">
        <f>'Данные с датчиков 1'!B142</f>
        <v>0.45104</v>
      </c>
      <c r="B138" s="16">
        <f>'Данные с датчиков 1'!C142</f>
        <v>10320.755859999999</v>
      </c>
      <c r="C138" s="16">
        <f>'Данные с датчиков 1'!E142</f>
        <v>0.45061000000000001</v>
      </c>
      <c r="D138" s="16">
        <f>'Данные с датчиков 1'!F142</f>
        <v>10904.653319999999</v>
      </c>
      <c r="E138" s="16">
        <f>'Данные с датчиков 1'!H142</f>
        <v>0.45057999999999998</v>
      </c>
      <c r="F138" s="18">
        <f>'Данные с датчиков 1'!I142</f>
        <v>10583.35449</v>
      </c>
      <c r="G138" s="19">
        <f>'Данные с датчиков 1'!K142</f>
        <v>0.87668000000000001</v>
      </c>
      <c r="H138" s="19">
        <f>'Данные с датчиков 1'!L142</f>
        <v>16529.769530000001</v>
      </c>
      <c r="I138" s="19">
        <f>'Данные с датчиков 1'!N142</f>
        <v>0.71442000000000005</v>
      </c>
      <c r="J138" s="19">
        <f>'Данные с датчиков 1'!O142</f>
        <v>17458.23242</v>
      </c>
      <c r="K138" s="19">
        <f>'Данные с датчиков 1'!Q142</f>
        <v>0.75248999999999999</v>
      </c>
      <c r="L138" s="19">
        <f>'Данные с датчиков 1'!R142</f>
        <v>17375.789059999999</v>
      </c>
      <c r="M138" s="3">
        <f>'Данные с датчиков 1'!T142</f>
        <v>0.78864999999999996</v>
      </c>
      <c r="N138" s="3">
        <f>'Данные с датчиков 1'!U142</f>
        <v>18799.068360000001</v>
      </c>
      <c r="O138" s="3">
        <f>'Данные с датчиков 1'!W142</f>
        <v>0.76261999999999996</v>
      </c>
      <c r="P138" s="3">
        <f>'Данные с датчиков 1'!X142</f>
        <v>18746.015630000002</v>
      </c>
      <c r="Q138" s="3">
        <f>'Данные с датчиков 1'!Z142</f>
        <v>0.76800000000000002</v>
      </c>
      <c r="R138" s="22">
        <f>'Данные с датчиков 1'!AA142</f>
        <v>18583.339840000001</v>
      </c>
      <c r="S138" s="2">
        <v>0.95164000000000004</v>
      </c>
      <c r="T138" s="2">
        <v>22918.101559999999</v>
      </c>
      <c r="U138" s="2">
        <v>0.99560000000000004</v>
      </c>
      <c r="V138" s="2">
        <v>27902.29883</v>
      </c>
      <c r="W138" s="2">
        <v>1.1621600000000001</v>
      </c>
      <c r="X138" s="13">
        <v>28403.484380000002</v>
      </c>
      <c r="Y138" s="1">
        <v>1.12381</v>
      </c>
      <c r="Z138" s="1">
        <v>23345.761719999999</v>
      </c>
      <c r="AA138" s="1">
        <v>1.1262799999999999</v>
      </c>
      <c r="AB138" s="1">
        <v>7665.6870099999996</v>
      </c>
      <c r="AC138" s="16">
        <v>1.12452</v>
      </c>
      <c r="AD138" s="16">
        <v>9979.2021499999992</v>
      </c>
    </row>
    <row r="139" spans="1:30" ht="18.75" x14ac:dyDescent="0.3">
      <c r="A139" s="16">
        <f>'Данные с датчиков 1'!B143</f>
        <v>0.45405000000000001</v>
      </c>
      <c r="B139" s="16">
        <f>'Данные с датчиков 1'!C143</f>
        <v>10403.85059</v>
      </c>
      <c r="C139" s="16">
        <f>'Данные с датчиков 1'!E143</f>
        <v>0.45416000000000001</v>
      </c>
      <c r="D139" s="16">
        <f>'Данные с датчиков 1'!F143</f>
        <v>11004.197270000001</v>
      </c>
      <c r="E139" s="16">
        <f>'Данные с датчиков 1'!H143</f>
        <v>0.45423000000000002</v>
      </c>
      <c r="F139" s="18">
        <f>'Данные с датчиков 1'!I143</f>
        <v>10686.547850000001</v>
      </c>
      <c r="G139" s="19">
        <f>'Данные с датчиков 1'!K143</f>
        <v>0.88153999999999999</v>
      </c>
      <c r="H139" s="19">
        <f>'Данные с датчиков 1'!L143</f>
        <v>16658.117190000001</v>
      </c>
      <c r="I139" s="19">
        <f>'Данные с датчиков 1'!N143</f>
        <v>0.71947000000000005</v>
      </c>
      <c r="J139" s="19">
        <f>'Данные с датчиков 1'!O143</f>
        <v>17587.462889999999</v>
      </c>
      <c r="K139" s="19">
        <f>'Данные с датчиков 1'!Q143</f>
        <v>0.75751999999999997</v>
      </c>
      <c r="L139" s="19">
        <f>'Данные с датчиков 1'!R143</f>
        <v>17502.869139999999</v>
      </c>
      <c r="M139" s="3">
        <f>'Данные с датчиков 1'!T143</f>
        <v>0.79447000000000001</v>
      </c>
      <c r="N139" s="3">
        <f>'Данные с датчиков 1'!U143</f>
        <v>18941.28125</v>
      </c>
      <c r="O139" s="3">
        <f>'Данные с датчиков 1'!W143</f>
        <v>0.76763000000000003</v>
      </c>
      <c r="P139" s="3">
        <f>'Данные с датчиков 1'!X143</f>
        <v>18874.412110000001</v>
      </c>
      <c r="Q139" s="3">
        <f>'Данные с датчиков 1'!Z143</f>
        <v>0.77300999999999997</v>
      </c>
      <c r="R139" s="22">
        <f>'Данные с датчиков 1'!AA143</f>
        <v>18710.20117</v>
      </c>
      <c r="S139" s="2">
        <v>0.95831999999999995</v>
      </c>
      <c r="T139" s="2">
        <v>23056.082030000001</v>
      </c>
      <c r="U139" s="2">
        <v>1.01217</v>
      </c>
      <c r="V139" s="2">
        <v>28138.121090000001</v>
      </c>
      <c r="W139" s="2">
        <v>1.17194</v>
      </c>
      <c r="X139" s="13">
        <v>28538.351559999999</v>
      </c>
      <c r="Y139" s="1">
        <v>1.1325499999999999</v>
      </c>
      <c r="Z139" s="1">
        <v>23521.246090000001</v>
      </c>
      <c r="AA139" s="1">
        <v>1.13493</v>
      </c>
      <c r="AB139" s="1">
        <v>7851.7602500000003</v>
      </c>
      <c r="AC139" s="16">
        <v>1.1327499999999999</v>
      </c>
      <c r="AD139" s="16">
        <v>10152.938480000001</v>
      </c>
    </row>
    <row r="140" spans="1:30" ht="18.75" x14ac:dyDescent="0.3">
      <c r="A140" s="16">
        <f>'Данные с датчиков 1'!B144</f>
        <v>0.45762999999999998</v>
      </c>
      <c r="B140" s="16">
        <f>'Данные с датчиков 1'!C144</f>
        <v>10506.36426</v>
      </c>
      <c r="C140" s="16">
        <f>'Данные с датчиков 1'!E144</f>
        <v>0.45715</v>
      </c>
      <c r="D140" s="16">
        <f>'Данные с датчиков 1'!F144</f>
        <v>11085.4707</v>
      </c>
      <c r="E140" s="16">
        <f>'Данные с датчиков 1'!H144</f>
        <v>0.45752999999999999</v>
      </c>
      <c r="F140" s="18">
        <f>'Данные с датчиков 1'!I144</f>
        <v>10778.16113</v>
      </c>
      <c r="G140" s="19">
        <f>'Данные с датчиков 1'!K144</f>
        <v>0.88637999999999995</v>
      </c>
      <c r="H140" s="19">
        <f>'Данные с датчиков 1'!L144</f>
        <v>16784.95117</v>
      </c>
      <c r="I140" s="19">
        <f>'Данные с датчиков 1'!N144</f>
        <v>0.72445999999999999</v>
      </c>
      <c r="J140" s="19">
        <f>'Данные с датчиков 1'!O144</f>
        <v>17714.457030000001</v>
      </c>
      <c r="K140" s="19">
        <f>'Данные с датчиков 1'!Q144</f>
        <v>0.76258000000000004</v>
      </c>
      <c r="L140" s="19">
        <f>'Данные с датчиков 1'!R144</f>
        <v>17630.958979999999</v>
      </c>
      <c r="M140" s="3">
        <f>'Данные с датчиков 1'!T144</f>
        <v>0.80028999999999995</v>
      </c>
      <c r="N140" s="3">
        <f>'Данные с датчиков 1'!U144</f>
        <v>19082.835940000001</v>
      </c>
      <c r="O140" s="3">
        <f>'Данные с датчиков 1'!W144</f>
        <v>0.77261999999999997</v>
      </c>
      <c r="P140" s="3">
        <f>'Данные с датчиков 1'!X144</f>
        <v>19002.001950000002</v>
      </c>
      <c r="Q140" s="3">
        <f>'Данные с датчиков 1'!Z144</f>
        <v>0.77802000000000004</v>
      </c>
      <c r="R140" s="22">
        <f>'Данные с датчиков 1'!AA144</f>
        <v>18836.70117</v>
      </c>
      <c r="S140" s="2">
        <v>0.96499999999999997</v>
      </c>
      <c r="T140" s="2">
        <v>23192.86133</v>
      </c>
      <c r="U140" s="2">
        <v>1.0287900000000001</v>
      </c>
      <c r="V140" s="2">
        <v>28368.76758</v>
      </c>
      <c r="W140" s="2">
        <v>1.1817200000000001</v>
      </c>
      <c r="X140" s="13">
        <v>28671.183590000001</v>
      </c>
      <c r="Y140" s="1">
        <v>1.1409899999999999</v>
      </c>
      <c r="Z140" s="1">
        <v>23682.095700000002</v>
      </c>
      <c r="AA140" s="1">
        <v>1.14307</v>
      </c>
      <c r="AB140" s="1">
        <v>8024.0620099999996</v>
      </c>
      <c r="AC140" s="16">
        <v>1.1412100000000001</v>
      </c>
      <c r="AD140" s="16">
        <v>10333.735350000001</v>
      </c>
    </row>
    <row r="141" spans="1:30" ht="18.75" x14ac:dyDescent="0.3">
      <c r="A141" s="16">
        <f>'Данные с датчиков 1'!B145</f>
        <v>0.46107999999999999</v>
      </c>
      <c r="B141" s="16">
        <f>'Данные с датчиков 1'!C145</f>
        <v>10603.791020000001</v>
      </c>
      <c r="C141" s="16">
        <f>'Данные с датчиков 1'!E145</f>
        <v>0.46079999999999999</v>
      </c>
      <c r="D141" s="16">
        <f>'Данные с датчиков 1'!F145</f>
        <v>11188.47949</v>
      </c>
      <c r="E141" s="16">
        <f>'Данные с датчиков 1'!H145</f>
        <v>0.46084999999999998</v>
      </c>
      <c r="F141" s="18">
        <f>'Данные с датчиков 1'!I145</f>
        <v>10869.996090000001</v>
      </c>
      <c r="G141" s="19">
        <f>'Данные с датчиков 1'!K145</f>
        <v>0.89117000000000002</v>
      </c>
      <c r="H141" s="19">
        <f>'Данные с датчиков 1'!L145</f>
        <v>16910.009770000001</v>
      </c>
      <c r="I141" s="19">
        <f>'Данные с датчиков 1'!N145</f>
        <v>0.72943999999999998</v>
      </c>
      <c r="J141" s="19">
        <f>'Данные с датчиков 1'!O145</f>
        <v>17840.560549999998</v>
      </c>
      <c r="K141" s="19">
        <f>'Данные с датчиков 1'!Q145</f>
        <v>0.76775000000000004</v>
      </c>
      <c r="L141" s="19">
        <f>'Данные с датчиков 1'!R145</f>
        <v>17759.970700000002</v>
      </c>
      <c r="M141" s="3">
        <f>'Данные с датчиков 1'!T145</f>
        <v>0.80611999999999995</v>
      </c>
      <c r="N141" s="3">
        <f>'Данные с датчиков 1'!U145</f>
        <v>19223.865229999999</v>
      </c>
      <c r="O141" s="3">
        <f>'Данные с датчиков 1'!W145</f>
        <v>0.77761000000000002</v>
      </c>
      <c r="P141" s="3">
        <f>'Данные с датчиков 1'!X145</f>
        <v>19128.789059999999</v>
      </c>
      <c r="Q141" s="3">
        <f>'Данные с датчиков 1'!Z145</f>
        <v>0.78303</v>
      </c>
      <c r="R141" s="22">
        <f>'Данные с датчиков 1'!AA145</f>
        <v>18962.787110000001</v>
      </c>
      <c r="S141" s="2">
        <v>0.97167999999999999</v>
      </c>
      <c r="T141" s="2">
        <v>23328.427729999999</v>
      </c>
      <c r="U141" s="2">
        <v>1.04545</v>
      </c>
      <c r="V141" s="2">
        <v>28594.257809999999</v>
      </c>
      <c r="W141" s="2">
        <v>1.1915199999999999</v>
      </c>
      <c r="X141" s="13">
        <v>28802.003909999999</v>
      </c>
      <c r="Y141" s="1">
        <v>1.1490199999999999</v>
      </c>
      <c r="Z141" s="1">
        <v>23832.15625</v>
      </c>
      <c r="AA141" s="1">
        <v>1.15106</v>
      </c>
      <c r="AB141" s="1">
        <v>8195.6240199999993</v>
      </c>
      <c r="AC141" s="16">
        <v>1.1496299999999999</v>
      </c>
      <c r="AD141" s="16">
        <v>10512.474609999999</v>
      </c>
    </row>
    <row r="142" spans="1:30" ht="18.75" x14ac:dyDescent="0.3">
      <c r="A142" s="16">
        <f>'Данные с датчиков 1'!B146</f>
        <v>0.46415000000000001</v>
      </c>
      <c r="B142" s="16">
        <f>'Данные с датчиков 1'!C146</f>
        <v>10688.14063</v>
      </c>
      <c r="C142" s="16">
        <f>'Данные с датчиков 1'!E146</f>
        <v>0.46407999999999999</v>
      </c>
      <c r="D142" s="16">
        <f>'Данные с датчиков 1'!F146</f>
        <v>11279.566409999999</v>
      </c>
      <c r="E142" s="16">
        <f>'Данные с датчиков 1'!H146</f>
        <v>0.46416000000000002</v>
      </c>
      <c r="F142" s="18">
        <f>'Данные с датчиков 1'!I146</f>
        <v>10961.829100000001</v>
      </c>
      <c r="G142" s="19">
        <f>'Данные с датчиков 1'!K146</f>
        <v>0.89597000000000004</v>
      </c>
      <c r="H142" s="19">
        <f>'Данные с датчиков 1'!L146</f>
        <v>17035.566409999999</v>
      </c>
      <c r="I142" s="19">
        <f>'Данные с датчиков 1'!N146</f>
        <v>0.73441000000000001</v>
      </c>
      <c r="J142" s="19">
        <f>'Данные с датчиков 1'!O146</f>
        <v>17966.148440000001</v>
      </c>
      <c r="K142" s="19">
        <f>'Данные с датчиков 1'!Q146</f>
        <v>0.77290000000000003</v>
      </c>
      <c r="L142" s="19">
        <f>'Данные с датчиков 1'!R146</f>
        <v>17887.667969999999</v>
      </c>
      <c r="M142" s="3">
        <f>'Данные с датчиков 1'!T146</f>
        <v>0.81194999999999995</v>
      </c>
      <c r="N142" s="3">
        <f>'Данные с датчиков 1'!U146</f>
        <v>19364.48242</v>
      </c>
      <c r="O142" s="3">
        <f>'Данные с датчиков 1'!W146</f>
        <v>0.78259000000000001</v>
      </c>
      <c r="P142" s="3">
        <f>'Данные с датчиков 1'!X146</f>
        <v>19254.92383</v>
      </c>
      <c r="Q142" s="3">
        <f>'Данные с датчиков 1'!Z146</f>
        <v>0.78803999999999996</v>
      </c>
      <c r="R142" s="22">
        <f>'Данные с датчиков 1'!AA146</f>
        <v>19088.386719999999</v>
      </c>
      <c r="S142" s="2">
        <v>0.97836000000000001</v>
      </c>
      <c r="T142" s="2">
        <v>23462.791020000001</v>
      </c>
      <c r="U142" s="2">
        <v>1.0621499999999999</v>
      </c>
      <c r="V142" s="2">
        <v>28814.617190000001</v>
      </c>
      <c r="W142" s="2">
        <v>1.2013199999999999</v>
      </c>
      <c r="X142" s="13">
        <v>28930.833979999999</v>
      </c>
      <c r="Y142" s="1">
        <v>1.1577500000000001</v>
      </c>
      <c r="Z142" s="1">
        <v>23999.140630000002</v>
      </c>
      <c r="AA142" s="1">
        <v>1.1598200000000001</v>
      </c>
      <c r="AB142" s="1">
        <v>8384.03809</v>
      </c>
      <c r="AC142" s="16">
        <v>1.1575200000000001</v>
      </c>
      <c r="AD142" s="16">
        <v>10678.577149999999</v>
      </c>
    </row>
    <row r="143" spans="1:30" ht="18.75" x14ac:dyDescent="0.3">
      <c r="A143" s="16">
        <f>'Данные с датчиков 1'!B147</f>
        <v>0.46756999999999999</v>
      </c>
      <c r="B143" s="16">
        <f>'Данные с датчиков 1'!C147</f>
        <v>10785.735350000001</v>
      </c>
      <c r="C143" s="16">
        <f>'Данные с датчиков 1'!E147</f>
        <v>0.46744000000000002</v>
      </c>
      <c r="D143" s="16">
        <f>'Данные с датчиков 1'!F147</f>
        <v>11372.070309999999</v>
      </c>
      <c r="E143" s="16">
        <f>'Данные с датчиков 1'!H147</f>
        <v>0.46729999999999999</v>
      </c>
      <c r="F143" s="18">
        <f>'Данные с датчиков 1'!I147</f>
        <v>11047.46191</v>
      </c>
      <c r="G143" s="19">
        <f>'Данные с датчиков 1'!K147</f>
        <v>0.90081999999999995</v>
      </c>
      <c r="H143" s="19">
        <f>'Данные с датчиков 1'!L147</f>
        <v>17162.365229999999</v>
      </c>
      <c r="I143" s="19">
        <f>'Данные с датчиков 1'!N147</f>
        <v>0.73943000000000003</v>
      </c>
      <c r="J143" s="19">
        <f>'Данные с датчиков 1'!O147</f>
        <v>18092.98242</v>
      </c>
      <c r="K143" s="19">
        <f>'Данные с датчиков 1'!Q147</f>
        <v>0.77793000000000001</v>
      </c>
      <c r="L143" s="19">
        <f>'Данные с датчиков 1'!R147</f>
        <v>18012.742190000001</v>
      </c>
      <c r="M143" s="3">
        <f>'Данные с датчиков 1'!T147</f>
        <v>0.81779000000000002</v>
      </c>
      <c r="N143" s="3">
        <f>'Данные с датчиков 1'!U147</f>
        <v>19504.779299999998</v>
      </c>
      <c r="O143" s="3">
        <f>'Данные с датчиков 1'!W147</f>
        <v>0.78757999999999995</v>
      </c>
      <c r="P143" s="3">
        <f>'Данные с датчиков 1'!X147</f>
        <v>19380.521479999999</v>
      </c>
      <c r="Q143" s="3">
        <f>'Данные с датчиков 1'!Z147</f>
        <v>0.79386999999999996</v>
      </c>
      <c r="R143" s="22">
        <f>'Данные с датчиков 1'!AA147</f>
        <v>19234.134770000001</v>
      </c>
      <c r="S143" s="2">
        <v>0.98504000000000003</v>
      </c>
      <c r="T143" s="2">
        <v>23595.962889999999</v>
      </c>
      <c r="U143" s="2">
        <v>1.0789</v>
      </c>
      <c r="V143" s="2">
        <v>29029.88867</v>
      </c>
      <c r="W143" s="2">
        <v>1.2111400000000001</v>
      </c>
      <c r="X143" s="13">
        <v>29057.697270000001</v>
      </c>
      <c r="Y143" s="1">
        <v>1.1658900000000001</v>
      </c>
      <c r="Z143" s="1">
        <v>24145.042969999999</v>
      </c>
      <c r="AA143" s="1">
        <v>1.16815</v>
      </c>
      <c r="AB143" s="1">
        <v>8560.2041000000008</v>
      </c>
      <c r="AC143" s="16">
        <v>1.16597</v>
      </c>
      <c r="AD143" s="16">
        <v>10861.7168</v>
      </c>
    </row>
    <row r="144" spans="1:30" ht="18.75" x14ac:dyDescent="0.3">
      <c r="A144" s="16">
        <f>'Данные с датчиков 1'!B148</f>
        <v>0.47071000000000002</v>
      </c>
      <c r="B144" s="16">
        <f>'Данные с датчиков 1'!C148</f>
        <v>10872.20703</v>
      </c>
      <c r="C144" s="16">
        <f>'Данные с датчиков 1'!E148</f>
        <v>0.47071000000000002</v>
      </c>
      <c r="D144" s="16">
        <f>'Данные с датчиков 1'!F148</f>
        <v>11462.500980000001</v>
      </c>
      <c r="E144" s="16">
        <f>'Данные с датчиков 1'!H148</f>
        <v>0.47093000000000002</v>
      </c>
      <c r="F144" s="18">
        <f>'Данные с датчиков 1'!I148</f>
        <v>11149.36328</v>
      </c>
      <c r="G144" s="19">
        <f>'Данные с датчиков 1'!K148</f>
        <v>0.90569</v>
      </c>
      <c r="H144" s="19">
        <f>'Данные с датчиков 1'!L148</f>
        <v>17289.572270000001</v>
      </c>
      <c r="I144" s="19">
        <f>'Данные с датчиков 1'!N148</f>
        <v>0.74443999999999999</v>
      </c>
      <c r="J144" s="19">
        <f>'Данные с датчиков 1'!O148</f>
        <v>18219.052729999999</v>
      </c>
      <c r="K144" s="19">
        <f>'Данные с датчиков 1'!Q148</f>
        <v>0.78308999999999995</v>
      </c>
      <c r="L144" s="19">
        <f>'Данные с датчиков 1'!R148</f>
        <v>18139.978520000001</v>
      </c>
      <c r="M144" s="3">
        <f>'Данные с датчиков 1'!T148</f>
        <v>0.82362999999999997</v>
      </c>
      <c r="N144" s="3">
        <f>'Данные с датчиков 1'!U148</f>
        <v>19644.70508</v>
      </c>
      <c r="O144" s="3">
        <f>'Данные с датчиков 1'!W148</f>
        <v>0.79257</v>
      </c>
      <c r="P144" s="3">
        <f>'Данные с датчиков 1'!X148</f>
        <v>19505.695309999999</v>
      </c>
      <c r="Q144" s="3">
        <f>'Данные с датчиков 1'!Z148</f>
        <v>0.79969999999999997</v>
      </c>
      <c r="R144" s="22">
        <f>'Данные с датчиков 1'!AA148</f>
        <v>19378.916020000001</v>
      </c>
      <c r="S144" s="2">
        <v>0.99172000000000005</v>
      </c>
      <c r="T144" s="2">
        <v>23727.95117</v>
      </c>
      <c r="U144" s="2">
        <v>1.0956900000000001</v>
      </c>
      <c r="V144" s="2">
        <v>29240.083979999999</v>
      </c>
      <c r="W144" s="2">
        <v>1.2307999999999999</v>
      </c>
      <c r="X144" s="13">
        <v>29305.60742</v>
      </c>
      <c r="Y144" s="1">
        <v>1.17388</v>
      </c>
      <c r="Z144" s="1">
        <v>24289.755860000001</v>
      </c>
      <c r="AA144" s="1">
        <v>1.1764399999999999</v>
      </c>
      <c r="AB144" s="1">
        <v>8737.5683599999993</v>
      </c>
      <c r="AC144" s="16">
        <v>1.17455</v>
      </c>
      <c r="AD144" s="16">
        <v>11044.92676</v>
      </c>
    </row>
    <row r="145" spans="1:30" ht="18.75" x14ac:dyDescent="0.3">
      <c r="A145" s="16">
        <f>'Данные с датчиков 1'!B149</f>
        <v>0.47436</v>
      </c>
      <c r="B145" s="16">
        <f>'Данные с датчиков 1'!C149</f>
        <v>10975.445309999999</v>
      </c>
      <c r="C145" s="16">
        <f>'Данные с датчиков 1'!E149</f>
        <v>0.47384999999999999</v>
      </c>
      <c r="D145" s="16">
        <f>'Данные с датчиков 1'!F149</f>
        <v>11547.813480000001</v>
      </c>
      <c r="E145" s="16">
        <f>'Данные с датчиков 1'!H149</f>
        <v>0.47393999999999997</v>
      </c>
      <c r="F145" s="18">
        <f>'Данные с датчиков 1'!I149</f>
        <v>11230.487300000001</v>
      </c>
      <c r="G145" s="19">
        <f>'Данные с датчиков 1'!K149</f>
        <v>0.91054999999999997</v>
      </c>
      <c r="H145" s="19">
        <f>'Данные с датчиков 1'!L149</f>
        <v>17415.949219999999</v>
      </c>
      <c r="I145" s="19">
        <f>'Данные с датчиков 1'!N149</f>
        <v>0.74948999999999999</v>
      </c>
      <c r="J145" s="19">
        <f>'Данные с датчиков 1'!O149</f>
        <v>18346.14258</v>
      </c>
      <c r="K145" s="19">
        <f>'Данные с датчиков 1'!Q149</f>
        <v>0.78824000000000005</v>
      </c>
      <c r="L145" s="19">
        <f>'Данные с датчиков 1'!R149</f>
        <v>18266.722659999999</v>
      </c>
      <c r="M145" s="3">
        <f>'Данные с датчиков 1'!T149</f>
        <v>0.82947000000000004</v>
      </c>
      <c r="N145" s="3">
        <f>'Данные с датчиков 1'!U149</f>
        <v>19784.009770000001</v>
      </c>
      <c r="O145" s="3">
        <f>'Данные с датчиков 1'!W149</f>
        <v>0.79839000000000004</v>
      </c>
      <c r="P145" s="3">
        <f>'Данные с датчиков 1'!X149</f>
        <v>19651.265630000002</v>
      </c>
      <c r="Q145" s="3">
        <f>'Данные с датчиков 1'!Z149</f>
        <v>0.80552000000000001</v>
      </c>
      <c r="R145" s="22">
        <f>'Данные с датчиков 1'!AA149</f>
        <v>19522.679690000001</v>
      </c>
      <c r="S145" s="2">
        <v>0.99839999999999995</v>
      </c>
      <c r="T145" s="2">
        <v>23858.753909999999</v>
      </c>
      <c r="U145" s="2">
        <v>1.11252</v>
      </c>
      <c r="V145" s="2">
        <v>29445.21875</v>
      </c>
      <c r="W145" s="2">
        <v>1.25051</v>
      </c>
      <c r="X145" s="13">
        <v>29545.894530000001</v>
      </c>
      <c r="Y145" s="1">
        <v>1.18248</v>
      </c>
      <c r="Z145" s="1">
        <v>24449.109380000002</v>
      </c>
      <c r="AA145" s="1">
        <v>1.1851700000000001</v>
      </c>
      <c r="AB145" s="1">
        <v>8924.3339799999994</v>
      </c>
      <c r="AC145" s="16">
        <v>1.18268</v>
      </c>
      <c r="AD145" s="16">
        <v>11217.55566</v>
      </c>
    </row>
    <row r="146" spans="1:30" ht="18.75" x14ac:dyDescent="0.3">
      <c r="A146" s="16">
        <f>'Данные с датчиков 1'!B150</f>
        <v>0.47738999999999998</v>
      </c>
      <c r="B146" s="16">
        <f>'Данные с датчиков 1'!C150</f>
        <v>11058.70801</v>
      </c>
      <c r="C146" s="16">
        <f>'Данные с датчиков 1'!E150</f>
        <v>0.47752</v>
      </c>
      <c r="D146" s="16">
        <f>'Данные с датчиков 1'!F150</f>
        <v>11650.615229999999</v>
      </c>
      <c r="E146" s="16">
        <f>'Данные с датчиков 1'!H150</f>
        <v>0.47758</v>
      </c>
      <c r="F146" s="18">
        <f>'Данные с датчиков 1'!I150</f>
        <v>11333.13672</v>
      </c>
      <c r="G146" s="19">
        <f>'Данные с датчиков 1'!K150</f>
        <v>0.91544000000000003</v>
      </c>
      <c r="H146" s="19">
        <f>'Данные с датчиков 1'!L150</f>
        <v>17543.050780000001</v>
      </c>
      <c r="I146" s="19">
        <f>'Данные с датчиков 1'!N150</f>
        <v>0.75453999999999999</v>
      </c>
      <c r="J146" s="19">
        <f>'Данные с датчиков 1'!O150</f>
        <v>18472.51367</v>
      </c>
      <c r="K146" s="19">
        <f>'Данные с датчиков 1'!Q150</f>
        <v>0.79335999999999995</v>
      </c>
      <c r="L146" s="19">
        <f>'Данные с датчиков 1'!R150</f>
        <v>18392.699219999999</v>
      </c>
      <c r="M146" s="3">
        <f>'Данные с датчиков 1'!T150</f>
        <v>0.83531</v>
      </c>
      <c r="N146" s="3">
        <f>'Данные с датчиков 1'!U150</f>
        <v>19922.60742</v>
      </c>
      <c r="O146" s="3">
        <f>'Данные с датчиков 1'!W150</f>
        <v>0.80423</v>
      </c>
      <c r="P146" s="3">
        <f>'Данные с датчиков 1'!X150</f>
        <v>19796.332030000001</v>
      </c>
      <c r="Q146" s="3">
        <f>'Данные с датчиков 1'!Z150</f>
        <v>0.81133</v>
      </c>
      <c r="R146" s="22">
        <f>'Данные с датчиков 1'!AA150</f>
        <v>19665.54883</v>
      </c>
      <c r="S146" s="2">
        <v>1.00508</v>
      </c>
      <c r="T146" s="2">
        <v>23988.373049999998</v>
      </c>
      <c r="U146" s="2">
        <v>1.1293899999999999</v>
      </c>
      <c r="V146" s="2">
        <v>29645.320309999999</v>
      </c>
      <c r="W146" s="2">
        <v>1.27027</v>
      </c>
      <c r="X146" s="13">
        <v>29778.730469999999</v>
      </c>
      <c r="Y146" s="1">
        <v>1.1907300000000001</v>
      </c>
      <c r="Z146" s="1">
        <v>24595.714840000001</v>
      </c>
      <c r="AA146" s="1">
        <v>1.19316</v>
      </c>
      <c r="AB146" s="1">
        <v>9093.5322300000007</v>
      </c>
      <c r="AC146" s="16">
        <v>1.1911700000000001</v>
      </c>
      <c r="AD146" s="16">
        <v>11399.825199999999</v>
      </c>
    </row>
    <row r="147" spans="1:30" ht="18.75" x14ac:dyDescent="0.3">
      <c r="A147" s="16">
        <f>'Данные с датчиков 1'!B151</f>
        <v>0.48085</v>
      </c>
      <c r="B147" s="16">
        <f>'Данные с датчиков 1'!C151</f>
        <v>11155.71387</v>
      </c>
      <c r="C147" s="16">
        <f>'Данные с датчиков 1'!E151</f>
        <v>0.48047000000000001</v>
      </c>
      <c r="D147" s="16">
        <f>'Данные с датчиков 1'!F151</f>
        <v>11729.212890000001</v>
      </c>
      <c r="E147" s="16">
        <f>'Данные с датчиков 1'!H151</f>
        <v>0.48089999999999999</v>
      </c>
      <c r="F147" s="18">
        <f>'Данные с датчиков 1'!I151</f>
        <v>11424.369140000001</v>
      </c>
      <c r="G147" s="19">
        <f>'Данные с датчиков 1'!K151</f>
        <v>0.92044999999999999</v>
      </c>
      <c r="H147" s="19">
        <f>'Данные с датчиков 1'!L151</f>
        <v>17671.625</v>
      </c>
      <c r="I147" s="19">
        <f>'Данные с датчиков 1'!N151</f>
        <v>0.75970000000000004</v>
      </c>
      <c r="J147" s="19">
        <f>'Данные с датчиков 1'!O151</f>
        <v>18600.029299999998</v>
      </c>
      <c r="K147" s="19">
        <f>'Данные с датчиков 1'!Q151</f>
        <v>0.79849000000000003</v>
      </c>
      <c r="L147" s="19">
        <f>'Данные с датчиков 1'!R151</f>
        <v>18518.628909999999</v>
      </c>
      <c r="M147" s="3">
        <f>'Данные с датчиков 1'!T151</f>
        <v>0.84114</v>
      </c>
      <c r="N147" s="3">
        <f>'Данные с датчиков 1'!U151</f>
        <v>20060.472659999999</v>
      </c>
      <c r="O147" s="3">
        <f>'Данные с датчиков 1'!W151</f>
        <v>0.81006999999999996</v>
      </c>
      <c r="P147" s="3">
        <f>'Данные с датчиков 1'!X151</f>
        <v>19940.722659999999</v>
      </c>
      <c r="Q147" s="3">
        <f>'Данные с датчиков 1'!Z151</f>
        <v>0.81715000000000004</v>
      </c>
      <c r="R147" s="22">
        <f>'Данные с датчиков 1'!AA151</f>
        <v>19807.76367</v>
      </c>
      <c r="S147" s="2">
        <v>1.01176</v>
      </c>
      <c r="T147" s="2">
        <v>24116.82617</v>
      </c>
      <c r="U147" s="2">
        <v>1.14629</v>
      </c>
      <c r="V147" s="2">
        <v>29840.427729999999</v>
      </c>
      <c r="W147" s="2">
        <v>1.2900799999999999</v>
      </c>
      <c r="X147" s="13">
        <v>30004.287110000001</v>
      </c>
      <c r="Y147" s="1">
        <v>1.19889</v>
      </c>
      <c r="Z147" s="1">
        <v>24741.966799999998</v>
      </c>
      <c r="AA147" s="1">
        <v>1.2013499999999999</v>
      </c>
      <c r="AB147" s="1">
        <v>9270.8701199999996</v>
      </c>
      <c r="AC147" s="16">
        <v>1.1993100000000001</v>
      </c>
      <c r="AD147" s="16">
        <v>11572.000980000001</v>
      </c>
    </row>
    <row r="148" spans="1:30" ht="18.75" x14ac:dyDescent="0.3">
      <c r="A148" s="16">
        <f>'Данные с датчиков 1'!B152</f>
        <v>0.48426000000000002</v>
      </c>
      <c r="B148" s="16">
        <f>'Данные с датчиков 1'!C152</f>
        <v>11251.83496</v>
      </c>
      <c r="C148" s="16">
        <f>'Данные с датчиков 1'!E152</f>
        <v>0.48415000000000002</v>
      </c>
      <c r="D148" s="16">
        <f>'Данные с датчиков 1'!F152</f>
        <v>11832.83301</v>
      </c>
      <c r="E148" s="16">
        <f>'Данные с датчиков 1'!H152</f>
        <v>0.48403000000000002</v>
      </c>
      <c r="F148" s="18">
        <f>'Данные с датчиков 1'!I152</f>
        <v>11509.60449</v>
      </c>
      <c r="G148" s="19">
        <f>'Данные с датчиков 1'!K152</f>
        <v>0.92544999999999999</v>
      </c>
      <c r="H148" s="19">
        <f>'Данные с датчиков 1'!L152</f>
        <v>17799.802729999999</v>
      </c>
      <c r="I148" s="19">
        <f>'Данные с датчиков 1'!N152</f>
        <v>0.76488999999999996</v>
      </c>
      <c r="J148" s="19">
        <f>'Данные с датчиков 1'!O152</f>
        <v>18727.5625</v>
      </c>
      <c r="K148" s="19">
        <f>'Данные с датчиков 1'!Q152</f>
        <v>0.80373000000000006</v>
      </c>
      <c r="L148" s="19">
        <f>'Данные с датчиков 1'!R152</f>
        <v>18646.980469999999</v>
      </c>
      <c r="M148" s="3">
        <f>'Данные с датчиков 1'!T152</f>
        <v>0.84697</v>
      </c>
      <c r="N148" s="3">
        <f>'Данные с датчиков 1'!U152</f>
        <v>20197.658200000002</v>
      </c>
      <c r="O148" s="3">
        <f>'Данные с датчиков 1'!W152</f>
        <v>0.81591000000000002</v>
      </c>
      <c r="P148" s="3">
        <f>'Данные с датчиков 1'!X152</f>
        <v>20084.240229999999</v>
      </c>
      <c r="Q148" s="3">
        <f>'Данные с датчиков 1'!Z152</f>
        <v>0.82296999999999998</v>
      </c>
      <c r="R148" s="22">
        <f>'Данные с датчиков 1'!AA152</f>
        <v>19949.404299999998</v>
      </c>
      <c r="S148" s="2">
        <v>1.01844</v>
      </c>
      <c r="T148" s="2">
        <v>24244.144530000001</v>
      </c>
      <c r="U148" s="2">
        <v>1.1632199999999999</v>
      </c>
      <c r="V148" s="2">
        <v>30030.582030000001</v>
      </c>
      <c r="W148" s="2">
        <v>1.3099400000000001</v>
      </c>
      <c r="X148" s="13">
        <v>30222.73242</v>
      </c>
      <c r="Y148" s="1">
        <v>1.20756</v>
      </c>
      <c r="Z148" s="1">
        <v>24897.953130000002</v>
      </c>
      <c r="AA148" s="1">
        <v>1.2099200000000001</v>
      </c>
      <c r="AB148" s="1">
        <v>9454.0136700000003</v>
      </c>
      <c r="AC148" s="16">
        <v>1.2073100000000001</v>
      </c>
      <c r="AD148" s="16">
        <v>11740.20313</v>
      </c>
    </row>
    <row r="149" spans="1:30" ht="18.75" x14ac:dyDescent="0.3">
      <c r="A149" s="16">
        <f>'Данные с датчиков 1'!B153</f>
        <v>0.48737000000000003</v>
      </c>
      <c r="B149" s="16">
        <f>'Данные с датчиков 1'!C153</f>
        <v>11337.079100000001</v>
      </c>
      <c r="C149" s="16">
        <f>'Данные с датчиков 1'!E153</f>
        <v>0.48746</v>
      </c>
      <c r="D149" s="16">
        <f>'Данные с датчиков 1'!F153</f>
        <v>11923.46387</v>
      </c>
      <c r="E149" s="16">
        <f>'Данные с датчиков 1'!H153</f>
        <v>0.48755999999999999</v>
      </c>
      <c r="F149" s="18">
        <f>'Данные с датчиков 1'!I153</f>
        <v>11609.0957</v>
      </c>
      <c r="G149" s="19">
        <f>'Данные с датчиков 1'!K153</f>
        <v>0.93044000000000004</v>
      </c>
      <c r="H149" s="19">
        <f>'Данные с датчиков 1'!L153</f>
        <v>17926.859380000002</v>
      </c>
      <c r="I149" s="19">
        <f>'Данные с датчиков 1'!N153</f>
        <v>0.77002999999999999</v>
      </c>
      <c r="J149" s="19">
        <f>'Данные с датчиков 1'!O153</f>
        <v>18852.845700000002</v>
      </c>
      <c r="K149" s="19">
        <f>'Данные с датчиков 1'!Q153</f>
        <v>0.80891000000000002</v>
      </c>
      <c r="L149" s="19">
        <f>'Данные с датчиков 1'!R153</f>
        <v>18774.089840000001</v>
      </c>
      <c r="M149" s="3">
        <f>'Данные с датчиков 1'!T153</f>
        <v>0.8528</v>
      </c>
      <c r="N149" s="3">
        <f>'Данные с датчиков 1'!U153</f>
        <v>20334.376950000002</v>
      </c>
      <c r="O149" s="3">
        <f>'Данные с датчиков 1'!W153</f>
        <v>0.82174999999999998</v>
      </c>
      <c r="P149" s="3">
        <f>'Данные с датчиков 1'!X153</f>
        <v>20226.76367</v>
      </c>
      <c r="Q149" s="3">
        <f>'Данные с датчиков 1'!Z153</f>
        <v>0.82881000000000005</v>
      </c>
      <c r="R149" s="22">
        <f>'Данные с датчиков 1'!AA153</f>
        <v>20090.60742</v>
      </c>
      <c r="S149" s="2">
        <v>1.02511</v>
      </c>
      <c r="T149" s="2">
        <v>24370.35742</v>
      </c>
      <c r="U149" s="2">
        <v>1.18018</v>
      </c>
      <c r="V149" s="2">
        <v>30215.818360000001</v>
      </c>
      <c r="W149" s="2">
        <v>1.3298399999999999</v>
      </c>
      <c r="X149" s="13">
        <v>30434.230469999999</v>
      </c>
      <c r="Y149" s="1">
        <v>1.2153099999999999</v>
      </c>
      <c r="Z149" s="1">
        <v>25028.126950000002</v>
      </c>
      <c r="AA149" s="1">
        <v>1.21818</v>
      </c>
      <c r="AB149" s="1">
        <v>9629.7353500000008</v>
      </c>
      <c r="AC149" s="16">
        <v>1.21604</v>
      </c>
      <c r="AD149" s="16">
        <v>11927.19629</v>
      </c>
    </row>
    <row r="150" spans="1:30" ht="18.75" x14ac:dyDescent="0.3">
      <c r="A150" s="16">
        <f>'Данные с датчиков 1'!B154</f>
        <v>0.49098999999999998</v>
      </c>
      <c r="B150" s="16">
        <f>'Данные с датчиков 1'!C154</f>
        <v>11439.391600000001</v>
      </c>
      <c r="C150" s="16">
        <f>'Данные с датчиков 1'!E154</f>
        <v>0.49064000000000002</v>
      </c>
      <c r="D150" s="16">
        <f>'Данные с датчиков 1'!F154</f>
        <v>12010.32617</v>
      </c>
      <c r="E150" s="16">
        <f>'Данные с датчиков 1'!H154</f>
        <v>0.49071999999999999</v>
      </c>
      <c r="F150" s="18">
        <f>'Данные с датчиков 1'!I154</f>
        <v>11694.299800000001</v>
      </c>
      <c r="G150" s="19">
        <f>'Данные с датчиков 1'!K154</f>
        <v>0.93542000000000003</v>
      </c>
      <c r="H150" s="19">
        <f>'Данные с датчиков 1'!L154</f>
        <v>18054.33008</v>
      </c>
      <c r="I150" s="19">
        <f>'Данные с датчиков 1'!N154</f>
        <v>0.77515999999999996</v>
      </c>
      <c r="J150" s="19">
        <f>'Данные с датчиков 1'!O154</f>
        <v>18978.630860000001</v>
      </c>
      <c r="K150" s="19">
        <f>'Данные с датчиков 1'!Q154</f>
        <v>0.81410000000000005</v>
      </c>
      <c r="L150" s="19">
        <f>'Данные с датчиков 1'!R154</f>
        <v>18900.095700000002</v>
      </c>
      <c r="M150" s="3">
        <f>'Данные с датчиков 1'!T154</f>
        <v>0.85863</v>
      </c>
      <c r="N150" s="3">
        <f>'Данные с датчиков 1'!U154</f>
        <v>20470.744139999999</v>
      </c>
      <c r="O150" s="3">
        <f>'Данные с датчиков 1'!W154</f>
        <v>0.82759000000000005</v>
      </c>
      <c r="P150" s="3">
        <f>'Данные с датчиков 1'!X154</f>
        <v>20368.226559999999</v>
      </c>
      <c r="Q150" s="3">
        <f>'Данные с датчиков 1'!Z154</f>
        <v>0.83465</v>
      </c>
      <c r="R150" s="22">
        <f>'Данные с датчиков 1'!AA154</f>
        <v>20231.373049999998</v>
      </c>
      <c r="S150" s="2">
        <v>1.03179</v>
      </c>
      <c r="T150" s="2">
        <v>24495.488280000001</v>
      </c>
      <c r="U150" s="2">
        <v>1.19716</v>
      </c>
      <c r="V150" s="2">
        <v>30396.160159999999</v>
      </c>
      <c r="W150" s="2">
        <v>1.3498000000000001</v>
      </c>
      <c r="X150" s="13">
        <v>30638.933590000001</v>
      </c>
      <c r="Y150" s="1">
        <v>1.2238500000000001</v>
      </c>
      <c r="Z150" s="1">
        <v>25181.316409999999</v>
      </c>
      <c r="AA150" s="1">
        <v>1.2263900000000001</v>
      </c>
      <c r="AB150" s="1">
        <v>9805.5039099999995</v>
      </c>
      <c r="AC150" s="16">
        <v>1.2245999999999999</v>
      </c>
      <c r="AD150" s="16">
        <v>12109.127930000001</v>
      </c>
    </row>
    <row r="151" spans="1:30" ht="18.75" x14ac:dyDescent="0.3">
      <c r="A151" s="16">
        <f>'Данные с датчиков 1'!B155</f>
        <v>0.49406</v>
      </c>
      <c r="B151" s="16">
        <f>'Данные с датчиков 1'!C155</f>
        <v>11523.316409999999</v>
      </c>
      <c r="C151" s="16">
        <f>'Данные с датчиков 1'!E155</f>
        <v>0.49409999999999998</v>
      </c>
      <c r="D151" s="16">
        <f>'Данные с датчиков 1'!F155</f>
        <v>12106.217769999999</v>
      </c>
      <c r="E151" s="16">
        <f>'Данные с датчиков 1'!H155</f>
        <v>0.49431000000000003</v>
      </c>
      <c r="F151" s="18">
        <f>'Данные с датчиков 1'!I155</f>
        <v>11794.99805</v>
      </c>
      <c r="G151" s="19">
        <f>'Данные с датчиков 1'!K155</f>
        <v>0.94042000000000003</v>
      </c>
      <c r="H151" s="19">
        <f>'Данные с датчиков 1'!L155</f>
        <v>18181.753909999999</v>
      </c>
      <c r="I151" s="19">
        <f>'Данные с датчиков 1'!N155</f>
        <v>0.78032000000000001</v>
      </c>
      <c r="J151" s="19">
        <f>'Данные с датчиков 1'!O155</f>
        <v>19104.476559999999</v>
      </c>
      <c r="K151" s="19">
        <f>'Данные с датчиков 1'!Q155</f>
        <v>0.81935999999999998</v>
      </c>
      <c r="L151" s="19">
        <f>'Данные с датчиков 1'!R155</f>
        <v>19027.595700000002</v>
      </c>
      <c r="M151" s="3">
        <f>'Данные с датчиков 1'!T155</f>
        <v>0.86446000000000001</v>
      </c>
      <c r="N151" s="3">
        <f>'Данные с датчиков 1'!U155</f>
        <v>20606.855469999999</v>
      </c>
      <c r="O151" s="3">
        <f>'Данные с датчиков 1'!W155</f>
        <v>0.83342000000000005</v>
      </c>
      <c r="P151" s="3">
        <f>'Данные с датчиков 1'!X155</f>
        <v>20508.605469999999</v>
      </c>
      <c r="Q151" s="3">
        <f>'Данные с датчиков 1'!Z155</f>
        <v>0.84048999999999996</v>
      </c>
      <c r="R151" s="22">
        <f>'Данные с датчиков 1'!AA155</f>
        <v>20371.529299999998</v>
      </c>
      <c r="S151" s="2">
        <v>1.0418099999999999</v>
      </c>
      <c r="T151" s="2">
        <v>24681.183590000001</v>
      </c>
      <c r="U151" s="2">
        <v>1.2141599999999999</v>
      </c>
      <c r="V151" s="2">
        <v>30571.648440000001</v>
      </c>
      <c r="W151" s="2">
        <v>1.3697999999999999</v>
      </c>
      <c r="X151" s="13">
        <v>30837.007809999999</v>
      </c>
      <c r="Y151" s="1">
        <v>1.2325600000000001</v>
      </c>
      <c r="Z151" s="1">
        <v>25334.292969999999</v>
      </c>
      <c r="AA151" s="1">
        <v>1.2350300000000001</v>
      </c>
      <c r="AB151" s="1">
        <v>9989.08691</v>
      </c>
      <c r="AC151" s="16">
        <v>1.2328600000000001</v>
      </c>
      <c r="AD151" s="16">
        <v>12282.32129</v>
      </c>
    </row>
    <row r="152" spans="1:30" ht="18.75" x14ac:dyDescent="0.3">
      <c r="A152" s="16">
        <f>'Данные с датчиков 1'!B156</f>
        <v>0.49775000000000003</v>
      </c>
      <c r="B152" s="16">
        <f>'Данные с датчиков 1'!C156</f>
        <v>11626.784180000001</v>
      </c>
      <c r="C152" s="16">
        <f>'Данные с датчиков 1'!E156</f>
        <v>0.49729000000000001</v>
      </c>
      <c r="D152" s="16">
        <f>'Данные с датчиков 1'!F156</f>
        <v>12191.83691</v>
      </c>
      <c r="E152" s="16">
        <f>'Данные с датчиков 1'!H156</f>
        <v>0.49735000000000001</v>
      </c>
      <c r="F152" s="18">
        <f>'Данные с датчиков 1'!I156</f>
        <v>11877.21875</v>
      </c>
      <c r="G152" s="19">
        <f>'Данные с датчиков 1'!K156</f>
        <v>0.94540000000000002</v>
      </c>
      <c r="H152" s="19">
        <f>'Данные с датчиков 1'!L156</f>
        <v>18307.564450000002</v>
      </c>
      <c r="I152" s="19">
        <f>'Данные с датчиков 1'!N156</f>
        <v>0.78564000000000001</v>
      </c>
      <c r="J152" s="19">
        <f>'Данные с датчиков 1'!O156</f>
        <v>19233.248049999998</v>
      </c>
      <c r="K152" s="19">
        <f>'Данные с датчиков 1'!Q156</f>
        <v>0.82462999999999997</v>
      </c>
      <c r="L152" s="19">
        <f>'Данные с датчиков 1'!R156</f>
        <v>19153.916020000001</v>
      </c>
      <c r="M152" s="3">
        <f>'Данные с датчиков 1'!T156</f>
        <v>0.87029999999999996</v>
      </c>
      <c r="N152" s="3">
        <f>'Данные с датчиков 1'!U156</f>
        <v>20742.5625</v>
      </c>
      <c r="O152" s="3">
        <f>'Данные с датчиков 1'!W156</f>
        <v>0.83925000000000005</v>
      </c>
      <c r="P152" s="3">
        <f>'Данные с датчиков 1'!X156</f>
        <v>20648.001950000002</v>
      </c>
      <c r="Q152" s="3">
        <f>'Данные с датчиков 1'!Z156</f>
        <v>0.84633000000000003</v>
      </c>
      <c r="R152" s="22">
        <f>'Данные с датчиков 1'!AA156</f>
        <v>20510.882809999999</v>
      </c>
      <c r="S152" s="2">
        <v>1.05183</v>
      </c>
      <c r="T152" s="2">
        <v>24864.501950000002</v>
      </c>
      <c r="U152" s="2">
        <v>1.23119</v>
      </c>
      <c r="V152" s="2">
        <v>30742.355469999999</v>
      </c>
      <c r="W152" s="2">
        <v>1.38985</v>
      </c>
      <c r="X152" s="13">
        <v>31028.630860000001</v>
      </c>
      <c r="Y152" s="1">
        <v>1.24081</v>
      </c>
      <c r="Z152" s="1">
        <v>25472.015630000002</v>
      </c>
      <c r="AA152" s="1">
        <v>1.2428699999999999</v>
      </c>
      <c r="AB152" s="1">
        <v>10155.30566</v>
      </c>
      <c r="AC152" s="16">
        <v>1.2414799999999999</v>
      </c>
      <c r="AD152" s="16">
        <v>12466.57129</v>
      </c>
    </row>
    <row r="153" spans="1:30" ht="18.75" x14ac:dyDescent="0.3">
      <c r="A153" s="16">
        <f>'Данные с датчиков 1'!B157</f>
        <v>0.50080000000000002</v>
      </c>
      <c r="B153" s="16">
        <f>'Данные с датчиков 1'!C157</f>
        <v>11709.29492</v>
      </c>
      <c r="C153" s="16">
        <f>'Данные с датчиков 1'!E157</f>
        <v>0.50083</v>
      </c>
      <c r="D153" s="16">
        <f>'Данные с датчиков 1'!F157</f>
        <v>12290.28809</v>
      </c>
      <c r="E153" s="16">
        <f>'Данные с датчиков 1'!H157</f>
        <v>0.50090000000000001</v>
      </c>
      <c r="F153" s="18">
        <f>'Данные с датчиков 1'!I157</f>
        <v>11975.97949</v>
      </c>
      <c r="G153" s="19">
        <f>'Данные с датчиков 1'!K157</f>
        <v>0.95050000000000001</v>
      </c>
      <c r="H153" s="19">
        <f>'Данные с датчиков 1'!L157</f>
        <v>18436.601559999999</v>
      </c>
      <c r="I153" s="19">
        <f>'Данные с датчиков 1'!N157</f>
        <v>0.79085000000000005</v>
      </c>
      <c r="J153" s="19">
        <f>'Данные с датчиков 1'!O157</f>
        <v>19358.570309999999</v>
      </c>
      <c r="K153" s="19">
        <f>'Данные с датчиков 1'!Q157</f>
        <v>0.82999000000000001</v>
      </c>
      <c r="L153" s="19">
        <f>'Данные с датчиков 1'!R157</f>
        <v>19281.695309999999</v>
      </c>
      <c r="M153" s="3">
        <f>'Данные с датчиков 1'!T157</f>
        <v>0.87614000000000003</v>
      </c>
      <c r="N153" s="3">
        <f>'Данные с датчиков 1'!U157</f>
        <v>20877.791020000001</v>
      </c>
      <c r="O153" s="3">
        <f>'Данные с датчиков 1'!W157</f>
        <v>0.84508000000000005</v>
      </c>
      <c r="P153" s="3">
        <f>'Данные с датчиков 1'!X157</f>
        <v>20786.472659999999</v>
      </c>
      <c r="Q153" s="3">
        <f>'Данные с датчиков 1'!Z157</f>
        <v>0.85216999999999998</v>
      </c>
      <c r="R153" s="22">
        <f>'Данные с датчиков 1'!AA157</f>
        <v>20649.277340000001</v>
      </c>
      <c r="S153" s="2">
        <v>1.0618399999999999</v>
      </c>
      <c r="T153" s="2">
        <v>25045.480469999999</v>
      </c>
      <c r="U153" s="2">
        <v>1.2482200000000001</v>
      </c>
      <c r="V153" s="2">
        <v>30908.337889999999</v>
      </c>
      <c r="W153" s="2">
        <v>1.40995</v>
      </c>
      <c r="X153" s="13">
        <v>31213.980469999999</v>
      </c>
      <c r="Y153" s="1">
        <v>1.2492000000000001</v>
      </c>
      <c r="Z153" s="1">
        <v>25616.177729999999</v>
      </c>
      <c r="AA153" s="1">
        <v>1.2512000000000001</v>
      </c>
      <c r="AB153" s="1">
        <v>10335.86621</v>
      </c>
      <c r="AC153" s="16">
        <v>1.24952</v>
      </c>
      <c r="AD153" s="16">
        <v>12635.70313</v>
      </c>
    </row>
    <row r="154" spans="1:30" ht="18.75" x14ac:dyDescent="0.3">
      <c r="A154" s="16">
        <f>'Данные с датчиков 1'!B158</f>
        <v>0.50417999999999996</v>
      </c>
      <c r="B154" s="16">
        <f>'Данные с датчиков 1'!C158</f>
        <v>11803.018550000001</v>
      </c>
      <c r="C154" s="16">
        <f>'Данные с датчиков 1'!E158</f>
        <v>0.50392999999999999</v>
      </c>
      <c r="D154" s="16">
        <f>'Данные с датчиков 1'!F158</f>
        <v>12373.877930000001</v>
      </c>
      <c r="E154" s="16">
        <f>'Данные с датчиков 1'!H158</f>
        <v>0.50426000000000004</v>
      </c>
      <c r="F154" s="18">
        <f>'Данные с датчиков 1'!I158</f>
        <v>12068.630859999999</v>
      </c>
      <c r="G154" s="19">
        <f>'Данные с датчиков 1'!K158</f>
        <v>0.95557000000000003</v>
      </c>
      <c r="H154" s="19">
        <f>'Данные с датчиков 1'!L158</f>
        <v>18564.58008</v>
      </c>
      <c r="I154" s="19">
        <f>'Данные с датчиков 1'!N158</f>
        <v>0.79615000000000002</v>
      </c>
      <c r="J154" s="19">
        <f>'Данные с датчиков 1'!O158</f>
        <v>19486.980469999999</v>
      </c>
      <c r="K154" s="19">
        <f>'Данные с датчиков 1'!Q158</f>
        <v>0.83528999999999998</v>
      </c>
      <c r="L154" s="19">
        <f>'Данные с датчиков 1'!R158</f>
        <v>19407.003909999999</v>
      </c>
      <c r="M154" s="3">
        <f>'Данные с датчиков 1'!T158</f>
        <v>0.88199000000000005</v>
      </c>
      <c r="N154" s="3">
        <f>'Данные с датчиков 1'!U158</f>
        <v>21012.494139999999</v>
      </c>
      <c r="O154" s="3">
        <f>'Данные с датчиков 1'!W158</f>
        <v>0.85092000000000001</v>
      </c>
      <c r="P154" s="3">
        <f>'Данные с датчиков 1'!X158</f>
        <v>20924.224610000001</v>
      </c>
      <c r="Q154" s="3">
        <f>'Данные с датчиков 1'!Z158</f>
        <v>0.85801000000000005</v>
      </c>
      <c r="R154" s="22">
        <f>'Данные с датчиков 1'!AA158</f>
        <v>20786.623049999998</v>
      </c>
      <c r="S154" s="2">
        <v>1.07186</v>
      </c>
      <c r="T154" s="2">
        <v>25224.167969999999</v>
      </c>
      <c r="U154" s="2">
        <v>1.2652699999999999</v>
      </c>
      <c r="V154" s="2">
        <v>31069.660159999999</v>
      </c>
      <c r="W154" s="2">
        <v>1.43008</v>
      </c>
      <c r="X154" s="13">
        <v>31393.220700000002</v>
      </c>
      <c r="Y154" s="1">
        <v>1.25773</v>
      </c>
      <c r="Z154" s="1">
        <v>25757.873049999998</v>
      </c>
      <c r="AA154" s="1">
        <v>1.25983</v>
      </c>
      <c r="AB154" s="1">
        <v>10519.590819999999</v>
      </c>
      <c r="AC154" s="16">
        <v>1.2576400000000001</v>
      </c>
      <c r="AD154" s="16">
        <v>12807.920899999999</v>
      </c>
    </row>
    <row r="155" spans="1:30" ht="18.75" x14ac:dyDescent="0.3">
      <c r="A155" s="16">
        <f>'Данные с датчиков 1'!B159</f>
        <v>0.50770000000000004</v>
      </c>
      <c r="B155" s="16">
        <f>'Данные с датчиков 1'!C159</f>
        <v>11901.04492</v>
      </c>
      <c r="C155" s="16">
        <f>'Данные с датчиков 1'!E159</f>
        <v>0.50746000000000002</v>
      </c>
      <c r="D155" s="16">
        <f>'Данные с датчиков 1'!F159</f>
        <v>12471.78125</v>
      </c>
      <c r="E155" s="16">
        <f>'Данные с датчиков 1'!H159</f>
        <v>0.50734999999999997</v>
      </c>
      <c r="F155" s="18">
        <f>'Данные с датчиков 1'!I159</f>
        <v>12151.496090000001</v>
      </c>
      <c r="G155" s="19">
        <f>'Данные с датчиков 1'!K159</f>
        <v>0.96057999999999999</v>
      </c>
      <c r="H155" s="19">
        <f>'Данные с датчиков 1'!L159</f>
        <v>18691.35742</v>
      </c>
      <c r="I155" s="19">
        <f>'Данные с датчиков 1'!N159</f>
        <v>0.80135999999999996</v>
      </c>
      <c r="J155" s="19">
        <f>'Данные с датчиков 1'!O159</f>
        <v>19612.128909999999</v>
      </c>
      <c r="K155" s="19">
        <f>'Данные с датчиков 1'!Q159</f>
        <v>0.8407</v>
      </c>
      <c r="L155" s="19">
        <f>'Данные с датчиков 1'!R159</f>
        <v>19535.289059999999</v>
      </c>
      <c r="M155" s="3">
        <f>'Данные с датчиков 1'!T159</f>
        <v>0.88783999999999996</v>
      </c>
      <c r="N155" s="3">
        <f>'Данные с датчиков 1'!U159</f>
        <v>21146.619139999999</v>
      </c>
      <c r="O155" s="3">
        <f>'Данные с датчиков 1'!W159</f>
        <v>0.85675999999999997</v>
      </c>
      <c r="P155" s="3">
        <f>'Данные с датчиков 1'!X159</f>
        <v>21061.134770000001</v>
      </c>
      <c r="Q155" s="3">
        <f>'Данные с датчиков 1'!Z159</f>
        <v>0.86384000000000005</v>
      </c>
      <c r="R155" s="22">
        <f>'Данные с датчиков 1'!AA159</f>
        <v>20922.994139999999</v>
      </c>
      <c r="S155" s="2">
        <v>1.08188</v>
      </c>
      <c r="T155" s="2">
        <v>25400.640630000002</v>
      </c>
      <c r="U155" s="2">
        <v>1.28233</v>
      </c>
      <c r="V155" s="2">
        <v>31226.400389999999</v>
      </c>
      <c r="W155" s="2">
        <v>1.4502600000000001</v>
      </c>
      <c r="X155" s="13">
        <v>31566.51758</v>
      </c>
      <c r="Y155" s="1">
        <v>1.26549</v>
      </c>
      <c r="Z155" s="1">
        <v>25881.789059999999</v>
      </c>
      <c r="AA155" s="1">
        <v>1.2680800000000001</v>
      </c>
      <c r="AB155" s="1">
        <v>10694.77637</v>
      </c>
      <c r="AC155" s="16">
        <v>1.2662800000000001</v>
      </c>
      <c r="AD155" s="16">
        <v>12992.79297</v>
      </c>
    </row>
    <row r="156" spans="1:30" ht="18.75" x14ac:dyDescent="0.3">
      <c r="A156" s="16">
        <f>'Данные с датчиков 1'!B160</f>
        <v>0.51068999999999998</v>
      </c>
      <c r="B156" s="16">
        <f>'Данные с датчиков 1'!C160</f>
        <v>11981.127930000001</v>
      </c>
      <c r="C156" s="16">
        <f>'Данные с датчиков 1'!E160</f>
        <v>0.51078999999999997</v>
      </c>
      <c r="D156" s="16">
        <f>'Данные с датчиков 1'!F160</f>
        <v>12562.93945</v>
      </c>
      <c r="E156" s="16">
        <f>'Данные с датчиков 1'!H160</f>
        <v>0.51085999999999998</v>
      </c>
      <c r="F156" s="18">
        <f>'Данные с датчиков 1'!I160</f>
        <v>12249.30566</v>
      </c>
      <c r="G156" s="19">
        <f>'Данные с датчиков 1'!K160</f>
        <v>0.96560000000000001</v>
      </c>
      <c r="H156" s="19">
        <f>'Данные с датчиков 1'!L160</f>
        <v>18817.568360000001</v>
      </c>
      <c r="I156" s="19">
        <f>'Данные с датчиков 1'!N160</f>
        <v>0.80662</v>
      </c>
      <c r="J156" s="19">
        <f>'Данные с датчиков 1'!O160</f>
        <v>19737.615229999999</v>
      </c>
      <c r="K156" s="19">
        <f>'Данные с датчиков 1'!Q160</f>
        <v>0.84599000000000002</v>
      </c>
      <c r="L156" s="19">
        <f>'Данные с датчиков 1'!R160</f>
        <v>19660.966799999998</v>
      </c>
      <c r="M156" s="3">
        <f>'Данные с датчиков 1'!T160</f>
        <v>0.89368000000000003</v>
      </c>
      <c r="N156" s="3">
        <f>'Данные с датчиков 1'!U160</f>
        <v>21279.908200000002</v>
      </c>
      <c r="O156" s="3">
        <f>'Данные с датчиков 1'!W160</f>
        <v>0.86260000000000003</v>
      </c>
      <c r="P156" s="3">
        <f>'Данные с датчиков 1'!X160</f>
        <v>21197.101559999999</v>
      </c>
      <c r="Q156" s="3">
        <f>'Данные с датчиков 1'!Z160</f>
        <v>0.86967000000000005</v>
      </c>
      <c r="R156" s="22">
        <f>'Данные с датчиков 1'!AA160</f>
        <v>21058.59375</v>
      </c>
      <c r="S156" s="2">
        <v>1.09189</v>
      </c>
      <c r="T156" s="2">
        <v>25574.927729999999</v>
      </c>
      <c r="U156" s="2">
        <v>1.29939</v>
      </c>
      <c r="V156" s="2">
        <v>31378.63867</v>
      </c>
      <c r="W156" s="2">
        <v>1.47048</v>
      </c>
      <c r="X156" s="13">
        <v>31734.035159999999</v>
      </c>
      <c r="Y156" s="1">
        <v>1.2741499999999999</v>
      </c>
      <c r="Z156" s="1">
        <v>26031.61133</v>
      </c>
      <c r="AA156" s="1">
        <v>1.2766500000000001</v>
      </c>
      <c r="AB156" s="1">
        <v>10878.476559999999</v>
      </c>
      <c r="AC156" s="16">
        <v>1.2746200000000001</v>
      </c>
      <c r="AD156" s="16">
        <v>13167.93066</v>
      </c>
    </row>
    <row r="157" spans="1:30" ht="18.75" x14ac:dyDescent="0.3">
      <c r="A157" s="16">
        <f>'Данные с датчиков 1'!B161</f>
        <v>0.51437999999999995</v>
      </c>
      <c r="B157" s="16">
        <f>'Данные с датчиков 1'!C161</f>
        <v>12084.594730000001</v>
      </c>
      <c r="C157" s="16">
        <f>'Данные с датчиков 1'!E161</f>
        <v>0.51395000000000002</v>
      </c>
      <c r="D157" s="16">
        <f>'Данные с датчиков 1'!F161</f>
        <v>12647.33203</v>
      </c>
      <c r="E157" s="16">
        <f>'Данные с датчиков 1'!H161</f>
        <v>0.51415</v>
      </c>
      <c r="F157" s="18">
        <f>'Данные с датчиков 1'!I161</f>
        <v>12338.780269999999</v>
      </c>
      <c r="G157" s="19">
        <f>'Данные с датчиков 1'!K161</f>
        <v>0.97069000000000005</v>
      </c>
      <c r="H157" s="19">
        <f>'Данные с датчиков 1'!L161</f>
        <v>18945.472659999999</v>
      </c>
      <c r="I157" s="19">
        <f>'Данные с датчиков 1'!N161</f>
        <v>0.81206</v>
      </c>
      <c r="J157" s="19">
        <f>'Данные с датчиков 1'!O161</f>
        <v>19865.976559999999</v>
      </c>
      <c r="K157" s="19">
        <f>'Данные с датчиков 1'!Q161</f>
        <v>0.85131999999999997</v>
      </c>
      <c r="L157" s="19">
        <f>'Данные с датчиков 1'!R161</f>
        <v>19787.550780000001</v>
      </c>
      <c r="M157" s="3">
        <f>'Данные с датчиков 1'!T161</f>
        <v>0.89951000000000003</v>
      </c>
      <c r="N157" s="3">
        <f>'Данные с датчиков 1'!U161</f>
        <v>21412.328130000002</v>
      </c>
      <c r="O157" s="3">
        <f>'Данные с датчиков 1'!W161</f>
        <v>0.86845000000000006</v>
      </c>
      <c r="P157" s="3">
        <f>'Данные с датчиков 1'!X161</f>
        <v>21332.160159999999</v>
      </c>
      <c r="Q157" s="3">
        <f>'Данные с датчиков 1'!Z161</f>
        <v>0.87549999999999994</v>
      </c>
      <c r="R157" s="22">
        <f>'Данные с датчиков 1'!AA161</f>
        <v>21193.515630000002</v>
      </c>
      <c r="S157" s="2">
        <v>1.1019099999999999</v>
      </c>
      <c r="T157" s="2">
        <v>25747.019530000001</v>
      </c>
      <c r="U157" s="2">
        <v>1.31646</v>
      </c>
      <c r="V157" s="2">
        <v>31526.472659999999</v>
      </c>
      <c r="W157" s="2">
        <v>1.4907300000000001</v>
      </c>
      <c r="X157" s="13">
        <v>31895.939450000002</v>
      </c>
      <c r="Y157" s="1">
        <v>1.2825500000000001</v>
      </c>
      <c r="Z157" s="1">
        <v>26168.67383</v>
      </c>
      <c r="AA157" s="1">
        <v>1.2850900000000001</v>
      </c>
      <c r="AB157" s="1">
        <v>11054.460940000001</v>
      </c>
      <c r="AC157" s="16">
        <v>1.28294</v>
      </c>
      <c r="AD157" s="16">
        <v>13346.95996</v>
      </c>
    </row>
    <row r="158" spans="1:30" ht="18.75" x14ac:dyDescent="0.3">
      <c r="A158" s="16">
        <f>'Данные с датчиков 1'!B162</f>
        <v>0.51751000000000003</v>
      </c>
      <c r="B158" s="16">
        <f>'Данные с датчиков 1'!C162</f>
        <v>12168.92871</v>
      </c>
      <c r="C158" s="16">
        <f>'Данные с датчиков 1'!E162</f>
        <v>0.51744000000000001</v>
      </c>
      <c r="D158" s="16">
        <f>'Данные с датчиков 1'!F162</f>
        <v>12743.271479999999</v>
      </c>
      <c r="E158" s="16">
        <f>'Данные с датчиков 1'!H162</f>
        <v>0.51753000000000005</v>
      </c>
      <c r="F158" s="18">
        <f>'Данные с датчиков 1'!I162</f>
        <v>12430.65625</v>
      </c>
      <c r="G158" s="19">
        <f>'Данные с датчиков 1'!K162</f>
        <v>0.97577999999999998</v>
      </c>
      <c r="H158" s="19">
        <f>'Данные с датчиков 1'!L162</f>
        <v>19072.849610000001</v>
      </c>
      <c r="I158" s="19">
        <f>'Данные с датчиков 1'!N162</f>
        <v>0.81740000000000002</v>
      </c>
      <c r="J158" s="19">
        <f>'Данные с датчиков 1'!O162</f>
        <v>19991.369139999999</v>
      </c>
      <c r="K158" s="19">
        <f>'Данные с датчиков 1'!Q162</f>
        <v>0.85667000000000004</v>
      </c>
      <c r="L158" s="19">
        <f>'Данные с датчиков 1'!R162</f>
        <v>19913.605469999999</v>
      </c>
      <c r="M158" s="3">
        <f>'Данные с датчиков 1'!T162</f>
        <v>0.90534000000000003</v>
      </c>
      <c r="N158" s="3">
        <f>'Данные с датчиков 1'!U162</f>
        <v>21543.925780000001</v>
      </c>
      <c r="O158" s="3">
        <f>'Данные с датчиков 1'!W162</f>
        <v>0.87429000000000001</v>
      </c>
      <c r="P158" s="3">
        <f>'Данные с датчиков 1'!X162</f>
        <v>21466.193360000001</v>
      </c>
      <c r="Q158" s="3">
        <f>'Данные с датчиков 1'!Z162</f>
        <v>0.88134000000000001</v>
      </c>
      <c r="R158" s="22">
        <f>'Данные с датчиков 1'!AA162</f>
        <v>21327.824219999999</v>
      </c>
      <c r="S158" s="2">
        <v>1.1119300000000001</v>
      </c>
      <c r="T158" s="2">
        <v>25916.98242</v>
      </c>
      <c r="U158" s="2">
        <v>1.33352</v>
      </c>
      <c r="V158" s="2">
        <v>31669.992190000001</v>
      </c>
      <c r="W158" s="2">
        <v>1.51102</v>
      </c>
      <c r="X158" s="13">
        <v>32052.400389999999</v>
      </c>
      <c r="Y158" s="1">
        <v>1.2907500000000001</v>
      </c>
      <c r="Z158" s="1">
        <v>26297.59375</v>
      </c>
      <c r="AA158" s="1">
        <v>1.2928200000000001</v>
      </c>
      <c r="AB158" s="1">
        <v>11217.427729999999</v>
      </c>
      <c r="AC158" s="16">
        <v>1.29139</v>
      </c>
      <c r="AD158" s="16">
        <v>13526.108399999999</v>
      </c>
    </row>
    <row r="159" spans="1:30" ht="18.75" x14ac:dyDescent="0.3">
      <c r="A159" s="16">
        <f>'Данные с датчиков 1'!B163</f>
        <v>0.52102000000000004</v>
      </c>
      <c r="B159" s="16">
        <f>'Данные с датчиков 1'!C163</f>
        <v>12265.66992</v>
      </c>
      <c r="C159" s="16">
        <f>'Данные с датчиков 1'!E163</f>
        <v>0.52064999999999995</v>
      </c>
      <c r="D159" s="16">
        <f>'Данные с датчиков 1'!F163</f>
        <v>12829.50195</v>
      </c>
      <c r="E159" s="16">
        <f>'Данные с датчиков 1'!H163</f>
        <v>0.52076999999999996</v>
      </c>
      <c r="F159" s="18">
        <f>'Данные с датчиков 1'!I163</f>
        <v>12518.802729999999</v>
      </c>
      <c r="G159" s="19">
        <f>'Данные с датчиков 1'!K163</f>
        <v>0.98084000000000005</v>
      </c>
      <c r="H159" s="19">
        <f>'Данные с датчиков 1'!L163</f>
        <v>19198.896479999999</v>
      </c>
      <c r="I159" s="19">
        <f>'Данные с датчиков 1'!N163</f>
        <v>0.82286000000000004</v>
      </c>
      <c r="J159" s="19">
        <f>'Данные с датчиков 1'!O163</f>
        <v>20118.806639999999</v>
      </c>
      <c r="K159" s="19">
        <f>'Данные с датчиков 1'!Q163</f>
        <v>0.86207999999999996</v>
      </c>
      <c r="L159" s="19">
        <f>'Данные с датчиков 1'!R163</f>
        <v>20039.644530000001</v>
      </c>
      <c r="M159" s="3">
        <f>'Данные с датчиков 1'!T163</f>
        <v>0.91115999999999997</v>
      </c>
      <c r="N159" s="3">
        <f>'Данные с датчиков 1'!U163</f>
        <v>21674.839840000001</v>
      </c>
      <c r="O159" s="3">
        <f>'Данные с датчиков 1'!W163</f>
        <v>0.88012999999999997</v>
      </c>
      <c r="P159" s="3">
        <f>'Данные с датчиков 1'!X163</f>
        <v>21599.037110000001</v>
      </c>
      <c r="Q159" s="3">
        <f>'Данные с датчиков 1'!Z163</f>
        <v>0.88717999999999997</v>
      </c>
      <c r="R159" s="22">
        <f>'Данные с датчиков 1'!AA163</f>
        <v>21461.494139999999</v>
      </c>
      <c r="S159" s="2">
        <v>1.1219399999999999</v>
      </c>
      <c r="T159" s="2">
        <v>26084.863280000001</v>
      </c>
      <c r="U159" s="2">
        <v>1.3505799999999999</v>
      </c>
      <c r="V159" s="2">
        <v>31809.29492</v>
      </c>
      <c r="W159" s="2">
        <v>1.5313300000000001</v>
      </c>
      <c r="X159" s="13">
        <v>32203.587889999999</v>
      </c>
      <c r="Y159" s="1">
        <v>1.2992699999999999</v>
      </c>
      <c r="Z159" s="1">
        <v>26437.58008</v>
      </c>
      <c r="AA159" s="1">
        <v>1.3014300000000001</v>
      </c>
      <c r="AB159" s="1">
        <v>11402.570309999999</v>
      </c>
      <c r="AC159" s="16">
        <v>1.2994000000000001</v>
      </c>
      <c r="AD159" s="16">
        <v>13692.54883</v>
      </c>
    </row>
    <row r="160" spans="1:30" ht="18.75" x14ac:dyDescent="0.3">
      <c r="A160" s="16">
        <f>'Данные с датчиков 1'!B164</f>
        <v>0.52414000000000005</v>
      </c>
      <c r="B160" s="16">
        <f>'Данные с датчиков 1'!C164</f>
        <v>12350.30078</v>
      </c>
      <c r="C160" s="16">
        <f>'Данные с датчиков 1'!E164</f>
        <v>0.52414000000000005</v>
      </c>
      <c r="D160" s="16">
        <f>'Данные с датчиков 1'!F164</f>
        <v>12924.53125</v>
      </c>
      <c r="E160" s="16">
        <f>'Данные с датчиков 1'!H164</f>
        <v>0.52414000000000005</v>
      </c>
      <c r="F160" s="18">
        <f>'Данные с датчиков 1'!I164</f>
        <v>12610.43262</v>
      </c>
      <c r="G160" s="19">
        <f>'Данные с датчиков 1'!K164</f>
        <v>0.98601000000000005</v>
      </c>
      <c r="H160" s="19">
        <f>'Данные с датчиков 1'!L164</f>
        <v>19326.275389999999</v>
      </c>
      <c r="I160" s="19">
        <f>'Данные с датчиков 1'!N164</f>
        <v>0.82828999999999997</v>
      </c>
      <c r="J160" s="19">
        <f>'Данные с датчиков 1'!O164</f>
        <v>20245.605469999999</v>
      </c>
      <c r="K160" s="19">
        <f>'Данные с датчиков 1'!Q164</f>
        <v>0.86758000000000002</v>
      </c>
      <c r="L160" s="19">
        <f>'Данные с датчиков 1'!R164</f>
        <v>20168.457030000001</v>
      </c>
      <c r="M160" s="3">
        <f>'Данные с датчиков 1'!T164</f>
        <v>0.91698000000000002</v>
      </c>
      <c r="N160" s="3">
        <f>'Данные с датчиков 1'!U164</f>
        <v>21805.04492</v>
      </c>
      <c r="O160" s="3">
        <f>'Данные с датчиков 1'!W164</f>
        <v>0.88595999999999997</v>
      </c>
      <c r="P160" s="3">
        <f>'Данные с датчиков 1'!X164</f>
        <v>21730.54883</v>
      </c>
      <c r="Q160" s="3">
        <f>'Данные с датчиков 1'!Z164</f>
        <v>0.89302999999999999</v>
      </c>
      <c r="R160" s="22">
        <f>'Данные с датчиков 1'!AA164</f>
        <v>21594.53125</v>
      </c>
      <c r="S160" s="2">
        <v>1.1319600000000001</v>
      </c>
      <c r="T160" s="2">
        <v>26250.693360000001</v>
      </c>
      <c r="U160" s="2">
        <v>1.36764</v>
      </c>
      <c r="V160" s="2">
        <v>31944.474610000001</v>
      </c>
      <c r="W160" s="2">
        <v>1.5516700000000001</v>
      </c>
      <c r="X160" s="13">
        <v>32349.679690000001</v>
      </c>
      <c r="Y160" s="1">
        <v>1.30745</v>
      </c>
      <c r="Z160" s="1">
        <v>26563.269530000001</v>
      </c>
      <c r="AA160" s="1">
        <v>1.30972</v>
      </c>
      <c r="AB160" s="1">
        <v>11576.62012</v>
      </c>
      <c r="AC160" s="16">
        <v>1.3075600000000001</v>
      </c>
      <c r="AD160" s="16">
        <v>13864.487300000001</v>
      </c>
    </row>
    <row r="161" spans="1:30" ht="18.75" x14ac:dyDescent="0.3">
      <c r="A161" s="16">
        <f>'Данные с датчиков 1'!B165</f>
        <v>0.52746000000000004</v>
      </c>
      <c r="B161" s="16">
        <f>'Данные с датчиков 1'!C165</f>
        <v>12440.858399999999</v>
      </c>
      <c r="C161" s="16">
        <f>'Данные с датчиков 1'!E165</f>
        <v>0.52729999999999999</v>
      </c>
      <c r="D161" s="16">
        <f>'Данные с датчиков 1'!F165</f>
        <v>13009.66309</v>
      </c>
      <c r="E161" s="16">
        <f>'Данные с датчиков 1'!H165</f>
        <v>0.52749000000000001</v>
      </c>
      <c r="F161" s="18">
        <f>'Данные с датчиков 1'!I165</f>
        <v>12702.299800000001</v>
      </c>
      <c r="G161" s="19">
        <f>'Данные с датчиков 1'!K165</f>
        <v>0.99126999999999998</v>
      </c>
      <c r="H161" s="19">
        <f>'Данные с датчиков 1'!L165</f>
        <v>19455.253909999999</v>
      </c>
      <c r="I161" s="19">
        <f>'Данные с датчиков 1'!N165</f>
        <v>0.83364000000000005</v>
      </c>
      <c r="J161" s="19">
        <f>'Данные с датчиков 1'!O165</f>
        <v>20371.089840000001</v>
      </c>
      <c r="K161" s="19">
        <f>'Данные с датчиков 1'!Q165</f>
        <v>0.87309000000000003</v>
      </c>
      <c r="L161" s="19">
        <f>'Данные с датчиков 1'!R165</f>
        <v>20297.353520000001</v>
      </c>
      <c r="M161" s="3">
        <f>'Данные с датчиков 1'!T165</f>
        <v>0.92281000000000002</v>
      </c>
      <c r="N161" s="3">
        <f>'Данные с датчиков 1'!U165</f>
        <v>21934.599610000001</v>
      </c>
      <c r="O161" s="3">
        <f>'Данные с датчиков 1'!W165</f>
        <v>0.89178000000000002</v>
      </c>
      <c r="P161" s="3">
        <f>'Данные с датчиков 1'!X165</f>
        <v>21860.876950000002</v>
      </c>
      <c r="Q161" s="3">
        <f>'Данные с датчиков 1'!Z165</f>
        <v>0.89888000000000001</v>
      </c>
      <c r="R161" s="22">
        <f>'Данные с датчиков 1'!AA165</f>
        <v>21726.9375</v>
      </c>
      <c r="S161" s="2">
        <v>1.14198</v>
      </c>
      <c r="T161" s="2">
        <v>26414.457030000001</v>
      </c>
      <c r="U161" s="2">
        <v>1.3847</v>
      </c>
      <c r="V161" s="2">
        <v>32075.640630000002</v>
      </c>
      <c r="W161" s="2">
        <v>1.5720400000000001</v>
      </c>
      <c r="X161" s="13">
        <v>32490.84375</v>
      </c>
      <c r="Y161" s="1">
        <v>1.31535</v>
      </c>
      <c r="Z161" s="1">
        <v>26685.410159999999</v>
      </c>
      <c r="AA161" s="1">
        <v>1.3178399999999999</v>
      </c>
      <c r="AB161" s="1">
        <v>11747.7207</v>
      </c>
      <c r="AC161" s="16">
        <v>1.3163100000000001</v>
      </c>
      <c r="AD161" s="16">
        <v>14050.704100000001</v>
      </c>
    </row>
    <row r="162" spans="1:30" ht="18.75" x14ac:dyDescent="0.3">
      <c r="A162" s="16">
        <f>'Данные с датчиков 1'!B166</f>
        <v>0.53088000000000002</v>
      </c>
      <c r="B162" s="16">
        <f>'Данные с датчиков 1'!C166</f>
        <v>12534.625980000001</v>
      </c>
      <c r="C162" s="16">
        <f>'Данные с датчиков 1'!E166</f>
        <v>0.53073999999999999</v>
      </c>
      <c r="D162" s="16">
        <f>'Данные с датчиков 1'!F166</f>
        <v>13102.349609999999</v>
      </c>
      <c r="E162" s="16">
        <f>'Данные с датчиков 1'!H166</f>
        <v>0.53064999999999996</v>
      </c>
      <c r="F162" s="18">
        <f>'Данные с датчиков 1'!I166</f>
        <v>12786.753909999999</v>
      </c>
      <c r="G162" s="19">
        <f>'Данные с датчиков 1'!K166</f>
        <v>0.99639</v>
      </c>
      <c r="H162" s="19">
        <f>'Данные с датчиков 1'!L166</f>
        <v>19581.1875</v>
      </c>
      <c r="I162" s="19">
        <f>'Данные с датчиков 1'!N166</f>
        <v>0.83916000000000002</v>
      </c>
      <c r="J162" s="19">
        <f>'Данные с датчиков 1'!O166</f>
        <v>20499.324219999999</v>
      </c>
      <c r="K162" s="19">
        <f>'Данные с датчиков 1'!Q166</f>
        <v>0.87853000000000003</v>
      </c>
      <c r="L162" s="19">
        <f>'Данные с датчиков 1'!R166</f>
        <v>20425.085940000001</v>
      </c>
      <c r="M162" s="3">
        <f>'Данные с датчиков 1'!T166</f>
        <v>0.92864000000000002</v>
      </c>
      <c r="N162" s="3">
        <f>'Данные с датчиков 1'!U166</f>
        <v>22063.621090000001</v>
      </c>
      <c r="O162" s="3">
        <f>'Данные с датчиков 1'!W166</f>
        <v>0.89759999999999995</v>
      </c>
      <c r="P162" s="3">
        <f>'Данные с датчиков 1'!X166</f>
        <v>21990.148440000001</v>
      </c>
      <c r="Q162" s="3">
        <f>'Данные с датчиков 1'!Z166</f>
        <v>0.90473000000000003</v>
      </c>
      <c r="R162" s="22">
        <f>'Данные с датчиков 1'!AA166</f>
        <v>21858.570309999999</v>
      </c>
      <c r="S162" s="2">
        <v>1.1519999999999999</v>
      </c>
      <c r="T162" s="2">
        <v>26576.152340000001</v>
      </c>
      <c r="U162" s="2">
        <v>1.40174</v>
      </c>
      <c r="V162" s="2">
        <v>32202.908200000002</v>
      </c>
      <c r="W162" s="2">
        <v>1.5924199999999999</v>
      </c>
      <c r="X162" s="13">
        <v>32627.253909999999</v>
      </c>
      <c r="Y162" s="1">
        <v>1.32426</v>
      </c>
      <c r="Z162" s="1">
        <v>26833.128909999999</v>
      </c>
      <c r="AA162" s="1">
        <v>1.3265199999999999</v>
      </c>
      <c r="AB162" s="1">
        <v>11934.30371</v>
      </c>
      <c r="AC162" s="16">
        <v>1.32464</v>
      </c>
      <c r="AD162" s="16">
        <v>14224.994140000001</v>
      </c>
    </row>
    <row r="163" spans="1:30" ht="18.75" x14ac:dyDescent="0.3">
      <c r="A163" s="16">
        <f>'Данные с датчиков 1'!B167</f>
        <v>0.53408</v>
      </c>
      <c r="B163" s="16">
        <f>'Данные с датчиков 1'!C167</f>
        <v>12620.10449</v>
      </c>
      <c r="C163" s="16">
        <f>'Данные с датчиков 1'!E167</f>
        <v>0.53408</v>
      </c>
      <c r="D163" s="16">
        <f>'Данные с датчиков 1'!F167</f>
        <v>13193.10938</v>
      </c>
      <c r="E163" s="16">
        <f>'Данные с датчиков 1'!H167</f>
        <v>0.53419000000000005</v>
      </c>
      <c r="F163" s="18">
        <f>'Данные с датчиков 1'!I167</f>
        <v>12884.746090000001</v>
      </c>
      <c r="G163" s="19">
        <f>'Данные с датчиков 1'!K167</f>
        <v>1.00153</v>
      </c>
      <c r="H163" s="19">
        <f>'Данные с датчиков 1'!L167</f>
        <v>19707.292969999999</v>
      </c>
      <c r="I163" s="19">
        <f>'Данные с датчиков 1'!N167</f>
        <v>0.84462000000000004</v>
      </c>
      <c r="J163" s="19">
        <f>'Данные с датчиков 1'!O167</f>
        <v>20624.566409999999</v>
      </c>
      <c r="K163" s="19">
        <f>'Данные с датчиков 1'!Q167</f>
        <v>0.88393999999999995</v>
      </c>
      <c r="L163" s="19">
        <f>'Данные с датчиков 1'!R167</f>
        <v>20550.564450000002</v>
      </c>
      <c r="M163" s="3">
        <f>'Данные с датчиков 1'!T167</f>
        <v>0.93447000000000002</v>
      </c>
      <c r="N163" s="3">
        <f>'Данные с датчиков 1'!U167</f>
        <v>22192.144530000001</v>
      </c>
      <c r="O163" s="3">
        <f>'Данные с датчиков 1'!W167</f>
        <v>0.90341000000000005</v>
      </c>
      <c r="P163" s="3">
        <f>'Данные с датчиков 1'!X167</f>
        <v>22118.324219999999</v>
      </c>
      <c r="Q163" s="3">
        <f>'Данные с датчиков 1'!Z167</f>
        <v>0.91056999999999999</v>
      </c>
      <c r="R163" s="22">
        <f>'Данные с датчиков 1'!AA167</f>
        <v>21989.242190000001</v>
      </c>
      <c r="S163" s="2">
        <v>1.16201</v>
      </c>
      <c r="T163" s="2">
        <v>26735.822270000001</v>
      </c>
      <c r="U163" s="2">
        <v>1.4272899999999999</v>
      </c>
      <c r="V163" s="2">
        <v>32386.759770000001</v>
      </c>
      <c r="W163" s="2">
        <v>1.6128199999999999</v>
      </c>
      <c r="X163" s="13">
        <v>32759.082030000001</v>
      </c>
      <c r="Y163" s="1">
        <v>1.3326199999999999</v>
      </c>
      <c r="Z163" s="1">
        <v>26957.64258</v>
      </c>
      <c r="AA163" s="1">
        <v>1.3347100000000001</v>
      </c>
      <c r="AB163" s="1">
        <v>12105.447270000001</v>
      </c>
      <c r="AC163" s="16">
        <v>1.3331200000000001</v>
      </c>
      <c r="AD163" s="16">
        <v>14402.6875</v>
      </c>
    </row>
    <row r="164" spans="1:30" ht="18.75" x14ac:dyDescent="0.3">
      <c r="A164" s="16">
        <f>'Данные с датчиков 1'!B168</f>
        <v>0.53761000000000003</v>
      </c>
      <c r="B164" s="16">
        <f>'Данные с датчиков 1'!C168</f>
        <v>12717.38574</v>
      </c>
      <c r="C164" s="16">
        <f>'Данные с датчиков 1'!E168</f>
        <v>0.53722999999999999</v>
      </c>
      <c r="D164" s="16">
        <f>'Данные с датчиков 1'!F168</f>
        <v>13276.365229999999</v>
      </c>
      <c r="E164" s="16">
        <f>'Данные с датчиков 1'!H168</f>
        <v>0.53749000000000002</v>
      </c>
      <c r="F164" s="18">
        <f>'Данные с датчиков 1'!I168</f>
        <v>12974.378909999999</v>
      </c>
      <c r="G164" s="19">
        <f>'Данные с датчиков 1'!K168</f>
        <v>1.00668</v>
      </c>
      <c r="H164" s="19">
        <f>'Данные с датчиков 1'!L168</f>
        <v>19833.023440000001</v>
      </c>
      <c r="I164" s="19">
        <f>'Данные с датчиков 1'!N168</f>
        <v>0.85019999999999996</v>
      </c>
      <c r="J164" s="19">
        <f>'Данные с датчиков 1'!O168</f>
        <v>20751.791020000001</v>
      </c>
      <c r="K164" s="19">
        <f>'Данные с датчиков 1'!Q168</f>
        <v>0.88949999999999996</v>
      </c>
      <c r="L164" s="19">
        <f>'Данные с датчиков 1'!R168</f>
        <v>20678.865229999999</v>
      </c>
      <c r="M164" s="3">
        <f>'Данные с датчиков 1'!T168</f>
        <v>0.94032000000000004</v>
      </c>
      <c r="N164" s="3">
        <f>'Данные с датчиков 1'!U168</f>
        <v>22320.251950000002</v>
      </c>
      <c r="O164" s="3">
        <f>'Данные с датчиков 1'!W168</f>
        <v>0.90922999999999998</v>
      </c>
      <c r="P164" s="3">
        <f>'Данные с датчиков 1'!X168</f>
        <v>22245.503909999999</v>
      </c>
      <c r="Q164" s="3">
        <f>'Данные с датчиков 1'!Z168</f>
        <v>0.91639999999999999</v>
      </c>
      <c r="R164" s="22">
        <f>'Данные с датчиков 1'!AA168</f>
        <v>22118.914059999999</v>
      </c>
      <c r="S164" s="2">
        <v>1.1720299999999999</v>
      </c>
      <c r="T164" s="2">
        <v>26893.449219999999</v>
      </c>
      <c r="U164" s="2">
        <v>1.4528099999999999</v>
      </c>
      <c r="V164" s="2">
        <v>32562.498049999998</v>
      </c>
      <c r="W164" s="2">
        <v>1.63324</v>
      </c>
      <c r="X164" s="13">
        <v>32886.5</v>
      </c>
      <c r="Y164" s="1">
        <v>1.3408199999999999</v>
      </c>
      <c r="Z164" s="1">
        <v>27080.75</v>
      </c>
      <c r="AA164" s="1">
        <v>1.3426100000000001</v>
      </c>
      <c r="AB164" s="1">
        <v>12272.18262</v>
      </c>
      <c r="AC164" s="16">
        <v>1.3414699999999999</v>
      </c>
      <c r="AD164" s="16">
        <v>14577.3125</v>
      </c>
    </row>
    <row r="165" spans="1:30" ht="18.75" x14ac:dyDescent="0.3">
      <c r="A165" s="16">
        <f>'Данные с датчиков 1'!B169</f>
        <v>0.54093999999999998</v>
      </c>
      <c r="B165" s="16">
        <f>'Данные с датчиков 1'!C169</f>
        <v>12807.07129</v>
      </c>
      <c r="C165" s="16">
        <f>'Данные с датчиков 1'!E169</f>
        <v>0.54074</v>
      </c>
      <c r="D165" s="16">
        <f>'Данные с датчиков 1'!F169</f>
        <v>13371.674800000001</v>
      </c>
      <c r="E165" s="16">
        <f>'Данные с датчиков 1'!H169</f>
        <v>0.54086999999999996</v>
      </c>
      <c r="F165" s="18">
        <f>'Данные с датчиков 1'!I169</f>
        <v>13065.96387</v>
      </c>
      <c r="G165" s="19">
        <f>'Данные с датчиков 1'!K169</f>
        <v>1.01193</v>
      </c>
      <c r="H165" s="19">
        <f>'Данные с датчиков 1'!L169</f>
        <v>19959.880860000001</v>
      </c>
      <c r="I165" s="19">
        <f>'Данные с датчиков 1'!N169</f>
        <v>0.85573999999999995</v>
      </c>
      <c r="J165" s="19">
        <f>'Данные с датчиков 1'!O169</f>
        <v>20879.09375</v>
      </c>
      <c r="K165" s="19">
        <f>'Данные с датчиков 1'!Q169</f>
        <v>0.89497000000000004</v>
      </c>
      <c r="L165" s="19">
        <f>'Данные с датчиков 1'!R169</f>
        <v>20803.875</v>
      </c>
      <c r="M165" s="3">
        <f>'Данные с датчиков 1'!T169</f>
        <v>0.94616999999999996</v>
      </c>
      <c r="N165" s="3">
        <f>'Данные с датчиков 1'!U169</f>
        <v>22447.931639999999</v>
      </c>
      <c r="O165" s="3">
        <f>'Данные с датчиков 1'!W169</f>
        <v>0.91505999999999998</v>
      </c>
      <c r="P165" s="3">
        <f>'Данные с датчиков 1'!X169</f>
        <v>22371.925780000001</v>
      </c>
      <c r="Q165" s="3">
        <f>'Данные с датчиков 1'!Z169</f>
        <v>0.92222999999999999</v>
      </c>
      <c r="R165" s="22">
        <f>'Данные с датчиков 1'!AA169</f>
        <v>22247.738280000001</v>
      </c>
      <c r="S165" s="2">
        <v>1.18205</v>
      </c>
      <c r="T165" s="2">
        <v>27048.990229999999</v>
      </c>
      <c r="U165" s="2">
        <v>1.4782999999999999</v>
      </c>
      <c r="V165" s="2">
        <v>32730.480469999999</v>
      </c>
      <c r="W165" s="2">
        <v>1.66388</v>
      </c>
      <c r="X165" s="13">
        <v>33069.722659999999</v>
      </c>
      <c r="Y165" s="1">
        <v>1.3495600000000001</v>
      </c>
      <c r="Z165" s="1">
        <v>27216.41992</v>
      </c>
      <c r="AA165" s="1">
        <v>1.3513900000000001</v>
      </c>
      <c r="AB165" s="1">
        <v>12461.05176</v>
      </c>
      <c r="AC165" s="16">
        <v>1.3493900000000001</v>
      </c>
      <c r="AD165" s="16">
        <v>14741.630859999999</v>
      </c>
    </row>
    <row r="166" spans="1:30" ht="18.75" x14ac:dyDescent="0.3">
      <c r="A166" s="16">
        <f>'Данные с датчиков 1'!B170</f>
        <v>0.54422000000000004</v>
      </c>
      <c r="B166" s="16">
        <f>'Данные с датчиков 1'!C170</f>
        <v>12893.60254</v>
      </c>
      <c r="C166" s="16">
        <f>'Данные с датчиков 1'!E170</f>
        <v>0.54400000000000004</v>
      </c>
      <c r="D166" s="16">
        <f>'Данные с датчиков 1'!F170</f>
        <v>13458.627930000001</v>
      </c>
      <c r="E166" s="16">
        <f>'Данные с датчиков 1'!H170</f>
        <v>0.54407000000000005</v>
      </c>
      <c r="F166" s="18">
        <f>'Данные с датчиков 1'!I170</f>
        <v>13151.639649999999</v>
      </c>
      <c r="G166" s="19">
        <f>'Данные с датчиков 1'!K170</f>
        <v>1.01711</v>
      </c>
      <c r="H166" s="19">
        <f>'Данные с датчиков 1'!L170</f>
        <v>20085.777340000001</v>
      </c>
      <c r="I166" s="19">
        <f>'Данные с датчиков 1'!N170</f>
        <v>0.86128000000000005</v>
      </c>
      <c r="J166" s="19">
        <f>'Данные с датчиков 1'!O170</f>
        <v>21004.92383</v>
      </c>
      <c r="K166" s="19">
        <f>'Данные с датчиков 1'!Q170</f>
        <v>0.90058000000000005</v>
      </c>
      <c r="L166" s="19">
        <f>'Данные с датчиков 1'!R170</f>
        <v>20931.714840000001</v>
      </c>
      <c r="M166" s="3">
        <f>'Данные с датчиков 1'!T170</f>
        <v>0.95201999999999998</v>
      </c>
      <c r="N166" s="3">
        <f>'Данные с датчиков 1'!U170</f>
        <v>22575.027340000001</v>
      </c>
      <c r="O166" s="3">
        <f>'Данные с датчиков 1'!W170</f>
        <v>0.92090000000000005</v>
      </c>
      <c r="P166" s="3">
        <f>'Данные с датчиков 1'!X170</f>
        <v>22497.675780000001</v>
      </c>
      <c r="Q166" s="3">
        <f>'Данные с датчиков 1'!Z170</f>
        <v>0.92805000000000004</v>
      </c>
      <c r="R166" s="22">
        <f>'Данные с датчиков 1'!AA170</f>
        <v>22375.744139999999</v>
      </c>
      <c r="S166" s="2">
        <v>1.19207</v>
      </c>
      <c r="T166" s="2">
        <v>27202.46875</v>
      </c>
      <c r="U166" s="2">
        <v>1.50376</v>
      </c>
      <c r="V166" s="2">
        <v>32891.089840000001</v>
      </c>
      <c r="W166" s="2">
        <v>1.6945300000000001</v>
      </c>
      <c r="X166" s="13">
        <v>33243.964840000001</v>
      </c>
      <c r="Y166" s="1">
        <v>1.35748</v>
      </c>
      <c r="Z166" s="1">
        <v>27326.667969999999</v>
      </c>
      <c r="AA166" s="1">
        <v>1.3596900000000001</v>
      </c>
      <c r="AB166" s="1">
        <v>12636.14941</v>
      </c>
      <c r="AC166" s="16">
        <v>1.3577999999999999</v>
      </c>
      <c r="AD166" s="16">
        <v>14918.0918</v>
      </c>
    </row>
    <row r="167" spans="1:30" ht="18.75" x14ac:dyDescent="0.3">
      <c r="A167" s="16">
        <f>'Данные с датчиков 1'!B171</f>
        <v>0.54751000000000005</v>
      </c>
      <c r="B167" s="16">
        <f>'Данные с датчиков 1'!C171</f>
        <v>12982.460940000001</v>
      </c>
      <c r="C167" s="16">
        <f>'Данные с датчиков 1'!E171</f>
        <v>0.54745999999999995</v>
      </c>
      <c r="D167" s="16">
        <f>'Данные с датчиков 1'!F171</f>
        <v>13551.308590000001</v>
      </c>
      <c r="E167" s="16">
        <f>'Данные с датчиков 1'!H171</f>
        <v>0.54735999999999996</v>
      </c>
      <c r="F167" s="18">
        <f>'Данные с датчиков 1'!I171</f>
        <v>13239.64941</v>
      </c>
      <c r="G167" s="19">
        <f>'Данные с датчиков 1'!K171</f>
        <v>1.02234</v>
      </c>
      <c r="H167" s="19">
        <f>'Данные с датчиков 1'!L171</f>
        <v>20211.769530000001</v>
      </c>
      <c r="I167" s="19">
        <f>'Данные с датчиков 1'!N171</f>
        <v>0.86687999999999998</v>
      </c>
      <c r="J167" s="19">
        <f>'Данные с датчиков 1'!O171</f>
        <v>21132.244139999999</v>
      </c>
      <c r="K167" s="19">
        <f>'Данные с датчиков 1'!Q171</f>
        <v>0.90620000000000001</v>
      </c>
      <c r="L167" s="19">
        <f>'Данные с датчиков 1'!R171</f>
        <v>21059.466799999998</v>
      </c>
      <c r="M167" s="3">
        <f>'Данные с датчиков 1'!T171</f>
        <v>0.95786000000000004</v>
      </c>
      <c r="N167" s="3">
        <f>'Данные с датчиков 1'!U171</f>
        <v>22701.261719999999</v>
      </c>
      <c r="O167" s="3">
        <f>'Данные с датчиков 1'!W171</f>
        <v>0.92674999999999996</v>
      </c>
      <c r="P167" s="3">
        <f>'Данные с датчиков 1'!X171</f>
        <v>22622.75</v>
      </c>
      <c r="Q167" s="3">
        <f>'Данные с датчиков 1'!Z171</f>
        <v>0.93388000000000004</v>
      </c>
      <c r="R167" s="22">
        <f>'Данные с датчиков 1'!AA171</f>
        <v>22503.03125</v>
      </c>
      <c r="S167" s="2">
        <v>1.2020900000000001</v>
      </c>
      <c r="T167" s="2">
        <v>27353.886719999999</v>
      </c>
      <c r="U167" s="2">
        <v>1.52918</v>
      </c>
      <c r="V167" s="2">
        <v>33044.703130000002</v>
      </c>
      <c r="W167" s="2">
        <v>1.72519</v>
      </c>
      <c r="X167" s="13">
        <v>33409.796880000002</v>
      </c>
      <c r="Y167" s="1">
        <v>1.3656900000000001</v>
      </c>
      <c r="Z167" s="1">
        <v>27449.216799999998</v>
      </c>
      <c r="AA167" s="1">
        <v>1.36795</v>
      </c>
      <c r="AB167" s="1">
        <v>12810.79199</v>
      </c>
      <c r="AC167" s="16">
        <v>1.3662700000000001</v>
      </c>
      <c r="AD167" s="16">
        <v>15094.56738</v>
      </c>
    </row>
    <row r="168" spans="1:30" ht="18.75" x14ac:dyDescent="0.3">
      <c r="A168" s="16">
        <f>'Данные с датчиков 1'!B172</f>
        <v>0.55079</v>
      </c>
      <c r="B168" s="16">
        <f>'Данные с датчиков 1'!C172</f>
        <v>13069.077149999999</v>
      </c>
      <c r="C168" s="16">
        <f>'Данные с датчиков 1'!E172</f>
        <v>0.55061000000000004</v>
      </c>
      <c r="D168" s="16">
        <f>'Данные с датчиков 1'!F172</f>
        <v>13634.999019999999</v>
      </c>
      <c r="E168" s="16">
        <f>'Данные с датчиков 1'!H172</f>
        <v>0.55095000000000005</v>
      </c>
      <c r="F168" s="18">
        <f>'Данные с датчиков 1'!I172</f>
        <v>13338.10059</v>
      </c>
      <c r="G168" s="19">
        <f>'Данные с датчиков 1'!K172</f>
        <v>1.0276000000000001</v>
      </c>
      <c r="H168" s="19">
        <f>'Данные с датчиков 1'!L172</f>
        <v>20338.136719999999</v>
      </c>
      <c r="I168" s="19">
        <f>'Данные с датчиков 1'!N172</f>
        <v>0.87256999999999996</v>
      </c>
      <c r="J168" s="19">
        <f>'Данные с датчиков 1'!O172</f>
        <v>21260.345700000002</v>
      </c>
      <c r="K168" s="19">
        <f>'Данные с датчиков 1'!Q172</f>
        <v>0.91171999999999997</v>
      </c>
      <c r="L168" s="19">
        <f>'Данные с датчиков 1'!R172</f>
        <v>21184.527340000001</v>
      </c>
      <c r="M168" s="3">
        <f>'Данные с датчиков 1'!T172</f>
        <v>0.9637</v>
      </c>
      <c r="N168" s="3">
        <f>'Данные с датчиков 1'!U172</f>
        <v>22826.488280000001</v>
      </c>
      <c r="O168" s="3">
        <f>'Данные с датчиков 1'!W172</f>
        <v>0.93345</v>
      </c>
      <c r="P168" s="3">
        <f>'Данные с датчиков 1'!X172</f>
        <v>22764.896479999999</v>
      </c>
      <c r="Q168" s="3">
        <f>'Данные с датчиков 1'!Z172</f>
        <v>0.93969999999999998</v>
      </c>
      <c r="R168" s="22">
        <f>'Данные с датчиков 1'!AA172</f>
        <v>22629.599610000001</v>
      </c>
      <c r="S168" s="2">
        <v>1.21211</v>
      </c>
      <c r="T168" s="2">
        <v>27503.230469999999</v>
      </c>
      <c r="U168" s="2">
        <v>1.55457</v>
      </c>
      <c r="V168" s="2">
        <v>33191.742189999997</v>
      </c>
      <c r="W168" s="2">
        <v>1.7558400000000001</v>
      </c>
      <c r="X168" s="13">
        <v>33567.761720000002</v>
      </c>
      <c r="Y168" s="1">
        <v>1.37426</v>
      </c>
      <c r="Z168" s="1">
        <v>27576.464840000001</v>
      </c>
      <c r="AA168" s="1">
        <v>1.37669</v>
      </c>
      <c r="AB168" s="1">
        <v>12997.349609999999</v>
      </c>
      <c r="AC168" s="16">
        <v>1.37449</v>
      </c>
      <c r="AD168" s="16">
        <v>15265.39941</v>
      </c>
    </row>
    <row r="169" spans="1:30" ht="18.75" x14ac:dyDescent="0.3">
      <c r="A169" s="16">
        <f>'Данные с датчиков 1'!B173</f>
        <v>0.55420999999999998</v>
      </c>
      <c r="B169" s="16">
        <f>'Данные с датчиков 1'!C173</f>
        <v>13161.1582</v>
      </c>
      <c r="C169" s="16">
        <f>'Данные с датчиков 1'!E173</f>
        <v>0.55396999999999996</v>
      </c>
      <c r="D169" s="16">
        <f>'Данные с датчиков 1'!F173</f>
        <v>13724.60547</v>
      </c>
      <c r="E169" s="16">
        <f>'Данные с датчиков 1'!H173</f>
        <v>0.55396999999999996</v>
      </c>
      <c r="F169" s="18">
        <f>'Данные с датчиков 1'!I173</f>
        <v>13416.445309999999</v>
      </c>
      <c r="G169" s="19">
        <f>'Данные с датчиков 1'!K173</f>
        <v>1.0329900000000001</v>
      </c>
      <c r="H169" s="19">
        <f>'Данные с датчиков 1'!L173</f>
        <v>20465.902340000001</v>
      </c>
      <c r="I169" s="19">
        <f>'Данные с датчиков 1'!N173</f>
        <v>0.87824999999999998</v>
      </c>
      <c r="J169" s="19">
        <f>'Данные с датчиков 1'!O173</f>
        <v>21387.404299999998</v>
      </c>
      <c r="K169" s="19">
        <f>'Данные с датчиков 1'!Q173</f>
        <v>0.91734000000000004</v>
      </c>
      <c r="L169" s="19">
        <f>'Данные с датчиков 1'!R173</f>
        <v>21311.1875</v>
      </c>
      <c r="M169" s="3">
        <f>'Данные с датчиков 1'!T173</f>
        <v>0.97036999999999995</v>
      </c>
      <c r="N169" s="3">
        <f>'Данные с датчиков 1'!U173</f>
        <v>22968.46875</v>
      </c>
      <c r="O169" s="3">
        <f>'Данные с датчиков 1'!W173</f>
        <v>0.94015000000000004</v>
      </c>
      <c r="P169" s="3">
        <f>'Данные с датчиков 1'!X173</f>
        <v>22905.875</v>
      </c>
      <c r="Q169" s="3">
        <f>'Данные с датчиков 1'!Z173</f>
        <v>0.94552999999999998</v>
      </c>
      <c r="R169" s="22">
        <f>'Данные с датчиков 1'!AA173</f>
        <v>22755.53125</v>
      </c>
      <c r="S169" s="2">
        <v>1.2221299999999999</v>
      </c>
      <c r="T169" s="2">
        <v>27650.505860000001</v>
      </c>
      <c r="U169" s="2">
        <v>1.57992</v>
      </c>
      <c r="V169" s="2">
        <v>33332.589840000001</v>
      </c>
      <c r="W169" s="2">
        <v>1.7864800000000001</v>
      </c>
      <c r="X169" s="13">
        <v>33718.386720000002</v>
      </c>
      <c r="Y169" s="1">
        <v>1.38262</v>
      </c>
      <c r="Z169" s="1">
        <v>27694.714840000001</v>
      </c>
      <c r="AA169" s="1">
        <v>1.3847799999999999</v>
      </c>
      <c r="AB169" s="1">
        <v>13165.122069999999</v>
      </c>
      <c r="AC169" s="16">
        <v>1.3829400000000001</v>
      </c>
      <c r="AD169" s="16">
        <v>15441.38672</v>
      </c>
    </row>
    <row r="170" spans="1:30" ht="18.75" x14ac:dyDescent="0.3">
      <c r="A170" s="16">
        <f>'Данные с датчиков 1'!B174</f>
        <v>0.55735999999999997</v>
      </c>
      <c r="B170" s="16">
        <f>'Данные с датчиков 1'!C174</f>
        <v>13244.64063</v>
      </c>
      <c r="C170" s="16">
        <f>'Данные с датчиков 1'!E174</f>
        <v>0.55752999999999997</v>
      </c>
      <c r="D170" s="16">
        <f>'Данные с датчиков 1'!F174</f>
        <v>13820.61816</v>
      </c>
      <c r="E170" s="16">
        <f>'Данные с датчиков 1'!H174</f>
        <v>0.55764000000000002</v>
      </c>
      <c r="F170" s="18">
        <f>'Данные с датчиков 1'!I174</f>
        <v>13516.92871</v>
      </c>
      <c r="G170" s="19">
        <f>'Данные с датчиков 1'!K174</f>
        <v>1.0383199999999999</v>
      </c>
      <c r="H170" s="19">
        <f>'Данные с датчиков 1'!L174</f>
        <v>20591.787110000001</v>
      </c>
      <c r="I170" s="19">
        <f>'Данные с датчиков 1'!N174</f>
        <v>0.88402999999999998</v>
      </c>
      <c r="J170" s="19">
        <f>'Данные с датчиков 1'!O174</f>
        <v>21515.259770000001</v>
      </c>
      <c r="K170" s="19">
        <f>'Данные с датчиков 1'!Q174</f>
        <v>0.92296999999999996</v>
      </c>
      <c r="L170" s="19">
        <f>'Данные с датчиков 1'!R174</f>
        <v>21437.746090000001</v>
      </c>
      <c r="M170" s="3">
        <f>'Данные с датчиков 1'!T174</f>
        <v>0.97702999999999995</v>
      </c>
      <c r="N170" s="3">
        <f>'Данные с датчиков 1'!U174</f>
        <v>23109.521479999999</v>
      </c>
      <c r="O170" s="3">
        <f>'Данные с датчиков 1'!W174</f>
        <v>0.94684000000000001</v>
      </c>
      <c r="P170" s="3">
        <f>'Данные с датчиков 1'!X174</f>
        <v>23045.34375</v>
      </c>
      <c r="Q170" s="3">
        <f>'Данные с датчиков 1'!Z174</f>
        <v>0.95137000000000005</v>
      </c>
      <c r="R170" s="22">
        <f>'Данные с датчиков 1'!AA174</f>
        <v>22880.832030000001</v>
      </c>
      <c r="S170" s="2">
        <v>1.2321599999999999</v>
      </c>
      <c r="T170" s="2">
        <v>27795.722659999999</v>
      </c>
      <c r="U170" s="2">
        <v>1.6052299999999999</v>
      </c>
      <c r="V170" s="2">
        <v>33467.636720000002</v>
      </c>
      <c r="W170" s="2">
        <v>1.81711</v>
      </c>
      <c r="X170" s="13">
        <v>33862.125</v>
      </c>
      <c r="Y170" s="1">
        <v>1.39076</v>
      </c>
      <c r="Z170" s="1">
        <v>27809.349610000001</v>
      </c>
      <c r="AA170" s="1">
        <v>1.3928199999999999</v>
      </c>
      <c r="AB170" s="1">
        <v>13333.747069999999</v>
      </c>
      <c r="AC170" s="16">
        <v>1.3912199999999999</v>
      </c>
      <c r="AD170" s="16">
        <v>15610.8125</v>
      </c>
    </row>
    <row r="171" spans="1:30" ht="18.75" x14ac:dyDescent="0.3">
      <c r="A171" s="16">
        <f>'Данные с датчиков 1'!B175</f>
        <v>0.56100000000000005</v>
      </c>
      <c r="B171" s="16">
        <f>'Данные с датчиков 1'!C175</f>
        <v>13343.28809</v>
      </c>
      <c r="C171" s="16">
        <f>'Данные с датчиков 1'!E175</f>
        <v>0.56052999999999997</v>
      </c>
      <c r="D171" s="16">
        <f>'Данные с датчиков 1'!F175</f>
        <v>13897.742190000001</v>
      </c>
      <c r="E171" s="16">
        <f>'Данные с датчиков 1'!H175</f>
        <v>0.56098000000000003</v>
      </c>
      <c r="F171" s="18">
        <f>'Данные с датчиков 1'!I175</f>
        <v>13606.186519999999</v>
      </c>
      <c r="G171" s="19">
        <f>'Данные с датчиков 1'!K175</f>
        <v>1.04379</v>
      </c>
      <c r="H171" s="19">
        <f>'Данные с датчиков 1'!L175</f>
        <v>20720.394530000001</v>
      </c>
      <c r="I171" s="19">
        <f>'Данные с датчиков 1'!N175</f>
        <v>0.88966999999999996</v>
      </c>
      <c r="J171" s="19">
        <f>'Данные с датчиков 1'!O175</f>
        <v>21640.439450000002</v>
      </c>
      <c r="K171" s="19">
        <f>'Данные с датчиков 1'!Q175</f>
        <v>0.92862</v>
      </c>
      <c r="L171" s="19">
        <f>'Данные с датчиков 1'!R175</f>
        <v>21564.23242</v>
      </c>
      <c r="M171" s="3">
        <f>'Данные с датчиков 1'!T175</f>
        <v>0.98368999999999995</v>
      </c>
      <c r="N171" s="3">
        <f>'Данные с датчиков 1'!U175</f>
        <v>23249.751950000002</v>
      </c>
      <c r="O171" s="3">
        <f>'Данные с датчиков 1'!W175</f>
        <v>0.95352999999999999</v>
      </c>
      <c r="P171" s="3">
        <f>'Данные с датчиков 1'!X175</f>
        <v>23183.277340000001</v>
      </c>
      <c r="Q171" s="3">
        <f>'Данные с датчиков 1'!Z175</f>
        <v>0.95806000000000002</v>
      </c>
      <c r="R171" s="22">
        <f>'Данные с датчиков 1'!AA175</f>
        <v>23023.208979999999</v>
      </c>
      <c r="S171" s="2">
        <v>1.2421800000000001</v>
      </c>
      <c r="T171" s="2">
        <v>27938.878909999999</v>
      </c>
      <c r="U171" s="2">
        <v>1.6305000000000001</v>
      </c>
      <c r="V171" s="2">
        <v>33597.234380000002</v>
      </c>
      <c r="W171" s="2">
        <v>1.84771</v>
      </c>
      <c r="X171" s="13">
        <v>33999.453130000002</v>
      </c>
      <c r="Y171" s="1">
        <v>1.39933</v>
      </c>
      <c r="Z171" s="1">
        <v>27929.546880000002</v>
      </c>
      <c r="AA171" s="1">
        <v>1.4014899999999999</v>
      </c>
      <c r="AB171" s="1">
        <v>13516.81934</v>
      </c>
      <c r="AC171" s="16">
        <v>1.3989400000000001</v>
      </c>
      <c r="AD171" s="16">
        <v>15768.96875</v>
      </c>
    </row>
    <row r="172" spans="1:30" ht="18.75" x14ac:dyDescent="0.3">
      <c r="A172" s="16">
        <f>'Данные с датчиков 1'!B176</f>
        <v>0.56433</v>
      </c>
      <c r="B172" s="16">
        <f>'Данные с датчиков 1'!C176</f>
        <v>13431.918949999999</v>
      </c>
      <c r="C172" s="16">
        <f>'Данные с датчиков 1'!E176</f>
        <v>0.56420999999999999</v>
      </c>
      <c r="D172" s="16">
        <f>'Данные с датчиков 1'!F176</f>
        <v>13997.99316</v>
      </c>
      <c r="E172" s="16">
        <f>'Данные с датчиков 1'!H176</f>
        <v>0.56415000000000004</v>
      </c>
      <c r="F172" s="18">
        <f>'Данные с датчиков 1'!I176</f>
        <v>13688.7793</v>
      </c>
      <c r="G172" s="19">
        <f>'Данные с датчиков 1'!K176</f>
        <v>1.04924</v>
      </c>
      <c r="H172" s="19">
        <f>'Данные с датчиков 1'!L176</f>
        <v>20848.11133</v>
      </c>
      <c r="I172" s="19">
        <f>'Данные с датчиков 1'!N176</f>
        <v>0.89546999999999999</v>
      </c>
      <c r="J172" s="19">
        <f>'Данные с датчиков 1'!O176</f>
        <v>21767.921880000002</v>
      </c>
      <c r="K172" s="19">
        <f>'Данные с датчиков 1'!Q176</f>
        <v>0.93430000000000002</v>
      </c>
      <c r="L172" s="19">
        <f>'Данные с датчиков 1'!R176</f>
        <v>21691.117190000001</v>
      </c>
      <c r="M172" s="3">
        <f>'Данные с датчиков 1'!T176</f>
        <v>0.99036000000000002</v>
      </c>
      <c r="N172" s="3">
        <f>'Данные с датчиков 1'!U176</f>
        <v>23389.365229999999</v>
      </c>
      <c r="O172" s="3">
        <f>'Данные с датчиков 1'!W176</f>
        <v>0.96020000000000005</v>
      </c>
      <c r="P172" s="3">
        <f>'Данные с датчиков 1'!X176</f>
        <v>23319.820309999999</v>
      </c>
      <c r="Q172" s="3">
        <f>'Данные с датчиков 1'!Z176</f>
        <v>0.96474000000000004</v>
      </c>
      <c r="R172" s="22">
        <f>'Данные с датчиков 1'!AA176</f>
        <v>23164.630860000001</v>
      </c>
      <c r="S172" s="2">
        <v>1.2522</v>
      </c>
      <c r="T172" s="2">
        <v>28079.978520000001</v>
      </c>
      <c r="U172" s="2">
        <v>1.66415</v>
      </c>
      <c r="V172" s="2">
        <v>33762.160159999999</v>
      </c>
      <c r="W172" s="2">
        <v>1.8782799999999999</v>
      </c>
      <c r="X172" s="13">
        <v>34130.808590000001</v>
      </c>
      <c r="Y172" s="1">
        <v>1.4071899999999999</v>
      </c>
      <c r="Z172" s="1">
        <v>28032.601559999999</v>
      </c>
      <c r="AA172" s="1">
        <v>1.40978</v>
      </c>
      <c r="AB172" s="1">
        <v>13689.219730000001</v>
      </c>
      <c r="AC172" s="16">
        <v>1.40767</v>
      </c>
      <c r="AD172" s="16">
        <v>15951.804690000001</v>
      </c>
    </row>
    <row r="173" spans="1:30" ht="18.75" x14ac:dyDescent="0.3">
      <c r="A173" s="16">
        <f>'Данные с датчиков 1'!B177</f>
        <v>0.56750999999999996</v>
      </c>
      <c r="B173" s="16">
        <f>'Данные с датчиков 1'!C177</f>
        <v>13514.60059</v>
      </c>
      <c r="C173" s="16">
        <f>'Данные с датчиков 1'!E177</f>
        <v>0.5675</v>
      </c>
      <c r="D173" s="16">
        <f>'Данные с датчиков 1'!F177</f>
        <v>14084.378909999999</v>
      </c>
      <c r="E173" s="16">
        <f>'Данные с датчиков 1'!H177</f>
        <v>0.56752999999999998</v>
      </c>
      <c r="F173" s="18">
        <f>'Данные с датчиков 1'!I177</f>
        <v>13779.88574</v>
      </c>
      <c r="G173" s="19">
        <f>'Данные с датчиков 1'!K177</f>
        <v>1.0547299999999999</v>
      </c>
      <c r="H173" s="19">
        <f>'Данные с датчиков 1'!L177</f>
        <v>20976.347659999999</v>
      </c>
      <c r="I173" s="19">
        <f>'Данные с датчиков 1'!N177</f>
        <v>0.90115999999999996</v>
      </c>
      <c r="J173" s="19">
        <f>'Данные с датчиков 1'!O177</f>
        <v>21893.25</v>
      </c>
      <c r="K173" s="19">
        <f>'Данные с датчиков 1'!Q177</f>
        <v>0.94006000000000001</v>
      </c>
      <c r="L173" s="19">
        <f>'Данные с датчиков 1'!R177</f>
        <v>21819.289059999999</v>
      </c>
      <c r="M173" s="3">
        <f>'Данные с датчиков 1'!T177</f>
        <v>0.99702999999999997</v>
      </c>
      <c r="N173" s="3">
        <f>'Данные с датчиков 1'!U177</f>
        <v>23528.246090000001</v>
      </c>
      <c r="O173" s="3">
        <f>'Данные с датчиков 1'!W177</f>
        <v>0.96687000000000001</v>
      </c>
      <c r="P173" s="3">
        <f>'Данные с датчиков 1'!X177</f>
        <v>23455.125</v>
      </c>
      <c r="Q173" s="3">
        <f>'Данные с датчиков 1'!Z177</f>
        <v>0.97143000000000002</v>
      </c>
      <c r="R173" s="22">
        <f>'Данные с датчиков 1'!AA177</f>
        <v>23304.91992</v>
      </c>
      <c r="S173" s="2">
        <v>1.2622199999999999</v>
      </c>
      <c r="T173" s="2">
        <v>28219.025389999999</v>
      </c>
      <c r="U173" s="2">
        <v>1.6977500000000001</v>
      </c>
      <c r="V173" s="2">
        <v>33918.796880000002</v>
      </c>
      <c r="W173" s="2">
        <v>1.90882</v>
      </c>
      <c r="X173" s="13">
        <v>34256.644529999998</v>
      </c>
      <c r="Y173" s="1">
        <v>1.4155899999999999</v>
      </c>
      <c r="Z173" s="1">
        <v>28152.400389999999</v>
      </c>
      <c r="AA173" s="1">
        <v>1.41804</v>
      </c>
      <c r="AB173" s="1">
        <v>13861.877930000001</v>
      </c>
      <c r="AC173" s="16">
        <v>1.4159999999999999</v>
      </c>
      <c r="AD173" s="16">
        <v>16122.01953</v>
      </c>
    </row>
    <row r="174" spans="1:30" ht="18.75" x14ac:dyDescent="0.3">
      <c r="A174" s="16">
        <f>'Данные с датчиков 1'!B178</f>
        <v>0.57089999999999996</v>
      </c>
      <c r="B174" s="16">
        <f>'Данные с датчиков 1'!C178</f>
        <v>13605.40137</v>
      </c>
      <c r="C174" s="16">
        <f>'Данные с датчиков 1'!E178</f>
        <v>0.57074000000000003</v>
      </c>
      <c r="D174" s="16">
        <f>'Данные с датчиков 1'!F178</f>
        <v>14169.01953</v>
      </c>
      <c r="E174" s="16">
        <f>'Данные с датчиков 1'!H178</f>
        <v>0.57062000000000002</v>
      </c>
      <c r="F174" s="18">
        <f>'Данные с датчиков 1'!I178</f>
        <v>13859.25684</v>
      </c>
      <c r="G174" s="19">
        <f>'Данные с датчиков 1'!K178</f>
        <v>1.0602</v>
      </c>
      <c r="H174" s="19">
        <f>'Данные с датчиков 1'!L178</f>
        <v>21103.490229999999</v>
      </c>
      <c r="I174" s="19">
        <f>'Данные с датчиков 1'!N178</f>
        <v>0.90691999999999995</v>
      </c>
      <c r="J174" s="19">
        <f>'Данные с датчиков 1'!O178</f>
        <v>22018.320309999999</v>
      </c>
      <c r="K174" s="19">
        <f>'Данные с датчиков 1'!Q178</f>
        <v>0.94577</v>
      </c>
      <c r="L174" s="19">
        <f>'Данные с датчиков 1'!R178</f>
        <v>21944.708979999999</v>
      </c>
      <c r="M174" s="3">
        <f>'Данные с датчиков 1'!T178</f>
        <v>1.0037199999999999</v>
      </c>
      <c r="N174" s="3">
        <f>'Данные с датчиков 1'!U178</f>
        <v>23666.14258</v>
      </c>
      <c r="O174" s="3">
        <f>'Данные с датчиков 1'!W178</f>
        <v>0.97353999999999996</v>
      </c>
      <c r="P174" s="3">
        <f>'Данные с датчиков 1'!X178</f>
        <v>23589.349610000001</v>
      </c>
      <c r="Q174" s="3">
        <f>'Данные с датчиков 1'!Z178</f>
        <v>0.97809999999999997</v>
      </c>
      <c r="R174" s="22">
        <f>'Данные с датчиков 1'!AA178</f>
        <v>23443.85742</v>
      </c>
      <c r="S174" s="2">
        <v>1.27224</v>
      </c>
      <c r="T174" s="2">
        <v>28355.98633</v>
      </c>
      <c r="U174" s="2">
        <v>1.73129</v>
      </c>
      <c r="V174" s="2">
        <v>34067.859380000002</v>
      </c>
      <c r="W174" s="2">
        <v>1.9494899999999999</v>
      </c>
      <c r="X174" s="13">
        <v>34416.539060000003</v>
      </c>
      <c r="Y174" s="1">
        <v>1.42428</v>
      </c>
      <c r="Z174" s="1">
        <v>28272.386719999999</v>
      </c>
      <c r="AA174" s="1">
        <v>1.42659</v>
      </c>
      <c r="AB174" s="1">
        <v>14042.08887</v>
      </c>
      <c r="AC174" s="16">
        <v>1.42448</v>
      </c>
      <c r="AD174" s="16">
        <v>16298.61133</v>
      </c>
    </row>
    <row r="175" spans="1:30" ht="18.75" x14ac:dyDescent="0.3">
      <c r="A175" s="16">
        <f>'Данные с датчиков 1'!B179</f>
        <v>0.57413000000000003</v>
      </c>
      <c r="B175" s="16">
        <f>'Данные с датчиков 1'!C179</f>
        <v>13689.80371</v>
      </c>
      <c r="C175" s="16">
        <f>'Данные с датчиков 1'!E179</f>
        <v>0.57404999999999995</v>
      </c>
      <c r="D175" s="16">
        <f>'Данные с датчиков 1'!F179</f>
        <v>14257.103520000001</v>
      </c>
      <c r="E175" s="16">
        <f>'Данные с датчиков 1'!H179</f>
        <v>0.57425000000000004</v>
      </c>
      <c r="F175" s="18">
        <f>'Данные с датчиков 1'!I179</f>
        <v>13957.952149999999</v>
      </c>
      <c r="G175" s="19">
        <f>'Данные с датчиков 1'!K179</f>
        <v>1.0657300000000001</v>
      </c>
      <c r="H175" s="19">
        <f>'Данные с датчиков 1'!L179</f>
        <v>21231.605469999999</v>
      </c>
      <c r="I175" s="19">
        <f>'Данные с датчиков 1'!N179</f>
        <v>0.91274999999999995</v>
      </c>
      <c r="J175" s="19">
        <f>'Данные с датчиков 1'!O179</f>
        <v>22145.269530000001</v>
      </c>
      <c r="K175" s="19">
        <f>'Данные с датчиков 1'!Q179</f>
        <v>0.9516</v>
      </c>
      <c r="L175" s="19">
        <f>'Данные с датчиков 1'!R179</f>
        <v>22071.041020000001</v>
      </c>
      <c r="M175" s="3">
        <f>'Данные с датчиков 1'!T179</f>
        <v>1.01041</v>
      </c>
      <c r="N175" s="3">
        <f>'Данные с датчиков 1'!U179</f>
        <v>23802.855469999999</v>
      </c>
      <c r="O175" s="3">
        <f>'Данные с датчиков 1'!W179</f>
        <v>0.98021999999999998</v>
      </c>
      <c r="P175" s="3">
        <f>'Данные с датчиков 1'!X179</f>
        <v>23722.583979999999</v>
      </c>
      <c r="Q175" s="3">
        <f>'Данные с датчиков 1'!Z179</f>
        <v>0.98477000000000003</v>
      </c>
      <c r="R175" s="22">
        <f>'Данные с датчиков 1'!AA179</f>
        <v>23581.515630000002</v>
      </c>
      <c r="S175" s="2">
        <v>1.28226</v>
      </c>
      <c r="T175" s="2">
        <v>28490.880860000001</v>
      </c>
      <c r="U175" s="2">
        <v>1.7647900000000001</v>
      </c>
      <c r="V175" s="2">
        <v>34209.953130000002</v>
      </c>
      <c r="W175" s="2">
        <v>1.9900899999999999</v>
      </c>
      <c r="X175" s="13">
        <v>34568.230470000002</v>
      </c>
      <c r="Y175" s="1">
        <v>1.4325399999999999</v>
      </c>
      <c r="Z175" s="1">
        <v>28378.019530000001</v>
      </c>
      <c r="AA175" s="1">
        <v>1.4345699999999999</v>
      </c>
      <c r="AB175" s="1">
        <v>14206.910159999999</v>
      </c>
      <c r="AC175" s="16">
        <v>1.4332</v>
      </c>
      <c r="AD175" s="16">
        <v>16478.164059999999</v>
      </c>
    </row>
    <row r="176" spans="1:30" ht="18.75" x14ac:dyDescent="0.3">
      <c r="A176" s="16">
        <f>'Данные с датчиков 1'!B180</f>
        <v>0.57764000000000004</v>
      </c>
      <c r="B176" s="16">
        <f>'Данные с датчиков 1'!C180</f>
        <v>13783.86621</v>
      </c>
      <c r="C176" s="16">
        <f>'Данные с датчиков 1'!E180</f>
        <v>0.57718999999999998</v>
      </c>
      <c r="D176" s="16">
        <f>'Данные с датчиков 1'!F180</f>
        <v>14338.14941</v>
      </c>
      <c r="E176" s="16">
        <f>'Данные с датчиков 1'!H180</f>
        <v>0.57730999999999999</v>
      </c>
      <c r="F176" s="18">
        <f>'Данные с датчиков 1'!I180</f>
        <v>14036.257809999999</v>
      </c>
      <c r="G176" s="19">
        <f>'Данные с датчиков 1'!K180</f>
        <v>1.0713299999999999</v>
      </c>
      <c r="H176" s="19">
        <f>'Данные с датчиков 1'!L180</f>
        <v>21359.710940000001</v>
      </c>
      <c r="I176" s="19">
        <f>'Данные с датчиков 1'!N180</f>
        <v>0.91856000000000004</v>
      </c>
      <c r="J176" s="19">
        <f>'Данные с датчиков 1'!O180</f>
        <v>22270.746090000001</v>
      </c>
      <c r="K176" s="19">
        <f>'Данные с датчиков 1'!Q180</f>
        <v>0.95743999999999996</v>
      </c>
      <c r="L176" s="19">
        <f>'Данные с датчиков 1'!R180</f>
        <v>22197.929690000001</v>
      </c>
      <c r="M176" s="3">
        <f>'Данные с датчиков 1'!T180</f>
        <v>1.01709</v>
      </c>
      <c r="N176" s="3">
        <f>'Данные с датчиков 1'!U180</f>
        <v>23938.195309999999</v>
      </c>
      <c r="O176" s="3">
        <f>'Данные с датчиков 1'!W180</f>
        <v>0.9869</v>
      </c>
      <c r="P176" s="3">
        <f>'Данные с датчиков 1'!X180</f>
        <v>23854.73242</v>
      </c>
      <c r="Q176" s="3">
        <f>'Данные с датчиков 1'!Z180</f>
        <v>0.99143000000000003</v>
      </c>
      <c r="R176" s="22">
        <f>'Данные с датчиков 1'!AA180</f>
        <v>23718.070309999999</v>
      </c>
      <c r="S176" s="2">
        <v>1.2922800000000001</v>
      </c>
      <c r="T176" s="2">
        <v>28623.744139999999</v>
      </c>
      <c r="U176" s="2">
        <v>1.7982499999999999</v>
      </c>
      <c r="V176" s="2">
        <v>34345.726560000003</v>
      </c>
      <c r="W176" s="2">
        <v>2.0306199999999999</v>
      </c>
      <c r="X176" s="13">
        <v>34712.511720000002</v>
      </c>
      <c r="Y176" s="1">
        <v>1.4410499999999999</v>
      </c>
      <c r="Z176" s="1">
        <v>28491.658200000002</v>
      </c>
      <c r="AA176" s="1">
        <v>1.44289</v>
      </c>
      <c r="AB176" s="1">
        <v>14384.27246</v>
      </c>
      <c r="AC176" s="16">
        <v>1.4410700000000001</v>
      </c>
      <c r="AD176" s="16">
        <v>16635.964840000001</v>
      </c>
    </row>
    <row r="177" spans="1:30" ht="18.75" x14ac:dyDescent="0.3">
      <c r="A177" s="16">
        <f>'Данные с датчиков 1'!B181</f>
        <v>0.58077999999999996</v>
      </c>
      <c r="B177" s="16">
        <f>'Данные с датчиков 1'!C181</f>
        <v>13865.037109999999</v>
      </c>
      <c r="C177" s="16">
        <f>'Данные с датчиков 1'!E181</f>
        <v>0.58082</v>
      </c>
      <c r="D177" s="16">
        <f>'Данные с датчиков 1'!F181</f>
        <v>14436.912109999999</v>
      </c>
      <c r="E177" s="16">
        <f>'Данные с датчиков 1'!H181</f>
        <v>0.58087999999999995</v>
      </c>
      <c r="F177" s="18">
        <f>'Данные с датчиков 1'!I181</f>
        <v>14132.14551</v>
      </c>
      <c r="G177" s="19">
        <f>'Данные с датчиков 1'!K181</f>
        <v>1.0768200000000001</v>
      </c>
      <c r="H177" s="19">
        <f>'Данные с датчиков 1'!L181</f>
        <v>21485.54883</v>
      </c>
      <c r="I177" s="19">
        <f>'Данные с датчиков 1'!N181</f>
        <v>0.92444000000000004</v>
      </c>
      <c r="J177" s="19">
        <f>'Данные с датчиков 1'!O181</f>
        <v>22397.722659999999</v>
      </c>
      <c r="K177" s="19">
        <f>'Данные с датчиков 1'!Q181</f>
        <v>0.96326000000000001</v>
      </c>
      <c r="L177" s="19">
        <f>'Данные с датчиков 1'!R181</f>
        <v>22323.181639999999</v>
      </c>
      <c r="M177" s="3">
        <f>'Данные с датчиков 1'!T181</f>
        <v>1.02376</v>
      </c>
      <c r="N177" s="3">
        <f>'Данные с датчиков 1'!U181</f>
        <v>24072.144530000001</v>
      </c>
      <c r="O177" s="3">
        <f>'Данные с датчиков 1'!W181</f>
        <v>0.99358000000000002</v>
      </c>
      <c r="P177" s="3">
        <f>'Данные с датчиков 1'!X181</f>
        <v>23985.660159999999</v>
      </c>
      <c r="Q177" s="3">
        <f>'Данные с датчиков 1'!Z181</f>
        <v>0.99809999999999999</v>
      </c>
      <c r="R177" s="22">
        <f>'Данные с датчиков 1'!AA181</f>
        <v>23853.73242</v>
      </c>
      <c r="S177" s="2">
        <v>1.3022899999999999</v>
      </c>
      <c r="T177" s="2">
        <v>28754.621090000001</v>
      </c>
      <c r="U177" s="2">
        <v>1.83169</v>
      </c>
      <c r="V177" s="2">
        <v>34475.75</v>
      </c>
      <c r="W177" s="2">
        <v>2.0710899999999999</v>
      </c>
      <c r="X177" s="13">
        <v>34850.113279999998</v>
      </c>
      <c r="Y177" s="1">
        <v>1.4494899999999999</v>
      </c>
      <c r="Z177" s="1">
        <v>28597.10742</v>
      </c>
      <c r="AA177" s="1">
        <v>1.45137</v>
      </c>
      <c r="AB177" s="1">
        <v>14562.083979999999</v>
      </c>
      <c r="AC177" s="16">
        <v>1.4491400000000001</v>
      </c>
      <c r="AD177" s="16">
        <v>16800.246090000001</v>
      </c>
    </row>
    <row r="178" spans="1:30" ht="18.75" x14ac:dyDescent="0.3">
      <c r="A178" s="16">
        <f>'Данные с датчиков 1'!B182</f>
        <v>0.58425000000000005</v>
      </c>
      <c r="B178" s="16">
        <f>'Данные с датчиков 1'!C182</f>
        <v>13956.688480000001</v>
      </c>
      <c r="C178" s="16">
        <f>'Данные с датчиков 1'!E182</f>
        <v>0.58387999999999995</v>
      </c>
      <c r="D178" s="16">
        <f>'Данные с датчиков 1'!F182</f>
        <v>14515.2207</v>
      </c>
      <c r="E178" s="16">
        <f>'Данные с датчиков 1'!H182</f>
        <v>0.58433000000000002</v>
      </c>
      <c r="F178" s="18">
        <f>'Данные с датчиков 1'!I182</f>
        <v>14223.86133</v>
      </c>
      <c r="G178" s="19">
        <f>'Данные с датчиков 1'!K182</f>
        <v>1.0824400000000001</v>
      </c>
      <c r="H178" s="19">
        <f>'Данные с датчиков 1'!L182</f>
        <v>21613.900389999999</v>
      </c>
      <c r="I178" s="19">
        <f>'Данные с датчиков 1'!N182</f>
        <v>0.93035000000000001</v>
      </c>
      <c r="J178" s="19">
        <f>'Данные с датчиков 1'!O182</f>
        <v>22524.195309999999</v>
      </c>
      <c r="K178" s="19">
        <f>'Данные с датчиков 1'!Q182</f>
        <v>0.96921999999999997</v>
      </c>
      <c r="L178" s="19">
        <f>'Данные с датчиков 1'!R182</f>
        <v>22450.738280000001</v>
      </c>
      <c r="M178" s="3">
        <f>'Данные с датчиков 1'!T182</f>
        <v>1.0304199999999999</v>
      </c>
      <c r="N178" s="3">
        <f>'Данные с датчиков 1'!U182</f>
        <v>24204.86133</v>
      </c>
      <c r="O178" s="3">
        <f>'Данные с датчиков 1'!W182</f>
        <v>1.0002599999999999</v>
      </c>
      <c r="P178" s="3">
        <f>'Данные с датчиков 1'!X182</f>
        <v>24115.15625</v>
      </c>
      <c r="Q178" s="3">
        <f>'Данные с датчиков 1'!Z182</f>
        <v>1.0047699999999999</v>
      </c>
      <c r="R178" s="22">
        <f>'Данные с датчиков 1'!AA182</f>
        <v>23988.535159999999</v>
      </c>
      <c r="S178" s="2">
        <v>1.3123100000000001</v>
      </c>
      <c r="T178" s="2">
        <v>28883.498049999998</v>
      </c>
      <c r="U178" s="2">
        <v>1.8734500000000001</v>
      </c>
      <c r="V178" s="2">
        <v>34630.925779999998</v>
      </c>
      <c r="W178" s="2">
        <v>2.1114899999999999</v>
      </c>
      <c r="X178" s="13">
        <v>34981.6875</v>
      </c>
      <c r="Y178" s="1">
        <v>1.4571400000000001</v>
      </c>
      <c r="Z178" s="1">
        <v>28687.726559999999</v>
      </c>
      <c r="AA178" s="1">
        <v>1.4598</v>
      </c>
      <c r="AB178" s="1">
        <v>14738.77246</v>
      </c>
      <c r="AC178" s="16">
        <v>1.4579800000000001</v>
      </c>
      <c r="AD178" s="16">
        <v>16984.589840000001</v>
      </c>
    </row>
    <row r="179" spans="1:30" ht="18.75" x14ac:dyDescent="0.3">
      <c r="A179" s="16">
        <f>'Данные с датчиков 1'!B183</f>
        <v>0.58770999999999995</v>
      </c>
      <c r="B179" s="16">
        <f>'Данные с датчиков 1'!C183</f>
        <v>14048.54492</v>
      </c>
      <c r="C179" s="16">
        <f>'Данные с датчиков 1'!E183</f>
        <v>0.58743999999999996</v>
      </c>
      <c r="D179" s="16">
        <f>'Данные с датчиков 1'!F183</f>
        <v>14611.464840000001</v>
      </c>
      <c r="E179" s="16">
        <f>'Данные с датчиков 1'!H183</f>
        <v>0.58728000000000002</v>
      </c>
      <c r="F179" s="18">
        <f>'Данные с датчиков 1'!I183</f>
        <v>14297.35254</v>
      </c>
      <c r="G179" s="19">
        <f>'Данные с датчиков 1'!K183</f>
        <v>1.08802</v>
      </c>
      <c r="H179" s="19">
        <f>'Данные с датчиков 1'!L183</f>
        <v>21742.20508</v>
      </c>
      <c r="I179" s="19">
        <f>'Данные с датчиков 1'!N183</f>
        <v>0.93638999999999994</v>
      </c>
      <c r="J179" s="19">
        <f>'Данные с датчиков 1'!O183</f>
        <v>22651.583979999999</v>
      </c>
      <c r="K179" s="19">
        <f>'Данные с датчиков 1'!Q183</f>
        <v>0.97507999999999995</v>
      </c>
      <c r="L179" s="19">
        <f>'Данные с датчиков 1'!R183</f>
        <v>22576.035159999999</v>
      </c>
      <c r="M179" s="3">
        <f>'Данные с датчиков 1'!T183</f>
        <v>1.0370699999999999</v>
      </c>
      <c r="N179" s="3">
        <f>'Данные с датчиков 1'!U183</f>
        <v>24336.599610000001</v>
      </c>
      <c r="O179" s="3">
        <f>'Данные с датчиков 1'!W183</f>
        <v>1.0069300000000001</v>
      </c>
      <c r="P179" s="3">
        <f>'Данные с датчиков 1'!X183</f>
        <v>24243.144530000001</v>
      </c>
      <c r="Q179" s="3">
        <f>'Данные с датчиков 1'!Z183</f>
        <v>1.01145</v>
      </c>
      <c r="R179" s="22">
        <f>'Данные с датчиков 1'!AA183</f>
        <v>24122.441409999999</v>
      </c>
      <c r="S179" s="2">
        <v>1.32233</v>
      </c>
      <c r="T179" s="2">
        <v>29010.349610000001</v>
      </c>
      <c r="U179" s="2">
        <v>1.9151800000000001</v>
      </c>
      <c r="V179" s="2">
        <v>34778.738279999998</v>
      </c>
      <c r="W179" s="2">
        <v>2.1518299999999999</v>
      </c>
      <c r="X179" s="13">
        <v>35107.8125</v>
      </c>
      <c r="Y179" s="1">
        <v>1.4659</v>
      </c>
      <c r="Z179" s="1">
        <v>28808.060549999998</v>
      </c>
      <c r="AA179" s="1">
        <v>1.4682299999999999</v>
      </c>
      <c r="AB179" s="1">
        <v>14917.31738</v>
      </c>
      <c r="AC179" s="16">
        <v>1.466</v>
      </c>
      <c r="AD179" s="16">
        <v>17145.75</v>
      </c>
    </row>
    <row r="180" spans="1:30" ht="18.75" x14ac:dyDescent="0.3">
      <c r="A180" s="16">
        <f>'Данные с датчиков 1'!B184</f>
        <v>0.5907</v>
      </c>
      <c r="B180" s="16">
        <f>'Данные с датчиков 1'!C184</f>
        <v>14123.280269999999</v>
      </c>
      <c r="C180" s="16">
        <f>'Данные с датчиков 1'!E184</f>
        <v>0.59087000000000001</v>
      </c>
      <c r="D180" s="16">
        <f>'Данные с датчиков 1'!F184</f>
        <v>14703.005859999999</v>
      </c>
      <c r="E180" s="16">
        <f>'Данные с датчиков 1'!H184</f>
        <v>0.59084999999999999</v>
      </c>
      <c r="F180" s="18">
        <f>'Данные с датчиков 1'!I184</f>
        <v>14393.50879</v>
      </c>
      <c r="G180" s="19">
        <f>'Данные с датчиков 1'!K184</f>
        <v>1.09362</v>
      </c>
      <c r="H180" s="19">
        <f>'Данные с датчиков 1'!L184</f>
        <v>21869.056639999999</v>
      </c>
      <c r="I180" s="19">
        <f>'Данные с датчиков 1'!N184</f>
        <v>0.94250999999999996</v>
      </c>
      <c r="J180" s="19">
        <f>'Данные с датчиков 1'!O184</f>
        <v>22778.894530000001</v>
      </c>
      <c r="K180" s="19">
        <f>'Данные с датчиков 1'!Q184</f>
        <v>0.98116000000000003</v>
      </c>
      <c r="L180" s="19">
        <f>'Данные с датчиков 1'!R184</f>
        <v>22704.097659999999</v>
      </c>
      <c r="M180" s="3">
        <f>'Данные с датчиков 1'!T184</f>
        <v>1.04372</v>
      </c>
      <c r="N180" s="3">
        <f>'Данные с датчиков 1'!U184</f>
        <v>24467.550780000001</v>
      </c>
      <c r="O180" s="3">
        <f>'Данные с датчиков 1'!W184</f>
        <v>1.01359</v>
      </c>
      <c r="P180" s="3">
        <f>'Данные с датчиков 1'!X184</f>
        <v>24369.712889999999</v>
      </c>
      <c r="Q180" s="3">
        <f>'Данные с датчиков 1'!Z184</f>
        <v>1.01813</v>
      </c>
      <c r="R180" s="22">
        <f>'Данные с датчиков 1'!AA184</f>
        <v>24255.23242</v>
      </c>
      <c r="S180" s="2">
        <v>1.33569</v>
      </c>
      <c r="T180" s="2">
        <v>29176.380860000001</v>
      </c>
      <c r="U180" s="2">
        <v>1.9569000000000001</v>
      </c>
      <c r="V180" s="2">
        <v>34919.957029999998</v>
      </c>
      <c r="W180" s="2">
        <v>2.2021700000000002</v>
      </c>
      <c r="X180" s="13">
        <v>35258.507810000003</v>
      </c>
      <c r="Y180" s="1">
        <v>1.4742599999999999</v>
      </c>
      <c r="Z180" s="1">
        <v>28908.810549999998</v>
      </c>
      <c r="AA180" s="1">
        <v>1.47672</v>
      </c>
      <c r="AB180" s="1">
        <v>15095.87012</v>
      </c>
      <c r="AC180" s="16">
        <v>1.47448</v>
      </c>
      <c r="AD180" s="16">
        <v>17317.863280000001</v>
      </c>
    </row>
    <row r="181" spans="1:30" ht="18.75" x14ac:dyDescent="0.3">
      <c r="A181" s="16">
        <f>'Данные с датчиков 1'!B185</f>
        <v>0.59433999999999998</v>
      </c>
      <c r="B181" s="16">
        <f>'Данные с датчиков 1'!C185</f>
        <v>14221.820309999999</v>
      </c>
      <c r="C181" s="16">
        <f>'Данные с датчиков 1'!E185</f>
        <v>0.59391000000000005</v>
      </c>
      <c r="D181" s="16">
        <f>'Данные с датчиков 1'!F185</f>
        <v>14780.08008</v>
      </c>
      <c r="E181" s="16">
        <f>'Данные с датчиков 1'!H185</f>
        <v>0.59401999999999999</v>
      </c>
      <c r="F181" s="18">
        <f>'Данные с датчиков 1'!I185</f>
        <v>14474.15625</v>
      </c>
      <c r="G181" s="19">
        <f>'Данные с датчиков 1'!K185</f>
        <v>1.09934</v>
      </c>
      <c r="H181" s="19">
        <f>'Данные с датчиков 1'!L185</f>
        <v>21996.818360000001</v>
      </c>
      <c r="I181" s="19">
        <f>'Данные с датчиков 1'!N185</f>
        <v>0.94854000000000005</v>
      </c>
      <c r="J181" s="19">
        <f>'Данные с датчиков 1'!O185</f>
        <v>22904.896479999999</v>
      </c>
      <c r="K181" s="19">
        <f>'Данные с датчиков 1'!Q185</f>
        <v>0.98724000000000001</v>
      </c>
      <c r="L181" s="19">
        <f>'Данные с датчиков 1'!R185</f>
        <v>22832.230469999999</v>
      </c>
      <c r="M181" s="3">
        <f>'Данные с датчиков 1'!T185</f>
        <v>1.0503800000000001</v>
      </c>
      <c r="N181" s="3">
        <f>'Данные с датчиков 1'!U185</f>
        <v>24597.65625</v>
      </c>
      <c r="O181" s="3">
        <f>'Данные с датчиков 1'!W185</f>
        <v>1.0202500000000001</v>
      </c>
      <c r="P181" s="3">
        <f>'Данные с датчиков 1'!X185</f>
        <v>24494.9375</v>
      </c>
      <c r="Q181" s="3">
        <f>'Данные с датчиков 1'!Z185</f>
        <v>1.0248200000000001</v>
      </c>
      <c r="R181" s="22">
        <f>'Данные с датчиков 1'!AA185</f>
        <v>24386.646479999999</v>
      </c>
      <c r="S181" s="2">
        <v>1.3490500000000001</v>
      </c>
      <c r="T181" s="2">
        <v>29338.917969999999</v>
      </c>
      <c r="U181" s="2">
        <v>1.99861</v>
      </c>
      <c r="V181" s="2">
        <v>35055.246090000001</v>
      </c>
      <c r="W181" s="2">
        <v>2.25244</v>
      </c>
      <c r="X181" s="13">
        <v>35402.289060000003</v>
      </c>
      <c r="Y181" s="1">
        <v>1.48238</v>
      </c>
      <c r="Z181" s="1">
        <v>29004.171880000002</v>
      </c>
      <c r="AA181" s="1">
        <v>1.48461</v>
      </c>
      <c r="AB181" s="1">
        <v>15259.32813</v>
      </c>
      <c r="AC181" s="16">
        <v>1.4829399999999999</v>
      </c>
      <c r="AD181" s="16">
        <v>17488.113280000001</v>
      </c>
    </row>
    <row r="182" spans="1:30" ht="18.75" x14ac:dyDescent="0.3">
      <c r="A182" s="16">
        <f>'Данные с датчиков 1'!B186</f>
        <v>0.59746999999999995</v>
      </c>
      <c r="B182" s="16">
        <f>'Данные с датчиков 1'!C186</f>
        <v>14300.809569999999</v>
      </c>
      <c r="C182" s="16">
        <f>'Данные с датчиков 1'!E186</f>
        <v>0.59738000000000002</v>
      </c>
      <c r="D182" s="16">
        <f>'Данные с датчиков 1'!F186</f>
        <v>14873.83203</v>
      </c>
      <c r="E182" s="16">
        <f>'Данные с датчиков 1'!H186</f>
        <v>0.59758</v>
      </c>
      <c r="F182" s="18">
        <f>'Данные с датчиков 1'!I186</f>
        <v>14568.150390000001</v>
      </c>
      <c r="G182" s="19">
        <f>'Данные с датчиков 1'!K186</f>
        <v>1.1051200000000001</v>
      </c>
      <c r="H182" s="19">
        <f>'Данные с датчиков 1'!L186</f>
        <v>22124.613280000001</v>
      </c>
      <c r="I182" s="19">
        <f>'Данные с датчиков 1'!N186</f>
        <v>0.95465999999999995</v>
      </c>
      <c r="J182" s="19">
        <f>'Данные с датчиков 1'!O186</f>
        <v>23031.125</v>
      </c>
      <c r="K182" s="19">
        <f>'Данные с датчиков 1'!Q186</f>
        <v>0.99326999999999999</v>
      </c>
      <c r="L182" s="19">
        <f>'Данные с датчиков 1'!R186</f>
        <v>22959.386719999999</v>
      </c>
      <c r="M182" s="3">
        <f>'Данные с датчиков 1'!T186</f>
        <v>1.05705</v>
      </c>
      <c r="N182" s="3">
        <f>'Данные с датчиков 1'!U186</f>
        <v>24726.916020000001</v>
      </c>
      <c r="O182" s="3">
        <f>'Данные с датчиков 1'!W186</f>
        <v>1.02773</v>
      </c>
      <c r="P182" s="3">
        <f>'Данные с датчиков 1'!X186</f>
        <v>24634.572270000001</v>
      </c>
      <c r="Q182" s="3">
        <f>'Данные с датчиков 1'!Z186</f>
        <v>1.03149</v>
      </c>
      <c r="R182" s="22">
        <f>'Данные с датчиков 1'!AA186</f>
        <v>24516.603520000001</v>
      </c>
      <c r="S182" s="2">
        <v>1.3624000000000001</v>
      </c>
      <c r="T182" s="2">
        <v>29497.929690000001</v>
      </c>
      <c r="U182" s="2">
        <v>2.0403199999999999</v>
      </c>
      <c r="V182" s="2">
        <v>35185.097659999999</v>
      </c>
      <c r="W182" s="2">
        <v>2.3026399999999998</v>
      </c>
      <c r="X182" s="13">
        <v>35539.855470000002</v>
      </c>
      <c r="Y182" s="1">
        <v>1.4909300000000001</v>
      </c>
      <c r="Z182" s="1">
        <v>29112.646479999999</v>
      </c>
      <c r="AA182" s="1">
        <v>1.49302</v>
      </c>
      <c r="AB182" s="1">
        <v>15439.43262</v>
      </c>
      <c r="AC182" s="16">
        <v>1.49082</v>
      </c>
      <c r="AD182" s="16">
        <v>17644.929690000001</v>
      </c>
    </row>
    <row r="183" spans="1:30" ht="18.75" x14ac:dyDescent="0.3">
      <c r="A183" s="16">
        <f>'Данные с датчиков 1'!B187</f>
        <v>0.60089999999999999</v>
      </c>
      <c r="B183" s="16">
        <f>'Данные с датчиков 1'!C187</f>
        <v>14391.01563</v>
      </c>
      <c r="C183" s="16">
        <f>'Данные с датчиков 1'!E187</f>
        <v>0.60053999999999996</v>
      </c>
      <c r="D183" s="16">
        <f>'Данные с датчиков 1'!F187</f>
        <v>14954.71191</v>
      </c>
      <c r="E183" s="16">
        <f>'Данные с датчиков 1'!H187</f>
        <v>0.60063</v>
      </c>
      <c r="F183" s="18">
        <f>'Данные с датчиков 1'!I187</f>
        <v>14645.297850000001</v>
      </c>
      <c r="G183" s="19">
        <f>'Данные с датчиков 1'!K187</f>
        <v>1.1108100000000001</v>
      </c>
      <c r="H183" s="19">
        <f>'Данные с датчиков 1'!L187</f>
        <v>22250.601559999999</v>
      </c>
      <c r="I183" s="19">
        <f>'Данные с датчиков 1'!N187</f>
        <v>0.96086000000000005</v>
      </c>
      <c r="J183" s="19">
        <f>'Данные с датчиков 1'!O187</f>
        <v>23159.095700000002</v>
      </c>
      <c r="K183" s="19">
        <f>'Данные с датчиков 1'!Q187</f>
        <v>0.99936000000000003</v>
      </c>
      <c r="L183" s="19">
        <f>'Данные с датчиков 1'!R187</f>
        <v>23087.390630000002</v>
      </c>
      <c r="M183" s="3">
        <f>'Данные с датчиков 1'!T187</f>
        <v>1.06372</v>
      </c>
      <c r="N183" s="3">
        <f>'Данные с датчиков 1'!U187</f>
        <v>24855.207030000001</v>
      </c>
      <c r="O183" s="3">
        <f>'Данные с датчиков 1'!W187</f>
        <v>1.03521</v>
      </c>
      <c r="P183" s="3">
        <f>'Данные с датчиков 1'!X187</f>
        <v>24773.134770000001</v>
      </c>
      <c r="Q183" s="3">
        <f>'Данные с датчиков 1'!Z187</f>
        <v>1.03816</v>
      </c>
      <c r="R183" s="22">
        <f>'Данные с датчиков 1'!AA187</f>
        <v>24644.92383</v>
      </c>
      <c r="S183" s="2">
        <v>1.3757600000000001</v>
      </c>
      <c r="T183" s="2">
        <v>29653.51367</v>
      </c>
      <c r="U183" s="2">
        <v>2.0903700000000001</v>
      </c>
      <c r="V183" s="2">
        <v>35334.367189999997</v>
      </c>
      <c r="W183" s="2">
        <v>2.3527800000000001</v>
      </c>
      <c r="X183" s="13">
        <v>35671.769529999998</v>
      </c>
      <c r="Y183" s="1">
        <v>1.4992000000000001</v>
      </c>
      <c r="Z183" s="1">
        <v>29206.5</v>
      </c>
      <c r="AA183" s="1">
        <v>1.50145</v>
      </c>
      <c r="AB183" s="1">
        <v>15616.284180000001</v>
      </c>
      <c r="AC183" s="16">
        <v>1.4991000000000001</v>
      </c>
      <c r="AD183" s="16">
        <v>17810.597659999999</v>
      </c>
    </row>
    <row r="184" spans="1:30" ht="18.75" x14ac:dyDescent="0.3">
      <c r="A184" s="16">
        <f>'Данные с датчиков 1'!B188</f>
        <v>0.60411999999999999</v>
      </c>
      <c r="B184" s="16">
        <f>'Данные с датчиков 1'!C188</f>
        <v>14473.82422</v>
      </c>
      <c r="C184" s="16">
        <f>'Данные с датчиков 1'!E188</f>
        <v>0.60414000000000001</v>
      </c>
      <c r="D184" s="16">
        <f>'Данные с датчиков 1'!F188</f>
        <v>15050.867190000001</v>
      </c>
      <c r="E184" s="16">
        <f>'Данные с датчиков 1'!H188</f>
        <v>0.60418000000000005</v>
      </c>
      <c r="F184" s="18">
        <f>'Данные с датчиков 1'!I188</f>
        <v>14738.33008</v>
      </c>
      <c r="G184" s="19">
        <f>'Данные с датчиков 1'!K188</f>
        <v>1.1165700000000001</v>
      </c>
      <c r="H184" s="19">
        <f>'Данные с датчиков 1'!L188</f>
        <v>22376.804690000001</v>
      </c>
      <c r="I184" s="19">
        <f>'Данные с датчиков 1'!N188</f>
        <v>0.96697</v>
      </c>
      <c r="J184" s="19">
        <f>'Данные с датчиков 1'!O188</f>
        <v>23284.164059999999</v>
      </c>
      <c r="K184" s="19">
        <f>'Данные с датчиков 1'!Q188</f>
        <v>1.0055000000000001</v>
      </c>
      <c r="L184" s="19">
        <f>'Данные с датчиков 1'!R188</f>
        <v>23215.478520000001</v>
      </c>
      <c r="M184" s="3">
        <f>'Данные с датчиков 1'!T188</f>
        <v>1.0704</v>
      </c>
      <c r="N184" s="3">
        <f>'Данные с датчиков 1'!U188</f>
        <v>24982.328130000002</v>
      </c>
      <c r="O184" s="3">
        <f>'Данные с датчиков 1'!W188</f>
        <v>1.0427</v>
      </c>
      <c r="P184" s="3">
        <f>'Данные с датчиков 1'!X188</f>
        <v>24910.578130000002</v>
      </c>
      <c r="Q184" s="3">
        <f>'Данные с датчиков 1'!Z188</f>
        <v>1.0448200000000001</v>
      </c>
      <c r="R184" s="22">
        <f>'Данные с датчиков 1'!AA188</f>
        <v>24771.878909999999</v>
      </c>
      <c r="S184" s="2">
        <v>1.3891100000000001</v>
      </c>
      <c r="T184" s="2">
        <v>29805.681639999999</v>
      </c>
      <c r="U184" s="2">
        <v>2.1404299999999998</v>
      </c>
      <c r="V184" s="2">
        <v>35477.152340000001</v>
      </c>
      <c r="W184" s="2">
        <v>2.4028800000000001</v>
      </c>
      <c r="X184" s="13">
        <v>35798.640630000002</v>
      </c>
      <c r="Y184" s="1">
        <v>1.5070300000000001</v>
      </c>
      <c r="Z184" s="1">
        <v>29293.560549999998</v>
      </c>
      <c r="AA184" s="1">
        <v>1.50979</v>
      </c>
      <c r="AB184" s="1">
        <v>15789.128909999999</v>
      </c>
      <c r="AC184" s="16">
        <v>1.5079100000000001</v>
      </c>
      <c r="AD184" s="16">
        <v>17992.167969999999</v>
      </c>
    </row>
    <row r="185" spans="1:30" ht="18.75" x14ac:dyDescent="0.3">
      <c r="A185" s="16">
        <f>'Данные с датчиков 1'!B189</f>
        <v>0.60743999999999998</v>
      </c>
      <c r="B185" s="16">
        <f>'Данные с датчиков 1'!C189</f>
        <v>14559.833979999999</v>
      </c>
      <c r="C185" s="16">
        <f>'Данные с датчиков 1'!E189</f>
        <v>0.60716999999999999</v>
      </c>
      <c r="D185" s="16">
        <f>'Данные с датчиков 1'!F189</f>
        <v>15128.168949999999</v>
      </c>
      <c r="E185" s="16">
        <f>'Данные с датчиков 1'!H189</f>
        <v>0.60765999999999998</v>
      </c>
      <c r="F185" s="18">
        <f>'Данные с датчиков 1'!I189</f>
        <v>14829.690430000001</v>
      </c>
      <c r="G185" s="19">
        <f>'Данные с датчиков 1'!K189</f>
        <v>1.1224099999999999</v>
      </c>
      <c r="H185" s="19">
        <f>'Данные с датчиков 1'!L189</f>
        <v>22505.154299999998</v>
      </c>
      <c r="I185" s="19">
        <f>'Данные с датчиков 1'!N189</f>
        <v>0.97309000000000001</v>
      </c>
      <c r="J185" s="19">
        <f>'Данные с датчиков 1'!O189</f>
        <v>23409.261719999999</v>
      </c>
      <c r="K185" s="19">
        <f>'Данные с датчиков 1'!Q189</f>
        <v>1.01166</v>
      </c>
      <c r="L185" s="19">
        <f>'Данные с датчиков 1'!R189</f>
        <v>23340.539059999999</v>
      </c>
      <c r="M185" s="3">
        <f>'Данные с датчиков 1'!T189</f>
        <v>1.07708</v>
      </c>
      <c r="N185" s="3">
        <f>'Данные с датчиков 1'!U189</f>
        <v>25108.306639999999</v>
      </c>
      <c r="O185" s="3">
        <f>'Данные с датчиков 1'!W189</f>
        <v>1.0502</v>
      </c>
      <c r="P185" s="3">
        <f>'Данные с датчиков 1'!X189</f>
        <v>25046.816409999999</v>
      </c>
      <c r="Q185" s="3">
        <f>'Данные с датчиков 1'!Z189</f>
        <v>1.0514699999999999</v>
      </c>
      <c r="R185" s="22">
        <f>'Данные с датчиков 1'!AA189</f>
        <v>24897.800780000001</v>
      </c>
      <c r="S185" s="2">
        <v>1.4024700000000001</v>
      </c>
      <c r="T185" s="2">
        <v>29954.472659999999</v>
      </c>
      <c r="U185" s="2">
        <v>2.1905100000000002</v>
      </c>
      <c r="V185" s="2">
        <v>35614.101560000003</v>
      </c>
      <c r="W185" s="2">
        <v>2.4629500000000002</v>
      </c>
      <c r="X185" s="13">
        <v>35944.753909999999</v>
      </c>
      <c r="Y185" s="1">
        <v>1.5158799999999999</v>
      </c>
      <c r="Z185" s="1">
        <v>29404.578130000002</v>
      </c>
      <c r="AA185" s="1">
        <v>1.5182199999999999</v>
      </c>
      <c r="AB185" s="1">
        <v>15967.737300000001</v>
      </c>
      <c r="AC185" s="16">
        <v>1.516</v>
      </c>
      <c r="AD185" s="16">
        <v>18152.582030000001</v>
      </c>
    </row>
    <row r="186" spans="1:30" ht="18.75" x14ac:dyDescent="0.3">
      <c r="A186" s="16">
        <f>'Данные с датчиков 1'!B190</f>
        <v>0.61102999999999996</v>
      </c>
      <c r="B186" s="16">
        <f>'Данные с датчиков 1'!C190</f>
        <v>14655.23047</v>
      </c>
      <c r="C186" s="16">
        <f>'Данные с датчиков 1'!E190</f>
        <v>0.61077999999999999</v>
      </c>
      <c r="D186" s="16">
        <f>'Данные с датчиков 1'!F190</f>
        <v>15224.51367</v>
      </c>
      <c r="E186" s="16">
        <f>'Данные с датчиков 1'!H190</f>
        <v>0.61070999999999998</v>
      </c>
      <c r="F186" s="18">
        <f>'Данные с датчиков 1'!I190</f>
        <v>14905.277340000001</v>
      </c>
      <c r="G186" s="19">
        <f>'Данные с датчиков 1'!K190</f>
        <v>1.1282099999999999</v>
      </c>
      <c r="H186" s="19">
        <f>'Данные с датчиков 1'!L190</f>
        <v>22631.564450000002</v>
      </c>
      <c r="I186" s="19">
        <f>'Данные с датчиков 1'!N190</f>
        <v>0.97926999999999997</v>
      </c>
      <c r="J186" s="19">
        <f>'Данные с датчиков 1'!O190</f>
        <v>23534.51367</v>
      </c>
      <c r="K186" s="19">
        <f>'Данные с датчиков 1'!Q190</f>
        <v>1.01797</v>
      </c>
      <c r="L186" s="19">
        <f>'Данные с датчиков 1'!R190</f>
        <v>23468.882809999999</v>
      </c>
      <c r="M186" s="3">
        <f>'Данные с датчиков 1'!T190</f>
        <v>1.0845899999999999</v>
      </c>
      <c r="N186" s="3">
        <f>'Данные с датчиков 1'!U190</f>
        <v>25248.599610000001</v>
      </c>
      <c r="O186" s="3">
        <f>'Данные с датчиков 1'!W190</f>
        <v>1.0577099999999999</v>
      </c>
      <c r="P186" s="3">
        <f>'Данные с датчиков 1'!X190</f>
        <v>25181.925780000001</v>
      </c>
      <c r="Q186" s="3">
        <f>'Данные с датчиков 1'!Z190</f>
        <v>1.0589500000000001</v>
      </c>
      <c r="R186" s="22">
        <f>'Данные с датчиков 1'!AA190</f>
        <v>25038.333979999999</v>
      </c>
      <c r="S186" s="2">
        <v>1.4158299999999999</v>
      </c>
      <c r="T186" s="2">
        <v>30099.964840000001</v>
      </c>
      <c r="U186" s="2">
        <v>2.2405900000000001</v>
      </c>
      <c r="V186" s="2">
        <v>35745.570310000003</v>
      </c>
      <c r="W186" s="2">
        <v>2.5229900000000001</v>
      </c>
      <c r="X186" s="13">
        <v>36084.605470000002</v>
      </c>
      <c r="Y186" s="1">
        <v>1.5242599999999999</v>
      </c>
      <c r="Z186" s="1">
        <v>29498.457030000001</v>
      </c>
      <c r="AA186" s="1">
        <v>1.52641</v>
      </c>
      <c r="AB186" s="1">
        <v>16137.534180000001</v>
      </c>
      <c r="AC186" s="16">
        <v>1.5247999999999999</v>
      </c>
      <c r="AD186" s="16">
        <v>18330.941409999999</v>
      </c>
    </row>
    <row r="187" spans="1:30" ht="18.75" x14ac:dyDescent="0.3">
      <c r="A187" s="16">
        <f>'Данные с датчиков 1'!B191</f>
        <v>0.61395999999999995</v>
      </c>
      <c r="B187" s="16">
        <f>'Данные с датчиков 1'!C191</f>
        <v>14727.74316</v>
      </c>
      <c r="C187" s="16">
        <f>'Данные с датчиков 1'!E191</f>
        <v>0.61421000000000003</v>
      </c>
      <c r="D187" s="16">
        <f>'Данные с датчиков 1'!F191</f>
        <v>15314.83203</v>
      </c>
      <c r="E187" s="16">
        <f>'Данные с датчиков 1'!H191</f>
        <v>0.61424000000000001</v>
      </c>
      <c r="F187" s="18">
        <f>'Данные с датчиков 1'!I191</f>
        <v>14998.5332</v>
      </c>
      <c r="G187" s="19">
        <f>'Данные с датчиков 1'!K191</f>
        <v>1.1341399999999999</v>
      </c>
      <c r="H187" s="19">
        <f>'Данные с датчиков 1'!L191</f>
        <v>22759.712889999999</v>
      </c>
      <c r="I187" s="19">
        <f>'Данные с датчиков 1'!N191</f>
        <v>0.98563999999999996</v>
      </c>
      <c r="J187" s="19">
        <f>'Данные с датчиков 1'!O191</f>
        <v>23662.431639999999</v>
      </c>
      <c r="K187" s="19">
        <f>'Данные с датчиков 1'!Q191</f>
        <v>1.02423</v>
      </c>
      <c r="L187" s="19">
        <f>'Данные с датчиков 1'!R191</f>
        <v>23595.435549999998</v>
      </c>
      <c r="M187" s="3">
        <f>'Данные с датчиков 1'!T191</f>
        <v>1.09209</v>
      </c>
      <c r="N187" s="3">
        <f>'Данные с датчиков 1'!U191</f>
        <v>25387.185549999998</v>
      </c>
      <c r="O187" s="3">
        <f>'Данные с датчиков 1'!W191</f>
        <v>1.06521</v>
      </c>
      <c r="P187" s="3">
        <f>'Данные с датчиков 1'!X191</f>
        <v>25315.802729999999</v>
      </c>
      <c r="Q187" s="3">
        <f>'Данные с датчиков 1'!Z191</f>
        <v>1.0664400000000001</v>
      </c>
      <c r="R187" s="22">
        <f>'Данные с датчиков 1'!AA191</f>
        <v>25177.636719999999</v>
      </c>
      <c r="S187" s="2">
        <v>1.4291799999999999</v>
      </c>
      <c r="T187" s="2">
        <v>30242.25</v>
      </c>
      <c r="U187" s="2">
        <v>2.29068</v>
      </c>
      <c r="V187" s="2">
        <v>35872.054689999997</v>
      </c>
      <c r="W187" s="2">
        <v>2.5830199999999999</v>
      </c>
      <c r="X187" s="13">
        <v>36218.773439999997</v>
      </c>
      <c r="Y187" s="1">
        <v>1.5325500000000001</v>
      </c>
      <c r="Z187" s="1">
        <v>29588.443360000001</v>
      </c>
      <c r="AA187" s="1">
        <v>1.5344500000000001</v>
      </c>
      <c r="AB187" s="1">
        <v>16305.38574</v>
      </c>
      <c r="AC187" s="16">
        <v>1.53311</v>
      </c>
      <c r="AD187" s="16">
        <v>18496.150389999999</v>
      </c>
    </row>
    <row r="188" spans="1:30" ht="18.75" x14ac:dyDescent="0.3">
      <c r="A188" s="16">
        <f>'Данные с датчиков 1'!B192</f>
        <v>0.61768000000000001</v>
      </c>
      <c r="B188" s="16">
        <f>'Данные с датчиков 1'!C192</f>
        <v>14828.231449999999</v>
      </c>
      <c r="C188" s="16">
        <f>'Данные с датчиков 1'!E192</f>
        <v>0.61729999999999996</v>
      </c>
      <c r="D188" s="16">
        <f>'Данные с датчиков 1'!F192</f>
        <v>15392.29199</v>
      </c>
      <c r="E188" s="16">
        <f>'Данные с датчиков 1'!H192</f>
        <v>0.61741000000000001</v>
      </c>
      <c r="F188" s="18">
        <f>'Данные с датчиков 1'!I192</f>
        <v>15078.624019999999</v>
      </c>
      <c r="G188" s="19">
        <f>'Данные с датчиков 1'!K192</f>
        <v>1.13994</v>
      </c>
      <c r="H188" s="19">
        <f>'Данные с датчиков 1'!L192</f>
        <v>22885.03125</v>
      </c>
      <c r="I188" s="19">
        <f>'Данные с датчиков 1'!N192</f>
        <v>0.9919</v>
      </c>
      <c r="J188" s="19">
        <f>'Данные с датчиков 1'!O192</f>
        <v>23788.095700000002</v>
      </c>
      <c r="K188" s="19">
        <f>'Данные с датчиков 1'!Q192</f>
        <v>1.0305599999999999</v>
      </c>
      <c r="L188" s="19">
        <f>'Данные с датчиков 1'!R192</f>
        <v>23722.519530000001</v>
      </c>
      <c r="M188" s="3">
        <f>'Данные с датчиков 1'!T192</f>
        <v>1.09958</v>
      </c>
      <c r="N188" s="3">
        <f>'Данные с датчиков 1'!U192</f>
        <v>25524</v>
      </c>
      <c r="O188" s="3">
        <f>'Данные с датчиков 1'!W192</f>
        <v>1.0727199999999999</v>
      </c>
      <c r="P188" s="3">
        <f>'Данные с датчиков 1'!X192</f>
        <v>25448.48633</v>
      </c>
      <c r="Q188" s="3">
        <f>'Данные с датчиков 1'!Z192</f>
        <v>1.0739300000000001</v>
      </c>
      <c r="R188" s="22">
        <f>'Данные с датчиков 1'!AA192</f>
        <v>25315.64258</v>
      </c>
      <c r="S188" s="2">
        <v>1.4425399999999999</v>
      </c>
      <c r="T188" s="2">
        <v>30381.355469999999</v>
      </c>
      <c r="U188" s="2">
        <v>2.3491300000000002</v>
      </c>
      <c r="V188" s="2">
        <v>36013.710939999997</v>
      </c>
      <c r="W188" s="2">
        <v>2.6430400000000001</v>
      </c>
      <c r="X188" s="13">
        <v>36347.621090000001</v>
      </c>
      <c r="Y188" s="1">
        <v>1.54118</v>
      </c>
      <c r="Z188" s="1">
        <v>29687.050780000001</v>
      </c>
      <c r="AA188" s="1">
        <v>1.54288</v>
      </c>
      <c r="AB188" s="1">
        <v>16485.025389999999</v>
      </c>
      <c r="AC188" s="16">
        <v>1.54091</v>
      </c>
      <c r="AD188" s="16">
        <v>18646.962889999999</v>
      </c>
    </row>
    <row r="189" spans="1:30" ht="18.75" x14ac:dyDescent="0.3">
      <c r="A189" s="16">
        <f>'Данные с датчиков 1'!B193</f>
        <v>0.62092000000000003</v>
      </c>
      <c r="B189" s="16">
        <f>'Данные с датчиков 1'!C193</f>
        <v>14910.83496</v>
      </c>
      <c r="C189" s="16">
        <f>'Данные с датчиков 1'!E193</f>
        <v>0.62082000000000004</v>
      </c>
      <c r="D189" s="16">
        <f>'Данные с датчиков 1'!F193</f>
        <v>15486.33691</v>
      </c>
      <c r="E189" s="16">
        <f>'Данные с датчиков 1'!H193</f>
        <v>0.62102999999999997</v>
      </c>
      <c r="F189" s="18">
        <f>'Данные с датчиков 1'!I193</f>
        <v>15173.22363</v>
      </c>
      <c r="G189" s="19">
        <f>'Данные с датчиков 1'!K193</f>
        <v>1.14584</v>
      </c>
      <c r="H189" s="19">
        <f>'Данные с датчиков 1'!L193</f>
        <v>23011.935549999998</v>
      </c>
      <c r="I189" s="19">
        <f>'Данные с датчиков 1'!N193</f>
        <v>0.99824999999999997</v>
      </c>
      <c r="J189" s="19">
        <f>'Данные с датчиков 1'!O193</f>
        <v>23913.957030000001</v>
      </c>
      <c r="K189" s="19">
        <f>'Данные с датчиков 1'!Q193</f>
        <v>1.03687</v>
      </c>
      <c r="L189" s="19">
        <f>'Данные с датчиков 1'!R193</f>
        <v>23847.957030000001</v>
      </c>
      <c r="M189" s="3">
        <f>'Данные с датчиков 1'!T193</f>
        <v>1.1070800000000001</v>
      </c>
      <c r="N189" s="3">
        <f>'Данные с датчиков 1'!U193</f>
        <v>25659.515630000002</v>
      </c>
      <c r="O189" s="3">
        <f>'Данные с датчиков 1'!W193</f>
        <v>1.0802099999999999</v>
      </c>
      <c r="P189" s="3">
        <f>'Данные с датчиков 1'!X193</f>
        <v>25579.773440000001</v>
      </c>
      <c r="Q189" s="3">
        <f>'Данные с датчиков 1'!Z193</f>
        <v>1.08144</v>
      </c>
      <c r="R189" s="22">
        <f>'Данные с датчиков 1'!AA193</f>
        <v>25452.255860000001</v>
      </c>
      <c r="S189" s="2">
        <v>1.4559</v>
      </c>
      <c r="T189" s="2">
        <v>30517.289059999999</v>
      </c>
      <c r="U189" s="2">
        <v>2.4075799999999998</v>
      </c>
      <c r="V189" s="2">
        <v>36149.414060000003</v>
      </c>
      <c r="W189" s="2">
        <v>2.7130700000000001</v>
      </c>
      <c r="X189" s="13">
        <v>36491.863279999998</v>
      </c>
      <c r="Y189" s="1">
        <v>1.5491900000000001</v>
      </c>
      <c r="Z189" s="1">
        <v>29765.203130000002</v>
      </c>
      <c r="AA189" s="1">
        <v>1.55141</v>
      </c>
      <c r="AB189" s="1">
        <v>16662.332030000001</v>
      </c>
      <c r="AC189" s="16">
        <v>1.5494399999999999</v>
      </c>
      <c r="AD189" s="16">
        <v>18820.650389999999</v>
      </c>
    </row>
    <row r="190" spans="1:30" ht="18.75" x14ac:dyDescent="0.3">
      <c r="A190" s="16">
        <f>'Данные с датчиков 1'!B194</f>
        <v>0.62426999999999999</v>
      </c>
      <c r="B190" s="16">
        <f>'Данные с датчиков 1'!C194</f>
        <v>14995.940430000001</v>
      </c>
      <c r="C190" s="16">
        <f>'Данные с датчиков 1'!E194</f>
        <v>0.62395</v>
      </c>
      <c r="D190" s="16">
        <f>'Данные с датчиков 1'!F194</f>
        <v>15565.996090000001</v>
      </c>
      <c r="E190" s="16">
        <f>'Данные с датчиков 1'!H194</f>
        <v>0.62402999999999997</v>
      </c>
      <c r="F190" s="18">
        <f>'Данные с датчиков 1'!I194</f>
        <v>15247.5625</v>
      </c>
      <c r="G190" s="19">
        <f>'Данные с датчиков 1'!K194</f>
        <v>1.1517599999999999</v>
      </c>
      <c r="H190" s="19">
        <f>'Данные с датчиков 1'!L194</f>
        <v>23138.599610000001</v>
      </c>
      <c r="I190" s="19">
        <f>'Данные с датчиков 1'!N194</f>
        <v>1.0047299999999999</v>
      </c>
      <c r="J190" s="19">
        <f>'Данные с датчиков 1'!O194</f>
        <v>24042.103520000001</v>
      </c>
      <c r="K190" s="19">
        <f>'Данные с датчиков 1'!Q194</f>
        <v>1.0432900000000001</v>
      </c>
      <c r="L190" s="19">
        <f>'Данные с датчиков 1'!R194</f>
        <v>23974.587889999999</v>
      </c>
      <c r="M190" s="3">
        <f>'Данные с датчиков 1'!T194</f>
        <v>1.11459</v>
      </c>
      <c r="N190" s="3">
        <f>'Данные с датчиков 1'!U194</f>
        <v>25794.07617</v>
      </c>
      <c r="O190" s="3">
        <f>'Данные с датчиков 1'!W194</f>
        <v>1.08771</v>
      </c>
      <c r="P190" s="3">
        <f>'Данные с датчиков 1'!X194</f>
        <v>25709.783200000002</v>
      </c>
      <c r="Q190" s="3">
        <f>'Данные с датчиков 1'!Z194</f>
        <v>1.0889500000000001</v>
      </c>
      <c r="R190" s="22">
        <f>'Данные с датчиков 1'!AA194</f>
        <v>25587.40625</v>
      </c>
      <c r="S190" s="2">
        <v>1.46926</v>
      </c>
      <c r="T190" s="2">
        <v>30650.115229999999</v>
      </c>
      <c r="U190" s="2">
        <v>2.4660299999999999</v>
      </c>
      <c r="V190" s="2">
        <v>36279.609380000002</v>
      </c>
      <c r="W190" s="2">
        <v>2.7831199999999998</v>
      </c>
      <c r="X190" s="13">
        <v>36629.941409999999</v>
      </c>
      <c r="Y190" s="1">
        <v>1.55722</v>
      </c>
      <c r="Z190" s="1">
        <v>29851.789059999999</v>
      </c>
      <c r="AA190" s="1">
        <v>1.55982</v>
      </c>
      <c r="AB190" s="1">
        <v>16837.371090000001</v>
      </c>
      <c r="AC190" s="16">
        <v>1.55793</v>
      </c>
      <c r="AD190" s="16">
        <v>18988.103520000001</v>
      </c>
    </row>
    <row r="191" spans="1:30" ht="18.75" x14ac:dyDescent="0.3">
      <c r="A191" s="16">
        <f>'Данные с датчиков 1'!B195</f>
        <v>0.62751999999999997</v>
      </c>
      <c r="B191" s="16">
        <f>'Данные с датчиков 1'!C195</f>
        <v>15078.934569999999</v>
      </c>
      <c r="C191" s="16">
        <f>'Данные с датчиков 1'!E195</f>
        <v>0.62760000000000005</v>
      </c>
      <c r="D191" s="16">
        <f>'Данные с датчиков 1'!F195</f>
        <v>15662.54688</v>
      </c>
      <c r="E191" s="16">
        <f>'Данные с датчиков 1'!H195</f>
        <v>0.62739</v>
      </c>
      <c r="F191" s="18">
        <f>'Данные с датчиков 1'!I195</f>
        <v>15333.853520000001</v>
      </c>
      <c r="G191" s="19">
        <f>'Данные с датчиков 1'!K195</f>
        <v>1.1576900000000001</v>
      </c>
      <c r="H191" s="19">
        <f>'Данные с датчиков 1'!L195</f>
        <v>23264.253909999999</v>
      </c>
      <c r="I191" s="19">
        <f>'Данные с датчиков 1'!N195</f>
        <v>1.0111699999999999</v>
      </c>
      <c r="J191" s="19">
        <f>'Данные с датчиков 1'!O195</f>
        <v>24167.958979999999</v>
      </c>
      <c r="K191" s="19">
        <f>'Данные с датчиков 1'!Q195</f>
        <v>1.0496300000000001</v>
      </c>
      <c r="L191" s="19">
        <f>'Данные с датчиков 1'!R195</f>
        <v>24100.005860000001</v>
      </c>
      <c r="M191" s="3">
        <f>'Данные с датчиков 1'!T195</f>
        <v>1.1221099999999999</v>
      </c>
      <c r="N191" s="3">
        <f>'Данные с датчиков 1'!U195</f>
        <v>25927.683590000001</v>
      </c>
      <c r="O191" s="3">
        <f>'Данные с датчиков 1'!W195</f>
        <v>1.0952200000000001</v>
      </c>
      <c r="P191" s="3">
        <f>'Данные с датчиков 1'!X195</f>
        <v>25838.744139999999</v>
      </c>
      <c r="Q191" s="3">
        <f>'Данные с датчиков 1'!Z195</f>
        <v>1.0964499999999999</v>
      </c>
      <c r="R191" s="22">
        <f>'Данные с датчиков 1'!AA195</f>
        <v>25720.996090000001</v>
      </c>
      <c r="S191" s="2">
        <v>1.48262</v>
      </c>
      <c r="T191" s="2">
        <v>30779.880860000001</v>
      </c>
      <c r="U191" s="2">
        <v>2.52447</v>
      </c>
      <c r="V191" s="2">
        <v>36404.628909999999</v>
      </c>
      <c r="W191" s="2">
        <v>2.8531900000000001</v>
      </c>
      <c r="X191" s="13">
        <v>36762.265630000002</v>
      </c>
      <c r="Y191" s="1">
        <v>1.56595</v>
      </c>
      <c r="Z191" s="1">
        <v>29948.572270000001</v>
      </c>
      <c r="AA191" s="1">
        <v>1.5683199999999999</v>
      </c>
      <c r="AB191" s="1">
        <v>17014.677729999999</v>
      </c>
      <c r="AC191" s="16">
        <v>1.56596</v>
      </c>
      <c r="AD191" s="16">
        <v>19145.740229999999</v>
      </c>
    </row>
    <row r="192" spans="1:30" ht="18.75" x14ac:dyDescent="0.3">
      <c r="A192" s="16">
        <f>'Данные с датчиков 1'!B196</f>
        <v>0.63078999999999996</v>
      </c>
      <c r="B192" s="16">
        <f>'Данные с датчиков 1'!C196</f>
        <v>15161.398440000001</v>
      </c>
      <c r="C192" s="16">
        <f>'Данные с датчиков 1'!E196</f>
        <v>0.63056000000000001</v>
      </c>
      <c r="D192" s="16">
        <f>'Данные с датчиков 1'!F196</f>
        <v>15735.877930000001</v>
      </c>
      <c r="E192" s="16">
        <f>'Данные с датчиков 1'!H196</f>
        <v>0.63097000000000003</v>
      </c>
      <c r="F192" s="18">
        <f>'Данные с датчиков 1'!I196</f>
        <v>15427.534180000001</v>
      </c>
      <c r="G192" s="19">
        <f>'Данные с датчиков 1'!K196</f>
        <v>1.1636899999999999</v>
      </c>
      <c r="H192" s="19">
        <f>'Данные с датчиков 1'!L196</f>
        <v>23389.48242</v>
      </c>
      <c r="I192" s="19">
        <f>'Данные с датчиков 1'!N196</f>
        <v>1.0176400000000001</v>
      </c>
      <c r="J192" s="19">
        <f>'Данные с датчиков 1'!O196</f>
        <v>24294.542969999999</v>
      </c>
      <c r="K192" s="19">
        <f>'Данные с датчиков 1'!Q196</f>
        <v>1.0560099999999999</v>
      </c>
      <c r="L192" s="19">
        <f>'Данные с датчиков 1'!R196</f>
        <v>24225.257809999999</v>
      </c>
      <c r="M192" s="3">
        <f>'Данные с датчиков 1'!T196</f>
        <v>1.1296200000000001</v>
      </c>
      <c r="N192" s="3">
        <f>'Данные с датчиков 1'!U196</f>
        <v>26060.185549999998</v>
      </c>
      <c r="O192" s="3">
        <f>'Данные с датчиков 1'!W196</f>
        <v>1.10273</v>
      </c>
      <c r="P192" s="3">
        <f>'Данные с датчиков 1'!X196</f>
        <v>25966.697270000001</v>
      </c>
      <c r="Q192" s="3">
        <f>'Данные с датчиков 1'!Z196</f>
        <v>1.1039600000000001</v>
      </c>
      <c r="R192" s="22">
        <f>'Данные с датчиков 1'!AA196</f>
        <v>25852.98633</v>
      </c>
      <c r="S192" s="2">
        <v>1.4959800000000001</v>
      </c>
      <c r="T192" s="2">
        <v>30906.623049999998</v>
      </c>
      <c r="U192" s="2">
        <v>2.5912600000000001</v>
      </c>
      <c r="V192" s="2">
        <v>36541.773439999997</v>
      </c>
      <c r="W192" s="2">
        <v>2.9232800000000001</v>
      </c>
      <c r="X192" s="13">
        <v>36889.007810000003</v>
      </c>
      <c r="Y192" s="1">
        <v>1.5743</v>
      </c>
      <c r="Z192" s="1">
        <v>30034.183590000001</v>
      </c>
      <c r="AA192" s="1">
        <v>1.5766500000000001</v>
      </c>
      <c r="AB192" s="1">
        <v>17185.386719999999</v>
      </c>
      <c r="AC192" s="16">
        <v>1.57483</v>
      </c>
      <c r="AD192" s="16">
        <v>19325.11133</v>
      </c>
    </row>
    <row r="193" spans="1:30" ht="18.75" x14ac:dyDescent="0.3">
      <c r="A193" s="16">
        <f>'Данные с датчиков 1'!B197</f>
        <v>0.63439000000000001</v>
      </c>
      <c r="B193" s="16">
        <f>'Данные с датчиков 1'!C197</f>
        <v>15255.27051</v>
      </c>
      <c r="C193" s="16">
        <f>'Данные с датчиков 1'!E197</f>
        <v>0.63400000000000001</v>
      </c>
      <c r="D193" s="16">
        <f>'Данные с датчиков 1'!F197</f>
        <v>15825.92383</v>
      </c>
      <c r="E193" s="16">
        <f>'Данные с датчиков 1'!H197</f>
        <v>0.63385999999999998</v>
      </c>
      <c r="F193" s="18">
        <f>'Данные с датчиков 1'!I197</f>
        <v>15496.981449999999</v>
      </c>
      <c r="G193" s="19">
        <f>'Данные с датчиков 1'!K197</f>
        <v>1.1698299999999999</v>
      </c>
      <c r="H193" s="19">
        <f>'Данные с датчиков 1'!L197</f>
        <v>23517.345700000002</v>
      </c>
      <c r="I193" s="19">
        <f>'Данные с датчиков 1'!N197</f>
        <v>1.0241400000000001</v>
      </c>
      <c r="J193" s="19">
        <f>'Данные с датчиков 1'!O197</f>
        <v>24420.246090000001</v>
      </c>
      <c r="K193" s="19">
        <f>'Данные с датчиков 1'!Q197</f>
        <v>1.06246</v>
      </c>
      <c r="L193" s="19">
        <f>'Данные с датчиков 1'!R197</f>
        <v>24351.664059999999</v>
      </c>
      <c r="M193" s="3">
        <f>'Данные с датчиков 1'!T197</f>
        <v>1.13713</v>
      </c>
      <c r="N193" s="3">
        <f>'Данные с датчиков 1'!U197</f>
        <v>26191.20508</v>
      </c>
      <c r="O193" s="3">
        <f>'Данные с датчиков 1'!W197</f>
        <v>1.11026</v>
      </c>
      <c r="P193" s="3">
        <f>'Данные с датчиков 1'!X197</f>
        <v>26093.494139999999</v>
      </c>
      <c r="Q193" s="3">
        <f>'Данные с датчиков 1'!Z197</f>
        <v>1.1114599999999999</v>
      </c>
      <c r="R193" s="22">
        <f>'Данные с датчиков 1'!AA197</f>
        <v>25983.429690000001</v>
      </c>
      <c r="S193" s="2">
        <v>1.5126900000000001</v>
      </c>
      <c r="T193" s="2">
        <v>31061.01367</v>
      </c>
      <c r="U193" s="2">
        <v>2.6580499999999998</v>
      </c>
      <c r="V193" s="2">
        <v>36672.996090000001</v>
      </c>
      <c r="W193" s="2">
        <v>3.0034000000000001</v>
      </c>
      <c r="X193" s="13">
        <v>37027.542970000002</v>
      </c>
      <c r="Y193" s="1">
        <v>1.5824199999999999</v>
      </c>
      <c r="Z193" s="1">
        <v>30111.941409999999</v>
      </c>
      <c r="AA193" s="1">
        <v>1.5845800000000001</v>
      </c>
      <c r="AB193" s="1">
        <v>17349.88867</v>
      </c>
      <c r="AC193" s="16">
        <v>1.5828599999999999</v>
      </c>
      <c r="AD193" s="16">
        <v>19478.623049999998</v>
      </c>
    </row>
    <row r="194" spans="1:30" ht="18.75" x14ac:dyDescent="0.3">
      <c r="A194" s="16">
        <f>'Данные с датчиков 1'!B198</f>
        <v>0.63732999999999995</v>
      </c>
      <c r="B194" s="16">
        <f>'Данные с датчиков 1'!C198</f>
        <v>15326.91113</v>
      </c>
      <c r="C194" s="16">
        <f>'Данные с датчиков 1'!E198</f>
        <v>0.63754999999999995</v>
      </c>
      <c r="D194" s="16">
        <f>'Данные с датчиков 1'!F198</f>
        <v>15919.746090000001</v>
      </c>
      <c r="E194" s="16">
        <f>'Данные с датчиков 1'!H198</f>
        <v>0.63761000000000001</v>
      </c>
      <c r="F194" s="18">
        <f>'Данные с датчиков 1'!I198</f>
        <v>15597.134770000001</v>
      </c>
      <c r="G194" s="19">
        <f>'Данные с датчиков 1'!K198</f>
        <v>1.1759299999999999</v>
      </c>
      <c r="H194" s="19">
        <f>'Данные с датчиков 1'!L198</f>
        <v>23642.882809999999</v>
      </c>
      <c r="I194" s="19">
        <f>'Данные с датчиков 1'!N198</f>
        <v>1.0307500000000001</v>
      </c>
      <c r="J194" s="19">
        <f>'Данные с датчиков 1'!O198</f>
        <v>24545.945309999999</v>
      </c>
      <c r="K194" s="19">
        <f>'Данные с датчиков 1'!Q198</f>
        <v>1.0690900000000001</v>
      </c>
      <c r="L194" s="19">
        <f>'Данные с датчиков 1'!R198</f>
        <v>24478.884770000001</v>
      </c>
      <c r="M194" s="3">
        <f>'Данные с датчиков 1'!T198</f>
        <v>1.14462</v>
      </c>
      <c r="N194" s="3">
        <f>'Данные с датчиков 1'!U198</f>
        <v>26320.558590000001</v>
      </c>
      <c r="O194" s="3">
        <f>'Данные с датчиков 1'!W198</f>
        <v>1.11778</v>
      </c>
      <c r="P194" s="3">
        <f>'Данные с датчиков 1'!X198</f>
        <v>26219.04883</v>
      </c>
      <c r="Q194" s="3">
        <f>'Данные с датчиков 1'!Z198</f>
        <v>1.11896</v>
      </c>
      <c r="R194" s="22">
        <f>'Данные с датчиков 1'!AA198</f>
        <v>26112.35742</v>
      </c>
      <c r="S194" s="2">
        <v>1.5294000000000001</v>
      </c>
      <c r="T194" s="2">
        <v>31211.015630000002</v>
      </c>
      <c r="U194" s="2">
        <v>2.7248199999999998</v>
      </c>
      <c r="V194" s="2">
        <v>36798.714840000001</v>
      </c>
      <c r="W194" s="2">
        <v>3.0835400000000002</v>
      </c>
      <c r="X194" s="13">
        <v>37159.554689999997</v>
      </c>
      <c r="Y194" s="1">
        <v>1.59101</v>
      </c>
      <c r="Z194" s="1">
        <v>30202.695309999999</v>
      </c>
      <c r="AA194" s="1">
        <v>1.593</v>
      </c>
      <c r="AB194" s="1">
        <v>17526.984380000002</v>
      </c>
      <c r="AC194" s="16">
        <v>1.5908899999999999</v>
      </c>
      <c r="AD194" s="16">
        <v>19635.439450000002</v>
      </c>
    </row>
    <row r="195" spans="1:30" ht="18.75" x14ac:dyDescent="0.3">
      <c r="A195" s="16">
        <f>'Данные с датчиков 1'!B199</f>
        <v>0.64107999999999998</v>
      </c>
      <c r="B195" s="16">
        <f>'Данные с датчиков 1'!C199</f>
        <v>15426.54297</v>
      </c>
      <c r="C195" s="16">
        <f>'Данные с датчиков 1'!E199</f>
        <v>0.64046000000000003</v>
      </c>
      <c r="D195" s="16">
        <f>'Данные с датчиков 1'!F199</f>
        <v>15990.976559999999</v>
      </c>
      <c r="E195" s="16">
        <f>'Данные с датчиков 1'!H199</f>
        <v>0.64085000000000003</v>
      </c>
      <c r="F195" s="18">
        <f>'Данные с датчиков 1'!I199</f>
        <v>15677.851559999999</v>
      </c>
      <c r="G195" s="19">
        <f>'Данные с датчиков 1'!K199</f>
        <v>1.18205</v>
      </c>
      <c r="H195" s="19">
        <f>'Данные с датчиков 1'!L199</f>
        <v>23768.654299999998</v>
      </c>
      <c r="I195" s="19">
        <f>'Данные с датчиков 1'!N199</f>
        <v>1.0374099999999999</v>
      </c>
      <c r="J195" s="19">
        <f>'Данные с датчиков 1'!O199</f>
        <v>24672.8125</v>
      </c>
      <c r="K195" s="19">
        <f>'Данные с датчиков 1'!Q199</f>
        <v>1.07572</v>
      </c>
      <c r="L195" s="19">
        <f>'Данные с датчиков 1'!R199</f>
        <v>24606.23242</v>
      </c>
      <c r="M195" s="3">
        <f>'Данные с датчиков 1'!T199</f>
        <v>1.15211</v>
      </c>
      <c r="N195" s="3">
        <f>'Данные с датчиков 1'!U199</f>
        <v>26448.351559999999</v>
      </c>
      <c r="O195" s="3">
        <f>'Данные с датчиков 1'!W199</f>
        <v>1.1261300000000001</v>
      </c>
      <c r="P195" s="3">
        <f>'Данные с датчиков 1'!X199</f>
        <v>26356.787110000001</v>
      </c>
      <c r="Q195" s="3">
        <f>'Данные с датчиков 1'!Z199</f>
        <v>1.12646</v>
      </c>
      <c r="R195" s="22">
        <f>'Данные с датчиков 1'!AA199</f>
        <v>26240.119139999999</v>
      </c>
      <c r="S195" s="2">
        <v>1.5461100000000001</v>
      </c>
      <c r="T195" s="2">
        <v>31356.710940000001</v>
      </c>
      <c r="U195" s="2">
        <v>2.7999299999999998</v>
      </c>
      <c r="V195" s="2">
        <v>36934.003909999999</v>
      </c>
      <c r="W195" s="2">
        <v>3.1636799999999998</v>
      </c>
      <c r="X195" s="13">
        <v>37285.460939999997</v>
      </c>
      <c r="Y195" s="1">
        <v>1.5989100000000001</v>
      </c>
      <c r="Z195" s="1">
        <v>30272.134770000001</v>
      </c>
      <c r="AA195" s="1">
        <v>1.6014900000000001</v>
      </c>
      <c r="AB195" s="1">
        <v>17702.873049999998</v>
      </c>
      <c r="AC195" s="16">
        <v>1.59944</v>
      </c>
      <c r="AD195" s="16">
        <v>19804.626950000002</v>
      </c>
    </row>
    <row r="196" spans="1:30" ht="18.75" x14ac:dyDescent="0.3">
      <c r="A196" s="16">
        <f>'Данные с датчиков 1'!B200</f>
        <v>0.64427999999999996</v>
      </c>
      <c r="B196" s="16">
        <f>'Данные с датчиков 1'!C200</f>
        <v>15506.85938</v>
      </c>
      <c r="C196" s="16">
        <f>'Данные с датчиков 1'!E200</f>
        <v>0.64415999999999995</v>
      </c>
      <c r="D196" s="16">
        <f>'Данные с датчиков 1'!F200</f>
        <v>16090.342769999999</v>
      </c>
      <c r="E196" s="16">
        <f>'Данные с датчиков 1'!H200</f>
        <v>0.64424999999999999</v>
      </c>
      <c r="F196" s="18">
        <f>'Данные с датчиков 1'!I200</f>
        <v>15764.01563</v>
      </c>
      <c r="G196" s="19">
        <f>'Данные с датчиков 1'!K200</f>
        <v>1.1881900000000001</v>
      </c>
      <c r="H196" s="19">
        <f>'Данные с датчиков 1'!L200</f>
        <v>23893.95508</v>
      </c>
      <c r="I196" s="19">
        <f>'Данные с датчиков 1'!N200</f>
        <v>1.0441400000000001</v>
      </c>
      <c r="J196" s="19">
        <f>'Данные с датчиков 1'!O200</f>
        <v>24800.691409999999</v>
      </c>
      <c r="K196" s="19">
        <f>'Данные с датчиков 1'!Q200</f>
        <v>1.08239</v>
      </c>
      <c r="L196" s="19">
        <f>'Данные с датчиков 1'!R200</f>
        <v>24732.560549999998</v>
      </c>
      <c r="M196" s="3">
        <f>'Данные с датчиков 1'!T200</f>
        <v>1.1595899999999999</v>
      </c>
      <c r="N196" s="3">
        <f>'Данные с датчиков 1'!U200</f>
        <v>26575.058590000001</v>
      </c>
      <c r="O196" s="3">
        <f>'Данные с датчиков 1'!W200</f>
        <v>1.13445</v>
      </c>
      <c r="P196" s="3">
        <f>'Данные с датчиков 1'!X200</f>
        <v>26492.662110000001</v>
      </c>
      <c r="Q196" s="3">
        <f>'Данные с датчиков 1'!Z200</f>
        <v>1.13398</v>
      </c>
      <c r="R196" s="22">
        <f>'Данные с датчиков 1'!AA200</f>
        <v>26366.91992</v>
      </c>
      <c r="S196" s="2">
        <v>1.5628200000000001</v>
      </c>
      <c r="T196" s="2">
        <v>31498.25</v>
      </c>
      <c r="U196" s="2">
        <v>2.8750300000000002</v>
      </c>
      <c r="V196" s="2">
        <v>37063.171880000002</v>
      </c>
      <c r="W196" s="2">
        <v>3.2538399999999998</v>
      </c>
      <c r="X196" s="13">
        <v>37420.339840000001</v>
      </c>
      <c r="Y196" s="1">
        <v>1.60727</v>
      </c>
      <c r="Z196" s="1">
        <v>30360.564450000002</v>
      </c>
      <c r="AA196" s="1">
        <v>1.60975</v>
      </c>
      <c r="AB196" s="1">
        <v>17875.101559999999</v>
      </c>
      <c r="AC196" s="16">
        <v>1.60781</v>
      </c>
      <c r="AD196" s="16">
        <v>19970.398440000001</v>
      </c>
    </row>
    <row r="197" spans="1:30" ht="18.75" x14ac:dyDescent="0.3">
      <c r="A197" s="16">
        <f>'Данные с датчиков 1'!B201</f>
        <v>0.64759999999999995</v>
      </c>
      <c r="B197" s="16">
        <f>'Данные с датчиков 1'!C201</f>
        <v>15591.04492</v>
      </c>
      <c r="C197" s="16">
        <f>'Данные с датчиков 1'!E201</f>
        <v>0.64736000000000005</v>
      </c>
      <c r="D197" s="16">
        <f>'Данные с датчиков 1'!F201</f>
        <v>16171.193359999999</v>
      </c>
      <c r="E197" s="16">
        <f>'Данные с датчиков 1'!H201</f>
        <v>0.64748000000000006</v>
      </c>
      <c r="F197" s="18">
        <f>'Данные с датчиков 1'!I201</f>
        <v>15844.86816</v>
      </c>
      <c r="G197" s="19">
        <f>'Данные с датчиков 1'!K201</f>
        <v>1.1944699999999999</v>
      </c>
      <c r="H197" s="19">
        <f>'Данные с датчиков 1'!L201</f>
        <v>24020.404299999998</v>
      </c>
      <c r="I197" s="19">
        <f>'Данные с датчиков 1'!N201</f>
        <v>1.05077</v>
      </c>
      <c r="J197" s="19">
        <f>'Данные с датчиков 1'!O201</f>
        <v>24925.716799999998</v>
      </c>
      <c r="K197" s="19">
        <f>'Данные с датчиков 1'!Q201</f>
        <v>1.0890500000000001</v>
      </c>
      <c r="L197" s="19">
        <f>'Данные с датчиков 1'!R201</f>
        <v>24857.761719999999</v>
      </c>
      <c r="M197" s="3">
        <f>'Данные с датчиков 1'!T201</f>
        <v>1.1670700000000001</v>
      </c>
      <c r="N197" s="3">
        <f>'Данные с датчиков 1'!U201</f>
        <v>26700.878909999999</v>
      </c>
      <c r="O197" s="3">
        <f>'Данные с датчиков 1'!W201</f>
        <v>1.14276</v>
      </c>
      <c r="P197" s="3">
        <f>'Данные с датчиков 1'!X201</f>
        <v>26626.945309999999</v>
      </c>
      <c r="Q197" s="3">
        <f>'Данные с датчиков 1'!Z201</f>
        <v>1.1415</v>
      </c>
      <c r="R197" s="22">
        <f>'Данные с датчиков 1'!AA201</f>
        <v>26492.51758</v>
      </c>
      <c r="S197" s="2">
        <v>1.57952</v>
      </c>
      <c r="T197" s="2">
        <v>31635.751950000002</v>
      </c>
      <c r="U197" s="2">
        <v>2.9584600000000001</v>
      </c>
      <c r="V197" s="2">
        <v>37199.800779999998</v>
      </c>
      <c r="W197" s="2">
        <v>3.3439800000000002</v>
      </c>
      <c r="X197" s="13">
        <v>37548.230470000002</v>
      </c>
      <c r="Y197" s="1">
        <v>1.6157999999999999</v>
      </c>
      <c r="Z197" s="1">
        <v>30442.023440000001</v>
      </c>
      <c r="AA197" s="1">
        <v>1.61819</v>
      </c>
      <c r="AB197" s="1">
        <v>18049.689450000002</v>
      </c>
      <c r="AC197" s="16">
        <v>1.6162300000000001</v>
      </c>
      <c r="AD197" s="16">
        <v>20133.429690000001</v>
      </c>
    </row>
    <row r="198" spans="1:30" ht="18.75" x14ac:dyDescent="0.3">
      <c r="A198" s="16">
        <f>'Данные с датчиков 1'!B202</f>
        <v>0.65076999999999996</v>
      </c>
      <c r="B198" s="16">
        <f>'Данные с датчиков 1'!C202</f>
        <v>15670.603520000001</v>
      </c>
      <c r="C198" s="16">
        <f>'Данные с датчиков 1'!E202</f>
        <v>0.65083999999999997</v>
      </c>
      <c r="D198" s="16">
        <f>'Данные с датчиков 1'!F202</f>
        <v>16260.92383</v>
      </c>
      <c r="E198" s="16">
        <f>'Данные с датчиков 1'!H202</f>
        <v>0.65064</v>
      </c>
      <c r="F198" s="18">
        <f>'Данные с датчиков 1'!I202</f>
        <v>15922.41992</v>
      </c>
      <c r="G198" s="19">
        <f>'Данные с датчиков 1'!K202</f>
        <v>1.2008300000000001</v>
      </c>
      <c r="H198" s="19">
        <f>'Данные с датчиков 1'!L202</f>
        <v>24148.634770000001</v>
      </c>
      <c r="I198" s="19">
        <f>'Данные с датчиков 1'!N202</f>
        <v>1.0575699999999999</v>
      </c>
      <c r="J198" s="19">
        <f>'Данные с датчиков 1'!O202</f>
        <v>25051.11133</v>
      </c>
      <c r="K198" s="19">
        <f>'Данные с датчиков 1'!Q202</f>
        <v>1.0957399999999999</v>
      </c>
      <c r="L198" s="19">
        <f>'Данные с датчиков 1'!R202</f>
        <v>24983.679690000001</v>
      </c>
      <c r="M198" s="3">
        <f>'Данные с датчиков 1'!T202</f>
        <v>1.1754100000000001</v>
      </c>
      <c r="N198" s="3">
        <f>'Данные с датчиков 1'!U202</f>
        <v>26839.5625</v>
      </c>
      <c r="O198" s="3">
        <f>'Данные с датчиков 1'!W202</f>
        <v>1.15107</v>
      </c>
      <c r="P198" s="3">
        <f>'Данные с датчиков 1'!X202</f>
        <v>26759.871090000001</v>
      </c>
      <c r="Q198" s="3">
        <f>'Данные с датчиков 1'!Z202</f>
        <v>1.14984</v>
      </c>
      <c r="R198" s="22">
        <f>'Данные с датчиков 1'!AA202</f>
        <v>26630.458979999999</v>
      </c>
      <c r="S198" s="2">
        <v>1.59623</v>
      </c>
      <c r="T198" s="2">
        <v>31769.33008</v>
      </c>
      <c r="U198" s="2">
        <v>3.0418699999999999</v>
      </c>
      <c r="V198" s="2">
        <v>37329.765630000002</v>
      </c>
      <c r="W198" s="2">
        <v>3.4441099999999998</v>
      </c>
      <c r="X198" s="13">
        <v>37682.675779999998</v>
      </c>
      <c r="Y198" s="1">
        <v>1.62425</v>
      </c>
      <c r="Z198" s="1">
        <v>30520.38867</v>
      </c>
      <c r="AA198" s="1">
        <v>1.62642</v>
      </c>
      <c r="AB198" s="1">
        <v>18217.83008</v>
      </c>
      <c r="AC198" s="16">
        <v>1.6248400000000001</v>
      </c>
      <c r="AD198" s="16">
        <v>20304.570309999999</v>
      </c>
    </row>
    <row r="199" spans="1:30" ht="18.75" x14ac:dyDescent="0.3">
      <c r="A199" s="16">
        <f>'Данные с датчиков 1'!B203</f>
        <v>0.65405999999999997</v>
      </c>
      <c r="B199" s="16">
        <f>'Данные с датчиков 1'!C203</f>
        <v>15753.882809999999</v>
      </c>
      <c r="C199" s="16">
        <f>'Данные с датчиков 1'!E203</f>
        <v>0.65403</v>
      </c>
      <c r="D199" s="16">
        <f>'Данные с датчиков 1'!F203</f>
        <v>16341.327149999999</v>
      </c>
      <c r="E199" s="16">
        <f>'Данные с датчиков 1'!H203</f>
        <v>0.65424000000000004</v>
      </c>
      <c r="F199" s="18">
        <f>'Данные с датчиков 1'!I203</f>
        <v>16015.528319999999</v>
      </c>
      <c r="G199" s="19">
        <f>'Данные с датчиков 1'!K203</f>
        <v>1.20719</v>
      </c>
      <c r="H199" s="19">
        <f>'Данные с датчиков 1'!L203</f>
        <v>24275.847659999999</v>
      </c>
      <c r="I199" s="19">
        <f>'Данные с датчиков 1'!N203</f>
        <v>1.0645100000000001</v>
      </c>
      <c r="J199" s="19">
        <f>'Данные с датчиков 1'!O203</f>
        <v>25178.369139999999</v>
      </c>
      <c r="K199" s="19">
        <f>'Данные с датчиков 1'!Q203</f>
        <v>1.1026800000000001</v>
      </c>
      <c r="L199" s="19">
        <f>'Данные с датчиков 1'!R203</f>
        <v>25111.255860000001</v>
      </c>
      <c r="M199" s="3">
        <f>'Данные с датчиков 1'!T203</f>
        <v>1.1837500000000001</v>
      </c>
      <c r="N199" s="3">
        <f>'Данные с датчиков 1'!U203</f>
        <v>26976.699219999999</v>
      </c>
      <c r="O199" s="3">
        <f>'Данные с датчиков 1'!W203</f>
        <v>1.1593800000000001</v>
      </c>
      <c r="P199" s="3">
        <f>'Данные с датчиков 1'!X203</f>
        <v>26891.738280000001</v>
      </c>
      <c r="Q199" s="3">
        <f>'Данные с датчиков 1'!Z203</f>
        <v>1.15818</v>
      </c>
      <c r="R199" s="22">
        <f>'Данные с датчиков 1'!AA203</f>
        <v>26766.472659999999</v>
      </c>
      <c r="S199" s="2">
        <v>1.61294</v>
      </c>
      <c r="T199" s="2">
        <v>31899.08008</v>
      </c>
      <c r="U199" s="2">
        <v>3.1336200000000001</v>
      </c>
      <c r="V199" s="2">
        <v>37465.535159999999</v>
      </c>
      <c r="W199" s="2">
        <v>3.5442</v>
      </c>
      <c r="X199" s="13">
        <v>37809.613279999998</v>
      </c>
      <c r="Y199" s="1">
        <v>1.6325400000000001</v>
      </c>
      <c r="Z199" s="1">
        <v>30596.228520000001</v>
      </c>
      <c r="AA199" s="1">
        <v>1.6344399999999999</v>
      </c>
      <c r="AB199" s="1">
        <v>18384.300780000001</v>
      </c>
      <c r="AC199" s="16">
        <v>1.633</v>
      </c>
      <c r="AD199" s="16">
        <v>20458.839840000001</v>
      </c>
    </row>
    <row r="200" spans="1:30" ht="18.75" x14ac:dyDescent="0.3">
      <c r="A200" s="16">
        <f>'Данные с датчиков 1'!B204</f>
        <v>0.65774999999999995</v>
      </c>
      <c r="B200" s="16">
        <f>'Данные с датчиков 1'!C204</f>
        <v>15849.94238</v>
      </c>
      <c r="C200" s="16">
        <f>'Данные с датчиков 1'!E204</f>
        <v>0.65722000000000003</v>
      </c>
      <c r="D200" s="16">
        <f>'Данные с датчиков 1'!F204</f>
        <v>16421.480469999999</v>
      </c>
      <c r="E200" s="16">
        <f>'Данные с датчиков 1'!H204</f>
        <v>0.65727999999999998</v>
      </c>
      <c r="F200" s="18">
        <f>'Данные с датчиков 1'!I204</f>
        <v>16088.835940000001</v>
      </c>
      <c r="G200" s="19">
        <f>'Данные с датчиков 1'!K204</f>
        <v>1.21347</v>
      </c>
      <c r="H200" s="19">
        <f>'Данные с датчиков 1'!L204</f>
        <v>24401.5</v>
      </c>
      <c r="I200" s="19">
        <f>'Данные с датчиков 1'!N204</f>
        <v>1.0714999999999999</v>
      </c>
      <c r="J200" s="19">
        <f>'Данные с датчиков 1'!O204</f>
        <v>25306.378909999999</v>
      </c>
      <c r="K200" s="19">
        <f>'Данные с датчиков 1'!Q204</f>
        <v>1.10948</v>
      </c>
      <c r="L200" s="19">
        <f>'Данные с датчиков 1'!R204</f>
        <v>25236.5</v>
      </c>
      <c r="M200" s="3">
        <f>'Данные с датчиков 1'!T204</f>
        <v>1.19211</v>
      </c>
      <c r="N200" s="3">
        <f>'Данные с датчиков 1'!U204</f>
        <v>27112.183590000001</v>
      </c>
      <c r="O200" s="3">
        <f>'Данные с датчиков 1'!W204</f>
        <v>1.16771</v>
      </c>
      <c r="P200" s="3">
        <f>'Данные с датчиков 1'!X204</f>
        <v>27022.564450000002</v>
      </c>
      <c r="Q200" s="3">
        <f>'Данные с датчиков 1'!Z204</f>
        <v>1.1665000000000001</v>
      </c>
      <c r="R200" s="22">
        <f>'Данные с датчиков 1'!AA204</f>
        <v>26900.79492</v>
      </c>
      <c r="S200" s="2">
        <v>1.62964</v>
      </c>
      <c r="T200" s="2">
        <v>32025.074219999999</v>
      </c>
      <c r="U200" s="2">
        <v>3.2253400000000001</v>
      </c>
      <c r="V200" s="2">
        <v>37594.046880000002</v>
      </c>
      <c r="W200" s="2">
        <v>3.6542699999999999</v>
      </c>
      <c r="X200" s="13">
        <v>37940.878909999999</v>
      </c>
      <c r="Y200" s="1">
        <v>1.64114</v>
      </c>
      <c r="Z200" s="1">
        <v>30675.970700000002</v>
      </c>
      <c r="AA200" s="1">
        <v>1.6430100000000001</v>
      </c>
      <c r="AB200" s="1">
        <v>18562.179690000001</v>
      </c>
      <c r="AC200" s="16">
        <v>1.64086</v>
      </c>
      <c r="AD200" s="16">
        <v>20608.300780000001</v>
      </c>
    </row>
    <row r="201" spans="1:30" ht="18.75" x14ac:dyDescent="0.3">
      <c r="A201" s="16">
        <f>'Данные с датчиков 1'!B205</f>
        <v>0.66054999999999997</v>
      </c>
      <c r="B201" s="16">
        <f>'Данные с датчиков 1'!C205</f>
        <v>15917.250980000001</v>
      </c>
      <c r="C201" s="16">
        <f>'Данные с датчиков 1'!E205</f>
        <v>0.66080000000000005</v>
      </c>
      <c r="D201" s="16">
        <f>'Данные с датчиков 1'!F205</f>
        <v>16514.777340000001</v>
      </c>
      <c r="E201" s="16">
        <f>'Данные с датчиков 1'!H205</f>
        <v>0.66090000000000004</v>
      </c>
      <c r="F201" s="18">
        <f>'Данные с датчиков 1'!I205</f>
        <v>16182.483399999999</v>
      </c>
      <c r="G201" s="19">
        <f>'Данные с датчиков 1'!K205</f>
        <v>1.2199800000000001</v>
      </c>
      <c r="H201" s="19">
        <f>'Данные с датчиков 1'!L205</f>
        <v>24528.73242</v>
      </c>
      <c r="I201" s="19">
        <f>'Данные с датчиков 1'!N205</f>
        <v>1.0784899999999999</v>
      </c>
      <c r="J201" s="19">
        <f>'Данные с датчиков 1'!O205</f>
        <v>25432.273440000001</v>
      </c>
      <c r="K201" s="19">
        <f>'Данные с датчиков 1'!Q205</f>
        <v>1.1163099999999999</v>
      </c>
      <c r="L201" s="19">
        <f>'Данные с датчиков 1'!R205</f>
        <v>25362.39258</v>
      </c>
      <c r="M201" s="3">
        <f>'Данные с датчиков 1'!T205</f>
        <v>1.2004600000000001</v>
      </c>
      <c r="N201" s="3">
        <f>'Данные с датчиков 1'!U205</f>
        <v>27245.777340000001</v>
      </c>
      <c r="O201" s="3">
        <f>'Данные с датчиков 1'!W205</f>
        <v>1.17605</v>
      </c>
      <c r="P201" s="3">
        <f>'Данные с датчиков 1'!X205</f>
        <v>27152.085940000001</v>
      </c>
      <c r="Q201" s="3">
        <f>'Данные с датчиков 1'!Z205</f>
        <v>1.17482</v>
      </c>
      <c r="R201" s="22">
        <f>'Данные с датчиков 1'!AA205</f>
        <v>27033.84375</v>
      </c>
      <c r="S201" s="2">
        <v>1.64968</v>
      </c>
      <c r="T201" s="2">
        <v>32171.677729999999</v>
      </c>
      <c r="U201" s="2">
        <v>3.3253699999999999</v>
      </c>
      <c r="V201" s="2">
        <v>37726.621090000001</v>
      </c>
      <c r="W201" s="2">
        <v>3.7743199999999999</v>
      </c>
      <c r="X201" s="13">
        <v>38074.941409999999</v>
      </c>
      <c r="Y201" s="1">
        <v>1.64883</v>
      </c>
      <c r="Z201" s="1">
        <v>30730.789059999999</v>
      </c>
      <c r="AA201" s="1">
        <v>1.6515599999999999</v>
      </c>
      <c r="AB201" s="1">
        <v>18737.337889999999</v>
      </c>
      <c r="AC201" s="16">
        <v>1.6496900000000001</v>
      </c>
      <c r="AD201" s="16">
        <v>20781.210940000001</v>
      </c>
    </row>
    <row r="202" spans="1:30" ht="18.75" x14ac:dyDescent="0.3">
      <c r="A202" s="16">
        <f>'Данные с датчиков 1'!B206</f>
        <v>0.66430999999999996</v>
      </c>
      <c r="B202" s="16">
        <f>'Данные с датчиков 1'!C206</f>
        <v>16015.964840000001</v>
      </c>
      <c r="C202" s="16">
        <f>'Данные с датчиков 1'!E206</f>
        <v>0.66383000000000003</v>
      </c>
      <c r="D202" s="16">
        <f>'Данные с датчиков 1'!F206</f>
        <v>16589.175780000001</v>
      </c>
      <c r="E202" s="16">
        <f>'Данные с датчиков 1'!H206</f>
        <v>0.66424000000000005</v>
      </c>
      <c r="F202" s="18">
        <f>'Данные с датчиков 1'!I206</f>
        <v>16266.322270000001</v>
      </c>
      <c r="G202" s="19">
        <f>'Данные с датчиков 1'!K206</f>
        <v>1.22661</v>
      </c>
      <c r="H202" s="19">
        <f>'Данные с датчиков 1'!L206</f>
        <v>24656.785159999999</v>
      </c>
      <c r="I202" s="19">
        <f>'Данные с датчиков 1'!N206</f>
        <v>1.08548</v>
      </c>
      <c r="J202" s="19">
        <f>'Данные с датчиков 1'!O206</f>
        <v>25557.759770000001</v>
      </c>
      <c r="K202" s="19">
        <f>'Данные с датчиков 1'!Q206</f>
        <v>1.1232500000000001</v>
      </c>
      <c r="L202" s="19">
        <f>'Данные с датчиков 1'!R206</f>
        <v>25489.591799999998</v>
      </c>
      <c r="M202" s="3">
        <f>'Данные с датчиков 1'!T206</f>
        <v>1.20879</v>
      </c>
      <c r="N202" s="3">
        <f>'Данные с датчиков 1'!U206</f>
        <v>27377.623049999998</v>
      </c>
      <c r="O202" s="3">
        <f>'Данные с датчиков 1'!W206</f>
        <v>1.18441</v>
      </c>
      <c r="P202" s="3">
        <f>'Данные с датчиков 1'!X206</f>
        <v>27280.091799999998</v>
      </c>
      <c r="Q202" s="3">
        <f>'Данные с датчиков 1'!Z206</f>
        <v>1.1831499999999999</v>
      </c>
      <c r="R202" s="22">
        <f>'Данные с датчиков 1'!AA206</f>
        <v>27165.966799999998</v>
      </c>
      <c r="S202" s="2">
        <v>1.66971</v>
      </c>
      <c r="T202" s="2">
        <v>32313.333979999999</v>
      </c>
      <c r="U202" s="2">
        <v>3.4253800000000001</v>
      </c>
      <c r="V202" s="2">
        <v>37851.746090000001</v>
      </c>
      <c r="W202" s="2">
        <v>3.8943699999999999</v>
      </c>
      <c r="X202" s="13">
        <v>38200.082029999998</v>
      </c>
      <c r="Y202" s="1">
        <v>1.6574500000000001</v>
      </c>
      <c r="Z202" s="1">
        <v>30818.564450000002</v>
      </c>
      <c r="AA202" s="1">
        <v>1.65985</v>
      </c>
      <c r="AB202" s="1">
        <v>18906.724610000001</v>
      </c>
      <c r="AC202" s="16">
        <v>1.6576500000000001</v>
      </c>
      <c r="AD202" s="16">
        <v>20930.429690000001</v>
      </c>
    </row>
    <row r="203" spans="1:30" ht="18.75" x14ac:dyDescent="0.3">
      <c r="A203" s="16">
        <f>'Данные с датчиков 1'!B207</f>
        <v>0.66766000000000003</v>
      </c>
      <c r="B203" s="16">
        <f>'Данные с датчиков 1'!C207</f>
        <v>16100.02051</v>
      </c>
      <c r="C203" s="16">
        <f>'Данные с датчиков 1'!E207</f>
        <v>0.66747999999999996</v>
      </c>
      <c r="D203" s="16">
        <f>'Данные с датчиков 1'!F207</f>
        <v>16684.76367</v>
      </c>
      <c r="E203" s="16">
        <f>'Данные с датчиков 1'!H207</f>
        <v>0.66747000000000001</v>
      </c>
      <c r="F203" s="18">
        <f>'Данные с датчиков 1'!I207</f>
        <v>16345.00879</v>
      </c>
      <c r="G203" s="19">
        <f>'Данные с датчиков 1'!K207</f>
        <v>1.23322</v>
      </c>
      <c r="H203" s="19">
        <f>'Данные с датчиков 1'!L207</f>
        <v>24782.853520000001</v>
      </c>
      <c r="I203" s="19">
        <f>'Данные с датчиков 1'!N207</f>
        <v>1.09257</v>
      </c>
      <c r="J203" s="19">
        <f>'Данные с датчиков 1'!O207</f>
        <v>25683.697270000001</v>
      </c>
      <c r="K203" s="19">
        <f>'Данные с датчиков 1'!Q207</f>
        <v>1.13032</v>
      </c>
      <c r="L203" s="19">
        <f>'Данные с датчиков 1'!R207</f>
        <v>25616.216799999998</v>
      </c>
      <c r="M203" s="3">
        <f>'Данные с датчиков 1'!T207</f>
        <v>1.21713</v>
      </c>
      <c r="N203" s="3">
        <f>'Данные с датчиков 1'!U207</f>
        <v>27507.916020000001</v>
      </c>
      <c r="O203" s="3">
        <f>'Данные с датчиков 1'!W207</f>
        <v>1.1927700000000001</v>
      </c>
      <c r="P203" s="3">
        <f>'Данные с датчиков 1'!X207</f>
        <v>27406.609380000002</v>
      </c>
      <c r="Q203" s="3">
        <f>'Данные с датчиков 1'!Z207</f>
        <v>1.1915</v>
      </c>
      <c r="R203" s="22">
        <f>'Данные с датчиков 1'!AA207</f>
        <v>27297.019530000001</v>
      </c>
      <c r="S203" s="2">
        <v>1.68974</v>
      </c>
      <c r="T203" s="2">
        <v>32450.322270000001</v>
      </c>
      <c r="U203" s="2">
        <v>3.5337100000000001</v>
      </c>
      <c r="V203" s="2">
        <v>37979.050779999998</v>
      </c>
      <c r="W203" s="2">
        <v>4.0244299999999997</v>
      </c>
      <c r="X203" s="13">
        <v>38326.089840000001</v>
      </c>
      <c r="Y203" s="1">
        <v>1.6658599999999999</v>
      </c>
      <c r="Z203" s="1">
        <v>30889.216799999998</v>
      </c>
      <c r="AA203" s="1">
        <v>1.66842</v>
      </c>
      <c r="AB203" s="1">
        <v>19081.322270000001</v>
      </c>
      <c r="AC203" s="16">
        <v>1.6663399999999999</v>
      </c>
      <c r="AD203" s="16">
        <v>21100.464840000001</v>
      </c>
    </row>
    <row r="204" spans="1:30" ht="18.75" x14ac:dyDescent="0.3">
      <c r="A204" s="16">
        <f>'Данные с датчиков 1'!B208</f>
        <v>0.67083000000000004</v>
      </c>
      <c r="B204" s="16">
        <f>'Данные с датчиков 1'!C208</f>
        <v>16178.028319999999</v>
      </c>
      <c r="C204" s="16">
        <f>'Данные с датчиков 1'!E208</f>
        <v>0.67074</v>
      </c>
      <c r="D204" s="16">
        <f>'Данные с датчиков 1'!F208</f>
        <v>16766.88867</v>
      </c>
      <c r="E204" s="16">
        <f>'Данные с датчиков 1'!H208</f>
        <v>0.67086999999999997</v>
      </c>
      <c r="F204" s="18">
        <f>'Данные с датчиков 1'!I208</f>
        <v>16430.773440000001</v>
      </c>
      <c r="G204" s="19">
        <f>'Данные с датчиков 1'!K208</f>
        <v>1.2398499999999999</v>
      </c>
      <c r="H204" s="19">
        <f>'Данные с датчиков 1'!L208</f>
        <v>24909.283200000002</v>
      </c>
      <c r="I204" s="19">
        <f>'Данные с датчиков 1'!N208</f>
        <v>1.0995999999999999</v>
      </c>
      <c r="J204" s="19">
        <f>'Данные с датчиков 1'!O208</f>
        <v>25808.871090000001</v>
      </c>
      <c r="K204" s="19">
        <f>'Данные с датчиков 1'!Q208</f>
        <v>1.13744</v>
      </c>
      <c r="L204" s="19">
        <f>'Данные с датчиков 1'!R208</f>
        <v>25741.369139999999</v>
      </c>
      <c r="M204" s="3">
        <f>'Данные с датчиков 1'!T208</f>
        <v>1.2254700000000001</v>
      </c>
      <c r="N204" s="3">
        <f>'Данные с датчиков 1'!U208</f>
        <v>27636.765630000002</v>
      </c>
      <c r="O204" s="3">
        <f>'Данные с датчиков 1'!W208</f>
        <v>1.20197</v>
      </c>
      <c r="P204" s="3">
        <f>'Данные с датчиков 1'!X208</f>
        <v>27544.037110000001</v>
      </c>
      <c r="Q204" s="3">
        <f>'Данные с датчиков 1'!Z208</f>
        <v>1.1998599999999999</v>
      </c>
      <c r="R204" s="22">
        <f>'Данные с датчиков 1'!AA208</f>
        <v>27426.597659999999</v>
      </c>
      <c r="S204" s="2">
        <v>1.7097800000000001</v>
      </c>
      <c r="T204" s="2">
        <v>32582.855469999999</v>
      </c>
      <c r="U204" s="2">
        <v>3.6503899999999998</v>
      </c>
      <c r="V204" s="2">
        <v>38107.324220000002</v>
      </c>
      <c r="W204" s="2">
        <v>4.1644800000000002</v>
      </c>
      <c r="X204" s="13">
        <v>38451.097659999999</v>
      </c>
      <c r="Y204" s="1">
        <v>1.6741600000000001</v>
      </c>
      <c r="Z204" s="1">
        <v>30958.041020000001</v>
      </c>
      <c r="AA204" s="1">
        <v>1.6761900000000001</v>
      </c>
      <c r="AB204" s="1">
        <v>19234.375</v>
      </c>
      <c r="AC204" s="16">
        <v>1.6746799999999999</v>
      </c>
      <c r="AD204" s="16">
        <v>21257.324219999999</v>
      </c>
    </row>
    <row r="205" spans="1:30" ht="18.75" x14ac:dyDescent="0.3">
      <c r="A205" s="16">
        <f>'Данные с датчиков 1'!B209</f>
        <v>0.67425000000000002</v>
      </c>
      <c r="B205" s="16">
        <f>'Данные с датчиков 1'!C209</f>
        <v>16265.33008</v>
      </c>
      <c r="C205" s="16">
        <f>'Данные с датчиков 1'!E209</f>
        <v>0.67410000000000003</v>
      </c>
      <c r="D205" s="16">
        <f>'Данные с датчиков 1'!F209</f>
        <v>16851.029299999998</v>
      </c>
      <c r="E205" s="16">
        <f>'Данные с датчиков 1'!H209</f>
        <v>0.67401999999999995</v>
      </c>
      <c r="F205" s="18">
        <f>'Данные с датчиков 1'!I209</f>
        <v>16506.95117</v>
      </c>
      <c r="G205" s="19">
        <f>'Данные с датчиков 1'!K209</f>
        <v>1.24641</v>
      </c>
      <c r="H205" s="19">
        <f>'Данные с датчиков 1'!L209</f>
        <v>25035.261719999999</v>
      </c>
      <c r="I205" s="19">
        <f>'Данные с датчиков 1'!N209</f>
        <v>1.10669</v>
      </c>
      <c r="J205" s="19">
        <f>'Данные с датчиков 1'!O209</f>
        <v>25934.318360000001</v>
      </c>
      <c r="K205" s="19">
        <f>'Данные с датчиков 1'!Q209</f>
        <v>1.14455</v>
      </c>
      <c r="L205" s="19">
        <f>'Данные с датчиков 1'!R209</f>
        <v>25866.564450000002</v>
      </c>
      <c r="M205" s="3">
        <f>'Данные с датчиков 1'!T209</f>
        <v>1.2338100000000001</v>
      </c>
      <c r="N205" s="3">
        <f>'Данные с датчиков 1'!U209</f>
        <v>27764.189450000002</v>
      </c>
      <c r="O205" s="3">
        <f>'Данные с датчиков 1'!W209</f>
        <v>1.21116</v>
      </c>
      <c r="P205" s="3">
        <f>'Данные с датчиков 1'!X209</f>
        <v>27679.845700000002</v>
      </c>
      <c r="Q205" s="3">
        <f>'Данные с датчиков 1'!Z209</f>
        <v>1.2082200000000001</v>
      </c>
      <c r="R205" s="22">
        <f>'Данные с датчиков 1'!AA209</f>
        <v>27554.453130000002</v>
      </c>
      <c r="S205" s="2">
        <v>1.7298</v>
      </c>
      <c r="T205" s="2">
        <v>32711.109380000002</v>
      </c>
      <c r="U205" s="2">
        <v>3.7754400000000001</v>
      </c>
      <c r="V205" s="2">
        <v>38235.257810000003</v>
      </c>
      <c r="W205" s="2">
        <v>4.3245300000000002</v>
      </c>
      <c r="X205" s="13">
        <v>38581.65625</v>
      </c>
      <c r="Y205" s="1">
        <v>1.6826099999999999</v>
      </c>
      <c r="Z205" s="1">
        <v>31031.496090000001</v>
      </c>
      <c r="AA205" s="1">
        <v>1.6848399999999999</v>
      </c>
      <c r="AB205" s="1">
        <v>19415.318360000001</v>
      </c>
      <c r="AC205" s="16">
        <v>1.68252</v>
      </c>
      <c r="AD205" s="16">
        <v>21405.033200000002</v>
      </c>
    </row>
    <row r="206" spans="1:30" ht="18.75" x14ac:dyDescent="0.3">
      <c r="A206" s="16">
        <f>'Данные с датчиков 1'!B210</f>
        <v>0.6774</v>
      </c>
      <c r="B206" s="16">
        <f>'Данные с датчиков 1'!C210</f>
        <v>16342.089840000001</v>
      </c>
      <c r="C206" s="16">
        <f>'Данные с датчиков 1'!E210</f>
        <v>0.67739000000000005</v>
      </c>
      <c r="D206" s="16">
        <f>'Данные с датчиков 1'!F210</f>
        <v>16934.519530000001</v>
      </c>
      <c r="E206" s="16">
        <f>'Данные с датчиков 1'!H210</f>
        <v>0.67759999999999998</v>
      </c>
      <c r="F206" s="18">
        <f>'Данные с датчиков 1'!I210</f>
        <v>16597.257809999999</v>
      </c>
      <c r="G206" s="19">
        <f>'Данные с датчиков 1'!K210</f>
        <v>1.2532300000000001</v>
      </c>
      <c r="H206" s="19">
        <f>'Данные с датчиков 1'!L210</f>
        <v>25163.322270000001</v>
      </c>
      <c r="I206" s="19">
        <f>'Данные с датчиков 1'!N210</f>
        <v>1.11409</v>
      </c>
      <c r="J206" s="19">
        <f>'Данные с датчиков 1'!O210</f>
        <v>26062.050780000001</v>
      </c>
      <c r="K206" s="19">
        <f>'Данные с датчиков 1'!Q210</f>
        <v>1.1516999999999999</v>
      </c>
      <c r="L206" s="19">
        <f>'Данные с датчиков 1'!R210</f>
        <v>25992.226559999999</v>
      </c>
      <c r="M206" s="3">
        <f>'Данные с датчиков 1'!T210</f>
        <v>1.24217</v>
      </c>
      <c r="N206" s="3">
        <f>'Данные с датчиков 1'!U210</f>
        <v>27890.148440000001</v>
      </c>
      <c r="O206" s="3">
        <f>'Данные с датчиков 1'!W210</f>
        <v>1.2203599999999999</v>
      </c>
      <c r="P206" s="3">
        <f>'Данные с датчиков 1'!X210</f>
        <v>27813.914059999999</v>
      </c>
      <c r="Q206" s="3">
        <f>'Данные с датчиков 1'!Z210</f>
        <v>1.2165699999999999</v>
      </c>
      <c r="R206" s="22">
        <f>'Данные с датчиков 1'!AA210</f>
        <v>27680.320309999999</v>
      </c>
      <c r="S206" s="2">
        <v>1.7531600000000001</v>
      </c>
      <c r="T206" s="2">
        <v>32855.558590000001</v>
      </c>
      <c r="U206" s="2">
        <v>3.9088400000000001</v>
      </c>
      <c r="V206" s="2">
        <v>38361.640630000002</v>
      </c>
      <c r="W206" s="2">
        <v>4.5045700000000002</v>
      </c>
      <c r="X206" s="13">
        <v>38713.5625</v>
      </c>
      <c r="Y206" s="1">
        <v>1.69086</v>
      </c>
      <c r="Z206" s="1">
        <v>31094.71875</v>
      </c>
      <c r="AA206" s="1">
        <v>1.6929700000000001</v>
      </c>
      <c r="AB206" s="1">
        <v>19576.863280000001</v>
      </c>
      <c r="AC206" s="16">
        <v>1.6908700000000001</v>
      </c>
      <c r="AD206" s="16">
        <v>21563.019530000001</v>
      </c>
    </row>
    <row r="207" spans="1:30" ht="18.75" x14ac:dyDescent="0.3">
      <c r="A207" s="16">
        <f>'Данные с датчиков 1'!B211</f>
        <v>0.68106</v>
      </c>
      <c r="B207" s="16">
        <f>'Данные с датчиков 1'!C211</f>
        <v>16436.808590000001</v>
      </c>
      <c r="C207" s="16">
        <f>'Данные с датчиков 1'!E211</f>
        <v>0.68059999999999998</v>
      </c>
      <c r="D207" s="16">
        <f>'Данные с датчиков 1'!F211</f>
        <v>17014.265630000002</v>
      </c>
      <c r="E207" s="16">
        <f>'Данные с датчиков 1'!H211</f>
        <v>0.68064999999999998</v>
      </c>
      <c r="F207" s="18">
        <f>'Данные с датчиков 1'!I211</f>
        <v>16670.121090000001</v>
      </c>
      <c r="G207" s="19">
        <f>'Данные с датчиков 1'!K211</f>
        <v>1.26004</v>
      </c>
      <c r="H207" s="19">
        <f>'Данные с датчиков 1'!L211</f>
        <v>25290.65625</v>
      </c>
      <c r="I207" s="19">
        <f>'Данные с датчиков 1'!N211</f>
        <v>1.1214599999999999</v>
      </c>
      <c r="J207" s="19">
        <f>'Данные с датчиков 1'!O211</f>
        <v>26187.238280000001</v>
      </c>
      <c r="K207" s="19">
        <f>'Данные с датчиков 1'!Q211</f>
        <v>1.159</v>
      </c>
      <c r="L207" s="19">
        <f>'Данные с датчиков 1'!R211</f>
        <v>26118.710940000001</v>
      </c>
      <c r="M207" s="3">
        <f>'Данные с датчиков 1'!T211</f>
        <v>1.2513700000000001</v>
      </c>
      <c r="N207" s="3">
        <f>'Данные с датчиков 1'!U211</f>
        <v>28026.867190000001</v>
      </c>
      <c r="O207" s="3">
        <f>'Данные с датчиков 1'!W211</f>
        <v>1.22956</v>
      </c>
      <c r="P207" s="3">
        <f>'Данные с датчиков 1'!X211</f>
        <v>27946.177729999999</v>
      </c>
      <c r="Q207" s="3">
        <f>'Данные с датчиков 1'!Z211</f>
        <v>1.2257400000000001</v>
      </c>
      <c r="R207" s="22">
        <f>'Данные с датчиков 1'!AA211</f>
        <v>27816.775389999999</v>
      </c>
      <c r="S207" s="2">
        <v>1.7765200000000001</v>
      </c>
      <c r="T207" s="2">
        <v>32994.714840000001</v>
      </c>
      <c r="U207" s="2">
        <v>4.0589000000000004</v>
      </c>
      <c r="V207" s="2">
        <v>38492.105470000002</v>
      </c>
      <c r="W207" s="2">
        <v>4.7046200000000002</v>
      </c>
      <c r="X207" s="13">
        <v>38843.515630000002</v>
      </c>
      <c r="Y207" s="1">
        <v>1.69869</v>
      </c>
      <c r="Z207" s="1">
        <v>31152.814450000002</v>
      </c>
      <c r="AA207" s="1">
        <v>1.7013199999999999</v>
      </c>
      <c r="AB207" s="1">
        <v>19745.556639999999</v>
      </c>
      <c r="AC207" s="16">
        <v>1.6996500000000001</v>
      </c>
      <c r="AD207" s="16">
        <v>21733.246090000001</v>
      </c>
    </row>
    <row r="208" spans="1:30" ht="18.75" x14ac:dyDescent="0.3">
      <c r="A208" s="16">
        <f>'Данные с датчиков 1'!B212</f>
        <v>0.68408999999999998</v>
      </c>
      <c r="B208" s="16">
        <f>'Данные с датчиков 1'!C212</f>
        <v>16510.994139999999</v>
      </c>
      <c r="C208" s="16">
        <f>'Данные с датчиков 1'!E212</f>
        <v>0.68415999999999999</v>
      </c>
      <c r="D208" s="16">
        <f>'Данные с датчиков 1'!F212</f>
        <v>17105.546880000002</v>
      </c>
      <c r="E208" s="16">
        <f>'Данные с датчиков 1'!H212</f>
        <v>0.68423999999999996</v>
      </c>
      <c r="F208" s="18">
        <f>'Данные с датчиков 1'!I212</f>
        <v>16760.45117</v>
      </c>
      <c r="G208" s="19">
        <f>'Данные с датчиков 1'!K212</f>
        <v>1.2668699999999999</v>
      </c>
      <c r="H208" s="19">
        <f>'Данные с датчиков 1'!L212</f>
        <v>25417.193360000001</v>
      </c>
      <c r="I208" s="19">
        <f>'Данные с датчиков 1'!N212</f>
        <v>1.1289100000000001</v>
      </c>
      <c r="J208" s="19">
        <f>'Данные с датчиков 1'!O212</f>
        <v>26312.84375</v>
      </c>
      <c r="K208" s="19">
        <f>'Данные с датчиков 1'!Q212</f>
        <v>1.1663300000000001</v>
      </c>
      <c r="L208" s="19">
        <f>'Данные с датчиков 1'!R212</f>
        <v>26244.539059999999</v>
      </c>
      <c r="M208" s="3">
        <f>'Данные с датчиков 1'!T212</f>
        <v>1.2605500000000001</v>
      </c>
      <c r="N208" s="3">
        <f>'Данные с датчиков 1'!U212</f>
        <v>28161.367190000001</v>
      </c>
      <c r="O208" s="3">
        <f>'Данные с датчиков 1'!W212</f>
        <v>1.23875</v>
      </c>
      <c r="P208" s="3">
        <f>'Данные с датчиков 1'!X212</f>
        <v>28076.535159999999</v>
      </c>
      <c r="Q208" s="3">
        <f>'Данные с датчиков 1'!Z212</f>
        <v>1.23491</v>
      </c>
      <c r="R208" s="22">
        <f>'Данные с датчиков 1'!AA212</f>
        <v>27951.5625</v>
      </c>
      <c r="S208" s="2">
        <v>1.7998700000000001</v>
      </c>
      <c r="T208" s="2">
        <v>33128.863279999998</v>
      </c>
      <c r="U208" s="2">
        <v>4.2255900000000004</v>
      </c>
      <c r="V208" s="2">
        <v>38622.957029999998</v>
      </c>
      <c r="W208" s="2">
        <v>4.9346899999999998</v>
      </c>
      <c r="X208" s="13">
        <v>38973.445310000003</v>
      </c>
      <c r="Y208" s="1">
        <v>1.7074100000000001</v>
      </c>
      <c r="Z208" s="1">
        <v>31233.146479999999</v>
      </c>
      <c r="AA208" s="1">
        <v>1.7098599999999999</v>
      </c>
      <c r="AB208" s="1">
        <v>19918.753909999999</v>
      </c>
      <c r="AC208" s="16">
        <v>1.7077199999999999</v>
      </c>
      <c r="AD208" s="16">
        <v>21881.26367</v>
      </c>
    </row>
    <row r="209" spans="1:30" ht="18.75" x14ac:dyDescent="0.3">
      <c r="A209" s="16">
        <f>'Данные с датчиков 1'!B213</f>
        <v>0.68755999999999995</v>
      </c>
      <c r="B209" s="16">
        <f>'Данные с датчиков 1'!C213</f>
        <v>16599.039059999999</v>
      </c>
      <c r="C209" s="16">
        <f>'Данные с датчиков 1'!E213</f>
        <v>0.68720999999999999</v>
      </c>
      <c r="D209" s="16">
        <f>'Данные с датчиков 1'!F213</f>
        <v>17179.476559999999</v>
      </c>
      <c r="E209" s="16">
        <f>'Данные с датчиков 1'!H213</f>
        <v>0.68759000000000003</v>
      </c>
      <c r="F209" s="18">
        <f>'Данные с датчиков 1'!I213</f>
        <v>16843.302729999999</v>
      </c>
      <c r="G209" s="19">
        <f>'Данные с датчиков 1'!K213</f>
        <v>1.2737700000000001</v>
      </c>
      <c r="H209" s="19">
        <f>'Данные с датчиков 1'!L213</f>
        <v>25544.39258</v>
      </c>
      <c r="I209" s="19">
        <f>'Данные с датчиков 1'!N213</f>
        <v>1.1364700000000001</v>
      </c>
      <c r="J209" s="19">
        <f>'Данные с датчиков 1'!O213</f>
        <v>26439.591799999998</v>
      </c>
      <c r="K209" s="19">
        <f>'Данные с датчиков 1'!Q213</f>
        <v>1.17381</v>
      </c>
      <c r="L209" s="19">
        <f>'Данные с датчиков 1'!R213</f>
        <v>26370.660159999999</v>
      </c>
      <c r="M209" s="3">
        <f>'Данные с датчиков 1'!T213</f>
        <v>1.2697099999999999</v>
      </c>
      <c r="N209" s="3">
        <f>'Данные с датчиков 1'!U213</f>
        <v>28293.4375</v>
      </c>
      <c r="O209" s="3">
        <f>'Данные с датчиков 1'!W213</f>
        <v>1.2479199999999999</v>
      </c>
      <c r="P209" s="3">
        <f>'Данные с датчиков 1'!X213</f>
        <v>28204.744139999999</v>
      </c>
      <c r="Q209" s="3">
        <f>'Данные с датчиков 1'!Z213</f>
        <v>1.2440899999999999</v>
      </c>
      <c r="R209" s="22">
        <f>'Данные с датчиков 1'!AA213</f>
        <v>28084.78125</v>
      </c>
      <c r="S209" s="2">
        <v>1.8232200000000001</v>
      </c>
      <c r="T209" s="2">
        <v>33258.292970000002</v>
      </c>
      <c r="U209" s="2">
        <v>4.4089499999999999</v>
      </c>
      <c r="V209" s="2">
        <v>38751.566409999999</v>
      </c>
      <c r="W209" s="2">
        <v>5.2047100000000004</v>
      </c>
      <c r="X209" s="13">
        <v>39101.988279999998</v>
      </c>
      <c r="Y209" s="1">
        <v>1.71587</v>
      </c>
      <c r="Z209" s="1">
        <v>31296.542969999999</v>
      </c>
      <c r="AA209" s="1">
        <v>1.71811</v>
      </c>
      <c r="AB209" s="1">
        <v>20082.041020000001</v>
      </c>
      <c r="AC209" s="16">
        <v>1.71654</v>
      </c>
      <c r="AD209" s="16">
        <v>22051.623049999998</v>
      </c>
    </row>
    <row r="210" spans="1:30" ht="18.75" x14ac:dyDescent="0.3">
      <c r="A210" s="16">
        <f>'Данные с датчиков 1'!B214</f>
        <v>0.69103000000000003</v>
      </c>
      <c r="B210" s="16">
        <f>'Данные с датчиков 1'!C214</f>
        <v>16687.619139999999</v>
      </c>
      <c r="C210" s="16">
        <f>'Данные с датчиков 1'!E214</f>
        <v>0.69083000000000006</v>
      </c>
      <c r="D210" s="16">
        <f>'Данные с датчиков 1'!F214</f>
        <v>17272.523440000001</v>
      </c>
      <c r="E210" s="16">
        <f>'Данные с датчиков 1'!H214</f>
        <v>0.69072999999999996</v>
      </c>
      <c r="F210" s="18">
        <f>'Данные с датчиков 1'!I214</f>
        <v>16917.443360000001</v>
      </c>
      <c r="G210" s="19">
        <f>'Данные с датчиков 1'!K214</f>
        <v>1.2807900000000001</v>
      </c>
      <c r="H210" s="19">
        <f>'Данные с датчиков 1'!L214</f>
        <v>25671.539059999999</v>
      </c>
      <c r="I210" s="19">
        <f>'Данные с датчиков 1'!N214</f>
        <v>1.1439600000000001</v>
      </c>
      <c r="J210" s="19">
        <f>'Данные с датчиков 1'!O214</f>
        <v>26565.125</v>
      </c>
      <c r="K210" s="19">
        <f>'Данные с датчиков 1'!Q214</f>
        <v>1.18127</v>
      </c>
      <c r="L210" s="19">
        <f>'Данные с датчиков 1'!R214</f>
        <v>26496.875</v>
      </c>
      <c r="M210" s="3">
        <f>'Данные с датчиков 1'!T214</f>
        <v>1.27885</v>
      </c>
      <c r="N210" s="3">
        <f>'Данные с датчиков 1'!U214</f>
        <v>28423.318360000001</v>
      </c>
      <c r="O210" s="3">
        <f>'Данные с датчиков 1'!W214</f>
        <v>1.25708</v>
      </c>
      <c r="P210" s="3">
        <f>'Данные с датчиков 1'!X214</f>
        <v>28330.869139999999</v>
      </c>
      <c r="Q210" s="3">
        <f>'Данные с датчиков 1'!Z214</f>
        <v>1.2532700000000001</v>
      </c>
      <c r="R210" s="22">
        <f>'Данные с датчиков 1'!AA214</f>
        <v>28216.449219999999</v>
      </c>
      <c r="S210" s="2">
        <v>1.84656</v>
      </c>
      <c r="T210" s="2">
        <v>33383.34375</v>
      </c>
      <c r="U210" s="2">
        <v>4.6173400000000004</v>
      </c>
      <c r="V210" s="2">
        <v>38879.980470000002</v>
      </c>
      <c r="W210" s="2">
        <v>5.5347299999999997</v>
      </c>
      <c r="X210" s="13">
        <v>39227.199220000002</v>
      </c>
      <c r="Y210" s="1">
        <v>1.7242299999999999</v>
      </c>
      <c r="Z210" s="1">
        <v>31361.212889999999</v>
      </c>
      <c r="AA210" s="1">
        <v>1.72604</v>
      </c>
      <c r="AB210" s="1">
        <v>20236.796880000002</v>
      </c>
      <c r="AC210" s="16">
        <v>1.72479</v>
      </c>
      <c r="AD210" s="16">
        <v>22202.16992</v>
      </c>
    </row>
    <row r="211" spans="1:30" ht="18.75" x14ac:dyDescent="0.3">
      <c r="A211" s="16">
        <f>'Данные с датчиков 1'!B215</f>
        <v>0.69413000000000002</v>
      </c>
      <c r="B211" s="16">
        <f>'Данные с датчиков 1'!C215</f>
        <v>16762.449219999999</v>
      </c>
      <c r="C211" s="16">
        <f>'Данные с датчиков 1'!E215</f>
        <v>0.69411999999999996</v>
      </c>
      <c r="D211" s="16">
        <f>'Данные с датчиков 1'!F215</f>
        <v>17354.060549999998</v>
      </c>
      <c r="E211" s="16">
        <f>'Данные с датчиков 1'!H215</f>
        <v>0.69421999999999995</v>
      </c>
      <c r="F211" s="18">
        <f>'Данные с датчиков 1'!I215</f>
        <v>17005.03125</v>
      </c>
      <c r="G211" s="19">
        <f>'Данные с датчиков 1'!K215</f>
        <v>1.28779</v>
      </c>
      <c r="H211" s="19">
        <f>'Данные с датчиков 1'!L215</f>
        <v>25797.003909999999</v>
      </c>
      <c r="I211" s="19">
        <f>'Данные с датчиков 1'!N215</f>
        <v>1.15157</v>
      </c>
      <c r="J211" s="19">
        <f>'Данные с датчиков 1'!O215</f>
        <v>26690.691409999999</v>
      </c>
      <c r="K211" s="19">
        <f>'Данные с датчиков 1'!Q215</f>
        <v>1.1888700000000001</v>
      </c>
      <c r="L211" s="19">
        <f>'Данные с датчиков 1'!R215</f>
        <v>26622.396479999999</v>
      </c>
      <c r="M211" s="3">
        <f>'Данные с датчиков 1'!T215</f>
        <v>1.288</v>
      </c>
      <c r="N211" s="3">
        <f>'Данные с датчиков 1'!U215</f>
        <v>28551.369139999999</v>
      </c>
      <c r="O211" s="3">
        <f>'Данные с датчиков 1'!W215</f>
        <v>1.26705</v>
      </c>
      <c r="P211" s="3">
        <f>'Данные с датчиков 1'!X215</f>
        <v>28466.341799999998</v>
      </c>
      <c r="Q211" s="3">
        <f>'Данные с датчиков 1'!Z215</f>
        <v>1.2624599999999999</v>
      </c>
      <c r="R211" s="22">
        <f>'Данные с датчиков 1'!AA215</f>
        <v>28346.603520000001</v>
      </c>
      <c r="S211" s="2">
        <v>1.87324</v>
      </c>
      <c r="T211" s="2">
        <v>33521.125</v>
      </c>
      <c r="U211" s="2">
        <v>4.8590600000000004</v>
      </c>
      <c r="V211" s="2">
        <v>39006.984380000002</v>
      </c>
      <c r="W211" s="2">
        <v>5.9947600000000003</v>
      </c>
      <c r="X211" s="13">
        <v>39352.835939999997</v>
      </c>
      <c r="Y211" s="1">
        <v>1.7327999999999999</v>
      </c>
      <c r="Z211" s="1">
        <v>31427.318360000001</v>
      </c>
      <c r="AA211" s="1">
        <v>1.73455</v>
      </c>
      <c r="AB211" s="1">
        <v>20410.089840000001</v>
      </c>
      <c r="AC211" s="16">
        <v>1.73275</v>
      </c>
      <c r="AD211" s="16">
        <v>22347.193360000001</v>
      </c>
    </row>
    <row r="212" spans="1:30" ht="18.75" x14ac:dyDescent="0.3">
      <c r="A212" s="16">
        <f>'Данные с датчиков 1'!B216</f>
        <v>0.69760999999999995</v>
      </c>
      <c r="B212" s="16">
        <f>'Данные с датчиков 1'!C216</f>
        <v>16851.833979999999</v>
      </c>
      <c r="C212" s="16">
        <f>'Данные с датчиков 1'!E216</f>
        <v>0.69735999999999998</v>
      </c>
      <c r="D212" s="16">
        <f>'Данные с датчиков 1'!F216</f>
        <v>17432.748049999998</v>
      </c>
      <c r="E212" s="16">
        <f>'Данные с датчиков 1'!H216</f>
        <v>0.69740000000000002</v>
      </c>
      <c r="F212" s="18">
        <f>'Данные с датчиков 1'!I216</f>
        <v>17080.658200000002</v>
      </c>
      <c r="G212" s="19">
        <f>'Данные с датчиков 1'!K216</f>
        <v>1.2949600000000001</v>
      </c>
      <c r="H212" s="19">
        <f>'Данные с датчиков 1'!L216</f>
        <v>25924.199219999999</v>
      </c>
      <c r="I212" s="19">
        <f>'Данные с датчиков 1'!N216</f>
        <v>1.15924</v>
      </c>
      <c r="J212" s="19">
        <f>'Данные с датчиков 1'!O216</f>
        <v>26816.417969999999</v>
      </c>
      <c r="K212" s="19">
        <f>'Данные с датчиков 1'!Q216</f>
        <v>1.19662</v>
      </c>
      <c r="L212" s="19">
        <f>'Данные с датчиков 1'!R216</f>
        <v>26748.099610000001</v>
      </c>
      <c r="M212" s="3">
        <f>'Данные с датчиков 1'!T216</f>
        <v>1.2971600000000001</v>
      </c>
      <c r="N212" s="3">
        <f>'Данные с датчиков 1'!U216</f>
        <v>28677.890630000002</v>
      </c>
      <c r="O212" s="3">
        <f>'Данные с датчиков 1'!W216</f>
        <v>1.27702</v>
      </c>
      <c r="P212" s="3">
        <f>'Данные с датчиков 1'!X216</f>
        <v>28600.099610000001</v>
      </c>
      <c r="Q212" s="3">
        <f>'Данные с датчиков 1'!Z216</f>
        <v>1.2716400000000001</v>
      </c>
      <c r="R212" s="22">
        <f>'Данные с датчиков 1'!AA216</f>
        <v>28474.769530000001</v>
      </c>
      <c r="S212" s="2">
        <v>1.8999299999999999</v>
      </c>
      <c r="T212" s="2">
        <v>33653.746090000001</v>
      </c>
      <c r="U212" s="2">
        <v>5.1506999999999996</v>
      </c>
      <c r="V212" s="2">
        <v>39132.121090000001</v>
      </c>
      <c r="W212" s="2">
        <v>6.9948199999999998</v>
      </c>
      <c r="X212" s="13">
        <v>39460.445310000003</v>
      </c>
      <c r="Y212" s="1">
        <v>1.74102</v>
      </c>
      <c r="Z212" s="1">
        <v>31481.246090000001</v>
      </c>
      <c r="AA212" s="1">
        <v>1.74299</v>
      </c>
      <c r="AB212" s="1">
        <v>20576.54883</v>
      </c>
      <c r="AC212" s="16">
        <v>1.74116</v>
      </c>
      <c r="AD212" s="16">
        <v>22503.474610000001</v>
      </c>
    </row>
    <row r="213" spans="1:30" ht="18.75" x14ac:dyDescent="0.3">
      <c r="A213" s="16">
        <f>'Данные с датчиков 1'!B217</f>
        <v>0.70084999999999997</v>
      </c>
      <c r="B213" s="16">
        <f>'Данные с датчиков 1'!C217</f>
        <v>16932.072270000001</v>
      </c>
      <c r="C213" s="16">
        <f>'Данные с датчиков 1'!E217</f>
        <v>0.70077</v>
      </c>
      <c r="D213" s="16">
        <f>'Данные с датчиков 1'!F217</f>
        <v>17518.64258</v>
      </c>
      <c r="E213" s="16">
        <f>'Данные с датчиков 1'!H217</f>
        <v>0.70091000000000003</v>
      </c>
      <c r="F213" s="18">
        <f>'Данные с датчиков 1'!I217</f>
        <v>17167.619139999999</v>
      </c>
      <c r="G213" s="19">
        <f>'Данные с датчиков 1'!K217</f>
        <v>1.3022499999999999</v>
      </c>
      <c r="H213" s="19">
        <f>'Данные с датчиков 1'!L217</f>
        <v>26052.089840000001</v>
      </c>
      <c r="I213" s="19">
        <f>'Данные с датчиков 1'!N217</f>
        <v>1.1670199999999999</v>
      </c>
      <c r="J213" s="19">
        <f>'Данные с датчиков 1'!O217</f>
        <v>26943.195309999999</v>
      </c>
      <c r="K213" s="19">
        <f>'Данные с датчиков 1'!Q217</f>
        <v>1.2043900000000001</v>
      </c>
      <c r="L213" s="19">
        <f>'Данные с датчиков 1'!R217</f>
        <v>26874.021479999999</v>
      </c>
      <c r="M213" s="3">
        <f>'Данные с датчиков 1'!T217</f>
        <v>1.3063400000000001</v>
      </c>
      <c r="N213" s="3">
        <f>'Данные с датчиков 1'!U217</f>
        <v>28802.945309999999</v>
      </c>
      <c r="O213" s="3">
        <f>'Данные с датчиков 1'!W217</f>
        <v>1.2870200000000001</v>
      </c>
      <c r="P213" s="3">
        <f>'Данные с датчиков 1'!X217</f>
        <v>28732.457030000001</v>
      </c>
      <c r="Q213" s="3">
        <f>'Данные с датчиков 1'!Z217</f>
        <v>1.2807999999999999</v>
      </c>
      <c r="R213" s="22">
        <f>'Данные с датчиков 1'!AA217</f>
        <v>28600.59375</v>
      </c>
      <c r="S213" s="2">
        <v>1.92662</v>
      </c>
      <c r="T213" s="2">
        <v>33781.445310000003</v>
      </c>
      <c r="U213" s="2">
        <v>5.5507600000000004</v>
      </c>
      <c r="V213" s="2">
        <v>39258.597659999999</v>
      </c>
      <c r="W213" s="2">
        <v>7.7549299999999999</v>
      </c>
      <c r="X213" s="13">
        <v>39332.71875</v>
      </c>
      <c r="Y213" s="1">
        <v>1.7489300000000001</v>
      </c>
      <c r="Z213" s="1">
        <v>31537.51758</v>
      </c>
      <c r="AA213" s="1">
        <v>1.7512700000000001</v>
      </c>
      <c r="AB213" s="1">
        <v>20740.478520000001</v>
      </c>
      <c r="AC213" s="16">
        <v>1.7496499999999999</v>
      </c>
      <c r="AD213" s="16">
        <v>22661.337889999999</v>
      </c>
    </row>
    <row r="214" spans="1:30" ht="18.75" x14ac:dyDescent="0.3">
      <c r="A214" s="16">
        <f>'Данные с датчиков 1'!B218</f>
        <v>0.70433999999999997</v>
      </c>
      <c r="B214" s="16">
        <f>'Данные с датчиков 1'!C218</f>
        <v>17020.015630000002</v>
      </c>
      <c r="C214" s="16">
        <f>'Данные с датчиков 1'!E218</f>
        <v>0.70396000000000003</v>
      </c>
      <c r="D214" s="16">
        <f>'Данные с датчиков 1'!F218</f>
        <v>17595.884770000001</v>
      </c>
      <c r="E214" s="16">
        <f>'Данные с датчиков 1'!H218</f>
        <v>0.70404</v>
      </c>
      <c r="F214" s="18">
        <f>'Данные с датчиков 1'!I218</f>
        <v>17241.73633</v>
      </c>
      <c r="G214" s="19">
        <f>'Данные с датчиков 1'!K218</f>
        <v>1.3095300000000001</v>
      </c>
      <c r="H214" s="19">
        <f>'Данные с датчиков 1'!L218</f>
        <v>26178.01758</v>
      </c>
      <c r="I214" s="19">
        <f>'Данные с датчиков 1'!N218</f>
        <v>1.1749799999999999</v>
      </c>
      <c r="J214" s="19">
        <f>'Данные с датчиков 1'!O218</f>
        <v>27070.45117</v>
      </c>
      <c r="K214" s="19">
        <f>'Данные с датчиков 1'!Q218</f>
        <v>1.2122200000000001</v>
      </c>
      <c r="L214" s="19">
        <f>'Данные с датчиков 1'!R218</f>
        <v>27000.152340000001</v>
      </c>
      <c r="M214" s="3">
        <f>'Данные с датчиков 1'!T218</f>
        <v>1.31637</v>
      </c>
      <c r="N214" s="3">
        <f>'Данные с датчиков 1'!U218</f>
        <v>28937.29492</v>
      </c>
      <c r="O214" s="3">
        <f>'Данные с датчиков 1'!W218</f>
        <v>1.29704</v>
      </c>
      <c r="P214" s="3">
        <f>'Данные с датчиков 1'!X218</f>
        <v>28863.162110000001</v>
      </c>
      <c r="Q214" s="3">
        <f>'Данные с датчиков 1'!Z218</f>
        <v>1.2907599999999999</v>
      </c>
      <c r="R214" s="22">
        <f>'Данные с датчиков 1'!AA218</f>
        <v>28735.474610000001</v>
      </c>
      <c r="S214" s="2">
        <v>1.9566600000000001</v>
      </c>
      <c r="T214" s="2">
        <v>33919.613279999998</v>
      </c>
      <c r="U214" s="2">
        <v>6.3841099999999997</v>
      </c>
      <c r="V214" s="2">
        <v>39360.273439999997</v>
      </c>
      <c r="W214" s="2">
        <v>7.9849699999999997</v>
      </c>
      <c r="X214" s="13">
        <v>39202.339840000001</v>
      </c>
      <c r="Y214" s="1">
        <v>1.7576000000000001</v>
      </c>
      <c r="Z214" s="1">
        <v>31606.990229999999</v>
      </c>
      <c r="AA214" s="1">
        <v>1.7599400000000001</v>
      </c>
      <c r="AB214" s="1">
        <v>20912.369139999999</v>
      </c>
      <c r="AC214" s="16">
        <v>1.75763</v>
      </c>
      <c r="AD214" s="16">
        <v>22803.966799999998</v>
      </c>
    </row>
    <row r="215" spans="1:30" ht="18.75" x14ac:dyDescent="0.3">
      <c r="A215" s="16">
        <f>'Данные с датчиков 1'!B219</f>
        <v>0.70740000000000003</v>
      </c>
      <c r="B215" s="16">
        <f>'Данные с датчиков 1'!C219</f>
        <v>17094.152340000001</v>
      </c>
      <c r="C215" s="16">
        <f>'Данные с датчиков 1'!E219</f>
        <v>0.70745000000000002</v>
      </c>
      <c r="D215" s="16">
        <f>'Данные с датчиков 1'!F219</f>
        <v>17683.849610000001</v>
      </c>
      <c r="E215" s="16">
        <f>'Данные с датчиков 1'!H219</f>
        <v>0.70745000000000002</v>
      </c>
      <c r="F215" s="18">
        <f>'Данные с датчиков 1'!I219</f>
        <v>17325.439450000002</v>
      </c>
      <c r="G215" s="19">
        <f>'Данные с датчиков 1'!K219</f>
        <v>1.3168299999999999</v>
      </c>
      <c r="H215" s="19">
        <f>'Данные с датчиков 1'!L219</f>
        <v>26303.917969999999</v>
      </c>
      <c r="I215" s="19">
        <f>'Данные с датчиков 1'!N219</f>
        <v>1.1830799999999999</v>
      </c>
      <c r="J215" s="19">
        <f>'Данные с датчиков 1'!O219</f>
        <v>27196.382809999999</v>
      </c>
      <c r="K215" s="19">
        <f>'Данные с датчиков 1'!Q219</f>
        <v>1.2202200000000001</v>
      </c>
      <c r="L215" s="19">
        <f>'Данные с датчиков 1'!R219</f>
        <v>27126.964840000001</v>
      </c>
      <c r="M215" s="3">
        <f>'Данные с датчиков 1'!T219</f>
        <v>1.3263799999999999</v>
      </c>
      <c r="N215" s="3">
        <f>'Данные с датчиков 1'!U219</f>
        <v>29069.068360000001</v>
      </c>
      <c r="O215" s="3">
        <f>'Данные с датчиков 1'!W219</f>
        <v>1.30704</v>
      </c>
      <c r="P215" s="3">
        <f>'Данные с датчиков 1'!X219</f>
        <v>28991.570309999999</v>
      </c>
      <c r="Q215" s="3">
        <f>'Данные с датчиков 1'!Z219</f>
        <v>1.3007299999999999</v>
      </c>
      <c r="R215" s="22">
        <f>'Данные с датчиков 1'!AA219</f>
        <v>28868.478520000001</v>
      </c>
      <c r="S215" s="2">
        <v>1.9866999999999999</v>
      </c>
      <c r="T215" s="2">
        <v>34052.46875</v>
      </c>
      <c r="U215" s="2">
        <v>6.9424700000000001</v>
      </c>
      <c r="V215" s="2">
        <v>39232</v>
      </c>
      <c r="W215" s="2">
        <v>8.1450200000000006</v>
      </c>
      <c r="X215" s="13">
        <v>39067.792970000002</v>
      </c>
      <c r="Y215" s="1">
        <v>1.7659800000000001</v>
      </c>
      <c r="Z215" s="1">
        <v>31666.177729999999</v>
      </c>
      <c r="AA215" s="1">
        <v>1.76817</v>
      </c>
      <c r="AB215" s="1">
        <v>21069.8125</v>
      </c>
      <c r="AC215" s="16">
        <v>1.7665299999999999</v>
      </c>
      <c r="AD215" s="16">
        <v>22971.996090000001</v>
      </c>
    </row>
    <row r="216" spans="1:30" ht="18.75" x14ac:dyDescent="0.3">
      <c r="A216" s="16">
        <f>'Данные с датчиков 1'!B220</f>
        <v>0.71081000000000005</v>
      </c>
      <c r="B216" s="16">
        <f>'Данные с датчиков 1'!C220</f>
        <v>17178.972659999999</v>
      </c>
      <c r="C216" s="16">
        <f>'Данные с датчиков 1'!E220</f>
        <v>0.71060000000000001</v>
      </c>
      <c r="D216" s="16">
        <f>'Данные с датчиков 1'!F220</f>
        <v>17760.021479999999</v>
      </c>
      <c r="E216" s="16">
        <f>'Данные с датчиков 1'!H220</f>
        <v>0.71096999999999999</v>
      </c>
      <c r="F216" s="18">
        <f>'Данные с датчиков 1'!I220</f>
        <v>17412.476559999999</v>
      </c>
      <c r="G216" s="19">
        <f>'Данные с датчиков 1'!K220</f>
        <v>1.32416</v>
      </c>
      <c r="H216" s="19">
        <f>'Данные с датчиков 1'!L220</f>
        <v>26428.953130000002</v>
      </c>
      <c r="I216" s="19">
        <f>'Данные с датчиков 1'!N220</f>
        <v>1.19119</v>
      </c>
      <c r="J216" s="19">
        <f>'Данные с датчиков 1'!O220</f>
        <v>27322.3125</v>
      </c>
      <c r="K216" s="19">
        <f>'Данные с датчиков 1'!Q220</f>
        <v>1.2283299999999999</v>
      </c>
      <c r="L216" s="19">
        <f>'Данные с датчиков 1'!R220</f>
        <v>27254.085940000001</v>
      </c>
      <c r="M216" s="3">
        <f>'Данные с датчиков 1'!T220</f>
        <v>1.3363700000000001</v>
      </c>
      <c r="N216" s="3">
        <f>'Данные с датчиков 1'!U220</f>
        <v>29198.458979999999</v>
      </c>
      <c r="O216" s="3">
        <f>'Данные с датчиков 1'!W220</f>
        <v>1.3170299999999999</v>
      </c>
      <c r="P216" s="3">
        <f>'Данные с датчиков 1'!X220</f>
        <v>29117.474610000001</v>
      </c>
      <c r="Q216" s="3">
        <f>'Данные с датчиков 1'!Z220</f>
        <v>1.3107200000000001</v>
      </c>
      <c r="R216" s="22">
        <f>'Данные с датчиков 1'!AA220</f>
        <v>29000.195309999999</v>
      </c>
      <c r="S216" s="2">
        <v>2.01675</v>
      </c>
      <c r="T216" s="2">
        <v>34180.304689999997</v>
      </c>
      <c r="U216" s="2">
        <v>7.1425299999999998</v>
      </c>
      <c r="V216" s="2">
        <v>39105.722659999999</v>
      </c>
      <c r="W216" s="2">
        <v>8.2650699999999997</v>
      </c>
      <c r="X216" s="13">
        <v>38939.265630000002</v>
      </c>
      <c r="Y216" s="1">
        <v>1.7742500000000001</v>
      </c>
      <c r="Z216" s="1">
        <v>31722.726559999999</v>
      </c>
      <c r="AA216" s="1">
        <v>1.77606</v>
      </c>
      <c r="AB216" s="1">
        <v>21221.345700000002</v>
      </c>
      <c r="AC216" s="16">
        <v>1.7745500000000001</v>
      </c>
      <c r="AD216" s="16">
        <v>23114.34375</v>
      </c>
    </row>
    <row r="217" spans="1:30" ht="18.75" x14ac:dyDescent="0.3">
      <c r="A217" s="16">
        <f>'Данные с датчиков 1'!B221</f>
        <v>0.71433999999999997</v>
      </c>
      <c r="B217" s="16">
        <f>'Данные с датчиков 1'!C221</f>
        <v>17267.433590000001</v>
      </c>
      <c r="C217" s="16">
        <f>'Данные с датчиков 1'!E221</f>
        <v>0.71404999999999996</v>
      </c>
      <c r="D217" s="16">
        <f>'Данные с датчиков 1'!F221</f>
        <v>17845.699219999999</v>
      </c>
      <c r="E217" s="16">
        <f>'Данные с датчиков 1'!H221</f>
        <v>0.71394000000000002</v>
      </c>
      <c r="F217" s="18">
        <f>'Данные с датчиков 1'!I221</f>
        <v>17479.8125</v>
      </c>
      <c r="G217" s="19">
        <f>'Данные с датчиков 1'!K221</f>
        <v>1.3316399999999999</v>
      </c>
      <c r="H217" s="19">
        <f>'Данные с датчиков 1'!L221</f>
        <v>26556.63867</v>
      </c>
      <c r="I217" s="19">
        <f>'Данные с датчиков 1'!N221</f>
        <v>1.1993199999999999</v>
      </c>
      <c r="J217" s="19">
        <f>'Данные с датчиков 1'!O221</f>
        <v>27448.246090000001</v>
      </c>
      <c r="K217" s="19">
        <f>'Данные с датчиков 1'!Q221</f>
        <v>1.2364200000000001</v>
      </c>
      <c r="L217" s="19">
        <f>'Данные с датчиков 1'!R221</f>
        <v>27380.382809999999</v>
      </c>
      <c r="M217" s="3">
        <f>'Данные с датчиков 1'!T221</f>
        <v>1.3463700000000001</v>
      </c>
      <c r="N217" s="3">
        <f>'Данные с датчиков 1'!U221</f>
        <v>29326.164059999999</v>
      </c>
      <c r="O217" s="3">
        <f>'Данные с датчиков 1'!W221</f>
        <v>1.32785</v>
      </c>
      <c r="P217" s="3">
        <f>'Данные с датчиков 1'!X221</f>
        <v>29251.878909999999</v>
      </c>
      <c r="Q217" s="3">
        <f>'Данные с датчиков 1'!Z221</f>
        <v>1.32074</v>
      </c>
      <c r="R217" s="22">
        <f>'Данные с датчиков 1'!AA221</f>
        <v>29130.289059999999</v>
      </c>
      <c r="S217" s="2">
        <v>2.0501399999999999</v>
      </c>
      <c r="T217" s="2">
        <v>34316.824220000002</v>
      </c>
      <c r="U217" s="2">
        <v>7.2842599999999997</v>
      </c>
      <c r="V217" s="2">
        <v>38979.585939999997</v>
      </c>
      <c r="W217" s="2">
        <v>8.3651099999999996</v>
      </c>
      <c r="X217" s="13">
        <v>38812.457029999998</v>
      </c>
      <c r="Y217" s="1">
        <v>1.7827200000000001</v>
      </c>
      <c r="Z217" s="1">
        <v>31782.779299999998</v>
      </c>
      <c r="AA217" s="1">
        <v>1.78474</v>
      </c>
      <c r="AB217" s="1">
        <v>21393.88867</v>
      </c>
      <c r="AC217" s="16">
        <v>1.7825299999999999</v>
      </c>
      <c r="AD217" s="16">
        <v>23253.833979999999</v>
      </c>
    </row>
    <row r="218" spans="1:30" ht="18.75" x14ac:dyDescent="0.3">
      <c r="A218" s="16">
        <f>'Данные с датчиков 1'!B222</f>
        <v>0.71740000000000004</v>
      </c>
      <c r="B218" s="16">
        <f>'Данные с датчиков 1'!C222</f>
        <v>17339.890630000002</v>
      </c>
      <c r="C218" s="16">
        <f>'Данные с датчиков 1'!E222</f>
        <v>0.71752000000000005</v>
      </c>
      <c r="D218" s="16">
        <f>'Данные с датчиков 1'!F222</f>
        <v>17932.703130000002</v>
      </c>
      <c r="E218" s="16">
        <f>'Данные с датчиков 1'!H222</f>
        <v>0.71750000000000003</v>
      </c>
      <c r="F218" s="18">
        <f>'Данные с датчиков 1'!I222</f>
        <v>17568.816409999999</v>
      </c>
      <c r="G218" s="19">
        <f>'Данные с датчиков 1'!K222</f>
        <v>1.33921</v>
      </c>
      <c r="H218" s="19">
        <f>'Данные с датчиков 1'!L222</f>
        <v>26682.376950000002</v>
      </c>
      <c r="I218" s="19">
        <f>'Данные с датчиков 1'!N222</f>
        <v>1.20764</v>
      </c>
      <c r="J218" s="19">
        <f>'Данные с датчиков 1'!O222</f>
        <v>27575.605469999999</v>
      </c>
      <c r="K218" s="19">
        <f>'Данные с датчиков 1'!Q222</f>
        <v>1.2446299999999999</v>
      </c>
      <c r="L218" s="19">
        <f>'Данные с датчиков 1'!R222</f>
        <v>27505.88867</v>
      </c>
      <c r="M218" s="3">
        <f>'Данные с датчиков 1'!T222</f>
        <v>1.3563799999999999</v>
      </c>
      <c r="N218" s="3">
        <f>'Данные с датчиков 1'!U222</f>
        <v>29452.351559999999</v>
      </c>
      <c r="O218" s="3">
        <f>'Данные с датчиков 1'!W222</f>
        <v>1.3386800000000001</v>
      </c>
      <c r="P218" s="3">
        <f>'Данные с датчиков 1'!X222</f>
        <v>29384.86133</v>
      </c>
      <c r="Q218" s="3">
        <f>'Данные с датчиков 1'!Z222</f>
        <v>1.33077</v>
      </c>
      <c r="R218" s="22">
        <f>'Данные с датчиков 1'!AA222</f>
        <v>29258.21875</v>
      </c>
      <c r="S218" s="2">
        <v>2.08352</v>
      </c>
      <c r="T218" s="2">
        <v>34447.808590000001</v>
      </c>
      <c r="U218" s="2">
        <v>7.4009799999999997</v>
      </c>
      <c r="V218" s="2">
        <v>38850.210939999997</v>
      </c>
      <c r="W218" s="2">
        <v>8.4551400000000001</v>
      </c>
      <c r="X218" s="13">
        <v>38682.328130000002</v>
      </c>
      <c r="Y218" s="1">
        <v>1.7907900000000001</v>
      </c>
      <c r="Z218" s="1">
        <v>31829.265630000002</v>
      </c>
      <c r="AA218" s="1">
        <v>1.7929299999999999</v>
      </c>
      <c r="AB218" s="1">
        <v>21550.20508</v>
      </c>
      <c r="AC218" s="16">
        <v>1.7910900000000001</v>
      </c>
      <c r="AD218" s="16">
        <v>23412.33008</v>
      </c>
    </row>
    <row r="219" spans="1:30" ht="18.75" x14ac:dyDescent="0.3">
      <c r="A219" s="16">
        <f>'Данные с датчиков 1'!B223</f>
        <v>0.72094000000000003</v>
      </c>
      <c r="B219" s="16">
        <f>'Данные с датчиков 1'!C223</f>
        <v>17429.33008</v>
      </c>
      <c r="C219" s="16">
        <f>'Данные с датчиков 1'!E223</f>
        <v>0.72053999999999996</v>
      </c>
      <c r="D219" s="16">
        <f>'Данные с датчиков 1'!F223</f>
        <v>18002.751950000002</v>
      </c>
      <c r="E219" s="16">
        <f>'Данные с датчиков 1'!H223</f>
        <v>0.72077999999999998</v>
      </c>
      <c r="F219" s="18">
        <f>'Данные с датчиков 1'!I223</f>
        <v>17647.32617</v>
      </c>
      <c r="G219" s="19">
        <f>'Данные с датчиков 1'!K223</f>
        <v>1.34697</v>
      </c>
      <c r="H219" s="19">
        <f>'Данные с датчиков 1'!L223</f>
        <v>26809.162110000001</v>
      </c>
      <c r="I219" s="19">
        <f>'Данные с датчиков 1'!N223</f>
        <v>1.2160899999999999</v>
      </c>
      <c r="J219" s="19">
        <f>'Данные с датчиков 1'!O223</f>
        <v>27702.632809999999</v>
      </c>
      <c r="K219" s="19">
        <f>'Данные с датчиков 1'!Q223</f>
        <v>1.25292</v>
      </c>
      <c r="L219" s="19">
        <f>'Данные с датчиков 1'!R223</f>
        <v>27631.04492</v>
      </c>
      <c r="M219" s="3">
        <f>'Данные с датчиков 1'!T223</f>
        <v>1.36724</v>
      </c>
      <c r="N219" s="3">
        <f>'Данные с датчиков 1'!U223</f>
        <v>29586.822270000001</v>
      </c>
      <c r="O219" s="3">
        <f>'Данные с датчиков 1'!W223</f>
        <v>1.34954</v>
      </c>
      <c r="P219" s="3">
        <f>'Данные с датчиков 1'!X223</f>
        <v>29515.818360000001</v>
      </c>
      <c r="Q219" s="3">
        <f>'Данные с датчиков 1'!Z223</f>
        <v>1.3407800000000001</v>
      </c>
      <c r="R219" s="22">
        <f>'Данные с датчиков 1'!AA223</f>
        <v>29383.552729999999</v>
      </c>
      <c r="S219" s="2">
        <v>2.1168900000000002</v>
      </c>
      <c r="T219" s="2">
        <v>34573.839840000001</v>
      </c>
      <c r="U219" s="2">
        <v>7.5010000000000003</v>
      </c>
      <c r="V219" s="2">
        <v>38719.875</v>
      </c>
      <c r="W219" s="2">
        <v>8.5351700000000008</v>
      </c>
      <c r="X219" s="13">
        <v>38553.558590000001</v>
      </c>
      <c r="Y219" s="1">
        <v>1.7989200000000001</v>
      </c>
      <c r="Z219" s="1">
        <v>31886.371090000001</v>
      </c>
      <c r="AA219" s="1">
        <v>1.8013600000000001</v>
      </c>
      <c r="AB219" s="1">
        <v>21715.26367</v>
      </c>
      <c r="AC219" s="16">
        <v>1.79942</v>
      </c>
      <c r="AD219" s="16">
        <v>23559.189450000002</v>
      </c>
    </row>
    <row r="220" spans="1:30" ht="18.75" x14ac:dyDescent="0.3">
      <c r="A220" s="16">
        <f>'Данные с датчиков 1'!B224</f>
        <v>0.72418000000000005</v>
      </c>
      <c r="B220" s="16">
        <f>'Данные с датчиков 1'!C224</f>
        <v>17507.953130000002</v>
      </c>
      <c r="C220" s="16">
        <f>'Данные с датчиков 1'!E224</f>
        <v>0.72404000000000002</v>
      </c>
      <c r="D220" s="16">
        <f>'Данные с датчиков 1'!F224</f>
        <v>18090.841799999998</v>
      </c>
      <c r="E220" s="16">
        <f>'Данные с датчиков 1'!H224</f>
        <v>0.72418000000000005</v>
      </c>
      <c r="F220" s="18">
        <f>'Данные с датчиков 1'!I224</f>
        <v>17730.011719999999</v>
      </c>
      <c r="G220" s="19">
        <f>'Данные с датчиков 1'!K224</f>
        <v>1.35473</v>
      </c>
      <c r="H220" s="19">
        <f>'Данные с датчиков 1'!L224</f>
        <v>26935.66992</v>
      </c>
      <c r="I220" s="19">
        <f>'Данные с датчиков 1'!N224</f>
        <v>1.2245200000000001</v>
      </c>
      <c r="J220" s="19">
        <f>'Данные с датчиков 1'!O224</f>
        <v>27830.029299999998</v>
      </c>
      <c r="K220" s="19">
        <f>'Данные с датчиков 1'!Q224</f>
        <v>1.2612699999999999</v>
      </c>
      <c r="L220" s="19">
        <f>'Данные с датчиков 1'!R224</f>
        <v>27756.783200000002</v>
      </c>
      <c r="M220" s="3">
        <f>'Данные с датчиков 1'!T224</f>
        <v>1.37809</v>
      </c>
      <c r="N220" s="3">
        <f>'Данные с датчиков 1'!U224</f>
        <v>29718.775389999999</v>
      </c>
      <c r="O220" s="3">
        <f>'Данные с датчиков 1'!W224</f>
        <v>1.3604000000000001</v>
      </c>
      <c r="P220" s="3">
        <f>'Данные с датчиков 1'!X224</f>
        <v>29644.037110000001</v>
      </c>
      <c r="Q220" s="3">
        <f>'Данные с датчиков 1'!Z224</f>
        <v>1.3515900000000001</v>
      </c>
      <c r="R220" s="22">
        <f>'Данные с датчиков 1'!AA224</f>
        <v>29516.8125</v>
      </c>
      <c r="S220" s="2">
        <v>2.1535899999999999</v>
      </c>
      <c r="T220" s="2">
        <v>34707.34375</v>
      </c>
      <c r="U220" s="2">
        <v>7.5926900000000002</v>
      </c>
      <c r="V220" s="2">
        <v>38583.597659999999</v>
      </c>
      <c r="W220" s="2">
        <v>8.6151900000000001</v>
      </c>
      <c r="X220" s="13">
        <v>38411.988279999998</v>
      </c>
      <c r="Y220" s="1">
        <v>1.8075699999999999</v>
      </c>
      <c r="Z220" s="1">
        <v>31947.416020000001</v>
      </c>
      <c r="AA220" s="1">
        <v>1.80996</v>
      </c>
      <c r="AB220" s="1">
        <v>21881.0625</v>
      </c>
      <c r="AC220" s="16">
        <v>1.8077300000000001</v>
      </c>
      <c r="AD220" s="16">
        <v>23708.097659999999</v>
      </c>
    </row>
    <row r="221" spans="1:30" ht="18.75" x14ac:dyDescent="0.3">
      <c r="A221" s="16">
        <f>'Данные с датчиков 1'!B225</f>
        <v>0.72763999999999995</v>
      </c>
      <c r="B221" s="16">
        <f>'Данные с датчиков 1'!C225</f>
        <v>17593.716799999998</v>
      </c>
      <c r="C221" s="16">
        <f>'Данные с датчиков 1'!E225</f>
        <v>0.72731000000000001</v>
      </c>
      <c r="D221" s="16">
        <f>'Данные с датчиков 1'!F225</f>
        <v>18169.572270000001</v>
      </c>
      <c r="E221" s="16">
        <f>'Данные с датчиков 1'!H225</f>
        <v>0.72748000000000002</v>
      </c>
      <c r="F221" s="18">
        <f>'Данные с датчиков 1'!I225</f>
        <v>17809.126950000002</v>
      </c>
      <c r="G221" s="19">
        <f>'Данные с датчиков 1'!K225</f>
        <v>1.3625499999999999</v>
      </c>
      <c r="H221" s="19">
        <f>'Данные с датчиков 1'!L225</f>
        <v>27063.310549999998</v>
      </c>
      <c r="I221" s="19">
        <f>'Данные с датчиков 1'!N225</f>
        <v>1.2331000000000001</v>
      </c>
      <c r="J221" s="19">
        <f>'Данные с датчиков 1'!O225</f>
        <v>27956.76367</v>
      </c>
      <c r="K221" s="19">
        <f>'Данные с датчиков 1'!Q225</f>
        <v>1.2697400000000001</v>
      </c>
      <c r="L221" s="19">
        <f>'Данные с датчиков 1'!R225</f>
        <v>27881.91992</v>
      </c>
      <c r="M221" s="3">
        <f>'Данные с датчиков 1'!T225</f>
        <v>1.3889100000000001</v>
      </c>
      <c r="N221" s="3">
        <f>'Данные с датчиков 1'!U225</f>
        <v>29848.105469999999</v>
      </c>
      <c r="O221" s="3">
        <f>'Данные с датчиков 1'!W225</f>
        <v>1.3712500000000001</v>
      </c>
      <c r="P221" s="3">
        <f>'Данные с датчиков 1'!X225</f>
        <v>29769.369139999999</v>
      </c>
      <c r="Q221" s="3">
        <f>'Данные с датчиков 1'!Z225</f>
        <v>1.36242</v>
      </c>
      <c r="R221" s="22">
        <f>'Данные с датчиков 1'!AA225</f>
        <v>29647.925780000001</v>
      </c>
      <c r="S221" s="2">
        <v>2.1902900000000001</v>
      </c>
      <c r="T221" s="2">
        <v>34835.761720000002</v>
      </c>
      <c r="U221" s="2">
        <v>7.6760400000000004</v>
      </c>
      <c r="V221" s="2">
        <v>38445.375</v>
      </c>
      <c r="W221" s="2">
        <v>8.6852</v>
      </c>
      <c r="X221" s="13">
        <v>38277.558590000001</v>
      </c>
      <c r="Y221" s="1">
        <v>1.8160400000000001</v>
      </c>
      <c r="Z221" s="1">
        <v>32002.261719999999</v>
      </c>
      <c r="AA221" s="1">
        <v>1.81776</v>
      </c>
      <c r="AB221" s="1">
        <v>22025.277340000001</v>
      </c>
      <c r="AC221" s="16">
        <v>1.8166</v>
      </c>
      <c r="AD221" s="16">
        <v>23867.589840000001</v>
      </c>
    </row>
    <row r="222" spans="1:30" ht="18.75" x14ac:dyDescent="0.3">
      <c r="A222" s="16">
        <f>'Данные с датчиков 1'!B226</f>
        <v>0.73087000000000002</v>
      </c>
      <c r="B222" s="16">
        <f>'Данные с датчиков 1'!C226</f>
        <v>17672.498049999998</v>
      </c>
      <c r="C222" s="16">
        <f>'Данные с датчиков 1'!E226</f>
        <v>0.73075000000000001</v>
      </c>
      <c r="D222" s="16">
        <f>'Данные с датчиков 1'!F226</f>
        <v>18253.675780000001</v>
      </c>
      <c r="E222" s="16">
        <f>'Данные с датчиков 1'!H226</f>
        <v>0.73077999999999999</v>
      </c>
      <c r="F222" s="18">
        <f>'Данные с датчиков 1'!I226</f>
        <v>17886.95117</v>
      </c>
      <c r="G222" s="19">
        <f>'Данные с датчиков 1'!K226</f>
        <v>1.37043</v>
      </c>
      <c r="H222" s="19">
        <f>'Данные с датчиков 1'!L226</f>
        <v>27189.722659999999</v>
      </c>
      <c r="I222" s="19">
        <f>'Данные с датчиков 1'!N226</f>
        <v>1.2419199999999999</v>
      </c>
      <c r="J222" s="19">
        <f>'Данные с датчиков 1'!O226</f>
        <v>28084.167969999999</v>
      </c>
      <c r="K222" s="19">
        <f>'Данные с датчиков 1'!Q226</f>
        <v>1.27826</v>
      </c>
      <c r="L222" s="19">
        <f>'Данные с датчиков 1'!R226</f>
        <v>28007.113280000001</v>
      </c>
      <c r="M222" s="3">
        <f>'Данные с датчиков 1'!T226</f>
        <v>1.3997200000000001</v>
      </c>
      <c r="N222" s="3">
        <f>'Данные с датчиков 1'!U226</f>
        <v>29975</v>
      </c>
      <c r="O222" s="3">
        <f>'Данные с датчиков 1'!W226</f>
        <v>1.3829100000000001</v>
      </c>
      <c r="P222" s="3">
        <f>'Данные с датчиков 1'!X226</f>
        <v>29901.644530000001</v>
      </c>
      <c r="Q222" s="3">
        <f>'Данные с датчиков 1'!Z226</f>
        <v>1.3732599999999999</v>
      </c>
      <c r="R222" s="22">
        <f>'Данные с датчиков 1'!AA226</f>
        <v>29776.962889999999</v>
      </c>
      <c r="S222" s="2">
        <v>2.2303099999999998</v>
      </c>
      <c r="T222" s="2">
        <v>34970.195310000003</v>
      </c>
      <c r="U222" s="2">
        <v>7.7510599999999998</v>
      </c>
      <c r="V222" s="2">
        <v>38309.039060000003</v>
      </c>
      <c r="W222" s="2">
        <v>8.7552199999999996</v>
      </c>
      <c r="X222" s="13">
        <v>38133.019529999998</v>
      </c>
      <c r="Y222" s="1">
        <v>1.8243499999999999</v>
      </c>
      <c r="Z222" s="1">
        <v>32052.322270000001</v>
      </c>
      <c r="AA222" s="1">
        <v>1.8261400000000001</v>
      </c>
      <c r="AB222" s="1">
        <v>22188.806639999999</v>
      </c>
      <c r="AC222" s="16">
        <v>1.8246100000000001</v>
      </c>
      <c r="AD222" s="16">
        <v>24004.646479999999</v>
      </c>
    </row>
    <row r="223" spans="1:30" ht="18.75" x14ac:dyDescent="0.3">
      <c r="A223" s="16">
        <f>'Данные с датчиков 1'!B227</f>
        <v>0.73404000000000003</v>
      </c>
      <c r="B223" s="16">
        <f>'Данные с датчиков 1'!C227</f>
        <v>17747.498049999998</v>
      </c>
      <c r="C223" s="16">
        <f>'Данные с датчиков 1'!E227</f>
        <v>0.73399000000000003</v>
      </c>
      <c r="D223" s="16">
        <f>'Данные с датчиков 1'!F227</f>
        <v>18331.697270000001</v>
      </c>
      <c r="E223" s="16">
        <f>'Данные с датчиков 1'!H227</f>
        <v>0.73426000000000002</v>
      </c>
      <c r="F223" s="18">
        <f>'Данные с датчиков 1'!I227</f>
        <v>17972.17383</v>
      </c>
      <c r="G223" s="19">
        <f>'Данные с датчиков 1'!K227</f>
        <v>1.37853</v>
      </c>
      <c r="H223" s="19">
        <f>'Данные с датчиков 1'!L227</f>
        <v>27316.871090000001</v>
      </c>
      <c r="I223" s="19">
        <f>'Данные с датчиков 1'!N227</f>
        <v>1.25074</v>
      </c>
      <c r="J223" s="19">
        <f>'Данные с датчиков 1'!O227</f>
        <v>28209.445309999999</v>
      </c>
      <c r="K223" s="19">
        <f>'Данные с датчиков 1'!Q227</f>
        <v>1.28712</v>
      </c>
      <c r="L223" s="19">
        <f>'Данные с датчиков 1'!R227</f>
        <v>28133.863280000001</v>
      </c>
      <c r="M223" s="3">
        <f>'Данные с датчиков 1'!T227</f>
        <v>1.41137</v>
      </c>
      <c r="N223" s="3">
        <f>'Данные с датчиков 1'!U227</f>
        <v>30109.498049999998</v>
      </c>
      <c r="O223" s="3">
        <f>'Данные с датчиков 1'!W227</f>
        <v>1.3945700000000001</v>
      </c>
      <c r="P223" s="3">
        <f>'Данные с датчиков 1'!X227</f>
        <v>30031.800780000001</v>
      </c>
      <c r="Q223" s="3">
        <f>'Данные с датчиков 1'!Z227</f>
        <v>1.38412</v>
      </c>
      <c r="R223" s="22">
        <f>'Данные с датчиков 1'!AA227</f>
        <v>29903.773440000001</v>
      </c>
      <c r="S223" s="2">
        <v>2.27033</v>
      </c>
      <c r="T223" s="2">
        <v>35099.375</v>
      </c>
      <c r="U223" s="2">
        <v>7.8177399999999997</v>
      </c>
      <c r="V223" s="2">
        <v>38178.285159999999</v>
      </c>
      <c r="W223" s="2">
        <v>8.8152299999999997</v>
      </c>
      <c r="X223" s="13">
        <v>38000.992189999997</v>
      </c>
      <c r="Y223" s="1">
        <v>1.83294</v>
      </c>
      <c r="Z223" s="1">
        <v>32106.425780000001</v>
      </c>
      <c r="AA223" s="1">
        <v>1.8346499999999999</v>
      </c>
      <c r="AB223" s="1">
        <v>22352.07617</v>
      </c>
      <c r="AC223" s="16">
        <v>1.8326100000000001</v>
      </c>
      <c r="AD223" s="16">
        <v>24139.363280000001</v>
      </c>
    </row>
    <row r="224" spans="1:30" ht="18.75" x14ac:dyDescent="0.3">
      <c r="A224" s="16">
        <f>'Данные с датчиков 1'!B228</f>
        <v>0.73768999999999996</v>
      </c>
      <c r="B224" s="16">
        <f>'Данные с датчиков 1'!C228</f>
        <v>17839.79492</v>
      </c>
      <c r="C224" s="16">
        <f>'Данные с датчиков 1'!E228</f>
        <v>0.73740000000000006</v>
      </c>
      <c r="D224" s="16">
        <f>'Данные с датчиков 1'!F228</f>
        <v>18413.208979999999</v>
      </c>
      <c r="E224" s="16">
        <f>'Данные с датчиков 1'!H228</f>
        <v>0.73729999999999996</v>
      </c>
      <c r="F224" s="18">
        <f>'Данные с датчиков 1'!I228</f>
        <v>18041.304690000001</v>
      </c>
      <c r="G224" s="19">
        <f>'Данные с датчиков 1'!K228</f>
        <v>1.3865799999999999</v>
      </c>
      <c r="H224" s="19">
        <f>'Данные с датчиков 1'!L228</f>
        <v>27444.300780000001</v>
      </c>
      <c r="I224" s="19">
        <f>'Данные с датчиков 1'!N228</f>
        <v>1.25966</v>
      </c>
      <c r="J224" s="19">
        <f>'Данные с датчиков 1'!O228</f>
        <v>28335.14258</v>
      </c>
      <c r="K224" s="19">
        <f>'Данные с датчиков 1'!Q228</f>
        <v>1.2958400000000001</v>
      </c>
      <c r="L224" s="19">
        <f>'Данные с датчиков 1'!R228</f>
        <v>28260.228520000001</v>
      </c>
      <c r="M224" s="3">
        <f>'Данные с датчиков 1'!T228</f>
        <v>1.42306</v>
      </c>
      <c r="N224" s="3">
        <f>'Данные с датчиков 1'!U228</f>
        <v>30242.019530000001</v>
      </c>
      <c r="O224" s="3">
        <f>'Данные с датчиков 1'!W228</f>
        <v>1.40625</v>
      </c>
      <c r="P224" s="3">
        <f>'Данные с датчиков 1'!X228</f>
        <v>30159.880860000001</v>
      </c>
      <c r="Q224" s="3">
        <f>'Данные с датчиков 1'!Z228</f>
        <v>1.3957999999999999</v>
      </c>
      <c r="R224" s="22">
        <f>'Данные с датчиков 1'!AA228</f>
        <v>30037.408200000002</v>
      </c>
      <c r="S224" s="2">
        <v>2.3136700000000001</v>
      </c>
      <c r="T224" s="2">
        <v>35233.765630000002</v>
      </c>
      <c r="U224" s="2">
        <v>7.88443</v>
      </c>
      <c r="V224" s="2">
        <v>38038.476560000003</v>
      </c>
      <c r="W224" s="2">
        <v>8.8752499999999994</v>
      </c>
      <c r="X224" s="13">
        <v>37861.277340000001</v>
      </c>
      <c r="Y224" s="1">
        <v>1.8405199999999999</v>
      </c>
      <c r="Z224" s="1">
        <v>32137.779299999998</v>
      </c>
      <c r="AA224" s="1">
        <v>1.8429500000000001</v>
      </c>
      <c r="AB224" s="1">
        <v>22507.099610000001</v>
      </c>
      <c r="AC224" s="16">
        <v>1.8412200000000001</v>
      </c>
      <c r="AD224" s="16">
        <v>24292.033200000002</v>
      </c>
    </row>
    <row r="225" spans="1:30" ht="18.75" x14ac:dyDescent="0.3">
      <c r="A225" s="16">
        <f>'Данные с датчиков 1'!B229</f>
        <v>0.74063000000000001</v>
      </c>
      <c r="B225" s="16">
        <f>'Данные с датчиков 1'!C229</f>
        <v>17907.214840000001</v>
      </c>
      <c r="C225" s="16">
        <f>'Данные с датчиков 1'!E229</f>
        <v>0.74084000000000005</v>
      </c>
      <c r="D225" s="16">
        <f>'Данные с датчиков 1'!F229</f>
        <v>18497.246090000001</v>
      </c>
      <c r="E225" s="16">
        <f>'Данные с датчиков 1'!H229</f>
        <v>0.74095</v>
      </c>
      <c r="F225" s="18">
        <f>'Данные с датчиков 1'!I229</f>
        <v>18131.787110000001</v>
      </c>
      <c r="G225" s="19">
        <f>'Данные с датчиков 1'!K229</f>
        <v>1.39466</v>
      </c>
      <c r="H225" s="19">
        <f>'Данные с датчиков 1'!L229</f>
        <v>27570.525389999999</v>
      </c>
      <c r="I225" s="19">
        <f>'Данные с датчиков 1'!N229</f>
        <v>1.2685</v>
      </c>
      <c r="J225" s="19">
        <f>'Данные с датчиков 1'!O229</f>
        <v>28460.507809999999</v>
      </c>
      <c r="K225" s="19">
        <f>'Данные с датчиков 1'!Q229</f>
        <v>1.30481</v>
      </c>
      <c r="L225" s="19">
        <f>'Данные с датчиков 1'!R229</f>
        <v>28387.427729999999</v>
      </c>
      <c r="M225" s="3">
        <f>'Данные с датчиков 1'!T229</f>
        <v>1.43476</v>
      </c>
      <c r="N225" s="3">
        <f>'Данные с датчиков 1'!U229</f>
        <v>30372.04492</v>
      </c>
      <c r="O225" s="3">
        <f>'Данные с датчиков 1'!W229</f>
        <v>1.4179299999999999</v>
      </c>
      <c r="P225" s="3">
        <f>'Данные с датчиков 1'!X229</f>
        <v>30285.962889999999</v>
      </c>
      <c r="Q225" s="3">
        <f>'Данные с датчиков 1'!Z229</f>
        <v>1.4074599999999999</v>
      </c>
      <c r="R225" s="22">
        <f>'Данные с датчиков 1'!AA229</f>
        <v>30168.158200000002</v>
      </c>
      <c r="S225" s="2">
        <v>2.3570000000000002</v>
      </c>
      <c r="T225" s="2">
        <v>35362.996090000001</v>
      </c>
      <c r="U225" s="2">
        <v>7.9427899999999996</v>
      </c>
      <c r="V225" s="2">
        <v>37908.503909999999</v>
      </c>
      <c r="W225" s="2">
        <v>8.9352699999999992</v>
      </c>
      <c r="X225" s="13">
        <v>37713.859380000002</v>
      </c>
      <c r="Y225" s="1">
        <v>1.8493299999999999</v>
      </c>
      <c r="Z225" s="1">
        <v>32206.904299999998</v>
      </c>
      <c r="AA225" s="1">
        <v>1.85161</v>
      </c>
      <c r="AB225" s="1">
        <v>22672.757809999999</v>
      </c>
      <c r="AC225" s="16">
        <v>1.84931</v>
      </c>
      <c r="AD225" s="16">
        <v>24429.041020000001</v>
      </c>
    </row>
    <row r="226" spans="1:30" ht="18.75" x14ac:dyDescent="0.3">
      <c r="A226" s="16">
        <f>'Данные с датчиков 1'!B230</f>
        <v>0.74434999999999996</v>
      </c>
      <c r="B226" s="16">
        <f>'Данные с датчиков 1'!C230</f>
        <v>18002.097659999999</v>
      </c>
      <c r="C226" s="16">
        <f>'Данные с датчиков 1'!E230</f>
        <v>0.74387999999999999</v>
      </c>
      <c r="D226" s="16">
        <f>'Данные с датчиков 1'!F230</f>
        <v>18566.36133</v>
      </c>
      <c r="E226" s="16">
        <f>'Данные с датчиков 1'!H230</f>
        <v>0.74421999999999999</v>
      </c>
      <c r="F226" s="18">
        <f>'Данные с датчиков 1'!I230</f>
        <v>18208.800780000001</v>
      </c>
      <c r="G226" s="19">
        <f>'Данные с датчиков 1'!K230</f>
        <v>1.4029799999999999</v>
      </c>
      <c r="H226" s="19">
        <f>'Данные с датчиков 1'!L230</f>
        <v>27697.650389999999</v>
      </c>
      <c r="I226" s="19">
        <f>'Данные с датчиков 1'!N230</f>
        <v>1.2775700000000001</v>
      </c>
      <c r="J226" s="19">
        <f>'Данные с датчиков 1'!O230</f>
        <v>28585.9375</v>
      </c>
      <c r="K226" s="19">
        <f>'Данные с датчиков 1'!Q230</f>
        <v>1.3139799999999999</v>
      </c>
      <c r="L226" s="19">
        <f>'Данные с датчиков 1'!R230</f>
        <v>28513.560549999998</v>
      </c>
      <c r="M226" s="3">
        <f>'Данные с датчиков 1'!T230</f>
        <v>1.44645</v>
      </c>
      <c r="N226" s="3">
        <f>'Данные с датчиков 1'!U230</f>
        <v>30498.707030000001</v>
      </c>
      <c r="O226" s="3">
        <f>'Данные с датчиков 1'!W230</f>
        <v>1.4304300000000001</v>
      </c>
      <c r="P226" s="3">
        <f>'Данные с датчиков 1'!X230</f>
        <v>30418.308590000001</v>
      </c>
      <c r="Q226" s="3">
        <f>'Данные с датчиков 1'!Z230</f>
        <v>1.4191</v>
      </c>
      <c r="R226" s="22">
        <f>'Данные с датчиков 1'!AA230</f>
        <v>30295.9375</v>
      </c>
      <c r="S226" s="2">
        <v>2.4036599999999999</v>
      </c>
      <c r="T226" s="2">
        <v>35496.824220000002</v>
      </c>
      <c r="U226" s="2">
        <v>8.0011600000000005</v>
      </c>
      <c r="V226" s="2">
        <v>37771.199220000002</v>
      </c>
      <c r="W226" s="2">
        <v>8.9852900000000009</v>
      </c>
      <c r="X226" s="13">
        <v>37585.039060000003</v>
      </c>
      <c r="Y226" s="1">
        <v>1.8574600000000001</v>
      </c>
      <c r="Z226" s="1">
        <v>32245.70117</v>
      </c>
      <c r="AA226" s="1">
        <v>1.86008</v>
      </c>
      <c r="AB226" s="1">
        <v>22829.511719999999</v>
      </c>
      <c r="AC226" s="16">
        <v>1.85789</v>
      </c>
      <c r="AD226" s="16">
        <v>24578.460940000001</v>
      </c>
    </row>
    <row r="227" spans="1:30" ht="18.75" x14ac:dyDescent="0.3">
      <c r="A227" s="16">
        <f>'Данные с датчиков 1'!B231</f>
        <v>0.74766999999999995</v>
      </c>
      <c r="B227" s="16">
        <f>'Данные с датчиков 1'!C231</f>
        <v>18082.92383</v>
      </c>
      <c r="C227" s="16">
        <f>'Данные с датчиков 1'!E231</f>
        <v>0.74751999999999996</v>
      </c>
      <c r="D227" s="16">
        <f>'Данные с датчиков 1'!F231</f>
        <v>18656.847659999999</v>
      </c>
      <c r="E227" s="16">
        <f>'Данные с датчиков 1'!H231</f>
        <v>0.74753999999999998</v>
      </c>
      <c r="F227" s="18">
        <f>'Данные с датчиков 1'!I231</f>
        <v>18287.53125</v>
      </c>
      <c r="G227" s="19">
        <f>'Данные с датчиков 1'!K231</f>
        <v>1.4112899999999999</v>
      </c>
      <c r="H227" s="19">
        <f>'Данные с датчиков 1'!L231</f>
        <v>27823.03125</v>
      </c>
      <c r="I227" s="19">
        <f>'Данные с датчиков 1'!N231</f>
        <v>1.28664</v>
      </c>
      <c r="J227" s="19">
        <f>'Данные с датчиков 1'!O231</f>
        <v>28711.005860000001</v>
      </c>
      <c r="K227" s="19">
        <f>'Данные с датчиков 1'!Q231</f>
        <v>1.32331</v>
      </c>
      <c r="L227" s="19">
        <f>'Данные с датчиков 1'!R231</f>
        <v>28640.666020000001</v>
      </c>
      <c r="M227" s="3">
        <f>'Данные с датчиков 1'!T231</f>
        <v>1.4589399999999999</v>
      </c>
      <c r="N227" s="3">
        <f>'Данные с датчиков 1'!U231</f>
        <v>30630.570309999999</v>
      </c>
      <c r="O227" s="3">
        <f>'Данные с датчиков 1'!W231</f>
        <v>1.44289</v>
      </c>
      <c r="P227" s="3">
        <f>'Данные с датчиков 1'!X231</f>
        <v>30547.324219999999</v>
      </c>
      <c r="Q227" s="3">
        <f>'Данные с датчиков 1'!Z231</f>
        <v>1.43075</v>
      </c>
      <c r="R227" s="22">
        <f>'Данные с датчиков 1'!AA231</f>
        <v>30421.195309999999</v>
      </c>
      <c r="S227" s="2">
        <v>2.4503300000000001</v>
      </c>
      <c r="T227" s="2">
        <v>35625.289060000003</v>
      </c>
      <c r="U227" s="2">
        <v>8.0595199999999991</v>
      </c>
      <c r="V227" s="2">
        <v>37626.589840000001</v>
      </c>
      <c r="W227" s="2">
        <v>9.0353200000000005</v>
      </c>
      <c r="X227" s="13">
        <v>37450.6875</v>
      </c>
      <c r="Y227" s="1">
        <v>1.8657999999999999</v>
      </c>
      <c r="Z227" s="1">
        <v>32296.54492</v>
      </c>
      <c r="AA227" s="1">
        <v>1.86805</v>
      </c>
      <c r="AB227" s="1">
        <v>22972.67383</v>
      </c>
      <c r="AC227" s="16">
        <v>1.86632</v>
      </c>
      <c r="AD227" s="16">
        <v>24722.007809999999</v>
      </c>
    </row>
    <row r="228" spans="1:30" ht="18.75" x14ac:dyDescent="0.3">
      <c r="A228" s="16">
        <f>'Данные с датчиков 1'!B232</f>
        <v>0.75088999999999995</v>
      </c>
      <c r="B228" s="16">
        <f>'Данные с датчиков 1'!C232</f>
        <v>18159.07617</v>
      </c>
      <c r="C228" s="16">
        <f>'Данные с датчиков 1'!E232</f>
        <v>0.75073999999999996</v>
      </c>
      <c r="D228" s="16">
        <f>'Данные с датчиков 1'!F232</f>
        <v>18732.457030000001</v>
      </c>
      <c r="E228" s="16">
        <f>'Данные с датчиков 1'!H232</f>
        <v>0.75083999999999995</v>
      </c>
      <c r="F228" s="18">
        <f>'Данные с датчиков 1'!I232</f>
        <v>18365.791020000001</v>
      </c>
      <c r="G228" s="19">
        <f>'Данные с датчиков 1'!K232</f>
        <v>1.4197500000000001</v>
      </c>
      <c r="H228" s="19">
        <f>'Данные с датчиков 1'!L232</f>
        <v>27949.533200000002</v>
      </c>
      <c r="I228" s="19">
        <f>'Данные с датчиков 1'!N232</f>
        <v>1.2959499999999999</v>
      </c>
      <c r="J228" s="19">
        <f>'Данные с датчиков 1'!O232</f>
        <v>28837.150389999999</v>
      </c>
      <c r="K228" s="19">
        <f>'Данные с датчиков 1'!Q232</f>
        <v>1.3327100000000001</v>
      </c>
      <c r="L228" s="19">
        <f>'Данные с датчиков 1'!R232</f>
        <v>28766.587889999999</v>
      </c>
      <c r="M228" s="3">
        <f>'Данные с датчиков 1'!T232</f>
        <v>1.4714100000000001</v>
      </c>
      <c r="N228" s="3">
        <f>'Данные с датчиков 1'!U232</f>
        <v>30759.921880000002</v>
      </c>
      <c r="O228" s="3">
        <f>'Данные с датчиков 1'!W232</f>
        <v>1.4553499999999999</v>
      </c>
      <c r="P228" s="3">
        <f>'Данные с датчиков 1'!X232</f>
        <v>30673.789059999999</v>
      </c>
      <c r="Q228" s="3">
        <f>'Данные с датчиков 1'!Z232</f>
        <v>1.4432700000000001</v>
      </c>
      <c r="R228" s="22">
        <f>'Данные с датчиков 1'!AA232</f>
        <v>30553.349610000001</v>
      </c>
      <c r="S228" s="2">
        <v>2.5003199999999999</v>
      </c>
      <c r="T228" s="2">
        <v>35757.402340000001</v>
      </c>
      <c r="U228" s="2">
        <v>8.1095500000000005</v>
      </c>
      <c r="V228" s="2">
        <v>37496.710939999997</v>
      </c>
      <c r="W228" s="2">
        <v>9.08535</v>
      </c>
      <c r="X228" s="13">
        <v>37310.695310000003</v>
      </c>
      <c r="Y228" s="1">
        <v>1.8743300000000001</v>
      </c>
      <c r="Z228" s="1">
        <v>32348.347659999999</v>
      </c>
      <c r="AA228" s="1">
        <v>1.8764799999999999</v>
      </c>
      <c r="AB228" s="1">
        <v>23131.755860000001</v>
      </c>
      <c r="AC228" s="16">
        <v>1.87435</v>
      </c>
      <c r="AD228" s="16">
        <v>24850.91992</v>
      </c>
    </row>
    <row r="229" spans="1:30" ht="18.75" x14ac:dyDescent="0.3">
      <c r="A229" s="16">
        <f>'Данные с датчиков 1'!B233</f>
        <v>0.75429000000000002</v>
      </c>
      <c r="B229" s="16">
        <f>'Данные с датчиков 1'!C233</f>
        <v>18242.269530000001</v>
      </c>
      <c r="C229" s="16">
        <f>'Данные с датчиков 1'!E233</f>
        <v>0.75412999999999997</v>
      </c>
      <c r="D229" s="16">
        <f>'Данные с датчиков 1'!F233</f>
        <v>18813.378909999999</v>
      </c>
      <c r="E229" s="16">
        <f>'Данные с датчиков 1'!H233</f>
        <v>0.75400999999999996</v>
      </c>
      <c r="F229" s="18">
        <f>'Данные с датчиков 1'!I233</f>
        <v>18438.070309999999</v>
      </c>
      <c r="G229" s="19">
        <f>'Данные с датчиков 1'!K233</f>
        <v>1.42828</v>
      </c>
      <c r="H229" s="19">
        <f>'Данные с датчиков 1'!L233</f>
        <v>28076.765630000002</v>
      </c>
      <c r="I229" s="19">
        <f>'Данные с датчиков 1'!N233</f>
        <v>1.30562</v>
      </c>
      <c r="J229" s="19">
        <f>'Данные с датчиков 1'!O233</f>
        <v>28963.597659999999</v>
      </c>
      <c r="K229" s="19">
        <f>'Данные с датчиков 1'!Q233</f>
        <v>1.34215</v>
      </c>
      <c r="L229" s="19">
        <f>'Данные с датчиков 1'!R233</f>
        <v>28893.14258</v>
      </c>
      <c r="M229" s="3">
        <f>'Данные с датчиков 1'!T233</f>
        <v>1.4839199999999999</v>
      </c>
      <c r="N229" s="3">
        <f>'Данные с датчиков 1'!U233</f>
        <v>30887.777340000001</v>
      </c>
      <c r="O229" s="3">
        <f>'Данные с датчиков 1'!W233</f>
        <v>1.46787</v>
      </c>
      <c r="P229" s="3">
        <f>'Данные с датчиков 1'!X233</f>
        <v>30799.009770000001</v>
      </c>
      <c r="Q229" s="3">
        <f>'Данные с датчиков 1'!Z233</f>
        <v>1.4558</v>
      </c>
      <c r="R229" s="22">
        <f>'Данные с датчиков 1'!AA233</f>
        <v>30683.058590000001</v>
      </c>
      <c r="S229" s="2">
        <v>2.5503300000000002</v>
      </c>
      <c r="T229" s="2">
        <v>35884.488279999998</v>
      </c>
      <c r="U229" s="2">
        <v>8.1595800000000001</v>
      </c>
      <c r="V229" s="2">
        <v>37361.367189999997</v>
      </c>
      <c r="W229" s="2">
        <v>9.1353799999999996</v>
      </c>
      <c r="X229" s="13">
        <v>37164.949220000002</v>
      </c>
      <c r="Y229" s="1">
        <v>1.8825700000000001</v>
      </c>
      <c r="Z229" s="1">
        <v>32390.585940000001</v>
      </c>
      <c r="AA229" s="1">
        <v>1.8847799999999999</v>
      </c>
      <c r="AB229" s="1">
        <v>23284.14258</v>
      </c>
      <c r="AC229" s="16">
        <v>1.88242</v>
      </c>
      <c r="AD229" s="16">
        <v>24985.802729999999</v>
      </c>
    </row>
    <row r="230" spans="1:30" ht="18.75" x14ac:dyDescent="0.3">
      <c r="A230" s="16">
        <f>'Данные с датчиков 1'!B234</f>
        <v>0.75736999999999999</v>
      </c>
      <c r="B230" s="16">
        <f>'Данные с датчиков 1'!C234</f>
        <v>18313.171880000002</v>
      </c>
      <c r="C230" s="16">
        <f>'Данные с датчиков 1'!E234</f>
        <v>0.75738000000000005</v>
      </c>
      <c r="D230" s="16">
        <f>'Данные с датчиков 1'!F234</f>
        <v>18890.353520000001</v>
      </c>
      <c r="E230" s="16">
        <f>'Данные с датчиков 1'!H234</f>
        <v>0.75760000000000005</v>
      </c>
      <c r="F230" s="18">
        <f>'Данные с датчиков 1'!I234</f>
        <v>18525.230469999999</v>
      </c>
      <c r="G230" s="19">
        <f>'Данные с датчиков 1'!K234</f>
        <v>1.4370099999999999</v>
      </c>
      <c r="H230" s="19">
        <f>'Данные с датчиков 1'!L234</f>
        <v>28203.199219999999</v>
      </c>
      <c r="I230" s="19">
        <f>'Данные с датчиков 1'!N234</f>
        <v>1.3153999999999999</v>
      </c>
      <c r="J230" s="19">
        <f>'Данные с датчиков 1'!O234</f>
        <v>29090.097659999999</v>
      </c>
      <c r="K230" s="19">
        <f>'Данные с датчиков 1'!Q234</f>
        <v>1.3516300000000001</v>
      </c>
      <c r="L230" s="19">
        <f>'Данные с датчиков 1'!R234</f>
        <v>29018.367190000001</v>
      </c>
      <c r="M230" s="3">
        <f>'Данные с датчиков 1'!T234</f>
        <v>1.49644</v>
      </c>
      <c r="N230" s="3">
        <f>'Данные с датчиков 1'!U234</f>
        <v>31013.259770000001</v>
      </c>
      <c r="O230" s="3">
        <f>'Данные с датчиков 1'!W234</f>
        <v>1.48126</v>
      </c>
      <c r="P230" s="3">
        <f>'Данные с датчиков 1'!X234</f>
        <v>30930.29492</v>
      </c>
      <c r="Q230" s="3">
        <f>'Данные с датчиков 1'!Z234</f>
        <v>1.46831</v>
      </c>
      <c r="R230" s="22">
        <f>'Данные с датчиков 1'!AA234</f>
        <v>30809.550780000001</v>
      </c>
      <c r="S230" s="2">
        <v>2.6036700000000002</v>
      </c>
      <c r="T230" s="2">
        <v>36014.371090000001</v>
      </c>
      <c r="U230" s="2">
        <v>8.2096099999999996</v>
      </c>
      <c r="V230" s="2">
        <v>37220.363279999998</v>
      </c>
      <c r="W230" s="2">
        <v>9.1854099999999992</v>
      </c>
      <c r="X230" s="13">
        <v>37013.425779999998</v>
      </c>
      <c r="Y230" s="1">
        <v>1.89035</v>
      </c>
      <c r="Z230" s="1">
        <v>32425.707030000001</v>
      </c>
      <c r="AA230" s="1">
        <v>1.89303</v>
      </c>
      <c r="AB230" s="1">
        <v>23434.925780000001</v>
      </c>
      <c r="AC230" s="16">
        <v>1.8910100000000001</v>
      </c>
      <c r="AD230" s="16">
        <v>25132.150389999999</v>
      </c>
    </row>
    <row r="231" spans="1:30" ht="18.75" x14ac:dyDescent="0.3">
      <c r="A231" s="16">
        <f>'Данные с датчиков 1'!B235</f>
        <v>0.76102999999999998</v>
      </c>
      <c r="B231" s="16">
        <f>'Данные с датчиков 1'!C235</f>
        <v>18404.25</v>
      </c>
      <c r="C231" s="16">
        <f>'Данные с датчиков 1'!E235</f>
        <v>0.76061000000000001</v>
      </c>
      <c r="D231" s="16">
        <f>'Данные с датчиков 1'!F235</f>
        <v>18964.953130000002</v>
      </c>
      <c r="E231" s="16">
        <f>'Данные с датчиков 1'!H235</f>
        <v>0.76053999999999999</v>
      </c>
      <c r="F231" s="18">
        <f>'Данные с датчиков 1'!I235</f>
        <v>18590.458979999999</v>
      </c>
      <c r="G231" s="19">
        <f>'Данные с датчиков 1'!K235</f>
        <v>1.44567</v>
      </c>
      <c r="H231" s="19">
        <f>'Данные с датчиков 1'!L235</f>
        <v>28329.769530000001</v>
      </c>
      <c r="I231" s="19">
        <f>'Данные с датчиков 1'!N235</f>
        <v>1.3251900000000001</v>
      </c>
      <c r="J231" s="19">
        <f>'Данные с датчиков 1'!O235</f>
        <v>29216.193360000001</v>
      </c>
      <c r="K231" s="19">
        <f>'Данные с датчиков 1'!Q235</f>
        <v>1.3611200000000001</v>
      </c>
      <c r="L231" s="19">
        <f>'Данные с датчиков 1'!R235</f>
        <v>29143.60742</v>
      </c>
      <c r="M231" s="3">
        <f>'Данные с датчиков 1'!T235</f>
        <v>1.5097700000000001</v>
      </c>
      <c r="N231" s="3">
        <f>'Данные с датчиков 1'!U235</f>
        <v>31143.078130000002</v>
      </c>
      <c r="O231" s="3">
        <f>'Данные с датчиков 1'!W235</f>
        <v>1.4946299999999999</v>
      </c>
      <c r="P231" s="3">
        <f>'Данные с датчиков 1'!X235</f>
        <v>31057</v>
      </c>
      <c r="Q231" s="3">
        <f>'Данные с датчиков 1'!Z235</f>
        <v>1.4816400000000001</v>
      </c>
      <c r="R231" s="22">
        <f>'Данные с датчиков 1'!AA235</f>
        <v>30941.128909999999</v>
      </c>
      <c r="S231" s="2">
        <v>2.6570200000000002</v>
      </c>
      <c r="T231" s="2">
        <v>36139.4375</v>
      </c>
      <c r="U231" s="2">
        <v>8.2596299999999996</v>
      </c>
      <c r="V231" s="2">
        <v>37073.648439999997</v>
      </c>
      <c r="W231" s="2">
        <v>9.2254400000000008</v>
      </c>
      <c r="X231" s="13">
        <v>36887.964840000001</v>
      </c>
      <c r="Y231" s="1">
        <v>1.8990499999999999</v>
      </c>
      <c r="Z231" s="1">
        <v>32485.92383</v>
      </c>
      <c r="AA231" s="1">
        <v>1.90178</v>
      </c>
      <c r="AB231" s="1">
        <v>23598.193360000001</v>
      </c>
      <c r="AC231" s="16">
        <v>1.89917</v>
      </c>
      <c r="AD231" s="16">
        <v>25264.162110000001</v>
      </c>
    </row>
    <row r="232" spans="1:30" ht="18.75" x14ac:dyDescent="0.3">
      <c r="A232" s="16">
        <f>'Данные с датчиков 1'!B236</f>
        <v>0.76402999999999999</v>
      </c>
      <c r="B232" s="16">
        <f>'Данные с датчиков 1'!C236</f>
        <v>18472.214840000001</v>
      </c>
      <c r="C232" s="16">
        <f>'Данные с датчиков 1'!E236</f>
        <v>0.76417000000000002</v>
      </c>
      <c r="D232" s="16">
        <f>'Данные с датчиков 1'!F236</f>
        <v>19051.429690000001</v>
      </c>
      <c r="E232" s="16">
        <f>'Данные с датчиков 1'!H236</f>
        <v>0.76434999999999997</v>
      </c>
      <c r="F232" s="18">
        <f>'Данные с датчиков 1'!I236</f>
        <v>18685.490229999999</v>
      </c>
      <c r="G232" s="19">
        <f>'Данные с датчиков 1'!K236</f>
        <v>1.4543200000000001</v>
      </c>
      <c r="H232" s="19">
        <f>'Данные с датчиков 1'!L236</f>
        <v>28454.806639999999</v>
      </c>
      <c r="I232" s="19">
        <f>'Данные с датчиков 1'!N236</f>
        <v>1.3352299999999999</v>
      </c>
      <c r="J232" s="19">
        <f>'Данные с датчиков 1'!O236</f>
        <v>29342.26758</v>
      </c>
      <c r="K232" s="19">
        <f>'Данные с датчиков 1'!Q236</f>
        <v>1.3710500000000001</v>
      </c>
      <c r="L232" s="19">
        <f>'Данные с датчиков 1'!R236</f>
        <v>29269.76758</v>
      </c>
      <c r="M232" s="3">
        <f>'Данные с датчиков 1'!T236</f>
        <v>1.52308</v>
      </c>
      <c r="N232" s="3">
        <f>'Данные с датчиков 1'!U236</f>
        <v>31269.720700000002</v>
      </c>
      <c r="O232" s="3">
        <f>'Данные с датчиков 1'!W236</f>
        <v>1.50878</v>
      </c>
      <c r="P232" s="3">
        <f>'Данные с датчиков 1'!X236</f>
        <v>31187.525389999999</v>
      </c>
      <c r="Q232" s="3">
        <f>'Данные с датчиков 1'!Z236</f>
        <v>1.4950000000000001</v>
      </c>
      <c r="R232" s="22">
        <f>'Данные с датчиков 1'!AA236</f>
        <v>31070.222659999999</v>
      </c>
      <c r="S232" s="2">
        <v>2.7137099999999998</v>
      </c>
      <c r="T232" s="2">
        <v>36267.285159999999</v>
      </c>
      <c r="U232" s="2">
        <v>8.3013200000000005</v>
      </c>
      <c r="V232" s="2">
        <v>36946.921880000002</v>
      </c>
      <c r="W232" s="2">
        <v>9.2654700000000005</v>
      </c>
      <c r="X232" s="13">
        <v>36758.695310000003</v>
      </c>
      <c r="Y232" s="1">
        <v>1.9074</v>
      </c>
      <c r="Z232" s="1">
        <v>32527.792969999999</v>
      </c>
      <c r="AA232" s="1">
        <v>1.9099600000000001</v>
      </c>
      <c r="AB232" s="1">
        <v>23740.867190000001</v>
      </c>
      <c r="AC232" s="16">
        <v>1.9079999999999999</v>
      </c>
      <c r="AD232" s="16">
        <v>25388.777340000001</v>
      </c>
    </row>
    <row r="233" spans="1:30" ht="18.75" x14ac:dyDescent="0.3">
      <c r="A233" s="16">
        <f>'Данные с датчиков 1'!B237</f>
        <v>0.76765000000000005</v>
      </c>
      <c r="B233" s="16">
        <f>'Данные с датчиков 1'!C237</f>
        <v>18561.722659999999</v>
      </c>
      <c r="C233" s="16">
        <f>'Данные с датчиков 1'!E237</f>
        <v>0.76709000000000005</v>
      </c>
      <c r="D233" s="16">
        <f>'Данные с датчиков 1'!F237</f>
        <v>19115.529299999998</v>
      </c>
      <c r="E233" s="16">
        <f>'Данные с датчиков 1'!H237</f>
        <v>0.76751999999999998</v>
      </c>
      <c r="F233" s="18">
        <f>'Данные с датчиков 1'!I237</f>
        <v>18757.287110000001</v>
      </c>
      <c r="G233" s="19">
        <f>'Данные с датчиков 1'!K237</f>
        <v>1.4633499999999999</v>
      </c>
      <c r="H233" s="19">
        <f>'Данные с датчиков 1'!L237</f>
        <v>28581.402340000001</v>
      </c>
      <c r="I233" s="19">
        <f>'Данные с датчиков 1'!N237</f>
        <v>1.34511</v>
      </c>
      <c r="J233" s="19">
        <f>'Данные с датчиков 1'!O237</f>
        <v>29468.021479999999</v>
      </c>
      <c r="K233" s="19">
        <f>'Данные с датчиков 1'!Q237</f>
        <v>1.3813</v>
      </c>
      <c r="L233" s="19">
        <f>'Данные с датчиков 1'!R237</f>
        <v>29395.98242</v>
      </c>
      <c r="M233" s="3">
        <f>'Данные с датчиков 1'!T237</f>
        <v>1.53725</v>
      </c>
      <c r="N233" s="3">
        <f>'Данные с датчиков 1'!U237</f>
        <v>31401.851559999999</v>
      </c>
      <c r="O233" s="3">
        <f>'Данные с датчиков 1'!W237</f>
        <v>1.5229200000000001</v>
      </c>
      <c r="P233" s="3">
        <f>'Данные с датчиков 1'!X237</f>
        <v>31315.789059999999</v>
      </c>
      <c r="Q233" s="3">
        <f>'Данные с датчиков 1'!Z237</f>
        <v>1.5083899999999999</v>
      </c>
      <c r="R233" s="22">
        <f>'Данные с датчиков 1'!AA237</f>
        <v>31196.400389999999</v>
      </c>
      <c r="S233" s="2">
        <v>2.7737500000000002</v>
      </c>
      <c r="T233" s="2">
        <v>36397.066409999999</v>
      </c>
      <c r="U233" s="2">
        <v>8.3430099999999996</v>
      </c>
      <c r="V233" s="2">
        <v>36816.070310000003</v>
      </c>
      <c r="W233" s="2">
        <v>9.3055099999999999</v>
      </c>
      <c r="X233" s="13">
        <v>36625.488279999998</v>
      </c>
      <c r="Y233" s="1">
        <v>1.9157500000000001</v>
      </c>
      <c r="Z233" s="1">
        <v>32572.970700000002</v>
      </c>
      <c r="AA233" s="1">
        <v>1.9178900000000001</v>
      </c>
      <c r="AB233" s="1">
        <v>23880.898440000001</v>
      </c>
      <c r="AC233" s="16">
        <v>1.91639</v>
      </c>
      <c r="AD233" s="16">
        <v>25526.958979999999</v>
      </c>
    </row>
    <row r="234" spans="1:30" ht="18.75" x14ac:dyDescent="0.3">
      <c r="A234" s="16">
        <f>'Данные с датчиков 1'!B238</f>
        <v>0.77097000000000004</v>
      </c>
      <c r="B234" s="16">
        <f>'Данные с датчиков 1'!C238</f>
        <v>18640.873049999998</v>
      </c>
      <c r="C234" s="16">
        <f>'Данные с датчиков 1'!E238</f>
        <v>0.77090999999999998</v>
      </c>
      <c r="D234" s="16">
        <f>'Данные с датчиков 1'!F238</f>
        <v>19210.287110000001</v>
      </c>
      <c r="E234" s="16">
        <f>'Данные с датчиков 1'!H238</f>
        <v>0.77078999999999998</v>
      </c>
      <c r="F234" s="18">
        <f>'Данные с датчиков 1'!I238</f>
        <v>18832.667969999999</v>
      </c>
      <c r="G234" s="19">
        <f>'Данные с датчиков 1'!K238</f>
        <v>1.4725200000000001</v>
      </c>
      <c r="H234" s="19">
        <f>'Данные с датчиков 1'!L238</f>
        <v>28707.621090000001</v>
      </c>
      <c r="I234" s="19">
        <f>'Данные с датчиков 1'!N238</f>
        <v>1.3552500000000001</v>
      </c>
      <c r="J234" s="19">
        <f>'Данные с датчиков 1'!O238</f>
        <v>29594.371090000001</v>
      </c>
      <c r="K234" s="19">
        <f>'Данные с датчиков 1'!Q238</f>
        <v>1.3915299999999999</v>
      </c>
      <c r="L234" s="19">
        <f>'Данные с датчиков 1'!R238</f>
        <v>29521.615229999999</v>
      </c>
      <c r="M234" s="3">
        <f>'Данные с датчиков 1'!T238</f>
        <v>1.5514399999999999</v>
      </c>
      <c r="N234" s="3">
        <f>'Данные с датчиков 1'!U238</f>
        <v>31531.113280000001</v>
      </c>
      <c r="O234" s="3">
        <f>'Данные с датчиков 1'!W238</f>
        <v>1.5370900000000001</v>
      </c>
      <c r="P234" s="3">
        <f>'Данные с датчиков 1'!X238</f>
        <v>31441.957030000001</v>
      </c>
      <c r="Q234" s="3">
        <f>'Данные с датчиков 1'!Z238</f>
        <v>1.52258</v>
      </c>
      <c r="R234" s="22">
        <f>'Данные с датчиков 1'!AA238</f>
        <v>31326.115229999999</v>
      </c>
      <c r="S234" s="2">
        <v>2.8371200000000001</v>
      </c>
      <c r="T234" s="2">
        <v>36528.351560000003</v>
      </c>
      <c r="U234" s="2">
        <v>8.3847000000000005</v>
      </c>
      <c r="V234" s="2">
        <v>36681.019529999998</v>
      </c>
      <c r="W234" s="2">
        <v>9.3455399999999997</v>
      </c>
      <c r="X234" s="13">
        <v>36488.328130000002</v>
      </c>
      <c r="Y234" s="1">
        <v>1.92439</v>
      </c>
      <c r="Z234" s="1">
        <v>32620.289059999999</v>
      </c>
      <c r="AA234" s="1">
        <v>1.92642</v>
      </c>
      <c r="AB234" s="1">
        <v>24036.76758</v>
      </c>
      <c r="AC234" s="16">
        <v>1.9243699999999999</v>
      </c>
      <c r="AD234" s="16">
        <v>25655.83008</v>
      </c>
    </row>
    <row r="235" spans="1:30" ht="18.75" x14ac:dyDescent="0.3">
      <c r="A235" s="16">
        <f>'Данные с датчиков 1'!B239</f>
        <v>0.77420999999999995</v>
      </c>
      <c r="B235" s="16">
        <f>'Данные с датчиков 1'!C239</f>
        <v>18716.927729999999</v>
      </c>
      <c r="C235" s="16">
        <f>'Данные с датчиков 1'!E239</f>
        <v>0.77405000000000002</v>
      </c>
      <c r="D235" s="16">
        <f>'Данные с датчиков 1'!F239</f>
        <v>19281.658200000002</v>
      </c>
      <c r="E235" s="16">
        <f>'Данные с датчиков 1'!H239</f>
        <v>0.77414000000000005</v>
      </c>
      <c r="F235" s="18">
        <f>'Данные с датчиков 1'!I239</f>
        <v>18910.867190000001</v>
      </c>
      <c r="G235" s="19">
        <f>'Данные с датчиков 1'!K239</f>
        <v>1.4817499999999999</v>
      </c>
      <c r="H235" s="19">
        <f>'Данные с датчиков 1'!L239</f>
        <v>28833.45117</v>
      </c>
      <c r="I235" s="19">
        <f>'Данные с датчиков 1'!N239</f>
        <v>1.3657600000000001</v>
      </c>
      <c r="J235" s="19">
        <f>'Данные с датчиков 1'!O239</f>
        <v>29720.953130000002</v>
      </c>
      <c r="K235" s="19">
        <f>'Данные с датчиков 1'!Q239</f>
        <v>1.4018200000000001</v>
      </c>
      <c r="L235" s="19">
        <f>'Данные с датчиков 1'!R239</f>
        <v>29646.966799999998</v>
      </c>
      <c r="M235" s="3">
        <f>'Данные с датчиков 1'!T239</f>
        <v>1.56562</v>
      </c>
      <c r="N235" s="3">
        <f>'Данные с датчиков 1'!U239</f>
        <v>31656.59375</v>
      </c>
      <c r="O235" s="3">
        <f>'Данные с датчиков 1'!W239</f>
        <v>1.55209</v>
      </c>
      <c r="P235" s="3">
        <f>'Данные с датчиков 1'!X239</f>
        <v>31572.279299999998</v>
      </c>
      <c r="Q235" s="3">
        <f>'Данные с датчиков 1'!Z239</f>
        <v>1.5367200000000001</v>
      </c>
      <c r="R235" s="22">
        <f>'Данные с датчиков 1'!AA239</f>
        <v>31452.396479999999</v>
      </c>
      <c r="S235" s="2">
        <v>2.9004799999999999</v>
      </c>
      <c r="T235" s="2">
        <v>36654.09375</v>
      </c>
      <c r="U235" s="2">
        <v>8.4263899999999996</v>
      </c>
      <c r="V235" s="2">
        <v>36541.777340000001</v>
      </c>
      <c r="W235" s="2">
        <v>9.3855699999999995</v>
      </c>
      <c r="X235" s="13">
        <v>36347.199220000002</v>
      </c>
      <c r="Y235" s="1">
        <v>1.9325399999999999</v>
      </c>
      <c r="Z235" s="1">
        <v>32653.251950000002</v>
      </c>
      <c r="AA235" s="1">
        <v>1.9347799999999999</v>
      </c>
      <c r="AB235" s="1">
        <v>24184.537110000001</v>
      </c>
      <c r="AC235" s="16">
        <v>1.9328099999999999</v>
      </c>
      <c r="AD235" s="16">
        <v>25797.355469999999</v>
      </c>
    </row>
    <row r="236" spans="1:30" ht="18.75" x14ac:dyDescent="0.3">
      <c r="A236" s="16">
        <f>'Данные с датчиков 1'!B240</f>
        <v>0.77756000000000003</v>
      </c>
      <c r="B236" s="16">
        <f>'Данные с датчиков 1'!C240</f>
        <v>18797.091799999998</v>
      </c>
      <c r="C236" s="16">
        <f>'Данные с датчиков 1'!E240</f>
        <v>0.77739000000000003</v>
      </c>
      <c r="D236" s="16">
        <f>'Данные с датчиков 1'!F240</f>
        <v>19358.931639999999</v>
      </c>
      <c r="E236" s="16">
        <f>'Данные с датчиков 1'!H240</f>
        <v>0.77727000000000002</v>
      </c>
      <c r="F236" s="18">
        <f>'Данные с датчиков 1'!I240</f>
        <v>18981.29492</v>
      </c>
      <c r="G236" s="19">
        <f>'Данные с датчиков 1'!K240</f>
        <v>1.4910600000000001</v>
      </c>
      <c r="H236" s="19">
        <f>'Данные с датчиков 1'!L240</f>
        <v>28959.738280000001</v>
      </c>
      <c r="I236" s="19">
        <f>'Данные с датчиков 1'!N240</f>
        <v>1.3763700000000001</v>
      </c>
      <c r="J236" s="19">
        <f>'Данные с датчиков 1'!O240</f>
        <v>29846.009770000001</v>
      </c>
      <c r="K236" s="19">
        <f>'Данные с датчиков 1'!Q240</f>
        <v>1.41232</v>
      </c>
      <c r="L236" s="19">
        <f>'Данные с датчиков 1'!R240</f>
        <v>29773.347659999999</v>
      </c>
      <c r="M236" s="3">
        <f>'Данные с датчиков 1'!T240</f>
        <v>1.5806199999999999</v>
      </c>
      <c r="N236" s="3">
        <f>'Данные с датчиков 1'!U240</f>
        <v>31785.753909999999</v>
      </c>
      <c r="O236" s="3">
        <f>'Данные с датчиков 1'!W240</f>
        <v>1.5670999999999999</v>
      </c>
      <c r="P236" s="3">
        <f>'Данные с датчиков 1'!X240</f>
        <v>31698.927729999999</v>
      </c>
      <c r="Q236" s="3">
        <f>'Данные с датчиков 1'!Z240</f>
        <v>1.5516799999999999</v>
      </c>
      <c r="R236" s="22">
        <f>'Данные с датчиков 1'!AA240</f>
        <v>31583.470700000002</v>
      </c>
      <c r="S236" s="2">
        <v>2.9671699999999999</v>
      </c>
      <c r="T236" s="2">
        <v>36781.054689999997</v>
      </c>
      <c r="U236" s="2">
        <v>8.4680700000000009</v>
      </c>
      <c r="V236" s="2">
        <v>36398.253909999999</v>
      </c>
      <c r="W236" s="2">
        <v>9.4255999999999993</v>
      </c>
      <c r="X236" s="13">
        <v>36202.039060000003</v>
      </c>
      <c r="Y236" s="1">
        <v>1.94038</v>
      </c>
      <c r="Z236" s="1">
        <v>32687.447270000001</v>
      </c>
      <c r="AA236" s="1">
        <v>1.9431099999999999</v>
      </c>
      <c r="AB236" s="1">
        <v>24331.275389999999</v>
      </c>
      <c r="AC236" s="16">
        <v>1.9412</v>
      </c>
      <c r="AD236" s="16">
        <v>25934.126950000002</v>
      </c>
    </row>
    <row r="237" spans="1:30" ht="18.75" x14ac:dyDescent="0.3">
      <c r="A237" s="16">
        <f>'Данные с датчиков 1'!B241</f>
        <v>0.78068000000000004</v>
      </c>
      <c r="B237" s="16">
        <f>'Данные с датчиков 1'!C241</f>
        <v>18868.835940000001</v>
      </c>
      <c r="C237" s="16">
        <f>'Данные с датчиков 1'!E241</f>
        <v>0.78071000000000002</v>
      </c>
      <c r="D237" s="16">
        <f>'Данные с датчиков 1'!F241</f>
        <v>19435.521479999999</v>
      </c>
      <c r="E237" s="16">
        <f>'Данные с датчиков 1'!H241</f>
        <v>0.78098000000000001</v>
      </c>
      <c r="F237" s="18">
        <f>'Данные с датчиков 1'!I241</f>
        <v>19070.748049999998</v>
      </c>
      <c r="G237" s="19">
        <f>'Данные с датчиков 1'!K241</f>
        <v>1.50047</v>
      </c>
      <c r="H237" s="19">
        <f>'Данные с датчиков 1'!L241</f>
        <v>29084.927729999999</v>
      </c>
      <c r="I237" s="19">
        <f>'Данные с датчиков 1'!N241</f>
        <v>1.3872899999999999</v>
      </c>
      <c r="J237" s="19">
        <f>'Данные с датчиков 1'!O241</f>
        <v>29972.664059999999</v>
      </c>
      <c r="K237" s="19">
        <f>'Данные с датчиков 1'!Q241</f>
        <v>1.42279</v>
      </c>
      <c r="L237" s="19">
        <f>'Данные с датчиков 1'!R241</f>
        <v>29899.162110000001</v>
      </c>
      <c r="M237" s="3">
        <f>'Данные с датчиков 1'!T241</f>
        <v>1.59565</v>
      </c>
      <c r="N237" s="3">
        <f>'Данные с датчиков 1'!U241</f>
        <v>31912.386719999999</v>
      </c>
      <c r="O237" s="3">
        <f>'Данные с датчиков 1'!W241</f>
        <v>1.5829599999999999</v>
      </c>
      <c r="P237" s="3">
        <f>'Данные с датчиков 1'!X241</f>
        <v>31829.54492</v>
      </c>
      <c r="Q237" s="3">
        <f>'Данные с датчиков 1'!Z241</f>
        <v>1.5666800000000001</v>
      </c>
      <c r="R237" s="22">
        <f>'Данные с датчиков 1'!AA241</f>
        <v>31711.498049999998</v>
      </c>
      <c r="S237" s="2">
        <v>3.03721</v>
      </c>
      <c r="T237" s="2">
        <v>36908.550779999998</v>
      </c>
      <c r="U237" s="2">
        <v>8.50976</v>
      </c>
      <c r="V237" s="2">
        <v>36250.4375</v>
      </c>
      <c r="W237" s="2">
        <v>9.4656300000000009</v>
      </c>
      <c r="X237" s="13">
        <v>36052.773439999997</v>
      </c>
      <c r="Y237" s="1">
        <v>1.9492499999999999</v>
      </c>
      <c r="Z237" s="1">
        <v>32745.617190000001</v>
      </c>
      <c r="AA237" s="1">
        <v>1.95184</v>
      </c>
      <c r="AB237" s="1">
        <v>24486.875</v>
      </c>
      <c r="AC237" s="16">
        <v>1.9492499999999999</v>
      </c>
      <c r="AD237" s="16">
        <v>26059.08008</v>
      </c>
    </row>
    <row r="238" spans="1:30" ht="18.75" x14ac:dyDescent="0.3">
      <c r="A238" s="16">
        <f>'Данные с датчиков 1'!B242</f>
        <v>0.7843</v>
      </c>
      <c r="B238" s="16">
        <f>'Данные с датчиков 1'!C242</f>
        <v>18957.677729999999</v>
      </c>
      <c r="C238" s="16">
        <f>'Данные с датчиков 1'!E242</f>
        <v>0.78383000000000003</v>
      </c>
      <c r="D238" s="16">
        <f>'Данные с датчиков 1'!F242</f>
        <v>19505.072270000001</v>
      </c>
      <c r="E238" s="16">
        <f>'Данные с датчиков 1'!H242</f>
        <v>0.78393999999999997</v>
      </c>
      <c r="F238" s="18">
        <f>'Данные с датчиков 1'!I242</f>
        <v>19135.148440000001</v>
      </c>
      <c r="G238" s="19">
        <f>'Данные с датчиков 1'!K242</f>
        <v>1.5098800000000001</v>
      </c>
      <c r="H238" s="19">
        <f>'Данные с датчиков 1'!L242</f>
        <v>29211.011719999999</v>
      </c>
      <c r="I238" s="19">
        <f>'Данные с датчиков 1'!N242</f>
        <v>1.3981399999999999</v>
      </c>
      <c r="J238" s="19">
        <f>'Данные с датчиков 1'!O242</f>
        <v>30099.087889999999</v>
      </c>
      <c r="K238" s="19">
        <f>'Данные с датчиков 1'!Q242</f>
        <v>1.43387</v>
      </c>
      <c r="L238" s="19">
        <f>'Данные с датчиков 1'!R242</f>
        <v>30025.550780000001</v>
      </c>
      <c r="M238" s="3">
        <f>'Данные с датчиков 1'!T242</f>
        <v>1.6115200000000001</v>
      </c>
      <c r="N238" s="3">
        <f>'Данные с датчиков 1'!U242</f>
        <v>32042.369139999999</v>
      </c>
      <c r="O238" s="3">
        <f>'Данные с датчиков 1'!W242</f>
        <v>1.59884</v>
      </c>
      <c r="P238" s="3">
        <f>'Данные с датчиков 1'!X242</f>
        <v>31957.113280000001</v>
      </c>
      <c r="Q238" s="3">
        <f>'Данные с датчиков 1'!Z242</f>
        <v>1.5825199999999999</v>
      </c>
      <c r="R238" s="22">
        <f>'Данные с датчиков 1'!AA242</f>
        <v>31842.76758</v>
      </c>
      <c r="S238" s="2">
        <v>3.11056</v>
      </c>
      <c r="T238" s="2">
        <v>37035.832029999998</v>
      </c>
      <c r="U238" s="2">
        <v>8.5514399999999995</v>
      </c>
      <c r="V238" s="2">
        <v>36098.277340000001</v>
      </c>
      <c r="W238" s="2">
        <v>9.5056700000000003</v>
      </c>
      <c r="X238" s="13">
        <v>35899.292970000002</v>
      </c>
      <c r="Y238" s="1">
        <v>1.9572400000000001</v>
      </c>
      <c r="Z238" s="1">
        <v>32775.851560000003</v>
      </c>
      <c r="AA238" s="1">
        <v>1.96007</v>
      </c>
      <c r="AB238" s="1">
        <v>24624.994139999999</v>
      </c>
      <c r="AC238" s="16">
        <v>1.9581599999999999</v>
      </c>
      <c r="AD238" s="16">
        <v>26209.755860000001</v>
      </c>
    </row>
    <row r="239" spans="1:30" ht="18.75" x14ac:dyDescent="0.3">
      <c r="A239" s="16">
        <f>'Данные с датчиков 1'!B243</f>
        <v>0.78737000000000001</v>
      </c>
      <c r="B239" s="16">
        <f>'Данные с датчиков 1'!C243</f>
        <v>19028.023440000001</v>
      </c>
      <c r="C239" s="16">
        <f>'Данные с датчиков 1'!E243</f>
        <v>0.78754999999999997</v>
      </c>
      <c r="D239" s="16">
        <f>'Данные с датчиков 1'!F243</f>
        <v>19594.355469999999</v>
      </c>
      <c r="E239" s="16">
        <f>'Данные с датчиков 1'!H243</f>
        <v>0.78759999999999997</v>
      </c>
      <c r="F239" s="18">
        <f>'Данные с датчиков 1'!I243</f>
        <v>19223.234380000002</v>
      </c>
      <c r="G239" s="19">
        <f>'Данные с датчиков 1'!K243</f>
        <v>1.5194000000000001</v>
      </c>
      <c r="H239" s="19">
        <f>'Данные с датчиков 1'!L243</f>
        <v>29336.183590000001</v>
      </c>
      <c r="I239" s="19">
        <f>'Данные с датчиков 1'!N243</f>
        <v>1.4092100000000001</v>
      </c>
      <c r="J239" s="19">
        <f>'Данные с датчиков 1'!O243</f>
        <v>30225.113280000001</v>
      </c>
      <c r="K239" s="19">
        <f>'Данные с датчиков 1'!Q243</f>
        <v>1.4451400000000001</v>
      </c>
      <c r="L239" s="19">
        <f>'Данные с датчиков 1'!R243</f>
        <v>30150.613280000001</v>
      </c>
      <c r="M239" s="3">
        <f>'Данные с датчиков 1'!T243</f>
        <v>1.6273599999999999</v>
      </c>
      <c r="N239" s="3">
        <f>'Данные с датчиков 1'!U243</f>
        <v>32167.851559999999</v>
      </c>
      <c r="O239" s="3">
        <f>'Данные с датчиков 1'!W243</f>
        <v>1.61551</v>
      </c>
      <c r="P239" s="3">
        <f>'Данные с датчиков 1'!X243</f>
        <v>32086.572270000001</v>
      </c>
      <c r="Q239" s="3">
        <f>'Данные с датчиков 1'!Z243</f>
        <v>1.59836</v>
      </c>
      <c r="R239" s="22">
        <f>'Данные с датчиков 1'!AA243</f>
        <v>31970.572270000001</v>
      </c>
      <c r="S239" s="2">
        <v>3.1872099999999999</v>
      </c>
      <c r="T239" s="2">
        <v>37162.945310000003</v>
      </c>
      <c r="U239" s="2">
        <v>8.5931200000000008</v>
      </c>
      <c r="V239" s="2">
        <v>35941.71875</v>
      </c>
      <c r="W239" s="2">
        <v>9.5457000000000001</v>
      </c>
      <c r="X239" s="13">
        <v>35741.511720000002</v>
      </c>
      <c r="Y239" s="1">
        <v>1.9658500000000001</v>
      </c>
      <c r="Z239" s="1">
        <v>32826.578130000002</v>
      </c>
      <c r="AA239" s="1">
        <v>1.9680500000000001</v>
      </c>
      <c r="AB239" s="1">
        <v>24758.980469999999</v>
      </c>
      <c r="AC239" s="16">
        <v>1.96621</v>
      </c>
      <c r="AD239" s="16">
        <v>26333.308590000001</v>
      </c>
    </row>
    <row r="240" spans="1:30" ht="18.75" x14ac:dyDescent="0.3">
      <c r="A240" s="16">
        <f>'Данные с датчиков 1'!B244</f>
        <v>0.79095000000000004</v>
      </c>
      <c r="B240" s="16">
        <f>'Данные с датчиков 1'!C244</f>
        <v>19115.529299999998</v>
      </c>
      <c r="C240" s="16">
        <f>'Данные с датчиков 1'!E244</f>
        <v>0.79047999999999996</v>
      </c>
      <c r="D240" s="16">
        <f>'Данные с датчиков 1'!F244</f>
        <v>19657.880860000001</v>
      </c>
      <c r="E240" s="16">
        <f>'Данные с датчиков 1'!H244</f>
        <v>0.79103999999999997</v>
      </c>
      <c r="F240" s="18">
        <f>'Данные с датчиков 1'!I244</f>
        <v>19303.86133</v>
      </c>
      <c r="G240" s="19">
        <f>'Данные с датчиков 1'!K244</f>
        <v>1.5295300000000001</v>
      </c>
      <c r="H240" s="19">
        <f>'Данные с датчиков 1'!L244</f>
        <v>29463.037110000001</v>
      </c>
      <c r="I240" s="19">
        <f>'Данные с датчиков 1'!N244</f>
        <v>1.4206700000000001</v>
      </c>
      <c r="J240" s="19">
        <f>'Данные с датчиков 1'!O244</f>
        <v>30351.82617</v>
      </c>
      <c r="K240" s="19">
        <f>'Данные с датчиков 1'!Q244</f>
        <v>1.45648</v>
      </c>
      <c r="L240" s="19">
        <f>'Данные с датчиков 1'!R244</f>
        <v>30277.427729999999</v>
      </c>
      <c r="M240" s="3">
        <f>'Данные с датчиков 1'!T244</f>
        <v>1.64401</v>
      </c>
      <c r="N240" s="3">
        <f>'Данные с датчиков 1'!U244</f>
        <v>32296.103520000001</v>
      </c>
      <c r="O240" s="3">
        <f>'Данные с датчиков 1'!W244</f>
        <v>1.6321699999999999</v>
      </c>
      <c r="P240" s="3">
        <f>'Данные с датчиков 1'!X244</f>
        <v>32212.478520000001</v>
      </c>
      <c r="Q240" s="3">
        <f>'Данные с датчиков 1'!Z244</f>
        <v>1.61507</v>
      </c>
      <c r="R240" s="22">
        <f>'Данные с датчиков 1'!AA244</f>
        <v>32101.636719999999</v>
      </c>
      <c r="S240" s="2">
        <v>3.2671700000000001</v>
      </c>
      <c r="T240" s="2">
        <v>37289.273439999997</v>
      </c>
      <c r="U240" s="2">
        <v>8.6264699999999994</v>
      </c>
      <c r="V240" s="2">
        <v>35813.109380000002</v>
      </c>
      <c r="W240" s="2">
        <v>9.5857299999999999</v>
      </c>
      <c r="X240" s="13">
        <v>35579.28125</v>
      </c>
      <c r="Y240" s="1">
        <v>1.97437</v>
      </c>
      <c r="Z240" s="1">
        <v>32864.308590000001</v>
      </c>
      <c r="AA240" s="1">
        <v>1.9764999999999999</v>
      </c>
      <c r="AB240" s="1">
        <v>24906.375</v>
      </c>
      <c r="AC240" s="16">
        <v>1.9742599999999999</v>
      </c>
      <c r="AD240" s="16">
        <v>26452.779299999998</v>
      </c>
    </row>
    <row r="241" spans="1:30" ht="18.75" x14ac:dyDescent="0.3">
      <c r="A241" s="16">
        <f>'Данные с датчиков 1'!B245</f>
        <v>0.79427000000000003</v>
      </c>
      <c r="B241" s="16">
        <f>'Данные с датчиков 1'!C245</f>
        <v>19193.230469999999</v>
      </c>
      <c r="C241" s="16">
        <f>'Данные с датчиков 1'!E245</f>
        <v>0.79418999999999995</v>
      </c>
      <c r="D241" s="16">
        <f>'Данные с датчиков 1'!F245</f>
        <v>19747.04883</v>
      </c>
      <c r="E241" s="16">
        <f>'Данные с датчиков 1'!H245</f>
        <v>0.79405000000000003</v>
      </c>
      <c r="F241" s="18">
        <f>'Данные с датчиков 1'!I245</f>
        <v>19368.058590000001</v>
      </c>
      <c r="G241" s="19">
        <f>'Данные с датчиков 1'!K245</f>
        <v>1.53976</v>
      </c>
      <c r="H241" s="19">
        <f>'Данные с датчиков 1'!L245</f>
        <v>29589.70117</v>
      </c>
      <c r="I241" s="19">
        <f>'Данные с датчиков 1'!N245</f>
        <v>1.43255</v>
      </c>
      <c r="J241" s="19">
        <f>'Данные с датчиков 1'!O245</f>
        <v>30477.408200000002</v>
      </c>
      <c r="K241" s="19">
        <f>'Данные с датчиков 1'!Q245</f>
        <v>1.46827</v>
      </c>
      <c r="L241" s="19">
        <f>'Данные с датчиков 1'!R245</f>
        <v>30403.128909999999</v>
      </c>
      <c r="M241" s="3">
        <f>'Данные с датчиков 1'!T245</f>
        <v>1.6606799999999999</v>
      </c>
      <c r="N241" s="3">
        <f>'Данные с датчиков 1'!U245</f>
        <v>32422.16992</v>
      </c>
      <c r="O241" s="3">
        <f>'Данные с датчиков 1'!W245</f>
        <v>1.6496999999999999</v>
      </c>
      <c r="P241" s="3">
        <f>'Данные с датчиков 1'!X245</f>
        <v>32342.501950000002</v>
      </c>
      <c r="Q241" s="3">
        <f>'Данные с датчиков 1'!Z245</f>
        <v>1.6317699999999999</v>
      </c>
      <c r="R241" s="22">
        <f>'Данные с датчиков 1'!AA245</f>
        <v>32228.595700000002</v>
      </c>
      <c r="S241" s="2">
        <v>3.3505099999999999</v>
      </c>
      <c r="T241" s="2">
        <v>37414.515630000002</v>
      </c>
      <c r="U241" s="2">
        <v>8.6598100000000002</v>
      </c>
      <c r="V241" s="2">
        <v>35681.523439999997</v>
      </c>
      <c r="W241" s="2">
        <v>9.6257599999999996</v>
      </c>
      <c r="X241" s="13">
        <v>35412.511720000002</v>
      </c>
      <c r="Y241" s="1">
        <v>1.9820899999999999</v>
      </c>
      <c r="Z241" s="1">
        <v>32889.695310000003</v>
      </c>
      <c r="AA241" s="1">
        <v>1.9847300000000001</v>
      </c>
      <c r="AB241" s="1">
        <v>25044.912110000001</v>
      </c>
      <c r="AC241" s="16">
        <v>1.9827300000000001</v>
      </c>
      <c r="AD241" s="16">
        <v>26588.171880000002</v>
      </c>
    </row>
    <row r="242" spans="1:30" ht="18.75" x14ac:dyDescent="0.3">
      <c r="A242" s="16">
        <f>'Данные с датчиков 1'!B246</f>
        <v>0.79735999999999996</v>
      </c>
      <c r="B242" s="16">
        <f>'Данные с датчиков 1'!C246</f>
        <v>19262.880860000001</v>
      </c>
      <c r="C242" s="16">
        <f>'Данные с датчиков 1'!E246</f>
        <v>0.79757</v>
      </c>
      <c r="D242" s="16">
        <f>'Данные с датчиков 1'!F246</f>
        <v>19825.460940000001</v>
      </c>
      <c r="E242" s="16">
        <f>'Данные с датчиков 1'!H246</f>
        <v>0.79756000000000005</v>
      </c>
      <c r="F242" s="18">
        <f>'Данные с датчиков 1'!I246</f>
        <v>19451.554690000001</v>
      </c>
      <c r="G242" s="19">
        <f>'Данные с датчиков 1'!K246</f>
        <v>1.55003</v>
      </c>
      <c r="H242" s="19">
        <f>'Данные с датчиков 1'!L246</f>
        <v>29716.521479999999</v>
      </c>
      <c r="I242" s="19">
        <f>'Данные с датчиков 1'!N246</f>
        <v>1.44425</v>
      </c>
      <c r="J242" s="19">
        <f>'Данные с датчиков 1'!O246</f>
        <v>30603.89258</v>
      </c>
      <c r="K242" s="19">
        <f>'Данные с датчиков 1'!Q246</f>
        <v>1.47967</v>
      </c>
      <c r="L242" s="19">
        <f>'Данные с датчиков 1'!R246</f>
        <v>30528.714840000001</v>
      </c>
      <c r="M242" s="3">
        <f>'Данные с датчиков 1'!T246</f>
        <v>1.6782300000000001</v>
      </c>
      <c r="N242" s="3">
        <f>'Данные с датчиков 1'!U246</f>
        <v>32550.32617</v>
      </c>
      <c r="O242" s="3">
        <f>'Данные с датчиков 1'!W246</f>
        <v>1.6672400000000001</v>
      </c>
      <c r="P242" s="3">
        <f>'Данные с датчиков 1'!X246</f>
        <v>32467.884770000001</v>
      </c>
      <c r="Q242" s="3">
        <f>'Данные с датчиков 1'!Z246</f>
        <v>1.6492500000000001</v>
      </c>
      <c r="R242" s="22">
        <f>'Данные с датчиков 1'!AA246</f>
        <v>32356.414059999999</v>
      </c>
      <c r="S242" s="2">
        <v>3.4405199999999998</v>
      </c>
      <c r="T242" s="2">
        <v>37542.542970000002</v>
      </c>
      <c r="U242" s="2">
        <v>8.6931499999999993</v>
      </c>
      <c r="V242" s="2">
        <v>35546.941409999999</v>
      </c>
      <c r="W242" s="2">
        <v>9.65578</v>
      </c>
      <c r="X242" s="13">
        <v>35284.324220000002</v>
      </c>
      <c r="Y242" s="1">
        <v>1.9905200000000001</v>
      </c>
      <c r="Z242" s="1">
        <v>32938.847659999999</v>
      </c>
      <c r="AA242" s="1">
        <v>1.99312</v>
      </c>
      <c r="AB242" s="1">
        <v>25189.796880000002</v>
      </c>
      <c r="AC242" s="16">
        <v>1.99112</v>
      </c>
      <c r="AD242" s="16">
        <v>26717.480469999999</v>
      </c>
    </row>
    <row r="243" spans="1:30" ht="18.75" x14ac:dyDescent="0.3">
      <c r="A243" s="16">
        <f>'Данные с датчиков 1'!B247</f>
        <v>0.80101999999999995</v>
      </c>
      <c r="B243" s="16">
        <f>'Данные с датчиков 1'!C247</f>
        <v>19352.318360000001</v>
      </c>
      <c r="C243" s="16">
        <f>'Данные с датчиков 1'!E247</f>
        <v>0.80066000000000004</v>
      </c>
      <c r="D243" s="16">
        <f>'Данные с датчиков 1'!F247</f>
        <v>19892.460940000001</v>
      </c>
      <c r="E243" s="16">
        <f>'Данные с датчиков 1'!H247</f>
        <v>0.80073000000000005</v>
      </c>
      <c r="F243" s="18">
        <f>'Данные с датчиков 1'!I247</f>
        <v>19521.660159999999</v>
      </c>
      <c r="G243" s="19">
        <f>'Данные с датчиков 1'!K247</f>
        <v>1.56036</v>
      </c>
      <c r="H243" s="19">
        <f>'Данные с датчиков 1'!L247</f>
        <v>29843.302729999999</v>
      </c>
      <c r="I243" s="19">
        <f>'Данные с датчиков 1'!N247</f>
        <v>1.45669</v>
      </c>
      <c r="J243" s="19">
        <f>'Данные с датчиков 1'!O247</f>
        <v>30730.103520000001</v>
      </c>
      <c r="K243" s="19">
        <f>'Данные с датчиков 1'!Q247</f>
        <v>1.4916100000000001</v>
      </c>
      <c r="L243" s="19">
        <f>'Данные с датчиков 1'!R247</f>
        <v>30654.847659999999</v>
      </c>
      <c r="M243" s="3">
        <f>'Данные с датчиков 1'!T247</f>
        <v>1.6965699999999999</v>
      </c>
      <c r="N243" s="3">
        <f>'Данные с датчиков 1'!U247</f>
        <v>32679.355469999999</v>
      </c>
      <c r="O243" s="3">
        <f>'Данные с датчиков 1'!W247</f>
        <v>1.6855500000000001</v>
      </c>
      <c r="P243" s="3">
        <f>'Данные с датчиков 1'!X247</f>
        <v>32594.394530000001</v>
      </c>
      <c r="Q243" s="3">
        <f>'Данные с датчиков 1'!Z247</f>
        <v>1.66672</v>
      </c>
      <c r="R243" s="22">
        <f>'Данные с датчиков 1'!AA247</f>
        <v>32481.789059999999</v>
      </c>
      <c r="S243" s="2">
        <v>3.5338400000000001</v>
      </c>
      <c r="T243" s="2">
        <v>37668.414060000003</v>
      </c>
      <c r="U243" s="2">
        <v>8.7264999999999997</v>
      </c>
      <c r="V243" s="2">
        <v>35409.242189999997</v>
      </c>
      <c r="W243" s="2">
        <v>9.6858000000000004</v>
      </c>
      <c r="X243" s="13">
        <v>35153.34375</v>
      </c>
      <c r="Y243" s="1">
        <v>1.99912</v>
      </c>
      <c r="Z243" s="1">
        <v>32982.160159999999</v>
      </c>
      <c r="AA243" s="1">
        <v>2.0016099999999999</v>
      </c>
      <c r="AB243" s="1">
        <v>25332.36133</v>
      </c>
      <c r="AC243" s="16">
        <v>1.9994099999999999</v>
      </c>
      <c r="AD243" s="16">
        <v>26841.833979999999</v>
      </c>
    </row>
    <row r="244" spans="1:30" ht="18.75" x14ac:dyDescent="0.3">
      <c r="A244" s="16">
        <f>'Данные с датчиков 1'!B248</f>
        <v>0.80415000000000003</v>
      </c>
      <c r="B244" s="16">
        <f>'Данные с датчиков 1'!C248</f>
        <v>19422.21875</v>
      </c>
      <c r="C244" s="16">
        <f>'Данные с датчиков 1'!E248</f>
        <v>0.80410999999999999</v>
      </c>
      <c r="D244" s="16">
        <f>'Данные с датчиков 1'!F248</f>
        <v>19972.683590000001</v>
      </c>
      <c r="E244" s="16">
        <f>'Данные с датчиков 1'!H248</f>
        <v>0.80425999999999997</v>
      </c>
      <c r="F244" s="18">
        <f>'Данные с датчиков 1'!I248</f>
        <v>19604.191409999999</v>
      </c>
      <c r="G244" s="19">
        <f>'Данные с датчиков 1'!K248</f>
        <v>1.5707800000000001</v>
      </c>
      <c r="H244" s="19">
        <f>'Данные с датчиков 1'!L248</f>
        <v>29969.779299999998</v>
      </c>
      <c r="I244" s="19">
        <f>'Данные с датчиков 1'!N248</f>
        <v>1.4686699999999999</v>
      </c>
      <c r="J244" s="19">
        <f>'Данные с датчиков 1'!O248</f>
        <v>30856.154299999998</v>
      </c>
      <c r="K244" s="19">
        <f>'Данные с датчиков 1'!Q248</f>
        <v>1.5043800000000001</v>
      </c>
      <c r="L244" s="19">
        <f>'Данные с датчиков 1'!R248</f>
        <v>30781.304690000001</v>
      </c>
      <c r="M244" s="3">
        <f>'Данные с датчиков 1'!T248</f>
        <v>1.7149000000000001</v>
      </c>
      <c r="N244" s="3">
        <f>'Данные с датчиков 1'!U248</f>
        <v>32805.019529999998</v>
      </c>
      <c r="O244" s="3">
        <f>'Данные с датчиков 1'!W248</f>
        <v>1.7047000000000001</v>
      </c>
      <c r="P244" s="3">
        <f>'Данные с датчиков 1'!X248</f>
        <v>32724.45117</v>
      </c>
      <c r="Q244" s="3">
        <f>'Данные с датчиков 1'!Z248</f>
        <v>1.68509</v>
      </c>
      <c r="R244" s="22">
        <f>'Данные с датчиков 1'!AA248</f>
        <v>32610.48242</v>
      </c>
      <c r="S244" s="2">
        <v>3.6338900000000001</v>
      </c>
      <c r="T244" s="2">
        <v>37795.542970000002</v>
      </c>
      <c r="U244" s="2">
        <v>8.7598400000000005</v>
      </c>
      <c r="V244" s="2">
        <v>35268.265630000002</v>
      </c>
      <c r="W244" s="2">
        <v>9.7158200000000008</v>
      </c>
      <c r="X244" s="13">
        <v>35019.460939999997</v>
      </c>
      <c r="Y244" s="1">
        <v>2.0073400000000001</v>
      </c>
      <c r="Z244" s="1">
        <v>33014.832029999998</v>
      </c>
      <c r="AA244" s="1">
        <v>2.00969</v>
      </c>
      <c r="AB244" s="1">
        <v>25462.927729999999</v>
      </c>
      <c r="AC244" s="16">
        <v>2.0084200000000001</v>
      </c>
      <c r="AD244" s="16">
        <v>26984.154299999998</v>
      </c>
    </row>
    <row r="245" spans="1:30" ht="18.75" x14ac:dyDescent="0.3">
      <c r="A245" s="16">
        <f>'Данные с датчиков 1'!B249</f>
        <v>0.80769000000000002</v>
      </c>
      <c r="B245" s="16">
        <f>'Данные с датчиков 1'!C249</f>
        <v>19506.689450000002</v>
      </c>
      <c r="C245" s="16">
        <f>'Данные с датчиков 1'!E249</f>
        <v>0.80727000000000004</v>
      </c>
      <c r="D245" s="16">
        <f>'Данные с датчиков 1'!F249</f>
        <v>20042.070309999999</v>
      </c>
      <c r="E245" s="16">
        <f>'Данные с датчиков 1'!H249</f>
        <v>0.80735999999999997</v>
      </c>
      <c r="F245" s="18">
        <f>'Данные с датчиков 1'!I249</f>
        <v>19672.726559999999</v>
      </c>
      <c r="G245" s="19">
        <f>'Данные с датчиков 1'!K249</f>
        <v>1.58155</v>
      </c>
      <c r="H245" s="19">
        <f>'Данные с датчиков 1'!L249</f>
        <v>30094.945309999999</v>
      </c>
      <c r="I245" s="19">
        <f>'Данные с датчиков 1'!N249</f>
        <v>1.4813099999999999</v>
      </c>
      <c r="J245" s="19">
        <f>'Данные с датчиков 1'!O249</f>
        <v>30982.277340000001</v>
      </c>
      <c r="K245" s="19">
        <f>'Данные с датчиков 1'!Q249</f>
        <v>1.5171699999999999</v>
      </c>
      <c r="L245" s="19">
        <f>'Данные с датчиков 1'!R249</f>
        <v>30907.734380000002</v>
      </c>
      <c r="M245" s="3">
        <f>'Данные с датчиков 1'!T249</f>
        <v>1.73411</v>
      </c>
      <c r="N245" s="3">
        <f>'Данные с датчиков 1'!U249</f>
        <v>32933.195310000003</v>
      </c>
      <c r="O245" s="3">
        <f>'Данные с датчиков 1'!W249</f>
        <v>1.7239199999999999</v>
      </c>
      <c r="P245" s="3">
        <f>'Данные с датчиков 1'!X249</f>
        <v>32851.90625</v>
      </c>
      <c r="Q245" s="3">
        <f>'Данные с датчиков 1'!Z249</f>
        <v>1.7042900000000001</v>
      </c>
      <c r="R245" s="22">
        <f>'Данные с датчиков 1'!AA249</f>
        <v>32738.820309999999</v>
      </c>
      <c r="S245" s="2">
        <v>3.74057</v>
      </c>
      <c r="T245" s="2">
        <v>37922.84375</v>
      </c>
      <c r="U245" s="2">
        <v>8.7931899999999992</v>
      </c>
      <c r="V245" s="2">
        <v>35123.878909999999</v>
      </c>
      <c r="W245" s="2">
        <v>9.7458399999999994</v>
      </c>
      <c r="X245" s="13">
        <v>34882.480470000002</v>
      </c>
      <c r="Y245" s="1">
        <v>2.0160800000000001</v>
      </c>
      <c r="Z245" s="1">
        <v>33063.382810000003</v>
      </c>
      <c r="AA245" s="1">
        <v>2.0177399999999999</v>
      </c>
      <c r="AB245" s="1">
        <v>25595.929690000001</v>
      </c>
      <c r="AC245" s="16">
        <v>2.0163199999999999</v>
      </c>
      <c r="AD245" s="16">
        <v>27095.410159999999</v>
      </c>
    </row>
    <row r="246" spans="1:30" ht="18.75" x14ac:dyDescent="0.3">
      <c r="A246" s="16">
        <f>'Данные с датчиков 1'!B250</f>
        <v>0.81081999999999999</v>
      </c>
      <c r="B246" s="16">
        <f>'Данные с датчиков 1'!C250</f>
        <v>19577.759770000001</v>
      </c>
      <c r="C246" s="16">
        <f>'Данные с датчиков 1'!E250</f>
        <v>0.81083000000000005</v>
      </c>
      <c r="D246" s="16">
        <f>'Данные с датчиков 1'!F250</f>
        <v>20124.957030000001</v>
      </c>
      <c r="E246" s="16">
        <f>'Данные с датчиков 1'!H250</f>
        <v>0.81083000000000005</v>
      </c>
      <c r="F246" s="18">
        <f>'Данные с датчиков 1'!I250</f>
        <v>19752.714840000001</v>
      </c>
      <c r="G246" s="19">
        <f>'Данные с датчиков 1'!K250</f>
        <v>1.5927</v>
      </c>
      <c r="H246" s="19">
        <f>'Данные с датчиков 1'!L250</f>
        <v>30221.394530000001</v>
      </c>
      <c r="I246" s="19">
        <f>'Данные с датчиков 1'!N250</f>
        <v>1.49444</v>
      </c>
      <c r="J246" s="19">
        <f>'Данные с датчиков 1'!O250</f>
        <v>31108.019530000001</v>
      </c>
      <c r="K246" s="19">
        <f>'Данные с датчиков 1'!Q250</f>
        <v>1.5299</v>
      </c>
      <c r="L246" s="19">
        <f>'Данные с датчиков 1'!R250</f>
        <v>31033.939450000002</v>
      </c>
      <c r="M246" s="3">
        <f>'Данные с датчиков 1'!T250</f>
        <v>1.7540899999999999</v>
      </c>
      <c r="N246" s="3">
        <f>'Данные с датчиков 1'!U250</f>
        <v>33061.019529999998</v>
      </c>
      <c r="O246" s="3">
        <f>'Данные с датчиков 1'!W250</f>
        <v>1.7439100000000001</v>
      </c>
      <c r="P246" s="3">
        <f>'Данные с датчиков 1'!X250</f>
        <v>32979.09375</v>
      </c>
      <c r="Q246" s="3">
        <f>'Данные с датчиков 1'!Z250</f>
        <v>1.7242900000000001</v>
      </c>
      <c r="R246" s="22">
        <f>'Данные с датчиков 1'!AA250</f>
        <v>32868.332029999998</v>
      </c>
      <c r="S246" s="2">
        <v>3.8539099999999999</v>
      </c>
      <c r="T246" s="2">
        <v>38049.226560000003</v>
      </c>
      <c r="U246" s="2">
        <v>8.8265399999999996</v>
      </c>
      <c r="V246" s="2">
        <v>34975.839840000001</v>
      </c>
      <c r="W246" s="2">
        <v>9.7758599999999998</v>
      </c>
      <c r="X246" s="13">
        <v>34742.085939999997</v>
      </c>
      <c r="Y246" s="1">
        <v>2.0245299999999999</v>
      </c>
      <c r="Z246" s="1">
        <v>33096.558590000001</v>
      </c>
      <c r="AA246" s="1">
        <v>2.0262500000000001</v>
      </c>
      <c r="AB246" s="1">
        <v>25738.078130000002</v>
      </c>
      <c r="AC246" s="16">
        <v>2.0244499999999999</v>
      </c>
      <c r="AD246" s="16">
        <v>27213.908200000002</v>
      </c>
    </row>
    <row r="247" spans="1:30" ht="18.75" x14ac:dyDescent="0.3">
      <c r="A247" s="16">
        <f>'Данные с датчиков 1'!B251</f>
        <v>0.81423000000000001</v>
      </c>
      <c r="B247" s="16">
        <f>'Данные с датчиков 1'!C251</f>
        <v>19657.087889999999</v>
      </c>
      <c r="C247" s="16">
        <f>'Данные с датчиков 1'!E251</f>
        <v>0.81391000000000002</v>
      </c>
      <c r="D247" s="16">
        <f>'Данные с датчиков 1'!F251</f>
        <v>20191.931639999999</v>
      </c>
      <c r="E247" s="16">
        <f>'Данные с датчиков 1'!H251</f>
        <v>0.81425000000000003</v>
      </c>
      <c r="F247" s="18">
        <f>'Данные с датчиков 1'!I251</f>
        <v>19831.814450000002</v>
      </c>
      <c r="G247" s="19">
        <f>'Данные с датчиков 1'!K251</f>
        <v>1.60382</v>
      </c>
      <c r="H247" s="19">
        <f>'Данные с датчиков 1'!L251</f>
        <v>30346.867190000001</v>
      </c>
      <c r="I247" s="19">
        <f>'Данные с датчиков 1'!N251</f>
        <v>1.5076499999999999</v>
      </c>
      <c r="J247" s="19">
        <f>'Данные с датчиков 1'!O251</f>
        <v>31234.166020000001</v>
      </c>
      <c r="K247" s="19">
        <f>'Данные с датчиков 1'!Q251</f>
        <v>1.5426200000000001</v>
      </c>
      <c r="L247" s="19">
        <f>'Данные с датчиков 1'!R251</f>
        <v>31159.953130000002</v>
      </c>
      <c r="M247" s="3">
        <f>'Данные с датчиков 1'!T251</f>
        <v>1.7748699999999999</v>
      </c>
      <c r="N247" s="3">
        <f>'Данные с датчиков 1'!U251</f>
        <v>33189.605470000002</v>
      </c>
      <c r="O247" s="3">
        <f>'Данные с датчиков 1'!W251</f>
        <v>1.7646999999999999</v>
      </c>
      <c r="P247" s="3">
        <f>'Данные с датчиков 1'!X251</f>
        <v>33106.945310000003</v>
      </c>
      <c r="Q247" s="3">
        <f>'Данные с датчиков 1'!Z251</f>
        <v>1.74434</v>
      </c>
      <c r="R247" s="22">
        <f>'Данные с датчиков 1'!AA251</f>
        <v>32995.339840000001</v>
      </c>
      <c r="S247" s="2">
        <v>3.9773000000000001</v>
      </c>
      <c r="T247" s="2">
        <v>38177.199220000002</v>
      </c>
      <c r="U247" s="2">
        <v>8.85989</v>
      </c>
      <c r="V247" s="2">
        <v>34823.886720000002</v>
      </c>
      <c r="W247" s="2">
        <v>9.8058700000000005</v>
      </c>
      <c r="X247" s="13">
        <v>34595.480470000002</v>
      </c>
      <c r="Y247" s="1">
        <v>2.0323699999999998</v>
      </c>
      <c r="Z247" s="1">
        <v>33119.050779999998</v>
      </c>
      <c r="AA247" s="1">
        <v>2.03451</v>
      </c>
      <c r="AB247" s="1">
        <v>25871.65625</v>
      </c>
      <c r="AC247" s="16">
        <v>2.0330499999999998</v>
      </c>
      <c r="AD247" s="16">
        <v>27339.425780000001</v>
      </c>
    </row>
    <row r="248" spans="1:30" ht="18.75" x14ac:dyDescent="0.3">
      <c r="A248" s="16">
        <f>'Данные с датчиков 1'!B252</f>
        <v>0.81764000000000003</v>
      </c>
      <c r="B248" s="16">
        <f>'Данные с датчиков 1'!C252</f>
        <v>19737.60742</v>
      </c>
      <c r="C248" s="16">
        <f>'Данные с датчиков 1'!E252</f>
        <v>0.81745000000000001</v>
      </c>
      <c r="D248" s="16">
        <f>'Данные с датчиков 1'!F252</f>
        <v>20274.115229999999</v>
      </c>
      <c r="E248" s="16">
        <f>'Данные с датчиков 1'!H252</f>
        <v>0.81738999999999995</v>
      </c>
      <c r="F248" s="18">
        <f>'Данные с датчиков 1'!I252</f>
        <v>19899.037110000001</v>
      </c>
      <c r="G248" s="19">
        <f>'Данные с датчиков 1'!K252</f>
        <v>1.6153500000000001</v>
      </c>
      <c r="H248" s="19">
        <f>'Данные с датчиков 1'!L252</f>
        <v>30472.851559999999</v>
      </c>
      <c r="I248" s="19">
        <f>'Данные с датчиков 1'!N252</f>
        <v>1.52112</v>
      </c>
      <c r="J248" s="19">
        <f>'Данные с датчиков 1'!O252</f>
        <v>31359.58008</v>
      </c>
      <c r="K248" s="19">
        <f>'Данные с датчиков 1'!Q252</f>
        <v>1.5563100000000001</v>
      </c>
      <c r="L248" s="19">
        <f>'Данные с датчиков 1'!R252</f>
        <v>31286.089840000001</v>
      </c>
      <c r="M248" s="3">
        <f>'Данные с датчиков 1'!T252</f>
        <v>1.7957000000000001</v>
      </c>
      <c r="N248" s="3">
        <f>'Данные с датчиков 1'!U252</f>
        <v>33315.359380000002</v>
      </c>
      <c r="O248" s="3">
        <f>'Данные с датчиков 1'!W252</f>
        <v>1.7863599999999999</v>
      </c>
      <c r="P248" s="3">
        <f>'Данные с датчиков 1'!X252</f>
        <v>33236.453130000002</v>
      </c>
      <c r="Q248" s="3">
        <f>'Данные с датчиков 1'!Z252</f>
        <v>1.7652099999999999</v>
      </c>
      <c r="R248" s="22">
        <f>'Данные с датчиков 1'!AA252</f>
        <v>33121.742189999997</v>
      </c>
      <c r="S248" s="2">
        <v>4.1105900000000002</v>
      </c>
      <c r="T248" s="2">
        <v>38305.15625</v>
      </c>
      <c r="U248" s="2">
        <v>8.8932400000000005</v>
      </c>
      <c r="V248" s="2">
        <v>34667.597659999999</v>
      </c>
      <c r="W248" s="2">
        <v>9.8258899999999993</v>
      </c>
      <c r="X248" s="13">
        <v>34405.742189999997</v>
      </c>
      <c r="Y248" s="1">
        <v>2.0409299999999999</v>
      </c>
      <c r="Z248" s="1">
        <v>33166.953130000002</v>
      </c>
      <c r="AA248" s="1">
        <v>2.0432399999999999</v>
      </c>
      <c r="AB248" s="1">
        <v>26019.162110000001</v>
      </c>
      <c r="AC248" s="16">
        <v>2.0410699999999999</v>
      </c>
      <c r="AD248" s="16">
        <v>27452.623049999998</v>
      </c>
    </row>
    <row r="249" spans="1:30" ht="18.75" x14ac:dyDescent="0.3">
      <c r="A249" s="16">
        <f>'Данные с датчиков 1'!B253</f>
        <v>0.82067000000000001</v>
      </c>
      <c r="B249" s="16">
        <f>'Данные с датчиков 1'!C253</f>
        <v>19803.667969999999</v>
      </c>
      <c r="C249" s="16">
        <f>'Данные с датчиков 1'!E253</f>
        <v>0.82081999999999999</v>
      </c>
      <c r="D249" s="16">
        <f>'Данные с датчиков 1'!F253</f>
        <v>20350.271479999999</v>
      </c>
      <c r="E249" s="16">
        <f>'Данные с датчиков 1'!H253</f>
        <v>0.82084999999999997</v>
      </c>
      <c r="F249" s="18">
        <f>'Данные с датчиков 1'!I253</f>
        <v>19978.460940000001</v>
      </c>
      <c r="G249" s="19">
        <f>'Данные с датчиков 1'!K253</f>
        <v>1.6267799999999999</v>
      </c>
      <c r="H249" s="19">
        <f>'Данные с датчиков 1'!L253</f>
        <v>30599.251950000002</v>
      </c>
      <c r="I249" s="19">
        <f>'Данные с датчиков 1'!N253</f>
        <v>1.5346299999999999</v>
      </c>
      <c r="J249" s="19">
        <f>'Данные с датчиков 1'!O253</f>
        <v>31484.896479999999</v>
      </c>
      <c r="K249" s="19">
        <f>'Данные с датчиков 1'!Q253</f>
        <v>1.5704400000000001</v>
      </c>
      <c r="L249" s="19">
        <f>'Данные с датчиков 1'!R253</f>
        <v>31412.466799999998</v>
      </c>
      <c r="M249" s="3">
        <f>'Данные с датчиков 1'!T253</f>
        <v>1.8181499999999999</v>
      </c>
      <c r="N249" s="3">
        <f>'Данные с датчиков 1'!U253</f>
        <v>33445.007810000003</v>
      </c>
      <c r="O249" s="3">
        <f>'Данные с датчиков 1'!W253</f>
        <v>1.8088</v>
      </c>
      <c r="P249" s="3">
        <f>'Данные с датчиков 1'!X253</f>
        <v>33365.566409999999</v>
      </c>
      <c r="Q249" s="3">
        <f>'Данные с датчиков 1'!Z253</f>
        <v>1.78681</v>
      </c>
      <c r="R249" s="22">
        <f>'Данные с датчиков 1'!AA253</f>
        <v>33247.375</v>
      </c>
      <c r="S249" s="2">
        <v>4.2539100000000003</v>
      </c>
      <c r="T249" s="2">
        <v>38431.046880000002</v>
      </c>
      <c r="U249" s="2">
        <v>8.9265899999999991</v>
      </c>
      <c r="V249" s="2">
        <v>34484.195310000003</v>
      </c>
      <c r="W249" s="2">
        <v>9.8358899999999991</v>
      </c>
      <c r="X249" s="13">
        <v>34201.832029999998</v>
      </c>
      <c r="Y249" s="1">
        <v>2.04928</v>
      </c>
      <c r="Z249" s="1">
        <v>33200.171880000002</v>
      </c>
      <c r="AA249" s="1">
        <v>2.0515599999999998</v>
      </c>
      <c r="AB249" s="1">
        <v>26148.802729999999</v>
      </c>
      <c r="AC249" s="16">
        <v>2.0495899999999998</v>
      </c>
      <c r="AD249" s="16">
        <v>27579.61133</v>
      </c>
    </row>
    <row r="250" spans="1:30" ht="18.75" x14ac:dyDescent="0.3">
      <c r="A250" s="16">
        <f>'Данные с датчиков 1'!B254</f>
        <v>0.82428999999999997</v>
      </c>
      <c r="B250" s="16">
        <f>'Данные с датчиков 1'!C254</f>
        <v>19890.884770000001</v>
      </c>
      <c r="C250" s="16">
        <f>'Данные с датчиков 1'!E254</f>
        <v>0.82398000000000005</v>
      </c>
      <c r="D250" s="16">
        <f>'Данные с датчиков 1'!F254</f>
        <v>20417.949219999999</v>
      </c>
      <c r="E250" s="16">
        <f>'Данные с датчиков 1'!H254</f>
        <v>0.82411999999999996</v>
      </c>
      <c r="F250" s="18">
        <f>'Данные с датчиков 1'!I254</f>
        <v>20050.177729999999</v>
      </c>
      <c r="G250" s="19">
        <f>'Данные с датчиков 1'!K254</f>
        <v>1.63826</v>
      </c>
      <c r="H250" s="19">
        <f>'Данные с датчиков 1'!L254</f>
        <v>30725.835940000001</v>
      </c>
      <c r="I250" s="19">
        <f>'Данные с датчиков 1'!N254</f>
        <v>1.54905</v>
      </c>
      <c r="J250" s="19">
        <f>'Данные с датчиков 1'!O254</f>
        <v>31610.685549999998</v>
      </c>
      <c r="K250" s="19">
        <f>'Данные с датчиков 1'!Q254</f>
        <v>1.5846800000000001</v>
      </c>
      <c r="L250" s="19">
        <f>'Данные с датчиков 1'!R254</f>
        <v>31537.873049999998</v>
      </c>
      <c r="M250" s="3">
        <f>'Данные с датчиков 1'!T254</f>
        <v>1.84063</v>
      </c>
      <c r="N250" s="3">
        <f>'Данные с датчиков 1'!U254</f>
        <v>33571.050779999998</v>
      </c>
      <c r="O250" s="3">
        <f>'Данные с датчиков 1'!W254</f>
        <v>1.8312999999999999</v>
      </c>
      <c r="P250" s="3">
        <f>'Данные с датчиков 1'!X254</f>
        <v>33492.429689999997</v>
      </c>
      <c r="Q250" s="3">
        <f>'Данные с датчиков 1'!Z254</f>
        <v>1.8092600000000001</v>
      </c>
      <c r="R250" s="22">
        <f>'Данные с датчиков 1'!AA254</f>
        <v>33375.625</v>
      </c>
      <c r="S250" s="2">
        <v>4.4105999999999996</v>
      </c>
      <c r="T250" s="2">
        <v>38556.148439999997</v>
      </c>
      <c r="U250" s="2">
        <v>8.9432700000000001</v>
      </c>
      <c r="V250" s="2">
        <v>34178.558590000001</v>
      </c>
      <c r="W250" s="2">
        <v>9.8459000000000003</v>
      </c>
      <c r="X250" s="13">
        <v>33897.273439999997</v>
      </c>
      <c r="Y250" s="1">
        <v>2.0575000000000001</v>
      </c>
      <c r="Z250" s="1">
        <v>33234.320310000003</v>
      </c>
      <c r="AA250" s="1">
        <v>2.05966</v>
      </c>
      <c r="AB250" s="1">
        <v>26274.695309999999</v>
      </c>
      <c r="AC250" s="16">
        <v>2.0582699999999998</v>
      </c>
      <c r="AD250" s="16">
        <v>27706.88867</v>
      </c>
    </row>
    <row r="251" spans="1:30" ht="18.75" x14ac:dyDescent="0.3">
      <c r="A251" s="16">
        <f>'Данные с датчиков 1'!B255</f>
        <v>0.82757999999999998</v>
      </c>
      <c r="B251" s="16">
        <f>'Данные с датчиков 1'!C255</f>
        <v>19965.960940000001</v>
      </c>
      <c r="C251" s="16">
        <f>'Данные с датчиков 1'!E255</f>
        <v>0.82738</v>
      </c>
      <c r="D251" s="16">
        <f>'Данные с датчиков 1'!F255</f>
        <v>20494.833979999999</v>
      </c>
      <c r="E251" s="16">
        <f>'Данные с датчиков 1'!H255</f>
        <v>0.8276</v>
      </c>
      <c r="F251" s="18">
        <f>'Данные с датчиков 1'!I255</f>
        <v>20127.800780000001</v>
      </c>
      <c r="G251" s="19">
        <f>'Данные с датчиков 1'!K255</f>
        <v>1.6507400000000001</v>
      </c>
      <c r="H251" s="19">
        <f>'Данные с датчиков 1'!L255</f>
        <v>30852.01367</v>
      </c>
      <c r="I251" s="19">
        <f>'Данные с датчиков 1'!N255</f>
        <v>1.56352</v>
      </c>
      <c r="J251" s="19">
        <f>'Данные с датчиков 1'!O255</f>
        <v>31736.490229999999</v>
      </c>
      <c r="K251" s="19">
        <f>'Данные с датчиков 1'!Q255</f>
        <v>1.59876</v>
      </c>
      <c r="L251" s="19">
        <f>'Данные с датчиков 1'!R255</f>
        <v>31663.509770000001</v>
      </c>
      <c r="M251" s="3">
        <f>'Данные с датчиков 1'!T255</f>
        <v>1.8640099999999999</v>
      </c>
      <c r="N251" s="3">
        <f>'Данные с датчиков 1'!U255</f>
        <v>33697.761720000002</v>
      </c>
      <c r="O251" s="3">
        <f>'Данные с датчиков 1'!W255</f>
        <v>1.85467</v>
      </c>
      <c r="P251" s="3">
        <f>'Данные с датчиков 1'!X255</f>
        <v>33618.617189999997</v>
      </c>
      <c r="Q251" s="3">
        <f>'Данные с датчиков 1'!Z255</f>
        <v>1.8325199999999999</v>
      </c>
      <c r="R251" s="22">
        <f>'Данные с датчиков 1'!AA255</f>
        <v>33502.914060000003</v>
      </c>
      <c r="S251" s="2">
        <v>4.5872900000000003</v>
      </c>
      <c r="T251" s="2">
        <v>38682.996090000001</v>
      </c>
      <c r="U251" s="2">
        <v>8.9515999999999991</v>
      </c>
      <c r="V251" s="2">
        <v>33883.605470000002</v>
      </c>
      <c r="W251" s="2">
        <v>9.8559099999999997</v>
      </c>
      <c r="X251" s="13">
        <v>33489.425779999998</v>
      </c>
      <c r="Y251" s="1">
        <v>2.06623</v>
      </c>
      <c r="Z251" s="1">
        <v>33278.335939999997</v>
      </c>
      <c r="AA251" s="1">
        <v>2.0678999999999998</v>
      </c>
      <c r="AB251" s="1">
        <v>26406.804690000001</v>
      </c>
      <c r="AC251" s="16">
        <v>2.06603</v>
      </c>
      <c r="AD251" s="16">
        <v>27804.539059999999</v>
      </c>
    </row>
    <row r="252" spans="1:30" ht="18.75" x14ac:dyDescent="0.3">
      <c r="A252" s="16">
        <f>'Данные с датчиков 1'!B256</f>
        <v>0.83089999999999997</v>
      </c>
      <c r="B252" s="16">
        <f>'Данные с датчиков 1'!C256</f>
        <v>20041.679690000001</v>
      </c>
      <c r="C252" s="16">
        <f>'Данные с датчиков 1'!E256</f>
        <v>0.83064000000000004</v>
      </c>
      <c r="D252" s="16">
        <f>'Данные с датчиков 1'!F256</f>
        <v>20566.091799999998</v>
      </c>
      <c r="E252" s="16">
        <f>'Данные с датчиков 1'!H256</f>
        <v>0.83067999999999997</v>
      </c>
      <c r="F252" s="18">
        <f>'Данные с датчиков 1'!I256</f>
        <v>20193.902340000001</v>
      </c>
      <c r="G252" s="19">
        <f>'Данные с датчиков 1'!K256</f>
        <v>1.66323</v>
      </c>
      <c r="H252" s="19">
        <f>'Данные с датчиков 1'!L256</f>
        <v>30977.457030000001</v>
      </c>
      <c r="I252" s="19">
        <f>'Данные с датчиков 1'!N256</f>
        <v>1.5783499999999999</v>
      </c>
      <c r="J252" s="19">
        <f>'Данные с датчиков 1'!O256</f>
        <v>31862.45508</v>
      </c>
      <c r="K252" s="19">
        <f>'Данные с датчиков 1'!Q256</f>
        <v>1.61368</v>
      </c>
      <c r="L252" s="19">
        <f>'Данные с датчиков 1'!R256</f>
        <v>31788.753909999999</v>
      </c>
      <c r="M252" s="3">
        <f>'Данные с датчиков 1'!T256</f>
        <v>1.8890199999999999</v>
      </c>
      <c r="N252" s="3">
        <f>'Данные с датчиков 1'!U256</f>
        <v>33826.871090000001</v>
      </c>
      <c r="O252" s="3">
        <f>'Данные с датчиков 1'!W256</f>
        <v>1.8788499999999999</v>
      </c>
      <c r="P252" s="3">
        <f>'Данные с датчиков 1'!X256</f>
        <v>33744.695310000003</v>
      </c>
      <c r="Q252" s="3">
        <f>'Данные с датчиков 1'!Z256</f>
        <v>1.85669</v>
      </c>
      <c r="R252" s="22">
        <f>'Данные с датчиков 1'!AA256</f>
        <v>33631.507810000003</v>
      </c>
      <c r="S252" s="2">
        <v>4.7873599999999996</v>
      </c>
      <c r="T252" s="2">
        <v>38808.941409999999</v>
      </c>
      <c r="U252" s="2">
        <v>8.9599399999999996</v>
      </c>
      <c r="V252" s="2">
        <v>33484.996090000001</v>
      </c>
      <c r="W252" s="2">
        <v>9.8659099999999995</v>
      </c>
      <c r="X252" s="13">
        <v>32984.546880000002</v>
      </c>
      <c r="Y252" s="1">
        <v>2.0743900000000002</v>
      </c>
      <c r="Z252" s="1">
        <v>33302.671880000002</v>
      </c>
      <c r="AA252" s="1">
        <v>2.0762800000000001</v>
      </c>
      <c r="AB252" s="1">
        <v>26539.472659999999</v>
      </c>
      <c r="AC252" s="16">
        <v>2.07436</v>
      </c>
      <c r="AD252" s="16">
        <v>27925.103520000001</v>
      </c>
    </row>
    <row r="253" spans="1:30" ht="18.75" x14ac:dyDescent="0.3">
      <c r="A253" s="16">
        <f>'Данные с датчиков 1'!B257</f>
        <v>0.83418000000000003</v>
      </c>
      <c r="B253" s="16">
        <f>'Данные с датчиков 1'!C257</f>
        <v>20117.42383</v>
      </c>
      <c r="C253" s="16">
        <f>'Данные с датчиков 1'!E257</f>
        <v>0.83420000000000005</v>
      </c>
      <c r="D253" s="16">
        <f>'Данные с датчиков 1'!F257</f>
        <v>20646.744139999999</v>
      </c>
      <c r="E253" s="16">
        <f>'Данные с датчиков 1'!H257</f>
        <v>0.83406000000000002</v>
      </c>
      <c r="F253" s="18">
        <f>'Данные с датчиков 1'!I257</f>
        <v>20268.257809999999</v>
      </c>
      <c r="G253" s="19">
        <f>'Данные с датчиков 1'!K257</f>
        <v>1.6758200000000001</v>
      </c>
      <c r="H253" s="19">
        <f>'Данные с датчиков 1'!L257</f>
        <v>31103.533200000002</v>
      </c>
      <c r="I253" s="19">
        <f>'Данные с датчиков 1'!N257</f>
        <v>1.5935999999999999</v>
      </c>
      <c r="J253" s="19">
        <f>'Данные с датчиков 1'!O257</f>
        <v>31988.302729999999</v>
      </c>
      <c r="K253" s="19">
        <f>'Данные с датчиков 1'!Q257</f>
        <v>1.6290899999999999</v>
      </c>
      <c r="L253" s="19">
        <f>'Данные с датчиков 1'!R257</f>
        <v>31914.251950000002</v>
      </c>
      <c r="M253" s="3">
        <f>'Данные с датчиков 1'!T257</f>
        <v>1.91412</v>
      </c>
      <c r="N253" s="3">
        <f>'Данные с датчиков 1'!U257</f>
        <v>33953.253909999999</v>
      </c>
      <c r="O253" s="3">
        <f>'Данные с датчиков 1'!W257</f>
        <v>1.90395</v>
      </c>
      <c r="P253" s="3">
        <f>'Данные с датчиков 1'!X257</f>
        <v>33871.421880000002</v>
      </c>
      <c r="Q253" s="3">
        <f>'Данные с датчиков 1'!Z257</f>
        <v>1.8817600000000001</v>
      </c>
      <c r="R253" s="22">
        <f>'Данные с датчиков 1'!AA257</f>
        <v>33758.917970000002</v>
      </c>
      <c r="S253" s="2">
        <v>5.0172499999999998</v>
      </c>
      <c r="T253" s="2">
        <v>38934.035159999999</v>
      </c>
      <c r="U253" s="2">
        <v>8.96828</v>
      </c>
      <c r="V253" s="2">
        <v>32989.3125</v>
      </c>
      <c r="W253" s="2">
        <v>9.8759200000000007</v>
      </c>
      <c r="X253" s="13">
        <v>32393.16992</v>
      </c>
      <c r="Y253" s="1">
        <v>2.0822500000000002</v>
      </c>
      <c r="Z253" s="1">
        <v>33328.183590000001</v>
      </c>
      <c r="AA253" s="1">
        <v>2.0846300000000002</v>
      </c>
      <c r="AB253" s="1">
        <v>26669.488280000001</v>
      </c>
      <c r="AC253" s="16">
        <v>2.0828199999999999</v>
      </c>
      <c r="AD253" s="16">
        <v>28045.007809999999</v>
      </c>
    </row>
    <row r="254" spans="1:30" ht="18.75" x14ac:dyDescent="0.3">
      <c r="A254" s="16">
        <f>'Данные с датчиков 1'!B258</f>
        <v>0.83747000000000005</v>
      </c>
      <c r="B254" s="16">
        <f>'Данные с датчиков 1'!C258</f>
        <v>20191.373049999998</v>
      </c>
      <c r="C254" s="16">
        <f>'Данные с датчиков 1'!E258</f>
        <v>0.83720000000000006</v>
      </c>
      <c r="D254" s="16">
        <f>'Данные с датчиков 1'!F258</f>
        <v>20709.962889999999</v>
      </c>
      <c r="E254" s="16">
        <f>'Данные с датчиков 1'!H258</f>
        <v>0.83755999999999997</v>
      </c>
      <c r="F254" s="18">
        <f>'Данные с датчиков 1'!I258</f>
        <v>20347.29492</v>
      </c>
      <c r="G254" s="19">
        <f>'Данные с датчиков 1'!K258</f>
        <v>1.6885300000000001</v>
      </c>
      <c r="H254" s="19">
        <f>'Данные с датчиков 1'!L258</f>
        <v>31230.04492</v>
      </c>
      <c r="I254" s="19">
        <f>'Данные с датчиков 1'!N258</f>
        <v>1.6094200000000001</v>
      </c>
      <c r="J254" s="19">
        <f>'Данные с датчиков 1'!O258</f>
        <v>32113.541020000001</v>
      </c>
      <c r="K254" s="19">
        <f>'Данные с датчиков 1'!Q258</f>
        <v>1.64489</v>
      </c>
      <c r="L254" s="19">
        <f>'Данные с датчиков 1'!R258</f>
        <v>32040.425780000001</v>
      </c>
      <c r="M254" s="3">
        <f>'Данные с датчиков 1'!T258</f>
        <v>1.94079</v>
      </c>
      <c r="N254" s="3">
        <f>'Данные с датчиков 1'!U258</f>
        <v>34079.839840000001</v>
      </c>
      <c r="O254" s="3">
        <f>'Данные с датчиков 1'!W258</f>
        <v>1.93059</v>
      </c>
      <c r="P254" s="3">
        <f>'Данные с датчиков 1'!X258</f>
        <v>33999.375</v>
      </c>
      <c r="Q254" s="3">
        <f>'Данные с датчиков 1'!Z258</f>
        <v>1.9075800000000001</v>
      </c>
      <c r="R254" s="22">
        <f>'Данные с датчиков 1'!AA258</f>
        <v>33884.382810000003</v>
      </c>
      <c r="S254" s="2">
        <v>5.29732</v>
      </c>
      <c r="T254" s="2">
        <v>39060.28125</v>
      </c>
      <c r="U254" s="2">
        <v>8.9766200000000005</v>
      </c>
      <c r="V254" s="2">
        <v>32406.941409999999</v>
      </c>
      <c r="W254" s="2">
        <v>9.8859300000000001</v>
      </c>
      <c r="X254" s="13">
        <v>31726.945309999999</v>
      </c>
      <c r="Y254" s="1">
        <v>2.0909200000000001</v>
      </c>
      <c r="Z254" s="1">
        <v>33374.367189999997</v>
      </c>
      <c r="AA254" s="1">
        <v>2.09321</v>
      </c>
      <c r="AB254" s="1">
        <v>26806.115229999999</v>
      </c>
      <c r="AC254" s="16">
        <v>2.0908799999999998</v>
      </c>
      <c r="AD254" s="16">
        <v>28151.109380000002</v>
      </c>
    </row>
    <row r="255" spans="1:30" ht="18.75" x14ac:dyDescent="0.3">
      <c r="A255" s="16">
        <f>'Данные с датчиков 1'!B259</f>
        <v>0.84086000000000005</v>
      </c>
      <c r="B255" s="16">
        <f>'Данные с датчиков 1'!C259</f>
        <v>20269.949219999999</v>
      </c>
      <c r="C255" s="16">
        <f>'Данные с датчиков 1'!E259</f>
        <v>0.8407</v>
      </c>
      <c r="D255" s="16">
        <f>'Данные с датчиков 1'!F259</f>
        <v>20788.783200000002</v>
      </c>
      <c r="E255" s="16">
        <f>'Данные с датчиков 1'!H259</f>
        <v>0.84057999999999999</v>
      </c>
      <c r="F255" s="18">
        <f>'Данные с датчиков 1'!I259</f>
        <v>20408.996090000001</v>
      </c>
      <c r="G255" s="19">
        <f>'Данные с датчиков 1'!K259</f>
        <v>1.7015499999999999</v>
      </c>
      <c r="H255" s="19">
        <f>'Данные с датчиков 1'!L259</f>
        <v>31355.86133</v>
      </c>
      <c r="I255" s="19">
        <f>'Данные с датчиков 1'!N259</f>
        <v>1.6254</v>
      </c>
      <c r="J255" s="19">
        <f>'Данные с датчиков 1'!O259</f>
        <v>32238.984380000002</v>
      </c>
      <c r="K255" s="19">
        <f>'Данные с датчиков 1'!Q259</f>
        <v>1.6607499999999999</v>
      </c>
      <c r="L255" s="19">
        <f>'Данные с датчиков 1'!R259</f>
        <v>32165.693360000001</v>
      </c>
      <c r="M255" s="3">
        <f>'Данные с датчиков 1'!T259</f>
        <v>1.96828</v>
      </c>
      <c r="N255" s="3">
        <f>'Данные с датчиков 1'!U259</f>
        <v>34207.453130000002</v>
      </c>
      <c r="O255" s="3">
        <f>'Данные с датчиков 1'!W259</f>
        <v>1.95726</v>
      </c>
      <c r="P255" s="3">
        <f>'Данные с датчиков 1'!X259</f>
        <v>34125.132810000003</v>
      </c>
      <c r="Q255" s="3">
        <f>'Данные с датчиков 1'!Z259</f>
        <v>1.93435</v>
      </c>
      <c r="R255" s="22">
        <f>'Данные с датчиков 1'!AA259</f>
        <v>34011.058590000001</v>
      </c>
      <c r="S255" s="2">
        <v>5.6306799999999999</v>
      </c>
      <c r="T255" s="2">
        <v>39177.367189999997</v>
      </c>
      <c r="U255" s="2">
        <v>8.9849599999999992</v>
      </c>
      <c r="V255" s="2">
        <v>31748.505860000001</v>
      </c>
      <c r="W255" s="2">
        <v>9.8959399999999995</v>
      </c>
      <c r="X255" s="13">
        <v>30996.478520000001</v>
      </c>
      <c r="Y255" s="1">
        <v>2.0992199999999999</v>
      </c>
      <c r="Z255" s="1">
        <v>33402.816409999999</v>
      </c>
      <c r="AA255" s="1">
        <v>2.1014699999999999</v>
      </c>
      <c r="AB255" s="1">
        <v>26928.171880000002</v>
      </c>
      <c r="AC255" s="16">
        <v>2.0998299999999999</v>
      </c>
      <c r="AD255" s="16">
        <v>28278.86133</v>
      </c>
    </row>
    <row r="256" spans="1:30" ht="18.75" x14ac:dyDescent="0.3">
      <c r="A256" s="16">
        <f>'Данные с датчиков 1'!B260</f>
        <v>0.84404999999999997</v>
      </c>
      <c r="B256" s="16">
        <f>'Данные с датчиков 1'!C260</f>
        <v>20341.021479999999</v>
      </c>
      <c r="C256" s="16">
        <f>'Данные с датчиков 1'!E260</f>
        <v>0.84414</v>
      </c>
      <c r="D256" s="16">
        <f>'Данные с датчиков 1'!F260</f>
        <v>20865.214840000001</v>
      </c>
      <c r="E256" s="16">
        <f>'Данные с датчиков 1'!H260</f>
        <v>0.84431</v>
      </c>
      <c r="F256" s="18">
        <f>'Данные с датчиков 1'!I260</f>
        <v>20496.369139999999</v>
      </c>
      <c r="G256" s="19">
        <f>'Данные с датчиков 1'!K260</f>
        <v>1.71549</v>
      </c>
      <c r="H256" s="19">
        <f>'Данные с датчиков 1'!L260</f>
        <v>31482.150389999999</v>
      </c>
      <c r="I256" s="19">
        <f>'Данные с датчиков 1'!N260</f>
        <v>1.64194</v>
      </c>
      <c r="J256" s="19">
        <f>'Данные с датчиков 1'!O260</f>
        <v>32362.001950000002</v>
      </c>
      <c r="K256" s="19">
        <f>'Данные с датчиков 1'!Q260</f>
        <v>1.6775100000000001</v>
      </c>
      <c r="L256" s="19">
        <f>'Данные с датчиков 1'!R260</f>
        <v>32291.126950000002</v>
      </c>
      <c r="M256" s="3">
        <f>'Данные с датчиков 1'!T260</f>
        <v>1.99661</v>
      </c>
      <c r="N256" s="3">
        <f>'Данные с датчиков 1'!U260</f>
        <v>34333.558590000001</v>
      </c>
      <c r="O256" s="3">
        <f>'Данные с датчиков 1'!W260</f>
        <v>1.98559</v>
      </c>
      <c r="P256" s="3">
        <f>'Данные с датчиков 1'!X260</f>
        <v>34253.210939999997</v>
      </c>
      <c r="Q256" s="3">
        <f>'Данные с датчиков 1'!Z260</f>
        <v>1.96265</v>
      </c>
      <c r="R256" s="22">
        <f>'Данные с датчиков 1'!AA260</f>
        <v>34137.261720000002</v>
      </c>
      <c r="S256" s="2">
        <v>5.9639600000000002</v>
      </c>
      <c r="T256" s="2">
        <v>39263.285159999999</v>
      </c>
      <c r="U256" s="2">
        <v>8.9933099999999992</v>
      </c>
      <c r="V256" s="2">
        <v>31024.443360000001</v>
      </c>
      <c r="W256" s="2">
        <v>9.9059500000000007</v>
      </c>
      <c r="X256" s="13">
        <v>30210.912110000001</v>
      </c>
      <c r="Y256" s="1">
        <v>2.1076199999999998</v>
      </c>
      <c r="Z256" s="1">
        <v>33437.667970000002</v>
      </c>
      <c r="AA256" s="1">
        <v>2.1095199999999998</v>
      </c>
      <c r="AB256" s="1">
        <v>27048.503909999999</v>
      </c>
      <c r="AC256" s="16">
        <v>2.10812</v>
      </c>
      <c r="AD256" s="16">
        <v>28387.621090000001</v>
      </c>
    </row>
    <row r="257" spans="1:30" ht="18.75" x14ac:dyDescent="0.3">
      <c r="A257" s="16">
        <f>'Данные с датчиков 1'!B261</f>
        <v>0.84760999999999997</v>
      </c>
      <c r="B257" s="16">
        <f>'Данные с датчиков 1'!C261</f>
        <v>20424.853520000001</v>
      </c>
      <c r="C257" s="16">
        <f>'Данные с датчиков 1'!E261</f>
        <v>0.84716000000000002</v>
      </c>
      <c r="D257" s="16">
        <f>'Данные с датчиков 1'!F261</f>
        <v>20926.947270000001</v>
      </c>
      <c r="E257" s="16">
        <f>'Данные с датчиков 1'!H261</f>
        <v>0.84755999999999998</v>
      </c>
      <c r="F257" s="18">
        <f>'Данные с датчиков 1'!I261</f>
        <v>20565.808590000001</v>
      </c>
      <c r="G257" s="19">
        <f>'Данные с датчиков 1'!K261</f>
        <v>1.72929</v>
      </c>
      <c r="H257" s="19">
        <f>'Данные с датчиков 1'!L261</f>
        <v>31608.158200000002</v>
      </c>
      <c r="I257" s="19">
        <f>'Данные с датчиков 1'!N261</f>
        <v>1.6583300000000001</v>
      </c>
      <c r="J257" s="19">
        <f>'Данные с датчиков 1'!O261</f>
        <v>32487.890630000002</v>
      </c>
      <c r="K257" s="19">
        <f>'Данные с датчиков 1'!Q261</f>
        <v>1.6941200000000001</v>
      </c>
      <c r="L257" s="19">
        <f>'Данные с датчиков 1'!R261</f>
        <v>32411.974610000001</v>
      </c>
      <c r="M257" s="3">
        <f>'Данные с датчиков 1'!T261</f>
        <v>2.0266000000000002</v>
      </c>
      <c r="N257" s="3">
        <f>'Данные с датчиков 1'!U261</f>
        <v>34462.066409999999</v>
      </c>
      <c r="O257" s="3">
        <f>'Данные с датчиков 1'!W261</f>
        <v>2.0147499999999998</v>
      </c>
      <c r="P257" s="3">
        <f>'Данные с датчиков 1'!X261</f>
        <v>34381.015630000002</v>
      </c>
      <c r="Q257" s="3">
        <f>'Данные с датчиков 1'!Z261</f>
        <v>1.9918199999999999</v>
      </c>
      <c r="R257" s="22">
        <f>'Данные с датчиков 1'!AA261</f>
        <v>34265.183590000001</v>
      </c>
      <c r="S257" s="2">
        <v>6.2973499999999998</v>
      </c>
      <c r="T257" s="2">
        <v>39320.835939999997</v>
      </c>
      <c r="U257" s="2">
        <v>9.0016499999999997</v>
      </c>
      <c r="V257" s="2">
        <v>30244.410159999999</v>
      </c>
      <c r="W257" s="2">
        <v>9.9159699999999997</v>
      </c>
      <c r="X257" s="13">
        <v>29378.226559999999</v>
      </c>
      <c r="Y257" s="1">
        <v>2.1162700000000001</v>
      </c>
      <c r="Z257" s="1">
        <v>33472.90625</v>
      </c>
      <c r="AA257" s="1">
        <v>2.1178300000000001</v>
      </c>
      <c r="AB257" s="1">
        <v>27175.542969999999</v>
      </c>
      <c r="AC257" s="16">
        <v>2.1160299999999999</v>
      </c>
      <c r="AD257" s="16">
        <v>28486.367190000001</v>
      </c>
    </row>
    <row r="258" spans="1:30" ht="18.75" x14ac:dyDescent="0.3">
      <c r="A258" s="16">
        <f>'Данные с датчиков 1'!B262</f>
        <v>0.85097999999999996</v>
      </c>
      <c r="B258" s="16">
        <f>'Данные с датчиков 1'!C262</f>
        <v>20502.146479999999</v>
      </c>
      <c r="C258" s="16">
        <f>'Данные с датчиков 1'!E262</f>
        <v>0.85085</v>
      </c>
      <c r="D258" s="16">
        <f>'Данные с датчиков 1'!F262</f>
        <v>21011.85742</v>
      </c>
      <c r="E258" s="16">
        <f>'Данные с датчиков 1'!H262</f>
        <v>0.85092000000000001</v>
      </c>
      <c r="F258" s="18">
        <f>'Данные с датчиков 1'!I262</f>
        <v>20638.453130000002</v>
      </c>
      <c r="G258" s="19">
        <f>'Данные с датчиков 1'!K262</f>
        <v>1.7434099999999999</v>
      </c>
      <c r="H258" s="19">
        <f>'Данные с датчиков 1'!L262</f>
        <v>31733.966799999998</v>
      </c>
      <c r="I258" s="19">
        <f>'Данные с датчиков 1'!N262</f>
        <v>1.67492</v>
      </c>
      <c r="J258" s="19">
        <f>'Данные с датчиков 1'!O262</f>
        <v>32601.921880000002</v>
      </c>
      <c r="K258" s="19">
        <f>'Данные с датчиков 1'!Q262</f>
        <v>1.71068</v>
      </c>
      <c r="L258" s="19">
        <f>'Данные с датчиков 1'!R262</f>
        <v>32529.082030000001</v>
      </c>
      <c r="M258" s="3">
        <f>'Данные с датчиков 1'!T262</f>
        <v>2.0574699999999999</v>
      </c>
      <c r="N258" s="3">
        <f>'Данные с датчиков 1'!U262</f>
        <v>34588.058590000001</v>
      </c>
      <c r="O258" s="3">
        <f>'Данные с датчиков 1'!W262</f>
        <v>2.0447799999999998</v>
      </c>
      <c r="P258" s="3">
        <f>'Данные с датчиков 1'!X262</f>
        <v>34506.933590000001</v>
      </c>
      <c r="Q258" s="3">
        <f>'Данные с датчиков 1'!Z262</f>
        <v>2.0226799999999998</v>
      </c>
      <c r="R258" s="22">
        <f>'Данные с датчиков 1'!AA262</f>
        <v>34393.222659999999</v>
      </c>
      <c r="S258" s="2">
        <v>6.6306700000000003</v>
      </c>
      <c r="T258" s="2">
        <v>39349.84375</v>
      </c>
      <c r="U258" s="2">
        <v>9.01</v>
      </c>
      <c r="V258" s="2">
        <v>29416.691409999999</v>
      </c>
      <c r="W258" s="2">
        <v>9.9259900000000005</v>
      </c>
      <c r="X258" s="13">
        <v>28505.537110000001</v>
      </c>
      <c r="Y258" s="1">
        <v>2.1244999999999998</v>
      </c>
      <c r="Z258" s="1">
        <v>33496.453130000002</v>
      </c>
      <c r="AA258" s="1">
        <v>2.12616</v>
      </c>
      <c r="AB258" s="1">
        <v>27299.740229999999</v>
      </c>
      <c r="AC258" s="16">
        <v>2.1244800000000001</v>
      </c>
      <c r="AD258" s="16">
        <v>28600.480469999999</v>
      </c>
    </row>
    <row r="259" spans="1:30" ht="18.75" x14ac:dyDescent="0.3">
      <c r="A259" s="16">
        <f>'Данные с датчиков 1'!B263</f>
        <v>0.85421999999999998</v>
      </c>
      <c r="B259" s="16">
        <f>'Данные с датчиков 1'!C263</f>
        <v>20573.277340000001</v>
      </c>
      <c r="C259" s="16">
        <f>'Данные с датчиков 1'!E263</f>
        <v>0.85407</v>
      </c>
      <c r="D259" s="16">
        <f>'Данные с датчиков 1'!F263</f>
        <v>21080.433590000001</v>
      </c>
      <c r="E259" s="16">
        <f>'Данные с датчиков 1'!H263</f>
        <v>0.85416999999999998</v>
      </c>
      <c r="F259" s="18">
        <f>'Данные с датчиков 1'!I263</f>
        <v>20708.710940000001</v>
      </c>
      <c r="G259" s="19">
        <f>'Данные с датчиков 1'!K263</f>
        <v>1.75769</v>
      </c>
      <c r="H259" s="19">
        <f>'Данные с датчиков 1'!L263</f>
        <v>31859.054690000001</v>
      </c>
      <c r="I259" s="19">
        <f>'Данные с датчиков 1'!N263</f>
        <v>1.69153</v>
      </c>
      <c r="J259" s="19">
        <f>'Данные с датчиков 1'!O263</f>
        <v>32717.070309999999</v>
      </c>
      <c r="K259" s="19">
        <f>'Данные с датчиков 1'!Q263</f>
        <v>1.72756</v>
      </c>
      <c r="L259" s="19">
        <f>'Данные с датчиков 1'!R263</f>
        <v>32650.363280000001</v>
      </c>
      <c r="M259" s="3">
        <f>'Данные с датчиков 1'!T263</f>
        <v>2.08996</v>
      </c>
      <c r="N259" s="3">
        <f>'Данные с датчиков 1'!U263</f>
        <v>34716</v>
      </c>
      <c r="O259" s="3">
        <f>'Данные с датчиков 1'!W263</f>
        <v>2.0764300000000002</v>
      </c>
      <c r="P259" s="3">
        <f>'Данные с датчиков 1'!X263</f>
        <v>34634.972659999999</v>
      </c>
      <c r="Q259" s="3">
        <f>'Данные с датчиков 1'!Z263</f>
        <v>2.0543900000000002</v>
      </c>
      <c r="R259" s="22">
        <f>'Данные с датчиков 1'!AA263</f>
        <v>34520.054689999997</v>
      </c>
      <c r="S259" s="2">
        <v>6.96401</v>
      </c>
      <c r="T259" s="2">
        <v>39346.726560000003</v>
      </c>
      <c r="U259" s="2">
        <v>9.0183599999999995</v>
      </c>
      <c r="V259" s="2">
        <v>28548.449219999999</v>
      </c>
      <c r="W259" s="2">
        <v>9.9360199999999992</v>
      </c>
      <c r="X259" s="13">
        <v>27599.390630000002</v>
      </c>
      <c r="Y259" s="1">
        <v>2.13245</v>
      </c>
      <c r="Z259" s="1">
        <v>33521.722659999999</v>
      </c>
      <c r="AA259" s="1">
        <v>2.1345900000000002</v>
      </c>
      <c r="AB259" s="1">
        <v>27428.462889999999</v>
      </c>
      <c r="AC259" s="16">
        <v>2.1327400000000001</v>
      </c>
      <c r="AD259" s="16">
        <v>28704.035159999999</v>
      </c>
    </row>
    <row r="260" spans="1:30" ht="18.75" x14ac:dyDescent="0.3">
      <c r="A260" s="16">
        <f>'Данные с датчиков 1'!B264</f>
        <v>0.85755000000000003</v>
      </c>
      <c r="B260" s="16">
        <f>'Данные с датчиков 1'!C264</f>
        <v>20649.529299999998</v>
      </c>
      <c r="C260" s="16">
        <f>'Данные с датчиков 1'!E264</f>
        <v>0.85751999999999995</v>
      </c>
      <c r="D260" s="16">
        <f>'Данные с датчиков 1'!F264</f>
        <v>21155.820309999999</v>
      </c>
      <c r="E260" s="16">
        <f>'Данные с датчиков 1'!H264</f>
        <v>0.85729999999999995</v>
      </c>
      <c r="F260" s="18">
        <f>'Данные с датчиков 1'!I264</f>
        <v>20773.425780000001</v>
      </c>
      <c r="G260" s="19">
        <f>'Данные с датчиков 1'!K264</f>
        <v>1.7728200000000001</v>
      </c>
      <c r="H260" s="19">
        <f>'Данные с датчиков 1'!L264</f>
        <v>31984.275389999999</v>
      </c>
      <c r="I260" s="19">
        <f>'Данные с датчиков 1'!N264</f>
        <v>1.70821</v>
      </c>
      <c r="J260" s="19">
        <f>'Данные с датчиков 1'!O264</f>
        <v>32831.625</v>
      </c>
      <c r="K260" s="19">
        <f>'Данные с датчиков 1'!Q264</f>
        <v>1.7441800000000001</v>
      </c>
      <c r="L260" s="19">
        <f>'Данные с датчиков 1'!R264</f>
        <v>32758.509770000001</v>
      </c>
      <c r="M260" s="3">
        <f>'Данные с датчиков 1'!T264</f>
        <v>2.1232600000000001</v>
      </c>
      <c r="N260" s="3">
        <f>'Данные с датчиков 1'!U264</f>
        <v>34841.109380000002</v>
      </c>
      <c r="O260" s="3">
        <f>'Данные с датчиков 1'!W264</f>
        <v>2.1089099999999998</v>
      </c>
      <c r="P260" s="3">
        <f>'Данные с датчиков 1'!X264</f>
        <v>34761.5</v>
      </c>
      <c r="Q260" s="3">
        <f>'Данные с датчиков 1'!Z264</f>
        <v>2.0876700000000001</v>
      </c>
      <c r="R260" s="22">
        <f>'Данные с датчиков 1'!AA264</f>
        <v>34647.910159999999</v>
      </c>
      <c r="S260" s="2">
        <v>7.2973699999999999</v>
      </c>
      <c r="T260" s="2">
        <v>39293.964840000001</v>
      </c>
      <c r="U260" s="2">
        <v>9.0267199999999992</v>
      </c>
      <c r="V260" s="2">
        <v>27646.177729999999</v>
      </c>
      <c r="W260" s="2">
        <v>9.9460499999999996</v>
      </c>
      <c r="X260" s="13">
        <v>26665.976559999999</v>
      </c>
      <c r="Y260" s="1">
        <v>2.1409799999999999</v>
      </c>
      <c r="Z260" s="1">
        <v>33558.589840000001</v>
      </c>
      <c r="AA260" s="1">
        <v>2.1433300000000002</v>
      </c>
      <c r="AB260" s="1">
        <v>27558.9375</v>
      </c>
      <c r="AC260" s="16">
        <v>2.1408399999999999</v>
      </c>
      <c r="AD260" s="16">
        <v>28807.869139999999</v>
      </c>
    </row>
    <row r="261" spans="1:30" ht="18.75" x14ac:dyDescent="0.3">
      <c r="A261" s="16">
        <f>'Данные с датчиков 1'!B265</f>
        <v>0.86073999999999995</v>
      </c>
      <c r="B261" s="16">
        <f>'Данные с датчиков 1'!C265</f>
        <v>20719.408200000002</v>
      </c>
      <c r="C261" s="16">
        <f>'Данные с датчиков 1'!E265</f>
        <v>0.86073</v>
      </c>
      <c r="D261" s="16">
        <f>'Данные с датчиков 1'!F265</f>
        <v>21223.880860000001</v>
      </c>
      <c r="E261" s="16">
        <f>'Данные с датчиков 1'!H265</f>
        <v>0.86097000000000001</v>
      </c>
      <c r="F261" s="18">
        <f>'Данные с датчиков 1'!I265</f>
        <v>20857.03125</v>
      </c>
      <c r="G261" s="19">
        <f>'Данные с датчиков 1'!K265</f>
        <v>1.78799</v>
      </c>
      <c r="H261" s="19">
        <f>'Данные с датчиков 1'!L265</f>
        <v>32109.570309999999</v>
      </c>
      <c r="I261" s="19">
        <f>'Данные с датчиков 1'!N265</f>
        <v>1.72502</v>
      </c>
      <c r="J261" s="19">
        <f>'Данные с датчиков 1'!O265</f>
        <v>32942.675779999998</v>
      </c>
      <c r="K261" s="19">
        <f>'Данные с датчиков 1'!Q265</f>
        <v>1.7607699999999999</v>
      </c>
      <c r="L261" s="19">
        <f>'Данные с датчиков 1'!R265</f>
        <v>32865.613279999998</v>
      </c>
      <c r="M261" s="3">
        <f>'Данные с датчиков 1'!T265</f>
        <v>2.1574599999999999</v>
      </c>
      <c r="N261" s="3">
        <f>'Данные с датчиков 1'!U265</f>
        <v>34966.121090000001</v>
      </c>
      <c r="O261" s="3">
        <f>'Данные с датчиков 1'!W265</f>
        <v>2.1422699999999999</v>
      </c>
      <c r="P261" s="3">
        <f>'Данные с датчиков 1'!X265</f>
        <v>34887.355470000002</v>
      </c>
      <c r="Q261" s="3">
        <f>'Данные с датчиков 1'!Z265</f>
        <v>2.1218499999999998</v>
      </c>
      <c r="R261" s="22">
        <f>'Данные с датчиков 1'!AA265</f>
        <v>34774.304689999997</v>
      </c>
      <c r="S261" s="2">
        <v>7.6107300000000002</v>
      </c>
      <c r="T261" s="2">
        <v>39168.183590000001</v>
      </c>
      <c r="U261" s="2">
        <v>9.0350800000000007</v>
      </c>
      <c r="V261" s="2">
        <v>26716.039059999999</v>
      </c>
      <c r="W261" s="2">
        <v>9.9560899999999997</v>
      </c>
      <c r="X261" s="13">
        <v>25711.164059999999</v>
      </c>
      <c r="Y261" s="1">
        <v>2.1491199999999999</v>
      </c>
      <c r="Z261" s="1">
        <v>33582.957029999998</v>
      </c>
      <c r="AA261" s="1">
        <v>2.1515300000000002</v>
      </c>
      <c r="AB261" s="1">
        <v>27672.771479999999</v>
      </c>
      <c r="AC261" s="16">
        <v>2.1498599999999999</v>
      </c>
      <c r="AD261" s="16">
        <v>28934.359380000002</v>
      </c>
    </row>
    <row r="262" spans="1:30" ht="18.75" x14ac:dyDescent="0.3">
      <c r="A262" s="16">
        <f>'Данные с датчиков 1'!B266</f>
        <v>0.86436000000000002</v>
      </c>
      <c r="B262" s="16">
        <f>'Данные с датчиков 1'!C266</f>
        <v>20804.07617</v>
      </c>
      <c r="C262" s="16">
        <f>'Данные с датчиков 1'!E266</f>
        <v>0.8639</v>
      </c>
      <c r="D262" s="16">
        <f>'Данные с датчиков 1'!F266</f>
        <v>21289.51367</v>
      </c>
      <c r="E262" s="16">
        <f>'Данные с датчиков 1'!H266</f>
        <v>0.86395999999999995</v>
      </c>
      <c r="F262" s="18">
        <f>'Данные с датчиков 1'!I266</f>
        <v>20915.88867</v>
      </c>
      <c r="G262" s="19">
        <f>'Данные с датчиков 1'!K266</f>
        <v>1.8038700000000001</v>
      </c>
      <c r="H262" s="19">
        <f>'Данные с датчиков 1'!L266</f>
        <v>32235.308590000001</v>
      </c>
      <c r="I262" s="19">
        <f>'Данные с датчиков 1'!N266</f>
        <v>1.7415499999999999</v>
      </c>
      <c r="J262" s="19">
        <f>'Данные с датчиков 1'!O266</f>
        <v>33045.511720000002</v>
      </c>
      <c r="K262" s="19">
        <f>'Данные с датчиков 1'!Q266</f>
        <v>1.7773699999999999</v>
      </c>
      <c r="L262" s="19">
        <f>'Данные с датчиков 1'!R266</f>
        <v>32972.207029999998</v>
      </c>
      <c r="M262" s="3">
        <f>'Данные с датчиков 1'!T266</f>
        <v>2.1941299999999999</v>
      </c>
      <c r="N262" s="3">
        <f>'Данные с датчиков 1'!U266</f>
        <v>35092.179689999997</v>
      </c>
      <c r="O262" s="3">
        <f>'Данные с датчиков 1'!W266</f>
        <v>2.1781100000000002</v>
      </c>
      <c r="P262" s="3">
        <f>'Данные с датчиков 1'!X266</f>
        <v>35015.273439999997</v>
      </c>
      <c r="Q262" s="3">
        <f>'Данные с датчиков 1'!Z266</f>
        <v>2.1576599999999999</v>
      </c>
      <c r="R262" s="22">
        <f>'Данные с датчиков 1'!AA266</f>
        <v>34900.867189999997</v>
      </c>
      <c r="S262" s="2">
        <v>7.7973999999999997</v>
      </c>
      <c r="T262" s="2">
        <v>39041.566409999999</v>
      </c>
      <c r="U262" s="2">
        <v>9.0434599999999996</v>
      </c>
      <c r="V262" s="2">
        <v>25763.886719999999</v>
      </c>
      <c r="W262" s="2">
        <v>9.9661299999999997</v>
      </c>
      <c r="X262" s="13">
        <v>24740.466799999998</v>
      </c>
      <c r="Y262" s="1">
        <v>2.1576399999999998</v>
      </c>
      <c r="Z262" s="1">
        <v>33620.652340000001</v>
      </c>
      <c r="AA262" s="1">
        <v>2.1597200000000001</v>
      </c>
      <c r="AB262" s="1">
        <v>27789.896479999999</v>
      </c>
      <c r="AC262" s="16">
        <v>2.1577700000000002</v>
      </c>
      <c r="AD262" s="16">
        <v>29026.425780000001</v>
      </c>
    </row>
    <row r="263" spans="1:30" ht="18.75" x14ac:dyDescent="0.3">
      <c r="A263" s="16">
        <f>'Данные с датчиков 1'!B267</f>
        <v>0.86736000000000002</v>
      </c>
      <c r="B263" s="16">
        <f>'Данные с датчиков 1'!C267</f>
        <v>20867.26758</v>
      </c>
      <c r="C263" s="16">
        <f>'Данные с датчиков 1'!E267</f>
        <v>0.86751</v>
      </c>
      <c r="D263" s="16">
        <f>'Данные с датчиков 1'!F267</f>
        <v>21370.474610000001</v>
      </c>
      <c r="E263" s="16">
        <f>'Данные с датчиков 1'!H267</f>
        <v>0.86756999999999995</v>
      </c>
      <c r="F263" s="18">
        <f>'Данные с датчиков 1'!I267</f>
        <v>20997.630860000001</v>
      </c>
      <c r="G263" s="19">
        <f>'Данные с датчиков 1'!K267</f>
        <v>1.81972</v>
      </c>
      <c r="H263" s="19">
        <f>'Данные с датчиков 1'!L267</f>
        <v>32361.582030000001</v>
      </c>
      <c r="I263" s="19">
        <f>'Данные с датчиков 1'!N267</f>
        <v>1.7581100000000001</v>
      </c>
      <c r="J263" s="19">
        <f>'Данные с датчиков 1'!O267</f>
        <v>33148.71875</v>
      </c>
      <c r="K263" s="19">
        <f>'Данные с датчиков 1'!Q267</f>
        <v>1.7942100000000001</v>
      </c>
      <c r="L263" s="19">
        <f>'Данные с датчиков 1'!R267</f>
        <v>33077.214840000001</v>
      </c>
      <c r="M263" s="3">
        <f>'Данные с датчиков 1'!T267</f>
        <v>2.23169</v>
      </c>
      <c r="N263" s="3">
        <f>'Данные с датчиков 1'!U267</f>
        <v>35217.28125</v>
      </c>
      <c r="O263" s="3">
        <f>'Данные с датчиков 1'!W267</f>
        <v>2.2148300000000001</v>
      </c>
      <c r="P263" s="3">
        <f>'Данные с датчиков 1'!X267</f>
        <v>35142.984380000002</v>
      </c>
      <c r="Q263" s="3">
        <f>'Данные с датчиков 1'!Z267</f>
        <v>2.1951999999999998</v>
      </c>
      <c r="R263" s="22">
        <f>'Данные с датчиков 1'!AA267</f>
        <v>35027.378909999999</v>
      </c>
      <c r="S263" s="2">
        <v>7.9374500000000001</v>
      </c>
      <c r="T263" s="2">
        <v>38915.5</v>
      </c>
      <c r="U263" s="2">
        <v>9.0518400000000003</v>
      </c>
      <c r="V263" s="2">
        <v>24795.210940000001</v>
      </c>
      <c r="W263" s="2">
        <v>9.9761900000000008</v>
      </c>
      <c r="X263" s="13">
        <v>23758.962889999999</v>
      </c>
      <c r="Y263" s="1">
        <v>2.1660300000000001</v>
      </c>
      <c r="Z263" s="1">
        <v>33647.871090000001</v>
      </c>
      <c r="AA263" s="1">
        <v>2.1681900000000001</v>
      </c>
      <c r="AB263" s="1">
        <v>27912.316409999999</v>
      </c>
      <c r="AC263" s="16">
        <v>2.1657700000000002</v>
      </c>
      <c r="AD263" s="16">
        <v>29121.539059999999</v>
      </c>
    </row>
    <row r="264" spans="1:30" ht="18.75" x14ac:dyDescent="0.3">
      <c r="A264" s="16">
        <f>'Данные с датчиков 1'!B268</f>
        <v>0.87102000000000002</v>
      </c>
      <c r="B264" s="16">
        <f>'Данные с датчиков 1'!C268</f>
        <v>20953.414059999999</v>
      </c>
      <c r="C264" s="16">
        <f>'Данные с датчиков 1'!E268</f>
        <v>0.87051999999999996</v>
      </c>
      <c r="D264" s="16">
        <f>'Данные с датчиков 1'!F268</f>
        <v>21430.332030000001</v>
      </c>
      <c r="E264" s="16">
        <f>'Данные с датчиков 1'!H268</f>
        <v>0.87104000000000004</v>
      </c>
      <c r="F264" s="18">
        <f>'Данные с датчиков 1'!I268</f>
        <v>21073.537110000001</v>
      </c>
      <c r="G264" s="19">
        <f>'Данные с датчиков 1'!K268</f>
        <v>1.83633</v>
      </c>
      <c r="H264" s="19">
        <f>'Данные с датчиков 1'!L268</f>
        <v>32484.779299999998</v>
      </c>
      <c r="I264" s="19">
        <f>'Данные с датчиков 1'!N268</f>
        <v>1.77498</v>
      </c>
      <c r="J264" s="19">
        <f>'Данные с датчиков 1'!O268</f>
        <v>33254.742189999997</v>
      </c>
      <c r="K264" s="19">
        <f>'Данные с датчиков 1'!Q268</f>
        <v>1.8107500000000001</v>
      </c>
      <c r="L264" s="19">
        <f>'Данные с датчиков 1'!R268</f>
        <v>33174.664060000003</v>
      </c>
      <c r="M264" s="3">
        <f>'Данные с датчиков 1'!T268</f>
        <v>2.27163</v>
      </c>
      <c r="N264" s="3">
        <f>'Данные с датчиков 1'!U268</f>
        <v>35344.664060000003</v>
      </c>
      <c r="O264" s="3">
        <f>'Данные с датчиков 1'!W268</f>
        <v>2.2531099999999999</v>
      </c>
      <c r="P264" s="3">
        <f>'Данные с датчиков 1'!X268</f>
        <v>35270.070310000003</v>
      </c>
      <c r="Q264" s="3">
        <f>'Данные с датчиков 1'!Z268</f>
        <v>2.2335600000000002</v>
      </c>
      <c r="R264" s="22">
        <f>'Данные с датчиков 1'!AA268</f>
        <v>35152.648439999997</v>
      </c>
      <c r="S264" s="2">
        <v>8.0541099999999997</v>
      </c>
      <c r="T264" s="2">
        <v>38788.738279999998</v>
      </c>
      <c r="U264" s="2">
        <v>9.0602199999999993</v>
      </c>
      <c r="V264" s="2">
        <v>23815.101559999999</v>
      </c>
      <c r="W264" s="2">
        <v>9.9862500000000001</v>
      </c>
      <c r="X264" s="13">
        <v>22771.29883</v>
      </c>
      <c r="Y264" s="1">
        <v>2.1740900000000001</v>
      </c>
      <c r="Z264" s="1">
        <v>33668.039060000003</v>
      </c>
      <c r="AA264" s="1">
        <v>2.1763400000000002</v>
      </c>
      <c r="AB264" s="1">
        <v>28025.36133</v>
      </c>
      <c r="AC264" s="16">
        <v>2.1743700000000001</v>
      </c>
      <c r="AD264" s="16">
        <v>29230.167969999999</v>
      </c>
    </row>
    <row r="265" spans="1:30" ht="18.75" x14ac:dyDescent="0.3">
      <c r="A265" s="16">
        <f>'Данные с датчиков 1'!B269</f>
        <v>0.87439</v>
      </c>
      <c r="B265" s="16">
        <f>'Данные с датчиков 1'!C269</f>
        <v>21029.019530000001</v>
      </c>
      <c r="C265" s="16">
        <f>'Данные с датчиков 1'!E269</f>
        <v>0.87416000000000005</v>
      </c>
      <c r="D265" s="16">
        <f>'Данные с датчиков 1'!F269</f>
        <v>21512.009770000001</v>
      </c>
      <c r="E265" s="16">
        <f>'Данные с датчиков 1'!H269</f>
        <v>0.87412000000000001</v>
      </c>
      <c r="F265" s="18">
        <f>'Данные с датчиков 1'!I269</f>
        <v>21134.949219999999</v>
      </c>
      <c r="G265" s="19">
        <f>'Данные с датчиков 1'!K269</f>
        <v>1.85297</v>
      </c>
      <c r="H265" s="19">
        <f>'Данные с датчиков 1'!L269</f>
        <v>32605.314450000002</v>
      </c>
      <c r="I265" s="19">
        <f>'Данные с датчиков 1'!N269</f>
        <v>1.79152</v>
      </c>
      <c r="J265" s="19">
        <f>'Данные с датчиков 1'!O269</f>
        <v>33347.734380000002</v>
      </c>
      <c r="K265" s="19">
        <f>'Данные с датчиков 1'!Q269</f>
        <v>1.8273200000000001</v>
      </c>
      <c r="L265" s="19">
        <f>'Данные с датчиков 1'!R269</f>
        <v>33270.488279999998</v>
      </c>
      <c r="M265" s="3">
        <f>'Данные с датчиков 1'!T269</f>
        <v>2.3132799999999998</v>
      </c>
      <c r="N265" s="3">
        <f>'Данные с датчиков 1'!U269</f>
        <v>35472.074220000002</v>
      </c>
      <c r="O265" s="3">
        <f>'Данные с датчиков 1'!W269</f>
        <v>2.2922600000000002</v>
      </c>
      <c r="P265" s="3">
        <f>'Данные с датчиков 1'!X269</f>
        <v>35396.078130000002</v>
      </c>
      <c r="Q265" s="3">
        <f>'Данные с датчиков 1'!Z269</f>
        <v>2.2743199999999999</v>
      </c>
      <c r="R265" s="22">
        <f>'Данные с датчиков 1'!AA269</f>
        <v>35279.027340000001</v>
      </c>
      <c r="S265" s="2">
        <v>8.1541399999999999</v>
      </c>
      <c r="T265" s="2">
        <v>38663.359380000002</v>
      </c>
      <c r="U265" s="2">
        <v>9.0686199999999992</v>
      </c>
      <c r="V265" s="2">
        <v>22828.308590000001</v>
      </c>
      <c r="W265" s="2">
        <v>9.9963200000000008</v>
      </c>
      <c r="X265" s="13">
        <v>21781.708979999999</v>
      </c>
      <c r="Y265" s="1">
        <v>2.1821899999999999</v>
      </c>
      <c r="Z265" s="1">
        <v>33696.40625</v>
      </c>
      <c r="AA265" s="1">
        <v>2.1848800000000002</v>
      </c>
      <c r="AB265" s="1">
        <v>28151.214840000001</v>
      </c>
      <c r="AC265" s="16">
        <v>2.1825399999999999</v>
      </c>
      <c r="AD265" s="16">
        <v>29328.208979999999</v>
      </c>
    </row>
    <row r="266" spans="1:30" ht="18.75" x14ac:dyDescent="0.3">
      <c r="A266" s="16">
        <f>'Данные с датчиков 1'!B270</f>
        <v>0.87744999999999995</v>
      </c>
      <c r="B266" s="16">
        <f>'Данные с датчиков 1'!C270</f>
        <v>21093.39258</v>
      </c>
      <c r="C266" s="16">
        <f>'Данные с датчиков 1'!E270</f>
        <v>0.87756000000000001</v>
      </c>
      <c r="D266" s="16">
        <f>'Данные с датчиков 1'!F270</f>
        <v>21585.472659999999</v>
      </c>
      <c r="E266" s="16">
        <f>'Данные с датчиков 1'!H270</f>
        <v>0.87753000000000003</v>
      </c>
      <c r="F266" s="18">
        <f>'Данные с датчиков 1'!I270</f>
        <v>21210.542969999999</v>
      </c>
      <c r="G266" s="19">
        <f>'Данные с датчиков 1'!K270</f>
        <v>1.86961</v>
      </c>
      <c r="H266" s="19">
        <f>'Данные с датчиков 1'!L270</f>
        <v>32725.148440000001</v>
      </c>
      <c r="I266" s="19">
        <f>'Данные с датчиков 1'!N270</f>
        <v>1.8082199999999999</v>
      </c>
      <c r="J266" s="19">
        <f>'Данные с датчиков 1'!O270</f>
        <v>33444.867189999997</v>
      </c>
      <c r="K266" s="19">
        <f>'Данные с датчиков 1'!Q270</f>
        <v>1.84413</v>
      </c>
      <c r="L266" s="19">
        <f>'Данные с датчиков 1'!R270</f>
        <v>33369.480470000002</v>
      </c>
      <c r="M266" s="3">
        <f>'Данные с датчиков 1'!T270</f>
        <v>2.3566199999999999</v>
      </c>
      <c r="N266" s="3">
        <f>'Данные с датчиков 1'!U270</f>
        <v>35597.9375</v>
      </c>
      <c r="O266" s="3">
        <f>'Данные с датчиков 1'!W270</f>
        <v>2.33311</v>
      </c>
      <c r="P266" s="3">
        <f>'Данные с датчиков 1'!X270</f>
        <v>35522.957029999998</v>
      </c>
      <c r="Q266" s="3">
        <f>'Данные с датчиков 1'!Z270</f>
        <v>2.3168700000000002</v>
      </c>
      <c r="R266" s="22">
        <f>'Данные с датчиков 1'!AA270</f>
        <v>35406.101560000003</v>
      </c>
      <c r="S266" s="2">
        <v>8.2441700000000004</v>
      </c>
      <c r="T266" s="2">
        <v>38536.625</v>
      </c>
      <c r="U266" s="2">
        <v>9.0770300000000006</v>
      </c>
      <c r="V266" s="2">
        <v>21839.230469999999</v>
      </c>
      <c r="W266" s="23"/>
      <c r="X266" s="23"/>
      <c r="Y266" s="1">
        <v>2.19075</v>
      </c>
      <c r="Z266" s="1">
        <v>33730.402340000001</v>
      </c>
      <c r="AA266" s="1">
        <v>2.1932800000000001</v>
      </c>
      <c r="AB266" s="1">
        <v>28265.722659999999</v>
      </c>
      <c r="AC266" s="16">
        <v>2.1909200000000002</v>
      </c>
      <c r="AD266" s="16">
        <v>29432.019530000001</v>
      </c>
    </row>
    <row r="267" spans="1:30" ht="18.75" x14ac:dyDescent="0.3">
      <c r="A267" s="16">
        <f>'Данные с датчиков 1'!B271</f>
        <v>0.88095999999999997</v>
      </c>
      <c r="B267" s="16">
        <f>'Данные с датчиков 1'!C271</f>
        <v>21174.833979999999</v>
      </c>
      <c r="C267" s="16">
        <f>'Данные с датчиков 1'!E271</f>
        <v>0.88073000000000001</v>
      </c>
      <c r="D267" s="16">
        <f>'Данные с датчиков 1'!F271</f>
        <v>21649.658200000002</v>
      </c>
      <c r="E267" s="16">
        <f>'Данные с датчиков 1'!H271</f>
        <v>0.88065000000000004</v>
      </c>
      <c r="F267" s="18">
        <f>'Данные с датчиков 1'!I271</f>
        <v>21273.785159999999</v>
      </c>
      <c r="G267" s="19">
        <f>'Данные с датчиков 1'!K271</f>
        <v>1.8864099999999999</v>
      </c>
      <c r="H267" s="19">
        <f>'Данные с датчиков 1'!L271</f>
        <v>32842.5</v>
      </c>
      <c r="I267" s="19">
        <f>'Данные с датчиков 1'!N271</f>
        <v>1.8247899999999999</v>
      </c>
      <c r="J267" s="19">
        <f>'Данные с датчиков 1'!O271</f>
        <v>33537.199220000002</v>
      </c>
      <c r="K267" s="19">
        <f>'Данные с датчиков 1'!Q271</f>
        <v>1.86084</v>
      </c>
      <c r="L267" s="19">
        <f>'Данные с датчиков 1'!R271</f>
        <v>33460.152340000001</v>
      </c>
      <c r="M267" s="3">
        <f>'Данные с датчиков 1'!T271</f>
        <v>2.4007800000000001</v>
      </c>
      <c r="N267" s="3">
        <f>'Данные с датчиков 1'!U271</f>
        <v>35723.777340000001</v>
      </c>
      <c r="O267" s="3">
        <f>'Данные с датчиков 1'!W271</f>
        <v>2.3755600000000001</v>
      </c>
      <c r="P267" s="3">
        <f>'Данные с датчиков 1'!X271</f>
        <v>35649.054689999997</v>
      </c>
      <c r="Q267" s="3">
        <f>'Данные с датчиков 1'!Z271</f>
        <v>2.36103</v>
      </c>
      <c r="R267" s="22">
        <f>'Данные с датчиков 1'!AA271</f>
        <v>35532.546880000002</v>
      </c>
      <c r="S267" s="2">
        <v>8.3275000000000006</v>
      </c>
      <c r="T267" s="2">
        <v>38407.867189999997</v>
      </c>
      <c r="U267" s="23"/>
      <c r="V267" s="23"/>
      <c r="W267" s="23"/>
      <c r="X267" s="23"/>
      <c r="Y267" s="1">
        <v>2.19895</v>
      </c>
      <c r="Z267" s="1">
        <v>33755.234380000002</v>
      </c>
      <c r="AA267" s="1">
        <v>2.2014900000000002</v>
      </c>
      <c r="AB267" s="1">
        <v>28374.269530000001</v>
      </c>
      <c r="AC267" s="16">
        <v>2.19998</v>
      </c>
      <c r="AD267" s="16">
        <v>29550.478520000001</v>
      </c>
    </row>
    <row r="268" spans="1:30" ht="18.75" x14ac:dyDescent="0.3">
      <c r="A268" s="16">
        <f>'Данные с датчиков 1'!B272</f>
        <v>0.88400999999999996</v>
      </c>
      <c r="B268" s="16">
        <f>'Данные с датчиков 1'!C272</f>
        <v>21238.835940000001</v>
      </c>
      <c r="C268" s="16">
        <f>'Данные с датчиков 1'!E272</f>
        <v>0.88405999999999996</v>
      </c>
      <c r="D268" s="16">
        <f>'Данные с датчиков 1'!F272</f>
        <v>21721.347659999999</v>
      </c>
      <c r="E268" s="16">
        <f>'Данные с датчиков 1'!H272</f>
        <v>0.88427999999999995</v>
      </c>
      <c r="F268" s="18">
        <f>'Данные с датчиков 1'!I272</f>
        <v>21353.98242</v>
      </c>
      <c r="G268" s="19">
        <f>'Данные с датчиков 1'!K272</f>
        <v>1.9029799999999999</v>
      </c>
      <c r="H268" s="19">
        <f>'Данные с датчиков 1'!L272</f>
        <v>32951.070310000003</v>
      </c>
      <c r="I268" s="19">
        <f>'Данные с датчиков 1'!N272</f>
        <v>1.84162</v>
      </c>
      <c r="J268" s="19">
        <f>'Данные с датчиков 1'!O272</f>
        <v>33632.25</v>
      </c>
      <c r="K268" s="19">
        <f>'Данные с датчиков 1'!Q272</f>
        <v>1.8774299999999999</v>
      </c>
      <c r="L268" s="19">
        <f>'Данные с датчиков 1'!R272</f>
        <v>33547.035159999999</v>
      </c>
      <c r="M268" s="3">
        <f>'Данные с датчиков 1'!T272</f>
        <v>2.4483299999999999</v>
      </c>
      <c r="N268" s="3">
        <f>'Данные с датчиков 1'!U272</f>
        <v>35849.792970000002</v>
      </c>
      <c r="O268" s="3">
        <f>'Данные с датчиков 1'!W272</f>
        <v>2.4197700000000002</v>
      </c>
      <c r="P268" s="3">
        <f>'Данные с датчиков 1'!X272</f>
        <v>35774.652340000001</v>
      </c>
      <c r="Q268" s="3">
        <f>'Данные с датчиков 1'!Z272</f>
        <v>2.4068100000000001</v>
      </c>
      <c r="R268" s="22">
        <f>'Данные с датчиков 1'!AA272</f>
        <v>35658.828130000002</v>
      </c>
      <c r="S268" s="2">
        <v>8.4041599999999992</v>
      </c>
      <c r="T268" s="2">
        <v>38278.753909999999</v>
      </c>
      <c r="U268" s="23"/>
      <c r="V268" s="23"/>
      <c r="W268" s="23"/>
      <c r="X268" s="23"/>
      <c r="Y268" s="1">
        <v>2.20777</v>
      </c>
      <c r="Z268" s="1">
        <v>33795.894529999998</v>
      </c>
      <c r="AA268" s="1">
        <v>2.2096300000000002</v>
      </c>
      <c r="AB268" s="1">
        <v>28484.949219999999</v>
      </c>
      <c r="AC268" s="16">
        <v>2.2076799999999999</v>
      </c>
      <c r="AD268" s="16">
        <v>29624.429690000001</v>
      </c>
    </row>
    <row r="269" spans="1:30" ht="18.75" x14ac:dyDescent="0.3">
      <c r="A269" s="16">
        <f>'Данные с датчиков 1'!B273</f>
        <v>0.88766</v>
      </c>
      <c r="B269" s="16">
        <f>'Данные с датчиков 1'!C273</f>
        <v>21323.675780000001</v>
      </c>
      <c r="C269" s="16">
        <f>'Данные с датчиков 1'!E273</f>
        <v>0.88721000000000005</v>
      </c>
      <c r="D269" s="16">
        <f>'Данные с датчиков 1'!F273</f>
        <v>21784.556639999999</v>
      </c>
      <c r="E269" s="16">
        <f>'Данные с датчиков 1'!H273</f>
        <v>0.88736000000000004</v>
      </c>
      <c r="F269" s="18">
        <f>'Данные с датчиков 1'!I273</f>
        <v>21416.851559999999</v>
      </c>
      <c r="G269" s="19">
        <f>'Данные с датчиков 1'!K273</f>
        <v>1.91951</v>
      </c>
      <c r="H269" s="19">
        <f>'Данные с датчиков 1'!L273</f>
        <v>33059.769529999998</v>
      </c>
      <c r="I269" s="19">
        <f>'Данные с датчиков 1'!N273</f>
        <v>1.85826</v>
      </c>
      <c r="J269" s="19">
        <f>'Данные с датчиков 1'!O273</f>
        <v>33716.695310000003</v>
      </c>
      <c r="K269" s="19">
        <f>'Данные с датчиков 1'!Q273</f>
        <v>1.89401</v>
      </c>
      <c r="L269" s="19">
        <f>'Данные с датчиков 1'!R273</f>
        <v>33635.351560000003</v>
      </c>
      <c r="M269" s="3">
        <f>'Данные с датчиков 1'!T273</f>
        <v>2.4983</v>
      </c>
      <c r="N269" s="3">
        <f>'Данные с датчиков 1'!U273</f>
        <v>35976.78125</v>
      </c>
      <c r="O269" s="3">
        <f>'Данные с датчиков 1'!W273</f>
        <v>2.46563</v>
      </c>
      <c r="P269" s="3">
        <f>'Данные с датчиков 1'!X273</f>
        <v>35900.046880000002</v>
      </c>
      <c r="Q269" s="3">
        <f>'Данные с датчиков 1'!Z273</f>
        <v>2.4552</v>
      </c>
      <c r="R269" s="22">
        <f>'Данные с датчиков 1'!AA273</f>
        <v>35785.042970000002</v>
      </c>
      <c r="S269" s="2">
        <v>8.4741700000000009</v>
      </c>
      <c r="T269" s="2">
        <v>38152.160159999999</v>
      </c>
      <c r="U269" s="23"/>
      <c r="V269" s="23"/>
      <c r="W269" s="23"/>
      <c r="X269" s="23"/>
      <c r="Y269" s="1">
        <v>2.2160199999999999</v>
      </c>
      <c r="Z269" s="1">
        <v>33813.382810000003</v>
      </c>
      <c r="AA269" s="1">
        <v>2.21801</v>
      </c>
      <c r="AB269" s="1">
        <v>28599.589840000001</v>
      </c>
      <c r="AC269" s="16">
        <v>2.2160099999999998</v>
      </c>
      <c r="AD269" s="16">
        <v>29722.484380000002</v>
      </c>
    </row>
    <row r="270" spans="1:30" ht="18.75" x14ac:dyDescent="0.3">
      <c r="A270" s="16">
        <f>'Данные с датчиков 1'!B274</f>
        <v>0.89071999999999996</v>
      </c>
      <c r="B270" s="16">
        <f>'Данные с датчиков 1'!C274</f>
        <v>21387.626950000002</v>
      </c>
      <c r="C270" s="16">
        <f>'Данные с датчиков 1'!E274</f>
        <v>0.89085000000000003</v>
      </c>
      <c r="D270" s="16">
        <f>'Данные с датчиков 1'!F274</f>
        <v>21864.400389999999</v>
      </c>
      <c r="E270" s="16">
        <f>'Данные с датчиков 1'!H274</f>
        <v>0.89085999999999999</v>
      </c>
      <c r="F270" s="18">
        <f>'Данные с датчиков 1'!I274</f>
        <v>21492.212889999999</v>
      </c>
      <c r="G270" s="19">
        <f>'Данные с датчиков 1'!K274</f>
        <v>1.9363600000000001</v>
      </c>
      <c r="H270" s="19">
        <f>'Данные с датчиков 1'!L274</f>
        <v>33170.054689999997</v>
      </c>
      <c r="I270" s="19">
        <f>'Данные с датчиков 1'!N274</f>
        <v>1.8748</v>
      </c>
      <c r="J270" s="19">
        <f>'Данные с датчиков 1'!O274</f>
        <v>33800.964840000001</v>
      </c>
      <c r="K270" s="19">
        <f>'Данные с датчиков 1'!Q274</f>
        <v>1.91092</v>
      </c>
      <c r="L270" s="19">
        <f>'Данные с датчиков 1'!R274</f>
        <v>33725.234380000002</v>
      </c>
      <c r="M270" s="3">
        <f>'Данные с датчиков 1'!T274</f>
        <v>2.5490599999999999</v>
      </c>
      <c r="N270" s="3">
        <f>'Данные с датчиков 1'!U274</f>
        <v>36102.160159999999</v>
      </c>
      <c r="O270" s="3">
        <f>'Данные с датчиков 1'!W274</f>
        <v>2.5139200000000002</v>
      </c>
      <c r="P270" s="3">
        <f>'Данные с датчиков 1'!X274</f>
        <v>36026.902340000001</v>
      </c>
      <c r="Q270" s="3">
        <f>'Данные с датчиков 1'!Z274</f>
        <v>2.5060099999999998</v>
      </c>
      <c r="R270" s="22">
        <f>'Данные с датчиков 1'!AA274</f>
        <v>35911.277340000001</v>
      </c>
      <c r="S270" s="2">
        <v>8.5408399999999993</v>
      </c>
      <c r="T270" s="2">
        <v>38023.171880000002</v>
      </c>
      <c r="U270" s="23"/>
      <c r="V270" s="23"/>
      <c r="W270" s="23"/>
      <c r="X270" s="23"/>
      <c r="Y270" s="1">
        <v>2.2240500000000001</v>
      </c>
      <c r="Z270" s="1">
        <v>33832.054689999997</v>
      </c>
      <c r="AA270" s="1">
        <v>2.22628</v>
      </c>
      <c r="AB270" s="1">
        <v>28710.501950000002</v>
      </c>
      <c r="AC270" s="16">
        <v>2.2246600000000001</v>
      </c>
      <c r="AD270" s="16">
        <v>29828.599610000001</v>
      </c>
    </row>
    <row r="271" spans="1:30" ht="18.75" x14ac:dyDescent="0.3">
      <c r="A271" s="16">
        <f>'Данные с датчиков 1'!B275</f>
        <v>0.89422000000000001</v>
      </c>
      <c r="B271" s="16">
        <f>'Данные с датчиков 1'!C275</f>
        <v>21466.712889999999</v>
      </c>
      <c r="C271" s="16">
        <f>'Данные с датчиков 1'!E275</f>
        <v>0.89390999999999998</v>
      </c>
      <c r="D271" s="16">
        <f>'Данные с датчиков 1'!F275</f>
        <v>21924.953130000002</v>
      </c>
      <c r="E271" s="16">
        <f>'Данные с датчиков 1'!H275</f>
        <v>0.89422999999999997</v>
      </c>
      <c r="F271" s="18">
        <f>'Данные с датчиков 1'!I275</f>
        <v>21564.511719999999</v>
      </c>
      <c r="G271" s="19">
        <f>'Данные с датчиков 1'!K275</f>
        <v>1.95295</v>
      </c>
      <c r="H271" s="19">
        <f>'Данные с датчиков 1'!L275</f>
        <v>33269.652340000001</v>
      </c>
      <c r="I271" s="19">
        <f>'Данные с датчиков 1'!N275</f>
        <v>1.89161</v>
      </c>
      <c r="J271" s="19">
        <f>'Данные с датчиков 1'!O275</f>
        <v>33891.265630000002</v>
      </c>
      <c r="K271" s="19">
        <f>'Данные с датчиков 1'!Q275</f>
        <v>1.9274899999999999</v>
      </c>
      <c r="L271" s="19">
        <f>'Данные с датчиков 1'!R275</f>
        <v>33803.363279999998</v>
      </c>
      <c r="M271" s="3">
        <f>'Данные с датчиков 1'!T275</f>
        <v>2.6032999999999999</v>
      </c>
      <c r="N271" s="3">
        <f>'Данные с датчиков 1'!U275</f>
        <v>36228.472659999999</v>
      </c>
      <c r="O271" s="3">
        <f>'Данные с датчиков 1'!W275</f>
        <v>2.5630899999999999</v>
      </c>
      <c r="P271" s="3">
        <f>'Данные с датчиков 1'!X275</f>
        <v>36152.246090000001</v>
      </c>
      <c r="Q271" s="3">
        <f>'Данные с датчиков 1'!Z275</f>
        <v>2.5576300000000001</v>
      </c>
      <c r="R271" s="22">
        <f>'Данные с датчиков 1'!AA275</f>
        <v>36036.960939999997</v>
      </c>
      <c r="S271" s="2">
        <v>8.6041600000000003</v>
      </c>
      <c r="T271" s="2">
        <v>37893.675779999998</v>
      </c>
      <c r="U271" s="23"/>
      <c r="V271" s="23"/>
      <c r="W271" s="23"/>
      <c r="X271" s="23"/>
      <c r="Y271" s="1">
        <v>2.2323599999999999</v>
      </c>
      <c r="Z271" s="1">
        <v>33863.179689999997</v>
      </c>
      <c r="AA271" s="1">
        <v>2.2350699999999999</v>
      </c>
      <c r="AB271" s="1">
        <v>28833.744139999999</v>
      </c>
      <c r="AC271" s="16">
        <v>2.2326199999999998</v>
      </c>
      <c r="AD271" s="16">
        <v>29912.855469999999</v>
      </c>
    </row>
    <row r="272" spans="1:30" ht="18.75" x14ac:dyDescent="0.3">
      <c r="A272" s="16">
        <f>'Данные с датчиков 1'!B276</f>
        <v>0.89778000000000002</v>
      </c>
      <c r="B272" s="16">
        <f>'Данные с датчиков 1'!C276</f>
        <v>21547.373049999998</v>
      </c>
      <c r="C272" s="16">
        <f>'Данные с датчиков 1'!E276</f>
        <v>0.89741000000000004</v>
      </c>
      <c r="D272" s="16">
        <f>'Данные с датчиков 1'!F276</f>
        <v>21999.738280000001</v>
      </c>
      <c r="E272" s="16">
        <f>'Данные с датчиков 1'!H276</f>
        <v>0.89737999999999996</v>
      </c>
      <c r="F272" s="18">
        <f>'Данные с датчиков 1'!I276</f>
        <v>21627.160159999999</v>
      </c>
      <c r="G272" s="19">
        <f>'Данные с датчиков 1'!K276</f>
        <v>1.96966</v>
      </c>
      <c r="H272" s="19">
        <f>'Данные с датчиков 1'!L276</f>
        <v>33371.9375</v>
      </c>
      <c r="I272" s="19">
        <f>'Данные с датчиков 1'!N276</f>
        <v>1.90829</v>
      </c>
      <c r="J272" s="19">
        <f>'Данные с датчиков 1'!O276</f>
        <v>33969.316409999999</v>
      </c>
      <c r="K272" s="19">
        <f>'Данные с датчиков 1'!Q276</f>
        <v>1.94407</v>
      </c>
      <c r="L272" s="19">
        <f>'Данные с датчиков 1'!R276</f>
        <v>33883.355470000002</v>
      </c>
      <c r="M272" s="3">
        <f>'Данные с датчиков 1'!T276</f>
        <v>2.6591800000000001</v>
      </c>
      <c r="N272" s="3">
        <f>'Данные с датчиков 1'!U276</f>
        <v>36353.902340000001</v>
      </c>
      <c r="O272" s="3">
        <f>'Данные с датчиков 1'!W276</f>
        <v>2.6148199999999999</v>
      </c>
      <c r="P272" s="3">
        <f>'Данные с датчиков 1'!X276</f>
        <v>36277.484380000002</v>
      </c>
      <c r="Q272" s="3">
        <f>'Данные с датчиков 1'!Z276</f>
        <v>2.6127099999999999</v>
      </c>
      <c r="R272" s="22">
        <f>'Данные с датчиков 1'!AA276</f>
        <v>36163.382810000003</v>
      </c>
      <c r="S272" s="2">
        <v>8.6641499999999994</v>
      </c>
      <c r="T272" s="2">
        <v>37764.386720000002</v>
      </c>
      <c r="U272" s="23"/>
      <c r="V272" s="23"/>
      <c r="W272" s="23"/>
      <c r="X272" s="23"/>
      <c r="Y272" s="1">
        <v>2.2407900000000001</v>
      </c>
      <c r="Z272" s="1">
        <v>33892.054689999997</v>
      </c>
      <c r="AA272" s="1">
        <v>2.24349</v>
      </c>
      <c r="AB272" s="1">
        <v>28938.083979999999</v>
      </c>
      <c r="AC272" s="16">
        <v>2.2412000000000001</v>
      </c>
      <c r="AD272" s="16">
        <v>30016.601559999999</v>
      </c>
    </row>
    <row r="273" spans="1:30" ht="18.75" x14ac:dyDescent="0.3">
      <c r="A273" s="16">
        <f>'Данные с датчиков 1'!B277</f>
        <v>0.90061000000000002</v>
      </c>
      <c r="B273" s="16">
        <f>'Данные с датчиков 1'!C277</f>
        <v>21602.60742</v>
      </c>
      <c r="C273" s="16">
        <f>'Данные с датчиков 1'!E277</f>
        <v>0.90076000000000001</v>
      </c>
      <c r="D273" s="16">
        <f>'Данные с датчиков 1'!F277</f>
        <v>22070.550780000001</v>
      </c>
      <c r="E273" s="16">
        <f>'Данные с датчиков 1'!H277</f>
        <v>0.90088999999999997</v>
      </c>
      <c r="F273" s="18">
        <f>'Данные с датчиков 1'!I277</f>
        <v>21702.953130000002</v>
      </c>
      <c r="G273" s="19">
        <f>'Данные с датчиков 1'!K277</f>
        <v>1.9861800000000001</v>
      </c>
      <c r="H273" s="19">
        <f>'Данные с датчиков 1'!L277</f>
        <v>33466.082029999998</v>
      </c>
      <c r="I273" s="19">
        <f>'Данные с датчиков 1'!N277</f>
        <v>1.92492</v>
      </c>
      <c r="J273" s="19">
        <f>'Данные с датчиков 1'!O277</f>
        <v>34049.789060000003</v>
      </c>
      <c r="K273" s="19">
        <f>'Данные с датчиков 1'!Q277</f>
        <v>1.96075</v>
      </c>
      <c r="L273" s="19">
        <f>'Данные с датчиков 1'!R277</f>
        <v>33964.910159999999</v>
      </c>
      <c r="M273" s="3">
        <f>'Данные с датчиков 1'!T277</f>
        <v>2.7183700000000002</v>
      </c>
      <c r="N273" s="3">
        <f>'Данные с датчиков 1'!U277</f>
        <v>36480.066409999999</v>
      </c>
      <c r="O273" s="3">
        <f>'Данные с датчиков 1'!W277</f>
        <v>2.6689699999999998</v>
      </c>
      <c r="P273" s="3">
        <f>'Данные с датчиков 1'!X277</f>
        <v>36402.855470000002</v>
      </c>
      <c r="Q273" s="3">
        <f>'Данные с датчиков 1'!Z277</f>
        <v>2.6702400000000002</v>
      </c>
      <c r="R273" s="22">
        <f>'Данные с датчиков 1'!AA277</f>
        <v>36288.859380000002</v>
      </c>
      <c r="S273" s="2">
        <v>8.7208199999999998</v>
      </c>
      <c r="T273" s="2">
        <v>37636.175779999998</v>
      </c>
      <c r="U273" s="23"/>
      <c r="V273" s="23"/>
      <c r="W273" s="23"/>
      <c r="X273" s="23"/>
      <c r="Y273" s="1">
        <v>2.2490700000000001</v>
      </c>
      <c r="Z273" s="1">
        <v>33916.84375</v>
      </c>
      <c r="AA273" s="1">
        <v>2.2515900000000002</v>
      </c>
      <c r="AB273" s="1">
        <v>29036.4375</v>
      </c>
      <c r="AC273" s="16">
        <v>2.24979</v>
      </c>
      <c r="AD273" s="16">
        <v>30110.783200000002</v>
      </c>
    </row>
    <row r="274" spans="1:30" ht="18.75" x14ac:dyDescent="0.3">
      <c r="A274" s="16">
        <f>'Данные с датчиков 1'!B278</f>
        <v>0.90430999999999995</v>
      </c>
      <c r="B274" s="16">
        <f>'Данные с датчиков 1'!C278</f>
        <v>21689.056639999999</v>
      </c>
      <c r="C274" s="16">
        <f>'Данные с датчиков 1'!E278</f>
        <v>0.90398999999999996</v>
      </c>
      <c r="D274" s="16">
        <f>'Данные с датчиков 1'!F278</f>
        <v>22135.9375</v>
      </c>
      <c r="E274" s="16">
        <f>'Данные с датчиков 1'!H278</f>
        <v>0.90397000000000005</v>
      </c>
      <c r="F274" s="18">
        <f>'Данные с датчиков 1'!I278</f>
        <v>21763.167969999999</v>
      </c>
      <c r="G274" s="19">
        <f>'Данные с датчиков 1'!K278</f>
        <v>2.00305</v>
      </c>
      <c r="H274" s="19">
        <f>'Данные с датчиков 1'!L278</f>
        <v>33565.898439999997</v>
      </c>
      <c r="I274" s="19">
        <f>'Данные с датчиков 1'!N278</f>
        <v>1.9414400000000001</v>
      </c>
      <c r="J274" s="19">
        <f>'Данные с датчиков 1'!O278</f>
        <v>34126.339840000001</v>
      </c>
      <c r="K274" s="19">
        <f>'Данные с датчиков 1'!Q278</f>
        <v>1.9775499999999999</v>
      </c>
      <c r="L274" s="19">
        <f>'Данные с датчиков 1'!R278</f>
        <v>34041.351560000003</v>
      </c>
      <c r="M274" s="3">
        <f>'Данные с датчиков 1'!T278</f>
        <v>2.7799900000000002</v>
      </c>
      <c r="N274" s="3">
        <f>'Данные с датчиков 1'!U278</f>
        <v>36605.644529999998</v>
      </c>
      <c r="O274" s="3">
        <f>'Данные с датчиков 1'!W278</f>
        <v>2.7256200000000002</v>
      </c>
      <c r="P274" s="3">
        <f>'Данные с датчиков 1'!X278</f>
        <v>36528.710939999997</v>
      </c>
      <c r="Q274" s="3">
        <f>'Данные с датчиков 1'!Z278</f>
        <v>2.7294200000000002</v>
      </c>
      <c r="R274" s="22">
        <f>'Данные с датчиков 1'!AA278</f>
        <v>36414.59375</v>
      </c>
      <c r="S274" s="2">
        <v>8.7741699999999998</v>
      </c>
      <c r="T274" s="2">
        <v>37509.796880000002</v>
      </c>
      <c r="U274" s="23"/>
      <c r="V274" s="23"/>
      <c r="W274" s="23"/>
      <c r="X274" s="23"/>
      <c r="Y274" s="1">
        <v>2.25773</v>
      </c>
      <c r="Z274" s="1">
        <v>33949.789060000003</v>
      </c>
      <c r="AA274" s="1">
        <v>2.2598500000000001</v>
      </c>
      <c r="AB274" s="1">
        <v>29141.582030000001</v>
      </c>
      <c r="AC274" s="16">
        <v>2.25759</v>
      </c>
      <c r="AD274" s="16">
        <v>30189.683590000001</v>
      </c>
    </row>
    <row r="275" spans="1:30" ht="18.75" x14ac:dyDescent="0.3">
      <c r="A275" s="16">
        <f>'Данные с датчиков 1'!B279</f>
        <v>0.90746000000000004</v>
      </c>
      <c r="B275" s="16">
        <f>'Данные с датчиков 1'!C279</f>
        <v>21755.074219999999</v>
      </c>
      <c r="C275" s="16">
        <f>'Данные с датчиков 1'!E279</f>
        <v>0.90744999999999998</v>
      </c>
      <c r="D275" s="16">
        <f>'Данные с датчиков 1'!F279</f>
        <v>22209.398440000001</v>
      </c>
      <c r="E275" s="16">
        <f>'Данные с датчиков 1'!H279</f>
        <v>0.90766999999999998</v>
      </c>
      <c r="F275" s="18">
        <f>'Данные с датчиков 1'!I279</f>
        <v>21843.208979999999</v>
      </c>
      <c r="G275" s="19">
        <f>'Данные с датчиков 1'!K279</f>
        <v>2.0196800000000001</v>
      </c>
      <c r="H275" s="19">
        <f>'Данные с датчиков 1'!L279</f>
        <v>33655.042970000002</v>
      </c>
      <c r="I275" s="19">
        <f>'Данные с датчиков 1'!N279</f>
        <v>1.9583299999999999</v>
      </c>
      <c r="J275" s="19">
        <f>'Данные с датчиков 1'!O279</f>
        <v>34207.449220000002</v>
      </c>
      <c r="K275" s="19">
        <f>'Данные с датчиков 1'!Q279</f>
        <v>1.99413</v>
      </c>
      <c r="L275" s="19">
        <f>'Данные с датчиков 1'!R279</f>
        <v>34114.574220000002</v>
      </c>
      <c r="M275" s="3">
        <f>'Данные с датчиков 1'!T279</f>
        <v>2.84497</v>
      </c>
      <c r="N275" s="3">
        <f>'Данные с датчиков 1'!U279</f>
        <v>36731.785159999999</v>
      </c>
      <c r="O275" s="3">
        <f>'Данные с датчиков 1'!W279</f>
        <v>2.7847599999999999</v>
      </c>
      <c r="P275" s="3">
        <f>'Данные с датчиков 1'!X279</f>
        <v>36655.09375</v>
      </c>
      <c r="Q275" s="3">
        <f>'Данные с датчиков 1'!Z279</f>
        <v>2.7918699999999999</v>
      </c>
      <c r="R275" s="22">
        <f>'Данные с датчиков 1'!AA279</f>
        <v>36539.785159999999</v>
      </c>
      <c r="S275" s="2">
        <v>8.8275299999999994</v>
      </c>
      <c r="T275" s="2">
        <v>37378.046880000002</v>
      </c>
      <c r="U275" s="23"/>
      <c r="V275" s="23"/>
      <c r="W275" s="23"/>
      <c r="X275" s="23"/>
      <c r="Y275" s="1">
        <v>2.2658999999999998</v>
      </c>
      <c r="Z275" s="1">
        <v>33967.15625</v>
      </c>
      <c r="AA275" s="1">
        <v>2.2681100000000001</v>
      </c>
      <c r="AB275" s="1">
        <v>29244.509770000001</v>
      </c>
      <c r="AC275" s="16">
        <v>2.26614</v>
      </c>
      <c r="AD275" s="16">
        <v>30287.287110000001</v>
      </c>
    </row>
    <row r="276" spans="1:30" ht="18.75" x14ac:dyDescent="0.3">
      <c r="A276" s="16">
        <f>'Данные с датчиков 1'!B280</f>
        <v>0.91098999999999997</v>
      </c>
      <c r="B276" s="16">
        <f>'Данные с датчиков 1'!C280</f>
        <v>21833.373049999998</v>
      </c>
      <c r="C276" s="16">
        <f>'Данные с датчиков 1'!E280</f>
        <v>0.91049999999999998</v>
      </c>
      <c r="D276" s="16">
        <f>'Данные с датчиков 1'!F280</f>
        <v>22267.8125</v>
      </c>
      <c r="E276" s="16">
        <f>'Данные с датчиков 1'!H280</f>
        <v>0.91071999999999997</v>
      </c>
      <c r="F276" s="18">
        <f>'Данные с датчиков 1'!I280</f>
        <v>21903.353520000001</v>
      </c>
      <c r="G276" s="19">
        <f>'Данные с датчиков 1'!K280</f>
        <v>2.0361899999999999</v>
      </c>
      <c r="H276" s="19">
        <f>'Данные с датчиков 1'!L280</f>
        <v>33742.140630000002</v>
      </c>
      <c r="I276" s="19">
        <f>'Данные с датчиков 1'!N280</f>
        <v>1.97495</v>
      </c>
      <c r="J276" s="19">
        <f>'Данные с датчиков 1'!O280</f>
        <v>34278.375</v>
      </c>
      <c r="K276" s="19">
        <f>'Данные с датчиков 1'!Q280</f>
        <v>2.01064</v>
      </c>
      <c r="L276" s="19">
        <f>'Данные с датчиков 1'!R280</f>
        <v>34185.335939999997</v>
      </c>
      <c r="M276" s="3">
        <f>'Данные с датчиков 1'!T280</f>
        <v>2.9133499999999999</v>
      </c>
      <c r="N276" s="3">
        <f>'Данные с датчиков 1'!U280</f>
        <v>36858.15625</v>
      </c>
      <c r="O276" s="3">
        <f>'Данные с датчиков 1'!W280</f>
        <v>2.8464299999999998</v>
      </c>
      <c r="P276" s="3">
        <f>'Данные с датчиков 1'!X280</f>
        <v>36781.675779999998</v>
      </c>
      <c r="Q276" s="3">
        <f>'Данные с датчиков 1'!Z280</f>
        <v>2.8585600000000002</v>
      </c>
      <c r="R276" s="22">
        <f>'Данные с датчиков 1'!AA280</f>
        <v>36665.996090000001</v>
      </c>
      <c r="S276" s="2">
        <v>8.8775499999999994</v>
      </c>
      <c r="T276" s="2">
        <v>37249.542970000002</v>
      </c>
      <c r="U276" s="23"/>
      <c r="V276" s="23"/>
      <c r="W276" s="23"/>
      <c r="X276" s="23"/>
      <c r="Y276" s="1">
        <v>2.2739099999999999</v>
      </c>
      <c r="Z276" s="1">
        <v>33987.429689999997</v>
      </c>
      <c r="AA276" s="1">
        <v>2.2763599999999999</v>
      </c>
      <c r="AB276" s="1">
        <v>29348.677729999999</v>
      </c>
      <c r="AC276" s="16">
        <v>2.2744499999999999</v>
      </c>
      <c r="AD276" s="16">
        <v>30375.712889999999</v>
      </c>
    </row>
    <row r="277" spans="1:30" ht="18.75" x14ac:dyDescent="0.3">
      <c r="A277" s="16">
        <f>'Данные с датчиков 1'!B281</f>
        <v>0.91405999999999998</v>
      </c>
      <c r="B277" s="16">
        <f>'Данные с датчиков 1'!C281</f>
        <v>21897.23242</v>
      </c>
      <c r="C277" s="16">
        <f>'Данные с датчиков 1'!E281</f>
        <v>0.91427000000000003</v>
      </c>
      <c r="D277" s="16">
        <f>'Данные с датчиков 1'!F281</f>
        <v>22349.98242</v>
      </c>
      <c r="E277" s="16">
        <f>'Данные с датчиков 1'!H281</f>
        <v>0.91418999999999995</v>
      </c>
      <c r="F277" s="18">
        <f>'Данные с датчиков 1'!I281</f>
        <v>21976.185549999998</v>
      </c>
      <c r="G277" s="19">
        <f>'Данные с датчиков 1'!K281</f>
        <v>2.0530300000000001</v>
      </c>
      <c r="H277" s="19">
        <f>'Данные с датчиков 1'!L281</f>
        <v>33836.09375</v>
      </c>
      <c r="I277" s="19">
        <f>'Данные с датчиков 1'!N281</f>
        <v>1.9915499999999999</v>
      </c>
      <c r="J277" s="19">
        <f>'Данные с датчиков 1'!O281</f>
        <v>34351.609380000002</v>
      </c>
      <c r="K277" s="19">
        <f>'Данные с датчиков 1'!Q281</f>
        <v>2.0275400000000001</v>
      </c>
      <c r="L277" s="19">
        <f>'Данные с датчиков 1'!R281</f>
        <v>34264.324220000002</v>
      </c>
      <c r="M277" s="3">
        <f>'Данные с датчиков 1'!T281</f>
        <v>2.9849999999999999</v>
      </c>
      <c r="N277" s="3">
        <f>'Данные с датчиков 1'!U281</f>
        <v>36983.519529999998</v>
      </c>
      <c r="O277" s="3">
        <f>'Данные с датчиков 1'!W281</f>
        <v>2.9106900000000002</v>
      </c>
      <c r="P277" s="3">
        <f>'Данные с датчиков 1'!X281</f>
        <v>36906.804689999997</v>
      </c>
      <c r="Q277" s="3">
        <f>'Данные с датчиков 1'!Z281</f>
        <v>2.9277500000000001</v>
      </c>
      <c r="R277" s="22">
        <f>'Данные с датчиков 1'!AA281</f>
        <v>36791.996090000001</v>
      </c>
      <c r="S277" s="2">
        <v>8.9275699999999993</v>
      </c>
      <c r="T277" s="2">
        <v>37116.335939999997</v>
      </c>
      <c r="U277" s="23"/>
      <c r="V277" s="23"/>
      <c r="W277" s="23"/>
      <c r="X277" s="23"/>
      <c r="Y277" s="1">
        <v>2.2823000000000002</v>
      </c>
      <c r="Z277" s="1">
        <v>34016.71875</v>
      </c>
      <c r="AA277" s="1">
        <v>2.28511</v>
      </c>
      <c r="AB277" s="1">
        <v>29462.73633</v>
      </c>
      <c r="AC277" s="16">
        <v>2.2825799999999998</v>
      </c>
      <c r="AD277" s="16">
        <v>30459.535159999999</v>
      </c>
    </row>
    <row r="278" spans="1:30" ht="18.75" x14ac:dyDescent="0.3">
      <c r="A278" s="16">
        <f>'Данные с датчиков 1'!B282</f>
        <v>0.91747999999999996</v>
      </c>
      <c r="B278" s="16">
        <f>'Данные с датчиков 1'!C282</f>
        <v>21971.175780000001</v>
      </c>
      <c r="C278" s="16">
        <f>'Данные с датчиков 1'!E282</f>
        <v>0.91725000000000001</v>
      </c>
      <c r="D278" s="16">
        <f>'Данные с датчиков 1'!F282</f>
        <v>22405.914059999999</v>
      </c>
      <c r="E278" s="16">
        <f>'Данные с датчиков 1'!H282</f>
        <v>0.91766999999999999</v>
      </c>
      <c r="F278" s="18">
        <f>'Данные с датчиков 1'!I282</f>
        <v>22049.285159999999</v>
      </c>
      <c r="G278" s="19">
        <f>'Данные с датчиков 1'!K282</f>
        <v>2.0697199999999998</v>
      </c>
      <c r="H278" s="19">
        <f>'Данные с датчиков 1'!L282</f>
        <v>33917.484380000002</v>
      </c>
      <c r="I278" s="19">
        <f>'Данные с датчиков 1'!N282</f>
        <v>2.0081500000000001</v>
      </c>
      <c r="J278" s="19">
        <f>'Данные с датчиков 1'!O282</f>
        <v>34422.148439999997</v>
      </c>
      <c r="K278" s="19">
        <f>'Данные с датчиков 1'!Q282</f>
        <v>2.0441500000000001</v>
      </c>
      <c r="L278" s="19">
        <f>'Данные с датчиков 1'!R282</f>
        <v>34328.324220000002</v>
      </c>
      <c r="M278" s="3">
        <f>'Данные с датчиков 1'!T282</f>
        <v>3.0600399999999999</v>
      </c>
      <c r="N278" s="3">
        <f>'Данные с датчиков 1'!U282</f>
        <v>37109.613279999998</v>
      </c>
      <c r="O278" s="3">
        <f>'Данные с датчиков 1'!W282</f>
        <v>2.9781399999999998</v>
      </c>
      <c r="P278" s="3">
        <f>'Данные с датчиков 1'!X282</f>
        <v>37033.039060000003</v>
      </c>
      <c r="Q278" s="3">
        <f>'Данные с датчиков 1'!Z282</f>
        <v>3.0002</v>
      </c>
      <c r="R278" s="22">
        <f>'Данные с датчиков 1'!AA282</f>
        <v>36917.921880000002</v>
      </c>
      <c r="S278" s="2">
        <v>8.9742499999999996</v>
      </c>
      <c r="T278" s="2">
        <v>36987.609380000002</v>
      </c>
      <c r="U278" s="23"/>
      <c r="V278" s="23"/>
      <c r="W278" s="23"/>
      <c r="X278" s="23"/>
      <c r="Y278" s="1">
        <v>2.2906300000000002</v>
      </c>
      <c r="Z278" s="1">
        <v>34042.035159999999</v>
      </c>
      <c r="AA278" s="1">
        <v>2.2932299999999999</v>
      </c>
      <c r="AB278" s="1">
        <v>29553.3125</v>
      </c>
      <c r="AC278" s="16">
        <v>2.2915100000000002</v>
      </c>
      <c r="AD278" s="16">
        <v>30563.23242</v>
      </c>
    </row>
    <row r="279" spans="1:30" ht="18.75" x14ac:dyDescent="0.3">
      <c r="A279" s="16">
        <f>'Данные с датчиков 1'!B283</f>
        <v>0.92098999999999998</v>
      </c>
      <c r="B279" s="16">
        <f>'Данные с датчиков 1'!C283</f>
        <v>22049.42383</v>
      </c>
      <c r="C279" s="16">
        <f>'Данные с датчиков 1'!E283</f>
        <v>0.92079</v>
      </c>
      <c r="D279" s="16">
        <f>'Данные с датчиков 1'!F283</f>
        <v>22480.210940000001</v>
      </c>
      <c r="E279" s="16">
        <f>'Данные с датчиков 1'!H283</f>
        <v>0.92066000000000003</v>
      </c>
      <c r="F279" s="18">
        <f>'Данные с датчиков 1'!I283</f>
        <v>22105.748049999998</v>
      </c>
      <c r="G279" s="19">
        <f>'Данные с датчиков 1'!K283</f>
        <v>2.0863100000000001</v>
      </c>
      <c r="H279" s="19">
        <f>'Данные с датчиков 1'!L283</f>
        <v>34000.605470000002</v>
      </c>
      <c r="I279" s="19">
        <f>'Данные с датчиков 1'!N283</f>
        <v>2.0249999999999999</v>
      </c>
      <c r="J279" s="19">
        <f>'Данные с датчиков 1'!O283</f>
        <v>34495.808590000001</v>
      </c>
      <c r="K279" s="19">
        <f>'Данные с датчиков 1'!Q283</f>
        <v>2.0608</v>
      </c>
      <c r="L279" s="19">
        <f>'Данные с датчиков 1'!R283</f>
        <v>34397.3125</v>
      </c>
      <c r="M279" s="3">
        <f>'Данные с датчиков 1'!T283</f>
        <v>3.1399900000000001</v>
      </c>
      <c r="N279" s="3">
        <f>'Данные с датчиков 1'!U283</f>
        <v>37235.335939999997</v>
      </c>
      <c r="O279" s="3">
        <f>'Данные с датчиков 1'!W283</f>
        <v>3.0490200000000001</v>
      </c>
      <c r="P279" s="3">
        <f>'Данные с датчиков 1'!X283</f>
        <v>37159.441409999999</v>
      </c>
      <c r="Q279" s="3">
        <f>'Данные с датчиков 1'!Z283</f>
        <v>3.07525</v>
      </c>
      <c r="R279" s="22">
        <f>'Данные с датчиков 1'!AA283</f>
        <v>37043.222659999999</v>
      </c>
      <c r="S279" s="2">
        <v>9.0209399999999995</v>
      </c>
      <c r="T279" s="2">
        <v>36854.4375</v>
      </c>
      <c r="U279" s="23"/>
      <c r="V279" s="23"/>
      <c r="W279" s="23"/>
      <c r="X279" s="23"/>
      <c r="Y279" s="1">
        <v>2.2990599999999999</v>
      </c>
      <c r="Z279" s="1">
        <v>34072.75</v>
      </c>
      <c r="AA279" s="1">
        <v>2.3012299999999999</v>
      </c>
      <c r="AB279" s="1">
        <v>29645.869139999999</v>
      </c>
      <c r="AC279" s="16">
        <v>2.2999100000000001</v>
      </c>
      <c r="AD279" s="16">
        <v>30644.396479999999</v>
      </c>
    </row>
    <row r="280" spans="1:30" ht="18.75" x14ac:dyDescent="0.3">
      <c r="A280" s="16">
        <f>'Данные с датчиков 1'!B284</f>
        <v>0.92405999999999999</v>
      </c>
      <c r="B280" s="16">
        <f>'Данные с датчиков 1'!C284</f>
        <v>22111.519530000001</v>
      </c>
      <c r="C280" s="16">
        <f>'Данные с датчиков 1'!E284</f>
        <v>0.92422000000000004</v>
      </c>
      <c r="D280" s="16">
        <f>'Данные с датчиков 1'!F284</f>
        <v>22550.51367</v>
      </c>
      <c r="E280" s="16">
        <f>'Данные с датчиков 1'!H284</f>
        <v>0.92432000000000003</v>
      </c>
      <c r="F280" s="18">
        <f>'Данные с датчиков 1'!I284</f>
        <v>22185.13867</v>
      </c>
      <c r="G280" s="19">
        <f>'Данные с датчиков 1'!K284</f>
        <v>2.1028500000000001</v>
      </c>
      <c r="H280" s="19">
        <f>'Данные с датчиков 1'!L284</f>
        <v>34080.125</v>
      </c>
      <c r="I280" s="19">
        <f>'Данные с датчиков 1'!N284</f>
        <v>2.04156</v>
      </c>
      <c r="J280" s="19">
        <f>'Данные с датчиков 1'!O284</f>
        <v>34560.101560000003</v>
      </c>
      <c r="K280" s="19">
        <f>'Данные с датчиков 1'!Q284</f>
        <v>2.07734</v>
      </c>
      <c r="L280" s="19">
        <f>'Данные с датчиков 1'!R284</f>
        <v>34463.9375</v>
      </c>
      <c r="M280" s="3">
        <f>'Данные с датчиков 1'!T284</f>
        <v>3.2232799999999999</v>
      </c>
      <c r="N280" s="3">
        <f>'Данные с датчиков 1'!U284</f>
        <v>37359.386720000002</v>
      </c>
      <c r="O280" s="3">
        <f>'Данные с датчиков 1'!W284</f>
        <v>3.1239699999999999</v>
      </c>
      <c r="P280" s="3">
        <f>'Данные с датчиков 1'!X284</f>
        <v>37285.457029999998</v>
      </c>
      <c r="Q280" s="3">
        <f>'Данные с датчиков 1'!Z284</f>
        <v>3.1577199999999999</v>
      </c>
      <c r="R280" s="22">
        <f>'Данные с датчиков 1'!AA284</f>
        <v>37169.378909999999</v>
      </c>
      <c r="S280" s="2">
        <v>9.0642800000000001</v>
      </c>
      <c r="T280" s="2">
        <v>36726.863279999998</v>
      </c>
      <c r="U280" s="23"/>
      <c r="V280" s="23"/>
      <c r="W280" s="23"/>
      <c r="X280" s="23"/>
      <c r="Y280" s="1">
        <v>2.3078099999999999</v>
      </c>
      <c r="Z280" s="1">
        <v>34102.015630000002</v>
      </c>
      <c r="AA280" s="1">
        <v>2.3094399999999999</v>
      </c>
      <c r="AB280" s="1">
        <v>29744.886719999999</v>
      </c>
      <c r="AC280" s="16">
        <v>2.3079200000000002</v>
      </c>
      <c r="AD280" s="16">
        <v>30704.320309999999</v>
      </c>
    </row>
    <row r="281" spans="1:30" ht="18.75" x14ac:dyDescent="0.3">
      <c r="A281" s="16">
        <f>'Данные с датчиков 1'!B285</f>
        <v>0.92767999999999995</v>
      </c>
      <c r="B281" s="16">
        <f>'Данные с датчиков 1'!C285</f>
        <v>22193.716799999998</v>
      </c>
      <c r="C281" s="16">
        <f>'Данные с датчиков 1'!E285</f>
        <v>0.92723999999999995</v>
      </c>
      <c r="D281" s="16">
        <f>'Данные с датчиков 1'!F285</f>
        <v>22606.369139999999</v>
      </c>
      <c r="E281" s="16">
        <f>'Данные с датчиков 1'!H285</f>
        <v>0.92740999999999996</v>
      </c>
      <c r="F281" s="18">
        <f>'Данные с датчиков 1'!I285</f>
        <v>22245.115229999999</v>
      </c>
      <c r="G281" s="19">
        <f>'Данные с датчиков 1'!K285</f>
        <v>2.1197300000000001</v>
      </c>
      <c r="H281" s="19">
        <f>'Данные с датчиков 1'!L285</f>
        <v>34164.515630000002</v>
      </c>
      <c r="I281" s="19">
        <f>'Данные с датчиков 1'!N285</f>
        <v>2.0581299999999998</v>
      </c>
      <c r="J281" s="19">
        <f>'Данные с датчиков 1'!O285</f>
        <v>34626.074220000002</v>
      </c>
      <c r="K281" s="19">
        <f>'Данные с датчиков 1'!Q285</f>
        <v>2.0942699999999999</v>
      </c>
      <c r="L281" s="19">
        <f>'Данные с датчиков 1'!R285</f>
        <v>34534.683590000001</v>
      </c>
      <c r="M281" s="3">
        <f>'Данные с датчиков 1'!T285</f>
        <v>3.3067199999999999</v>
      </c>
      <c r="N281" s="3">
        <f>'Данные с датчиков 1'!U285</f>
        <v>37478.292970000002</v>
      </c>
      <c r="O281" s="3">
        <f>'Данные с датчиков 1'!W285</f>
        <v>3.2022900000000001</v>
      </c>
      <c r="P281" s="3">
        <f>'Данные с датчиков 1'!X285</f>
        <v>37411.5</v>
      </c>
      <c r="Q281" s="3">
        <f>'Данные с датчиков 1'!Z285</f>
        <v>3.2410100000000002</v>
      </c>
      <c r="R281" s="22">
        <f>'Данные с датчиков 1'!AA285</f>
        <v>37292.921880000002</v>
      </c>
      <c r="S281" s="2">
        <v>9.1076300000000003</v>
      </c>
      <c r="T281" s="2">
        <v>36595.597659999999</v>
      </c>
      <c r="U281" s="23"/>
      <c r="V281" s="23"/>
      <c r="W281" s="23"/>
      <c r="X281" s="23"/>
      <c r="Y281" s="1">
        <v>2.3159299999999998</v>
      </c>
      <c r="Z281" s="1">
        <v>34115.890630000002</v>
      </c>
      <c r="AA281" s="1">
        <v>2.31792</v>
      </c>
      <c r="AB281" s="1">
        <v>29848.039059999999</v>
      </c>
      <c r="AC281" s="16">
        <v>2.3163800000000001</v>
      </c>
      <c r="AD281" s="16">
        <v>30796.71875</v>
      </c>
    </row>
    <row r="282" spans="1:30" ht="18.75" x14ac:dyDescent="0.3">
      <c r="A282" s="16">
        <f>'Данные с датчиков 1'!B286</f>
        <v>0.93089</v>
      </c>
      <c r="B282" s="16">
        <f>'Данные с датчиков 1'!C286</f>
        <v>22260.605469999999</v>
      </c>
      <c r="C282" s="16">
        <f>'Данные с датчиков 1'!E286</f>
        <v>0.93089</v>
      </c>
      <c r="D282" s="16">
        <f>'Данные с датчиков 1'!F286</f>
        <v>22684.39258</v>
      </c>
      <c r="E282" s="16">
        <f>'Данные с датчиков 1'!H286</f>
        <v>0.93098000000000003</v>
      </c>
      <c r="F282" s="18">
        <f>'Данные с датчиков 1'!I286</f>
        <v>22319.66992</v>
      </c>
      <c r="G282" s="19">
        <f>'Данные с датчиков 1'!K286</f>
        <v>2.1363799999999999</v>
      </c>
      <c r="H282" s="19">
        <f>'Данные с датчиков 1'!L286</f>
        <v>34238.71875</v>
      </c>
      <c r="I282" s="19">
        <f>'Данные с датчиков 1'!N286</f>
        <v>2.0749900000000001</v>
      </c>
      <c r="J282" s="19">
        <f>'Данные с датчиков 1'!O286</f>
        <v>34696.394529999998</v>
      </c>
      <c r="K282" s="19">
        <f>'Данные с датчиков 1'!Q286</f>
        <v>2.1107800000000001</v>
      </c>
      <c r="L282" s="19">
        <f>'Данные с датчиков 1'!R286</f>
        <v>34592.429689999997</v>
      </c>
      <c r="M282" s="3">
        <f>'Данные с датчиков 1'!T286</f>
        <v>3.3900299999999999</v>
      </c>
      <c r="N282" s="3">
        <f>'Данные с датчиков 1'!U286</f>
        <v>37588.195310000003</v>
      </c>
      <c r="O282" s="3">
        <f>'Данные с датчиков 1'!W286</f>
        <v>3.2831800000000002</v>
      </c>
      <c r="P282" s="3">
        <f>'Данные с датчиков 1'!X286</f>
        <v>37536.519529999998</v>
      </c>
      <c r="Q282" s="3">
        <f>'Данные с датчиков 1'!Z286</f>
        <v>3.3243999999999998</v>
      </c>
      <c r="R282" s="22">
        <f>'Данные с датчиков 1'!AA286</f>
        <v>37410.484380000002</v>
      </c>
      <c r="S282" s="2">
        <v>9.1509699999999992</v>
      </c>
      <c r="T282" s="2">
        <v>36460.382810000003</v>
      </c>
      <c r="U282" s="23"/>
      <c r="V282" s="23"/>
      <c r="W282" s="23"/>
      <c r="X282" s="23"/>
      <c r="Y282" s="1">
        <v>2.32409</v>
      </c>
      <c r="Z282" s="1">
        <v>34138.359380000002</v>
      </c>
      <c r="AA282" s="1">
        <v>2.32612</v>
      </c>
      <c r="AB282" s="1">
        <v>29943.599610000001</v>
      </c>
      <c r="AC282" s="16">
        <v>2.3246199999999999</v>
      </c>
      <c r="AD282" s="16">
        <v>30879.685549999998</v>
      </c>
    </row>
    <row r="283" spans="1:30" ht="18.75" x14ac:dyDescent="0.3">
      <c r="A283" s="16">
        <f>'Данные с датчиков 1'!B287</f>
        <v>0.93440000000000001</v>
      </c>
      <c r="B283" s="16">
        <f>'Данные с датчиков 1'!C287</f>
        <v>22336.591799999998</v>
      </c>
      <c r="C283" s="16">
        <f>'Данные с датчиков 1'!E287</f>
        <v>0.93393999999999999</v>
      </c>
      <c r="D283" s="16">
        <f>'Данные с датчиков 1'!F287</f>
        <v>22741.212889999999</v>
      </c>
      <c r="E283" s="16">
        <f>'Данные с датчиков 1'!H287</f>
        <v>0.93413000000000002</v>
      </c>
      <c r="F283" s="18">
        <f>'Данные с датчиков 1'!I287</f>
        <v>22381.869139999999</v>
      </c>
      <c r="G283" s="19">
        <f>'Данные с датчиков 1'!K287</f>
        <v>2.1529600000000002</v>
      </c>
      <c r="H283" s="19">
        <f>'Данные с датчиков 1'!L287</f>
        <v>34312.175779999998</v>
      </c>
      <c r="I283" s="19">
        <f>'Данные с датчиков 1'!N287</f>
        <v>2.0916199999999998</v>
      </c>
      <c r="J283" s="19">
        <f>'Данные с датчиков 1'!O287</f>
        <v>34756.210939999997</v>
      </c>
      <c r="K283" s="19">
        <f>'Данные с датчиков 1'!Q287</f>
        <v>2.1273900000000001</v>
      </c>
      <c r="L283" s="19">
        <f>'Данные с датчиков 1'!R287</f>
        <v>34655.425779999998</v>
      </c>
      <c r="M283" s="3">
        <f>'Данные с датчиков 1'!T287</f>
        <v>3.4732599999999998</v>
      </c>
      <c r="N283" s="3">
        <f>'Данные с датчиков 1'!U287</f>
        <v>37694.226560000003</v>
      </c>
      <c r="O283" s="3">
        <f>'Данные с датчиков 1'!W287</f>
        <v>3.3665600000000002</v>
      </c>
      <c r="P283" s="3">
        <f>'Данные с датчиков 1'!X287</f>
        <v>37655.21875</v>
      </c>
      <c r="Q283" s="3">
        <f>'Данные с датчиков 1'!Z287</f>
        <v>3.4077700000000002</v>
      </c>
      <c r="R283" s="22">
        <f>'Данные с датчиков 1'!AA287</f>
        <v>37518.292970000002</v>
      </c>
      <c r="S283" s="2">
        <v>9.1909799999999997</v>
      </c>
      <c r="T283" s="2">
        <v>36332.105470000002</v>
      </c>
      <c r="U283" s="23"/>
      <c r="V283" s="23"/>
      <c r="W283" s="23"/>
      <c r="X283" s="23"/>
      <c r="Y283" s="1">
        <v>2.3326099999999999</v>
      </c>
      <c r="Z283" s="1">
        <v>34166.84375</v>
      </c>
      <c r="AA283" s="1">
        <v>2.3351799999999998</v>
      </c>
      <c r="AB283" s="1">
        <v>30056.345700000002</v>
      </c>
      <c r="AC283" s="16">
        <v>2.3327499999999999</v>
      </c>
      <c r="AD283" s="16">
        <v>30958.345700000002</v>
      </c>
    </row>
    <row r="284" spans="1:30" ht="18.75" x14ac:dyDescent="0.3">
      <c r="A284" s="16">
        <f>'Данные с датчиков 1'!B288</f>
        <v>0.93747000000000003</v>
      </c>
      <c r="B284" s="16">
        <f>'Данные с датчиков 1'!C288</f>
        <v>22398.863280000001</v>
      </c>
      <c r="C284" s="16">
        <f>'Данные с датчиков 1'!E288</f>
        <v>0.93754000000000004</v>
      </c>
      <c r="D284" s="16">
        <f>'Данные с датчиков 1'!F288</f>
        <v>22815.896479999999</v>
      </c>
      <c r="E284" s="16">
        <f>'Данные с датчиков 1'!H288</f>
        <v>0.93742999999999999</v>
      </c>
      <c r="F284" s="18">
        <f>'Данные с датчиков 1'!I288</f>
        <v>22447.697270000001</v>
      </c>
      <c r="G284" s="19">
        <f>'Данные с датчиков 1'!K288</f>
        <v>2.1695500000000001</v>
      </c>
      <c r="H284" s="19">
        <f>'Данные с датчиков 1'!L288</f>
        <v>34386.558590000001</v>
      </c>
      <c r="I284" s="19">
        <f>'Данные с датчиков 1'!N288</f>
        <v>2.1081699999999999</v>
      </c>
      <c r="J284" s="19">
        <f>'Данные с датчиков 1'!O288</f>
        <v>34819.0625</v>
      </c>
      <c r="K284" s="19">
        <f>'Данные с датчиков 1'!Q288</f>
        <v>2.1441499999999998</v>
      </c>
      <c r="L284" s="19">
        <f>'Данные с датчиков 1'!R288</f>
        <v>34719.695310000003</v>
      </c>
      <c r="M284" s="3">
        <f>'Данные с датчиков 1'!T288</f>
        <v>3.5567199999999999</v>
      </c>
      <c r="N284" s="3">
        <f>'Данные с датчиков 1'!U288</f>
        <v>37792.898439999997</v>
      </c>
      <c r="O284" s="3">
        <f>'Данные с датчиков 1'!W288</f>
        <v>3.4497200000000001</v>
      </c>
      <c r="P284" s="3">
        <f>'Данные с датчиков 1'!X288</f>
        <v>37769.957029999998</v>
      </c>
      <c r="Q284" s="3">
        <f>'Данные с датчиков 1'!Z288</f>
        <v>3.49098</v>
      </c>
      <c r="R284" s="22">
        <f>'Данные с датчиков 1'!AA288</f>
        <v>37624.371090000001</v>
      </c>
      <c r="S284" s="2">
        <v>9.2309999999999999</v>
      </c>
      <c r="T284" s="2">
        <v>36200.304689999997</v>
      </c>
      <c r="U284" s="23"/>
      <c r="V284" s="23"/>
      <c r="W284" s="23"/>
      <c r="X284" s="23"/>
      <c r="Y284" s="1">
        <v>2.3407200000000001</v>
      </c>
      <c r="Z284" s="1">
        <v>34185.570310000003</v>
      </c>
      <c r="AA284" s="1">
        <v>2.3432499999999998</v>
      </c>
      <c r="AB284" s="1">
        <v>30136.671880000002</v>
      </c>
      <c r="AC284" s="16">
        <v>2.34151</v>
      </c>
      <c r="AD284" s="16">
        <v>31055.136719999999</v>
      </c>
    </row>
    <row r="285" spans="1:30" ht="18.75" x14ac:dyDescent="0.3">
      <c r="A285" s="16">
        <f>'Данные с датчиков 1'!B289</f>
        <v>0.94076000000000004</v>
      </c>
      <c r="B285" s="16">
        <f>'Данные с датчиков 1'!C289</f>
        <v>22467.251950000002</v>
      </c>
      <c r="C285" s="16">
        <f>'Данные с датчиков 1'!E289</f>
        <v>0.94064999999999999</v>
      </c>
      <c r="D285" s="16">
        <f>'Данные с датчиков 1'!F289</f>
        <v>22875.027340000001</v>
      </c>
      <c r="E285" s="16">
        <f>'Данные с датчиков 1'!H289</f>
        <v>0.94086000000000003</v>
      </c>
      <c r="F285" s="18">
        <f>'Данные с датчиков 1'!I289</f>
        <v>22518.052729999999</v>
      </c>
      <c r="G285" s="19">
        <f>'Данные с датчиков 1'!K289</f>
        <v>2.18642</v>
      </c>
      <c r="H285" s="19">
        <f>'Данные с датчиков 1'!L289</f>
        <v>34463.484380000002</v>
      </c>
      <c r="I285" s="19">
        <f>'Данные с датчиков 1'!N289</f>
        <v>2.1248399999999998</v>
      </c>
      <c r="J285" s="19">
        <f>'Данные с датчиков 1'!O289</f>
        <v>34881.855470000002</v>
      </c>
      <c r="K285" s="19">
        <f>'Данные с датчиков 1'!Q289</f>
        <v>2.1608499999999999</v>
      </c>
      <c r="L285" s="19">
        <f>'Данные с датчиков 1'!R289</f>
        <v>34777.804689999997</v>
      </c>
      <c r="M285" s="3">
        <f>'Данные с датчиков 1'!T289</f>
        <v>3.6399699999999999</v>
      </c>
      <c r="N285" s="3">
        <f>'Данные с датчиков 1'!U289</f>
        <v>37887.507810000003</v>
      </c>
      <c r="O285" s="3">
        <f>'Данные с датчиков 1'!W289</f>
        <v>3.5331600000000001</v>
      </c>
      <c r="P285" s="3">
        <f>'Данные с датчиков 1'!X289</f>
        <v>37879.054689999997</v>
      </c>
      <c r="Q285" s="3">
        <f>'Данные с датчиков 1'!Z289</f>
        <v>3.5743999999999998</v>
      </c>
      <c r="R285" s="22">
        <f>'Данные с датчиков 1'!AA289</f>
        <v>37721.746090000001</v>
      </c>
      <c r="S285" s="2">
        <v>9.2710000000000008</v>
      </c>
      <c r="T285" s="2">
        <v>36065.074220000002</v>
      </c>
      <c r="U285" s="23"/>
      <c r="V285" s="23"/>
      <c r="W285" s="23"/>
      <c r="X285" s="23"/>
      <c r="Y285" s="1">
        <v>2.3493499999999998</v>
      </c>
      <c r="Z285" s="1">
        <v>34219.316409999999</v>
      </c>
      <c r="AA285" s="1">
        <v>2.3513899999999999</v>
      </c>
      <c r="AB285" s="1">
        <v>30225.771479999999</v>
      </c>
      <c r="AC285" s="16">
        <v>2.3496700000000001</v>
      </c>
      <c r="AD285" s="16">
        <v>31124.556639999999</v>
      </c>
    </row>
    <row r="286" spans="1:30" ht="18.75" x14ac:dyDescent="0.3">
      <c r="A286" s="16">
        <f>'Данные с датчиков 1'!B290</f>
        <v>0.94438</v>
      </c>
      <c r="B286" s="16">
        <f>'Данные с датчиков 1'!C290</f>
        <v>22546.744139999999</v>
      </c>
      <c r="C286" s="16">
        <f>'Данные с датчиков 1'!E290</f>
        <v>0.94403999999999999</v>
      </c>
      <c r="D286" s="16">
        <f>'Данные с датчиков 1'!F290</f>
        <v>22942.347659999999</v>
      </c>
      <c r="E286" s="16">
        <f>'Данные с датчиков 1'!H290</f>
        <v>0.94401000000000002</v>
      </c>
      <c r="F286" s="18">
        <f>'Данные с датчиков 1'!I290</f>
        <v>22578.779299999998</v>
      </c>
      <c r="G286" s="19">
        <f>'Данные с датчиков 1'!K290</f>
        <v>2.2029999999999998</v>
      </c>
      <c r="H286" s="19">
        <f>'Данные с датчиков 1'!L290</f>
        <v>34527.820310000003</v>
      </c>
      <c r="I286" s="19">
        <f>'Данные с датчиков 1'!N290</f>
        <v>2.14167</v>
      </c>
      <c r="J286" s="19">
        <f>'Данные с датчиков 1'!O290</f>
        <v>34943.863279999998</v>
      </c>
      <c r="K286" s="19">
        <f>'Данные с датчиков 1'!Q290</f>
        <v>2.1774900000000001</v>
      </c>
      <c r="L286" s="19">
        <f>'Данные с датчиков 1'!R290</f>
        <v>34836.167970000002</v>
      </c>
      <c r="M286" s="3">
        <f>'Данные с датчиков 1'!T290</f>
        <v>3.7233399999999999</v>
      </c>
      <c r="N286" s="3">
        <f>'Данные с датчиков 1'!U290</f>
        <v>37977.046880000002</v>
      </c>
      <c r="O286" s="3">
        <f>'Данные с датчиков 1'!W290</f>
        <v>3.61653</v>
      </c>
      <c r="P286" s="3">
        <f>'Данные с датчиков 1'!X290</f>
        <v>37980.632810000003</v>
      </c>
      <c r="Q286" s="3">
        <f>'Данные с датчиков 1'!Z290</f>
        <v>3.6577600000000001</v>
      </c>
      <c r="R286" s="22">
        <f>'Данные с датчиков 1'!AA290</f>
        <v>37816.421880000002</v>
      </c>
      <c r="S286" s="2">
        <v>9.3076699999999999</v>
      </c>
      <c r="T286" s="2">
        <v>35937.804689999997</v>
      </c>
      <c r="U286" s="23"/>
      <c r="V286" s="23"/>
      <c r="W286" s="23"/>
      <c r="X286" s="23"/>
      <c r="Y286" s="1">
        <v>2.3576600000000001</v>
      </c>
      <c r="Z286" s="1">
        <v>34234.695310000003</v>
      </c>
      <c r="AA286" s="1">
        <v>2.3596900000000001</v>
      </c>
      <c r="AB286" s="1">
        <v>30316.474610000001</v>
      </c>
      <c r="AC286" s="16">
        <v>2.3576899999999998</v>
      </c>
      <c r="AD286" s="16">
        <v>31197.810549999998</v>
      </c>
    </row>
    <row r="287" spans="1:30" ht="18.75" x14ac:dyDescent="0.3">
      <c r="A287" s="16">
        <f>'Данные с датчиков 1'!B291</f>
        <v>0.94723999999999997</v>
      </c>
      <c r="B287" s="16">
        <f>'Данные с датчиков 1'!C291</f>
        <v>22600.957030000001</v>
      </c>
      <c r="C287" s="16">
        <f>'Данные с датчиков 1'!E291</f>
        <v>0.94742999999999999</v>
      </c>
      <c r="D287" s="16">
        <f>'Данные с датчиков 1'!F291</f>
        <v>23010.78125</v>
      </c>
      <c r="E287" s="16">
        <f>'Данные с датчиков 1'!H291</f>
        <v>0.94757000000000002</v>
      </c>
      <c r="F287" s="18">
        <f>'Данные с датчиков 1'!I291</f>
        <v>22653.757809999999</v>
      </c>
      <c r="G287" s="19">
        <f>'Данные с датчиков 1'!K291</f>
        <v>2.2195100000000001</v>
      </c>
      <c r="H287" s="19">
        <f>'Данные с датчиков 1'!L291</f>
        <v>34594.34375</v>
      </c>
      <c r="I287" s="19">
        <f>'Данные с датчиков 1'!N291</f>
        <v>2.1582499999999998</v>
      </c>
      <c r="J287" s="19">
        <f>'Данные с датчиков 1'!O291</f>
        <v>35000.746090000001</v>
      </c>
      <c r="K287" s="19">
        <f>'Данные с датчиков 1'!Q291</f>
        <v>2.19401</v>
      </c>
      <c r="L287" s="19">
        <f>'Данные с датчиков 1'!R291</f>
        <v>34891.585939999997</v>
      </c>
      <c r="M287" s="3">
        <f>'Данные с датчиков 1'!T291</f>
        <v>3.80667</v>
      </c>
      <c r="N287" s="3">
        <f>'Данные с датчиков 1'!U291</f>
        <v>38061.066409999999</v>
      </c>
      <c r="O287" s="3">
        <f>'Данные с датчиков 1'!W291</f>
        <v>3.6998099999999998</v>
      </c>
      <c r="P287" s="3">
        <f>'Данные с датчиков 1'!X291</f>
        <v>38078.332029999998</v>
      </c>
      <c r="Q287" s="3">
        <f>'Данные с датчиков 1'!Z291</f>
        <v>3.7410600000000001</v>
      </c>
      <c r="R287" s="22">
        <f>'Данные с датчиков 1'!AA291</f>
        <v>37904.886720000002</v>
      </c>
      <c r="S287" s="2">
        <v>9.3443400000000008</v>
      </c>
      <c r="T287" s="2">
        <v>35807.230470000002</v>
      </c>
      <c r="U287" s="23"/>
      <c r="V287" s="23"/>
      <c r="W287" s="23"/>
      <c r="X287" s="23"/>
      <c r="Y287" s="1">
        <v>2.36585</v>
      </c>
      <c r="Z287" s="1">
        <v>34255.203130000002</v>
      </c>
      <c r="AA287" s="1">
        <v>2.36795</v>
      </c>
      <c r="AB287" s="1">
        <v>30406.292969999999</v>
      </c>
      <c r="AC287" s="16">
        <v>2.3662200000000002</v>
      </c>
      <c r="AD287" s="16">
        <v>31283.273440000001</v>
      </c>
    </row>
    <row r="288" spans="1:30" ht="18.75" x14ac:dyDescent="0.3">
      <c r="A288" s="16">
        <f>'Данные с датчиков 1'!B292</f>
        <v>0.95099999999999996</v>
      </c>
      <c r="B288" s="16">
        <f>'Данные с датчиков 1'!C292</f>
        <v>22686.525389999999</v>
      </c>
      <c r="C288" s="16">
        <f>'Данные с датчиков 1'!E292</f>
        <v>0.95062999999999998</v>
      </c>
      <c r="D288" s="16">
        <f>'Данные с датчиков 1'!F292</f>
        <v>23071.222659999999</v>
      </c>
      <c r="E288" s="16">
        <f>'Данные с датчиков 1'!H292</f>
        <v>0.95084999999999997</v>
      </c>
      <c r="F288" s="18">
        <f>'Данные с датчиков 1'!I292</f>
        <v>22718.828130000002</v>
      </c>
      <c r="G288" s="19">
        <f>'Данные с датчиков 1'!K292</f>
        <v>2.2363900000000001</v>
      </c>
      <c r="H288" s="19">
        <f>'Данные с датчиков 1'!L292</f>
        <v>34669.679689999997</v>
      </c>
      <c r="I288" s="19">
        <f>'Данные с датчиков 1'!N292</f>
        <v>2.1748400000000001</v>
      </c>
      <c r="J288" s="19">
        <f>'Данные с датчиков 1'!O292</f>
        <v>35056.558590000001</v>
      </c>
      <c r="K288" s="19">
        <f>'Данные с датчиков 1'!Q292</f>
        <v>2.21089</v>
      </c>
      <c r="L288" s="19">
        <f>'Данные с датчиков 1'!R292</f>
        <v>34955.316409999999</v>
      </c>
      <c r="M288" s="3">
        <f>'Данные с датчиков 1'!T292</f>
        <v>3.89</v>
      </c>
      <c r="N288" s="3">
        <f>'Данные с датчиков 1'!U292</f>
        <v>38140.503909999999</v>
      </c>
      <c r="O288" s="3">
        <f>'Данные с датчиков 1'!W292</f>
        <v>3.7831700000000001</v>
      </c>
      <c r="P288" s="3">
        <f>'Данные с датчиков 1'!X292</f>
        <v>38171.605470000002</v>
      </c>
      <c r="Q288" s="3">
        <f>'Данные с датчиков 1'!Z292</f>
        <v>3.8244099999999999</v>
      </c>
      <c r="R288" s="22">
        <f>'Данные с датчиков 1'!AA292</f>
        <v>37988.203130000002</v>
      </c>
      <c r="S288" s="2">
        <v>9.3810099999999998</v>
      </c>
      <c r="T288" s="2">
        <v>35673.402340000001</v>
      </c>
      <c r="U288" s="23"/>
      <c r="V288" s="23"/>
      <c r="W288" s="23"/>
      <c r="X288" s="23"/>
      <c r="Y288" s="1">
        <v>2.37398</v>
      </c>
      <c r="Z288" s="1">
        <v>34276.253909999999</v>
      </c>
      <c r="AA288" s="1">
        <v>2.3762799999999999</v>
      </c>
      <c r="AB288" s="1">
        <v>30499.523440000001</v>
      </c>
      <c r="AC288" s="16">
        <v>2.3744100000000001</v>
      </c>
      <c r="AD288" s="16">
        <v>31355.20508</v>
      </c>
    </row>
    <row r="289" spans="1:30" ht="18.75" x14ac:dyDescent="0.3">
      <c r="A289" s="16">
        <f>'Данные с датчиков 1'!B293</f>
        <v>0.95430000000000004</v>
      </c>
      <c r="B289" s="16">
        <f>'Данные с датчиков 1'!C293</f>
        <v>22754.953130000002</v>
      </c>
      <c r="C289" s="16">
        <f>'Данные с датчиков 1'!E293</f>
        <v>0.95411999999999997</v>
      </c>
      <c r="D289" s="16">
        <f>'Данные с датчиков 1'!F293</f>
        <v>23142.04492</v>
      </c>
      <c r="E289" s="16">
        <f>'Данные с датчиков 1'!H293</f>
        <v>0.95418000000000003</v>
      </c>
      <c r="F289" s="18">
        <f>'Данные с датчиков 1'!I293</f>
        <v>22783.402340000001</v>
      </c>
      <c r="G289" s="19">
        <f>'Данные с датчиков 1'!K293</f>
        <v>2.2530399999999999</v>
      </c>
      <c r="H289" s="19">
        <f>'Данные с датчиков 1'!L293</f>
        <v>34730.480470000002</v>
      </c>
      <c r="I289" s="19">
        <f>'Данные с датчиков 1'!N293</f>
        <v>2.19156</v>
      </c>
      <c r="J289" s="19">
        <f>'Данные с датчиков 1'!O293</f>
        <v>35117.035159999999</v>
      </c>
      <c r="K289" s="19">
        <f>'Данные с датчиков 1'!Q293</f>
        <v>2.2275299999999998</v>
      </c>
      <c r="L289" s="19">
        <f>'Данные с датчиков 1'!R293</f>
        <v>35004.898439999997</v>
      </c>
      <c r="M289" s="3">
        <f>'Данные с датчиков 1'!T293</f>
        <v>3.9733700000000001</v>
      </c>
      <c r="N289" s="3">
        <f>'Данные с датчиков 1'!U293</f>
        <v>38215.808590000001</v>
      </c>
      <c r="O289" s="3">
        <f>'Данные с датчиков 1'!W293</f>
        <v>3.8664999999999998</v>
      </c>
      <c r="P289" s="3">
        <f>'Данные с датчиков 1'!X293</f>
        <v>38257.796880000002</v>
      </c>
      <c r="Q289" s="3">
        <f>'Данные с датчиков 1'!Z293</f>
        <v>3.9077500000000001</v>
      </c>
      <c r="R289" s="22">
        <f>'Данные с датчиков 1'!AA293</f>
        <v>38069.34375</v>
      </c>
      <c r="S289" s="2">
        <v>9.4176900000000003</v>
      </c>
      <c r="T289" s="2">
        <v>35535.871090000001</v>
      </c>
      <c r="U289" s="23"/>
      <c r="V289" s="23"/>
      <c r="W289" s="23"/>
      <c r="X289" s="23"/>
      <c r="Y289" s="1">
        <v>2.3824299999999998</v>
      </c>
      <c r="Z289" s="1">
        <v>34303.292970000002</v>
      </c>
      <c r="AA289" s="1">
        <v>2.3850500000000001</v>
      </c>
      <c r="AB289" s="1">
        <v>30596.90625</v>
      </c>
      <c r="AC289" s="16">
        <v>2.3826800000000001</v>
      </c>
      <c r="AD289" s="16">
        <v>31430.990229999999</v>
      </c>
    </row>
    <row r="290" spans="1:30" ht="18.75" x14ac:dyDescent="0.3">
      <c r="A290" s="16">
        <f>'Данные с датчиков 1'!B294</f>
        <v>0.95757999999999999</v>
      </c>
      <c r="B290" s="16">
        <f>'Данные с датчиков 1'!C294</f>
        <v>22821.996090000001</v>
      </c>
      <c r="C290" s="16">
        <f>'Данные с датчиков 1'!E294</f>
        <v>0.95733999999999997</v>
      </c>
      <c r="D290" s="16">
        <f>'Данные с датчиков 1'!F294</f>
        <v>23203.226559999999</v>
      </c>
      <c r="E290" s="16">
        <f>'Данные с датчиков 1'!H294</f>
        <v>0.95742000000000005</v>
      </c>
      <c r="F290" s="18">
        <f>'Данные с датчиков 1'!I294</f>
        <v>22847.109380000002</v>
      </c>
      <c r="G290" s="19">
        <f>'Данные с датчиков 1'!K294</f>
        <v>2.2696399999999999</v>
      </c>
      <c r="H290" s="19">
        <f>'Данные с датчиков 1'!L294</f>
        <v>34794.402340000001</v>
      </c>
      <c r="I290" s="19">
        <f>'Данные с датчиков 1'!N294</f>
        <v>2.2083499999999998</v>
      </c>
      <c r="J290" s="19">
        <f>'Данные с датчиков 1'!O294</f>
        <v>35173.804689999997</v>
      </c>
      <c r="K290" s="19">
        <f>'Данные с датчиков 1'!Q294</f>
        <v>2.24411</v>
      </c>
      <c r="L290" s="19">
        <f>'Данные с датчиков 1'!R294</f>
        <v>35058.589840000001</v>
      </c>
      <c r="M290" s="3">
        <f>'Данные с датчиков 1'!T294</f>
        <v>4.0566800000000001</v>
      </c>
      <c r="N290" s="3">
        <f>'Данные с датчиков 1'!U294</f>
        <v>38286.34375</v>
      </c>
      <c r="O290" s="3">
        <f>'Данные с датчиков 1'!W294</f>
        <v>3.9498199999999999</v>
      </c>
      <c r="P290" s="3">
        <f>'Данные с датчиков 1'!X294</f>
        <v>38340.890630000002</v>
      </c>
      <c r="Q290" s="3">
        <f>'Данные с датчиков 1'!Z294</f>
        <v>3.9910800000000002</v>
      </c>
      <c r="R290" s="22">
        <f>'Данные с датчиков 1'!AA294</f>
        <v>38142.449220000002</v>
      </c>
      <c r="S290" s="2">
        <v>9.4510400000000008</v>
      </c>
      <c r="T290" s="2">
        <v>35407.757810000003</v>
      </c>
      <c r="U290" s="23"/>
      <c r="V290" s="23"/>
      <c r="W290" s="23"/>
      <c r="X290" s="23"/>
      <c r="Y290" s="1">
        <v>2.3906399999999999</v>
      </c>
      <c r="Z290" s="1">
        <v>34322.105470000002</v>
      </c>
      <c r="AA290" s="1">
        <v>2.3928199999999999</v>
      </c>
      <c r="AB290" s="1">
        <v>30667.214840000001</v>
      </c>
      <c r="AC290" s="16">
        <v>2.3915999999999999</v>
      </c>
      <c r="AD290" s="16">
        <v>31521.851559999999</v>
      </c>
    </row>
    <row r="291" spans="1:30" ht="18.75" x14ac:dyDescent="0.3">
      <c r="A291" s="16">
        <f>'Данные с датчиков 1'!B295</f>
        <v>0.96089000000000002</v>
      </c>
      <c r="B291" s="16">
        <f>'Данные с датчиков 1'!C295</f>
        <v>22891.273440000001</v>
      </c>
      <c r="C291" s="16">
        <f>'Данные с датчиков 1'!E295</f>
        <v>0.96077999999999997</v>
      </c>
      <c r="D291" s="16">
        <f>'Данные с датчиков 1'!F295</f>
        <v>23269.824219999999</v>
      </c>
      <c r="E291" s="16">
        <f>'Данные с датчиков 1'!H295</f>
        <v>0.96075999999999995</v>
      </c>
      <c r="F291" s="18">
        <f>'Данные с датчиков 1'!I295</f>
        <v>22912.48633</v>
      </c>
      <c r="G291" s="19">
        <f>'Данные с датчиков 1'!K295</f>
        <v>2.2862300000000002</v>
      </c>
      <c r="H291" s="19">
        <f>'Данные с датчиков 1'!L295</f>
        <v>34856.835939999997</v>
      </c>
      <c r="I291" s="19">
        <f>'Данные с датчиков 1'!N295</f>
        <v>2.2248700000000001</v>
      </c>
      <c r="J291" s="19">
        <f>'Данные с датчиков 1'!O295</f>
        <v>35224.609380000002</v>
      </c>
      <c r="K291" s="19">
        <f>'Данные с датчиков 1'!Q295</f>
        <v>2.26071</v>
      </c>
      <c r="L291" s="19">
        <f>'Данные с датчиков 1'!R295</f>
        <v>35112.449220000002</v>
      </c>
      <c r="M291" s="3">
        <f>'Данные с датчиков 1'!T295</f>
        <v>4.1400600000000001</v>
      </c>
      <c r="N291" s="3">
        <f>'Данные с датчиков 1'!U295</f>
        <v>38354.496090000001</v>
      </c>
      <c r="O291" s="3">
        <f>'Данные с датчиков 1'!W295</f>
        <v>4.0331900000000003</v>
      </c>
      <c r="P291" s="3">
        <f>'Данные с датчиков 1'!X295</f>
        <v>38419.769529999998</v>
      </c>
      <c r="Q291" s="3">
        <f>'Данные с датчиков 1'!Z295</f>
        <v>4.0743999999999998</v>
      </c>
      <c r="R291" s="22">
        <f>'Данные с датчиков 1'!AA295</f>
        <v>38212.792970000002</v>
      </c>
      <c r="S291" s="2">
        <v>9.4843799999999998</v>
      </c>
      <c r="T291" s="2">
        <v>35276.277340000001</v>
      </c>
      <c r="U291" s="23"/>
      <c r="V291" s="23"/>
      <c r="W291" s="23"/>
      <c r="X291" s="23"/>
      <c r="Y291" s="1">
        <v>2.3995600000000001</v>
      </c>
      <c r="Z291" s="1">
        <v>34359.808590000001</v>
      </c>
      <c r="AA291" s="1">
        <v>2.4012799999999999</v>
      </c>
      <c r="AB291" s="1">
        <v>30760.833979999999</v>
      </c>
      <c r="AC291" s="16">
        <v>2.39968</v>
      </c>
      <c r="AD291" s="16">
        <v>31580.398440000001</v>
      </c>
    </row>
    <row r="292" spans="1:30" ht="18.75" x14ac:dyDescent="0.3">
      <c r="A292" s="16">
        <f>'Данные с датчиков 1'!B296</f>
        <v>0.96401000000000003</v>
      </c>
      <c r="B292" s="16">
        <f>'Данные с датчиков 1'!C296</f>
        <v>22952.884770000001</v>
      </c>
      <c r="C292" s="16">
        <f>'Данные с датчиков 1'!E296</f>
        <v>0.96396000000000004</v>
      </c>
      <c r="D292" s="16">
        <f>'Данные с датчиков 1'!F296</f>
        <v>23330.466799999998</v>
      </c>
      <c r="E292" s="16">
        <f>'Данные с датчиков 1'!H296</f>
        <v>0.96418000000000004</v>
      </c>
      <c r="F292" s="18">
        <f>'Данные с датчиков 1'!I296</f>
        <v>22980.515630000002</v>
      </c>
      <c r="G292" s="19">
        <f>'Данные с датчиков 1'!K296</f>
        <v>2.30307</v>
      </c>
      <c r="H292" s="19">
        <f>'Данные с датчиков 1'!L296</f>
        <v>34922.121090000001</v>
      </c>
      <c r="I292" s="19">
        <f>'Данные с датчиков 1'!N296</f>
        <v>2.2414399999999999</v>
      </c>
      <c r="J292" s="19">
        <f>'Данные с датчиков 1'!O296</f>
        <v>35278.929689999997</v>
      </c>
      <c r="K292" s="19">
        <f>'Данные с датчиков 1'!Q296</f>
        <v>2.2775699999999999</v>
      </c>
      <c r="L292" s="19">
        <f>'Данные с датчиков 1'!R296</f>
        <v>35167.855470000002</v>
      </c>
      <c r="M292" s="3">
        <f>'Данные с датчиков 1'!T296</f>
        <v>4.2233799999999997</v>
      </c>
      <c r="N292" s="3">
        <f>'Данные с датчиков 1'!U296</f>
        <v>38417.976560000003</v>
      </c>
      <c r="O292" s="3">
        <f>'Данные с датчиков 1'!W296</f>
        <v>4.1164800000000001</v>
      </c>
      <c r="P292" s="3">
        <f>'Данные с датчиков 1'!X296</f>
        <v>38493.398439999997</v>
      </c>
      <c r="Q292" s="3">
        <f>'Данные с датчиков 1'!Z296</f>
        <v>4.1577200000000003</v>
      </c>
      <c r="R292" s="22">
        <f>'Данные с датчиков 1'!AA296</f>
        <v>38282.085939999997</v>
      </c>
      <c r="S292" s="2">
        <v>9.5177200000000006</v>
      </c>
      <c r="T292" s="2">
        <v>35140.882810000003</v>
      </c>
      <c r="U292" s="23"/>
      <c r="V292" s="23"/>
      <c r="W292" s="23"/>
      <c r="X292" s="23"/>
      <c r="Y292" s="1">
        <v>2.40781</v>
      </c>
      <c r="Z292" s="1">
        <v>34368.726560000003</v>
      </c>
      <c r="AA292" s="1">
        <v>2.4095599999999999</v>
      </c>
      <c r="AB292" s="1">
        <v>30844.134770000001</v>
      </c>
      <c r="AC292" s="16">
        <v>2.4078599999999999</v>
      </c>
      <c r="AD292" s="16">
        <v>31650.855469999999</v>
      </c>
    </row>
    <row r="293" spans="1:30" ht="18.75" x14ac:dyDescent="0.3">
      <c r="A293" s="16">
        <f>'Данные с датчиков 1'!B297</f>
        <v>0.96760999999999997</v>
      </c>
      <c r="B293" s="16">
        <f>'Данные с датчиков 1'!C297</f>
        <v>23031.29883</v>
      </c>
      <c r="C293" s="16">
        <f>'Данные с датчиков 1'!E297</f>
        <v>0.96736</v>
      </c>
      <c r="D293" s="16">
        <f>'Данные с датчиков 1'!F297</f>
        <v>23395.980469999999</v>
      </c>
      <c r="E293" s="16">
        <f>'Данные с датчиков 1'!H297</f>
        <v>0.96728999999999998</v>
      </c>
      <c r="F293" s="18">
        <f>'Данные с датчиков 1'!I297</f>
        <v>23038.904299999998</v>
      </c>
      <c r="G293" s="19">
        <f>'Данные с датчиков 1'!K297</f>
        <v>2.3197000000000001</v>
      </c>
      <c r="H293" s="19">
        <f>'Данные с датчиков 1'!L297</f>
        <v>34978.699220000002</v>
      </c>
      <c r="I293" s="19">
        <f>'Данные с датчиков 1'!N297</f>
        <v>2.2583899999999999</v>
      </c>
      <c r="J293" s="19">
        <f>'Данные с датчиков 1'!O297</f>
        <v>35338.921880000002</v>
      </c>
      <c r="K293" s="19">
        <f>'Данные с датчиков 1'!Q297</f>
        <v>2.2941199999999999</v>
      </c>
      <c r="L293" s="19">
        <f>'Данные с датчиков 1'!R297</f>
        <v>35216.285159999999</v>
      </c>
      <c r="M293" s="3">
        <f>'Данные с датчиков 1'!T297</f>
        <v>4.3066599999999999</v>
      </c>
      <c r="N293" s="3">
        <f>'Данные с датчиков 1'!U297</f>
        <v>38477.140630000002</v>
      </c>
      <c r="O293" s="3">
        <f>'Данные с датчиков 1'!W297</f>
        <v>4.1998600000000001</v>
      </c>
      <c r="P293" s="3">
        <f>'Данные с датчиков 1'!X297</f>
        <v>38564.496090000001</v>
      </c>
      <c r="Q293" s="3">
        <f>'Данные с датчиков 1'!Z297</f>
        <v>4.2410899999999998</v>
      </c>
      <c r="R293" s="22">
        <f>'Данные с датчиков 1'!AA297</f>
        <v>38343.574220000002</v>
      </c>
      <c r="S293" s="2">
        <v>9.5477100000000004</v>
      </c>
      <c r="T293" s="2">
        <v>35015.671880000002</v>
      </c>
      <c r="U293" s="23"/>
      <c r="V293" s="23"/>
      <c r="W293" s="23"/>
      <c r="X293" s="23"/>
      <c r="Y293" s="1">
        <v>2.4159700000000002</v>
      </c>
      <c r="Z293" s="1">
        <v>34385.507810000003</v>
      </c>
      <c r="AA293" s="1">
        <v>2.4178099999999998</v>
      </c>
      <c r="AB293" s="1">
        <v>30926.597659999999</v>
      </c>
      <c r="AC293" s="16">
        <v>2.4162499999999998</v>
      </c>
      <c r="AD293" s="16">
        <v>31724.800780000001</v>
      </c>
    </row>
    <row r="294" spans="1:30" ht="18.75" x14ac:dyDescent="0.3">
      <c r="A294" s="16">
        <f>'Данные с датчиков 1'!B298</f>
        <v>0.97069000000000005</v>
      </c>
      <c r="B294" s="16">
        <f>'Данные с датчиков 1'!C298</f>
        <v>23091.394530000001</v>
      </c>
      <c r="C294" s="16">
        <f>'Данные с датчиков 1'!E298</f>
        <v>0.97075999999999996</v>
      </c>
      <c r="D294" s="16">
        <f>'Данные с датчиков 1'!F298</f>
        <v>23461.371090000001</v>
      </c>
      <c r="E294" s="16">
        <f>'Данные с датчиков 1'!H298</f>
        <v>0.97101999999999999</v>
      </c>
      <c r="F294" s="18">
        <f>'Данные с датчиков 1'!I298</f>
        <v>23116.480469999999</v>
      </c>
      <c r="G294" s="19">
        <f>'Данные с датчиков 1'!K298</f>
        <v>2.3362699999999998</v>
      </c>
      <c r="H294" s="19">
        <f>'Данные с датчиков 1'!L298</f>
        <v>35035.46875</v>
      </c>
      <c r="I294" s="19">
        <f>'Данные с датчиков 1'!N298</f>
        <v>2.2748699999999999</v>
      </c>
      <c r="J294" s="19">
        <f>'Данные с датчиков 1'!O298</f>
        <v>35382.871090000001</v>
      </c>
      <c r="K294" s="19">
        <f>'Данные с датчиков 1'!Q298</f>
        <v>2.3106800000000001</v>
      </c>
      <c r="L294" s="19">
        <f>'Данные с датчиков 1'!R298</f>
        <v>35264.683590000001</v>
      </c>
      <c r="M294" s="3">
        <f>'Данные с датчиков 1'!T298</f>
        <v>4.3900600000000001</v>
      </c>
      <c r="N294" s="3">
        <f>'Данные с датчиков 1'!U298</f>
        <v>38533.519529999998</v>
      </c>
      <c r="O294" s="3">
        <f>'Данные с датчиков 1'!W298</f>
        <v>4.2831400000000004</v>
      </c>
      <c r="P294" s="3">
        <f>'Данные с датчиков 1'!X298</f>
        <v>38630.648439999997</v>
      </c>
      <c r="Q294" s="3">
        <f>'Данные с датчиков 1'!Z298</f>
        <v>4.3244100000000003</v>
      </c>
      <c r="R294" s="22">
        <f>'Данные с датчиков 1'!AA298</f>
        <v>38403.957029999998</v>
      </c>
      <c r="S294" s="2">
        <v>9.5777099999999997</v>
      </c>
      <c r="T294" s="2">
        <v>34886.765630000002</v>
      </c>
      <c r="U294" s="23"/>
      <c r="V294" s="23"/>
      <c r="W294" s="23"/>
      <c r="X294" s="23"/>
      <c r="Y294" s="1">
        <v>2.4242400000000002</v>
      </c>
      <c r="Z294" s="1">
        <v>34406.667970000002</v>
      </c>
      <c r="AA294" s="1">
        <v>2.4266100000000002</v>
      </c>
      <c r="AB294" s="1">
        <v>31024.050780000001</v>
      </c>
      <c r="AC294" s="16">
        <v>2.4245199999999998</v>
      </c>
      <c r="AD294" s="16">
        <v>31793.568360000001</v>
      </c>
    </row>
    <row r="295" spans="1:30" ht="18.75" x14ac:dyDescent="0.3">
      <c r="A295" s="16">
        <f>'Данные с датчиков 1'!B299</f>
        <v>0.97426000000000001</v>
      </c>
      <c r="B295" s="16">
        <f>'Данные с датчиков 1'!C299</f>
        <v>23167.697270000001</v>
      </c>
      <c r="C295" s="16">
        <f>'Данные с датчиков 1'!E299</f>
        <v>0.97382999999999997</v>
      </c>
      <c r="D295" s="16">
        <f>'Данные с датчиков 1'!F299</f>
        <v>23516.859380000002</v>
      </c>
      <c r="E295" s="16">
        <f>'Данные с датчиков 1'!H299</f>
        <v>0.97421999999999997</v>
      </c>
      <c r="F295" s="18">
        <f>'Данные с датчиков 1'!I299</f>
        <v>23177.279299999998</v>
      </c>
      <c r="G295" s="19">
        <f>'Данные с датчиков 1'!K299</f>
        <v>2.3529399999999998</v>
      </c>
      <c r="H295" s="19">
        <f>'Данные с датчиков 1'!L299</f>
        <v>35096.351560000003</v>
      </c>
      <c r="I295" s="19">
        <f>'Данные с датчиков 1'!N299</f>
        <v>2.2915999999999999</v>
      </c>
      <c r="J295" s="19">
        <f>'Данные с датчиков 1'!O299</f>
        <v>35437.660159999999</v>
      </c>
      <c r="K295" s="19">
        <f>'Данные с датчиков 1'!Q299</f>
        <v>2.3275399999999999</v>
      </c>
      <c r="L295" s="19">
        <f>'Данные с датчиков 1'!R299</f>
        <v>35320.4375</v>
      </c>
      <c r="M295" s="3">
        <f>'Данные с датчиков 1'!T299</f>
        <v>4.4733499999999999</v>
      </c>
      <c r="N295" s="3">
        <f>'Данные с датчиков 1'!U299</f>
        <v>38586.421880000002</v>
      </c>
      <c r="O295" s="3">
        <f>'Данные с датчиков 1'!W299</f>
        <v>4.3665500000000002</v>
      </c>
      <c r="P295" s="3">
        <f>'Данные с датчиков 1'!X299</f>
        <v>38693.6875</v>
      </c>
      <c r="Q295" s="3">
        <f>'Данные с датчиков 1'!Z299</f>
        <v>4.4077599999999997</v>
      </c>
      <c r="R295" s="22">
        <f>'Данные с датчиков 1'!AA299</f>
        <v>38461.160159999999</v>
      </c>
      <c r="S295" s="2">
        <v>9.6076999999999995</v>
      </c>
      <c r="T295" s="2">
        <v>34753.890630000002</v>
      </c>
      <c r="U295" s="23"/>
      <c r="V295" s="23"/>
      <c r="W295" s="23"/>
      <c r="X295" s="23"/>
      <c r="Y295" s="1">
        <v>2.43255</v>
      </c>
      <c r="Z295" s="1">
        <v>34428.183590000001</v>
      </c>
      <c r="AA295" s="1">
        <v>2.4351099999999999</v>
      </c>
      <c r="AB295" s="1">
        <v>31103.238280000001</v>
      </c>
      <c r="AC295" s="16">
        <v>2.4328400000000001</v>
      </c>
      <c r="AD295" s="16">
        <v>31864.912110000001</v>
      </c>
    </row>
    <row r="296" spans="1:30" ht="18.75" x14ac:dyDescent="0.3">
      <c r="A296" s="16">
        <f>'Данные с датчиков 1'!B300</f>
        <v>0.97765999999999997</v>
      </c>
      <c r="B296" s="16">
        <f>'Данные с датчиков 1'!C300</f>
        <v>23238.654299999998</v>
      </c>
      <c r="C296" s="16">
        <f>'Данные с датчиков 1'!E300</f>
        <v>0.97758999999999996</v>
      </c>
      <c r="D296" s="16">
        <f>'Данные с датчиков 1'!F300</f>
        <v>23594.154299999998</v>
      </c>
      <c r="E296" s="16">
        <f>'Данные с датчиков 1'!H300</f>
        <v>0.97748000000000002</v>
      </c>
      <c r="F296" s="18">
        <f>'Данные с датчиков 1'!I300</f>
        <v>23238.98633</v>
      </c>
      <c r="G296" s="19">
        <f>'Данные с датчиков 1'!K300</f>
        <v>2.36978</v>
      </c>
      <c r="H296" s="19">
        <f>'Данные с датчиков 1'!L300</f>
        <v>35155.632810000003</v>
      </c>
      <c r="I296" s="19">
        <f>'Данные с датчиков 1'!N300</f>
        <v>2.3081399999999999</v>
      </c>
      <c r="J296" s="19">
        <f>'Данные с датчиков 1'!O300</f>
        <v>35485.933590000001</v>
      </c>
      <c r="K296" s="19">
        <f>'Данные с датчиков 1'!Q300</f>
        <v>2.34415</v>
      </c>
      <c r="L296" s="19">
        <f>'Данные с датчиков 1'!R300</f>
        <v>35364.015630000002</v>
      </c>
      <c r="M296" s="3">
        <f>'Данные с датчиков 1'!T300</f>
        <v>4.5566899999999997</v>
      </c>
      <c r="N296" s="3">
        <f>'Данные с датчиков 1'!U300</f>
        <v>38636.308590000001</v>
      </c>
      <c r="O296" s="3">
        <f>'Данные с датчиков 1'!W300</f>
        <v>4.4498300000000004</v>
      </c>
      <c r="P296" s="3">
        <f>'Данные с датчиков 1'!X300</f>
        <v>38753.6875</v>
      </c>
      <c r="Q296" s="3">
        <f>'Данные с датчиков 1'!Z300</f>
        <v>4.4910699999999997</v>
      </c>
      <c r="R296" s="22">
        <f>'Данные с датчиков 1'!AA300</f>
        <v>38513.707029999998</v>
      </c>
      <c r="S296" s="2">
        <v>9.6377000000000006</v>
      </c>
      <c r="T296" s="2">
        <v>34616.335939999997</v>
      </c>
      <c r="U296" s="23"/>
      <c r="V296" s="23"/>
      <c r="W296" s="23"/>
      <c r="X296" s="23"/>
      <c r="Y296" s="1">
        <v>2.44076</v>
      </c>
      <c r="Z296" s="1">
        <v>34448.882810000003</v>
      </c>
      <c r="AA296" s="1">
        <v>2.4430299999999998</v>
      </c>
      <c r="AB296" s="1">
        <v>31170.582030000001</v>
      </c>
      <c r="AC296" s="16">
        <v>2.4414500000000001</v>
      </c>
      <c r="AD296" s="16">
        <v>31940.591799999998</v>
      </c>
    </row>
    <row r="297" spans="1:30" ht="18.75" x14ac:dyDescent="0.3">
      <c r="A297" s="16">
        <f>'Данные с датчиков 1'!B301</f>
        <v>0.98079000000000005</v>
      </c>
      <c r="B297" s="16">
        <f>'Данные с датчиков 1'!C301</f>
        <v>23297.769530000001</v>
      </c>
      <c r="C297" s="16">
        <f>'Данные с датчиков 1'!E301</f>
        <v>0.98075999999999997</v>
      </c>
      <c r="D297" s="16">
        <f>'Данные с датчиков 1'!F301</f>
        <v>23652.193360000001</v>
      </c>
      <c r="E297" s="16">
        <f>'Данные с датчиков 1'!H301</f>
        <v>0.98085999999999995</v>
      </c>
      <c r="F297" s="18">
        <f>'Данные с датчиков 1'!I301</f>
        <v>23305.808590000001</v>
      </c>
      <c r="G297" s="19">
        <f>'Данные с датчиков 1'!K301</f>
        <v>2.38632</v>
      </c>
      <c r="H297" s="19">
        <f>'Данные с датчиков 1'!L301</f>
        <v>35206.683590000001</v>
      </c>
      <c r="I297" s="19">
        <f>'Данные с датчиков 1'!N301</f>
        <v>2.3250199999999999</v>
      </c>
      <c r="J297" s="19">
        <f>'Данные с датчиков 1'!O301</f>
        <v>35539.03125</v>
      </c>
      <c r="K297" s="19">
        <f>'Данные с датчиков 1'!Q301</f>
        <v>2.3607800000000001</v>
      </c>
      <c r="L297" s="19">
        <f>'Данные с датчиков 1'!R301</f>
        <v>35413.039060000003</v>
      </c>
      <c r="M297" s="3">
        <f>'Данные с датчиков 1'!T301</f>
        <v>4.6401000000000003</v>
      </c>
      <c r="N297" s="3">
        <f>'Данные с датчиков 1'!U301</f>
        <v>38683.449220000002</v>
      </c>
      <c r="O297" s="3">
        <f>'Данные с датчиков 1'!W301</f>
        <v>4.5331700000000001</v>
      </c>
      <c r="P297" s="3">
        <f>'Данные с датчиков 1'!X301</f>
        <v>38808.039060000003</v>
      </c>
      <c r="Q297" s="3">
        <f>'Данные с датчиков 1'!Z301</f>
        <v>4.5744199999999999</v>
      </c>
      <c r="R297" s="22">
        <f>'Данные с датчиков 1'!AA301</f>
        <v>38563.714840000001</v>
      </c>
      <c r="S297" s="2">
        <v>9.6643699999999999</v>
      </c>
      <c r="T297" s="2">
        <v>34488.773439999997</v>
      </c>
      <c r="U297" s="23"/>
      <c r="V297" s="23"/>
      <c r="W297" s="23"/>
      <c r="X297" s="23"/>
      <c r="Y297" s="1">
        <v>2.44957</v>
      </c>
      <c r="Z297" s="1">
        <v>34480.003909999999</v>
      </c>
      <c r="AA297" s="1">
        <v>2.4515500000000001</v>
      </c>
      <c r="AB297" s="1">
        <v>31256.992190000001</v>
      </c>
      <c r="AC297" s="16">
        <v>2.4493499999999999</v>
      </c>
      <c r="AD297" s="16">
        <v>31993.970700000002</v>
      </c>
    </row>
    <row r="298" spans="1:30" ht="18.75" x14ac:dyDescent="0.3">
      <c r="A298" s="16">
        <f>'Данные с датчиков 1'!B302</f>
        <v>0.98431999999999997</v>
      </c>
      <c r="B298" s="16">
        <f>'Данные с датчиков 1'!C302</f>
        <v>23373.09375</v>
      </c>
      <c r="C298" s="16">
        <f>'Данные с датчиков 1'!E302</f>
        <v>0.98409000000000002</v>
      </c>
      <c r="D298" s="16">
        <f>'Данные с датчиков 1'!F302</f>
        <v>23714.82617</v>
      </c>
      <c r="E298" s="16">
        <f>'Данные с датчиков 1'!H302</f>
        <v>0.98404999999999998</v>
      </c>
      <c r="F298" s="18">
        <f>'Данные с датчиков 1'!I302</f>
        <v>23364.806639999999</v>
      </c>
      <c r="G298" s="19">
        <f>'Данные с датчиков 1'!K302</f>
        <v>2.4028399999999999</v>
      </c>
      <c r="H298" s="19">
        <f>'Данные с датчиков 1'!L302</f>
        <v>35260.367189999997</v>
      </c>
      <c r="I298" s="19">
        <f>'Данные с датчиков 1'!N302</f>
        <v>2.3415499999999998</v>
      </c>
      <c r="J298" s="19">
        <f>'Данные с датчиков 1'!O302</f>
        <v>35583.210939999997</v>
      </c>
      <c r="K298" s="19">
        <f>'Данные с датчиков 1'!Q302</f>
        <v>2.3773300000000002</v>
      </c>
      <c r="L298" s="19">
        <f>'Данные с датчиков 1'!R302</f>
        <v>35459.035159999999</v>
      </c>
      <c r="M298" s="3">
        <f>'Данные с датчиков 1'!T302</f>
        <v>4.7233499999999999</v>
      </c>
      <c r="N298" s="3">
        <f>'Данные с датчиков 1'!U302</f>
        <v>38726.65625</v>
      </c>
      <c r="O298" s="3">
        <f>'Данные с датчиков 1'!W302</f>
        <v>4.6165900000000004</v>
      </c>
      <c r="P298" s="3">
        <f>'Данные с датчиков 1'!X302</f>
        <v>38862.921880000002</v>
      </c>
      <c r="Q298" s="3">
        <f>'Данные с датчиков 1'!Z302</f>
        <v>4.6577999999999999</v>
      </c>
      <c r="R298" s="22">
        <f>'Данные с датчиков 1'!AA302</f>
        <v>38610.660159999999</v>
      </c>
      <c r="S298" s="2">
        <v>9.6910500000000006</v>
      </c>
      <c r="T298" s="2">
        <v>34354.832029999998</v>
      </c>
      <c r="U298" s="23"/>
      <c r="V298" s="23"/>
      <c r="W298" s="23"/>
      <c r="X298" s="23"/>
      <c r="Y298" s="1">
        <v>2.4576199999999999</v>
      </c>
      <c r="Z298" s="1">
        <v>34486.628909999999</v>
      </c>
      <c r="AA298" s="1">
        <v>2.4597799999999999</v>
      </c>
      <c r="AB298" s="1">
        <v>31331.900389999999</v>
      </c>
      <c r="AC298" s="16">
        <v>2.4575499999999999</v>
      </c>
      <c r="AD298" s="16">
        <v>32058.769530000001</v>
      </c>
    </row>
    <row r="299" spans="1:30" ht="18.75" x14ac:dyDescent="0.3">
      <c r="A299" s="16">
        <f>'Данные с датчиков 1'!B303</f>
        <v>0.98746</v>
      </c>
      <c r="B299" s="16">
        <f>'Данные с датчиков 1'!C303</f>
        <v>23433.599610000001</v>
      </c>
      <c r="C299" s="16">
        <f>'Данные с датчиков 1'!E303</f>
        <v>0.98741000000000001</v>
      </c>
      <c r="D299" s="16">
        <f>'Данные с датчиков 1'!F303</f>
        <v>23777.949219999999</v>
      </c>
      <c r="E299" s="16">
        <f>'Данные с датчиков 1'!H303</f>
        <v>0.98758999999999997</v>
      </c>
      <c r="F299" s="18">
        <f>'Данные с датчиков 1'!I303</f>
        <v>23435.775389999999</v>
      </c>
      <c r="G299" s="19">
        <f>'Данные с датчиков 1'!K303</f>
        <v>2.4197600000000001</v>
      </c>
      <c r="H299" s="19">
        <f>'Данные с датчиков 1'!L303</f>
        <v>35320.019529999998</v>
      </c>
      <c r="I299" s="19">
        <f>'Данные с датчиков 1'!N303</f>
        <v>2.3581500000000002</v>
      </c>
      <c r="J299" s="19">
        <f>'Данные с датчиков 1'!O303</f>
        <v>35631.6875</v>
      </c>
      <c r="K299" s="19">
        <f>'Данные с датчиков 1'!Q303</f>
        <v>2.3942600000000001</v>
      </c>
      <c r="L299" s="19">
        <f>'Данные с датчиков 1'!R303</f>
        <v>35511.445310000003</v>
      </c>
      <c r="M299" s="3">
        <f>'Данные с датчиков 1'!T303</f>
        <v>4.8066800000000001</v>
      </c>
      <c r="N299" s="3">
        <f>'Данные с датчиков 1'!U303</f>
        <v>38768.636720000002</v>
      </c>
      <c r="O299" s="3">
        <f>'Данные с датчиков 1'!W303</f>
        <v>4.6998300000000004</v>
      </c>
      <c r="P299" s="3">
        <f>'Данные с датчиков 1'!X303</f>
        <v>38911.101560000003</v>
      </c>
      <c r="Q299" s="3">
        <f>'Данные с датчиков 1'!Z303</f>
        <v>4.7410600000000001</v>
      </c>
      <c r="R299" s="22">
        <f>'Данные с датчиков 1'!AA303</f>
        <v>38654.824220000002</v>
      </c>
      <c r="S299" s="2">
        <v>9.7010500000000004</v>
      </c>
      <c r="T299" s="2">
        <v>34193.523439999997</v>
      </c>
      <c r="U299" s="23"/>
      <c r="V299" s="23"/>
      <c r="W299" s="23"/>
      <c r="X299" s="23"/>
      <c r="Y299" s="1">
        <v>2.46563</v>
      </c>
      <c r="Z299" s="1">
        <v>34503.183590000001</v>
      </c>
      <c r="AA299" s="1">
        <v>2.4678200000000001</v>
      </c>
      <c r="AB299" s="1">
        <v>31402.541020000001</v>
      </c>
      <c r="AC299" s="16">
        <v>2.4661300000000002</v>
      </c>
      <c r="AD299" s="16">
        <v>32130.033200000002</v>
      </c>
    </row>
    <row r="300" spans="1:30" ht="18.75" x14ac:dyDescent="0.3">
      <c r="A300" s="16">
        <f>'Данные с датчиков 1'!B304</f>
        <v>0.99102000000000001</v>
      </c>
      <c r="B300" s="16">
        <f>'Данные с датчиков 1'!C304</f>
        <v>23508.572270000001</v>
      </c>
      <c r="C300" s="16">
        <f>'Данные с датчиков 1'!E304</f>
        <v>0.99058999999999997</v>
      </c>
      <c r="D300" s="16">
        <f>'Данные с датчиков 1'!F304</f>
        <v>23835.04883</v>
      </c>
      <c r="E300" s="16">
        <f>'Данные с датчиков 1'!H304</f>
        <v>0.99068000000000001</v>
      </c>
      <c r="F300" s="18">
        <f>'Данные с датчиков 1'!I304</f>
        <v>23491.542969999999</v>
      </c>
      <c r="G300" s="19">
        <f>'Данные с датчиков 1'!K304</f>
        <v>2.4363199999999998</v>
      </c>
      <c r="H300" s="19">
        <f>'Данные с датчиков 1'!L304</f>
        <v>35366.238279999998</v>
      </c>
      <c r="I300" s="19">
        <f>'Данные с датчиков 1'!N304</f>
        <v>2.37493</v>
      </c>
      <c r="J300" s="19">
        <f>'Данные с датчиков 1'!O304</f>
        <v>35684.890630000002</v>
      </c>
      <c r="K300" s="19">
        <f>'Данные с датчиков 1'!Q304</f>
        <v>2.4108299999999998</v>
      </c>
      <c r="L300" s="19">
        <f>'Данные с датчиков 1'!R304</f>
        <v>35550.792970000002</v>
      </c>
      <c r="M300" s="3">
        <f>'Данные с датчиков 1'!T304</f>
        <v>4.8900499999999996</v>
      </c>
      <c r="N300" s="3">
        <f>'Данные с датчиков 1'!U304</f>
        <v>38806.089840000001</v>
      </c>
      <c r="O300" s="3">
        <f>'Данные с датчиков 1'!W304</f>
        <v>4.78315</v>
      </c>
      <c r="P300" s="3">
        <f>'Данные с датчиков 1'!X304</f>
        <v>38959.015630000002</v>
      </c>
      <c r="Q300" s="3">
        <f>'Данные с датчиков 1'!Z304</f>
        <v>4.8244400000000001</v>
      </c>
      <c r="R300" s="22">
        <f>'Данные с датчиков 1'!AA304</f>
        <v>38696.96875</v>
      </c>
      <c r="S300" s="2">
        <v>9.7043900000000001</v>
      </c>
      <c r="T300" s="2">
        <v>34007.878909999999</v>
      </c>
      <c r="U300" s="23"/>
      <c r="V300" s="23"/>
      <c r="W300" s="23"/>
      <c r="X300" s="23"/>
      <c r="Y300" s="1">
        <v>2.4738699999999998</v>
      </c>
      <c r="Z300" s="1">
        <v>34526.394529999998</v>
      </c>
      <c r="AA300" s="1">
        <v>2.47682</v>
      </c>
      <c r="AB300" s="1">
        <v>31498.873049999998</v>
      </c>
      <c r="AC300" s="16">
        <v>2.4742199999999999</v>
      </c>
      <c r="AD300" s="16">
        <v>32189.625</v>
      </c>
    </row>
    <row r="301" spans="1:30" ht="18.75" x14ac:dyDescent="0.3">
      <c r="A301" s="16">
        <f>'Данные с датчиков 1'!B305</f>
        <v>0.99412999999999996</v>
      </c>
      <c r="B301" s="16">
        <f>'Данные с датчиков 1'!C305</f>
        <v>23568.943360000001</v>
      </c>
      <c r="C301" s="16">
        <f>'Данные с датчиков 1'!E305</f>
        <v>0.99414999999999998</v>
      </c>
      <c r="D301" s="16">
        <f>'Данные с датчиков 1'!F305</f>
        <v>23905.603520000001</v>
      </c>
      <c r="E301" s="16">
        <f>'Данные с датчиков 1'!H305</f>
        <v>0.99419999999999997</v>
      </c>
      <c r="F301" s="18">
        <f>'Данные с датчиков 1'!I305</f>
        <v>23561.355469999999</v>
      </c>
      <c r="G301" s="19">
        <f>'Данные с датчиков 1'!K305</f>
        <v>2.4529999999999998</v>
      </c>
      <c r="H301" s="19">
        <f>'Данные с датчиков 1'!L305</f>
        <v>35420.824220000002</v>
      </c>
      <c r="I301" s="19">
        <f>'Данные с датчиков 1'!N305</f>
        <v>2.3916599999999999</v>
      </c>
      <c r="J301" s="19">
        <f>'Данные с датчиков 1'!O305</f>
        <v>35727.535159999999</v>
      </c>
      <c r="K301" s="19">
        <f>'Данные с датчиков 1'!Q305</f>
        <v>2.4273899999999999</v>
      </c>
      <c r="L301" s="19">
        <f>'Данные с датчиков 1'!R305</f>
        <v>35592.675779999998</v>
      </c>
      <c r="M301" s="3">
        <f>'Данные с датчиков 1'!T305</f>
        <v>4.9733700000000001</v>
      </c>
      <c r="N301" s="3">
        <f>'Данные с датчиков 1'!U305</f>
        <v>38842.171880000002</v>
      </c>
      <c r="O301" s="3">
        <f>'Данные с датчиков 1'!W305</f>
        <v>4.8665000000000003</v>
      </c>
      <c r="P301" s="3">
        <f>'Данные с датчиков 1'!X305</f>
        <v>39003.679689999997</v>
      </c>
      <c r="Q301" s="3">
        <f>'Данные с датчиков 1'!Z305</f>
        <v>4.9077299999999999</v>
      </c>
      <c r="R301" s="22">
        <f>'Данные с датчиков 1'!AA305</f>
        <v>38734.726560000003</v>
      </c>
      <c r="S301" s="2">
        <v>9.7077200000000001</v>
      </c>
      <c r="T301" s="2">
        <v>33719.226560000003</v>
      </c>
      <c r="U301" s="23"/>
      <c r="V301" s="23"/>
      <c r="W301" s="23"/>
      <c r="X301" s="23"/>
      <c r="Y301" s="1">
        <v>2.4823900000000001</v>
      </c>
      <c r="Z301" s="1">
        <v>34553.144529999998</v>
      </c>
      <c r="AA301" s="1">
        <v>2.4848300000000001</v>
      </c>
      <c r="AB301" s="1">
        <v>31559.152340000001</v>
      </c>
      <c r="AC301" s="16">
        <v>2.4829300000000001</v>
      </c>
      <c r="AD301" s="16">
        <v>32268.755860000001</v>
      </c>
    </row>
    <row r="302" spans="1:30" ht="18.75" x14ac:dyDescent="0.3">
      <c r="A302" s="16">
        <f>'Данные с датчиков 1'!B306</f>
        <v>0.99758999999999998</v>
      </c>
      <c r="B302" s="16">
        <f>'Данные с датчиков 1'!C306</f>
        <v>23639.535159999999</v>
      </c>
      <c r="C302" s="16">
        <f>'Данные с датчиков 1'!E306</f>
        <v>0.99722</v>
      </c>
      <c r="D302" s="16">
        <f>'Данные с датчиков 1'!F306</f>
        <v>23959.32617</v>
      </c>
      <c r="E302" s="16">
        <f>'Данные с датчиков 1'!H306</f>
        <v>0.99766999999999995</v>
      </c>
      <c r="F302" s="18">
        <f>'Данные с датчиков 1'!I306</f>
        <v>23628.890630000002</v>
      </c>
      <c r="G302" s="19">
        <f>'Данные с датчиков 1'!K306</f>
        <v>2.46956</v>
      </c>
      <c r="H302" s="19">
        <f>'Данные с датчиков 1'!L306</f>
        <v>35470.445310000003</v>
      </c>
      <c r="I302" s="19">
        <f>'Данные с датчиков 1'!N306</f>
        <v>2.4082400000000002</v>
      </c>
      <c r="J302" s="19">
        <f>'Данные с датчиков 1'!O306</f>
        <v>35771.214840000001</v>
      </c>
      <c r="K302" s="19">
        <f>'Данные с датчиков 1'!Q306</f>
        <v>2.4441099999999998</v>
      </c>
      <c r="L302" s="19">
        <f>'Данные с датчиков 1'!R306</f>
        <v>35642.773439999997</v>
      </c>
      <c r="M302" s="3">
        <f>'Данные с датчиков 1'!T306</f>
        <v>5.0566300000000002</v>
      </c>
      <c r="N302" s="3">
        <f>'Данные с датчиков 1'!U306</f>
        <v>38876.121090000001</v>
      </c>
      <c r="O302" s="3">
        <f>'Данные с датчиков 1'!W306</f>
        <v>4.94984</v>
      </c>
      <c r="P302" s="3">
        <f>'Данные с датчиков 1'!X306</f>
        <v>39043.773439999997</v>
      </c>
      <c r="Q302" s="3">
        <f>'Данные с датчиков 1'!Z306</f>
        <v>4.9910899999999998</v>
      </c>
      <c r="R302" s="22">
        <f>'Данные с датчиков 1'!AA306</f>
        <v>38772.289060000003</v>
      </c>
      <c r="S302" s="2">
        <v>9.7110500000000002</v>
      </c>
      <c r="T302" s="2">
        <v>33326.003909999999</v>
      </c>
      <c r="U302" s="23"/>
      <c r="V302" s="23"/>
      <c r="W302" s="23"/>
      <c r="X302" s="23"/>
      <c r="Y302" s="1">
        <v>2.4906199999999998</v>
      </c>
      <c r="Z302" s="1">
        <v>34571.367189999997</v>
      </c>
      <c r="AA302" s="1">
        <v>2.4929899999999998</v>
      </c>
      <c r="AB302" s="1">
        <v>31631.150389999999</v>
      </c>
      <c r="AC302" s="16">
        <v>2.4914700000000001</v>
      </c>
      <c r="AD302" s="16">
        <v>32336.197270000001</v>
      </c>
    </row>
    <row r="303" spans="1:30" ht="18.75" x14ac:dyDescent="0.3">
      <c r="A303" s="16">
        <f>'Данные с датчиков 1'!B307</f>
        <v>1.00099</v>
      </c>
      <c r="B303" s="16">
        <f>'Данные с датчиков 1'!C307</f>
        <v>23708.429690000001</v>
      </c>
      <c r="C303" s="16">
        <f>'Данные с датчиков 1'!E307</f>
        <v>1.00081</v>
      </c>
      <c r="D303" s="16">
        <f>'Данные с датчиков 1'!F307</f>
        <v>24030.136719999999</v>
      </c>
      <c r="E303" s="16">
        <f>'Данные с датчиков 1'!H307</f>
        <v>1.0005999999999999</v>
      </c>
      <c r="F303" s="18">
        <f>'Данные с датчиков 1'!I307</f>
        <v>23678.462889999999</v>
      </c>
      <c r="G303" s="19">
        <f>'Данные с датчиков 1'!K307</f>
        <v>2.4864000000000002</v>
      </c>
      <c r="H303" s="19">
        <f>'Данные с датчиков 1'!L307</f>
        <v>35522.660159999999</v>
      </c>
      <c r="I303" s="19">
        <f>'Данные с датчиков 1'!N307</f>
        <v>2.42482</v>
      </c>
      <c r="J303" s="19">
        <f>'Данные с датчиков 1'!O307</f>
        <v>35817.140630000002</v>
      </c>
      <c r="K303" s="19">
        <f>'Данные с датчиков 1'!Q307</f>
        <v>2.46089</v>
      </c>
      <c r="L303" s="19">
        <f>'Данные с датчиков 1'!R307</f>
        <v>35686.097659999999</v>
      </c>
      <c r="M303" s="3">
        <f>'Данные с датчиков 1'!T307</f>
        <v>5.1400800000000002</v>
      </c>
      <c r="N303" s="3">
        <f>'Данные с датчиков 1'!U307</f>
        <v>38905.585939999997</v>
      </c>
      <c r="O303" s="3">
        <f>'Данные с датчиков 1'!W307</f>
        <v>5.0330700000000004</v>
      </c>
      <c r="P303" s="3">
        <f>'Данные с датчиков 1'!X307</f>
        <v>39083.449220000002</v>
      </c>
      <c r="Q303" s="3">
        <f>'Данные с датчиков 1'!Z307</f>
        <v>5.0743499999999999</v>
      </c>
      <c r="R303" s="22">
        <f>'Данные с датчиков 1'!AA307</f>
        <v>38806.082029999998</v>
      </c>
      <c r="S303" s="2">
        <v>9.7143899999999999</v>
      </c>
      <c r="T303" s="2">
        <v>32835.449220000002</v>
      </c>
      <c r="U303" s="23"/>
      <c r="V303" s="23"/>
      <c r="W303" s="23"/>
      <c r="X303" s="23"/>
      <c r="Y303" s="1">
        <v>2.4996999999999998</v>
      </c>
      <c r="Z303" s="1">
        <v>34604.964840000001</v>
      </c>
      <c r="AA303" s="1">
        <v>2.5012799999999999</v>
      </c>
      <c r="AB303" s="1">
        <v>31705.507809999999</v>
      </c>
      <c r="AC303" s="16">
        <v>2.4994299999999998</v>
      </c>
      <c r="AD303" s="16">
        <v>32387.992190000001</v>
      </c>
    </row>
    <row r="304" spans="1:30" ht="18.75" x14ac:dyDescent="0.3">
      <c r="A304" s="16">
        <f>'Данные с датчиков 1'!B308</f>
        <v>1.00406</v>
      </c>
      <c r="B304" s="16">
        <f>'Данные с датчиков 1'!C308</f>
        <v>23765.355469999999</v>
      </c>
      <c r="C304" s="16">
        <f>'Данные с датчиков 1'!E308</f>
        <v>1.0042199999999999</v>
      </c>
      <c r="D304" s="16">
        <f>'Данные с датчиков 1'!F308</f>
        <v>24093.792969999999</v>
      </c>
      <c r="E304" s="16">
        <f>'Данные с датчиков 1'!H308</f>
        <v>1.0043</v>
      </c>
      <c r="F304" s="18">
        <f>'Данные с датчиков 1'!I308</f>
        <v>23754.667969999999</v>
      </c>
      <c r="G304" s="19">
        <f>'Данные с датчиков 1'!K308</f>
        <v>2.5030100000000002</v>
      </c>
      <c r="H304" s="19">
        <f>'Данные с датчиков 1'!L308</f>
        <v>35569.523439999997</v>
      </c>
      <c r="I304" s="19">
        <f>'Данные с датчиков 1'!N308</f>
        <v>2.4416699999999998</v>
      </c>
      <c r="J304" s="19">
        <f>'Данные с датчиков 1'!O308</f>
        <v>35864.855470000002</v>
      </c>
      <c r="K304" s="19">
        <f>'Данные с датчиков 1'!Q308</f>
        <v>2.4774500000000002</v>
      </c>
      <c r="L304" s="19">
        <f>'Данные с датчиков 1'!R308</f>
        <v>35725.324220000002</v>
      </c>
      <c r="M304" s="3">
        <f>'Данные с датчиков 1'!T308</f>
        <v>5.2233499999999999</v>
      </c>
      <c r="N304" s="3">
        <f>'Данные с датчиков 1'!U308</f>
        <v>38936.464840000001</v>
      </c>
      <c r="O304" s="3">
        <f>'Данные с датчиков 1'!W308</f>
        <v>5.1165599999999998</v>
      </c>
      <c r="P304" s="3">
        <f>'Данные с датчиков 1'!X308</f>
        <v>39120.171880000002</v>
      </c>
      <c r="Q304" s="3">
        <f>'Данные с датчиков 1'!Z308</f>
        <v>5.1577999999999999</v>
      </c>
      <c r="R304" s="22">
        <f>'Данные с датчиков 1'!AA308</f>
        <v>38837.058590000001</v>
      </c>
      <c r="S304" s="2">
        <v>9.7177299999999995</v>
      </c>
      <c r="T304" s="2">
        <v>32258.333979999999</v>
      </c>
      <c r="U304" s="23"/>
      <c r="V304" s="23"/>
      <c r="W304" s="23"/>
      <c r="X304" s="23"/>
      <c r="Y304" s="1">
        <v>2.5076800000000001</v>
      </c>
      <c r="Z304" s="1">
        <v>34608.359380000002</v>
      </c>
      <c r="AA304" s="1">
        <v>2.5095700000000001</v>
      </c>
      <c r="AB304" s="1">
        <v>31778.761719999999</v>
      </c>
      <c r="AC304" s="16">
        <v>2.5078999999999998</v>
      </c>
      <c r="AD304" s="16">
        <v>32453.595700000002</v>
      </c>
    </row>
    <row r="305" spans="1:30" ht="18.75" x14ac:dyDescent="0.3">
      <c r="A305" s="16">
        <f>'Данные с датчиков 1'!B309</f>
        <v>1.0076099999999999</v>
      </c>
      <c r="B305" s="16">
        <f>'Данные с датчиков 1'!C309</f>
        <v>23840.121090000001</v>
      </c>
      <c r="C305" s="16">
        <f>'Данные с датчиков 1'!E309</f>
        <v>1.0072300000000001</v>
      </c>
      <c r="D305" s="16">
        <f>'Данные с датчиков 1'!F309</f>
        <v>24144.146479999999</v>
      </c>
      <c r="E305" s="16">
        <f>'Данные с датчиков 1'!H309</f>
        <v>1.00743</v>
      </c>
      <c r="F305" s="18">
        <f>'Данные с датчиков 1'!I309</f>
        <v>23810.046880000002</v>
      </c>
      <c r="G305" s="19">
        <f>'Данные с датчиков 1'!K309</f>
        <v>2.5195699999999999</v>
      </c>
      <c r="H305" s="19">
        <f>'Данные с датчиков 1'!L309</f>
        <v>35614.585939999997</v>
      </c>
      <c r="I305" s="19">
        <f>'Данные с датчиков 1'!N309</f>
        <v>2.4582799999999998</v>
      </c>
      <c r="J305" s="19">
        <f>'Данные с датчиков 1'!O309</f>
        <v>35904.039060000003</v>
      </c>
      <c r="K305" s="19">
        <f>'Данные с датчиков 1'!Q309</f>
        <v>2.4939800000000001</v>
      </c>
      <c r="L305" s="19">
        <f>'Данные с датчиков 1'!R309</f>
        <v>35765.316409999999</v>
      </c>
      <c r="M305" s="3">
        <f>'Данные с датчиков 1'!T309</f>
        <v>5.3067399999999996</v>
      </c>
      <c r="N305" s="3">
        <f>'Данные с датчиков 1'!U309</f>
        <v>38961.351560000003</v>
      </c>
      <c r="O305" s="3">
        <f>'Данные с датчиков 1'!W309</f>
        <v>5.1998199999999999</v>
      </c>
      <c r="P305" s="3">
        <f>'Данные с датчиков 1'!X309</f>
        <v>39153.875</v>
      </c>
      <c r="Q305" s="3">
        <f>'Данные с датчиков 1'!Z309</f>
        <v>5.2410899999999998</v>
      </c>
      <c r="R305" s="22">
        <f>'Данные с датчиков 1'!AA309</f>
        <v>38867.8125</v>
      </c>
      <c r="S305" s="2">
        <v>9.7210599999999996</v>
      </c>
      <c r="T305" s="2">
        <v>31605.269530000001</v>
      </c>
      <c r="U305" s="23"/>
      <c r="V305" s="23"/>
      <c r="W305" s="23"/>
      <c r="X305" s="23"/>
      <c r="Y305" s="1">
        <v>2.5158499999999999</v>
      </c>
      <c r="Z305" s="1">
        <v>34627.683590000001</v>
      </c>
      <c r="AA305" s="1">
        <v>2.5178600000000002</v>
      </c>
      <c r="AB305" s="1">
        <v>31852.501950000002</v>
      </c>
      <c r="AC305" s="16">
        <v>2.5162900000000001</v>
      </c>
      <c r="AD305" s="16">
        <v>32512.283200000002</v>
      </c>
    </row>
    <row r="306" spans="1:30" ht="18.75" x14ac:dyDescent="0.3">
      <c r="A306" s="16">
        <f>'Данные с датчиков 1'!B310</f>
        <v>1.01078</v>
      </c>
      <c r="B306" s="16">
        <f>'Данные с датчиков 1'!C310</f>
        <v>23900.390630000002</v>
      </c>
      <c r="C306" s="16">
        <f>'Данные с датчиков 1'!E310</f>
        <v>1.01084</v>
      </c>
      <c r="D306" s="16">
        <f>'Данные с датчиков 1'!F310</f>
        <v>24215.804690000001</v>
      </c>
      <c r="E306" s="16">
        <f>'Данные с датчиков 1'!H310</f>
        <v>1.01085</v>
      </c>
      <c r="F306" s="18">
        <f>'Данные с датчиков 1'!I310</f>
        <v>23875.9375</v>
      </c>
      <c r="G306" s="19">
        <f>'Данные с датчиков 1'!K310</f>
        <v>2.5362800000000001</v>
      </c>
      <c r="H306" s="19">
        <f>'Данные с датчиков 1'!L310</f>
        <v>35667.1875</v>
      </c>
      <c r="I306" s="19">
        <f>'Данные с датчиков 1'!N310</f>
        <v>2.4748600000000001</v>
      </c>
      <c r="J306" s="19">
        <f>'Данные с датчиков 1'!O310</f>
        <v>35947.03125</v>
      </c>
      <c r="K306" s="19">
        <f>'Данные с датчиков 1'!Q310</f>
        <v>2.51085</v>
      </c>
      <c r="L306" s="19">
        <f>'Данные с датчиков 1'!R310</f>
        <v>35813.976560000003</v>
      </c>
      <c r="M306" s="3">
        <f>'Данные с датчиков 1'!T310</f>
        <v>5.39</v>
      </c>
      <c r="N306" s="3">
        <f>'Данные с датчиков 1'!U310</f>
        <v>38985.039060000003</v>
      </c>
      <c r="O306" s="3">
        <f>'Данные с датчиков 1'!W310</f>
        <v>5.2832100000000004</v>
      </c>
      <c r="P306" s="3">
        <f>'Данные с датчиков 1'!X310</f>
        <v>39186.453130000002</v>
      </c>
      <c r="Q306" s="3">
        <f>'Данные с датчиков 1'!Z310</f>
        <v>5.3244499999999997</v>
      </c>
      <c r="R306" s="22">
        <f>'Данные с датчиков 1'!AA310</f>
        <v>38893.878909999999</v>
      </c>
      <c r="S306" s="2">
        <v>9.7243999999999993</v>
      </c>
      <c r="T306" s="2">
        <v>30886.515630000002</v>
      </c>
      <c r="U306" s="23"/>
      <c r="V306" s="23"/>
      <c r="W306" s="23"/>
      <c r="X306" s="23"/>
      <c r="Y306" s="1">
        <v>2.5241500000000001</v>
      </c>
      <c r="Z306" s="1">
        <v>34645.261720000002</v>
      </c>
      <c r="AA306" s="1">
        <v>2.5269900000000001</v>
      </c>
      <c r="AB306" s="1">
        <v>31941.210940000001</v>
      </c>
      <c r="AC306" s="16">
        <v>2.5243199999999999</v>
      </c>
      <c r="AD306" s="16">
        <v>32564.511719999999</v>
      </c>
    </row>
    <row r="307" spans="1:30" ht="18.75" x14ac:dyDescent="0.3">
      <c r="A307" s="16">
        <f>'Данные с датчиков 1'!B311</f>
        <v>1.01431</v>
      </c>
      <c r="B307" s="16">
        <f>'Данные с датчиков 1'!C311</f>
        <v>23972.505860000001</v>
      </c>
      <c r="C307" s="16">
        <f>'Данные с датчиков 1'!E311</f>
        <v>1.01397</v>
      </c>
      <c r="D307" s="16">
        <f>'Данные с датчиков 1'!F311</f>
        <v>24268.755860000001</v>
      </c>
      <c r="E307" s="16">
        <f>'Данные с датчиков 1'!H311</f>
        <v>1.0141100000000001</v>
      </c>
      <c r="F307" s="18">
        <f>'Данные с датчиков 1'!I311</f>
        <v>23936.029299999998</v>
      </c>
      <c r="G307" s="19">
        <f>'Данные с датчиков 1'!K311</f>
        <v>2.55307</v>
      </c>
      <c r="H307" s="19">
        <f>'Данные с датчиков 1'!L311</f>
        <v>35711.980470000002</v>
      </c>
      <c r="I307" s="19">
        <f>'Данные с датчиков 1'!N311</f>
        <v>2.49152</v>
      </c>
      <c r="J307" s="19">
        <f>'Данные с датчиков 1'!O311</f>
        <v>35990.269529999998</v>
      </c>
      <c r="K307" s="19">
        <f>'Данные с датчиков 1'!Q311</f>
        <v>2.52745</v>
      </c>
      <c r="L307" s="19">
        <f>'Данные с датчиков 1'!R311</f>
        <v>35850.480470000002</v>
      </c>
      <c r="M307" s="3">
        <f>'Данные с датчиков 1'!T311</f>
        <v>5.4733700000000001</v>
      </c>
      <c r="N307" s="3">
        <f>'Данные с датчиков 1'!U311</f>
        <v>39008.5</v>
      </c>
      <c r="O307" s="3">
        <f>'Данные с датчиков 1'!W311</f>
        <v>5.3664899999999998</v>
      </c>
      <c r="P307" s="3">
        <f>'Данные с датчиков 1'!X311</f>
        <v>39214.953130000002</v>
      </c>
      <c r="Q307" s="3">
        <f>'Данные с датчиков 1'!Z311</f>
        <v>5.4077500000000001</v>
      </c>
      <c r="R307" s="22">
        <f>'Данные с датчиков 1'!AA311</f>
        <v>38918.863279999998</v>
      </c>
      <c r="S307" s="2">
        <v>9.7277400000000007</v>
      </c>
      <c r="T307" s="2">
        <v>30111.833979999999</v>
      </c>
      <c r="U307" s="23"/>
      <c r="V307" s="23"/>
      <c r="W307" s="23"/>
      <c r="X307" s="23"/>
      <c r="Y307" s="1">
        <v>2.5324</v>
      </c>
      <c r="Z307" s="1">
        <v>34663.609380000002</v>
      </c>
      <c r="AA307" s="1">
        <v>2.5346700000000002</v>
      </c>
      <c r="AB307" s="1">
        <v>31984.769530000001</v>
      </c>
      <c r="AC307" s="16">
        <v>2.5330400000000002</v>
      </c>
      <c r="AD307" s="16">
        <v>32631.785159999999</v>
      </c>
    </row>
    <row r="308" spans="1:30" ht="18.75" x14ac:dyDescent="0.3">
      <c r="A308" s="16">
        <f>'Данные с датчиков 1'!B312</f>
        <v>1.0174799999999999</v>
      </c>
      <c r="B308" s="16">
        <f>'Данные с датчиков 1'!C312</f>
        <v>24033.539059999999</v>
      </c>
      <c r="C308" s="16">
        <f>'Данные с датчиков 1'!E312</f>
        <v>1.0174000000000001</v>
      </c>
      <c r="D308" s="16">
        <f>'Данные с датчиков 1'!F312</f>
        <v>24333.185549999998</v>
      </c>
      <c r="E308" s="16">
        <f>'Данные с датчиков 1'!H312</f>
        <v>1.0174399999999999</v>
      </c>
      <c r="F308" s="18">
        <f>'Данные с датчиков 1'!I312</f>
        <v>23997.662110000001</v>
      </c>
      <c r="G308" s="19">
        <f>'Данные с датчиков 1'!K312</f>
        <v>2.56968</v>
      </c>
      <c r="H308" s="19">
        <f>'Данные с датчиков 1'!L312</f>
        <v>35756.5</v>
      </c>
      <c r="I308" s="19">
        <f>'Данные с датчиков 1'!N312</f>
        <v>2.5083000000000002</v>
      </c>
      <c r="J308" s="19">
        <f>'Данные с датчиков 1'!O312</f>
        <v>36033.003909999999</v>
      </c>
      <c r="K308" s="19">
        <f>'Данные с датчиков 1'!Q312</f>
        <v>2.5441099999999999</v>
      </c>
      <c r="L308" s="19">
        <f>'Данные с датчиков 1'!R312</f>
        <v>35889.195310000003</v>
      </c>
      <c r="M308" s="3">
        <f>'Данные с датчиков 1'!T312</f>
        <v>5.5567200000000003</v>
      </c>
      <c r="N308" s="3">
        <f>'Данные с датчиков 1'!U312</f>
        <v>39027.847659999999</v>
      </c>
      <c r="O308" s="3">
        <f>'Данные с датчиков 1'!W312</f>
        <v>5.4498699999999998</v>
      </c>
      <c r="P308" s="3">
        <f>'Данные с датчиков 1'!X312</f>
        <v>39244.265630000002</v>
      </c>
      <c r="Q308" s="3">
        <f>'Данные с датчиков 1'!Z312</f>
        <v>5.4911300000000001</v>
      </c>
      <c r="R308" s="22">
        <f>'Данные с датчиков 1'!AA312</f>
        <v>38942.9375</v>
      </c>
      <c r="S308" s="2">
        <v>9.73109</v>
      </c>
      <c r="T308" s="2">
        <v>29289.57617</v>
      </c>
      <c r="U308" s="23"/>
      <c r="V308" s="23"/>
      <c r="W308" s="23"/>
      <c r="X308" s="23"/>
      <c r="Y308" s="1">
        <v>2.5408400000000002</v>
      </c>
      <c r="Z308" s="1">
        <v>34688.480470000002</v>
      </c>
      <c r="AA308" s="1">
        <v>2.5432899999999998</v>
      </c>
      <c r="AB308" s="1">
        <v>32063.95117</v>
      </c>
      <c r="AC308" s="16">
        <v>2.5412400000000002</v>
      </c>
      <c r="AD308" s="16">
        <v>32687.025389999999</v>
      </c>
    </row>
    <row r="309" spans="1:30" ht="18.75" x14ac:dyDescent="0.3">
      <c r="A309" s="16">
        <f>'Данные с датчиков 1'!B313</f>
        <v>1.0207599999999999</v>
      </c>
      <c r="B309" s="16">
        <f>'Данные с датчиков 1'!C313</f>
        <v>24096.457030000001</v>
      </c>
      <c r="C309" s="16">
        <f>'Данные с датчиков 1'!E313</f>
        <v>1.02064</v>
      </c>
      <c r="D309" s="16">
        <f>'Данные с датчиков 1'!F313</f>
        <v>24390.488280000001</v>
      </c>
      <c r="E309" s="16">
        <f>'Данные с датчиков 1'!H313</f>
        <v>1.02101</v>
      </c>
      <c r="F309" s="18">
        <f>'Данные с датчиков 1'!I313</f>
        <v>24067.5</v>
      </c>
      <c r="G309" s="19">
        <f>'Данные с датчиков 1'!K313</f>
        <v>2.5862099999999999</v>
      </c>
      <c r="H309" s="19">
        <f>'Данные с датчиков 1'!L313</f>
        <v>35798.785159999999</v>
      </c>
      <c r="I309" s="19">
        <f>'Данные с датчиков 1'!N313</f>
        <v>2.5249100000000002</v>
      </c>
      <c r="J309" s="19">
        <f>'Данные с датчиков 1'!O313</f>
        <v>36074.152340000001</v>
      </c>
      <c r="K309" s="19">
        <f>'Данные с датчиков 1'!Q313</f>
        <v>2.5607099999999998</v>
      </c>
      <c r="L309" s="19">
        <f>'Данные с датчиков 1'!R313</f>
        <v>35930.554689999997</v>
      </c>
      <c r="M309" s="3">
        <f>'Данные с датчиков 1'!T313</f>
        <v>5.6400499999999996</v>
      </c>
      <c r="N309" s="3">
        <f>'Данные с датчиков 1'!U313</f>
        <v>39045.707029999998</v>
      </c>
      <c r="O309" s="3">
        <f>'Данные с датчиков 1'!W313</f>
        <v>5.53322</v>
      </c>
      <c r="P309" s="3">
        <f>'Данные с датчиков 1'!X313</f>
        <v>39269.078130000002</v>
      </c>
      <c r="Q309" s="3">
        <f>'Данные с датчиков 1'!Z313</f>
        <v>5.5744199999999999</v>
      </c>
      <c r="R309" s="22">
        <f>'Данные с датчиков 1'!AA313</f>
        <v>38963.007810000003</v>
      </c>
      <c r="S309" s="2">
        <v>9.7344399999999993</v>
      </c>
      <c r="T309" s="2">
        <v>28426.804690000001</v>
      </c>
      <c r="U309" s="23"/>
      <c r="V309" s="23"/>
      <c r="W309" s="23"/>
      <c r="X309" s="23"/>
      <c r="Y309" s="1">
        <v>2.5495100000000002</v>
      </c>
      <c r="Z309" s="1">
        <v>34709.195310000003</v>
      </c>
      <c r="AA309" s="1">
        <v>2.55139</v>
      </c>
      <c r="AB309" s="1">
        <v>32122.117190000001</v>
      </c>
      <c r="AC309" s="16">
        <v>2.5492900000000001</v>
      </c>
      <c r="AD309" s="16">
        <v>32740.171880000002</v>
      </c>
    </row>
    <row r="310" spans="1:30" ht="18.75" x14ac:dyDescent="0.3">
      <c r="A310" s="16">
        <f>'Данные с датчиков 1'!B314</f>
        <v>1.02437</v>
      </c>
      <c r="B310" s="16">
        <f>'Данные с датчиков 1'!C314</f>
        <v>24170.67383</v>
      </c>
      <c r="C310" s="16">
        <f>'Данные с датчиков 1'!E314</f>
        <v>1.0240499999999999</v>
      </c>
      <c r="D310" s="16">
        <f>'Данные с датчиков 1'!F314</f>
        <v>24453.087889999999</v>
      </c>
      <c r="E310" s="16">
        <f>'Данные с датчиков 1'!H314</f>
        <v>1.02397</v>
      </c>
      <c r="F310" s="18">
        <f>'Данные с датчиков 1'!I314</f>
        <v>24115.970700000002</v>
      </c>
      <c r="G310" s="19">
        <f>'Данные с датчиков 1'!K314</f>
        <v>2.6030700000000002</v>
      </c>
      <c r="H310" s="19">
        <f>'Данные с датчиков 1'!L314</f>
        <v>35847.457029999998</v>
      </c>
      <c r="I310" s="19">
        <f>'Данные с датчиков 1'!N314</f>
        <v>2.5414400000000001</v>
      </c>
      <c r="J310" s="19">
        <f>'Данные с датчиков 1'!O314</f>
        <v>36111.722659999999</v>
      </c>
      <c r="K310" s="19">
        <f>'Данные с датчиков 1'!Q314</f>
        <v>2.57755</v>
      </c>
      <c r="L310" s="19">
        <f>'Данные с датчиков 1'!R314</f>
        <v>35972.242189999997</v>
      </c>
      <c r="M310" s="3">
        <f>'Данные с датчиков 1'!T314</f>
        <v>5.7233900000000002</v>
      </c>
      <c r="N310" s="3">
        <f>'Данные с датчиков 1'!U314</f>
        <v>39061.851560000003</v>
      </c>
      <c r="O310" s="3">
        <f>'Данные с датчиков 1'!W314</f>
        <v>5.6165200000000004</v>
      </c>
      <c r="P310" s="3">
        <f>'Данные с датчиков 1'!X314</f>
        <v>39292.015630000002</v>
      </c>
      <c r="Q310" s="3">
        <f>'Данные с датчиков 1'!Z314</f>
        <v>5.6577700000000002</v>
      </c>
      <c r="R310" s="22">
        <f>'Данные с датчиков 1'!AA314</f>
        <v>38982.261720000002</v>
      </c>
      <c r="S310" s="2">
        <v>9.7377900000000004</v>
      </c>
      <c r="T310" s="2">
        <v>27529.976559999999</v>
      </c>
      <c r="U310" s="23"/>
      <c r="V310" s="23"/>
      <c r="W310" s="23"/>
      <c r="X310" s="23"/>
      <c r="Y310" s="1">
        <v>2.5572599999999999</v>
      </c>
      <c r="Z310" s="1">
        <v>34711.875</v>
      </c>
      <c r="AA310" s="1">
        <v>2.5596299999999998</v>
      </c>
      <c r="AB310" s="1">
        <v>32187.154299999998</v>
      </c>
      <c r="AC310" s="16">
        <v>2.5577299999999998</v>
      </c>
      <c r="AD310" s="16">
        <v>32804.347659999999</v>
      </c>
    </row>
    <row r="311" spans="1:30" ht="18.75" x14ac:dyDescent="0.3">
      <c r="A311" s="16">
        <f>'Данные с датчиков 1'!B315</f>
        <v>1.02729</v>
      </c>
      <c r="B311" s="16">
        <f>'Данные с датчиков 1'!C315</f>
        <v>24220.689450000002</v>
      </c>
      <c r="C311" s="16">
        <f>'Данные с датчиков 1'!E315</f>
        <v>1.02756</v>
      </c>
      <c r="D311" s="16">
        <f>'Данные с датчиков 1'!F315</f>
        <v>24519.11133</v>
      </c>
      <c r="E311" s="16">
        <f>'Данные с датчиков 1'!H315</f>
        <v>1.02756</v>
      </c>
      <c r="F311" s="18">
        <f>'Данные с датчиков 1'!I315</f>
        <v>24186.724610000001</v>
      </c>
      <c r="G311" s="19">
        <f>'Данные с датчиков 1'!K315</f>
        <v>2.6196700000000002</v>
      </c>
      <c r="H311" s="19">
        <f>'Данные с датчиков 1'!L315</f>
        <v>35887.488279999998</v>
      </c>
      <c r="I311" s="19">
        <f>'Данные с датчиков 1'!N315</f>
        <v>2.5583200000000001</v>
      </c>
      <c r="J311" s="19">
        <f>'Данные с датчиков 1'!O315</f>
        <v>36157.914060000003</v>
      </c>
      <c r="K311" s="19">
        <f>'Данные с датчиков 1'!Q315</f>
        <v>2.5941900000000002</v>
      </c>
      <c r="L311" s="19">
        <f>'Данные с датчиков 1'!R315</f>
        <v>36007.164060000003</v>
      </c>
      <c r="M311" s="3">
        <f>'Данные с датчиков 1'!T315</f>
        <v>5.8067000000000002</v>
      </c>
      <c r="N311" s="3">
        <f>'Данные с датчиков 1'!U315</f>
        <v>39075.996090000001</v>
      </c>
      <c r="O311" s="3">
        <f>'Данные с датчиков 1'!W315</f>
        <v>5.6998600000000001</v>
      </c>
      <c r="P311" s="3">
        <f>'Данные с датчиков 1'!X315</f>
        <v>39315.652340000001</v>
      </c>
      <c r="Q311" s="3">
        <f>'Данные с датчиков 1'!Z315</f>
        <v>5.7411099999999999</v>
      </c>
      <c r="R311" s="22">
        <f>'Данные с датчиков 1'!AA315</f>
        <v>39000.195310000003</v>
      </c>
      <c r="S311" s="2">
        <v>9.7411600000000007</v>
      </c>
      <c r="T311" s="2">
        <v>26605.248049999998</v>
      </c>
      <c r="U311" s="23"/>
      <c r="V311" s="23"/>
      <c r="W311" s="23"/>
      <c r="X311" s="23"/>
      <c r="Y311" s="1">
        <v>2.5657100000000002</v>
      </c>
      <c r="Z311" s="1">
        <v>34738.367189999997</v>
      </c>
      <c r="AA311" s="1">
        <v>2.56812</v>
      </c>
      <c r="AB311" s="1">
        <v>32260.712889999999</v>
      </c>
      <c r="AC311" s="16">
        <v>2.56595</v>
      </c>
      <c r="AD311" s="16">
        <v>32859.296880000002</v>
      </c>
    </row>
    <row r="312" spans="1:30" ht="18.75" x14ac:dyDescent="0.3">
      <c r="A312" s="16">
        <f>'Данные с датчиков 1'!B316</f>
        <v>1.0309600000000001</v>
      </c>
      <c r="B312" s="16">
        <f>'Данные с датчиков 1'!C316</f>
        <v>24297.480469999999</v>
      </c>
      <c r="C312" s="16">
        <f>'Данные с датчиков 1'!E316</f>
        <v>1.03057</v>
      </c>
      <c r="D312" s="16">
        <f>'Данные с датчиков 1'!F316</f>
        <v>24567.441409999999</v>
      </c>
      <c r="E312" s="16">
        <f>'Данные с датчиков 1'!H316</f>
        <v>1.0308200000000001</v>
      </c>
      <c r="F312" s="18">
        <f>'Данные с датчиков 1'!I316</f>
        <v>24245.476559999999</v>
      </c>
      <c r="G312" s="19">
        <f>'Данные с датчиков 1'!K316</f>
        <v>2.6363099999999999</v>
      </c>
      <c r="H312" s="19">
        <f>'Данные с датчиков 1'!L316</f>
        <v>35931.042970000002</v>
      </c>
      <c r="I312" s="19">
        <f>'Данные с датчиков 1'!N316</f>
        <v>2.5749599999999999</v>
      </c>
      <c r="J312" s="19">
        <f>'Данные с датчиков 1'!O316</f>
        <v>36191.589840000001</v>
      </c>
      <c r="K312" s="19">
        <f>'Данные с датчиков 1'!Q316</f>
        <v>2.6107</v>
      </c>
      <c r="L312" s="19">
        <f>'Данные с датчиков 1'!R316</f>
        <v>36042.554689999997</v>
      </c>
      <c r="M312" s="3">
        <f>'Данные с датчиков 1'!T316</f>
        <v>5.8900600000000001</v>
      </c>
      <c r="N312" s="3">
        <f>'Данные с датчиков 1'!U316</f>
        <v>39088.71875</v>
      </c>
      <c r="O312" s="3">
        <f>'Данные с датчиков 1'!W316</f>
        <v>5.7831999999999999</v>
      </c>
      <c r="P312" s="3">
        <f>'Данные с датчиков 1'!X316</f>
        <v>39334.355470000002</v>
      </c>
      <c r="Q312" s="3">
        <f>'Данные с датчиков 1'!Z316</f>
        <v>5.8243999999999998</v>
      </c>
      <c r="R312" s="22">
        <f>'Данные с датчиков 1'!AA316</f>
        <v>39014.832029999998</v>
      </c>
      <c r="S312" s="2">
        <v>9.7445199999999996</v>
      </c>
      <c r="T312" s="2">
        <v>25658.476559999999</v>
      </c>
      <c r="U312" s="23"/>
      <c r="V312" s="23"/>
      <c r="W312" s="23"/>
      <c r="X312" s="23"/>
      <c r="Y312" s="1">
        <v>2.57402</v>
      </c>
      <c r="Z312" s="1">
        <v>34755.59375</v>
      </c>
      <c r="AA312" s="1">
        <v>2.5768200000000001</v>
      </c>
      <c r="AB312" s="1">
        <v>32329.70508</v>
      </c>
      <c r="AC312" s="16">
        <v>2.5743399999999999</v>
      </c>
      <c r="AD312" s="16">
        <v>32920.023439999997</v>
      </c>
    </row>
    <row r="313" spans="1:30" ht="18.75" x14ac:dyDescent="0.3">
      <c r="A313" s="16">
        <f>'Данные с датчиков 1'!B317</f>
        <v>1.0343</v>
      </c>
      <c r="B313" s="16">
        <f>'Данные с датчиков 1'!C317</f>
        <v>24360.88867</v>
      </c>
      <c r="C313" s="16">
        <f>'Данные с датчиков 1'!E317</f>
        <v>1.0341100000000001</v>
      </c>
      <c r="D313" s="16">
        <f>'Данные с датчиков 1'!F317</f>
        <v>24634.929690000001</v>
      </c>
      <c r="E313" s="16">
        <f>'Данные с датчиков 1'!H317</f>
        <v>1.03424</v>
      </c>
      <c r="F313" s="18">
        <f>'Данные с датчиков 1'!I317</f>
        <v>24308.558590000001</v>
      </c>
      <c r="G313" s="19">
        <f>'Данные с датчиков 1'!K317</f>
        <v>2.6528999999999998</v>
      </c>
      <c r="H313" s="19">
        <f>'Данные с датчиков 1'!L317</f>
        <v>35973.015630000002</v>
      </c>
      <c r="I313" s="19">
        <f>'Данные с датчиков 1'!N317</f>
        <v>2.5915499999999998</v>
      </c>
      <c r="J313" s="19">
        <f>'Данные с датчиков 1'!O317</f>
        <v>36229.695310000003</v>
      </c>
      <c r="K313" s="19">
        <f>'Данные с датчиков 1'!Q317</f>
        <v>2.62751</v>
      </c>
      <c r="L313" s="19">
        <f>'Данные с датчиков 1'!R317</f>
        <v>36085.207029999998</v>
      </c>
      <c r="M313" s="3">
        <f>'Данные с датчиков 1'!T317</f>
        <v>5.9733299999999998</v>
      </c>
      <c r="N313" s="3">
        <f>'Данные с датчиков 1'!U317</f>
        <v>39098.257810000003</v>
      </c>
      <c r="O313" s="3">
        <f>'Данные с датчиков 1'!W317</f>
        <v>5.8664899999999998</v>
      </c>
      <c r="P313" s="3">
        <f>'Данные с датчиков 1'!X317</f>
        <v>39352.042970000002</v>
      </c>
      <c r="Q313" s="3">
        <f>'Данные с датчиков 1'!Z317</f>
        <v>5.9077599999999997</v>
      </c>
      <c r="R313" s="22">
        <f>'Данные с датчиков 1'!AA317</f>
        <v>39029.335939999997</v>
      </c>
      <c r="S313" s="2">
        <v>9.7478999999999996</v>
      </c>
      <c r="T313" s="2">
        <v>24695.134770000001</v>
      </c>
      <c r="U313" s="23"/>
      <c r="V313" s="23"/>
      <c r="W313" s="23"/>
      <c r="X313" s="23"/>
      <c r="Y313" s="1">
        <v>2.5822400000000001</v>
      </c>
      <c r="Z313" s="1">
        <v>34771.738279999998</v>
      </c>
      <c r="AA313" s="1">
        <v>2.58467</v>
      </c>
      <c r="AB313" s="1">
        <v>32377.60742</v>
      </c>
      <c r="AC313" s="16">
        <v>2.58317</v>
      </c>
      <c r="AD313" s="16">
        <v>32988.585939999997</v>
      </c>
    </row>
    <row r="314" spans="1:30" ht="18.75" x14ac:dyDescent="0.3">
      <c r="A314" s="16">
        <f>'Данные с датчиков 1'!B318</f>
        <v>1.0375300000000001</v>
      </c>
      <c r="B314" s="16">
        <f>'Данные с датчиков 1'!C318</f>
        <v>24420.79492</v>
      </c>
      <c r="C314" s="16">
        <f>'Данные с датчиков 1'!E318</f>
        <v>1.03732</v>
      </c>
      <c r="D314" s="16">
        <f>'Данные с датчиков 1'!F318</f>
        <v>24690.179690000001</v>
      </c>
      <c r="E314" s="16">
        <f>'Данные с датчиков 1'!H318</f>
        <v>1.0374099999999999</v>
      </c>
      <c r="F314" s="18">
        <f>'Данные с датчиков 1'!I318</f>
        <v>24364.560549999998</v>
      </c>
      <c r="G314" s="19">
        <f>'Данные с датчиков 1'!K318</f>
        <v>2.66974</v>
      </c>
      <c r="H314" s="19">
        <f>'Данные с датчиков 1'!L318</f>
        <v>36016.054689999997</v>
      </c>
      <c r="I314" s="19">
        <f>'Данные с датчиков 1'!N318</f>
        <v>2.6081500000000002</v>
      </c>
      <c r="J314" s="19">
        <f>'Данные с датчиков 1'!O318</f>
        <v>36270.429689999997</v>
      </c>
      <c r="K314" s="19">
        <f>'Данные с датчиков 1'!Q318</f>
        <v>2.6441699999999999</v>
      </c>
      <c r="L314" s="19">
        <f>'Данные с датчиков 1'!R318</f>
        <v>36119.996090000001</v>
      </c>
      <c r="M314" s="3">
        <f>'Данные с датчиков 1'!T318</f>
        <v>6.0567099999999998</v>
      </c>
      <c r="N314" s="3">
        <f>'Данные с датчиков 1'!U318</f>
        <v>39107.6875</v>
      </c>
      <c r="O314" s="3">
        <f>'Данные с датчиков 1'!W318</f>
        <v>5.94984</v>
      </c>
      <c r="P314" s="3">
        <f>'Данные с датчиков 1'!X318</f>
        <v>39369.894529999998</v>
      </c>
      <c r="Q314" s="3">
        <f>'Данные с датчиков 1'!Z318</f>
        <v>5.9910500000000004</v>
      </c>
      <c r="R314" s="22">
        <f>'Данные с датчиков 1'!AA318</f>
        <v>39040.207029999998</v>
      </c>
      <c r="S314" s="2">
        <v>9.7512799999999995</v>
      </c>
      <c r="T314" s="2">
        <v>23720.333979999999</v>
      </c>
      <c r="U314" s="23"/>
      <c r="V314" s="23"/>
      <c r="W314" s="23"/>
      <c r="X314" s="23"/>
      <c r="Y314" s="1">
        <v>2.5911400000000002</v>
      </c>
      <c r="Z314" s="1">
        <v>34804.503909999999</v>
      </c>
      <c r="AA314" s="1">
        <v>2.5930900000000001</v>
      </c>
      <c r="AB314" s="1">
        <v>32446.417969999999</v>
      </c>
      <c r="AC314" s="16">
        <v>2.59124</v>
      </c>
      <c r="AD314" s="16">
        <v>33031.25</v>
      </c>
    </row>
    <row r="315" spans="1:30" ht="18.75" x14ac:dyDescent="0.3">
      <c r="A315" s="16">
        <f>'Данные с датчиков 1'!B319</f>
        <v>1.0409299999999999</v>
      </c>
      <c r="B315" s="16">
        <f>'Данные с датчиков 1'!C319</f>
        <v>24487.277340000001</v>
      </c>
      <c r="C315" s="16">
        <f>'Данные с датчиков 1'!E319</f>
        <v>1.0408299999999999</v>
      </c>
      <c r="D315" s="16">
        <f>'Данные с датчиков 1'!F319</f>
        <v>24753.871090000001</v>
      </c>
      <c r="E315" s="16">
        <f>'Данные с датчиков 1'!H319</f>
        <v>1.04077</v>
      </c>
      <c r="F315" s="18">
        <f>'Данные с датчиков 1'!I319</f>
        <v>24425.042969999999</v>
      </c>
      <c r="G315" s="19">
        <f>'Данные с датчиков 1'!K319</f>
        <v>2.6863199999999998</v>
      </c>
      <c r="H315" s="19">
        <f>'Данные с датчиков 1'!L319</f>
        <v>36055.03125</v>
      </c>
      <c r="I315" s="19">
        <f>'Данные с датчиков 1'!N319</f>
        <v>2.6250300000000002</v>
      </c>
      <c r="J315" s="19">
        <f>'Данные с датчиков 1'!O319</f>
        <v>36310.546880000002</v>
      </c>
      <c r="K315" s="19">
        <f>'Данные с датчиков 1'!Q319</f>
        <v>2.6608299999999998</v>
      </c>
      <c r="L315" s="19">
        <f>'Данные с датчиков 1'!R319</f>
        <v>36156.539060000003</v>
      </c>
      <c r="M315" s="3">
        <f>'Данные с датчиков 1'!T319</f>
        <v>6.1400399999999999</v>
      </c>
      <c r="N315" s="3">
        <f>'Данные с датчиков 1'!U319</f>
        <v>39113.644529999998</v>
      </c>
      <c r="O315" s="3">
        <f>'Данные с датчиков 1'!W319</f>
        <v>6.03315</v>
      </c>
      <c r="P315" s="3">
        <f>'Данные с датчиков 1'!X319</f>
        <v>39384.753909999999</v>
      </c>
      <c r="Q315" s="3">
        <f>'Данные с датчиков 1'!Z319</f>
        <v>6.0743900000000002</v>
      </c>
      <c r="R315" s="22">
        <f>'Данные с датчиков 1'!AA319</f>
        <v>39051.101560000003</v>
      </c>
      <c r="S315" s="2">
        <v>9.7546800000000005</v>
      </c>
      <c r="T315" s="2">
        <v>22738.88867</v>
      </c>
      <c r="U315" s="23"/>
      <c r="V315" s="23"/>
      <c r="W315" s="23"/>
      <c r="X315" s="23"/>
      <c r="Y315" s="1">
        <v>2.5994700000000002</v>
      </c>
      <c r="Z315" s="1">
        <v>34812.230470000002</v>
      </c>
      <c r="AA315" s="1">
        <v>2.6012200000000001</v>
      </c>
      <c r="AB315" s="1">
        <v>32503.947270000001</v>
      </c>
      <c r="AC315" s="16">
        <v>2.5996100000000002</v>
      </c>
      <c r="AD315" s="16">
        <v>33086.832029999998</v>
      </c>
    </row>
    <row r="316" spans="1:30" ht="18.75" x14ac:dyDescent="0.3">
      <c r="A316" s="16">
        <f>'Данные с датчиков 1'!B320</f>
        <v>1.0441400000000001</v>
      </c>
      <c r="B316" s="16">
        <f>'Данные с датчиков 1'!C320</f>
        <v>24544.966799999998</v>
      </c>
      <c r="C316" s="16">
        <f>'Данные с датчиков 1'!E320</f>
        <v>1.0439700000000001</v>
      </c>
      <c r="D316" s="16">
        <f>'Данные с датчиков 1'!F320</f>
        <v>24806.96875</v>
      </c>
      <c r="E316" s="16">
        <f>'Данные с датчиков 1'!H320</f>
        <v>1.04433</v>
      </c>
      <c r="F316" s="18">
        <f>'Данные с датчиков 1'!I320</f>
        <v>24492.097659999999</v>
      </c>
      <c r="G316" s="19">
        <f>'Данные с датчиков 1'!K320</f>
        <v>2.7028400000000001</v>
      </c>
      <c r="H316" s="19">
        <f>'Данные с датчиков 1'!L320</f>
        <v>36092.289060000003</v>
      </c>
      <c r="I316" s="19">
        <f>'Данные с датчиков 1'!N320</f>
        <v>2.6415899999999999</v>
      </c>
      <c r="J316" s="19">
        <f>'Данные с датчиков 1'!O320</f>
        <v>36343.625</v>
      </c>
      <c r="K316" s="19">
        <f>'Данные с датчиков 1'!Q320</f>
        <v>2.6773600000000002</v>
      </c>
      <c r="L316" s="19">
        <f>'Данные с датчиков 1'!R320</f>
        <v>36189.328130000002</v>
      </c>
      <c r="M316" s="3">
        <f>'Данные с датчиков 1'!T320</f>
        <v>6.2233400000000003</v>
      </c>
      <c r="N316" s="3">
        <f>'Данные с датчиков 1'!U320</f>
        <v>39116.828130000002</v>
      </c>
      <c r="O316" s="3">
        <f>'Данные с датчиков 1'!W320</f>
        <v>6.1165000000000003</v>
      </c>
      <c r="P316" s="3">
        <f>'Данные с датчиков 1'!X320</f>
        <v>39397.574220000002</v>
      </c>
      <c r="Q316" s="3">
        <f>'Данные с датчиков 1'!Z320</f>
        <v>6.1577799999999998</v>
      </c>
      <c r="R316" s="22">
        <f>'Данные с датчиков 1'!AA320</f>
        <v>39059.257810000003</v>
      </c>
      <c r="S316" s="2">
        <v>9.7580799999999996</v>
      </c>
      <c r="T316" s="2">
        <v>21755.189450000002</v>
      </c>
      <c r="U316" s="23"/>
      <c r="V316" s="23"/>
      <c r="W316" s="23"/>
      <c r="X316" s="23"/>
      <c r="Y316" s="1">
        <v>2.6074700000000002</v>
      </c>
      <c r="Z316" s="1">
        <v>34821.390630000002</v>
      </c>
      <c r="AA316" s="1">
        <v>2.60955</v>
      </c>
      <c r="AB316" s="1">
        <v>32568.613280000001</v>
      </c>
      <c r="AC316" s="16">
        <v>2.6078600000000001</v>
      </c>
      <c r="AD316" s="16">
        <v>33134.820310000003</v>
      </c>
    </row>
    <row r="317" spans="1:30" ht="18.75" x14ac:dyDescent="0.3">
      <c r="A317" s="16">
        <f>'Данные с датчиков 1'!B321</f>
        <v>1.0476300000000001</v>
      </c>
      <c r="B317" s="16">
        <f>'Данные с датчиков 1'!C321</f>
        <v>24613.740229999999</v>
      </c>
      <c r="C317" s="16">
        <f>'Данные с датчиков 1'!E321</f>
        <v>1.04738</v>
      </c>
      <c r="D317" s="16">
        <f>'Данные с датчиков 1'!F321</f>
        <v>24867.148440000001</v>
      </c>
      <c r="E317" s="16">
        <f>'Данные с датчиков 1'!H321</f>
        <v>1.04728</v>
      </c>
      <c r="F317" s="18">
        <f>'Данные с датчиков 1'!I321</f>
        <v>24539.04492</v>
      </c>
      <c r="G317" s="19">
        <f>'Данные с датчиков 1'!K321</f>
        <v>2.7197200000000001</v>
      </c>
      <c r="H317" s="19">
        <f>'Данные с датчиков 1'!L321</f>
        <v>36138.523439999997</v>
      </c>
      <c r="I317" s="19">
        <f>'Данные с датчиков 1'!N321</f>
        <v>2.6581700000000001</v>
      </c>
      <c r="J317" s="19">
        <f>'Данные с датчиков 1'!O321</f>
        <v>36378.875</v>
      </c>
      <c r="K317" s="19">
        <f>'Данные с датчиков 1'!Q321</f>
        <v>2.6942300000000001</v>
      </c>
      <c r="L317" s="19">
        <f>'Данные с датчиков 1'!R321</f>
        <v>36229.65625</v>
      </c>
      <c r="M317" s="3">
        <f>'Данные с датчиков 1'!T321</f>
        <v>6.3067500000000001</v>
      </c>
      <c r="N317" s="3">
        <f>'Данные с датчиков 1'!U321</f>
        <v>39118.925779999998</v>
      </c>
      <c r="O317" s="3">
        <f>'Данные с датчиков 1'!W321</f>
        <v>6.1998499999999996</v>
      </c>
      <c r="P317" s="3">
        <f>'Данные с датчиков 1'!X321</f>
        <v>39408.792970000002</v>
      </c>
      <c r="Q317" s="3">
        <f>'Данные с датчиков 1'!Z321</f>
        <v>6.2410699999999997</v>
      </c>
      <c r="R317" s="22">
        <f>'Данные с датчиков 1'!AA321</f>
        <v>39065.210939999997</v>
      </c>
      <c r="S317" s="2">
        <v>9.7614900000000002</v>
      </c>
      <c r="T317" s="2">
        <v>20773.121090000001</v>
      </c>
      <c r="U317" s="23"/>
      <c r="V317" s="23"/>
      <c r="W317" s="23"/>
      <c r="X317" s="23"/>
      <c r="Y317" s="1">
        <v>2.6159599999999998</v>
      </c>
      <c r="Z317" s="1">
        <v>34844.507810000003</v>
      </c>
      <c r="AA317" s="1">
        <v>2.6182300000000001</v>
      </c>
      <c r="AB317" s="1">
        <v>32640.73633</v>
      </c>
      <c r="AC317" s="16">
        <v>2.61605</v>
      </c>
      <c r="AD317" s="16">
        <v>33177.847659999999</v>
      </c>
    </row>
    <row r="318" spans="1:30" ht="18.75" x14ac:dyDescent="0.3">
      <c r="A318" s="16">
        <f>'Данные с датчиков 1'!B322</f>
        <v>1.0507</v>
      </c>
      <c r="B318" s="16">
        <f>'Данные с датчиков 1'!C322</f>
        <v>24667.48633</v>
      </c>
      <c r="C318" s="16">
        <f>'Данные с датчиков 1'!E322</f>
        <v>1.0508999999999999</v>
      </c>
      <c r="D318" s="16">
        <f>'Данные с датчиков 1'!F322</f>
        <v>24930.617190000001</v>
      </c>
      <c r="E318" s="16">
        <f>'Данные с датчиков 1'!H322</f>
        <v>1.0510600000000001</v>
      </c>
      <c r="F318" s="18">
        <f>'Данные с датчиков 1'!I322</f>
        <v>24613.890630000002</v>
      </c>
      <c r="G318" s="19">
        <f>'Данные с датчиков 1'!K322</f>
        <v>2.7364099999999998</v>
      </c>
      <c r="H318" s="19">
        <f>'Данные с датчиков 1'!L322</f>
        <v>36173.25</v>
      </c>
      <c r="I318" s="19">
        <f>'Данные с датчиков 1'!N322</f>
        <v>2.6748599999999998</v>
      </c>
      <c r="J318" s="19">
        <f>'Данные с датчиков 1'!O322</f>
        <v>36418.859380000002</v>
      </c>
      <c r="K318" s="19">
        <f>'Данные с датчиков 1'!Q322</f>
        <v>2.71089</v>
      </c>
      <c r="L318" s="19">
        <f>'Данные с датчиков 1'!R322</f>
        <v>36261.804689999997</v>
      </c>
      <c r="M318" s="3">
        <f>'Данные с датчиков 1'!T322</f>
        <v>6.3899800000000004</v>
      </c>
      <c r="N318" s="3">
        <f>'Данные с датчиков 1'!U322</f>
        <v>39119.136720000002</v>
      </c>
      <c r="O318" s="3">
        <f>'Данные с датчиков 1'!W322</f>
        <v>6.2831999999999999</v>
      </c>
      <c r="P318" s="3">
        <f>'Данные с датчиков 1'!X322</f>
        <v>39417.597659999999</v>
      </c>
      <c r="Q318" s="3">
        <f>'Данные с датчиков 1'!Z322</f>
        <v>6.3244800000000003</v>
      </c>
      <c r="R318" s="22">
        <f>'Данные с датчиков 1'!AA322</f>
        <v>39068.972659999999</v>
      </c>
      <c r="S318" s="23"/>
      <c r="T318" s="23"/>
      <c r="U318" s="23"/>
      <c r="V318" s="23"/>
      <c r="W318" s="23"/>
      <c r="X318" s="23"/>
      <c r="Y318" s="1">
        <v>2.6241500000000002</v>
      </c>
      <c r="Z318" s="1">
        <v>34856.085939999997</v>
      </c>
      <c r="AA318" s="1">
        <v>2.6268699999999998</v>
      </c>
      <c r="AB318" s="1">
        <v>32700.744139999999</v>
      </c>
      <c r="AC318" s="16">
        <v>2.6244499999999999</v>
      </c>
      <c r="AD318" s="16">
        <v>33236.019529999998</v>
      </c>
    </row>
    <row r="319" spans="1:30" ht="18.75" x14ac:dyDescent="0.3">
      <c r="A319" s="16">
        <f>'Данные с датчиков 1'!B323</f>
        <v>1.05437</v>
      </c>
      <c r="B319" s="16">
        <f>'Данные с датчиков 1'!C323</f>
        <v>24741.589840000001</v>
      </c>
      <c r="C319" s="16">
        <f>'Данные с датчиков 1'!E323</f>
        <v>1.05386</v>
      </c>
      <c r="D319" s="16">
        <f>'Данные с датчиков 1'!F323</f>
        <v>24975.662110000001</v>
      </c>
      <c r="E319" s="16">
        <f>'Данные с датчиков 1'!H323</f>
        <v>1.0541799999999999</v>
      </c>
      <c r="F319" s="18">
        <f>'Данные с датчиков 1'!I323</f>
        <v>24666.271479999999</v>
      </c>
      <c r="G319" s="19">
        <f>'Данные с датчиков 1'!K323</f>
        <v>2.7529499999999998</v>
      </c>
      <c r="H319" s="19">
        <f>'Данные с датчиков 1'!L323</f>
        <v>36210.121090000001</v>
      </c>
      <c r="I319" s="19">
        <f>'Данные с датчиков 1'!N323</f>
        <v>2.6916799999999999</v>
      </c>
      <c r="J319" s="19">
        <f>'Данные с датчиков 1'!O323</f>
        <v>36456.539060000003</v>
      </c>
      <c r="K319" s="19">
        <f>'Данные с датчиков 1'!Q323</f>
        <v>2.72742</v>
      </c>
      <c r="L319" s="19">
        <f>'Данные с датчиков 1'!R323</f>
        <v>36294.078130000002</v>
      </c>
      <c r="M319" s="3">
        <f>'Данные с датчиков 1'!T323</f>
        <v>6.4733700000000001</v>
      </c>
      <c r="N319" s="3">
        <f>'Данные с датчиков 1'!U323</f>
        <v>39114.097659999999</v>
      </c>
      <c r="O319" s="3">
        <f>'Данные с датчиков 1'!W323</f>
        <v>6.3664899999999998</v>
      </c>
      <c r="P319" s="3">
        <f>'Данные с датчиков 1'!X323</f>
        <v>39427.222659999999</v>
      </c>
      <c r="Q319" s="3">
        <f>'Данные с датчиков 1'!Z323</f>
        <v>6.4077599999999997</v>
      </c>
      <c r="R319" s="22">
        <f>'Данные с датчиков 1'!AA323</f>
        <v>39072.894529999998</v>
      </c>
      <c r="S319" s="23"/>
      <c r="T319" s="23"/>
      <c r="U319" s="23"/>
      <c r="V319" s="23"/>
      <c r="W319" s="23"/>
      <c r="X319" s="23"/>
      <c r="Y319" s="1">
        <v>2.6322199999999998</v>
      </c>
      <c r="Z319" s="1">
        <v>34869.796880000002</v>
      </c>
      <c r="AA319" s="1">
        <v>2.6348199999999999</v>
      </c>
      <c r="AB319" s="1">
        <v>32745.728520000001</v>
      </c>
      <c r="AC319" s="16">
        <v>2.63314</v>
      </c>
      <c r="AD319" s="16">
        <v>33296.558590000001</v>
      </c>
    </row>
    <row r="320" spans="1:30" ht="18.75" x14ac:dyDescent="0.3">
      <c r="A320" s="16">
        <f>'Данные с датчиков 1'!B324</f>
        <v>1.0576399999999999</v>
      </c>
      <c r="B320" s="16">
        <f>'Данные с датчиков 1'!C324</f>
        <v>24801.591799999998</v>
      </c>
      <c r="C320" s="16">
        <f>'Данные с датчиков 1'!E324</f>
        <v>1.0576000000000001</v>
      </c>
      <c r="D320" s="16">
        <f>'Данные с датчиков 1'!F324</f>
        <v>25047.021479999999</v>
      </c>
      <c r="E320" s="16">
        <f>'Данные с датчиков 1'!H324</f>
        <v>1.0575699999999999</v>
      </c>
      <c r="F320" s="18">
        <f>'Данные с датчиков 1'!I324</f>
        <v>24726.66992</v>
      </c>
      <c r="G320" s="19">
        <f>'Данные с датчиков 1'!K324</f>
        <v>2.7695400000000001</v>
      </c>
      <c r="H320" s="19">
        <f>'Данные с датчиков 1'!L324</f>
        <v>36249.308590000001</v>
      </c>
      <c r="I320" s="19">
        <f>'Данные с датчиков 1'!N324</f>
        <v>2.7082199999999998</v>
      </c>
      <c r="J320" s="19">
        <f>'Данные с датчиков 1'!O324</f>
        <v>36489.816409999999</v>
      </c>
      <c r="K320" s="19">
        <f>'Данные с датчиков 1'!Q324</f>
        <v>2.74404</v>
      </c>
      <c r="L320" s="19">
        <f>'Данные с датчиков 1'!R324</f>
        <v>36331.285159999999</v>
      </c>
      <c r="M320" s="3">
        <f>'Данные с датчиков 1'!T324</f>
        <v>6.5567700000000002</v>
      </c>
      <c r="N320" s="3">
        <f>'Данные с датчиков 1'!U324</f>
        <v>39108.957029999998</v>
      </c>
      <c r="O320" s="3">
        <f>'Данные с датчиков 1'!W324</f>
        <v>6.4498600000000001</v>
      </c>
      <c r="P320" s="3">
        <f>'Данные с датчиков 1'!X324</f>
        <v>39431.980470000002</v>
      </c>
      <c r="Q320" s="3">
        <f>'Данные с датчиков 1'!Z324</f>
        <v>6.4910600000000001</v>
      </c>
      <c r="R320" s="22">
        <f>'Данные с датчиков 1'!AA324</f>
        <v>39071.972659999999</v>
      </c>
      <c r="S320" s="23"/>
      <c r="T320" s="23"/>
      <c r="U320" s="23"/>
      <c r="V320" s="23"/>
      <c r="W320" s="23"/>
      <c r="X320" s="23"/>
      <c r="Y320" s="1">
        <v>2.6412599999999999</v>
      </c>
      <c r="Z320" s="1">
        <v>34904.285159999999</v>
      </c>
      <c r="AA320" s="1">
        <v>2.6433499999999999</v>
      </c>
      <c r="AB320" s="1">
        <v>32807.96875</v>
      </c>
      <c r="AC320" s="16">
        <v>2.6410200000000001</v>
      </c>
      <c r="AD320" s="16">
        <v>33332.347659999999</v>
      </c>
    </row>
    <row r="321" spans="1:30" ht="18.75" x14ac:dyDescent="0.3">
      <c r="A321" s="16">
        <f>'Данные с датчиков 1'!B325</f>
        <v>1.0608599999999999</v>
      </c>
      <c r="B321" s="16">
        <f>'Данные с датчиков 1'!C325</f>
        <v>24859.570309999999</v>
      </c>
      <c r="C321" s="16">
        <f>'Данные с датчиков 1'!E325</f>
        <v>1.0606899999999999</v>
      </c>
      <c r="D321" s="16">
        <f>'Данные с датчиков 1'!F325</f>
        <v>25096.007809999999</v>
      </c>
      <c r="E321" s="16">
        <f>'Данные с датчиков 1'!H325</f>
        <v>1.0607800000000001</v>
      </c>
      <c r="F321" s="18">
        <f>'Данные с датчиков 1'!I325</f>
        <v>24781.966799999998</v>
      </c>
      <c r="G321" s="19">
        <f>'Данные с датчиков 1'!K325</f>
        <v>2.7864599999999999</v>
      </c>
      <c r="H321" s="19">
        <f>'Данные с датчиков 1'!L325</f>
        <v>36289.3125</v>
      </c>
      <c r="I321" s="19">
        <f>'Данные с датчиков 1'!N325</f>
        <v>2.72479</v>
      </c>
      <c r="J321" s="19">
        <f>'Данные с датчиков 1'!O325</f>
        <v>36523.445310000003</v>
      </c>
      <c r="K321" s="19">
        <f>'Данные с датчиков 1'!Q325</f>
        <v>2.7608999999999999</v>
      </c>
      <c r="L321" s="19">
        <f>'Данные с датчиков 1'!R325</f>
        <v>36365.683590000001</v>
      </c>
      <c r="M321" s="3">
        <f>'Данные с датчиков 1'!T325</f>
        <v>6.6399600000000003</v>
      </c>
      <c r="N321" s="3">
        <f>'Данные с датчиков 1'!U325</f>
        <v>39098.160159999999</v>
      </c>
      <c r="O321" s="3">
        <f>'Данные с датчиков 1'!W325</f>
        <v>6.5332400000000002</v>
      </c>
      <c r="P321" s="3">
        <f>'Данные с датчиков 1'!X325</f>
        <v>39438.125</v>
      </c>
      <c r="Q321" s="3">
        <f>'Данные с датчиков 1'!Z325</f>
        <v>6.5745399999999998</v>
      </c>
      <c r="R321" s="22">
        <f>'Данные с датчиков 1'!AA325</f>
        <v>39069.019529999998</v>
      </c>
      <c r="S321" s="23"/>
      <c r="T321" s="23"/>
      <c r="U321" s="23"/>
      <c r="V321" s="23"/>
      <c r="W321" s="23"/>
      <c r="X321" s="23"/>
      <c r="Y321" s="1">
        <v>2.6491500000000001</v>
      </c>
      <c r="Z321" s="1">
        <v>34903.546880000002</v>
      </c>
      <c r="AA321" s="1">
        <v>2.6513900000000001</v>
      </c>
      <c r="AB321" s="1">
        <v>32855.757810000003</v>
      </c>
      <c r="AC321" s="16">
        <v>2.6494599999999999</v>
      </c>
      <c r="AD321" s="16">
        <v>33387.964840000001</v>
      </c>
    </row>
    <row r="322" spans="1:30" ht="18.75" x14ac:dyDescent="0.3">
      <c r="A322" s="16">
        <f>'Данные с датчиков 1'!B326</f>
        <v>1.0642400000000001</v>
      </c>
      <c r="B322" s="16">
        <f>'Данные с датчиков 1'!C326</f>
        <v>24923.617190000001</v>
      </c>
      <c r="C322" s="16">
        <f>'Данные с датчиков 1'!E326</f>
        <v>1.0641400000000001</v>
      </c>
      <c r="D322" s="16">
        <f>'Данные с датчиков 1'!F326</f>
        <v>25156.927729999999</v>
      </c>
      <c r="E322" s="16">
        <f>'Данные с датчиков 1'!H326</f>
        <v>1.06399</v>
      </c>
      <c r="F322" s="18">
        <f>'Данные с датчиков 1'!I326</f>
        <v>24836.533200000002</v>
      </c>
      <c r="G322" s="19">
        <f>'Данные с датчиков 1'!K326</f>
        <v>2.8029600000000001</v>
      </c>
      <c r="H322" s="19">
        <f>'Данные с датчиков 1'!L326</f>
        <v>36321.898439999997</v>
      </c>
      <c r="I322" s="19">
        <f>'Данные с датчиков 1'!N326</f>
        <v>2.7416900000000002</v>
      </c>
      <c r="J322" s="19">
        <f>'Данные с датчиков 1'!O326</f>
        <v>36563.148439999997</v>
      </c>
      <c r="K322" s="19">
        <f>'Данные с датчиков 1'!Q326</f>
        <v>2.7774899999999998</v>
      </c>
      <c r="L322" s="19">
        <f>'Данные с датчиков 1'!R326</f>
        <v>36395.558590000001</v>
      </c>
      <c r="M322" s="3">
        <f>'Данные с датчиков 1'!T326</f>
        <v>6.7233499999999999</v>
      </c>
      <c r="N322" s="3">
        <f>'Данные с датчиков 1'!U326</f>
        <v>39085.875</v>
      </c>
      <c r="O322" s="3">
        <f>'Данные с датчиков 1'!W326</f>
        <v>6.6164399999999999</v>
      </c>
      <c r="P322" s="3">
        <f>'Данные с датчиков 1'!X326</f>
        <v>39439.710939999997</v>
      </c>
      <c r="Q322" s="3">
        <f>'Данные с датчиков 1'!Z326</f>
        <v>6.6576399999999998</v>
      </c>
      <c r="R322" s="22">
        <f>'Данные с датчиков 1'!AA326</f>
        <v>39064.890630000002</v>
      </c>
      <c r="S322" s="23"/>
      <c r="T322" s="23"/>
      <c r="U322" s="23"/>
      <c r="V322" s="23"/>
      <c r="W322" s="23"/>
      <c r="X322" s="23"/>
      <c r="Y322" s="1">
        <v>2.6573699999999998</v>
      </c>
      <c r="Z322" s="1">
        <v>34921.324220000002</v>
      </c>
      <c r="AA322" s="1">
        <v>2.6595399999999998</v>
      </c>
      <c r="AB322" s="1">
        <v>32909.785159999999</v>
      </c>
      <c r="AC322" s="16">
        <v>2.65768</v>
      </c>
      <c r="AD322" s="16">
        <v>33434.246090000001</v>
      </c>
    </row>
    <row r="323" spans="1:30" ht="18.75" x14ac:dyDescent="0.3">
      <c r="A323" s="16">
        <f>'Данные с датчиков 1'!B327</f>
        <v>1.0673699999999999</v>
      </c>
      <c r="B323" s="16">
        <f>'Данные с датчиков 1'!C327</f>
        <v>24978.134770000001</v>
      </c>
      <c r="C323" s="16">
        <f>'Данные с датчиков 1'!E327</f>
        <v>1.06734</v>
      </c>
      <c r="D323" s="16">
        <f>'Данные с датчиков 1'!F327</f>
        <v>25209.626950000002</v>
      </c>
      <c r="E323" s="16">
        <f>'Данные с датчиков 1'!H327</f>
        <v>1.06772</v>
      </c>
      <c r="F323" s="18">
        <f>'Данные с датчиков 1'!I327</f>
        <v>24907.761719999999</v>
      </c>
      <c r="G323" s="19">
        <f>'Данные с датчиков 1'!K327</f>
        <v>2.8196099999999999</v>
      </c>
      <c r="H323" s="19">
        <f>'Данные с датчиков 1'!L327</f>
        <v>36358.878909999999</v>
      </c>
      <c r="I323" s="19">
        <f>'Данные с датчиков 1'!N327</f>
        <v>2.7582399999999998</v>
      </c>
      <c r="J323" s="19">
        <f>'Данные с датчиков 1'!O327</f>
        <v>36591.273439999997</v>
      </c>
      <c r="K323" s="19">
        <f>'Данные с датчиков 1'!Q327</f>
        <v>2.7940100000000001</v>
      </c>
      <c r="L323" s="19">
        <f>'Данные с датчиков 1'!R327</f>
        <v>36426.511720000002</v>
      </c>
      <c r="M323" s="3">
        <f>'Данные с датчиков 1'!T327</f>
        <v>6.8067200000000003</v>
      </c>
      <c r="N323" s="3">
        <f>'Данные с датчиков 1'!U327</f>
        <v>39068.046880000002</v>
      </c>
      <c r="O323" s="3">
        <f>'Данные с датчиков 1'!W327</f>
        <v>6.6998199999999999</v>
      </c>
      <c r="P323" s="3">
        <f>'Данные с датчиков 1'!X327</f>
        <v>39440.660159999999</v>
      </c>
      <c r="Q323" s="3">
        <f>'Данные с датчиков 1'!Z327</f>
        <v>6.7410699999999997</v>
      </c>
      <c r="R323" s="22">
        <f>'Данные с датчиков 1'!AA327</f>
        <v>39057.039060000003</v>
      </c>
      <c r="S323" s="23"/>
      <c r="T323" s="23"/>
      <c r="U323" s="23"/>
      <c r="V323" s="23"/>
      <c r="W323" s="23"/>
      <c r="X323" s="23"/>
      <c r="Y323" s="1">
        <v>2.6656399999999998</v>
      </c>
      <c r="Z323" s="1">
        <v>34938.238279999998</v>
      </c>
      <c r="AA323" s="1">
        <v>2.6683599999999998</v>
      </c>
      <c r="AB323" s="1">
        <v>32981.382810000003</v>
      </c>
      <c r="AC323" s="16">
        <v>2.6659000000000002</v>
      </c>
      <c r="AD323" s="16">
        <v>33481.796880000002</v>
      </c>
    </row>
    <row r="324" spans="1:30" ht="18.75" x14ac:dyDescent="0.3">
      <c r="A324" s="16">
        <f>'Данные с датчиков 1'!B328</f>
        <v>1.07098</v>
      </c>
      <c r="B324" s="16">
        <f>'Данные с датчиков 1'!C328</f>
        <v>25048.216799999998</v>
      </c>
      <c r="C324" s="16">
        <f>'Данные с датчиков 1'!E328</f>
        <v>1.07057</v>
      </c>
      <c r="D324" s="16">
        <f>'Данные с датчиков 1'!F328</f>
        <v>25262.787110000001</v>
      </c>
      <c r="E324" s="16">
        <f>'Данные с датчиков 1'!H328</f>
        <v>1.0705100000000001</v>
      </c>
      <c r="F324" s="18">
        <f>'Данные с датчиков 1'!I328</f>
        <v>24948.056639999999</v>
      </c>
      <c r="G324" s="19">
        <f>'Данные с датчиков 1'!K328</f>
        <v>2.83629</v>
      </c>
      <c r="H324" s="19">
        <f>'Данные с датчиков 1'!L328</f>
        <v>36396.8125</v>
      </c>
      <c r="I324" s="19">
        <f>'Данные с датчиков 1'!N328</f>
        <v>2.7748699999999999</v>
      </c>
      <c r="J324" s="19">
        <f>'Данные с датчиков 1'!O328</f>
        <v>36625.523439999997</v>
      </c>
      <c r="K324" s="19">
        <f>'Данные с датчиков 1'!Q328</f>
        <v>2.8108599999999999</v>
      </c>
      <c r="L324" s="19">
        <f>'Данные с датчиков 1'!R328</f>
        <v>36463.816409999999</v>
      </c>
      <c r="M324" s="3">
        <f>'Данные с датчиков 1'!T328</f>
        <v>6.8900600000000001</v>
      </c>
      <c r="N324" s="3">
        <f>'Данные с датчиков 1'!U328</f>
        <v>39046.050779999998</v>
      </c>
      <c r="O324" s="3">
        <f>'Данные с датчиков 1'!W328</f>
        <v>6.7832100000000004</v>
      </c>
      <c r="P324" s="3">
        <f>'Данные с датчиков 1'!X328</f>
        <v>39439.84375</v>
      </c>
      <c r="Q324" s="3">
        <f>'Данные с датчиков 1'!Z328</f>
        <v>6.8244800000000003</v>
      </c>
      <c r="R324" s="22">
        <f>'Данные с датчиков 1'!AA328</f>
        <v>39044.984380000002</v>
      </c>
      <c r="S324" s="23"/>
      <c r="T324" s="23"/>
      <c r="U324" s="23"/>
      <c r="V324" s="23"/>
      <c r="W324" s="23"/>
      <c r="X324" s="23"/>
      <c r="Y324" s="1">
        <v>2.67394</v>
      </c>
      <c r="Z324" s="1">
        <v>34955.476560000003</v>
      </c>
      <c r="AA324" s="1">
        <v>2.6766800000000002</v>
      </c>
      <c r="AB324" s="1">
        <v>33030.335939999997</v>
      </c>
      <c r="AC324" s="16">
        <v>2.6746300000000001</v>
      </c>
      <c r="AD324" s="16">
        <v>33543.675779999998</v>
      </c>
    </row>
    <row r="325" spans="1:30" ht="18.75" x14ac:dyDescent="0.3">
      <c r="A325" s="16">
        <f>'Данные с датчиков 1'!B329</f>
        <v>1.0739799999999999</v>
      </c>
      <c r="B325" s="16">
        <f>'Данные с датчиков 1'!C329</f>
        <v>25099.08008</v>
      </c>
      <c r="C325" s="16">
        <f>'Данные с датчиков 1'!E329</f>
        <v>1.07429</v>
      </c>
      <c r="D325" s="16">
        <f>'Данные с датчиков 1'!F329</f>
        <v>25331.408200000002</v>
      </c>
      <c r="E325" s="16">
        <f>'Данные с датчиков 1'!H329</f>
        <v>1.0742799999999999</v>
      </c>
      <c r="F325" s="18">
        <f>'Данные с датчиков 1'!I329</f>
        <v>25021.285159999999</v>
      </c>
      <c r="G325" s="19">
        <f>'Данные с датчиков 1'!K329</f>
        <v>2.85311</v>
      </c>
      <c r="H325" s="19">
        <f>'Данные с датчиков 1'!L329</f>
        <v>36432.027340000001</v>
      </c>
      <c r="I325" s="19">
        <f>'Данные с датчиков 1'!N329</f>
        <v>2.7915299999999998</v>
      </c>
      <c r="J325" s="19">
        <f>'Данные с датчиков 1'!O329</f>
        <v>36661.128909999999</v>
      </c>
      <c r="K325" s="19">
        <f>'Данные с датчиков 1'!Q329</f>
        <v>2.8275399999999999</v>
      </c>
      <c r="L325" s="19">
        <f>'Данные с датчиков 1'!R329</f>
        <v>36493.433590000001</v>
      </c>
      <c r="M325" s="3">
        <f>'Данные с датчиков 1'!T329</f>
        <v>6.9733400000000003</v>
      </c>
      <c r="N325" s="3">
        <f>'Данные с датчиков 1'!U329</f>
        <v>39019.789060000003</v>
      </c>
      <c r="O325" s="3">
        <f>'Данные с датчиков 1'!W329</f>
        <v>6.8665099999999999</v>
      </c>
      <c r="P325" s="3">
        <f>'Данные с датчиков 1'!X329</f>
        <v>39435.757810000003</v>
      </c>
      <c r="Q325" s="3">
        <f>'Данные с датчиков 1'!Z329</f>
        <v>6.9077599999999997</v>
      </c>
      <c r="R325" s="22">
        <f>'Данные с датчиков 1'!AA329</f>
        <v>39031.085939999997</v>
      </c>
      <c r="S325" s="23"/>
      <c r="T325" s="23"/>
      <c r="U325" s="23"/>
      <c r="V325" s="23"/>
      <c r="W325" s="23"/>
      <c r="X325" s="23"/>
      <c r="Y325" s="1">
        <v>2.6822499999999998</v>
      </c>
      <c r="Z325" s="1">
        <v>34976.191409999999</v>
      </c>
      <c r="AA325" s="1">
        <v>2.6846800000000002</v>
      </c>
      <c r="AB325" s="1">
        <v>33075.125</v>
      </c>
      <c r="AC325" s="16">
        <v>2.68323</v>
      </c>
      <c r="AD325" s="16">
        <v>33595.605470000002</v>
      </c>
    </row>
    <row r="326" spans="1:30" ht="18.75" x14ac:dyDescent="0.3">
      <c r="A326" s="16">
        <f>'Данные с датчиков 1'!B330</f>
        <v>1.0777300000000001</v>
      </c>
      <c r="B326" s="16">
        <f>'Данные с датчиков 1'!C330</f>
        <v>25174.128909999999</v>
      </c>
      <c r="C326" s="16">
        <f>'Данные с датчиков 1'!E330</f>
        <v>1.07704</v>
      </c>
      <c r="D326" s="16">
        <f>'Данные с датчиков 1'!F330</f>
        <v>25367.984380000002</v>
      </c>
      <c r="E326" s="16">
        <f>'Данные с датчиков 1'!H330</f>
        <v>1.0775999999999999</v>
      </c>
      <c r="F326" s="18">
        <f>'Данные с датчиков 1'!I330</f>
        <v>25078.808590000001</v>
      </c>
      <c r="G326" s="19">
        <f>'Данные с датчиков 1'!K330</f>
        <v>2.8696600000000001</v>
      </c>
      <c r="H326" s="19">
        <f>'Данные с датчиков 1'!L330</f>
        <v>36463.742189999997</v>
      </c>
      <c r="I326" s="19">
        <f>'Данные с датчиков 1'!N330</f>
        <v>2.80829</v>
      </c>
      <c r="J326" s="19">
        <f>'Данные с датчиков 1'!O330</f>
        <v>36693.972659999999</v>
      </c>
      <c r="K326" s="19">
        <f>'Данные с датчиков 1'!Q330</f>
        <v>2.8441000000000001</v>
      </c>
      <c r="L326" s="19">
        <f>'Данные с датчиков 1'!R330</f>
        <v>36523.40625</v>
      </c>
      <c r="M326" s="3">
        <f>'Данные с датчиков 1'!T330</f>
        <v>7.0567500000000001</v>
      </c>
      <c r="N326" s="3">
        <f>'Данные с датчиков 1'!U330</f>
        <v>38986.9375</v>
      </c>
      <c r="O326" s="3">
        <f>'Данные с датчиков 1'!W330</f>
        <v>6.94984</v>
      </c>
      <c r="P326" s="3">
        <f>'Данные с датчиков 1'!X330</f>
        <v>39427.6875</v>
      </c>
      <c r="Q326" s="3">
        <f>'Данные с датчиков 1'!Z330</f>
        <v>6.9910899999999998</v>
      </c>
      <c r="R326" s="22">
        <f>'Данные с датчиков 1'!AA330</f>
        <v>39011.453130000002</v>
      </c>
      <c r="S326" s="23"/>
      <c r="T326" s="23"/>
      <c r="U326" s="23"/>
      <c r="V326" s="23"/>
      <c r="W326" s="23"/>
      <c r="X326" s="23"/>
      <c r="Y326" s="1">
        <v>2.6914199999999999</v>
      </c>
      <c r="Z326" s="1">
        <v>35007.324220000002</v>
      </c>
      <c r="AA326" s="1">
        <v>2.6930100000000001</v>
      </c>
      <c r="AB326" s="1">
        <v>33129.058590000001</v>
      </c>
      <c r="AC326" s="16">
        <v>2.6910699999999999</v>
      </c>
      <c r="AD326" s="16">
        <v>33627.324220000002</v>
      </c>
    </row>
    <row r="327" spans="1:30" ht="18.75" x14ac:dyDescent="0.3">
      <c r="A327" s="16">
        <f>'Данные с датчиков 1'!B331</f>
        <v>1.0809299999999999</v>
      </c>
      <c r="B327" s="16">
        <f>'Данные с датчиков 1'!C331</f>
        <v>25230.4375</v>
      </c>
      <c r="C327" s="16">
        <f>'Данные с датчиков 1'!E331</f>
        <v>1.0808599999999999</v>
      </c>
      <c r="D327" s="16">
        <f>'Данные с датчиков 1'!F331</f>
        <v>25440.841799999998</v>
      </c>
      <c r="E327" s="16">
        <f>'Данные с датчиков 1'!H331</f>
        <v>1.0807899999999999</v>
      </c>
      <c r="F327" s="18">
        <f>'Данные с датчиков 1'!I331</f>
        <v>25130.525389999999</v>
      </c>
      <c r="G327" s="19">
        <f>'Данные с датчиков 1'!K331</f>
        <v>2.8861699999999999</v>
      </c>
      <c r="H327" s="19">
        <f>'Данные с датчиков 1'!L331</f>
        <v>36496.824220000002</v>
      </c>
      <c r="I327" s="19">
        <f>'Данные с датчиков 1'!N331</f>
        <v>2.8249300000000002</v>
      </c>
      <c r="J327" s="19">
        <f>'Данные с датчиков 1'!O331</f>
        <v>36725.636720000002</v>
      </c>
      <c r="K327" s="19">
        <f>'Данные с датчиков 1'!Q331</f>
        <v>2.8607300000000002</v>
      </c>
      <c r="L327" s="19">
        <f>'Данные с датчиков 1'!R331</f>
        <v>36555.652340000001</v>
      </c>
      <c r="M327" s="3">
        <f>'Данные с датчиков 1'!T331</f>
        <v>7.1400399999999999</v>
      </c>
      <c r="N327" s="3">
        <f>'Данные с датчиков 1'!U331</f>
        <v>38949.300779999998</v>
      </c>
      <c r="O327" s="3">
        <f>'Данные с датчиков 1'!W331</f>
        <v>7.0332299999999996</v>
      </c>
      <c r="P327" s="3">
        <f>'Данные с датчиков 1'!X331</f>
        <v>39419.0625</v>
      </c>
      <c r="Q327" s="3">
        <f>'Данные с датчиков 1'!Z331</f>
        <v>7.0744600000000002</v>
      </c>
      <c r="R327" s="22">
        <f>'Данные с датчиков 1'!AA331</f>
        <v>38986.574220000002</v>
      </c>
      <c r="S327" s="23"/>
      <c r="T327" s="23"/>
      <c r="U327" s="23"/>
      <c r="V327" s="23"/>
      <c r="W327" s="23"/>
      <c r="X327" s="23"/>
      <c r="Y327" s="1">
        <v>2.6990400000000001</v>
      </c>
      <c r="Z327" s="1">
        <v>34997.148439999997</v>
      </c>
      <c r="AA327" s="1">
        <v>2.70126</v>
      </c>
      <c r="AB327" s="1">
        <v>33179.851560000003</v>
      </c>
      <c r="AC327" s="16">
        <v>2.6997800000000001</v>
      </c>
      <c r="AD327" s="16">
        <v>33685.429689999997</v>
      </c>
    </row>
    <row r="328" spans="1:30" ht="18.75" x14ac:dyDescent="0.3">
      <c r="A328" s="16">
        <f>'Данные с датчиков 1'!B332</f>
        <v>1.08416</v>
      </c>
      <c r="B328" s="16">
        <f>'Данные с датчиков 1'!C332</f>
        <v>25287.363280000001</v>
      </c>
      <c r="C328" s="16">
        <f>'Данные с датчиков 1'!E332</f>
        <v>1.0841400000000001</v>
      </c>
      <c r="D328" s="16">
        <f>'Данные с датчиков 1'!F332</f>
        <v>25494.814450000002</v>
      </c>
      <c r="E328" s="16">
        <f>'Данные с датчиков 1'!H332</f>
        <v>1.0841700000000001</v>
      </c>
      <c r="F328" s="18">
        <f>'Данные с датчиков 1'!I332</f>
        <v>25190.332030000001</v>
      </c>
      <c r="G328" s="19">
        <f>'Данные с датчиков 1'!K332</f>
        <v>2.90306</v>
      </c>
      <c r="H328" s="19">
        <f>'Данные с датчиков 1'!L332</f>
        <v>36537.929689999997</v>
      </c>
      <c r="I328" s="19">
        <f>'Данные с датчиков 1'!N332</f>
        <v>2.84151</v>
      </c>
      <c r="J328" s="19">
        <f>'Данные с датчиков 1'!O332</f>
        <v>36755.234380000002</v>
      </c>
      <c r="K328" s="19">
        <f>'Данные с датчиков 1'!Q332</f>
        <v>2.87757</v>
      </c>
      <c r="L328" s="19">
        <f>'Данные с датчиков 1'!R332</f>
        <v>36587.53125</v>
      </c>
      <c r="M328" s="3">
        <f>'Данные с датчиков 1'!T332</f>
        <v>7.2233999999999998</v>
      </c>
      <c r="N328" s="3">
        <f>'Данные с датчиков 1'!U332</f>
        <v>38905.828130000002</v>
      </c>
      <c r="O328" s="3">
        <f>'Данные с датчиков 1'!W332</f>
        <v>7.1165200000000004</v>
      </c>
      <c r="P328" s="3">
        <f>'Данные с датчиков 1'!X332</f>
        <v>39404.386720000002</v>
      </c>
      <c r="Q328" s="3">
        <f>'Данные с датчиков 1'!Z332</f>
        <v>7.1577599999999997</v>
      </c>
      <c r="R328" s="22">
        <f>'Данные с датчиков 1'!AA332</f>
        <v>38958.765630000002</v>
      </c>
      <c r="S328" s="23"/>
      <c r="T328" s="23"/>
      <c r="U328" s="23"/>
      <c r="V328" s="23"/>
      <c r="W328" s="23"/>
      <c r="X328" s="23"/>
      <c r="Y328" s="1">
        <v>2.7076899999999999</v>
      </c>
      <c r="Z328" s="1">
        <v>35026.167970000002</v>
      </c>
      <c r="AA328" s="1">
        <v>2.7095400000000001</v>
      </c>
      <c r="AB328" s="1">
        <v>33232.976560000003</v>
      </c>
      <c r="AC328" s="16">
        <v>2.70784</v>
      </c>
      <c r="AD328" s="16">
        <v>33720.359380000002</v>
      </c>
    </row>
    <row r="329" spans="1:30" ht="18.75" x14ac:dyDescent="0.3">
      <c r="A329" s="16">
        <f>'Данные с датчиков 1'!B333</f>
        <v>1.0875900000000001</v>
      </c>
      <c r="B329" s="16">
        <f>'Данные с датчиков 1'!C333</f>
        <v>25351.197270000001</v>
      </c>
      <c r="C329" s="16">
        <f>'Данные с датчиков 1'!E333</f>
        <v>1.0873999999999999</v>
      </c>
      <c r="D329" s="16">
        <f>'Данные с датчиков 1'!F333</f>
        <v>25546.257809999999</v>
      </c>
      <c r="E329" s="16">
        <f>'Данные с датчиков 1'!H333</f>
        <v>1.08734</v>
      </c>
      <c r="F329" s="18">
        <f>'Данные с датчиков 1'!I333</f>
        <v>25240.787110000001</v>
      </c>
      <c r="G329" s="19">
        <f>'Данные с датчиков 1'!K333</f>
        <v>2.91967</v>
      </c>
      <c r="H329" s="19">
        <f>'Данные с датчиков 1'!L333</f>
        <v>36565.847659999999</v>
      </c>
      <c r="I329" s="19">
        <f>'Данные с датчиков 1'!N333</f>
        <v>2.8582999999999998</v>
      </c>
      <c r="J329" s="19">
        <f>'Данные с датчиков 1'!O333</f>
        <v>36791.980470000002</v>
      </c>
      <c r="K329" s="19">
        <f>'Данные с датчиков 1'!Q333</f>
        <v>2.89418</v>
      </c>
      <c r="L329" s="19">
        <f>'Данные с датчиков 1'!R333</f>
        <v>36615.242189999997</v>
      </c>
      <c r="M329" s="3">
        <f>'Данные с датчиков 1'!T333</f>
        <v>7.3067200000000003</v>
      </c>
      <c r="N329" s="3">
        <f>'Данные с датчиков 1'!U333</f>
        <v>38855.199220000002</v>
      </c>
      <c r="O329" s="3">
        <f>'Данные с датчиков 1'!W333</f>
        <v>7.1998699999999998</v>
      </c>
      <c r="P329" s="3">
        <f>'Данные с датчиков 1'!X333</f>
        <v>39388.007810000003</v>
      </c>
      <c r="Q329" s="3">
        <f>'Данные с датчиков 1'!Z333</f>
        <v>7.2411300000000001</v>
      </c>
      <c r="R329" s="22">
        <f>'Данные с датчиков 1'!AA333</f>
        <v>38924.621090000001</v>
      </c>
      <c r="S329" s="23"/>
      <c r="T329" s="23"/>
      <c r="U329" s="23"/>
      <c r="V329" s="23"/>
      <c r="W329" s="23"/>
      <c r="X329" s="23"/>
      <c r="Y329" s="1">
        <v>2.7157499999999999</v>
      </c>
      <c r="Z329" s="1">
        <v>35032.414060000003</v>
      </c>
      <c r="AA329" s="1">
        <v>2.7184400000000002</v>
      </c>
      <c r="AB329" s="1">
        <v>33296.796880000002</v>
      </c>
      <c r="AC329" s="16">
        <v>2.7160099999999998</v>
      </c>
      <c r="AD329" s="16">
        <v>33757.234380000002</v>
      </c>
    </row>
    <row r="330" spans="1:30" ht="18.75" x14ac:dyDescent="0.3">
      <c r="A330" s="16">
        <f>'Данные с датчиков 1'!B334</f>
        <v>1.09063</v>
      </c>
      <c r="B330" s="16">
        <f>'Данные с датчиков 1'!C334</f>
        <v>25401.494139999999</v>
      </c>
      <c r="C330" s="16">
        <f>'Данные с датчиков 1'!E334</f>
        <v>1.0906800000000001</v>
      </c>
      <c r="D330" s="16">
        <f>'Данные с датчиков 1'!F334</f>
        <v>25600.609380000002</v>
      </c>
      <c r="E330" s="16">
        <f>'Данные с датчиков 1'!H334</f>
        <v>1.09094</v>
      </c>
      <c r="F330" s="18">
        <f>'Данные с датчиков 1'!I334</f>
        <v>25305.884770000001</v>
      </c>
      <c r="G330" s="19">
        <f>'Данные с датчиков 1'!K334</f>
        <v>2.9363199999999998</v>
      </c>
      <c r="H330" s="19">
        <f>'Данные с датчиков 1'!L334</f>
        <v>36598.296880000002</v>
      </c>
      <c r="I330" s="19">
        <f>'Данные с датчиков 1'!N334</f>
        <v>2.875</v>
      </c>
      <c r="J330" s="19">
        <f>'Данные с датчиков 1'!O334</f>
        <v>36821.082029999998</v>
      </c>
      <c r="K330" s="19">
        <f>'Данные с датчиков 1'!Q334</f>
        <v>2.9107099999999999</v>
      </c>
      <c r="L330" s="19">
        <f>'Данные с датчиков 1'!R334</f>
        <v>36641.648439999997</v>
      </c>
      <c r="M330" s="3">
        <f>'Данные с датчиков 1'!T334</f>
        <v>7.3900399999999999</v>
      </c>
      <c r="N330" s="3">
        <f>'Данные с датчиков 1'!U334</f>
        <v>38799.964840000001</v>
      </c>
      <c r="O330" s="3">
        <f>'Данные с датчиков 1'!W334</f>
        <v>7.2832100000000004</v>
      </c>
      <c r="P330" s="3">
        <f>'Данные с датчиков 1'!X334</f>
        <v>39366.007810000003</v>
      </c>
      <c r="Q330" s="3">
        <f>'Данные с датчиков 1'!Z334</f>
        <v>7.3244499999999997</v>
      </c>
      <c r="R330" s="22">
        <f>'Данные с датчиков 1'!AA334</f>
        <v>38883.613279999998</v>
      </c>
      <c r="S330" s="23"/>
      <c r="T330" s="23"/>
      <c r="U330" s="23"/>
      <c r="V330" s="23"/>
      <c r="W330" s="23"/>
      <c r="X330" s="23"/>
      <c r="Y330" s="1">
        <v>2.7239800000000001</v>
      </c>
      <c r="Z330" s="1">
        <v>35048.164060000003</v>
      </c>
      <c r="AA330" s="1">
        <v>2.7266400000000002</v>
      </c>
      <c r="AB330" s="1">
        <v>33335.609380000002</v>
      </c>
      <c r="AC330" s="16">
        <v>2.7248800000000002</v>
      </c>
      <c r="AD330" s="16">
        <v>33819.152340000001</v>
      </c>
    </row>
    <row r="331" spans="1:30" ht="18.75" x14ac:dyDescent="0.3">
      <c r="A331" s="16">
        <f>'Данные с датчиков 1'!B335</f>
        <v>1.0943700000000001</v>
      </c>
      <c r="B331" s="16">
        <f>'Данные с датчиков 1'!C335</f>
        <v>25474.578130000002</v>
      </c>
      <c r="C331" s="16">
        <f>'Данные с датчиков 1'!E335</f>
        <v>1.09388</v>
      </c>
      <c r="D331" s="16">
        <f>'Данные с датчиков 1'!F335</f>
        <v>25649.785159999999</v>
      </c>
      <c r="E331" s="16">
        <f>'Данные с датчиков 1'!H335</f>
        <v>1.0940700000000001</v>
      </c>
      <c r="F331" s="18">
        <f>'Данные с датчиков 1'!I335</f>
        <v>25355.398440000001</v>
      </c>
      <c r="G331" s="19">
        <f>'Данные с датчиков 1'!K335</f>
        <v>2.9529399999999999</v>
      </c>
      <c r="H331" s="19">
        <f>'Данные с датчиков 1'!L335</f>
        <v>36631.894529999998</v>
      </c>
      <c r="I331" s="19">
        <f>'Данные с датчиков 1'!N335</f>
        <v>2.8916300000000001</v>
      </c>
      <c r="J331" s="19">
        <f>'Данные с датчиков 1'!O335</f>
        <v>36850.480470000002</v>
      </c>
      <c r="K331" s="19">
        <f>'Данные с датчиков 1'!Q335</f>
        <v>2.92746</v>
      </c>
      <c r="L331" s="19">
        <f>'Данные с датчиков 1'!R335</f>
        <v>36677.519529999998</v>
      </c>
      <c r="M331" s="3">
        <f>'Данные с датчиков 1'!T335</f>
        <v>7.4734400000000001</v>
      </c>
      <c r="N331" s="3">
        <f>'Данные с датчиков 1'!U335</f>
        <v>38736.648439999997</v>
      </c>
      <c r="O331" s="3">
        <f>'Данные с датчиков 1'!W335</f>
        <v>7.3665000000000003</v>
      </c>
      <c r="P331" s="3">
        <f>'Данные с датчиков 1'!X335</f>
        <v>39338.714840000001</v>
      </c>
      <c r="Q331" s="3">
        <f>'Данные с датчиков 1'!Z335</f>
        <v>7.4077799999999998</v>
      </c>
      <c r="R331" s="22">
        <f>'Данные с датчиков 1'!AA335</f>
        <v>38838.863279999998</v>
      </c>
      <c r="S331" s="23"/>
      <c r="T331" s="23"/>
      <c r="U331" s="23"/>
      <c r="V331" s="23"/>
      <c r="W331" s="23"/>
      <c r="X331" s="23"/>
      <c r="Y331" s="1">
        <v>2.7325599999999999</v>
      </c>
      <c r="Z331" s="1">
        <v>35074.640630000002</v>
      </c>
      <c r="AA331" s="1">
        <v>2.73488</v>
      </c>
      <c r="AB331" s="1">
        <v>33378.859380000002</v>
      </c>
      <c r="AC331" s="16">
        <v>2.73305</v>
      </c>
      <c r="AD331" s="16">
        <v>33856.683590000001</v>
      </c>
    </row>
    <row r="332" spans="1:30" ht="18.75" x14ac:dyDescent="0.3">
      <c r="A332" s="16">
        <f>'Данные с датчиков 1'!B336</f>
        <v>1.09738</v>
      </c>
      <c r="B332" s="16">
        <f>'Данные с датчиков 1'!C336</f>
        <v>25524.16992</v>
      </c>
      <c r="C332" s="16">
        <f>'Данные с датчиков 1'!E336</f>
        <v>1.09751</v>
      </c>
      <c r="D332" s="16">
        <f>'Данные с датчиков 1'!F336</f>
        <v>25713.539059999999</v>
      </c>
      <c r="E332" s="16">
        <f>'Данные с датчиков 1'!H336</f>
        <v>1.0975600000000001</v>
      </c>
      <c r="F332" s="18">
        <f>'Данные с датчиков 1'!I336</f>
        <v>25416.23633</v>
      </c>
      <c r="G332" s="19">
        <f>'Данные с датчиков 1'!K336</f>
        <v>2.9697399999999998</v>
      </c>
      <c r="H332" s="19">
        <f>'Данные с датчиков 1'!L336</f>
        <v>36663.992189999997</v>
      </c>
      <c r="I332" s="19">
        <f>'Данные с датчиков 1'!N336</f>
        <v>2.9081399999999999</v>
      </c>
      <c r="J332" s="19">
        <f>'Данные с датчиков 1'!O336</f>
        <v>36878.90625</v>
      </c>
      <c r="K332" s="19">
        <f>'Данные с датчиков 1'!Q336</f>
        <v>2.9442300000000001</v>
      </c>
      <c r="L332" s="19">
        <f>'Данные с датчиков 1'!R336</f>
        <v>36706.210939999997</v>
      </c>
      <c r="M332" s="3">
        <f>'Данные с датчиков 1'!T336</f>
        <v>7.5567200000000003</v>
      </c>
      <c r="N332" s="3">
        <f>'Данные с датчиков 1'!U336</f>
        <v>38665.273439999997</v>
      </c>
      <c r="O332" s="3">
        <f>'Данные с датчиков 1'!W336</f>
        <v>7.4498899999999999</v>
      </c>
      <c r="P332" s="3">
        <f>'Данные с датчиков 1'!X336</f>
        <v>39307.941409999999</v>
      </c>
      <c r="Q332" s="3">
        <f>'Данные с датчиков 1'!Z336</f>
        <v>7.4911599999999998</v>
      </c>
      <c r="R332" s="22">
        <f>'Данные с датчиков 1'!AA336</f>
        <v>38785.808590000001</v>
      </c>
      <c r="S332" s="23"/>
      <c r="T332" s="23"/>
      <c r="U332" s="23"/>
      <c r="V332" s="23"/>
      <c r="W332" s="23"/>
      <c r="X332" s="23"/>
      <c r="Y332" s="1">
        <v>2.7411400000000001</v>
      </c>
      <c r="Z332" s="1">
        <v>35090.230470000002</v>
      </c>
      <c r="AA332" s="1">
        <v>2.7430099999999999</v>
      </c>
      <c r="AB332" s="1">
        <v>33419.859380000002</v>
      </c>
      <c r="AC332" s="16">
        <v>2.7410199999999998</v>
      </c>
      <c r="AD332" s="16">
        <v>33892.367189999997</v>
      </c>
    </row>
    <row r="333" spans="1:30" ht="18.75" x14ac:dyDescent="0.3">
      <c r="A333" s="16">
        <f>'Данные с датчиков 1'!B337</f>
        <v>1.1009100000000001</v>
      </c>
      <c r="B333" s="16">
        <f>'Данные с датчиков 1'!C337</f>
        <v>25589.988280000001</v>
      </c>
      <c r="C333" s="16">
        <f>'Данные с датчиков 1'!E337</f>
        <v>1.1006</v>
      </c>
      <c r="D333" s="16">
        <f>'Данные с датчиков 1'!F337</f>
        <v>25759.193360000001</v>
      </c>
      <c r="E333" s="16">
        <f>'Данные с датчиков 1'!H337</f>
        <v>1.10097</v>
      </c>
      <c r="F333" s="18">
        <f>'Данные с датчиков 1'!I337</f>
        <v>25475.121090000001</v>
      </c>
      <c r="G333" s="19">
        <f>'Данные с датчиков 1'!K337</f>
        <v>2.98631</v>
      </c>
      <c r="H333" s="19">
        <f>'Данные с датчиков 1'!L337</f>
        <v>36693.9375</v>
      </c>
      <c r="I333" s="19">
        <f>'Данные с датчиков 1'!N337</f>
        <v>2.9250500000000001</v>
      </c>
      <c r="J333" s="19">
        <f>'Данные с датчиков 1'!O337</f>
        <v>36914.417970000002</v>
      </c>
      <c r="K333" s="19">
        <f>'Данные с датчиков 1'!Q337</f>
        <v>2.9607600000000001</v>
      </c>
      <c r="L333" s="19">
        <f>'Данные с датчиков 1'!R337</f>
        <v>36730.792970000002</v>
      </c>
      <c r="M333" s="3">
        <f>'Данные с датчиков 1'!T337</f>
        <v>7.6400399999999999</v>
      </c>
      <c r="N333" s="3">
        <f>'Данные с датчиков 1'!U337</f>
        <v>38590.148439999997</v>
      </c>
      <c r="O333" s="3">
        <f>'Данные с датчиков 1'!W337</f>
        <v>7.53322</v>
      </c>
      <c r="P333" s="3">
        <f>'Данные с датчиков 1'!X337</f>
        <v>39268.972659999999</v>
      </c>
      <c r="Q333" s="3">
        <f>'Данные с датчиков 1'!Z337</f>
        <v>7.5744300000000004</v>
      </c>
      <c r="R333" s="22">
        <f>'Данные с датчиков 1'!AA337</f>
        <v>38726.339840000001</v>
      </c>
      <c r="S333" s="23"/>
      <c r="T333" s="23"/>
      <c r="U333" s="23"/>
      <c r="V333" s="23"/>
      <c r="W333" s="23"/>
      <c r="X333" s="23"/>
      <c r="Y333" s="1">
        <v>2.7490999999999999</v>
      </c>
      <c r="Z333" s="1">
        <v>35095.523439999997</v>
      </c>
      <c r="AA333" s="1">
        <v>2.7512699999999999</v>
      </c>
      <c r="AB333" s="1">
        <v>33467.273439999997</v>
      </c>
      <c r="AC333" s="16">
        <v>2.7496800000000001</v>
      </c>
      <c r="AD333" s="16">
        <v>33945.359380000002</v>
      </c>
    </row>
    <row r="334" spans="1:30" ht="18.75" x14ac:dyDescent="0.3">
      <c r="A334" s="16">
        <f>'Данные с датчиков 1'!B338</f>
        <v>1.10443</v>
      </c>
      <c r="B334" s="16">
        <f>'Данные с датчиков 1'!C338</f>
        <v>25655.726559999999</v>
      </c>
      <c r="C334" s="16">
        <f>'Данные с датчиков 1'!E338</f>
        <v>1.10416</v>
      </c>
      <c r="D334" s="16">
        <f>'Данные с датчиков 1'!F338</f>
        <v>25819.96875</v>
      </c>
      <c r="E334" s="16">
        <f>'Данные с датчиков 1'!H338</f>
        <v>1.10412</v>
      </c>
      <c r="F334" s="18">
        <f>'Данные с датчиков 1'!I338</f>
        <v>25523.564450000002</v>
      </c>
      <c r="G334" s="19">
        <f>'Данные с датчиков 1'!K338</f>
        <v>3.0029400000000002</v>
      </c>
      <c r="H334" s="19">
        <f>'Данные с датчиков 1'!L338</f>
        <v>36725.648439999997</v>
      </c>
      <c r="I334" s="19">
        <f>'Данные с датчиков 1'!N338</f>
        <v>2.9415399999999998</v>
      </c>
      <c r="J334" s="19">
        <f>'Данные с датчиков 1'!O338</f>
        <v>36938.015630000002</v>
      </c>
      <c r="K334" s="19">
        <f>'Данные с датчиков 1'!Q338</f>
        <v>2.9773499999999999</v>
      </c>
      <c r="L334" s="19">
        <f>'Данные с датчиков 1'!R338</f>
        <v>36760.089840000001</v>
      </c>
      <c r="M334" s="3">
        <f>'Данные с датчиков 1'!T338</f>
        <v>7.7234299999999996</v>
      </c>
      <c r="N334" s="3">
        <f>'Данные с датчиков 1'!U338</f>
        <v>38504.617189999997</v>
      </c>
      <c r="O334" s="3">
        <f>'Данные с датчиков 1'!W338</f>
        <v>7.6164899999999998</v>
      </c>
      <c r="P334" s="3">
        <f>'Данные с датчиков 1'!X338</f>
        <v>39226.917970000002</v>
      </c>
      <c r="Q334" s="3">
        <f>'Данные с датчиков 1'!Z338</f>
        <v>7.6577900000000003</v>
      </c>
      <c r="R334" s="22">
        <f>'Данные с датчиков 1'!AA338</f>
        <v>38662.300779999998</v>
      </c>
      <c r="S334" s="23"/>
      <c r="T334" s="23"/>
      <c r="U334" s="23"/>
      <c r="V334" s="23"/>
      <c r="W334" s="23"/>
      <c r="X334" s="23"/>
      <c r="Y334" s="1">
        <v>2.7574999999999998</v>
      </c>
      <c r="Z334" s="1">
        <v>35116.4375</v>
      </c>
      <c r="AA334" s="1">
        <v>2.7596099999999999</v>
      </c>
      <c r="AB334" s="1">
        <v>33518.027340000001</v>
      </c>
      <c r="AC334" s="16">
        <v>2.7577199999999999</v>
      </c>
      <c r="AD334" s="16">
        <v>33981.816409999999</v>
      </c>
    </row>
    <row r="335" spans="1:30" ht="18.75" x14ac:dyDescent="0.3">
      <c r="A335" s="16">
        <f>'Данные с датчиков 1'!B339</f>
        <v>1.10737</v>
      </c>
      <c r="B335" s="16">
        <f>'Данные с датчиков 1'!C339</f>
        <v>25700.876950000002</v>
      </c>
      <c r="C335" s="16">
        <f>'Данные с датчиков 1'!E339</f>
        <v>1.1074999999999999</v>
      </c>
      <c r="D335" s="16">
        <f>'Данные с датчиков 1'!F339</f>
        <v>25874.265630000002</v>
      </c>
      <c r="E335" s="16">
        <f>'Данные с датчиков 1'!H339</f>
        <v>1.1075299999999999</v>
      </c>
      <c r="F335" s="18">
        <f>'Данные с датчиков 1'!I339</f>
        <v>25582.09375</v>
      </c>
      <c r="G335" s="19">
        <f>'Данные с датчиков 1'!K339</f>
        <v>3.0197099999999999</v>
      </c>
      <c r="H335" s="19">
        <f>'Данные с датчиков 1'!L339</f>
        <v>36759.601560000003</v>
      </c>
      <c r="I335" s="19">
        <f>'Данные с датчиков 1'!N339</f>
        <v>2.9582000000000002</v>
      </c>
      <c r="J335" s="19">
        <f>'Данные с датчиков 1'!O339</f>
        <v>36969.753909999999</v>
      </c>
      <c r="K335" s="19">
        <f>'Данные с датчиков 1'!Q339</f>
        <v>2.9942299999999999</v>
      </c>
      <c r="L335" s="19">
        <f>'Данные с датчиков 1'!R339</f>
        <v>36792.890630000002</v>
      </c>
      <c r="M335" s="3">
        <f>'Данные с датчиков 1'!T339</f>
        <v>7.8067000000000002</v>
      </c>
      <c r="N335" s="3">
        <f>'Данные с датчиков 1'!U339</f>
        <v>38412.953130000002</v>
      </c>
      <c r="O335" s="3">
        <f>'Данные с датчиков 1'!W339</f>
        <v>7.69991</v>
      </c>
      <c r="P335" s="3">
        <f>'Данные с датчиков 1'!X339</f>
        <v>39176.703130000002</v>
      </c>
      <c r="Q335" s="3">
        <f>'Данные с датчиков 1'!Z339</f>
        <v>7.7411000000000003</v>
      </c>
      <c r="R335" s="22">
        <f>'Данные с датчиков 1'!AA339</f>
        <v>38588.785159999999</v>
      </c>
      <c r="S335" s="23"/>
      <c r="T335" s="23"/>
      <c r="U335" s="23"/>
      <c r="V335" s="23"/>
      <c r="W335" s="23"/>
      <c r="X335" s="23"/>
      <c r="Y335" s="1">
        <v>2.7656299999999998</v>
      </c>
      <c r="Z335" s="1">
        <v>35126.984380000002</v>
      </c>
      <c r="AA335" s="1">
        <v>2.7683800000000001</v>
      </c>
      <c r="AB335" s="1">
        <v>33574.273439999997</v>
      </c>
      <c r="AC335" s="16">
        <v>2.7659500000000001</v>
      </c>
      <c r="AD335" s="16">
        <v>34023.566409999999</v>
      </c>
    </row>
    <row r="336" spans="1:30" ht="18.75" x14ac:dyDescent="0.3">
      <c r="A336" s="16">
        <f>'Данные с датчиков 1'!B340</f>
        <v>1.1110199999999999</v>
      </c>
      <c r="B336" s="16">
        <f>'Данные с датчиков 1'!C340</f>
        <v>25771.240229999999</v>
      </c>
      <c r="C336" s="16">
        <f>'Данные с датчиков 1'!E340</f>
        <v>1.1107400000000001</v>
      </c>
      <c r="D336" s="16">
        <f>'Данные с датчиков 1'!F340</f>
        <v>25922.61133</v>
      </c>
      <c r="E336" s="16">
        <f>'Данные с датчиков 1'!H340</f>
        <v>1.1107199999999999</v>
      </c>
      <c r="F336" s="18">
        <f>'Данные с датчиков 1'!I340</f>
        <v>25632.511719999999</v>
      </c>
      <c r="G336" s="19">
        <f>'Данные с датчиков 1'!K340</f>
        <v>3.0364100000000001</v>
      </c>
      <c r="H336" s="19">
        <f>'Данные с датчиков 1'!L340</f>
        <v>36787.992189999997</v>
      </c>
      <c r="I336" s="19">
        <f>'Данные с датчиков 1'!N340</f>
        <v>2.9748600000000001</v>
      </c>
      <c r="J336" s="19">
        <f>'Данные с датчиков 1'!O340</f>
        <v>37001.839840000001</v>
      </c>
      <c r="K336" s="19">
        <f>'Данные с датчиков 1'!Q340</f>
        <v>3.0108100000000002</v>
      </c>
      <c r="L336" s="19">
        <f>'Данные с датчиков 1'!R340</f>
        <v>36816.363279999998</v>
      </c>
      <c r="M336" s="3">
        <f>'Данные с датчиков 1'!T340</f>
        <v>7.8901199999999996</v>
      </c>
      <c r="N336" s="3">
        <f>'Данные с датчиков 1'!U340</f>
        <v>38312.929689999997</v>
      </c>
      <c r="O336" s="3">
        <f>'Данные с датчиков 1'!W340</f>
        <v>7.7832100000000004</v>
      </c>
      <c r="P336" s="3">
        <f>'Данные с датчиков 1'!X340</f>
        <v>39119.175779999998</v>
      </c>
      <c r="Q336" s="3">
        <f>'Данные с датчиков 1'!Z340</f>
        <v>7.8244300000000004</v>
      </c>
      <c r="R336" s="22">
        <f>'Данные с датчиков 1'!AA340</f>
        <v>38508.46875</v>
      </c>
      <c r="S336" s="23"/>
      <c r="T336" s="23"/>
      <c r="U336" s="23"/>
      <c r="V336" s="23"/>
      <c r="W336" s="23"/>
      <c r="X336" s="23"/>
      <c r="Y336" s="1">
        <v>2.7739600000000002</v>
      </c>
      <c r="Z336" s="1">
        <v>35145.246090000001</v>
      </c>
      <c r="AA336" s="1">
        <v>2.77624</v>
      </c>
      <c r="AB336" s="1">
        <v>33604.40625</v>
      </c>
      <c r="AC336" s="16">
        <v>2.7749700000000002</v>
      </c>
      <c r="AD336" s="16">
        <v>34084.476560000003</v>
      </c>
    </row>
    <row r="337" spans="1:30" ht="18.75" x14ac:dyDescent="0.3">
      <c r="A337" s="16">
        <f>'Данные с датчиков 1'!B341</f>
        <v>1.11422</v>
      </c>
      <c r="B337" s="16">
        <f>'Данные с датчиков 1'!C341</f>
        <v>25824.666020000001</v>
      </c>
      <c r="C337" s="16">
        <f>'Данные с датчиков 1'!E341</f>
        <v>1.11408</v>
      </c>
      <c r="D337" s="16">
        <f>'Данные с датчиков 1'!F341</f>
        <v>25977.082030000001</v>
      </c>
      <c r="E337" s="16">
        <f>'Данные с датчиков 1'!H341</f>
        <v>1.1143000000000001</v>
      </c>
      <c r="F337" s="18">
        <f>'Данные с датчиков 1'!I341</f>
        <v>25694.634770000001</v>
      </c>
      <c r="G337" s="19">
        <f>'Данные с датчиков 1'!K341</f>
        <v>3.0530200000000001</v>
      </c>
      <c r="H337" s="19">
        <f>'Данные с датчиков 1'!L341</f>
        <v>36817.023439999997</v>
      </c>
      <c r="I337" s="19">
        <f>'Данные с датчиков 1'!N341</f>
        <v>2.9916700000000001</v>
      </c>
      <c r="J337" s="19">
        <f>'Данные с датчиков 1'!O341</f>
        <v>37030.367189999997</v>
      </c>
      <c r="K337" s="19">
        <f>'Данные с датчиков 1'!Q341</f>
        <v>3.02746</v>
      </c>
      <c r="L337" s="19">
        <f>'Данные с датчиков 1'!R341</f>
        <v>36842.425779999998</v>
      </c>
      <c r="M337" s="3">
        <f>'Данные с датчиков 1'!T341</f>
        <v>7.9733799999999997</v>
      </c>
      <c r="N337" s="3">
        <f>'Данные с датчиков 1'!U341</f>
        <v>38204.289060000003</v>
      </c>
      <c r="O337" s="3">
        <f>'Данные с датчиков 1'!W341</f>
        <v>7.8665700000000003</v>
      </c>
      <c r="P337" s="3">
        <f>'Данные с датчиков 1'!X341</f>
        <v>39057.109380000002</v>
      </c>
      <c r="Q337" s="3">
        <f>'Данные с датчиков 1'!Z341</f>
        <v>7.9078400000000002</v>
      </c>
      <c r="R337" s="22">
        <f>'Данные с датчиков 1'!AA341</f>
        <v>38420.613279999998</v>
      </c>
      <c r="S337" s="23"/>
      <c r="T337" s="23"/>
      <c r="U337" s="23"/>
      <c r="V337" s="23"/>
      <c r="W337" s="23"/>
      <c r="X337" s="23"/>
      <c r="Y337" s="1">
        <v>2.7827000000000002</v>
      </c>
      <c r="Z337" s="1">
        <v>35172.378909999999</v>
      </c>
      <c r="AA337" s="1">
        <v>2.7847300000000001</v>
      </c>
      <c r="AB337" s="1">
        <v>33658.0625</v>
      </c>
      <c r="AC337" s="16">
        <v>2.7830499999999998</v>
      </c>
      <c r="AD337" s="16">
        <v>34114.203130000002</v>
      </c>
    </row>
    <row r="338" spans="1:30" ht="18.75" x14ac:dyDescent="0.3">
      <c r="A338" s="16">
        <f>'Данные с датчиков 1'!B342</f>
        <v>1.11764</v>
      </c>
      <c r="B338" s="16">
        <f>'Данные с датчиков 1'!C342</f>
        <v>25884.623049999998</v>
      </c>
      <c r="C338" s="16">
        <f>'Данные с датчиков 1'!E342</f>
        <v>1.1172500000000001</v>
      </c>
      <c r="D338" s="16">
        <f>'Данные с датчиков 1'!F342</f>
        <v>26024.410159999999</v>
      </c>
      <c r="E338" s="16">
        <f>'Данные с датчиков 1'!H342</f>
        <v>1.1172899999999999</v>
      </c>
      <c r="F338" s="18">
        <f>'Данные с датчиков 1'!I342</f>
        <v>25739.238280000001</v>
      </c>
      <c r="G338" s="19">
        <f>'Данные с датчиков 1'!K342</f>
        <v>3.06955</v>
      </c>
      <c r="H338" s="19">
        <f>'Данные с датчиков 1'!L342</f>
        <v>36844.421880000002</v>
      </c>
      <c r="I338" s="19">
        <f>'Данные с датчиков 1'!N342</f>
        <v>3.0082800000000001</v>
      </c>
      <c r="J338" s="19">
        <f>'Данные с датчиков 1'!O342</f>
        <v>37057.476560000003</v>
      </c>
      <c r="K338" s="19">
        <f>'Данные с датчиков 1'!Q342</f>
        <v>3.0440499999999999</v>
      </c>
      <c r="L338" s="19">
        <f>'Данные с датчиков 1'!R342</f>
        <v>36871.804689999997</v>
      </c>
      <c r="M338" s="3">
        <f>'Данные с датчиков 1'!T342</f>
        <v>8.0567100000000007</v>
      </c>
      <c r="N338" s="3">
        <f>'Данные с датчиков 1'!U342</f>
        <v>38089</v>
      </c>
      <c r="O338" s="3">
        <f>'Данные с датчиков 1'!W342</f>
        <v>7.9498699999999998</v>
      </c>
      <c r="P338" s="3">
        <f>'Данные с датчиков 1'!X342</f>
        <v>38986.476560000003</v>
      </c>
      <c r="Q338" s="3">
        <f>'Данные с датчиков 1'!Z342</f>
        <v>7.9910800000000002</v>
      </c>
      <c r="R338" s="22">
        <f>'Данные с датчиков 1'!AA342</f>
        <v>38324.941409999999</v>
      </c>
      <c r="S338" s="23"/>
      <c r="T338" s="23"/>
      <c r="U338" s="23"/>
      <c r="V338" s="23"/>
      <c r="W338" s="23"/>
      <c r="X338" s="23"/>
      <c r="Y338" s="1">
        <v>2.7912400000000002</v>
      </c>
      <c r="Z338" s="1">
        <v>35184.191409999999</v>
      </c>
      <c r="AA338" s="1">
        <v>2.7927499999999998</v>
      </c>
      <c r="AB338" s="1">
        <v>33692.378909999999</v>
      </c>
      <c r="AC338" s="16">
        <v>2.79128</v>
      </c>
      <c r="AD338" s="16">
        <v>34152.546880000002</v>
      </c>
    </row>
    <row r="339" spans="1:30" ht="18.75" x14ac:dyDescent="0.3">
      <c r="A339" s="16">
        <f>'Данные с датчиков 1'!B343</f>
        <v>1.1208100000000001</v>
      </c>
      <c r="B339" s="16">
        <f>'Данные с датчиков 1'!C343</f>
        <v>25938.275389999999</v>
      </c>
      <c r="C339" s="16">
        <f>'Данные с датчиков 1'!E343</f>
        <v>1.1209100000000001</v>
      </c>
      <c r="D339" s="16">
        <f>'Данные с датчиков 1'!F343</f>
        <v>26086.896479999999</v>
      </c>
      <c r="E339" s="16">
        <f>'Данные с датчиков 1'!H343</f>
        <v>1.1208</v>
      </c>
      <c r="F339" s="18">
        <f>'Данные с датчиков 1'!I343</f>
        <v>25798.947270000001</v>
      </c>
      <c r="G339" s="19">
        <f>'Данные с датчиков 1'!K343</f>
        <v>3.08643</v>
      </c>
      <c r="H339" s="19">
        <f>'Данные с датчиков 1'!L343</f>
        <v>36878.679689999997</v>
      </c>
      <c r="I339" s="19">
        <f>'Данные с датчиков 1'!N343</f>
        <v>3.02481</v>
      </c>
      <c r="J339" s="19">
        <f>'Данные с датчиков 1'!O343</f>
        <v>37082.136720000002</v>
      </c>
      <c r="K339" s="19">
        <f>'Данные с датчиков 1'!Q343</f>
        <v>3.0609000000000002</v>
      </c>
      <c r="L339" s="19">
        <f>'Данные с датчиков 1'!R343</f>
        <v>36900.984380000002</v>
      </c>
      <c r="M339" s="3">
        <f>'Данные с датчиков 1'!T343</f>
        <v>8.1401400000000006</v>
      </c>
      <c r="N339" s="3">
        <f>'Данные с датчиков 1'!U343</f>
        <v>37962.9375</v>
      </c>
      <c r="O339" s="3">
        <f>'Данные с датчиков 1'!W343</f>
        <v>8.0332000000000008</v>
      </c>
      <c r="P339" s="3">
        <f>'Данные с датчиков 1'!X343</f>
        <v>38907.730470000002</v>
      </c>
      <c r="Q339" s="3">
        <f>'Данные с датчиков 1'!Z343</f>
        <v>8.0744199999999999</v>
      </c>
      <c r="R339" s="22">
        <f>'Данные с датчиков 1'!AA343</f>
        <v>38222.339840000001</v>
      </c>
      <c r="S339" s="23"/>
      <c r="T339" s="23"/>
      <c r="U339" s="23"/>
      <c r="V339" s="23"/>
      <c r="W339" s="23"/>
      <c r="X339" s="23"/>
      <c r="Y339" s="1">
        <v>2.79928</v>
      </c>
      <c r="Z339" s="1">
        <v>35191.03125</v>
      </c>
      <c r="AA339" s="1">
        <v>2.8011300000000001</v>
      </c>
      <c r="AB339" s="1">
        <v>33742.085939999997</v>
      </c>
      <c r="AC339" s="16">
        <v>2.7997999999999998</v>
      </c>
      <c r="AD339" s="16">
        <v>34195.90625</v>
      </c>
    </row>
    <row r="340" spans="1:30" ht="18.75" x14ac:dyDescent="0.3">
      <c r="A340" s="16">
        <f>'Данные с датчиков 1'!B344</f>
        <v>1.12416</v>
      </c>
      <c r="B340" s="16">
        <f>'Данные с датчиков 1'!C344</f>
        <v>25994.964840000001</v>
      </c>
      <c r="C340" s="16">
        <f>'Данные с датчиков 1'!E344</f>
        <v>1.12384</v>
      </c>
      <c r="D340" s="16">
        <f>'Данные с датчиков 1'!F344</f>
        <v>26127.11133</v>
      </c>
      <c r="E340" s="16">
        <f>'Данные с датчиков 1'!H344</f>
        <v>1.1243399999999999</v>
      </c>
      <c r="F340" s="18">
        <f>'Данные с датчиков 1'!I344</f>
        <v>25859.84375</v>
      </c>
      <c r="G340" s="19">
        <f>'Данные с датчиков 1'!K344</f>
        <v>3.1029900000000001</v>
      </c>
      <c r="H340" s="19">
        <f>'Данные с датчиков 1'!L344</f>
        <v>36902.375</v>
      </c>
      <c r="I340" s="19">
        <f>'Данные с датчиков 1'!N344</f>
        <v>3.04162</v>
      </c>
      <c r="J340" s="19">
        <f>'Данные с датчиков 1'!O344</f>
        <v>37113.539060000003</v>
      </c>
      <c r="K340" s="19">
        <f>'Данные с датчиков 1'!Q344</f>
        <v>3.0774699999999999</v>
      </c>
      <c r="L340" s="19">
        <f>'Данные с датчиков 1'!R344</f>
        <v>36922.792970000002</v>
      </c>
      <c r="M340" s="3">
        <f>'Данные с датчиков 1'!T344</f>
        <v>8.2184000000000008</v>
      </c>
      <c r="N340" s="3">
        <f>'Данные с датчиков 1'!U344</f>
        <v>37837.003909999999</v>
      </c>
      <c r="O340" s="3">
        <f>'Данные с датчиков 1'!W344</f>
        <v>8.1165699999999994</v>
      </c>
      <c r="P340" s="3">
        <f>'Данные с датчиков 1'!X344</f>
        <v>38823.535159999999</v>
      </c>
      <c r="Q340" s="3">
        <f>'Данные с датчиков 1'!Z344</f>
        <v>8.1578800000000005</v>
      </c>
      <c r="R340" s="22">
        <f>'Данные с датчиков 1'!AA344</f>
        <v>38108.28125</v>
      </c>
      <c r="S340" s="23"/>
      <c r="T340" s="23"/>
      <c r="U340" s="23"/>
      <c r="V340" s="23"/>
      <c r="W340" s="23"/>
      <c r="X340" s="23"/>
      <c r="Y340" s="1">
        <v>2.8077800000000002</v>
      </c>
      <c r="Z340" s="1">
        <v>35208.226560000003</v>
      </c>
      <c r="AA340" s="1">
        <v>2.8098000000000001</v>
      </c>
      <c r="AB340" s="1">
        <v>33795.816409999999</v>
      </c>
      <c r="AC340" s="16">
        <v>2.8077000000000001</v>
      </c>
      <c r="AD340" s="16">
        <v>34223.105470000002</v>
      </c>
    </row>
    <row r="341" spans="1:30" ht="18.75" x14ac:dyDescent="0.3">
      <c r="A341" s="16">
        <f>'Данные с датчиков 1'!B345</f>
        <v>1.1276200000000001</v>
      </c>
      <c r="B341" s="16">
        <f>'Данные с датчиков 1'!C345</f>
        <v>26057.400389999999</v>
      </c>
      <c r="C341" s="16">
        <f>'Данные с датчиков 1'!E345</f>
        <v>1.1274</v>
      </c>
      <c r="D341" s="16">
        <f>'Данные с датчиков 1'!F345</f>
        <v>26186.33008</v>
      </c>
      <c r="E341" s="16">
        <f>'Данные с датчиков 1'!H345</f>
        <v>1.1273599999999999</v>
      </c>
      <c r="F341" s="18">
        <f>'Данные с датчиков 1'!I345</f>
        <v>25903.34375</v>
      </c>
      <c r="G341" s="19">
        <f>'Данные с датчиков 1'!K345</f>
        <v>3.1196100000000002</v>
      </c>
      <c r="H341" s="19">
        <f>'Данные с датчиков 1'!L345</f>
        <v>36931.917970000002</v>
      </c>
      <c r="I341" s="19">
        <f>'Данные с датчиков 1'!N345</f>
        <v>3.05829</v>
      </c>
      <c r="J341" s="19">
        <f>'Данные с датчиков 1'!O345</f>
        <v>37140.953130000002</v>
      </c>
      <c r="K341" s="19">
        <f>'Данные с датчиков 1'!Q345</f>
        <v>3.0940799999999999</v>
      </c>
      <c r="L341" s="19">
        <f>'Данные с датчиков 1'!R345</f>
        <v>36948.90625</v>
      </c>
      <c r="M341" s="3">
        <f>'Данные с датчиков 1'!T345</f>
        <v>8.29251</v>
      </c>
      <c r="N341" s="3">
        <f>'Данные с датчиков 1'!U345</f>
        <v>37711.5625</v>
      </c>
      <c r="O341" s="3">
        <f>'Данные с датчиков 1'!W345</f>
        <v>8.1999099999999991</v>
      </c>
      <c r="P341" s="3">
        <f>'Данные с датчиков 1'!X345</f>
        <v>38728.460939999997</v>
      </c>
      <c r="Q341" s="3">
        <f>'Данные с датчиков 1'!Z345</f>
        <v>8.2411100000000008</v>
      </c>
      <c r="R341" s="22">
        <f>'Данные с датчиков 1'!AA345</f>
        <v>37987.988279999998</v>
      </c>
      <c r="S341" s="23"/>
      <c r="T341" s="23"/>
      <c r="U341" s="23"/>
      <c r="V341" s="23"/>
      <c r="W341" s="23"/>
      <c r="X341" s="23"/>
      <c r="Y341" s="1">
        <v>2.8157899999999998</v>
      </c>
      <c r="Z341" s="1">
        <v>35215.671880000002</v>
      </c>
      <c r="AA341" s="1">
        <v>2.8184200000000001</v>
      </c>
      <c r="AB341" s="1">
        <v>33839.503909999999</v>
      </c>
      <c r="AC341" s="16">
        <v>2.8161499999999999</v>
      </c>
      <c r="AD341" s="16">
        <v>34269.289060000003</v>
      </c>
    </row>
    <row r="342" spans="1:30" ht="18.75" x14ac:dyDescent="0.3">
      <c r="A342" s="16">
        <f>'Данные с датчиков 1'!B346</f>
        <v>1.1307400000000001</v>
      </c>
      <c r="B342" s="16">
        <f>'Данные с датчиков 1'!C346</f>
        <v>26106.990229999999</v>
      </c>
      <c r="C342" s="16">
        <f>'Данные с датчиков 1'!E346</f>
        <v>1.13089</v>
      </c>
      <c r="D342" s="16">
        <f>'Данные с датчиков 1'!F346</f>
        <v>26243.21875</v>
      </c>
      <c r="E342" s="16">
        <f>'Данные с датчиков 1'!H346</f>
        <v>1.13089</v>
      </c>
      <c r="F342" s="18">
        <f>'Данные с датчиков 1'!I346</f>
        <v>25963.83008</v>
      </c>
      <c r="G342" s="19">
        <f>'Данные с датчиков 1'!K346</f>
        <v>3.1362899999999998</v>
      </c>
      <c r="H342" s="19">
        <f>'Данные с датчиков 1'!L346</f>
        <v>36963.511720000002</v>
      </c>
      <c r="I342" s="19">
        <f>'Данные с датчиков 1'!N346</f>
        <v>3.0748700000000002</v>
      </c>
      <c r="J342" s="19">
        <f>'Данные с датчиков 1'!O346</f>
        <v>37165.945310000003</v>
      </c>
      <c r="K342" s="19">
        <f>'Данные с датчиков 1'!Q346</f>
        <v>3.1108199999999999</v>
      </c>
      <c r="L342" s="19">
        <f>'Данные с датчиков 1'!R346</f>
        <v>36979.855470000002</v>
      </c>
      <c r="M342" s="3">
        <f>'Данные с датчиков 1'!T346</f>
        <v>8.3618199999999998</v>
      </c>
      <c r="N342" s="3">
        <f>'Данные с датчиков 1'!U346</f>
        <v>37585.695310000003</v>
      </c>
      <c r="O342" s="3">
        <f>'Данные с датчиков 1'!W346</f>
        <v>8.2831899999999994</v>
      </c>
      <c r="P342" s="3">
        <f>'Данные с датчиков 1'!X346</f>
        <v>38627.925779999998</v>
      </c>
      <c r="Q342" s="3">
        <f>'Данные с датчиков 1'!Z346</f>
        <v>8.3227600000000006</v>
      </c>
      <c r="R342" s="22">
        <f>'Данные с датчиков 1'!AA346</f>
        <v>37862.851560000003</v>
      </c>
      <c r="S342" s="23"/>
      <c r="T342" s="23"/>
      <c r="U342" s="23"/>
      <c r="V342" s="23"/>
      <c r="W342" s="23"/>
      <c r="X342" s="23"/>
      <c r="Y342" s="1">
        <v>2.8240099999999999</v>
      </c>
      <c r="Z342" s="1">
        <v>35231.503909999999</v>
      </c>
      <c r="AA342" s="1">
        <v>2.82633</v>
      </c>
      <c r="AB342" s="1">
        <v>33866.203130000002</v>
      </c>
      <c r="AC342" s="16">
        <v>2.8248500000000001</v>
      </c>
      <c r="AD342" s="16">
        <v>34318.191409999999</v>
      </c>
    </row>
    <row r="343" spans="1:30" ht="18.75" x14ac:dyDescent="0.3">
      <c r="A343" s="16">
        <f>'Данные с датчиков 1'!B347</f>
        <v>1.13428</v>
      </c>
      <c r="B343" s="16">
        <f>'Данные с датчиков 1'!C347</f>
        <v>26171.98242</v>
      </c>
      <c r="C343" s="16">
        <f>'Данные с датчиков 1'!E347</f>
        <v>1.1339300000000001</v>
      </c>
      <c r="D343" s="16">
        <f>'Данные с датчиков 1'!F347</f>
        <v>26284.726559999999</v>
      </c>
      <c r="E343" s="16">
        <f>'Данные с датчиков 1'!H347</f>
        <v>1.13405</v>
      </c>
      <c r="F343" s="18">
        <f>'Данные с датчиков 1'!I347</f>
        <v>26011.630860000001</v>
      </c>
      <c r="G343" s="19">
        <f>'Данные с датчиков 1'!K347</f>
        <v>3.1530800000000001</v>
      </c>
      <c r="H343" s="19">
        <f>'Данные с датчиков 1'!L347</f>
        <v>36990.136720000002</v>
      </c>
      <c r="I343" s="19">
        <f>'Данные с датчиков 1'!N347</f>
        <v>3.0915400000000002</v>
      </c>
      <c r="J343" s="19">
        <f>'Данные с датчиков 1'!O347</f>
        <v>37195.128909999999</v>
      </c>
      <c r="K343" s="19">
        <f>'Данные с датчиков 1'!Q347</f>
        <v>3.12757</v>
      </c>
      <c r="L343" s="19">
        <f>'Данные с датчиков 1'!R347</f>
        <v>37003.324220000002</v>
      </c>
      <c r="M343" s="3">
        <f>'Данные с датчиков 1'!T347</f>
        <v>8.4276199999999992</v>
      </c>
      <c r="N343" s="3">
        <f>'Данные с датчиков 1'!U347</f>
        <v>37460.53125</v>
      </c>
      <c r="O343" s="3">
        <f>'Данные с датчиков 1'!W347</f>
        <v>8.3665599999999998</v>
      </c>
      <c r="P343" s="3">
        <f>'Данные с датчиков 1'!X347</f>
        <v>38516.214840000001</v>
      </c>
      <c r="Q343" s="3">
        <f>'Данные с датчиков 1'!Z347</f>
        <v>8.3970099999999999</v>
      </c>
      <c r="R343" s="22">
        <f>'Данные с датчиков 1'!AA347</f>
        <v>37736.816409999999</v>
      </c>
      <c r="S343" s="23"/>
      <c r="T343" s="23"/>
      <c r="U343" s="23"/>
      <c r="V343" s="23"/>
      <c r="W343" s="23"/>
      <c r="X343" s="23"/>
      <c r="Y343" s="1">
        <v>2.83283</v>
      </c>
      <c r="Z343" s="1">
        <v>35258.507810000003</v>
      </c>
      <c r="AA343" s="1">
        <v>2.8349899999999999</v>
      </c>
      <c r="AB343" s="1">
        <v>33916.421880000002</v>
      </c>
      <c r="AC343" s="16">
        <v>2.8325999999999998</v>
      </c>
      <c r="AD343" s="16">
        <v>34332.210939999997</v>
      </c>
    </row>
    <row r="344" spans="1:30" ht="18.75" x14ac:dyDescent="0.3">
      <c r="A344" s="16">
        <f>'Данные с датчиков 1'!B348</f>
        <v>1.1375599999999999</v>
      </c>
      <c r="B344" s="16">
        <f>'Данные с датчиков 1'!C348</f>
        <v>26227.507809999999</v>
      </c>
      <c r="C344" s="16">
        <f>'Данные с датчиков 1'!E348</f>
        <v>1.13744</v>
      </c>
      <c r="D344" s="16">
        <f>'Данные с датчиков 1'!F348</f>
        <v>26342.23633</v>
      </c>
      <c r="E344" s="16">
        <f>'Данные с датчиков 1'!H348</f>
        <v>1.13761</v>
      </c>
      <c r="F344" s="18">
        <f>'Данные с датчиков 1'!I348</f>
        <v>26072.140630000002</v>
      </c>
      <c r="G344" s="19">
        <f>'Данные с датчиков 1'!K348</f>
        <v>3.1696599999999999</v>
      </c>
      <c r="H344" s="19">
        <f>'Данные с датчиков 1'!L348</f>
        <v>37015.792970000002</v>
      </c>
      <c r="I344" s="19">
        <f>'Данные с датчиков 1'!N348</f>
        <v>3.10832</v>
      </c>
      <c r="J344" s="19">
        <f>'Данные с датчиков 1'!O348</f>
        <v>37221.644529999998</v>
      </c>
      <c r="K344" s="19">
        <f>'Данные с датчиков 1'!Q348</f>
        <v>3.14412</v>
      </c>
      <c r="L344" s="19">
        <f>'Данные с датчиков 1'!R348</f>
        <v>37025.324220000002</v>
      </c>
      <c r="M344" s="3">
        <f>'Данные с датчиков 1'!T348</f>
        <v>8.4909599999999994</v>
      </c>
      <c r="N344" s="3">
        <f>'Данные с датчиков 1'!U348</f>
        <v>37334.660159999999</v>
      </c>
      <c r="O344" s="3">
        <f>'Данные с датчиков 1'!W348</f>
        <v>8.4499099999999991</v>
      </c>
      <c r="P344" s="3">
        <f>'Данные с датчиков 1'!X348</f>
        <v>38396.332029999998</v>
      </c>
      <c r="Q344" s="3">
        <f>'Данные с датчиков 1'!Z348</f>
        <v>8.4686699999999995</v>
      </c>
      <c r="R344" s="22">
        <f>'Данные с датчиков 1'!AA348</f>
        <v>37611.105470000002</v>
      </c>
      <c r="S344" s="23"/>
      <c r="T344" s="23"/>
      <c r="U344" s="23"/>
      <c r="V344" s="23"/>
      <c r="W344" s="23"/>
      <c r="X344" s="23"/>
      <c r="Y344" s="1">
        <v>2.8411</v>
      </c>
      <c r="Z344" s="1">
        <v>35264.027340000001</v>
      </c>
      <c r="AA344" s="1">
        <v>2.8429899999999999</v>
      </c>
      <c r="AB344" s="1">
        <v>33947.464840000001</v>
      </c>
      <c r="AC344" s="16">
        <v>2.84124</v>
      </c>
      <c r="AD344" s="16">
        <v>34384.460939999997</v>
      </c>
    </row>
    <row r="345" spans="1:30" ht="18.75" x14ac:dyDescent="0.3">
      <c r="A345" s="16">
        <f>'Данные с датчиков 1'!B349</f>
        <v>1.1409499999999999</v>
      </c>
      <c r="B345" s="16">
        <f>'Данные с датчиков 1'!C349</f>
        <v>26284.45117</v>
      </c>
      <c r="C345" s="16">
        <f>'Данные с датчиков 1'!E349</f>
        <v>1.1405799999999999</v>
      </c>
      <c r="D345" s="16">
        <f>'Данные с датчиков 1'!F349</f>
        <v>26387.457030000001</v>
      </c>
      <c r="E345" s="16">
        <f>'Данные с датчиков 1'!H349</f>
        <v>1.1408499999999999</v>
      </c>
      <c r="F345" s="18">
        <f>'Данные с датчиков 1'!I349</f>
        <v>26121.957030000001</v>
      </c>
      <c r="G345" s="19">
        <f>'Данные с датчиков 1'!K349</f>
        <v>3.1862400000000002</v>
      </c>
      <c r="H345" s="19">
        <f>'Данные с датчиков 1'!L349</f>
        <v>37041.402340000001</v>
      </c>
      <c r="I345" s="19">
        <f>'Данные с датчиков 1'!N349</f>
        <v>3.1248999999999998</v>
      </c>
      <c r="J345" s="19">
        <f>'Данные с датчиков 1'!O349</f>
        <v>37245.0625</v>
      </c>
      <c r="K345" s="19">
        <f>'Данные с датчиков 1'!Q349</f>
        <v>3.1606800000000002</v>
      </c>
      <c r="L345" s="19">
        <f>'Данные с датчиков 1'!R349</f>
        <v>37052.066409999999</v>
      </c>
      <c r="M345" s="3">
        <f>'Данные с датчиков 1'!T349</f>
        <v>8.5509199999999996</v>
      </c>
      <c r="N345" s="3">
        <f>'Данные с датчиков 1'!U349</f>
        <v>37208.609380000002</v>
      </c>
      <c r="O345" s="3">
        <f>'Данные с датчиков 1'!W349</f>
        <v>8.5315100000000008</v>
      </c>
      <c r="P345" s="3">
        <f>'Данные с датчиков 1'!X349</f>
        <v>38271.25</v>
      </c>
      <c r="Q345" s="3">
        <f>'Данные с датчиков 1'!Z349</f>
        <v>8.5361200000000004</v>
      </c>
      <c r="R345" s="22">
        <f>'Данные с датчиков 1'!AA349</f>
        <v>37485.070310000003</v>
      </c>
      <c r="S345" s="23"/>
      <c r="T345" s="23"/>
      <c r="U345" s="23"/>
      <c r="V345" s="23"/>
      <c r="W345" s="23"/>
      <c r="X345" s="23"/>
      <c r="Y345" s="1">
        <v>2.8491399999999998</v>
      </c>
      <c r="Z345" s="1">
        <v>35274.042970000002</v>
      </c>
      <c r="AA345" s="1">
        <v>2.85121</v>
      </c>
      <c r="AB345" s="1">
        <v>33988.417970000002</v>
      </c>
      <c r="AC345" s="16">
        <v>2.8493400000000002</v>
      </c>
      <c r="AD345" s="16">
        <v>34414.671880000002</v>
      </c>
    </row>
    <row r="346" spans="1:30" ht="18.75" x14ac:dyDescent="0.3">
      <c r="A346" s="16">
        <f>'Данные с датчиков 1'!B350</f>
        <v>1.14412</v>
      </c>
      <c r="B346" s="16">
        <f>'Данные с датчиков 1'!C350</f>
        <v>26337.23242</v>
      </c>
      <c r="C346" s="16">
        <f>'Данные с датчиков 1'!E350</f>
        <v>1.1441699999999999</v>
      </c>
      <c r="D346" s="16">
        <f>'Данные с датчиков 1'!F350</f>
        <v>26446.572270000001</v>
      </c>
      <c r="E346" s="16">
        <f>'Данные с датчиков 1'!H350</f>
        <v>1.1439999999999999</v>
      </c>
      <c r="F346" s="18">
        <f>'Данные с датчиков 1'!I350</f>
        <v>26168.113280000001</v>
      </c>
      <c r="G346" s="19">
        <f>'Данные с датчиков 1'!K350</f>
        <v>3.2030400000000001</v>
      </c>
      <c r="H346" s="19">
        <f>'Данные с датчиков 1'!L350</f>
        <v>37072.886720000002</v>
      </c>
      <c r="I346" s="19">
        <f>'Данные с датчиков 1'!N350</f>
        <v>3.1415199999999999</v>
      </c>
      <c r="J346" s="19">
        <f>'Данные с датчиков 1'!O350</f>
        <v>37271.546880000002</v>
      </c>
      <c r="K346" s="19">
        <f>'Данные с датчиков 1'!Q350</f>
        <v>3.1775799999999998</v>
      </c>
      <c r="L346" s="19">
        <f>'Данные с датчиков 1'!R350</f>
        <v>37080.902340000001</v>
      </c>
      <c r="M346" s="3">
        <f>'Данные с датчиков 1'!T350</f>
        <v>8.6083999999999996</v>
      </c>
      <c r="N346" s="3">
        <f>'Данные с датчиков 1'!U350</f>
        <v>37083.078130000002</v>
      </c>
      <c r="O346" s="3">
        <f>'Данные с датчиков 1'!W350</f>
        <v>8.6073900000000005</v>
      </c>
      <c r="P346" s="3">
        <f>'Данные с датчиков 1'!X350</f>
        <v>38145.09375</v>
      </c>
      <c r="Q346" s="3">
        <f>'Данные с датчиков 1'!Z350</f>
        <v>8.6010799999999996</v>
      </c>
      <c r="R346" s="22">
        <f>'Данные с датчиков 1'!AA350</f>
        <v>37359.621090000001</v>
      </c>
      <c r="S346" s="23"/>
      <c r="T346" s="23"/>
      <c r="U346" s="23"/>
      <c r="V346" s="23"/>
      <c r="W346" s="23"/>
      <c r="X346" s="23"/>
      <c r="Y346" s="1">
        <v>2.8574099999999998</v>
      </c>
      <c r="Z346" s="1">
        <v>35288.09375</v>
      </c>
      <c r="AA346" s="1">
        <v>2.8599700000000001</v>
      </c>
      <c r="AB346" s="1">
        <v>34043.476560000003</v>
      </c>
      <c r="AC346" s="16">
        <v>2.8574099999999998</v>
      </c>
      <c r="AD346" s="16">
        <v>34448.148439999997</v>
      </c>
    </row>
    <row r="347" spans="1:30" ht="18.75" x14ac:dyDescent="0.3">
      <c r="A347" s="16">
        <f>'Данные с датчиков 1'!B351</f>
        <v>1.14737</v>
      </c>
      <c r="B347" s="16">
        <f>'Данные с датчиков 1'!C351</f>
        <v>26389.71875</v>
      </c>
      <c r="C347" s="16">
        <f>'Данные с датчиков 1'!E351</f>
        <v>1.1473899999999999</v>
      </c>
      <c r="D347" s="16">
        <f>'Данные с датчиков 1'!F351</f>
        <v>26493.710940000001</v>
      </c>
      <c r="E347" s="16">
        <f>'Данные с датчиков 1'!H351</f>
        <v>1.1476500000000001</v>
      </c>
      <c r="F347" s="18">
        <f>'Данные с датчиков 1'!I351</f>
        <v>26230.76758</v>
      </c>
      <c r="G347" s="19">
        <f>'Данные с датчиков 1'!K351</f>
        <v>3.2197100000000001</v>
      </c>
      <c r="H347" s="19">
        <f>'Данные с датчиков 1'!L351</f>
        <v>37096.109380000002</v>
      </c>
      <c r="I347" s="19">
        <f>'Данные с датчиков 1'!N351</f>
        <v>3.1582400000000002</v>
      </c>
      <c r="J347" s="19">
        <f>'Данные с датчиков 1'!O351</f>
        <v>37299.5625</v>
      </c>
      <c r="K347" s="19">
        <f>'Данные с датчиков 1'!Q351</f>
        <v>3.1941700000000002</v>
      </c>
      <c r="L347" s="19">
        <f>'Данные с датчиков 1'!R351</f>
        <v>37100.320310000003</v>
      </c>
      <c r="M347" s="3">
        <f>'Данные с датчиков 1'!T351</f>
        <v>8.6634600000000006</v>
      </c>
      <c r="N347" s="3">
        <f>'Данные с датчиков 1'!U351</f>
        <v>36956.460939999997</v>
      </c>
      <c r="O347" s="3">
        <f>'Данные с датчиков 1'!W351</f>
        <v>8.6782299999999992</v>
      </c>
      <c r="P347" s="3">
        <f>'Данные с датчиков 1'!X351</f>
        <v>38019.996090000001</v>
      </c>
      <c r="Q347" s="3">
        <f>'Данные с датчиков 1'!Z351</f>
        <v>8.6619499999999992</v>
      </c>
      <c r="R347" s="22">
        <f>'Данные с датчиков 1'!AA351</f>
        <v>37234.09375</v>
      </c>
      <c r="S347" s="23"/>
      <c r="T347" s="23"/>
      <c r="U347" s="23"/>
      <c r="V347" s="23"/>
      <c r="W347" s="23"/>
      <c r="X347" s="23"/>
      <c r="Y347" s="1">
        <v>2.86571</v>
      </c>
      <c r="Z347" s="1">
        <v>35302.21875</v>
      </c>
      <c r="AA347" s="1">
        <v>2.8683700000000001</v>
      </c>
      <c r="AB347" s="1">
        <v>34079.296880000002</v>
      </c>
      <c r="AC347" s="16">
        <v>2.8662200000000002</v>
      </c>
      <c r="AD347" s="16">
        <v>34501.164060000003</v>
      </c>
    </row>
    <row r="348" spans="1:30" ht="18.75" x14ac:dyDescent="0.3">
      <c r="A348" s="16">
        <f>'Данные с датчиков 1'!B352</f>
        <v>1.15099</v>
      </c>
      <c r="B348" s="16">
        <f>'Данные с датчиков 1'!C352</f>
        <v>26454.876950000002</v>
      </c>
      <c r="C348" s="16">
        <f>'Данные с датчиков 1'!E352</f>
        <v>1.15062</v>
      </c>
      <c r="D348" s="16">
        <f>'Данные с датчиков 1'!F352</f>
        <v>26540.453130000002</v>
      </c>
      <c r="E348" s="16">
        <f>'Данные с датчиков 1'!H352</f>
        <v>1.1505799999999999</v>
      </c>
      <c r="F348" s="18">
        <f>'Данные с датчиков 1'!I352</f>
        <v>26269.617190000001</v>
      </c>
      <c r="G348" s="19">
        <f>'Данные с датчиков 1'!K352</f>
        <v>3.23631</v>
      </c>
      <c r="H348" s="19">
        <f>'Данные с датчиков 1'!L352</f>
        <v>37121.09375</v>
      </c>
      <c r="I348" s="19">
        <f>'Данные с датчиков 1'!N352</f>
        <v>3.1749900000000002</v>
      </c>
      <c r="J348" s="19">
        <f>'Данные с датчиков 1'!O352</f>
        <v>37324.003909999999</v>
      </c>
      <c r="K348" s="19">
        <f>'Данные с датчиков 1'!Q352</f>
        <v>3.2107600000000001</v>
      </c>
      <c r="L348" s="19">
        <f>'Данные с датчиков 1'!R352</f>
        <v>37123.855470000002</v>
      </c>
      <c r="M348" s="3">
        <f>'Данные с датчиков 1'!T352</f>
        <v>8.7167700000000004</v>
      </c>
      <c r="N348" s="3">
        <f>'Данные с датчиков 1'!U352</f>
        <v>36830.667970000002</v>
      </c>
      <c r="O348" s="3">
        <f>'Данные с датчиков 1'!W352</f>
        <v>8.7457600000000006</v>
      </c>
      <c r="P348" s="3">
        <f>'Данные с датчиков 1'!X352</f>
        <v>37893.851560000003</v>
      </c>
      <c r="Q348" s="3">
        <f>'Данные с датчиков 1'!Z352</f>
        <v>8.7203199999999992</v>
      </c>
      <c r="R348" s="22">
        <f>'Данные с датчиков 1'!AA352</f>
        <v>37108.804689999997</v>
      </c>
      <c r="S348" s="23"/>
      <c r="T348" s="23"/>
      <c r="U348" s="23"/>
      <c r="V348" s="23"/>
      <c r="W348" s="23"/>
      <c r="X348" s="23"/>
      <c r="Y348" s="1">
        <v>2.8740100000000002</v>
      </c>
      <c r="Z348" s="1">
        <v>35317.828130000002</v>
      </c>
      <c r="AA348" s="1">
        <v>2.8763700000000001</v>
      </c>
      <c r="AB348" s="1">
        <v>34110.089840000001</v>
      </c>
      <c r="AC348" s="16">
        <v>2.8748399999999998</v>
      </c>
      <c r="AD348" s="16">
        <v>34541.902340000001</v>
      </c>
    </row>
    <row r="349" spans="1:30" ht="18.75" x14ac:dyDescent="0.3">
      <c r="A349" s="16">
        <f>'Данные с датчиков 1'!B353</f>
        <v>1.15394</v>
      </c>
      <c r="B349" s="16">
        <f>'Данные с датчиков 1'!C353</f>
        <v>26497.990229999999</v>
      </c>
      <c r="C349" s="16">
        <f>'Данные с датчиков 1'!E353</f>
        <v>1.15421</v>
      </c>
      <c r="D349" s="16">
        <f>'Данные с датчиков 1'!F353</f>
        <v>26598.990229999999</v>
      </c>
      <c r="E349" s="16">
        <f>'Данные с датчиков 1'!H353</f>
        <v>1.1543099999999999</v>
      </c>
      <c r="F349" s="18">
        <f>'Данные с датчиков 1'!I353</f>
        <v>26335.072270000001</v>
      </c>
      <c r="G349" s="19">
        <f>'Данные с датчиков 1'!K353</f>
        <v>3.2528899999999998</v>
      </c>
      <c r="H349" s="19">
        <f>'Данные с датчиков 1'!L353</f>
        <v>37147.679689999997</v>
      </c>
      <c r="I349" s="19">
        <f>'Данные с датчиков 1'!N353</f>
        <v>3.1916000000000002</v>
      </c>
      <c r="J349" s="19">
        <f>'Данные с датчиков 1'!O353</f>
        <v>37347.613279999998</v>
      </c>
      <c r="K349" s="19">
        <f>'Данные с датчиков 1'!Q353</f>
        <v>3.2273700000000001</v>
      </c>
      <c r="L349" s="19">
        <f>'Данные с датчиков 1'!R353</f>
        <v>37148.21875</v>
      </c>
      <c r="M349" s="3">
        <f>'Данные с датчиков 1'!T353</f>
        <v>8.7676099999999995</v>
      </c>
      <c r="N349" s="3">
        <f>'Данные с датчиков 1'!U353</f>
        <v>36704.476560000003</v>
      </c>
      <c r="O349" s="3">
        <f>'Данные с датчиков 1'!W353</f>
        <v>8.8106899999999992</v>
      </c>
      <c r="P349" s="3">
        <f>'Данные с датчиков 1'!X353</f>
        <v>37768.332029999998</v>
      </c>
      <c r="Q349" s="3">
        <f>'Данные с датчиков 1'!Z353</f>
        <v>8.7761499999999995</v>
      </c>
      <c r="R349" s="22">
        <f>'Данные с датчиков 1'!AA353</f>
        <v>36983.109380000002</v>
      </c>
      <c r="S349" s="23"/>
      <c r="T349" s="23"/>
      <c r="U349" s="23"/>
      <c r="V349" s="23"/>
      <c r="W349" s="23"/>
      <c r="X349" s="23"/>
      <c r="Y349" s="1">
        <v>2.88286</v>
      </c>
      <c r="Z349" s="1">
        <v>35340.871090000001</v>
      </c>
      <c r="AA349" s="1">
        <v>2.8848500000000001</v>
      </c>
      <c r="AB349" s="1">
        <v>34153.570310000003</v>
      </c>
      <c r="AC349" s="16">
        <v>2.8826000000000001</v>
      </c>
      <c r="AD349" s="16">
        <v>34559.414060000003</v>
      </c>
    </row>
    <row r="350" spans="1:30" ht="18.75" x14ac:dyDescent="0.3">
      <c r="A350" s="16">
        <f>'Данные с датчиков 1'!B354</f>
        <v>1.15771</v>
      </c>
      <c r="B350" s="16">
        <f>'Данные с датчиков 1'!C354</f>
        <v>26568.17383</v>
      </c>
      <c r="C350" s="16">
        <f>'Данные с датчиков 1'!E354</f>
        <v>1.1571499999999999</v>
      </c>
      <c r="D350" s="16">
        <f>'Данные с датчиков 1'!F354</f>
        <v>26635.79492</v>
      </c>
      <c r="E350" s="16">
        <f>'Данные с датчиков 1'!H354</f>
        <v>1.1576200000000001</v>
      </c>
      <c r="F350" s="18">
        <f>'Данные с датчиков 1'!I354</f>
        <v>26386.13867</v>
      </c>
      <c r="G350" s="19">
        <f>'Данные с датчиков 1'!K354</f>
        <v>3.2697799999999999</v>
      </c>
      <c r="H350" s="19">
        <f>'Данные с датчиков 1'!L354</f>
        <v>37177.042970000002</v>
      </c>
      <c r="I350" s="19">
        <f>'Данные с датчиков 1'!N354</f>
        <v>3.2081400000000002</v>
      </c>
      <c r="J350" s="19">
        <f>'Данные с датчиков 1'!O354</f>
        <v>37371.246090000001</v>
      </c>
      <c r="K350" s="19">
        <f>'Данные с датчиков 1'!Q354</f>
        <v>3.2442299999999999</v>
      </c>
      <c r="L350" s="19">
        <f>'Данные с датчиков 1'!R354</f>
        <v>37174.839840000001</v>
      </c>
      <c r="M350" s="3">
        <f>'Данные с датчиков 1'!T354</f>
        <v>8.8167399999999994</v>
      </c>
      <c r="N350" s="3">
        <f>'Данные с датчиков 1'!U354</f>
        <v>36578.6875</v>
      </c>
      <c r="O350" s="3">
        <f>'Данные с датчиков 1'!W354</f>
        <v>8.8715399999999995</v>
      </c>
      <c r="P350" s="3">
        <f>'Данные с датчиков 1'!X354</f>
        <v>37641.953130000002</v>
      </c>
      <c r="Q350" s="3">
        <f>'Данные с датчиков 1'!Z354</f>
        <v>8.8302800000000001</v>
      </c>
      <c r="R350" s="22">
        <f>'Данные с датчиков 1'!AA354</f>
        <v>36857.605470000002</v>
      </c>
      <c r="S350" s="23"/>
      <c r="T350" s="23"/>
      <c r="U350" s="23"/>
      <c r="V350" s="23"/>
      <c r="W350" s="23"/>
      <c r="X350" s="23"/>
      <c r="Y350" s="1">
        <v>2.8910300000000002</v>
      </c>
      <c r="Z350" s="1">
        <v>35343.382810000003</v>
      </c>
      <c r="AA350" s="1">
        <v>2.8928199999999999</v>
      </c>
      <c r="AB350" s="1">
        <v>34183.53125</v>
      </c>
      <c r="AC350" s="16">
        <v>2.8914300000000002</v>
      </c>
      <c r="AD350" s="16">
        <v>34609.339840000001</v>
      </c>
    </row>
    <row r="351" spans="1:30" ht="18.75" x14ac:dyDescent="0.3">
      <c r="A351" s="16">
        <f>'Данные с датчиков 1'!B355</f>
        <v>1.1610100000000001</v>
      </c>
      <c r="B351" s="16">
        <f>'Данные с датчиков 1'!C355</f>
        <v>26621.765630000002</v>
      </c>
      <c r="C351" s="16">
        <f>'Данные с датчиков 1'!E355</f>
        <v>1.1608499999999999</v>
      </c>
      <c r="D351" s="16">
        <f>'Данные с датчиков 1'!F355</f>
        <v>26698.302729999999</v>
      </c>
      <c r="E351" s="16">
        <f>'Данные с датчиков 1'!H355</f>
        <v>1.1608499999999999</v>
      </c>
      <c r="F351" s="18">
        <f>'Данные с датчиков 1'!I355</f>
        <v>26433.035159999999</v>
      </c>
      <c r="G351" s="19">
        <f>'Данные с датчиков 1'!K355</f>
        <v>3.28627</v>
      </c>
      <c r="H351" s="19">
        <f>'Данные с датчиков 1'!L355</f>
        <v>37196.628909999999</v>
      </c>
      <c r="I351" s="19">
        <f>'Данные с датчиков 1'!N355</f>
        <v>3.22498</v>
      </c>
      <c r="J351" s="19">
        <f>'Данные с датчиков 1'!O355</f>
        <v>37401.371090000001</v>
      </c>
      <c r="K351" s="19">
        <f>'Данные с датчиков 1'!Q355</f>
        <v>3.2608299999999999</v>
      </c>
      <c r="L351" s="19">
        <f>'Данные с датчиков 1'!R355</f>
        <v>37195.296880000002</v>
      </c>
      <c r="M351" s="3">
        <f>'Данные с датчиков 1'!T355</f>
        <v>8.8642800000000008</v>
      </c>
      <c r="N351" s="3">
        <f>'Данные с датчиков 1'!U355</f>
        <v>36452.742189999997</v>
      </c>
      <c r="O351" s="3">
        <f>'Данные с датчиков 1'!W355</f>
        <v>8.9299099999999996</v>
      </c>
      <c r="P351" s="3">
        <f>'Данные с датчиков 1'!X355</f>
        <v>37516.15625</v>
      </c>
      <c r="Q351" s="3">
        <f>'Данные с датчиков 1'!Z355</f>
        <v>8.8819999999999997</v>
      </c>
      <c r="R351" s="22">
        <f>'Данные с датчиков 1'!AA355</f>
        <v>36731.253909999999</v>
      </c>
      <c r="S351" s="23"/>
      <c r="T351" s="23"/>
      <c r="U351" s="23"/>
      <c r="V351" s="23"/>
      <c r="W351" s="23"/>
      <c r="X351" s="23"/>
      <c r="Y351" s="1">
        <v>2.8993799999999998</v>
      </c>
      <c r="Z351" s="1">
        <v>35355.535159999999</v>
      </c>
      <c r="AA351" s="1">
        <v>2.90124</v>
      </c>
      <c r="AB351" s="1">
        <v>34227.804689999997</v>
      </c>
      <c r="AC351" s="16">
        <v>2.8993699999999998</v>
      </c>
      <c r="AD351" s="16">
        <v>34629.871090000001</v>
      </c>
    </row>
    <row r="352" spans="1:30" ht="18.75" x14ac:dyDescent="0.3">
      <c r="A352" s="16">
        <f>'Данные с датчиков 1'!B356</f>
        <v>1.1642699999999999</v>
      </c>
      <c r="B352" s="16">
        <f>'Данные с датчиков 1'!C356</f>
        <v>26673.746090000001</v>
      </c>
      <c r="C352" s="16">
        <f>'Данные с датчиков 1'!E356</f>
        <v>1.16412</v>
      </c>
      <c r="D352" s="16">
        <f>'Данные с датчиков 1'!F356</f>
        <v>26745.765630000002</v>
      </c>
      <c r="E352" s="16">
        <f>'Данные с датчиков 1'!H356</f>
        <v>1.1641999999999999</v>
      </c>
      <c r="F352" s="18">
        <f>'Данные с датчиков 1'!I356</f>
        <v>26486.269530000001</v>
      </c>
      <c r="G352" s="19">
        <f>'Данные с датчиков 1'!K356</f>
        <v>3.3029500000000001</v>
      </c>
      <c r="H352" s="19">
        <f>'Данные с датчиков 1'!L356</f>
        <v>37222.875</v>
      </c>
      <c r="I352" s="19">
        <f>'Данные с датчиков 1'!N356</f>
        <v>3.2416</v>
      </c>
      <c r="J352" s="19">
        <f>'Данные с датчиков 1'!O356</f>
        <v>37422.679689999997</v>
      </c>
      <c r="K352" s="19">
        <f>'Данные с датчиков 1'!Q356</f>
        <v>3.2773400000000001</v>
      </c>
      <c r="L352" s="19">
        <f>'Данные с датчиков 1'!R356</f>
        <v>37216.050779999998</v>
      </c>
      <c r="M352" s="3">
        <f>'Данные с датчиков 1'!T356</f>
        <v>8.9109400000000001</v>
      </c>
      <c r="N352" s="3">
        <f>'Данные с датчиков 1'!U356</f>
        <v>36325.703130000002</v>
      </c>
      <c r="O352" s="3">
        <f>'Данные с датчиков 1'!W356</f>
        <v>8.9857300000000002</v>
      </c>
      <c r="P352" s="3">
        <f>'Данные с датчиков 1'!X356</f>
        <v>37390.960939999997</v>
      </c>
      <c r="Q352" s="3">
        <f>'Данные с датчиков 1'!Z356</f>
        <v>8.9328599999999998</v>
      </c>
      <c r="R352" s="22">
        <f>'Данные с датчиков 1'!AA356</f>
        <v>36604.082029999998</v>
      </c>
      <c r="S352" s="23"/>
      <c r="T352" s="23"/>
      <c r="U352" s="23"/>
      <c r="V352" s="23"/>
      <c r="W352" s="23"/>
      <c r="X352" s="23"/>
      <c r="Y352" s="1">
        <v>2.9074200000000001</v>
      </c>
      <c r="Z352" s="1">
        <v>35359.5625</v>
      </c>
      <c r="AA352" s="1">
        <v>2.91005</v>
      </c>
      <c r="AB352" s="1">
        <v>34276.148439999997</v>
      </c>
      <c r="AC352" s="16">
        <v>2.9074800000000001</v>
      </c>
      <c r="AD352" s="16">
        <v>34660.996090000001</v>
      </c>
    </row>
    <row r="353" spans="1:30" ht="18.75" x14ac:dyDescent="0.3">
      <c r="A353" s="16">
        <f>'Данные с датчиков 1'!B357</f>
        <v>1.1676200000000001</v>
      </c>
      <c r="B353" s="16">
        <f>'Данные с датчиков 1'!C357</f>
        <v>26729.589840000001</v>
      </c>
      <c r="C353" s="16">
        <f>'Данные с датчиков 1'!E357</f>
        <v>1.16743</v>
      </c>
      <c r="D353" s="16">
        <f>'Данные с датчиков 1'!F357</f>
        <v>26793.771479999999</v>
      </c>
      <c r="E353" s="16">
        <f>'Данные с датчиков 1'!H357</f>
        <v>1.16736</v>
      </c>
      <c r="F353" s="18">
        <f>'Данные с датчиков 1'!I357</f>
        <v>26530.582030000001</v>
      </c>
      <c r="G353" s="19">
        <f>'Данные с датчиков 1'!K357</f>
        <v>3.3196099999999999</v>
      </c>
      <c r="H353" s="19">
        <f>'Данные с датчиков 1'!L357</f>
        <v>37248.761720000002</v>
      </c>
      <c r="I353" s="19">
        <f>'Данные с датчиков 1'!N357</f>
        <v>3.2582100000000001</v>
      </c>
      <c r="J353" s="19">
        <f>'Данные с датчиков 1'!O357</f>
        <v>37443.898439999997</v>
      </c>
      <c r="K353" s="19">
        <f>'Данные с датчиков 1'!Q357</f>
        <v>3.2942399999999998</v>
      </c>
      <c r="L353" s="19">
        <f>'Данные с датчиков 1'!R357</f>
        <v>37245.078130000002</v>
      </c>
      <c r="M353" s="3">
        <f>'Данные с датчиков 1'!T357</f>
        <v>8.9551400000000001</v>
      </c>
      <c r="N353" s="3">
        <f>'Данные с датчиков 1'!U357</f>
        <v>36199.203130000002</v>
      </c>
      <c r="O353" s="3">
        <f>'Данные с датчиков 1'!W357</f>
        <v>9.0390999999999995</v>
      </c>
      <c r="P353" s="3">
        <f>'Данные с датчиков 1'!X357</f>
        <v>37265.441409999999</v>
      </c>
      <c r="Q353" s="3">
        <f>'Данные с датчиков 1'!Z357</f>
        <v>8.9819899999999997</v>
      </c>
      <c r="R353" s="22">
        <f>'Данные с датчиков 1'!AA357</f>
        <v>36477.0625</v>
      </c>
      <c r="S353" s="23"/>
      <c r="T353" s="23"/>
      <c r="U353" s="23"/>
      <c r="V353" s="23"/>
      <c r="W353" s="23"/>
      <c r="X353" s="23"/>
      <c r="Y353" s="1">
        <v>2.9156599999999999</v>
      </c>
      <c r="Z353" s="1">
        <v>35373.445310000003</v>
      </c>
      <c r="AA353" s="1">
        <v>2.9182999999999999</v>
      </c>
      <c r="AB353" s="1">
        <v>34302.910159999999</v>
      </c>
      <c r="AC353" s="16">
        <v>2.9162699999999999</v>
      </c>
      <c r="AD353" s="16">
        <v>34711.332029999998</v>
      </c>
    </row>
    <row r="354" spans="1:30" ht="18.75" x14ac:dyDescent="0.3">
      <c r="A354" s="16">
        <f>'Данные с датчиков 1'!B358</f>
        <v>1.1706799999999999</v>
      </c>
      <c r="B354" s="16">
        <f>'Данные с датчиков 1'!C358</f>
        <v>26773.849610000001</v>
      </c>
      <c r="C354" s="16">
        <f>'Данные с датчиков 1'!E358</f>
        <v>1.17075</v>
      </c>
      <c r="D354" s="16">
        <f>'Данные с датчиков 1'!F358</f>
        <v>26843.992190000001</v>
      </c>
      <c r="E354" s="16">
        <f>'Данные с датчиков 1'!H358</f>
        <v>1.17093</v>
      </c>
      <c r="F354" s="18">
        <f>'Данные с датчиков 1'!I358</f>
        <v>26589.537110000001</v>
      </c>
      <c r="G354" s="19">
        <f>'Данные с датчиков 1'!K358</f>
        <v>3.33643</v>
      </c>
      <c r="H354" s="19">
        <f>'Данные с датчиков 1'!L358</f>
        <v>37273.035159999999</v>
      </c>
      <c r="I354" s="19">
        <f>'Данные с датчиков 1'!N358</f>
        <v>3.2748599999999999</v>
      </c>
      <c r="J354" s="19">
        <f>'Данные с датчиков 1'!O358</f>
        <v>37471.464840000001</v>
      </c>
      <c r="K354" s="19">
        <f>'Данные с датчиков 1'!Q358</f>
        <v>3.3108599999999999</v>
      </c>
      <c r="L354" s="19">
        <f>'Данные с датчиков 1'!R358</f>
        <v>37262.898439999997</v>
      </c>
      <c r="M354" s="3">
        <f>'Данные с датчиков 1'!T358</f>
        <v>8.9975900000000006</v>
      </c>
      <c r="N354" s="3">
        <f>'Данные с датчиков 1'!U358</f>
        <v>36073.507810000003</v>
      </c>
      <c r="O354" s="3">
        <f>'Данные с датчиков 1'!W358</f>
        <v>9.0907699999999991</v>
      </c>
      <c r="P354" s="3">
        <f>'Данные с датчиков 1'!X358</f>
        <v>37139.054689999997</v>
      </c>
      <c r="Q354" s="3">
        <f>'Данные с датчиков 1'!Z358</f>
        <v>9.0286100000000005</v>
      </c>
      <c r="R354" s="22">
        <f>'Данные с датчиков 1'!AA358</f>
        <v>36349.917970000002</v>
      </c>
      <c r="S354" s="23"/>
      <c r="T354" s="23"/>
      <c r="U354" s="23"/>
      <c r="V354" s="23"/>
      <c r="W354" s="23"/>
      <c r="X354" s="23"/>
      <c r="Y354" s="1">
        <v>2.9240599999999999</v>
      </c>
      <c r="Z354" s="1">
        <v>35392.5</v>
      </c>
      <c r="AA354" s="1">
        <v>2.92665</v>
      </c>
      <c r="AB354" s="1">
        <v>34339.597659999999</v>
      </c>
      <c r="AC354" s="16">
        <v>2.92469</v>
      </c>
      <c r="AD354" s="16">
        <v>34744.691409999999</v>
      </c>
    </row>
    <row r="355" spans="1:30" ht="18.75" x14ac:dyDescent="0.3">
      <c r="A355" s="16">
        <f>'Данные с датчиков 1'!B359</f>
        <v>1.17438</v>
      </c>
      <c r="B355" s="16">
        <f>'Данные с датчиков 1'!C359</f>
        <v>26840.185549999998</v>
      </c>
      <c r="C355" s="16">
        <f>'Данные с датчиков 1'!E359</f>
        <v>1.17397</v>
      </c>
      <c r="D355" s="16">
        <f>'Данные с датчиков 1'!F359</f>
        <v>26888.230469999999</v>
      </c>
      <c r="E355" s="16">
        <f>'Данные с датчиков 1'!H359</f>
        <v>1.1739200000000001</v>
      </c>
      <c r="F355" s="18">
        <f>'Данные с датчиков 1'!I359</f>
        <v>26629.605469999999</v>
      </c>
      <c r="G355" s="19">
        <f>'Данные с датчиков 1'!K359</f>
        <v>3.3530099999999998</v>
      </c>
      <c r="H355" s="19">
        <f>'Данные с датчиков 1'!L359</f>
        <v>37296.347659999999</v>
      </c>
      <c r="I355" s="19">
        <f>'Данные с датчиков 1'!N359</f>
        <v>3.2917000000000001</v>
      </c>
      <c r="J355" s="19">
        <f>'Данные с датчиков 1'!O359</f>
        <v>37494.335939999997</v>
      </c>
      <c r="K355" s="19">
        <f>'Данные с датчиков 1'!Q359</f>
        <v>3.3274300000000001</v>
      </c>
      <c r="L355" s="19">
        <f>'Данные с датчиков 1'!R359</f>
        <v>37283.902340000001</v>
      </c>
      <c r="M355" s="3">
        <f>'Данные с датчиков 1'!T359</f>
        <v>9.0393000000000008</v>
      </c>
      <c r="N355" s="3">
        <f>'Данные с датчиков 1'!U359</f>
        <v>35948.226560000003</v>
      </c>
      <c r="O355" s="3">
        <f>'Данные с датчиков 1'!W359</f>
        <v>9.14161</v>
      </c>
      <c r="P355" s="3">
        <f>'Данные с датчиков 1'!X359</f>
        <v>37012.214840000001</v>
      </c>
      <c r="Q355" s="3">
        <f>'Данные с датчиков 1'!Z359</f>
        <v>9.0736600000000003</v>
      </c>
      <c r="R355" s="22">
        <f>'Данные с датчиков 1'!AA359</f>
        <v>36222.707029999998</v>
      </c>
      <c r="S355" s="23"/>
      <c r="T355" s="23"/>
      <c r="U355" s="23"/>
      <c r="V355" s="23"/>
      <c r="W355" s="23"/>
      <c r="X355" s="23"/>
      <c r="Y355" s="1">
        <v>2.9327800000000002</v>
      </c>
      <c r="Z355" s="1">
        <v>35410.203130000002</v>
      </c>
      <c r="AA355" s="1">
        <v>2.9349699999999999</v>
      </c>
      <c r="AB355" s="1">
        <v>34370.96875</v>
      </c>
      <c r="AC355" s="16">
        <v>2.9325100000000002</v>
      </c>
      <c r="AD355" s="16">
        <v>34765.417970000002</v>
      </c>
    </row>
    <row r="356" spans="1:30" ht="18.75" x14ac:dyDescent="0.3">
      <c r="A356" s="16">
        <f>'Данные с датчиков 1'!B360</f>
        <v>1.17736</v>
      </c>
      <c r="B356" s="16">
        <f>'Данные с датчиков 1'!C360</f>
        <v>26881.921880000002</v>
      </c>
      <c r="C356" s="16">
        <f>'Данные с датчиков 1'!E360</f>
        <v>1.1774800000000001</v>
      </c>
      <c r="D356" s="16">
        <f>'Данные с датчиков 1'!F360</f>
        <v>26942.54492</v>
      </c>
      <c r="E356" s="16">
        <f>'Данные с датчиков 1'!H360</f>
        <v>1.17763</v>
      </c>
      <c r="F356" s="18">
        <f>'Данные с датчиков 1'!I360</f>
        <v>26692.097659999999</v>
      </c>
      <c r="G356" s="19">
        <f>'Данные с датчиков 1'!K360</f>
        <v>3.36951</v>
      </c>
      <c r="H356" s="19">
        <f>'Данные с датчиков 1'!L360</f>
        <v>37317.265630000002</v>
      </c>
      <c r="I356" s="19">
        <f>'Данные с датчиков 1'!N360</f>
        <v>3.3082600000000002</v>
      </c>
      <c r="J356" s="19">
        <f>'Данные с датчиков 1'!O360</f>
        <v>37513.617189999997</v>
      </c>
      <c r="K356" s="19">
        <f>'Данные с датчиков 1'!Q360</f>
        <v>3.3440699999999999</v>
      </c>
      <c r="L356" s="19">
        <f>'Данные с датчиков 1'!R360</f>
        <v>37308.359380000002</v>
      </c>
      <c r="M356" s="3">
        <f>'Данные с датчиков 1'!T360</f>
        <v>9.0793099999999995</v>
      </c>
      <c r="N356" s="3">
        <f>'Данные с датчиков 1'!U360</f>
        <v>35822.734380000002</v>
      </c>
      <c r="O356" s="3">
        <f>'Данные с датчиков 1'!W360</f>
        <v>9.1891099999999994</v>
      </c>
      <c r="P356" s="3">
        <f>'Данные с датчиков 1'!X360</f>
        <v>36886.28125</v>
      </c>
      <c r="Q356" s="3">
        <f>'Данные с датчиков 1'!Z360</f>
        <v>9.1170299999999997</v>
      </c>
      <c r="R356" s="22">
        <f>'Данные с датчиков 1'!AA360</f>
        <v>36097.230470000002</v>
      </c>
      <c r="S356" s="23"/>
      <c r="T356" s="23"/>
      <c r="U356" s="23"/>
      <c r="V356" s="23"/>
      <c r="W356" s="23"/>
      <c r="X356" s="23"/>
      <c r="Y356" s="1">
        <v>2.9405899999999998</v>
      </c>
      <c r="Z356" s="1">
        <v>35407.8125</v>
      </c>
      <c r="AA356" s="1">
        <v>2.9430200000000002</v>
      </c>
      <c r="AB356" s="1">
        <v>34398.996090000001</v>
      </c>
      <c r="AC356" s="16">
        <v>2.9413499999999999</v>
      </c>
      <c r="AD356" s="16">
        <v>34814.949220000002</v>
      </c>
    </row>
    <row r="357" spans="1:30" ht="18.75" x14ac:dyDescent="0.3">
      <c r="A357" s="16">
        <f>'Данные с датчиков 1'!B361</f>
        <v>1.1809499999999999</v>
      </c>
      <c r="B357" s="16">
        <f>'Данные с датчиков 1'!C361</f>
        <v>26944.9375</v>
      </c>
      <c r="C357" s="16">
        <f>'Данные с датчиков 1'!E361</f>
        <v>1.18049</v>
      </c>
      <c r="D357" s="16">
        <f>'Данные с датчиков 1'!F361</f>
        <v>26980.722659999999</v>
      </c>
      <c r="E357" s="16">
        <f>'Данные с датчиков 1'!H361</f>
        <v>1.1808799999999999</v>
      </c>
      <c r="F357" s="18">
        <f>'Данные с датчиков 1'!I361</f>
        <v>26740.585940000001</v>
      </c>
      <c r="G357" s="19">
        <f>'Данные с датчиков 1'!K361</f>
        <v>3.3864299999999998</v>
      </c>
      <c r="H357" s="19">
        <f>'Данные с датчиков 1'!L361</f>
        <v>37347.933590000001</v>
      </c>
      <c r="I357" s="19">
        <f>'Данные с датчиков 1'!N361</f>
        <v>3.3248500000000001</v>
      </c>
      <c r="J357" s="19">
        <f>'Данные с датчиков 1'!O361</f>
        <v>37538.304689999997</v>
      </c>
      <c r="K357" s="19">
        <f>'Данные с датчиков 1'!Q361</f>
        <v>3.3609499999999999</v>
      </c>
      <c r="L357" s="19">
        <f>'Данные с датчиков 1'!R361</f>
        <v>37331.210939999997</v>
      </c>
      <c r="M357" s="3">
        <f>'Данные с датчиков 1'!T361</f>
        <v>9.1176100000000009</v>
      </c>
      <c r="N357" s="3">
        <f>'Данные с датчиков 1'!U361</f>
        <v>35697.203130000002</v>
      </c>
      <c r="O357" s="3">
        <f>'Данные с датчиков 1'!W361</f>
        <v>9.2349200000000007</v>
      </c>
      <c r="P357" s="3">
        <f>'Данные с датчиков 1'!X361</f>
        <v>36760.441409999999</v>
      </c>
      <c r="Q357" s="3">
        <f>'Данные с датчиков 1'!Z361</f>
        <v>9.1595399999999998</v>
      </c>
      <c r="R357" s="22">
        <f>'Данные с датчиков 1'!AA361</f>
        <v>35970.757810000003</v>
      </c>
      <c r="S357" s="23"/>
      <c r="T357" s="23"/>
      <c r="U357" s="23"/>
      <c r="V357" s="23"/>
      <c r="W357" s="23"/>
      <c r="X357" s="23"/>
      <c r="Y357" s="1">
        <v>2.9491399999999999</v>
      </c>
      <c r="Z357" s="1">
        <v>35431.25</v>
      </c>
      <c r="AA357" s="1">
        <v>2.95153</v>
      </c>
      <c r="AB357" s="1">
        <v>34441.511720000002</v>
      </c>
      <c r="AC357" s="16">
        <v>2.94916</v>
      </c>
      <c r="AD357" s="16">
        <v>34831.570310000003</v>
      </c>
    </row>
    <row r="358" spans="1:30" ht="18.75" x14ac:dyDescent="0.3">
      <c r="A358" s="16">
        <f>'Данные с датчиков 1'!B362</f>
        <v>1.1844399999999999</v>
      </c>
      <c r="B358" s="16">
        <f>'Данные с датчиков 1'!C362</f>
        <v>27003.76758</v>
      </c>
      <c r="C358" s="16">
        <f>'Данные с датчиков 1'!E362</f>
        <v>1.1841900000000001</v>
      </c>
      <c r="D358" s="16">
        <f>'Данные с датчиков 1'!F362</f>
        <v>27041.117190000001</v>
      </c>
      <c r="E358" s="16">
        <f>'Данные с датчиков 1'!H362</f>
        <v>1.1841999999999999</v>
      </c>
      <c r="F358" s="18">
        <f>'Данные с датчиков 1'!I362</f>
        <v>26789.349610000001</v>
      </c>
      <c r="G358" s="19">
        <f>'Данные с датчиков 1'!K362</f>
        <v>3.4030399999999998</v>
      </c>
      <c r="H358" s="19">
        <f>'Данные с датчиков 1'!L362</f>
        <v>37366.914060000003</v>
      </c>
      <c r="I358" s="19">
        <f>'Данные с датчиков 1'!N362</f>
        <v>3.3416299999999999</v>
      </c>
      <c r="J358" s="19">
        <f>'Данные с датчиков 1'!O362</f>
        <v>37563.976560000003</v>
      </c>
      <c r="K358" s="19">
        <f>'Данные с датчиков 1'!Q362</f>
        <v>3.3774199999999999</v>
      </c>
      <c r="L358" s="19">
        <f>'Данные с датчиков 1'!R362</f>
        <v>37348.265630000002</v>
      </c>
      <c r="M358" s="3">
        <f>'Данные с датчиков 1'!T362</f>
        <v>9.1559799999999996</v>
      </c>
      <c r="N358" s="3">
        <f>'Данные с датчиков 1'!U362</f>
        <v>35570.660159999999</v>
      </c>
      <c r="O358" s="3">
        <f>'Данные с датчиков 1'!W362</f>
        <v>9.2799099999999992</v>
      </c>
      <c r="P358" s="3">
        <f>'Данные с датчиков 1'!X362</f>
        <v>36633.257810000003</v>
      </c>
      <c r="Q358" s="3">
        <f>'Данные с датчиков 1'!Z362</f>
        <v>9.1995000000000005</v>
      </c>
      <c r="R358" s="22">
        <f>'Данные с датчиков 1'!AA362</f>
        <v>35845.484380000002</v>
      </c>
      <c r="S358" s="23"/>
      <c r="T358" s="23"/>
      <c r="U358" s="23"/>
      <c r="V358" s="23"/>
      <c r="W358" s="23"/>
      <c r="X358" s="23"/>
      <c r="Y358" s="1">
        <v>2.9571700000000001</v>
      </c>
      <c r="Z358" s="1">
        <v>35436.488279999998</v>
      </c>
      <c r="AA358" s="1">
        <v>2.96014</v>
      </c>
      <c r="AB358" s="1">
        <v>34480.78125</v>
      </c>
      <c r="AC358" s="16">
        <v>2.9576199999999999</v>
      </c>
      <c r="AD358" s="16">
        <v>34873.140630000002</v>
      </c>
    </row>
    <row r="359" spans="1:30" ht="18.75" x14ac:dyDescent="0.3">
      <c r="A359" s="16">
        <f>'Данные с датчиков 1'!B363</f>
        <v>1.1874100000000001</v>
      </c>
      <c r="B359" s="16">
        <f>'Данные с датчиков 1'!C363</f>
        <v>27044.003909999999</v>
      </c>
      <c r="C359" s="16">
        <f>'Данные с датчиков 1'!E363</f>
        <v>1.1874199999999999</v>
      </c>
      <c r="D359" s="16">
        <f>'Данные с датчиков 1'!F363</f>
        <v>27086.240229999999</v>
      </c>
      <c r="E359" s="16">
        <f>'Данные с датчиков 1'!H363</f>
        <v>1.1875199999999999</v>
      </c>
      <c r="F359" s="18">
        <f>'Данные с датчиков 1'!I363</f>
        <v>26839.26758</v>
      </c>
      <c r="G359" s="19">
        <f>'Данные с датчиков 1'!K363</f>
        <v>3.41961</v>
      </c>
      <c r="H359" s="19">
        <f>'Данные с датчиков 1'!L363</f>
        <v>37388.074220000002</v>
      </c>
      <c r="I359" s="19">
        <f>'Данные с датчиков 1'!N363</f>
        <v>3.3583099999999999</v>
      </c>
      <c r="J359" s="19">
        <f>'Данные с датчиков 1'!O363</f>
        <v>37585.328130000002</v>
      </c>
      <c r="K359" s="19">
        <f>'Данные с датчиков 1'!Q363</f>
        <v>3.3940700000000001</v>
      </c>
      <c r="L359" s="19">
        <f>'Данные с датчиков 1'!R363</f>
        <v>37370.058590000001</v>
      </c>
      <c r="M359" s="3">
        <f>'Данные с датчиков 1'!T363</f>
        <v>9.1917799999999996</v>
      </c>
      <c r="N359" s="3">
        <f>'Данные с датчиков 1'!U363</f>
        <v>35445.402340000001</v>
      </c>
      <c r="O359" s="3">
        <f>'Данные с датчиков 1'!W363</f>
        <v>9.3233099999999993</v>
      </c>
      <c r="P359" s="3">
        <f>'Данные с датчиков 1'!X363</f>
        <v>36506.257810000003</v>
      </c>
      <c r="Q359" s="3">
        <f>'Данные с датчиков 1'!Z363</f>
        <v>9.2395499999999995</v>
      </c>
      <c r="R359" s="22">
        <f>'Данные с датчиков 1'!AA363</f>
        <v>35717.867189999997</v>
      </c>
      <c r="S359" s="23"/>
      <c r="T359" s="23"/>
      <c r="U359" s="23"/>
      <c r="V359" s="23"/>
      <c r="W359" s="23"/>
      <c r="X359" s="23"/>
      <c r="Y359" s="1">
        <v>2.9655100000000001</v>
      </c>
      <c r="Z359" s="1">
        <v>35452.789060000003</v>
      </c>
      <c r="AA359" s="1">
        <v>2.9681899999999999</v>
      </c>
      <c r="AB359" s="1">
        <v>34504.992189999997</v>
      </c>
      <c r="AC359" s="16">
        <v>2.9663300000000001</v>
      </c>
      <c r="AD359" s="16">
        <v>34915.703130000002</v>
      </c>
    </row>
    <row r="360" spans="1:30" ht="18.75" x14ac:dyDescent="0.3">
      <c r="A360" s="16">
        <f>'Данные с датчиков 1'!B364</f>
        <v>1.1909400000000001</v>
      </c>
      <c r="B360" s="16">
        <f>'Данные с датчиков 1'!C364</f>
        <v>27104.992190000001</v>
      </c>
      <c r="C360" s="16">
        <f>'Данные с датчиков 1'!E364</f>
        <v>1.1908000000000001</v>
      </c>
      <c r="D360" s="16">
        <f>'Данные с датчиков 1'!F364</f>
        <v>27134.869139999999</v>
      </c>
      <c r="E360" s="16">
        <f>'Данные с датчиков 1'!H364</f>
        <v>1.1906000000000001</v>
      </c>
      <c r="F360" s="18">
        <f>'Данные с датчиков 1'!I364</f>
        <v>26881.068360000001</v>
      </c>
      <c r="G360" s="19">
        <f>'Данные с датчиков 1'!K364</f>
        <v>3.4362400000000002</v>
      </c>
      <c r="H360" s="19">
        <f>'Данные с датчиков 1'!L364</f>
        <v>37412.734380000002</v>
      </c>
      <c r="I360" s="19">
        <f>'Данные с датчиков 1'!N364</f>
        <v>3.3749600000000002</v>
      </c>
      <c r="J360" s="19">
        <f>'Данные с датчиков 1'!O364</f>
        <v>37606.347659999999</v>
      </c>
      <c r="K360" s="19">
        <f>'Данные с датчиков 1'!Q364</f>
        <v>3.41072</v>
      </c>
      <c r="L360" s="19">
        <f>'Данные с датчиков 1'!R364</f>
        <v>37391.976560000003</v>
      </c>
      <c r="M360" s="3">
        <f>'Данные с датчиков 1'!T364</f>
        <v>9.2276600000000002</v>
      </c>
      <c r="N360" s="3">
        <f>'Данные с датчиков 1'!U364</f>
        <v>35317.609380000002</v>
      </c>
      <c r="O360" s="3">
        <f>'Данные с датчиков 1'!W364</f>
        <v>9.3649199999999997</v>
      </c>
      <c r="P360" s="3">
        <f>'Данные с датчиков 1'!X364</f>
        <v>36379.710939999997</v>
      </c>
      <c r="Q360" s="3">
        <f>'Данные с датчиков 1'!Z364</f>
        <v>9.2778299999999998</v>
      </c>
      <c r="R360" s="22">
        <f>'Данные с датчиков 1'!AA364</f>
        <v>35592.777340000001</v>
      </c>
      <c r="S360" s="23"/>
      <c r="T360" s="23"/>
      <c r="U360" s="23"/>
      <c r="V360" s="23"/>
      <c r="W360" s="23"/>
      <c r="X360" s="23"/>
      <c r="Y360" s="1">
        <v>2.9742299999999999</v>
      </c>
      <c r="Z360" s="1">
        <v>35476.015630000002</v>
      </c>
      <c r="AA360" s="1">
        <v>2.9765999999999999</v>
      </c>
      <c r="AB360" s="1">
        <v>34542.972659999999</v>
      </c>
      <c r="AC360" s="16">
        <v>2.9747499999999998</v>
      </c>
      <c r="AD360" s="16">
        <v>34941.886720000002</v>
      </c>
    </row>
    <row r="361" spans="1:30" ht="18.75" x14ac:dyDescent="0.3">
      <c r="A361" s="16">
        <f>'Данные с датчиков 1'!B365</f>
        <v>1.19407</v>
      </c>
      <c r="B361" s="16">
        <f>'Данные с датчиков 1'!C365</f>
        <v>27150.433590000001</v>
      </c>
      <c r="C361" s="16">
        <f>'Данные с датчиков 1'!E365</f>
        <v>1.1940599999999999</v>
      </c>
      <c r="D361" s="16">
        <f>'Данные с датчиков 1'!F365</f>
        <v>27180.382809999999</v>
      </c>
      <c r="E361" s="16">
        <f>'Данные с датчиков 1'!H365</f>
        <v>1.1942999999999999</v>
      </c>
      <c r="F361" s="18">
        <f>'Данные с датчиков 1'!I365</f>
        <v>26941.89258</v>
      </c>
      <c r="G361" s="19">
        <f>'Данные с датчиков 1'!K365</f>
        <v>3.4531399999999999</v>
      </c>
      <c r="H361" s="19">
        <f>'Данные с датчиков 1'!L365</f>
        <v>37437.679689999997</v>
      </c>
      <c r="I361" s="19">
        <f>'Данные с датчиков 1'!N365</f>
        <v>3.39147</v>
      </c>
      <c r="J361" s="19">
        <f>'Данные с датчиков 1'!O365</f>
        <v>37627.046880000002</v>
      </c>
      <c r="K361" s="19">
        <f>'Данные с датчиков 1'!Q365</f>
        <v>3.4276</v>
      </c>
      <c r="L361" s="19">
        <f>'Данные с датчиков 1'!R365</f>
        <v>37418.195310000003</v>
      </c>
      <c r="M361" s="3">
        <f>'Данные с датчиков 1'!T365</f>
        <v>9.2626000000000008</v>
      </c>
      <c r="N361" s="3">
        <f>'Данные с датчиков 1'!U365</f>
        <v>35189.621090000001</v>
      </c>
      <c r="O361" s="3">
        <f>'Данные с датчиков 1'!W365</f>
        <v>9.4049200000000006</v>
      </c>
      <c r="P361" s="3">
        <f>'Данные с датчиков 1'!X365</f>
        <v>36253.394529999998</v>
      </c>
      <c r="Q361" s="3">
        <f>'Данные с датчиков 1'!Z365</f>
        <v>9.3144600000000004</v>
      </c>
      <c r="R361" s="22">
        <f>'Данные с датчиков 1'!AA365</f>
        <v>35466.804689999997</v>
      </c>
      <c r="S361" s="23"/>
      <c r="T361" s="23"/>
      <c r="U361" s="23"/>
      <c r="V361" s="23"/>
      <c r="W361" s="23"/>
      <c r="X361" s="23"/>
      <c r="Y361" s="1">
        <v>2.9828000000000001</v>
      </c>
      <c r="Z361" s="1">
        <v>35485.910159999999</v>
      </c>
      <c r="AA361" s="1">
        <v>2.98461</v>
      </c>
      <c r="AB361" s="1">
        <v>34566.597659999999</v>
      </c>
      <c r="AC361" s="16">
        <v>2.9828700000000001</v>
      </c>
      <c r="AD361" s="16">
        <v>34968.863279999998</v>
      </c>
    </row>
    <row r="362" spans="1:30" ht="18.75" x14ac:dyDescent="0.3">
      <c r="A362" s="16">
        <f>'Данные с датчиков 1'!B366</f>
        <v>1.19767</v>
      </c>
      <c r="B362" s="16">
        <f>'Данные с датчиков 1'!C366</f>
        <v>27210.953130000002</v>
      </c>
      <c r="C362" s="16">
        <f>'Данные с датчиков 1'!E366</f>
        <v>1.1971799999999999</v>
      </c>
      <c r="D362" s="16">
        <f>'Данные с датчиков 1'!F366</f>
        <v>27220.585940000001</v>
      </c>
      <c r="E362" s="16">
        <f>'Данные с датчиков 1'!H366</f>
        <v>1.1972799999999999</v>
      </c>
      <c r="F362" s="18">
        <f>'Данные с датчиков 1'!I366</f>
        <v>26980.484380000002</v>
      </c>
      <c r="G362" s="19">
        <f>'Данные с датчиков 1'!K366</f>
        <v>3.4696500000000001</v>
      </c>
      <c r="H362" s="19">
        <f>'Данные с датчиков 1'!L366</f>
        <v>37453.804689999997</v>
      </c>
      <c r="I362" s="19">
        <f>'Данные с датчиков 1'!N366</f>
        <v>3.4083600000000001</v>
      </c>
      <c r="J362" s="19">
        <f>'Данные с датчиков 1'!O366</f>
        <v>37653.390630000002</v>
      </c>
      <c r="K362" s="19">
        <f>'Данные с датчиков 1'!Q366</f>
        <v>3.4440900000000001</v>
      </c>
      <c r="L362" s="19">
        <f>'Данные с датчиков 1'!R366</f>
        <v>37433.734380000002</v>
      </c>
      <c r="M362" s="3">
        <f>'Данные с датчиков 1'!T366</f>
        <v>9.2951099999999993</v>
      </c>
      <c r="N362" s="3">
        <f>'Данные с датчиков 1'!U366</f>
        <v>35064.011720000002</v>
      </c>
      <c r="O362" s="3">
        <f>'Данные с датчиков 1'!W366</f>
        <v>9.4441500000000005</v>
      </c>
      <c r="P362" s="3">
        <f>'Данные с датчиков 1'!X366</f>
        <v>36126.714840000001</v>
      </c>
      <c r="Q362" s="3">
        <f>'Данные с датчиков 1'!Z366</f>
        <v>9.3512000000000004</v>
      </c>
      <c r="R362" s="22">
        <f>'Данные с датчиков 1'!AA366</f>
        <v>35339.136720000002</v>
      </c>
      <c r="S362" s="23"/>
      <c r="T362" s="23"/>
      <c r="U362" s="23"/>
      <c r="V362" s="23"/>
      <c r="W362" s="23"/>
      <c r="X362" s="23"/>
      <c r="Y362" s="1">
        <v>2.9907300000000001</v>
      </c>
      <c r="Z362" s="1">
        <v>35487.128909999999</v>
      </c>
      <c r="AA362" s="1">
        <v>2.9928699999999999</v>
      </c>
      <c r="AB362" s="1">
        <v>34600.90625</v>
      </c>
      <c r="AC362" s="16">
        <v>2.9914299999999998</v>
      </c>
      <c r="AD362" s="16">
        <v>35006.816409999999</v>
      </c>
    </row>
    <row r="363" spans="1:30" ht="18.75" x14ac:dyDescent="0.3">
      <c r="A363" s="16">
        <f>'Данные с датчиков 1'!B367</f>
        <v>1.2008000000000001</v>
      </c>
      <c r="B363" s="16">
        <f>'Данные с датчиков 1'!C367</f>
        <v>27257.027340000001</v>
      </c>
      <c r="C363" s="16">
        <f>'Данные с датчиков 1'!E367</f>
        <v>1.2008700000000001</v>
      </c>
      <c r="D363" s="16">
        <f>'Данные с датчиков 1'!F367</f>
        <v>27278.519530000001</v>
      </c>
      <c r="E363" s="16">
        <f>'Данные с датчиков 1'!H367</f>
        <v>1.2009099999999999</v>
      </c>
      <c r="F363" s="18">
        <f>'Данные с датчиков 1'!I367</f>
        <v>27039.355469999999</v>
      </c>
      <c r="G363" s="19">
        <f>'Данные с датчиков 1'!K367</f>
        <v>3.4862500000000001</v>
      </c>
      <c r="H363" s="19">
        <f>'Данные с датчиков 1'!L367</f>
        <v>37477.351560000003</v>
      </c>
      <c r="I363" s="19">
        <f>'Данные с датчиков 1'!N367</f>
        <v>3.42489</v>
      </c>
      <c r="J363" s="19">
        <f>'Данные с датчиков 1'!O367</f>
        <v>37669.03125</v>
      </c>
      <c r="K363" s="19">
        <f>'Данные с датчиков 1'!Q367</f>
        <v>3.4606599999999998</v>
      </c>
      <c r="L363" s="19">
        <f>'Данные с датчиков 1'!R367</f>
        <v>37453.707029999998</v>
      </c>
      <c r="M363" s="3">
        <f>'Данные с датчиков 1'!T367</f>
        <v>9.3276599999999998</v>
      </c>
      <c r="N363" s="3">
        <f>'Данные с датчиков 1'!U367</f>
        <v>34935.820310000003</v>
      </c>
      <c r="O363" s="3">
        <f>'Данные с датчиков 1'!W367</f>
        <v>9.48156</v>
      </c>
      <c r="P363" s="3">
        <f>'Данные с датчиков 1'!X367</f>
        <v>35999.921880000002</v>
      </c>
      <c r="Q363" s="3">
        <f>'Данные с датчиков 1'!Z367</f>
        <v>9.3853399999999993</v>
      </c>
      <c r="R363" s="22">
        <f>'Данные с датчиков 1'!AA367</f>
        <v>35212.539060000003</v>
      </c>
      <c r="S363" s="23"/>
      <c r="T363" s="23"/>
      <c r="U363" s="23"/>
      <c r="V363" s="23"/>
      <c r="W363" s="23"/>
      <c r="X363" s="23"/>
      <c r="Y363" s="1">
        <v>2.9993500000000002</v>
      </c>
      <c r="Z363" s="1">
        <v>35507.175779999998</v>
      </c>
      <c r="AA363" s="1">
        <v>3.0014799999999999</v>
      </c>
      <c r="AB363" s="1">
        <v>34642.4375</v>
      </c>
      <c r="AC363" s="16">
        <v>2.9994000000000001</v>
      </c>
      <c r="AD363" s="16">
        <v>35028.679689999997</v>
      </c>
    </row>
    <row r="364" spans="1:30" ht="18.75" x14ac:dyDescent="0.3">
      <c r="A364" s="16">
        <f>'Данные с датчиков 1'!B368</f>
        <v>1.2041999999999999</v>
      </c>
      <c r="B364" s="16">
        <f>'Данные с датчиков 1'!C368</f>
        <v>27310.875</v>
      </c>
      <c r="C364" s="16">
        <f>'Данные с датчиков 1'!E368</f>
        <v>1.2038199999999999</v>
      </c>
      <c r="D364" s="16">
        <f>'Данные с датчиков 1'!F368</f>
        <v>27313.79883</v>
      </c>
      <c r="E364" s="16">
        <f>'Данные с датчиков 1'!H368</f>
        <v>1.2042600000000001</v>
      </c>
      <c r="F364" s="18">
        <f>'Данные с датчиков 1'!I368</f>
        <v>27088.197270000001</v>
      </c>
      <c r="G364" s="19">
        <f>'Данные с датчиков 1'!K368</f>
        <v>3.5030700000000001</v>
      </c>
      <c r="H364" s="19">
        <f>'Данные с датчиков 1'!L368</f>
        <v>37502.800779999998</v>
      </c>
      <c r="I364" s="19">
        <f>'Данные с датчиков 1'!N368</f>
        <v>3.4414500000000001</v>
      </c>
      <c r="J364" s="19">
        <f>'Данные с датчиков 1'!O368</f>
        <v>37688.53125</v>
      </c>
      <c r="K364" s="19">
        <f>'Данные с датчиков 1'!Q368</f>
        <v>3.4776099999999999</v>
      </c>
      <c r="L364" s="19">
        <f>'Данные с датчиков 1'!R368</f>
        <v>37479.261720000002</v>
      </c>
      <c r="M364" s="3">
        <f>'Данные с датчиков 1'!T368</f>
        <v>9.3576300000000003</v>
      </c>
      <c r="N364" s="3">
        <f>'Данные с датчиков 1'!U368</f>
        <v>34810.398439999997</v>
      </c>
      <c r="O364" s="3">
        <f>'Данные с датчиков 1'!W368</f>
        <v>9.5182599999999997</v>
      </c>
      <c r="P364" s="3">
        <f>'Данные с датчиков 1'!X368</f>
        <v>35872.699220000002</v>
      </c>
      <c r="Q364" s="3">
        <f>'Данные с датчиков 1'!Z368</f>
        <v>9.4186999999999994</v>
      </c>
      <c r="R364" s="22">
        <f>'Данные с датчиков 1'!AA368</f>
        <v>35087.011720000002</v>
      </c>
      <c r="S364" s="23"/>
      <c r="T364" s="23"/>
      <c r="U364" s="23"/>
      <c r="V364" s="23"/>
      <c r="W364" s="23"/>
      <c r="X364" s="23"/>
      <c r="Y364" s="1">
        <v>3.0073799999999999</v>
      </c>
      <c r="Z364" s="1">
        <v>35511.582029999998</v>
      </c>
      <c r="AA364" s="1">
        <v>3.0101200000000001</v>
      </c>
      <c r="AB364" s="1">
        <v>34677.484380000002</v>
      </c>
      <c r="AC364" s="16">
        <v>3.0078299999999998</v>
      </c>
      <c r="AD364" s="16">
        <v>35067.03125</v>
      </c>
    </row>
    <row r="365" spans="1:30" ht="18.75" x14ac:dyDescent="0.3">
      <c r="A365" s="16">
        <f>'Данные с датчиков 1'!B369</f>
        <v>1.2075899999999999</v>
      </c>
      <c r="B365" s="16">
        <f>'Данные с датчиков 1'!C369</f>
        <v>27364.712889999999</v>
      </c>
      <c r="C365" s="16">
        <f>'Данные с датчиков 1'!E369</f>
        <v>1.20749</v>
      </c>
      <c r="D365" s="16">
        <f>'Данные с датчиков 1'!F369</f>
        <v>27372.011719999999</v>
      </c>
      <c r="E365" s="16">
        <f>'Данные с датчиков 1'!H369</f>
        <v>1.2073400000000001</v>
      </c>
      <c r="F365" s="18">
        <f>'Данные с датчиков 1'!I369</f>
        <v>27128.589840000001</v>
      </c>
      <c r="G365" s="19">
        <f>'Данные с датчиков 1'!K369</f>
        <v>3.5197500000000002</v>
      </c>
      <c r="H365" s="19">
        <f>'Данные с датчиков 1'!L369</f>
        <v>37521.835939999997</v>
      </c>
      <c r="I365" s="19">
        <f>'Данные с датчиков 1'!N369</f>
        <v>3.45824</v>
      </c>
      <c r="J365" s="19">
        <f>'Данные с датчиков 1'!O369</f>
        <v>37715.765630000002</v>
      </c>
      <c r="K365" s="19">
        <f>'Данные с датчиков 1'!Q369</f>
        <v>3.4941200000000001</v>
      </c>
      <c r="L365" s="19">
        <f>'Данные с датчиков 1'!R369</f>
        <v>37493.230470000002</v>
      </c>
      <c r="M365" s="3">
        <f>'Данные с датчиков 1'!T369</f>
        <v>9.3876500000000007</v>
      </c>
      <c r="N365" s="3">
        <f>'Данные с датчиков 1'!U369</f>
        <v>34682.378909999999</v>
      </c>
      <c r="O365" s="3">
        <f>'Данные с датчиков 1'!W369</f>
        <v>9.5532500000000002</v>
      </c>
      <c r="P365" s="3">
        <f>'Данные с датчиков 1'!X369</f>
        <v>35745.023439999997</v>
      </c>
      <c r="Q365" s="3">
        <f>'Данные с датчиков 1'!Z369</f>
        <v>9.4511900000000004</v>
      </c>
      <c r="R365" s="22">
        <f>'Данные с датчиков 1'!AA369</f>
        <v>34960.039060000003</v>
      </c>
      <c r="S365" s="23"/>
      <c r="T365" s="23"/>
      <c r="U365" s="23"/>
      <c r="V365" s="23"/>
      <c r="W365" s="23"/>
      <c r="X365" s="23"/>
      <c r="Y365" s="1">
        <v>3.0156000000000001</v>
      </c>
      <c r="Z365" s="1">
        <v>35526.316409999999</v>
      </c>
      <c r="AA365" s="1">
        <v>3.0180199999999999</v>
      </c>
      <c r="AB365" s="1">
        <v>34692.535159999999</v>
      </c>
      <c r="AC365" s="16">
        <v>3.0165700000000002</v>
      </c>
      <c r="AD365" s="16">
        <v>35108.890630000002</v>
      </c>
    </row>
    <row r="366" spans="1:30" ht="18.75" x14ac:dyDescent="0.3">
      <c r="A366" s="16">
        <f>'Данные с датчиков 1'!B370</f>
        <v>1.21071</v>
      </c>
      <c r="B366" s="16">
        <f>'Данные с датчиков 1'!C370</f>
        <v>27408.560549999998</v>
      </c>
      <c r="C366" s="16">
        <f>'Данные с датчиков 1'!E370</f>
        <v>1.2108300000000001</v>
      </c>
      <c r="D366" s="16">
        <f>'Данные с датчиков 1'!F370</f>
        <v>27418.574219999999</v>
      </c>
      <c r="E366" s="16">
        <f>'Данные с датчиков 1'!H370</f>
        <v>1.2109300000000001</v>
      </c>
      <c r="F366" s="18">
        <f>'Данные с датчиков 1'!I370</f>
        <v>27185.595700000002</v>
      </c>
      <c r="G366" s="19">
        <f>'Данные с датчиков 1'!K370</f>
        <v>3.5363600000000002</v>
      </c>
      <c r="H366" s="19">
        <f>'Данные с датчиков 1'!L370</f>
        <v>37542.003909999999</v>
      </c>
      <c r="I366" s="19">
        <f>'Данные с датчиков 1'!N370</f>
        <v>3.4749400000000001</v>
      </c>
      <c r="J366" s="19">
        <f>'Данные с датчиков 1'!O370</f>
        <v>37733.703130000002</v>
      </c>
      <c r="K366" s="19">
        <f>'Данные с датчиков 1'!Q370</f>
        <v>3.5107699999999999</v>
      </c>
      <c r="L366" s="19">
        <f>'Данные с датчиков 1'!R370</f>
        <v>37513.242189999997</v>
      </c>
      <c r="M366" s="3">
        <f>'Данные с датчиков 1'!T370</f>
        <v>9.4151399999999992</v>
      </c>
      <c r="N366" s="3">
        <f>'Данные с датчиков 1'!U370</f>
        <v>34556.628909999999</v>
      </c>
      <c r="O366" s="3">
        <f>'Данные с датчиков 1'!W370</f>
        <v>9.5865600000000004</v>
      </c>
      <c r="P366" s="3">
        <f>'Данные с датчиков 1'!X370</f>
        <v>35617.472659999999</v>
      </c>
      <c r="Q366" s="3">
        <f>'Данные с датчиков 1'!Z370</f>
        <v>9.4820700000000002</v>
      </c>
      <c r="R366" s="22">
        <f>'Данные с датчиков 1'!AA370</f>
        <v>34833.28125</v>
      </c>
      <c r="S366" s="23"/>
      <c r="T366" s="23"/>
      <c r="U366" s="23"/>
      <c r="V366" s="23"/>
      <c r="W366" s="23"/>
      <c r="X366" s="23"/>
      <c r="Y366" s="1">
        <v>3.02441</v>
      </c>
      <c r="Z366" s="1">
        <v>35553.167970000002</v>
      </c>
      <c r="AA366" s="1">
        <v>3.02657</v>
      </c>
      <c r="AB366" s="1">
        <v>34731.074220000002</v>
      </c>
      <c r="AC366" s="16">
        <v>3.0246400000000002</v>
      </c>
      <c r="AD366" s="16">
        <v>35129.726560000003</v>
      </c>
    </row>
    <row r="367" spans="1:30" ht="18.75" x14ac:dyDescent="0.3">
      <c r="A367" s="16">
        <f>'Данные с датчиков 1'!B371</f>
        <v>1.2143299999999999</v>
      </c>
      <c r="B367" s="16">
        <f>'Данные с датчиков 1'!C371</f>
        <v>27469.708979999999</v>
      </c>
      <c r="C367" s="16">
        <f>'Данные с датчиков 1'!E371</f>
        <v>1.21394</v>
      </c>
      <c r="D367" s="16">
        <f>'Данные с датчиков 1'!F371</f>
        <v>27457.347659999999</v>
      </c>
      <c r="E367" s="16">
        <f>'Данные с датчиков 1'!H371</f>
        <v>1.2140599999999999</v>
      </c>
      <c r="F367" s="18">
        <f>'Данные с датчиков 1'!I371</f>
        <v>27226.558590000001</v>
      </c>
      <c r="G367" s="19">
        <f>'Данные с датчиков 1'!K371</f>
        <v>3.5529000000000002</v>
      </c>
      <c r="H367" s="19">
        <f>'Данные с датчиков 1'!L371</f>
        <v>37561.683590000001</v>
      </c>
      <c r="I367" s="19">
        <f>'Данные с датчиков 1'!N371</f>
        <v>3.4916</v>
      </c>
      <c r="J367" s="19">
        <f>'Данные с датчиков 1'!O371</f>
        <v>37755.25</v>
      </c>
      <c r="K367" s="19">
        <f>'Данные с датчиков 1'!Q371</f>
        <v>3.5274299999999998</v>
      </c>
      <c r="L367" s="19">
        <f>'Данные с датчиков 1'!R371</f>
        <v>37534.589840000001</v>
      </c>
      <c r="M367" s="3">
        <f>'Данные с датчиков 1'!T371</f>
        <v>9.4418299999999995</v>
      </c>
      <c r="N367" s="3">
        <f>'Данные с датчиков 1'!U371</f>
        <v>34430</v>
      </c>
      <c r="O367" s="3">
        <f>'Данные с датчиков 1'!W371</f>
        <v>9.6191300000000002</v>
      </c>
      <c r="P367" s="3">
        <f>'Данные с датчиков 1'!X371</f>
        <v>35491.675779999998</v>
      </c>
      <c r="Q367" s="3">
        <f>'Данные с датчиков 1'!Z371</f>
        <v>9.5120500000000003</v>
      </c>
      <c r="R367" s="22">
        <f>'Данные с датчиков 1'!AA371</f>
        <v>34706.808590000001</v>
      </c>
      <c r="S367" s="23"/>
      <c r="T367" s="23"/>
      <c r="U367" s="23"/>
      <c r="V367" s="23"/>
      <c r="W367" s="23"/>
      <c r="X367" s="23"/>
      <c r="Y367" s="1">
        <v>3.0327199999999999</v>
      </c>
      <c r="Z367" s="1">
        <v>35558.410159999999</v>
      </c>
      <c r="AA367" s="1">
        <v>3.0348099999999998</v>
      </c>
      <c r="AB367" s="1">
        <v>34755.980470000002</v>
      </c>
      <c r="AC367" s="16">
        <v>3.0329899999999999</v>
      </c>
      <c r="AD367" s="16">
        <v>35162.777340000001</v>
      </c>
    </row>
    <row r="368" spans="1:30" ht="18.75" x14ac:dyDescent="0.3">
      <c r="A368" s="16">
        <f>'Данные с датчиков 1'!B372</f>
        <v>1.2174400000000001</v>
      </c>
      <c r="B368" s="16">
        <f>'Данные с датчиков 1'!C372</f>
        <v>27513.28125</v>
      </c>
      <c r="C368" s="16">
        <f>'Данные с датчиков 1'!E372</f>
        <v>1.2175100000000001</v>
      </c>
      <c r="D368" s="16">
        <f>'Данные с датчиков 1'!F372</f>
        <v>27511.759770000001</v>
      </c>
      <c r="E368" s="16">
        <f>'Данные с датчиков 1'!H372</f>
        <v>1.2176400000000001</v>
      </c>
      <c r="F368" s="18">
        <f>'Данные с датчиков 1'!I372</f>
        <v>27281.83008</v>
      </c>
      <c r="G368" s="19">
        <f>'Данные с датчиков 1'!K372</f>
        <v>3.56976</v>
      </c>
      <c r="H368" s="19">
        <f>'Данные с датчиков 1'!L372</f>
        <v>37587.246090000001</v>
      </c>
      <c r="I368" s="19">
        <f>'Данные с датчиков 1'!N372</f>
        <v>3.5081699999999998</v>
      </c>
      <c r="J368" s="19">
        <f>'Данные с датчиков 1'!O372</f>
        <v>37774.015630000002</v>
      </c>
      <c r="K368" s="19">
        <f>'Данные с датчиков 1'!Q372</f>
        <v>3.54426</v>
      </c>
      <c r="L368" s="19">
        <f>'Данные с датчиков 1'!R372</f>
        <v>37554.15625</v>
      </c>
      <c r="M368" s="3">
        <f>'Данные с датчиков 1'!T372</f>
        <v>9.4660299999999999</v>
      </c>
      <c r="N368" s="3">
        <f>'Данные с датчиков 1'!U372</f>
        <v>34303.964840000001</v>
      </c>
      <c r="O368" s="3">
        <f>'Данные с датчиков 1'!W372</f>
        <v>9.6499600000000001</v>
      </c>
      <c r="P368" s="3">
        <f>'Данные с датчиков 1'!X372</f>
        <v>35363.75</v>
      </c>
      <c r="Q368" s="3">
        <f>'Данные с датчиков 1'!Z372</f>
        <v>9.5403699999999994</v>
      </c>
      <c r="R368" s="22">
        <f>'Данные с датчиков 1'!AA372</f>
        <v>34580.8125</v>
      </c>
      <c r="S368" s="23"/>
      <c r="T368" s="23"/>
      <c r="U368" s="23"/>
      <c r="V368" s="23"/>
      <c r="W368" s="23"/>
      <c r="X368" s="23"/>
      <c r="Y368" s="1">
        <v>3.0407999999999999</v>
      </c>
      <c r="Z368" s="1">
        <v>35566.570310000003</v>
      </c>
      <c r="AA368" s="1">
        <v>3.0426000000000002</v>
      </c>
      <c r="AB368" s="1">
        <v>34773.113279999998</v>
      </c>
      <c r="AC368" s="16">
        <v>3.0411800000000002</v>
      </c>
      <c r="AD368" s="16">
        <v>35187.054689999997</v>
      </c>
    </row>
    <row r="369" spans="1:30" ht="18.75" x14ac:dyDescent="0.3">
      <c r="A369" s="16">
        <f>'Данные с датчиков 1'!B373</f>
        <v>1.2210799999999999</v>
      </c>
      <c r="B369" s="16">
        <f>'Данные с датчиков 1'!C373</f>
        <v>27573.337889999999</v>
      </c>
      <c r="C369" s="16">
        <f>'Данные с датчиков 1'!E373</f>
        <v>1.2206399999999999</v>
      </c>
      <c r="D369" s="16">
        <f>'Данные с датчиков 1'!F373</f>
        <v>27549.73242</v>
      </c>
      <c r="E369" s="16">
        <f>'Данные с датчиков 1'!H373</f>
        <v>1.22082</v>
      </c>
      <c r="F369" s="18">
        <f>'Данные с датчиков 1'!I373</f>
        <v>27324.964840000001</v>
      </c>
      <c r="G369" s="19">
        <f>'Данные с датчиков 1'!K373</f>
        <v>3.5862799999999999</v>
      </c>
      <c r="H369" s="19">
        <f>'Данные с датчиков 1'!L373</f>
        <v>37600.617189999997</v>
      </c>
      <c r="I369" s="19">
        <f>'Данные с датчиков 1'!N373</f>
        <v>3.52501</v>
      </c>
      <c r="J369" s="19">
        <f>'Данные с датчиков 1'!O373</f>
        <v>37797.414060000003</v>
      </c>
      <c r="K369" s="19">
        <f>'Данные с датчиков 1'!Q373</f>
        <v>3.5608</v>
      </c>
      <c r="L369" s="19">
        <f>'Данные с датчиков 1'!R373</f>
        <v>37569.683590000001</v>
      </c>
      <c r="M369" s="3">
        <f>'Данные с датчиков 1'!T373</f>
        <v>9.4885099999999998</v>
      </c>
      <c r="N369" s="3">
        <f>'Данные с датчиков 1'!U373</f>
        <v>34175.054689999997</v>
      </c>
      <c r="O369" s="3">
        <f>'Данные с датчиков 1'!W373</f>
        <v>9.68</v>
      </c>
      <c r="P369" s="3">
        <f>'Данные с датчиков 1'!X373</f>
        <v>35236.519529999998</v>
      </c>
      <c r="Q369" s="3">
        <f>'Данные с датчиков 1'!Z373</f>
        <v>9.5669900000000005</v>
      </c>
      <c r="R369" s="22">
        <f>'Данные с датчиков 1'!AA373</f>
        <v>34453.96875</v>
      </c>
      <c r="S369" s="23"/>
      <c r="T369" s="23"/>
      <c r="U369" s="23"/>
      <c r="V369" s="23"/>
      <c r="W369" s="23"/>
      <c r="X369" s="23"/>
      <c r="Y369" s="1">
        <v>3.0492300000000001</v>
      </c>
      <c r="Z369" s="1">
        <v>35580.863279999998</v>
      </c>
      <c r="AA369" s="1">
        <v>3.0518900000000002</v>
      </c>
      <c r="AB369" s="1">
        <v>34832.507810000003</v>
      </c>
      <c r="AC369" s="16">
        <v>3.04922</v>
      </c>
      <c r="AD369" s="16">
        <v>35212.085939999997</v>
      </c>
    </row>
    <row r="370" spans="1:30" ht="18.75" x14ac:dyDescent="0.3">
      <c r="A370" s="16">
        <f>'Данные с датчиков 1'!B374</f>
        <v>1.22418</v>
      </c>
      <c r="B370" s="16">
        <f>'Данные с датчиков 1'!C374</f>
        <v>27616.753909999999</v>
      </c>
      <c r="C370" s="16">
        <f>'Данные с датчиков 1'!E374</f>
        <v>1.22417</v>
      </c>
      <c r="D370" s="16">
        <f>'Данные с датчиков 1'!F374</f>
        <v>27601.128909999999</v>
      </c>
      <c r="E370" s="16">
        <f>'Данные с датчиков 1'!H374</f>
        <v>1.2241899999999999</v>
      </c>
      <c r="F370" s="18">
        <f>'Данные с датчиков 1'!I374</f>
        <v>27372.76758</v>
      </c>
      <c r="G370" s="19">
        <f>'Данные с датчиков 1'!K374</f>
        <v>3.6029100000000001</v>
      </c>
      <c r="H370" s="19">
        <f>'Данные с датчиков 1'!L374</f>
        <v>37622.605470000002</v>
      </c>
      <c r="I370" s="19">
        <f>'Данные с датчиков 1'!N374</f>
        <v>3.5415999999999999</v>
      </c>
      <c r="J370" s="19">
        <f>'Данные с датчиков 1'!O374</f>
        <v>37814.28125</v>
      </c>
      <c r="K370" s="19">
        <f>'Данные с датчиков 1'!Q374</f>
        <v>3.5773700000000002</v>
      </c>
      <c r="L370" s="19">
        <f>'Данные с датчиков 1'!R374</f>
        <v>37588.40625</v>
      </c>
      <c r="M370" s="3">
        <f>'Данные с датчиков 1'!T374</f>
        <v>9.4968500000000002</v>
      </c>
      <c r="N370" s="3">
        <f>'Данные с датчиков 1'!U374</f>
        <v>33946.640630000002</v>
      </c>
      <c r="O370" s="3">
        <f>'Данные с датчиков 1'!W374</f>
        <v>9.7074499999999997</v>
      </c>
      <c r="P370" s="3">
        <f>'Данные с датчиков 1'!X374</f>
        <v>35111.328130000002</v>
      </c>
      <c r="Q370" s="3">
        <f>'Данные с датчиков 1'!Z374</f>
        <v>9.5911799999999996</v>
      </c>
      <c r="R370" s="22">
        <f>'Данные с датчиков 1'!AA374</f>
        <v>34327.445310000003</v>
      </c>
      <c r="S370" s="23"/>
      <c r="T370" s="23"/>
      <c r="U370" s="23"/>
      <c r="V370" s="23"/>
      <c r="W370" s="23"/>
      <c r="X370" s="23"/>
      <c r="Y370" s="1">
        <v>3.05722</v>
      </c>
      <c r="Z370" s="1">
        <v>35587.292970000002</v>
      </c>
      <c r="AA370" s="1">
        <v>3.0597500000000002</v>
      </c>
      <c r="AB370" s="1">
        <v>34840.328130000002</v>
      </c>
      <c r="AC370" s="16">
        <v>3.0579399999999999</v>
      </c>
      <c r="AD370" s="16">
        <v>35255.941409999999</v>
      </c>
    </row>
    <row r="371" spans="1:30" ht="18.75" x14ac:dyDescent="0.3">
      <c r="A371" s="16">
        <f>'Данные с датчиков 1'!B375</f>
        <v>1.2275100000000001</v>
      </c>
      <c r="B371" s="16">
        <f>'Данные с датчиков 1'!C375</f>
        <v>27666.617190000001</v>
      </c>
      <c r="C371" s="16">
        <f>'Данные с датчиков 1'!E375</f>
        <v>1.22732</v>
      </c>
      <c r="D371" s="16">
        <f>'Данные с датчиков 1'!F375</f>
        <v>27641.07617</v>
      </c>
      <c r="E371" s="16">
        <f>'Данные с датчиков 1'!H375</f>
        <v>1.2276100000000001</v>
      </c>
      <c r="F371" s="18">
        <f>'Данные с датчиков 1'!I375</f>
        <v>27423.400389999999</v>
      </c>
      <c r="G371" s="19">
        <f>'Данные с датчиков 1'!K375</f>
        <v>3.6196100000000002</v>
      </c>
      <c r="H371" s="19">
        <f>'Данные с датчиков 1'!L375</f>
        <v>37645.25</v>
      </c>
      <c r="I371" s="19">
        <f>'Данные с датчиков 1'!N375</f>
        <v>3.5581999999999998</v>
      </c>
      <c r="J371" s="19">
        <f>'Данные с датчиков 1'!O375</f>
        <v>37831.828130000002</v>
      </c>
      <c r="K371" s="19">
        <f>'Данные с датчиков 1'!Q375</f>
        <v>3.5942099999999999</v>
      </c>
      <c r="L371" s="19">
        <f>'Данные с датчиков 1'!R375</f>
        <v>37613.074220000002</v>
      </c>
      <c r="M371" s="3">
        <f>'Данные с датчиков 1'!T375</f>
        <v>9.4976800000000008</v>
      </c>
      <c r="N371" s="3">
        <f>'Данные с датчиков 1'!U375</f>
        <v>33724.410159999999</v>
      </c>
      <c r="O371" s="3">
        <f>'Данные с датчиков 1'!W375</f>
        <v>9.73414</v>
      </c>
      <c r="P371" s="3">
        <f>'Данные с датчиков 1'!X375</f>
        <v>34983.59375</v>
      </c>
      <c r="Q371" s="3">
        <f>'Данные с датчиков 1'!Z375</f>
        <v>9.5978300000000001</v>
      </c>
      <c r="R371" s="22">
        <f>'Данные с датчиков 1'!AA375</f>
        <v>34174.289060000003</v>
      </c>
      <c r="S371" s="23"/>
      <c r="T371" s="23"/>
      <c r="U371" s="23"/>
      <c r="V371" s="23"/>
      <c r="W371" s="23"/>
      <c r="X371" s="23"/>
      <c r="Y371" s="1">
        <v>3.06568</v>
      </c>
      <c r="Z371" s="1">
        <v>35607.910159999999</v>
      </c>
      <c r="AA371" s="1">
        <v>3.0680100000000001</v>
      </c>
      <c r="AB371" s="1">
        <v>34869.382810000003</v>
      </c>
      <c r="AC371" s="16">
        <v>3.06664</v>
      </c>
      <c r="AD371" s="16">
        <v>35291.527340000001</v>
      </c>
    </row>
    <row r="372" spans="1:30" ht="18.75" x14ac:dyDescent="0.3">
      <c r="A372" s="16">
        <f>'Данные с датчиков 1'!B376</f>
        <v>1.23102</v>
      </c>
      <c r="B372" s="16">
        <f>'Данные с датчиков 1'!C376</f>
        <v>27722.212889999999</v>
      </c>
      <c r="C372" s="16">
        <f>'Данные с датчиков 1'!E376</f>
        <v>1.23078</v>
      </c>
      <c r="D372" s="16">
        <f>'Данные с датчиков 1'!F376</f>
        <v>27689.667969999999</v>
      </c>
      <c r="E372" s="16">
        <f>'Данные с датчиков 1'!H376</f>
        <v>1.23071</v>
      </c>
      <c r="F372" s="18">
        <f>'Данные с датчиков 1'!I376</f>
        <v>27462.109380000002</v>
      </c>
      <c r="G372" s="19">
        <f>'Данные с датчиков 1'!K376</f>
        <v>3.63639</v>
      </c>
      <c r="H372" s="19">
        <f>'Данные с датчиков 1'!L376</f>
        <v>37663.53125</v>
      </c>
      <c r="I372" s="19">
        <f>'Данные с датчиков 1'!N376</f>
        <v>3.5748600000000001</v>
      </c>
      <c r="J372" s="19">
        <f>'Данные с датчиков 1'!O376</f>
        <v>37852.9375</v>
      </c>
      <c r="K372" s="19">
        <f>'Данные с датчиков 1'!Q376</f>
        <v>3.6108600000000002</v>
      </c>
      <c r="L372" s="19">
        <f>'Данные с датчиков 1'!R376</f>
        <v>37629.28125</v>
      </c>
      <c r="M372" s="3">
        <f>'Данные с датчиков 1'!T376</f>
        <v>9.4985099999999996</v>
      </c>
      <c r="N372" s="3">
        <f>'Данные с датчиков 1'!U376</f>
        <v>33396.0625</v>
      </c>
      <c r="O372" s="3">
        <f>'Данные с датчиков 1'!W376</f>
        <v>9.7541499999999992</v>
      </c>
      <c r="P372" s="3">
        <f>'Данные с датчиков 1'!X376</f>
        <v>34854.6875</v>
      </c>
      <c r="Q372" s="3">
        <f>'Данные с датчиков 1'!Z376</f>
        <v>9.5986600000000006</v>
      </c>
      <c r="R372" s="22">
        <f>'Данные с датчиков 1'!AA376</f>
        <v>33996.71875</v>
      </c>
      <c r="S372" s="23"/>
      <c r="T372" s="23"/>
      <c r="U372" s="23"/>
      <c r="V372" s="23"/>
      <c r="W372" s="23"/>
      <c r="X372" s="23"/>
      <c r="Y372" s="1">
        <v>3.0744699999999998</v>
      </c>
      <c r="Z372" s="1">
        <v>35627.3125</v>
      </c>
      <c r="AA372" s="1">
        <v>3.0764800000000001</v>
      </c>
      <c r="AB372" s="1">
        <v>34900.410159999999</v>
      </c>
      <c r="AC372" s="16">
        <v>3.0746199999999999</v>
      </c>
      <c r="AD372" s="16">
        <v>35307.976560000003</v>
      </c>
    </row>
    <row r="373" spans="1:30" ht="18.75" x14ac:dyDescent="0.3">
      <c r="A373" s="16">
        <f>'Данные с датчиков 1'!B377</f>
        <v>1.2339899999999999</v>
      </c>
      <c r="B373" s="16">
        <f>'Данные с датчиков 1'!C377</f>
        <v>27760.166020000001</v>
      </c>
      <c r="C373" s="16">
        <f>'Данные с датчиков 1'!E377</f>
        <v>1.23417</v>
      </c>
      <c r="D373" s="16">
        <f>'Данные с датчиков 1'!F377</f>
        <v>27736.960940000001</v>
      </c>
      <c r="E373" s="16">
        <f>'Данные с датчиков 1'!H377</f>
        <v>1.23421</v>
      </c>
      <c r="F373" s="18">
        <f>'Данные с датчиков 1'!I377</f>
        <v>27514.978520000001</v>
      </c>
      <c r="G373" s="19">
        <f>'Данные с датчиков 1'!K377</f>
        <v>3.6530300000000002</v>
      </c>
      <c r="H373" s="19">
        <f>'Данные с датчиков 1'!L377</f>
        <v>37684.539060000003</v>
      </c>
      <c r="I373" s="19">
        <f>'Данные с датчиков 1'!N377</f>
        <v>3.5916700000000001</v>
      </c>
      <c r="J373" s="19">
        <f>'Данные с датчиков 1'!O377</f>
        <v>37873.949220000002</v>
      </c>
      <c r="K373" s="19">
        <f>'Данные с датчиков 1'!Q377</f>
        <v>3.6274999999999999</v>
      </c>
      <c r="L373" s="19">
        <f>'Данные с датчиков 1'!R377</f>
        <v>37644.21875</v>
      </c>
      <c r="M373" s="3">
        <f>'Данные с датчиков 1'!T377</f>
        <v>9.4993499999999997</v>
      </c>
      <c r="N373" s="3">
        <f>'Данные с датчиков 1'!U377</f>
        <v>32964.914060000003</v>
      </c>
      <c r="O373" s="3">
        <f>'Данные с датчиков 1'!W377</f>
        <v>9.7558100000000003</v>
      </c>
      <c r="P373" s="3">
        <f>'Данные с датчиков 1'!X377</f>
        <v>34616.0625</v>
      </c>
      <c r="Q373" s="3">
        <f>'Данные с датчиков 1'!Z377</f>
        <v>9.5994899999999994</v>
      </c>
      <c r="R373" s="22">
        <f>'Данные с датчиков 1'!AA377</f>
        <v>33714.84375</v>
      </c>
      <c r="S373" s="23"/>
      <c r="T373" s="23"/>
      <c r="U373" s="23"/>
      <c r="V373" s="23"/>
      <c r="W373" s="23"/>
      <c r="X373" s="23"/>
      <c r="Y373" s="1">
        <v>3.0826500000000001</v>
      </c>
      <c r="Z373" s="1">
        <v>35626.75</v>
      </c>
      <c r="AA373" s="1">
        <v>3.0841799999999999</v>
      </c>
      <c r="AB373" s="1">
        <v>34914.257810000003</v>
      </c>
      <c r="AC373" s="16">
        <v>3.0832700000000002</v>
      </c>
      <c r="AD373" s="16">
        <v>35344.902340000001</v>
      </c>
    </row>
    <row r="374" spans="1:30" ht="18.75" x14ac:dyDescent="0.3">
      <c r="A374" s="16">
        <f>'Данные с датчиков 1'!B378</f>
        <v>1.2377199999999999</v>
      </c>
      <c r="B374" s="16">
        <f>'Данные с датчиков 1'!C378</f>
        <v>27823.224610000001</v>
      </c>
      <c r="C374" s="16">
        <f>'Данные с датчиков 1'!E378</f>
        <v>1.2373000000000001</v>
      </c>
      <c r="D374" s="16">
        <f>'Данные с датчиков 1'!F378</f>
        <v>27774.005860000001</v>
      </c>
      <c r="E374" s="16">
        <f>'Данные с датчиков 1'!H378</f>
        <v>1.2374799999999999</v>
      </c>
      <c r="F374" s="18">
        <f>'Данные с датчиков 1'!I378</f>
        <v>27559.507809999999</v>
      </c>
      <c r="G374" s="19">
        <f>'Данные с датчиков 1'!K378</f>
        <v>3.6695899999999999</v>
      </c>
      <c r="H374" s="19">
        <f>'Данные с датчиков 1'!L378</f>
        <v>37700.132810000003</v>
      </c>
      <c r="I374" s="19">
        <f>'Данные с датчиков 1'!N378</f>
        <v>3.60819</v>
      </c>
      <c r="J374" s="19">
        <f>'Данные с датчиков 1'!O378</f>
        <v>37889.222659999999</v>
      </c>
      <c r="K374" s="19">
        <f>'Данные с датчиков 1'!Q378</f>
        <v>3.6440399999999999</v>
      </c>
      <c r="L374" s="19">
        <f>'Данные с датчиков 1'!R378</f>
        <v>37663.148439999997</v>
      </c>
      <c r="M374" s="3">
        <f>'Данные с датчиков 1'!T378</f>
        <v>9.5001800000000003</v>
      </c>
      <c r="N374" s="3">
        <f>'Данные с датчиков 1'!U378</f>
        <v>32440.677729999999</v>
      </c>
      <c r="O374" s="3">
        <f>'Данные с датчиков 1'!W378</f>
        <v>9.7566400000000009</v>
      </c>
      <c r="P374" s="3">
        <f>'Данные с датчиков 1'!X378</f>
        <v>34348.425779999998</v>
      </c>
      <c r="Q374" s="3">
        <f>'Данные с датчиков 1'!Z378</f>
        <v>9.6003299999999996</v>
      </c>
      <c r="R374" s="22">
        <f>'Данные с датчиков 1'!AA378</f>
        <v>33327.453130000002</v>
      </c>
      <c r="S374" s="23"/>
      <c r="T374" s="23"/>
      <c r="U374" s="23"/>
      <c r="V374" s="23"/>
      <c r="W374" s="23"/>
      <c r="X374" s="23"/>
      <c r="Y374" s="1">
        <v>3.0911</v>
      </c>
      <c r="Z374" s="1">
        <v>35645.035159999999</v>
      </c>
      <c r="AA374" s="1">
        <v>3.0929000000000002</v>
      </c>
      <c r="AB374" s="1">
        <v>34960.601560000003</v>
      </c>
      <c r="AC374" s="16">
        <v>3.09131</v>
      </c>
      <c r="AD374" s="16">
        <v>35360.699220000002</v>
      </c>
    </row>
    <row r="375" spans="1:30" ht="18.75" x14ac:dyDescent="0.3">
      <c r="A375" s="16">
        <f>'Данные с датчиков 1'!B379</f>
        <v>1.2408999999999999</v>
      </c>
      <c r="B375" s="16">
        <f>'Данные с датчиков 1'!C379</f>
        <v>27867.59375</v>
      </c>
      <c r="C375" s="16">
        <f>'Данные с датчиков 1'!E379</f>
        <v>1.2407600000000001</v>
      </c>
      <c r="D375" s="16">
        <f>'Данные с датчиков 1'!F379</f>
        <v>27823.75</v>
      </c>
      <c r="E375" s="16">
        <f>'Данные с датчиков 1'!H379</f>
        <v>1.2408399999999999</v>
      </c>
      <c r="F375" s="18">
        <f>'Данные с датчиков 1'!I379</f>
        <v>27605.974610000001</v>
      </c>
      <c r="G375" s="19">
        <f>'Данные с датчиков 1'!K379</f>
        <v>3.6863899999999998</v>
      </c>
      <c r="H375" s="19">
        <f>'Данные с датчиков 1'!L379</f>
        <v>37722.542970000002</v>
      </c>
      <c r="I375" s="19">
        <f>'Данные с датчиков 1'!N379</f>
        <v>3.6247799999999999</v>
      </c>
      <c r="J375" s="19">
        <f>'Данные с датчиков 1'!O379</f>
        <v>37909.363279999998</v>
      </c>
      <c r="K375" s="19">
        <f>'Данные с датчиков 1'!Q379</f>
        <v>3.66093</v>
      </c>
      <c r="L375" s="19">
        <f>'Данные с датчиков 1'!R379</f>
        <v>37684.265630000002</v>
      </c>
      <c r="M375" s="3">
        <f>'Данные с датчиков 1'!T379</f>
        <v>9.5010200000000005</v>
      </c>
      <c r="N375" s="3">
        <f>'Данные с датчиков 1'!U379</f>
        <v>31834.652340000001</v>
      </c>
      <c r="O375" s="3">
        <f>'Данные с датчиков 1'!W379</f>
        <v>9.7574799999999993</v>
      </c>
      <c r="P375" s="3">
        <f>'Данные с датчиков 1'!X379</f>
        <v>33972.488279999998</v>
      </c>
      <c r="Q375" s="3">
        <f>'Данные с датчиков 1'!Z379</f>
        <v>9.6011600000000001</v>
      </c>
      <c r="R375" s="22">
        <f>'Данные с датчиков 1'!AA379</f>
        <v>32841.917970000002</v>
      </c>
      <c r="S375" s="23"/>
      <c r="T375" s="23"/>
      <c r="U375" s="23"/>
      <c r="V375" s="23"/>
      <c r="W375" s="23"/>
      <c r="X375" s="23"/>
      <c r="Y375" s="1">
        <v>3.0992999999999999</v>
      </c>
      <c r="Z375" s="1">
        <v>35648.28125</v>
      </c>
      <c r="AA375" s="1">
        <v>3.1016400000000002</v>
      </c>
      <c r="AB375" s="1">
        <v>34998.179689999997</v>
      </c>
      <c r="AC375" s="16">
        <v>3.0993599999999999</v>
      </c>
      <c r="AD375" s="16">
        <v>35385.164060000003</v>
      </c>
    </row>
    <row r="376" spans="1:30" ht="18.75" x14ac:dyDescent="0.3">
      <c r="A376" s="16">
        <f>'Данные с датчиков 1'!B380</f>
        <v>1.24431</v>
      </c>
      <c r="B376" s="16">
        <f>'Данные с датчиков 1'!C380</f>
        <v>27918.431639999999</v>
      </c>
      <c r="C376" s="16">
        <f>'Данные с датчиков 1'!E380</f>
        <v>1.2439899999999999</v>
      </c>
      <c r="D376" s="16">
        <f>'Данные с датчиков 1'!F380</f>
        <v>27864.587889999999</v>
      </c>
      <c r="E376" s="16">
        <f>'Данные с датчиков 1'!H380</f>
        <v>1.24411</v>
      </c>
      <c r="F376" s="18">
        <f>'Данные с датчиков 1'!I380</f>
        <v>27651.601559999999</v>
      </c>
      <c r="G376" s="19">
        <f>'Данные с датчиков 1'!K380</f>
        <v>3.7030099999999999</v>
      </c>
      <c r="H376" s="19">
        <f>'Данные с датчиков 1'!L380</f>
        <v>37739.722659999999</v>
      </c>
      <c r="I376" s="19">
        <f>'Данные с датчиков 1'!N380</f>
        <v>3.64168</v>
      </c>
      <c r="J376" s="19">
        <f>'Данные с датчиков 1'!O380</f>
        <v>37933.300779999998</v>
      </c>
      <c r="K376" s="19">
        <f>'Данные с датчиков 1'!Q380</f>
        <v>3.6774399999999998</v>
      </c>
      <c r="L376" s="19">
        <f>'Данные с датчиков 1'!R380</f>
        <v>37695.863279999998</v>
      </c>
      <c r="M376" s="3">
        <f>'Данные с датчиков 1'!T380</f>
        <v>9.5018600000000006</v>
      </c>
      <c r="N376" s="3">
        <f>'Данные с датчиков 1'!U380</f>
        <v>31157.908200000002</v>
      </c>
      <c r="O376" s="3">
        <f>'Данные с датчиков 1'!W380</f>
        <v>9.7583099999999998</v>
      </c>
      <c r="P376" s="3">
        <f>'Данные с датчиков 1'!X380</f>
        <v>33494.785159999999</v>
      </c>
      <c r="Q376" s="3">
        <f>'Данные с датчиков 1'!Z380</f>
        <v>9.6019900000000007</v>
      </c>
      <c r="R376" s="22">
        <f>'Данные с датчиков 1'!AA380</f>
        <v>32269.04492</v>
      </c>
      <c r="S376" s="23"/>
      <c r="T376" s="23"/>
      <c r="U376" s="23"/>
      <c r="V376" s="23"/>
      <c r="W376" s="23"/>
      <c r="X376" s="23"/>
      <c r="Y376" s="1">
        <v>3.1073900000000001</v>
      </c>
      <c r="Z376" s="1">
        <v>35656.738279999998</v>
      </c>
      <c r="AA376" s="1">
        <v>3.1097199999999998</v>
      </c>
      <c r="AB376" s="1">
        <v>35014.769529999998</v>
      </c>
      <c r="AC376" s="16">
        <v>3.1079699999999999</v>
      </c>
      <c r="AD376" s="16">
        <v>35422.019529999998</v>
      </c>
    </row>
    <row r="377" spans="1:30" ht="18.75" x14ac:dyDescent="0.3">
      <c r="A377" s="16">
        <f>'Данные с датчиков 1'!B381</f>
        <v>1.2475700000000001</v>
      </c>
      <c r="B377" s="16">
        <f>'Данные с датчиков 1'!C381</f>
        <v>27965.623049999998</v>
      </c>
      <c r="C377" s="16">
        <f>'Данные с датчиков 1'!E381</f>
        <v>1.24743</v>
      </c>
      <c r="D377" s="16">
        <f>'Данные с датчиков 1'!F381</f>
        <v>27911.230469999999</v>
      </c>
      <c r="E377" s="16">
        <f>'Данные с датчиков 1'!H381</f>
        <v>1.2475099999999999</v>
      </c>
      <c r="F377" s="18">
        <f>'Данные с датчиков 1'!I381</f>
        <v>27698.898440000001</v>
      </c>
      <c r="G377" s="19">
        <f>'Данные с датчиков 1'!K381</f>
        <v>3.7196500000000001</v>
      </c>
      <c r="H377" s="19">
        <f>'Данные с датчиков 1'!L381</f>
        <v>37756.421880000002</v>
      </c>
      <c r="I377" s="19">
        <f>'Данные с датчиков 1'!N381</f>
        <v>3.6583199999999998</v>
      </c>
      <c r="J377" s="19">
        <f>'Данные с датчиков 1'!O381</f>
        <v>37947.003909999999</v>
      </c>
      <c r="K377" s="19">
        <f>'Данные с датчиков 1'!Q381</f>
        <v>3.69408</v>
      </c>
      <c r="L377" s="19">
        <f>'Данные с датчиков 1'!R381</f>
        <v>37716.066409999999</v>
      </c>
      <c r="M377" s="3">
        <f>'Данные с датчиков 1'!T381</f>
        <v>9.5027000000000008</v>
      </c>
      <c r="N377" s="3">
        <f>'Данные с датчиков 1'!U381</f>
        <v>30420.302729999999</v>
      </c>
      <c r="O377" s="3">
        <f>'Данные с датчиков 1'!W381</f>
        <v>9.7591400000000004</v>
      </c>
      <c r="P377" s="3">
        <f>'Данные с датчиков 1'!X381</f>
        <v>32925.953130000002</v>
      </c>
      <c r="Q377" s="3">
        <f>'Данные с датчиков 1'!Z381</f>
        <v>9.6028199999999995</v>
      </c>
      <c r="R377" s="22">
        <f>'Данные с датчиков 1'!AA381</f>
        <v>31619.878909999999</v>
      </c>
      <c r="S377" s="23"/>
      <c r="T377" s="23"/>
      <c r="U377" s="23"/>
      <c r="V377" s="23"/>
      <c r="W377" s="23"/>
      <c r="X377" s="23"/>
      <c r="Y377" s="1">
        <v>3.1159599999999998</v>
      </c>
      <c r="Z377" s="1">
        <v>35677.292970000002</v>
      </c>
      <c r="AA377" s="1">
        <v>3.11822</v>
      </c>
      <c r="AB377" s="1">
        <v>35045.40625</v>
      </c>
      <c r="AC377" s="16">
        <v>3.1164800000000001</v>
      </c>
      <c r="AD377" s="16">
        <v>35453.75</v>
      </c>
    </row>
    <row r="378" spans="1:30" ht="18.75" x14ac:dyDescent="0.3">
      <c r="A378" s="16">
        <f>'Данные с датчиков 1'!B382</f>
        <v>1.25078</v>
      </c>
      <c r="B378" s="16">
        <f>'Данные с датчиков 1'!C382</f>
        <v>28009.623049999998</v>
      </c>
      <c r="C378" s="16">
        <f>'Данные с датчиков 1'!E382</f>
        <v>1.2506299999999999</v>
      </c>
      <c r="D378" s="16">
        <f>'Данные с датчиков 1'!F382</f>
        <v>27952.36133</v>
      </c>
      <c r="E378" s="16">
        <f>'Данные с датчиков 1'!H382</f>
        <v>1.2507699999999999</v>
      </c>
      <c r="F378" s="18">
        <f>'Данные с датчиков 1'!I382</f>
        <v>27743.007809999999</v>
      </c>
      <c r="G378" s="19">
        <f>'Данные с датчиков 1'!K382</f>
        <v>3.7362199999999999</v>
      </c>
      <c r="H378" s="19">
        <f>'Данные с датчиков 1'!L382</f>
        <v>37775.636720000002</v>
      </c>
      <c r="I378" s="19">
        <f>'Данные с датчиков 1'!N382</f>
        <v>3.6749100000000001</v>
      </c>
      <c r="J378" s="19">
        <f>'Данные с датчиков 1'!O382</f>
        <v>37965.898439999997</v>
      </c>
      <c r="K378" s="19">
        <f>'Данные с датчиков 1'!Q382</f>
        <v>3.71075</v>
      </c>
      <c r="L378" s="19">
        <f>'Данные с датчиков 1'!R382</f>
        <v>37735.019529999998</v>
      </c>
      <c r="M378" s="3">
        <f>'Данные с датчиков 1'!T382</f>
        <v>9.5035399999999992</v>
      </c>
      <c r="N378" s="3">
        <f>'Данные с датчиков 1'!U382</f>
        <v>29630.085940000001</v>
      </c>
      <c r="O378" s="3">
        <f>'Данные с датчиков 1'!W382</f>
        <v>9.7599800000000005</v>
      </c>
      <c r="P378" s="3">
        <f>'Данные с датчиков 1'!X382</f>
        <v>32277.753909999999</v>
      </c>
      <c r="Q378" s="3">
        <f>'Данные с датчиков 1'!Z382</f>
        <v>9.6036599999999996</v>
      </c>
      <c r="R378" s="22">
        <f>'Данные с датчиков 1'!AA382</f>
        <v>30905.119139999999</v>
      </c>
      <c r="S378" s="23"/>
      <c r="T378" s="23"/>
      <c r="U378" s="23"/>
      <c r="V378" s="23"/>
      <c r="W378" s="23"/>
      <c r="X378" s="23"/>
      <c r="Y378" s="1">
        <v>3.12453</v>
      </c>
      <c r="Z378" s="1">
        <v>35689.757810000003</v>
      </c>
      <c r="AA378" s="1">
        <v>3.1265499999999999</v>
      </c>
      <c r="AB378" s="1">
        <v>35068.90625</v>
      </c>
      <c r="AC378" s="16">
        <v>3.1243400000000001</v>
      </c>
      <c r="AD378" s="16">
        <v>35468.296880000002</v>
      </c>
    </row>
    <row r="379" spans="1:30" ht="18.75" x14ac:dyDescent="0.3">
      <c r="A379" s="16">
        <f>'Данные с датчиков 1'!B383</f>
        <v>1.2542599999999999</v>
      </c>
      <c r="B379" s="16">
        <f>'Данные с датчиков 1'!C383</f>
        <v>28062.90625</v>
      </c>
      <c r="C379" s="16">
        <f>'Данные с датчиков 1'!E383</f>
        <v>1.2541100000000001</v>
      </c>
      <c r="D379" s="16">
        <f>'Данные с датчиков 1'!F383</f>
        <v>27999.38867</v>
      </c>
      <c r="E379" s="16">
        <f>'Данные с датчиков 1'!H383</f>
        <v>1.2540100000000001</v>
      </c>
      <c r="F379" s="18">
        <f>'Данные с датчиков 1'!I383</f>
        <v>27786.046880000002</v>
      </c>
      <c r="G379" s="19">
        <f>'Данные с датчиков 1'!K383</f>
        <v>3.7531099999999999</v>
      </c>
      <c r="H379" s="19">
        <f>'Данные с датчиков 1'!L383</f>
        <v>37797.449220000002</v>
      </c>
      <c r="I379" s="19">
        <f>'Данные с датчиков 1'!N383</f>
        <v>3.6914699999999998</v>
      </c>
      <c r="J379" s="19">
        <f>'Данные с датчиков 1'!O383</f>
        <v>37982.195310000003</v>
      </c>
      <c r="K379" s="19">
        <f>'Данные с датчиков 1'!Q383</f>
        <v>3.7275399999999999</v>
      </c>
      <c r="L379" s="19">
        <f>'Данные с датчиков 1'!R383</f>
        <v>37751.859380000002</v>
      </c>
      <c r="M379" s="3">
        <f>'Данные с датчиков 1'!T383</f>
        <v>9.5043799999999994</v>
      </c>
      <c r="N379" s="3">
        <f>'Данные с датчиков 1'!U383</f>
        <v>28795.021479999999</v>
      </c>
      <c r="O379" s="3">
        <f>'Данные с датчиков 1'!W383</f>
        <v>9.7608099999999993</v>
      </c>
      <c r="P379" s="3">
        <f>'Данные с датчиков 1'!X383</f>
        <v>31561.449219999999</v>
      </c>
      <c r="Q379" s="3">
        <f>'Данные с датчиков 1'!Z383</f>
        <v>9.6044999999999998</v>
      </c>
      <c r="R379" s="22">
        <f>'Данные с датчиков 1'!AA383</f>
        <v>30134.291020000001</v>
      </c>
      <c r="S379" s="23"/>
      <c r="T379" s="23"/>
      <c r="U379" s="23"/>
      <c r="V379" s="23"/>
      <c r="W379" s="23"/>
      <c r="X379" s="23"/>
      <c r="Y379" s="1">
        <v>3.1325400000000001</v>
      </c>
      <c r="Z379" s="1">
        <v>35691.515630000002</v>
      </c>
      <c r="AA379" s="1">
        <v>3.1343999999999999</v>
      </c>
      <c r="AB379" s="1">
        <v>35083.792970000002</v>
      </c>
      <c r="AC379" s="16">
        <v>3.133</v>
      </c>
      <c r="AD379" s="16">
        <v>35505.644529999998</v>
      </c>
    </row>
    <row r="380" spans="1:30" ht="18.75" x14ac:dyDescent="0.3">
      <c r="A380" s="16">
        <f>'Данные с датчиков 1'!B384</f>
        <v>1.2574399999999999</v>
      </c>
      <c r="B380" s="16">
        <f>'Данные с датчиков 1'!C384</f>
        <v>28105.708979999999</v>
      </c>
      <c r="C380" s="16">
        <f>'Данные с датчиков 1'!E384</f>
        <v>1.2573300000000001</v>
      </c>
      <c r="D380" s="16">
        <f>'Данные с датчиков 1'!F384</f>
        <v>28039.488280000001</v>
      </c>
      <c r="E380" s="16">
        <f>'Данные с датчиков 1'!H384</f>
        <v>1.25753</v>
      </c>
      <c r="F380" s="18">
        <f>'Данные с датчиков 1'!I384</f>
        <v>27837.89258</v>
      </c>
      <c r="G380" s="19">
        <f>'Данные с датчиков 1'!K384</f>
        <v>3.76966</v>
      </c>
      <c r="H380" s="19">
        <f>'Данные с датчиков 1'!L384</f>
        <v>37809.40625</v>
      </c>
      <c r="I380" s="19">
        <f>'Данные с датчиков 1'!N384</f>
        <v>3.7083300000000001</v>
      </c>
      <c r="J380" s="19">
        <f>'Данные с датчиков 1'!O384</f>
        <v>38004.589840000001</v>
      </c>
      <c r="K380" s="19">
        <f>'Данные с датчиков 1'!Q384</f>
        <v>3.7441900000000001</v>
      </c>
      <c r="L380" s="19">
        <f>'Данные с датчиков 1'!R384</f>
        <v>37767.625</v>
      </c>
      <c r="M380" s="3">
        <f>'Данные с датчиков 1'!T384</f>
        <v>9.5052400000000006</v>
      </c>
      <c r="N380" s="3">
        <f>'Данные с датчиков 1'!U384</f>
        <v>27922.4375</v>
      </c>
      <c r="O380" s="3">
        <f>'Данные с датчиков 1'!W384</f>
        <v>9.7616499999999995</v>
      </c>
      <c r="P380" s="3">
        <f>'Данные с датчиков 1'!X384</f>
        <v>30786.859380000002</v>
      </c>
      <c r="Q380" s="3">
        <f>'Данные с датчиков 1'!Z384</f>
        <v>9.60534</v>
      </c>
      <c r="R380" s="22">
        <f>'Данные с датчиков 1'!AA384</f>
        <v>29315.259770000001</v>
      </c>
      <c r="S380" s="23"/>
      <c r="T380" s="23"/>
      <c r="U380" s="23"/>
      <c r="V380" s="23"/>
      <c r="W380" s="23"/>
      <c r="X380" s="23"/>
      <c r="Y380" s="1">
        <v>3.1410300000000002</v>
      </c>
      <c r="Z380" s="1">
        <v>35709.933590000001</v>
      </c>
      <c r="AA380" s="1">
        <v>3.1431499999999999</v>
      </c>
      <c r="AB380" s="1">
        <v>35126.171880000002</v>
      </c>
      <c r="AC380" s="16">
        <v>3.1408100000000001</v>
      </c>
      <c r="AD380" s="16">
        <v>35517.015630000002</v>
      </c>
    </row>
    <row r="381" spans="1:30" ht="18.75" x14ac:dyDescent="0.3">
      <c r="A381" s="16">
        <f>'Данные с датчиков 1'!B385</f>
        <v>1.26095</v>
      </c>
      <c r="B381" s="16">
        <f>'Данные с датчиков 1'!C385</f>
        <v>28159.332030000001</v>
      </c>
      <c r="C381" s="16">
        <f>'Данные с датчиков 1'!E385</f>
        <v>1.2605599999999999</v>
      </c>
      <c r="D381" s="16">
        <f>'Данные с датчиков 1'!F385</f>
        <v>28079.896479999999</v>
      </c>
      <c r="E381" s="16">
        <f>'Данные с датчиков 1'!H385</f>
        <v>1.2608299999999999</v>
      </c>
      <c r="F381" s="18">
        <f>'Данные с датчиков 1'!I385</f>
        <v>27882.572270000001</v>
      </c>
      <c r="G381" s="19">
        <f>'Данные с датчиков 1'!K385</f>
        <v>3.7862100000000001</v>
      </c>
      <c r="H381" s="19">
        <f>'Данные с датчиков 1'!L385</f>
        <v>37826.363279999998</v>
      </c>
      <c r="I381" s="19">
        <f>'Данные с датчиков 1'!N385</f>
        <v>3.7249699999999999</v>
      </c>
      <c r="J381" s="19">
        <f>'Данные с датчиков 1'!O385</f>
        <v>38020.382810000003</v>
      </c>
      <c r="K381" s="19">
        <f>'Данные с датчиков 1'!Q385</f>
        <v>3.7606600000000001</v>
      </c>
      <c r="L381" s="19">
        <f>'Данные с датчиков 1'!R385</f>
        <v>37780.628909999999</v>
      </c>
      <c r="M381" s="3">
        <f>'Данные с датчиков 1'!T385</f>
        <v>9.5060900000000004</v>
      </c>
      <c r="N381" s="3">
        <f>'Данные с датчиков 1'!U385</f>
        <v>27018.875</v>
      </c>
      <c r="O381" s="3">
        <f>'Данные с датчиков 1'!W385</f>
        <v>9.7624899999999997</v>
      </c>
      <c r="P381" s="3">
        <f>'Данные с датчиков 1'!X385</f>
        <v>29962.271479999999</v>
      </c>
      <c r="Q381" s="3">
        <f>'Данные с датчиков 1'!Z385</f>
        <v>9.6061800000000002</v>
      </c>
      <c r="R381" s="22">
        <f>'Данные с датчиков 1'!AA385</f>
        <v>28454.992190000001</v>
      </c>
      <c r="S381" s="23"/>
      <c r="T381" s="23"/>
      <c r="U381" s="23"/>
      <c r="V381" s="23"/>
      <c r="W381" s="23"/>
      <c r="X381" s="23"/>
      <c r="Y381" s="1">
        <v>3.149</v>
      </c>
      <c r="Z381" s="1">
        <v>35710.476560000003</v>
      </c>
      <c r="AA381" s="1">
        <v>3.1518000000000002</v>
      </c>
      <c r="AB381" s="1">
        <v>35156.980470000002</v>
      </c>
      <c r="AC381" s="16">
        <v>3.1492200000000001</v>
      </c>
      <c r="AD381" s="16">
        <v>35551.644529999998</v>
      </c>
    </row>
    <row r="382" spans="1:30" ht="18.75" x14ac:dyDescent="0.3">
      <c r="A382" s="16">
        <f>'Данные с датчиков 1'!B386</f>
        <v>1.26431</v>
      </c>
      <c r="B382" s="16">
        <f>'Данные с датчиков 1'!C386</f>
        <v>28208.322270000001</v>
      </c>
      <c r="C382" s="16">
        <f>'Данные с датчиков 1'!E386</f>
        <v>1.2641100000000001</v>
      </c>
      <c r="D382" s="16">
        <f>'Данные с датчиков 1'!F386</f>
        <v>28130.32617</v>
      </c>
      <c r="E382" s="16">
        <f>'Данные с датчиков 1'!H386</f>
        <v>1.2641899999999999</v>
      </c>
      <c r="F382" s="18">
        <f>'Данные с датчиков 1'!I386</f>
        <v>27927.166020000001</v>
      </c>
      <c r="G382" s="19">
        <f>'Данные с датчиков 1'!K386</f>
        <v>3.8030200000000001</v>
      </c>
      <c r="H382" s="19">
        <f>'Данные с датчиков 1'!L386</f>
        <v>37849.859380000002</v>
      </c>
      <c r="I382" s="19">
        <f>'Данные с датчиков 1'!N386</f>
        <v>3.7414900000000002</v>
      </c>
      <c r="J382" s="19">
        <f>'Данные с датчиков 1'!O386</f>
        <v>38033.921880000002</v>
      </c>
      <c r="K382" s="19">
        <f>'Данные с датчиков 1'!Q386</f>
        <v>3.7775500000000002</v>
      </c>
      <c r="L382" s="19">
        <f>'Данные с датчиков 1'!R386</f>
        <v>37804.101560000003</v>
      </c>
      <c r="M382" s="3">
        <f>'Данные с датчиков 1'!T386</f>
        <v>9.5069599999999994</v>
      </c>
      <c r="N382" s="3">
        <f>'Данные с датчиков 1'!U386</f>
        <v>26090.224610000001</v>
      </c>
      <c r="O382" s="3">
        <f>'Данные с датчиков 1'!W386</f>
        <v>9.7633399999999995</v>
      </c>
      <c r="P382" s="3">
        <f>'Данные с датчиков 1'!X386</f>
        <v>29094.83008</v>
      </c>
      <c r="Q382" s="3">
        <f>'Данные с датчиков 1'!Z386</f>
        <v>9.6070399999999996</v>
      </c>
      <c r="R382" s="22">
        <f>'Данные с датчиков 1'!AA386</f>
        <v>27560.121090000001</v>
      </c>
      <c r="S382" s="23"/>
      <c r="T382" s="23"/>
      <c r="U382" s="23"/>
      <c r="V382" s="23"/>
      <c r="W382" s="23"/>
      <c r="X382" s="23"/>
      <c r="Y382" s="1">
        <v>3.15727</v>
      </c>
      <c r="Z382" s="1">
        <v>35724.039060000003</v>
      </c>
      <c r="AA382" s="1">
        <v>3.1596099999999998</v>
      </c>
      <c r="AB382" s="1">
        <v>35165.695310000003</v>
      </c>
      <c r="AC382" s="16">
        <v>3.1578900000000001</v>
      </c>
      <c r="AD382" s="16">
        <v>35587.300779999998</v>
      </c>
    </row>
    <row r="383" spans="1:30" ht="18.75" x14ac:dyDescent="0.3">
      <c r="A383" s="16">
        <f>'Данные с датчиков 1'!B387</f>
        <v>1.2675000000000001</v>
      </c>
      <c r="B383" s="16">
        <f>'Данные с датчиков 1'!C387</f>
        <v>28249.699219999999</v>
      </c>
      <c r="C383" s="16">
        <f>'Данные с датчиков 1'!E387</f>
        <v>1.2673399999999999</v>
      </c>
      <c r="D383" s="16">
        <f>'Данные с датчиков 1'!F387</f>
        <v>28170.32617</v>
      </c>
      <c r="E383" s="16">
        <f>'Данные с датчиков 1'!H387</f>
        <v>1.2674700000000001</v>
      </c>
      <c r="F383" s="18">
        <f>'Данные с датчиков 1'!I387</f>
        <v>27971.48242</v>
      </c>
      <c r="G383" s="19">
        <f>'Данные с датчиков 1'!K387</f>
        <v>3.8197399999999999</v>
      </c>
      <c r="H383" s="19">
        <f>'Данные с датчиков 1'!L387</f>
        <v>37865.425779999998</v>
      </c>
      <c r="I383" s="19">
        <f>'Данные с датчиков 1'!N387</f>
        <v>3.7582499999999999</v>
      </c>
      <c r="J383" s="19">
        <f>'Данные с датчиков 1'!O387</f>
        <v>38055.820310000003</v>
      </c>
      <c r="K383" s="19">
        <f>'Данные с датчиков 1'!Q387</f>
        <v>3.7941500000000001</v>
      </c>
      <c r="L383" s="19">
        <f>'Данные с датчиков 1'!R387</f>
        <v>37814.847659999999</v>
      </c>
      <c r="M383" s="3">
        <f>'Данные с датчиков 1'!T387</f>
        <v>9.5078300000000002</v>
      </c>
      <c r="N383" s="3">
        <f>'Данные с датчиков 1'!U387</f>
        <v>25141.9375</v>
      </c>
      <c r="O383" s="3">
        <f>'Данные с датчиков 1'!W387</f>
        <v>9.7642000000000007</v>
      </c>
      <c r="P383" s="3">
        <f>'Данные с датчиков 1'!X387</f>
        <v>28191.085940000001</v>
      </c>
      <c r="Q383" s="3">
        <f>'Данные с датчиков 1'!Z387</f>
        <v>9.6078899999999994</v>
      </c>
      <c r="R383" s="22">
        <f>'Данные с датчиков 1'!AA387</f>
        <v>26637.056639999999</v>
      </c>
      <c r="S383" s="23"/>
      <c r="T383" s="23"/>
      <c r="U383" s="23"/>
      <c r="V383" s="23"/>
      <c r="W383" s="23"/>
      <c r="X383" s="23"/>
      <c r="Y383" s="1">
        <v>3.1659600000000001</v>
      </c>
      <c r="Z383" s="1">
        <v>35745.3125</v>
      </c>
      <c r="AA383" s="1">
        <v>3.1682299999999999</v>
      </c>
      <c r="AB383" s="1">
        <v>35202.875</v>
      </c>
      <c r="AC383" s="16">
        <v>3.1663999999999999</v>
      </c>
      <c r="AD383" s="16">
        <v>35610.140630000002</v>
      </c>
    </row>
    <row r="384" spans="1:30" ht="18.75" x14ac:dyDescent="0.3">
      <c r="A384" s="16">
        <f>'Данные с датчиков 1'!B388</f>
        <v>1.2708299999999999</v>
      </c>
      <c r="B384" s="16">
        <f>'Данные с датчиков 1'!C388</f>
        <v>28298.109380000002</v>
      </c>
      <c r="C384" s="16">
        <f>'Данные с датчиков 1'!E388</f>
        <v>1.2707999999999999</v>
      </c>
      <c r="D384" s="16">
        <f>'Данные с датчиков 1'!F388</f>
        <v>28215.908200000002</v>
      </c>
      <c r="E384" s="16">
        <f>'Данные с датчиков 1'!H388</f>
        <v>1.27067</v>
      </c>
      <c r="F384" s="18">
        <f>'Данные с датчиков 1'!I388</f>
        <v>28011.214840000001</v>
      </c>
      <c r="G384" s="19">
        <f>'Данные с датчиков 1'!K388</f>
        <v>3.8363399999999999</v>
      </c>
      <c r="H384" s="19">
        <f>'Данные с датчиков 1'!L388</f>
        <v>37881.535159999999</v>
      </c>
      <c r="I384" s="19">
        <f>'Данные с датчиков 1'!N388</f>
        <v>3.7750300000000001</v>
      </c>
      <c r="J384" s="19">
        <f>'Данные с датчиков 1'!O388</f>
        <v>38072.5</v>
      </c>
      <c r="K384" s="19">
        <f>'Данные с датчиков 1'!Q388</f>
        <v>3.8107099999999998</v>
      </c>
      <c r="L384" s="19">
        <f>'Данные с датчиков 1'!R388</f>
        <v>37830.089840000001</v>
      </c>
      <c r="M384" s="3">
        <f>'Данные с датчиков 1'!T388</f>
        <v>9.5087100000000007</v>
      </c>
      <c r="N384" s="3">
        <f>'Данные с датчиков 1'!U388</f>
        <v>24179.126950000002</v>
      </c>
      <c r="O384" s="3">
        <f>'Данные с датчиков 1'!W388</f>
        <v>9.7650500000000005</v>
      </c>
      <c r="P384" s="3">
        <f>'Данные с датчиков 1'!X388</f>
        <v>27257.373049999998</v>
      </c>
      <c r="Q384" s="3">
        <f>'Данные с датчиков 1'!Z388</f>
        <v>9.6087600000000002</v>
      </c>
      <c r="R384" s="22">
        <f>'Данные с датчиков 1'!AA388</f>
        <v>25691.816409999999</v>
      </c>
      <c r="S384" s="23"/>
      <c r="T384" s="23"/>
      <c r="U384" s="23"/>
      <c r="V384" s="23"/>
      <c r="W384" s="23"/>
      <c r="X384" s="23"/>
      <c r="Y384" s="1">
        <v>3.1745399999999999</v>
      </c>
      <c r="Z384" s="1">
        <v>35755.292970000002</v>
      </c>
      <c r="AA384" s="1">
        <v>3.1763400000000002</v>
      </c>
      <c r="AB384" s="1">
        <v>35218.585939999997</v>
      </c>
      <c r="AC384" s="16">
        <v>3.1744599999999998</v>
      </c>
      <c r="AD384" s="16">
        <v>35629.894529999998</v>
      </c>
    </row>
    <row r="385" spans="1:30" ht="18.75" x14ac:dyDescent="0.3">
      <c r="A385" s="16">
        <f>'Данные с датчиков 1'!B389</f>
        <v>1.2741400000000001</v>
      </c>
      <c r="B385" s="16">
        <f>'Данные с датчиков 1'!C389</f>
        <v>28343.894530000001</v>
      </c>
      <c r="C385" s="16">
        <f>'Данные с датчиков 1'!E389</f>
        <v>1.2740400000000001</v>
      </c>
      <c r="D385" s="16">
        <f>'Данные с датчиков 1'!F389</f>
        <v>28256.029299999998</v>
      </c>
      <c r="E385" s="16">
        <f>'Данные с датчиков 1'!H389</f>
        <v>1.27434</v>
      </c>
      <c r="F385" s="18">
        <f>'Данные с датчиков 1'!I389</f>
        <v>28066.355469999999</v>
      </c>
      <c r="G385" s="19">
        <f>'Данные с датчиков 1'!K389</f>
        <v>3.8528899999999999</v>
      </c>
      <c r="H385" s="19">
        <f>'Данные с датчиков 1'!L389</f>
        <v>37896.671880000002</v>
      </c>
      <c r="I385" s="19">
        <f>'Данные с датчиков 1'!N389</f>
        <v>3.7915800000000002</v>
      </c>
      <c r="J385" s="19">
        <f>'Данные с датчиков 1'!O389</f>
        <v>38084.699220000002</v>
      </c>
      <c r="K385" s="19">
        <f>'Данные с датчиков 1'!Q389</f>
        <v>3.8274699999999999</v>
      </c>
      <c r="L385" s="19">
        <f>'Данные с датчиков 1'!R389</f>
        <v>37849.839840000001</v>
      </c>
      <c r="M385" s="3">
        <f>'Данные с датчиков 1'!T389</f>
        <v>9.5096000000000007</v>
      </c>
      <c r="N385" s="3">
        <f>'Данные с датчиков 1'!U389</f>
        <v>23206.648440000001</v>
      </c>
      <c r="O385" s="3">
        <f>'Данные с датчиков 1'!W389</f>
        <v>9.7659199999999995</v>
      </c>
      <c r="P385" s="3">
        <f>'Данные с датчиков 1'!X389</f>
        <v>26299.980469999999</v>
      </c>
      <c r="Q385" s="3">
        <f>'Данные с датчиков 1'!Z389</f>
        <v>9.6096299999999992</v>
      </c>
      <c r="R385" s="22">
        <f>'Данные с датчиков 1'!AA389</f>
        <v>24729.902340000001</v>
      </c>
      <c r="S385" s="23"/>
      <c r="T385" s="23"/>
      <c r="U385" s="23"/>
      <c r="V385" s="23"/>
      <c r="W385" s="23"/>
      <c r="X385" s="23"/>
      <c r="Y385" s="1">
        <v>3.18242</v>
      </c>
      <c r="Z385" s="1">
        <v>35751.941409999999</v>
      </c>
      <c r="AA385" s="1">
        <v>3.1842700000000002</v>
      </c>
      <c r="AB385" s="1">
        <v>35238.921880000002</v>
      </c>
      <c r="AC385" s="16">
        <v>3.18309</v>
      </c>
      <c r="AD385" s="16">
        <v>35664.144529999998</v>
      </c>
    </row>
    <row r="386" spans="1:30" ht="18.75" x14ac:dyDescent="0.3">
      <c r="A386" s="16">
        <f>'Данные с датчиков 1'!B390</f>
        <v>1.2775700000000001</v>
      </c>
      <c r="B386" s="16">
        <f>'Данные с датчиков 1'!C390</f>
        <v>28393.310549999998</v>
      </c>
      <c r="C386" s="16">
        <f>'Данные с датчиков 1'!E390</f>
        <v>1.27728</v>
      </c>
      <c r="D386" s="16">
        <f>'Данные с датчиков 1'!F390</f>
        <v>28294.316409999999</v>
      </c>
      <c r="E386" s="16">
        <f>'Данные с датчиков 1'!H390</f>
        <v>1.2773099999999999</v>
      </c>
      <c r="F386" s="18">
        <f>'Данные с датчиков 1'!I390</f>
        <v>28099.369139999999</v>
      </c>
      <c r="G386" s="19">
        <f>'Данные с датчиков 1'!K390</f>
        <v>3.86971</v>
      </c>
      <c r="H386" s="19">
        <f>'Данные с датчиков 1'!L390</f>
        <v>37916.710939999997</v>
      </c>
      <c r="I386" s="19">
        <f>'Данные с датчиков 1'!N390</f>
        <v>3.8081299999999998</v>
      </c>
      <c r="J386" s="19">
        <f>'Данные с датчиков 1'!O390</f>
        <v>38103.511720000002</v>
      </c>
      <c r="K386" s="19">
        <f>'Данные с датчиков 1'!Q390</f>
        <v>3.8442599999999998</v>
      </c>
      <c r="L386" s="19">
        <f>'Данные с датчиков 1'!R390</f>
        <v>37864.417970000002</v>
      </c>
      <c r="M386" s="3">
        <f>'Данные с датчиков 1'!T390</f>
        <v>9.5104900000000008</v>
      </c>
      <c r="N386" s="3">
        <f>'Данные с датчиков 1'!U390</f>
        <v>22229.01367</v>
      </c>
      <c r="O386" s="3">
        <f>'Данные с датчиков 1'!W390</f>
        <v>9.7667900000000003</v>
      </c>
      <c r="P386" s="3">
        <f>'Данные с датчиков 1'!X390</f>
        <v>25324.929690000001</v>
      </c>
      <c r="Q386" s="3">
        <f>'Данные с датчиков 1'!Z390</f>
        <v>9.6105099999999997</v>
      </c>
      <c r="R386" s="22">
        <f>'Данные с датчиков 1'!AA390</f>
        <v>23756.345700000002</v>
      </c>
      <c r="S386" s="23"/>
      <c r="T386" s="23"/>
      <c r="U386" s="23"/>
      <c r="V386" s="23"/>
      <c r="W386" s="23"/>
      <c r="X386" s="23"/>
      <c r="Y386" s="1">
        <v>3.1910099999999999</v>
      </c>
      <c r="Z386" s="1">
        <v>35771.660159999999</v>
      </c>
      <c r="AA386" s="1">
        <v>3.1932499999999999</v>
      </c>
      <c r="AB386" s="1">
        <v>35284.226560000003</v>
      </c>
      <c r="AC386" s="16">
        <v>3.1909200000000002</v>
      </c>
      <c r="AD386" s="16">
        <v>35675.488279999998</v>
      </c>
    </row>
    <row r="387" spans="1:30" ht="18.75" x14ac:dyDescent="0.3">
      <c r="A387" s="16">
        <f>'Данные с датчиков 1'!B391</f>
        <v>1.2807200000000001</v>
      </c>
      <c r="B387" s="16">
        <f>'Данные с датчиков 1'!C391</f>
        <v>28434.5</v>
      </c>
      <c r="C387" s="16">
        <f>'Данные с датчиков 1'!E391</f>
        <v>1.28091</v>
      </c>
      <c r="D387" s="16">
        <f>'Данные с датчиков 1'!F391</f>
        <v>28345.355469999999</v>
      </c>
      <c r="E387" s="16">
        <f>'Данные с датчиков 1'!H391</f>
        <v>1.28098</v>
      </c>
      <c r="F387" s="18">
        <f>'Данные с датчиков 1'!I391</f>
        <v>28154.707030000001</v>
      </c>
      <c r="G387" s="19">
        <f>'Данные с датчиков 1'!K391</f>
        <v>3.8863300000000001</v>
      </c>
      <c r="H387" s="19">
        <f>'Данные с датчиков 1'!L391</f>
        <v>37932.875</v>
      </c>
      <c r="I387" s="19">
        <f>'Данные с датчиков 1'!N391</f>
        <v>3.8250099999999998</v>
      </c>
      <c r="J387" s="19">
        <f>'Данные с датчиков 1'!O391</f>
        <v>38125.128909999999</v>
      </c>
      <c r="K387" s="19">
        <f>'Данные с датчиков 1'!Q391</f>
        <v>3.8607900000000002</v>
      </c>
      <c r="L387" s="19">
        <f>'Данные с датчиков 1'!R391</f>
        <v>37877.871090000001</v>
      </c>
      <c r="M387" s="3">
        <f>'Данные с датчиков 1'!T391</f>
        <v>9.5114000000000001</v>
      </c>
      <c r="N387" s="3">
        <f>'Данные с датчиков 1'!U391</f>
        <v>21250.398440000001</v>
      </c>
      <c r="O387" s="3">
        <f>'Данные с датчиков 1'!W391</f>
        <v>9.7676800000000004</v>
      </c>
      <c r="P387" s="3">
        <f>'Данные с датчиков 1'!X391</f>
        <v>24337.505860000001</v>
      </c>
      <c r="Q387" s="3">
        <f>'Данные с датчиков 1'!Z391</f>
        <v>9.6113999999999997</v>
      </c>
      <c r="R387" s="22">
        <f>'Данные с датчиков 1'!AA391</f>
        <v>22775.802729999999</v>
      </c>
      <c r="S387" s="23"/>
      <c r="T387" s="23"/>
      <c r="U387" s="23"/>
      <c r="V387" s="23"/>
      <c r="W387" s="23"/>
      <c r="X387" s="23"/>
      <c r="Y387" s="1">
        <v>3.19922</v>
      </c>
      <c r="Z387" s="1">
        <v>35775.847659999999</v>
      </c>
      <c r="AA387" s="1">
        <v>3.2017000000000002</v>
      </c>
      <c r="AB387" s="1">
        <v>35307.316409999999</v>
      </c>
      <c r="AC387" s="16">
        <v>3.19937</v>
      </c>
      <c r="AD387" s="16">
        <v>35709.066409999999</v>
      </c>
    </row>
    <row r="388" spans="1:30" ht="18.75" x14ac:dyDescent="0.3">
      <c r="A388" s="16">
        <f>'Данные с датчиков 1'!B392</f>
        <v>1.2843800000000001</v>
      </c>
      <c r="B388" s="16">
        <f>'Данные с датчиков 1'!C392</f>
        <v>28490.53125</v>
      </c>
      <c r="C388" s="16">
        <f>'Данные с датчиков 1'!E392</f>
        <v>1.28386</v>
      </c>
      <c r="D388" s="16">
        <f>'Данные с датчиков 1'!F392</f>
        <v>28374.478520000001</v>
      </c>
      <c r="E388" s="16">
        <f>'Данные с датчиков 1'!H392</f>
        <v>1.2843500000000001</v>
      </c>
      <c r="F388" s="18">
        <f>'Данные с датчиков 1'!I392</f>
        <v>28199.603520000001</v>
      </c>
      <c r="G388" s="19">
        <f>'Данные с датчиков 1'!K392</f>
        <v>3.90299</v>
      </c>
      <c r="H388" s="19">
        <f>'Данные с датчиков 1'!L392</f>
        <v>37948.300779999998</v>
      </c>
      <c r="I388" s="19">
        <f>'Данные с датчиков 1'!N392</f>
        <v>3.84165</v>
      </c>
      <c r="J388" s="19">
        <f>'Данные с датчиков 1'!O392</f>
        <v>38135.992189999997</v>
      </c>
      <c r="K388" s="19">
        <f>'Данные с датчиков 1'!Q392</f>
        <v>3.8773399999999998</v>
      </c>
      <c r="L388" s="19">
        <f>'Данные с датчиков 1'!R392</f>
        <v>37892.105470000002</v>
      </c>
      <c r="M388" s="3">
        <f>'Данные с датчиков 1'!T392</f>
        <v>9.5123099999999994</v>
      </c>
      <c r="N388" s="3">
        <f>'Данные с датчиков 1'!U392</f>
        <v>20274.621090000001</v>
      </c>
      <c r="O388" s="3">
        <f>'Данные с датчиков 1'!W392</f>
        <v>9.7685700000000004</v>
      </c>
      <c r="P388" s="3">
        <f>'Данные с датчиков 1'!X392</f>
        <v>23342.3125</v>
      </c>
      <c r="Q388" s="3">
        <f>'Данные с датчиков 1'!Z392</f>
        <v>9.6122999999999994</v>
      </c>
      <c r="R388" s="22">
        <f>'Данные с датчиков 1'!AA392</f>
        <v>21792.558590000001</v>
      </c>
      <c r="S388" s="23"/>
      <c r="T388" s="23"/>
      <c r="U388" s="23"/>
      <c r="V388" s="23"/>
      <c r="W388" s="23"/>
      <c r="X388" s="23"/>
      <c r="Y388" s="1">
        <v>3.20702</v>
      </c>
      <c r="Z388" s="1">
        <v>35777.132810000003</v>
      </c>
      <c r="AA388" s="1">
        <v>3.20987</v>
      </c>
      <c r="AB388" s="1">
        <v>35323.988279999998</v>
      </c>
      <c r="AC388" s="16">
        <v>3.2078899999999999</v>
      </c>
      <c r="AD388" s="16">
        <v>35739.351560000003</v>
      </c>
    </row>
    <row r="389" spans="1:30" ht="18.75" x14ac:dyDescent="0.3">
      <c r="A389" s="16">
        <f>'Данные с датчиков 1'!B393</f>
        <v>1.28766</v>
      </c>
      <c r="B389" s="16">
        <f>'Данные с датчиков 1'!C393</f>
        <v>28535.132809999999</v>
      </c>
      <c r="C389" s="16">
        <f>'Данные с датчиков 1'!E393</f>
        <v>1.28756</v>
      </c>
      <c r="D389" s="16">
        <f>'Данные с датчиков 1'!F393</f>
        <v>28428.248049999998</v>
      </c>
      <c r="E389" s="16">
        <f>'Данные с датчиков 1'!H393</f>
        <v>1.2874399999999999</v>
      </c>
      <c r="F389" s="18">
        <f>'Данные с датчиков 1'!I393</f>
        <v>28234.433590000001</v>
      </c>
      <c r="G389" s="19">
        <f>'Данные с датчиков 1'!K393</f>
        <v>3.9196300000000002</v>
      </c>
      <c r="H389" s="19">
        <f>'Данные с датчиков 1'!L393</f>
        <v>37964.691409999999</v>
      </c>
      <c r="I389" s="19">
        <f>'Данные с датчиков 1'!N393</f>
        <v>3.85825</v>
      </c>
      <c r="J389" s="19">
        <f>'Данные с датчиков 1'!O393</f>
        <v>38152.035159999999</v>
      </c>
      <c r="K389" s="19">
        <f>'Данные с датчиков 1'!Q393</f>
        <v>3.89419</v>
      </c>
      <c r="L389" s="19">
        <f>'Данные с датчиков 1'!R393</f>
        <v>37912.515630000002</v>
      </c>
      <c r="M389" s="15"/>
      <c r="N389" s="15"/>
      <c r="O389" s="15">
        <f>'Данные с датчиков 1'!W393</f>
        <v>9.7694700000000001</v>
      </c>
      <c r="P389" s="15">
        <f>'Данные с датчиков 1'!X393</f>
        <v>22343.51367</v>
      </c>
      <c r="Q389" s="15">
        <f>'Данные с датчиков 1'!Z393</f>
        <v>9.6132100000000005</v>
      </c>
      <c r="R389" s="24">
        <f>'Данные с датчиков 1'!AA393</f>
        <v>20810.537110000001</v>
      </c>
      <c r="S389" s="23"/>
      <c r="T389" s="23"/>
      <c r="U389" s="23"/>
      <c r="V389" s="23"/>
      <c r="W389" s="23"/>
      <c r="X389" s="23"/>
      <c r="Y389" s="1">
        <v>3.2163200000000001</v>
      </c>
      <c r="Z389" s="1">
        <v>35812.3125</v>
      </c>
      <c r="AA389" s="1">
        <v>3.2185000000000001</v>
      </c>
      <c r="AB389" s="1">
        <v>35354.46875</v>
      </c>
      <c r="AC389" s="16">
        <v>3.2161200000000001</v>
      </c>
      <c r="AD389" s="16">
        <v>35761.171880000002</v>
      </c>
    </row>
    <row r="390" spans="1:30" ht="18.75" x14ac:dyDescent="0.3">
      <c r="A390" s="16">
        <f>'Данные с датчиков 1'!B394</f>
        <v>1.2908200000000001</v>
      </c>
      <c r="B390" s="16">
        <f>'Данные с датчиков 1'!C394</f>
        <v>28574.246090000001</v>
      </c>
      <c r="C390" s="16">
        <f>'Данные с датчиков 1'!E394</f>
        <v>1.29087</v>
      </c>
      <c r="D390" s="16">
        <f>'Данные с датчиков 1'!F394</f>
        <v>28468.867190000001</v>
      </c>
      <c r="E390" s="16">
        <f>'Данные с датчиков 1'!H394</f>
        <v>1.2908900000000001</v>
      </c>
      <c r="F390" s="18">
        <f>'Данные с датчиков 1'!I394</f>
        <v>28282.970700000002</v>
      </c>
      <c r="G390" s="19">
        <f>'Данные с датчиков 1'!K394</f>
        <v>3.9364499999999998</v>
      </c>
      <c r="H390" s="19">
        <f>'Данные с датчиков 1'!L394</f>
        <v>37981.066409999999</v>
      </c>
      <c r="I390" s="19">
        <f>'Данные с датчиков 1'!N394</f>
        <v>3.8748200000000002</v>
      </c>
      <c r="J390" s="19">
        <f>'Данные с датчиков 1'!O394</f>
        <v>38168.855470000002</v>
      </c>
      <c r="K390" s="19">
        <f>'Данные с датчиков 1'!Q394</f>
        <v>3.91092</v>
      </c>
      <c r="L390" s="19">
        <f>'Данные с датчиков 1'!R394</f>
        <v>37925.683590000001</v>
      </c>
      <c r="M390" s="15"/>
      <c r="N390" s="15"/>
      <c r="O390" s="15">
        <f>'Данные с датчиков 1'!W394</f>
        <v>9.7703699999999998</v>
      </c>
      <c r="P390" s="15">
        <f>'Данные с датчиков 1'!X394</f>
        <v>21344.964840000001</v>
      </c>
      <c r="Q390" s="15">
        <f>'Данные с датчиков 1'!Z394</f>
        <v>9.6141299999999994</v>
      </c>
      <c r="R390" s="24">
        <f>'Данные с датчиков 1'!AA394</f>
        <v>19833.335940000001</v>
      </c>
      <c r="S390" s="23"/>
      <c r="T390" s="23"/>
      <c r="U390" s="23"/>
      <c r="V390" s="23"/>
      <c r="W390" s="23"/>
      <c r="X390" s="23"/>
      <c r="Y390" s="1">
        <v>3.22417</v>
      </c>
      <c r="Z390" s="1">
        <v>35803.117189999997</v>
      </c>
      <c r="AA390" s="1">
        <v>3.2264699999999999</v>
      </c>
      <c r="AB390" s="1">
        <v>35362.945310000003</v>
      </c>
      <c r="AC390" s="16">
        <v>3.2244799999999998</v>
      </c>
      <c r="AD390" s="16">
        <v>35788.816409999999</v>
      </c>
    </row>
    <row r="391" spans="1:30" ht="18.75" x14ac:dyDescent="0.3">
      <c r="A391" s="16">
        <f>'Данные с датчиков 1'!B395</f>
        <v>1.2942899999999999</v>
      </c>
      <c r="B391" s="16">
        <f>'Данные с датчиков 1'!C395</f>
        <v>28624.597659999999</v>
      </c>
      <c r="C391" s="16">
        <f>'Данные с датчиков 1'!E395</f>
        <v>1.29403</v>
      </c>
      <c r="D391" s="16">
        <f>'Данные с датчиков 1'!F395</f>
        <v>28503.707030000001</v>
      </c>
      <c r="E391" s="16">
        <f>'Данные с датчиков 1'!H395</f>
        <v>1.2939499999999999</v>
      </c>
      <c r="F391" s="18">
        <f>'Данные с датчиков 1'!I395</f>
        <v>28316.921880000002</v>
      </c>
      <c r="G391" s="19">
        <f>'Данные с датчиков 1'!K395</f>
        <v>3.95296</v>
      </c>
      <c r="H391" s="19">
        <f>'Данные с датчиков 1'!L395</f>
        <v>37993.648439999997</v>
      </c>
      <c r="I391" s="19">
        <f>'Данные с датчиков 1'!N395</f>
        <v>3.8916900000000001</v>
      </c>
      <c r="J391" s="19">
        <f>'Данные с датчиков 1'!O395</f>
        <v>38187.761720000002</v>
      </c>
      <c r="K391" s="19">
        <f>'Данные с датчиков 1'!Q395</f>
        <v>3.9274499999999999</v>
      </c>
      <c r="L391" s="19">
        <f>'Данные с датчиков 1'!R395</f>
        <v>37937.902340000001</v>
      </c>
      <c r="M391" s="15"/>
      <c r="N391" s="15"/>
      <c r="O391" s="15">
        <f>'Данные с датчиков 1'!W395</f>
        <v>9.7712900000000005</v>
      </c>
      <c r="P391" s="15">
        <f>'Данные с датчиков 1'!X395</f>
        <v>20350.349610000001</v>
      </c>
      <c r="Q391" s="15"/>
      <c r="R391" s="24"/>
      <c r="S391" s="23"/>
      <c r="T391" s="23"/>
      <c r="U391" s="23"/>
      <c r="V391" s="23"/>
      <c r="W391" s="23"/>
      <c r="X391" s="23"/>
      <c r="Y391" s="1">
        <v>3.23244</v>
      </c>
      <c r="Z391" s="1">
        <v>35815.304689999997</v>
      </c>
      <c r="AA391" s="1">
        <v>3.23461</v>
      </c>
      <c r="AB391" s="1">
        <v>35384.550779999998</v>
      </c>
      <c r="AC391" s="16">
        <v>3.2328100000000002</v>
      </c>
      <c r="AD391" s="16">
        <v>35811.488279999998</v>
      </c>
    </row>
    <row r="392" spans="1:30" ht="18.75" x14ac:dyDescent="0.3">
      <c r="A392" s="16">
        <f>'Данные с датчиков 1'!B396</f>
        <v>1.2974399999999999</v>
      </c>
      <c r="B392" s="16">
        <f>'Данные с датчиков 1'!C396</f>
        <v>28663.703130000002</v>
      </c>
      <c r="C392" s="16">
        <f>'Данные с датчиков 1'!E396</f>
        <v>1.29742</v>
      </c>
      <c r="D392" s="16">
        <f>'Данные с датчиков 1'!F396</f>
        <v>28548.113280000001</v>
      </c>
      <c r="E392" s="16">
        <f>'Данные с датчиков 1'!H396</f>
        <v>1.29759</v>
      </c>
      <c r="F392" s="18">
        <f>'Данные с датчиков 1'!I396</f>
        <v>28370.13867</v>
      </c>
      <c r="G392" s="19">
        <f>'Данные с датчиков 1'!K396</f>
        <v>3.9695399999999998</v>
      </c>
      <c r="H392" s="19">
        <f>'Данные с датчиков 1'!L396</f>
        <v>38010.402340000001</v>
      </c>
      <c r="I392" s="19">
        <f>'Данные с датчиков 1'!N396</f>
        <v>3.9083000000000001</v>
      </c>
      <c r="J392" s="19">
        <f>'Данные с датчиков 1'!O396</f>
        <v>38199.398439999997</v>
      </c>
      <c r="K392" s="19">
        <f>'Данные с датчиков 1'!Q396</f>
        <v>3.944</v>
      </c>
      <c r="L392" s="19">
        <f>'Данные с датчиков 1'!R396</f>
        <v>37952.886720000002</v>
      </c>
      <c r="M392" s="15"/>
      <c r="N392" s="15"/>
      <c r="O392" s="15"/>
      <c r="P392" s="15"/>
      <c r="Q392" s="15"/>
      <c r="R392" s="24"/>
      <c r="S392" s="23"/>
      <c r="T392" s="23"/>
      <c r="U392" s="23"/>
      <c r="V392" s="23"/>
      <c r="W392" s="23"/>
      <c r="X392" s="23"/>
      <c r="Y392" s="1">
        <v>3.2408999999999999</v>
      </c>
      <c r="Z392" s="1">
        <v>35827.441409999999</v>
      </c>
      <c r="AA392" s="1">
        <v>3.2433700000000001</v>
      </c>
      <c r="AB392" s="1">
        <v>35421.46875</v>
      </c>
      <c r="AC392" s="16">
        <v>3.2407300000000001</v>
      </c>
      <c r="AD392" s="16">
        <v>35826.5</v>
      </c>
    </row>
    <row r="393" spans="1:30" ht="18.75" x14ac:dyDescent="0.3">
      <c r="A393" s="16">
        <f>'Данные с датчиков 1'!B397</f>
        <v>1.3010200000000001</v>
      </c>
      <c r="B393" s="16">
        <f>'Данные с датчиков 1'!C397</f>
        <v>28716.349610000001</v>
      </c>
      <c r="C393" s="16">
        <f>'Данные с датчиков 1'!E397</f>
        <v>1.3005199999999999</v>
      </c>
      <c r="D393" s="16">
        <f>'Данные с датчиков 1'!F397</f>
        <v>28580.886719999999</v>
      </c>
      <c r="E393" s="16">
        <f>'Данные с датчиков 1'!H397</f>
        <v>1.30067</v>
      </c>
      <c r="F393" s="18">
        <f>'Данные с датчиков 1'!I397</f>
        <v>28405.007809999999</v>
      </c>
      <c r="G393" s="19">
        <f>'Данные с датчиков 1'!K397</f>
        <v>3.9864199999999999</v>
      </c>
      <c r="H393" s="19">
        <f>'Данные с датчиков 1'!L397</f>
        <v>38031.433590000001</v>
      </c>
      <c r="I393" s="19">
        <f>'Данные с датчиков 1'!N397</f>
        <v>3.9247999999999998</v>
      </c>
      <c r="J393" s="19">
        <f>'Данные с датчиков 1'!O397</f>
        <v>38212.089840000001</v>
      </c>
      <c r="K393" s="19">
        <f>'Данные с датчиков 1'!Q397</f>
        <v>3.96089</v>
      </c>
      <c r="L393" s="19">
        <f>'Данные с датчиков 1'!R397</f>
        <v>37972.726560000003</v>
      </c>
      <c r="M393" s="15"/>
      <c r="N393" s="15"/>
      <c r="O393" s="15"/>
      <c r="P393" s="15"/>
      <c r="Q393" s="15"/>
      <c r="R393" s="24"/>
      <c r="S393" s="23"/>
      <c r="T393" s="23"/>
      <c r="U393" s="23"/>
      <c r="V393" s="23"/>
      <c r="W393" s="23"/>
      <c r="X393" s="23"/>
      <c r="Y393" s="1">
        <v>3.2486100000000002</v>
      </c>
      <c r="Z393" s="1">
        <v>35824.859380000002</v>
      </c>
      <c r="AA393" s="1">
        <v>3.2515900000000002</v>
      </c>
      <c r="AB393" s="1">
        <v>35437.488279999998</v>
      </c>
      <c r="AC393" s="16">
        <v>3.2495099999999999</v>
      </c>
      <c r="AD393" s="16">
        <v>35866.589840000001</v>
      </c>
    </row>
    <row r="394" spans="1:30" ht="18.75" x14ac:dyDescent="0.3">
      <c r="A394" s="16">
        <f>'Данные с датчиков 1'!B398</f>
        <v>1.3041700000000001</v>
      </c>
      <c r="B394" s="16">
        <f>'Данные с датчиков 1'!C398</f>
        <v>28755.447270000001</v>
      </c>
      <c r="C394" s="16">
        <f>'Данные с датчиков 1'!E398</f>
        <v>1.3041199999999999</v>
      </c>
      <c r="D394" s="16">
        <f>'Данные с датчиков 1'!F398</f>
        <v>28630.42383</v>
      </c>
      <c r="E394" s="16">
        <f>'Данные с датчиков 1'!H398</f>
        <v>1.3042</v>
      </c>
      <c r="F394" s="18">
        <f>'Данные с датчиков 1'!I398</f>
        <v>28454.386719999999</v>
      </c>
      <c r="G394" s="19">
        <f>'Данные с датчиков 1'!K398</f>
        <v>4.0030400000000004</v>
      </c>
      <c r="H394" s="19">
        <f>'Данные с датчиков 1'!L398</f>
        <v>38041.863279999998</v>
      </c>
      <c r="I394" s="19">
        <f>'Данные с датчиков 1'!N398</f>
        <v>3.94163</v>
      </c>
      <c r="J394" s="19">
        <f>'Данные с датчиков 1'!O398</f>
        <v>38234.492189999997</v>
      </c>
      <c r="K394" s="19">
        <f>'Данные с датчиков 1'!Q398</f>
        <v>3.9775</v>
      </c>
      <c r="L394" s="19">
        <f>'Данные с датчиков 1'!R398</f>
        <v>37983.53125</v>
      </c>
      <c r="M394" s="15"/>
      <c r="N394" s="15"/>
      <c r="O394" s="15"/>
      <c r="P394" s="15"/>
      <c r="Q394" s="15"/>
      <c r="R394" s="24"/>
      <c r="S394" s="23"/>
      <c r="T394" s="23"/>
      <c r="U394" s="23"/>
      <c r="V394" s="23"/>
      <c r="W394" s="23"/>
      <c r="X394" s="23"/>
      <c r="Y394" s="1">
        <v>3.2573699999999999</v>
      </c>
      <c r="Z394" s="1">
        <v>35852.496090000001</v>
      </c>
      <c r="AA394" s="1">
        <v>3.2597800000000001</v>
      </c>
      <c r="AB394" s="1">
        <v>35458.390630000002</v>
      </c>
      <c r="AC394" s="16">
        <v>3.2579699999999998</v>
      </c>
      <c r="AD394" s="16">
        <v>35893.1875</v>
      </c>
    </row>
    <row r="395" spans="1:30" ht="18.75" x14ac:dyDescent="0.3">
      <c r="A395" s="16">
        <f>'Данные с датчиков 1'!B399</f>
        <v>1.3075699999999999</v>
      </c>
      <c r="B395" s="16">
        <f>'Данные с датчиков 1'!C399</f>
        <v>28801.88867</v>
      </c>
      <c r="C395" s="16">
        <f>'Данные с датчиков 1'!E399</f>
        <v>1.30722</v>
      </c>
      <c r="D395" s="16">
        <f>'Данные с датчиков 1'!F399</f>
        <v>28663.23242</v>
      </c>
      <c r="E395" s="16">
        <f>'Данные с датчиков 1'!H399</f>
        <v>1.3077000000000001</v>
      </c>
      <c r="F395" s="18">
        <f>'Данные с датчиков 1'!I399</f>
        <v>28501.912110000001</v>
      </c>
      <c r="G395" s="19">
        <f>'Данные с датчиков 1'!K399</f>
        <v>4.0197200000000004</v>
      </c>
      <c r="H395" s="19">
        <f>'Данные с датчиков 1'!L399</f>
        <v>38056.785159999999</v>
      </c>
      <c r="I395" s="19">
        <f>'Данные с датчиков 1'!N399</f>
        <v>3.9582700000000002</v>
      </c>
      <c r="J395" s="19">
        <f>'Данные с датчиков 1'!O399</f>
        <v>38244.183590000001</v>
      </c>
      <c r="K395" s="19">
        <f>'Данные с датчиков 1'!Q399</f>
        <v>3.9940600000000002</v>
      </c>
      <c r="L395" s="19">
        <f>'Данные с датчиков 1'!R399</f>
        <v>37995.453130000002</v>
      </c>
      <c r="M395" s="15"/>
      <c r="N395" s="15"/>
      <c r="O395" s="15"/>
      <c r="P395" s="15"/>
      <c r="Q395" s="15"/>
      <c r="R395" s="24"/>
      <c r="S395" s="23"/>
      <c r="T395" s="23"/>
      <c r="U395" s="23"/>
      <c r="V395" s="23"/>
      <c r="W395" s="23"/>
      <c r="X395" s="23"/>
      <c r="Y395" s="1">
        <v>3.2660800000000001</v>
      </c>
      <c r="Z395" s="1">
        <v>35867.613279999998</v>
      </c>
      <c r="AA395" s="1">
        <v>3.2682199999999999</v>
      </c>
      <c r="AB395" s="1">
        <v>35483.933590000001</v>
      </c>
      <c r="AC395" s="16">
        <v>3.26613</v>
      </c>
      <c r="AD395" s="16">
        <v>35911.074220000002</v>
      </c>
    </row>
    <row r="396" spans="1:30" ht="18.75" x14ac:dyDescent="0.3">
      <c r="A396" s="16">
        <f>'Данные с датчиков 1'!B400</f>
        <v>1.31108</v>
      </c>
      <c r="B396" s="16">
        <f>'Данные с датчиков 1'!C400</f>
        <v>28852.478520000001</v>
      </c>
      <c r="C396" s="16">
        <f>'Данные с датчиков 1'!E400</f>
        <v>1.3107800000000001</v>
      </c>
      <c r="D396" s="16">
        <f>'Данные с датчиков 1'!F400</f>
        <v>28710.916020000001</v>
      </c>
      <c r="E396" s="16">
        <f>'Данные с датчиков 1'!H400</f>
        <v>1.3105800000000001</v>
      </c>
      <c r="F396" s="18">
        <f>'Данные с датчиков 1'!I400</f>
        <v>28528.335940000001</v>
      </c>
      <c r="G396" s="19">
        <f>'Данные с датчиков 1'!K400</f>
        <v>4.0362600000000004</v>
      </c>
      <c r="H396" s="19">
        <f>'Данные с датчиков 1'!L400</f>
        <v>38070.566409999999</v>
      </c>
      <c r="I396" s="19">
        <f>'Данные с датчиков 1'!N400</f>
        <v>3.9748800000000002</v>
      </c>
      <c r="J396" s="19">
        <f>'Данные с датчиков 1'!O400</f>
        <v>38260.285159999999</v>
      </c>
      <c r="K396" s="19">
        <f>'Данные с датчиков 1'!Q400</f>
        <v>4.0107999999999997</v>
      </c>
      <c r="L396" s="19">
        <f>'Данные с датчиков 1'!R400</f>
        <v>38014.03125</v>
      </c>
      <c r="M396" s="15"/>
      <c r="N396" s="15"/>
      <c r="O396" s="15"/>
      <c r="P396" s="15"/>
      <c r="Q396" s="15"/>
      <c r="R396" s="24"/>
      <c r="S396" s="23"/>
      <c r="T396" s="23"/>
      <c r="U396" s="23"/>
      <c r="V396" s="23"/>
      <c r="W396" s="23"/>
      <c r="X396" s="23"/>
      <c r="Y396" s="1">
        <v>3.2741199999999999</v>
      </c>
      <c r="Z396" s="1">
        <v>35866.132810000003</v>
      </c>
      <c r="AA396" s="1">
        <v>3.2761300000000002</v>
      </c>
      <c r="AB396" s="1">
        <v>35495.269529999998</v>
      </c>
      <c r="AC396" s="16">
        <v>3.2748599999999999</v>
      </c>
      <c r="AD396" s="16">
        <v>35945.914060000003</v>
      </c>
    </row>
    <row r="397" spans="1:30" ht="18.75" x14ac:dyDescent="0.3">
      <c r="A397" s="16">
        <f>'Данные с датчиков 1'!B401</f>
        <v>1.31396</v>
      </c>
      <c r="B397" s="16">
        <f>'Данные с датчиков 1'!C401</f>
        <v>28881.367190000001</v>
      </c>
      <c r="C397" s="16">
        <f>'Данные с датчиков 1'!E401</f>
        <v>1.31426</v>
      </c>
      <c r="D397" s="16">
        <f>'Данные с датчиков 1'!F401</f>
        <v>28755.503909999999</v>
      </c>
      <c r="E397" s="16">
        <f>'Данные с датчиков 1'!H401</f>
        <v>1.31427</v>
      </c>
      <c r="F397" s="18">
        <f>'Данные с датчиков 1'!I401</f>
        <v>28583.931639999999</v>
      </c>
      <c r="G397" s="19">
        <f>'Данные с датчиков 1'!K401</f>
        <v>4.0531300000000003</v>
      </c>
      <c r="H397" s="19">
        <f>'Данные с датчиков 1'!L401</f>
        <v>38089.71875</v>
      </c>
      <c r="I397" s="19">
        <f>'Данные с датчиков 1'!N401</f>
        <v>3.99153</v>
      </c>
      <c r="J397" s="19">
        <f>'Данные с датчиков 1'!O401</f>
        <v>38275.285159999999</v>
      </c>
      <c r="K397" s="19">
        <f>'Данные с датчиков 1'!Q401</f>
        <v>4.0275600000000003</v>
      </c>
      <c r="L397" s="19">
        <f>'Данные с датчиков 1'!R401</f>
        <v>38025.035159999999</v>
      </c>
      <c r="M397" s="15"/>
      <c r="N397" s="15"/>
      <c r="O397" s="15"/>
      <c r="P397" s="15"/>
      <c r="Q397" s="15"/>
      <c r="R397" s="24"/>
      <c r="S397" s="23"/>
      <c r="T397" s="23"/>
      <c r="U397" s="23"/>
      <c r="V397" s="23"/>
      <c r="W397" s="23"/>
      <c r="X397" s="23"/>
      <c r="Y397" s="1">
        <v>3.2826599999999999</v>
      </c>
      <c r="Z397" s="1">
        <v>35882.53125</v>
      </c>
      <c r="AA397" s="1">
        <v>3.28457</v>
      </c>
      <c r="AB397" s="1">
        <v>35526.226560000003</v>
      </c>
      <c r="AC397" s="16">
        <v>3.2829100000000002</v>
      </c>
      <c r="AD397" s="16">
        <v>35957.722659999999</v>
      </c>
    </row>
    <row r="398" spans="1:30" ht="18.75" x14ac:dyDescent="0.3">
      <c r="A398" s="16">
        <f>'Данные с датчиков 1'!B402</f>
        <v>1.3177300000000001</v>
      </c>
      <c r="B398" s="16">
        <f>'Данные с датчиков 1'!C402</f>
        <v>28940.775389999999</v>
      </c>
      <c r="C398" s="16">
        <f>'Данные с датчиков 1'!E402</f>
        <v>1.31721</v>
      </c>
      <c r="D398" s="16">
        <f>'Данные с датчиков 1'!F402</f>
        <v>28781.703130000002</v>
      </c>
      <c r="E398" s="16">
        <f>'Данные с датчиков 1'!H402</f>
        <v>1.3173900000000001</v>
      </c>
      <c r="F398" s="18">
        <f>'Данные с датчиков 1'!I402</f>
        <v>28618.01758</v>
      </c>
      <c r="G398" s="19">
        <f>'Данные с датчиков 1'!K402</f>
        <v>4.0697099999999997</v>
      </c>
      <c r="H398" s="19">
        <f>'Данные с датчиков 1'!L402</f>
        <v>38098.328130000002</v>
      </c>
      <c r="I398" s="19">
        <f>'Данные с датчиков 1'!N402</f>
        <v>4.0083799999999998</v>
      </c>
      <c r="J398" s="19">
        <f>'Данные с датчиков 1'!O402</f>
        <v>38293.703130000002</v>
      </c>
      <c r="K398" s="19">
        <f>'Данные с датчиков 1'!Q402</f>
        <v>4.04413</v>
      </c>
      <c r="L398" s="19">
        <f>'Данные с датчиков 1'!R402</f>
        <v>38038.207029999998</v>
      </c>
      <c r="M398" s="15"/>
      <c r="N398" s="15"/>
      <c r="O398" s="15"/>
      <c r="P398" s="15"/>
      <c r="Q398" s="15"/>
      <c r="R398" s="24"/>
      <c r="S398" s="23"/>
      <c r="T398" s="23"/>
      <c r="U398" s="23"/>
      <c r="V398" s="23"/>
      <c r="W398" s="23"/>
      <c r="X398" s="23"/>
      <c r="Y398" s="1">
        <v>3.2909700000000002</v>
      </c>
      <c r="Z398" s="1">
        <v>35887.40625</v>
      </c>
      <c r="AA398" s="1">
        <v>3.2933599999999998</v>
      </c>
      <c r="AB398" s="1">
        <v>35558.414060000003</v>
      </c>
      <c r="AC398" s="16">
        <v>3.2909299999999999</v>
      </c>
      <c r="AD398" s="16">
        <v>35975.167970000002</v>
      </c>
    </row>
    <row r="399" spans="1:30" ht="18.75" x14ac:dyDescent="0.3">
      <c r="A399" s="16">
        <f>'Данные с датчиков 1'!B403</f>
        <v>1.32087</v>
      </c>
      <c r="B399" s="16">
        <f>'Данные с датчиков 1'!C403</f>
        <v>28977.503909999999</v>
      </c>
      <c r="C399" s="16">
        <f>'Данные с датчиков 1'!E403</f>
        <v>1.3207899999999999</v>
      </c>
      <c r="D399" s="16">
        <f>'Данные с датчиков 1'!F403</f>
        <v>28830.787110000001</v>
      </c>
      <c r="E399" s="16">
        <f>'Данные с датчиков 1'!H403</f>
        <v>1.3209500000000001</v>
      </c>
      <c r="F399" s="18">
        <f>'Данные с датчиков 1'!I403</f>
        <v>28666.404299999998</v>
      </c>
      <c r="G399" s="19">
        <f>'Данные с датчиков 1'!K403</f>
        <v>4.0861900000000002</v>
      </c>
      <c r="H399" s="19">
        <f>'Данные с датчиков 1'!L403</f>
        <v>38110.753909999999</v>
      </c>
      <c r="I399" s="19">
        <f>'Данные с датчиков 1'!N403</f>
        <v>4.0249100000000002</v>
      </c>
      <c r="J399" s="19">
        <f>'Данные с датчиков 1'!O403</f>
        <v>38303.285159999999</v>
      </c>
      <c r="K399" s="19">
        <f>'Данные с датчиков 1'!Q403</f>
        <v>4.0606999999999998</v>
      </c>
      <c r="L399" s="19">
        <f>'Данные с датчиков 1'!R403</f>
        <v>38049.925779999998</v>
      </c>
      <c r="M399" s="15"/>
      <c r="N399" s="15"/>
      <c r="O399" s="15"/>
      <c r="P399" s="15"/>
      <c r="Q399" s="15"/>
      <c r="R399" s="24"/>
      <c r="S399" s="23"/>
      <c r="T399" s="23"/>
      <c r="U399" s="23"/>
      <c r="V399" s="23"/>
      <c r="W399" s="23"/>
      <c r="X399" s="23"/>
      <c r="Y399" s="1">
        <v>3.2987899999999999</v>
      </c>
      <c r="Z399" s="1">
        <v>35886.980470000002</v>
      </c>
      <c r="AA399" s="1">
        <v>3.30152</v>
      </c>
      <c r="AB399" s="1">
        <v>35571.558590000001</v>
      </c>
      <c r="AC399" s="16">
        <v>3.2997200000000002</v>
      </c>
      <c r="AD399" s="16">
        <v>36012.886720000002</v>
      </c>
    </row>
    <row r="400" spans="1:30" ht="18.75" x14ac:dyDescent="0.3">
      <c r="A400" s="16">
        <f>'Данные с датчиков 1'!B404</f>
        <v>1.32422</v>
      </c>
      <c r="B400" s="16">
        <f>'Данные с датчиков 1'!C404</f>
        <v>29021.95117</v>
      </c>
      <c r="C400" s="16">
        <f>'Данные с датчиков 1'!E404</f>
        <v>1.32389</v>
      </c>
      <c r="D400" s="16">
        <f>'Данные с датчиков 1'!F404</f>
        <v>28861.689450000002</v>
      </c>
      <c r="E400" s="16">
        <f>'Данные с датчиков 1'!H404</f>
        <v>1.32399</v>
      </c>
      <c r="F400" s="18">
        <f>'Данные с датчиков 1'!I404</f>
        <v>28699.097659999999</v>
      </c>
      <c r="G400" s="19">
        <f>'Данные с датчиков 1'!K404</f>
        <v>4.1030300000000004</v>
      </c>
      <c r="H400" s="19">
        <f>'Данные с датчиков 1'!L404</f>
        <v>38133.375</v>
      </c>
      <c r="I400" s="19">
        <f>'Данные с датчиков 1'!N404</f>
        <v>4.0415299999999998</v>
      </c>
      <c r="J400" s="19">
        <f>'Данные с датчиков 1'!O404</f>
        <v>38318.429689999997</v>
      </c>
      <c r="K400" s="19">
        <f>'Данные с датчиков 1'!Q404</f>
        <v>4.0775499999999996</v>
      </c>
      <c r="L400" s="19">
        <f>'Данные с датчиков 1'!R404</f>
        <v>38068.886720000002</v>
      </c>
      <c r="M400" s="15"/>
      <c r="N400" s="15"/>
      <c r="O400" s="15"/>
      <c r="P400" s="15"/>
      <c r="Q400" s="15"/>
      <c r="R400" s="24"/>
      <c r="S400" s="23"/>
      <c r="T400" s="23"/>
      <c r="U400" s="23"/>
      <c r="V400" s="23"/>
      <c r="W400" s="23"/>
      <c r="X400" s="23"/>
      <c r="Y400" s="1">
        <v>3.3075999999999999</v>
      </c>
      <c r="Z400" s="1">
        <v>35914.320310000003</v>
      </c>
      <c r="AA400" s="1">
        <v>3.31</v>
      </c>
      <c r="AB400" s="1">
        <v>35597.070310000003</v>
      </c>
      <c r="AC400" s="16">
        <v>3.3080799999999999</v>
      </c>
      <c r="AD400" s="16">
        <v>36035.332029999998</v>
      </c>
    </row>
    <row r="401" spans="1:30" ht="18.75" x14ac:dyDescent="0.3">
      <c r="A401" s="16">
        <f>'Данные с датчиков 1'!B405</f>
        <v>1.3274900000000001</v>
      </c>
      <c r="B401" s="16">
        <f>'Данные с датчиков 1'!C405</f>
        <v>29064.029299999998</v>
      </c>
      <c r="C401" s="16">
        <f>'Данные с датчиков 1'!E405</f>
        <v>1.32752</v>
      </c>
      <c r="D401" s="16">
        <f>'Данные с датчиков 1'!F405</f>
        <v>28909.980469999999</v>
      </c>
      <c r="E401" s="16">
        <f>'Данные с датчиков 1'!H405</f>
        <v>1.32748</v>
      </c>
      <c r="F401" s="18">
        <f>'Данные с датчиков 1'!I405</f>
        <v>28744.70117</v>
      </c>
      <c r="G401" s="19">
        <f>'Данные с датчиков 1'!K405</f>
        <v>4.1197400000000002</v>
      </c>
      <c r="H401" s="19">
        <f>'Данные с датчиков 1'!L405</f>
        <v>38143.082029999998</v>
      </c>
      <c r="I401" s="19">
        <f>'Данные с датчиков 1'!N405</f>
        <v>4.0582399999999996</v>
      </c>
      <c r="J401" s="19">
        <f>'Данные с датчиков 1'!O405</f>
        <v>38333.996090000001</v>
      </c>
      <c r="K401" s="19">
        <f>'Данные с датчиков 1'!Q405</f>
        <v>4.0941999999999998</v>
      </c>
      <c r="L401" s="19">
        <f>'Данные с датчиков 1'!R405</f>
        <v>38079.289060000003</v>
      </c>
      <c r="M401" s="15"/>
      <c r="N401" s="15"/>
      <c r="O401" s="15"/>
      <c r="P401" s="15"/>
      <c r="Q401" s="15"/>
      <c r="R401" s="24"/>
      <c r="S401" s="23"/>
      <c r="T401" s="23"/>
      <c r="U401" s="23"/>
      <c r="V401" s="23"/>
      <c r="W401" s="23"/>
      <c r="X401" s="23"/>
      <c r="Y401" s="1">
        <v>3.3161999999999998</v>
      </c>
      <c r="Z401" s="1">
        <v>35924.03125</v>
      </c>
      <c r="AA401" s="1">
        <v>3.3183799999999999</v>
      </c>
      <c r="AB401" s="1">
        <v>35615.269529999998</v>
      </c>
      <c r="AC401" s="16">
        <v>3.3161100000000001</v>
      </c>
      <c r="AD401" s="16">
        <v>36051.121090000001</v>
      </c>
    </row>
    <row r="402" spans="1:30" ht="18.75" x14ac:dyDescent="0.3">
      <c r="A402" s="16">
        <f>'Данные с датчиков 1'!B406</f>
        <v>1.3307500000000001</v>
      </c>
      <c r="B402" s="16">
        <f>'Данные с датчиков 1'!C406</f>
        <v>29103.529299999998</v>
      </c>
      <c r="C402" s="16">
        <f>'Данные с датчиков 1'!E406</f>
        <v>1.3305199999999999</v>
      </c>
      <c r="D402" s="16">
        <f>'Данные с датчиков 1'!F406</f>
        <v>28939.14258</v>
      </c>
      <c r="E402" s="16">
        <f>'Данные с датчиков 1'!H406</f>
        <v>1.3309500000000001</v>
      </c>
      <c r="F402" s="18">
        <f>'Данные с датчиков 1'!I406</f>
        <v>28790.769530000001</v>
      </c>
      <c r="G402" s="19">
        <f>'Данные с датчиков 1'!K406</f>
        <v>4.1363300000000001</v>
      </c>
      <c r="H402" s="19">
        <f>'Данные с датчиков 1'!L406</f>
        <v>38155.660159999999</v>
      </c>
      <c r="I402" s="19">
        <f>'Данные с датчиков 1'!N406</f>
        <v>4.0749700000000004</v>
      </c>
      <c r="J402" s="19">
        <f>'Данные с датчиков 1'!O406</f>
        <v>38347.738279999998</v>
      </c>
      <c r="K402" s="19">
        <f>'Данные с датчиков 1'!Q406</f>
        <v>4.11083</v>
      </c>
      <c r="L402" s="19">
        <f>'Данные с датчиков 1'!R406</f>
        <v>38091.828130000002</v>
      </c>
      <c r="M402" s="15"/>
      <c r="N402" s="15"/>
      <c r="O402" s="15"/>
      <c r="P402" s="15"/>
      <c r="Q402" s="15"/>
      <c r="R402" s="24"/>
      <c r="S402" s="23"/>
      <c r="T402" s="23"/>
      <c r="U402" s="23"/>
      <c r="V402" s="23"/>
      <c r="W402" s="23"/>
      <c r="X402" s="23"/>
      <c r="Y402" s="1">
        <v>3.3239700000000001</v>
      </c>
      <c r="Z402" s="1">
        <v>35918.226560000003</v>
      </c>
      <c r="AA402" s="1">
        <v>3.32612</v>
      </c>
      <c r="AB402" s="1">
        <v>35620.484380000002</v>
      </c>
      <c r="AC402" s="16">
        <v>3.32477</v>
      </c>
      <c r="AD402" s="16">
        <v>36085.0625</v>
      </c>
    </row>
    <row r="403" spans="1:30" ht="18.75" x14ac:dyDescent="0.3">
      <c r="A403" s="16">
        <f>'Данные с датчиков 1'!B407</f>
        <v>1.3344100000000001</v>
      </c>
      <c r="B403" s="16">
        <f>'Данные с датчиков 1'!C407</f>
        <v>29157.259770000001</v>
      </c>
      <c r="C403" s="16">
        <f>'Данные с датчиков 1'!E407</f>
        <v>1.3341000000000001</v>
      </c>
      <c r="D403" s="16">
        <f>'Данные с датчиков 1'!F407</f>
        <v>28985.259770000001</v>
      </c>
      <c r="E403" s="16">
        <f>'Данные с датчиков 1'!H407</f>
        <v>1.33405</v>
      </c>
      <c r="F403" s="18">
        <f>'Данные с датчиков 1'!I407</f>
        <v>28822.978520000001</v>
      </c>
      <c r="G403" s="19">
        <f>'Данные с датчиков 1'!K407</f>
        <v>4.1528799999999997</v>
      </c>
      <c r="H403" s="19">
        <f>'Данные с датчиков 1'!L407</f>
        <v>38169.445310000003</v>
      </c>
      <c r="I403" s="19">
        <f>'Данные с датчиков 1'!N407</f>
        <v>4.0915999999999997</v>
      </c>
      <c r="J403" s="19">
        <f>'Данные с датчиков 1'!O407</f>
        <v>38358.695310000003</v>
      </c>
      <c r="K403" s="19">
        <f>'Данные с датчиков 1'!Q407</f>
        <v>4.1273900000000001</v>
      </c>
      <c r="L403" s="19">
        <f>'Данные с датчиков 1'!R407</f>
        <v>38104.8125</v>
      </c>
      <c r="M403" s="15"/>
      <c r="N403" s="15"/>
      <c r="O403" s="15"/>
      <c r="P403" s="15"/>
      <c r="Q403" s="15"/>
      <c r="R403" s="24"/>
      <c r="S403" s="23"/>
      <c r="T403" s="23"/>
      <c r="U403" s="23"/>
      <c r="V403" s="23"/>
      <c r="W403" s="23"/>
      <c r="X403" s="23"/>
      <c r="Y403" s="1">
        <v>3.33264</v>
      </c>
      <c r="Z403" s="1">
        <v>35942.324220000002</v>
      </c>
      <c r="AA403" s="1">
        <v>3.3348300000000002</v>
      </c>
      <c r="AB403" s="1">
        <v>35655.890630000002</v>
      </c>
      <c r="AC403" s="16">
        <v>3.33263</v>
      </c>
      <c r="AD403" s="16">
        <v>36093.445310000003</v>
      </c>
    </row>
    <row r="404" spans="1:30" ht="18.75" x14ac:dyDescent="0.3">
      <c r="A404" s="16">
        <f>'Данные с датчиков 1'!B408</f>
        <v>1.3372999999999999</v>
      </c>
      <c r="B404" s="16">
        <f>'Данные с датчиков 1'!C408</f>
        <v>29184.666020000001</v>
      </c>
      <c r="C404" s="16">
        <f>'Данные с датчиков 1'!E408</f>
        <v>1.3375300000000001</v>
      </c>
      <c r="D404" s="16">
        <f>'Данные с датчиков 1'!F408</f>
        <v>29027.210940000001</v>
      </c>
      <c r="E404" s="16">
        <f>'Данные с датчиков 1'!H408</f>
        <v>1.3376399999999999</v>
      </c>
      <c r="F404" s="18">
        <f>'Данные с датчиков 1'!I408</f>
        <v>28872.371090000001</v>
      </c>
      <c r="G404" s="19">
        <f>'Данные с датчиков 1'!K408</f>
        <v>4.1697699999999998</v>
      </c>
      <c r="H404" s="19">
        <f>'Данные с датчиков 1'!L408</f>
        <v>38187.773439999997</v>
      </c>
      <c r="I404" s="19">
        <f>'Данные с датчиков 1'!N408</f>
        <v>4.1081300000000001</v>
      </c>
      <c r="J404" s="19">
        <f>'Данные с датчиков 1'!O408</f>
        <v>38369.609380000002</v>
      </c>
      <c r="K404" s="19">
        <f>'Данные с датчиков 1'!Q408</f>
        <v>4.1442800000000002</v>
      </c>
      <c r="L404" s="19">
        <f>'Данные с датчиков 1'!R408</f>
        <v>38122.324220000002</v>
      </c>
      <c r="M404" s="15"/>
      <c r="N404" s="15"/>
      <c r="O404" s="15"/>
      <c r="P404" s="15"/>
      <c r="Q404" s="15"/>
      <c r="R404" s="24"/>
      <c r="S404" s="23"/>
      <c r="T404" s="23"/>
      <c r="U404" s="23"/>
      <c r="V404" s="23"/>
      <c r="W404" s="23"/>
      <c r="X404" s="23"/>
      <c r="Y404" s="1">
        <v>3.3406699999999998</v>
      </c>
      <c r="Z404" s="1">
        <v>35940.398439999997</v>
      </c>
      <c r="AA404" s="1">
        <v>3.34328</v>
      </c>
      <c r="AB404" s="1">
        <v>35677.191409999999</v>
      </c>
      <c r="AC404" s="16">
        <v>3.34104</v>
      </c>
      <c r="AD404" s="16">
        <v>36123.195310000003</v>
      </c>
    </row>
    <row r="405" spans="1:30" ht="18.75" x14ac:dyDescent="0.3">
      <c r="A405" s="16">
        <f>'Данные с датчиков 1'!B409</f>
        <v>1.3410500000000001</v>
      </c>
      <c r="B405" s="16">
        <f>'Данные с датчиков 1'!C409</f>
        <v>29240.933590000001</v>
      </c>
      <c r="C405" s="16">
        <f>'Данные с датчиков 1'!E409</f>
        <v>1.34063</v>
      </c>
      <c r="D405" s="16">
        <f>'Данные с датчиков 1'!F409</f>
        <v>29056.98633</v>
      </c>
      <c r="E405" s="16">
        <f>'Данные с датчиков 1'!H409</f>
        <v>1.34077</v>
      </c>
      <c r="F405" s="18">
        <f>'Данные с датчиков 1'!I409</f>
        <v>28906.787110000001</v>
      </c>
      <c r="G405" s="19">
        <f>'Данные с датчиков 1'!K409</f>
        <v>4.1863299999999999</v>
      </c>
      <c r="H405" s="19">
        <f>'Данные с датчиков 1'!L409</f>
        <v>38196.421880000002</v>
      </c>
      <c r="I405" s="19">
        <f>'Данные с датчиков 1'!N409</f>
        <v>4.1249500000000001</v>
      </c>
      <c r="J405" s="19">
        <f>'Данные с датчиков 1'!O409</f>
        <v>38391.472659999999</v>
      </c>
      <c r="K405" s="19">
        <f>'Данные с датчиков 1'!Q409</f>
        <v>4.1608000000000001</v>
      </c>
      <c r="L405" s="19">
        <f>'Данные с датчиков 1'!R409</f>
        <v>38127.425779999998</v>
      </c>
      <c r="M405" s="15"/>
      <c r="N405" s="15"/>
      <c r="O405" s="15"/>
      <c r="P405" s="15"/>
      <c r="Q405" s="15"/>
      <c r="R405" s="24"/>
      <c r="S405" s="23"/>
      <c r="T405" s="23"/>
      <c r="U405" s="23"/>
      <c r="V405" s="23"/>
      <c r="W405" s="23"/>
      <c r="X405" s="23"/>
      <c r="Y405" s="1">
        <v>3.3486699999999998</v>
      </c>
      <c r="Z405" s="1">
        <v>35948.042970000002</v>
      </c>
      <c r="AA405" s="1">
        <v>3.35141</v>
      </c>
      <c r="AB405" s="1">
        <v>35690.378909999999</v>
      </c>
      <c r="AC405" s="16">
        <v>3.3496600000000001</v>
      </c>
      <c r="AD405" s="16">
        <v>36152.613279999998</v>
      </c>
    </row>
    <row r="406" spans="1:30" ht="18.75" x14ac:dyDescent="0.3">
      <c r="A406" s="16">
        <f>'Данные с датчиков 1'!B410</f>
        <v>1.34429</v>
      </c>
      <c r="B406" s="16">
        <f>'Данные с датчиков 1'!C410</f>
        <v>29280.289059999999</v>
      </c>
      <c r="C406" s="16">
        <f>'Данные с датчиков 1'!E410</f>
        <v>1.3441799999999999</v>
      </c>
      <c r="D406" s="16">
        <f>'Данные с датчиков 1'!F410</f>
        <v>29102.841799999998</v>
      </c>
      <c r="E406" s="16">
        <f>'Данные с датчиков 1'!H410</f>
        <v>1.3443499999999999</v>
      </c>
      <c r="F406" s="18">
        <f>'Данные с датчиков 1'!I410</f>
        <v>28954.04492</v>
      </c>
      <c r="G406" s="19">
        <f>'Данные с датчиков 1'!K410</f>
        <v>4.2029699999999997</v>
      </c>
      <c r="H406" s="19">
        <f>'Данные с датчиков 1'!L410</f>
        <v>38209.585939999997</v>
      </c>
      <c r="I406" s="19">
        <f>'Данные с датчиков 1'!N410</f>
        <v>4.1416300000000001</v>
      </c>
      <c r="J406" s="19">
        <f>'Данные с датчиков 1'!O410</f>
        <v>38402.832029999998</v>
      </c>
      <c r="K406" s="19">
        <f>'Данные с датчиков 1'!Q410</f>
        <v>4.1773499999999997</v>
      </c>
      <c r="L406" s="19">
        <f>'Данные с датчиков 1'!R410</f>
        <v>38139.492189999997</v>
      </c>
      <c r="M406" s="15"/>
      <c r="N406" s="15"/>
      <c r="O406" s="15"/>
      <c r="P406" s="15"/>
      <c r="Q406" s="15"/>
      <c r="R406" s="24"/>
      <c r="S406" s="23"/>
      <c r="T406" s="23"/>
      <c r="U406" s="23"/>
      <c r="V406" s="23"/>
      <c r="W406" s="23"/>
      <c r="X406" s="23"/>
      <c r="Y406" s="1">
        <v>3.3576299999999999</v>
      </c>
      <c r="Z406" s="1">
        <v>35975.136720000002</v>
      </c>
      <c r="AA406" s="1">
        <v>3.3599299999999999</v>
      </c>
      <c r="AB406" s="1">
        <v>35716.425779999998</v>
      </c>
      <c r="AC406" s="16">
        <v>3.3580199999999998</v>
      </c>
      <c r="AD406" s="16">
        <v>36174.425779999998</v>
      </c>
    </row>
    <row r="407" spans="1:30" ht="18.75" x14ac:dyDescent="0.3">
      <c r="A407" s="16">
        <f>'Данные с датчиков 1'!B411</f>
        <v>1.34762</v>
      </c>
      <c r="B407" s="16">
        <f>'Данные с датчиков 1'!C411</f>
        <v>29320.693360000001</v>
      </c>
      <c r="C407" s="16">
        <f>'Данные с датчиков 1'!E411</f>
        <v>1.34728</v>
      </c>
      <c r="D407" s="16">
        <f>'Данные с датчиков 1'!F411</f>
        <v>29133.644530000001</v>
      </c>
      <c r="E407" s="16">
        <f>'Данные с датчиков 1'!H411</f>
        <v>1.3474200000000001</v>
      </c>
      <c r="F407" s="18">
        <f>'Данные с датчиков 1'!I411</f>
        <v>28985.931639999999</v>
      </c>
      <c r="G407" s="19">
        <f>'Данные с датчиков 1'!K411</f>
        <v>4.21957</v>
      </c>
      <c r="H407" s="19">
        <f>'Данные с датчиков 1'!L411</f>
        <v>38223.171880000002</v>
      </c>
      <c r="I407" s="19">
        <f>'Данные с датчиков 1'!N411</f>
        <v>4.15822</v>
      </c>
      <c r="J407" s="19">
        <f>'Данные с датчиков 1'!O411</f>
        <v>38415.632810000003</v>
      </c>
      <c r="K407" s="19">
        <f>'Данные с датчиков 1'!Q411</f>
        <v>4.1941199999999998</v>
      </c>
      <c r="L407" s="19">
        <f>'Данные с датчиков 1'!R411</f>
        <v>38158.484380000002</v>
      </c>
      <c r="M407" s="15"/>
      <c r="N407" s="15"/>
      <c r="O407" s="15"/>
      <c r="P407" s="15"/>
      <c r="Q407" s="15"/>
      <c r="R407" s="24"/>
      <c r="S407" s="23"/>
      <c r="T407" s="23"/>
      <c r="U407" s="23"/>
      <c r="V407" s="23"/>
      <c r="W407" s="23"/>
      <c r="X407" s="23"/>
      <c r="Y407" s="1">
        <v>3.3660600000000001</v>
      </c>
      <c r="Z407" s="1">
        <v>35980.757810000003</v>
      </c>
      <c r="AA407" s="1">
        <v>3.36808</v>
      </c>
      <c r="AB407" s="1">
        <v>35728.445310000003</v>
      </c>
      <c r="AC407" s="16">
        <v>3.3663599999999998</v>
      </c>
      <c r="AD407" s="16">
        <v>36197.113279999998</v>
      </c>
    </row>
    <row r="408" spans="1:30" ht="18.75" x14ac:dyDescent="0.3">
      <c r="A408" s="16">
        <f>'Данные с датчиков 1'!B412</f>
        <v>1.3508800000000001</v>
      </c>
      <c r="B408" s="16">
        <f>'Данные с датчиков 1'!C412</f>
        <v>29361.367190000001</v>
      </c>
      <c r="C408" s="16">
        <f>'Данные с датчиков 1'!E412</f>
        <v>1.35093</v>
      </c>
      <c r="D408" s="16">
        <f>'Данные с датчиков 1'!F412</f>
        <v>29180.634770000001</v>
      </c>
      <c r="E408" s="16">
        <f>'Данные с датчиков 1'!H412</f>
        <v>1.3507199999999999</v>
      </c>
      <c r="F408" s="18">
        <f>'Данные с датчиков 1'!I412</f>
        <v>29024.126950000002</v>
      </c>
      <c r="G408" s="19">
        <f>'Данные с датчиков 1'!K412</f>
        <v>4.2363999999999997</v>
      </c>
      <c r="H408" s="19">
        <f>'Данные с датчиков 1'!L412</f>
        <v>38237.582029999998</v>
      </c>
      <c r="I408" s="19">
        <f>'Данные с датчиков 1'!N412</f>
        <v>4.1748700000000003</v>
      </c>
      <c r="J408" s="19">
        <f>'Данные с датчиков 1'!O412</f>
        <v>38428.695310000003</v>
      </c>
      <c r="K408" s="19">
        <f>'Данные с датчиков 1'!Q412</f>
        <v>4.2108699999999999</v>
      </c>
      <c r="L408" s="19">
        <f>'Данные с датчиков 1'!R412</f>
        <v>38168.519529999998</v>
      </c>
      <c r="M408" s="15"/>
      <c r="N408" s="15"/>
      <c r="O408" s="15"/>
      <c r="P408" s="15"/>
      <c r="Q408" s="15"/>
      <c r="R408" s="24"/>
      <c r="S408" s="23"/>
      <c r="T408" s="23"/>
      <c r="U408" s="23"/>
      <c r="V408" s="23"/>
      <c r="W408" s="23"/>
      <c r="X408" s="23"/>
      <c r="Y408" s="1">
        <v>3.3742100000000002</v>
      </c>
      <c r="Z408" s="1">
        <v>35983.429689999997</v>
      </c>
      <c r="AA408" s="1">
        <v>3.3758499999999998</v>
      </c>
      <c r="AB408" s="1">
        <v>35738.125</v>
      </c>
      <c r="AC408" s="16">
        <v>3.3749899999999999</v>
      </c>
      <c r="AD408" s="16">
        <v>36223.945310000003</v>
      </c>
    </row>
    <row r="409" spans="1:30" ht="18.75" x14ac:dyDescent="0.3">
      <c r="A409" s="16">
        <f>'Данные с датчиков 1'!B413</f>
        <v>1.3541000000000001</v>
      </c>
      <c r="B409" s="16">
        <f>'Данные с датчиков 1'!C413</f>
        <v>29398.572270000001</v>
      </c>
      <c r="C409" s="16">
        <f>'Данные с датчиков 1'!E413</f>
        <v>1.35395</v>
      </c>
      <c r="D409" s="16">
        <f>'Данные с датчиков 1'!F413</f>
        <v>29208.751950000002</v>
      </c>
      <c r="E409" s="16">
        <f>'Данные с датчиков 1'!H413</f>
        <v>1.3543400000000001</v>
      </c>
      <c r="F409" s="18">
        <f>'Данные с датчиков 1'!I413</f>
        <v>29072.337889999999</v>
      </c>
      <c r="G409" s="19">
        <f>'Данные с датчиков 1'!K413</f>
        <v>4.2530099999999997</v>
      </c>
      <c r="H409" s="19">
        <f>'Данные с датчиков 1'!L413</f>
        <v>38249.082029999998</v>
      </c>
      <c r="I409" s="19">
        <f>'Данные с датчиков 1'!N413</f>
        <v>4.1917299999999997</v>
      </c>
      <c r="J409" s="19">
        <f>'Данные с датчиков 1'!O413</f>
        <v>38442.917970000002</v>
      </c>
      <c r="K409" s="19">
        <f>'Данные с датчиков 1'!Q413</f>
        <v>4.2275600000000004</v>
      </c>
      <c r="L409" s="19">
        <f>'Данные с датчиков 1'!R413</f>
        <v>38180.820310000003</v>
      </c>
      <c r="M409" s="15"/>
      <c r="N409" s="15"/>
      <c r="O409" s="15"/>
      <c r="P409" s="15"/>
      <c r="Q409" s="15"/>
      <c r="R409" s="24"/>
      <c r="S409" s="23"/>
      <c r="T409" s="23"/>
      <c r="U409" s="23"/>
      <c r="V409" s="23"/>
      <c r="W409" s="23"/>
      <c r="X409" s="23"/>
      <c r="Y409" s="1">
        <v>3.3828399999999998</v>
      </c>
      <c r="Z409" s="1">
        <v>35998.546880000002</v>
      </c>
      <c r="AA409" s="1">
        <v>3.3848199999999999</v>
      </c>
      <c r="AB409" s="1">
        <v>35779.890630000002</v>
      </c>
      <c r="AC409" s="16">
        <v>3.3826000000000001</v>
      </c>
      <c r="AD409" s="16">
        <v>36224.085939999997</v>
      </c>
    </row>
    <row r="410" spans="1:30" ht="18.75" x14ac:dyDescent="0.3">
      <c r="A410" s="16">
        <f>'Данные с датчиков 1'!B414</f>
        <v>1.3576900000000001</v>
      </c>
      <c r="B410" s="16">
        <f>'Данные с датчиков 1'!C414</f>
        <v>29448.16992</v>
      </c>
      <c r="C410" s="16">
        <f>'Данные с датчиков 1'!E414</f>
        <v>1.35731</v>
      </c>
      <c r="D410" s="16">
        <f>'Данные с датчиков 1'!F414</f>
        <v>29246.744139999999</v>
      </c>
      <c r="E410" s="16">
        <f>'Данные с датчиков 1'!H414</f>
        <v>1.3571800000000001</v>
      </c>
      <c r="F410" s="18">
        <f>'Данные с датчиков 1'!I414</f>
        <v>29095.958979999999</v>
      </c>
      <c r="G410" s="19">
        <f>'Данные с датчиков 1'!K414</f>
        <v>4.2695299999999996</v>
      </c>
      <c r="H410" s="19">
        <f>'Данные с датчиков 1'!L414</f>
        <v>38257.871090000001</v>
      </c>
      <c r="I410" s="19">
        <f>'Данные с датчиков 1'!N414</f>
        <v>4.2082600000000001</v>
      </c>
      <c r="J410" s="19">
        <f>'Данные с датчиков 1'!O414</f>
        <v>38452.808590000001</v>
      </c>
      <c r="K410" s="19">
        <f>'Данные с датчиков 1'!Q414</f>
        <v>4.2439900000000002</v>
      </c>
      <c r="L410" s="19">
        <f>'Данные с датчиков 1'!R414</f>
        <v>38188.984380000002</v>
      </c>
      <c r="M410" s="15"/>
      <c r="N410" s="15"/>
      <c r="O410" s="15"/>
      <c r="P410" s="15"/>
      <c r="Q410" s="15"/>
      <c r="R410" s="24"/>
      <c r="S410" s="23"/>
      <c r="T410" s="23"/>
      <c r="U410" s="23"/>
      <c r="V410" s="23"/>
      <c r="W410" s="23"/>
      <c r="X410" s="23"/>
      <c r="Y410" s="1">
        <v>3.3908100000000001</v>
      </c>
      <c r="Z410" s="1">
        <v>35995.5625</v>
      </c>
      <c r="AA410" s="1">
        <v>3.39331</v>
      </c>
      <c r="AB410" s="1">
        <v>35799.082029999998</v>
      </c>
      <c r="AC410" s="16">
        <v>3.3912800000000001</v>
      </c>
      <c r="AD410" s="16">
        <v>36260.410159999999</v>
      </c>
    </row>
    <row r="411" spans="1:30" ht="18.75" x14ac:dyDescent="0.3">
      <c r="A411" s="16">
        <f>'Данные с датчиков 1'!B415</f>
        <v>1.36067</v>
      </c>
      <c r="B411" s="16">
        <f>'Данные с датчиков 1'!C415</f>
        <v>29478.449219999999</v>
      </c>
      <c r="C411" s="16">
        <f>'Данные с датчиков 1'!E415</f>
        <v>1.3609100000000001</v>
      </c>
      <c r="D411" s="16">
        <f>'Данные с датчиков 1'!F415</f>
        <v>29292.01367</v>
      </c>
      <c r="E411" s="16">
        <f>'Данные с датчиков 1'!H415</f>
        <v>1.3609899999999999</v>
      </c>
      <c r="F411" s="18">
        <f>'Данные с датчиков 1'!I415</f>
        <v>29151.009770000001</v>
      </c>
      <c r="G411" s="19">
        <f>'Данные с датчиков 1'!K415</f>
        <v>4.2863899999999999</v>
      </c>
      <c r="H411" s="19">
        <f>'Данные с датчиков 1'!L415</f>
        <v>38277.703130000002</v>
      </c>
      <c r="I411" s="19">
        <f>'Данные с датчиков 1'!N415</f>
        <v>4.2248000000000001</v>
      </c>
      <c r="J411" s="19">
        <f>'Данные с датчиков 1'!O415</f>
        <v>38462.15625</v>
      </c>
      <c r="K411" s="19">
        <f>'Данные с датчиков 1'!Q415</f>
        <v>4.26091</v>
      </c>
      <c r="L411" s="19">
        <f>'Данные с датчиков 1'!R415</f>
        <v>38208.515630000002</v>
      </c>
      <c r="M411" s="15"/>
      <c r="N411" s="15"/>
      <c r="O411" s="15"/>
      <c r="P411" s="15"/>
      <c r="Q411" s="15"/>
      <c r="R411" s="24"/>
      <c r="S411" s="23"/>
      <c r="T411" s="23"/>
      <c r="U411" s="23"/>
      <c r="V411" s="23"/>
      <c r="W411" s="23"/>
      <c r="X411" s="23"/>
      <c r="Y411" s="1">
        <v>3.3989600000000002</v>
      </c>
      <c r="Z411" s="1">
        <v>36005.800779999998</v>
      </c>
      <c r="AA411" s="1">
        <v>3.4015900000000001</v>
      </c>
      <c r="AB411" s="1">
        <v>35814.753909999999</v>
      </c>
      <c r="AC411" s="16">
        <v>3.39967</v>
      </c>
      <c r="AD411" s="16">
        <v>36277.816409999999</v>
      </c>
    </row>
    <row r="412" spans="1:30" ht="18.75" x14ac:dyDescent="0.3">
      <c r="A412" s="16">
        <f>'Данные с датчиков 1'!B416</f>
        <v>1.36442</v>
      </c>
      <c r="B412" s="16">
        <f>'Данные с датчиков 1'!C416</f>
        <v>29533.3125</v>
      </c>
      <c r="C412" s="16">
        <f>'Данные с датчиков 1'!E416</f>
        <v>1.36375</v>
      </c>
      <c r="D412" s="16">
        <f>'Данные с датчиков 1'!F416</f>
        <v>29312.712889999999</v>
      </c>
      <c r="E412" s="16">
        <f>'Данные с датчиков 1'!H416</f>
        <v>1.36426</v>
      </c>
      <c r="F412" s="18">
        <f>'Данные с датчиков 1'!I416</f>
        <v>29187.902340000001</v>
      </c>
      <c r="G412" s="19">
        <f>'Данные с датчиков 1'!K416</f>
        <v>4.3030600000000003</v>
      </c>
      <c r="H412" s="19">
        <f>'Данные с датчиков 1'!L416</f>
        <v>38285.769529999998</v>
      </c>
      <c r="I412" s="19">
        <f>'Данные с датчиков 1'!N416</f>
        <v>4.2415900000000004</v>
      </c>
      <c r="J412" s="19">
        <f>'Данные с датчиков 1'!O416</f>
        <v>38480.667970000002</v>
      </c>
      <c r="K412" s="19">
        <f>'Данные с датчиков 1'!Q416</f>
        <v>4.2775299999999996</v>
      </c>
      <c r="L412" s="19">
        <f>'Данные с датчиков 1'!R416</f>
        <v>38215.34375</v>
      </c>
      <c r="M412" s="15"/>
      <c r="N412" s="15"/>
      <c r="O412" s="15"/>
      <c r="P412" s="15"/>
      <c r="Q412" s="15"/>
      <c r="R412" s="24"/>
      <c r="S412" s="23"/>
      <c r="T412" s="23"/>
      <c r="U412" s="23"/>
      <c r="V412" s="23"/>
      <c r="W412" s="23"/>
      <c r="X412" s="23"/>
      <c r="Y412" s="1">
        <v>3.4077700000000002</v>
      </c>
      <c r="Z412" s="1">
        <v>36027.710939999997</v>
      </c>
      <c r="AA412" s="1">
        <v>3.4101400000000002</v>
      </c>
      <c r="AB412" s="1">
        <v>35837.550779999998</v>
      </c>
      <c r="AC412" s="16">
        <v>3.40788</v>
      </c>
      <c r="AD412" s="16">
        <v>36295.898439999997</v>
      </c>
    </row>
    <row r="413" spans="1:30" ht="18.75" x14ac:dyDescent="0.3">
      <c r="A413" s="16">
        <f>'Данные с датчиков 1'!B417</f>
        <v>1.3676200000000001</v>
      </c>
      <c r="B413" s="16">
        <f>'Данные с датчиков 1'!C417</f>
        <v>29570.490229999999</v>
      </c>
      <c r="C413" s="16">
        <f>'Данные с датчиков 1'!E417</f>
        <v>1.36754</v>
      </c>
      <c r="D413" s="16">
        <f>'Данные с датчиков 1'!F417</f>
        <v>29364.949219999999</v>
      </c>
      <c r="E413" s="16">
        <f>'Данные с датчиков 1'!H417</f>
        <v>1.36755</v>
      </c>
      <c r="F413" s="18">
        <f>'Данные с датчиков 1'!I417</f>
        <v>29223.9375</v>
      </c>
      <c r="G413" s="19">
        <f>'Данные с датчиков 1'!K417</f>
        <v>4.3196399999999997</v>
      </c>
      <c r="H413" s="19">
        <f>'Данные с датчиков 1'!L417</f>
        <v>38297.914060000003</v>
      </c>
      <c r="I413" s="19">
        <f>'Данные с датчиков 1'!N417</f>
        <v>4.2583500000000001</v>
      </c>
      <c r="J413" s="19">
        <f>'Данные с датчиков 1'!O417</f>
        <v>38492.128909999999</v>
      </c>
      <c r="K413" s="19">
        <f>'Данные с датчиков 1'!Q417</f>
        <v>4.2940500000000004</v>
      </c>
      <c r="L413" s="19">
        <f>'Данные с датчиков 1'!R417</f>
        <v>38223.4375</v>
      </c>
      <c r="M413" s="15"/>
      <c r="N413" s="15"/>
      <c r="O413" s="15"/>
      <c r="P413" s="15"/>
      <c r="Q413" s="15"/>
      <c r="R413" s="24"/>
      <c r="S413" s="23"/>
      <c r="T413" s="23"/>
      <c r="U413" s="23"/>
      <c r="V413" s="23"/>
      <c r="W413" s="23"/>
      <c r="X413" s="23"/>
      <c r="Y413" s="1">
        <v>3.41595</v>
      </c>
      <c r="Z413" s="1">
        <v>36026.800779999998</v>
      </c>
      <c r="AA413" s="1">
        <v>3.4180799999999998</v>
      </c>
      <c r="AB413" s="1">
        <v>35842.800779999998</v>
      </c>
      <c r="AC413" s="16">
        <v>3.4163000000000001</v>
      </c>
      <c r="AD413" s="16">
        <v>36323.148439999997</v>
      </c>
    </row>
    <row r="414" spans="1:30" ht="18.75" x14ac:dyDescent="0.3">
      <c r="A414" s="16">
        <f>'Данные с датчиков 1'!B418</f>
        <v>1.37093</v>
      </c>
      <c r="B414" s="16">
        <f>'Данные с датчиков 1'!C418</f>
        <v>29609.628909999999</v>
      </c>
      <c r="C414" s="16">
        <f>'Данные с датчиков 1'!E418</f>
        <v>1.3707499999999999</v>
      </c>
      <c r="D414" s="16">
        <f>'Данные с датчиков 1'!F418</f>
        <v>29397.824219999999</v>
      </c>
      <c r="E414" s="16">
        <f>'Данные с датчиков 1'!H418</f>
        <v>1.37083</v>
      </c>
      <c r="F414" s="18">
        <f>'Данные с датчиков 1'!I418</f>
        <v>29261.992190000001</v>
      </c>
      <c r="G414" s="19">
        <f>'Данные с датчиков 1'!K418</f>
        <v>4.3362499999999997</v>
      </c>
      <c r="H414" s="19">
        <f>'Данные с датчиков 1'!L418</f>
        <v>38311.554689999997</v>
      </c>
      <c r="I414" s="19">
        <f>'Данные с датчиков 1'!N418</f>
        <v>4.2749100000000002</v>
      </c>
      <c r="J414" s="19">
        <f>'Данные с датчиков 1'!O418</f>
        <v>38501.6875</v>
      </c>
      <c r="K414" s="19">
        <f>'Данные с датчиков 1'!Q418</f>
        <v>4.3107800000000003</v>
      </c>
      <c r="L414" s="19">
        <f>'Данные с датчиков 1'!R418</f>
        <v>38239.78125</v>
      </c>
      <c r="M414" s="15"/>
      <c r="N414" s="15"/>
      <c r="O414" s="15"/>
      <c r="P414" s="15"/>
      <c r="Q414" s="15"/>
      <c r="R414" s="24"/>
      <c r="S414" s="23"/>
      <c r="T414" s="23"/>
      <c r="U414" s="23"/>
      <c r="V414" s="23"/>
      <c r="W414" s="23"/>
      <c r="X414" s="23"/>
      <c r="Y414" s="1">
        <v>3.4241700000000002</v>
      </c>
      <c r="Z414" s="1">
        <v>36035.457029999998</v>
      </c>
      <c r="AA414" s="1">
        <v>3.4261300000000001</v>
      </c>
      <c r="AB414" s="1">
        <v>35858.644529999998</v>
      </c>
      <c r="AC414" s="16">
        <v>3.4246599999999998</v>
      </c>
      <c r="AD414" s="16">
        <v>36343.792970000002</v>
      </c>
    </row>
    <row r="415" spans="1:30" ht="18.75" x14ac:dyDescent="0.3">
      <c r="A415" s="16">
        <f>'Данные с датчиков 1'!B419</f>
        <v>1.37416</v>
      </c>
      <c r="B415" s="16">
        <f>'Данные с датчиков 1'!C419</f>
        <v>29647.619139999999</v>
      </c>
      <c r="C415" s="16">
        <f>'Данные с датчиков 1'!E419</f>
        <v>1.37415</v>
      </c>
      <c r="D415" s="16">
        <f>'Данные с датчиков 1'!F419</f>
        <v>29435.255860000001</v>
      </c>
      <c r="E415" s="16">
        <f>'Данные с датчиков 1'!H419</f>
        <v>1.3739600000000001</v>
      </c>
      <c r="F415" s="18">
        <f>'Данные с датчиков 1'!I419</f>
        <v>29293.589840000001</v>
      </c>
      <c r="G415" s="19">
        <f>'Данные с датчиков 1'!K419</f>
        <v>4.3530800000000003</v>
      </c>
      <c r="H415" s="19">
        <f>'Данные с датчиков 1'!L419</f>
        <v>38324.265630000002</v>
      </c>
      <c r="I415" s="19">
        <f>'Данные с датчиков 1'!N419</f>
        <v>4.2914599999999998</v>
      </c>
      <c r="J415" s="19">
        <f>'Данные с датчиков 1'!O419</f>
        <v>38512.886720000002</v>
      </c>
      <c r="K415" s="19">
        <f>'Данные с датчиков 1'!Q419</f>
        <v>4.3275399999999999</v>
      </c>
      <c r="L415" s="19">
        <f>'Данные с датчиков 1'!R419</f>
        <v>38248.378909999999</v>
      </c>
      <c r="M415" s="15"/>
      <c r="N415" s="15"/>
      <c r="O415" s="15"/>
      <c r="P415" s="15"/>
      <c r="Q415" s="15"/>
      <c r="R415" s="24"/>
      <c r="S415" s="23"/>
      <c r="T415" s="23"/>
      <c r="U415" s="23"/>
      <c r="V415" s="23"/>
      <c r="W415" s="23"/>
      <c r="X415" s="23"/>
      <c r="Y415" s="1">
        <v>3.4325700000000001</v>
      </c>
      <c r="Z415" s="1">
        <v>36044.855470000002</v>
      </c>
      <c r="AA415" s="1">
        <v>3.4349599999999998</v>
      </c>
      <c r="AB415" s="1">
        <v>35893.242189999997</v>
      </c>
      <c r="AC415" s="16">
        <v>3.43228</v>
      </c>
      <c r="AD415" s="16">
        <v>36346.773439999997</v>
      </c>
    </row>
    <row r="416" spans="1:30" ht="18.75" x14ac:dyDescent="0.3">
      <c r="A416" s="16">
        <f>'Данные с датчиков 1'!B420</f>
        <v>1.3773599999999999</v>
      </c>
      <c r="B416" s="16">
        <f>'Данные с датчиков 1'!C420</f>
        <v>29682.863280000001</v>
      </c>
      <c r="C416" s="16">
        <f>'Данные с датчиков 1'!E420</f>
        <v>1.3773899999999999</v>
      </c>
      <c r="D416" s="16">
        <f>'Данные с датчиков 1'!F420</f>
        <v>29469.625</v>
      </c>
      <c r="E416" s="16">
        <f>'Данные с датчиков 1'!H420</f>
        <v>1.3775500000000001</v>
      </c>
      <c r="F416" s="18">
        <f>'Данные с датчиков 1'!I420</f>
        <v>29340.681639999999</v>
      </c>
      <c r="G416" s="19">
        <f>'Данные с датчиков 1'!K420</f>
        <v>4.3697100000000004</v>
      </c>
      <c r="H416" s="19">
        <f>'Данные с датчиков 1'!L420</f>
        <v>38333.648439999997</v>
      </c>
      <c r="I416" s="19">
        <f>'Данные с датчиков 1'!N420</f>
        <v>4.3084100000000003</v>
      </c>
      <c r="J416" s="19">
        <f>'Данные с датчиков 1'!O420</f>
        <v>38532.640630000002</v>
      </c>
      <c r="K416" s="19">
        <f>'Данные с датчиков 1'!Q420</f>
        <v>4.3441099999999997</v>
      </c>
      <c r="L416" s="19">
        <f>'Данные с датчиков 1'!R420</f>
        <v>38258.398439999997</v>
      </c>
      <c r="M416" s="15"/>
      <c r="N416" s="15"/>
      <c r="O416" s="15"/>
      <c r="P416" s="15"/>
      <c r="Q416" s="15"/>
      <c r="R416" s="24"/>
      <c r="S416" s="23"/>
      <c r="T416" s="23"/>
      <c r="U416" s="23"/>
      <c r="V416" s="23"/>
      <c r="W416" s="23"/>
      <c r="X416" s="23"/>
      <c r="Y416" s="1">
        <v>3.44049</v>
      </c>
      <c r="Z416" s="1">
        <v>36045.402340000001</v>
      </c>
      <c r="AA416" s="1">
        <v>3.4432499999999999</v>
      </c>
      <c r="AB416" s="1">
        <v>35906.40625</v>
      </c>
      <c r="AC416" s="16">
        <v>3.4413100000000001</v>
      </c>
      <c r="AD416" s="16">
        <v>36392.347659999999</v>
      </c>
    </row>
    <row r="417" spans="1:30" ht="18.75" x14ac:dyDescent="0.3">
      <c r="A417" s="16">
        <f>'Данные с датчиков 1'!B421</f>
        <v>1.3811500000000001</v>
      </c>
      <c r="B417" s="16">
        <f>'Данные с датчиков 1'!C421</f>
        <v>29736.820309999999</v>
      </c>
      <c r="C417" s="16">
        <f>'Данные с датчиков 1'!E421</f>
        <v>1.38056</v>
      </c>
      <c r="D417" s="16">
        <f>'Данные с датчиков 1'!F421</f>
        <v>29499.853520000001</v>
      </c>
      <c r="E417" s="16">
        <f>'Данные с датчиков 1'!H421</f>
        <v>1.3806</v>
      </c>
      <c r="F417" s="18">
        <f>'Данные с датчиков 1'!I421</f>
        <v>29369.244139999999</v>
      </c>
      <c r="G417" s="19">
        <f>'Данные с датчиков 1'!K421</f>
        <v>4.3862800000000002</v>
      </c>
      <c r="H417" s="19">
        <f>'Данные с датчиков 1'!L421</f>
        <v>38342.933590000001</v>
      </c>
      <c r="I417" s="19">
        <f>'Данные с датчиков 1'!N421</f>
        <v>4.3249700000000004</v>
      </c>
      <c r="J417" s="19">
        <f>'Данные с датчиков 1'!O421</f>
        <v>38538.308590000001</v>
      </c>
      <c r="K417" s="19">
        <f>'Данные с датчиков 1'!Q421</f>
        <v>4.36069</v>
      </c>
      <c r="L417" s="19">
        <f>'Данные с датчиков 1'!R421</f>
        <v>38269.0625</v>
      </c>
      <c r="M417" s="15"/>
      <c r="N417" s="15"/>
      <c r="O417" s="15"/>
      <c r="P417" s="15"/>
      <c r="Q417" s="15"/>
      <c r="R417" s="24"/>
      <c r="S417" s="23"/>
      <c r="T417" s="23"/>
      <c r="U417" s="23"/>
      <c r="V417" s="23"/>
      <c r="W417" s="23"/>
      <c r="X417" s="23"/>
      <c r="Y417" s="1">
        <v>3.4489800000000002</v>
      </c>
      <c r="Z417" s="1">
        <v>36065.660159999999</v>
      </c>
      <c r="AA417" s="1">
        <v>3.4514999999999998</v>
      </c>
      <c r="AB417" s="1">
        <v>35922.195310000003</v>
      </c>
      <c r="AC417" s="16">
        <v>3.4495200000000001</v>
      </c>
      <c r="AD417" s="16">
        <v>36407.886720000002</v>
      </c>
    </row>
    <row r="418" spans="1:30" ht="18.75" x14ac:dyDescent="0.3">
      <c r="A418" s="16">
        <f>'Данные с датчиков 1'!B422</f>
        <v>1.3838299999999999</v>
      </c>
      <c r="B418" s="16">
        <f>'Данные с датчиков 1'!C422</f>
        <v>29756.226559999999</v>
      </c>
      <c r="C418" s="16">
        <f>'Данные с датчиков 1'!E422</f>
        <v>1.3841000000000001</v>
      </c>
      <c r="D418" s="16">
        <f>'Данные с датчиков 1'!F422</f>
        <v>29543.175780000001</v>
      </c>
      <c r="E418" s="16">
        <f>'Данные с датчиков 1'!H422</f>
        <v>1.3842099999999999</v>
      </c>
      <c r="F418" s="18">
        <f>'Данные с датчиков 1'!I422</f>
        <v>29415.652340000001</v>
      </c>
      <c r="G418" s="19">
        <f>'Данные с датчиков 1'!K422</f>
        <v>4.4029800000000003</v>
      </c>
      <c r="H418" s="19">
        <f>'Данные с датчиков 1'!L422</f>
        <v>38358.109380000002</v>
      </c>
      <c r="I418" s="19">
        <f>'Данные с датчиков 1'!N422</f>
        <v>4.3415600000000003</v>
      </c>
      <c r="J418" s="19">
        <f>'Данные с датчиков 1'!O422</f>
        <v>38549.171880000002</v>
      </c>
      <c r="K418" s="19">
        <f>'Данные с датчиков 1'!Q422</f>
        <v>4.3775300000000001</v>
      </c>
      <c r="L418" s="19">
        <f>'Данные с датчиков 1'!R422</f>
        <v>38285.429689999997</v>
      </c>
      <c r="M418" s="15"/>
      <c r="N418" s="15"/>
      <c r="O418" s="15"/>
      <c r="P418" s="15"/>
      <c r="Q418" s="15"/>
      <c r="R418" s="24"/>
      <c r="S418" s="23"/>
      <c r="T418" s="23"/>
      <c r="U418" s="23"/>
      <c r="V418" s="23"/>
      <c r="W418" s="23"/>
      <c r="X418" s="23"/>
      <c r="Y418" s="1">
        <v>3.4577599999999999</v>
      </c>
      <c r="Z418" s="1">
        <v>36080.859380000002</v>
      </c>
      <c r="AA418" s="1">
        <v>3.4598800000000001</v>
      </c>
      <c r="AB418" s="1">
        <v>35940.183590000001</v>
      </c>
      <c r="AC418" s="16">
        <v>3.4578899999999999</v>
      </c>
      <c r="AD418" s="16">
        <v>36429.535159999999</v>
      </c>
    </row>
    <row r="419" spans="1:30" ht="18.75" x14ac:dyDescent="0.3">
      <c r="A419" s="16">
        <f>'Данные с датчиков 1'!B423</f>
        <v>1.3876999999999999</v>
      </c>
      <c r="B419" s="16">
        <f>'Данные с датчиков 1'!C423</f>
        <v>29812.691409999999</v>
      </c>
      <c r="C419" s="16">
        <f>'Данные с датчиков 1'!E423</f>
        <v>1.3871199999999999</v>
      </c>
      <c r="D419" s="16">
        <f>'Данные с датчиков 1'!F423</f>
        <v>29568.59375</v>
      </c>
      <c r="E419" s="16">
        <f>'Данные с датчиков 1'!H423</f>
        <v>1.3875500000000001</v>
      </c>
      <c r="F419" s="18">
        <f>'Данные с датчиков 1'!I423</f>
        <v>29455.17383</v>
      </c>
      <c r="G419" s="19">
        <f>'Данные с датчиков 1'!K423</f>
        <v>4.4197499999999996</v>
      </c>
      <c r="H419" s="19">
        <f>'Данные с датчиков 1'!L423</f>
        <v>38369.394529999998</v>
      </c>
      <c r="I419" s="19">
        <f>'Данные с датчиков 1'!N423</f>
        <v>4.3582200000000002</v>
      </c>
      <c r="J419" s="19">
        <f>'Данные с датчиков 1'!O423</f>
        <v>38562.132810000003</v>
      </c>
      <c r="K419" s="19">
        <f>'Данные с датчиков 1'!Q423</f>
        <v>4.3942500000000004</v>
      </c>
      <c r="L419" s="19">
        <f>'Данные с датчиков 1'!R423</f>
        <v>38294.617189999997</v>
      </c>
      <c r="M419" s="15"/>
      <c r="N419" s="15"/>
      <c r="O419" s="15"/>
      <c r="P419" s="15"/>
      <c r="Q419" s="15"/>
      <c r="R419" s="24"/>
      <c r="S419" s="23"/>
      <c r="T419" s="23"/>
      <c r="U419" s="23"/>
      <c r="V419" s="23"/>
      <c r="W419" s="23"/>
      <c r="X419" s="23"/>
      <c r="Y419" s="1">
        <v>3.4659</v>
      </c>
      <c r="Z419" s="1">
        <v>36079.816409999999</v>
      </c>
      <c r="AA419" s="1">
        <v>3.4677199999999999</v>
      </c>
      <c r="AB419" s="1">
        <v>35944.761720000002</v>
      </c>
      <c r="AC419" s="16">
        <v>3.4665300000000001</v>
      </c>
      <c r="AD419" s="16">
        <v>36459.191409999999</v>
      </c>
    </row>
    <row r="420" spans="1:30" ht="18.75" x14ac:dyDescent="0.3">
      <c r="A420" s="16">
        <f>'Данные с датчиков 1'!B424</f>
        <v>1.3910499999999999</v>
      </c>
      <c r="B420" s="16">
        <f>'Данные с датчиков 1'!C424</f>
        <v>29853.417969999999</v>
      </c>
      <c r="C420" s="16">
        <f>'Данные с датчиков 1'!E424</f>
        <v>1.3908499999999999</v>
      </c>
      <c r="D420" s="16">
        <f>'Данные с датчиков 1'!F424</f>
        <v>29616.988280000001</v>
      </c>
      <c r="E420" s="16">
        <f>'Данные с датчиков 1'!H424</f>
        <v>1.3907799999999999</v>
      </c>
      <c r="F420" s="18">
        <f>'Данные с датчиков 1'!I424</f>
        <v>29486.89258</v>
      </c>
      <c r="G420" s="19">
        <f>'Данные с датчиков 1'!K424</f>
        <v>4.4362899999999996</v>
      </c>
      <c r="H420" s="19">
        <f>'Данные с датчиков 1'!L424</f>
        <v>38378.246090000001</v>
      </c>
      <c r="I420" s="19">
        <f>'Данные с датчиков 1'!N424</f>
        <v>4.3750299999999998</v>
      </c>
      <c r="J420" s="19">
        <f>'Данные с датчиков 1'!O424</f>
        <v>38574.015630000002</v>
      </c>
      <c r="K420" s="19">
        <f>'Данные с датчиков 1'!Q424</f>
        <v>4.4108099999999997</v>
      </c>
      <c r="L420" s="19">
        <f>'Данные с датчиков 1'!R424</f>
        <v>38302.910159999999</v>
      </c>
      <c r="M420" s="15"/>
      <c r="N420" s="15"/>
      <c r="O420" s="15"/>
      <c r="P420" s="15"/>
      <c r="Q420" s="15"/>
      <c r="R420" s="24"/>
      <c r="S420" s="23"/>
      <c r="T420" s="23"/>
      <c r="U420" s="23"/>
      <c r="V420" s="23"/>
      <c r="W420" s="23"/>
      <c r="X420" s="23"/>
      <c r="Y420" s="1">
        <v>3.4744100000000002</v>
      </c>
      <c r="Z420" s="1">
        <v>36094.953130000002</v>
      </c>
      <c r="AA420" s="1">
        <v>3.4761299999999999</v>
      </c>
      <c r="AB420" s="1">
        <v>35973.171880000002</v>
      </c>
      <c r="AC420" s="16">
        <v>3.47471</v>
      </c>
      <c r="AD420" s="16">
        <v>36471.648439999997</v>
      </c>
    </row>
    <row r="421" spans="1:30" ht="18.75" x14ac:dyDescent="0.3">
      <c r="A421" s="16">
        <f>'Данные с датчиков 1'!B425</f>
        <v>1.39412</v>
      </c>
      <c r="B421" s="16">
        <f>'Данные с датчиков 1'!C425</f>
        <v>29882.460940000001</v>
      </c>
      <c r="C421" s="16">
        <f>'Данные с датчиков 1'!E425</f>
        <v>1.39411</v>
      </c>
      <c r="D421" s="16">
        <f>'Данные с датчиков 1'!F425</f>
        <v>29650.783200000002</v>
      </c>
      <c r="E421" s="16">
        <f>'Данные с датчиков 1'!H425</f>
        <v>1.3943000000000001</v>
      </c>
      <c r="F421" s="18">
        <f>'Данные с датчиков 1'!I425</f>
        <v>29530.939450000002</v>
      </c>
      <c r="G421" s="19">
        <f>'Данные с датчиков 1'!K425</f>
        <v>4.4528800000000004</v>
      </c>
      <c r="H421" s="19">
        <f>'Данные с датчиков 1'!L425</f>
        <v>38389.605470000002</v>
      </c>
      <c r="I421" s="19">
        <f>'Данные с датчиков 1'!N425</f>
        <v>4.3915499999999996</v>
      </c>
      <c r="J421" s="19">
        <f>'Данные с датчиков 1'!O425</f>
        <v>38581.933590000001</v>
      </c>
      <c r="K421" s="19">
        <f>'Данные с датчиков 1'!Q425</f>
        <v>4.4273600000000002</v>
      </c>
      <c r="L421" s="19">
        <f>'Данные с датчиков 1'!R425</f>
        <v>38311.394529999998</v>
      </c>
      <c r="M421" s="15"/>
      <c r="N421" s="15"/>
      <c r="O421" s="15"/>
      <c r="P421" s="15"/>
      <c r="Q421" s="15"/>
      <c r="R421" s="24"/>
      <c r="S421" s="23"/>
      <c r="T421" s="23"/>
      <c r="U421" s="23"/>
      <c r="V421" s="23"/>
      <c r="W421" s="23"/>
      <c r="X421" s="23"/>
      <c r="Y421" s="1">
        <v>3.48278</v>
      </c>
      <c r="Z421" s="1">
        <v>36099.945310000003</v>
      </c>
      <c r="AA421" s="1">
        <v>3.4847700000000001</v>
      </c>
      <c r="AB421" s="1">
        <v>35998.996090000001</v>
      </c>
      <c r="AC421" s="16">
        <v>3.4824899999999999</v>
      </c>
      <c r="AD421" s="16">
        <v>36478.023439999997</v>
      </c>
    </row>
    <row r="422" spans="1:30" ht="18.75" x14ac:dyDescent="0.3">
      <c r="A422" s="16">
        <f>'Данные с датчиков 1'!B426</f>
        <v>1.3976299999999999</v>
      </c>
      <c r="B422" s="16">
        <f>'Данные с датчиков 1'!C426</f>
        <v>29929.167969999999</v>
      </c>
      <c r="C422" s="16">
        <f>'Данные с датчиков 1'!E426</f>
        <v>1.3974200000000001</v>
      </c>
      <c r="D422" s="16">
        <f>'Данные с датчиков 1'!F426</f>
        <v>29682.876950000002</v>
      </c>
      <c r="E422" s="16">
        <f>'Данные с датчиков 1'!H426</f>
        <v>1.39733</v>
      </c>
      <c r="F422" s="18">
        <f>'Данные с датчиков 1'!I426</f>
        <v>29557.484380000002</v>
      </c>
      <c r="G422" s="19">
        <f>'Данные с датчиков 1'!K426</f>
        <v>4.4698200000000003</v>
      </c>
      <c r="H422" s="19">
        <f>'Данные с датчиков 1'!L426</f>
        <v>38407.285159999999</v>
      </c>
      <c r="I422" s="19">
        <f>'Данные с датчиков 1'!N426</f>
        <v>4.4080500000000002</v>
      </c>
      <c r="J422" s="19">
        <f>'Данные с датчиков 1'!O426</f>
        <v>38590.871090000001</v>
      </c>
      <c r="K422" s="19">
        <f>'Данные с датчиков 1'!Q426</f>
        <v>4.4442500000000003</v>
      </c>
      <c r="L422" s="19">
        <f>'Данные с датчиков 1'!R426</f>
        <v>38327.078130000002</v>
      </c>
      <c r="M422" s="15"/>
      <c r="N422" s="15"/>
      <c r="O422" s="15"/>
      <c r="P422" s="15"/>
      <c r="Q422" s="15"/>
      <c r="R422" s="24"/>
      <c r="S422" s="23"/>
      <c r="T422" s="23"/>
      <c r="U422" s="23"/>
      <c r="V422" s="23"/>
      <c r="W422" s="23"/>
      <c r="X422" s="23"/>
      <c r="Y422" s="1">
        <v>3.4905300000000001</v>
      </c>
      <c r="Z422" s="1">
        <v>36095.226560000003</v>
      </c>
      <c r="AA422" s="1">
        <v>3.49309</v>
      </c>
      <c r="AB422" s="1">
        <v>36014.394529999998</v>
      </c>
      <c r="AC422" s="16">
        <v>3.4913799999999999</v>
      </c>
      <c r="AD422" s="16">
        <v>36516.195310000003</v>
      </c>
    </row>
    <row r="423" spans="1:30" ht="18.75" x14ac:dyDescent="0.3">
      <c r="A423" s="16">
        <f>'Данные с датчиков 1'!B427</f>
        <v>1.40069</v>
      </c>
      <c r="B423" s="16">
        <f>'Данные с датчиков 1'!C427</f>
        <v>29957.73242</v>
      </c>
      <c r="C423" s="16">
        <f>'Данные с датчиков 1'!E427</f>
        <v>1.4008400000000001</v>
      </c>
      <c r="D423" s="16">
        <f>'Данные с датчиков 1'!F427</f>
        <v>29721.650389999999</v>
      </c>
      <c r="E423" s="16">
        <f>'Данные с датчиков 1'!H427</f>
        <v>1.4010199999999999</v>
      </c>
      <c r="F423" s="18">
        <f>'Данные с датчиков 1'!I427</f>
        <v>29605.115229999999</v>
      </c>
      <c r="G423" s="19">
        <f>'Данные с датчиков 1'!K427</f>
        <v>4.4863600000000003</v>
      </c>
      <c r="H423" s="19">
        <f>'Данные с датчиков 1'!L427</f>
        <v>38410.882810000003</v>
      </c>
      <c r="I423" s="19">
        <f>'Данные с датчиков 1'!N427</f>
        <v>4.4249499999999999</v>
      </c>
      <c r="J423" s="19">
        <f>'Данные с датчиков 1'!O427</f>
        <v>38610.65625</v>
      </c>
      <c r="K423" s="19">
        <f>'Данные с датчиков 1'!Q427</f>
        <v>4.4608100000000004</v>
      </c>
      <c r="L423" s="19">
        <f>'Данные с датчиков 1'!R427</f>
        <v>38333.027340000001</v>
      </c>
      <c r="M423" s="15"/>
      <c r="N423" s="15"/>
      <c r="O423" s="15"/>
      <c r="P423" s="15"/>
      <c r="Q423" s="15"/>
      <c r="R423" s="24"/>
      <c r="S423" s="23"/>
      <c r="T423" s="23"/>
      <c r="U423" s="23"/>
      <c r="V423" s="23"/>
      <c r="W423" s="23"/>
      <c r="X423" s="23"/>
      <c r="Y423" s="1">
        <v>3.49926</v>
      </c>
      <c r="Z423" s="1">
        <v>36120.515630000002</v>
      </c>
      <c r="AA423" s="1">
        <v>3.50176</v>
      </c>
      <c r="AB423" s="1">
        <v>36038.386720000002</v>
      </c>
      <c r="AC423" s="16">
        <v>3.49952</v>
      </c>
      <c r="AD423" s="16">
        <v>36529.453130000002</v>
      </c>
    </row>
    <row r="424" spans="1:30" ht="18.75" x14ac:dyDescent="0.3">
      <c r="A424" s="16">
        <f>'Данные с датчиков 1'!B428</f>
        <v>1.4044300000000001</v>
      </c>
      <c r="B424" s="16">
        <f>'Данные с датчиков 1'!C428</f>
        <v>30008.730469999999</v>
      </c>
      <c r="C424" s="16">
        <f>'Данные с датчиков 1'!E428</f>
        <v>1.40391</v>
      </c>
      <c r="D424" s="16">
        <f>'Данные с датчиков 1'!F428</f>
        <v>29746.521479999999</v>
      </c>
      <c r="E424" s="16">
        <f>'Данные с датчиков 1'!H428</f>
        <v>1.40405</v>
      </c>
      <c r="F424" s="18">
        <f>'Данные с датчиков 1'!I428</f>
        <v>29632.693360000001</v>
      </c>
      <c r="G424" s="19">
        <f>'Данные с датчиков 1'!K428</f>
        <v>4.5030000000000001</v>
      </c>
      <c r="H424" s="19">
        <f>'Данные с датчиков 1'!L428</f>
        <v>38422.222659999999</v>
      </c>
      <c r="I424" s="19">
        <f>'Данные с датчиков 1'!N428</f>
        <v>4.4416700000000002</v>
      </c>
      <c r="J424" s="19">
        <f>'Данные с датчиков 1'!O428</f>
        <v>38619.082029999998</v>
      </c>
      <c r="K424" s="19">
        <f>'Данные с датчиков 1'!Q428</f>
        <v>4.47736</v>
      </c>
      <c r="L424" s="19">
        <f>'Данные с датчиков 1'!R428</f>
        <v>38342.292970000002</v>
      </c>
      <c r="M424" s="15"/>
      <c r="N424" s="15"/>
      <c r="O424" s="15"/>
      <c r="P424" s="15"/>
      <c r="Q424" s="15"/>
      <c r="R424" s="24"/>
      <c r="S424" s="23"/>
      <c r="T424" s="23"/>
      <c r="U424" s="23"/>
      <c r="V424" s="23"/>
      <c r="W424" s="23"/>
      <c r="X424" s="23"/>
      <c r="Y424" s="1">
        <v>3.50773</v>
      </c>
      <c r="Z424" s="1">
        <v>36128.21875</v>
      </c>
      <c r="AA424" s="1">
        <v>3.50976</v>
      </c>
      <c r="AB424" s="1">
        <v>36041.773439999997</v>
      </c>
      <c r="AC424" s="16">
        <v>3.50786</v>
      </c>
      <c r="AD424" s="16">
        <v>36550.632810000003</v>
      </c>
    </row>
    <row r="425" spans="1:30" ht="18.75" x14ac:dyDescent="0.3">
      <c r="A425" s="16">
        <f>'Данные с датчиков 1'!B429</f>
        <v>1.4074</v>
      </c>
      <c r="B425" s="16">
        <f>'Данные с датчиков 1'!C429</f>
        <v>30035.76758</v>
      </c>
      <c r="C425" s="16">
        <f>'Данные с датчиков 1'!E429</f>
        <v>1.4075500000000001</v>
      </c>
      <c r="D425" s="16">
        <f>'Данные с датчиков 1'!F429</f>
        <v>29790.275389999999</v>
      </c>
      <c r="E425" s="16">
        <f>'Данные с датчиков 1'!H429</f>
        <v>1.4076200000000001</v>
      </c>
      <c r="F425" s="18">
        <f>'Данные с датчиков 1'!I429</f>
        <v>29675.474610000001</v>
      </c>
      <c r="G425" s="19">
        <f>'Данные с датчиков 1'!K429</f>
        <v>4.51959</v>
      </c>
      <c r="H425" s="19">
        <f>'Данные с датчиков 1'!L429</f>
        <v>38433.613279999998</v>
      </c>
      <c r="I425" s="19">
        <f>'Данные с датчиков 1'!N429</f>
        <v>4.45824</v>
      </c>
      <c r="J425" s="19">
        <f>'Данные с датчиков 1'!O429</f>
        <v>38627.699220000002</v>
      </c>
      <c r="K425" s="19">
        <f>'Данные с датчиков 1'!Q429</f>
        <v>4.4941599999999999</v>
      </c>
      <c r="L425" s="19">
        <f>'Данные с датчиков 1'!R429</f>
        <v>38359.429689999997</v>
      </c>
      <c r="M425" s="15"/>
      <c r="N425" s="15"/>
      <c r="O425" s="15"/>
      <c r="P425" s="15"/>
      <c r="Q425" s="15"/>
      <c r="R425" s="24"/>
      <c r="S425" s="23"/>
      <c r="T425" s="23"/>
      <c r="U425" s="23"/>
      <c r="V425" s="23"/>
      <c r="W425" s="23"/>
      <c r="X425" s="23"/>
      <c r="Y425" s="1">
        <v>3.5158200000000002</v>
      </c>
      <c r="Z425" s="1">
        <v>36130.554689999997</v>
      </c>
      <c r="AA425" s="1">
        <v>3.51776</v>
      </c>
      <c r="AB425" s="1">
        <v>36050.738279999998</v>
      </c>
      <c r="AC425" s="16">
        <v>3.5162900000000001</v>
      </c>
      <c r="AD425" s="16">
        <v>36572.515630000002</v>
      </c>
    </row>
    <row r="426" spans="1:30" ht="18.75" x14ac:dyDescent="0.3">
      <c r="A426" s="16">
        <f>'Данные с датчиков 1'!B430</f>
        <v>1.4109</v>
      </c>
      <c r="B426" s="16">
        <f>'Данные с датчиков 1'!C430</f>
        <v>30078.636719999999</v>
      </c>
      <c r="C426" s="16">
        <f>'Данные с датчиков 1'!E430</f>
        <v>1.41052</v>
      </c>
      <c r="D426" s="16">
        <f>'Данные с датчиков 1'!F430</f>
        <v>29813.917969999999</v>
      </c>
      <c r="E426" s="16">
        <f>'Данные с датчиков 1'!H430</f>
        <v>1.41092</v>
      </c>
      <c r="F426" s="18">
        <f>'Данные с датчиков 1'!I430</f>
        <v>29711.183590000001</v>
      </c>
      <c r="G426" s="19">
        <f>'Данные с датчиков 1'!K430</f>
        <v>4.5364399999999998</v>
      </c>
      <c r="H426" s="19">
        <f>'Данные с датчиков 1'!L430</f>
        <v>38446.066409999999</v>
      </c>
      <c r="I426" s="19">
        <f>'Данные с датчиков 1'!N430</f>
        <v>4.4747899999999996</v>
      </c>
      <c r="J426" s="19">
        <f>'Данные с датчиков 1'!O430</f>
        <v>38638.867189999997</v>
      </c>
      <c r="K426" s="19">
        <f>'Данные с датчиков 1'!Q430</f>
        <v>4.51091</v>
      </c>
      <c r="L426" s="19">
        <f>'Данные с датчиков 1'!R430</f>
        <v>38365.398439999997</v>
      </c>
      <c r="M426" s="15"/>
      <c r="N426" s="15"/>
      <c r="O426" s="15"/>
      <c r="P426" s="15"/>
      <c r="Q426" s="15"/>
      <c r="R426" s="24"/>
      <c r="S426" s="23"/>
      <c r="T426" s="23"/>
      <c r="U426" s="23"/>
      <c r="V426" s="23"/>
      <c r="W426" s="23"/>
      <c r="X426" s="23"/>
      <c r="Y426" s="1">
        <v>3.5243699999999998</v>
      </c>
      <c r="Z426" s="1">
        <v>36144.429689999997</v>
      </c>
      <c r="AA426" s="1">
        <v>3.5265499999999999</v>
      </c>
      <c r="AB426" s="1">
        <v>36084.066409999999</v>
      </c>
      <c r="AC426" s="16">
        <v>3.52433</v>
      </c>
      <c r="AD426" s="16">
        <v>36583.058590000001</v>
      </c>
    </row>
    <row r="427" spans="1:30" ht="18.75" x14ac:dyDescent="0.3">
      <c r="A427" s="16">
        <f>'Данные с датчиков 1'!B431</f>
        <v>1.4144099999999999</v>
      </c>
      <c r="B427" s="16">
        <f>'Данные с датчиков 1'!C431</f>
        <v>30122.873049999998</v>
      </c>
      <c r="C427" s="16">
        <f>'Данные с датчиков 1'!E431</f>
        <v>1.41422</v>
      </c>
      <c r="D427" s="16">
        <f>'Данные с датчиков 1'!F431</f>
        <v>29858.958979999999</v>
      </c>
      <c r="E427" s="16">
        <f>'Данные с датчиков 1'!H431</f>
        <v>1.4140200000000001</v>
      </c>
      <c r="F427" s="18">
        <f>'Данные с датчиков 1'!I431</f>
        <v>29739.240229999999</v>
      </c>
      <c r="G427" s="19">
        <f>'Данные с датчиков 1'!K431</f>
        <v>4.5530200000000001</v>
      </c>
      <c r="H427" s="19">
        <f>'Данные с датчиков 1'!L431</f>
        <v>38452.945310000003</v>
      </c>
      <c r="I427" s="19">
        <f>'Данные с датчиков 1'!N431</f>
        <v>4.4917299999999996</v>
      </c>
      <c r="J427" s="19">
        <f>'Данные с датчиков 1'!O431</f>
        <v>38653.570310000003</v>
      </c>
      <c r="K427" s="19">
        <f>'Данные с датчиков 1'!Q431</f>
        <v>4.52745</v>
      </c>
      <c r="L427" s="19">
        <f>'Данные с датчиков 1'!R431</f>
        <v>38372.972659999999</v>
      </c>
      <c r="M427" s="15"/>
      <c r="N427" s="15"/>
      <c r="O427" s="15"/>
      <c r="P427" s="15"/>
      <c r="Q427" s="15"/>
      <c r="R427" s="24"/>
      <c r="S427" s="23"/>
      <c r="T427" s="23"/>
      <c r="U427" s="23"/>
      <c r="V427" s="23"/>
      <c r="W427" s="23"/>
      <c r="X427" s="23"/>
      <c r="Y427" s="1">
        <v>3.5325000000000002</v>
      </c>
      <c r="Z427" s="1">
        <v>36144.800779999998</v>
      </c>
      <c r="AA427" s="1">
        <v>3.53485</v>
      </c>
      <c r="AB427" s="1">
        <v>36095.339840000001</v>
      </c>
      <c r="AC427" s="16">
        <v>3.5324599999999999</v>
      </c>
      <c r="AD427" s="16">
        <v>36601.652340000001</v>
      </c>
    </row>
    <row r="428" spans="1:30" ht="18.75" x14ac:dyDescent="0.3">
      <c r="A428" s="16">
        <f>'Данные с датчиков 1'!B432</f>
        <v>1.4174100000000001</v>
      </c>
      <c r="B428" s="16">
        <f>'Данные с датчиков 1'!C432</f>
        <v>30147.900389999999</v>
      </c>
      <c r="C428" s="16">
        <f>'Данные с датчиков 1'!E432</f>
        <v>1.4174899999999999</v>
      </c>
      <c r="D428" s="16">
        <f>'Данные с датчиков 1'!F432</f>
        <v>29891.490229999999</v>
      </c>
      <c r="E428" s="16">
        <f>'Данные с датчиков 1'!H432</f>
        <v>1.4176</v>
      </c>
      <c r="F428" s="18">
        <f>'Данные с датчиков 1'!I432</f>
        <v>29784.1875</v>
      </c>
      <c r="G428" s="19">
        <f>'Данные с датчиков 1'!K432</f>
        <v>4.5695399999999999</v>
      </c>
      <c r="H428" s="19">
        <f>'Данные с датчиков 1'!L432</f>
        <v>38460.210939999997</v>
      </c>
      <c r="I428" s="19">
        <f>'Данные с датчиков 1'!N432</f>
        <v>4.5082800000000001</v>
      </c>
      <c r="J428" s="19">
        <f>'Данные с датчиков 1'!O432</f>
        <v>38658.53125</v>
      </c>
      <c r="K428" s="19">
        <f>'Данные с датчиков 1'!Q432</f>
        <v>4.5440300000000002</v>
      </c>
      <c r="L428" s="19">
        <f>'Данные с датчиков 1'!R432</f>
        <v>38383.617189999997</v>
      </c>
      <c r="M428" s="15"/>
      <c r="N428" s="15"/>
      <c r="O428" s="15"/>
      <c r="P428" s="15"/>
      <c r="Q428" s="15"/>
      <c r="R428" s="24"/>
      <c r="S428" s="23"/>
      <c r="T428" s="23"/>
      <c r="U428" s="23"/>
      <c r="V428" s="23"/>
      <c r="W428" s="23"/>
      <c r="X428" s="23"/>
      <c r="Y428" s="1">
        <v>3.5402900000000002</v>
      </c>
      <c r="Z428" s="1">
        <v>36145.398439999997</v>
      </c>
      <c r="AA428" s="1">
        <v>3.54304</v>
      </c>
      <c r="AB428" s="1">
        <v>36107.085939999997</v>
      </c>
      <c r="AC428" s="16">
        <v>3.54129</v>
      </c>
      <c r="AD428" s="16">
        <v>36636.375</v>
      </c>
    </row>
    <row r="429" spans="1:30" ht="18.75" x14ac:dyDescent="0.3">
      <c r="A429" s="16">
        <f>'Данные с датчиков 1'!B433</f>
        <v>1.42103</v>
      </c>
      <c r="B429" s="16">
        <f>'Данные с датчиков 1'!C433</f>
        <v>30195.802729999999</v>
      </c>
      <c r="C429" s="16">
        <f>'Данные с датчиков 1'!E433</f>
        <v>1.42062</v>
      </c>
      <c r="D429" s="16">
        <f>'Данные с датчиков 1'!F433</f>
        <v>29918.542969999999</v>
      </c>
      <c r="E429" s="16">
        <f>'Данные с датчиков 1'!H433</f>
        <v>1.42069</v>
      </c>
      <c r="F429" s="18">
        <f>'Данные с датчиков 1'!I433</f>
        <v>29811.552729999999</v>
      </c>
      <c r="G429" s="19">
        <f>'Данные с датчиков 1'!K433</f>
        <v>4.5863699999999996</v>
      </c>
      <c r="H429" s="19">
        <f>'Данные с датчиков 1'!L433</f>
        <v>38476.789060000003</v>
      </c>
      <c r="I429" s="19">
        <f>'Данные с датчиков 1'!N433</f>
        <v>4.5248200000000001</v>
      </c>
      <c r="J429" s="19">
        <f>'Данные с датчиков 1'!O433</f>
        <v>38668.253909999999</v>
      </c>
      <c r="K429" s="19">
        <f>'Данные с датчиков 1'!Q433</f>
        <v>4.5609299999999999</v>
      </c>
      <c r="L429" s="19">
        <f>'Данные с датчиков 1'!R433</f>
        <v>38396.269529999998</v>
      </c>
      <c r="M429" s="15"/>
      <c r="N429" s="15"/>
      <c r="O429" s="15"/>
      <c r="P429" s="15"/>
      <c r="Q429" s="15"/>
      <c r="R429" s="24"/>
      <c r="S429" s="23"/>
      <c r="T429" s="23"/>
      <c r="U429" s="23"/>
      <c r="V429" s="23"/>
      <c r="W429" s="23"/>
      <c r="X429" s="23"/>
      <c r="Y429" s="1">
        <v>3.54928</v>
      </c>
      <c r="Z429" s="1">
        <v>36174.339840000001</v>
      </c>
      <c r="AA429" s="1">
        <v>3.5516700000000001</v>
      </c>
      <c r="AB429" s="1">
        <v>36131.800779999998</v>
      </c>
      <c r="AC429" s="16">
        <v>3.5495999999999999</v>
      </c>
      <c r="AD429" s="16">
        <v>36653.390630000002</v>
      </c>
    </row>
    <row r="430" spans="1:30" ht="18.75" x14ac:dyDescent="0.3">
      <c r="A430" s="16">
        <f>'Данные с датчиков 1'!B434</f>
        <v>1.42414</v>
      </c>
      <c r="B430" s="16">
        <f>'Данные с датчиков 1'!C434</f>
        <v>30225.640630000002</v>
      </c>
      <c r="C430" s="16">
        <f>'Данные с датчиков 1'!E434</f>
        <v>1.4241600000000001</v>
      </c>
      <c r="D430" s="16">
        <f>'Данные с датчиков 1'!F434</f>
        <v>29960.67383</v>
      </c>
      <c r="E430" s="16">
        <f>'Данные с датчиков 1'!H434</f>
        <v>1.4242699999999999</v>
      </c>
      <c r="F430" s="18">
        <f>'Данные с датчиков 1'!I434</f>
        <v>29855.07617</v>
      </c>
      <c r="G430" s="19">
        <f>'Данные с датчиков 1'!K434</f>
        <v>4.6030899999999999</v>
      </c>
      <c r="H430" s="19">
        <f>'Данные с датчиков 1'!L434</f>
        <v>38483.796880000002</v>
      </c>
      <c r="I430" s="19">
        <f>'Данные с датчиков 1'!N434</f>
        <v>4.5415900000000002</v>
      </c>
      <c r="J430" s="19">
        <f>'Данные с датчиков 1'!O434</f>
        <v>38681.453130000002</v>
      </c>
      <c r="K430" s="19">
        <f>'Данные с датчиков 1'!Q434</f>
        <v>4.5775300000000003</v>
      </c>
      <c r="L430" s="19">
        <f>'Данные с датчиков 1'!R434</f>
        <v>38403.210939999997</v>
      </c>
      <c r="M430" s="15"/>
      <c r="N430" s="15"/>
      <c r="O430" s="15"/>
      <c r="P430" s="15"/>
      <c r="Q430" s="15"/>
      <c r="R430" s="24"/>
      <c r="S430" s="23"/>
      <c r="T430" s="23"/>
      <c r="U430" s="23"/>
      <c r="V430" s="23"/>
      <c r="W430" s="23"/>
      <c r="X430" s="23"/>
      <c r="Y430" s="1">
        <v>3.55776</v>
      </c>
      <c r="Z430" s="1">
        <v>36179.195310000003</v>
      </c>
      <c r="AA430" s="1">
        <v>3.55958</v>
      </c>
      <c r="AB430" s="1">
        <v>36134.609380000002</v>
      </c>
      <c r="AC430" s="16">
        <v>3.5580400000000001</v>
      </c>
      <c r="AD430" s="16">
        <v>36676.265630000002</v>
      </c>
    </row>
    <row r="431" spans="1:30" ht="18.75" x14ac:dyDescent="0.3">
      <c r="A431" s="16">
        <f>'Данные с датчиков 1'!B435</f>
        <v>1.42771</v>
      </c>
      <c r="B431" s="16">
        <f>'Данные с датчиков 1'!C435</f>
        <v>30268.60742</v>
      </c>
      <c r="C431" s="16">
        <f>'Данные с датчиков 1'!E435</f>
        <v>1.42723</v>
      </c>
      <c r="D431" s="16">
        <f>'Данные с датчиков 1'!F435</f>
        <v>29985.023440000001</v>
      </c>
      <c r="E431" s="16">
        <f>'Данные с датчиков 1'!H435</f>
        <v>1.4274199999999999</v>
      </c>
      <c r="F431" s="18">
        <f>'Данные с датчиков 1'!I435</f>
        <v>29884.939450000002</v>
      </c>
      <c r="G431" s="19">
        <f>'Данные с датчиков 1'!K435</f>
        <v>4.6196799999999998</v>
      </c>
      <c r="H431" s="19">
        <f>'Данные с датчиков 1'!L435</f>
        <v>38491.953130000002</v>
      </c>
      <c r="I431" s="19">
        <f>'Данные с датчиков 1'!N435</f>
        <v>4.5583200000000001</v>
      </c>
      <c r="J431" s="19">
        <f>'Данные с датчиков 1'!O435</f>
        <v>38689.898439999997</v>
      </c>
      <c r="K431" s="19">
        <f>'Данные с датчиков 1'!Q435</f>
        <v>4.5941200000000002</v>
      </c>
      <c r="L431" s="19">
        <f>'Данные с датчиков 1'!R435</f>
        <v>38410.113279999998</v>
      </c>
      <c r="M431" s="15"/>
      <c r="N431" s="15"/>
      <c r="O431" s="15"/>
      <c r="P431" s="15"/>
      <c r="Q431" s="15"/>
      <c r="R431" s="24"/>
      <c r="S431" s="23"/>
      <c r="T431" s="23"/>
      <c r="U431" s="23"/>
      <c r="V431" s="23"/>
      <c r="W431" s="23"/>
      <c r="X431" s="23"/>
      <c r="Y431" s="1">
        <v>3.5660099999999999</v>
      </c>
      <c r="Z431" s="1">
        <v>36183.621090000001</v>
      </c>
      <c r="AA431" s="1">
        <v>3.5676700000000001</v>
      </c>
      <c r="AB431" s="1">
        <v>36150.054689999997</v>
      </c>
      <c r="AC431" s="16">
        <v>3.5665</v>
      </c>
      <c r="AD431" s="16">
        <v>36695.792970000002</v>
      </c>
    </row>
    <row r="432" spans="1:30" ht="18.75" x14ac:dyDescent="0.3">
      <c r="A432" s="16">
        <f>'Данные с датчиков 1'!B436</f>
        <v>1.43072</v>
      </c>
      <c r="B432" s="16">
        <f>'Данные с датчиков 1'!C436</f>
        <v>30296.757809999999</v>
      </c>
      <c r="C432" s="16">
        <f>'Данные с датчиков 1'!E436</f>
        <v>1.43082</v>
      </c>
      <c r="D432" s="16">
        <f>'Данные с датчиков 1'!F436</f>
        <v>30026.835940000001</v>
      </c>
      <c r="E432" s="16">
        <f>'Данные с датчиков 1'!H436</f>
        <v>1.4307399999999999</v>
      </c>
      <c r="F432" s="18">
        <f>'Данные с датчиков 1'!I436</f>
        <v>29919.496090000001</v>
      </c>
      <c r="G432" s="19">
        <f>'Данные с датчиков 1'!K436</f>
        <v>4.6361999999999997</v>
      </c>
      <c r="H432" s="19">
        <f>'Данные с датчиков 1'!L436</f>
        <v>38501.898439999997</v>
      </c>
      <c r="I432" s="19">
        <f>'Данные с датчиков 1'!N436</f>
        <v>4.5749399999999998</v>
      </c>
      <c r="J432" s="19">
        <f>'Данные с датчиков 1'!O436</f>
        <v>38700.65625</v>
      </c>
      <c r="K432" s="19">
        <f>'Данные с датчиков 1'!Q436</f>
        <v>4.6107300000000002</v>
      </c>
      <c r="L432" s="19">
        <f>'Данные с датчиков 1'!R436</f>
        <v>38420.976560000003</v>
      </c>
      <c r="M432" s="15"/>
      <c r="N432" s="15"/>
      <c r="O432" s="15"/>
      <c r="P432" s="15"/>
      <c r="Q432" s="15"/>
      <c r="R432" s="24"/>
      <c r="S432" s="23"/>
      <c r="T432" s="23"/>
      <c r="U432" s="23"/>
      <c r="V432" s="23"/>
      <c r="W432" s="23"/>
      <c r="X432" s="23"/>
      <c r="Y432" s="1">
        <v>3.5745900000000002</v>
      </c>
      <c r="Z432" s="1">
        <v>36195.695310000003</v>
      </c>
      <c r="AA432" s="1">
        <v>3.5764999999999998</v>
      </c>
      <c r="AB432" s="1">
        <v>36184.636720000002</v>
      </c>
      <c r="AC432" s="16">
        <v>3.5743100000000001</v>
      </c>
      <c r="AD432" s="16">
        <v>36698.316409999999</v>
      </c>
    </row>
    <row r="433" spans="1:30" ht="18.75" x14ac:dyDescent="0.3">
      <c r="A433" s="16">
        <f>'Данные с датчиков 1'!B437</f>
        <v>1.43414</v>
      </c>
      <c r="B433" s="16">
        <f>'Данные с датчиков 1'!C437</f>
        <v>30334.947270000001</v>
      </c>
      <c r="C433" s="16">
        <f>'Данные с датчиков 1'!E437</f>
        <v>1.43398</v>
      </c>
      <c r="D433" s="16">
        <f>'Данные с датчиков 1'!F437</f>
        <v>30054.634770000001</v>
      </c>
      <c r="E433" s="16">
        <f>'Данные с датчиков 1'!H437</f>
        <v>1.43438</v>
      </c>
      <c r="F433" s="18">
        <f>'Данные с датчиков 1'!I437</f>
        <v>29965.443360000001</v>
      </c>
      <c r="G433" s="19">
        <f>'Данные с датчиков 1'!K437</f>
        <v>4.6531399999999996</v>
      </c>
      <c r="H433" s="19">
        <f>'Данные с датчиков 1'!L437</f>
        <v>38517.222659999999</v>
      </c>
      <c r="I433" s="19">
        <f>'Данные с датчиков 1'!N437</f>
        <v>4.59145</v>
      </c>
      <c r="J433" s="19">
        <f>'Данные с датчиков 1'!O437</f>
        <v>38706.414060000003</v>
      </c>
      <c r="K433" s="19">
        <f>'Данные с датчиков 1'!Q437</f>
        <v>4.62758</v>
      </c>
      <c r="L433" s="19">
        <f>'Данные с датчиков 1'!R437</f>
        <v>38432.953130000002</v>
      </c>
      <c r="M433" s="15"/>
      <c r="N433" s="15"/>
      <c r="O433" s="15"/>
      <c r="P433" s="15"/>
      <c r="Q433" s="15"/>
      <c r="R433" s="24"/>
      <c r="S433" s="23"/>
      <c r="T433" s="23"/>
      <c r="U433" s="23"/>
      <c r="V433" s="23"/>
      <c r="W433" s="23"/>
      <c r="X433" s="23"/>
      <c r="Y433" s="1">
        <v>3.58249</v>
      </c>
      <c r="Z433" s="1">
        <v>36190.144529999998</v>
      </c>
      <c r="AA433" s="1">
        <v>3.5847500000000001</v>
      </c>
      <c r="AB433" s="1">
        <v>36195.796880000002</v>
      </c>
      <c r="AC433" s="16">
        <v>3.58277</v>
      </c>
      <c r="AD433" s="16">
        <v>36725.21875</v>
      </c>
    </row>
    <row r="434" spans="1:30" ht="18.75" x14ac:dyDescent="0.3">
      <c r="A434" s="16">
        <f>'Данные с датчиков 1'!B438</f>
        <v>1.4377899999999999</v>
      </c>
      <c r="B434" s="16">
        <f>'Данные с датчиков 1'!C438</f>
        <v>30381.589840000001</v>
      </c>
      <c r="C434" s="16">
        <f>'Данные с датчиков 1'!E438</f>
        <v>1.4373499999999999</v>
      </c>
      <c r="D434" s="16">
        <f>'Данные с датчиков 1'!F438</f>
        <v>30088.808590000001</v>
      </c>
      <c r="E434" s="16">
        <f>'Данные с датчиков 1'!H438</f>
        <v>1.43719</v>
      </c>
      <c r="F434" s="18">
        <f>'Данные с датчиков 1'!I438</f>
        <v>29982.345700000002</v>
      </c>
      <c r="G434" s="19">
        <f>'Данные с датчиков 1'!K438</f>
        <v>4.6696999999999997</v>
      </c>
      <c r="H434" s="19">
        <f>'Данные с датчиков 1'!L438</f>
        <v>38520.433590000001</v>
      </c>
      <c r="I434" s="19">
        <f>'Данные с датчиков 1'!N438</f>
        <v>4.6083299999999996</v>
      </c>
      <c r="J434" s="19">
        <f>'Данные с датчиков 1'!O438</f>
        <v>38723.625</v>
      </c>
      <c r="K434" s="19">
        <f>'Данные с датчиков 1'!Q438</f>
        <v>4.6441699999999999</v>
      </c>
      <c r="L434" s="19">
        <f>'Данные с датчиков 1'!R438</f>
        <v>38437.578130000002</v>
      </c>
      <c r="M434" s="15"/>
      <c r="N434" s="15"/>
      <c r="O434" s="15"/>
      <c r="P434" s="15"/>
      <c r="Q434" s="15"/>
      <c r="R434" s="24"/>
      <c r="S434" s="23"/>
      <c r="T434" s="23"/>
      <c r="U434" s="23"/>
      <c r="V434" s="23"/>
      <c r="W434" s="23"/>
      <c r="X434" s="23"/>
      <c r="Y434" s="1">
        <v>3.59057</v>
      </c>
      <c r="Z434" s="1">
        <v>36197.535159999999</v>
      </c>
      <c r="AA434" s="1">
        <v>3.5932400000000002</v>
      </c>
      <c r="AB434" s="1">
        <v>36214.800779999998</v>
      </c>
      <c r="AC434" s="16">
        <v>3.59124</v>
      </c>
      <c r="AD434" s="16">
        <v>36746.550779999998</v>
      </c>
    </row>
    <row r="435" spans="1:30" ht="18.75" x14ac:dyDescent="0.3">
      <c r="A435" s="16">
        <f>'Данные с датчиков 1'!B439</f>
        <v>1.44068</v>
      </c>
      <c r="B435" s="16">
        <f>'Данные с датчиков 1'!C439</f>
        <v>30402.927729999999</v>
      </c>
      <c r="C435" s="16">
        <f>'Данные с датчиков 1'!E439</f>
        <v>1.44093</v>
      </c>
      <c r="D435" s="16">
        <f>'Данные с датчиков 1'!F439</f>
        <v>30130.585940000001</v>
      </c>
      <c r="E435" s="16">
        <f>'Данные с датчиков 1'!H439</f>
        <v>1.44092</v>
      </c>
      <c r="F435" s="18">
        <f>'Данные с датчиков 1'!I439</f>
        <v>30031.103520000001</v>
      </c>
      <c r="G435" s="19">
        <f>'Данные с датчиков 1'!K439</f>
        <v>4.6862599999999999</v>
      </c>
      <c r="H435" s="19">
        <f>'Данные с датчиков 1'!L439</f>
        <v>38529.570310000003</v>
      </c>
      <c r="I435" s="19">
        <f>'Данные с датчиков 1'!N439</f>
        <v>4.6250400000000003</v>
      </c>
      <c r="J435" s="19">
        <f>'Данные с датчиков 1'!O439</f>
        <v>38729.597659999999</v>
      </c>
      <c r="K435" s="19">
        <f>'Данные с датчиков 1'!Q439</f>
        <v>4.6606899999999998</v>
      </c>
      <c r="L435" s="19">
        <f>'Данные с датчиков 1'!R439</f>
        <v>38444.105470000002</v>
      </c>
      <c r="M435" s="15"/>
      <c r="N435" s="15"/>
      <c r="O435" s="15"/>
      <c r="P435" s="15"/>
      <c r="Q435" s="15"/>
      <c r="R435" s="24"/>
      <c r="S435" s="23"/>
      <c r="T435" s="23"/>
      <c r="U435" s="23"/>
      <c r="V435" s="23"/>
      <c r="W435" s="23"/>
      <c r="X435" s="23"/>
      <c r="Y435" s="1">
        <v>3.59937</v>
      </c>
      <c r="Z435" s="1">
        <v>36217.609380000002</v>
      </c>
      <c r="AA435" s="1">
        <v>3.6018500000000002</v>
      </c>
      <c r="AB435" s="1">
        <v>36233.671880000002</v>
      </c>
      <c r="AC435" s="16">
        <v>3.5994899999999999</v>
      </c>
      <c r="AD435" s="16">
        <v>36763.648439999997</v>
      </c>
    </row>
    <row r="436" spans="1:30" ht="18.75" x14ac:dyDescent="0.3">
      <c r="A436" s="16">
        <f>'Данные с датчиков 1'!B440</f>
        <v>1.4443900000000001</v>
      </c>
      <c r="B436" s="16">
        <f>'Данные с датчиков 1'!C440</f>
        <v>30451.583979999999</v>
      </c>
      <c r="C436" s="16">
        <f>'Данные с датчиков 1'!E440</f>
        <v>1.4438</v>
      </c>
      <c r="D436" s="16">
        <f>'Данные с датчиков 1'!F440</f>
        <v>30146.832030000001</v>
      </c>
      <c r="E436" s="16">
        <f>'Данные с датчиков 1'!H440</f>
        <v>1.44407</v>
      </c>
      <c r="F436" s="18">
        <f>'Данные с датчиков 1'!I440</f>
        <v>30058.884770000001</v>
      </c>
      <c r="G436" s="19">
        <f>'Данные с датчиков 1'!K440</f>
        <v>4.7029699999999997</v>
      </c>
      <c r="H436" s="19">
        <f>'Данные с датчиков 1'!L440</f>
        <v>38542.394529999998</v>
      </c>
      <c r="I436" s="19">
        <f>'Данные с датчиков 1'!N440</f>
        <v>4.6415800000000003</v>
      </c>
      <c r="J436" s="19">
        <f>'Данные с датчиков 1'!O440</f>
        <v>38736.738279999998</v>
      </c>
      <c r="K436" s="19">
        <f>'Данные с датчиков 1'!Q440</f>
        <v>4.6775200000000003</v>
      </c>
      <c r="L436" s="19">
        <f>'Данные с датчиков 1'!R440</f>
        <v>38460.816409999999</v>
      </c>
      <c r="M436" s="15"/>
      <c r="N436" s="15"/>
      <c r="O436" s="15"/>
      <c r="P436" s="15"/>
      <c r="Q436" s="15"/>
      <c r="R436" s="24"/>
      <c r="S436" s="23"/>
      <c r="T436" s="23"/>
      <c r="U436" s="23"/>
      <c r="V436" s="23"/>
      <c r="W436" s="23"/>
      <c r="X436" s="23"/>
      <c r="Y436" s="1">
        <v>3.6076700000000002</v>
      </c>
      <c r="Z436" s="1">
        <v>36220.496090000001</v>
      </c>
      <c r="AA436" s="1">
        <v>3.6097800000000002</v>
      </c>
      <c r="AB436" s="1">
        <v>36235.117189999997</v>
      </c>
      <c r="AC436" s="16">
        <v>3.60798</v>
      </c>
      <c r="AD436" s="16">
        <v>36787.585939999997</v>
      </c>
    </row>
    <row r="437" spans="1:30" ht="18.75" x14ac:dyDescent="0.3">
      <c r="A437" s="16">
        <f>'Данные с датчиков 1'!B441</f>
        <v>1.4474400000000001</v>
      </c>
      <c r="B437" s="16">
        <f>'Данные с датчиков 1'!C441</f>
        <v>30479.257809999999</v>
      </c>
      <c r="C437" s="16">
        <f>'Данные с датчиков 1'!E441</f>
        <v>1.44743</v>
      </c>
      <c r="D437" s="16">
        <f>'Данные с датчиков 1'!F441</f>
        <v>30190.322270000001</v>
      </c>
      <c r="E437" s="16">
        <f>'Данные с датчиков 1'!H441</f>
        <v>1.44753</v>
      </c>
      <c r="F437" s="18">
        <f>'Данные с датчиков 1'!I441</f>
        <v>30095.935549999998</v>
      </c>
      <c r="G437" s="19">
        <f>'Данные с датчиков 1'!K441</f>
        <v>4.7197199999999997</v>
      </c>
      <c r="H437" s="19">
        <f>'Данные с датчиков 1'!L441</f>
        <v>38549.761720000002</v>
      </c>
      <c r="I437" s="19">
        <f>'Данные с датчиков 1'!N441</f>
        <v>4.65815</v>
      </c>
      <c r="J437" s="19">
        <f>'Данные с датчиков 1'!O441</f>
        <v>38747.261720000002</v>
      </c>
      <c r="K437" s="19">
        <f>'Данные с датчиков 1'!Q441</f>
        <v>4.6942000000000004</v>
      </c>
      <c r="L437" s="19">
        <f>'Данные с датчиков 1'!R441</f>
        <v>38464.8125</v>
      </c>
      <c r="M437" s="15"/>
      <c r="N437" s="15"/>
      <c r="O437" s="15"/>
      <c r="P437" s="15"/>
      <c r="Q437" s="15"/>
      <c r="R437" s="24"/>
      <c r="S437" s="23"/>
      <c r="T437" s="23"/>
      <c r="U437" s="23"/>
      <c r="V437" s="23"/>
      <c r="W437" s="23"/>
      <c r="X437" s="23"/>
      <c r="Y437" s="1">
        <v>3.6158700000000001</v>
      </c>
      <c r="Z437" s="1">
        <v>36225.972659999999</v>
      </c>
      <c r="AA437" s="1">
        <v>3.6179000000000001</v>
      </c>
      <c r="AB437" s="1">
        <v>36248.933590000001</v>
      </c>
      <c r="AC437" s="16">
        <v>3.61626</v>
      </c>
      <c r="AD437" s="16">
        <v>36801.402340000001</v>
      </c>
    </row>
    <row r="438" spans="1:30" ht="18.75" x14ac:dyDescent="0.3">
      <c r="A438" s="16">
        <f>'Данные с датчиков 1'!B442</f>
        <v>1.4509700000000001</v>
      </c>
      <c r="B438" s="16">
        <f>'Данные с датчиков 1'!C442</f>
        <v>30520.728520000001</v>
      </c>
      <c r="C438" s="16">
        <f>'Данные с датчиков 1'!E442</f>
        <v>1.45061</v>
      </c>
      <c r="D438" s="16">
        <f>'Данные с датчиков 1'!F442</f>
        <v>30217.179690000001</v>
      </c>
      <c r="E438" s="16">
        <f>'Данные с датчиков 1'!H442</f>
        <v>1.45079</v>
      </c>
      <c r="F438" s="18">
        <f>'Данные с датчиков 1'!I442</f>
        <v>30129.542969999999</v>
      </c>
      <c r="G438" s="19">
        <f>'Данные с датчиков 1'!K442</f>
        <v>4.7363400000000002</v>
      </c>
      <c r="H438" s="19">
        <f>'Данные с датчиков 1'!L442</f>
        <v>38558.453130000002</v>
      </c>
      <c r="I438" s="19">
        <f>'Данные с датчиков 1'!N442</f>
        <v>4.6749799999999997</v>
      </c>
      <c r="J438" s="19">
        <f>'Данные с датчиков 1'!O442</f>
        <v>38759.09375</v>
      </c>
      <c r="K438" s="19">
        <f>'Данные с датчиков 1'!Q442</f>
        <v>4.7108400000000001</v>
      </c>
      <c r="L438" s="19">
        <f>'Данные с датчиков 1'!R442</f>
        <v>38474.640630000002</v>
      </c>
      <c r="M438" s="15"/>
      <c r="N438" s="15"/>
      <c r="O438" s="15"/>
      <c r="P438" s="15"/>
      <c r="Q438" s="15"/>
      <c r="R438" s="24"/>
      <c r="S438" s="23"/>
      <c r="T438" s="23"/>
      <c r="U438" s="23"/>
      <c r="V438" s="23"/>
      <c r="W438" s="23"/>
      <c r="X438" s="23"/>
      <c r="Y438" s="1">
        <v>3.6242800000000002</v>
      </c>
      <c r="Z438" s="1">
        <v>36233.855470000002</v>
      </c>
      <c r="AA438" s="1">
        <v>3.6268099999999999</v>
      </c>
      <c r="AB438" s="1">
        <v>36280.6875</v>
      </c>
      <c r="AC438" s="16">
        <v>3.6240000000000001</v>
      </c>
      <c r="AD438" s="16">
        <v>36804.902340000001</v>
      </c>
    </row>
    <row r="439" spans="1:30" ht="18.75" x14ac:dyDescent="0.3">
      <c r="A439" s="16">
        <f>'Данные с датчиков 1'!B443</f>
        <v>1.4542299999999999</v>
      </c>
      <c r="B439" s="16">
        <f>'Данные с датчиков 1'!C443</f>
        <v>30554.994139999999</v>
      </c>
      <c r="C439" s="16">
        <f>'Данные с датчиков 1'!E443</f>
        <v>1.45414</v>
      </c>
      <c r="D439" s="16">
        <f>'Данные с датчиков 1'!F443</f>
        <v>30254.734380000002</v>
      </c>
      <c r="E439" s="16">
        <f>'Данные с датчиков 1'!H443</f>
        <v>1.4541500000000001</v>
      </c>
      <c r="F439" s="18">
        <f>'Данные с датчиков 1'!I443</f>
        <v>30162.378909999999</v>
      </c>
      <c r="G439" s="19">
        <f>'Данные с датчиков 1'!K443</f>
        <v>4.7528800000000002</v>
      </c>
      <c r="H439" s="19">
        <f>'Данные с датчиков 1'!L443</f>
        <v>38563.257810000003</v>
      </c>
      <c r="I439" s="19">
        <f>'Данные с датчиков 1'!N443</f>
        <v>4.6915899999999997</v>
      </c>
      <c r="J439" s="19">
        <f>'Данные с датчиков 1'!O443</f>
        <v>38765.890630000002</v>
      </c>
      <c r="K439" s="19">
        <f>'Данные с датчиков 1'!Q443</f>
        <v>4.72736</v>
      </c>
      <c r="L439" s="19">
        <f>'Данные с датчиков 1'!R443</f>
        <v>38481.34375</v>
      </c>
      <c r="M439" s="15"/>
      <c r="N439" s="15"/>
      <c r="O439" s="15"/>
      <c r="P439" s="15"/>
      <c r="Q439" s="15"/>
      <c r="R439" s="24"/>
      <c r="S439" s="23"/>
      <c r="T439" s="23"/>
      <c r="U439" s="23"/>
      <c r="V439" s="23"/>
      <c r="W439" s="23"/>
      <c r="X439" s="23"/>
      <c r="Y439" s="1">
        <v>3.6320700000000001</v>
      </c>
      <c r="Z439" s="1">
        <v>36228.484380000002</v>
      </c>
      <c r="AA439" s="1">
        <v>3.63476</v>
      </c>
      <c r="AB439" s="1">
        <v>36282.757810000003</v>
      </c>
      <c r="AC439" s="16">
        <v>3.6329199999999999</v>
      </c>
      <c r="AD439" s="16">
        <v>36843.707029999998</v>
      </c>
    </row>
    <row r="440" spans="1:30" ht="18.75" x14ac:dyDescent="0.3">
      <c r="A440" s="16">
        <f>'Данные с датчиков 1'!B444</f>
        <v>1.4573100000000001</v>
      </c>
      <c r="B440" s="16">
        <f>'Данные с датчиков 1'!C444</f>
        <v>30581.033200000002</v>
      </c>
      <c r="C440" s="16">
        <f>'Данные с датчиков 1'!E444</f>
        <v>1.4573400000000001</v>
      </c>
      <c r="D440" s="16">
        <f>'Данные с датчиков 1'!F444</f>
        <v>30284.240229999999</v>
      </c>
      <c r="E440" s="16">
        <f>'Данные с датчиков 1'!H444</f>
        <v>1.4577100000000001</v>
      </c>
      <c r="F440" s="18">
        <f>'Данные с датчиков 1'!I444</f>
        <v>30204.039059999999</v>
      </c>
      <c r="G440" s="19">
        <f>'Данные с датчиков 1'!K444</f>
        <v>4.7697099999999999</v>
      </c>
      <c r="H440" s="19">
        <f>'Данные с датчиков 1'!L444</f>
        <v>38578.765630000002</v>
      </c>
      <c r="I440" s="19">
        <f>'Данные с датчиков 1'!N444</f>
        <v>4.7081600000000003</v>
      </c>
      <c r="J440" s="19">
        <f>'Данные с датчиков 1'!O444</f>
        <v>38773.0625</v>
      </c>
      <c r="K440" s="19">
        <f>'Данные с датчиков 1'!Q444</f>
        <v>4.7442200000000003</v>
      </c>
      <c r="L440" s="19">
        <f>'Данные с датчиков 1'!R444</f>
        <v>38493.214840000001</v>
      </c>
      <c r="M440" s="15"/>
      <c r="N440" s="15"/>
      <c r="O440" s="15"/>
      <c r="P440" s="15"/>
      <c r="Q440" s="15"/>
      <c r="R440" s="24"/>
      <c r="S440" s="23"/>
      <c r="T440" s="23"/>
      <c r="U440" s="23"/>
      <c r="V440" s="23"/>
      <c r="W440" s="23"/>
      <c r="X440" s="23"/>
      <c r="Y440" s="1">
        <v>3.6405400000000001</v>
      </c>
      <c r="Z440" s="1">
        <v>36249.429689999997</v>
      </c>
      <c r="AA440" s="1">
        <v>3.6433900000000001</v>
      </c>
      <c r="AB440" s="1">
        <v>36307.363279999998</v>
      </c>
      <c r="AC440" s="16">
        <v>3.6410900000000002</v>
      </c>
      <c r="AD440" s="16">
        <v>36856.046880000002</v>
      </c>
    </row>
    <row r="441" spans="1:30" ht="18.75" x14ac:dyDescent="0.3">
      <c r="A441" s="16">
        <f>'Данные с датчиков 1'!B445</f>
        <v>1.46106</v>
      </c>
      <c r="B441" s="16">
        <f>'Данные с датчиков 1'!C445</f>
        <v>30629.84375</v>
      </c>
      <c r="C441" s="16">
        <f>'Данные с датчиков 1'!E445</f>
        <v>1.4607699999999999</v>
      </c>
      <c r="D441" s="16">
        <f>'Данные с датчиков 1'!F445</f>
        <v>30316.689450000002</v>
      </c>
      <c r="E441" s="16">
        <f>'Данные с датчиков 1'!H445</f>
        <v>1.4605600000000001</v>
      </c>
      <c r="F441" s="18">
        <f>'Данные с датчиков 1'!I445</f>
        <v>30221.683590000001</v>
      </c>
      <c r="G441" s="19">
        <f>'Данные с датчиков 1'!K445</f>
        <v>4.7864500000000003</v>
      </c>
      <c r="H441" s="19">
        <f>'Данные с датчиков 1'!L445</f>
        <v>38585.597659999999</v>
      </c>
      <c r="I441" s="19">
        <f>'Данные с датчиков 1'!N445</f>
        <v>4.7249699999999999</v>
      </c>
      <c r="J441" s="19">
        <f>'Данные с датчиков 1'!O445</f>
        <v>38786.765630000002</v>
      </c>
      <c r="K441" s="19">
        <f>'Данные с датчиков 1'!Q445</f>
        <v>4.7608899999999998</v>
      </c>
      <c r="L441" s="19">
        <f>'Данные с датчиков 1'!R445</f>
        <v>38499.296880000002</v>
      </c>
      <c r="M441" s="15"/>
      <c r="N441" s="15"/>
      <c r="O441" s="15"/>
      <c r="P441" s="15"/>
      <c r="Q441" s="15"/>
      <c r="R441" s="24"/>
      <c r="S441" s="23"/>
      <c r="T441" s="23"/>
      <c r="U441" s="23"/>
      <c r="V441" s="23"/>
      <c r="W441" s="23"/>
      <c r="X441" s="23"/>
      <c r="Y441" s="1">
        <v>3.6491500000000001</v>
      </c>
      <c r="Z441" s="1">
        <v>36261.953130000002</v>
      </c>
      <c r="AA441" s="1">
        <v>3.6516999999999999</v>
      </c>
      <c r="AB441" s="1">
        <v>36318.304689999997</v>
      </c>
      <c r="AC441" s="16">
        <v>3.6495199999999999</v>
      </c>
      <c r="AD441" s="16">
        <v>36878.351560000003</v>
      </c>
    </row>
    <row r="442" spans="1:30" ht="18.75" x14ac:dyDescent="0.3">
      <c r="A442" s="16">
        <f>'Данные с датчиков 1'!B446</f>
        <v>1.4639500000000001</v>
      </c>
      <c r="B442" s="16">
        <f>'Данные с датчиков 1'!C446</f>
        <v>30649.572270000001</v>
      </c>
      <c r="C442" s="16">
        <f>'Данные с датчиков 1'!E446</f>
        <v>1.46424</v>
      </c>
      <c r="D442" s="16">
        <f>'Данные с датчиков 1'!F446</f>
        <v>30353.480469999999</v>
      </c>
      <c r="E442" s="16">
        <f>'Данные с датчиков 1'!H446</f>
        <v>1.46438</v>
      </c>
      <c r="F442" s="18">
        <f>'Данные с датчиков 1'!I446</f>
        <v>30271.318360000001</v>
      </c>
      <c r="G442" s="19">
        <f>'Данные с датчиков 1'!K446</f>
        <v>4.8029900000000003</v>
      </c>
      <c r="H442" s="19">
        <f>'Данные с датчиков 1'!L446</f>
        <v>38590.917970000002</v>
      </c>
      <c r="I442" s="19">
        <f>'Данные с датчиков 1'!N446</f>
        <v>4.7416099999999997</v>
      </c>
      <c r="J442" s="19">
        <f>'Данные с датчиков 1'!O446</f>
        <v>38792.570310000003</v>
      </c>
      <c r="K442" s="19">
        <f>'Данные с датчиков 1'!Q446</f>
        <v>4.7773300000000001</v>
      </c>
      <c r="L442" s="19">
        <f>'Данные с датчиков 1'!R446</f>
        <v>38501.785159999999</v>
      </c>
      <c r="M442" s="15"/>
      <c r="N442" s="15"/>
      <c r="O442" s="15"/>
      <c r="P442" s="15"/>
      <c r="Q442" s="15"/>
      <c r="R442" s="24"/>
      <c r="S442" s="23"/>
      <c r="T442" s="23"/>
      <c r="U442" s="23"/>
      <c r="V442" s="23"/>
      <c r="W442" s="23"/>
      <c r="X442" s="23"/>
      <c r="Y442" s="1">
        <v>3.6574900000000001</v>
      </c>
      <c r="Z442" s="1">
        <v>36266.714840000001</v>
      </c>
      <c r="AA442" s="1">
        <v>3.65971</v>
      </c>
      <c r="AB442" s="1">
        <v>36324.007810000003</v>
      </c>
      <c r="AC442" s="16">
        <v>3.6581899999999998</v>
      </c>
      <c r="AD442" s="16">
        <v>36904.5</v>
      </c>
    </row>
    <row r="443" spans="1:30" ht="18.75" x14ac:dyDescent="0.3">
      <c r="A443" s="16">
        <f>'Данные с датчиков 1'!B447</f>
        <v>1.4677100000000001</v>
      </c>
      <c r="B443" s="16">
        <f>'Данные с датчиков 1'!C447</f>
        <v>30698.542969999999</v>
      </c>
      <c r="C443" s="16">
        <f>'Данные с датчиков 1'!E447</f>
        <v>1.46712</v>
      </c>
      <c r="D443" s="16">
        <f>'Данные с датчиков 1'!F447</f>
        <v>30369.568360000001</v>
      </c>
      <c r="E443" s="16">
        <f>'Данные с датчиков 1'!H447</f>
        <v>1.4675</v>
      </c>
      <c r="F443" s="18">
        <f>'Данные с датчиков 1'!I447</f>
        <v>30297.964840000001</v>
      </c>
      <c r="G443" s="19">
        <f>'Данные с датчиков 1'!K447</f>
        <v>4.8195600000000001</v>
      </c>
      <c r="H443" s="19">
        <f>'Данные с датчиков 1'!L447</f>
        <v>38599.933590000001</v>
      </c>
      <c r="I443" s="19">
        <f>'Данные с датчиков 1'!N447</f>
        <v>4.7582300000000002</v>
      </c>
      <c r="J443" s="19">
        <f>'Данные с датчиков 1'!O447</f>
        <v>38800.867189999997</v>
      </c>
      <c r="K443" s="19">
        <f>'Данные с датчиков 1'!Q447</f>
        <v>4.7940899999999997</v>
      </c>
      <c r="L443" s="19">
        <f>'Данные с датчиков 1'!R447</f>
        <v>38515.851560000003</v>
      </c>
      <c r="M443" s="15"/>
      <c r="N443" s="15"/>
      <c r="O443" s="15"/>
      <c r="P443" s="15"/>
      <c r="Q443" s="15"/>
      <c r="R443" s="24"/>
      <c r="S443" s="23"/>
      <c r="T443" s="23"/>
      <c r="U443" s="23"/>
      <c r="V443" s="23"/>
      <c r="W443" s="23"/>
      <c r="X443" s="23"/>
      <c r="Y443" s="1">
        <v>3.6661199999999998</v>
      </c>
      <c r="Z443" s="1">
        <v>36278.925779999998</v>
      </c>
      <c r="AA443" s="1">
        <v>3.6679400000000002</v>
      </c>
      <c r="AB443" s="1">
        <v>36341.304689999997</v>
      </c>
      <c r="AC443" s="16">
        <v>3.6663899999999998</v>
      </c>
      <c r="AD443" s="16">
        <v>36915.484380000002</v>
      </c>
    </row>
    <row r="444" spans="1:30" ht="18.75" x14ac:dyDescent="0.3">
      <c r="A444" s="16">
        <f>'Данные с датчиков 1'!B448</f>
        <v>1.47109</v>
      </c>
      <c r="B444" s="16">
        <f>'Данные с датчиков 1'!C448</f>
        <v>30734.4375</v>
      </c>
      <c r="C444" s="16">
        <f>'Данные с датчиков 1'!E448</f>
        <v>1.4709099999999999</v>
      </c>
      <c r="D444" s="16">
        <f>'Данные с датчиков 1'!F448</f>
        <v>30416.92383</v>
      </c>
      <c r="E444" s="16">
        <f>'Данные с датчиков 1'!H448</f>
        <v>1.4708699999999999</v>
      </c>
      <c r="F444" s="18">
        <f>'Данные с датчиков 1'!I448</f>
        <v>30330.806639999999</v>
      </c>
      <c r="G444" s="19">
        <f>'Данные с датчиков 1'!K448</f>
        <v>4.8364599999999998</v>
      </c>
      <c r="H444" s="19">
        <f>'Данные с датчиков 1'!L448</f>
        <v>38611.925779999998</v>
      </c>
      <c r="I444" s="19">
        <f>'Данные с датчиков 1'!N448</f>
        <v>4.7748299999999997</v>
      </c>
      <c r="J444" s="19">
        <f>'Данные с датчиков 1'!O448</f>
        <v>38809.222659999999</v>
      </c>
      <c r="K444" s="19">
        <f>'Данные с датчиков 1'!Q448</f>
        <v>4.8108700000000004</v>
      </c>
      <c r="L444" s="19">
        <f>'Данные с датчиков 1'!R448</f>
        <v>38524.667970000002</v>
      </c>
      <c r="M444" s="15"/>
      <c r="N444" s="15"/>
      <c r="O444" s="15"/>
      <c r="P444" s="15"/>
      <c r="Q444" s="15"/>
      <c r="R444" s="24"/>
      <c r="S444" s="23"/>
      <c r="T444" s="23"/>
      <c r="U444" s="23"/>
      <c r="V444" s="23"/>
      <c r="W444" s="23"/>
      <c r="X444" s="23"/>
      <c r="Y444" s="1">
        <v>3.67414</v>
      </c>
      <c r="Z444" s="1">
        <v>36273.75</v>
      </c>
      <c r="AA444" s="1">
        <v>3.6765699999999999</v>
      </c>
      <c r="AB444" s="1">
        <v>36365.125</v>
      </c>
      <c r="AC444" s="16">
        <v>3.6743199999999998</v>
      </c>
      <c r="AD444" s="16">
        <v>36924.804689999997</v>
      </c>
    </row>
    <row r="445" spans="1:30" ht="18.75" x14ac:dyDescent="0.3">
      <c r="A445" s="16">
        <f>'Данные с датчиков 1'!B449</f>
        <v>1.47417</v>
      </c>
      <c r="B445" s="16">
        <f>'Данные с датчиков 1'!C449</f>
        <v>30759.396479999999</v>
      </c>
      <c r="C445" s="16">
        <f>'Данные с датчиков 1'!E449</f>
        <v>1.4740200000000001</v>
      </c>
      <c r="D445" s="16">
        <f>'Данные с датчиков 1'!F449</f>
        <v>30440.691409999999</v>
      </c>
      <c r="E445" s="16">
        <f>'Данные с датчиков 1'!H449</f>
        <v>1.47418</v>
      </c>
      <c r="F445" s="18">
        <f>'Данные с датчиков 1'!I449</f>
        <v>30364.408200000002</v>
      </c>
      <c r="G445" s="19">
        <f>'Данные с датчиков 1'!K449</f>
        <v>4.8529799999999996</v>
      </c>
      <c r="H445" s="19">
        <f>'Данные с датчиков 1'!L449</f>
        <v>38616.117189999997</v>
      </c>
      <c r="I445" s="19">
        <f>'Данные с датчиков 1'!N449</f>
        <v>4.7916699999999999</v>
      </c>
      <c r="J445" s="19">
        <f>'Данные с датчиков 1'!O449</f>
        <v>38821.886720000002</v>
      </c>
      <c r="K445" s="19">
        <f>'Данные с датчиков 1'!Q449</f>
        <v>4.8274999999999997</v>
      </c>
      <c r="L445" s="19">
        <f>'Данные с датчиков 1'!R449</f>
        <v>38530.574220000002</v>
      </c>
      <c r="M445" s="15"/>
      <c r="N445" s="15"/>
      <c r="O445" s="15"/>
      <c r="P445" s="15"/>
      <c r="Q445" s="15"/>
      <c r="R445" s="24"/>
      <c r="S445" s="23"/>
      <c r="T445" s="23"/>
      <c r="U445" s="23"/>
      <c r="V445" s="23"/>
      <c r="W445" s="23"/>
      <c r="X445" s="23"/>
      <c r="Y445" s="1">
        <v>3.6821299999999999</v>
      </c>
      <c r="Z445" s="1">
        <v>36275.621090000001</v>
      </c>
      <c r="AA445" s="1">
        <v>3.6849699999999999</v>
      </c>
      <c r="AB445" s="1">
        <v>36380.714840000001</v>
      </c>
      <c r="AC445" s="16">
        <v>3.6830500000000002</v>
      </c>
      <c r="AD445" s="16">
        <v>36955.664060000003</v>
      </c>
    </row>
    <row r="446" spans="1:30" ht="18.75" x14ac:dyDescent="0.3">
      <c r="A446" s="16">
        <f>'Данные с датчиков 1'!B450</f>
        <v>1.4776800000000001</v>
      </c>
      <c r="B446" s="16">
        <f>'Данные с датчиков 1'!C450</f>
        <v>30801.171880000002</v>
      </c>
      <c r="C446" s="16">
        <f>'Данные с датчиков 1'!E450</f>
        <v>1.4774799999999999</v>
      </c>
      <c r="D446" s="16">
        <f>'Данные с датчиков 1'!F450</f>
        <v>30474.78125</v>
      </c>
      <c r="E446" s="16">
        <f>'Данные с датчиков 1'!H450</f>
        <v>1.4772700000000001</v>
      </c>
      <c r="F446" s="18">
        <f>'Данные с датчиков 1'!I450</f>
        <v>30388.382809999999</v>
      </c>
      <c r="G446" s="19">
        <f>'Данные с датчиков 1'!K450</f>
        <v>4.8696099999999998</v>
      </c>
      <c r="H446" s="19">
        <f>'Данные с датчиков 1'!L450</f>
        <v>38624.46875</v>
      </c>
      <c r="I446" s="19">
        <f>'Данные с датчиков 1'!N450</f>
        <v>4.8083099999999996</v>
      </c>
      <c r="J446" s="19">
        <f>'Данные с датчиков 1'!O450</f>
        <v>38827.257810000003</v>
      </c>
      <c r="K446" s="19">
        <f>'Данные с датчиков 1'!Q450</f>
        <v>4.8440000000000003</v>
      </c>
      <c r="L446" s="19">
        <f>'Данные с датчиков 1'!R450</f>
        <v>38535.332029999998</v>
      </c>
      <c r="M446" s="15"/>
      <c r="N446" s="15"/>
      <c r="O446" s="15"/>
      <c r="P446" s="15"/>
      <c r="Q446" s="15"/>
      <c r="R446" s="24"/>
      <c r="S446" s="23"/>
      <c r="T446" s="23"/>
      <c r="U446" s="23"/>
      <c r="V446" s="23"/>
      <c r="W446" s="23"/>
      <c r="X446" s="23"/>
      <c r="Y446" s="1">
        <v>3.6909200000000002</v>
      </c>
      <c r="Z446" s="1">
        <v>36297.886720000002</v>
      </c>
      <c r="AA446" s="1">
        <v>3.6935199999999999</v>
      </c>
      <c r="AB446" s="1">
        <v>36397.34375</v>
      </c>
      <c r="AC446" s="16">
        <v>3.6911399999999999</v>
      </c>
      <c r="AD446" s="16">
        <v>36965.84375</v>
      </c>
    </row>
    <row r="447" spans="1:30" ht="18.75" x14ac:dyDescent="0.3">
      <c r="A447" s="16">
        <f>'Данные с датчиков 1'!B451</f>
        <v>1.48071</v>
      </c>
      <c r="B447" s="16">
        <f>'Данные с датчиков 1'!C451</f>
        <v>30823.36133</v>
      </c>
      <c r="C447" s="16">
        <f>'Данные с датчиков 1'!E451</f>
        <v>1.4807300000000001</v>
      </c>
      <c r="D447" s="16">
        <f>'Данные с датчиков 1'!F451</f>
        <v>30504.453130000002</v>
      </c>
      <c r="E447" s="16">
        <f>'Данные с датчиков 1'!H451</f>
        <v>1.4810700000000001</v>
      </c>
      <c r="F447" s="18">
        <f>'Данные с датчиков 1'!I451</f>
        <v>30435.720700000002</v>
      </c>
      <c r="G447" s="19">
        <f>'Данные с датчиков 1'!K451</f>
        <v>4.8863399999999997</v>
      </c>
      <c r="H447" s="19">
        <f>'Данные с датчиков 1'!L451</f>
        <v>38635.078130000002</v>
      </c>
      <c r="I447" s="19">
        <f>'Данные с датчиков 1'!N451</f>
        <v>4.8248499999999996</v>
      </c>
      <c r="J447" s="19">
        <f>'Данные с датчиков 1'!O451</f>
        <v>38833.242189999997</v>
      </c>
      <c r="K447" s="19">
        <f>'Данные с датчиков 1'!Q451</f>
        <v>4.8609099999999996</v>
      </c>
      <c r="L447" s="19">
        <f>'Данные с датчиков 1'!R451</f>
        <v>38549.191409999999</v>
      </c>
      <c r="M447" s="15"/>
      <c r="N447" s="15"/>
      <c r="O447" s="15"/>
      <c r="P447" s="15"/>
      <c r="Q447" s="15"/>
      <c r="R447" s="24"/>
      <c r="S447" s="23"/>
      <c r="T447" s="23"/>
      <c r="U447" s="23"/>
      <c r="V447" s="23"/>
      <c r="W447" s="23"/>
      <c r="X447" s="23"/>
      <c r="Y447" s="1">
        <v>3.6992099999999999</v>
      </c>
      <c r="Z447" s="1">
        <v>36298.816409999999</v>
      </c>
      <c r="AA447" s="1">
        <v>3.70173</v>
      </c>
      <c r="AB447" s="1">
        <v>36404.332029999998</v>
      </c>
      <c r="AC447" s="16">
        <v>3.69964</v>
      </c>
      <c r="AD447" s="16">
        <v>36989.097659999999</v>
      </c>
    </row>
    <row r="448" spans="1:30" ht="18.75" x14ac:dyDescent="0.3">
      <c r="A448" s="16">
        <f>'Данные с датчиков 1'!B452</f>
        <v>1.48441</v>
      </c>
      <c r="B448" s="16">
        <f>'Данные с датчиков 1'!C452</f>
        <v>30869.251950000002</v>
      </c>
      <c r="C448" s="16">
        <f>'Данные с датчиков 1'!E452</f>
        <v>1.4839</v>
      </c>
      <c r="D448" s="16">
        <f>'Данные с датчиков 1'!F452</f>
        <v>30528.775389999999</v>
      </c>
      <c r="E448" s="16">
        <f>'Данные с датчиков 1'!H452</f>
        <v>1.4838100000000001</v>
      </c>
      <c r="F448" s="18">
        <f>'Данные с датчиков 1'!I452</f>
        <v>30449.707030000001</v>
      </c>
      <c r="G448" s="19">
        <f>'Данные с датчиков 1'!K452</f>
        <v>4.9030500000000004</v>
      </c>
      <c r="H448" s="19">
        <f>'Данные с датчиков 1'!L452</f>
        <v>38641.871090000001</v>
      </c>
      <c r="I448" s="19">
        <f>'Данные с датчиков 1'!N452</f>
        <v>4.8415499999999998</v>
      </c>
      <c r="J448" s="19">
        <f>'Данные с датчиков 1'!O452</f>
        <v>38846.089840000001</v>
      </c>
      <c r="K448" s="19">
        <f>'Данные с датчиков 1'!Q452</f>
        <v>4.8775199999999996</v>
      </c>
      <c r="L448" s="19">
        <f>'Данные с датчиков 1'!R452</f>
        <v>38553.039060000003</v>
      </c>
      <c r="M448" s="15"/>
      <c r="N448" s="15"/>
      <c r="O448" s="15"/>
      <c r="P448" s="15"/>
      <c r="Q448" s="15"/>
      <c r="R448" s="24"/>
      <c r="S448" s="23"/>
      <c r="T448" s="23"/>
      <c r="U448" s="23"/>
      <c r="V448" s="23"/>
      <c r="W448" s="23"/>
      <c r="X448" s="23"/>
      <c r="Y448" s="1">
        <v>3.7074099999999999</v>
      </c>
      <c r="Z448" s="1">
        <v>36303.730470000002</v>
      </c>
      <c r="AA448" s="1">
        <v>3.70953</v>
      </c>
      <c r="AB448" s="1">
        <v>36404.726560000003</v>
      </c>
      <c r="AC448" s="16">
        <v>3.7079800000000001</v>
      </c>
      <c r="AD448" s="16">
        <v>36999.78125</v>
      </c>
    </row>
    <row r="449" spans="1:30" ht="18.75" x14ac:dyDescent="0.3">
      <c r="A449" s="16">
        <f>'Данные с датчиков 1'!B453</f>
        <v>1.4873000000000001</v>
      </c>
      <c r="B449" s="16">
        <f>'Данные с датчиков 1'!C453</f>
        <v>30889.13867</v>
      </c>
      <c r="C449" s="16">
        <f>'Данные с датчиков 1'!E453</f>
        <v>1.4876400000000001</v>
      </c>
      <c r="D449" s="16">
        <f>'Данные с датчиков 1'!F453</f>
        <v>30571.75</v>
      </c>
      <c r="E449" s="16">
        <f>'Данные с датчиков 1'!H453</f>
        <v>1.4878</v>
      </c>
      <c r="F449" s="18">
        <f>'Данные с датчиков 1'!I453</f>
        <v>30502.521479999999</v>
      </c>
      <c r="G449" s="19">
        <f>'Данные с датчиков 1'!K453</f>
        <v>4.9196999999999997</v>
      </c>
      <c r="H449" s="19">
        <f>'Данные с датчиков 1'!L453</f>
        <v>38648.796880000002</v>
      </c>
      <c r="I449" s="19">
        <f>'Данные с датчиков 1'!N453</f>
        <v>4.8583400000000001</v>
      </c>
      <c r="J449" s="19">
        <f>'Данные с датчиков 1'!O453</f>
        <v>38852.640630000002</v>
      </c>
      <c r="K449" s="19">
        <f>'Данные с датчиков 1'!Q453</f>
        <v>4.8941699999999999</v>
      </c>
      <c r="L449" s="19">
        <f>'Данные с датчиков 1'!R453</f>
        <v>38560.917970000002</v>
      </c>
      <c r="M449" s="15"/>
      <c r="N449" s="15"/>
      <c r="O449" s="15"/>
      <c r="P449" s="15"/>
      <c r="Q449" s="15"/>
      <c r="R449" s="24"/>
      <c r="S449" s="23"/>
      <c r="T449" s="23"/>
      <c r="U449" s="23"/>
      <c r="V449" s="23"/>
      <c r="W449" s="23"/>
      <c r="X449" s="23"/>
      <c r="Y449" s="1">
        <v>3.7160000000000002</v>
      </c>
      <c r="Z449" s="1">
        <v>36317.113279999998</v>
      </c>
      <c r="AA449" s="1">
        <v>3.71827</v>
      </c>
      <c r="AB449" s="1">
        <v>36434.007810000003</v>
      </c>
      <c r="AC449" s="16">
        <v>3.7162199999999999</v>
      </c>
      <c r="AD449" s="16">
        <v>37014.929689999997</v>
      </c>
    </row>
    <row r="450" spans="1:30" ht="18.75" x14ac:dyDescent="0.3">
      <c r="A450" s="16">
        <f>'Данные с датчиков 1'!B454</f>
        <v>1.4910399999999999</v>
      </c>
      <c r="B450" s="16">
        <f>'Данные с датчиков 1'!C454</f>
        <v>30935.26367</v>
      </c>
      <c r="C450" s="16">
        <f>'Данные с датчиков 1'!E454</f>
        <v>1.4903299999999999</v>
      </c>
      <c r="D450" s="16">
        <f>'Данные с датчиков 1'!F454</f>
        <v>30581.078130000002</v>
      </c>
      <c r="E450" s="16">
        <f>'Данные с датчиков 1'!H454</f>
        <v>1.4908399999999999</v>
      </c>
      <c r="F450" s="18">
        <f>'Данные с датчиков 1'!I454</f>
        <v>30524.935549999998</v>
      </c>
      <c r="G450" s="19">
        <f>'Данные с датчиков 1'!K454</f>
        <v>4.93621</v>
      </c>
      <c r="H450" s="19">
        <f>'Данные с датчиков 1'!L454</f>
        <v>38653.488279999998</v>
      </c>
      <c r="I450" s="19">
        <f>'Данные с датчиков 1'!N454</f>
        <v>4.8749200000000004</v>
      </c>
      <c r="J450" s="19">
        <f>'Данные с датчиков 1'!O454</f>
        <v>38859.421880000002</v>
      </c>
      <c r="K450" s="19">
        <f>'Данные с датчиков 1'!Q454</f>
        <v>4.9107000000000003</v>
      </c>
      <c r="L450" s="19">
        <f>'Данные с датчиков 1'!R454</f>
        <v>38566.054689999997</v>
      </c>
      <c r="M450" s="15"/>
      <c r="N450" s="15"/>
      <c r="O450" s="15"/>
      <c r="P450" s="15"/>
      <c r="Q450" s="15"/>
      <c r="R450" s="24"/>
      <c r="S450" s="23"/>
      <c r="T450" s="23"/>
      <c r="U450" s="23"/>
      <c r="V450" s="23"/>
      <c r="W450" s="23"/>
      <c r="X450" s="23"/>
      <c r="Y450" s="1">
        <v>3.7239499999999999</v>
      </c>
      <c r="Z450" s="1">
        <v>36313.230470000002</v>
      </c>
      <c r="AA450" s="1">
        <v>3.7264499999999998</v>
      </c>
      <c r="AB450" s="1">
        <v>36441.324220000002</v>
      </c>
      <c r="AC450" s="16">
        <v>3.7241</v>
      </c>
      <c r="AD450" s="16">
        <v>37025.453130000002</v>
      </c>
    </row>
    <row r="451" spans="1:30" ht="18.75" x14ac:dyDescent="0.3">
      <c r="A451" s="16">
        <f>'Данные с датчиков 1'!B455</f>
        <v>1.4942800000000001</v>
      </c>
      <c r="B451" s="16">
        <f>'Данные с датчиков 1'!C455</f>
        <v>30966.38867</v>
      </c>
      <c r="C451" s="16">
        <f>'Данные с датчиков 1'!E455</f>
        <v>1.4943599999999999</v>
      </c>
      <c r="D451" s="16">
        <f>'Данные с датчиков 1'!F455</f>
        <v>30633.6875</v>
      </c>
      <c r="E451" s="16">
        <f>'Данные с датчиков 1'!H455</f>
        <v>1.49413</v>
      </c>
      <c r="F451" s="18">
        <f>'Данные с датчиков 1'!I455</f>
        <v>30554.941409999999</v>
      </c>
      <c r="G451" s="19">
        <f>'Данные с датчиков 1'!K455</f>
        <v>4.9531000000000001</v>
      </c>
      <c r="H451" s="19">
        <f>'Данные с датчиков 1'!L455</f>
        <v>38668.566409999999</v>
      </c>
      <c r="I451" s="19">
        <f>'Данные с датчиков 1'!N455</f>
        <v>4.8914900000000001</v>
      </c>
      <c r="J451" s="19">
        <f>'Данные с датчиков 1'!O455</f>
        <v>38865.757810000003</v>
      </c>
      <c r="K451" s="19">
        <f>'Данные с датчиков 1'!Q455</f>
        <v>4.9275799999999998</v>
      </c>
      <c r="L451" s="19">
        <f>'Данные с датчиков 1'!R455</f>
        <v>38578.382810000003</v>
      </c>
      <c r="M451" s="15"/>
      <c r="N451" s="15"/>
      <c r="O451" s="15"/>
      <c r="P451" s="15"/>
      <c r="Q451" s="15"/>
      <c r="R451" s="24"/>
      <c r="S451" s="23"/>
      <c r="T451" s="23"/>
      <c r="U451" s="23"/>
      <c r="V451" s="23"/>
      <c r="W451" s="23"/>
      <c r="X451" s="23"/>
      <c r="Y451" s="1">
        <v>3.7320199999999999</v>
      </c>
      <c r="Z451" s="1">
        <v>36319.882810000003</v>
      </c>
      <c r="AA451" s="1">
        <v>3.73475</v>
      </c>
      <c r="AB451" s="1">
        <v>36457.507810000003</v>
      </c>
      <c r="AC451" s="16">
        <v>3.7329699999999999</v>
      </c>
      <c r="AD451" s="16">
        <v>37061.609380000002</v>
      </c>
    </row>
    <row r="452" spans="1:30" ht="18.75" x14ac:dyDescent="0.3">
      <c r="A452" s="16">
        <f>'Данные с датчиков 1'!B456</f>
        <v>1.49756</v>
      </c>
      <c r="B452" s="16">
        <f>'Данные с датчиков 1'!C456</f>
        <v>30996.703130000002</v>
      </c>
      <c r="C452" s="16">
        <f>'Данные с датчиков 1'!E456</f>
        <v>1.4973799999999999</v>
      </c>
      <c r="D452" s="16">
        <f>'Данные с датчиков 1'!F456</f>
        <v>30653.953130000002</v>
      </c>
      <c r="E452" s="16">
        <f>'Данные с датчиков 1'!H456</f>
        <v>1.4974700000000001</v>
      </c>
      <c r="F452" s="18">
        <f>'Данные с датчиков 1'!I456</f>
        <v>30586.650389999999</v>
      </c>
      <c r="G452" s="19">
        <f>'Данные с датчиков 1'!K456</f>
        <v>4.9697100000000001</v>
      </c>
      <c r="H452" s="19">
        <f>'Данные с датчиков 1'!L456</f>
        <v>38670.769529999998</v>
      </c>
      <c r="I452" s="19">
        <f>'Данные с датчиков 1'!N456</f>
        <v>4.9083199999999998</v>
      </c>
      <c r="J452" s="19">
        <f>'Данные с датчиков 1'!O456</f>
        <v>38878.175779999998</v>
      </c>
      <c r="K452" s="19">
        <f>'Данные с датчиков 1'!Q456</f>
        <v>4.94414</v>
      </c>
      <c r="L452" s="19">
        <f>'Данные с датчиков 1'!R456</f>
        <v>38582.410159999999</v>
      </c>
      <c r="M452" s="15"/>
      <c r="N452" s="15"/>
      <c r="O452" s="15"/>
      <c r="P452" s="15"/>
      <c r="Q452" s="15"/>
      <c r="R452" s="24"/>
      <c r="S452" s="23"/>
      <c r="T452" s="23"/>
      <c r="U452" s="23"/>
      <c r="V452" s="23"/>
      <c r="W452" s="23"/>
      <c r="X452" s="23"/>
      <c r="Y452" s="1">
        <v>3.7409300000000001</v>
      </c>
      <c r="Z452" s="1">
        <v>36345.292970000002</v>
      </c>
      <c r="AA452" s="1">
        <v>3.7433999999999998</v>
      </c>
      <c r="AB452" s="1">
        <v>36479.882810000003</v>
      </c>
      <c r="AC452" s="16">
        <v>3.7411500000000002</v>
      </c>
      <c r="AD452" s="16">
        <v>37076.402340000001</v>
      </c>
    </row>
    <row r="453" spans="1:30" ht="18.75" x14ac:dyDescent="0.3">
      <c r="A453" s="16">
        <f>'Данные с датчиков 1'!B457</f>
        <v>1.5008999999999999</v>
      </c>
      <c r="B453" s="16">
        <f>'Данные с датчиков 1'!C457</f>
        <v>31030.953130000002</v>
      </c>
      <c r="C453" s="16">
        <f>'Данные с датчиков 1'!E457</f>
        <v>1.5006999999999999</v>
      </c>
      <c r="D453" s="16">
        <f>'Данные с датчиков 1'!F457</f>
        <v>30683.26367</v>
      </c>
      <c r="E453" s="16">
        <f>'Данные с датчиков 1'!H457</f>
        <v>1.5006200000000001</v>
      </c>
      <c r="F453" s="18">
        <f>'Данные с датчиков 1'!I457</f>
        <v>30612.83008</v>
      </c>
      <c r="G453" s="19">
        <f>'Данные с датчиков 1'!K457</f>
        <v>4.9863</v>
      </c>
      <c r="H453" s="19">
        <f>'Данные с датчиков 1'!L457</f>
        <v>38676.25</v>
      </c>
      <c r="I453" s="19">
        <f>'Данные с датчиков 1'!N457</f>
        <v>4.9249200000000002</v>
      </c>
      <c r="J453" s="19">
        <f>'Данные с датчиков 1'!O457</f>
        <v>38882.242189999997</v>
      </c>
      <c r="K453" s="19">
        <f>'Данные с датчиков 1'!Q457</f>
        <v>4.9607700000000001</v>
      </c>
      <c r="L453" s="19">
        <f>'Данные с датчиков 1'!R457</f>
        <v>38586.402340000001</v>
      </c>
      <c r="M453" s="15"/>
      <c r="N453" s="15"/>
      <c r="O453" s="15"/>
      <c r="P453" s="15"/>
      <c r="Q453" s="15"/>
      <c r="R453" s="24"/>
      <c r="S453" s="23"/>
      <c r="T453" s="23"/>
      <c r="U453" s="23"/>
      <c r="V453" s="23"/>
      <c r="W453" s="23"/>
      <c r="X453" s="23"/>
      <c r="Y453" s="1">
        <v>3.7491400000000001</v>
      </c>
      <c r="Z453" s="1">
        <v>36345.058590000001</v>
      </c>
      <c r="AA453" s="1">
        <v>3.7513000000000001</v>
      </c>
      <c r="AB453" s="1">
        <v>36479.203130000002</v>
      </c>
      <c r="AC453" s="16">
        <v>3.7498399999999998</v>
      </c>
      <c r="AD453" s="16">
        <v>37104.804689999997</v>
      </c>
    </row>
    <row r="454" spans="1:30" ht="18.75" x14ac:dyDescent="0.3">
      <c r="A454" s="16">
        <f>'Данные с датчиков 1'!B458</f>
        <v>1.50404</v>
      </c>
      <c r="B454" s="16">
        <f>'Данные с датчиков 1'!C458</f>
        <v>31057.845700000002</v>
      </c>
      <c r="C454" s="16">
        <f>'Данные с датчиков 1'!E458</f>
        <v>1.50404</v>
      </c>
      <c r="D454" s="16">
        <f>'Данные с датчиков 1'!F458</f>
        <v>30714.029299999998</v>
      </c>
      <c r="E454" s="16">
        <f>'Данные с датчиков 1'!H458</f>
        <v>1.5043</v>
      </c>
      <c r="F454" s="18">
        <f>'Данные с датчиков 1'!I458</f>
        <v>30654.847659999999</v>
      </c>
      <c r="G454" s="19">
        <f>'Данные с датчиков 1'!K458</f>
        <v>5.0029500000000002</v>
      </c>
      <c r="H454" s="19">
        <f>'Данные с датчиков 1'!L458</f>
        <v>38687.066409999999</v>
      </c>
      <c r="I454" s="19">
        <f>'Данные с датчиков 1'!N458</f>
        <v>4.94163</v>
      </c>
      <c r="J454" s="19">
        <f>'Данные с датчиков 1'!O458</f>
        <v>38890.3125</v>
      </c>
      <c r="K454" s="19">
        <f>'Данные с датчиков 1'!Q458</f>
        <v>4.9774700000000003</v>
      </c>
      <c r="L454" s="19">
        <f>'Данные с датчиков 1'!R458</f>
        <v>38598.175779999998</v>
      </c>
      <c r="M454" s="15"/>
      <c r="N454" s="15"/>
      <c r="O454" s="15"/>
      <c r="P454" s="15"/>
      <c r="Q454" s="15"/>
      <c r="R454" s="24"/>
      <c r="S454" s="23"/>
      <c r="T454" s="23"/>
      <c r="U454" s="23"/>
      <c r="V454" s="23"/>
      <c r="W454" s="23"/>
      <c r="X454" s="23"/>
      <c r="Y454" s="1">
        <v>3.75766</v>
      </c>
      <c r="Z454" s="1">
        <v>36356.730470000002</v>
      </c>
      <c r="AA454" s="1">
        <v>3.75928</v>
      </c>
      <c r="AB454" s="1">
        <v>36487.351560000003</v>
      </c>
      <c r="AC454" s="16">
        <v>3.7583199999999999</v>
      </c>
      <c r="AD454" s="16">
        <v>37122.648439999997</v>
      </c>
    </row>
    <row r="455" spans="1:30" ht="18.75" x14ac:dyDescent="0.3">
      <c r="A455" s="16">
        <f>'Данные с датчиков 1'!B459</f>
        <v>1.5076700000000001</v>
      </c>
      <c r="B455" s="16">
        <f>'Данные с датчиков 1'!C459</f>
        <v>31098.917969999999</v>
      </c>
      <c r="C455" s="16">
        <f>'Данные с датчиков 1'!E459</f>
        <v>1.5071699999999999</v>
      </c>
      <c r="D455" s="16">
        <f>'Данные с датчиков 1'!F459</f>
        <v>30736.73633</v>
      </c>
      <c r="E455" s="16">
        <f>'Данные с датчиков 1'!H459</f>
        <v>1.5073399999999999</v>
      </c>
      <c r="F455" s="18">
        <f>'Данные с датчиков 1'!I459</f>
        <v>30676.761719999999</v>
      </c>
      <c r="G455" s="19">
        <f>'Данные с датчиков 1'!K459</f>
        <v>5.0197900000000004</v>
      </c>
      <c r="H455" s="19">
        <f>'Данные с датчиков 1'!L459</f>
        <v>38692.96875</v>
      </c>
      <c r="I455" s="19">
        <f>'Данные с датчиков 1'!N459</f>
        <v>4.9581499999999998</v>
      </c>
      <c r="J455" s="19">
        <f>'Данные с датчиков 1'!O459</f>
        <v>38896.894529999998</v>
      </c>
      <c r="K455" s="19">
        <f>'Данные с датчиков 1'!Q459</f>
        <v>4.9942200000000003</v>
      </c>
      <c r="L455" s="19">
        <f>'Данные с датчиков 1'!R459</f>
        <v>38603.542970000002</v>
      </c>
      <c r="M455" s="15"/>
      <c r="N455" s="15"/>
      <c r="O455" s="15"/>
      <c r="P455" s="15"/>
      <c r="Q455" s="15"/>
      <c r="R455" s="24"/>
      <c r="S455" s="23"/>
      <c r="T455" s="23"/>
      <c r="U455" s="23"/>
      <c r="V455" s="23"/>
      <c r="W455" s="23"/>
      <c r="X455" s="23"/>
      <c r="Y455" s="1">
        <v>3.7662399999999998</v>
      </c>
      <c r="Z455" s="1">
        <v>36364.640630000002</v>
      </c>
      <c r="AA455" s="1">
        <v>3.76816</v>
      </c>
      <c r="AB455" s="1">
        <v>36519.648439999997</v>
      </c>
      <c r="AC455" s="16">
        <v>3.7662300000000002</v>
      </c>
      <c r="AD455" s="16">
        <v>37125.535159999999</v>
      </c>
    </row>
    <row r="456" spans="1:30" ht="18.75" x14ac:dyDescent="0.3">
      <c r="A456" s="16">
        <f>'Данные с датчиков 1'!B460</f>
        <v>1.5107200000000001</v>
      </c>
      <c r="B456" s="16">
        <f>'Данные с датчиков 1'!C460</f>
        <v>31122.953130000002</v>
      </c>
      <c r="C456" s="16">
        <f>'Данные с датчиков 1'!E460</f>
        <v>1.51084</v>
      </c>
      <c r="D456" s="16">
        <f>'Данные с датчиков 1'!F460</f>
        <v>30776.521479999999</v>
      </c>
      <c r="E456" s="16">
        <f>'Данные с датчиков 1'!H460</f>
        <v>1.51092</v>
      </c>
      <c r="F456" s="18">
        <f>'Данные с датчиков 1'!I460</f>
        <v>30715.662110000001</v>
      </c>
      <c r="G456" s="19">
        <f>'Данные с датчиков 1'!K460</f>
        <v>5.0362900000000002</v>
      </c>
      <c r="H456" s="19">
        <f>'Данные с датчиков 1'!L460</f>
        <v>38698.296880000002</v>
      </c>
      <c r="I456" s="19">
        <f>'Данные с датчиков 1'!N460</f>
        <v>4.9750500000000004</v>
      </c>
      <c r="J456" s="19">
        <f>'Данные с датчиков 1'!O460</f>
        <v>38909.597659999999</v>
      </c>
      <c r="K456" s="19">
        <f>'Данные с датчиков 1'!Q460</f>
        <v>5.0107799999999996</v>
      </c>
      <c r="L456" s="19">
        <f>'Данные с датчиков 1'!R460</f>
        <v>38607.789060000003</v>
      </c>
      <c r="M456" s="15"/>
      <c r="N456" s="15"/>
      <c r="O456" s="15"/>
      <c r="P456" s="15"/>
      <c r="Q456" s="15"/>
      <c r="R456" s="24"/>
      <c r="S456" s="23"/>
      <c r="T456" s="23"/>
      <c r="U456" s="23"/>
      <c r="V456" s="23"/>
      <c r="W456" s="23"/>
      <c r="X456" s="23"/>
      <c r="Y456" s="1">
        <v>3.77413</v>
      </c>
      <c r="Z456" s="1">
        <v>36357.703130000002</v>
      </c>
      <c r="AA456" s="1">
        <v>3.7763100000000001</v>
      </c>
      <c r="AB456" s="1">
        <v>36524.035159999999</v>
      </c>
      <c r="AC456" s="16">
        <v>3.7746</v>
      </c>
      <c r="AD456" s="16">
        <v>37146.496090000001</v>
      </c>
    </row>
    <row r="457" spans="1:30" ht="18.75" x14ac:dyDescent="0.3">
      <c r="A457" s="16">
        <f>'Данные с датчиков 1'!B461</f>
        <v>1.5142800000000001</v>
      </c>
      <c r="B457" s="16">
        <f>'Данные с датчиков 1'!C461</f>
        <v>31162.078130000002</v>
      </c>
      <c r="C457" s="16">
        <f>'Данные с датчиков 1'!E461</f>
        <v>1.5138799999999999</v>
      </c>
      <c r="D457" s="16">
        <f>'Данные с датчиков 1'!F461</f>
        <v>30797.193360000001</v>
      </c>
      <c r="E457" s="16">
        <f>'Данные с датчиков 1'!H461</f>
        <v>1.5144</v>
      </c>
      <c r="F457" s="18">
        <f>'Данные с датчиков 1'!I461</f>
        <v>30751.443360000001</v>
      </c>
      <c r="G457" s="19">
        <f>'Данные с датчиков 1'!K461</f>
        <v>5.05288</v>
      </c>
      <c r="H457" s="19">
        <f>'Данные с датчиков 1'!L461</f>
        <v>38705.335939999997</v>
      </c>
      <c r="I457" s="19">
        <f>'Данные с датчиков 1'!N461</f>
        <v>4.9916099999999997</v>
      </c>
      <c r="J457" s="19">
        <f>'Данные с датчиков 1'!O461</f>
        <v>38911.667970000002</v>
      </c>
      <c r="K457" s="19">
        <f>'Данные с датчиков 1'!Q461</f>
        <v>5.0273500000000002</v>
      </c>
      <c r="L457" s="19">
        <f>'Данные с датчиков 1'!R461</f>
        <v>38616.140630000002</v>
      </c>
      <c r="M457" s="15"/>
      <c r="N457" s="15"/>
      <c r="O457" s="15"/>
      <c r="P457" s="15"/>
      <c r="Q457" s="15"/>
      <c r="R457" s="24"/>
      <c r="S457" s="23"/>
      <c r="T457" s="23"/>
      <c r="U457" s="23"/>
      <c r="V457" s="23"/>
      <c r="W457" s="23"/>
      <c r="X457" s="23"/>
      <c r="Y457" s="1">
        <v>3.7823500000000001</v>
      </c>
      <c r="Z457" s="1">
        <v>36369.613279999998</v>
      </c>
      <c r="AA457" s="1">
        <v>3.7848000000000002</v>
      </c>
      <c r="AB457" s="1">
        <v>36542.738279999998</v>
      </c>
      <c r="AC457" s="16">
        <v>3.7830900000000001</v>
      </c>
      <c r="AD457" s="16">
        <v>37166.605470000002</v>
      </c>
    </row>
    <row r="458" spans="1:30" ht="18.75" x14ac:dyDescent="0.3">
      <c r="A458" s="16">
        <f>'Данные с датчиков 1'!B462</f>
        <v>1.5176000000000001</v>
      </c>
      <c r="B458" s="16">
        <f>'Данные с датчиков 1'!C462</f>
        <v>31193.0625</v>
      </c>
      <c r="C458" s="16">
        <f>'Данные с датчиков 1'!E462</f>
        <v>1.51752</v>
      </c>
      <c r="D458" s="16">
        <f>'Данные с датчиков 1'!F462</f>
        <v>30836.70508</v>
      </c>
      <c r="E458" s="16">
        <f>'Данные с датчиков 1'!H462</f>
        <v>1.51735</v>
      </c>
      <c r="F458" s="18">
        <f>'Данные с датчиков 1'!I462</f>
        <v>30768.605469999999</v>
      </c>
      <c r="G458" s="19">
        <f>'Данные с датчиков 1'!K462</f>
        <v>5.0697299999999998</v>
      </c>
      <c r="H458" s="19">
        <f>'Данные с датчиков 1'!L462</f>
        <v>38717.308590000001</v>
      </c>
      <c r="I458" s="19">
        <f>'Данные с датчиков 1'!N462</f>
        <v>5.0080999999999998</v>
      </c>
      <c r="J458" s="19">
        <f>'Данные с датчиков 1'!O462</f>
        <v>38916.769529999998</v>
      </c>
      <c r="K458" s="19">
        <f>'Данные с датчиков 1'!Q462</f>
        <v>5.0442299999999998</v>
      </c>
      <c r="L458" s="19">
        <f>'Данные с датчиков 1'!R462</f>
        <v>38625.742189999997</v>
      </c>
      <c r="M458" s="15"/>
      <c r="N458" s="15"/>
      <c r="O458" s="15"/>
      <c r="P458" s="15"/>
      <c r="Q458" s="15"/>
      <c r="R458" s="24"/>
      <c r="S458" s="23"/>
      <c r="T458" s="23"/>
      <c r="U458" s="23"/>
      <c r="V458" s="23"/>
      <c r="W458" s="23"/>
      <c r="X458" s="23"/>
      <c r="Y458" s="1">
        <v>3.7911999999999999</v>
      </c>
      <c r="Z458" s="1">
        <v>36388.023439999997</v>
      </c>
      <c r="AA458" s="1">
        <v>3.79338</v>
      </c>
      <c r="AB458" s="1">
        <v>36558.191409999999</v>
      </c>
      <c r="AC458" s="16">
        <v>3.7912300000000001</v>
      </c>
      <c r="AD458" s="16">
        <v>37177.730470000002</v>
      </c>
    </row>
    <row r="459" spans="1:30" ht="18.75" x14ac:dyDescent="0.3">
      <c r="A459" s="16">
        <f>'Данные с датчиков 1'!B463</f>
        <v>1.5207299999999999</v>
      </c>
      <c r="B459" s="16">
        <f>'Данные с датчиков 1'!C463</f>
        <v>31218.314450000002</v>
      </c>
      <c r="C459" s="16">
        <f>'Данные с датчиков 1'!E463</f>
        <v>1.5209600000000001</v>
      </c>
      <c r="D459" s="16">
        <f>'Данные с датчиков 1'!F463</f>
        <v>30868.533200000002</v>
      </c>
      <c r="E459" s="16">
        <f>'Данные с датчиков 1'!H463</f>
        <v>1.52092</v>
      </c>
      <c r="F459" s="18">
        <f>'Данные с датчиков 1'!I463</f>
        <v>30808.087889999999</v>
      </c>
      <c r="G459" s="19">
        <f>'Данные с датчиков 1'!K463</f>
        <v>5.0863500000000004</v>
      </c>
      <c r="H459" s="19">
        <f>'Данные с датчиков 1'!L463</f>
        <v>38719.632810000003</v>
      </c>
      <c r="I459" s="19">
        <f>'Данные с датчиков 1'!N463</f>
        <v>5.02494</v>
      </c>
      <c r="J459" s="19">
        <f>'Данные с датчиков 1'!O463</f>
        <v>38930.675779999998</v>
      </c>
      <c r="K459" s="19">
        <f>'Данные с датчиков 1'!Q463</f>
        <v>5.0607800000000003</v>
      </c>
      <c r="L459" s="19">
        <f>'Данные с датчиков 1'!R463</f>
        <v>38628.03125</v>
      </c>
      <c r="M459" s="15"/>
      <c r="N459" s="15"/>
      <c r="O459" s="15"/>
      <c r="P459" s="15"/>
      <c r="Q459" s="15"/>
      <c r="R459" s="24"/>
      <c r="S459" s="23"/>
      <c r="T459" s="23"/>
      <c r="U459" s="23"/>
      <c r="V459" s="23"/>
      <c r="W459" s="23"/>
      <c r="X459" s="23"/>
      <c r="Y459" s="1">
        <v>3.7991899999999998</v>
      </c>
      <c r="Z459" s="1">
        <v>36383.425779999998</v>
      </c>
      <c r="AA459" s="1">
        <v>3.8013599999999999</v>
      </c>
      <c r="AB459" s="1">
        <v>36556.847659999999</v>
      </c>
      <c r="AC459" s="16">
        <v>3.7999200000000002</v>
      </c>
      <c r="AD459" s="16">
        <v>37204</v>
      </c>
    </row>
    <row r="460" spans="1:30" ht="18.75" x14ac:dyDescent="0.3">
      <c r="A460" s="16">
        <f>'Данные с датчиков 1'!B464</f>
        <v>1.52433</v>
      </c>
      <c r="B460" s="16">
        <f>'Данные с датчиков 1'!C464</f>
        <v>31258.48242</v>
      </c>
      <c r="C460" s="16">
        <f>'Данные с датчиков 1'!E464</f>
        <v>1.5239400000000001</v>
      </c>
      <c r="D460" s="16">
        <f>'Данные с датчиков 1'!F464</f>
        <v>30884.910159999999</v>
      </c>
      <c r="E460" s="16">
        <f>'Данные с датчиков 1'!H464</f>
        <v>1.5241</v>
      </c>
      <c r="F460" s="18">
        <f>'Данные с датчиков 1'!I464</f>
        <v>30832.546880000002</v>
      </c>
      <c r="G460" s="19">
        <f>'Данные с датчиков 1'!K464</f>
        <v>5.1030300000000004</v>
      </c>
      <c r="H460" s="19">
        <f>'Данные с датчиков 1'!L464</f>
        <v>38726.832029999998</v>
      </c>
      <c r="I460" s="19">
        <f>'Данные с датчиков 1'!N464</f>
        <v>5.0415799999999997</v>
      </c>
      <c r="J460" s="19">
        <f>'Данные с датчиков 1'!O464</f>
        <v>38934.078130000002</v>
      </c>
      <c r="K460" s="19">
        <f>'Данные с датчиков 1'!Q464</f>
        <v>5.0774400000000002</v>
      </c>
      <c r="L460" s="19">
        <f>'Данные с датчиков 1'!R464</f>
        <v>38636.660159999999</v>
      </c>
      <c r="M460" s="15"/>
      <c r="N460" s="15"/>
      <c r="O460" s="15"/>
      <c r="P460" s="15"/>
      <c r="Q460" s="15"/>
      <c r="R460" s="24"/>
      <c r="S460" s="23"/>
      <c r="T460" s="23"/>
      <c r="U460" s="23"/>
      <c r="V460" s="23"/>
      <c r="W460" s="23"/>
      <c r="X460" s="23"/>
      <c r="Y460" s="1">
        <v>3.8078099999999999</v>
      </c>
      <c r="Z460" s="1">
        <v>36399.996090000001</v>
      </c>
      <c r="AA460" s="1">
        <v>3.8094800000000002</v>
      </c>
      <c r="AB460" s="1">
        <v>36565.84375</v>
      </c>
      <c r="AC460" s="16">
        <v>3.8080099999999999</v>
      </c>
      <c r="AD460" s="16">
        <v>37211.039060000003</v>
      </c>
    </row>
    <row r="461" spans="1:30" ht="18.75" x14ac:dyDescent="0.3">
      <c r="A461" s="16">
        <f>'Данные с датчиков 1'!B465</f>
        <v>1.52756</v>
      </c>
      <c r="B461" s="16">
        <f>'Данные с датчиков 1'!C465</f>
        <v>31285.947270000001</v>
      </c>
      <c r="C461" s="16">
        <f>'Данные с датчиков 1'!E465</f>
        <v>1.5274399999999999</v>
      </c>
      <c r="D461" s="16">
        <f>'Данные с датчиков 1'!F465</f>
        <v>30920.472659999999</v>
      </c>
      <c r="E461" s="16">
        <f>'Данные с датчиков 1'!H465</f>
        <v>1.52762</v>
      </c>
      <c r="F461" s="18">
        <f>'Данные с датчиков 1'!I465</f>
        <v>30867.212889999999</v>
      </c>
      <c r="G461" s="19">
        <f>'Данные с датчиков 1'!K465</f>
        <v>5.1195500000000003</v>
      </c>
      <c r="H461" s="19">
        <f>'Данные с датчиков 1'!L465</f>
        <v>38732.65625</v>
      </c>
      <c r="I461" s="19">
        <f>'Данные с датчиков 1'!N465</f>
        <v>5.0582700000000003</v>
      </c>
      <c r="J461" s="19">
        <f>'Данные с датчиков 1'!O465</f>
        <v>38942.132810000003</v>
      </c>
      <c r="K461" s="19">
        <f>'Данные с датчиков 1'!Q465</f>
        <v>5.0941200000000002</v>
      </c>
      <c r="L461" s="19">
        <f>'Данные с датчиков 1'!R465</f>
        <v>38642.890630000002</v>
      </c>
      <c r="M461" s="15"/>
      <c r="N461" s="15"/>
      <c r="O461" s="15"/>
      <c r="P461" s="15"/>
      <c r="Q461" s="15"/>
      <c r="R461" s="24"/>
      <c r="S461" s="23"/>
      <c r="T461" s="23"/>
      <c r="U461" s="23"/>
      <c r="V461" s="23"/>
      <c r="W461" s="23"/>
      <c r="X461" s="23"/>
      <c r="Y461" s="1">
        <v>3.81609</v>
      </c>
      <c r="Z461" s="1">
        <v>36401.6875</v>
      </c>
      <c r="AA461" s="1">
        <v>3.8182399999999999</v>
      </c>
      <c r="AB461" s="1">
        <v>36592.367189999997</v>
      </c>
      <c r="AC461" s="16">
        <v>3.8159000000000001</v>
      </c>
      <c r="AD461" s="16">
        <v>37216.933590000001</v>
      </c>
    </row>
    <row r="462" spans="1:30" ht="18.75" x14ac:dyDescent="0.3">
      <c r="A462" s="16">
        <f>'Данные с датчиков 1'!B466</f>
        <v>1.53101</v>
      </c>
      <c r="B462" s="16">
        <f>'Данные с датчиков 1'!C466</f>
        <v>31320.359380000002</v>
      </c>
      <c r="C462" s="16">
        <f>'Данные с датчиков 1'!E466</f>
        <v>1.53064</v>
      </c>
      <c r="D462" s="16">
        <f>'Данные с датчиков 1'!F466</f>
        <v>30944.210940000001</v>
      </c>
      <c r="E462" s="16">
        <f>'Данные с датчиков 1'!H466</f>
        <v>1.5306999999999999</v>
      </c>
      <c r="F462" s="18">
        <f>'Данные с датчиков 1'!I466</f>
        <v>30890.998049999998</v>
      </c>
      <c r="G462" s="19">
        <f>'Данные с датчиков 1'!K466</f>
        <v>5.1364400000000003</v>
      </c>
      <c r="H462" s="19">
        <f>'Данные с датчиков 1'!L466</f>
        <v>38744.417970000002</v>
      </c>
      <c r="I462" s="19">
        <f>'Данные с датчиков 1'!N466</f>
        <v>5.0747999999999998</v>
      </c>
      <c r="J462" s="19">
        <f>'Данные с датчиков 1'!O466</f>
        <v>38945.800779999998</v>
      </c>
      <c r="K462" s="19">
        <f>'Данные с датчиков 1'!Q466</f>
        <v>5.1109</v>
      </c>
      <c r="L462" s="19">
        <f>'Данные с датчиков 1'!R466</f>
        <v>38648.933590000001</v>
      </c>
      <c r="M462" s="15"/>
      <c r="N462" s="15"/>
      <c r="O462" s="15"/>
      <c r="P462" s="15"/>
      <c r="Q462" s="15"/>
      <c r="R462" s="24"/>
      <c r="S462" s="23"/>
      <c r="T462" s="23"/>
      <c r="U462" s="23"/>
      <c r="V462" s="23"/>
      <c r="W462" s="23"/>
      <c r="X462" s="23"/>
      <c r="Y462" s="1">
        <v>3.8241100000000001</v>
      </c>
      <c r="Z462" s="1">
        <v>36401.171880000002</v>
      </c>
      <c r="AA462" s="1">
        <v>3.8261799999999999</v>
      </c>
      <c r="AB462" s="1">
        <v>36592.765630000002</v>
      </c>
      <c r="AC462" s="16">
        <v>3.8243</v>
      </c>
      <c r="AD462" s="16">
        <v>37239.8125</v>
      </c>
    </row>
    <row r="463" spans="1:30" ht="18.75" x14ac:dyDescent="0.3">
      <c r="A463" s="16">
        <f>'Данные с датчиков 1'!B467</f>
        <v>1.5342</v>
      </c>
      <c r="B463" s="16">
        <f>'Данные с датчиков 1'!C467</f>
        <v>31347.71875</v>
      </c>
      <c r="C463" s="16">
        <f>'Данные с датчиков 1'!E467</f>
        <v>1.5342</v>
      </c>
      <c r="D463" s="16">
        <f>'Данные с датчиков 1'!F467</f>
        <v>30978.35742</v>
      </c>
      <c r="E463" s="16">
        <f>'Данные с датчиков 1'!H467</f>
        <v>1.5341800000000001</v>
      </c>
      <c r="F463" s="18">
        <f>'Данные с датчиков 1'!I467</f>
        <v>30924.359380000002</v>
      </c>
      <c r="G463" s="19">
        <f>'Данные с датчиков 1'!K467</f>
        <v>5.1529999999999996</v>
      </c>
      <c r="H463" s="19">
        <f>'Данные с датчиков 1'!L467</f>
        <v>38745.347659999999</v>
      </c>
      <c r="I463" s="19">
        <f>'Данные с датчиков 1'!N467</f>
        <v>5.0916800000000002</v>
      </c>
      <c r="J463" s="19">
        <f>'Данные с датчиков 1'!O467</f>
        <v>38958.992189999997</v>
      </c>
      <c r="K463" s="19">
        <f>'Данные с датчиков 1'!Q467</f>
        <v>5.1275000000000004</v>
      </c>
      <c r="L463" s="19">
        <f>'Данные с датчиков 1'!R467</f>
        <v>38653.425779999998</v>
      </c>
      <c r="M463" s="15"/>
      <c r="N463" s="15"/>
      <c r="O463" s="15"/>
      <c r="P463" s="15"/>
      <c r="Q463" s="15"/>
      <c r="R463" s="24"/>
      <c r="S463" s="23"/>
      <c r="T463" s="23"/>
      <c r="U463" s="23"/>
      <c r="V463" s="23"/>
      <c r="W463" s="23"/>
      <c r="X463" s="23"/>
      <c r="Y463" s="1">
        <v>3.8323800000000001</v>
      </c>
      <c r="Z463" s="1">
        <v>36412.945310000003</v>
      </c>
      <c r="AA463" s="1">
        <v>3.8348599999999999</v>
      </c>
      <c r="AB463" s="1">
        <v>36619.140630000002</v>
      </c>
      <c r="AC463" s="16">
        <v>3.8329800000000001</v>
      </c>
      <c r="AD463" s="16">
        <v>37266.191409999999</v>
      </c>
    </row>
    <row r="464" spans="1:30" ht="18.75" x14ac:dyDescent="0.3">
      <c r="A464" s="16">
        <f>'Данные с датчиков 1'!B468</f>
        <v>1.5375099999999999</v>
      </c>
      <c r="B464" s="16">
        <f>'Данные с датчиков 1'!C468</f>
        <v>31377.115229999999</v>
      </c>
      <c r="C464" s="16">
        <f>'Данные с датчиков 1'!E468</f>
        <v>1.5372300000000001</v>
      </c>
      <c r="D464" s="16">
        <f>'Данные с датчиков 1'!F468</f>
        <v>30998.328130000002</v>
      </c>
      <c r="E464" s="16">
        <f>'Данные с датчиков 1'!H468</f>
        <v>1.53755</v>
      </c>
      <c r="F464" s="18">
        <f>'Данные с датчиков 1'!I468</f>
        <v>30956.386719999999</v>
      </c>
      <c r="G464" s="19">
        <f>'Данные с датчиков 1'!K468</f>
        <v>5.1695000000000002</v>
      </c>
      <c r="H464" s="19">
        <f>'Данные с датчиков 1'!L468</f>
        <v>38749.144529999998</v>
      </c>
      <c r="I464" s="19">
        <f>'Данные с датчиков 1'!N468</f>
        <v>5.1082999999999998</v>
      </c>
      <c r="J464" s="19">
        <f>'Данные с датчиков 1'!O468</f>
        <v>38962.359380000002</v>
      </c>
      <c r="K464" s="19">
        <f>'Данные с датчиков 1'!Q468</f>
        <v>5.1440099999999997</v>
      </c>
      <c r="L464" s="19">
        <f>'Данные с датчиков 1'!R468</f>
        <v>38656.808590000001</v>
      </c>
      <c r="M464" s="15"/>
      <c r="N464" s="15"/>
      <c r="O464" s="15"/>
      <c r="P464" s="15"/>
      <c r="Q464" s="15"/>
      <c r="R464" s="24"/>
      <c r="S464" s="23"/>
      <c r="T464" s="23"/>
      <c r="U464" s="23"/>
      <c r="V464" s="23"/>
      <c r="W464" s="23"/>
      <c r="X464" s="23"/>
      <c r="Y464" s="1">
        <v>3.8409599999999999</v>
      </c>
      <c r="Z464" s="1">
        <v>36424.734380000002</v>
      </c>
      <c r="AA464" s="1">
        <v>3.84321</v>
      </c>
      <c r="AB464" s="1">
        <v>36628.238279999998</v>
      </c>
      <c r="AC464" s="16">
        <v>3.8410899999999999</v>
      </c>
      <c r="AD464" s="16">
        <v>37276.320310000003</v>
      </c>
    </row>
    <row r="465" spans="1:30" ht="18.75" x14ac:dyDescent="0.3">
      <c r="A465" s="16">
        <f>'Данные с датчиков 1'!B469</f>
        <v>1.54095</v>
      </c>
      <c r="B465" s="16">
        <f>'Данные с датчиков 1'!C469</f>
        <v>31411.523440000001</v>
      </c>
      <c r="C465" s="16">
        <f>'Данные с датчиков 1'!E469</f>
        <v>1.5408299999999999</v>
      </c>
      <c r="D465" s="16">
        <f>'Данные с датчиков 1'!F469</f>
        <v>31033.873049999998</v>
      </c>
      <c r="E465" s="16">
        <f>'Данные с датчиков 1'!H469</f>
        <v>1.5407200000000001</v>
      </c>
      <c r="F465" s="18">
        <f>'Данные с датчиков 1'!I469</f>
        <v>30980.191409999999</v>
      </c>
      <c r="G465" s="19">
        <f>'Данные с датчиков 1'!K469</f>
        <v>5.1863700000000001</v>
      </c>
      <c r="H465" s="19">
        <f>'Данные с датчиков 1'!L469</f>
        <v>38763.644529999998</v>
      </c>
      <c r="I465" s="19">
        <f>'Данные с датчиков 1'!N469</f>
        <v>5.1249500000000001</v>
      </c>
      <c r="J465" s="19">
        <f>'Данные с датчиков 1'!O469</f>
        <v>38967.898439999997</v>
      </c>
      <c r="K465" s="19">
        <f>'Данные с датчиков 1'!Q469</f>
        <v>5.1608799999999997</v>
      </c>
      <c r="L465" s="19">
        <f>'Данные с датчиков 1'!R469</f>
        <v>38670.835939999997</v>
      </c>
      <c r="M465" s="15"/>
      <c r="N465" s="15"/>
      <c r="O465" s="15"/>
      <c r="P465" s="15"/>
      <c r="Q465" s="15"/>
      <c r="R465" s="24"/>
      <c r="S465" s="23"/>
      <c r="T465" s="23"/>
      <c r="U465" s="23"/>
      <c r="V465" s="23"/>
      <c r="W465" s="23"/>
      <c r="X465" s="23"/>
      <c r="Y465" s="1">
        <v>3.8494000000000002</v>
      </c>
      <c r="Z465" s="1">
        <v>36432.6875</v>
      </c>
      <c r="AA465" s="1">
        <v>3.8510900000000001</v>
      </c>
      <c r="AB465" s="1">
        <v>36627.492189999997</v>
      </c>
      <c r="AC465" s="16">
        <v>3.8498299999999999</v>
      </c>
      <c r="AD465" s="16">
        <v>37303.398439999997</v>
      </c>
    </row>
    <row r="466" spans="1:30" ht="18.75" x14ac:dyDescent="0.3">
      <c r="A466" s="16">
        <f>'Данные с датчиков 1'!B470</f>
        <v>1.5440700000000001</v>
      </c>
      <c r="B466" s="16">
        <f>'Данные с датчиков 1'!C470</f>
        <v>31435.072270000001</v>
      </c>
      <c r="C466" s="16">
        <f>'Данные с датчиков 1'!E470</f>
        <v>1.5441400000000001</v>
      </c>
      <c r="D466" s="16">
        <f>'Данные с датчиков 1'!F470</f>
        <v>31061.95117</v>
      </c>
      <c r="E466" s="16">
        <f>'Данные с датчиков 1'!H470</f>
        <v>1.54423</v>
      </c>
      <c r="F466" s="18">
        <f>'Данные с датчиков 1'!I470</f>
        <v>31016.101559999999</v>
      </c>
      <c r="G466" s="19">
        <f>'Данные с датчиков 1'!K470</f>
        <v>5.2030000000000003</v>
      </c>
      <c r="H466" s="19">
        <f>'Данные с датчиков 1'!L470</f>
        <v>38762.75</v>
      </c>
      <c r="I466" s="19">
        <f>'Данные с датчиков 1'!N470</f>
        <v>5.1414900000000001</v>
      </c>
      <c r="J466" s="19">
        <f>'Данные с датчиков 1'!O470</f>
        <v>38974.539060000003</v>
      </c>
      <c r="K466" s="19">
        <f>'Данные с датчиков 1'!Q470</f>
        <v>5.1774899999999997</v>
      </c>
      <c r="L466" s="19">
        <f>'Данные с датчиков 1'!R470</f>
        <v>38670.5625</v>
      </c>
      <c r="M466" s="15"/>
      <c r="N466" s="15"/>
      <c r="O466" s="15"/>
      <c r="P466" s="15"/>
      <c r="Q466" s="15"/>
      <c r="R466" s="24"/>
      <c r="S466" s="23"/>
      <c r="T466" s="23"/>
      <c r="U466" s="23"/>
      <c r="V466" s="23"/>
      <c r="W466" s="23"/>
      <c r="X466" s="23"/>
      <c r="Y466" s="1">
        <v>3.8579300000000001</v>
      </c>
      <c r="Z466" s="1">
        <v>36440.921880000002</v>
      </c>
      <c r="AA466" s="1">
        <v>3.8595000000000002</v>
      </c>
      <c r="AB466" s="1">
        <v>36646.859380000002</v>
      </c>
      <c r="AC466" s="16">
        <v>3.85806</v>
      </c>
      <c r="AD466" s="16">
        <v>37313.257810000003</v>
      </c>
    </row>
    <row r="467" spans="1:30" ht="18.75" x14ac:dyDescent="0.3">
      <c r="A467" s="16">
        <f>'Данные с датчиков 1'!B471</f>
        <v>1.54762</v>
      </c>
      <c r="B467" s="16">
        <f>'Данные с датчиков 1'!C471</f>
        <v>31472.837889999999</v>
      </c>
      <c r="C467" s="16">
        <f>'Данные с датчиков 1'!E471</f>
        <v>1.54732</v>
      </c>
      <c r="D467" s="16">
        <f>'Данные с датчиков 1'!F471</f>
        <v>31084.445309999999</v>
      </c>
      <c r="E467" s="16">
        <f>'Данные с датчиков 1'!H471</f>
        <v>1.5475099999999999</v>
      </c>
      <c r="F467" s="18">
        <f>'Данные с датчиков 1'!I471</f>
        <v>31044.060549999998</v>
      </c>
      <c r="G467" s="19">
        <f>'Данные с датчиков 1'!K471</f>
        <v>5.2196499999999997</v>
      </c>
      <c r="H467" s="19">
        <f>'Данные с датчиков 1'!L471</f>
        <v>38770.847659999999</v>
      </c>
      <c r="I467" s="19">
        <f>'Данные с датчиков 1'!N471</f>
        <v>5.1584000000000003</v>
      </c>
      <c r="J467" s="19">
        <f>'Данные с датчиков 1'!O471</f>
        <v>38984.449220000002</v>
      </c>
      <c r="K467" s="19">
        <f>'Данные с датчиков 1'!Q471</f>
        <v>5.1941300000000004</v>
      </c>
      <c r="L467" s="19">
        <f>'Данные с датчиков 1'!R471</f>
        <v>38678.179689999997</v>
      </c>
      <c r="M467" s="15"/>
      <c r="N467" s="15"/>
      <c r="O467" s="15"/>
      <c r="P467" s="15"/>
      <c r="Q467" s="15"/>
      <c r="R467" s="24"/>
      <c r="S467" s="23"/>
      <c r="T467" s="23"/>
      <c r="U467" s="23"/>
      <c r="V467" s="23"/>
      <c r="W467" s="23"/>
      <c r="X467" s="23"/>
      <c r="Y467" s="1">
        <v>3.8661300000000001</v>
      </c>
      <c r="Z467" s="1">
        <v>36440.5</v>
      </c>
      <c r="AA467" s="1">
        <v>3.8681399999999999</v>
      </c>
      <c r="AB467" s="1">
        <v>36667.757810000003</v>
      </c>
      <c r="AC467" s="16">
        <v>3.86592</v>
      </c>
      <c r="AD467" s="16">
        <v>37316.648439999997</v>
      </c>
    </row>
    <row r="468" spans="1:30" ht="18.75" x14ac:dyDescent="0.3">
      <c r="A468" s="16">
        <f>'Данные с датчиков 1'!B472</f>
        <v>1.5509999999999999</v>
      </c>
      <c r="B468" s="16">
        <f>'Данные с датчиков 1'!C472</f>
        <v>31504.318360000001</v>
      </c>
      <c r="C468" s="16">
        <f>'Данные с датчиков 1'!E472</f>
        <v>1.5507500000000001</v>
      </c>
      <c r="D468" s="16">
        <f>'Данные с датчиков 1'!F472</f>
        <v>31116.289059999999</v>
      </c>
      <c r="E468" s="16">
        <f>'Данные с датчиков 1'!H472</f>
        <v>1.5509500000000001</v>
      </c>
      <c r="F468" s="18">
        <f>'Данные с датчиков 1'!I472</f>
        <v>31073.990229999999</v>
      </c>
      <c r="G468" s="19">
        <f>'Данные с датчиков 1'!K472</f>
        <v>5.2362500000000001</v>
      </c>
      <c r="H468" s="19">
        <f>'Данные с датчиков 1'!L472</f>
        <v>38774.519529999998</v>
      </c>
      <c r="I468" s="19">
        <f>'Данные с датчиков 1'!N472</f>
        <v>5.1749000000000001</v>
      </c>
      <c r="J468" s="19">
        <f>'Данные с датчиков 1'!O472</f>
        <v>38986.242189999997</v>
      </c>
      <c r="K468" s="19">
        <f>'Данные с датчиков 1'!Q472</f>
        <v>5.2107299999999999</v>
      </c>
      <c r="L468" s="19">
        <f>'Данные с датчиков 1'!R472</f>
        <v>38684.453130000002</v>
      </c>
      <c r="M468" s="15"/>
      <c r="N468" s="15"/>
      <c r="O468" s="15"/>
      <c r="P468" s="15"/>
      <c r="Q468" s="15"/>
      <c r="R468" s="24"/>
      <c r="S468" s="23"/>
      <c r="T468" s="23"/>
      <c r="U468" s="23"/>
      <c r="V468" s="23"/>
      <c r="W468" s="23"/>
      <c r="X468" s="23"/>
      <c r="Y468" s="1">
        <v>3.8739499999999998</v>
      </c>
      <c r="Z468" s="1">
        <v>36436.300779999998</v>
      </c>
      <c r="AA468" s="1">
        <v>3.8762500000000002</v>
      </c>
      <c r="AB468" s="1">
        <v>36674.078130000002</v>
      </c>
      <c r="AC468" s="16">
        <v>3.87452</v>
      </c>
      <c r="AD468" s="16">
        <v>37341.714840000001</v>
      </c>
    </row>
    <row r="469" spans="1:30" ht="18.75" x14ac:dyDescent="0.3">
      <c r="A469" s="16">
        <f>'Данные с датчиков 1'!B473</f>
        <v>1.5542</v>
      </c>
      <c r="B469" s="16">
        <f>'Данные с датчиков 1'!C473</f>
        <v>31528.828130000002</v>
      </c>
      <c r="C469" s="16">
        <f>'Данные с датчиков 1'!E473</f>
        <v>1.5540400000000001</v>
      </c>
      <c r="D469" s="16">
        <f>'Данные с датчиков 1'!F473</f>
        <v>31142.453130000002</v>
      </c>
      <c r="E469" s="16">
        <f>'Данные с датчиков 1'!H473</f>
        <v>1.55403</v>
      </c>
      <c r="F469" s="18">
        <f>'Данные с датчиков 1'!I473</f>
        <v>31097.48633</v>
      </c>
      <c r="G469" s="19">
        <f>'Данные с датчиков 1'!K473</f>
        <v>5.25305</v>
      </c>
      <c r="H469" s="19">
        <f>'Данные с датчиков 1'!L473</f>
        <v>38783.765630000002</v>
      </c>
      <c r="I469" s="19">
        <f>'Данные с датчиков 1'!N473</f>
        <v>5.1914699999999998</v>
      </c>
      <c r="J469" s="19">
        <f>'Данные с датчиков 1'!O473</f>
        <v>38991.550779999998</v>
      </c>
      <c r="K469" s="19">
        <f>'Данные с датчиков 1'!Q473</f>
        <v>5.2275999999999998</v>
      </c>
      <c r="L469" s="19">
        <f>'Данные с датчиков 1'!R473</f>
        <v>38691.910159999999</v>
      </c>
      <c r="M469" s="15"/>
      <c r="N469" s="15"/>
      <c r="O469" s="15"/>
      <c r="P469" s="15"/>
      <c r="Q469" s="15"/>
      <c r="R469" s="24"/>
      <c r="S469" s="23"/>
      <c r="T469" s="23"/>
      <c r="U469" s="23"/>
      <c r="V469" s="23"/>
      <c r="W469" s="23"/>
      <c r="X469" s="23"/>
      <c r="Y469" s="1">
        <v>3.8826800000000001</v>
      </c>
      <c r="Z469" s="1">
        <v>36457.621090000001</v>
      </c>
      <c r="AA469" s="1">
        <v>3.8851900000000001</v>
      </c>
      <c r="AB469" s="1">
        <v>36702.394529999998</v>
      </c>
      <c r="AC469" s="16">
        <v>3.8826999999999998</v>
      </c>
      <c r="AD469" s="16">
        <v>37353.246090000001</v>
      </c>
    </row>
    <row r="470" spans="1:30" ht="18.75" x14ac:dyDescent="0.3">
      <c r="A470" s="16">
        <f>'Данные с датчиков 1'!B474</f>
        <v>1.5575600000000001</v>
      </c>
      <c r="B470" s="16">
        <f>'Данные с датчиков 1'!C474</f>
        <v>31560.623049999998</v>
      </c>
      <c r="C470" s="16">
        <f>'Данные с датчиков 1'!E474</f>
        <v>1.55758</v>
      </c>
      <c r="D470" s="16">
        <f>'Данные с датчиков 1'!F474</f>
        <v>31174.150389999999</v>
      </c>
      <c r="E470" s="16">
        <f>'Данные с датчиков 1'!H474</f>
        <v>1.5573999999999999</v>
      </c>
      <c r="F470" s="18">
        <f>'Данные с датчиков 1'!I474</f>
        <v>31126.71875</v>
      </c>
      <c r="G470" s="19">
        <f>'Данные с датчиков 1'!K474</f>
        <v>5.2697500000000002</v>
      </c>
      <c r="H470" s="19">
        <f>'Данные с датчиков 1'!L474</f>
        <v>38789.722659999999</v>
      </c>
      <c r="I470" s="19">
        <f>'Данные с датчиков 1'!N474</f>
        <v>5.2083199999999996</v>
      </c>
      <c r="J470" s="19">
        <f>'Данные с датчиков 1'!O474</f>
        <v>39004.09375</v>
      </c>
      <c r="K470" s="19">
        <f>'Данные с датчиков 1'!Q474</f>
        <v>5.2441399999999998</v>
      </c>
      <c r="L470" s="19">
        <f>'Данные с датчиков 1'!R474</f>
        <v>38694.417970000002</v>
      </c>
      <c r="M470" s="15"/>
      <c r="N470" s="15"/>
      <c r="O470" s="15"/>
      <c r="P470" s="15"/>
      <c r="Q470" s="15"/>
      <c r="R470" s="24"/>
      <c r="S470" s="23"/>
      <c r="T470" s="23"/>
      <c r="U470" s="23"/>
      <c r="V470" s="23"/>
      <c r="W470" s="23"/>
      <c r="X470" s="23"/>
      <c r="Y470" s="1">
        <v>3.8908200000000002</v>
      </c>
      <c r="Z470" s="1">
        <v>36454.582029999998</v>
      </c>
      <c r="AA470" s="1">
        <v>3.8934299999999999</v>
      </c>
      <c r="AB470" s="1">
        <v>36706.125</v>
      </c>
      <c r="AC470" s="16">
        <v>3.8912499999999999</v>
      </c>
      <c r="AD470" s="16">
        <v>37376.300779999998</v>
      </c>
    </row>
    <row r="471" spans="1:30" ht="18.75" x14ac:dyDescent="0.3">
      <c r="A471" s="16">
        <f>'Данные с датчиков 1'!B475</f>
        <v>1.5608500000000001</v>
      </c>
      <c r="B471" s="16">
        <f>'Данные с датчиков 1'!C475</f>
        <v>31587.876950000002</v>
      </c>
      <c r="C471" s="16">
        <f>'Данные с датчиков 1'!E475</f>
        <v>1.5605500000000001</v>
      </c>
      <c r="D471" s="16">
        <f>'Данные с датчиков 1'!F475</f>
        <v>31192.380860000001</v>
      </c>
      <c r="E471" s="16">
        <f>'Данные с датчиков 1'!H475</f>
        <v>1.5608599999999999</v>
      </c>
      <c r="F471" s="18">
        <f>'Данные с датчиков 1'!I475</f>
        <v>31159.4375</v>
      </c>
      <c r="G471" s="19">
        <f>'Данные с датчиков 1'!K475</f>
        <v>5.2863499999999997</v>
      </c>
      <c r="H471" s="19">
        <f>'Данные с датчиков 1'!L475</f>
        <v>38791.878909999999</v>
      </c>
      <c r="I471" s="19">
        <f>'Данные с датчиков 1'!N475</f>
        <v>5.2249400000000001</v>
      </c>
      <c r="J471" s="19">
        <f>'Данные с датчиков 1'!O475</f>
        <v>39005.414060000003</v>
      </c>
      <c r="K471" s="19">
        <f>'Данные с датчиков 1'!Q475</f>
        <v>5.2607400000000002</v>
      </c>
      <c r="L471" s="19">
        <f>'Данные с датчиков 1'!R475</f>
        <v>38698.585939999997</v>
      </c>
      <c r="M471" s="15"/>
      <c r="N471" s="15"/>
      <c r="O471" s="15"/>
      <c r="P471" s="15"/>
      <c r="Q471" s="15"/>
      <c r="R471" s="24"/>
      <c r="S471" s="23"/>
      <c r="T471" s="23"/>
      <c r="U471" s="23"/>
      <c r="V471" s="23"/>
      <c r="W471" s="23"/>
      <c r="X471" s="23"/>
      <c r="Y471" s="1">
        <v>3.8991899999999999</v>
      </c>
      <c r="Z471" s="1">
        <v>36465.507810000003</v>
      </c>
      <c r="AA471" s="1">
        <v>3.9012500000000001</v>
      </c>
      <c r="AB471" s="1">
        <v>36702.667970000002</v>
      </c>
      <c r="AC471" s="16">
        <v>3.8996200000000001</v>
      </c>
      <c r="AD471" s="16">
        <v>37391.089840000001</v>
      </c>
    </row>
    <row r="472" spans="1:30" ht="18.75" x14ac:dyDescent="0.3">
      <c r="A472" s="16">
        <f>'Данные с датчиков 1'!B476</f>
        <v>1.5641700000000001</v>
      </c>
      <c r="B472" s="16">
        <f>'Данные с датчиков 1'!C476</f>
        <v>31617.056639999999</v>
      </c>
      <c r="C472" s="16">
        <f>'Данные с датчиков 1'!E476</f>
        <v>1.5640000000000001</v>
      </c>
      <c r="D472" s="16">
        <f>'Данные с датчиков 1'!F476</f>
        <v>31222.433590000001</v>
      </c>
      <c r="E472" s="16">
        <f>'Данные с датчиков 1'!H476</f>
        <v>1.56395</v>
      </c>
      <c r="F472" s="18">
        <f>'Данные с датчиков 1'!I476</f>
        <v>31180.125</v>
      </c>
      <c r="G472" s="19">
        <f>'Данные с датчиков 1'!K476</f>
        <v>5.3028899999999997</v>
      </c>
      <c r="H472" s="19">
        <f>'Данные с датчиков 1'!L476</f>
        <v>38799.292970000002</v>
      </c>
      <c r="I472" s="19">
        <f>'Данные с датчиков 1'!N476</f>
        <v>5.2416</v>
      </c>
      <c r="J472" s="19">
        <f>'Данные с датчиков 1'!O476</f>
        <v>39013.101560000003</v>
      </c>
      <c r="K472" s="19">
        <f>'Данные с датчиков 1'!Q476</f>
        <v>5.2774599999999996</v>
      </c>
      <c r="L472" s="19">
        <f>'Данные с датчиков 1'!R476</f>
        <v>38707.082029999998</v>
      </c>
      <c r="M472" s="15"/>
      <c r="N472" s="15"/>
      <c r="O472" s="15"/>
      <c r="P472" s="15"/>
      <c r="Q472" s="15"/>
      <c r="R472" s="24"/>
      <c r="S472" s="23"/>
      <c r="T472" s="23"/>
      <c r="U472" s="23"/>
      <c r="V472" s="23"/>
      <c r="W472" s="23"/>
      <c r="X472" s="23"/>
      <c r="Y472" s="1">
        <v>3.9077999999999999</v>
      </c>
      <c r="Z472" s="1">
        <v>36475.839840000001</v>
      </c>
      <c r="AA472" s="1">
        <v>3.9098799999999998</v>
      </c>
      <c r="AB472" s="1">
        <v>36727.449220000002</v>
      </c>
      <c r="AC472" s="16">
        <v>3.9074599999999999</v>
      </c>
      <c r="AD472" s="16">
        <v>37392.886720000002</v>
      </c>
    </row>
    <row r="473" spans="1:30" ht="18.75" x14ac:dyDescent="0.3">
      <c r="A473" s="16">
        <f>'Данные с датчиков 1'!B477</f>
        <v>1.5674699999999999</v>
      </c>
      <c r="B473" s="16">
        <f>'Данные с датчиков 1'!C477</f>
        <v>31645.86133</v>
      </c>
      <c r="C473" s="16">
        <f>'Данные с датчиков 1'!E477</f>
        <v>1.5674300000000001</v>
      </c>
      <c r="D473" s="16">
        <f>'Данные с датчиков 1'!F477</f>
        <v>31252.832030000001</v>
      </c>
      <c r="E473" s="16">
        <f>'Данные с датчиков 1'!H477</f>
        <v>1.5676000000000001</v>
      </c>
      <c r="F473" s="18">
        <f>'Данные с датчиков 1'!I477</f>
        <v>31219.765630000002</v>
      </c>
      <c r="G473" s="19">
        <f>'Данные с датчиков 1'!K477</f>
        <v>5.3197700000000001</v>
      </c>
      <c r="H473" s="19">
        <f>'Данные с датчиков 1'!L477</f>
        <v>38807.453130000002</v>
      </c>
      <c r="I473" s="19">
        <f>'Данные с датчиков 1'!N477</f>
        <v>5.2581800000000003</v>
      </c>
      <c r="J473" s="19">
        <f>'Данные с датчиков 1'!O477</f>
        <v>39017.351560000003</v>
      </c>
      <c r="K473" s="19">
        <f>'Данные с датчиков 1'!Q477</f>
        <v>5.2942200000000001</v>
      </c>
      <c r="L473" s="19">
        <f>'Данные с датчиков 1'!R477</f>
        <v>38713.070310000003</v>
      </c>
      <c r="M473" s="15"/>
      <c r="N473" s="15"/>
      <c r="O473" s="15"/>
      <c r="P473" s="15"/>
      <c r="Q473" s="15"/>
      <c r="R473" s="24"/>
      <c r="S473" s="23"/>
      <c r="T473" s="23"/>
      <c r="U473" s="23"/>
      <c r="V473" s="23"/>
      <c r="W473" s="23"/>
      <c r="X473" s="23"/>
      <c r="Y473" s="1">
        <v>3.9156900000000001</v>
      </c>
      <c r="Z473" s="1">
        <v>36469.863279999998</v>
      </c>
      <c r="AA473" s="1">
        <v>3.9182199999999998</v>
      </c>
      <c r="AB473" s="1">
        <v>36736.300779999998</v>
      </c>
      <c r="AC473" s="16">
        <v>3.9157700000000002</v>
      </c>
      <c r="AD473" s="16">
        <v>37412.191409999999</v>
      </c>
    </row>
    <row r="474" spans="1:30" ht="18.75" x14ac:dyDescent="0.3">
      <c r="A474" s="16">
        <f>'Данные с датчиков 1'!B478</f>
        <v>1.5709500000000001</v>
      </c>
      <c r="B474" s="16">
        <f>'Данные с датчиков 1'!C478</f>
        <v>31679.603520000001</v>
      </c>
      <c r="C474" s="16">
        <f>'Данные с датчиков 1'!E478</f>
        <v>1.57053</v>
      </c>
      <c r="D474" s="16">
        <f>'Данные с датчиков 1'!F478</f>
        <v>31272.005860000001</v>
      </c>
      <c r="E474" s="16">
        <f>'Данные с датчиков 1'!H478</f>
        <v>1.57091</v>
      </c>
      <c r="F474" s="18">
        <f>'Данные с датчиков 1'!I478</f>
        <v>31247.035159999999</v>
      </c>
      <c r="G474" s="19">
        <f>'Данные с датчиков 1'!K478</f>
        <v>5.3363100000000001</v>
      </c>
      <c r="H474" s="19">
        <f>'Данные с датчиков 1'!L478</f>
        <v>38809.222659999999</v>
      </c>
      <c r="I474" s="19">
        <f>'Данные с датчиков 1'!N478</f>
        <v>5.2749800000000002</v>
      </c>
      <c r="J474" s="19">
        <f>'Данные с датчиков 1'!O478</f>
        <v>39025.667970000002</v>
      </c>
      <c r="K474" s="19">
        <f>'Данные с датчиков 1'!Q478</f>
        <v>5.31081</v>
      </c>
      <c r="L474" s="19">
        <f>'Данные с датчиков 1'!R478</f>
        <v>38714.078130000002</v>
      </c>
      <c r="M474" s="15"/>
      <c r="N474" s="15"/>
      <c r="O474" s="15"/>
      <c r="P474" s="15"/>
      <c r="Q474" s="15"/>
      <c r="R474" s="24"/>
      <c r="S474" s="23"/>
      <c r="T474" s="23"/>
      <c r="U474" s="23"/>
      <c r="V474" s="23"/>
      <c r="W474" s="23"/>
      <c r="X474" s="23"/>
      <c r="Y474" s="1">
        <v>3.9237000000000002</v>
      </c>
      <c r="Z474" s="1">
        <v>36473.089840000001</v>
      </c>
      <c r="AA474" s="1">
        <v>3.9264600000000001</v>
      </c>
      <c r="AB474" s="1">
        <v>36748.007810000003</v>
      </c>
      <c r="AC474" s="16">
        <v>3.9244300000000001</v>
      </c>
      <c r="AD474" s="16">
        <v>37439.957029999998</v>
      </c>
    </row>
    <row r="475" spans="1:30" ht="18.75" x14ac:dyDescent="0.3">
      <c r="A475" s="16">
        <f>'Данные с датчиков 1'!B479</f>
        <v>1.57433</v>
      </c>
      <c r="B475" s="16">
        <f>'Данные с датчиков 1'!C479</f>
        <v>31710.916020000001</v>
      </c>
      <c r="C475" s="16">
        <f>'Данные с датчиков 1'!E479</f>
        <v>1.5741499999999999</v>
      </c>
      <c r="D475" s="16">
        <f>'Данные с датчиков 1'!F479</f>
        <v>31308.882809999999</v>
      </c>
      <c r="E475" s="16">
        <f>'Данные с датчиков 1'!H479</f>
        <v>1.57423</v>
      </c>
      <c r="F475" s="18">
        <f>'Данные с датчиков 1'!I479</f>
        <v>31273.587889999999</v>
      </c>
      <c r="G475" s="19">
        <f>'Данные с датчиков 1'!K479</f>
        <v>5.3528700000000002</v>
      </c>
      <c r="H475" s="19">
        <f>'Данные с датчиков 1'!L479</f>
        <v>38813.601560000003</v>
      </c>
      <c r="I475" s="19">
        <f>'Данные с датчиков 1'!N479</f>
        <v>5.2916600000000003</v>
      </c>
      <c r="J475" s="19">
        <f>'Данные с датчиков 1'!O479</f>
        <v>39030.285159999999</v>
      </c>
      <c r="K475" s="19">
        <f>'Данные с датчиков 1'!Q479</f>
        <v>5.32728</v>
      </c>
      <c r="L475" s="19">
        <f>'Данные с датчиков 1'!R479</f>
        <v>38717.308590000001</v>
      </c>
      <c r="M475" s="15"/>
      <c r="N475" s="15"/>
      <c r="O475" s="15"/>
      <c r="P475" s="15"/>
      <c r="Q475" s="15"/>
      <c r="R475" s="24"/>
      <c r="S475" s="23"/>
      <c r="T475" s="23"/>
      <c r="U475" s="23"/>
      <c r="V475" s="23"/>
      <c r="W475" s="23"/>
      <c r="X475" s="23"/>
      <c r="Y475" s="1">
        <v>3.9325700000000001</v>
      </c>
      <c r="Z475" s="1">
        <v>36495.648439999997</v>
      </c>
      <c r="AA475" s="1">
        <v>3.9352200000000002</v>
      </c>
      <c r="AB475" s="1">
        <v>36770.90625</v>
      </c>
      <c r="AC475" s="16">
        <v>3.9325000000000001</v>
      </c>
      <c r="AD475" s="16">
        <v>37448.082029999998</v>
      </c>
    </row>
    <row r="476" spans="1:30" ht="18.75" x14ac:dyDescent="0.3">
      <c r="A476" s="16">
        <f>'Данные с датчиков 1'!B480</f>
        <v>1.57755</v>
      </c>
      <c r="B476" s="16">
        <f>'Данные с датчиков 1'!C480</f>
        <v>31734.744139999999</v>
      </c>
      <c r="C476" s="16">
        <f>'Данные с датчиков 1'!E480</f>
        <v>1.5774699999999999</v>
      </c>
      <c r="D476" s="16">
        <f>'Данные с датчиков 1'!F480</f>
        <v>31334.365229999999</v>
      </c>
      <c r="E476" s="16">
        <f>'Данные с датчиков 1'!H480</f>
        <v>1.57752</v>
      </c>
      <c r="F476" s="18">
        <f>'Данные с датчиков 1'!I480</f>
        <v>31300.902340000001</v>
      </c>
      <c r="G476" s="19">
        <f>'Данные с датчиков 1'!K480</f>
        <v>5.3697499999999998</v>
      </c>
      <c r="H476" s="19">
        <f>'Данные с датчиков 1'!L480</f>
        <v>38825.644529999998</v>
      </c>
      <c r="I476" s="19">
        <f>'Данные с датчиков 1'!N480</f>
        <v>5.3081800000000001</v>
      </c>
      <c r="J476" s="19">
        <f>'Данные с датчиков 1'!O480</f>
        <v>39031.917970000002</v>
      </c>
      <c r="K476" s="19">
        <f>'Данные с датчиков 1'!Q480</f>
        <v>5.34429</v>
      </c>
      <c r="L476" s="19">
        <f>'Данные с датчиков 1'!R480</f>
        <v>38732.414060000003</v>
      </c>
      <c r="M476" s="15"/>
      <c r="N476" s="15"/>
      <c r="O476" s="15"/>
      <c r="P476" s="15"/>
      <c r="Q476" s="15"/>
      <c r="R476" s="24"/>
      <c r="S476" s="23"/>
      <c r="T476" s="23"/>
      <c r="U476" s="23"/>
      <c r="V476" s="23"/>
      <c r="W476" s="23"/>
      <c r="X476" s="23"/>
      <c r="Y476" s="1">
        <v>3.9407000000000001</v>
      </c>
      <c r="Z476" s="1">
        <v>36491.261720000002</v>
      </c>
      <c r="AA476" s="1">
        <v>3.9432499999999999</v>
      </c>
      <c r="AB476" s="1">
        <v>36770.863279999998</v>
      </c>
      <c r="AC476" s="16">
        <v>3.9415399999999998</v>
      </c>
      <c r="AD476" s="16">
        <v>37484.222659999999</v>
      </c>
    </row>
    <row r="477" spans="1:30" ht="18.75" x14ac:dyDescent="0.3">
      <c r="A477" s="16">
        <f>'Данные с датчиков 1'!B481</f>
        <v>1.58091</v>
      </c>
      <c r="B477" s="16">
        <f>'Данные с датчиков 1'!C481</f>
        <v>31765.166020000001</v>
      </c>
      <c r="C477" s="16">
        <f>'Данные с датчиков 1'!E481</f>
        <v>1.58084</v>
      </c>
      <c r="D477" s="16">
        <f>'Данные с датчиков 1'!F481</f>
        <v>31360.570309999999</v>
      </c>
      <c r="E477" s="16">
        <f>'Данные с датчиков 1'!H481</f>
        <v>1.5807</v>
      </c>
      <c r="F477" s="18">
        <f>'Данные с датчиков 1'!I481</f>
        <v>31323.083979999999</v>
      </c>
      <c r="G477" s="19">
        <f>'Данные с датчиков 1'!K481</f>
        <v>5.3863599999999998</v>
      </c>
      <c r="H477" s="19">
        <f>'Данные с датчиков 1'!L481</f>
        <v>38824.269529999998</v>
      </c>
      <c r="I477" s="19">
        <f>'Данные с датчиков 1'!N481</f>
        <v>5.3248699999999998</v>
      </c>
      <c r="J477" s="19">
        <f>'Данные с датчиков 1'!O481</f>
        <v>39041.972659999999</v>
      </c>
      <c r="K477" s="19">
        <f>'Данные с датчиков 1'!Q481</f>
        <v>5.3608399999999996</v>
      </c>
      <c r="L477" s="19">
        <f>'Данные с датчиков 1'!R481</f>
        <v>38729.308590000001</v>
      </c>
      <c r="M477" s="15"/>
      <c r="N477" s="15"/>
      <c r="O477" s="15"/>
      <c r="P477" s="15"/>
      <c r="Q477" s="15"/>
      <c r="R477" s="24"/>
      <c r="S477" s="23"/>
      <c r="T477" s="23"/>
      <c r="U477" s="23"/>
      <c r="V477" s="23"/>
      <c r="W477" s="23"/>
      <c r="X477" s="23"/>
      <c r="Y477" s="1">
        <v>3.94923</v>
      </c>
      <c r="Z477" s="1">
        <v>36503.75</v>
      </c>
      <c r="AA477" s="1">
        <v>3.9511699999999998</v>
      </c>
      <c r="AB477" s="1">
        <v>36774.777340000001</v>
      </c>
      <c r="AC477" s="16">
        <v>3.9497200000000001</v>
      </c>
      <c r="AD477" s="16">
        <v>37490.304689999997</v>
      </c>
    </row>
    <row r="478" spans="1:30" ht="18.75" x14ac:dyDescent="0.3">
      <c r="A478" s="16">
        <f>'Данные с датчиков 1'!B482</f>
        <v>1.5840799999999999</v>
      </c>
      <c r="B478" s="16">
        <f>'Данные с датчиков 1'!C482</f>
        <v>31787.953130000002</v>
      </c>
      <c r="C478" s="16">
        <f>'Данные с датчиков 1'!E482</f>
        <v>1.5840700000000001</v>
      </c>
      <c r="D478" s="16">
        <f>'Данные с датчиков 1'!F482</f>
        <v>31384.384770000001</v>
      </c>
      <c r="E478" s="16">
        <f>'Данные с датчиков 1'!H482</f>
        <v>1.58429</v>
      </c>
      <c r="F478" s="18">
        <f>'Данные с датчиков 1'!I482</f>
        <v>31359.04883</v>
      </c>
      <c r="G478" s="19">
        <f>'Данные с датчиков 1'!K482</f>
        <v>5.4030100000000001</v>
      </c>
      <c r="H478" s="19">
        <f>'Данные с датчиков 1'!L482</f>
        <v>38831.832029999998</v>
      </c>
      <c r="I478" s="19">
        <f>'Данные с датчиков 1'!N482</f>
        <v>5.3416600000000001</v>
      </c>
      <c r="J478" s="19">
        <f>'Данные с датчиков 1'!O482</f>
        <v>39048.214840000001</v>
      </c>
      <c r="K478" s="19">
        <f>'Данные с датчиков 1'!Q482</f>
        <v>5.37744</v>
      </c>
      <c r="L478" s="19">
        <f>'Данные с датчиков 1'!R482</f>
        <v>38735.183590000001</v>
      </c>
      <c r="M478" s="15"/>
      <c r="N478" s="15"/>
      <c r="O478" s="15"/>
      <c r="P478" s="15"/>
      <c r="Q478" s="15"/>
      <c r="R478" s="24"/>
      <c r="S478" s="23"/>
      <c r="T478" s="23"/>
      <c r="U478" s="23"/>
      <c r="V478" s="23"/>
      <c r="W478" s="23"/>
      <c r="X478" s="23"/>
      <c r="Y478" s="1">
        <v>3.9577300000000002</v>
      </c>
      <c r="Z478" s="1">
        <v>36508.742189999997</v>
      </c>
      <c r="AA478" s="1">
        <v>3.9597000000000002</v>
      </c>
      <c r="AB478" s="1">
        <v>36797.710939999997</v>
      </c>
      <c r="AC478" s="16">
        <v>3.9577100000000001</v>
      </c>
      <c r="AD478" s="16">
        <v>37495.179689999997</v>
      </c>
    </row>
    <row r="479" spans="1:30" ht="18.75" x14ac:dyDescent="0.3">
      <c r="A479" s="16">
        <f>'Данные с датчиков 1'!B483</f>
        <v>1.5876600000000001</v>
      </c>
      <c r="B479" s="16">
        <f>'Данные с датчиков 1'!C483</f>
        <v>31823.935549999998</v>
      </c>
      <c r="C479" s="16">
        <f>'Данные с датчиков 1'!E483</f>
        <v>1.5872599999999999</v>
      </c>
      <c r="D479" s="16">
        <f>'Данные с датчиков 1'!F483</f>
        <v>31404.779299999998</v>
      </c>
      <c r="E479" s="16">
        <f>'Данные с датчиков 1'!H483</f>
        <v>1.58735</v>
      </c>
      <c r="F479" s="18">
        <f>'Данные с датчиков 1'!I483</f>
        <v>31377.492190000001</v>
      </c>
      <c r="G479" s="19">
        <f>'Данные с датчиков 1'!K483</f>
        <v>5.4195599999999997</v>
      </c>
      <c r="H479" s="19">
        <f>'Данные с датчиков 1'!L483</f>
        <v>38834.707029999998</v>
      </c>
      <c r="I479" s="19">
        <f>'Данные с датчиков 1'!N483</f>
        <v>5.3582299999999998</v>
      </c>
      <c r="J479" s="19">
        <f>'Данные с датчиков 1'!O483</f>
        <v>39052.097659999999</v>
      </c>
      <c r="K479" s="19">
        <f>'Данные с датчиков 1'!Q483</f>
        <v>5.3940599999999996</v>
      </c>
      <c r="L479" s="19">
        <f>'Данные с датчиков 1'!R483</f>
        <v>38742.277340000001</v>
      </c>
      <c r="M479" s="15"/>
      <c r="N479" s="15"/>
      <c r="O479" s="15"/>
      <c r="P479" s="15"/>
      <c r="Q479" s="15"/>
      <c r="R479" s="24"/>
      <c r="S479" s="23"/>
      <c r="T479" s="23"/>
      <c r="U479" s="23"/>
      <c r="V479" s="23"/>
      <c r="W479" s="23"/>
      <c r="X479" s="23"/>
      <c r="Y479" s="1">
        <v>3.9657499999999999</v>
      </c>
      <c r="Z479" s="1">
        <v>36503.710939999997</v>
      </c>
      <c r="AA479" s="1">
        <v>3.9681099999999998</v>
      </c>
      <c r="AB479" s="1">
        <v>36810.285159999999</v>
      </c>
      <c r="AC479" s="16">
        <v>3.96624</v>
      </c>
      <c r="AD479" s="16">
        <v>37517.378909999999</v>
      </c>
    </row>
    <row r="480" spans="1:30" ht="18.75" x14ac:dyDescent="0.3">
      <c r="A480" s="16">
        <f>'Данные с датчиков 1'!B484</f>
        <v>1.5907899999999999</v>
      </c>
      <c r="B480" s="16">
        <f>'Данные с датчиков 1'!C484</f>
        <v>31846.148440000001</v>
      </c>
      <c r="C480" s="16">
        <f>'Данные с датчиков 1'!E484</f>
        <v>1.5908100000000001</v>
      </c>
      <c r="D480" s="16">
        <f>'Данные с датчиков 1'!F484</f>
        <v>31438.216799999998</v>
      </c>
      <c r="E480" s="16">
        <f>'Данные с датчиков 1'!H484</f>
        <v>1.59091</v>
      </c>
      <c r="F480" s="18">
        <f>'Данные с датчиков 1'!I484</f>
        <v>31412.16992</v>
      </c>
      <c r="G480" s="19">
        <f>'Данные с датчиков 1'!K484</f>
        <v>5.43642</v>
      </c>
      <c r="H480" s="19">
        <f>'Данные с датчиков 1'!L484</f>
        <v>38844.164060000003</v>
      </c>
      <c r="I480" s="19">
        <f>'Данные с датчиков 1'!N484</f>
        <v>5.3747999999999996</v>
      </c>
      <c r="J480" s="19">
        <f>'Данные с датчиков 1'!O484</f>
        <v>39056.523439999997</v>
      </c>
      <c r="K480" s="19">
        <f>'Данные с датчиков 1'!Q484</f>
        <v>5.4109100000000003</v>
      </c>
      <c r="L480" s="19">
        <f>'Данные с датчиков 1'!R484</f>
        <v>38748.164060000003</v>
      </c>
      <c r="M480" s="15"/>
      <c r="N480" s="15"/>
      <c r="O480" s="15"/>
      <c r="P480" s="15"/>
      <c r="Q480" s="15"/>
      <c r="R480" s="24"/>
      <c r="S480" s="23"/>
      <c r="T480" s="23"/>
      <c r="U480" s="23"/>
      <c r="V480" s="23"/>
      <c r="W480" s="23"/>
      <c r="X480" s="23"/>
      <c r="Y480" s="1">
        <v>3.9738899999999999</v>
      </c>
      <c r="Z480" s="1">
        <v>36508.578130000002</v>
      </c>
      <c r="AA480" s="1">
        <v>3.9765899999999998</v>
      </c>
      <c r="AB480" s="1">
        <v>36827.511720000002</v>
      </c>
      <c r="AC480" s="16">
        <v>3.9745699999999999</v>
      </c>
      <c r="AD480" s="16">
        <v>37531.414060000003</v>
      </c>
    </row>
    <row r="481" spans="1:30" ht="18.75" x14ac:dyDescent="0.3">
      <c r="A481" s="16">
        <f>'Данные с датчиков 1'!B485</f>
        <v>1.5943000000000001</v>
      </c>
      <c r="B481" s="16">
        <f>'Данные с датчиков 1'!C485</f>
        <v>31879.117190000001</v>
      </c>
      <c r="C481" s="16">
        <f>'Данные с датчиков 1'!E485</f>
        <v>1.5939099999999999</v>
      </c>
      <c r="D481" s="16">
        <f>'Данные с датчиков 1'!F485</f>
        <v>31456.158200000002</v>
      </c>
      <c r="E481" s="16">
        <f>'Данные с датчиков 1'!H485</f>
        <v>1.5943700000000001</v>
      </c>
      <c r="F481" s="18">
        <f>'Данные с датчиков 1'!I485</f>
        <v>31443.623049999998</v>
      </c>
      <c r="G481" s="19">
        <f>'Данные с датчиков 1'!K485</f>
        <v>5.4530799999999999</v>
      </c>
      <c r="H481" s="19">
        <f>'Данные с датчиков 1'!L485</f>
        <v>38847.183590000001</v>
      </c>
      <c r="I481" s="19">
        <f>'Данные с датчиков 1'!N485</f>
        <v>5.39168</v>
      </c>
      <c r="J481" s="19">
        <f>'Данные с датчиков 1'!O485</f>
        <v>39067.398439999997</v>
      </c>
      <c r="K481" s="19">
        <f>'Данные с датчиков 1'!Q485</f>
        <v>5.42746</v>
      </c>
      <c r="L481" s="19">
        <f>'Данные с датчиков 1'!R485</f>
        <v>38750.917970000002</v>
      </c>
      <c r="M481" s="15"/>
      <c r="N481" s="15"/>
      <c r="O481" s="15"/>
      <c r="P481" s="15"/>
      <c r="Q481" s="15"/>
      <c r="R481" s="24"/>
      <c r="S481" s="23"/>
      <c r="T481" s="23"/>
      <c r="U481" s="23"/>
      <c r="V481" s="23"/>
      <c r="W481" s="23"/>
      <c r="X481" s="23"/>
      <c r="Y481" s="1">
        <v>3.9826199999999998</v>
      </c>
      <c r="Z481" s="1">
        <v>36525.804689999997</v>
      </c>
      <c r="AA481" s="1">
        <v>3.9852599999999998</v>
      </c>
      <c r="AB481" s="1">
        <v>36842.894529999998</v>
      </c>
      <c r="AC481" s="16">
        <v>3.98264</v>
      </c>
      <c r="AD481" s="16">
        <v>37541.117189999997</v>
      </c>
    </row>
    <row r="482" spans="1:30" ht="18.75" x14ac:dyDescent="0.3">
      <c r="A482" s="16">
        <f>'Данные с датчиков 1'!B486</f>
        <v>1.5976999999999999</v>
      </c>
      <c r="B482" s="16">
        <f>'Данные с датчиков 1'!C486</f>
        <v>31909.07617</v>
      </c>
      <c r="C482" s="16">
        <f>'Данные с датчиков 1'!E486</f>
        <v>1.5974900000000001</v>
      </c>
      <c r="D482" s="16">
        <f>'Данные с датчиков 1'!F486</f>
        <v>31491.20117</v>
      </c>
      <c r="E482" s="16">
        <f>'Данные с датчиков 1'!H486</f>
        <v>1.5974200000000001</v>
      </c>
      <c r="F482" s="18">
        <f>'Данные с датчиков 1'!I486</f>
        <v>31460.109380000002</v>
      </c>
      <c r="G482" s="19">
        <f>'Данные с датчиков 1'!K486</f>
        <v>5.4695999999999998</v>
      </c>
      <c r="H482" s="19">
        <f>'Данные с датчиков 1'!L486</f>
        <v>38847.269529999998</v>
      </c>
      <c r="I482" s="19">
        <f>'Данные с датчиков 1'!N486</f>
        <v>5.4082299999999996</v>
      </c>
      <c r="J482" s="19">
        <f>'Данные с датчиков 1'!O486</f>
        <v>39067.597659999999</v>
      </c>
      <c r="K482" s="19">
        <f>'Данные с датчиков 1'!Q486</f>
        <v>5.4440299999999997</v>
      </c>
      <c r="L482" s="19">
        <f>'Данные с датчиков 1'!R486</f>
        <v>38752.449220000002</v>
      </c>
      <c r="M482" s="15"/>
      <c r="N482" s="15"/>
      <c r="O482" s="15"/>
      <c r="P482" s="15"/>
      <c r="Q482" s="15"/>
      <c r="R482" s="24"/>
      <c r="S482" s="23"/>
      <c r="T482" s="23"/>
      <c r="U482" s="23"/>
      <c r="V482" s="23"/>
      <c r="W482" s="23"/>
      <c r="X482" s="23"/>
      <c r="Y482" s="1">
        <v>3.9905900000000001</v>
      </c>
      <c r="Z482" s="1">
        <v>36521.429689999997</v>
      </c>
      <c r="AA482" s="1">
        <v>3.9933100000000001</v>
      </c>
      <c r="AB482" s="1">
        <v>36841.75</v>
      </c>
      <c r="AC482" s="16">
        <v>3.9915799999999999</v>
      </c>
      <c r="AD482" s="16">
        <v>37573.234380000002</v>
      </c>
    </row>
    <row r="483" spans="1:30" ht="18.75" x14ac:dyDescent="0.3">
      <c r="A483" s="16">
        <f>'Данные с датчиков 1'!B487</f>
        <v>1.6008</v>
      </c>
      <c r="B483" s="16">
        <f>'Данные с датчиков 1'!C487</f>
        <v>31928.6875</v>
      </c>
      <c r="C483" s="16">
        <f>'Данные с датчиков 1'!E487</f>
        <v>1.6009199999999999</v>
      </c>
      <c r="D483" s="16">
        <f>'Данные с датчиков 1'!F487</f>
        <v>31519.853520000001</v>
      </c>
      <c r="E483" s="16">
        <f>'Данные с датчиков 1'!H487</f>
        <v>1.60087</v>
      </c>
      <c r="F483" s="18">
        <f>'Данные с датчиков 1'!I487</f>
        <v>31492.251950000002</v>
      </c>
      <c r="G483" s="19">
        <f>'Данные с датчиков 1'!K487</f>
        <v>5.4862900000000003</v>
      </c>
      <c r="H483" s="19">
        <f>'Данные с датчиков 1'!L487</f>
        <v>38857.449220000002</v>
      </c>
      <c r="I483" s="19">
        <f>'Данные с датчиков 1'!N487</f>
        <v>5.4249099999999997</v>
      </c>
      <c r="J483" s="19">
        <f>'Данные с датчиков 1'!O487</f>
        <v>39072.992189999997</v>
      </c>
      <c r="K483" s="19">
        <f>'Данные с датчиков 1'!Q487</f>
        <v>5.4608499999999998</v>
      </c>
      <c r="L483" s="19">
        <f>'Данные с датчиков 1'!R487</f>
        <v>38762.933590000001</v>
      </c>
      <c r="M483" s="15"/>
      <c r="N483" s="15"/>
      <c r="O483" s="15"/>
      <c r="P483" s="15"/>
      <c r="Q483" s="15"/>
      <c r="R483" s="24"/>
      <c r="S483" s="23"/>
      <c r="T483" s="23"/>
      <c r="U483" s="23"/>
      <c r="V483" s="23"/>
      <c r="W483" s="23"/>
      <c r="X483" s="23"/>
      <c r="Y483" s="1">
        <v>3.9992899999999998</v>
      </c>
      <c r="Z483" s="1">
        <v>36540.386720000002</v>
      </c>
      <c r="AA483" s="1">
        <v>4.0014200000000004</v>
      </c>
      <c r="AB483" s="1">
        <v>36849.3125</v>
      </c>
      <c r="AC483" s="16">
        <v>3.9996399999999999</v>
      </c>
      <c r="AD483" s="16">
        <v>37578.316409999999</v>
      </c>
    </row>
    <row r="484" spans="1:30" ht="18.75" x14ac:dyDescent="0.3">
      <c r="A484" s="16">
        <f>'Данные с датчиков 1'!B488</f>
        <v>1.6043000000000001</v>
      </c>
      <c r="B484" s="16">
        <f>'Данные с датчиков 1'!C488</f>
        <v>31961.679690000001</v>
      </c>
      <c r="C484" s="16">
        <f>'Данные с датчиков 1'!E488</f>
        <v>1.6040399999999999</v>
      </c>
      <c r="D484" s="16">
        <f>'Данные с датчиков 1'!F488</f>
        <v>31537.369139999999</v>
      </c>
      <c r="E484" s="16">
        <f>'Данные с датчиков 1'!H488</f>
        <v>1.60406</v>
      </c>
      <c r="F484" s="18">
        <f>'Данные с датчиков 1'!I488</f>
        <v>31513.886719999999</v>
      </c>
      <c r="G484" s="19">
        <f>'Данные с датчиков 1'!K488</f>
        <v>5.5031100000000004</v>
      </c>
      <c r="H484" s="19">
        <f>'Данные с датчиков 1'!L488</f>
        <v>38861.621090000001</v>
      </c>
      <c r="I484" s="19">
        <f>'Данные с датчиков 1'!N488</f>
        <v>5.4414800000000003</v>
      </c>
      <c r="J484" s="19">
        <f>'Данные с датчиков 1'!O488</f>
        <v>39077.457029999998</v>
      </c>
      <c r="K484" s="19">
        <f>'Данные с датчиков 1'!Q488</f>
        <v>5.4775099999999997</v>
      </c>
      <c r="L484" s="19">
        <f>'Данные с датчиков 1'!R488</f>
        <v>38764.886720000002</v>
      </c>
      <c r="M484" s="15"/>
      <c r="N484" s="15"/>
      <c r="O484" s="15"/>
      <c r="P484" s="15"/>
      <c r="Q484" s="15"/>
      <c r="R484" s="24"/>
      <c r="S484" s="23"/>
      <c r="T484" s="23"/>
      <c r="U484" s="23"/>
      <c r="V484" s="23"/>
      <c r="W484" s="23"/>
      <c r="X484" s="23"/>
      <c r="Y484" s="1">
        <v>4.0075900000000004</v>
      </c>
      <c r="Z484" s="1">
        <v>36539.59375</v>
      </c>
      <c r="AA484" s="1">
        <v>4.01</v>
      </c>
      <c r="AB484" s="1">
        <v>36868.394529999998</v>
      </c>
      <c r="AC484" s="16">
        <v>4.0076099999999997</v>
      </c>
      <c r="AD484" s="16">
        <v>37583.683590000001</v>
      </c>
    </row>
    <row r="485" spans="1:30" ht="18.75" x14ac:dyDescent="0.3">
      <c r="A485" s="16">
        <f>'Данные с датчиков 1'!B489</f>
        <v>1.6074299999999999</v>
      </c>
      <c r="B485" s="16">
        <f>'Данные с датчиков 1'!C489</f>
        <v>31982.449219999999</v>
      </c>
      <c r="C485" s="16">
        <f>'Данные с датчиков 1'!E489</f>
        <v>1.60741</v>
      </c>
      <c r="D485" s="16">
        <f>'Данные с датчиков 1'!F489</f>
        <v>31565.39258</v>
      </c>
      <c r="E485" s="16">
        <f>'Данные с датчиков 1'!H489</f>
        <v>1.6075900000000001</v>
      </c>
      <c r="F485" s="18">
        <f>'Данные с датчиков 1'!I489</f>
        <v>31545.970700000002</v>
      </c>
      <c r="G485" s="19">
        <f>'Данные с датчиков 1'!K489</f>
        <v>5.51966</v>
      </c>
      <c r="H485" s="19">
        <f>'Данные с датчиков 1'!L489</f>
        <v>38862.730470000002</v>
      </c>
      <c r="I485" s="19">
        <f>'Данные с датчиков 1'!N489</f>
        <v>5.4583899999999996</v>
      </c>
      <c r="J485" s="19">
        <f>'Данные с датчиков 1'!O489</f>
        <v>39086.792970000002</v>
      </c>
      <c r="K485" s="19">
        <f>'Данные с датчиков 1'!Q489</f>
        <v>5.4941500000000003</v>
      </c>
      <c r="L485" s="19">
        <f>'Данные с датчиков 1'!R489</f>
        <v>38767.671880000002</v>
      </c>
      <c r="M485" s="15"/>
      <c r="N485" s="15"/>
      <c r="O485" s="15"/>
      <c r="P485" s="15"/>
      <c r="Q485" s="15"/>
      <c r="R485" s="24"/>
      <c r="S485" s="23"/>
      <c r="T485" s="23"/>
      <c r="U485" s="23"/>
      <c r="V485" s="23"/>
      <c r="W485" s="23"/>
      <c r="X485" s="23"/>
      <c r="Y485" s="1">
        <v>4.0154800000000002</v>
      </c>
      <c r="Z485" s="1">
        <v>36535.058590000001</v>
      </c>
      <c r="AA485" s="1">
        <v>4.01797</v>
      </c>
      <c r="AB485" s="1">
        <v>36868.21875</v>
      </c>
      <c r="AC485" s="16">
        <v>4.0161699999999998</v>
      </c>
      <c r="AD485" s="16">
        <v>37608.402340000001</v>
      </c>
    </row>
    <row r="486" spans="1:30" ht="18.75" x14ac:dyDescent="0.3">
      <c r="A486" s="16">
        <f>'Данные с датчиков 1'!B490</f>
        <v>1.6109800000000001</v>
      </c>
      <c r="B486" s="16">
        <f>'Данные с датчиков 1'!C490</f>
        <v>32016.441409999999</v>
      </c>
      <c r="C486" s="16">
        <f>'Данные с датчиков 1'!E490</f>
        <v>1.6106100000000001</v>
      </c>
      <c r="D486" s="16">
        <f>'Данные с датчиков 1'!F490</f>
        <v>31586.453130000002</v>
      </c>
      <c r="E486" s="16">
        <f>'Данные с датчиков 1'!H490</f>
        <v>1.61076</v>
      </c>
      <c r="F486" s="18">
        <f>'Данные с датчиков 1'!I490</f>
        <v>31567.58008</v>
      </c>
      <c r="G486" s="19">
        <f>'Данные с датчиков 1'!K490</f>
        <v>5.5362099999999996</v>
      </c>
      <c r="H486" s="19">
        <f>'Данные с датчиков 1'!L490</f>
        <v>38866.816409999999</v>
      </c>
      <c r="I486" s="19">
        <f>'Данные с датчиков 1'!N490</f>
        <v>5.4749299999999996</v>
      </c>
      <c r="J486" s="19">
        <f>'Данные с датчиков 1'!O490</f>
        <v>39087.285159999999</v>
      </c>
      <c r="K486" s="19">
        <f>'Данные с датчиков 1'!Q490</f>
        <v>5.5107200000000001</v>
      </c>
      <c r="L486" s="19">
        <f>'Данные с датчиков 1'!R490</f>
        <v>38771.730470000002</v>
      </c>
      <c r="M486" s="15"/>
      <c r="N486" s="15"/>
      <c r="O486" s="15"/>
      <c r="P486" s="15"/>
      <c r="Q486" s="15"/>
      <c r="R486" s="24"/>
      <c r="S486" s="23"/>
      <c r="T486" s="23"/>
      <c r="U486" s="23"/>
      <c r="V486" s="23"/>
      <c r="W486" s="23"/>
      <c r="X486" s="23"/>
      <c r="Y486" s="1">
        <v>4.0239200000000004</v>
      </c>
      <c r="Z486" s="1">
        <v>36550.820310000003</v>
      </c>
      <c r="AA486" s="1">
        <v>4.0266700000000002</v>
      </c>
      <c r="AB486" s="1">
        <v>36892.835939999997</v>
      </c>
      <c r="AC486" s="16">
        <v>4.0244499999999999</v>
      </c>
      <c r="AD486" s="16">
        <v>37622.355470000002</v>
      </c>
    </row>
    <row r="487" spans="1:30" ht="18.75" x14ac:dyDescent="0.3">
      <c r="A487" s="16">
        <f>'Данные с датчиков 1'!B491</f>
        <v>1.61415</v>
      </c>
      <c r="B487" s="16">
        <f>'Данные с датчиков 1'!C491</f>
        <v>32039.052729999999</v>
      </c>
      <c r="C487" s="16">
        <f>'Данные с датчиков 1'!E491</f>
        <v>1.6141399999999999</v>
      </c>
      <c r="D487" s="16">
        <f>'Данные с датчиков 1'!F491</f>
        <v>31617.51367</v>
      </c>
      <c r="E487" s="16">
        <f>'Данные с датчиков 1'!H491</f>
        <v>1.61416</v>
      </c>
      <c r="F487" s="18">
        <f>'Данные с датчиков 1'!I491</f>
        <v>31595.603520000001</v>
      </c>
      <c r="G487" s="19">
        <f>'Данные с датчиков 1'!K491</f>
        <v>5.55307</v>
      </c>
      <c r="H487" s="19">
        <f>'Данные с датчиков 1'!L491</f>
        <v>38876.714840000001</v>
      </c>
      <c r="I487" s="19">
        <f>'Данные с датчиков 1'!N491</f>
        <v>5.4914800000000001</v>
      </c>
      <c r="J487" s="19">
        <f>'Данные с датчиков 1'!O491</f>
        <v>39090.539060000003</v>
      </c>
      <c r="K487" s="19">
        <f>'Данные с датчиков 1'!Q491</f>
        <v>5.5276300000000003</v>
      </c>
      <c r="L487" s="19">
        <f>'Данные с датчиков 1'!R491</f>
        <v>38780.996090000001</v>
      </c>
      <c r="M487" s="15"/>
      <c r="N487" s="15"/>
      <c r="O487" s="15"/>
      <c r="P487" s="15"/>
      <c r="Q487" s="15"/>
      <c r="R487" s="24"/>
      <c r="S487" s="23"/>
      <c r="T487" s="23"/>
      <c r="U487" s="23"/>
      <c r="V487" s="23"/>
      <c r="W487" s="23"/>
      <c r="X487" s="23"/>
      <c r="Y487" s="1">
        <v>4.0325300000000004</v>
      </c>
      <c r="Z487" s="1">
        <v>36562.894529999998</v>
      </c>
      <c r="AA487" s="1">
        <v>4.0350000000000001</v>
      </c>
      <c r="AB487" s="1">
        <v>36899.207029999998</v>
      </c>
      <c r="AC487" s="16">
        <v>4.03294</v>
      </c>
      <c r="AD487" s="16">
        <v>37644.152340000001</v>
      </c>
    </row>
    <row r="488" spans="1:30" ht="18.75" x14ac:dyDescent="0.3">
      <c r="A488" s="16">
        <f>'Данные с датчиков 1'!B492</f>
        <v>1.6175299999999999</v>
      </c>
      <c r="B488" s="16">
        <f>'Данные с датчиков 1'!C492</f>
        <v>32067.365229999999</v>
      </c>
      <c r="C488" s="16">
        <f>'Данные с датчиков 1'!E492</f>
        <v>1.6173</v>
      </c>
      <c r="D488" s="16">
        <f>'Данные с датчиков 1'!F492</f>
        <v>31636.71875</v>
      </c>
      <c r="E488" s="16">
        <f>'Данные с датчиков 1'!H492</f>
        <v>1.6175299999999999</v>
      </c>
      <c r="F488" s="18">
        <f>'Данные с датчиков 1'!I492</f>
        <v>31623.480469999999</v>
      </c>
      <c r="G488" s="19">
        <f>'Данные с датчиков 1'!K492</f>
        <v>5.5696599999999998</v>
      </c>
      <c r="H488" s="19">
        <f>'Данные с датчиков 1'!L492</f>
        <v>38877.9375</v>
      </c>
      <c r="I488" s="19">
        <f>'Данные с датчиков 1'!N492</f>
        <v>5.5083000000000002</v>
      </c>
      <c r="J488" s="19">
        <f>'Данные с датчиков 1'!O492</f>
        <v>39103</v>
      </c>
      <c r="K488" s="19">
        <f>'Данные с датчиков 1'!Q492</f>
        <v>5.5441500000000001</v>
      </c>
      <c r="L488" s="19">
        <f>'Данные с датчиков 1'!R492</f>
        <v>38778.734380000002</v>
      </c>
      <c r="M488" s="15"/>
      <c r="N488" s="15"/>
      <c r="O488" s="15"/>
      <c r="P488" s="15"/>
      <c r="Q488" s="15"/>
      <c r="R488" s="24"/>
      <c r="S488" s="23"/>
      <c r="T488" s="23"/>
      <c r="U488" s="23"/>
      <c r="V488" s="23"/>
      <c r="W488" s="23"/>
      <c r="X488" s="23"/>
      <c r="Y488" s="1">
        <v>4.04068</v>
      </c>
      <c r="Z488" s="1">
        <v>36562.71875</v>
      </c>
      <c r="AA488" s="1">
        <v>4.0428699999999997</v>
      </c>
      <c r="AB488" s="1">
        <v>36897.429689999997</v>
      </c>
      <c r="AC488" s="16">
        <v>4.0417699999999996</v>
      </c>
      <c r="AD488" s="16">
        <v>37670.214840000001</v>
      </c>
    </row>
    <row r="489" spans="1:30" ht="18.75" x14ac:dyDescent="0.3">
      <c r="A489" s="16">
        <f>'Данные с датчиков 1'!B493</f>
        <v>1.6210599999999999</v>
      </c>
      <c r="B489" s="16">
        <f>'Данные с датчиков 1'!C493</f>
        <v>32100.912110000001</v>
      </c>
      <c r="C489" s="16">
        <f>'Данные с датчиков 1'!E493</f>
        <v>1.62073</v>
      </c>
      <c r="D489" s="16">
        <f>'Данные с датчиков 1'!F493</f>
        <v>31664.640630000002</v>
      </c>
      <c r="E489" s="16">
        <f>'Данные с датчиков 1'!H493</f>
        <v>1.6207</v>
      </c>
      <c r="F489" s="18">
        <f>'Данные с датчиков 1'!I493</f>
        <v>31643.17383</v>
      </c>
      <c r="G489" s="19">
        <f>'Данные с датчиков 1'!K493</f>
        <v>5.58636</v>
      </c>
      <c r="H489" s="19">
        <f>'Данные с датчиков 1'!L493</f>
        <v>38883.046880000002</v>
      </c>
      <c r="I489" s="19">
        <f>'Данные с датчиков 1'!N493</f>
        <v>5.5249499999999996</v>
      </c>
      <c r="J489" s="19">
        <f>'Данные с датчиков 1'!O493</f>
        <v>39102.207029999998</v>
      </c>
      <c r="K489" s="19">
        <f>'Данные с датчиков 1'!Q493</f>
        <v>5.5607600000000001</v>
      </c>
      <c r="L489" s="19">
        <f>'Данные с датчиков 1'!R493</f>
        <v>38783.847659999999</v>
      </c>
      <c r="M489" s="15"/>
      <c r="N489" s="15"/>
      <c r="O489" s="15"/>
      <c r="P489" s="15"/>
      <c r="Q489" s="15"/>
      <c r="R489" s="24"/>
      <c r="S489" s="23"/>
      <c r="T489" s="23"/>
      <c r="U489" s="23"/>
      <c r="V489" s="23"/>
      <c r="W489" s="23"/>
      <c r="X489" s="23"/>
      <c r="Y489" s="1">
        <v>4.0495400000000004</v>
      </c>
      <c r="Z489" s="1">
        <v>36581.007810000003</v>
      </c>
      <c r="AA489" s="1">
        <v>4.0510999999999999</v>
      </c>
      <c r="AB489" s="1">
        <v>36910.464840000001</v>
      </c>
      <c r="AC489" s="16">
        <v>4.04969</v>
      </c>
      <c r="AD489" s="16">
        <v>37669.667970000002</v>
      </c>
    </row>
    <row r="490" spans="1:30" ht="18.75" x14ac:dyDescent="0.3">
      <c r="A490" s="16">
        <f>'Данные с датчиков 1'!B494</f>
        <v>1.62398</v>
      </c>
      <c r="B490" s="16">
        <f>'Данные с датчиков 1'!C494</f>
        <v>32113.564450000002</v>
      </c>
      <c r="C490" s="16">
        <f>'Данные с датчиков 1'!E494</f>
        <v>1.6241000000000001</v>
      </c>
      <c r="D490" s="16">
        <f>'Данные с датчиков 1'!F494</f>
        <v>31690.818360000001</v>
      </c>
      <c r="E490" s="16">
        <f>'Данные с датчиков 1'!H494</f>
        <v>1.62422</v>
      </c>
      <c r="F490" s="18">
        <f>'Данные с датчиков 1'!I494</f>
        <v>31676.009770000001</v>
      </c>
      <c r="G490" s="19">
        <f>'Данные с датчиков 1'!K494</f>
        <v>5.6029</v>
      </c>
      <c r="H490" s="19">
        <f>'Данные с датчиков 1'!L494</f>
        <v>38885.332029999998</v>
      </c>
      <c r="I490" s="19">
        <f>'Данные с датчиков 1'!N494</f>
        <v>5.5416100000000004</v>
      </c>
      <c r="J490" s="19">
        <f>'Данные с датчиков 1'!O494</f>
        <v>39108.316409999999</v>
      </c>
      <c r="K490" s="19">
        <f>'Данные с датчиков 1'!Q494</f>
        <v>5.5774400000000002</v>
      </c>
      <c r="L490" s="19">
        <f>'Данные с датчиков 1'!R494</f>
        <v>38788.757810000003</v>
      </c>
      <c r="M490" s="15"/>
      <c r="N490" s="15"/>
      <c r="O490" s="15"/>
      <c r="P490" s="15"/>
      <c r="Q490" s="15"/>
      <c r="R490" s="24"/>
      <c r="S490" s="23"/>
      <c r="T490" s="23"/>
      <c r="U490" s="23"/>
      <c r="V490" s="23"/>
      <c r="W490" s="23"/>
      <c r="X490" s="23"/>
      <c r="Y490" s="1">
        <v>4.0578200000000004</v>
      </c>
      <c r="Z490" s="1">
        <v>36579.390630000002</v>
      </c>
      <c r="AA490" s="1">
        <v>4.0597500000000002</v>
      </c>
      <c r="AB490" s="1">
        <v>36931.40625</v>
      </c>
      <c r="AC490" s="16">
        <v>4.0579400000000003</v>
      </c>
      <c r="AD490" s="16">
        <v>37682.894529999998</v>
      </c>
    </row>
    <row r="491" spans="1:30" ht="18.75" x14ac:dyDescent="0.3">
      <c r="A491" s="16">
        <f>'Данные с датчиков 1'!B495</f>
        <v>1.62767</v>
      </c>
      <c r="B491" s="16">
        <f>'Данные с датчиков 1'!C495</f>
        <v>32153.009770000001</v>
      </c>
      <c r="C491" s="16">
        <f>'Данные с датчиков 1'!E495</f>
        <v>1.6273</v>
      </c>
      <c r="D491" s="16">
        <f>'Данные с датчиков 1'!F495</f>
        <v>31711.085940000001</v>
      </c>
      <c r="E491" s="16">
        <f>'Данные с датчиков 1'!H495</f>
        <v>1.6273899999999999</v>
      </c>
      <c r="F491" s="18">
        <f>'Данные с датчиков 1'!I495</f>
        <v>31697.160159999999</v>
      </c>
      <c r="G491" s="19">
        <f>'Данные с датчиков 1'!K495</f>
        <v>5.6197800000000004</v>
      </c>
      <c r="H491" s="19">
        <f>'Данные с датчиков 1'!L495</f>
        <v>38893.683590000001</v>
      </c>
      <c r="I491" s="19">
        <f>'Данные с датчиков 1'!N495</f>
        <v>5.5582200000000004</v>
      </c>
      <c r="J491" s="19">
        <f>'Данные с датчиков 1'!O495</f>
        <v>39112.527340000001</v>
      </c>
      <c r="K491" s="19">
        <f>'Данные с датчиков 1'!Q495</f>
        <v>5.5942100000000003</v>
      </c>
      <c r="L491" s="19">
        <f>'Данные с датчиков 1'!R495</f>
        <v>38793.691409999999</v>
      </c>
      <c r="M491" s="15"/>
      <c r="N491" s="15"/>
      <c r="O491" s="15"/>
      <c r="P491" s="15"/>
      <c r="Q491" s="15"/>
      <c r="R491" s="24"/>
      <c r="S491" s="23"/>
      <c r="T491" s="23"/>
      <c r="U491" s="23"/>
      <c r="V491" s="23"/>
      <c r="W491" s="23"/>
      <c r="X491" s="23"/>
      <c r="Y491" s="1">
        <v>4.0656499999999998</v>
      </c>
      <c r="Z491" s="1">
        <v>36572.136720000002</v>
      </c>
      <c r="AA491" s="1">
        <v>4.0677700000000003</v>
      </c>
      <c r="AB491" s="1">
        <v>36933.007810000003</v>
      </c>
      <c r="AC491" s="16">
        <v>4.06637</v>
      </c>
      <c r="AD491" s="16">
        <v>37699.40625</v>
      </c>
    </row>
    <row r="492" spans="1:30" ht="18.75" x14ac:dyDescent="0.3">
      <c r="A492" s="16">
        <f>'Данные с датчиков 1'!B496</f>
        <v>1.63087</v>
      </c>
      <c r="B492" s="16">
        <f>'Данные с датчиков 1'!C496</f>
        <v>32175.257809999999</v>
      </c>
      <c r="C492" s="16">
        <f>'Данные с датчиков 1'!E496</f>
        <v>1.6307799999999999</v>
      </c>
      <c r="D492" s="16">
        <f>'Данные с датчиков 1'!F496</f>
        <v>31741.212889999999</v>
      </c>
      <c r="E492" s="16">
        <f>'Данные с датчиков 1'!H496</f>
        <v>1.631</v>
      </c>
      <c r="F492" s="18">
        <f>'Данные с датчиков 1'!I496</f>
        <v>31731.04492</v>
      </c>
      <c r="G492" s="19">
        <f>'Данные с датчиков 1'!K496</f>
        <v>5.6363500000000002</v>
      </c>
      <c r="H492" s="19">
        <f>'Данные с датчиков 1'!L496</f>
        <v>38893.457029999998</v>
      </c>
      <c r="I492" s="19">
        <f>'Данные с датчиков 1'!N496</f>
        <v>5.5750200000000003</v>
      </c>
      <c r="J492" s="19">
        <f>'Данные с датчиков 1'!O496</f>
        <v>39118.699220000002</v>
      </c>
      <c r="K492" s="19">
        <f>'Данные с датчиков 1'!Q496</f>
        <v>5.6108399999999996</v>
      </c>
      <c r="L492" s="19">
        <f>'Данные с датчиков 1'!R496</f>
        <v>38797.46875</v>
      </c>
      <c r="M492" s="15"/>
      <c r="N492" s="15"/>
      <c r="O492" s="15"/>
      <c r="P492" s="15"/>
      <c r="Q492" s="15"/>
      <c r="R492" s="24"/>
      <c r="S492" s="23"/>
      <c r="T492" s="23"/>
      <c r="U492" s="23"/>
      <c r="V492" s="23"/>
      <c r="W492" s="23"/>
      <c r="X492" s="23"/>
      <c r="Y492" s="1">
        <v>4.0742599999999998</v>
      </c>
      <c r="Z492" s="1">
        <v>36590.003909999999</v>
      </c>
      <c r="AA492" s="1">
        <v>4.0768599999999999</v>
      </c>
      <c r="AB492" s="1">
        <v>36964.015630000002</v>
      </c>
      <c r="AC492" s="16">
        <v>4.0744499999999997</v>
      </c>
      <c r="AD492" s="16">
        <v>37706.519529999998</v>
      </c>
    </row>
    <row r="493" spans="1:30" ht="18.75" x14ac:dyDescent="0.3">
      <c r="A493" s="16">
        <f>'Данные с датчиков 1'!B497</f>
        <v>1.6343099999999999</v>
      </c>
      <c r="B493" s="16">
        <f>'Данные с датчиков 1'!C497</f>
        <v>32204.035159999999</v>
      </c>
      <c r="C493" s="16">
        <f>'Данные с датчиков 1'!E497</f>
        <v>1.6339399999999999</v>
      </c>
      <c r="D493" s="16">
        <f>'Данные с датчиков 1'!F497</f>
        <v>31760.167969999999</v>
      </c>
      <c r="E493" s="16">
        <f>'Данные с датчиков 1'!H497</f>
        <v>1.6341399999999999</v>
      </c>
      <c r="F493" s="18">
        <f>'Данные с датчиков 1'!I497</f>
        <v>31750.957030000001</v>
      </c>
      <c r="G493" s="19">
        <f>'Данные с датчиков 1'!K497</f>
        <v>5.6528900000000002</v>
      </c>
      <c r="H493" s="19">
        <f>'Данные с датчиков 1'!L497</f>
        <v>38895.921880000002</v>
      </c>
      <c r="I493" s="19">
        <f>'Данные с датчиков 1'!N497</f>
        <v>5.5915900000000001</v>
      </c>
      <c r="J493" s="19">
        <f>'Данные с датчиков 1'!O497</f>
        <v>39118.964840000001</v>
      </c>
      <c r="K493" s="19">
        <f>'Данные с датчиков 1'!Q497</f>
        <v>5.62737</v>
      </c>
      <c r="L493" s="19">
        <f>'Данные с датчиков 1'!R497</f>
        <v>38798.011720000002</v>
      </c>
      <c r="M493" s="15"/>
      <c r="N493" s="15"/>
      <c r="O493" s="15"/>
      <c r="P493" s="15"/>
      <c r="Q493" s="15"/>
      <c r="R493" s="24"/>
      <c r="S493" s="23"/>
      <c r="T493" s="23"/>
      <c r="U493" s="23"/>
      <c r="V493" s="23"/>
      <c r="W493" s="23"/>
      <c r="X493" s="23"/>
      <c r="Y493" s="1">
        <v>4.0825699999999996</v>
      </c>
      <c r="Z493" s="1">
        <v>36592.210939999997</v>
      </c>
      <c r="AA493" s="1">
        <v>4.0849599999999997</v>
      </c>
      <c r="AB493" s="1">
        <v>36959.96875</v>
      </c>
      <c r="AC493" s="16">
        <v>4.0830700000000002</v>
      </c>
      <c r="AD493" s="16">
        <v>37731.558590000001</v>
      </c>
    </row>
    <row r="494" spans="1:30" ht="18.75" x14ac:dyDescent="0.3">
      <c r="A494" s="16">
        <f>'Данные с датчиков 1'!B498</f>
        <v>1.6374500000000001</v>
      </c>
      <c r="B494" s="16">
        <f>'Данные с датчиков 1'!C498</f>
        <v>32225.050780000001</v>
      </c>
      <c r="C494" s="16">
        <f>'Данные с датчиков 1'!E498</f>
        <v>1.6375500000000001</v>
      </c>
      <c r="D494" s="16">
        <f>'Данные с датчиков 1'!F498</f>
        <v>31792.378909999999</v>
      </c>
      <c r="E494" s="16">
        <f>'Данные с датчиков 1'!H498</f>
        <v>1.6375</v>
      </c>
      <c r="F494" s="18">
        <f>'Данные с датчиков 1'!I498</f>
        <v>31776.056639999999</v>
      </c>
      <c r="G494" s="19">
        <f>'Данные с датчиков 1'!K498</f>
        <v>5.6697199999999999</v>
      </c>
      <c r="H494" s="19">
        <f>'Данные с датчиков 1'!L498</f>
        <v>38905.445310000003</v>
      </c>
      <c r="I494" s="19">
        <f>'Данные с датчиков 1'!N498</f>
        <v>5.6082299999999998</v>
      </c>
      <c r="J494" s="19">
        <f>'Данные с датчиков 1'!O498</f>
        <v>39125.277340000001</v>
      </c>
      <c r="K494" s="19">
        <f>'Данные с датчиков 1'!Q498</f>
        <v>5.6441999999999997</v>
      </c>
      <c r="L494" s="19">
        <f>'Данные с датчиков 1'!R498</f>
        <v>38807.589840000001</v>
      </c>
      <c r="M494" s="15"/>
      <c r="N494" s="15"/>
      <c r="O494" s="15"/>
      <c r="P494" s="15"/>
      <c r="Q494" s="15"/>
      <c r="R494" s="24"/>
      <c r="S494" s="23"/>
      <c r="T494" s="23"/>
      <c r="U494" s="23"/>
      <c r="V494" s="23"/>
      <c r="W494" s="23"/>
      <c r="X494" s="23"/>
      <c r="Y494" s="1">
        <v>4.0908699999999998</v>
      </c>
      <c r="Z494" s="1">
        <v>36601.070310000003</v>
      </c>
      <c r="AA494" s="1">
        <v>4.0928199999999997</v>
      </c>
      <c r="AB494" s="1">
        <v>36957.046880000002</v>
      </c>
      <c r="AC494" s="16">
        <v>4.0915900000000001</v>
      </c>
      <c r="AD494" s="16">
        <v>37748.039060000003</v>
      </c>
    </row>
    <row r="495" spans="1:30" ht="18.75" x14ac:dyDescent="0.3">
      <c r="A495" s="16">
        <f>'Данные с датчиков 1'!B499</f>
        <v>1.6407799999999999</v>
      </c>
      <c r="B495" s="16">
        <f>'Данные с датчиков 1'!C499</f>
        <v>32249.990229999999</v>
      </c>
      <c r="C495" s="16">
        <f>'Данные с датчиков 1'!E499</f>
        <v>1.64066</v>
      </c>
      <c r="D495" s="16">
        <f>'Данные с датчиков 1'!F499</f>
        <v>31809.994139999999</v>
      </c>
      <c r="E495" s="16">
        <f>'Данные с датчиков 1'!H499</f>
        <v>1.6409199999999999</v>
      </c>
      <c r="F495" s="18">
        <f>'Данные с датчиков 1'!I499</f>
        <v>31804.48633</v>
      </c>
      <c r="G495" s="19">
        <f>'Данные с датчиков 1'!K499</f>
        <v>5.6863900000000003</v>
      </c>
      <c r="H495" s="19">
        <f>'Данные с датчиков 1'!L499</f>
        <v>38905.410159999999</v>
      </c>
      <c r="I495" s="19">
        <f>'Данные с датчиков 1'!N499</f>
        <v>5.62479</v>
      </c>
      <c r="J495" s="19">
        <f>'Данные с датчиков 1'!O499</f>
        <v>39130.15625</v>
      </c>
      <c r="K495" s="19">
        <f>'Данные с датчиков 1'!Q499</f>
        <v>5.6608400000000003</v>
      </c>
      <c r="L495" s="19">
        <f>'Данные с датчиков 1'!R499</f>
        <v>38807.558590000001</v>
      </c>
      <c r="M495" s="15"/>
      <c r="N495" s="15"/>
      <c r="O495" s="15"/>
      <c r="P495" s="15"/>
      <c r="Q495" s="15"/>
      <c r="R495" s="24"/>
      <c r="S495" s="23"/>
      <c r="T495" s="23"/>
      <c r="U495" s="23"/>
      <c r="V495" s="23"/>
      <c r="W495" s="23"/>
      <c r="X495" s="23"/>
      <c r="Y495" s="1">
        <v>4.0995600000000003</v>
      </c>
      <c r="Z495" s="1">
        <v>36613.210939999997</v>
      </c>
      <c r="AA495" s="1">
        <v>4.1013599999999997</v>
      </c>
      <c r="AB495" s="1">
        <v>36976.046880000002</v>
      </c>
      <c r="AC495" s="16">
        <v>4.0994200000000003</v>
      </c>
      <c r="AD495" s="16">
        <v>37742.234380000002</v>
      </c>
    </row>
    <row r="496" spans="1:30" ht="18.75" x14ac:dyDescent="0.3">
      <c r="A496" s="16">
        <f>'Данные с датчиков 1'!B500</f>
        <v>1.6443000000000001</v>
      </c>
      <c r="B496" s="16">
        <f>'Данные с датчиков 1'!C500</f>
        <v>32281.800780000001</v>
      </c>
      <c r="C496" s="16">
        <f>'Данные с датчиков 1'!E500</f>
        <v>1.6440900000000001</v>
      </c>
      <c r="D496" s="16">
        <f>'Данные с датчиков 1'!F500</f>
        <v>31837.09375</v>
      </c>
      <c r="E496" s="16">
        <f>'Данные с датчиков 1'!H500</f>
        <v>1.6440399999999999</v>
      </c>
      <c r="F496" s="18">
        <f>'Данные с датчиков 1'!I500</f>
        <v>31822.337889999999</v>
      </c>
      <c r="G496" s="19">
        <f>'Данные с датчиков 1'!K500</f>
        <v>5.7029800000000002</v>
      </c>
      <c r="H496" s="19">
        <f>'Данные с датчиков 1'!L500</f>
        <v>38909.21875</v>
      </c>
      <c r="I496" s="19">
        <f>'Данные с датчиков 1'!N500</f>
        <v>5.6417000000000002</v>
      </c>
      <c r="J496" s="19">
        <f>'Данные с датчиков 1'!O500</f>
        <v>39138.011720000002</v>
      </c>
      <c r="K496" s="19">
        <f>'Данные с датчиков 1'!Q500</f>
        <v>5.6774300000000002</v>
      </c>
      <c r="L496" s="19">
        <f>'Данные с датчиков 1'!R500</f>
        <v>38810.550779999998</v>
      </c>
      <c r="M496" s="15"/>
      <c r="N496" s="15"/>
      <c r="O496" s="15"/>
      <c r="P496" s="15"/>
      <c r="Q496" s="15"/>
      <c r="R496" s="24"/>
      <c r="S496" s="23"/>
      <c r="T496" s="23"/>
      <c r="U496" s="23"/>
      <c r="V496" s="23"/>
      <c r="W496" s="23"/>
      <c r="X496" s="23"/>
      <c r="Y496" s="1">
        <v>4.1075999999999997</v>
      </c>
      <c r="Z496" s="1">
        <v>36607.753909999999</v>
      </c>
      <c r="AA496" s="1">
        <v>4.1097000000000001</v>
      </c>
      <c r="AB496" s="1">
        <v>36986.304689999997</v>
      </c>
      <c r="AC496" s="16">
        <v>4.10778</v>
      </c>
      <c r="AD496" s="16">
        <v>37764.136720000002</v>
      </c>
    </row>
    <row r="497" spans="1:30" ht="18.75" x14ac:dyDescent="0.3">
      <c r="A497" s="16">
        <f>'Данные с датчиков 1'!B501</f>
        <v>1.6474299999999999</v>
      </c>
      <c r="B497" s="16">
        <f>'Данные с датчиков 1'!C501</f>
        <v>32300.183590000001</v>
      </c>
      <c r="C497" s="16">
        <f>'Данные с датчиков 1'!E501</f>
        <v>1.6475</v>
      </c>
      <c r="D497" s="16">
        <f>'Данные с датчиков 1'!F501</f>
        <v>31862.855469999999</v>
      </c>
      <c r="E497" s="16">
        <f>'Данные с датчиков 1'!H501</f>
        <v>1.6476299999999999</v>
      </c>
      <c r="F497" s="18">
        <f>'Данные с датчиков 1'!I501</f>
        <v>31855.625</v>
      </c>
      <c r="G497" s="19">
        <f>'Данные с датчиков 1'!K501</f>
        <v>5.7195999999999998</v>
      </c>
      <c r="H497" s="19">
        <f>'Данные с датчиков 1'!L501</f>
        <v>38913.777340000001</v>
      </c>
      <c r="I497" s="19">
        <f>'Данные с датчиков 1'!N501</f>
        <v>5.6582600000000003</v>
      </c>
      <c r="J497" s="19">
        <f>'Данные с датчиков 1'!O501</f>
        <v>39138.425779999998</v>
      </c>
      <c r="K497" s="19">
        <f>'Данные с датчиков 1'!Q501</f>
        <v>5.6940400000000002</v>
      </c>
      <c r="L497" s="19">
        <f>'Данные с датчиков 1'!R501</f>
        <v>38816.101560000003</v>
      </c>
      <c r="M497" s="15"/>
      <c r="N497" s="15"/>
      <c r="O497" s="15"/>
      <c r="P497" s="15"/>
      <c r="Q497" s="15"/>
      <c r="R497" s="24"/>
      <c r="S497" s="23"/>
      <c r="T497" s="23"/>
      <c r="U497" s="23"/>
      <c r="V497" s="23"/>
      <c r="W497" s="23"/>
      <c r="X497" s="23"/>
      <c r="Y497" s="1">
        <v>4.1155600000000003</v>
      </c>
      <c r="Z497" s="1">
        <v>36608.070310000003</v>
      </c>
      <c r="AA497" s="1">
        <v>4.1177799999999998</v>
      </c>
      <c r="AB497" s="1">
        <v>36991.277340000001</v>
      </c>
      <c r="AC497" s="16">
        <v>4.1161599999999998</v>
      </c>
      <c r="AD497" s="16">
        <v>37782.484380000002</v>
      </c>
    </row>
    <row r="498" spans="1:30" ht="18.75" x14ac:dyDescent="0.3">
      <c r="A498" s="16">
        <f>'Данные с датчиков 1'!B502</f>
        <v>1.6510199999999999</v>
      </c>
      <c r="B498" s="16">
        <f>'Данные с датчиков 1'!C502</f>
        <v>32334.259770000001</v>
      </c>
      <c r="C498" s="16">
        <f>'Данные с датчиков 1'!E502</f>
        <v>1.6506099999999999</v>
      </c>
      <c r="D498" s="16">
        <f>'Данные с датчиков 1'!F502</f>
        <v>31879.207030000001</v>
      </c>
      <c r="E498" s="16">
        <f>'Данные с датчиков 1'!H502</f>
        <v>1.65083</v>
      </c>
      <c r="F498" s="18">
        <f>'Данные с датчиков 1'!I502</f>
        <v>31876.394530000001</v>
      </c>
      <c r="G498" s="19">
        <f>'Данные с датчиков 1'!K502</f>
        <v>5.7364100000000002</v>
      </c>
      <c r="H498" s="19">
        <f>'Данные с датчиков 1'!L502</f>
        <v>38918.988279999998</v>
      </c>
      <c r="I498" s="19">
        <f>'Данные с датчиков 1'!N502</f>
        <v>5.6748099999999999</v>
      </c>
      <c r="J498" s="19">
        <f>'Данные с датчиков 1'!O502</f>
        <v>39140.347659999999</v>
      </c>
      <c r="K498" s="19">
        <f>'Данные с датчиков 1'!Q502</f>
        <v>5.7109399999999999</v>
      </c>
      <c r="L498" s="19">
        <f>'Данные с датчиков 1'!R502</f>
        <v>38822.425779999998</v>
      </c>
      <c r="M498" s="15"/>
      <c r="N498" s="15"/>
      <c r="O498" s="15"/>
      <c r="P498" s="15"/>
      <c r="Q498" s="15"/>
      <c r="R498" s="24"/>
      <c r="S498" s="23"/>
      <c r="T498" s="23"/>
      <c r="U498" s="23"/>
      <c r="V498" s="23"/>
      <c r="W498" s="23"/>
      <c r="X498" s="23"/>
      <c r="Y498" s="1">
        <v>4.1241500000000002</v>
      </c>
      <c r="Z498" s="1">
        <v>36626.15625</v>
      </c>
      <c r="AA498" s="1">
        <v>4.1268599999999998</v>
      </c>
      <c r="AB498" s="1">
        <v>37022.191409999999</v>
      </c>
      <c r="AC498" s="16">
        <v>4.1244300000000003</v>
      </c>
      <c r="AD498" s="16">
        <v>37796.765630000002</v>
      </c>
    </row>
    <row r="499" spans="1:30" ht="18.75" x14ac:dyDescent="0.3">
      <c r="A499" s="16">
        <f>'Данные с датчиков 1'!B503</f>
        <v>1.6542600000000001</v>
      </c>
      <c r="B499" s="16">
        <f>'Данные с датчиков 1'!C503</f>
        <v>32357.060549999998</v>
      </c>
      <c r="C499" s="16">
        <f>'Данные с датчиков 1'!E503</f>
        <v>1.6541699999999999</v>
      </c>
      <c r="D499" s="16">
        <f>'Данные с датчиков 1'!F503</f>
        <v>31911.015630000002</v>
      </c>
      <c r="E499" s="16">
        <f>'Данные с датчиков 1'!H503</f>
        <v>1.65429</v>
      </c>
      <c r="F499" s="18">
        <f>'Данные с датчиков 1'!I503</f>
        <v>31904.046880000002</v>
      </c>
      <c r="G499" s="19">
        <f>'Данные с датчиков 1'!K503</f>
        <v>5.7530400000000004</v>
      </c>
      <c r="H499" s="19">
        <f>'Данные с датчиков 1'!L503</f>
        <v>38920.863279999998</v>
      </c>
      <c r="I499" s="19">
        <f>'Данные с датчиков 1'!N503</f>
        <v>5.6917099999999996</v>
      </c>
      <c r="J499" s="19">
        <f>'Данные с датчиков 1'!O503</f>
        <v>39150.316409999999</v>
      </c>
      <c r="K499" s="19">
        <f>'Данные с датчиков 1'!Q503</f>
        <v>5.7275</v>
      </c>
      <c r="L499" s="19">
        <f>'Данные с датчиков 1'!R503</f>
        <v>38821.796880000002</v>
      </c>
      <c r="M499" s="15"/>
      <c r="N499" s="15"/>
      <c r="O499" s="15"/>
      <c r="P499" s="15"/>
      <c r="Q499" s="15"/>
      <c r="R499" s="24"/>
      <c r="S499" s="23"/>
      <c r="T499" s="23"/>
      <c r="U499" s="23"/>
      <c r="V499" s="23"/>
      <c r="W499" s="23"/>
      <c r="X499" s="23"/>
      <c r="Y499" s="1">
        <v>4.1324800000000002</v>
      </c>
      <c r="Z499" s="1">
        <v>36628.066409999999</v>
      </c>
      <c r="AA499" s="1">
        <v>4.1346299999999996</v>
      </c>
      <c r="AB499" s="1">
        <v>37010.273439999997</v>
      </c>
      <c r="AC499" s="16">
        <v>4.1331199999999999</v>
      </c>
      <c r="AD499" s="16">
        <v>37822.042970000002</v>
      </c>
    </row>
    <row r="500" spans="1:30" ht="18.75" x14ac:dyDescent="0.3">
      <c r="A500" s="16">
        <f>'Данные с датчиков 1'!B504</f>
        <v>1.65768</v>
      </c>
      <c r="B500" s="16">
        <f>'Данные с датчиков 1'!C504</f>
        <v>32383.898440000001</v>
      </c>
      <c r="C500" s="16">
        <f>'Данные с датчиков 1'!E504</f>
        <v>1.65737</v>
      </c>
      <c r="D500" s="16">
        <f>'Данные с датчиков 1'!F504</f>
        <v>31930.126950000002</v>
      </c>
      <c r="E500" s="16">
        <f>'Данные с датчиков 1'!H504</f>
        <v>1.6574899999999999</v>
      </c>
      <c r="F500" s="18">
        <f>'Данные с датчиков 1'!I504</f>
        <v>31924.853520000001</v>
      </c>
      <c r="G500" s="19">
        <f>'Данные с датчиков 1'!K504</f>
        <v>5.7696800000000001</v>
      </c>
      <c r="H500" s="19">
        <f>'Данные с датчиков 1'!L504</f>
        <v>38922.082029999998</v>
      </c>
      <c r="I500" s="19">
        <f>'Данные с датчиков 1'!N504</f>
        <v>5.7082499999999996</v>
      </c>
      <c r="J500" s="19">
        <f>'Данные с датчиков 1'!O504</f>
        <v>39148.5625</v>
      </c>
      <c r="K500" s="19">
        <f>'Данные с датчиков 1'!Q504</f>
        <v>5.7440199999999999</v>
      </c>
      <c r="L500" s="19">
        <f>'Данные с датчиков 1'!R504</f>
        <v>38823.785159999999</v>
      </c>
      <c r="M500" s="15"/>
      <c r="N500" s="15"/>
      <c r="O500" s="15"/>
      <c r="P500" s="15"/>
      <c r="Q500" s="15"/>
      <c r="R500" s="24"/>
      <c r="S500" s="23"/>
      <c r="T500" s="23"/>
      <c r="U500" s="23"/>
      <c r="V500" s="23"/>
      <c r="W500" s="23"/>
      <c r="X500" s="23"/>
      <c r="Y500" s="1">
        <v>4.1409799999999999</v>
      </c>
      <c r="Z500" s="1">
        <v>36639.582029999998</v>
      </c>
      <c r="AA500" s="1">
        <v>4.1426999999999996</v>
      </c>
      <c r="AB500" s="1">
        <v>37017.101560000003</v>
      </c>
      <c r="AC500" s="16">
        <v>4.1415300000000004</v>
      </c>
      <c r="AD500" s="16">
        <v>37834.210939999997</v>
      </c>
    </row>
    <row r="501" spans="1:30" ht="18.75" x14ac:dyDescent="0.3">
      <c r="A501" s="16">
        <f>'Данные с датчиков 1'!B505</f>
        <v>1.6608799999999999</v>
      </c>
      <c r="B501" s="16">
        <f>'Данные с датчиков 1'!C505</f>
        <v>32405.859380000002</v>
      </c>
      <c r="C501" s="16">
        <f>'Данные с датчиков 1'!E505</f>
        <v>1.66086</v>
      </c>
      <c r="D501" s="16">
        <f>'Данные с датчиков 1'!F505</f>
        <v>31958.007809999999</v>
      </c>
      <c r="E501" s="16">
        <f>'Данные с датчиков 1'!H505</f>
        <v>1.6607700000000001</v>
      </c>
      <c r="F501" s="18">
        <f>'Данные с датчиков 1'!I505</f>
        <v>31947.011719999999</v>
      </c>
      <c r="G501" s="19">
        <f>'Данные с датчиков 1'!K505</f>
        <v>5.7862299999999998</v>
      </c>
      <c r="H501" s="19">
        <f>'Данные с датчиков 1'!L505</f>
        <v>38925.691409999999</v>
      </c>
      <c r="I501" s="19">
        <f>'Данные с датчиков 1'!N505</f>
        <v>5.7248799999999997</v>
      </c>
      <c r="J501" s="19">
        <f>'Данные с датчиков 1'!O505</f>
        <v>39153.382810000003</v>
      </c>
      <c r="K501" s="19">
        <f>'Данные с датчиков 1'!Q505</f>
        <v>5.76084</v>
      </c>
      <c r="L501" s="19">
        <f>'Данные с датчиков 1'!R505</f>
        <v>38831.34375</v>
      </c>
      <c r="M501" s="15"/>
      <c r="N501" s="15"/>
      <c r="O501" s="15"/>
      <c r="P501" s="15"/>
      <c r="Q501" s="15"/>
      <c r="R501" s="24"/>
      <c r="S501" s="23"/>
      <c r="T501" s="23"/>
      <c r="U501" s="23"/>
      <c r="V501" s="23"/>
      <c r="W501" s="23"/>
      <c r="X501" s="23"/>
      <c r="Y501" s="1">
        <v>4.1495800000000003</v>
      </c>
      <c r="Z501" s="1">
        <v>36643.828130000002</v>
      </c>
      <c r="AA501" s="1">
        <v>4.1513600000000004</v>
      </c>
      <c r="AB501" s="1">
        <v>37039.546880000002</v>
      </c>
      <c r="AC501" s="16">
        <v>4.1494400000000002</v>
      </c>
      <c r="AD501" s="16">
        <v>37834.789060000003</v>
      </c>
    </row>
    <row r="502" spans="1:30" ht="18.75" x14ac:dyDescent="0.3">
      <c r="A502" s="16">
        <f>'Данные с датчиков 1'!B506</f>
        <v>1.6640900000000001</v>
      </c>
      <c r="B502" s="16">
        <f>'Данные с датчиков 1'!C506</f>
        <v>32426.339840000001</v>
      </c>
      <c r="C502" s="16">
        <f>'Данные с датчиков 1'!E506</f>
        <v>1.6640600000000001</v>
      </c>
      <c r="D502" s="16">
        <f>'Данные с датчиков 1'!F506</f>
        <v>31977.818360000001</v>
      </c>
      <c r="E502" s="16">
        <f>'Данные с датчиков 1'!H506</f>
        <v>1.66418</v>
      </c>
      <c r="F502" s="18">
        <f>'Данные с датчиков 1'!I506</f>
        <v>31974.353520000001</v>
      </c>
      <c r="G502" s="19">
        <f>'Данные с датчиков 1'!K506</f>
        <v>5.8031100000000002</v>
      </c>
      <c r="H502" s="19">
        <f>'Данные с датчиков 1'!L506</f>
        <v>38933.332029999998</v>
      </c>
      <c r="I502" s="19">
        <f>'Данные с датчиков 1'!N506</f>
        <v>5.7415200000000004</v>
      </c>
      <c r="J502" s="19">
        <f>'Данные с датчиков 1'!O506</f>
        <v>39158.921880000002</v>
      </c>
      <c r="K502" s="19">
        <f>'Данные с датчиков 1'!Q506</f>
        <v>5.7775600000000003</v>
      </c>
      <c r="L502" s="19">
        <f>'Данные с датчиков 1'!R506</f>
        <v>38832.785159999999</v>
      </c>
      <c r="M502" s="15"/>
      <c r="N502" s="15"/>
      <c r="O502" s="15"/>
      <c r="P502" s="15"/>
      <c r="Q502" s="15"/>
      <c r="R502" s="24"/>
      <c r="S502" s="23"/>
      <c r="T502" s="23"/>
      <c r="U502" s="23"/>
      <c r="V502" s="23"/>
      <c r="W502" s="23"/>
      <c r="X502" s="23"/>
      <c r="Y502" s="1">
        <v>4.1576700000000004</v>
      </c>
      <c r="Z502" s="1">
        <v>36639.371090000001</v>
      </c>
      <c r="AA502" s="1">
        <v>4.1595899999999997</v>
      </c>
      <c r="AB502" s="1">
        <v>37045.441409999999</v>
      </c>
      <c r="AC502" s="16">
        <v>4.1578400000000002</v>
      </c>
      <c r="AD502" s="16">
        <v>37852.65625</v>
      </c>
    </row>
    <row r="503" spans="1:30" ht="18.75" x14ac:dyDescent="0.3">
      <c r="A503" s="16">
        <f>'Данные с датчиков 1'!B507</f>
        <v>1.6676899999999999</v>
      </c>
      <c r="B503" s="16">
        <f>'Данные с датчиков 1'!C507</f>
        <v>32459.720700000002</v>
      </c>
      <c r="C503" s="16">
        <f>'Данные с датчиков 1'!E507</f>
        <v>1.6673800000000001</v>
      </c>
      <c r="D503" s="16">
        <f>'Данные с датчиков 1'!F507</f>
        <v>31999.650389999999</v>
      </c>
      <c r="E503" s="16">
        <f>'Данные с датчиков 1'!H507</f>
        <v>1.6674199999999999</v>
      </c>
      <c r="F503" s="18">
        <f>'Данные с датчиков 1'!I507</f>
        <v>31994.939450000002</v>
      </c>
      <c r="G503" s="19">
        <f>'Данные с датчиков 1'!K507</f>
        <v>5.81968</v>
      </c>
      <c r="H503" s="19">
        <f>'Данные с датчиков 1'!L507</f>
        <v>38932.464840000001</v>
      </c>
      <c r="I503" s="19">
        <f>'Данные с датчиков 1'!N507</f>
        <v>5.7583599999999997</v>
      </c>
      <c r="J503" s="19">
        <f>'Данные с датчиков 1'!O507</f>
        <v>39164.871090000001</v>
      </c>
      <c r="K503" s="19">
        <f>'Данные с датчиков 1'!Q507</f>
        <v>5.7941399999999996</v>
      </c>
      <c r="L503" s="19">
        <f>'Данные с датчиков 1'!R507</f>
        <v>38834.859380000002</v>
      </c>
      <c r="M503" s="15"/>
      <c r="N503" s="15"/>
      <c r="O503" s="15"/>
      <c r="P503" s="15"/>
      <c r="Q503" s="15"/>
      <c r="R503" s="24"/>
      <c r="S503" s="23"/>
      <c r="T503" s="23"/>
      <c r="U503" s="23"/>
      <c r="V503" s="23"/>
      <c r="W503" s="23"/>
      <c r="X503" s="23"/>
      <c r="Y503" s="1">
        <v>4.1657999999999999</v>
      </c>
      <c r="Z503" s="1">
        <v>36644.929689999997</v>
      </c>
      <c r="AA503" s="1">
        <v>4.16812</v>
      </c>
      <c r="AB503" s="1">
        <v>37062.539060000003</v>
      </c>
      <c r="AC503" s="16">
        <v>4.1661400000000004</v>
      </c>
      <c r="AD503" s="16">
        <v>37866.273439999997</v>
      </c>
    </row>
    <row r="504" spans="1:30" ht="18.75" x14ac:dyDescent="0.3">
      <c r="A504" s="16">
        <f>'Данные с датчиков 1'!B508</f>
        <v>1.67062</v>
      </c>
      <c r="B504" s="16">
        <f>'Данные с датчиков 1'!C508</f>
        <v>32471.976559999999</v>
      </c>
      <c r="C504" s="16">
        <f>'Данные с датчиков 1'!E508</f>
        <v>1.67073</v>
      </c>
      <c r="D504" s="16">
        <f>'Данные с датчиков 1'!F508</f>
        <v>32023.716799999998</v>
      </c>
      <c r="E504" s="16">
        <f>'Данные с датчиков 1'!H508</f>
        <v>1.67089</v>
      </c>
      <c r="F504" s="18">
        <f>'Данные с датчиков 1'!I508</f>
        <v>32024.074219999999</v>
      </c>
      <c r="G504" s="19">
        <f>'Данные с датчиков 1'!K508</f>
        <v>5.8361999999999998</v>
      </c>
      <c r="H504" s="19">
        <f>'Данные с датчиков 1'!L508</f>
        <v>38934.097659999999</v>
      </c>
      <c r="I504" s="19">
        <f>'Данные с датчиков 1'!N508</f>
        <v>5.7749300000000003</v>
      </c>
      <c r="J504" s="19">
        <f>'Данные с датчиков 1'!O508</f>
        <v>39166.53125</v>
      </c>
      <c r="K504" s="19">
        <f>'Данные с датчиков 1'!Q508</f>
        <v>5.8107100000000003</v>
      </c>
      <c r="L504" s="19">
        <f>'Данные с датчиков 1'!R508</f>
        <v>38836.089840000001</v>
      </c>
      <c r="M504" s="15"/>
      <c r="N504" s="15"/>
      <c r="O504" s="15"/>
      <c r="P504" s="15"/>
      <c r="Q504" s="15"/>
      <c r="R504" s="24"/>
      <c r="S504" s="23"/>
      <c r="T504" s="23"/>
      <c r="U504" s="23"/>
      <c r="V504" s="23"/>
      <c r="W504" s="23"/>
      <c r="X504" s="23"/>
      <c r="Y504" s="1">
        <v>4.1744000000000003</v>
      </c>
      <c r="Z504" s="1">
        <v>36657.746090000001</v>
      </c>
      <c r="AA504" s="1">
        <v>4.1768599999999996</v>
      </c>
      <c r="AB504" s="1">
        <v>37078.671880000002</v>
      </c>
      <c r="AC504" s="16">
        <v>4.1741999999999999</v>
      </c>
      <c r="AD504" s="16">
        <v>37874.476560000003</v>
      </c>
    </row>
    <row r="505" spans="1:30" ht="18.75" x14ac:dyDescent="0.3">
      <c r="A505" s="16">
        <f>'Данные с датчиков 1'!B509</f>
        <v>1.67435</v>
      </c>
      <c r="B505" s="16">
        <f>'Данные с датчиков 1'!C509</f>
        <v>32509.335940000001</v>
      </c>
      <c r="C505" s="16">
        <f>'Данные с датчиков 1'!E509</f>
        <v>1.6739900000000001</v>
      </c>
      <c r="D505" s="16">
        <f>'Данные с датчиков 1'!F509</f>
        <v>32043.960940000001</v>
      </c>
      <c r="E505" s="16">
        <f>'Данные с датчиков 1'!H509</f>
        <v>1.6742300000000001</v>
      </c>
      <c r="F505" s="18">
        <f>'Данные с датчиков 1'!I509</f>
        <v>32048.964840000001</v>
      </c>
      <c r="G505" s="19">
        <f>'Данные с датчиков 1'!K509</f>
        <v>5.8530699999999998</v>
      </c>
      <c r="H505" s="19">
        <f>'Данные с датчиков 1'!L509</f>
        <v>38945.050779999998</v>
      </c>
      <c r="I505" s="19">
        <f>'Данные с датчиков 1'!N509</f>
        <v>5.7915200000000002</v>
      </c>
      <c r="J505" s="19">
        <f>'Данные с датчиков 1'!O509</f>
        <v>39166.863279999998</v>
      </c>
      <c r="K505" s="19">
        <f>'Данные с датчиков 1'!Q509</f>
        <v>5.8275899999999998</v>
      </c>
      <c r="L505" s="19">
        <f>'Данные с датчиков 1'!R509</f>
        <v>38844.917970000002</v>
      </c>
      <c r="M505" s="15"/>
      <c r="N505" s="15"/>
      <c r="O505" s="15"/>
      <c r="P505" s="15"/>
      <c r="Q505" s="15"/>
      <c r="R505" s="24"/>
      <c r="S505" s="23"/>
      <c r="T505" s="23"/>
      <c r="U505" s="23"/>
      <c r="V505" s="23"/>
      <c r="W505" s="23"/>
      <c r="X505" s="23"/>
      <c r="Y505" s="1">
        <v>4.1823699999999997</v>
      </c>
      <c r="Z505" s="1">
        <v>36651.515630000002</v>
      </c>
      <c r="AA505" s="1">
        <v>4.1847799999999999</v>
      </c>
      <c r="AB505" s="1">
        <v>37073.589840000001</v>
      </c>
      <c r="AC505" s="16">
        <v>4.1830999999999996</v>
      </c>
      <c r="AD505" s="16">
        <v>37906.585939999997</v>
      </c>
    </row>
    <row r="506" spans="1:30" ht="18.75" x14ac:dyDescent="0.3">
      <c r="A506" s="16">
        <f>'Данные с датчиков 1'!B510</f>
        <v>1.67767</v>
      </c>
      <c r="B506" s="16">
        <f>'Данные с датчиков 1'!C510</f>
        <v>32533.3125</v>
      </c>
      <c r="C506" s="16">
        <f>'Данные с датчиков 1'!E510</f>
        <v>1.67744</v>
      </c>
      <c r="D506" s="16">
        <f>'Данные с датчиков 1'!F510</f>
        <v>32071.429690000001</v>
      </c>
      <c r="E506" s="16">
        <f>'Данные с датчиков 1'!H510</f>
        <v>1.6774800000000001</v>
      </c>
      <c r="F506" s="18">
        <f>'Данные с датчиков 1'!I510</f>
        <v>32069.238280000001</v>
      </c>
      <c r="G506" s="19">
        <f>'Данные с датчиков 1'!K510</f>
        <v>5.8697100000000004</v>
      </c>
      <c r="H506" s="19">
        <f>'Данные с датчиков 1'!L510</f>
        <v>38943.066409999999</v>
      </c>
      <c r="I506" s="19">
        <f>'Данные с датчиков 1'!N510</f>
        <v>5.8082099999999999</v>
      </c>
      <c r="J506" s="19">
        <f>'Данные с датчиков 1'!O510</f>
        <v>39174.507810000003</v>
      </c>
      <c r="K506" s="19">
        <f>'Данные с датчиков 1'!Q510</f>
        <v>5.8441900000000002</v>
      </c>
      <c r="L506" s="19">
        <f>'Данные с датчиков 1'!R510</f>
        <v>38843.164060000003</v>
      </c>
      <c r="M506" s="15"/>
      <c r="N506" s="15"/>
      <c r="O506" s="15"/>
      <c r="P506" s="15"/>
      <c r="Q506" s="15"/>
      <c r="R506" s="24"/>
      <c r="S506" s="23"/>
      <c r="T506" s="23"/>
      <c r="U506" s="23"/>
      <c r="V506" s="23"/>
      <c r="W506" s="23"/>
      <c r="X506" s="23"/>
      <c r="Y506" s="1">
        <v>4.1911199999999997</v>
      </c>
      <c r="Z506" s="1">
        <v>36671.925779999998</v>
      </c>
      <c r="AA506" s="1">
        <v>4.1930300000000003</v>
      </c>
      <c r="AB506" s="1">
        <v>37081.789060000003</v>
      </c>
      <c r="AC506" s="16">
        <v>4.19116</v>
      </c>
      <c r="AD506" s="16">
        <v>37909.238279999998</v>
      </c>
    </row>
    <row r="507" spans="1:30" ht="18.75" x14ac:dyDescent="0.3">
      <c r="A507" s="16">
        <f>'Данные с датчиков 1'!B511</f>
        <v>1.68089</v>
      </c>
      <c r="B507" s="16">
        <f>'Данные с датчиков 1'!C511</f>
        <v>32552.980469999999</v>
      </c>
      <c r="C507" s="16">
        <f>'Данные с датчиков 1'!E511</f>
        <v>1.68076</v>
      </c>
      <c r="D507" s="16">
        <f>'Данные с датчиков 1'!F511</f>
        <v>32094.246090000001</v>
      </c>
      <c r="E507" s="16">
        <f>'Данные с датчиков 1'!H511</f>
        <v>1.6808099999999999</v>
      </c>
      <c r="F507" s="18">
        <f>'Данные с датчиков 1'!I511</f>
        <v>32093.859380000002</v>
      </c>
      <c r="G507" s="19">
        <f>'Данные с датчиков 1'!K511</f>
        <v>5.8863200000000004</v>
      </c>
      <c r="H507" s="19">
        <f>'Данные с датчиков 1'!L511</f>
        <v>38946.023439999997</v>
      </c>
      <c r="I507" s="19">
        <f>'Данные с датчиков 1'!N511</f>
        <v>5.8250599999999997</v>
      </c>
      <c r="J507" s="19">
        <f>'Данные с датчиков 1'!O511</f>
        <v>39180.160159999999</v>
      </c>
      <c r="K507" s="19">
        <f>'Данные с датчиков 1'!Q511</f>
        <v>5.8607399999999998</v>
      </c>
      <c r="L507" s="19">
        <f>'Данные с датчиков 1'!R511</f>
        <v>38845.144529999998</v>
      </c>
      <c r="M507" s="15"/>
      <c r="N507" s="15"/>
      <c r="O507" s="15"/>
      <c r="P507" s="15"/>
      <c r="Q507" s="15"/>
      <c r="R507" s="24"/>
      <c r="S507" s="23"/>
      <c r="T507" s="23"/>
      <c r="U507" s="23"/>
      <c r="V507" s="23"/>
      <c r="W507" s="23"/>
      <c r="X507" s="23"/>
      <c r="Y507" s="1">
        <v>4.1993499999999999</v>
      </c>
      <c r="Z507" s="1">
        <v>36668.511720000002</v>
      </c>
      <c r="AA507" s="1">
        <v>4.2015700000000002</v>
      </c>
      <c r="AB507" s="1">
        <v>37098.300779999998</v>
      </c>
      <c r="AC507" s="16">
        <v>4.19909</v>
      </c>
      <c r="AD507" s="16">
        <v>37912.46875</v>
      </c>
    </row>
    <row r="508" spans="1:30" ht="18.75" x14ac:dyDescent="0.3">
      <c r="A508" s="16">
        <f>'Данные с датчиков 1'!B512</f>
        <v>1.6842699999999999</v>
      </c>
      <c r="B508" s="16">
        <f>'Данные с датчиков 1'!C512</f>
        <v>32578.833979999999</v>
      </c>
      <c r="C508" s="16">
        <f>'Данные с датчиков 1'!E512</f>
        <v>1.68408</v>
      </c>
      <c r="D508" s="16">
        <f>'Данные с датчиков 1'!F512</f>
        <v>32116.207030000001</v>
      </c>
      <c r="E508" s="16">
        <f>'Данные с датчиков 1'!H512</f>
        <v>1.68408</v>
      </c>
      <c r="F508" s="18">
        <f>'Данные с датчиков 1'!I512</f>
        <v>32115.259770000001</v>
      </c>
      <c r="G508" s="19">
        <f>'Данные с датчиков 1'!K512</f>
        <v>5.9028999999999998</v>
      </c>
      <c r="H508" s="19">
        <f>'Данные с датчиков 1'!L512</f>
        <v>38948.683590000001</v>
      </c>
      <c r="I508" s="19">
        <f>'Данные с датчиков 1'!N512</f>
        <v>5.8415800000000004</v>
      </c>
      <c r="J508" s="19">
        <f>'Данные с датчиков 1'!O512</f>
        <v>39178.167970000002</v>
      </c>
      <c r="K508" s="19">
        <f>'Данные с датчиков 1'!Q512</f>
        <v>5.8774199999999999</v>
      </c>
      <c r="L508" s="19">
        <f>'Данные с датчиков 1'!R512</f>
        <v>38852.40625</v>
      </c>
      <c r="M508" s="15"/>
      <c r="N508" s="15"/>
      <c r="O508" s="15"/>
      <c r="P508" s="15"/>
      <c r="Q508" s="15"/>
      <c r="R508" s="24"/>
      <c r="S508" s="23"/>
      <c r="T508" s="23"/>
      <c r="U508" s="23"/>
      <c r="V508" s="23"/>
      <c r="W508" s="23"/>
      <c r="X508" s="23"/>
      <c r="Y508" s="1">
        <v>4.2072799999999999</v>
      </c>
      <c r="Z508" s="1">
        <v>36663.929689999997</v>
      </c>
      <c r="AA508" s="1">
        <v>4.2095799999999999</v>
      </c>
      <c r="AB508" s="1">
        <v>37099.167970000002</v>
      </c>
      <c r="AC508" s="16">
        <v>4.2075699999999996</v>
      </c>
      <c r="AD508" s="16">
        <v>37933.589840000001</v>
      </c>
    </row>
    <row r="509" spans="1:30" ht="18.75" x14ac:dyDescent="0.3">
      <c r="A509" s="16">
        <f>'Данные с датчиков 1'!B513</f>
        <v>1.68737</v>
      </c>
      <c r="B509" s="16">
        <f>'Данные с датчиков 1'!C513</f>
        <v>32594.746090000001</v>
      </c>
      <c r="C509" s="16">
        <f>'Данные с датчиков 1'!E513</f>
        <v>1.6873800000000001</v>
      </c>
      <c r="D509" s="16">
        <f>'Данные с датчиков 1'!F513</f>
        <v>32138.904299999998</v>
      </c>
      <c r="E509" s="16">
        <f>'Данные с датчиков 1'!H513</f>
        <v>1.6875199999999999</v>
      </c>
      <c r="F509" s="18">
        <f>'Данные с датчиков 1'!I513</f>
        <v>32141.974610000001</v>
      </c>
      <c r="G509" s="19">
        <f>'Данные с датчиков 1'!K513</f>
        <v>5.9197499999999996</v>
      </c>
      <c r="H509" s="19">
        <f>'Данные с датчиков 1'!L513</f>
        <v>38954.519529999998</v>
      </c>
      <c r="I509" s="19">
        <f>'Данные с датчиков 1'!N513</f>
        <v>5.8581099999999999</v>
      </c>
      <c r="J509" s="19">
        <f>'Данные с датчиков 1'!O513</f>
        <v>39180.820310000003</v>
      </c>
      <c r="K509" s="19">
        <f>'Данные с датчиков 1'!Q513</f>
        <v>5.8942100000000002</v>
      </c>
      <c r="L509" s="19">
        <f>'Данные с датчиков 1'!R513</f>
        <v>38853.875</v>
      </c>
      <c r="M509" s="15"/>
      <c r="N509" s="15"/>
      <c r="O509" s="15"/>
      <c r="P509" s="15"/>
      <c r="Q509" s="15"/>
      <c r="R509" s="24"/>
      <c r="S509" s="23"/>
      <c r="T509" s="23"/>
      <c r="U509" s="23"/>
      <c r="V509" s="23"/>
      <c r="W509" s="23"/>
      <c r="X509" s="23"/>
      <c r="Y509" s="1">
        <v>4.2155500000000004</v>
      </c>
      <c r="Z509" s="1">
        <v>36674.140630000002</v>
      </c>
      <c r="AA509" s="1">
        <v>4.2184400000000002</v>
      </c>
      <c r="AB509" s="1">
        <v>37126.652340000001</v>
      </c>
      <c r="AC509" s="16">
        <v>4.2160900000000003</v>
      </c>
      <c r="AD509" s="16">
        <v>37951.890630000002</v>
      </c>
    </row>
    <row r="510" spans="1:30" ht="18.75" x14ac:dyDescent="0.3">
      <c r="A510" s="16">
        <f>'Данные с датчиков 1'!B514</f>
        <v>1.69096</v>
      </c>
      <c r="B510" s="16">
        <f>'Данные с датчиков 1'!C514</f>
        <v>32626.560549999998</v>
      </c>
      <c r="C510" s="16">
        <f>'Данные с датчиков 1'!E514</f>
        <v>1.6906600000000001</v>
      </c>
      <c r="D510" s="16">
        <f>'Данные с датчиков 1'!F514</f>
        <v>32159.072270000001</v>
      </c>
      <c r="E510" s="16">
        <f>'Данные с датчиков 1'!H514</f>
        <v>1.69069</v>
      </c>
      <c r="F510" s="18">
        <f>'Данные с датчиков 1'!I514</f>
        <v>32161</v>
      </c>
      <c r="G510" s="19">
        <f>'Данные с датчиков 1'!K514</f>
        <v>5.93635</v>
      </c>
      <c r="H510" s="19">
        <f>'Данные с датчиков 1'!L514</f>
        <v>38954.308590000001</v>
      </c>
      <c r="I510" s="19">
        <f>'Данные с датчиков 1'!N514</f>
        <v>5.875</v>
      </c>
      <c r="J510" s="19">
        <f>'Данные с датчиков 1'!O514</f>
        <v>39190.839840000001</v>
      </c>
      <c r="K510" s="19">
        <f>'Данные с датчиков 1'!Q514</f>
        <v>5.9107700000000003</v>
      </c>
      <c r="L510" s="19">
        <f>'Данные с датчиков 1'!R514</f>
        <v>38855.363279999998</v>
      </c>
      <c r="M510" s="15"/>
      <c r="N510" s="15"/>
      <c r="O510" s="15"/>
      <c r="P510" s="15"/>
      <c r="Q510" s="15"/>
      <c r="R510" s="24"/>
      <c r="S510" s="23"/>
      <c r="T510" s="23"/>
      <c r="U510" s="23"/>
      <c r="V510" s="23"/>
      <c r="W510" s="23"/>
      <c r="X510" s="23"/>
      <c r="Y510" s="1">
        <v>4.2241400000000002</v>
      </c>
      <c r="Z510" s="1">
        <v>36686.28125</v>
      </c>
      <c r="AA510" s="1">
        <v>4.2267299999999999</v>
      </c>
      <c r="AB510" s="1">
        <v>37129.65625</v>
      </c>
      <c r="AC510" s="16">
        <v>4.2241999999999997</v>
      </c>
      <c r="AD510" s="16">
        <v>37959.742189999997</v>
      </c>
    </row>
    <row r="511" spans="1:30" ht="18.75" x14ac:dyDescent="0.3">
      <c r="A511" s="16">
        <f>'Данные с датчиков 1'!B515</f>
        <v>1.6940999999999999</v>
      </c>
      <c r="B511" s="16">
        <f>'Данные с датчиков 1'!C515</f>
        <v>32644.074219999999</v>
      </c>
      <c r="C511" s="16">
        <f>'Данные с датчиков 1'!E515</f>
        <v>1.69408</v>
      </c>
      <c r="D511" s="16">
        <f>'Данные с датчиков 1'!F515</f>
        <v>32183.777340000001</v>
      </c>
      <c r="E511" s="16">
        <f>'Данные с датчиков 1'!H515</f>
        <v>1.6942999999999999</v>
      </c>
      <c r="F511" s="18">
        <f>'Данные с датчиков 1'!I515</f>
        <v>32192.068360000001</v>
      </c>
      <c r="G511" s="19">
        <f>'Данные с датчиков 1'!K515</f>
        <v>5.9529399999999999</v>
      </c>
      <c r="H511" s="19">
        <f>'Данные с датчиков 1'!L515</f>
        <v>38955.082029999998</v>
      </c>
      <c r="I511" s="19">
        <f>'Данные с датчиков 1'!N515</f>
        <v>5.8915600000000001</v>
      </c>
      <c r="J511" s="19">
        <f>'Данные с датчиков 1'!O515</f>
        <v>39190.796880000002</v>
      </c>
      <c r="K511" s="19">
        <f>'Данные с датчиков 1'!Q515</f>
        <v>5.9274399999999998</v>
      </c>
      <c r="L511" s="19">
        <f>'Данные с датчиков 1'!R515</f>
        <v>38857.652340000001</v>
      </c>
      <c r="M511" s="15"/>
      <c r="N511" s="15"/>
      <c r="O511" s="15"/>
      <c r="P511" s="15"/>
      <c r="Q511" s="15"/>
      <c r="R511" s="24"/>
      <c r="S511" s="23"/>
      <c r="T511" s="23"/>
      <c r="U511" s="23"/>
      <c r="V511" s="23"/>
      <c r="W511" s="23"/>
      <c r="X511" s="23"/>
      <c r="Y511" s="1">
        <v>4.2322199999999999</v>
      </c>
      <c r="Z511" s="1">
        <v>36684.699220000002</v>
      </c>
      <c r="AA511" s="1">
        <v>4.2345800000000002</v>
      </c>
      <c r="AB511" s="1">
        <v>37126.296880000002</v>
      </c>
      <c r="AC511" s="16">
        <v>4.2333100000000004</v>
      </c>
      <c r="AD511" s="16">
        <v>37993.800779999998</v>
      </c>
    </row>
    <row r="512" spans="1:30" ht="18.75" x14ac:dyDescent="0.3">
      <c r="A512" s="16">
        <f>'Данные с датчиков 1'!B516</f>
        <v>1.6975899999999999</v>
      </c>
      <c r="B512" s="16">
        <f>'Данные с датчиков 1'!C516</f>
        <v>32672.228520000001</v>
      </c>
      <c r="C512" s="16">
        <f>'Данные с датчиков 1'!E516</f>
        <v>1.69723</v>
      </c>
      <c r="D512" s="16">
        <f>'Данные с датчиков 1'!F516</f>
        <v>32200.869139999999</v>
      </c>
      <c r="E512" s="16">
        <f>'Данные с датчиков 1'!H516</f>
        <v>1.69756</v>
      </c>
      <c r="F512" s="18">
        <f>'Данные с датчиков 1'!I516</f>
        <v>32212.8125</v>
      </c>
      <c r="G512" s="19">
        <f>'Данные с датчиков 1'!K516</f>
        <v>5.9696300000000004</v>
      </c>
      <c r="H512" s="19">
        <f>'Данные с датчиков 1'!L516</f>
        <v>38960.980470000002</v>
      </c>
      <c r="I512" s="19">
        <f>'Данные с датчиков 1'!N516</f>
        <v>5.9082400000000002</v>
      </c>
      <c r="J512" s="19">
        <f>'Данные с датчиков 1'!O516</f>
        <v>39195.386720000002</v>
      </c>
      <c r="K512" s="19">
        <f>'Данные с датчиков 1'!Q516</f>
        <v>5.9441499999999996</v>
      </c>
      <c r="L512" s="19">
        <f>'Данные с датчиков 1'!R516</f>
        <v>38862.234380000002</v>
      </c>
      <c r="M512" s="15"/>
      <c r="N512" s="15"/>
      <c r="O512" s="15"/>
      <c r="P512" s="15"/>
      <c r="Q512" s="15"/>
      <c r="R512" s="24"/>
      <c r="S512" s="23"/>
      <c r="T512" s="23"/>
      <c r="U512" s="23"/>
      <c r="V512" s="23"/>
      <c r="W512" s="23"/>
      <c r="X512" s="23"/>
      <c r="Y512" s="1">
        <v>4.24132</v>
      </c>
      <c r="Z512" s="1">
        <v>36708.171880000002</v>
      </c>
      <c r="AA512" s="1">
        <v>4.2430399999999997</v>
      </c>
      <c r="AB512" s="1">
        <v>37142.007810000003</v>
      </c>
      <c r="AC512" s="16">
        <v>4.2414199999999997</v>
      </c>
      <c r="AD512" s="16">
        <v>37995.730470000002</v>
      </c>
    </row>
    <row r="513" spans="1:30" ht="18.75" x14ac:dyDescent="0.3">
      <c r="A513" s="16">
        <f>'Данные с датчиков 1'!B517</f>
        <v>1.70102</v>
      </c>
      <c r="B513" s="16">
        <f>'Данные с датчиков 1'!C517</f>
        <v>32699.92383</v>
      </c>
      <c r="C513" s="16">
        <f>'Данные с датчиков 1'!E517</f>
        <v>1.70086</v>
      </c>
      <c r="D513" s="16">
        <f>'Данные с датчиков 1'!F517</f>
        <v>32232.154299999998</v>
      </c>
      <c r="E513" s="16">
        <f>'Данные с датчиков 1'!H517</f>
        <v>1.70079</v>
      </c>
      <c r="F513" s="18">
        <f>'Данные с датчиков 1'!I517</f>
        <v>32231.136719999999</v>
      </c>
      <c r="G513" s="19">
        <f>'Данные с датчиков 1'!K517</f>
        <v>5.9864499999999996</v>
      </c>
      <c r="H513" s="19">
        <f>'Данные с датчиков 1'!L517</f>
        <v>38965.953130000002</v>
      </c>
      <c r="I513" s="19">
        <f>'Данные с датчиков 1'!N517</f>
        <v>5.92483</v>
      </c>
      <c r="J513" s="19">
        <f>'Данные с датчиков 1'!O517</f>
        <v>39197.800779999998</v>
      </c>
      <c r="K513" s="19">
        <f>'Данные с датчиков 1'!Q517</f>
        <v>5.9608499999999998</v>
      </c>
      <c r="L513" s="19">
        <f>'Данные с датчиков 1'!R517</f>
        <v>38863.902340000001</v>
      </c>
      <c r="M513" s="15"/>
      <c r="N513" s="15"/>
      <c r="O513" s="15"/>
      <c r="P513" s="15"/>
      <c r="Q513" s="15"/>
      <c r="R513" s="24"/>
      <c r="S513" s="23"/>
      <c r="T513" s="23"/>
      <c r="U513" s="23"/>
      <c r="V513" s="23"/>
      <c r="W513" s="23"/>
      <c r="X513" s="23"/>
      <c r="Y513" s="1">
        <v>4.2493600000000002</v>
      </c>
      <c r="Z513" s="1">
        <v>36696.527340000001</v>
      </c>
      <c r="AA513" s="1">
        <v>4.2515400000000003</v>
      </c>
      <c r="AB513" s="1">
        <v>37155.625</v>
      </c>
      <c r="AC513" s="16">
        <v>4.2494899999999998</v>
      </c>
      <c r="AD513" s="16">
        <v>38001</v>
      </c>
    </row>
    <row r="514" spans="1:30" ht="18.75" x14ac:dyDescent="0.3">
      <c r="A514" s="16">
        <f>'Данные с датчиков 1'!B518</f>
        <v>1.70408</v>
      </c>
      <c r="B514" s="16">
        <f>'Данные с датчиков 1'!C518</f>
        <v>32713.238280000001</v>
      </c>
      <c r="C514" s="16">
        <f>'Данные с датчиков 1'!E518</f>
        <v>1.70411</v>
      </c>
      <c r="D514" s="16">
        <f>'Данные с датчиков 1'!F518</f>
        <v>32251.791020000001</v>
      </c>
      <c r="E514" s="16">
        <f>'Данные с датчиков 1'!H518</f>
        <v>1.7042299999999999</v>
      </c>
      <c r="F514" s="18">
        <f>'Данные с датчиков 1'!I518</f>
        <v>32258.16992</v>
      </c>
      <c r="G514" s="19">
        <f>'Данные с датчиков 1'!K518</f>
        <v>6.0030200000000002</v>
      </c>
      <c r="H514" s="19">
        <f>'Данные с датчиков 1'!L518</f>
        <v>38963.769529999998</v>
      </c>
      <c r="I514" s="19">
        <f>'Данные с датчиков 1'!N518</f>
        <v>5.9416900000000004</v>
      </c>
      <c r="J514" s="19">
        <f>'Данные с датчиков 1'!O518</f>
        <v>39202.980470000002</v>
      </c>
      <c r="K514" s="19">
        <f>'Данные с датчиков 1'!Q518</f>
        <v>5.9774500000000002</v>
      </c>
      <c r="L514" s="19">
        <f>'Данные с датчиков 1'!R518</f>
        <v>38865.746090000001</v>
      </c>
      <c r="M514" s="15"/>
      <c r="N514" s="15"/>
      <c r="O514" s="15"/>
      <c r="P514" s="15"/>
      <c r="Q514" s="15"/>
      <c r="R514" s="24"/>
      <c r="S514" s="23"/>
      <c r="T514" s="23"/>
      <c r="U514" s="23"/>
      <c r="V514" s="23"/>
      <c r="W514" s="23"/>
      <c r="X514" s="23"/>
      <c r="Y514" s="1">
        <v>4.25725</v>
      </c>
      <c r="Z514" s="1">
        <v>36692.277340000001</v>
      </c>
      <c r="AA514" s="1">
        <v>4.2594799999999999</v>
      </c>
      <c r="AB514" s="1">
        <v>37154.898439999997</v>
      </c>
      <c r="AC514" s="16">
        <v>4.2577600000000002</v>
      </c>
      <c r="AD514" s="16">
        <v>38014.242189999997</v>
      </c>
    </row>
    <row r="515" spans="1:30" ht="18.75" x14ac:dyDescent="0.3">
      <c r="A515" s="16">
        <f>'Данные с датчиков 1'!B519</f>
        <v>1.7076800000000001</v>
      </c>
      <c r="B515" s="16">
        <f>'Данные с датчиков 1'!C519</f>
        <v>32745.73633</v>
      </c>
      <c r="C515" s="16">
        <f>'Данные с датчиков 1'!E519</f>
        <v>1.7073799999999999</v>
      </c>
      <c r="D515" s="16">
        <f>'Данные с датчиков 1'!F519</f>
        <v>32270.839840000001</v>
      </c>
      <c r="E515" s="16">
        <f>'Данные с датчиков 1'!H519</f>
        <v>1.7074199999999999</v>
      </c>
      <c r="F515" s="18">
        <f>'Данные с датчиков 1'!I519</f>
        <v>32275.634770000001</v>
      </c>
      <c r="G515" s="19">
        <f>'Данные с датчиков 1'!K519</f>
        <v>6.0195100000000004</v>
      </c>
      <c r="H515" s="19">
        <f>'Данные с датчиков 1'!L519</f>
        <v>38964.550779999998</v>
      </c>
      <c r="I515" s="19">
        <f>'Данные с датчиков 1'!N519</f>
        <v>5.9582300000000004</v>
      </c>
      <c r="J515" s="19">
        <f>'Данные с датчиков 1'!O519</f>
        <v>39201.917970000002</v>
      </c>
      <c r="K515" s="19">
        <f>'Данные с датчиков 1'!Q519</f>
        <v>5.9940199999999999</v>
      </c>
      <c r="L515" s="19">
        <f>'Данные с датчиков 1'!R519</f>
        <v>38867.5</v>
      </c>
      <c r="M515" s="15"/>
      <c r="N515" s="15"/>
      <c r="O515" s="15"/>
      <c r="P515" s="15"/>
      <c r="Q515" s="15"/>
      <c r="R515" s="24"/>
      <c r="S515" s="23"/>
      <c r="T515" s="23"/>
      <c r="U515" s="23"/>
      <c r="V515" s="23"/>
      <c r="W515" s="23"/>
      <c r="X515" s="23"/>
      <c r="Y515" s="1">
        <v>4.2658199999999997</v>
      </c>
      <c r="Z515" s="1">
        <v>36707.894529999998</v>
      </c>
      <c r="AA515" s="1">
        <v>4.2686400000000004</v>
      </c>
      <c r="AB515" s="1">
        <v>37188.773439999997</v>
      </c>
      <c r="AC515" s="16">
        <v>4.2661699999999998</v>
      </c>
      <c r="AD515" s="16">
        <v>38029.503909999999</v>
      </c>
    </row>
    <row r="516" spans="1:30" ht="18.75" x14ac:dyDescent="0.3">
      <c r="A516" s="16">
        <f>'Данные с датчиков 1'!B520</f>
        <v>1.7108300000000001</v>
      </c>
      <c r="B516" s="16">
        <f>'Данные с датчиков 1'!C520</f>
        <v>32762.623049999998</v>
      </c>
      <c r="C516" s="16">
        <f>'Данные с датчиков 1'!E520</f>
        <v>1.71078</v>
      </c>
      <c r="D516" s="16">
        <f>'Данные с датчиков 1'!F520</f>
        <v>32295.757809999999</v>
      </c>
      <c r="E516" s="16">
        <f>'Данные с датчиков 1'!H520</f>
        <v>1.7109099999999999</v>
      </c>
      <c r="F516" s="18">
        <f>'Данные с датчиков 1'!I520</f>
        <v>32303.478520000001</v>
      </c>
      <c r="G516" s="19">
        <f>'Данные с датчиков 1'!K520</f>
        <v>6.0364599999999999</v>
      </c>
      <c r="H516" s="19">
        <f>'Данные с датчиков 1'!L520</f>
        <v>38974.246090000001</v>
      </c>
      <c r="I516" s="19">
        <f>'Данные с датчиков 1'!N520</f>
        <v>5.9748000000000001</v>
      </c>
      <c r="J516" s="19">
        <f>'Данные с датчиков 1'!O520</f>
        <v>39203.851560000003</v>
      </c>
      <c r="K516" s="19">
        <f>'Данные с датчиков 1'!Q520</f>
        <v>6.01091</v>
      </c>
      <c r="L516" s="19">
        <f>'Данные с датчиков 1'!R520</f>
        <v>38874.683590000001</v>
      </c>
      <c r="M516" s="15"/>
      <c r="N516" s="15"/>
      <c r="O516" s="15"/>
      <c r="P516" s="15"/>
      <c r="Q516" s="15"/>
      <c r="R516" s="24"/>
      <c r="S516" s="23"/>
      <c r="T516" s="23"/>
      <c r="U516" s="23"/>
      <c r="V516" s="23"/>
      <c r="W516" s="23"/>
      <c r="X516" s="23"/>
      <c r="Y516" s="1">
        <v>4.2741199999999999</v>
      </c>
      <c r="Z516" s="1">
        <v>36710.238279999998</v>
      </c>
      <c r="AA516" s="1">
        <v>4.2766000000000002</v>
      </c>
      <c r="AB516" s="1">
        <v>37179.722659999999</v>
      </c>
      <c r="AC516" s="16">
        <v>4.2744999999999997</v>
      </c>
      <c r="AD516" s="16">
        <v>38044.492189999997</v>
      </c>
    </row>
    <row r="517" spans="1:30" ht="18.75" x14ac:dyDescent="0.3">
      <c r="A517" s="16">
        <f>'Данные с датчиков 1'!B521</f>
        <v>1.71434</v>
      </c>
      <c r="B517" s="16">
        <f>'Данные с датчиков 1'!C521</f>
        <v>32790.71875</v>
      </c>
      <c r="C517" s="16">
        <f>'Данные с датчиков 1'!E521</f>
        <v>1.7139599999999999</v>
      </c>
      <c r="D517" s="16">
        <f>'Данные с датчиков 1'!F521</f>
        <v>32312.005860000001</v>
      </c>
      <c r="E517" s="16">
        <f>'Данные с датчиков 1'!H521</f>
        <v>1.71408</v>
      </c>
      <c r="F517" s="18">
        <f>'Данные с датчиков 1'!I521</f>
        <v>32321.287110000001</v>
      </c>
      <c r="G517" s="19">
        <f>'Данные с датчиков 1'!K521</f>
        <v>6.0529700000000002</v>
      </c>
      <c r="H517" s="19">
        <f>'Данные с датчиков 1'!L521</f>
        <v>38970.417970000002</v>
      </c>
      <c r="I517" s="19">
        <f>'Данные с датчиков 1'!N521</f>
        <v>5.9916400000000003</v>
      </c>
      <c r="J517" s="19">
        <f>'Данные с датчиков 1'!O521</f>
        <v>39212.738279999998</v>
      </c>
      <c r="K517" s="19">
        <f>'Данные с датчиков 1'!Q521</f>
        <v>6.0274700000000001</v>
      </c>
      <c r="L517" s="19">
        <f>'Данные с датчиков 1'!R521</f>
        <v>38871.292970000002</v>
      </c>
      <c r="M517" s="15"/>
      <c r="N517" s="15"/>
      <c r="O517" s="15"/>
      <c r="P517" s="15"/>
      <c r="Q517" s="15"/>
      <c r="R517" s="24"/>
      <c r="S517" s="23"/>
      <c r="T517" s="23"/>
      <c r="U517" s="23"/>
      <c r="V517" s="23"/>
      <c r="W517" s="23"/>
      <c r="X517" s="23"/>
      <c r="Y517" s="1">
        <v>4.2822300000000002</v>
      </c>
      <c r="Z517" s="1">
        <v>36712.746090000001</v>
      </c>
      <c r="AA517" s="1">
        <v>4.2846900000000003</v>
      </c>
      <c r="AB517" s="1">
        <v>37183.738279999998</v>
      </c>
      <c r="AC517" s="16">
        <v>4.2831400000000004</v>
      </c>
      <c r="AD517" s="16">
        <v>38065.042970000002</v>
      </c>
    </row>
    <row r="518" spans="1:30" ht="18.75" x14ac:dyDescent="0.3">
      <c r="A518" s="16">
        <f>'Данные с датчиков 1'!B522</f>
        <v>1.7175100000000001</v>
      </c>
      <c r="B518" s="16">
        <f>'Данные с датчиков 1'!C522</f>
        <v>32809.53125</v>
      </c>
      <c r="C518" s="16">
        <f>'Данные с датчиков 1'!E522</f>
        <v>1.7174700000000001</v>
      </c>
      <c r="D518" s="16">
        <f>'Данные с датчиков 1'!F522</f>
        <v>32339.484380000002</v>
      </c>
      <c r="E518" s="16">
        <f>'Данные с датчиков 1'!H522</f>
        <v>1.7175100000000001</v>
      </c>
      <c r="F518" s="18">
        <f>'Данные с датчиков 1'!I522</f>
        <v>32347.351559999999</v>
      </c>
      <c r="G518" s="19">
        <f>'Данные с датчиков 1'!K522</f>
        <v>6.06968</v>
      </c>
      <c r="H518" s="19">
        <f>'Данные с датчиков 1'!L522</f>
        <v>38975.195310000003</v>
      </c>
      <c r="I518" s="19">
        <f>'Данные с датчиков 1'!N522</f>
        <v>6.0083000000000002</v>
      </c>
      <c r="J518" s="19">
        <f>'Данные с датчиков 1'!O522</f>
        <v>39212.914060000003</v>
      </c>
      <c r="K518" s="19">
        <f>'Данные с датчиков 1'!Q522</f>
        <v>6.0441099999999999</v>
      </c>
      <c r="L518" s="19">
        <f>'Данные с датчиков 1'!R522</f>
        <v>38873.3125</v>
      </c>
      <c r="M518" s="15"/>
      <c r="N518" s="15"/>
      <c r="O518" s="15"/>
      <c r="P518" s="15"/>
      <c r="Q518" s="15"/>
      <c r="R518" s="24"/>
      <c r="S518" s="23"/>
      <c r="T518" s="23"/>
      <c r="U518" s="23"/>
      <c r="V518" s="23"/>
      <c r="W518" s="23"/>
      <c r="X518" s="23"/>
      <c r="Y518" s="1">
        <v>4.2912800000000004</v>
      </c>
      <c r="Z518" s="1">
        <v>36733.929689999997</v>
      </c>
      <c r="AA518" s="1">
        <v>4.2933000000000003</v>
      </c>
      <c r="AB518" s="1">
        <v>37201.363279999998</v>
      </c>
      <c r="AC518" s="16">
        <v>4.29108</v>
      </c>
      <c r="AD518" s="16">
        <v>38065.679689999997</v>
      </c>
    </row>
    <row r="519" spans="1:30" ht="18.75" x14ac:dyDescent="0.3">
      <c r="A519" s="16">
        <f>'Данные с датчиков 1'!B523</f>
        <v>1.7209099999999999</v>
      </c>
      <c r="B519" s="16">
        <f>'Данные с датчиков 1'!C523</f>
        <v>32833.089840000001</v>
      </c>
      <c r="C519" s="16">
        <f>'Данные с датчиков 1'!E523</f>
        <v>1.72061</v>
      </c>
      <c r="D519" s="16">
        <f>'Данные с датчиков 1'!F523</f>
        <v>32356.103520000001</v>
      </c>
      <c r="E519" s="16">
        <f>'Данные с датчиков 1'!H523</f>
        <v>1.7209700000000001</v>
      </c>
      <c r="F519" s="18">
        <f>'Данные с датчиков 1'!I523</f>
        <v>32374.11133</v>
      </c>
      <c r="G519" s="19">
        <f>'Данные с датчиков 1'!K523</f>
        <v>6.0862100000000003</v>
      </c>
      <c r="H519" s="19">
        <f>'Данные с датчиков 1'!L523</f>
        <v>38974.828130000002</v>
      </c>
      <c r="I519" s="19">
        <f>'Данные с датчиков 1'!N523</f>
        <v>6.02494</v>
      </c>
      <c r="J519" s="19">
        <f>'Данные с датчиков 1'!O523</f>
        <v>39215.1875</v>
      </c>
      <c r="K519" s="19">
        <f>'Данные с датчиков 1'!Q523</f>
        <v>6.0608000000000004</v>
      </c>
      <c r="L519" s="19">
        <f>'Данные с датчиков 1'!R523</f>
        <v>38877.714840000001</v>
      </c>
      <c r="R519" s="23"/>
      <c r="S519" s="23"/>
      <c r="T519" s="23"/>
      <c r="U519" s="23"/>
      <c r="V519" s="23"/>
      <c r="W519" s="23"/>
      <c r="X519" s="23"/>
      <c r="Y519" s="1">
        <v>4.2990700000000004</v>
      </c>
      <c r="Z519" s="1">
        <v>36719.851560000003</v>
      </c>
      <c r="AA519" s="1">
        <v>4.3015100000000004</v>
      </c>
      <c r="AB519" s="1">
        <v>37204.6875</v>
      </c>
      <c r="AC519" s="16">
        <v>4.2992900000000001</v>
      </c>
      <c r="AD519" s="16">
        <v>38078.765630000002</v>
      </c>
    </row>
    <row r="520" spans="1:30" ht="18.75" x14ac:dyDescent="0.3">
      <c r="A520" s="16">
        <f>'Данные с датчиков 1'!B524</f>
        <v>1.7242900000000001</v>
      </c>
      <c r="B520" s="16">
        <f>'Данные с датчиков 1'!C524</f>
        <v>32857.703130000002</v>
      </c>
      <c r="C520" s="16">
        <f>'Данные с датчиков 1'!E524</f>
        <v>1.7241299999999999</v>
      </c>
      <c r="D520" s="16">
        <f>'Данные с датчиков 1'!F524</f>
        <v>32383.804690000001</v>
      </c>
      <c r="E520" s="16">
        <f>'Данные с датчиков 1'!H524</f>
        <v>1.7239599999999999</v>
      </c>
      <c r="F520" s="18">
        <f>'Данные с датчиков 1'!I524</f>
        <v>32384.800780000001</v>
      </c>
      <c r="G520" s="19">
        <f>'Данные с датчиков 1'!K524</f>
        <v>6.1030899999999999</v>
      </c>
      <c r="H520" s="19">
        <f>'Данные с датчиков 1'!L524</f>
        <v>38982.503909999999</v>
      </c>
      <c r="I520" s="19">
        <f>'Данные с датчиков 1'!N524</f>
        <v>6.0415299999999998</v>
      </c>
      <c r="J520" s="19">
        <f>'Данные с датчиков 1'!O524</f>
        <v>39219.214840000001</v>
      </c>
      <c r="K520" s="19">
        <f>'Данные с датчиков 1'!Q524</f>
        <v>6.0775600000000001</v>
      </c>
      <c r="L520" s="19">
        <f>'Данные с датчиков 1'!R524</f>
        <v>38879.429689999997</v>
      </c>
      <c r="R520" s="23"/>
      <c r="S520" s="23"/>
      <c r="T520" s="23"/>
      <c r="U520" s="23"/>
      <c r="V520" s="23"/>
      <c r="W520" s="23"/>
      <c r="X520" s="23"/>
      <c r="Y520" s="1">
        <v>4.3071299999999999</v>
      </c>
      <c r="Z520" s="1">
        <v>36723.292970000002</v>
      </c>
      <c r="AA520" s="1">
        <v>4.3095999999999997</v>
      </c>
      <c r="AB520" s="1">
        <v>37208.261720000002</v>
      </c>
      <c r="AC520" s="16">
        <v>4.3078500000000002</v>
      </c>
      <c r="AD520" s="16">
        <v>38100.25</v>
      </c>
    </row>
    <row r="521" spans="1:30" ht="18.75" x14ac:dyDescent="0.3">
      <c r="A521" s="16">
        <f>'Данные с датчиков 1'!B525</f>
        <v>1.7273799999999999</v>
      </c>
      <c r="B521" s="16">
        <f>'Данные с датчиков 1'!C525</f>
        <v>32871.75</v>
      </c>
      <c r="C521" s="16">
        <f>'Данные с датчиков 1'!E525</f>
        <v>1.7275499999999999</v>
      </c>
      <c r="D521" s="16">
        <f>'Данные с датчиков 1'!F525</f>
        <v>32408.052729999999</v>
      </c>
      <c r="E521" s="16">
        <f>'Данные с датчиков 1'!H525</f>
        <v>1.7277100000000001</v>
      </c>
      <c r="F521" s="18">
        <f>'Данные с датчиков 1'!I525</f>
        <v>32421.029299999998</v>
      </c>
      <c r="G521" s="19">
        <f>'Данные с датчиков 1'!K525</f>
        <v>6.1196400000000004</v>
      </c>
      <c r="H521" s="19">
        <f>'Данные с датчиков 1'!L525</f>
        <v>38980.902340000001</v>
      </c>
      <c r="I521" s="19">
        <f>'Данные с датчиков 1'!N525</f>
        <v>6.0583400000000003</v>
      </c>
      <c r="J521" s="19">
        <f>'Данные с датчиков 1'!O525</f>
        <v>39222.152340000001</v>
      </c>
      <c r="K521" s="19">
        <f>'Данные с датчиков 1'!Q525</f>
        <v>6.0941000000000001</v>
      </c>
      <c r="L521" s="19">
        <f>'Данные с датчиков 1'!R525</f>
        <v>38879.539060000003</v>
      </c>
      <c r="R521" s="23"/>
      <c r="S521" s="23"/>
      <c r="T521" s="23"/>
      <c r="U521" s="23"/>
      <c r="V521" s="23"/>
      <c r="W521" s="23"/>
      <c r="X521" s="23"/>
      <c r="Y521" s="1">
        <v>4.3157699999999997</v>
      </c>
      <c r="Z521" s="1">
        <v>36737.523439999997</v>
      </c>
      <c r="AA521" s="1">
        <v>4.3186099999999996</v>
      </c>
      <c r="AB521" s="1">
        <v>37236.007810000003</v>
      </c>
      <c r="AC521" s="16">
        <v>4.3159599999999996</v>
      </c>
      <c r="AD521" s="16">
        <v>38106.324220000002</v>
      </c>
    </row>
    <row r="522" spans="1:30" ht="18.75" x14ac:dyDescent="0.3">
      <c r="A522" s="16">
        <f>'Данные с датчиков 1'!B526</f>
        <v>1.7310099999999999</v>
      </c>
      <c r="B522" s="16">
        <f>'Данные с датчиков 1'!C526</f>
        <v>32904.105470000002</v>
      </c>
      <c r="C522" s="16">
        <f>'Данные с датчиков 1'!E526</f>
        <v>1.73058</v>
      </c>
      <c r="D522" s="16">
        <f>'Данные с датчиков 1'!F526</f>
        <v>32418.632809999999</v>
      </c>
      <c r="E522" s="16">
        <f>'Данные с датчиков 1'!H526</f>
        <v>1.7307999999999999</v>
      </c>
      <c r="F522" s="18">
        <f>'Данные с датчиков 1'!I526</f>
        <v>32434.337889999999</v>
      </c>
      <c r="G522" s="19">
        <f>'Данные с датчиков 1'!K526</f>
        <v>6.1362500000000004</v>
      </c>
      <c r="H522" s="19">
        <f>'Данные с датчиков 1'!L526</f>
        <v>38982.46875</v>
      </c>
      <c r="I522" s="19">
        <f>'Данные с датчиков 1'!N526</f>
        <v>6.0749199999999997</v>
      </c>
      <c r="J522" s="19">
        <f>'Данные с датчиков 1'!O526</f>
        <v>39221.824220000002</v>
      </c>
      <c r="K522" s="19">
        <f>'Данные с датчиков 1'!Q526</f>
        <v>6.1107100000000001</v>
      </c>
      <c r="L522" s="19">
        <f>'Данные с датчиков 1'!R526</f>
        <v>38880.773439999997</v>
      </c>
      <c r="R522" s="23"/>
      <c r="S522" s="23"/>
      <c r="T522" s="23"/>
      <c r="U522" s="23"/>
      <c r="V522" s="23"/>
      <c r="W522" s="23"/>
      <c r="X522" s="23"/>
      <c r="Y522" s="1">
        <v>4.32395</v>
      </c>
      <c r="Z522" s="1">
        <v>36735.953130000002</v>
      </c>
      <c r="AA522" s="1">
        <v>4.3263400000000001</v>
      </c>
      <c r="AB522" s="1">
        <v>37224.28125</v>
      </c>
      <c r="AC522" s="16">
        <v>4.3248899999999999</v>
      </c>
      <c r="AD522" s="16">
        <v>38137.84375</v>
      </c>
    </row>
    <row r="523" spans="1:30" ht="18.75" x14ac:dyDescent="0.3">
      <c r="A523" s="16">
        <f>'Данные с датчиков 1'!B527</f>
        <v>1.7341800000000001</v>
      </c>
      <c r="B523" s="16">
        <f>'Данные с датчиков 1'!C527</f>
        <v>32920.90625</v>
      </c>
      <c r="C523" s="16">
        <f>'Данные с датчиков 1'!E527</f>
        <v>1.7342200000000001</v>
      </c>
      <c r="D523" s="16">
        <f>'Данные с датчиков 1'!F527</f>
        <v>32450.529299999998</v>
      </c>
      <c r="E523" s="16">
        <f>'Данные с датчиков 1'!H527</f>
        <v>1.7341899999999999</v>
      </c>
      <c r="F523" s="18">
        <f>'Данные с датчиков 1'!I527</f>
        <v>32458.367190000001</v>
      </c>
      <c r="G523" s="19">
        <f>'Данные с датчиков 1'!K527</f>
        <v>6.1530300000000002</v>
      </c>
      <c r="H523" s="19">
        <f>'Данные с датчиков 1'!L527</f>
        <v>38988.714840000001</v>
      </c>
      <c r="I523" s="19">
        <f>'Данные с датчиков 1'!N527</f>
        <v>6.0915299999999997</v>
      </c>
      <c r="J523" s="19">
        <f>'Данные с датчиков 1'!O527</f>
        <v>39225.621090000001</v>
      </c>
      <c r="K523" s="19">
        <f>'Данные с датчиков 1'!Q527</f>
        <v>6.1275500000000003</v>
      </c>
      <c r="L523" s="19">
        <f>'Данные с датчиков 1'!R527</f>
        <v>38888.042970000002</v>
      </c>
      <c r="R523" s="23"/>
      <c r="S523" s="23"/>
      <c r="T523" s="23"/>
      <c r="U523" s="23"/>
      <c r="V523" s="23"/>
      <c r="W523" s="23"/>
      <c r="X523" s="23"/>
      <c r="Y523" s="1">
        <v>4.3325899999999997</v>
      </c>
      <c r="Z523" s="1">
        <v>36751.605470000002</v>
      </c>
      <c r="AA523" s="1">
        <v>4.3346400000000003</v>
      </c>
      <c r="AB523" s="1">
        <v>37235.757810000003</v>
      </c>
      <c r="AC523" s="16">
        <v>4.3331799999999996</v>
      </c>
      <c r="AD523" s="16">
        <v>38143.925779999998</v>
      </c>
    </row>
    <row r="524" spans="1:30" ht="18.75" x14ac:dyDescent="0.3">
      <c r="A524" s="16">
        <f>'Данные с датчиков 1'!B528</f>
        <v>1.7376499999999999</v>
      </c>
      <c r="B524" s="16">
        <f>'Данные с датчиков 1'!C528</f>
        <v>32947.332029999998</v>
      </c>
      <c r="C524" s="16">
        <f>'Данные с датчиков 1'!E528</f>
        <v>1.7373400000000001</v>
      </c>
      <c r="D524" s="16">
        <f>'Данные с датчиков 1'!F528</f>
        <v>32463.83008</v>
      </c>
      <c r="E524" s="16">
        <f>'Данные с датчиков 1'!H528</f>
        <v>1.7374700000000001</v>
      </c>
      <c r="F524" s="18">
        <f>'Данные с датчиков 1'!I528</f>
        <v>32478.744139999999</v>
      </c>
      <c r="G524" s="19">
        <f>'Данные с датчиков 1'!K528</f>
        <v>6.1697199999999999</v>
      </c>
      <c r="H524" s="19">
        <f>'Данные с датчиков 1'!L528</f>
        <v>38987.84375</v>
      </c>
      <c r="I524" s="19">
        <f>'Данные с датчиков 1'!N528</f>
        <v>6.1082299999999998</v>
      </c>
      <c r="J524" s="19">
        <f>'Данные с датчиков 1'!O528</f>
        <v>39229.660159999999</v>
      </c>
      <c r="K524" s="19">
        <f>'Данные с датчиков 1'!Q528</f>
        <v>6.1441499999999998</v>
      </c>
      <c r="L524" s="19">
        <f>'Данные с датчиков 1'!R528</f>
        <v>38886.78125</v>
      </c>
      <c r="R524" s="23"/>
      <c r="S524" s="23"/>
      <c r="T524" s="23"/>
      <c r="U524" s="23"/>
      <c r="V524" s="23"/>
      <c r="W524" s="23"/>
      <c r="X524" s="23"/>
      <c r="Y524" s="1">
        <v>4.3412199999999999</v>
      </c>
      <c r="Z524" s="1">
        <v>36756.710939999997</v>
      </c>
      <c r="AA524" s="1">
        <v>4.3430900000000001</v>
      </c>
      <c r="AB524" s="1">
        <v>37247.933590000001</v>
      </c>
      <c r="AC524" s="16">
        <v>4.3412100000000002</v>
      </c>
      <c r="AD524" s="16">
        <v>38147.507810000003</v>
      </c>
    </row>
    <row r="525" spans="1:30" ht="18.75" x14ac:dyDescent="0.3">
      <c r="A525" s="16">
        <f>'Данные с датчиков 1'!B529</f>
        <v>1.7408399999999999</v>
      </c>
      <c r="B525" s="16">
        <f>'Данные с датчиков 1'!C529</f>
        <v>32965.085939999997</v>
      </c>
      <c r="C525" s="16">
        <f>'Данные с датчиков 1'!E529</f>
        <v>1.74074</v>
      </c>
      <c r="D525" s="16">
        <f>'Данные с датчиков 1'!F529</f>
        <v>32487.35742</v>
      </c>
      <c r="E525" s="16">
        <f>'Данные с датчиков 1'!H529</f>
        <v>1.7407300000000001</v>
      </c>
      <c r="F525" s="18">
        <f>'Данные с датчиков 1'!I529</f>
        <v>32497.429690000001</v>
      </c>
      <c r="G525" s="19">
        <f>'Данные с датчиков 1'!K529</f>
        <v>6.1863700000000001</v>
      </c>
      <c r="H525" s="19">
        <f>'Данные с датчиков 1'!L529</f>
        <v>38989.117189999997</v>
      </c>
      <c r="I525" s="19">
        <f>'Данные с датчиков 1'!N529</f>
        <v>6.1249799999999999</v>
      </c>
      <c r="J525" s="19">
        <f>'Данные с датчиков 1'!O529</f>
        <v>39231.066409999999</v>
      </c>
      <c r="K525" s="19">
        <f>'Данные с датчиков 1'!Q529</f>
        <v>6.1607799999999999</v>
      </c>
      <c r="L525" s="19">
        <f>'Данные с датчиков 1'!R529</f>
        <v>38886.460939999997</v>
      </c>
      <c r="R525" s="23"/>
      <c r="S525" s="23"/>
      <c r="T525" s="23"/>
      <c r="U525" s="23"/>
      <c r="V525" s="23"/>
      <c r="W525" s="23"/>
      <c r="X525" s="23"/>
      <c r="Y525" s="1">
        <v>4.3491400000000002</v>
      </c>
      <c r="Z525" s="1">
        <v>36746.867189999997</v>
      </c>
      <c r="AA525" s="1">
        <v>4.3512399999999998</v>
      </c>
      <c r="AB525" s="1">
        <v>37252.292970000002</v>
      </c>
      <c r="AC525" s="16">
        <v>4.3496100000000002</v>
      </c>
      <c r="AD525" s="16">
        <v>38164.125</v>
      </c>
    </row>
    <row r="526" spans="1:30" ht="18.75" x14ac:dyDescent="0.3">
      <c r="A526" s="16">
        <f>'Данные с датчиков 1'!B530</f>
        <v>1.74407</v>
      </c>
      <c r="B526" s="16">
        <f>'Данные с датчиков 1'!C530</f>
        <v>32983.796880000002</v>
      </c>
      <c r="C526" s="16">
        <f>'Данные с датчиков 1'!E530</f>
        <v>1.7440100000000001</v>
      </c>
      <c r="D526" s="16">
        <f>'Данные с датчиков 1'!F530</f>
        <v>32506.677729999999</v>
      </c>
      <c r="E526" s="16">
        <f>'Данные с датчиков 1'!H530</f>
        <v>1.74431</v>
      </c>
      <c r="F526" s="18">
        <f>'Данные с датчиков 1'!I530</f>
        <v>32527.71875</v>
      </c>
      <c r="G526" s="19">
        <f>'Данные с датчиков 1'!K530</f>
        <v>6.2029300000000003</v>
      </c>
      <c r="H526" s="19">
        <f>'Данные с датчиков 1'!L530</f>
        <v>38989.363279999998</v>
      </c>
      <c r="I526" s="19">
        <f>'Данные с датчиков 1'!N530</f>
        <v>6.1415899999999999</v>
      </c>
      <c r="J526" s="19">
        <f>'Данные с датчиков 1'!O530</f>
        <v>39233.308590000001</v>
      </c>
      <c r="K526" s="19">
        <f>'Данные с датчиков 1'!Q530</f>
        <v>6.1773899999999999</v>
      </c>
      <c r="L526" s="19">
        <f>'Данные с датчиков 1'!R530</f>
        <v>38889.78125</v>
      </c>
      <c r="R526" s="23"/>
      <c r="S526" s="23"/>
      <c r="T526" s="23"/>
      <c r="U526" s="23"/>
      <c r="V526" s="23"/>
      <c r="W526" s="23"/>
      <c r="X526" s="23"/>
      <c r="Y526" s="1">
        <v>4.3574400000000004</v>
      </c>
      <c r="Z526" s="1">
        <v>36755.316409999999</v>
      </c>
      <c r="AA526" s="1">
        <v>4.35975</v>
      </c>
      <c r="AB526" s="1">
        <v>37269.042970000002</v>
      </c>
      <c r="AC526" s="16">
        <v>4.3578999999999999</v>
      </c>
      <c r="AD526" s="16">
        <v>38175.835939999997</v>
      </c>
    </row>
    <row r="527" spans="1:30" ht="18.75" x14ac:dyDescent="0.3">
      <c r="A527" s="16">
        <f>'Данные с датчиков 1'!B531</f>
        <v>1.74773</v>
      </c>
      <c r="B527" s="16">
        <f>'Данные с датчиков 1'!C531</f>
        <v>33016.402340000001</v>
      </c>
      <c r="C527" s="16">
        <f>'Данные с датчиков 1'!E531</f>
        <v>1.74735</v>
      </c>
      <c r="D527" s="16">
        <f>'Данные с датчиков 1'!F531</f>
        <v>32527.730469999999</v>
      </c>
      <c r="E527" s="16">
        <f>'Данные с датчиков 1'!H531</f>
        <v>1.7472700000000001</v>
      </c>
      <c r="F527" s="18">
        <f>'Данные с датчиков 1'!I531</f>
        <v>32535.449219999999</v>
      </c>
      <c r="G527" s="19">
        <f>'Данные с датчиков 1'!K531</f>
        <v>6.2197199999999997</v>
      </c>
      <c r="H527" s="19">
        <f>'Данные с датчиков 1'!L531</f>
        <v>38994.542970000002</v>
      </c>
      <c r="I527" s="19">
        <f>'Данные с датчиков 1'!N531</f>
        <v>6.1580899999999996</v>
      </c>
      <c r="J527" s="19">
        <f>'Данные с датчиков 1'!O531</f>
        <v>39233.195310000003</v>
      </c>
      <c r="K527" s="19">
        <f>'Данные с датчиков 1'!Q531</f>
        <v>6.19428</v>
      </c>
      <c r="L527" s="19">
        <f>'Данные с датчиков 1'!R531</f>
        <v>38894.984380000002</v>
      </c>
      <c r="R527" s="23"/>
      <c r="S527" s="23"/>
      <c r="T527" s="23"/>
      <c r="U527" s="23"/>
      <c r="V527" s="23"/>
      <c r="W527" s="23"/>
      <c r="X527" s="23"/>
      <c r="Y527" s="1">
        <v>4.3659299999999996</v>
      </c>
      <c r="Z527" s="1">
        <v>36763.886720000002</v>
      </c>
      <c r="AA527" s="1">
        <v>4.3686699999999998</v>
      </c>
      <c r="AB527" s="1">
        <v>37289.738279999998</v>
      </c>
      <c r="AC527" s="16">
        <v>4.3660199999999998</v>
      </c>
      <c r="AD527" s="16">
        <v>38184.703130000002</v>
      </c>
    </row>
    <row r="528" spans="1:30" ht="18.75" x14ac:dyDescent="0.3">
      <c r="A528" s="16">
        <f>'Данные с датчиков 1'!B532</f>
        <v>1.7506299999999999</v>
      </c>
      <c r="B528" s="16">
        <f>'Данные с датчиков 1'!C532</f>
        <v>33024.023439999997</v>
      </c>
      <c r="C528" s="16">
        <f>'Данные с датчиков 1'!E532</f>
        <v>1.7508999999999999</v>
      </c>
      <c r="D528" s="16">
        <f>'Данные с датчиков 1'!F532</f>
        <v>32555.853520000001</v>
      </c>
      <c r="E528" s="16">
        <f>'Данные с датчиков 1'!H532</f>
        <v>1.7509699999999999</v>
      </c>
      <c r="F528" s="18">
        <f>'Данные с датчиков 1'!I532</f>
        <v>32569.839840000001</v>
      </c>
      <c r="G528" s="19">
        <f>'Данные с датчиков 1'!K532</f>
        <v>6.2363299999999997</v>
      </c>
      <c r="H528" s="19">
        <f>'Данные с датчиков 1'!L532</f>
        <v>38993.160159999999</v>
      </c>
      <c r="I528" s="19">
        <f>'Данные с датчиков 1'!N532</f>
        <v>6.1750299999999996</v>
      </c>
      <c r="J528" s="19">
        <f>'Данные с датчиков 1'!O532</f>
        <v>39243.890630000002</v>
      </c>
      <c r="K528" s="19">
        <f>'Данные с датчиков 1'!Q532</f>
        <v>6.2107599999999996</v>
      </c>
      <c r="L528" s="19">
        <f>'Данные с датчиков 1'!R532</f>
        <v>38891.542970000002</v>
      </c>
      <c r="R528" s="23"/>
      <c r="S528" s="23"/>
      <c r="T528" s="23"/>
      <c r="U528" s="23"/>
      <c r="V528" s="23"/>
      <c r="W528" s="23"/>
      <c r="X528" s="23"/>
      <c r="Y528" s="1">
        <v>4.3739400000000002</v>
      </c>
      <c r="Z528" s="1">
        <v>36761.4375</v>
      </c>
      <c r="AA528" s="1">
        <v>4.3764000000000003</v>
      </c>
      <c r="AB528" s="1">
        <v>37277.726560000003</v>
      </c>
      <c r="AC528" s="16">
        <v>4.3748199999999997</v>
      </c>
      <c r="AD528" s="16">
        <v>38212.8125</v>
      </c>
    </row>
    <row r="529" spans="1:30" ht="18.75" x14ac:dyDescent="0.3">
      <c r="A529" s="16">
        <f>'Данные с датчиков 1'!B533</f>
        <v>1.75434</v>
      </c>
      <c r="B529" s="16">
        <f>'Данные с датчиков 1'!C533</f>
        <v>33058.539060000003</v>
      </c>
      <c r="C529" s="16">
        <f>'Данные с датчиков 1'!E533</f>
        <v>1.7538499999999999</v>
      </c>
      <c r="D529" s="16">
        <f>'Данные с датчиков 1'!F533</f>
        <v>32562.628909999999</v>
      </c>
      <c r="E529" s="16">
        <f>'Данные с датчиков 1'!H533</f>
        <v>1.7542</v>
      </c>
      <c r="F529" s="18">
        <f>'Данные с датчиков 1'!I533</f>
        <v>32587.433590000001</v>
      </c>
      <c r="G529" s="19">
        <f>'Данные с датчиков 1'!K533</f>
        <v>6.2530099999999997</v>
      </c>
      <c r="H529" s="19">
        <f>'Данные с датчиков 1'!L533</f>
        <v>38997.117189999997</v>
      </c>
      <c r="I529" s="19">
        <f>'Данные с датчиков 1'!N533</f>
        <v>6.19163</v>
      </c>
      <c r="J529" s="19">
        <f>'Данные с датчиков 1'!O533</f>
        <v>39241.417970000002</v>
      </c>
      <c r="K529" s="19">
        <f>'Данные с датчиков 1'!Q533</f>
        <v>6.2274200000000004</v>
      </c>
      <c r="L529" s="19">
        <f>'Данные с датчиков 1'!R533</f>
        <v>38894.484380000002</v>
      </c>
      <c r="R529" s="23"/>
      <c r="S529" s="23"/>
      <c r="T529" s="23"/>
      <c r="U529" s="23"/>
      <c r="V529" s="23"/>
      <c r="W529" s="23"/>
      <c r="X529" s="23"/>
      <c r="Y529" s="1">
        <v>4.3828800000000001</v>
      </c>
      <c r="Z529" s="1">
        <v>36783.890630000002</v>
      </c>
      <c r="AA529" s="1">
        <v>4.3849499999999999</v>
      </c>
      <c r="AB529" s="1">
        <v>37293.359380000002</v>
      </c>
      <c r="AC529" s="16">
        <v>4.3830499999999999</v>
      </c>
      <c r="AD529" s="16">
        <v>38219.449220000002</v>
      </c>
    </row>
    <row r="530" spans="1:30" ht="18.75" x14ac:dyDescent="0.3">
      <c r="A530" s="16">
        <f>'Данные с датчиков 1'!B534</f>
        <v>1.75762</v>
      </c>
      <c r="B530" s="16">
        <f>'Данные с датчиков 1'!C534</f>
        <v>33077.554689999997</v>
      </c>
      <c r="C530" s="16">
        <f>'Данные с датчиков 1'!E534</f>
        <v>1.7575000000000001</v>
      </c>
      <c r="D530" s="16">
        <f>'Данные с датчиков 1'!F534</f>
        <v>32594.292969999999</v>
      </c>
      <c r="E530" s="16">
        <f>'Данные с датчиков 1'!H534</f>
        <v>1.75756</v>
      </c>
      <c r="F530" s="18">
        <f>'Данные с датчиков 1'!I534</f>
        <v>32607.95117</v>
      </c>
      <c r="G530" s="19">
        <f>'Данные с датчиков 1'!K534</f>
        <v>6.2696300000000003</v>
      </c>
      <c r="H530" s="19">
        <f>'Данные с датчиков 1'!L534</f>
        <v>38998.269529999998</v>
      </c>
      <c r="I530" s="19">
        <f>'Данные с датчиков 1'!N534</f>
        <v>6.2081900000000001</v>
      </c>
      <c r="J530" s="19">
        <f>'Данные с датчиков 1'!O534</f>
        <v>39241.402340000001</v>
      </c>
      <c r="K530" s="19">
        <f>'Данные с датчиков 1'!Q534</f>
        <v>6.2442000000000002</v>
      </c>
      <c r="L530" s="19">
        <f>'Данные с датчиков 1'!R534</f>
        <v>38899.394529999998</v>
      </c>
      <c r="R530" s="23"/>
      <c r="S530" s="23"/>
      <c r="T530" s="23"/>
      <c r="U530" s="23"/>
      <c r="V530" s="23"/>
      <c r="W530" s="23"/>
      <c r="X530" s="23"/>
      <c r="Y530" s="1">
        <v>4.3910299999999998</v>
      </c>
      <c r="Z530" s="1">
        <v>36775.6875</v>
      </c>
      <c r="AA530" s="1">
        <v>4.3931399999999998</v>
      </c>
      <c r="AB530" s="1">
        <v>37296.542970000002</v>
      </c>
      <c r="AC530" s="16">
        <v>4.3910200000000001</v>
      </c>
      <c r="AD530" s="16">
        <v>38222.992189999997</v>
      </c>
    </row>
    <row r="531" spans="1:30" ht="18.75" x14ac:dyDescent="0.3">
      <c r="A531" s="16">
        <f>'Данные с датчиков 1'!B535</f>
        <v>1.7608600000000001</v>
      </c>
      <c r="B531" s="16">
        <f>'Данные с датчиков 1'!C535</f>
        <v>33095.128909999999</v>
      </c>
      <c r="C531" s="16">
        <f>'Данные с датчиков 1'!E535</f>
        <v>1.7606999999999999</v>
      </c>
      <c r="D531" s="16">
        <f>'Данные с датчиков 1'!F535</f>
        <v>32610.681639999999</v>
      </c>
      <c r="E531" s="16">
        <f>'Данные с датчиков 1'!H535</f>
        <v>1.7607900000000001</v>
      </c>
      <c r="F531" s="18">
        <f>'Данные с датчиков 1'!I535</f>
        <v>32627.417969999999</v>
      </c>
      <c r="G531" s="19">
        <f>'Данные с датчиков 1'!K535</f>
        <v>6.2864100000000001</v>
      </c>
      <c r="H531" s="19">
        <f>'Данные с датчиков 1'!L535</f>
        <v>38999.9375</v>
      </c>
      <c r="I531" s="19">
        <f>'Данные с датчиков 1'!N535</f>
        <v>6.22485</v>
      </c>
      <c r="J531" s="19">
        <f>'Данные с датчиков 1'!O535</f>
        <v>39246.226560000003</v>
      </c>
      <c r="K531" s="19">
        <f>'Данные с датчиков 1'!Q535</f>
        <v>6.2608600000000001</v>
      </c>
      <c r="L531" s="19">
        <f>'Данные с датчиков 1'!R535</f>
        <v>38896.441409999999</v>
      </c>
      <c r="R531" s="23"/>
      <c r="S531" s="23"/>
      <c r="T531" s="23"/>
      <c r="U531" s="23"/>
      <c r="V531" s="23"/>
      <c r="W531" s="23"/>
      <c r="X531" s="23"/>
      <c r="Y531" s="1">
        <v>4.3989200000000004</v>
      </c>
      <c r="Z531" s="1">
        <v>36771.269529999998</v>
      </c>
      <c r="AA531" s="1">
        <v>4.4013900000000001</v>
      </c>
      <c r="AB531" s="1">
        <v>37302.195310000003</v>
      </c>
      <c r="AC531" s="16">
        <v>4.3994499999999999</v>
      </c>
      <c r="AD531" s="16">
        <v>38240.695310000003</v>
      </c>
    </row>
    <row r="532" spans="1:30" ht="18.75" x14ac:dyDescent="0.3">
      <c r="A532" s="16">
        <f>'Данные с датчиков 1'!B536</f>
        <v>1.7642899999999999</v>
      </c>
      <c r="B532" s="16">
        <f>'Данные с датчиков 1'!C536</f>
        <v>33120.746090000001</v>
      </c>
      <c r="C532" s="16">
        <f>'Данные с датчиков 1'!E536</f>
        <v>1.76417</v>
      </c>
      <c r="D532" s="16">
        <f>'Данные с датчиков 1'!F536</f>
        <v>32633.728520000001</v>
      </c>
      <c r="E532" s="16">
        <f>'Данные с датчиков 1'!H536</f>
        <v>1.76407</v>
      </c>
      <c r="F532" s="18">
        <f>'Данные с датчиков 1'!I536</f>
        <v>32645.255860000001</v>
      </c>
      <c r="G532" s="19">
        <f>'Данные с датчиков 1'!K536</f>
        <v>6.3029999999999999</v>
      </c>
      <c r="H532" s="19">
        <f>'Данные с датчиков 1'!L536</f>
        <v>38999.359380000002</v>
      </c>
      <c r="I532" s="19">
        <f>'Данные с датчиков 1'!N536</f>
        <v>6.2417100000000003</v>
      </c>
      <c r="J532" s="19">
        <f>'Данные с датчиков 1'!O536</f>
        <v>39248.433590000001</v>
      </c>
      <c r="K532" s="19">
        <f>'Данные с датчиков 1'!Q536</f>
        <v>6.2775499999999997</v>
      </c>
      <c r="L532" s="19">
        <f>'Данные с датчиков 1'!R536</f>
        <v>38900.007810000003</v>
      </c>
      <c r="R532" s="23"/>
      <c r="S532" s="23"/>
      <c r="T532" s="23"/>
      <c r="U532" s="23"/>
      <c r="V532" s="23"/>
      <c r="W532" s="23"/>
      <c r="X532" s="23"/>
      <c r="Y532" s="1">
        <v>4.4074</v>
      </c>
      <c r="Z532" s="1">
        <v>36785.429689999997</v>
      </c>
      <c r="AA532" s="1">
        <v>4.4096700000000002</v>
      </c>
      <c r="AB532" s="1">
        <v>37312.773439999997</v>
      </c>
      <c r="AC532" s="16">
        <v>4.4076599999999999</v>
      </c>
      <c r="AD532" s="16">
        <v>38250.492189999997</v>
      </c>
    </row>
    <row r="533" spans="1:30" ht="18.75" x14ac:dyDescent="0.3">
      <c r="A533" s="16">
        <f>'Данные с датчиков 1'!B537</f>
        <v>1.76745</v>
      </c>
      <c r="B533" s="16">
        <f>'Данные с датчиков 1'!C537</f>
        <v>33134.601560000003</v>
      </c>
      <c r="C533" s="16">
        <f>'Данные с датчиков 1'!E537</f>
        <v>1.76735</v>
      </c>
      <c r="D533" s="16">
        <f>'Данные с датчиков 1'!F537</f>
        <v>32650.789059999999</v>
      </c>
      <c r="E533" s="16">
        <f>'Данные с датчиков 1'!H537</f>
        <v>1.7676400000000001</v>
      </c>
      <c r="F533" s="18">
        <f>'Данные с датчиков 1'!I537</f>
        <v>32674.011719999999</v>
      </c>
      <c r="G533" s="19">
        <f>'Данные с датчиков 1'!K537</f>
        <v>6.3194999999999997</v>
      </c>
      <c r="H533" s="19">
        <f>'Данные с датчиков 1'!L537</f>
        <v>38997.285159999999</v>
      </c>
      <c r="I533" s="19">
        <f>'Данные с датчиков 1'!N537</f>
        <v>6.2582700000000004</v>
      </c>
      <c r="J533" s="19">
        <f>'Данные с датчиков 1'!O537</f>
        <v>39247.132810000003</v>
      </c>
      <c r="K533" s="19">
        <f>'Данные с датчиков 1'!Q537</f>
        <v>6.2940300000000002</v>
      </c>
      <c r="L533" s="19">
        <f>'Данные с датчиков 1'!R537</f>
        <v>38897.617189999997</v>
      </c>
      <c r="R533" s="23"/>
      <c r="S533" s="23"/>
      <c r="T533" s="23"/>
      <c r="U533" s="23"/>
      <c r="V533" s="23"/>
      <c r="W533" s="23"/>
      <c r="X533" s="23"/>
      <c r="Y533" s="1">
        <v>4.41587</v>
      </c>
      <c r="Z533" s="1">
        <v>36792.121090000001</v>
      </c>
      <c r="AA533" s="1">
        <v>4.4185499999999998</v>
      </c>
      <c r="AB533" s="1">
        <v>37334.222659999999</v>
      </c>
      <c r="AC533" s="16">
        <v>4.4159699999999997</v>
      </c>
      <c r="AD533" s="16">
        <v>38265.402340000001</v>
      </c>
    </row>
    <row r="534" spans="1:30" ht="18.75" x14ac:dyDescent="0.3">
      <c r="A534" s="16">
        <f>'Данные с датчиков 1'!B538</f>
        <v>1.7709999999999999</v>
      </c>
      <c r="B534" s="16">
        <f>'Данные с датчиков 1'!C538</f>
        <v>33162.324220000002</v>
      </c>
      <c r="C534" s="16">
        <f>'Данные с датчиков 1'!E538</f>
        <v>1.77068</v>
      </c>
      <c r="D534" s="16">
        <f>'Данные с датчиков 1'!F538</f>
        <v>32669.994139999999</v>
      </c>
      <c r="E534" s="16">
        <f>'Данные с датчиков 1'!H538</f>
        <v>1.7706500000000001</v>
      </c>
      <c r="F534" s="18">
        <f>'Данные с датчиков 1'!I538</f>
        <v>32684.460940000001</v>
      </c>
      <c r="G534" s="19">
        <f>'Данные с датчиков 1'!K538</f>
        <v>6.3364500000000001</v>
      </c>
      <c r="H534" s="19">
        <f>'Данные с датчиков 1'!L538</f>
        <v>39008.238279999998</v>
      </c>
      <c r="I534" s="19">
        <f>'Данные с датчиков 1'!N538</f>
        <v>6.2747999999999999</v>
      </c>
      <c r="J534" s="19">
        <f>'Данные с датчиков 1'!O538</f>
        <v>39247.183590000001</v>
      </c>
      <c r="K534" s="19">
        <f>'Данные с датчиков 1'!Q538</f>
        <v>6.3109200000000003</v>
      </c>
      <c r="L534" s="19">
        <f>'Данные с датчиков 1'!R538</f>
        <v>38904.226560000003</v>
      </c>
      <c r="R534" s="23"/>
      <c r="S534" s="23"/>
      <c r="T534" s="23"/>
      <c r="U534" s="23"/>
      <c r="V534" s="23"/>
      <c r="W534" s="23"/>
      <c r="X534" s="23"/>
      <c r="Y534" s="1">
        <v>4.42387</v>
      </c>
      <c r="Z534" s="1">
        <v>36789.898439999997</v>
      </c>
      <c r="AA534" s="1">
        <v>4.4261699999999999</v>
      </c>
      <c r="AB534" s="1">
        <v>37321.058590000001</v>
      </c>
      <c r="AC534" s="16">
        <v>4.4249299999999998</v>
      </c>
      <c r="AD534" s="16">
        <v>38294.160159999999</v>
      </c>
    </row>
    <row r="535" spans="1:30" ht="18.75" x14ac:dyDescent="0.3">
      <c r="A535" s="16">
        <f>'Данные с датчиков 1'!B539</f>
        <v>1.7740400000000001</v>
      </c>
      <c r="B535" s="16">
        <f>'Данные с датчиков 1'!C539</f>
        <v>33173.570310000003</v>
      </c>
      <c r="C535" s="16">
        <f>'Данные с датчиков 1'!E539</f>
        <v>1.7742100000000001</v>
      </c>
      <c r="D535" s="16">
        <f>'Данные с датчиков 1'!F539</f>
        <v>32696.386719999999</v>
      </c>
      <c r="E535" s="16">
        <f>'Данные с датчиков 1'!H539</f>
        <v>1.7743800000000001</v>
      </c>
      <c r="F535" s="18">
        <f>'Данные с датчиков 1'!I539</f>
        <v>32718.318360000001</v>
      </c>
      <c r="G535" s="19">
        <f>'Данные с датчиков 1'!K539</f>
        <v>6.3529900000000001</v>
      </c>
      <c r="H535" s="19">
        <f>'Данные с датчиков 1'!L539</f>
        <v>39002.414060000003</v>
      </c>
      <c r="I535" s="19">
        <f>'Данные с датчиков 1'!N539</f>
        <v>6.2915999999999999</v>
      </c>
      <c r="J535" s="19">
        <f>'Данные с датчиков 1'!O539</f>
        <v>39254.636720000002</v>
      </c>
      <c r="K535" s="19">
        <f>'Данные с датчиков 1'!Q539</f>
        <v>6.3274800000000004</v>
      </c>
      <c r="L535" s="19">
        <f>'Данные с датчиков 1'!R539</f>
        <v>38901.28125</v>
      </c>
      <c r="R535" s="23"/>
      <c r="S535" s="23"/>
      <c r="T535" s="23"/>
      <c r="U535" s="23"/>
      <c r="V535" s="23"/>
      <c r="W535" s="23"/>
      <c r="X535" s="23"/>
      <c r="Y535" s="1">
        <v>4.4330400000000001</v>
      </c>
      <c r="Z535" s="1">
        <v>36815.445310000003</v>
      </c>
      <c r="AA535" s="1">
        <v>4.4346800000000002</v>
      </c>
      <c r="AB535" s="1">
        <v>37337.566409999999</v>
      </c>
      <c r="AC535" s="16">
        <v>4.43302</v>
      </c>
      <c r="AD535" s="16">
        <v>38295.019529999998</v>
      </c>
    </row>
    <row r="536" spans="1:30" ht="18.75" x14ac:dyDescent="0.3">
      <c r="A536" s="16">
        <f>'Данные с датчиков 1'!B540</f>
        <v>1.7777099999999999</v>
      </c>
      <c r="B536" s="16">
        <f>'Данные с датчиков 1'!C540</f>
        <v>33204.980470000002</v>
      </c>
      <c r="C536" s="16">
        <f>'Данные с датчиков 1'!E540</f>
        <v>1.77721</v>
      </c>
      <c r="D536" s="16">
        <f>'Данные с датчиков 1'!F540</f>
        <v>32705.810549999998</v>
      </c>
      <c r="E536" s="16">
        <f>'Данные с датчиков 1'!H540</f>
        <v>1.77755</v>
      </c>
      <c r="F536" s="18">
        <f>'Данные с датчиков 1'!I540</f>
        <v>32733.617190000001</v>
      </c>
      <c r="G536" s="19">
        <f>'Данные с датчиков 1'!K540</f>
        <v>6.3696299999999999</v>
      </c>
      <c r="H536" s="19">
        <f>'Данные с датчиков 1'!L540</f>
        <v>39003.523439999997</v>
      </c>
      <c r="I536" s="19">
        <f>'Данные с датчиков 1'!N540</f>
        <v>6.30837</v>
      </c>
      <c r="J536" s="19">
        <f>'Данные с датчиков 1'!O540</f>
        <v>39257.304689999997</v>
      </c>
      <c r="K536" s="19">
        <f>'Данные с датчиков 1'!Q540</f>
        <v>6.3441400000000003</v>
      </c>
      <c r="L536" s="19">
        <f>'Данные с датчиков 1'!R540</f>
        <v>38902.832029999998</v>
      </c>
      <c r="R536" s="23"/>
      <c r="S536" s="23"/>
      <c r="T536" s="23"/>
      <c r="U536" s="23"/>
      <c r="V536" s="23"/>
      <c r="W536" s="23"/>
      <c r="X536" s="23"/>
      <c r="Y536" s="1">
        <v>4.4409200000000002</v>
      </c>
      <c r="Z536" s="1">
        <v>36799.210939999997</v>
      </c>
      <c r="AA536" s="1">
        <v>4.4429999999999996</v>
      </c>
      <c r="AB536" s="1">
        <v>37344.996090000001</v>
      </c>
      <c r="AC536" s="16">
        <v>4.4412399999999996</v>
      </c>
      <c r="AD536" s="16">
        <v>38304.539060000003</v>
      </c>
    </row>
    <row r="537" spans="1:30" ht="18.75" x14ac:dyDescent="0.3">
      <c r="A537" s="16">
        <f>'Данные с датчиков 1'!B541</f>
        <v>1.7809999999999999</v>
      </c>
      <c r="B537" s="16">
        <f>'Данные с датчиков 1'!C541</f>
        <v>33224.789060000003</v>
      </c>
      <c r="C537" s="16">
        <f>'Данные с датчиков 1'!E541</f>
        <v>1.7809200000000001</v>
      </c>
      <c r="D537" s="16">
        <f>'Данные с датчиков 1'!F541</f>
        <v>32738.074219999999</v>
      </c>
      <c r="E537" s="16">
        <f>'Данные с датчиков 1'!H541</f>
        <v>1.7809200000000001</v>
      </c>
      <c r="F537" s="18">
        <f>'Данные с датчиков 1'!I541</f>
        <v>32754.742190000001</v>
      </c>
      <c r="G537" s="19">
        <f>'Данные с датчиков 1'!K541</f>
        <v>6.38626</v>
      </c>
      <c r="H537" s="19">
        <f>'Данные с датчиков 1'!L541</f>
        <v>39006.800779999998</v>
      </c>
      <c r="I537" s="19">
        <f>'Данные с датчиков 1'!N541</f>
        <v>6.32491</v>
      </c>
      <c r="J537" s="19">
        <f>'Данные с датчиков 1'!O541</f>
        <v>39255.714840000001</v>
      </c>
      <c r="K537" s="19">
        <f>'Данные с датчиков 1'!Q541</f>
        <v>6.3607199999999997</v>
      </c>
      <c r="L537" s="19">
        <f>'Данные с датчиков 1'!R541</f>
        <v>38904.859380000002</v>
      </c>
      <c r="R537" s="23"/>
      <c r="S537" s="23"/>
      <c r="T537" s="23"/>
      <c r="U537" s="23"/>
      <c r="V537" s="23"/>
      <c r="W537" s="23"/>
      <c r="X537" s="23"/>
      <c r="Y537" s="1">
        <v>4.4490800000000004</v>
      </c>
      <c r="Z537" s="1">
        <v>36801.425779999998</v>
      </c>
      <c r="AA537" s="1">
        <v>4.4512200000000002</v>
      </c>
      <c r="AB537" s="1">
        <v>37350.078130000002</v>
      </c>
      <c r="AC537" s="16">
        <v>4.44956</v>
      </c>
      <c r="AD537" s="16">
        <v>38316.375</v>
      </c>
    </row>
    <row r="538" spans="1:30" ht="18.75" x14ac:dyDescent="0.3">
      <c r="A538" s="16">
        <f>'Данные с датчиков 1'!B542</f>
        <v>1.78417</v>
      </c>
      <c r="B538" s="16">
        <f>'Данные с датчиков 1'!C542</f>
        <v>33239.3125</v>
      </c>
      <c r="C538" s="16">
        <f>'Данные с датчиков 1'!E542</f>
        <v>1.78407</v>
      </c>
      <c r="D538" s="16">
        <f>'Данные с датчиков 1'!F542</f>
        <v>32752.779299999998</v>
      </c>
      <c r="E538" s="16">
        <f>'Данные с датчиков 1'!H542</f>
        <v>1.7841199999999999</v>
      </c>
      <c r="F538" s="18">
        <f>'Данные с датчиков 1'!I542</f>
        <v>32771.039060000003</v>
      </c>
      <c r="G538" s="19">
        <f>'Данные с датчиков 1'!K542</f>
        <v>6.4031200000000004</v>
      </c>
      <c r="H538" s="19">
        <f>'Данные с датчиков 1'!L542</f>
        <v>39009.542970000002</v>
      </c>
      <c r="I538" s="19">
        <f>'Данные с датчиков 1'!N542</f>
        <v>6.34145</v>
      </c>
      <c r="J538" s="19">
        <f>'Данные с датчиков 1'!O542</f>
        <v>39257.046880000002</v>
      </c>
      <c r="K538" s="19">
        <f>'Данные с датчиков 1'!Q542</f>
        <v>6.3775199999999996</v>
      </c>
      <c r="L538" s="19">
        <f>'Данные с датчиков 1'!R542</f>
        <v>38906.515630000002</v>
      </c>
      <c r="R538" s="23"/>
      <c r="S538" s="23"/>
      <c r="T538" s="23"/>
      <c r="U538" s="23"/>
      <c r="V538" s="23"/>
      <c r="W538" s="23"/>
      <c r="X538" s="23"/>
      <c r="Y538" s="1">
        <v>4.4576599999999997</v>
      </c>
      <c r="Z538" s="1">
        <v>36813.996090000001</v>
      </c>
      <c r="AA538" s="1">
        <v>4.4600799999999996</v>
      </c>
      <c r="AB538" s="1">
        <v>37374.957029999998</v>
      </c>
      <c r="AC538" s="16">
        <v>4.4577400000000003</v>
      </c>
      <c r="AD538" s="16">
        <v>38324.074220000002</v>
      </c>
    </row>
    <row r="539" spans="1:30" ht="18.75" x14ac:dyDescent="0.3">
      <c r="A539" s="16">
        <f>'Данные с датчиков 1'!B543</f>
        <v>1.7875700000000001</v>
      </c>
      <c r="B539" s="16">
        <f>'Данные с датчиков 1'!C543</f>
        <v>33263.625</v>
      </c>
      <c r="C539" s="16">
        <f>'Данные с датчиков 1'!E543</f>
        <v>1.7875000000000001</v>
      </c>
      <c r="D539" s="16">
        <f>'Данные с датчиков 1'!F543</f>
        <v>32774.496090000001</v>
      </c>
      <c r="E539" s="16">
        <f>'Данные с датчиков 1'!H543</f>
        <v>1.7873300000000001</v>
      </c>
      <c r="F539" s="18">
        <f>'Данные с датчиков 1'!I543</f>
        <v>32787.003909999999</v>
      </c>
      <c r="G539" s="19">
        <f>'Данные с датчиков 1'!K543</f>
        <v>6.4196799999999996</v>
      </c>
      <c r="H539" s="19">
        <f>'Данные с датчиков 1'!L543</f>
        <v>39006.886720000002</v>
      </c>
      <c r="I539" s="19">
        <f>'Данные с датчиков 1'!N543</f>
        <v>6.35839</v>
      </c>
      <c r="J539" s="19">
        <f>'Данные с датчиков 1'!O543</f>
        <v>39265.148439999997</v>
      </c>
      <c r="K539" s="19">
        <f>'Данные с датчиков 1'!Q543</f>
        <v>6.3941699999999999</v>
      </c>
      <c r="L539" s="19">
        <f>'Данные с датчиков 1'!R543</f>
        <v>38906.089840000001</v>
      </c>
      <c r="R539" s="23"/>
      <c r="S539" s="23"/>
      <c r="T539" s="23"/>
      <c r="U539" s="23"/>
      <c r="V539" s="23"/>
      <c r="W539" s="23"/>
      <c r="X539" s="23"/>
      <c r="Y539" s="1">
        <v>4.4658600000000002</v>
      </c>
      <c r="Z539" s="1">
        <v>36813.042970000002</v>
      </c>
      <c r="AA539" s="1">
        <v>4.4683400000000004</v>
      </c>
      <c r="AB539" s="1">
        <v>37375.128909999999</v>
      </c>
      <c r="AC539" s="16">
        <v>4.4662300000000004</v>
      </c>
      <c r="AD539" s="16">
        <v>38342.570310000003</v>
      </c>
    </row>
    <row r="540" spans="1:30" ht="18.75" x14ac:dyDescent="0.3">
      <c r="A540" s="16">
        <f>'Данные с датчиков 1'!B544</f>
        <v>1.79071</v>
      </c>
      <c r="B540" s="16">
        <f>'Данные с датчиков 1'!C544</f>
        <v>33276.988279999998</v>
      </c>
      <c r="C540" s="16">
        <f>'Данные с датчиков 1'!E544</f>
        <v>1.7906599999999999</v>
      </c>
      <c r="D540" s="16">
        <f>'Данные с датчиков 1'!F544</f>
        <v>32789.753909999999</v>
      </c>
      <c r="E540" s="16">
        <f>'Данные с датчиков 1'!H544</f>
        <v>1.79108</v>
      </c>
      <c r="F540" s="18">
        <f>'Данные с датчиков 1'!I544</f>
        <v>32819.683590000001</v>
      </c>
      <c r="G540" s="19">
        <f>'Данные с датчиков 1'!K544</f>
        <v>6.4362500000000002</v>
      </c>
      <c r="H540" s="19">
        <f>'Данные с датчиков 1'!L544</f>
        <v>39005.660159999999</v>
      </c>
      <c r="I540" s="19">
        <f>'Данные с датчиков 1'!N544</f>
        <v>6.3749200000000004</v>
      </c>
      <c r="J540" s="19">
        <f>'Данные с датчиков 1'!O544</f>
        <v>39262.085939999997</v>
      </c>
      <c r="K540" s="19">
        <f>'Данные с датчиков 1'!Q544</f>
        <v>6.4107000000000003</v>
      </c>
      <c r="L540" s="19">
        <f>'Данные с датчиков 1'!R544</f>
        <v>38904.621090000001</v>
      </c>
      <c r="R540" s="23"/>
      <c r="S540" s="23"/>
      <c r="T540" s="23"/>
      <c r="U540" s="23"/>
      <c r="V540" s="23"/>
      <c r="W540" s="23"/>
      <c r="X540" s="23"/>
      <c r="Y540" s="1">
        <v>4.4740099999999998</v>
      </c>
      <c r="Z540" s="1">
        <v>36815.417970000002</v>
      </c>
      <c r="AA540" s="1">
        <v>4.4764099999999996</v>
      </c>
      <c r="AB540" s="1">
        <v>37374.859380000002</v>
      </c>
      <c r="AC540" s="16">
        <v>4.4749600000000003</v>
      </c>
      <c r="AD540" s="16">
        <v>38363.605470000002</v>
      </c>
    </row>
    <row r="541" spans="1:30" ht="18.75" x14ac:dyDescent="0.3">
      <c r="A541" s="16">
        <f>'Данные с датчиков 1'!B545</f>
        <v>1.79433</v>
      </c>
      <c r="B541" s="16">
        <f>'Данные с датчиков 1'!C545</f>
        <v>33305.855470000002</v>
      </c>
      <c r="C541" s="16">
        <f>'Данные с датчиков 1'!E545</f>
        <v>1.7939099999999999</v>
      </c>
      <c r="D541" s="16">
        <f>'Данные с датчиков 1'!F545</f>
        <v>32806.058590000001</v>
      </c>
      <c r="E541" s="16">
        <f>'Данные с датчиков 1'!H545</f>
        <v>1.7938400000000001</v>
      </c>
      <c r="F541" s="18">
        <f>'Данные с датчиков 1'!I545</f>
        <v>32821.8125</v>
      </c>
      <c r="G541" s="19">
        <f>'Данные с датчиков 1'!K545</f>
        <v>6.4530000000000003</v>
      </c>
      <c r="H541" s="19">
        <f>'Данные с датчиков 1'!L545</f>
        <v>39011.683590000001</v>
      </c>
      <c r="I541" s="19">
        <f>'Данные с датчиков 1'!N545</f>
        <v>6.39154</v>
      </c>
      <c r="J541" s="19">
        <f>'Данные с датчиков 1'!O545</f>
        <v>39262.726560000003</v>
      </c>
      <c r="K541" s="19">
        <f>'Данные с датчиков 1'!Q545</f>
        <v>6.4275200000000003</v>
      </c>
      <c r="L541" s="19">
        <f>'Данные с датчиков 1'!R545</f>
        <v>38910.058590000001</v>
      </c>
      <c r="R541" s="23"/>
      <c r="S541" s="23"/>
      <c r="T541" s="23"/>
      <c r="U541" s="23"/>
      <c r="V541" s="23"/>
      <c r="W541" s="23"/>
      <c r="X541" s="23"/>
      <c r="Y541" s="1">
        <v>4.4829800000000004</v>
      </c>
      <c r="Z541" s="1">
        <v>36833.695310000003</v>
      </c>
      <c r="AA541" s="1">
        <v>4.4848299999999997</v>
      </c>
      <c r="AB541" s="1">
        <v>37386.082029999998</v>
      </c>
      <c r="AC541" s="16">
        <v>4.4826800000000002</v>
      </c>
      <c r="AD541" s="16">
        <v>38356.863279999998</v>
      </c>
    </row>
    <row r="542" spans="1:30" ht="18.75" x14ac:dyDescent="0.3">
      <c r="A542" s="16">
        <f>'Данные с датчиков 1'!B546</f>
        <v>1.79735</v>
      </c>
      <c r="B542" s="16">
        <f>'Данные с датчиков 1'!C546</f>
        <v>33316.96875</v>
      </c>
      <c r="C542" s="16">
        <f>'Данные с датчиков 1'!E546</f>
        <v>1.7976300000000001</v>
      </c>
      <c r="D542" s="16">
        <f>'Данные с датчиков 1'!F546</f>
        <v>32837.761720000002</v>
      </c>
      <c r="E542" s="16">
        <f>'Данные с датчиков 1'!H546</f>
        <v>1.7976300000000001</v>
      </c>
      <c r="F542" s="18">
        <f>'Данные с датчиков 1'!I546</f>
        <v>32856.957029999998</v>
      </c>
      <c r="G542" s="19">
        <f>'Данные с датчиков 1'!K546</f>
        <v>6.4697800000000001</v>
      </c>
      <c r="H542" s="19">
        <f>'Данные с датчиков 1'!L546</f>
        <v>39011.683590000001</v>
      </c>
      <c r="I542" s="19">
        <f>'Данные с датчиков 1'!N546</f>
        <v>6.4082400000000002</v>
      </c>
      <c r="J542" s="19">
        <f>'Данные с датчиков 1'!O546</f>
        <v>39267.367189999997</v>
      </c>
      <c r="K542" s="19">
        <f>'Данные с датчиков 1'!Q546</f>
        <v>6.4441699999999997</v>
      </c>
      <c r="L542" s="19">
        <f>'Данные с датчиков 1'!R546</f>
        <v>38907.011720000002</v>
      </c>
      <c r="R542" s="23"/>
      <c r="S542" s="23"/>
      <c r="T542" s="23"/>
      <c r="U542" s="23"/>
      <c r="V542" s="23"/>
      <c r="W542" s="23"/>
      <c r="X542" s="23"/>
      <c r="Y542" s="1">
        <v>4.4907000000000004</v>
      </c>
      <c r="Z542" s="1">
        <v>36819.179689999997</v>
      </c>
      <c r="AA542" s="1">
        <v>4.4931000000000001</v>
      </c>
      <c r="AB542" s="1">
        <v>37390.96875</v>
      </c>
      <c r="AC542" s="16">
        <v>4.4911399999999997</v>
      </c>
      <c r="AD542" s="16">
        <v>38374.464840000001</v>
      </c>
    </row>
    <row r="543" spans="1:30" ht="18.75" x14ac:dyDescent="0.3">
      <c r="A543" s="16">
        <f>'Данные с датчиков 1'!B547</f>
        <v>1.8010600000000001</v>
      </c>
      <c r="B543" s="16">
        <f>'Данные с датчиков 1'!C547</f>
        <v>33347.964840000001</v>
      </c>
      <c r="C543" s="16">
        <f>'Данные с датчиков 1'!E547</f>
        <v>1.8003899999999999</v>
      </c>
      <c r="D543" s="16">
        <f>'Данные с датчиков 1'!F547</f>
        <v>32839.296880000002</v>
      </c>
      <c r="E543" s="16">
        <f>'Данные с датчиков 1'!H547</f>
        <v>1.80094</v>
      </c>
      <c r="F543" s="18">
        <f>'Данные с датчиков 1'!I547</f>
        <v>32876.542970000002</v>
      </c>
      <c r="G543" s="19">
        <f>'Данные с датчиков 1'!K547</f>
        <v>6.4863</v>
      </c>
      <c r="H543" s="19">
        <f>'Данные с датчиков 1'!L547</f>
        <v>39009.335939999997</v>
      </c>
      <c r="I543" s="19">
        <f>'Данные с датчиков 1'!N547</f>
        <v>6.4249799999999997</v>
      </c>
      <c r="J543" s="19">
        <f>'Данные с датчиков 1'!O547</f>
        <v>39265.945310000003</v>
      </c>
      <c r="K543" s="19">
        <f>'Данные с датчиков 1'!Q547</f>
        <v>6.4607900000000003</v>
      </c>
      <c r="L543" s="19">
        <f>'Данные с датчиков 1'!R547</f>
        <v>38907.628909999999</v>
      </c>
      <c r="R543" s="23"/>
      <c r="S543" s="23"/>
      <c r="T543" s="23"/>
      <c r="U543" s="23"/>
      <c r="V543" s="23"/>
      <c r="W543" s="23"/>
      <c r="X543" s="23"/>
      <c r="Y543" s="1">
        <v>4.4990699999999997</v>
      </c>
      <c r="Z543" s="1">
        <v>36829.601560000003</v>
      </c>
      <c r="AA543" s="1">
        <v>4.5012499999999998</v>
      </c>
      <c r="AB543" s="1">
        <v>37394.46875</v>
      </c>
      <c r="AC543" s="16">
        <v>4.49932</v>
      </c>
      <c r="AD543" s="16">
        <v>38383.257810000003</v>
      </c>
    </row>
    <row r="544" spans="1:30" ht="18.75" x14ac:dyDescent="0.3">
      <c r="A544" s="16">
        <f>'Данные с датчиков 1'!B548</f>
        <v>1.80423</v>
      </c>
      <c r="B544" s="16">
        <f>'Данные с датчиков 1'!C548</f>
        <v>33362.363279999998</v>
      </c>
      <c r="C544" s="16">
        <f>'Данные с датчиков 1'!E548</f>
        <v>1.8042100000000001</v>
      </c>
      <c r="D544" s="16">
        <f>'Данные с датчиков 1'!F548</f>
        <v>32874.703130000002</v>
      </c>
      <c r="E544" s="16">
        <f>'Данные с датчиков 1'!H548</f>
        <v>1.8041199999999999</v>
      </c>
      <c r="F544" s="18">
        <f>'Данные с датчиков 1'!I548</f>
        <v>32890.136720000002</v>
      </c>
      <c r="G544" s="19">
        <f>'Данные с датчиков 1'!K548</f>
        <v>6.50284</v>
      </c>
      <c r="H544" s="19">
        <f>'Данные с датчиков 1'!L548</f>
        <v>39008.640630000002</v>
      </c>
      <c r="I544" s="19">
        <f>'Данные с датчиков 1'!N548</f>
        <v>6.4415899999999997</v>
      </c>
      <c r="J544" s="19">
        <f>'Данные с датчиков 1'!O548</f>
        <v>39269.320310000003</v>
      </c>
      <c r="K544" s="19">
        <f>'Данные с датчиков 1'!Q548</f>
        <v>6.47736</v>
      </c>
      <c r="L544" s="19">
        <f>'Данные с датчиков 1'!R548</f>
        <v>38908.753909999999</v>
      </c>
      <c r="R544" s="23"/>
      <c r="S544" s="23"/>
      <c r="T544" s="23"/>
      <c r="U544" s="23"/>
      <c r="V544" s="23"/>
      <c r="W544" s="23"/>
      <c r="X544" s="23"/>
      <c r="Y544" s="1">
        <v>4.5075099999999999</v>
      </c>
      <c r="Z544" s="1">
        <v>36837.640630000002</v>
      </c>
      <c r="AA544" s="1">
        <v>4.51004</v>
      </c>
      <c r="AB544" s="1">
        <v>37414.644529999998</v>
      </c>
      <c r="AC544" s="16">
        <v>4.5076799999999997</v>
      </c>
      <c r="AD544" s="16">
        <v>38396.292970000002</v>
      </c>
    </row>
    <row r="545" spans="1:30" ht="18.75" x14ac:dyDescent="0.3">
      <c r="A545" s="16">
        <f>'Данные с датчиков 1'!B549</f>
        <v>1.8074699999999999</v>
      </c>
      <c r="B545" s="16">
        <f>'Данные с датчиков 1'!C549</f>
        <v>33379.410159999999</v>
      </c>
      <c r="C545" s="16">
        <f>'Данные с датчиков 1'!E549</f>
        <v>1.8075000000000001</v>
      </c>
      <c r="D545" s="16">
        <f>'Данные с датчиков 1'!F549</f>
        <v>32893.230470000002</v>
      </c>
      <c r="E545" s="16">
        <f>'Данные с датчиков 1'!H549</f>
        <v>1.8075699999999999</v>
      </c>
      <c r="F545" s="18">
        <f>'Данные с датчиков 1'!I549</f>
        <v>32914.921880000002</v>
      </c>
      <c r="G545" s="19">
        <f>'Данные с датчиков 1'!K549</f>
        <v>6.5198099999999997</v>
      </c>
      <c r="H545" s="19">
        <f>'Данные с датчиков 1'!L549</f>
        <v>39018.519529999998</v>
      </c>
      <c r="I545" s="19">
        <f>'Данные с датчиков 1'!N549</f>
        <v>6.4581400000000002</v>
      </c>
      <c r="J545" s="19">
        <f>'Данные с датчиков 1'!O549</f>
        <v>39268.667970000002</v>
      </c>
      <c r="K545" s="19">
        <f>'Данные с датчиков 1'!Q549</f>
        <v>6.4942599999999997</v>
      </c>
      <c r="L545" s="19">
        <f>'Данные с датчиков 1'!R549</f>
        <v>38913.089840000001</v>
      </c>
      <c r="R545" s="23"/>
      <c r="S545" s="23"/>
      <c r="T545" s="23"/>
      <c r="U545" s="23"/>
      <c r="V545" s="23"/>
      <c r="W545" s="23"/>
      <c r="X545" s="23"/>
      <c r="Y545" s="1">
        <v>4.5156400000000003</v>
      </c>
      <c r="Z545" s="1">
        <v>36836.113279999998</v>
      </c>
      <c r="AA545" s="1">
        <v>4.5181100000000001</v>
      </c>
      <c r="AB545" s="1">
        <v>37410.355470000002</v>
      </c>
      <c r="AC545" s="16">
        <v>4.5163599999999997</v>
      </c>
      <c r="AD545" s="16">
        <v>38419.273439999997</v>
      </c>
    </row>
    <row r="546" spans="1:30" ht="18.75" x14ac:dyDescent="0.3">
      <c r="A546" s="16">
        <f>'Данные с датчиков 1'!B550</f>
        <v>1.81088</v>
      </c>
      <c r="B546" s="16">
        <f>'Данные с датчиков 1'!C550</f>
        <v>33402.15625</v>
      </c>
      <c r="C546" s="16">
        <f>'Данные с датчиков 1'!E550</f>
        <v>1.8107200000000001</v>
      </c>
      <c r="D546" s="16">
        <f>'Данные с датчиков 1'!F550</f>
        <v>32907.609380000002</v>
      </c>
      <c r="E546" s="16">
        <f>'Данные с датчиков 1'!H550</f>
        <v>1.81067</v>
      </c>
      <c r="F546" s="18">
        <f>'Данные с датчиков 1'!I550</f>
        <v>32925.796880000002</v>
      </c>
      <c r="G546" s="19">
        <f>'Данные с датчиков 1'!K550</f>
        <v>6.53634</v>
      </c>
      <c r="H546" s="19">
        <f>'Данные с датчиков 1'!L550</f>
        <v>39010.699220000002</v>
      </c>
      <c r="I546" s="19">
        <f>'Данные с датчиков 1'!N550</f>
        <v>6.4750199999999998</v>
      </c>
      <c r="J546" s="19">
        <f>'Данные с датчиков 1'!O550</f>
        <v>39275.140630000002</v>
      </c>
      <c r="K546" s="19">
        <f>'Данные с датчиков 1'!Q550</f>
        <v>6.5108199999999998</v>
      </c>
      <c r="L546" s="19">
        <f>'Данные с датчиков 1'!R550</f>
        <v>38909.550779999998</v>
      </c>
      <c r="R546" s="23"/>
      <c r="S546" s="23"/>
      <c r="T546" s="23"/>
      <c r="U546" s="23"/>
      <c r="V546" s="23"/>
      <c r="W546" s="23"/>
      <c r="X546" s="23"/>
      <c r="Y546" s="1">
        <v>4.5242199999999997</v>
      </c>
      <c r="Z546" s="1">
        <v>36850.652340000001</v>
      </c>
      <c r="AA546" s="1">
        <v>4.5261199999999997</v>
      </c>
      <c r="AB546" s="1">
        <v>37412.0625</v>
      </c>
      <c r="AC546" s="16">
        <v>4.5249100000000002</v>
      </c>
      <c r="AD546" s="16">
        <v>38434.152340000001</v>
      </c>
    </row>
    <row r="547" spans="1:30" ht="18.75" x14ac:dyDescent="0.3">
      <c r="A547" s="16">
        <f>'Данные с датчиков 1'!B551</f>
        <v>1.8140000000000001</v>
      </c>
      <c r="B547" s="16">
        <f>'Данные с датчиков 1'!C551</f>
        <v>33414.910159999999</v>
      </c>
      <c r="C547" s="16">
        <f>'Данные с датчиков 1'!E551</f>
        <v>1.81406</v>
      </c>
      <c r="D547" s="16">
        <f>'Данные с датчиков 1'!F551</f>
        <v>32928.921880000002</v>
      </c>
      <c r="E547" s="16">
        <f>'Данные с датчиков 1'!H551</f>
        <v>1.8143100000000001</v>
      </c>
      <c r="F547" s="18">
        <f>'Данные с датчиков 1'!I551</f>
        <v>32954.582029999998</v>
      </c>
      <c r="G547" s="19">
        <f>'Данные с датчиков 1'!K551</f>
        <v>6.5529500000000001</v>
      </c>
      <c r="H547" s="19">
        <f>'Данные с датчиков 1'!L551</f>
        <v>39011.1875</v>
      </c>
      <c r="I547" s="19">
        <f>'Данные с датчиков 1'!N551</f>
        <v>6.4916499999999999</v>
      </c>
      <c r="J547" s="19">
        <f>'Данные с датчиков 1'!O551</f>
        <v>39272.699220000002</v>
      </c>
      <c r="K547" s="19">
        <f>'Данные с датчиков 1'!Q551</f>
        <v>6.5274000000000001</v>
      </c>
      <c r="L547" s="19">
        <f>'Данные с датчиков 1'!R551</f>
        <v>38908.117189999997</v>
      </c>
      <c r="R547" s="23"/>
      <c r="S547" s="23"/>
      <c r="T547" s="23"/>
      <c r="U547" s="23"/>
      <c r="V547" s="23"/>
      <c r="W547" s="23"/>
      <c r="X547" s="23"/>
      <c r="Y547" s="1">
        <v>4.5330700000000004</v>
      </c>
      <c r="Z547" s="1">
        <v>36860.414060000003</v>
      </c>
      <c r="AA547" s="1">
        <v>4.5345800000000001</v>
      </c>
      <c r="AB547" s="1">
        <v>37426.605470000002</v>
      </c>
      <c r="AC547" s="16">
        <v>4.5327700000000002</v>
      </c>
      <c r="AD547" s="16">
        <v>38432</v>
      </c>
    </row>
    <row r="548" spans="1:30" ht="18.75" x14ac:dyDescent="0.3">
      <c r="A548" s="16">
        <f>'Данные с датчиков 1'!B552</f>
        <v>1.8177099999999999</v>
      </c>
      <c r="B548" s="16">
        <f>'Данные с датчиков 1'!C552</f>
        <v>33445.273439999997</v>
      </c>
      <c r="C548" s="16">
        <f>'Данные с датчиков 1'!E552</f>
        <v>1.8172200000000001</v>
      </c>
      <c r="D548" s="16">
        <f>'Данные с датчиков 1'!F552</f>
        <v>32941.457029999998</v>
      </c>
      <c r="E548" s="16">
        <f>'Данные с датчиков 1'!H552</f>
        <v>1.81745</v>
      </c>
      <c r="F548" s="18">
        <f>'Данные с датчиков 1'!I552</f>
        <v>32967.632810000003</v>
      </c>
      <c r="G548" s="19">
        <f>'Данные с датчиков 1'!K552</f>
        <v>6.5696099999999999</v>
      </c>
      <c r="H548" s="19">
        <f>'Данные с датчиков 1'!L552</f>
        <v>39015.023439999997</v>
      </c>
      <c r="I548" s="19">
        <f>'Данные с датчиков 1'!N552</f>
        <v>6.5082800000000001</v>
      </c>
      <c r="J548" s="19">
        <f>'Данные с датчиков 1'!O552</f>
        <v>39273.269529999998</v>
      </c>
      <c r="K548" s="19">
        <f>'Данные с датчиков 1'!Q552</f>
        <v>6.5441500000000001</v>
      </c>
      <c r="L548" s="19">
        <f>'Данные с датчиков 1'!R552</f>
        <v>38912.855470000002</v>
      </c>
      <c r="R548" s="23"/>
      <c r="S548" s="23"/>
      <c r="T548" s="23"/>
      <c r="U548" s="23"/>
      <c r="V548" s="23"/>
      <c r="W548" s="23"/>
      <c r="X548" s="23"/>
      <c r="Y548" s="1">
        <v>4.54087</v>
      </c>
      <c r="Z548" s="1">
        <v>36848.183590000001</v>
      </c>
      <c r="AA548" s="1">
        <v>4.5430099999999998</v>
      </c>
      <c r="AB548" s="1">
        <v>37436.359380000002</v>
      </c>
      <c r="AC548" s="16">
        <v>4.5412800000000004</v>
      </c>
      <c r="AD548" s="16">
        <v>38450.761720000002</v>
      </c>
    </row>
    <row r="549" spans="1:30" ht="18.75" x14ac:dyDescent="0.3">
      <c r="A549" s="16">
        <f>'Данные с датчиков 1'!B553</f>
        <v>1.8207599999999999</v>
      </c>
      <c r="B549" s="16">
        <f>'Данные с датчиков 1'!C553</f>
        <v>33456.457029999998</v>
      </c>
      <c r="C549" s="16">
        <f>'Данные с датчиков 1'!E553</f>
        <v>1.82087</v>
      </c>
      <c r="D549" s="16">
        <f>'Данные с датчиков 1'!F553</f>
        <v>32970.492189999997</v>
      </c>
      <c r="E549" s="16">
        <f>'Данные с датчиков 1'!H553</f>
        <v>1.82087</v>
      </c>
      <c r="F549" s="18">
        <f>'Данные с датчиков 1'!I553</f>
        <v>32988.800779999998</v>
      </c>
      <c r="G549" s="19">
        <f>'Данные с датчиков 1'!K553</f>
        <v>6.5864399999999996</v>
      </c>
      <c r="H549" s="19">
        <f>'Данные с датчиков 1'!L553</f>
        <v>39015.757810000003</v>
      </c>
      <c r="I549" s="19">
        <f>'Данные с датчиков 1'!N553</f>
        <v>6.5248699999999999</v>
      </c>
      <c r="J549" s="19">
        <f>'Данные с датчиков 1'!O553</f>
        <v>39274.421880000002</v>
      </c>
      <c r="K549" s="19">
        <f>'Данные с датчиков 1'!Q553</f>
        <v>6.5609099999999998</v>
      </c>
      <c r="L549" s="19">
        <f>'Данные с датчиков 1'!R553</f>
        <v>38912.550779999998</v>
      </c>
      <c r="R549" s="23"/>
      <c r="S549" s="23"/>
      <c r="T549" s="23"/>
      <c r="U549" s="23"/>
      <c r="V549" s="23"/>
      <c r="W549" s="23"/>
      <c r="X549" s="23"/>
      <c r="Y549" s="1">
        <v>4.5493699999999997</v>
      </c>
      <c r="Z549" s="1">
        <v>36857.382810000003</v>
      </c>
      <c r="AA549" s="1">
        <v>4.5511999999999997</v>
      </c>
      <c r="AB549" s="1">
        <v>37443.128909999999</v>
      </c>
      <c r="AC549" s="16">
        <v>4.5496299999999996</v>
      </c>
      <c r="AD549" s="16">
        <v>38463.269529999998</v>
      </c>
    </row>
    <row r="550" spans="1:30" ht="18.75" x14ac:dyDescent="0.3">
      <c r="A550" s="16">
        <f>'Данные с датчиков 1'!B554</f>
        <v>1.82423</v>
      </c>
      <c r="B550" s="16">
        <f>'Данные с датчиков 1'!C554</f>
        <v>33479.238279999998</v>
      </c>
      <c r="C550" s="16">
        <f>'Данные с датчиков 1'!E554</f>
        <v>1.8240000000000001</v>
      </c>
      <c r="D550" s="16">
        <f>'Данные с датчиков 1'!F554</f>
        <v>32982.382810000003</v>
      </c>
      <c r="E550" s="16">
        <f>'Данные с датчиков 1'!H554</f>
        <v>1.82429</v>
      </c>
      <c r="F550" s="18">
        <f>'Данные с датчиков 1'!I554</f>
        <v>33011.699220000002</v>
      </c>
      <c r="G550" s="19">
        <f>'Данные с датчиков 1'!K554</f>
        <v>6.6030300000000004</v>
      </c>
      <c r="H550" s="19">
        <f>'Данные с датчиков 1'!L554</f>
        <v>39014.015630000002</v>
      </c>
      <c r="I550" s="19">
        <f>'Данные с датчиков 1'!N554</f>
        <v>6.5417100000000001</v>
      </c>
      <c r="J550" s="19">
        <f>'Данные с датчиков 1'!O554</f>
        <v>39278.554689999997</v>
      </c>
      <c r="K550" s="19">
        <f>'Данные с датчиков 1'!Q554</f>
        <v>6.5774600000000003</v>
      </c>
      <c r="L550" s="19">
        <f>'Данные с датчиков 1'!R554</f>
        <v>38909.726560000003</v>
      </c>
      <c r="R550" s="23"/>
      <c r="S550" s="23"/>
      <c r="T550" s="23"/>
      <c r="U550" s="23"/>
      <c r="V550" s="23"/>
      <c r="W550" s="23"/>
      <c r="X550" s="23"/>
      <c r="Y550" s="1">
        <v>4.5575799999999997</v>
      </c>
      <c r="Z550" s="1">
        <v>36857.277340000001</v>
      </c>
      <c r="AA550" s="1">
        <v>4.5601200000000004</v>
      </c>
      <c r="AB550" s="1">
        <v>37464.582029999998</v>
      </c>
      <c r="AC550" s="16">
        <v>4.55769</v>
      </c>
      <c r="AD550" s="16">
        <v>38467.050779999998</v>
      </c>
    </row>
    <row r="551" spans="1:30" ht="18.75" x14ac:dyDescent="0.3">
      <c r="A551" s="16">
        <f>'Данные с датчиков 1'!B555</f>
        <v>1.8277699999999999</v>
      </c>
      <c r="B551" s="16">
        <f>'Данные с датчиков 1'!C555</f>
        <v>33504.472659999999</v>
      </c>
      <c r="C551" s="16">
        <f>'Данные с датчиков 1'!E555</f>
        <v>1.8274900000000001</v>
      </c>
      <c r="D551" s="16">
        <f>'Данные с датчиков 1'!F555</f>
        <v>33005.703130000002</v>
      </c>
      <c r="E551" s="16">
        <f>'Данные с датчиков 1'!H555</f>
        <v>1.8274300000000001</v>
      </c>
      <c r="F551" s="18">
        <f>'Данные с датчиков 1'!I555</f>
        <v>33023.046880000002</v>
      </c>
      <c r="G551" s="19">
        <f>'Данные с датчиков 1'!K555</f>
        <v>6.6196099999999998</v>
      </c>
      <c r="H551" s="19">
        <f>'Данные с датчиков 1'!L555</f>
        <v>39010.988279999998</v>
      </c>
      <c r="I551" s="19">
        <f>'Данные с датчиков 1'!N555</f>
        <v>6.5582599999999998</v>
      </c>
      <c r="J551" s="19">
        <f>'Данные с датчиков 1'!O555</f>
        <v>39274.207029999998</v>
      </c>
      <c r="K551" s="19">
        <f>'Данные с датчиков 1'!Q555</f>
        <v>6.5940300000000001</v>
      </c>
      <c r="L551" s="19">
        <f>'Данные с датчиков 1'!R555</f>
        <v>38910.796880000002</v>
      </c>
      <c r="R551" s="23"/>
      <c r="S551" s="23"/>
      <c r="T551" s="23"/>
      <c r="U551" s="23"/>
      <c r="V551" s="23"/>
      <c r="W551" s="23"/>
      <c r="X551" s="23"/>
      <c r="Y551" s="1">
        <v>4.5658300000000001</v>
      </c>
      <c r="Z551" s="1">
        <v>36860.171880000002</v>
      </c>
      <c r="AA551" s="1">
        <v>4.5681000000000003</v>
      </c>
      <c r="AB551" s="1">
        <v>37456.835939999997</v>
      </c>
      <c r="AC551" s="16">
        <v>4.5665199999999997</v>
      </c>
      <c r="AD551" s="16">
        <v>38494.796880000002</v>
      </c>
    </row>
    <row r="552" spans="1:30" ht="18.75" x14ac:dyDescent="0.3">
      <c r="A552" s="16">
        <f>'Данные с датчиков 1'!B556</f>
        <v>1.8307100000000001</v>
      </c>
      <c r="B552" s="16">
        <f>'Данные с датчиков 1'!C556</f>
        <v>33510.207029999998</v>
      </c>
      <c r="C552" s="16">
        <f>'Данные с датчиков 1'!E556</f>
        <v>1.8308800000000001</v>
      </c>
      <c r="D552" s="16">
        <f>'Данные с датчиков 1'!F556</f>
        <v>33026.949220000002</v>
      </c>
      <c r="E552" s="16">
        <f>'Данные с датчиков 1'!H556</f>
        <v>1.8309</v>
      </c>
      <c r="F552" s="18">
        <f>'Данные с датчиков 1'!I556</f>
        <v>33048.234380000002</v>
      </c>
      <c r="G552" s="19">
        <f>'Данные с датчиков 1'!K556</f>
        <v>6.6363599999999998</v>
      </c>
      <c r="H552" s="19">
        <f>'Данные с датчиков 1'!L556</f>
        <v>39015.132810000003</v>
      </c>
      <c r="I552" s="19">
        <f>'Данные с датчиков 1'!N556</f>
        <v>6.57484</v>
      </c>
      <c r="J552" s="19">
        <f>'Данные с датчиков 1'!O556</f>
        <v>39276.746090000001</v>
      </c>
      <c r="K552" s="19">
        <f>'Данные с датчиков 1'!Q556</f>
        <v>6.6109299999999998</v>
      </c>
      <c r="L552" s="19">
        <f>'Данные с датчиков 1'!R556</f>
        <v>38916.351560000003</v>
      </c>
      <c r="R552" s="23"/>
      <c r="S552" s="23"/>
      <c r="T552" s="23"/>
      <c r="U552" s="23"/>
      <c r="V552" s="23"/>
      <c r="W552" s="23"/>
      <c r="X552" s="23"/>
      <c r="Y552" s="1">
        <v>4.5741699999999996</v>
      </c>
      <c r="Z552" s="1">
        <v>36868.496090000001</v>
      </c>
      <c r="AA552" s="1">
        <v>4.57646</v>
      </c>
      <c r="AB552" s="1">
        <v>37465.183590000001</v>
      </c>
      <c r="AC552" s="16">
        <v>4.5744999999999996</v>
      </c>
      <c r="AD552" s="16">
        <v>38493.238279999998</v>
      </c>
    </row>
    <row r="553" spans="1:30" ht="18.75" x14ac:dyDescent="0.3">
      <c r="A553" s="16">
        <f>'Данные с датчиков 1'!B557</f>
        <v>1.8343700000000001</v>
      </c>
      <c r="B553" s="16">
        <f>'Данные с датчиков 1'!C557</f>
        <v>33541.335939999997</v>
      </c>
      <c r="C553" s="16">
        <f>'Данные с датчиков 1'!E557</f>
        <v>1.8340399999999999</v>
      </c>
      <c r="D553" s="16">
        <f>'Данные с датчиков 1'!F557</f>
        <v>33038.042970000002</v>
      </c>
      <c r="E553" s="16">
        <f>'Данные с датчиков 1'!H557</f>
        <v>1.8341400000000001</v>
      </c>
      <c r="F553" s="18">
        <f>'Данные с датчиков 1'!I557</f>
        <v>33063.84375</v>
      </c>
      <c r="G553" s="19">
        <f>'Данные с датчиков 1'!K557</f>
        <v>6.6530699999999996</v>
      </c>
      <c r="H553" s="19">
        <f>'Данные с датчиков 1'!L557</f>
        <v>39015.261720000002</v>
      </c>
      <c r="I553" s="19">
        <f>'Данные с датчиков 1'!N557</f>
        <v>6.5915499999999998</v>
      </c>
      <c r="J553" s="19">
        <f>'Данные с датчиков 1'!O557</f>
        <v>39280.425779999998</v>
      </c>
      <c r="K553" s="19">
        <f>'Данные с датчиков 1'!Q557</f>
        <v>6.6274100000000002</v>
      </c>
      <c r="L553" s="19">
        <f>'Данные с датчиков 1'!R557</f>
        <v>38909.867189999997</v>
      </c>
      <c r="R553" s="23"/>
      <c r="S553" s="23"/>
      <c r="T553" s="23"/>
      <c r="U553" s="23"/>
      <c r="V553" s="23"/>
      <c r="W553" s="23"/>
      <c r="X553" s="23"/>
      <c r="Y553" s="1">
        <v>4.5829300000000002</v>
      </c>
      <c r="Z553" s="1">
        <v>36878.964840000001</v>
      </c>
      <c r="AA553" s="1">
        <v>4.5849099999999998</v>
      </c>
      <c r="AB553" s="1">
        <v>37472.761720000002</v>
      </c>
      <c r="AC553" s="16">
        <v>4.58277</v>
      </c>
      <c r="AD553" s="16">
        <v>38497.167970000002</v>
      </c>
    </row>
    <row r="554" spans="1:30" ht="18.75" x14ac:dyDescent="0.3">
      <c r="A554" s="16">
        <f>'Данные с датчиков 1'!B558</f>
        <v>1.8375600000000001</v>
      </c>
      <c r="B554" s="16">
        <f>'Данные с датчиков 1'!C558</f>
        <v>33554.695310000003</v>
      </c>
      <c r="C554" s="16">
        <f>'Данные с датчиков 1'!E558</f>
        <v>1.83744</v>
      </c>
      <c r="D554" s="16">
        <f>'Данные с датчиков 1'!F558</f>
        <v>33060.089840000001</v>
      </c>
      <c r="E554" s="16">
        <f>'Данные с датчиков 1'!H558</f>
        <v>1.8376399999999999</v>
      </c>
      <c r="F554" s="18">
        <f>'Данные с датчиков 1'!I558</f>
        <v>33086.804689999997</v>
      </c>
      <c r="G554" s="19">
        <f>'Данные с датчиков 1'!K558</f>
        <v>6.6697100000000002</v>
      </c>
      <c r="H554" s="19">
        <f>'Данные с датчиков 1'!L558</f>
        <v>39015.273439999997</v>
      </c>
      <c r="I554" s="19">
        <f>'Данные с датчиков 1'!N558</f>
        <v>6.6082599999999996</v>
      </c>
      <c r="J554" s="19">
        <f>'Данные с датчиков 1'!O558</f>
        <v>39279.90625</v>
      </c>
      <c r="K554" s="19">
        <f>'Данные с датчиков 1'!Q558</f>
        <v>6.6441100000000004</v>
      </c>
      <c r="L554" s="19">
        <f>'Данные с датчиков 1'!R558</f>
        <v>38911.179689999997</v>
      </c>
      <c r="R554" s="23"/>
      <c r="S554" s="23"/>
      <c r="T554" s="23"/>
      <c r="U554" s="23"/>
      <c r="V554" s="23"/>
      <c r="W554" s="23"/>
      <c r="X554" s="23"/>
      <c r="Y554" s="1">
        <v>4.5906099999999999</v>
      </c>
      <c r="Z554" s="1">
        <v>36864.96875</v>
      </c>
      <c r="AA554" s="1">
        <v>4.5929900000000004</v>
      </c>
      <c r="AB554" s="1">
        <v>37472.566409999999</v>
      </c>
      <c r="AC554" s="16">
        <v>4.5911600000000004</v>
      </c>
      <c r="AD554" s="16">
        <v>38511.582029999998</v>
      </c>
    </row>
    <row r="555" spans="1:30" ht="18.75" x14ac:dyDescent="0.3">
      <c r="A555" s="16">
        <f>'Данные с датчиков 1'!B559</f>
        <v>1.84097</v>
      </c>
      <c r="B555" s="16">
        <f>'Данные с датчиков 1'!C559</f>
        <v>33574.636720000002</v>
      </c>
      <c r="C555" s="16">
        <f>'Данные с датчиков 1'!E559</f>
        <v>1.84063</v>
      </c>
      <c r="D555" s="16">
        <f>'Данные с датчиков 1'!F559</f>
        <v>33073.375</v>
      </c>
      <c r="E555" s="16">
        <f>'Данные с датчиков 1'!H559</f>
        <v>1.8407100000000001</v>
      </c>
      <c r="F555" s="18">
        <f>'Данные с датчиков 1'!I559</f>
        <v>33098.527340000001</v>
      </c>
      <c r="G555" s="19">
        <f>'Данные с датчиков 1'!K559</f>
        <v>6.6862500000000002</v>
      </c>
      <c r="H555" s="19">
        <f>'Данные с датчиков 1'!L559</f>
        <v>39012.335939999997</v>
      </c>
      <c r="I555" s="19">
        <f>'Данные с датчиков 1'!N559</f>
        <v>6.6249399999999996</v>
      </c>
      <c r="J555" s="19">
        <f>'Данные с датчиков 1'!O559</f>
        <v>39283.050779999998</v>
      </c>
      <c r="K555" s="19">
        <f>'Данные с датчиков 1'!Q559</f>
        <v>6.6607200000000004</v>
      </c>
      <c r="L555" s="19">
        <f>'Данные с датчиков 1'!R559</f>
        <v>38911.3125</v>
      </c>
      <c r="R555" s="23"/>
      <c r="S555" s="23"/>
      <c r="T555" s="23"/>
      <c r="U555" s="23"/>
      <c r="V555" s="23"/>
      <c r="W555" s="23"/>
      <c r="X555" s="23"/>
      <c r="Y555" s="1">
        <v>4.5991200000000001</v>
      </c>
      <c r="Z555" s="1">
        <v>36877.160159999999</v>
      </c>
      <c r="AA555" s="1">
        <v>4.6014699999999999</v>
      </c>
      <c r="AB555" s="1">
        <v>37489.128909999999</v>
      </c>
      <c r="AC555" s="16">
        <v>4.5991900000000001</v>
      </c>
      <c r="AD555" s="16">
        <v>38517.953130000002</v>
      </c>
    </row>
    <row r="556" spans="1:30" ht="18.75" x14ac:dyDescent="0.3">
      <c r="A556" s="16">
        <f>'Данные с датчиков 1'!B560</f>
        <v>1.84419</v>
      </c>
      <c r="B556" s="16">
        <f>'Данные с датчиков 1'!C560</f>
        <v>33591.175779999998</v>
      </c>
      <c r="C556" s="16">
        <f>'Данные с датчиков 1'!E560</f>
        <v>1.84422</v>
      </c>
      <c r="D556" s="16">
        <f>'Данные с датчиков 1'!F560</f>
        <v>33098.398439999997</v>
      </c>
      <c r="E556" s="16">
        <f>'Данные с датчиков 1'!H560</f>
        <v>1.8441099999999999</v>
      </c>
      <c r="F556" s="18">
        <f>'Данные с датчиков 1'!I560</f>
        <v>33118.945310000003</v>
      </c>
      <c r="G556" s="19">
        <f>'Данные с датчиков 1'!K560</f>
        <v>6.7031099999999997</v>
      </c>
      <c r="H556" s="19">
        <f>'Данные с датчиков 1'!L560</f>
        <v>39017.21875</v>
      </c>
      <c r="I556" s="19">
        <f>'Данные с датчиков 1'!N560</f>
        <v>6.6414400000000002</v>
      </c>
      <c r="J556" s="19">
        <f>'Данные с датчиков 1'!O560</f>
        <v>39278.476560000003</v>
      </c>
      <c r="K556" s="19">
        <f>'Данные с датчиков 1'!Q560</f>
        <v>6.6776</v>
      </c>
      <c r="L556" s="19">
        <f>'Данные с датчиков 1'!R560</f>
        <v>38913.828130000002</v>
      </c>
      <c r="R556" s="23"/>
      <c r="S556" s="23"/>
      <c r="T556" s="23"/>
      <c r="U556" s="23"/>
      <c r="V556" s="23"/>
      <c r="W556" s="23"/>
      <c r="X556" s="23"/>
      <c r="Y556" s="1">
        <v>4.6073899999999997</v>
      </c>
      <c r="Z556" s="1">
        <v>36878.832029999998</v>
      </c>
      <c r="AA556" s="1">
        <v>4.6100500000000002</v>
      </c>
      <c r="AB556" s="1">
        <v>37500.746090000001</v>
      </c>
      <c r="AC556" s="16">
        <v>4.6077700000000004</v>
      </c>
      <c r="AD556" s="16">
        <v>38540.089840000001</v>
      </c>
    </row>
    <row r="557" spans="1:30" ht="18.75" x14ac:dyDescent="0.3">
      <c r="A557" s="16">
        <f>'Данные с датчиков 1'!B561</f>
        <v>1.84744</v>
      </c>
      <c r="B557" s="16">
        <f>'Данные с датчиков 1'!C561</f>
        <v>33605.800779999998</v>
      </c>
      <c r="C557" s="16">
        <f>'Данные с датчиков 1'!E561</f>
        <v>1.8472299999999999</v>
      </c>
      <c r="D557" s="16">
        <f>'Данные с датчиков 1'!F561</f>
        <v>33107.980470000002</v>
      </c>
      <c r="E557" s="16">
        <f>'Данные с датчиков 1'!H561</f>
        <v>1.8476300000000001</v>
      </c>
      <c r="F557" s="18">
        <f>'Данные с датчиков 1'!I561</f>
        <v>33144.03125</v>
      </c>
      <c r="G557" s="19">
        <f>'Данные с датчиков 1'!K561</f>
        <v>6.7197100000000001</v>
      </c>
      <c r="H557" s="19">
        <f>'Данные с датчиков 1'!L561</f>
        <v>39012.671880000002</v>
      </c>
      <c r="I557" s="19">
        <f>'Данные с датчиков 1'!N561</f>
        <v>6.6583500000000004</v>
      </c>
      <c r="J557" s="19">
        <f>'Данные с датчиков 1'!O561</f>
        <v>39285.714840000001</v>
      </c>
      <c r="K557" s="19">
        <f>'Данные с датчиков 1'!Q561</f>
        <v>6.69414</v>
      </c>
      <c r="L557" s="19">
        <f>'Данные с датчиков 1'!R561</f>
        <v>38908.445310000003</v>
      </c>
      <c r="R557" s="23"/>
      <c r="S557" s="23"/>
      <c r="T557" s="23"/>
      <c r="U557" s="23"/>
      <c r="V557" s="23"/>
      <c r="W557" s="23"/>
      <c r="X557" s="23"/>
      <c r="Y557" s="1">
        <v>4.6156300000000003</v>
      </c>
      <c r="Z557" s="1">
        <v>36882.074220000002</v>
      </c>
      <c r="AA557" s="1">
        <v>4.6179399999999999</v>
      </c>
      <c r="AB557" s="1">
        <v>37494.707029999998</v>
      </c>
      <c r="AC557" s="16">
        <v>4.6166700000000001</v>
      </c>
      <c r="AD557" s="16">
        <v>38566.421880000002</v>
      </c>
    </row>
    <row r="558" spans="1:30" ht="18.75" x14ac:dyDescent="0.3">
      <c r="A558" s="16">
        <f>'Данные с датчиков 1'!B562</f>
        <v>1.8509599999999999</v>
      </c>
      <c r="B558" s="16">
        <f>'Данные с датчиков 1'!C562</f>
        <v>33630.980470000002</v>
      </c>
      <c r="C558" s="16">
        <f>'Данные с датчиков 1'!E562</f>
        <v>1.85073</v>
      </c>
      <c r="D558" s="16">
        <f>'Данные с датчиков 1'!F562</f>
        <v>33131.042970000002</v>
      </c>
      <c r="E558" s="16">
        <f>'Данные с датчиков 1'!H562</f>
        <v>1.8507100000000001</v>
      </c>
      <c r="F558" s="18">
        <f>'Данные с датчиков 1'!I562</f>
        <v>33153.921880000002</v>
      </c>
      <c r="G558" s="19">
        <f>'Данные с датчиков 1'!K562</f>
        <v>6.7363099999999996</v>
      </c>
      <c r="H558" s="19">
        <f>'Данные с датчиков 1'!L562</f>
        <v>39011.390630000002</v>
      </c>
      <c r="I558" s="19">
        <f>'Данные с датчиков 1'!N562</f>
        <v>6.6749900000000002</v>
      </c>
      <c r="J558" s="19">
        <f>'Данные с датчиков 1'!O562</f>
        <v>39283.144529999998</v>
      </c>
      <c r="K558" s="19">
        <f>'Данные с датчиков 1'!Q562</f>
        <v>6.7107000000000001</v>
      </c>
      <c r="L558" s="19">
        <f>'Данные с датчиков 1'!R562</f>
        <v>38907.253909999999</v>
      </c>
      <c r="R558" s="23"/>
      <c r="S558" s="23"/>
      <c r="T558" s="23"/>
      <c r="U558" s="23"/>
      <c r="V558" s="23"/>
      <c r="W558" s="23"/>
      <c r="X558" s="23"/>
      <c r="Y558" s="1">
        <v>4.6245099999999999</v>
      </c>
      <c r="Z558" s="1">
        <v>36900.285159999999</v>
      </c>
      <c r="AA558" s="1">
        <v>4.6263800000000002</v>
      </c>
      <c r="AB558" s="1">
        <v>37509.949220000002</v>
      </c>
      <c r="AC558" s="16">
        <v>4.6243100000000004</v>
      </c>
      <c r="AD558" s="16">
        <v>38555.96875</v>
      </c>
    </row>
    <row r="559" spans="1:30" ht="18.75" x14ac:dyDescent="0.3">
      <c r="A559" s="16">
        <f>'Данные с датчиков 1'!B563</f>
        <v>1.8540700000000001</v>
      </c>
      <c r="B559" s="16">
        <f>'Данные с датчиков 1'!C563</f>
        <v>33641.84375</v>
      </c>
      <c r="C559" s="16">
        <f>'Данные с датчиков 1'!E563</f>
        <v>1.8542000000000001</v>
      </c>
      <c r="D559" s="16">
        <f>'Данные с датчиков 1'!F563</f>
        <v>33154.390630000002</v>
      </c>
      <c r="E559" s="16">
        <f>'Данные с датчиков 1'!H563</f>
        <v>1.85423</v>
      </c>
      <c r="F559" s="18">
        <f>'Данные с датчиков 1'!I563</f>
        <v>33178.773439999997</v>
      </c>
      <c r="G559" s="19">
        <f>'Данные с датчиков 1'!K563</f>
        <v>6.7529300000000001</v>
      </c>
      <c r="H559" s="19">
        <f>'Данные с датчиков 1'!L563</f>
        <v>39012.160159999999</v>
      </c>
      <c r="I559" s="19">
        <f>'Данные с датчиков 1'!N563</f>
        <v>6.6914800000000003</v>
      </c>
      <c r="J559" s="19">
        <f>'Данные с датчиков 1'!O563</f>
        <v>39279.472659999999</v>
      </c>
      <c r="K559" s="19">
        <f>'Данные с датчиков 1'!Q563</f>
        <v>6.7275299999999998</v>
      </c>
      <c r="L559" s="19">
        <f>'Данные с датчиков 1'!R563</f>
        <v>38913.421880000002</v>
      </c>
      <c r="R559" s="23"/>
      <c r="S559" s="23"/>
      <c r="T559" s="23"/>
      <c r="U559" s="23"/>
      <c r="V559" s="23"/>
      <c r="W559" s="23"/>
      <c r="X559" s="23"/>
      <c r="Y559" s="1">
        <v>4.6327199999999999</v>
      </c>
      <c r="Z559" s="1">
        <v>36892.59375</v>
      </c>
      <c r="AA559" s="1">
        <v>4.63462</v>
      </c>
      <c r="AB559" s="1">
        <v>37514.574220000002</v>
      </c>
      <c r="AC559" s="16">
        <v>4.6329599999999997</v>
      </c>
      <c r="AD559" s="16">
        <v>38578.222659999999</v>
      </c>
    </row>
    <row r="560" spans="1:30" ht="18.75" x14ac:dyDescent="0.3">
      <c r="A560" s="16">
        <f>'Данные с датчиков 1'!B564</f>
        <v>1.85764</v>
      </c>
      <c r="B560" s="16">
        <f>'Данные с датчиков 1'!C564</f>
        <v>33668.675779999998</v>
      </c>
      <c r="C560" s="16">
        <f>'Данные с датчиков 1'!E564</f>
        <v>1.8572900000000001</v>
      </c>
      <c r="D560" s="16">
        <f>'Данные с датчиков 1'!F564</f>
        <v>33163.683590000001</v>
      </c>
      <c r="E560" s="16">
        <f>'Данные с датчиков 1'!H564</f>
        <v>1.8574200000000001</v>
      </c>
      <c r="F560" s="18">
        <f>'Данные с датчиков 1'!I564</f>
        <v>33193.449220000002</v>
      </c>
      <c r="G560" s="19">
        <f>'Данные с датчиков 1'!K564</f>
        <v>6.7697000000000003</v>
      </c>
      <c r="H560" s="19">
        <f>'Данные с датчиков 1'!L564</f>
        <v>39011.894529999998</v>
      </c>
      <c r="I560" s="19">
        <f>'Данные с датчиков 1'!N564</f>
        <v>6.7082300000000004</v>
      </c>
      <c r="J560" s="19">
        <f>'Данные с датчиков 1'!O564</f>
        <v>39286.46875</v>
      </c>
      <c r="K560" s="19">
        <f>'Данные с датчиков 1'!Q564</f>
        <v>6.7442099999999998</v>
      </c>
      <c r="L560" s="19">
        <f>'Данные с датчиков 1'!R564</f>
        <v>38909.34375</v>
      </c>
      <c r="R560" s="23"/>
      <c r="S560" s="23"/>
      <c r="T560" s="23"/>
      <c r="U560" s="23"/>
      <c r="V560" s="23"/>
      <c r="W560" s="23"/>
      <c r="X560" s="23"/>
      <c r="Y560" s="1">
        <v>4.6408100000000001</v>
      </c>
      <c r="Z560" s="1">
        <v>36890.585939999997</v>
      </c>
      <c r="AA560" s="1">
        <v>4.64297</v>
      </c>
      <c r="AB560" s="1">
        <v>37525.523439999997</v>
      </c>
      <c r="AC560" s="16">
        <v>4.6411600000000002</v>
      </c>
      <c r="AD560" s="16">
        <v>38584.683590000001</v>
      </c>
    </row>
    <row r="561" spans="1:30" ht="18.75" x14ac:dyDescent="0.3">
      <c r="A561" s="16">
        <f>'Данные с датчиков 1'!B565</f>
        <v>1.8609599999999999</v>
      </c>
      <c r="B561" s="16">
        <f>'Данные с датчиков 1'!C565</f>
        <v>33686.839840000001</v>
      </c>
      <c r="C561" s="16">
        <f>'Данные с датчиков 1'!E565</f>
        <v>1.8608</v>
      </c>
      <c r="D561" s="16">
        <f>'Данные с датчиков 1'!F565</f>
        <v>33188.480470000002</v>
      </c>
      <c r="E561" s="16">
        <f>'Данные с датчиков 1'!H565</f>
        <v>1.86093</v>
      </c>
      <c r="F561" s="18">
        <f>'Данные с датчиков 1'!I565</f>
        <v>33216.539060000003</v>
      </c>
      <c r="G561" s="19">
        <f>'Данные с датчиков 1'!K565</f>
        <v>6.78634</v>
      </c>
      <c r="H561" s="19">
        <f>'Данные с датчиков 1'!L565</f>
        <v>39012.753909999999</v>
      </c>
      <c r="I561" s="19">
        <f>'Данные с датчиков 1'!N565</f>
        <v>6.72499</v>
      </c>
      <c r="J561" s="19">
        <f>'Данные с датчиков 1'!O565</f>
        <v>39284.914060000003</v>
      </c>
      <c r="K561" s="19">
        <f>'Данные с датчиков 1'!Q565</f>
        <v>6.7608600000000001</v>
      </c>
      <c r="L561" s="19">
        <f>'Данные с датчиков 1'!R565</f>
        <v>38908.238279999998</v>
      </c>
      <c r="R561" s="23"/>
      <c r="S561" s="23"/>
      <c r="T561" s="23"/>
      <c r="U561" s="23"/>
      <c r="V561" s="23"/>
      <c r="W561" s="23"/>
      <c r="X561" s="23"/>
      <c r="Y561" s="1">
        <v>4.6492300000000002</v>
      </c>
      <c r="Z561" s="1">
        <v>36897.617189999997</v>
      </c>
      <c r="AA561" s="1">
        <v>4.6517099999999996</v>
      </c>
      <c r="AB561" s="1">
        <v>37544.828130000002</v>
      </c>
      <c r="AC561" s="16">
        <v>4.6491600000000002</v>
      </c>
      <c r="AD561" s="16">
        <v>38588.941409999999</v>
      </c>
    </row>
    <row r="562" spans="1:30" ht="18.75" x14ac:dyDescent="0.3">
      <c r="A562" s="16">
        <f>'Данные с датчиков 1'!B566</f>
        <v>1.86422</v>
      </c>
      <c r="B562" s="16">
        <f>'Данные с датчиков 1'!C566</f>
        <v>33700.335939999997</v>
      </c>
      <c r="C562" s="16">
        <f>'Данные с датчиков 1'!E566</f>
        <v>1.8639600000000001</v>
      </c>
      <c r="D562" s="16">
        <f>'Данные с датчиков 1'!F566</f>
        <v>33201.601560000003</v>
      </c>
      <c r="E562" s="16">
        <f>'Данные с датчиков 1'!H566</f>
        <v>1.8642000000000001</v>
      </c>
      <c r="F562" s="18">
        <f>'Данные с датчиков 1'!I566</f>
        <v>33233.535159999999</v>
      </c>
      <c r="G562" s="19">
        <f>'Данные с датчиков 1'!K566</f>
        <v>6.8028700000000004</v>
      </c>
      <c r="H562" s="19">
        <f>'Данные с датчиков 1'!L566</f>
        <v>39006.941409999999</v>
      </c>
      <c r="I562" s="19">
        <f>'Данные с датчиков 1'!N566</f>
        <v>6.7416099999999997</v>
      </c>
      <c r="J562" s="19">
        <f>'Данные с датчиков 1'!O566</f>
        <v>39284.488279999998</v>
      </c>
      <c r="K562" s="19">
        <f>'Данные с датчиков 1'!Q566</f>
        <v>6.7773500000000002</v>
      </c>
      <c r="L562" s="19">
        <f>'Данные с датчиков 1'!R566</f>
        <v>38906.691409999999</v>
      </c>
      <c r="R562" s="23"/>
      <c r="S562" s="23"/>
      <c r="T562" s="23"/>
      <c r="U562" s="23"/>
      <c r="V562" s="23"/>
      <c r="W562" s="23"/>
      <c r="X562" s="23"/>
      <c r="Y562" s="1">
        <v>4.65747</v>
      </c>
      <c r="Z562" s="1">
        <v>36896.894529999998</v>
      </c>
      <c r="AA562" s="1">
        <v>4.6601800000000004</v>
      </c>
      <c r="AB562" s="1">
        <v>37550.214840000001</v>
      </c>
      <c r="AC562" s="16">
        <v>4.6578999999999997</v>
      </c>
      <c r="AD562" s="16">
        <v>38614.113279999998</v>
      </c>
    </row>
    <row r="563" spans="1:30" ht="18.75" x14ac:dyDescent="0.3">
      <c r="A563" s="16">
        <f>'Данные с датчиков 1'!B567</f>
        <v>1.86751</v>
      </c>
      <c r="B563" s="16">
        <f>'Данные с датчиков 1'!C567</f>
        <v>33719.171880000002</v>
      </c>
      <c r="C563" s="16">
        <f>'Данные с датчиков 1'!E567</f>
        <v>1.8674999999999999</v>
      </c>
      <c r="D563" s="16">
        <f>'Данные с датчиков 1'!F567</f>
        <v>33225.289060000003</v>
      </c>
      <c r="E563" s="16">
        <f>'Данные с датчиков 1'!H567</f>
        <v>1.8673200000000001</v>
      </c>
      <c r="F563" s="18">
        <f>'Данные с датчиков 1'!I567</f>
        <v>33243.765630000002</v>
      </c>
      <c r="G563" s="19">
        <f>'Данные с датчиков 1'!K567</f>
        <v>6.8197299999999998</v>
      </c>
      <c r="H563" s="19">
        <f>'Данные с датчиков 1'!L567</f>
        <v>39012.585939999997</v>
      </c>
      <c r="I563" s="19">
        <f>'Данные с датчиков 1'!N567</f>
        <v>6.7581300000000004</v>
      </c>
      <c r="J563" s="19">
        <f>'Данные с датчиков 1'!O567</f>
        <v>39281.078130000002</v>
      </c>
      <c r="K563" s="19">
        <f>'Данные с датчиков 1'!Q567</f>
        <v>6.7942600000000004</v>
      </c>
      <c r="L563" s="19">
        <f>'Данные с датчиков 1'!R567</f>
        <v>38910.453130000002</v>
      </c>
      <c r="R563" s="23"/>
      <c r="S563" s="23"/>
      <c r="T563" s="23"/>
      <c r="U563" s="23"/>
      <c r="V563" s="23"/>
      <c r="W563" s="23"/>
      <c r="X563" s="23"/>
      <c r="Y563" s="1">
        <v>4.6656399999999998</v>
      </c>
      <c r="Z563" s="1">
        <v>36898.605470000002</v>
      </c>
      <c r="AA563" s="1">
        <v>4.6681600000000003</v>
      </c>
      <c r="AB563" s="1">
        <v>37546.097659999999</v>
      </c>
      <c r="AC563" s="16">
        <v>4.6665299999999998</v>
      </c>
      <c r="AD563" s="16">
        <v>38631.097659999999</v>
      </c>
    </row>
    <row r="564" spans="1:30" ht="18.75" x14ac:dyDescent="0.3">
      <c r="A564" s="16">
        <f>'Данные с датчиков 1'!B568</f>
        <v>1.8707199999999999</v>
      </c>
      <c r="B564" s="16">
        <f>'Данные с датчиков 1'!C568</f>
        <v>33732.183590000001</v>
      </c>
      <c r="C564" s="16">
        <f>'Данные с датчиков 1'!E568</f>
        <v>1.8707100000000001</v>
      </c>
      <c r="D564" s="16">
        <f>'Данные с датчиков 1'!F568</f>
        <v>33240.542970000002</v>
      </c>
      <c r="E564" s="16">
        <f>'Данные с датчиков 1'!H568</f>
        <v>1.871</v>
      </c>
      <c r="F564" s="18">
        <f>'Данные с датчиков 1'!I568</f>
        <v>33273.214840000001</v>
      </c>
      <c r="G564" s="19">
        <f>'Данные с датчиков 1'!K568</f>
        <v>6.83636</v>
      </c>
      <c r="H564" s="19">
        <f>'Данные с датчиков 1'!L568</f>
        <v>39008.695310000003</v>
      </c>
      <c r="I564" s="19">
        <f>'Данные с датчиков 1'!N568</f>
        <v>6.7749600000000001</v>
      </c>
      <c r="J564" s="19">
        <f>'Данные с датчиков 1'!O568</f>
        <v>39287.660159999999</v>
      </c>
      <c r="K564" s="19">
        <f>'Данные с датчиков 1'!Q568</f>
        <v>6.8108300000000002</v>
      </c>
      <c r="L564" s="19">
        <f>'Данные с датчиков 1'!R568</f>
        <v>38905.53125</v>
      </c>
      <c r="R564" s="23"/>
      <c r="S564" s="23"/>
      <c r="T564" s="23"/>
      <c r="U564" s="23"/>
      <c r="V564" s="23"/>
      <c r="W564" s="23"/>
      <c r="X564" s="23"/>
      <c r="Y564" s="1">
        <v>4.6744199999999996</v>
      </c>
      <c r="Z564" s="1">
        <v>36912.847659999999</v>
      </c>
      <c r="AA564" s="1">
        <v>4.6767000000000003</v>
      </c>
      <c r="AB564" s="1">
        <v>37557.914060000003</v>
      </c>
      <c r="AC564" s="16">
        <v>4.6743100000000002</v>
      </c>
      <c r="AD564" s="16">
        <v>38624.085939999997</v>
      </c>
    </row>
    <row r="565" spans="1:30" ht="18.75" x14ac:dyDescent="0.3">
      <c r="A565" s="16">
        <f>'Данные с датчиков 1'!B569</f>
        <v>1.8743099999999999</v>
      </c>
      <c r="B565" s="16">
        <f>'Данные с датчиков 1'!C569</f>
        <v>33758.128909999999</v>
      </c>
      <c r="C565" s="16">
        <f>'Данные с датчиков 1'!E569</f>
        <v>1.8739300000000001</v>
      </c>
      <c r="D565" s="16">
        <f>'Данные с датчиков 1'!F569</f>
        <v>33254.082029999998</v>
      </c>
      <c r="E565" s="16">
        <f>'Данные с датчиков 1'!H569</f>
        <v>1.8738999999999999</v>
      </c>
      <c r="F565" s="18">
        <f>'Данные с датчиков 1'!I569</f>
        <v>33276.769529999998</v>
      </c>
      <c r="G565" s="19">
        <f>'Данные с датчиков 1'!K569</f>
        <v>6.8529600000000004</v>
      </c>
      <c r="H565" s="19">
        <f>'Данные с датчиков 1'!L569</f>
        <v>39005.507810000003</v>
      </c>
      <c r="I565" s="19">
        <f>'Данные с датчиков 1'!N569</f>
        <v>6.7916699999999999</v>
      </c>
      <c r="J565" s="19">
        <f>'Данные с датчиков 1'!O569</f>
        <v>39287.085939999997</v>
      </c>
      <c r="K565" s="19">
        <f>'Данные с датчиков 1'!Q569</f>
        <v>6.82742</v>
      </c>
      <c r="L565" s="19">
        <f>'Данные с датчиков 1'!R569</f>
        <v>38902.828130000002</v>
      </c>
      <c r="R565" s="23"/>
      <c r="S565" s="23"/>
      <c r="T565" s="23"/>
      <c r="U565" s="23"/>
      <c r="V565" s="23"/>
      <c r="W565" s="23"/>
      <c r="X565" s="23"/>
      <c r="Y565" s="1">
        <v>4.6824399999999997</v>
      </c>
      <c r="Z565" s="1">
        <v>36903.773439999997</v>
      </c>
      <c r="AA565" s="1">
        <v>4.6848700000000001</v>
      </c>
      <c r="AB565" s="1">
        <v>37558.621090000001</v>
      </c>
      <c r="AC565" s="16">
        <v>4.6828099999999999</v>
      </c>
      <c r="AD565" s="16">
        <v>38641.929689999997</v>
      </c>
    </row>
    <row r="566" spans="1:30" ht="18.75" x14ac:dyDescent="0.3">
      <c r="A566" s="16">
        <f>'Данные с датчиков 1'!B570</f>
        <v>1.87731</v>
      </c>
      <c r="B566" s="16">
        <f>'Данные с датчиков 1'!C570</f>
        <v>33765.347659999999</v>
      </c>
      <c r="C566" s="16">
        <f>'Данные с датчиков 1'!E570</f>
        <v>1.8775599999999999</v>
      </c>
      <c r="D566" s="16">
        <f>'Данные с датчиков 1'!F570</f>
        <v>33282.167970000002</v>
      </c>
      <c r="E566" s="16">
        <f>'Данные с датчиков 1'!H570</f>
        <v>1.87767</v>
      </c>
      <c r="F566" s="18">
        <f>'Данные с датчиков 1'!I570</f>
        <v>33308.570310000003</v>
      </c>
      <c r="G566" s="19">
        <f>'Данные с датчиков 1'!K570</f>
        <v>6.8696299999999999</v>
      </c>
      <c r="H566" s="19">
        <f>'Данные с датчиков 1'!L570</f>
        <v>39007.921880000002</v>
      </c>
      <c r="I566" s="19">
        <f>'Данные с датчиков 1'!N570</f>
        <v>6.8082599999999998</v>
      </c>
      <c r="J566" s="19">
        <f>'Данные с датчиков 1'!O570</f>
        <v>39285.984380000002</v>
      </c>
      <c r="K566" s="19">
        <f>'Данные с датчиков 1'!Q570</f>
        <v>6.8440700000000003</v>
      </c>
      <c r="L566" s="19">
        <f>'Данные с датчиков 1'!R570</f>
        <v>38904.019529999998</v>
      </c>
      <c r="R566" s="23"/>
      <c r="S566" s="23"/>
      <c r="T566" s="23"/>
      <c r="U566" s="23"/>
      <c r="V566" s="23"/>
      <c r="W566" s="23"/>
      <c r="X566" s="23"/>
      <c r="Y566" s="1">
        <v>4.69048</v>
      </c>
      <c r="Z566" s="1">
        <v>36903.328130000002</v>
      </c>
      <c r="AA566" s="1">
        <v>4.6930399999999999</v>
      </c>
      <c r="AB566" s="1">
        <v>37562.800779999998</v>
      </c>
      <c r="AC566" s="16">
        <v>4.6909099999999997</v>
      </c>
      <c r="AD566" s="16">
        <v>38647.351560000003</v>
      </c>
    </row>
    <row r="567" spans="1:30" ht="18.75" x14ac:dyDescent="0.3">
      <c r="A567" s="16">
        <f>'Данные с датчиков 1'!B571</f>
        <v>1.88104</v>
      </c>
      <c r="B567" s="16">
        <f>'Данные с датчиков 1'!C571</f>
        <v>33796.089840000001</v>
      </c>
      <c r="C567" s="16">
        <f>'Данные с датчиков 1'!E571</f>
        <v>1.88046</v>
      </c>
      <c r="D567" s="16">
        <f>'Данные с датчиков 1'!F571</f>
        <v>33285.035159999999</v>
      </c>
      <c r="E567" s="16">
        <f>'Данные с датчиков 1'!H571</f>
        <v>1.8809400000000001</v>
      </c>
      <c r="F567" s="18">
        <f>'Данные с датчиков 1'!I571</f>
        <v>33324.003909999999</v>
      </c>
      <c r="G567" s="19">
        <f>'Данные с датчиков 1'!K571</f>
        <v>6.88645</v>
      </c>
      <c r="H567" s="19">
        <f>'Данные с датчиков 1'!L571</f>
        <v>39007.355470000002</v>
      </c>
      <c r="I567" s="19">
        <f>'Данные с датчиков 1'!N571</f>
        <v>6.8247999999999998</v>
      </c>
      <c r="J567" s="19">
        <f>'Данные с датчиков 1'!O571</f>
        <v>39283.503909999999</v>
      </c>
      <c r="K567" s="19">
        <f>'Данные с датчиков 1'!Q571</f>
        <v>6.8608900000000004</v>
      </c>
      <c r="L567" s="19">
        <f>'Данные с датчиков 1'!R571</f>
        <v>38904.722659999999</v>
      </c>
      <c r="R567" s="23"/>
      <c r="S567" s="23"/>
      <c r="T567" s="23"/>
      <c r="U567" s="23"/>
      <c r="V567" s="23"/>
      <c r="W567" s="23"/>
      <c r="X567" s="23"/>
      <c r="Y567" s="1">
        <v>4.69895</v>
      </c>
      <c r="Z567" s="1">
        <v>36913.898439999997</v>
      </c>
      <c r="AA567" s="1">
        <v>4.70181</v>
      </c>
      <c r="AB567" s="1">
        <v>37582.25</v>
      </c>
      <c r="AC567" s="16">
        <v>4.6991699999999996</v>
      </c>
      <c r="AD567" s="16">
        <v>38659.539060000003</v>
      </c>
    </row>
    <row r="568" spans="1:30" ht="18.75" x14ac:dyDescent="0.3">
      <c r="A568" s="16">
        <f>'Данные с датчиков 1'!B572</f>
        <v>1.88436</v>
      </c>
      <c r="B568" s="16">
        <f>'Данные с датчиков 1'!C572</f>
        <v>33813.296880000002</v>
      </c>
      <c r="C568" s="16">
        <f>'Данные с датчиков 1'!E572</f>
        <v>1.8842300000000001</v>
      </c>
      <c r="D568" s="16">
        <f>'Данные с датчиков 1'!F572</f>
        <v>33317.042970000002</v>
      </c>
      <c r="E568" s="16">
        <f>'Данные с датчиков 1'!H572</f>
        <v>1.88419</v>
      </c>
      <c r="F568" s="18">
        <f>'Данные с датчиков 1'!I572</f>
        <v>33337.667970000002</v>
      </c>
      <c r="G568" s="19">
        <f>'Данные с датчиков 1'!K572</f>
        <v>6.9029699999999998</v>
      </c>
      <c r="H568" s="19">
        <f>'Данные с датчиков 1'!L572</f>
        <v>39001.183590000001</v>
      </c>
      <c r="I568" s="19">
        <f>'Данные с датчиков 1'!N572</f>
        <v>6.8417399999999997</v>
      </c>
      <c r="J568" s="19">
        <f>'Данные с датчиков 1'!O572</f>
        <v>39292.066409999999</v>
      </c>
      <c r="K568" s="19">
        <f>'Данные с датчиков 1'!Q572</f>
        <v>6.8775300000000001</v>
      </c>
      <c r="L568" s="19">
        <f>'Данные с датчиков 1'!R572</f>
        <v>38902.230470000002</v>
      </c>
      <c r="R568" s="23"/>
      <c r="S568" s="23"/>
      <c r="T568" s="23"/>
      <c r="U568" s="23"/>
      <c r="V568" s="23"/>
      <c r="W568" s="23"/>
      <c r="X568" s="23"/>
      <c r="Y568" s="1">
        <v>4.7073600000000004</v>
      </c>
      <c r="Z568" s="1">
        <v>36918.046880000002</v>
      </c>
      <c r="AA568" s="1">
        <v>4.7100099999999996</v>
      </c>
      <c r="AB568" s="1">
        <v>37579.828130000002</v>
      </c>
      <c r="AC568" s="16">
        <v>4.7080599999999997</v>
      </c>
      <c r="AD568" s="16">
        <v>38688.832029999998</v>
      </c>
    </row>
    <row r="569" spans="1:30" ht="18.75" x14ac:dyDescent="0.3">
      <c r="A569" s="16">
        <f>'Данные с датчиков 1'!B573</f>
        <v>1.8875900000000001</v>
      </c>
      <c r="B569" s="16">
        <f>'Данные с датчиков 1'!C573</f>
        <v>33826.148439999997</v>
      </c>
      <c r="C569" s="16">
        <f>'Данные с датчиков 1'!E573</f>
        <v>1.88748</v>
      </c>
      <c r="D569" s="16">
        <f>'Данные с датчиков 1'!F573</f>
        <v>33331.933590000001</v>
      </c>
      <c r="E569" s="16">
        <f>'Данные с датчиков 1'!H573</f>
        <v>1.8875999999999999</v>
      </c>
      <c r="F569" s="18">
        <f>'Данные с датчиков 1'!I573</f>
        <v>33358.679689999997</v>
      </c>
      <c r="G569" s="19">
        <f>'Данные с датчиков 1'!K573</f>
        <v>6.9195900000000004</v>
      </c>
      <c r="H569" s="19">
        <f>'Данные с датчиков 1'!L573</f>
        <v>39000.78125</v>
      </c>
      <c r="I569" s="19">
        <f>'Данные с датчиков 1'!N573</f>
        <v>6.8582400000000003</v>
      </c>
      <c r="J569" s="19">
        <f>'Данные с датчиков 1'!O573</f>
        <v>39284.636720000002</v>
      </c>
      <c r="K569" s="19">
        <f>'Данные с датчиков 1'!Q573</f>
        <v>6.8940200000000003</v>
      </c>
      <c r="L569" s="19">
        <f>'Данные с датчиков 1'!R573</f>
        <v>38897.753909999999</v>
      </c>
      <c r="R569" s="23"/>
      <c r="S569" s="23"/>
      <c r="T569" s="23"/>
      <c r="U569" s="23"/>
      <c r="V569" s="23"/>
      <c r="W569" s="23"/>
      <c r="X569" s="23"/>
      <c r="Y569" s="1">
        <v>4.7155800000000001</v>
      </c>
      <c r="Z569" s="1">
        <v>36922.613279999998</v>
      </c>
      <c r="AA569" s="1">
        <v>4.7179799999999998</v>
      </c>
      <c r="AB569" s="1">
        <v>37579.292970000002</v>
      </c>
      <c r="AC569" s="16">
        <v>4.7165100000000004</v>
      </c>
      <c r="AD569" s="16">
        <v>38700.421880000002</v>
      </c>
    </row>
    <row r="570" spans="1:30" ht="18.75" x14ac:dyDescent="0.3">
      <c r="A570" s="16">
        <f>'Данные с датчиков 1'!B574</f>
        <v>1.89096</v>
      </c>
      <c r="B570" s="16">
        <f>'Данные с датчиков 1'!C574</f>
        <v>33845.496090000001</v>
      </c>
      <c r="C570" s="16">
        <f>'Данные с датчиков 1'!E574</f>
        <v>1.89079</v>
      </c>
      <c r="D570" s="16">
        <f>'Данные с датчиков 1'!F574</f>
        <v>33347.320310000003</v>
      </c>
      <c r="E570" s="16">
        <f>'Данные с датчиков 1'!H574</f>
        <v>1.8906799999999999</v>
      </c>
      <c r="F570" s="18">
        <f>'Данные с датчиков 1'!I574</f>
        <v>33366.96875</v>
      </c>
      <c r="G570" s="19">
        <f>'Данные с датчиков 1'!K574</f>
        <v>6.9363000000000001</v>
      </c>
      <c r="H570" s="19">
        <f>'Данные с датчиков 1'!L574</f>
        <v>39002.492189999997</v>
      </c>
      <c r="I570" s="19">
        <f>'Данные с датчиков 1'!N574</f>
        <v>6.8748500000000003</v>
      </c>
      <c r="J570" s="19">
        <f>'Данные с датчиков 1'!O574</f>
        <v>39284.382810000003</v>
      </c>
      <c r="K570" s="19">
        <f>'Данные с датчиков 1'!Q574</f>
        <v>6.91092</v>
      </c>
      <c r="L570" s="19">
        <f>'Данные с датчиков 1'!R574</f>
        <v>38904.007810000003</v>
      </c>
      <c r="R570" s="23"/>
      <c r="S570" s="23"/>
      <c r="T570" s="23"/>
      <c r="U570" s="23"/>
      <c r="V570" s="23"/>
      <c r="W570" s="23"/>
      <c r="X570" s="23"/>
      <c r="Y570" s="1">
        <v>4.7244700000000002</v>
      </c>
      <c r="Z570" s="1">
        <v>36935.089840000001</v>
      </c>
      <c r="AA570" s="1">
        <v>4.7264600000000003</v>
      </c>
      <c r="AB570" s="1">
        <v>37590.523439999997</v>
      </c>
      <c r="AC570" s="16">
        <v>4.7245299999999997</v>
      </c>
      <c r="AD570" s="16">
        <v>38701.660159999999</v>
      </c>
    </row>
    <row r="571" spans="1:30" ht="18.75" x14ac:dyDescent="0.3">
      <c r="A571" s="16">
        <f>'Данные с датчиков 1'!B575</f>
        <v>1.89402</v>
      </c>
      <c r="B571" s="16">
        <f>'Данные с датчиков 1'!C575</f>
        <v>33853.335939999997</v>
      </c>
      <c r="C571" s="16">
        <f>'Данные с датчиков 1'!E575</f>
        <v>1.8941399999999999</v>
      </c>
      <c r="D571" s="16">
        <f>'Данные с датчиков 1'!F575</f>
        <v>33366.445310000003</v>
      </c>
      <c r="E571" s="16">
        <f>'Данные с датчиков 1'!H575</f>
        <v>1.8943000000000001</v>
      </c>
      <c r="F571" s="18">
        <f>'Данные с датчиков 1'!I575</f>
        <v>33393.996090000001</v>
      </c>
      <c r="G571" s="19">
        <f>'Данные с датчиков 1'!K575</f>
        <v>6.9530799999999999</v>
      </c>
      <c r="H571" s="19">
        <f>'Данные с датчиков 1'!L575</f>
        <v>39001.652340000001</v>
      </c>
      <c r="I571" s="19">
        <f>'Данные с датчиков 1'!N575</f>
        <v>6.8915899999999999</v>
      </c>
      <c r="J571" s="19">
        <f>'Данные с датчиков 1'!O575</f>
        <v>39288.664060000003</v>
      </c>
      <c r="K571" s="19">
        <f>'Данные с датчиков 1'!Q575</f>
        <v>6.9274899999999997</v>
      </c>
      <c r="L571" s="19">
        <f>'Данные с датчиков 1'!R575</f>
        <v>38896.867189999997</v>
      </c>
      <c r="R571" s="23"/>
      <c r="S571" s="23"/>
      <c r="T571" s="23"/>
      <c r="U571" s="23"/>
      <c r="V571" s="23"/>
      <c r="W571" s="23"/>
      <c r="X571" s="23"/>
      <c r="Y571" s="1">
        <v>4.73245</v>
      </c>
      <c r="Z571" s="1">
        <v>36923.78125</v>
      </c>
      <c r="AA571" s="1">
        <v>4.7345699999999997</v>
      </c>
      <c r="AB571" s="1">
        <v>37592.089840000001</v>
      </c>
      <c r="AC571" s="16">
        <v>4.7332000000000001</v>
      </c>
      <c r="AD571" s="16">
        <v>38722.015630000002</v>
      </c>
    </row>
    <row r="572" spans="1:30" ht="18.75" x14ac:dyDescent="0.3">
      <c r="A572" s="16">
        <f>'Данные с датчиков 1'!B576</f>
        <v>1.8977599999999999</v>
      </c>
      <c r="B572" s="16">
        <f>'Данные с датчиков 1'!C576</f>
        <v>33883.769529999998</v>
      </c>
      <c r="C572" s="16">
        <f>'Данные с датчиков 1'!E576</f>
        <v>1.8972500000000001</v>
      </c>
      <c r="D572" s="16">
        <f>'Данные с датчиков 1'!F576</f>
        <v>33375.839840000001</v>
      </c>
      <c r="E572" s="16">
        <f>'Данные с датчиков 1'!H576</f>
        <v>1.89734</v>
      </c>
      <c r="F572" s="18">
        <f>'Данные с датчиков 1'!I576</f>
        <v>33402.214840000001</v>
      </c>
      <c r="G572" s="19">
        <f>'Данные с датчиков 1'!K576</f>
        <v>6.9696800000000003</v>
      </c>
      <c r="H572" s="19">
        <f>'Данные с датчиков 1'!L576</f>
        <v>38998.175779999998</v>
      </c>
      <c r="I572" s="19">
        <f>'Данные с датчиков 1'!N576</f>
        <v>6.9083500000000004</v>
      </c>
      <c r="J572" s="19">
        <f>'Данные с датчиков 1'!O576</f>
        <v>39286.238279999998</v>
      </c>
      <c r="K572" s="19">
        <f>'Данные с датчиков 1'!Q576</f>
        <v>6.9441300000000004</v>
      </c>
      <c r="L572" s="19">
        <f>'Данные с датчиков 1'!R576</f>
        <v>38895.644529999998</v>
      </c>
      <c r="R572" s="23"/>
      <c r="S572" s="23"/>
      <c r="T572" s="23"/>
      <c r="U572" s="23"/>
      <c r="V572" s="23"/>
      <c r="W572" s="23"/>
      <c r="X572" s="23"/>
      <c r="Y572" s="1">
        <v>4.74085</v>
      </c>
      <c r="Z572" s="1">
        <v>36930.574220000002</v>
      </c>
      <c r="AA572" s="1">
        <v>4.7429899999999998</v>
      </c>
      <c r="AB572" s="1">
        <v>37605.15625</v>
      </c>
      <c r="AC572" s="16">
        <v>4.7411700000000003</v>
      </c>
      <c r="AD572" s="16">
        <v>38721.425779999998</v>
      </c>
    </row>
    <row r="573" spans="1:30" ht="18.75" x14ac:dyDescent="0.3">
      <c r="A573" s="16">
        <f>'Данные с датчиков 1'!B577</f>
        <v>1.90069</v>
      </c>
      <c r="B573" s="16">
        <f>'Данные с датчиков 1'!C577</f>
        <v>33887.523439999997</v>
      </c>
      <c r="C573" s="16">
        <f>'Данные с датчиков 1'!E577</f>
        <v>1.9008499999999999</v>
      </c>
      <c r="D573" s="16">
        <f>'Данные с датчиков 1'!F577</f>
        <v>33402.1875</v>
      </c>
      <c r="E573" s="16">
        <f>'Данные с датчиков 1'!H577</f>
        <v>1.9009400000000001</v>
      </c>
      <c r="F573" s="18">
        <f>'Данные с датчиков 1'!I577</f>
        <v>33428.523439999997</v>
      </c>
      <c r="G573" s="19">
        <f>'Данные с датчиков 1'!K577</f>
        <v>6.9862200000000003</v>
      </c>
      <c r="H573" s="19">
        <f>'Данные с датчиков 1'!L577</f>
        <v>38994.152340000001</v>
      </c>
      <c r="I573" s="19">
        <f>'Данные с датчиков 1'!N577</f>
        <v>6.9249000000000001</v>
      </c>
      <c r="J573" s="19">
        <f>'Данные с датчиков 1'!O577</f>
        <v>39283.90625</v>
      </c>
      <c r="K573" s="19">
        <f>'Данные с датчиков 1'!Q577</f>
        <v>6.9607299999999999</v>
      </c>
      <c r="L573" s="19">
        <f>'Данные с датчиков 1'!R577</f>
        <v>38894.0625</v>
      </c>
      <c r="R573" s="23"/>
      <c r="S573" s="23"/>
      <c r="T573" s="23"/>
      <c r="U573" s="23"/>
      <c r="V573" s="23"/>
      <c r="W573" s="23"/>
      <c r="X573" s="23"/>
      <c r="Y573" s="1">
        <v>4.7492700000000001</v>
      </c>
      <c r="Z573" s="1">
        <v>36932.976560000003</v>
      </c>
      <c r="AA573" s="1">
        <v>4.7518500000000001</v>
      </c>
      <c r="AB573" s="1">
        <v>37624.175779999998</v>
      </c>
      <c r="AC573" s="16">
        <v>4.7493800000000004</v>
      </c>
      <c r="AD573" s="16">
        <v>38729.910159999999</v>
      </c>
    </row>
    <row r="574" spans="1:30" ht="18.75" x14ac:dyDescent="0.3">
      <c r="A574" s="16">
        <f>'Данные с датчиков 1'!B578</f>
        <v>1.90428</v>
      </c>
      <c r="B574" s="16">
        <f>'Данные с датчиков 1'!C578</f>
        <v>33913.101560000003</v>
      </c>
      <c r="C574" s="16">
        <f>'Данные с датчиков 1'!E578</f>
        <v>1.9038600000000001</v>
      </c>
      <c r="D574" s="16">
        <f>'Данные с датчиков 1'!F578</f>
        <v>33408.949220000002</v>
      </c>
      <c r="E574" s="16">
        <f>'Данные с датчиков 1'!H578</f>
        <v>1.9042300000000001</v>
      </c>
      <c r="F574" s="18">
        <f>'Данные с датчиков 1'!I578</f>
        <v>33444.246090000001</v>
      </c>
      <c r="G574" s="19">
        <f>'Данные с датчиков 1'!K578</f>
        <v>7.0031100000000004</v>
      </c>
      <c r="H574" s="19">
        <f>'Данные с датчиков 1'!L578</f>
        <v>38999.640630000002</v>
      </c>
      <c r="I574" s="19">
        <f>'Данные с датчиков 1'!N578</f>
        <v>6.9414899999999999</v>
      </c>
      <c r="J574" s="19">
        <f>'Данные с датчиков 1'!O578</f>
        <v>39282.945310000003</v>
      </c>
      <c r="K574" s="19">
        <f>'Данные с датчиков 1'!Q578</f>
        <v>6.9775400000000003</v>
      </c>
      <c r="L574" s="19">
        <f>'Данные с датчиков 1'!R578</f>
        <v>38893.503909999999</v>
      </c>
      <c r="R574" s="23"/>
      <c r="S574" s="23"/>
      <c r="T574" s="23"/>
      <c r="U574" s="23"/>
      <c r="V574" s="23"/>
      <c r="W574" s="23"/>
      <c r="X574" s="23"/>
      <c r="Y574" s="1">
        <v>4.7573499999999997</v>
      </c>
      <c r="Z574" s="1">
        <v>36929.917970000002</v>
      </c>
      <c r="AA574" s="1">
        <v>4.75976</v>
      </c>
      <c r="AB574" s="1">
        <v>37614.054689999997</v>
      </c>
      <c r="AC574" s="16">
        <v>4.7582100000000001</v>
      </c>
      <c r="AD574" s="16">
        <v>38755.492189999997</v>
      </c>
    </row>
    <row r="575" spans="1:30" ht="18.75" x14ac:dyDescent="0.3">
      <c r="A575" s="16">
        <f>'Данные с датчиков 1'!B579</f>
        <v>1.9077599999999999</v>
      </c>
      <c r="B575" s="16">
        <f>'Данные с датчиков 1'!C579</f>
        <v>33935.132810000003</v>
      </c>
      <c r="C575" s="16">
        <f>'Данные с датчиков 1'!E579</f>
        <v>1.9075200000000001</v>
      </c>
      <c r="D575" s="16">
        <f>'Данные с датчиков 1'!F579</f>
        <v>33437.65625</v>
      </c>
      <c r="E575" s="16">
        <f>'Данные с датчиков 1'!H579</f>
        <v>1.9075200000000001</v>
      </c>
      <c r="F575" s="18">
        <f>'Данные с датчиков 1'!I579</f>
        <v>33458.84375</v>
      </c>
      <c r="G575" s="19">
        <f>'Данные с датчиков 1'!K579</f>
        <v>7.0197000000000003</v>
      </c>
      <c r="H575" s="19">
        <f>'Данные с датчиков 1'!L579</f>
        <v>38992.257810000003</v>
      </c>
      <c r="I575" s="19">
        <f>'Данные с датчиков 1'!N579</f>
        <v>6.9583300000000001</v>
      </c>
      <c r="J575" s="19">
        <f>'Данные с датчиков 1'!O579</f>
        <v>39287.050779999998</v>
      </c>
      <c r="K575" s="19">
        <f>'Данные с датчиков 1'!Q579</f>
        <v>6.9941399999999998</v>
      </c>
      <c r="L575" s="19">
        <f>'Данные с датчиков 1'!R579</f>
        <v>38890.289060000003</v>
      </c>
      <c r="R575" s="23"/>
      <c r="S575" s="23"/>
      <c r="T575" s="23"/>
      <c r="U575" s="23"/>
      <c r="V575" s="23"/>
      <c r="W575" s="23"/>
      <c r="X575" s="23"/>
      <c r="Y575" s="1">
        <v>4.7659000000000002</v>
      </c>
      <c r="Z575" s="1">
        <v>36944.710939999997</v>
      </c>
      <c r="AA575" s="1">
        <v>4.7681800000000001</v>
      </c>
      <c r="AB575" s="1">
        <v>37624.183590000001</v>
      </c>
      <c r="AC575" s="16">
        <v>4.7664999999999997</v>
      </c>
      <c r="AD575" s="16">
        <v>38760.964840000001</v>
      </c>
    </row>
    <row r="576" spans="1:30" ht="18.75" x14ac:dyDescent="0.3">
      <c r="A576" s="16">
        <f>'Данные с датчиков 1'!B580</f>
        <v>1.91072</v>
      </c>
      <c r="B576" s="16">
        <f>'Данные с датчиков 1'!C580</f>
        <v>33938.949220000002</v>
      </c>
      <c r="C576" s="16">
        <f>'Данные с датчиков 1'!E580</f>
        <v>1.9108000000000001</v>
      </c>
      <c r="D576" s="16">
        <f>'Данные с датчиков 1'!F580</f>
        <v>33452.691409999999</v>
      </c>
      <c r="E576" s="16">
        <f>'Данные с датчиков 1'!H580</f>
        <v>1.9108799999999999</v>
      </c>
      <c r="F576" s="18">
        <f>'Данные с датчиков 1'!I580</f>
        <v>33477.464840000001</v>
      </c>
      <c r="G576" s="19">
        <f>'Данные с датчиков 1'!K580</f>
        <v>7.0363100000000003</v>
      </c>
      <c r="H576" s="19">
        <f>'Данные с датчиков 1'!L580</f>
        <v>38989.390630000002</v>
      </c>
      <c r="I576" s="19">
        <f>'Данные с датчиков 1'!N580</f>
        <v>6.97499</v>
      </c>
      <c r="J576" s="19">
        <f>'Данные с датчиков 1'!O580</f>
        <v>39286.128909999999</v>
      </c>
      <c r="K576" s="19">
        <f>'Данные с датчиков 1'!Q580</f>
        <v>7.0106900000000003</v>
      </c>
      <c r="L576" s="19">
        <f>'Данные с датчиков 1'!R580</f>
        <v>38885.277340000001</v>
      </c>
      <c r="R576" s="23"/>
      <c r="S576" s="23"/>
      <c r="T576" s="23"/>
      <c r="U576" s="23"/>
      <c r="V576" s="23"/>
      <c r="W576" s="23"/>
      <c r="X576" s="23"/>
      <c r="Y576" s="1">
        <v>4.7744099999999996</v>
      </c>
      <c r="Z576" s="1">
        <v>36948.3125</v>
      </c>
      <c r="AA576" s="1">
        <v>4.7765300000000002</v>
      </c>
      <c r="AB576" s="1">
        <v>37627.6875</v>
      </c>
      <c r="AC576" s="16">
        <v>4.7744600000000004</v>
      </c>
      <c r="AD576" s="16">
        <v>38761.464840000001</v>
      </c>
    </row>
    <row r="577" spans="1:30" ht="18.75" x14ac:dyDescent="0.3">
      <c r="A577" s="16">
        <f>'Данные с датчиков 1'!B581</f>
        <v>1.91435</v>
      </c>
      <c r="B577" s="16">
        <f>'Данные с датчиков 1'!C581</f>
        <v>33967.496090000001</v>
      </c>
      <c r="C577" s="16">
        <f>'Данные с датчиков 1'!E581</f>
        <v>1.91412</v>
      </c>
      <c r="D577" s="16">
        <f>'Данные с датчиков 1'!F581</f>
        <v>33468.242189999997</v>
      </c>
      <c r="E577" s="16">
        <f>'Данные с датчиков 1'!H581</f>
        <v>1.9139699999999999</v>
      </c>
      <c r="F577" s="18">
        <f>'Данные с датчиков 1'!I581</f>
        <v>33486.75</v>
      </c>
      <c r="G577" s="19">
        <f>'Данные с датчиков 1'!K581</f>
        <v>7.0529299999999999</v>
      </c>
      <c r="H577" s="19">
        <f>'Данные с датчиков 1'!L581</f>
        <v>38990.59375</v>
      </c>
      <c r="I577" s="19">
        <f>'Данные с датчиков 1'!N581</f>
        <v>6.9915599999999998</v>
      </c>
      <c r="J577" s="19">
        <f>'Данные с датчиков 1'!O581</f>
        <v>39282.015630000002</v>
      </c>
      <c r="K577" s="19">
        <f>'Данные с датчиков 1'!Q581</f>
        <v>7.0275100000000004</v>
      </c>
      <c r="L577" s="19">
        <f>'Данные с датчиков 1'!R581</f>
        <v>38889.417970000002</v>
      </c>
      <c r="R577" s="23"/>
      <c r="S577" s="23"/>
      <c r="T577" s="23"/>
      <c r="U577" s="23"/>
      <c r="V577" s="23"/>
      <c r="W577" s="23"/>
      <c r="X577" s="23"/>
      <c r="Y577" s="1">
        <v>4.78233</v>
      </c>
      <c r="Z577" s="1">
        <v>36941.386720000002</v>
      </c>
      <c r="AA577" s="1">
        <v>4.78444</v>
      </c>
      <c r="AB577" s="1">
        <v>37623.257810000003</v>
      </c>
      <c r="AC577" s="16">
        <v>4.78294</v>
      </c>
      <c r="AD577" s="16">
        <v>38777.09375</v>
      </c>
    </row>
    <row r="578" spans="1:30" ht="18.75" x14ac:dyDescent="0.3">
      <c r="A578" s="16">
        <f>'Данные с датчиков 1'!B582</f>
        <v>1.9174100000000001</v>
      </c>
      <c r="B578" s="16">
        <f>'Данные с датчиков 1'!C582</f>
        <v>33974.632810000003</v>
      </c>
      <c r="C578" s="16">
        <f>'Данные с датчиков 1'!E582</f>
        <v>1.9174199999999999</v>
      </c>
      <c r="D578" s="16">
        <f>'Данные с датчиков 1'!F582</f>
        <v>33484.976560000003</v>
      </c>
      <c r="E578" s="16">
        <f>'Данные с датчиков 1'!H582</f>
        <v>1.9176599999999999</v>
      </c>
      <c r="F578" s="18">
        <f>'Данные с датчиков 1'!I582</f>
        <v>33514.011720000002</v>
      </c>
      <c r="G578" s="19">
        <f>'Данные с датчиков 1'!K582</f>
        <v>7.0698100000000004</v>
      </c>
      <c r="H578" s="19">
        <f>'Данные с датчиков 1'!L582</f>
        <v>38987.671880000002</v>
      </c>
      <c r="I578" s="19">
        <f>'Данные с датчиков 1'!N582</f>
        <v>7.0082100000000001</v>
      </c>
      <c r="J578" s="19">
        <f>'Данные с датчиков 1'!O582</f>
        <v>39283.308590000001</v>
      </c>
      <c r="K578" s="19">
        <f>'Данные с датчиков 1'!Q582</f>
        <v>7.0442499999999999</v>
      </c>
      <c r="L578" s="19">
        <f>'Данные с датчиков 1'!R582</f>
        <v>38884.855470000002</v>
      </c>
      <c r="R578" s="23"/>
      <c r="S578" s="23"/>
      <c r="T578" s="23"/>
      <c r="U578" s="23"/>
      <c r="V578" s="23"/>
      <c r="W578" s="23"/>
      <c r="X578" s="23"/>
      <c r="Y578" s="1">
        <v>4.7907999999999999</v>
      </c>
      <c r="Z578" s="1">
        <v>36951.542970000002</v>
      </c>
      <c r="AA578" s="1">
        <v>4.7931600000000003</v>
      </c>
      <c r="AB578" s="1">
        <v>37642.808590000001</v>
      </c>
      <c r="AC578" s="16">
        <v>4.79094</v>
      </c>
      <c r="AD578" s="16">
        <v>38779.980470000002</v>
      </c>
    </row>
    <row r="579" spans="1:30" ht="18.75" x14ac:dyDescent="0.3">
      <c r="A579" s="16">
        <f>'Данные с датчиков 1'!B583</f>
        <v>1.9210199999999999</v>
      </c>
      <c r="B579" s="16">
        <f>'Данные с датчиков 1'!C583</f>
        <v>33999.863279999998</v>
      </c>
      <c r="C579" s="16">
        <f>'Данные с датчиков 1'!E583</f>
        <v>1.9205000000000001</v>
      </c>
      <c r="D579" s="16">
        <f>'Данные с датчиков 1'!F583</f>
        <v>33493.597659999999</v>
      </c>
      <c r="E579" s="16">
        <f>'Данные с датчиков 1'!H583</f>
        <v>1.9206300000000001</v>
      </c>
      <c r="F579" s="18">
        <f>'Данные с датчиков 1'!I583</f>
        <v>33520.125</v>
      </c>
      <c r="G579" s="19">
        <f>'Данные с датчиков 1'!K583</f>
        <v>7.0862699999999998</v>
      </c>
      <c r="H579" s="19">
        <f>'Данные с датчиков 1'!L583</f>
        <v>38981.8125</v>
      </c>
      <c r="I579" s="19">
        <f>'Данные с датчиков 1'!N583</f>
        <v>7.0250300000000001</v>
      </c>
      <c r="J579" s="19">
        <f>'Данные с датчиков 1'!O583</f>
        <v>39283.59375</v>
      </c>
      <c r="K579" s="19">
        <f>'Данные с датчиков 1'!Q583</f>
        <v>7.0607899999999999</v>
      </c>
      <c r="L579" s="19">
        <f>'Данные с датчиков 1'!R583</f>
        <v>38880.648439999997</v>
      </c>
      <c r="R579" s="23"/>
      <c r="S579" s="23"/>
      <c r="T579" s="23"/>
      <c r="U579" s="23"/>
      <c r="V579" s="23"/>
      <c r="W579" s="23"/>
      <c r="X579" s="23"/>
      <c r="Y579" s="1">
        <v>4.7989899999999999</v>
      </c>
      <c r="Z579" s="1">
        <v>36951.496090000001</v>
      </c>
      <c r="AA579" s="1">
        <v>4.8016500000000004</v>
      </c>
      <c r="AB579" s="1">
        <v>37649.371090000001</v>
      </c>
      <c r="AC579" s="16">
        <v>4.7993499999999996</v>
      </c>
      <c r="AD579" s="16">
        <v>38796.949220000002</v>
      </c>
    </row>
    <row r="580" spans="1:30" ht="18.75" x14ac:dyDescent="0.3">
      <c r="A580" s="16">
        <f>'Данные с датчиков 1'!B584</f>
        <v>1.92418</v>
      </c>
      <c r="B580" s="16">
        <f>'Данные с датчиков 1'!C584</f>
        <v>34011.558590000001</v>
      </c>
      <c r="C580" s="16">
        <f>'Данные с датчиков 1'!E584</f>
        <v>1.9241900000000001</v>
      </c>
      <c r="D580" s="16">
        <f>'Данные с датчиков 1'!F584</f>
        <v>33521.363279999998</v>
      </c>
      <c r="E580" s="16">
        <f>'Данные с датчиков 1'!H584</f>
        <v>1.9242300000000001</v>
      </c>
      <c r="F580" s="18">
        <f>'Данные с датчиков 1'!I584</f>
        <v>33545.082029999998</v>
      </c>
      <c r="G580" s="19">
        <f>'Данные с датчиков 1'!K584</f>
        <v>7.1029200000000001</v>
      </c>
      <c r="H580" s="19">
        <f>'Данные с датчиков 1'!L584</f>
        <v>38981.65625</v>
      </c>
      <c r="I580" s="19">
        <f>'Данные с датчиков 1'!N584</f>
        <v>7.0415900000000002</v>
      </c>
      <c r="J580" s="19">
        <f>'Данные с датчиков 1'!O584</f>
        <v>39279.277340000001</v>
      </c>
      <c r="K580" s="19">
        <f>'Данные с датчиков 1'!Q584</f>
        <v>7.0773400000000004</v>
      </c>
      <c r="L580" s="19">
        <f>'Данные с датчиков 1'!R584</f>
        <v>38879.960939999997</v>
      </c>
      <c r="R580" s="23"/>
      <c r="S580" s="23"/>
      <c r="T580" s="23"/>
      <c r="U580" s="23"/>
      <c r="V580" s="23"/>
      <c r="W580" s="23"/>
      <c r="X580" s="23"/>
      <c r="Y580" s="1">
        <v>4.8073800000000002</v>
      </c>
      <c r="Z580" s="1">
        <v>36959.398439999997</v>
      </c>
      <c r="AA580" s="1">
        <v>4.8094099999999997</v>
      </c>
      <c r="AB580" s="1">
        <v>37638.972659999999</v>
      </c>
      <c r="AC580" s="16">
        <v>4.8084300000000004</v>
      </c>
      <c r="AD580" s="16">
        <v>38828.320310000003</v>
      </c>
    </row>
    <row r="581" spans="1:30" ht="18.75" x14ac:dyDescent="0.3">
      <c r="A581" s="16">
        <f>'Данные с датчиков 1'!B585</f>
        <v>1.9275100000000001</v>
      </c>
      <c r="B581" s="16">
        <f>'Данные с датчиков 1'!C585</f>
        <v>34028.042970000002</v>
      </c>
      <c r="C581" s="16">
        <f>'Данные с датчиков 1'!E585</f>
        <v>1.9271499999999999</v>
      </c>
      <c r="D581" s="16">
        <f>'Данные с датчиков 1'!F585</f>
        <v>33526.894529999998</v>
      </c>
      <c r="E581" s="16">
        <f>'Данные с датчиков 1'!H585</f>
        <v>1.9275599999999999</v>
      </c>
      <c r="F581" s="18">
        <f>'Данные с датчиков 1'!I585</f>
        <v>33561.570310000003</v>
      </c>
      <c r="G581" s="19">
        <f>'Данные с датчиков 1'!K585</f>
        <v>7.1197400000000002</v>
      </c>
      <c r="H581" s="19">
        <f>'Данные с датчиков 1'!L585</f>
        <v>38982.625</v>
      </c>
      <c r="I581" s="19">
        <f>'Данные с датчиков 1'!N585</f>
        <v>7.0581500000000004</v>
      </c>
      <c r="J581" s="19">
        <f>'Данные с датчиков 1'!O585</f>
        <v>39276.824220000002</v>
      </c>
      <c r="K581" s="19">
        <f>'Данные с датчиков 1'!Q585</f>
        <v>7.0942800000000004</v>
      </c>
      <c r="L581" s="19">
        <f>'Данные с датчиков 1'!R585</f>
        <v>38882.167970000002</v>
      </c>
      <c r="R581" s="23"/>
      <c r="S581" s="23"/>
      <c r="T581" s="23"/>
      <c r="U581" s="23"/>
      <c r="V581" s="23"/>
      <c r="W581" s="23"/>
      <c r="X581" s="23"/>
      <c r="Y581" s="1">
        <v>4.8161500000000004</v>
      </c>
      <c r="Z581" s="1">
        <v>36974.132810000003</v>
      </c>
      <c r="AA581" s="1">
        <v>4.8181200000000004</v>
      </c>
      <c r="AB581" s="1">
        <v>37658.292970000002</v>
      </c>
      <c r="AC581" s="16">
        <v>4.8163200000000002</v>
      </c>
      <c r="AD581" s="16">
        <v>38821.652340000001</v>
      </c>
    </row>
    <row r="582" spans="1:30" ht="18.75" x14ac:dyDescent="0.3">
      <c r="A582" s="16">
        <f>'Данные с датчиков 1'!B586</f>
        <v>1.9309499999999999</v>
      </c>
      <c r="B582" s="16">
        <f>'Данные с датчиков 1'!C586</f>
        <v>34048.410159999999</v>
      </c>
      <c r="C582" s="16">
        <f>'Данные с датчиков 1'!E586</f>
        <v>1.9308399999999999</v>
      </c>
      <c r="D582" s="16">
        <f>'Данные с датчиков 1'!F586</f>
        <v>33554.734380000002</v>
      </c>
      <c r="E582" s="16">
        <f>'Данные с датчиков 1'!H586</f>
        <v>1.9306399999999999</v>
      </c>
      <c r="F582" s="18">
        <f>'Данные с датчиков 1'!I586</f>
        <v>33569.757810000003</v>
      </c>
      <c r="G582" s="19">
        <f>'Данные с датчиков 1'!K586</f>
        <v>7.1364099999999997</v>
      </c>
      <c r="H582" s="19">
        <f>'Данные с датчиков 1'!L586</f>
        <v>38976.671880000002</v>
      </c>
      <c r="I582" s="19">
        <f>'Данные с датчиков 1'!N586</f>
        <v>7.0749300000000002</v>
      </c>
      <c r="J582" s="19">
        <f>'Данные с датчиков 1'!O586</f>
        <v>39281.945310000003</v>
      </c>
      <c r="K582" s="19">
        <f>'Данные с датчиков 1'!Q586</f>
        <v>7.11083</v>
      </c>
      <c r="L582" s="19">
        <f>'Данные с датчиков 1'!R586</f>
        <v>38874.746090000001</v>
      </c>
      <c r="R582" s="23"/>
      <c r="S582" s="23"/>
      <c r="T582" s="23"/>
      <c r="U582" s="23"/>
      <c r="V582" s="23"/>
      <c r="W582" s="23"/>
      <c r="X582" s="23"/>
      <c r="Y582" s="1">
        <v>4.8245399999999998</v>
      </c>
      <c r="Z582" s="1">
        <v>36968.945310000003</v>
      </c>
      <c r="AA582" s="1">
        <v>4.8261500000000002</v>
      </c>
      <c r="AB582" s="1">
        <v>37654.382810000003</v>
      </c>
      <c r="AC582" s="16">
        <v>4.8247600000000004</v>
      </c>
      <c r="AD582" s="16">
        <v>38836.488279999998</v>
      </c>
    </row>
    <row r="583" spans="1:30" ht="18.75" x14ac:dyDescent="0.3">
      <c r="A583" s="16">
        <f>'Данные с датчиков 1'!B587</f>
        <v>1.93405</v>
      </c>
      <c r="B583" s="16">
        <f>'Данные с датчиков 1'!C587</f>
        <v>34056.292970000002</v>
      </c>
      <c r="C583" s="16">
        <f>'Данные с датчиков 1'!E587</f>
        <v>1.9341600000000001</v>
      </c>
      <c r="D583" s="16">
        <f>'Данные с датчиков 1'!F587</f>
        <v>33570.636720000002</v>
      </c>
      <c r="E583" s="16">
        <f>'Данные с датчиков 1'!H587</f>
        <v>1.93435</v>
      </c>
      <c r="F583" s="18">
        <f>'Данные с датчиков 1'!I587</f>
        <v>33599.292970000002</v>
      </c>
      <c r="G583" s="19">
        <f>'Данные с датчиков 1'!K587</f>
        <v>7.1530399999999998</v>
      </c>
      <c r="H583" s="19">
        <f>'Данные с датчиков 1'!L587</f>
        <v>38973.3125</v>
      </c>
      <c r="I583" s="19">
        <f>'Данные с датчиков 1'!N587</f>
        <v>7.0916499999999996</v>
      </c>
      <c r="J583" s="19">
        <f>'Данные с датчиков 1'!O587</f>
        <v>39276.910159999999</v>
      </c>
      <c r="K583" s="19">
        <f>'Данные с датчиков 1'!Q587</f>
        <v>7.1274300000000004</v>
      </c>
      <c r="L583" s="19">
        <f>'Данные с датчиков 1'!R587</f>
        <v>38870.5625</v>
      </c>
      <c r="R583" s="23"/>
      <c r="S583" s="23"/>
      <c r="T583" s="23"/>
      <c r="U583" s="23"/>
      <c r="V583" s="23"/>
      <c r="W583" s="23"/>
      <c r="X583" s="23"/>
      <c r="Y583" s="1">
        <v>4.8325899999999997</v>
      </c>
      <c r="Z583" s="1">
        <v>36964.496090000001</v>
      </c>
      <c r="AA583" s="1">
        <v>4.8343699999999998</v>
      </c>
      <c r="AB583" s="1">
        <v>37660.375</v>
      </c>
      <c r="AC583" s="16">
        <v>4.8330900000000003</v>
      </c>
      <c r="AD583" s="16">
        <v>38843.585939999997</v>
      </c>
    </row>
    <row r="584" spans="1:30" ht="18.75" x14ac:dyDescent="0.3">
      <c r="A584" s="16">
        <f>'Данные с датчиков 1'!B588</f>
        <v>1.9376899999999999</v>
      </c>
      <c r="B584" s="16">
        <f>'Данные с датчиков 1'!C588</f>
        <v>34082.980470000002</v>
      </c>
      <c r="C584" s="16">
        <f>'Данные с датчиков 1'!E588</f>
        <v>1.9372400000000001</v>
      </c>
      <c r="D584" s="16">
        <f>'Данные с датчиков 1'!F588</f>
        <v>33578.480470000002</v>
      </c>
      <c r="E584" s="16">
        <f>'Данные с датчиков 1'!H588</f>
        <v>1.93737</v>
      </c>
      <c r="F584" s="18">
        <f>'Данные с датчиков 1'!I588</f>
        <v>33604.839840000001</v>
      </c>
      <c r="G584" s="19">
        <f>'Данные с датчиков 1'!K588</f>
        <v>7.1695599999999997</v>
      </c>
      <c r="H584" s="19">
        <f>'Данные с датчиков 1'!L588</f>
        <v>38968.648439999997</v>
      </c>
      <c r="I584" s="19">
        <f>'Данные с датчиков 1'!N588</f>
        <v>7.1082999999999998</v>
      </c>
      <c r="J584" s="19">
        <f>'Данные с датчиков 1'!O588</f>
        <v>39277.621090000001</v>
      </c>
      <c r="K584" s="19">
        <f>'Данные с датчиков 1'!Q588</f>
        <v>7.1440700000000001</v>
      </c>
      <c r="L584" s="19">
        <f>'Данные с датчиков 1'!R588</f>
        <v>38870.804689999997</v>
      </c>
      <c r="R584" s="23"/>
      <c r="S584" s="23"/>
      <c r="T584" s="23"/>
      <c r="U584" s="23"/>
      <c r="V584" s="23"/>
      <c r="W584" s="23"/>
      <c r="X584" s="23"/>
      <c r="Y584" s="1">
        <v>4.8411</v>
      </c>
      <c r="Z584" s="1">
        <v>36970.488279999998</v>
      </c>
      <c r="AA584" s="1">
        <v>4.8432399999999998</v>
      </c>
      <c r="AB584" s="1">
        <v>37683.902340000001</v>
      </c>
      <c r="AC584" s="16">
        <v>4.8410000000000002</v>
      </c>
      <c r="AD584" s="16">
        <v>38842.308590000001</v>
      </c>
    </row>
    <row r="585" spans="1:30" ht="18.75" x14ac:dyDescent="0.3">
      <c r="A585" s="16">
        <f>'Данные с датчиков 1'!B589</f>
        <v>1.94079</v>
      </c>
      <c r="B585" s="16">
        <f>'Данные с датчиков 1'!C589</f>
        <v>34091.613279999998</v>
      </c>
      <c r="C585" s="16">
        <f>'Данные с датчиков 1'!E589</f>
        <v>1.94089</v>
      </c>
      <c r="D585" s="16">
        <f>'Данные с датчиков 1'!F589</f>
        <v>33605.648439999997</v>
      </c>
      <c r="E585" s="16">
        <f>'Данные с датчиков 1'!H589</f>
        <v>1.9409799999999999</v>
      </c>
      <c r="F585" s="18">
        <f>'Данные с датчиков 1'!I589</f>
        <v>33630.652340000001</v>
      </c>
      <c r="G585" s="19">
        <f>'Данные с датчиков 1'!K589</f>
        <v>7.1864699999999999</v>
      </c>
      <c r="H585" s="19">
        <f>'Данные с датчиков 1'!L589</f>
        <v>38972.652340000001</v>
      </c>
      <c r="I585" s="19">
        <f>'Данные с датчиков 1'!N589</f>
        <v>7.1247400000000001</v>
      </c>
      <c r="J585" s="19">
        <f>'Данные с датчиков 1'!O589</f>
        <v>39272.984380000002</v>
      </c>
      <c r="K585" s="19">
        <f>'Данные с датчиков 1'!Q589</f>
        <v>7.1608999999999998</v>
      </c>
      <c r="L585" s="19">
        <f>'Данные с датчиков 1'!R589</f>
        <v>38869.691409999999</v>
      </c>
      <c r="R585" s="23"/>
      <c r="S585" s="23"/>
      <c r="T585" s="23"/>
      <c r="U585" s="23"/>
      <c r="V585" s="23"/>
      <c r="W585" s="23"/>
      <c r="X585" s="23"/>
      <c r="Y585" s="1">
        <v>4.8492699999999997</v>
      </c>
      <c r="Z585" s="1">
        <v>36967.675779999998</v>
      </c>
      <c r="AA585" s="1">
        <v>4.8517299999999999</v>
      </c>
      <c r="AB585" s="1">
        <v>37688.242189999997</v>
      </c>
      <c r="AC585" s="16">
        <v>4.8494999999999999</v>
      </c>
      <c r="AD585" s="16">
        <v>38860.484380000002</v>
      </c>
    </row>
    <row r="586" spans="1:30" ht="18.75" x14ac:dyDescent="0.3">
      <c r="A586" s="16">
        <f>'Данные с датчиков 1'!B590</f>
        <v>1.9443900000000001</v>
      </c>
      <c r="B586" s="16">
        <f>'Данные с датчиков 1'!C590</f>
        <v>34115.003909999999</v>
      </c>
      <c r="C586" s="16">
        <f>'Данные с датчиков 1'!E590</f>
        <v>1.9439200000000001</v>
      </c>
      <c r="D586" s="16">
        <f>'Данные с датчиков 1'!F590</f>
        <v>33611.242189999997</v>
      </c>
      <c r="E586" s="16">
        <f>'Данные с датчиков 1'!H590</f>
        <v>1.9441299999999999</v>
      </c>
      <c r="F586" s="18">
        <f>'Данные с датчиков 1'!I590</f>
        <v>33641.929689999997</v>
      </c>
      <c r="G586" s="19">
        <f>'Данные с датчиков 1'!K590</f>
        <v>7.2030000000000003</v>
      </c>
      <c r="H586" s="19">
        <f>'Данные с датчиков 1'!L590</f>
        <v>38962.15625</v>
      </c>
      <c r="I586" s="19">
        <f>'Данные с датчиков 1'!N590</f>
        <v>7.1417000000000002</v>
      </c>
      <c r="J586" s="19">
        <f>'Данные с датчиков 1'!O590</f>
        <v>39280.75</v>
      </c>
      <c r="K586" s="19">
        <f>'Данные с датчиков 1'!Q590</f>
        <v>7.1774899999999997</v>
      </c>
      <c r="L586" s="19">
        <f>'Данные с датчиков 1'!R590</f>
        <v>38865.0625</v>
      </c>
      <c r="R586" s="23"/>
      <c r="S586" s="23"/>
      <c r="T586" s="23"/>
      <c r="U586" s="23"/>
      <c r="V586" s="23"/>
      <c r="W586" s="23"/>
      <c r="X586" s="23"/>
      <c r="Y586" s="1">
        <v>4.8574799999999998</v>
      </c>
      <c r="Z586" s="1">
        <v>36969.691409999999</v>
      </c>
      <c r="AA586" s="1">
        <v>4.8595100000000002</v>
      </c>
      <c r="AB586" s="1">
        <v>37678.339840000001</v>
      </c>
      <c r="AC586" s="16">
        <v>4.8582099999999997</v>
      </c>
      <c r="AD586" s="16">
        <v>38878.648439999997</v>
      </c>
    </row>
    <row r="587" spans="1:30" ht="18.75" x14ac:dyDescent="0.3">
      <c r="A587" s="16">
        <f>'Данные с датчиков 1'!B591</f>
        <v>1.9475499999999999</v>
      </c>
      <c r="B587" s="16">
        <f>'Данные с датчиков 1'!C591</f>
        <v>34126.378909999999</v>
      </c>
      <c r="C587" s="16">
        <f>'Данные с датчиков 1'!E591</f>
        <v>1.9475499999999999</v>
      </c>
      <c r="D587" s="16">
        <f>'Данные с датчиков 1'!F591</f>
        <v>33637.175779999998</v>
      </c>
      <c r="E587" s="16">
        <f>'Данные с датчиков 1'!H591</f>
        <v>1.94753</v>
      </c>
      <c r="F587" s="18">
        <f>'Данные с датчиков 1'!I591</f>
        <v>33659.476560000003</v>
      </c>
      <c r="G587" s="19">
        <f>'Данные с датчиков 1'!K591</f>
        <v>7.2195600000000004</v>
      </c>
      <c r="H587" s="19">
        <f>'Данные с датчиков 1'!L591</f>
        <v>38958.101560000003</v>
      </c>
      <c r="I587" s="19">
        <f>'Данные с датчиков 1'!N591</f>
        <v>7.1583399999999999</v>
      </c>
      <c r="J587" s="19">
        <f>'Данные с датчиков 1'!O591</f>
        <v>39274.851560000003</v>
      </c>
      <c r="K587" s="19">
        <f>'Данные с датчиков 1'!Q591</f>
        <v>7.1940600000000003</v>
      </c>
      <c r="L587" s="19">
        <f>'Данные с датчиков 1'!R591</f>
        <v>38860.335939999997</v>
      </c>
      <c r="R587" s="23"/>
      <c r="S587" s="23"/>
      <c r="T587" s="23"/>
      <c r="U587" s="23"/>
      <c r="V587" s="23"/>
      <c r="W587" s="23"/>
      <c r="X587" s="23"/>
      <c r="Y587" s="1">
        <v>4.8662299999999998</v>
      </c>
      <c r="Z587" s="1">
        <v>36982.875</v>
      </c>
      <c r="AA587" s="1">
        <v>4.8684099999999999</v>
      </c>
      <c r="AB587" s="1">
        <v>37699.960939999997</v>
      </c>
      <c r="AC587" s="16">
        <v>4.86592</v>
      </c>
      <c r="AD587" s="16">
        <v>38869.945310000003</v>
      </c>
    </row>
    <row r="588" spans="1:30" ht="18.75" x14ac:dyDescent="0.3">
      <c r="A588" s="16">
        <f>'Данные с датчиков 1'!B592</f>
        <v>1.9508300000000001</v>
      </c>
      <c r="B588" s="16">
        <f>'Данные с датчиков 1'!C592</f>
        <v>34139.113279999998</v>
      </c>
      <c r="C588" s="16">
        <f>'Данные с датчиков 1'!E592</f>
        <v>1.95069</v>
      </c>
      <c r="D588" s="16">
        <f>'Данные с датчиков 1'!F592</f>
        <v>33647.589840000001</v>
      </c>
      <c r="E588" s="16">
        <f>'Данные с датчиков 1'!H592</f>
        <v>1.9509799999999999</v>
      </c>
      <c r="F588" s="18">
        <f>'Данные с датчиков 1'!I592</f>
        <v>33679.605470000002</v>
      </c>
      <c r="G588" s="19">
        <f>'Данные с датчиков 1'!K592</f>
        <v>7.2363200000000001</v>
      </c>
      <c r="H588" s="19">
        <f>'Данные с датчиков 1'!L592</f>
        <v>38961.398439999997</v>
      </c>
      <c r="I588" s="19">
        <f>'Данные с датчиков 1'!N592</f>
        <v>7.17483</v>
      </c>
      <c r="J588" s="19">
        <f>'Данные с датчиков 1'!O592</f>
        <v>39268.234380000002</v>
      </c>
      <c r="K588" s="19">
        <f>'Данные с датчиков 1'!Q592</f>
        <v>7.2109100000000002</v>
      </c>
      <c r="L588" s="19">
        <f>'Данные с датчиков 1'!R592</f>
        <v>38863.707029999998</v>
      </c>
      <c r="R588" s="23"/>
      <c r="S588" s="23"/>
      <c r="T588" s="23"/>
      <c r="U588" s="23"/>
      <c r="V588" s="23"/>
      <c r="W588" s="23"/>
      <c r="X588" s="23"/>
      <c r="Y588" s="1">
        <v>4.8743800000000004</v>
      </c>
      <c r="Z588" s="1">
        <v>36975.039060000003</v>
      </c>
      <c r="AA588" s="1">
        <v>4.8762400000000001</v>
      </c>
      <c r="AB588" s="1">
        <v>37688.957029999998</v>
      </c>
      <c r="AC588" s="16">
        <v>4.8745599999999998</v>
      </c>
      <c r="AD588" s="16">
        <v>38892.300779999998</v>
      </c>
    </row>
    <row r="589" spans="1:30" ht="18.75" x14ac:dyDescent="0.3">
      <c r="A589" s="16">
        <f>'Данные с датчиков 1'!B593</f>
        <v>1.95435</v>
      </c>
      <c r="B589" s="16">
        <f>'Данные с датчиков 1'!C593</f>
        <v>34160.269529999998</v>
      </c>
      <c r="C589" s="16">
        <f>'Данные с датчиков 1'!E593</f>
        <v>1.9541299999999999</v>
      </c>
      <c r="D589" s="16">
        <f>'Данные с датчиков 1'!F593</f>
        <v>33666.589840000001</v>
      </c>
      <c r="E589" s="16">
        <f>'Данные с датчиков 1'!H593</f>
        <v>1.9539800000000001</v>
      </c>
      <c r="F589" s="18">
        <f>'Данные с датчиков 1'!I593</f>
        <v>33684.664060000003</v>
      </c>
      <c r="G589" s="19">
        <f>'Данные с датчиков 1'!K593</f>
        <v>7.2530400000000004</v>
      </c>
      <c r="H589" s="19">
        <f>'Данные с датчиков 1'!L593</f>
        <v>38956.296880000002</v>
      </c>
      <c r="I589" s="19">
        <f>'Данные с датчиков 1'!N593</f>
        <v>7.1915199999999997</v>
      </c>
      <c r="J589" s="19">
        <f>'Данные с датчиков 1'!O593</f>
        <v>39270.300779999998</v>
      </c>
      <c r="K589" s="19">
        <f>'Данные с датчиков 1'!Q593</f>
        <v>7.2275299999999998</v>
      </c>
      <c r="L589" s="19">
        <f>'Данные с датчиков 1'!R593</f>
        <v>38855.050779999998</v>
      </c>
      <c r="R589" s="23"/>
      <c r="S589" s="23"/>
      <c r="T589" s="23"/>
      <c r="U589" s="23"/>
      <c r="V589" s="23"/>
      <c r="W589" s="23"/>
      <c r="X589" s="23"/>
      <c r="Y589" s="1">
        <v>4.8824100000000001</v>
      </c>
      <c r="Z589" s="1">
        <v>36975.253909999999</v>
      </c>
      <c r="AA589" s="1">
        <v>4.8845400000000003</v>
      </c>
      <c r="AB589" s="1">
        <v>37698.03125</v>
      </c>
      <c r="AC589" s="16">
        <v>4.88253</v>
      </c>
      <c r="AD589" s="16">
        <v>38891.746090000001</v>
      </c>
    </row>
    <row r="590" spans="1:30" ht="18.75" x14ac:dyDescent="0.3">
      <c r="A590" s="16">
        <f>'Данные с датчиков 1'!B594</f>
        <v>1.9573499999999999</v>
      </c>
      <c r="B590" s="16">
        <f>'Данные с датчиков 1'!C594</f>
        <v>34165.058590000001</v>
      </c>
      <c r="C590" s="16">
        <f>'Данные с датчиков 1'!E594</f>
        <v>1.9575400000000001</v>
      </c>
      <c r="D590" s="16">
        <f>'Данные с датчиков 1'!F594</f>
        <v>33685.460939999997</v>
      </c>
      <c r="E590" s="16">
        <f>'Данные с датчиков 1'!H594</f>
        <v>1.9575899999999999</v>
      </c>
      <c r="F590" s="18">
        <f>'Данные с датчиков 1'!I594</f>
        <v>33710.160159999999</v>
      </c>
      <c r="G590" s="19">
        <f>'Данные с датчиков 1'!K594</f>
        <v>7.26973</v>
      </c>
      <c r="H590" s="19">
        <f>'Данные с датчиков 1'!L594</f>
        <v>38953.410159999999</v>
      </c>
      <c r="I590" s="19">
        <f>'Данные с датчиков 1'!N594</f>
        <v>7.2083500000000003</v>
      </c>
      <c r="J590" s="19">
        <f>'Данные с датчиков 1'!O594</f>
        <v>39270.382810000003</v>
      </c>
      <c r="K590" s="19">
        <f>'Данные с датчиков 1'!Q594</f>
        <v>7.2441899999999997</v>
      </c>
      <c r="L590" s="19">
        <f>'Данные с датчиков 1'!R594</f>
        <v>38852.660159999999</v>
      </c>
      <c r="R590" s="23"/>
      <c r="S590" s="23"/>
      <c r="T590" s="23"/>
      <c r="U590" s="23"/>
      <c r="V590" s="23"/>
      <c r="W590" s="23"/>
      <c r="X590" s="23"/>
      <c r="Y590" s="1">
        <v>4.8908500000000004</v>
      </c>
      <c r="Z590" s="1">
        <v>36979.539060000003</v>
      </c>
      <c r="AA590" s="1">
        <v>4.89337</v>
      </c>
      <c r="AB590" s="1">
        <v>37718.691409999999</v>
      </c>
      <c r="AC590" s="16">
        <v>4.8906700000000001</v>
      </c>
      <c r="AD590" s="16">
        <v>38900.257810000003</v>
      </c>
    </row>
    <row r="591" spans="1:30" ht="18.75" x14ac:dyDescent="0.3">
      <c r="A591" s="16">
        <f>'Данные с датчиков 1'!B595</f>
        <v>1.9610700000000001</v>
      </c>
      <c r="B591" s="16">
        <f>'Данные с датчиков 1'!C595</f>
        <v>34193.664060000003</v>
      </c>
      <c r="C591" s="16">
        <f>'Данные с датчиков 1'!E595</f>
        <v>1.9605600000000001</v>
      </c>
      <c r="D591" s="16">
        <f>'Данные с датчиков 1'!F595</f>
        <v>33691.109380000002</v>
      </c>
      <c r="E591" s="16">
        <f>'Данные с датчиков 1'!H595</f>
        <v>1.9608300000000001</v>
      </c>
      <c r="F591" s="18">
        <f>'Данные с датчиков 1'!I595</f>
        <v>33723.613279999998</v>
      </c>
      <c r="G591" s="19">
        <f>'Данные с датчиков 1'!K595</f>
        <v>7.2862299999999998</v>
      </c>
      <c r="H591" s="19">
        <f>'Данные с датчиков 1'!L595</f>
        <v>38945.148439999997</v>
      </c>
      <c r="I591" s="19">
        <f>'Данные с датчиков 1'!N595</f>
        <v>7.2249400000000001</v>
      </c>
      <c r="J591" s="19">
        <f>'Данные с датчиков 1'!O595</f>
        <v>39265.527340000001</v>
      </c>
      <c r="K591" s="19">
        <f>'Данные с датчиков 1'!Q595</f>
        <v>7.2607400000000002</v>
      </c>
      <c r="L591" s="19">
        <f>'Данные с датчиков 1'!R595</f>
        <v>38849.066409999999</v>
      </c>
      <c r="R591" s="23"/>
      <c r="S591" s="23"/>
      <c r="T591" s="23"/>
      <c r="U591" s="23"/>
      <c r="V591" s="23"/>
      <c r="W591" s="23"/>
      <c r="X591" s="23"/>
      <c r="Y591" s="1">
        <v>4.8989900000000004</v>
      </c>
      <c r="Z591" s="1">
        <v>36978.667970000002</v>
      </c>
      <c r="AA591" s="1">
        <v>4.9015199999999997</v>
      </c>
      <c r="AB591" s="1">
        <v>37715.613279999998</v>
      </c>
      <c r="AC591" s="16">
        <v>4.8995499999999996</v>
      </c>
      <c r="AD591" s="16">
        <v>38928.699220000002</v>
      </c>
    </row>
    <row r="592" spans="1:30" ht="18.75" x14ac:dyDescent="0.3">
      <c r="A592" s="16">
        <f>'Данные с датчиков 1'!B596</f>
        <v>1.9642599999999999</v>
      </c>
      <c r="B592" s="16">
        <f>'Данные с датчиков 1'!C596</f>
        <v>34205.070310000003</v>
      </c>
      <c r="C592" s="16">
        <f>'Данные с датчиков 1'!E596</f>
        <v>1.96414</v>
      </c>
      <c r="D592" s="16">
        <f>'Данные с датчиков 1'!F596</f>
        <v>33716.128909999999</v>
      </c>
      <c r="E592" s="16">
        <f>'Данные с датчиков 1'!H596</f>
        <v>1.9641999999999999</v>
      </c>
      <c r="F592" s="18">
        <f>'Данные с датчиков 1'!I596</f>
        <v>33739.316409999999</v>
      </c>
      <c r="G592" s="19">
        <f>'Данные с датчиков 1'!K596</f>
        <v>7.3030900000000001</v>
      </c>
      <c r="H592" s="19">
        <f>'Данные с датчиков 1'!L596</f>
        <v>38947.808590000001</v>
      </c>
      <c r="I592" s="19">
        <f>'Данные с датчиков 1'!N596</f>
        <v>7.2414199999999997</v>
      </c>
      <c r="J592" s="19">
        <f>'Данные с датчиков 1'!O596</f>
        <v>39260.394529999998</v>
      </c>
      <c r="K592" s="19">
        <f>'Данные с датчиков 1'!Q596</f>
        <v>7.2775699999999999</v>
      </c>
      <c r="L592" s="19">
        <f>'Данные с датчиков 1'!R596</f>
        <v>38847.722659999999</v>
      </c>
      <c r="R592" s="23"/>
      <c r="S592" s="23"/>
      <c r="T592" s="23"/>
      <c r="U592" s="23"/>
      <c r="V592" s="23"/>
      <c r="W592" s="23"/>
      <c r="X592" s="23"/>
      <c r="Y592" s="1">
        <v>4.9074200000000001</v>
      </c>
      <c r="Z592" s="1">
        <v>36987.171880000002</v>
      </c>
      <c r="AA592" s="1">
        <v>4.9096299999999999</v>
      </c>
      <c r="AB592" s="1">
        <v>37719.042970000002</v>
      </c>
      <c r="AC592" s="16">
        <v>4.90815</v>
      </c>
      <c r="AD592" s="16">
        <v>38941.695310000003</v>
      </c>
    </row>
    <row r="593" spans="1:30" ht="18.75" x14ac:dyDescent="0.3">
      <c r="A593" s="16">
        <f>'Данные с датчиков 1'!B597</f>
        <v>1.96763</v>
      </c>
      <c r="B593" s="16">
        <f>'Данные с датчиков 1'!C597</f>
        <v>34221.535159999999</v>
      </c>
      <c r="C593" s="16">
        <f>'Данные с датчиков 1'!E597</f>
        <v>1.96733</v>
      </c>
      <c r="D593" s="16">
        <f>'Данные с датчиков 1'!F597</f>
        <v>33728.109380000002</v>
      </c>
      <c r="E593" s="16">
        <f>'Данные с датчиков 1'!H597</f>
        <v>1.9675199999999999</v>
      </c>
      <c r="F593" s="18">
        <f>'Данные с датчиков 1'!I597</f>
        <v>33756.574220000002</v>
      </c>
      <c r="G593" s="19">
        <f>'Данные с датчиков 1'!K597</f>
        <v>7.3197299999999998</v>
      </c>
      <c r="H593" s="19">
        <f>'Данные с датчиков 1'!L597</f>
        <v>38940.890630000002</v>
      </c>
      <c r="I593" s="19">
        <f>'Данные с датчиков 1'!N597</f>
        <v>7.2583299999999999</v>
      </c>
      <c r="J593" s="19">
        <f>'Данные с датчиков 1'!O597</f>
        <v>39267.296880000002</v>
      </c>
      <c r="K593" s="19">
        <f>'Данные с датчиков 1'!Q597</f>
        <v>7.29413</v>
      </c>
      <c r="L593" s="19">
        <f>'Данные с датчиков 1'!R597</f>
        <v>38839.792970000002</v>
      </c>
      <c r="R593" s="23"/>
      <c r="S593" s="23"/>
      <c r="T593" s="23"/>
      <c r="U593" s="23"/>
      <c r="V593" s="23"/>
      <c r="W593" s="23"/>
      <c r="X593" s="23"/>
      <c r="Y593" s="1">
        <v>4.9162699999999999</v>
      </c>
      <c r="Z593" s="1">
        <v>36998.027340000001</v>
      </c>
      <c r="AA593" s="1">
        <v>4.9182300000000003</v>
      </c>
      <c r="AB593" s="1">
        <v>37731.523439999997</v>
      </c>
      <c r="AC593" s="16">
        <v>4.9160199999999996</v>
      </c>
      <c r="AD593" s="16">
        <v>38936.6875</v>
      </c>
    </row>
    <row r="594" spans="1:30" ht="18.75" x14ac:dyDescent="0.3">
      <c r="A594" s="16">
        <f>'Данные с датчиков 1'!B598</f>
        <v>1.9709300000000001</v>
      </c>
      <c r="B594" s="16">
        <f>'Данные с датчиков 1'!C598</f>
        <v>34236.707029999998</v>
      </c>
      <c r="C594" s="16">
        <f>'Данные с датчиков 1'!E598</f>
        <v>1.9707600000000001</v>
      </c>
      <c r="D594" s="16">
        <f>'Данные с датчиков 1'!F598</f>
        <v>33745.875</v>
      </c>
      <c r="E594" s="16">
        <f>'Данные с датчиков 1'!H598</f>
        <v>1.97081</v>
      </c>
      <c r="F594" s="18">
        <f>'Данные с датчиков 1'!I598</f>
        <v>33769.054689999997</v>
      </c>
      <c r="G594" s="19">
        <f>'Данные с датчиков 1'!K598</f>
        <v>7.33629</v>
      </c>
      <c r="H594" s="19">
        <f>'Данные с датчиков 1'!L598</f>
        <v>38933.484380000002</v>
      </c>
      <c r="I594" s="19">
        <f>'Данные с датчиков 1'!N598</f>
        <v>7.2749800000000002</v>
      </c>
      <c r="J594" s="19">
        <f>'Данные с датчиков 1'!O598</f>
        <v>39261.136720000002</v>
      </c>
      <c r="K594" s="19">
        <f>'Данные с датчиков 1'!Q598</f>
        <v>7.3107499999999996</v>
      </c>
      <c r="L594" s="19">
        <f>'Данные с датчиков 1'!R598</f>
        <v>38835.976560000003</v>
      </c>
      <c r="R594" s="23"/>
      <c r="S594" s="23"/>
      <c r="T594" s="23"/>
      <c r="U594" s="23"/>
      <c r="V594" s="23"/>
      <c r="W594" s="23"/>
      <c r="X594" s="23"/>
      <c r="Y594" s="1">
        <v>4.9241099999999998</v>
      </c>
      <c r="Z594" s="1">
        <v>36979.808590000001</v>
      </c>
      <c r="AA594" s="1">
        <v>4.9261600000000003</v>
      </c>
      <c r="AB594" s="1">
        <v>37726.507810000003</v>
      </c>
      <c r="AC594" s="16">
        <v>4.9248099999999999</v>
      </c>
      <c r="AD594" s="16">
        <v>38959.917970000002</v>
      </c>
    </row>
    <row r="595" spans="1:30" ht="18.75" x14ac:dyDescent="0.3">
      <c r="A595" s="16">
        <f>'Данные с датчиков 1'!B599</f>
        <v>1.9741</v>
      </c>
      <c r="B595" s="16">
        <f>'Данные с датчиков 1'!C599</f>
        <v>34246.027340000001</v>
      </c>
      <c r="C595" s="16">
        <f>'Данные с датчиков 1'!E599</f>
        <v>1.9739899999999999</v>
      </c>
      <c r="D595" s="16">
        <f>'Данные с датчиков 1'!F599</f>
        <v>33760.394529999998</v>
      </c>
      <c r="E595" s="16">
        <f>'Данные с датчиков 1'!H599</f>
        <v>1.9740899999999999</v>
      </c>
      <c r="F595" s="18">
        <f>'Данные с датчиков 1'!I599</f>
        <v>33783.414060000003</v>
      </c>
      <c r="G595" s="19">
        <f>'Данные с датчиков 1'!K599</f>
        <v>7.3528799999999999</v>
      </c>
      <c r="H595" s="19">
        <f>'Данные с датчиков 1'!L599</f>
        <v>38931.824220000002</v>
      </c>
      <c r="I595" s="19">
        <f>'Данные с датчиков 1'!N599</f>
        <v>7.2915799999999997</v>
      </c>
      <c r="J595" s="19">
        <f>'Данные с датчиков 1'!O599</f>
        <v>39259.132810000003</v>
      </c>
      <c r="K595" s="19">
        <f>'Данные с датчиков 1'!Q599</f>
        <v>7.3274499999999998</v>
      </c>
      <c r="L595" s="19">
        <f>'Данные с датчиков 1'!R599</f>
        <v>38835.074220000002</v>
      </c>
      <c r="R595" s="23"/>
      <c r="S595" s="23"/>
      <c r="T595" s="23"/>
      <c r="U595" s="23"/>
      <c r="V595" s="23"/>
      <c r="W595" s="23"/>
      <c r="X595" s="23"/>
      <c r="Y595" s="1">
        <v>4.9326400000000001</v>
      </c>
      <c r="Z595" s="1">
        <v>36990.167970000002</v>
      </c>
      <c r="AA595" s="1">
        <v>4.9347799999999999</v>
      </c>
      <c r="AB595" s="1">
        <v>37745.0625</v>
      </c>
      <c r="AC595" s="16">
        <v>4.9325599999999996</v>
      </c>
      <c r="AD595" s="16">
        <v>38950.453130000002</v>
      </c>
    </row>
    <row r="596" spans="1:30" ht="18.75" x14ac:dyDescent="0.3">
      <c r="A596" s="16">
        <f>'Данные с датчиков 1'!B600</f>
        <v>1.9776100000000001</v>
      </c>
      <c r="B596" s="16">
        <f>'Данные с датчиков 1'!C600</f>
        <v>34267.25</v>
      </c>
      <c r="C596" s="16">
        <f>'Данные с датчиков 1'!E600</f>
        <v>1.9774099999999999</v>
      </c>
      <c r="D596" s="16">
        <f>'Данные с датчиков 1'!F600</f>
        <v>33777.039060000003</v>
      </c>
      <c r="E596" s="16">
        <f>'Данные с датчиков 1'!H600</f>
        <v>1.9773700000000001</v>
      </c>
      <c r="F596" s="18">
        <f>'Данные с датчиков 1'!I600</f>
        <v>33798.144529999998</v>
      </c>
      <c r="G596" s="19">
        <f>'Данные с датчиков 1'!K600</f>
        <v>7.3697999999999997</v>
      </c>
      <c r="H596" s="19">
        <f>'Данные с датчиков 1'!L600</f>
        <v>38931.3125</v>
      </c>
      <c r="I596" s="19">
        <f>'Данные с датчиков 1'!N600</f>
        <v>7.3081500000000004</v>
      </c>
      <c r="J596" s="19">
        <f>'Данные с датчиков 1'!O600</f>
        <v>39256</v>
      </c>
      <c r="K596" s="19">
        <f>'Данные с датчиков 1'!Q600</f>
        <v>7.3441799999999997</v>
      </c>
      <c r="L596" s="19">
        <f>'Данные с датчиков 1'!R600</f>
        <v>38831.113279999998</v>
      </c>
      <c r="R596" s="23"/>
      <c r="S596" s="23"/>
      <c r="T596" s="23"/>
      <c r="U596" s="23"/>
      <c r="V596" s="23"/>
      <c r="W596" s="23"/>
      <c r="X596" s="23"/>
      <c r="Y596" s="1">
        <v>4.9409099999999997</v>
      </c>
      <c r="Z596" s="1">
        <v>36985.910159999999</v>
      </c>
      <c r="AA596" s="1">
        <v>4.94353</v>
      </c>
      <c r="AB596" s="1">
        <v>37759.105470000002</v>
      </c>
      <c r="AC596" s="16">
        <v>4.9408300000000001</v>
      </c>
      <c r="AD596" s="16">
        <v>38961.128909999999</v>
      </c>
    </row>
    <row r="597" spans="1:30" ht="18.75" x14ac:dyDescent="0.3">
      <c r="A597" s="16">
        <f>'Данные с датчиков 1'!B601</f>
        <v>1.98075</v>
      </c>
      <c r="B597" s="16">
        <f>'Данные с датчиков 1'!C601</f>
        <v>34276.160159999999</v>
      </c>
      <c r="C597" s="16">
        <f>'Данные с датчиков 1'!E601</f>
        <v>1.9806600000000001</v>
      </c>
      <c r="D597" s="16">
        <f>'Данные с датчиков 1'!F601</f>
        <v>33790.785159999999</v>
      </c>
      <c r="E597" s="16">
        <f>'Данные с датчиков 1'!H601</f>
        <v>1.98089</v>
      </c>
      <c r="F597" s="18">
        <f>'Данные с датчиков 1'!I601</f>
        <v>33819.71875</v>
      </c>
      <c r="G597" s="19">
        <f>'Данные с датчиков 1'!K601</f>
        <v>7.3863099999999999</v>
      </c>
      <c r="H597" s="19">
        <f>'Данные с датчиков 1'!L601</f>
        <v>38922.292970000002</v>
      </c>
      <c r="I597" s="19">
        <f>'Данные с датчиков 1'!N601</f>
        <v>7.3250400000000004</v>
      </c>
      <c r="J597" s="19">
        <f>'Данные с датчиков 1'!O601</f>
        <v>39258.210939999997</v>
      </c>
      <c r="K597" s="19">
        <f>'Данные с датчиков 1'!Q601</f>
        <v>7.3608500000000001</v>
      </c>
      <c r="L597" s="19">
        <f>'Данные с датчиков 1'!R601</f>
        <v>38827.152340000001</v>
      </c>
      <c r="R597" s="23"/>
      <c r="S597" s="23"/>
      <c r="T597" s="23"/>
      <c r="U597" s="23"/>
      <c r="V597" s="23"/>
      <c r="W597" s="23"/>
      <c r="X597" s="23"/>
      <c r="Y597" s="1">
        <v>4.9488200000000004</v>
      </c>
      <c r="Z597" s="1">
        <v>36979.84375</v>
      </c>
      <c r="AA597" s="1">
        <v>4.9516299999999998</v>
      </c>
      <c r="AB597" s="1">
        <v>37753.117189999997</v>
      </c>
      <c r="AC597" s="16">
        <v>4.9496200000000004</v>
      </c>
      <c r="AD597" s="16">
        <v>38985.328130000002</v>
      </c>
    </row>
    <row r="598" spans="1:30" ht="18.75" x14ac:dyDescent="0.3">
      <c r="A598" s="16">
        <f>'Данные с датчиков 1'!B602</f>
        <v>1.9843</v>
      </c>
      <c r="B598" s="16">
        <f>'Данные с датчиков 1'!C602</f>
        <v>34299.023439999997</v>
      </c>
      <c r="C598" s="16">
        <f>'Данные с датчиков 1'!E602</f>
        <v>1.9839500000000001</v>
      </c>
      <c r="D598" s="16">
        <f>'Данные с датчиков 1'!F602</f>
        <v>33805.609380000002</v>
      </c>
      <c r="E598" s="16">
        <f>'Данные с датчиков 1'!H602</f>
        <v>1.9841599999999999</v>
      </c>
      <c r="F598" s="18">
        <f>'Данные с датчиков 1'!I602</f>
        <v>33834.441409999999</v>
      </c>
      <c r="G598" s="19">
        <f>'Данные с датчиков 1'!K602</f>
        <v>7.4028799999999997</v>
      </c>
      <c r="H598" s="19">
        <f>'Данные с датчиков 1'!L602</f>
        <v>38916.207029999998</v>
      </c>
      <c r="I598" s="19">
        <f>'Данные с датчиков 1'!N602</f>
        <v>7.3416100000000002</v>
      </c>
      <c r="J598" s="19">
        <f>'Данные с датчиков 1'!O602</f>
        <v>39251.820310000003</v>
      </c>
      <c r="K598" s="19">
        <f>'Данные с датчиков 1'!Q602</f>
        <v>7.37737</v>
      </c>
      <c r="L598" s="19">
        <f>'Данные с датчиков 1'!R602</f>
        <v>38820.304689999997</v>
      </c>
      <c r="R598" s="23"/>
      <c r="S598" s="23"/>
      <c r="T598" s="23"/>
      <c r="U598" s="23"/>
      <c r="V598" s="23"/>
      <c r="W598" s="23"/>
      <c r="X598" s="23"/>
      <c r="Y598" s="1">
        <v>4.9576099999999999</v>
      </c>
      <c r="Z598" s="1">
        <v>36996.074220000002</v>
      </c>
      <c r="AA598" s="1">
        <v>4.9599599999999997</v>
      </c>
      <c r="AB598" s="1">
        <v>37759.988279999998</v>
      </c>
      <c r="AC598" s="16">
        <v>4.9580099999999998</v>
      </c>
      <c r="AD598" s="16">
        <v>38994.167970000002</v>
      </c>
    </row>
    <row r="599" spans="1:30" ht="18.75" x14ac:dyDescent="0.3">
      <c r="A599" s="16">
        <f>'Данные с датчиков 1'!B603</f>
        <v>1.98766</v>
      </c>
      <c r="B599" s="16">
        <f>'Данные с датчиков 1'!C603</f>
        <v>34316.441409999999</v>
      </c>
      <c r="C599" s="16">
        <f>'Данные с датчиков 1'!E603</f>
        <v>1.9874799999999999</v>
      </c>
      <c r="D599" s="16">
        <f>'Данные с датчиков 1'!F603</f>
        <v>33827.949220000002</v>
      </c>
      <c r="E599" s="16">
        <f>'Данные с датчиков 1'!H603</f>
        <v>1.9875400000000001</v>
      </c>
      <c r="F599" s="18">
        <f>'Данные с датчиков 1'!I603</f>
        <v>33849.515630000002</v>
      </c>
      <c r="G599" s="19">
        <f>'Данные с датчиков 1'!K603</f>
        <v>7.4196900000000001</v>
      </c>
      <c r="H599" s="19">
        <f>'Данные с датчиков 1'!L603</f>
        <v>38916.855470000002</v>
      </c>
      <c r="I599" s="19">
        <f>'Данные с датчиков 1'!N603</f>
        <v>7.3581799999999999</v>
      </c>
      <c r="J599" s="19">
        <f>'Данные с датчиков 1'!O603</f>
        <v>39245.675779999998</v>
      </c>
      <c r="K599" s="19">
        <f>'Данные с датчиков 1'!Q603</f>
        <v>7.3941999999999997</v>
      </c>
      <c r="L599" s="19">
        <f>'Данные с датчиков 1'!R603</f>
        <v>38821.289060000003</v>
      </c>
      <c r="R599" s="23"/>
      <c r="S599" s="23"/>
      <c r="T599" s="23"/>
      <c r="U599" s="23"/>
      <c r="V599" s="23"/>
      <c r="W599" s="23"/>
      <c r="X599" s="23"/>
      <c r="Y599" s="1">
        <v>4.9660700000000002</v>
      </c>
      <c r="Z599" s="1">
        <v>36994.910159999999</v>
      </c>
      <c r="AA599" s="1">
        <v>4.9683799999999998</v>
      </c>
      <c r="AB599" s="1">
        <v>37763.003909999999</v>
      </c>
      <c r="AC599" s="16">
        <v>4.9659000000000004</v>
      </c>
      <c r="AD599" s="16">
        <v>38992.105470000002</v>
      </c>
    </row>
    <row r="600" spans="1:30" ht="18.75" x14ac:dyDescent="0.3">
      <c r="A600" s="16">
        <f>'Данные с датчиков 1'!B604</f>
        <v>1.9907999999999999</v>
      </c>
      <c r="B600" s="16">
        <f>'Данные с датчиков 1'!C604</f>
        <v>34323.492189999997</v>
      </c>
      <c r="C600" s="16">
        <f>'Данные с датчиков 1'!E604</f>
        <v>1.99071</v>
      </c>
      <c r="D600" s="16">
        <f>'Данные с датчиков 1'!F604</f>
        <v>33841.5</v>
      </c>
      <c r="E600" s="16">
        <f>'Данные с датчиков 1'!H604</f>
        <v>1.9908399999999999</v>
      </c>
      <c r="F600" s="18">
        <f>'Данные с датчиков 1'!I604</f>
        <v>33864.976560000003</v>
      </c>
      <c r="G600" s="19">
        <f>'Данные с датчиков 1'!K604</f>
        <v>7.4363799999999998</v>
      </c>
      <c r="H600" s="19">
        <f>'Данные с датчиков 1'!L604</f>
        <v>38909.417970000002</v>
      </c>
      <c r="I600" s="19">
        <f>'Данные с датчиков 1'!N604</f>
        <v>7.3749200000000004</v>
      </c>
      <c r="J600" s="19">
        <f>'Данные с датчиков 1'!O604</f>
        <v>39250.4375</v>
      </c>
      <c r="K600" s="19">
        <f>'Данные с датчиков 1'!Q604</f>
        <v>7.4108700000000001</v>
      </c>
      <c r="L600" s="19">
        <f>'Данные с датчиков 1'!R604</f>
        <v>38813.859380000002</v>
      </c>
      <c r="R600" s="23"/>
      <c r="S600" s="23"/>
      <c r="T600" s="23"/>
      <c r="U600" s="23"/>
      <c r="V600" s="23"/>
      <c r="W600" s="23"/>
      <c r="X600" s="23"/>
      <c r="Y600" s="1">
        <v>4.9738100000000003</v>
      </c>
      <c r="Z600" s="1">
        <v>36980.917970000002</v>
      </c>
      <c r="AA600" s="1">
        <v>4.9763299999999999</v>
      </c>
      <c r="AB600" s="1">
        <v>37759.414060000003</v>
      </c>
      <c r="AC600" s="16">
        <v>4.9744599999999997</v>
      </c>
      <c r="AD600" s="16">
        <v>39009.582029999998</v>
      </c>
    </row>
    <row r="601" spans="1:30" ht="18.75" x14ac:dyDescent="0.3">
      <c r="A601" s="16">
        <f>'Данные с датчиков 1'!B605</f>
        <v>1.9941899999999999</v>
      </c>
      <c r="B601" s="16">
        <f>'Данные с датчиков 1'!C605</f>
        <v>34342.246090000001</v>
      </c>
      <c r="C601" s="16">
        <f>'Данные с датчиков 1'!E605</f>
        <v>1.99414</v>
      </c>
      <c r="D601" s="16">
        <f>'Данные с датчиков 1'!F605</f>
        <v>33858.078130000002</v>
      </c>
      <c r="E601" s="16">
        <f>'Данные с датчиков 1'!H605</f>
        <v>1.9940199999999999</v>
      </c>
      <c r="F601" s="18">
        <f>'Данные с датчиков 1'!I605</f>
        <v>33874.59375</v>
      </c>
      <c r="G601" s="19">
        <f>'Данные с датчиков 1'!K605</f>
        <v>7.4530399999999997</v>
      </c>
      <c r="H601" s="19">
        <f>'Данные с датчиков 1'!L605</f>
        <v>38906.128909999999</v>
      </c>
      <c r="I601" s="19">
        <f>'Данные с датчиков 1'!N605</f>
        <v>7.3916500000000003</v>
      </c>
      <c r="J601" s="19">
        <f>'Данные с датчиков 1'!O605</f>
        <v>39245.246090000001</v>
      </c>
      <c r="K601" s="19">
        <f>'Данные с датчиков 1'!Q605</f>
        <v>7.4273999999999996</v>
      </c>
      <c r="L601" s="19">
        <f>'Данные с датчиков 1'!R605</f>
        <v>38807.078130000002</v>
      </c>
      <c r="R601" s="23"/>
      <c r="S601" s="23"/>
      <c r="T601" s="23"/>
      <c r="U601" s="23"/>
      <c r="V601" s="23"/>
      <c r="W601" s="23"/>
      <c r="X601" s="23"/>
      <c r="Y601" s="1">
        <v>4.9825299999999997</v>
      </c>
      <c r="Z601" s="1">
        <v>36997.003909999999</v>
      </c>
      <c r="AA601" s="1">
        <v>4.9848999999999997</v>
      </c>
      <c r="AB601" s="1">
        <v>37776.089840000001</v>
      </c>
      <c r="AC601" s="16">
        <v>4.9823700000000004</v>
      </c>
      <c r="AD601" s="16">
        <v>39008.804689999997</v>
      </c>
    </row>
    <row r="602" spans="1:30" ht="18.75" x14ac:dyDescent="0.3">
      <c r="A602" s="16">
        <f>'Данные с датчиков 1'!B606</f>
        <v>1.9975000000000001</v>
      </c>
      <c r="B602" s="16">
        <f>'Данные с датчиков 1'!C606</f>
        <v>34355.15625</v>
      </c>
      <c r="C602" s="16">
        <f>'Данные с датчиков 1'!E606</f>
        <v>1.99739</v>
      </c>
      <c r="D602" s="16">
        <f>'Данные с датчиков 1'!F606</f>
        <v>33872.042970000002</v>
      </c>
      <c r="E602" s="16">
        <f>'Данные с датчиков 1'!H606</f>
        <v>1.99769</v>
      </c>
      <c r="F602" s="18">
        <f>'Данные с датчиков 1'!I606</f>
        <v>33899.371090000001</v>
      </c>
      <c r="G602" s="19">
        <f>'Данные с датчиков 1'!K606</f>
        <v>7.4695400000000003</v>
      </c>
      <c r="H602" s="19">
        <f>'Данные с датчиков 1'!L606</f>
        <v>38897.054689999997</v>
      </c>
      <c r="I602" s="19">
        <f>'Данные с датчиков 1'!N606</f>
        <v>7.4082699999999999</v>
      </c>
      <c r="J602" s="19">
        <f>'Данные с датчиков 1'!O606</f>
        <v>39242.015630000002</v>
      </c>
      <c r="K602" s="19">
        <f>'Данные с датчиков 1'!Q606</f>
        <v>7.4441199999999998</v>
      </c>
      <c r="L602" s="19">
        <f>'Данные с датчиков 1'!R606</f>
        <v>38806.816409999999</v>
      </c>
      <c r="R602" s="23"/>
      <c r="S602" s="23"/>
      <c r="T602" s="23"/>
      <c r="U602" s="23"/>
      <c r="V602" s="23"/>
      <c r="W602" s="23"/>
      <c r="X602" s="23"/>
      <c r="Y602" s="1">
        <v>4.9905600000000003</v>
      </c>
      <c r="Z602" s="1">
        <v>36987.808590000001</v>
      </c>
      <c r="AA602" s="1">
        <v>4.9934700000000003</v>
      </c>
      <c r="AB602" s="1">
        <v>37785.59375</v>
      </c>
      <c r="AC602" s="16">
        <v>4.9908200000000003</v>
      </c>
      <c r="AD602" s="16">
        <v>39027.117189999997</v>
      </c>
    </row>
    <row r="603" spans="1:30" ht="18.75" x14ac:dyDescent="0.3">
      <c r="A603" s="16">
        <f>'Данные с датчиков 1'!B607</f>
        <v>2.00088</v>
      </c>
      <c r="B603" s="16">
        <f>'Данные с датчиков 1'!C607</f>
        <v>34371.285159999999</v>
      </c>
      <c r="C603" s="16">
        <f>'Данные с датчиков 1'!E607</f>
        <v>2.0005899999999999</v>
      </c>
      <c r="D603" s="16">
        <f>'Данные с датчиков 1'!F607</f>
        <v>33882.375</v>
      </c>
      <c r="E603" s="16">
        <f>'Данные с датчиков 1'!H607</f>
        <v>2.0006400000000002</v>
      </c>
      <c r="F603" s="18">
        <f>'Данные с датчиков 1'!I607</f>
        <v>33902.765630000002</v>
      </c>
      <c r="G603" s="19">
        <f>'Данные с датчиков 1'!K607</f>
        <v>7.4864499999999996</v>
      </c>
      <c r="H603" s="19">
        <f>'Данные с датчиков 1'!L607</f>
        <v>38898.867189999997</v>
      </c>
      <c r="I603" s="19">
        <f>'Данные с датчиков 1'!N607</f>
        <v>7.4248500000000002</v>
      </c>
      <c r="J603" s="19">
        <f>'Данные с датчиков 1'!O607</f>
        <v>39238.921880000002</v>
      </c>
      <c r="K603" s="19">
        <f>'Данные с датчиков 1'!Q607</f>
        <v>7.4608999999999996</v>
      </c>
      <c r="L603" s="19">
        <f>'Данные с датчиков 1'!R607</f>
        <v>38801.003909999999</v>
      </c>
      <c r="R603" s="23"/>
      <c r="S603" s="23"/>
      <c r="T603" s="23"/>
      <c r="U603" s="23"/>
      <c r="V603" s="23"/>
      <c r="W603" s="23"/>
      <c r="X603" s="23"/>
      <c r="Y603" s="1">
        <v>4.9987599999999999</v>
      </c>
      <c r="Z603" s="1">
        <v>36990.53125</v>
      </c>
      <c r="AA603" s="1">
        <v>5.0014099999999999</v>
      </c>
      <c r="AB603" s="1">
        <v>37778.140630000002</v>
      </c>
      <c r="AC603" s="16">
        <v>4.9998100000000001</v>
      </c>
      <c r="AD603" s="16">
        <v>39055.671880000002</v>
      </c>
    </row>
    <row r="604" spans="1:30" ht="18.75" x14ac:dyDescent="0.3">
      <c r="A604" s="16">
        <f>'Данные с датчиков 1'!B608</f>
        <v>2.0041000000000002</v>
      </c>
      <c r="B604" s="16">
        <f>'Данные с датчиков 1'!C608</f>
        <v>34383.542970000002</v>
      </c>
      <c r="C604" s="16">
        <f>'Данные с датчиков 1'!E608</f>
        <v>2.0042599999999999</v>
      </c>
      <c r="D604" s="16">
        <f>'Данные с датчиков 1'!F608</f>
        <v>33908.074220000002</v>
      </c>
      <c r="E604" s="16">
        <f>'Данные с датчиков 1'!H608</f>
        <v>2.0043199999999999</v>
      </c>
      <c r="F604" s="18">
        <f>'Данные с датчиков 1'!I608</f>
        <v>33929.289060000003</v>
      </c>
      <c r="G604" s="19">
        <f>'Данные с датчиков 1'!K608</f>
        <v>7.5030200000000002</v>
      </c>
      <c r="H604" s="19">
        <f>'Данные с датчиков 1'!L608</f>
        <v>38889.5625</v>
      </c>
      <c r="I604" s="19">
        <f>'Данные с датчиков 1'!N608</f>
        <v>7.4416900000000004</v>
      </c>
      <c r="J604" s="19">
        <f>'Данные с датчиков 1'!O608</f>
        <v>39238.539060000003</v>
      </c>
      <c r="K604" s="19">
        <f>'Данные с датчиков 1'!Q608</f>
        <v>7.4774799999999999</v>
      </c>
      <c r="L604" s="19">
        <f>'Данные с датчиков 1'!R608</f>
        <v>38794.769529999998</v>
      </c>
      <c r="R604" s="23"/>
      <c r="S604" s="23"/>
      <c r="T604" s="23"/>
      <c r="U604" s="23"/>
      <c r="V604" s="23"/>
      <c r="W604" s="23"/>
      <c r="X604" s="23"/>
      <c r="Y604" s="1">
        <v>5.0076900000000002</v>
      </c>
      <c r="Z604" s="1">
        <v>37009.675779999998</v>
      </c>
      <c r="AA604" s="1">
        <v>5.0099799999999997</v>
      </c>
      <c r="AB604" s="1">
        <v>37794.246090000001</v>
      </c>
      <c r="AC604" s="16">
        <v>5.0079099999999999</v>
      </c>
      <c r="AD604" s="16">
        <v>39056.171880000002</v>
      </c>
    </row>
    <row r="605" spans="1:30" ht="18.75" x14ac:dyDescent="0.3">
      <c r="A605" s="16">
        <f>'Данные с датчиков 1'!B609</f>
        <v>2.0076900000000002</v>
      </c>
      <c r="B605" s="16">
        <f>'Данные с датчиков 1'!C609</f>
        <v>34405.304689999997</v>
      </c>
      <c r="C605" s="16">
        <f>'Данные с датчиков 1'!E609</f>
        <v>2.00718</v>
      </c>
      <c r="D605" s="16">
        <f>'Данные с датчиков 1'!F609</f>
        <v>33910.261720000002</v>
      </c>
      <c r="E605" s="16">
        <f>'Данные с датчиков 1'!H609</f>
        <v>2.0076800000000001</v>
      </c>
      <c r="F605" s="18">
        <f>'Данные с датчиков 1'!I609</f>
        <v>33945.546880000002</v>
      </c>
      <c r="G605" s="19">
        <f>'Данные с датчиков 1'!K609</f>
        <v>7.5195699999999999</v>
      </c>
      <c r="H605" s="19">
        <f>'Данные с датчиков 1'!L609</f>
        <v>38881.027340000001</v>
      </c>
      <c r="I605" s="19">
        <f>'Данные с датчиков 1'!N609</f>
        <v>7.4582899999999999</v>
      </c>
      <c r="J605" s="19">
        <f>'Данные с датчиков 1'!O609</f>
        <v>39233.464840000001</v>
      </c>
      <c r="K605" s="19">
        <f>'Данные с датчиков 1'!Q609</f>
        <v>7.4940499999999997</v>
      </c>
      <c r="L605" s="19">
        <f>'Данные с датчиков 1'!R609</f>
        <v>38786.816409999999</v>
      </c>
      <c r="R605" s="23"/>
      <c r="S605" s="23"/>
      <c r="T605" s="23"/>
      <c r="U605" s="23"/>
      <c r="V605" s="23"/>
      <c r="W605" s="23"/>
      <c r="X605" s="23"/>
      <c r="Y605" s="1">
        <v>5.0160999999999998</v>
      </c>
      <c r="Z605" s="1">
        <v>37004.382810000003</v>
      </c>
      <c r="AA605" s="1">
        <v>5.0180999999999996</v>
      </c>
      <c r="AB605" s="1">
        <v>37789.457029999998</v>
      </c>
      <c r="AC605" s="16">
        <v>5.0165199999999999</v>
      </c>
      <c r="AD605" s="16">
        <v>39072.828130000002</v>
      </c>
    </row>
    <row r="606" spans="1:30" ht="18.75" x14ac:dyDescent="0.3">
      <c r="A606" s="16">
        <f>'Данные с датчиков 1'!B610</f>
        <v>2.01098</v>
      </c>
      <c r="B606" s="16">
        <f>'Данные с датчиков 1'!C610</f>
        <v>34419.480470000002</v>
      </c>
      <c r="C606" s="16">
        <f>'Данные с датчиков 1'!E610</f>
        <v>2.01091</v>
      </c>
      <c r="D606" s="16">
        <f>'Данные с датчиков 1'!F610</f>
        <v>33938.679689999997</v>
      </c>
      <c r="E606" s="16">
        <f>'Данные с датчиков 1'!H610</f>
        <v>2.0107499999999998</v>
      </c>
      <c r="F606" s="18">
        <f>'Данные с датчиков 1'!I610</f>
        <v>33950.601560000003</v>
      </c>
      <c r="G606" s="19">
        <f>'Данные с датчиков 1'!K610</f>
        <v>7.53634</v>
      </c>
      <c r="H606" s="19">
        <f>'Данные с датчиков 1'!L610</f>
        <v>38882.519529999998</v>
      </c>
      <c r="I606" s="19">
        <f>'Данные с датчиков 1'!N610</f>
        <v>7.4748999999999999</v>
      </c>
      <c r="J606" s="19">
        <f>'Данные с датчиков 1'!O610</f>
        <v>39229.691409999999</v>
      </c>
      <c r="K606" s="19">
        <f>'Данные с датчиков 1'!Q610</f>
        <v>7.51084</v>
      </c>
      <c r="L606" s="19">
        <f>'Данные с датчиков 1'!R610</f>
        <v>38787.328130000002</v>
      </c>
      <c r="R606" s="23"/>
      <c r="S606" s="23"/>
      <c r="T606" s="23"/>
      <c r="U606" s="23"/>
      <c r="V606" s="23"/>
      <c r="W606" s="23"/>
      <c r="X606" s="23"/>
      <c r="Y606" s="1">
        <v>5.0239399999999996</v>
      </c>
      <c r="Z606" s="1">
        <v>36992.367189999997</v>
      </c>
      <c r="AA606" s="1">
        <v>5.02616</v>
      </c>
      <c r="AB606" s="1">
        <v>37792.308590000001</v>
      </c>
      <c r="AC606" s="16">
        <v>5.0246500000000003</v>
      </c>
      <c r="AD606" s="16">
        <v>39073.128909999999</v>
      </c>
    </row>
    <row r="607" spans="1:30" ht="18.75" x14ac:dyDescent="0.3">
      <c r="A607" s="16">
        <f>'Данные с датчиков 1'!B611</f>
        <v>2.0141499999999999</v>
      </c>
      <c r="B607" s="16">
        <f>'Данные с датчиков 1'!C611</f>
        <v>34427.984380000002</v>
      </c>
      <c r="C607" s="16">
        <f>'Данные с датчиков 1'!E611</f>
        <v>2.0142500000000001</v>
      </c>
      <c r="D607" s="16">
        <f>'Данные с датчиков 1'!F611</f>
        <v>33954.324220000002</v>
      </c>
      <c r="E607" s="16">
        <f>'Данные с датчиков 1'!H611</f>
        <v>2.0142699999999998</v>
      </c>
      <c r="F607" s="18">
        <f>'Данные с датчиков 1'!I611</f>
        <v>33973.089840000001</v>
      </c>
      <c r="G607" s="19">
        <f>'Данные с датчиков 1'!K611</f>
        <v>7.5530999999999997</v>
      </c>
      <c r="H607" s="19">
        <f>'Данные с датчиков 1'!L611</f>
        <v>38874.289060000003</v>
      </c>
      <c r="I607" s="19">
        <f>'Данные с датчиков 1'!N611</f>
        <v>7.4915500000000002</v>
      </c>
      <c r="J607" s="19">
        <f>'Данные с датчиков 1'!O611</f>
        <v>39227.503909999999</v>
      </c>
      <c r="K607" s="19">
        <f>'Данные с датчиков 1'!Q611</f>
        <v>7.5275600000000003</v>
      </c>
      <c r="L607" s="19">
        <f>'Данные с датчиков 1'!R611</f>
        <v>38782.128909999999</v>
      </c>
      <c r="R607" s="23"/>
      <c r="S607" s="23"/>
      <c r="T607" s="23"/>
      <c r="U607" s="23"/>
      <c r="V607" s="23"/>
      <c r="W607" s="23"/>
      <c r="X607" s="23"/>
      <c r="Y607" s="1">
        <v>5.0328200000000001</v>
      </c>
      <c r="Z607" s="1">
        <v>37007.734380000002</v>
      </c>
      <c r="AA607" s="1">
        <v>5.0349000000000004</v>
      </c>
      <c r="AB607" s="1">
        <v>37810.722659999999</v>
      </c>
      <c r="AC607" s="16">
        <v>5.0327599999999997</v>
      </c>
      <c r="AD607" s="16">
        <v>39077.628909999999</v>
      </c>
    </row>
    <row r="608" spans="1:30" ht="18.75" x14ac:dyDescent="0.3">
      <c r="A608" s="16">
        <f>'Данные с датчиков 1'!B612</f>
        <v>2.0176599999999998</v>
      </c>
      <c r="B608" s="16">
        <f>'Данные с датчиков 1'!C612</f>
        <v>34449.300779999998</v>
      </c>
      <c r="C608" s="16">
        <f>'Данные с датчиков 1'!E612</f>
        <v>2.01735</v>
      </c>
      <c r="D608" s="16">
        <f>'Данные с датчиков 1'!F612</f>
        <v>33960.71875</v>
      </c>
      <c r="E608" s="16">
        <f>'Данные с датчиков 1'!H612</f>
        <v>2.01728</v>
      </c>
      <c r="F608" s="18">
        <f>'Данные с датчиков 1'!I612</f>
        <v>33976.585939999997</v>
      </c>
      <c r="G608" s="19">
        <f>'Данные с датчиков 1'!K612</f>
        <v>7.5696899999999996</v>
      </c>
      <c r="H608" s="19">
        <f>'Данные с датчиков 1'!L612</f>
        <v>38866.300779999998</v>
      </c>
      <c r="I608" s="19">
        <f>'Данные с датчиков 1'!N612</f>
        <v>7.5083299999999999</v>
      </c>
      <c r="J608" s="19">
        <f>'Данные с датчиков 1'!O612</f>
        <v>39224.855470000002</v>
      </c>
      <c r="K608" s="19">
        <f>'Данные с датчиков 1'!Q612</f>
        <v>7.5441599999999998</v>
      </c>
      <c r="L608" s="19">
        <f>'Данные с датчиков 1'!R612</f>
        <v>38773.632810000003</v>
      </c>
      <c r="R608" s="23"/>
      <c r="S608" s="23"/>
      <c r="T608" s="23"/>
      <c r="U608" s="23"/>
      <c r="V608" s="23"/>
      <c r="W608" s="23"/>
      <c r="X608" s="23"/>
      <c r="Y608" s="1">
        <v>5.0406300000000002</v>
      </c>
      <c r="Z608" s="1">
        <v>36992.691409999999</v>
      </c>
      <c r="AA608" s="1">
        <v>5.0434099999999997</v>
      </c>
      <c r="AB608" s="1">
        <v>37816.730470000002</v>
      </c>
      <c r="AC608" s="16">
        <v>5.0414300000000001</v>
      </c>
      <c r="AD608" s="16">
        <v>39097.945310000003</v>
      </c>
    </row>
    <row r="609" spans="1:30" ht="18.75" x14ac:dyDescent="0.3">
      <c r="A609" s="16">
        <f>'Данные с датчиков 1'!B613</f>
        <v>2.0208400000000002</v>
      </c>
      <c r="B609" s="16">
        <f>'Данные с датчиков 1'!C613</f>
        <v>34458.050779999998</v>
      </c>
      <c r="C609" s="16">
        <f>'Данные с датчиков 1'!E613</f>
        <v>2.0207999999999999</v>
      </c>
      <c r="D609" s="16">
        <f>'Данные с датчиков 1'!F613</f>
        <v>33980.988279999998</v>
      </c>
      <c r="E609" s="16">
        <f>'Данные с датчиков 1'!H613</f>
        <v>2.02094</v>
      </c>
      <c r="F609" s="18">
        <f>'Данные с датчиков 1'!I613</f>
        <v>34001.53125</v>
      </c>
      <c r="G609" s="19">
        <f>'Данные с датчиков 1'!K613</f>
        <v>7.5862400000000001</v>
      </c>
      <c r="H609" s="19">
        <f>'Данные с датчиков 1'!L613</f>
        <v>38860.644529999998</v>
      </c>
      <c r="I609" s="19">
        <f>'Данные с датчиков 1'!N613</f>
        <v>7.5249300000000003</v>
      </c>
      <c r="J609" s="19">
        <f>'Данные с датчиков 1'!O613</f>
        <v>39219.363279999998</v>
      </c>
      <c r="K609" s="19">
        <f>'Данные с датчиков 1'!Q613</f>
        <v>7.5606499999999999</v>
      </c>
      <c r="L609" s="19">
        <f>'Данные с датчиков 1'!R613</f>
        <v>38767.488279999998</v>
      </c>
      <c r="R609" s="23"/>
      <c r="S609" s="23"/>
      <c r="T609" s="23"/>
      <c r="U609" s="23"/>
      <c r="V609" s="23"/>
      <c r="W609" s="23"/>
      <c r="X609" s="23"/>
      <c r="Y609" s="1">
        <v>5.0489800000000002</v>
      </c>
      <c r="Z609" s="1">
        <v>37000.296880000002</v>
      </c>
      <c r="AA609" s="1">
        <v>5.0514099999999997</v>
      </c>
      <c r="AB609" s="1">
        <v>37811.167970000002</v>
      </c>
      <c r="AC609" s="16">
        <v>5.0499299999999998</v>
      </c>
      <c r="AD609" s="16">
        <v>39109.234380000002</v>
      </c>
    </row>
    <row r="610" spans="1:30" ht="18.75" x14ac:dyDescent="0.3">
      <c r="A610" s="16">
        <f>'Данные с датчиков 1'!B614</f>
        <v>2.0243600000000002</v>
      </c>
      <c r="B610" s="16">
        <f>'Данные с датчиков 1'!C614</f>
        <v>34477.445310000003</v>
      </c>
      <c r="C610" s="16">
        <f>'Данные с датчиков 1'!E614</f>
        <v>2.0238299999999998</v>
      </c>
      <c r="D610" s="16">
        <f>'Данные с датчиков 1'!F614</f>
        <v>33984.796880000002</v>
      </c>
      <c r="E610" s="16">
        <f>'Данные с датчиков 1'!H614</f>
        <v>2.0240399999999998</v>
      </c>
      <c r="F610" s="18">
        <f>'Данные с датчиков 1'!I614</f>
        <v>34009.5</v>
      </c>
      <c r="G610" s="19">
        <f>'Данные с датчиков 1'!K614</f>
        <v>7.6030899999999999</v>
      </c>
      <c r="H610" s="19">
        <f>'Данные с датчиков 1'!L614</f>
        <v>38859.382810000003</v>
      </c>
      <c r="I610" s="19">
        <f>'Данные с датчиков 1'!N614</f>
        <v>7.5414700000000003</v>
      </c>
      <c r="J610" s="19">
        <f>'Данные с датчиков 1'!O614</f>
        <v>39212.515630000002</v>
      </c>
      <c r="K610" s="19">
        <f>'Данные с датчиков 1'!Q614</f>
        <v>7.5776000000000003</v>
      </c>
      <c r="L610" s="19">
        <f>'Данные с датчиков 1'!R614</f>
        <v>38768.398439999997</v>
      </c>
      <c r="R610" s="23"/>
      <c r="S610" s="23"/>
      <c r="T610" s="23"/>
      <c r="U610" s="23"/>
      <c r="V610" s="23"/>
      <c r="W610" s="23"/>
      <c r="X610" s="23"/>
      <c r="Y610" s="1">
        <v>5.0577800000000002</v>
      </c>
      <c r="Z610" s="1">
        <v>37012.902340000001</v>
      </c>
      <c r="AA610" s="1">
        <v>5.0600500000000004</v>
      </c>
      <c r="AB610" s="1">
        <v>37823.644529999998</v>
      </c>
      <c r="AC610" s="16">
        <v>5.0578599999999998</v>
      </c>
      <c r="AD610" s="16">
        <v>39106.667970000002</v>
      </c>
    </row>
    <row r="611" spans="1:30" ht="18.75" x14ac:dyDescent="0.3">
      <c r="A611" s="16">
        <f>'Данные с датчиков 1'!B615</f>
        <v>2.0274999999999999</v>
      </c>
      <c r="B611" s="16">
        <f>'Данные с датчиков 1'!C615</f>
        <v>34486.730470000002</v>
      </c>
      <c r="C611" s="16">
        <f>'Данные с датчиков 1'!E615</f>
        <v>2.0274700000000001</v>
      </c>
      <c r="D611" s="16">
        <f>'Данные с датчиков 1'!F615</f>
        <v>34010.304689999997</v>
      </c>
      <c r="E611" s="16">
        <f>'Данные с датчиков 1'!H615</f>
        <v>2.0275099999999999</v>
      </c>
      <c r="F611" s="18">
        <f>'Данные с датчиков 1'!I615</f>
        <v>34028.507810000003</v>
      </c>
      <c r="G611" s="19">
        <f>'Данные с датчиков 1'!K615</f>
        <v>7.6196999999999999</v>
      </c>
      <c r="H611" s="19">
        <f>'Данные с датчиков 1'!L615</f>
        <v>38848.136720000002</v>
      </c>
      <c r="I611" s="19">
        <f>'Данные с датчиков 1'!N615</f>
        <v>7.5583</v>
      </c>
      <c r="J611" s="19">
        <f>'Данные с датчиков 1'!O615</f>
        <v>39215.839840000001</v>
      </c>
      <c r="K611" s="19">
        <f>'Данные с датчиков 1'!Q615</f>
        <v>7.5941799999999997</v>
      </c>
      <c r="L611" s="19">
        <f>'Данные с датчиков 1'!R615</f>
        <v>38758.210939999997</v>
      </c>
      <c r="R611" s="23"/>
      <c r="S611" s="23"/>
      <c r="T611" s="23"/>
      <c r="U611" s="23"/>
      <c r="V611" s="23"/>
      <c r="W611" s="23"/>
      <c r="X611" s="23"/>
      <c r="Y611" s="1">
        <v>5.0658899999999996</v>
      </c>
      <c r="Z611" s="1">
        <v>37002.675779999998</v>
      </c>
      <c r="AA611" s="1">
        <v>5.0680399999999999</v>
      </c>
      <c r="AB611" s="1">
        <v>37816.585939999997</v>
      </c>
      <c r="AC611" s="16">
        <v>5.0663900000000002</v>
      </c>
      <c r="AD611" s="16">
        <v>39124.679689999997</v>
      </c>
    </row>
    <row r="612" spans="1:30" ht="18.75" x14ac:dyDescent="0.3">
      <c r="A612" s="16">
        <f>'Данные с датчиков 1'!B616</f>
        <v>2.0308700000000002</v>
      </c>
      <c r="B612" s="16">
        <f>'Данные с датчиков 1'!C616</f>
        <v>34502.195310000003</v>
      </c>
      <c r="C612" s="16">
        <f>'Данные с датчиков 1'!E616</f>
        <v>2.0305800000000001</v>
      </c>
      <c r="D612" s="16">
        <f>'Данные с датчиков 1'!F616</f>
        <v>34017.941409999999</v>
      </c>
      <c r="E612" s="16">
        <f>'Данные с датчиков 1'!H616</f>
        <v>2.03104</v>
      </c>
      <c r="F612" s="18">
        <f>'Данные с датчиков 1'!I616</f>
        <v>34049.804689999997</v>
      </c>
      <c r="G612" s="19">
        <f>'Данные с датчиков 1'!K616</f>
        <v>7.6363899999999996</v>
      </c>
      <c r="H612" s="19">
        <f>'Данные с датчиков 1'!L616</f>
        <v>38843.550779999998</v>
      </c>
      <c r="I612" s="19">
        <f>'Данные с датчиков 1'!N616</f>
        <v>7.5749399999999998</v>
      </c>
      <c r="J612" s="19">
        <f>'Данные с датчиков 1'!O616</f>
        <v>39208.335939999997</v>
      </c>
      <c r="K612" s="19">
        <f>'Данные с датчиков 1'!Q616</f>
        <v>7.6107399999999998</v>
      </c>
      <c r="L612" s="19">
        <f>'Данные с датчиков 1'!R616</f>
        <v>38751.125</v>
      </c>
      <c r="R612" s="23"/>
      <c r="S612" s="23"/>
      <c r="T612" s="23"/>
      <c r="U612" s="23"/>
      <c r="V612" s="23"/>
      <c r="W612" s="23"/>
      <c r="X612" s="23"/>
      <c r="Y612" s="1">
        <v>5.0740600000000002</v>
      </c>
      <c r="Z612" s="1">
        <v>37004.839840000001</v>
      </c>
      <c r="AA612" s="1">
        <v>5.0761900000000004</v>
      </c>
      <c r="AB612" s="1">
        <v>37819.9375</v>
      </c>
      <c r="AC612" s="16">
        <v>5.0744499999999997</v>
      </c>
      <c r="AD612" s="16">
        <v>39127.234380000002</v>
      </c>
    </row>
    <row r="613" spans="1:30" ht="18.75" x14ac:dyDescent="0.3">
      <c r="A613" s="16">
        <f>'Данные с датчиков 1'!B617</f>
        <v>2.0344099999999998</v>
      </c>
      <c r="B613" s="16">
        <f>'Данные с датчиков 1'!C617</f>
        <v>34523.230470000002</v>
      </c>
      <c r="C613" s="16">
        <f>'Данные с датчиков 1'!E617</f>
        <v>2.0341</v>
      </c>
      <c r="D613" s="16">
        <f>'Данные с датчиков 1'!F617</f>
        <v>34039.554689999997</v>
      </c>
      <c r="E613" s="16">
        <f>'Данные с датчиков 1'!H617</f>
        <v>2.0339</v>
      </c>
      <c r="F613" s="18">
        <f>'Данные с датчиков 1'!I617</f>
        <v>34047.429689999997</v>
      </c>
      <c r="G613" s="19">
        <f>'Данные с датчиков 1'!K617</f>
        <v>7.6529400000000001</v>
      </c>
      <c r="H613" s="19">
        <f>'Данные с датчиков 1'!L617</f>
        <v>38835.707029999998</v>
      </c>
      <c r="I613" s="19">
        <f>'Данные с датчиков 1'!N617</f>
        <v>7.5916199999999998</v>
      </c>
      <c r="J613" s="19">
        <f>'Данные с датчиков 1'!O617</f>
        <v>39205.546880000002</v>
      </c>
      <c r="K613" s="19">
        <f>'Данные с датчиков 1'!Q617</f>
        <v>7.6274600000000001</v>
      </c>
      <c r="L613" s="19">
        <f>'Данные с датчиков 1'!R617</f>
        <v>38749.417970000002</v>
      </c>
      <c r="R613" s="23"/>
      <c r="S613" s="23"/>
      <c r="T613" s="23"/>
      <c r="U613" s="23"/>
      <c r="V613" s="23"/>
      <c r="W613" s="23"/>
      <c r="X613" s="23"/>
      <c r="Y613" s="1">
        <v>5.0825800000000001</v>
      </c>
      <c r="Z613" s="1">
        <v>37009.734380000002</v>
      </c>
      <c r="AA613" s="1">
        <v>5.0849299999999999</v>
      </c>
      <c r="AB613" s="1">
        <v>37837.082029999998</v>
      </c>
      <c r="AC613" s="16">
        <v>5.0826700000000002</v>
      </c>
      <c r="AD613" s="16">
        <v>39136.046880000002</v>
      </c>
    </row>
    <row r="614" spans="1:30" ht="18.75" x14ac:dyDescent="0.3">
      <c r="A614" s="16">
        <f>'Данные с датчиков 1'!B618</f>
        <v>2.03729</v>
      </c>
      <c r="B614" s="16">
        <f>'Данные с датчиков 1'!C618</f>
        <v>34522.171880000002</v>
      </c>
      <c r="C614" s="16">
        <f>'Данные с датчиков 1'!E618</f>
        <v>2.0376099999999999</v>
      </c>
      <c r="D614" s="16">
        <f>'Данные с датчиков 1'!F618</f>
        <v>34060.757810000003</v>
      </c>
      <c r="E614" s="16">
        <f>'Данные с датчиков 1'!H618</f>
        <v>2.0376400000000001</v>
      </c>
      <c r="F614" s="18">
        <f>'Данные с датчиков 1'!I618</f>
        <v>34077.9375</v>
      </c>
      <c r="G614" s="19">
        <f>'Данные с датчиков 1'!K618</f>
        <v>7.6697300000000004</v>
      </c>
      <c r="H614" s="19">
        <f>'Данные с датчиков 1'!L618</f>
        <v>38831.925779999998</v>
      </c>
      <c r="I614" s="19">
        <f>'Данные с датчиков 1'!N618</f>
        <v>7.6081500000000002</v>
      </c>
      <c r="J614" s="19">
        <f>'Данные с датчиков 1'!O618</f>
        <v>39200.089840000001</v>
      </c>
      <c r="K614" s="19">
        <f>'Данные с датчиков 1'!Q618</f>
        <v>7.6442300000000003</v>
      </c>
      <c r="L614" s="19">
        <f>'Данные с датчиков 1'!R618</f>
        <v>38742.070310000003</v>
      </c>
      <c r="R614" s="23"/>
      <c r="S614" s="23"/>
      <c r="T614" s="23"/>
      <c r="U614" s="23"/>
      <c r="V614" s="23"/>
      <c r="W614" s="23"/>
      <c r="X614" s="23"/>
      <c r="Y614" s="1">
        <v>5.0905100000000001</v>
      </c>
      <c r="Z614" s="1">
        <v>37001.691409999999</v>
      </c>
      <c r="AA614" s="1">
        <v>5.0932500000000003</v>
      </c>
      <c r="AB614" s="1">
        <v>37837.859380000002</v>
      </c>
      <c r="AC614" s="16">
        <v>5.0913399999999998</v>
      </c>
      <c r="AD614" s="16">
        <v>39157.785159999999</v>
      </c>
    </row>
    <row r="615" spans="1:30" ht="18.75" x14ac:dyDescent="0.3">
      <c r="A615" s="16">
        <f>'Данные с датчиков 1'!B619</f>
        <v>2.0411100000000002</v>
      </c>
      <c r="B615" s="16">
        <f>'Данные с датчиков 1'!C619</f>
        <v>34552.667970000002</v>
      </c>
      <c r="C615" s="16">
        <f>'Данные с датчиков 1'!E619</f>
        <v>2.0405099999999998</v>
      </c>
      <c r="D615" s="16">
        <f>'Данные с датчиков 1'!F619</f>
        <v>34060.324220000002</v>
      </c>
      <c r="E615" s="16">
        <f>'Данные с датчиков 1'!H619</f>
        <v>2.0407199999999999</v>
      </c>
      <c r="F615" s="18">
        <f>'Данные с датчиков 1'!I619</f>
        <v>34083.320310000003</v>
      </c>
      <c r="G615" s="19">
        <f>'Данные с датчиков 1'!K619</f>
        <v>7.6863799999999998</v>
      </c>
      <c r="H615" s="19">
        <f>'Данные с датчиков 1'!L619</f>
        <v>38823.09375</v>
      </c>
      <c r="I615" s="19">
        <f>'Данные с датчиков 1'!N619</f>
        <v>7.6250299999999998</v>
      </c>
      <c r="J615" s="19">
        <f>'Данные с датчиков 1'!O619</f>
        <v>39198.886720000002</v>
      </c>
      <c r="K615" s="19">
        <f>'Данные с датчиков 1'!Q619</f>
        <v>7.6608099999999997</v>
      </c>
      <c r="L615" s="19">
        <f>'Данные с датчиков 1'!R619</f>
        <v>38733.175779999998</v>
      </c>
      <c r="R615" s="23"/>
      <c r="S615" s="23"/>
      <c r="T615" s="23"/>
      <c r="U615" s="23"/>
      <c r="V615" s="23"/>
      <c r="W615" s="23"/>
      <c r="X615" s="23"/>
      <c r="Y615" s="1">
        <v>5.0991799999999996</v>
      </c>
      <c r="Z615" s="1">
        <v>37017.644529999998</v>
      </c>
      <c r="AA615" s="1">
        <v>5.1012599999999999</v>
      </c>
      <c r="AB615" s="1">
        <v>37836.722659999999</v>
      </c>
      <c r="AC615" s="16">
        <v>5.0999600000000003</v>
      </c>
      <c r="AD615" s="16">
        <v>39173.160159999999</v>
      </c>
    </row>
    <row r="616" spans="1:30" ht="18.75" x14ac:dyDescent="0.3">
      <c r="A616" s="16">
        <f>'Данные с датчиков 1'!B620</f>
        <v>2.0442100000000001</v>
      </c>
      <c r="B616" s="16">
        <f>'Данные с датчиков 1'!C620</f>
        <v>34557.839840000001</v>
      </c>
      <c r="C616" s="16">
        <f>'Данные с датчиков 1'!E620</f>
        <v>2.0441699999999998</v>
      </c>
      <c r="D616" s="16">
        <f>'Данные с датчиков 1'!F620</f>
        <v>34087.589840000001</v>
      </c>
      <c r="E616" s="16">
        <f>'Данные с датчиков 1'!H620</f>
        <v>2.04427</v>
      </c>
      <c r="F616" s="18">
        <f>'Данные с датчиков 1'!I620</f>
        <v>34104.261720000002</v>
      </c>
      <c r="G616" s="19">
        <f>'Данные с датчиков 1'!K620</f>
        <v>7.7028400000000001</v>
      </c>
      <c r="H616" s="19">
        <f>'Данные с датчиков 1'!L620</f>
        <v>38812.324220000002</v>
      </c>
      <c r="I616" s="19">
        <f>'Данные с датчиков 1'!N620</f>
        <v>7.6416399999999998</v>
      </c>
      <c r="J616" s="19">
        <f>'Данные с датчиков 1'!O620</f>
        <v>39191.136720000002</v>
      </c>
      <c r="K616" s="19">
        <f>'Данные с датчиков 1'!Q620</f>
        <v>7.6773800000000003</v>
      </c>
      <c r="L616" s="19">
        <f>'Данные с датчиков 1'!R620</f>
        <v>38727.183590000001</v>
      </c>
      <c r="R616" s="23"/>
      <c r="S616" s="23"/>
      <c r="T616" s="23"/>
      <c r="U616" s="23"/>
      <c r="V616" s="23"/>
      <c r="W616" s="23"/>
      <c r="X616" s="23"/>
      <c r="Y616" s="1">
        <v>5.1079100000000004</v>
      </c>
      <c r="Z616" s="1">
        <v>37023.945310000003</v>
      </c>
      <c r="AA616" s="1">
        <v>5.1097999999999999</v>
      </c>
      <c r="AB616" s="1">
        <v>37847.558590000001</v>
      </c>
      <c r="AC616" s="16">
        <v>5.1079400000000001</v>
      </c>
      <c r="AD616" s="16">
        <v>39169.871090000001</v>
      </c>
    </row>
    <row r="617" spans="1:30" ht="18.75" x14ac:dyDescent="0.3">
      <c r="A617" s="16">
        <f>'Данные с датчиков 1'!B621</f>
        <v>2.0475699999999999</v>
      </c>
      <c r="B617" s="16">
        <f>'Данные с датчиков 1'!C621</f>
        <v>34573.289060000003</v>
      </c>
      <c r="C617" s="16">
        <f>'Данные с датчиков 1'!E621</f>
        <v>2.04725</v>
      </c>
      <c r="D617" s="16">
        <f>'Данные с датчиков 1'!F621</f>
        <v>34092.894529999998</v>
      </c>
      <c r="E617" s="16">
        <f>'Данные с датчиков 1'!H621</f>
        <v>2.0473599999999998</v>
      </c>
      <c r="F617" s="18">
        <f>'Данные с датчиков 1'!I621</f>
        <v>34112.285159999999</v>
      </c>
      <c r="G617" s="19">
        <f>'Данные с датчиков 1'!K621</f>
        <v>7.7196899999999999</v>
      </c>
      <c r="H617" s="19">
        <f>'Данные с датчиков 1'!L621</f>
        <v>38813.722659999999</v>
      </c>
      <c r="I617" s="19">
        <f>'Данные с датчиков 1'!N621</f>
        <v>7.6581299999999999</v>
      </c>
      <c r="J617" s="19">
        <f>'Данные с датчиков 1'!O621</f>
        <v>39183.355470000002</v>
      </c>
      <c r="K617" s="19">
        <f>'Данные с датчиков 1'!Q621</f>
        <v>7.6941800000000002</v>
      </c>
      <c r="L617" s="19">
        <f>'Данные с датчиков 1'!R621</f>
        <v>38725.183590000001</v>
      </c>
      <c r="R617" s="23"/>
      <c r="S617" s="23"/>
      <c r="T617" s="23"/>
      <c r="U617" s="23"/>
      <c r="V617" s="23"/>
      <c r="W617" s="23"/>
      <c r="X617" s="23"/>
      <c r="Y617" s="1">
        <v>5.1159600000000003</v>
      </c>
      <c r="Z617" s="1">
        <v>37010.039060000003</v>
      </c>
      <c r="AA617" s="1">
        <v>5.1176199999999996</v>
      </c>
      <c r="AB617" s="1">
        <v>37839.175779999998</v>
      </c>
      <c r="AC617" s="16">
        <v>5.1166999999999998</v>
      </c>
      <c r="AD617" s="16">
        <v>39190.136720000002</v>
      </c>
    </row>
    <row r="618" spans="1:30" ht="18.75" x14ac:dyDescent="0.3">
      <c r="A618" s="16">
        <f>'Данные с датчиков 1'!B622</f>
        <v>2.0508700000000002</v>
      </c>
      <c r="B618" s="16">
        <f>'Данные с датчиков 1'!C622</f>
        <v>34587</v>
      </c>
      <c r="C618" s="16">
        <f>'Данные с датчиков 1'!E622</f>
        <v>2.0508500000000001</v>
      </c>
      <c r="D618" s="16">
        <f>'Данные с датчиков 1'!F622</f>
        <v>34115.90625</v>
      </c>
      <c r="E618" s="16">
        <f>'Данные с датчиков 1'!H622</f>
        <v>2.05078</v>
      </c>
      <c r="F618" s="18">
        <f>'Данные с датчиков 1'!I622</f>
        <v>34128.625</v>
      </c>
      <c r="G618" s="19">
        <f>'Данные с датчиков 1'!K622</f>
        <v>7.7364100000000002</v>
      </c>
      <c r="H618" s="19">
        <f>'Данные с датчиков 1'!L622</f>
        <v>38802.386720000002</v>
      </c>
      <c r="I618" s="19">
        <f>'Данные с датчиков 1'!N622</f>
        <v>7.6749099999999997</v>
      </c>
      <c r="J618" s="19">
        <f>'Данные с датчиков 1'!O622</f>
        <v>39185.796880000002</v>
      </c>
      <c r="K618" s="19">
        <f>'Данные с датчиков 1'!Q622</f>
        <v>7.7109199999999998</v>
      </c>
      <c r="L618" s="19">
        <f>'Данные с датчиков 1'!R622</f>
        <v>38719.882810000003</v>
      </c>
      <c r="R618" s="23"/>
      <c r="S618" s="23"/>
      <c r="T618" s="23"/>
      <c r="U618" s="23"/>
      <c r="V618" s="23"/>
      <c r="W618" s="23"/>
      <c r="X618" s="23"/>
      <c r="Y618" s="1">
        <v>5.1243800000000004</v>
      </c>
      <c r="Z618" s="1">
        <v>37016.90625</v>
      </c>
      <c r="AA618" s="1">
        <v>5.1261900000000002</v>
      </c>
      <c r="AB618" s="1">
        <v>37855.898439999997</v>
      </c>
      <c r="AC618" s="16">
        <v>5.1244800000000001</v>
      </c>
      <c r="AD618" s="16">
        <v>39181.167970000002</v>
      </c>
    </row>
    <row r="619" spans="1:30" ht="18.75" x14ac:dyDescent="0.3">
      <c r="A619" s="16">
        <f>'Данные с датчиков 1'!B623</f>
        <v>2.0540400000000001</v>
      </c>
      <c r="B619" s="16">
        <f>'Данные с датчиков 1'!C623</f>
        <v>34595.261720000002</v>
      </c>
      <c r="C619" s="16">
        <f>'Данные с датчиков 1'!E623</f>
        <v>2.05389</v>
      </c>
      <c r="D619" s="16">
        <f>'Данные с датчиков 1'!F623</f>
        <v>34121.988279999998</v>
      </c>
      <c r="E619" s="16">
        <f>'Данные с датчиков 1'!H623</f>
        <v>2.0542500000000001</v>
      </c>
      <c r="F619" s="18">
        <f>'Данные с датчиков 1'!I623</f>
        <v>34147.28125</v>
      </c>
      <c r="G619" s="19">
        <f>'Данные с датчиков 1'!K623</f>
        <v>7.7530200000000002</v>
      </c>
      <c r="H619" s="19">
        <f>'Данные с датчиков 1'!L623</f>
        <v>38794.671880000002</v>
      </c>
      <c r="I619" s="19">
        <f>'Данные с датчиков 1'!N623</f>
        <v>7.6916700000000002</v>
      </c>
      <c r="J619" s="19">
        <f>'Данные с датчиков 1'!O623</f>
        <v>39180.0625</v>
      </c>
      <c r="K619" s="19">
        <f>'Данные с датчиков 1'!Q623</f>
        <v>7.7275200000000002</v>
      </c>
      <c r="L619" s="19">
        <f>'Данные с датчиков 1'!R623</f>
        <v>38709.082029999998</v>
      </c>
      <c r="R619" s="23"/>
      <c r="S619" s="23"/>
      <c r="T619" s="23"/>
      <c r="U619" s="23"/>
      <c r="V619" s="23"/>
      <c r="W619" s="23"/>
      <c r="X619" s="23"/>
      <c r="Y619" s="1">
        <v>5.1327100000000003</v>
      </c>
      <c r="Z619" s="1">
        <v>37010.964840000001</v>
      </c>
      <c r="AA619" s="1">
        <v>5.1349499999999999</v>
      </c>
      <c r="AB619" s="1">
        <v>37869.355470000002</v>
      </c>
      <c r="AC619" s="16">
        <v>5.1327199999999999</v>
      </c>
      <c r="AD619" s="16">
        <v>39190.074220000002</v>
      </c>
    </row>
    <row r="620" spans="1:30" ht="18.75" x14ac:dyDescent="0.3">
      <c r="A620" s="16">
        <f>'Данные с датчиков 1'!B624</f>
        <v>2.0577299999999998</v>
      </c>
      <c r="B620" s="16">
        <f>'Данные с датчиков 1'!C624</f>
        <v>34621.136720000002</v>
      </c>
      <c r="C620" s="16">
        <f>'Данные с датчиков 1'!E624</f>
        <v>2.05741</v>
      </c>
      <c r="D620" s="16">
        <f>'Данные с датчиков 1'!F624</f>
        <v>34141.742189999997</v>
      </c>
      <c r="E620" s="16">
        <f>'Данные с датчиков 1'!H624</f>
        <v>2.0573899999999998</v>
      </c>
      <c r="F620" s="18">
        <f>'Данные с датчиков 1'!I624</f>
        <v>34154.550779999998</v>
      </c>
      <c r="G620" s="19">
        <f>'Данные с датчиков 1'!K624</f>
        <v>7.7695699999999999</v>
      </c>
      <c r="H620" s="19">
        <f>'Данные с датчиков 1'!L624</f>
        <v>38787.699220000002</v>
      </c>
      <c r="I620" s="19">
        <f>'Данные с датчиков 1'!N624</f>
        <v>7.7082699999999997</v>
      </c>
      <c r="J620" s="19">
        <f>'Данные с датчиков 1'!O624</f>
        <v>39173.792970000002</v>
      </c>
      <c r="K620" s="19">
        <f>'Данные с датчиков 1'!Q624</f>
        <v>7.7440899999999999</v>
      </c>
      <c r="L620" s="19">
        <f>'Данные с датчиков 1'!R624</f>
        <v>38702.492189999997</v>
      </c>
      <c r="R620" s="23"/>
      <c r="S620" s="23"/>
      <c r="T620" s="23"/>
      <c r="U620" s="23"/>
      <c r="V620" s="23"/>
      <c r="W620" s="23"/>
      <c r="X620" s="23"/>
      <c r="Y620" s="1">
        <v>5.1406999999999998</v>
      </c>
      <c r="Z620" s="1">
        <v>37006.726560000003</v>
      </c>
      <c r="AA620" s="1">
        <v>5.1432099999999998</v>
      </c>
      <c r="AB620" s="1">
        <v>37868.679689999997</v>
      </c>
      <c r="AC620" s="16">
        <v>5.14147</v>
      </c>
      <c r="AD620" s="16">
        <v>39212.128909999999</v>
      </c>
    </row>
    <row r="621" spans="1:30" ht="18.75" x14ac:dyDescent="0.3">
      <c r="A621" s="16">
        <f>'Данные с датчиков 1'!B625</f>
        <v>2.0606599999999999</v>
      </c>
      <c r="B621" s="16">
        <f>'Данные с датчиков 1'!C625</f>
        <v>34621.183590000001</v>
      </c>
      <c r="C621" s="16">
        <f>'Данные с датчиков 1'!E625</f>
        <v>2.0608499999999998</v>
      </c>
      <c r="D621" s="16">
        <f>'Данные с датчиков 1'!F625</f>
        <v>34159.554689999997</v>
      </c>
      <c r="E621" s="16">
        <f>'Данные с датчиков 1'!H625</f>
        <v>2.0609600000000001</v>
      </c>
      <c r="F621" s="18">
        <f>'Данные с датчиков 1'!I625</f>
        <v>34176.765630000002</v>
      </c>
      <c r="G621" s="19">
        <f>'Данные с датчиков 1'!K625</f>
        <v>7.7863600000000002</v>
      </c>
      <c r="H621" s="19">
        <f>'Данные с датчиков 1'!L625</f>
        <v>38782.171880000002</v>
      </c>
      <c r="I621" s="19">
        <f>'Данные с датчиков 1'!N625</f>
        <v>7.72478</v>
      </c>
      <c r="J621" s="19">
        <f>'Данные с датчиков 1'!O625</f>
        <v>39164.308590000001</v>
      </c>
      <c r="K621" s="19">
        <f>'Данные с датчиков 1'!Q625</f>
        <v>7.7609000000000004</v>
      </c>
      <c r="L621" s="19">
        <f>'Данные с датчиков 1'!R625</f>
        <v>38697.582029999998</v>
      </c>
      <c r="R621" s="23"/>
      <c r="S621" s="23"/>
      <c r="T621" s="23"/>
      <c r="U621" s="23"/>
      <c r="V621" s="23"/>
      <c r="W621" s="23"/>
      <c r="X621" s="23"/>
      <c r="Y621" s="1">
        <v>5.1492899999999997</v>
      </c>
      <c r="Z621" s="1">
        <v>37020.359380000002</v>
      </c>
      <c r="AA621" s="1">
        <v>5.1515300000000002</v>
      </c>
      <c r="AB621" s="1">
        <v>37873.464840000001</v>
      </c>
      <c r="AC621" s="16">
        <v>5.1496500000000003</v>
      </c>
      <c r="AD621" s="16">
        <v>39216.074220000002</v>
      </c>
    </row>
    <row r="622" spans="1:30" ht="18.75" x14ac:dyDescent="0.3">
      <c r="A622" s="16">
        <f>'Данные с датчиков 1'!B626</f>
        <v>2.0644</v>
      </c>
      <c r="B622" s="16">
        <f>'Данные с датчиков 1'!C626</f>
        <v>34649.003909999999</v>
      </c>
      <c r="C622" s="16">
        <f>'Данные с датчиков 1'!E626</f>
        <v>2.0639599999999998</v>
      </c>
      <c r="D622" s="16">
        <f>'Данные с датчиков 1'!F626</f>
        <v>34166.140630000002</v>
      </c>
      <c r="E622" s="16">
        <f>'Данные с датчиков 1'!H626</f>
        <v>2.0641500000000002</v>
      </c>
      <c r="F622" s="18">
        <f>'Данные с датчиков 1'!I626</f>
        <v>34186.882810000003</v>
      </c>
      <c r="G622" s="19">
        <f>'Данные с датчиков 1'!K626</f>
        <v>7.8030299999999997</v>
      </c>
      <c r="H622" s="19">
        <f>'Данные с датчиков 1'!L626</f>
        <v>38773.550779999998</v>
      </c>
      <c r="I622" s="19">
        <f>'Данные с датчиков 1'!N626</f>
        <v>7.7416799999999997</v>
      </c>
      <c r="J622" s="19">
        <f>'Данные с датчиков 1'!O626</f>
        <v>39168.253909999999</v>
      </c>
      <c r="K622" s="19">
        <f>'Данные с датчиков 1'!Q626</f>
        <v>7.7774599999999996</v>
      </c>
      <c r="L622" s="19">
        <f>'Данные с датчиков 1'!R626</f>
        <v>38686.164060000003</v>
      </c>
      <c r="R622" s="23"/>
      <c r="S622" s="23"/>
      <c r="T622" s="23"/>
      <c r="U622" s="23"/>
      <c r="V622" s="23"/>
      <c r="W622" s="23"/>
      <c r="X622" s="23"/>
      <c r="Y622" s="1">
        <v>5.1578400000000002</v>
      </c>
      <c r="Z622" s="1">
        <v>37022.726560000003</v>
      </c>
      <c r="AA622" s="1">
        <v>5.1599899999999996</v>
      </c>
      <c r="AB622" s="1">
        <v>37877.4375</v>
      </c>
      <c r="AC622" s="16">
        <v>5.1577500000000001</v>
      </c>
      <c r="AD622" s="16">
        <v>39219.191409999999</v>
      </c>
    </row>
    <row r="623" spans="1:30" ht="18.75" x14ac:dyDescent="0.3">
      <c r="A623" s="16">
        <f>'Данные с датчиков 1'!B627</f>
        <v>2.0676800000000002</v>
      </c>
      <c r="B623" s="16">
        <f>'Данные с датчиков 1'!C627</f>
        <v>34660.589840000001</v>
      </c>
      <c r="C623" s="16">
        <f>'Данные с датчиков 1'!E627</f>
        <v>2.0675300000000001</v>
      </c>
      <c r="D623" s="16">
        <f>'Данные с датчиков 1'!F627</f>
        <v>34188.277340000001</v>
      </c>
      <c r="E623" s="16">
        <f>'Данные с датчиков 1'!H627</f>
        <v>2.0676899999999998</v>
      </c>
      <c r="F623" s="18">
        <f>'Данные с датчиков 1'!I627</f>
        <v>34206.273439999997</v>
      </c>
      <c r="G623" s="19">
        <f>'Данные с датчиков 1'!K627</f>
        <v>7.8196300000000001</v>
      </c>
      <c r="H623" s="19">
        <f>'Данные с датчиков 1'!L627</f>
        <v>38762.871090000001</v>
      </c>
      <c r="I623" s="19">
        <f>'Данные с датчиков 1'!N627</f>
        <v>7.7583000000000002</v>
      </c>
      <c r="J623" s="19">
        <f>'Данные с датчиков 1'!O627</f>
        <v>39158.234380000002</v>
      </c>
      <c r="K623" s="19">
        <f>'Данные с датчиков 1'!Q627</f>
        <v>7.7940300000000002</v>
      </c>
      <c r="L623" s="19">
        <f>'Данные с датчиков 1'!R627</f>
        <v>38681.160159999999</v>
      </c>
      <c r="R623" s="23"/>
      <c r="S623" s="23"/>
      <c r="T623" s="23"/>
      <c r="U623" s="23"/>
      <c r="V623" s="23"/>
      <c r="W623" s="23"/>
      <c r="X623" s="23"/>
      <c r="Y623" s="1">
        <v>5.1657400000000004</v>
      </c>
      <c r="Z623" s="1">
        <v>37009.320310000003</v>
      </c>
      <c r="AA623" s="1">
        <v>5.1678199999999999</v>
      </c>
      <c r="AB623" s="1">
        <v>37869.585939999997</v>
      </c>
      <c r="AC623" s="16">
        <v>5.1662999999999997</v>
      </c>
      <c r="AD623" s="16">
        <v>39234.457029999998</v>
      </c>
    </row>
    <row r="624" spans="1:30" ht="18.75" x14ac:dyDescent="0.3">
      <c r="A624" s="16">
        <f>'Данные с датчиков 1'!B628</f>
        <v>2.0709300000000002</v>
      </c>
      <c r="B624" s="16">
        <f>'Данные с датчиков 1'!C628</f>
        <v>34668.964840000001</v>
      </c>
      <c r="C624" s="16">
        <f>'Данные с датчиков 1'!E628</f>
        <v>2.0706699999999998</v>
      </c>
      <c r="D624" s="16">
        <f>'Данные с датчиков 1'!F628</f>
        <v>34196.605470000002</v>
      </c>
      <c r="E624" s="16">
        <f>'Данные с датчиков 1'!H628</f>
        <v>2.0707800000000001</v>
      </c>
      <c r="F624" s="18">
        <f>'Данные с датчиков 1'!I628</f>
        <v>34213.292970000002</v>
      </c>
      <c r="G624" s="19">
        <f>'Данные с датчиков 1'!K628</f>
        <v>7.8362999999999996</v>
      </c>
      <c r="H624" s="19">
        <f>'Данные с датчиков 1'!L628</f>
        <v>38757.53125</v>
      </c>
      <c r="I624" s="19">
        <f>'Данные с датчиков 1'!N628</f>
        <v>7.7749199999999998</v>
      </c>
      <c r="J624" s="19">
        <f>'Данные с датчиков 1'!O628</f>
        <v>39153.605470000002</v>
      </c>
      <c r="K624" s="19">
        <f>'Данные с датчиков 1'!Q628</f>
        <v>7.8108399999999998</v>
      </c>
      <c r="L624" s="19">
        <f>'Данные с датчиков 1'!R628</f>
        <v>38678.027340000001</v>
      </c>
      <c r="R624" s="23"/>
      <c r="S624" s="23"/>
      <c r="T624" s="23"/>
      <c r="U624" s="23"/>
      <c r="V624" s="23"/>
      <c r="W624" s="23"/>
      <c r="X624" s="23"/>
      <c r="Y624" s="1">
        <v>5.1743899999999998</v>
      </c>
      <c r="Z624" s="1">
        <v>37024.34375</v>
      </c>
      <c r="AA624" s="1">
        <v>5.1764299999999999</v>
      </c>
      <c r="AB624" s="1">
        <v>37886.144529999998</v>
      </c>
      <c r="AC624" s="16">
        <v>5.1741900000000003</v>
      </c>
      <c r="AD624" s="16">
        <v>39230.546880000002</v>
      </c>
    </row>
    <row r="625" spans="1:30" ht="18.75" x14ac:dyDescent="0.3">
      <c r="A625" s="16">
        <f>'Данные с датчиков 1'!B629</f>
        <v>2.07422</v>
      </c>
      <c r="B625" s="16">
        <f>'Данные с датчиков 1'!C629</f>
        <v>34683.128909999999</v>
      </c>
      <c r="C625" s="16">
        <f>'Данные с датчиков 1'!E629</f>
        <v>2.0742699999999998</v>
      </c>
      <c r="D625" s="16">
        <f>'Данные с датчиков 1'!F629</f>
        <v>34218.542970000002</v>
      </c>
      <c r="E625" s="16">
        <f>'Данные с датчиков 1'!H629</f>
        <v>2.0740400000000001</v>
      </c>
      <c r="F625" s="18">
        <f>'Данные с датчиков 1'!I629</f>
        <v>34224.359380000002</v>
      </c>
      <c r="G625" s="19">
        <f>'Данные с датчиков 1'!K629</f>
        <v>7.8530800000000003</v>
      </c>
      <c r="H625" s="19">
        <f>'Данные с датчиков 1'!L629</f>
        <v>38750.578130000002</v>
      </c>
      <c r="I625" s="19">
        <f>'Данные с датчиков 1'!N629</f>
        <v>7.7915299999999998</v>
      </c>
      <c r="J625" s="19">
        <f>'Данные с датчиков 1'!O629</f>
        <v>39148.433590000001</v>
      </c>
      <c r="K625" s="19">
        <f>'Данные с датчиков 1'!Q629</f>
        <v>7.8274800000000004</v>
      </c>
      <c r="L625" s="19">
        <f>'Данные с датчиков 1'!R629</f>
        <v>38665.839840000001</v>
      </c>
      <c r="R625" s="23"/>
      <c r="S625" s="23"/>
      <c r="T625" s="23"/>
      <c r="U625" s="23"/>
      <c r="V625" s="23"/>
      <c r="W625" s="23"/>
      <c r="X625" s="23"/>
      <c r="Y625" s="1">
        <v>5.1824300000000001</v>
      </c>
      <c r="Z625" s="1">
        <v>37013.8125</v>
      </c>
      <c r="AA625" s="1">
        <v>5.1849800000000004</v>
      </c>
      <c r="AB625" s="1">
        <v>37895.316409999999</v>
      </c>
      <c r="AC625" s="16">
        <v>5.1826100000000004</v>
      </c>
      <c r="AD625" s="16">
        <v>39246.113279999998</v>
      </c>
    </row>
    <row r="626" spans="1:30" ht="18.75" x14ac:dyDescent="0.3">
      <c r="A626" s="16">
        <f>'Данные с датчиков 1'!B630</f>
        <v>2.0774300000000001</v>
      </c>
      <c r="B626" s="16">
        <f>'Данные с датчиков 1'!C630</f>
        <v>34691.3125</v>
      </c>
      <c r="C626" s="16">
        <f>'Данные с датчиков 1'!E630</f>
        <v>2.0773100000000002</v>
      </c>
      <c r="D626" s="16">
        <f>'Данные с датчиков 1'!F630</f>
        <v>34224.664060000003</v>
      </c>
      <c r="E626" s="16">
        <f>'Данные с датчиков 1'!H630</f>
        <v>2.07768</v>
      </c>
      <c r="F626" s="18">
        <f>'Данные с датчиков 1'!I630</f>
        <v>34248.054689999997</v>
      </c>
      <c r="G626" s="19">
        <f>'Данные с датчиков 1'!K630</f>
        <v>7.8696400000000004</v>
      </c>
      <c r="H626" s="19">
        <f>'Данные с датчиков 1'!L630</f>
        <v>38738.507810000003</v>
      </c>
      <c r="I626" s="19">
        <f>'Данные с датчиков 1'!N630</f>
        <v>7.8083499999999999</v>
      </c>
      <c r="J626" s="19">
        <f>'Данные с датчиков 1'!O630</f>
        <v>39144.394529999998</v>
      </c>
      <c r="K626" s="19">
        <f>'Данные с датчиков 1'!Q630</f>
        <v>7.8441999999999998</v>
      </c>
      <c r="L626" s="19">
        <f>'Данные с датчиков 1'!R630</f>
        <v>38660.039060000003</v>
      </c>
      <c r="R626" s="23"/>
      <c r="S626" s="23"/>
      <c r="T626" s="23"/>
      <c r="U626" s="23"/>
      <c r="V626" s="23"/>
      <c r="W626" s="23"/>
      <c r="X626" s="23"/>
      <c r="Y626" s="1">
        <v>5.1905700000000001</v>
      </c>
      <c r="Z626" s="1">
        <v>37017.132810000003</v>
      </c>
      <c r="AA626" s="1">
        <v>5.1930699999999996</v>
      </c>
      <c r="AB626" s="1">
        <v>37891.960939999997</v>
      </c>
      <c r="AC626" s="16">
        <v>5.1912700000000003</v>
      </c>
      <c r="AD626" s="16">
        <v>39264.179689999997</v>
      </c>
    </row>
    <row r="627" spans="1:30" ht="18.75" x14ac:dyDescent="0.3">
      <c r="A627" s="16">
        <f>'Данные с датчиков 1'!B631</f>
        <v>2.0810200000000001</v>
      </c>
      <c r="B627" s="16">
        <f>'Данные с датчиков 1'!C631</f>
        <v>34712.601560000003</v>
      </c>
      <c r="C627" s="16">
        <f>'Данные с датчиков 1'!E631</f>
        <v>2.0806200000000001</v>
      </c>
      <c r="D627" s="16">
        <f>'Данные с датчиков 1'!F631</f>
        <v>34237.535159999999</v>
      </c>
      <c r="E627" s="16">
        <f>'Данные с датчиков 1'!H631</f>
        <v>2.08053</v>
      </c>
      <c r="F627" s="18">
        <f>'Данные с датчиков 1'!I631</f>
        <v>34245.804689999997</v>
      </c>
      <c r="G627" s="19">
        <f>'Данные с датчиков 1'!K631</f>
        <v>7.8862199999999998</v>
      </c>
      <c r="H627" s="19">
        <f>'Данные с датчиков 1'!L631</f>
        <v>38729.121090000001</v>
      </c>
      <c r="I627" s="19">
        <f>'Данные с датчиков 1'!N631</f>
        <v>7.8249399999999998</v>
      </c>
      <c r="J627" s="19">
        <f>'Данные с датчиков 1'!O631</f>
        <v>39137.777340000001</v>
      </c>
      <c r="K627" s="19">
        <f>'Данные с датчиков 1'!Q631</f>
        <v>7.8606800000000003</v>
      </c>
      <c r="L627" s="19">
        <f>'Данные с датчиков 1'!R631</f>
        <v>38648.855470000002</v>
      </c>
      <c r="R627" s="23"/>
      <c r="S627" s="23"/>
      <c r="T627" s="23"/>
      <c r="U627" s="23"/>
      <c r="V627" s="23"/>
      <c r="W627" s="23"/>
      <c r="X627" s="23"/>
      <c r="Y627" s="1">
        <v>5.1993</v>
      </c>
      <c r="Z627" s="1">
        <v>37028.53125</v>
      </c>
      <c r="AA627" s="1">
        <v>5.20146</v>
      </c>
      <c r="AB627" s="1">
        <v>37900.941409999999</v>
      </c>
      <c r="AC627" s="16">
        <v>5.1998899999999999</v>
      </c>
      <c r="AD627" s="16">
        <v>39277.226560000003</v>
      </c>
    </row>
    <row r="628" spans="1:30" ht="18.75" x14ac:dyDescent="0.3">
      <c r="A628" s="16">
        <f>'Данные с датчиков 1'!B632</f>
        <v>2.0840299999999998</v>
      </c>
      <c r="B628" s="16">
        <f>'Данные с датчиков 1'!C632</f>
        <v>34716.363279999998</v>
      </c>
      <c r="C628" s="16">
        <f>'Данные с датчиков 1'!E632</f>
        <v>2.0842200000000002</v>
      </c>
      <c r="D628" s="16">
        <f>'Данные с датчиков 1'!F632</f>
        <v>34260.921880000002</v>
      </c>
      <c r="E628" s="16">
        <f>'Данные с датчиков 1'!H632</f>
        <v>2.0843400000000001</v>
      </c>
      <c r="F628" s="18">
        <f>'Данные с датчиков 1'!I632</f>
        <v>34275.742189999997</v>
      </c>
      <c r="G628" s="19">
        <f>'Данные с датчиков 1'!K632</f>
        <v>7.9030899999999997</v>
      </c>
      <c r="H628" s="19">
        <f>'Данные с датчиков 1'!L632</f>
        <v>38727.828130000002</v>
      </c>
      <c r="I628" s="19">
        <f>'Данные с датчиков 1'!N632</f>
        <v>7.8414900000000003</v>
      </c>
      <c r="J628" s="19">
        <f>'Данные с датчиков 1'!O632</f>
        <v>39127.414060000003</v>
      </c>
      <c r="K628" s="19">
        <f>'Данные с датчиков 1'!Q632</f>
        <v>7.87758</v>
      </c>
      <c r="L628" s="19">
        <f>'Данные с датчиков 1'!R632</f>
        <v>38647.984380000002</v>
      </c>
      <c r="R628" s="23"/>
      <c r="S628" s="23"/>
      <c r="T628" s="23"/>
      <c r="U628" s="23"/>
      <c r="V628" s="23"/>
      <c r="W628" s="23"/>
      <c r="X628" s="23"/>
      <c r="Y628" s="1">
        <v>5.2078100000000003</v>
      </c>
      <c r="Z628" s="1">
        <v>37027.554689999997</v>
      </c>
      <c r="AA628" s="1">
        <v>5.2096600000000004</v>
      </c>
      <c r="AB628" s="1">
        <v>37900.46875</v>
      </c>
      <c r="AC628" s="16">
        <v>5.2078600000000002</v>
      </c>
      <c r="AD628" s="16">
        <v>39273.011720000002</v>
      </c>
    </row>
    <row r="629" spans="1:30" ht="18.75" x14ac:dyDescent="0.3">
      <c r="A629" s="16">
        <f>'Данные с датчиков 1'!B633</f>
        <v>2.08778</v>
      </c>
      <c r="B629" s="16">
        <f>'Данные с датчиков 1'!C633</f>
        <v>34742.199220000002</v>
      </c>
      <c r="C629" s="16">
        <f>'Данные с датчиков 1'!E633</f>
        <v>2.0871</v>
      </c>
      <c r="D629" s="16">
        <f>'Данные с датчиков 1'!F633</f>
        <v>34260.527340000001</v>
      </c>
      <c r="E629" s="16">
        <f>'Данные с датчиков 1'!H633</f>
        <v>2.08758</v>
      </c>
      <c r="F629" s="18">
        <f>'Данные с датчиков 1'!I633</f>
        <v>34286.800779999998</v>
      </c>
      <c r="G629" s="19">
        <f>'Данные с датчиков 1'!K633</f>
        <v>7.9197600000000001</v>
      </c>
      <c r="H629" s="19">
        <f>'Данные с датчиков 1'!L633</f>
        <v>38714.535159999999</v>
      </c>
      <c r="I629" s="19">
        <f>'Данные с датчиков 1'!N633</f>
        <v>7.8582900000000002</v>
      </c>
      <c r="J629" s="19">
        <f>'Данные с датчиков 1'!O633</f>
        <v>39126.769529999998</v>
      </c>
      <c r="K629" s="19">
        <f>'Данные с датчиков 1'!Q633</f>
        <v>7.8941800000000004</v>
      </c>
      <c r="L629" s="19">
        <f>'Данные с датчиков 1'!R633</f>
        <v>38634.691409999999</v>
      </c>
      <c r="R629" s="23"/>
      <c r="S629" s="23"/>
      <c r="T629" s="23"/>
      <c r="U629" s="23"/>
      <c r="V629" s="23"/>
      <c r="W629" s="23"/>
      <c r="X629" s="23"/>
      <c r="Y629" s="1">
        <v>5.2157999999999998</v>
      </c>
      <c r="Z629" s="1">
        <v>37016.566409999999</v>
      </c>
      <c r="AA629" s="1">
        <v>5.2177499999999997</v>
      </c>
      <c r="AB629" s="1">
        <v>37903.871090000001</v>
      </c>
      <c r="AC629" s="16">
        <v>5.21631</v>
      </c>
      <c r="AD629" s="16">
        <v>39283.945310000003</v>
      </c>
    </row>
    <row r="630" spans="1:30" ht="18.75" x14ac:dyDescent="0.3">
      <c r="A630" s="16">
        <f>'Данные с датчиков 1'!B634</f>
        <v>2.0909800000000001</v>
      </c>
      <c r="B630" s="16">
        <f>'Данные с датчиков 1'!C634</f>
        <v>34751.652340000001</v>
      </c>
      <c r="C630" s="16">
        <f>'Данные с датчиков 1'!E634</f>
        <v>2.0909</v>
      </c>
      <c r="D630" s="16">
        <f>'Данные с датчиков 1'!F634</f>
        <v>34290.347659999999</v>
      </c>
      <c r="E630" s="16">
        <f>'Данные с датчиков 1'!H634</f>
        <v>2.0908799999999998</v>
      </c>
      <c r="F630" s="18">
        <f>'Данные с датчиков 1'!I634</f>
        <v>34298.238279999998</v>
      </c>
      <c r="G630" s="19">
        <f>'Данные с датчиков 1'!K634</f>
        <v>7.9363200000000003</v>
      </c>
      <c r="H630" s="19">
        <f>'Данные с датчиков 1'!L634</f>
        <v>38703.414060000003</v>
      </c>
      <c r="I630" s="19">
        <f>'Данные с датчиков 1'!N634</f>
        <v>7.8750099999999996</v>
      </c>
      <c r="J630" s="19">
        <f>'Данные с датчиков 1'!O634</f>
        <v>39119.785159999999</v>
      </c>
      <c r="K630" s="19">
        <f>'Данные с датчиков 1'!Q634</f>
        <v>7.9107099999999999</v>
      </c>
      <c r="L630" s="19">
        <f>'Данные с датчиков 1'!R634</f>
        <v>38625.609380000002</v>
      </c>
      <c r="R630" s="23"/>
      <c r="S630" s="23"/>
      <c r="T630" s="23"/>
      <c r="U630" s="23"/>
      <c r="V630" s="23"/>
      <c r="W630" s="23"/>
      <c r="X630" s="23"/>
      <c r="Y630" s="1">
        <v>5.2244700000000002</v>
      </c>
      <c r="Z630" s="1">
        <v>37025.484380000002</v>
      </c>
      <c r="AA630" s="1">
        <v>5.2265100000000002</v>
      </c>
      <c r="AB630" s="1">
        <v>37921.417970000002</v>
      </c>
      <c r="AC630" s="16">
        <v>5.2239599999999999</v>
      </c>
      <c r="AD630" s="16">
        <v>39274.0625</v>
      </c>
    </row>
    <row r="631" spans="1:30" ht="18.75" x14ac:dyDescent="0.3">
      <c r="A631" s="16">
        <f>'Данные с датчиков 1'!B635</f>
        <v>2.0942500000000002</v>
      </c>
      <c r="B631" s="16">
        <f>'Данные с датчиков 1'!C635</f>
        <v>34761.925779999998</v>
      </c>
      <c r="C631" s="16">
        <f>'Данные с датчиков 1'!E635</f>
        <v>2.0941100000000001</v>
      </c>
      <c r="D631" s="16">
        <f>'Данные с датчиков 1'!F635</f>
        <v>34301.351560000003</v>
      </c>
      <c r="E631" s="16">
        <f>'Данные с датчиков 1'!H635</f>
        <v>2.0941900000000002</v>
      </c>
      <c r="F631" s="18">
        <f>'Данные с датчиков 1'!I635</f>
        <v>34311.847659999999</v>
      </c>
      <c r="G631" s="19">
        <f>'Данные с датчиков 1'!K635</f>
        <v>7.9528800000000004</v>
      </c>
      <c r="H631" s="19">
        <f>'Данные с датчиков 1'!L635</f>
        <v>38695.117189999997</v>
      </c>
      <c r="I631" s="19">
        <f>'Данные с датчиков 1'!N635</f>
        <v>7.8915499999999996</v>
      </c>
      <c r="J631" s="19">
        <f>'Данные с датчиков 1'!O635</f>
        <v>39110.773439999997</v>
      </c>
      <c r="K631" s="19">
        <f>'Данные с датчиков 1'!Q635</f>
        <v>7.9274699999999996</v>
      </c>
      <c r="L631" s="19">
        <f>'Данные с датчиков 1'!R635</f>
        <v>38621.734380000002</v>
      </c>
      <c r="R631" s="23"/>
      <c r="S631" s="23"/>
      <c r="T631" s="23"/>
      <c r="U631" s="23"/>
      <c r="V631" s="23"/>
      <c r="W631" s="23"/>
      <c r="X631" s="23"/>
      <c r="Y631" s="1">
        <v>5.2324400000000004</v>
      </c>
      <c r="Z631" s="1">
        <v>37013.847659999999</v>
      </c>
      <c r="AA631" s="1">
        <v>5.2350599999999998</v>
      </c>
      <c r="AB631" s="1">
        <v>37928.121090000001</v>
      </c>
      <c r="AC631" s="16">
        <v>5.2328900000000003</v>
      </c>
      <c r="AD631" s="16">
        <v>39303.957029999998</v>
      </c>
    </row>
    <row r="632" spans="1:30" ht="18.75" x14ac:dyDescent="0.3">
      <c r="A632" s="16">
        <f>'Данные с датчиков 1'!B636</f>
        <v>2.0975299999999999</v>
      </c>
      <c r="B632" s="16">
        <f>'Данные с датчиков 1'!C636</f>
        <v>34774.808590000001</v>
      </c>
      <c r="C632" s="16">
        <f>'Данные с датчиков 1'!E636</f>
        <v>2.09748</v>
      </c>
      <c r="D632" s="16">
        <f>'Данные с датчиков 1'!F636</f>
        <v>34314.757810000003</v>
      </c>
      <c r="E632" s="16">
        <f>'Данные с датчиков 1'!H636</f>
        <v>2.0973000000000002</v>
      </c>
      <c r="F632" s="18">
        <f>'Данные с датчиков 1'!I636</f>
        <v>34317.953130000002</v>
      </c>
      <c r="G632" s="19">
        <f>'Данные с датчиков 1'!K636</f>
        <v>7.9696499999999997</v>
      </c>
      <c r="H632" s="19">
        <f>'Данные с датчиков 1'!L636</f>
        <v>38687.785159999999</v>
      </c>
      <c r="I632" s="19">
        <f>'Данные с датчиков 1'!N636</f>
        <v>7.9081999999999999</v>
      </c>
      <c r="J632" s="19">
        <f>'Данные с датчиков 1'!O636</f>
        <v>39106.414060000003</v>
      </c>
      <c r="K632" s="19">
        <f>'Данные с датчиков 1'!Q636</f>
        <v>7.9441600000000001</v>
      </c>
      <c r="L632" s="19">
        <f>'Данные с датчиков 1'!R636</f>
        <v>38610.640630000002</v>
      </c>
      <c r="R632" s="23"/>
      <c r="S632" s="23"/>
      <c r="T632" s="23"/>
      <c r="U632" s="23"/>
      <c r="V632" s="23"/>
      <c r="W632" s="23"/>
      <c r="X632" s="23"/>
      <c r="Y632" s="1">
        <v>5.24064</v>
      </c>
      <c r="Z632" s="1">
        <v>37017.582029999998</v>
      </c>
      <c r="AA632" s="1">
        <v>5.2431799999999997</v>
      </c>
      <c r="AB632" s="1">
        <v>37924.574220000002</v>
      </c>
      <c r="AC632" s="16">
        <v>5.2412900000000002</v>
      </c>
      <c r="AD632" s="16">
        <v>39306.371090000001</v>
      </c>
    </row>
    <row r="633" spans="1:30" ht="18.75" x14ac:dyDescent="0.3">
      <c r="A633" s="16">
        <f>'Данные с датчиков 1'!B637</f>
        <v>2.1007199999999999</v>
      </c>
      <c r="B633" s="16">
        <f>'Данные с датчиков 1'!C637</f>
        <v>34782.765630000002</v>
      </c>
      <c r="C633" s="16">
        <f>'Данные с датчиков 1'!E637</f>
        <v>2.1007600000000002</v>
      </c>
      <c r="D633" s="16">
        <f>'Данные с датчиков 1'!F637</f>
        <v>34327.484380000002</v>
      </c>
      <c r="E633" s="16">
        <f>'Данные с датчиков 1'!H637</f>
        <v>2.1009099999999998</v>
      </c>
      <c r="F633" s="18">
        <f>'Данные с датчиков 1'!I637</f>
        <v>34340.421880000002</v>
      </c>
      <c r="G633" s="19">
        <f>'Данные с датчиков 1'!K637</f>
        <v>7.9864100000000002</v>
      </c>
      <c r="H633" s="19">
        <f>'Данные с датчиков 1'!L637</f>
        <v>38683.386720000002</v>
      </c>
      <c r="I633" s="19">
        <f>'Данные с датчиков 1'!N637</f>
        <v>7.9250100000000003</v>
      </c>
      <c r="J633" s="19">
        <f>'Данные с датчиков 1'!O637</f>
        <v>39101.5625</v>
      </c>
      <c r="K633" s="19">
        <f>'Данные с датчиков 1'!Q637</f>
        <v>7.9607400000000004</v>
      </c>
      <c r="L633" s="19">
        <f>'Данные с датчиков 1'!R637</f>
        <v>38600.828130000002</v>
      </c>
      <c r="R633" s="23"/>
      <c r="S633" s="23"/>
      <c r="T633" s="23"/>
      <c r="U633" s="23"/>
      <c r="V633" s="23"/>
      <c r="W633" s="23"/>
      <c r="X633" s="23"/>
      <c r="Y633" s="1">
        <v>5.2493699999999999</v>
      </c>
      <c r="Z633" s="1">
        <v>37029.15625</v>
      </c>
      <c r="AA633" s="1">
        <v>5.2517199999999997</v>
      </c>
      <c r="AB633" s="1">
        <v>37934.066409999999</v>
      </c>
      <c r="AC633" s="16">
        <v>5.24939</v>
      </c>
      <c r="AD633" s="16">
        <v>39311.210939999997</v>
      </c>
    </row>
    <row r="634" spans="1:30" ht="18.75" x14ac:dyDescent="0.3">
      <c r="A634" s="16">
        <f>'Данные с датчиков 1'!B638</f>
        <v>2.10446</v>
      </c>
      <c r="B634" s="16">
        <f>'Данные с датчиков 1'!C638</f>
        <v>34808.257810000003</v>
      </c>
      <c r="C634" s="16">
        <f>'Данные с датчиков 1'!E638</f>
        <v>2.1038800000000002</v>
      </c>
      <c r="D634" s="16">
        <f>'Данные с датчиков 1'!F638</f>
        <v>34334.449220000002</v>
      </c>
      <c r="E634" s="16">
        <f>'Данные с датчиков 1'!H638</f>
        <v>2.10398</v>
      </c>
      <c r="F634" s="18">
        <f>'Данные с датчиков 1'!I638</f>
        <v>34345.46875</v>
      </c>
      <c r="G634" s="19">
        <f>'Данные с датчиков 1'!K638</f>
        <v>8.0029400000000006</v>
      </c>
      <c r="H634" s="19">
        <f>'Данные с датчиков 1'!L638</f>
        <v>38663.546880000002</v>
      </c>
      <c r="I634" s="19">
        <f>'Данные с датчиков 1'!N638</f>
        <v>7.9416200000000003</v>
      </c>
      <c r="J634" s="19">
        <f>'Данные с датчиков 1'!O638</f>
        <v>39092.15625</v>
      </c>
      <c r="K634" s="19">
        <f>'Данные с датчиков 1'!Q638</f>
        <v>7.9774000000000003</v>
      </c>
      <c r="L634" s="19">
        <f>'Данные с датчиков 1'!R638</f>
        <v>38594.082029999998</v>
      </c>
      <c r="R634" s="23"/>
      <c r="S634" s="23"/>
      <c r="T634" s="23"/>
      <c r="U634" s="23"/>
      <c r="V634" s="23"/>
      <c r="W634" s="23"/>
      <c r="X634" s="23"/>
      <c r="Y634" s="1">
        <v>5.2576900000000002</v>
      </c>
      <c r="Z634" s="1">
        <v>37023.976560000003</v>
      </c>
      <c r="AA634" s="1">
        <v>5.2597699999999996</v>
      </c>
      <c r="AB634" s="1">
        <v>37927.097659999999</v>
      </c>
      <c r="AC634" s="16">
        <v>5.258</v>
      </c>
      <c r="AD634" s="16">
        <v>39332.363279999998</v>
      </c>
    </row>
    <row r="635" spans="1:30" ht="18.75" x14ac:dyDescent="0.3">
      <c r="A635" s="16">
        <f>'Данные с датчиков 1'!B639</f>
        <v>2.10731</v>
      </c>
      <c r="B635" s="16">
        <f>'Данные с датчиков 1'!C639</f>
        <v>34806.613279999998</v>
      </c>
      <c r="C635" s="16">
        <f>'Данные с датчиков 1'!E639</f>
        <v>2.10744</v>
      </c>
      <c r="D635" s="16">
        <f>'Данные с датчиков 1'!F639</f>
        <v>34356.085939999997</v>
      </c>
      <c r="E635" s="16">
        <f>'Данные с датчиков 1'!H639</f>
        <v>2.1075599999999999</v>
      </c>
      <c r="F635" s="18">
        <f>'Данные с датчиков 1'!I639</f>
        <v>34366.574220000002</v>
      </c>
      <c r="G635" s="19">
        <f>'Данные с датчиков 1'!K639</f>
        <v>8.0196699999999996</v>
      </c>
      <c r="H635" s="19">
        <f>'Данные с датчиков 1'!L639</f>
        <v>38659.933590000001</v>
      </c>
      <c r="I635" s="19">
        <f>'Данные с датчиков 1'!N639</f>
        <v>7.95824</v>
      </c>
      <c r="J635" s="19">
        <f>'Данные с датчиков 1'!O639</f>
        <v>39085.652340000001</v>
      </c>
      <c r="K635" s="19">
        <f>'Данные с датчиков 1'!Q639</f>
        <v>7.9942299999999999</v>
      </c>
      <c r="L635" s="19">
        <f>'Данные с датчиков 1'!R639</f>
        <v>38589.21875</v>
      </c>
      <c r="R635" s="23"/>
      <c r="S635" s="23"/>
      <c r="T635" s="23"/>
      <c r="U635" s="23"/>
      <c r="V635" s="23"/>
      <c r="W635" s="23"/>
      <c r="X635" s="23"/>
      <c r="Y635" s="1">
        <v>5.2656999999999998</v>
      </c>
      <c r="Z635" s="1">
        <v>37019.042970000002</v>
      </c>
      <c r="AA635" s="1">
        <v>5.2678700000000003</v>
      </c>
      <c r="AB635" s="1">
        <v>37929.527340000001</v>
      </c>
      <c r="AC635" s="16">
        <v>5.2660299999999998</v>
      </c>
      <c r="AD635" s="16">
        <v>39333.269529999998</v>
      </c>
    </row>
    <row r="636" spans="1:30" ht="18.75" x14ac:dyDescent="0.3">
      <c r="A636" s="16">
        <f>'Данные с датчиков 1'!B640</f>
        <v>2.1109800000000001</v>
      </c>
      <c r="B636" s="16">
        <f>'Данные с датчиков 1'!C640</f>
        <v>34829.859380000002</v>
      </c>
      <c r="C636" s="16">
        <f>'Данные с датчиков 1'!E640</f>
        <v>2.1105200000000002</v>
      </c>
      <c r="D636" s="16">
        <f>'Данные с датчиков 1'!F640</f>
        <v>34361.34375</v>
      </c>
      <c r="E636" s="16">
        <f>'Данные с датчиков 1'!H640</f>
        <v>2.1109300000000002</v>
      </c>
      <c r="F636" s="18">
        <f>'Данные с датчиков 1'!I640</f>
        <v>34381.886720000002</v>
      </c>
      <c r="G636" s="19">
        <f>'Данные с датчиков 1'!K640</f>
        <v>8.0364599999999999</v>
      </c>
      <c r="H636" s="19">
        <f>'Данные с датчиков 1'!L640</f>
        <v>38650.660159999999</v>
      </c>
      <c r="I636" s="19">
        <f>'Данные с датчиков 1'!N640</f>
        <v>7.97478</v>
      </c>
      <c r="J636" s="19">
        <f>'Данные с датчиков 1'!O640</f>
        <v>39077.980470000002</v>
      </c>
      <c r="K636" s="19">
        <f>'Данные с датчиков 1'!Q640</f>
        <v>8.0109100000000009</v>
      </c>
      <c r="L636" s="19">
        <f>'Данные с датчиков 1'!R640</f>
        <v>38576.957029999998</v>
      </c>
      <c r="R636" s="23"/>
      <c r="S636" s="23"/>
      <c r="T636" s="23"/>
      <c r="U636" s="23"/>
      <c r="V636" s="23"/>
      <c r="W636" s="23"/>
      <c r="X636" s="23"/>
      <c r="Y636" s="1">
        <v>5.2742300000000002</v>
      </c>
      <c r="Z636" s="1">
        <v>37022.820310000003</v>
      </c>
      <c r="AA636" s="1">
        <v>5.2766000000000002</v>
      </c>
      <c r="AB636" s="1">
        <v>37946.601560000003</v>
      </c>
      <c r="AC636" s="16">
        <v>5.2739700000000003</v>
      </c>
      <c r="AD636" s="16">
        <v>39334.457029999998</v>
      </c>
    </row>
    <row r="637" spans="1:30" ht="18.75" x14ac:dyDescent="0.3">
      <c r="A637" s="16">
        <f>'Данные с датчиков 1'!B641</f>
        <v>2.1143399999999999</v>
      </c>
      <c r="B637" s="16">
        <f>'Данные с датчиков 1'!C641</f>
        <v>34844.039060000003</v>
      </c>
      <c r="C637" s="16">
        <f>'Данные с датчиков 1'!E641</f>
        <v>2.1141700000000001</v>
      </c>
      <c r="D637" s="16">
        <f>'Данные с датчиков 1'!F641</f>
        <v>34385.417970000002</v>
      </c>
      <c r="E637" s="16">
        <f>'Данные с датчиков 1'!H641</f>
        <v>2.1140599999999998</v>
      </c>
      <c r="F637" s="18">
        <f>'Данные с датчиков 1'!I641</f>
        <v>34386.949220000002</v>
      </c>
      <c r="G637" s="19">
        <f>'Данные с датчиков 1'!K641</f>
        <v>8.0529600000000006</v>
      </c>
      <c r="H637" s="19">
        <f>'Данные с датчиков 1'!L641</f>
        <v>38636.078130000002</v>
      </c>
      <c r="I637" s="19">
        <f>'Данные с датчиков 1'!N641</f>
        <v>7.9917699999999998</v>
      </c>
      <c r="J637" s="19">
        <f>'Данные с датчиков 1'!O641</f>
        <v>39076.390630000002</v>
      </c>
      <c r="K637" s="19">
        <f>'Данные с датчиков 1'!Q641</f>
        <v>8.0274999999999999</v>
      </c>
      <c r="L637" s="19">
        <f>'Данные с датчиков 1'!R641</f>
        <v>38565.625</v>
      </c>
      <c r="R637" s="23"/>
      <c r="S637" s="23"/>
      <c r="T637" s="23"/>
      <c r="U637" s="23"/>
      <c r="V637" s="23"/>
      <c r="W637" s="23"/>
      <c r="X637" s="23"/>
      <c r="Y637" s="1">
        <v>5.2820600000000004</v>
      </c>
      <c r="Z637" s="1">
        <v>37012.402340000001</v>
      </c>
      <c r="AA637" s="1">
        <v>5.2848699999999997</v>
      </c>
      <c r="AB637" s="1">
        <v>37945.476560000003</v>
      </c>
      <c r="AC637" s="16">
        <v>5.28294</v>
      </c>
      <c r="AD637" s="16">
        <v>39363.734380000002</v>
      </c>
    </row>
    <row r="638" spans="1:30" ht="18.75" x14ac:dyDescent="0.3">
      <c r="A638" s="16">
        <f>'Данные с датчиков 1'!B642</f>
        <v>2.1174400000000002</v>
      </c>
      <c r="B638" s="16">
        <f>'Данные с датчиков 1'!C642</f>
        <v>34848.011720000002</v>
      </c>
      <c r="C638" s="16">
        <f>'Данные с датчиков 1'!E642</f>
        <v>2.1174599999999999</v>
      </c>
      <c r="D638" s="16">
        <f>'Данные с датчиков 1'!F642</f>
        <v>34398.90625</v>
      </c>
      <c r="E638" s="16">
        <f>'Данные с датчиков 1'!H642</f>
        <v>2.1176200000000001</v>
      </c>
      <c r="F638" s="18">
        <f>'Данные с датчиков 1'!I642</f>
        <v>34409.171880000002</v>
      </c>
      <c r="G638" s="19">
        <f>'Данные с датчиков 1'!K642</f>
        <v>8.0695599999999992</v>
      </c>
      <c r="H638" s="19">
        <f>'Данные с датчиков 1'!L642</f>
        <v>38628.496090000001</v>
      </c>
      <c r="I638" s="19">
        <f>'Данные с датчиков 1'!N642</f>
        <v>8.0082400000000007</v>
      </c>
      <c r="J638" s="19">
        <f>'Данные с датчиков 1'!O642</f>
        <v>39062.109380000002</v>
      </c>
      <c r="K638" s="19">
        <f>'Данные с датчиков 1'!Q642</f>
        <v>8.0440100000000001</v>
      </c>
      <c r="L638" s="19">
        <f>'Данные с датчиков 1'!R642</f>
        <v>38554.863279999998</v>
      </c>
      <c r="R638" s="23"/>
      <c r="S638" s="23"/>
      <c r="T638" s="23"/>
      <c r="U638" s="23"/>
      <c r="V638" s="23"/>
      <c r="W638" s="23"/>
      <c r="X638" s="23"/>
      <c r="Y638" s="1">
        <v>5.2906399999999998</v>
      </c>
      <c r="Z638" s="1">
        <v>37026.609380000002</v>
      </c>
      <c r="AA638" s="1">
        <v>5.2930700000000002</v>
      </c>
      <c r="AB638" s="1">
        <v>37948.171880000002</v>
      </c>
      <c r="AC638" s="16">
        <v>5.2914099999999999</v>
      </c>
      <c r="AD638" s="16">
        <v>39373.761720000002</v>
      </c>
    </row>
    <row r="639" spans="1:30" ht="18.75" x14ac:dyDescent="0.3">
      <c r="A639" s="16">
        <f>'Данные с датчиков 1'!B643</f>
        <v>2.1209699999999998</v>
      </c>
      <c r="B639" s="16">
        <f>'Данные с датчиков 1'!C643</f>
        <v>34869.246090000001</v>
      </c>
      <c r="C639" s="16">
        <f>'Данные с датчиков 1'!E643</f>
        <v>2.1206900000000002</v>
      </c>
      <c r="D639" s="16">
        <f>'Данные с датчиков 1'!F643</f>
        <v>34407.320310000003</v>
      </c>
      <c r="E639" s="16">
        <f>'Данные с датчиков 1'!H643</f>
        <v>2.1207400000000001</v>
      </c>
      <c r="F639" s="18">
        <f>'Данные с датчиков 1'!I643</f>
        <v>34414.714840000001</v>
      </c>
      <c r="G639" s="19">
        <f>'Данные с датчиков 1'!K643</f>
        <v>8.0864399999999996</v>
      </c>
      <c r="H639" s="19">
        <f>'Данные с датчиков 1'!L643</f>
        <v>38620.90625</v>
      </c>
      <c r="I639" s="19">
        <f>'Данные с датчиков 1'!N643</f>
        <v>8.0248000000000008</v>
      </c>
      <c r="J639" s="19">
        <f>'Данные с датчиков 1'!O643</f>
        <v>39054.214840000001</v>
      </c>
      <c r="K639" s="19">
        <f>'Данные с датчиков 1'!Q643</f>
        <v>8.0609300000000008</v>
      </c>
      <c r="L639" s="19">
        <f>'Данные с датчиков 1'!R643</f>
        <v>38553.234380000002</v>
      </c>
      <c r="R639" s="23"/>
      <c r="S639" s="23"/>
      <c r="T639" s="23"/>
      <c r="U639" s="23"/>
      <c r="V639" s="23"/>
      <c r="W639" s="23"/>
      <c r="X639" s="23"/>
      <c r="Y639" s="1">
        <v>5.2994000000000003</v>
      </c>
      <c r="Z639" s="1">
        <v>37034.171880000002</v>
      </c>
      <c r="AA639" s="1">
        <v>5.3015999999999996</v>
      </c>
      <c r="AB639" s="1">
        <v>37957.0625</v>
      </c>
      <c r="AC639" s="16">
        <v>5.2995000000000001</v>
      </c>
      <c r="AD639" s="16">
        <v>39373.882810000003</v>
      </c>
    </row>
    <row r="640" spans="1:30" ht="18.75" x14ac:dyDescent="0.3">
      <c r="A640" s="16">
        <f>'Данные с датчиков 1'!B644</f>
        <v>2.12412</v>
      </c>
      <c r="B640" s="16">
        <f>'Данные с датчиков 1'!C644</f>
        <v>34875.292970000002</v>
      </c>
      <c r="C640" s="16">
        <f>'Данные с датчиков 1'!E644</f>
        <v>2.1241599999999998</v>
      </c>
      <c r="D640" s="16">
        <f>'Данные с датчиков 1'!F644</f>
        <v>34426.890630000002</v>
      </c>
      <c r="E640" s="16">
        <f>'Данные с датчиков 1'!H644</f>
        <v>2.1243300000000001</v>
      </c>
      <c r="F640" s="18">
        <f>'Данные с датчиков 1'!I644</f>
        <v>34435.246090000001</v>
      </c>
      <c r="G640" s="19">
        <f>'Данные с датчиков 1'!K644</f>
        <v>8.1030599999999993</v>
      </c>
      <c r="H640" s="19">
        <f>'Данные с датчиков 1'!L644</f>
        <v>38606.417970000002</v>
      </c>
      <c r="I640" s="19">
        <f>'Данные с датчиков 1'!N644</f>
        <v>8.04162</v>
      </c>
      <c r="J640" s="19">
        <f>'Данные с датчиков 1'!O644</f>
        <v>39053.941409999999</v>
      </c>
      <c r="K640" s="19">
        <f>'Данные с датчиков 1'!Q644</f>
        <v>8.0775000000000006</v>
      </c>
      <c r="L640" s="19">
        <f>'Данные с датчиков 1'!R644</f>
        <v>38537.617189999997</v>
      </c>
      <c r="R640" s="23"/>
      <c r="S640" s="23"/>
      <c r="T640" s="23"/>
      <c r="U640" s="23"/>
      <c r="V640" s="23"/>
      <c r="W640" s="23"/>
      <c r="X640" s="23"/>
      <c r="Y640" s="1">
        <v>5.30762</v>
      </c>
      <c r="Z640" s="1">
        <v>37025.351560000003</v>
      </c>
      <c r="AA640" s="1">
        <v>5.3094700000000001</v>
      </c>
      <c r="AB640" s="1">
        <v>37948.300779999998</v>
      </c>
      <c r="AC640" s="16">
        <v>5.3082700000000003</v>
      </c>
      <c r="AD640" s="16">
        <v>39393.707029999998</v>
      </c>
    </row>
    <row r="641" spans="1:30" ht="18.75" x14ac:dyDescent="0.3">
      <c r="A641" s="16">
        <f>'Данные с датчиков 1'!B645</f>
        <v>2.1276999999999999</v>
      </c>
      <c r="B641" s="16">
        <f>'Данные с датчиков 1'!C645</f>
        <v>34895.238279999998</v>
      </c>
      <c r="C641" s="16">
        <f>'Данные с датчиков 1'!E645</f>
        <v>2.1272799999999998</v>
      </c>
      <c r="D641" s="16">
        <f>'Данные с датчиков 1'!F645</f>
        <v>34433.023439999997</v>
      </c>
      <c r="E641" s="16">
        <f>'Данные с датчиков 1'!H645</f>
        <v>2.1274199999999999</v>
      </c>
      <c r="F641" s="18">
        <f>'Данные с датчиков 1'!I645</f>
        <v>34441.277340000001</v>
      </c>
      <c r="G641" s="19">
        <f>'Данные с датчиков 1'!K645</f>
        <v>8.1196599999999997</v>
      </c>
      <c r="H641" s="19">
        <f>'Данные с датчиков 1'!L645</f>
        <v>38595.832029999998</v>
      </c>
      <c r="I641" s="19">
        <f>'Данные с датчиков 1'!N645</f>
        <v>8.0582700000000003</v>
      </c>
      <c r="J641" s="19">
        <f>'Данные с датчиков 1'!O645</f>
        <v>39042.015630000002</v>
      </c>
      <c r="K641" s="19">
        <f>'Данные с датчиков 1'!Q645</f>
        <v>8.0939999999999994</v>
      </c>
      <c r="L641" s="19">
        <f>'Данные с датчиков 1'!R645</f>
        <v>38524.351560000003</v>
      </c>
      <c r="R641" s="23"/>
      <c r="S641" s="23"/>
      <c r="T641" s="23"/>
      <c r="U641" s="23"/>
      <c r="V641" s="23"/>
      <c r="W641" s="23"/>
      <c r="X641" s="23"/>
      <c r="Y641" s="1">
        <v>5.3159900000000002</v>
      </c>
      <c r="Z641" s="1">
        <v>37027.410159999999</v>
      </c>
      <c r="AA641" s="1">
        <v>5.3180399999999999</v>
      </c>
      <c r="AB641" s="1">
        <v>37964.359380000002</v>
      </c>
      <c r="AC641" s="16">
        <v>5.3161100000000001</v>
      </c>
      <c r="AD641" s="16">
        <v>39385.253909999999</v>
      </c>
    </row>
    <row r="642" spans="1:30" ht="18.75" x14ac:dyDescent="0.3">
      <c r="A642" s="16">
        <f>'Данные с датчиков 1'!B646</f>
        <v>2.1308400000000001</v>
      </c>
      <c r="B642" s="16">
        <f>'Данные с датчиков 1'!C646</f>
        <v>34901.6875</v>
      </c>
      <c r="C642" s="16">
        <f>'Данные с датчиков 1'!E646</f>
        <v>2.1308799999999999</v>
      </c>
      <c r="D642" s="16">
        <f>'Данные с датчиков 1'!F646</f>
        <v>34454.246090000001</v>
      </c>
      <c r="E642" s="16">
        <f>'Данные с датчиков 1'!H646</f>
        <v>2.1308799999999999</v>
      </c>
      <c r="F642" s="18">
        <f>'Данные с датчиков 1'!I646</f>
        <v>34457.289060000003</v>
      </c>
      <c r="G642" s="19">
        <f>'Данные с датчиков 1'!K646</f>
        <v>8.1362699999999997</v>
      </c>
      <c r="H642" s="19">
        <f>'Данные с датчиков 1'!L646</f>
        <v>38584.796880000002</v>
      </c>
      <c r="I642" s="19">
        <f>'Данные с датчиков 1'!N646</f>
        <v>8.0749700000000004</v>
      </c>
      <c r="J642" s="19">
        <f>'Данные с датчиков 1'!O646</f>
        <v>39034.121090000001</v>
      </c>
      <c r="K642" s="19">
        <f>'Данные с датчиков 1'!Q646</f>
        <v>8.1108600000000006</v>
      </c>
      <c r="L642" s="19">
        <f>'Данные с датчиков 1'!R646</f>
        <v>38524.257810000003</v>
      </c>
      <c r="R642" s="23"/>
      <c r="S642" s="23"/>
      <c r="T642" s="23"/>
      <c r="U642" s="23"/>
      <c r="V642" s="23"/>
      <c r="W642" s="23"/>
      <c r="X642" s="23"/>
      <c r="Y642" s="1">
        <v>5.3243499999999999</v>
      </c>
      <c r="Z642" s="1">
        <v>37023.335939999997</v>
      </c>
      <c r="AA642" s="1">
        <v>5.3265200000000004</v>
      </c>
      <c r="AB642" s="1">
        <v>37970.957029999998</v>
      </c>
      <c r="AC642" s="16">
        <v>5.3243499999999999</v>
      </c>
      <c r="AD642" s="16">
        <v>39394.464840000001</v>
      </c>
    </row>
    <row r="643" spans="1:30" ht="18.75" x14ac:dyDescent="0.3">
      <c r="A643" s="16">
        <f>'Данные с датчиков 1'!B647</f>
        <v>2.1341999999999999</v>
      </c>
      <c r="B643" s="16">
        <f>'Данные с датчиков 1'!C647</f>
        <v>34914.039060000003</v>
      </c>
      <c r="C643" s="16">
        <f>'Данные с датчиков 1'!E647</f>
        <v>2.1339299999999999</v>
      </c>
      <c r="D643" s="16">
        <f>'Данные с датчиков 1'!F647</f>
        <v>34459.363279999998</v>
      </c>
      <c r="E643" s="16">
        <f>'Данные с датчиков 1'!H647</f>
        <v>2.1342599999999998</v>
      </c>
      <c r="F643" s="18">
        <f>'Данные с датчиков 1'!I647</f>
        <v>34473.050779999998</v>
      </c>
      <c r="G643" s="19">
        <f>'Данные с датчиков 1'!K647</f>
        <v>8.1531000000000002</v>
      </c>
      <c r="H643" s="19">
        <f>'Данные с датчиков 1'!L647</f>
        <v>38575.878909999999</v>
      </c>
      <c r="I643" s="19">
        <f>'Данные с датчиков 1'!N647</f>
        <v>8.0914800000000007</v>
      </c>
      <c r="J643" s="19">
        <f>'Данные с датчиков 1'!O647</f>
        <v>39025.976560000003</v>
      </c>
      <c r="K643" s="19">
        <f>'Данные с датчиков 1'!Q647</f>
        <v>8.1275399999999998</v>
      </c>
      <c r="L643" s="19">
        <f>'Данные с датчиков 1'!R647</f>
        <v>38508.308590000001</v>
      </c>
      <c r="R643" s="23"/>
      <c r="S643" s="23"/>
      <c r="T643" s="23"/>
      <c r="U643" s="23"/>
      <c r="V643" s="23"/>
      <c r="W643" s="23"/>
      <c r="X643" s="23"/>
      <c r="Y643" s="1">
        <v>5.3322200000000004</v>
      </c>
      <c r="Z643" s="1">
        <v>37014.96875</v>
      </c>
      <c r="AA643" s="1">
        <v>5.3348599999999999</v>
      </c>
      <c r="AB643" s="1">
        <v>37972.582029999998</v>
      </c>
      <c r="AC643" s="16">
        <v>5.3331099999999996</v>
      </c>
      <c r="AD643" s="16">
        <v>39416.273439999997</v>
      </c>
    </row>
    <row r="644" spans="1:30" ht="18.75" x14ac:dyDescent="0.3">
      <c r="A644" s="16">
        <f>'Данные с датчиков 1'!B648</f>
        <v>2.13768</v>
      </c>
      <c r="B644" s="16">
        <f>'Данные с датчиков 1'!C648</f>
        <v>34931.378909999999</v>
      </c>
      <c r="C644" s="16">
        <f>'Данные с датчиков 1'!E648</f>
        <v>2.1375000000000002</v>
      </c>
      <c r="D644" s="16">
        <f>'Данные с датчиков 1'!F648</f>
        <v>34479.371090000001</v>
      </c>
      <c r="E644" s="16">
        <f>'Данные с датчиков 1'!H648</f>
        <v>2.1373500000000001</v>
      </c>
      <c r="F644" s="18">
        <f>'Данные с датчиков 1'!I648</f>
        <v>34476.804689999997</v>
      </c>
      <c r="G644" s="19">
        <f>'Данные с датчиков 1'!K648</f>
        <v>8.16967</v>
      </c>
      <c r="H644" s="19">
        <f>'Данные с датчиков 1'!L648</f>
        <v>38561.3125</v>
      </c>
      <c r="I644" s="19">
        <f>'Данные с датчиков 1'!N648</f>
        <v>8.1084099999999992</v>
      </c>
      <c r="J644" s="19">
        <f>'Данные с датчиков 1'!O648</f>
        <v>39021.390630000002</v>
      </c>
      <c r="K644" s="19">
        <f>'Данные с датчиков 1'!Q648</f>
        <v>8.14419</v>
      </c>
      <c r="L644" s="19">
        <f>'Данные с датчиков 1'!R648</f>
        <v>38497.976560000003</v>
      </c>
      <c r="R644" s="23"/>
      <c r="S644" s="23"/>
      <c r="T644" s="23"/>
      <c r="U644" s="23"/>
      <c r="V644" s="23"/>
      <c r="W644" s="23"/>
      <c r="X644" s="23"/>
      <c r="Y644" s="1">
        <v>5.34084</v>
      </c>
      <c r="Z644" s="1">
        <v>37027.746090000001</v>
      </c>
      <c r="AA644" s="1">
        <v>5.3432899999999997</v>
      </c>
      <c r="AB644" s="1">
        <v>37979.828130000002</v>
      </c>
      <c r="AC644" s="16">
        <v>5.3412699999999997</v>
      </c>
      <c r="AD644" s="16">
        <v>39418.492189999997</v>
      </c>
    </row>
    <row r="645" spans="1:30" ht="18.75" x14ac:dyDescent="0.3">
      <c r="A645" s="16">
        <f>'Данные с датчиков 1'!B649</f>
        <v>2.1407500000000002</v>
      </c>
      <c r="B645" s="16">
        <f>'Данные с датчиков 1'!C649</f>
        <v>34934.207029999998</v>
      </c>
      <c r="C645" s="16">
        <f>'Данные с датчиков 1'!E649</f>
        <v>2.1408399999999999</v>
      </c>
      <c r="D645" s="16">
        <f>'Данные с датчиков 1'!F649</f>
        <v>34494.03125</v>
      </c>
      <c r="E645" s="16">
        <f>'Данные с датчиков 1'!H649</f>
        <v>2.1408900000000002</v>
      </c>
      <c r="F645" s="18">
        <f>'Данные с датчиков 1'!I649</f>
        <v>34498.203130000002</v>
      </c>
      <c r="G645" s="19">
        <f>'Данные с датчиков 1'!K649</f>
        <v>8.1862399999999997</v>
      </c>
      <c r="H645" s="19">
        <f>'Данные с датчиков 1'!L649</f>
        <v>38547.140630000002</v>
      </c>
      <c r="I645" s="19">
        <f>'Данные с датчиков 1'!N649</f>
        <v>8.1249199999999995</v>
      </c>
      <c r="J645" s="19">
        <f>'Данные с датчиков 1'!O649</f>
        <v>39007.03125</v>
      </c>
      <c r="K645" s="19">
        <f>'Данные с датчиков 1'!Q649</f>
        <v>8.1607299999999992</v>
      </c>
      <c r="L645" s="19">
        <f>'Данные с датчиков 1'!R649</f>
        <v>38486.601560000003</v>
      </c>
      <c r="R645" s="23"/>
      <c r="S645" s="23"/>
      <c r="T645" s="23"/>
      <c r="U645" s="23"/>
      <c r="V645" s="23"/>
      <c r="W645" s="23"/>
      <c r="X645" s="23"/>
      <c r="Y645" s="1">
        <v>5.3494099999999998</v>
      </c>
      <c r="Z645" s="1">
        <v>37031.6875</v>
      </c>
      <c r="AA645" s="1">
        <v>5.3517200000000003</v>
      </c>
      <c r="AB645" s="1">
        <v>37981.785159999999</v>
      </c>
      <c r="AC645" s="16">
        <v>5.3495600000000003</v>
      </c>
      <c r="AD645" s="16">
        <v>39428.226560000003</v>
      </c>
    </row>
    <row r="646" spans="1:30" ht="18.75" x14ac:dyDescent="0.3">
      <c r="A646" s="16">
        <f>'Данные с датчиков 1'!B650</f>
        <v>2.1443500000000002</v>
      </c>
      <c r="B646" s="16">
        <f>'Данные с датчиков 1'!C650</f>
        <v>34956.792970000002</v>
      </c>
      <c r="C646" s="16">
        <f>'Данные с датчиков 1'!E650</f>
        <v>2.1439300000000001</v>
      </c>
      <c r="D646" s="16">
        <f>'Данные с датчиков 1'!F650</f>
        <v>34498.371090000001</v>
      </c>
      <c r="E646" s="16">
        <f>'Данные с датчиков 1'!H650</f>
        <v>2.1440800000000002</v>
      </c>
      <c r="F646" s="18">
        <f>'Данные с датчиков 1'!I650</f>
        <v>34505.890630000002</v>
      </c>
      <c r="G646" s="19">
        <f>'Данные с датчиков 1'!K650</f>
        <v>8.2029999999999994</v>
      </c>
      <c r="H646" s="19">
        <f>'Данные с датчиков 1'!L650</f>
        <v>38541.785159999999</v>
      </c>
      <c r="I646" s="19">
        <f>'Данные с датчиков 1'!N650</f>
        <v>8.1415299999999995</v>
      </c>
      <c r="J646" s="19">
        <f>'Данные с датчиков 1'!O650</f>
        <v>38999</v>
      </c>
      <c r="K646" s="19">
        <f>'Данные с датчиков 1'!Q650</f>
        <v>8.1775900000000004</v>
      </c>
      <c r="L646" s="19">
        <f>'Данные с датчиков 1'!R650</f>
        <v>38480.910159999999</v>
      </c>
      <c r="R646" s="23"/>
      <c r="S646" s="23"/>
      <c r="T646" s="23"/>
      <c r="U646" s="23"/>
      <c r="V646" s="23"/>
      <c r="W646" s="23"/>
      <c r="X646" s="23"/>
      <c r="Y646" s="1">
        <v>5.3574400000000004</v>
      </c>
      <c r="Z646" s="1">
        <v>37021.164060000003</v>
      </c>
      <c r="AA646" s="1">
        <v>5.3594900000000001</v>
      </c>
      <c r="AB646" s="1">
        <v>37971.878909999999</v>
      </c>
      <c r="AC646" s="16">
        <v>5.3580100000000002</v>
      </c>
      <c r="AD646" s="16">
        <v>39439.128909999999</v>
      </c>
    </row>
    <row r="647" spans="1:30" ht="18.75" x14ac:dyDescent="0.3">
      <c r="A647" s="16">
        <f>'Данные с датчиков 1'!B651</f>
        <v>2.1476000000000002</v>
      </c>
      <c r="B647" s="16">
        <f>'Данные с датчиков 1'!C651</f>
        <v>34966.542970000002</v>
      </c>
      <c r="C647" s="16">
        <f>'Данные с датчиков 1'!E651</f>
        <v>2.1474700000000002</v>
      </c>
      <c r="D647" s="16">
        <f>'Данные с датчиков 1'!F651</f>
        <v>34519.746090000001</v>
      </c>
      <c r="E647" s="16">
        <f>'Данные с датчиков 1'!H651</f>
        <v>2.1476099999999998</v>
      </c>
      <c r="F647" s="18">
        <f>'Данные с датчиков 1'!I651</f>
        <v>34524.59375</v>
      </c>
      <c r="G647" s="19">
        <f>'Данные с датчиков 1'!K651</f>
        <v>8.2197300000000002</v>
      </c>
      <c r="H647" s="19">
        <f>'Данные с датчиков 1'!L651</f>
        <v>38526.140630000002</v>
      </c>
      <c r="I647" s="19">
        <f>'Данные с датчиков 1'!N651</f>
        <v>8.1582899999999992</v>
      </c>
      <c r="J647" s="19">
        <f>'Данные с датчиков 1'!O651</f>
        <v>38994.886720000002</v>
      </c>
      <c r="K647" s="19">
        <f>'Данные с датчиков 1'!Q651</f>
        <v>8.1942000000000004</v>
      </c>
      <c r="L647" s="19">
        <f>'Данные с датчиков 1'!R651</f>
        <v>38466.5625</v>
      </c>
      <c r="R647" s="23"/>
      <c r="S647" s="23"/>
      <c r="T647" s="23"/>
      <c r="U647" s="23"/>
      <c r="V647" s="23"/>
      <c r="W647" s="23"/>
      <c r="X647" s="23"/>
      <c r="Y647" s="1">
        <v>5.3658900000000003</v>
      </c>
      <c r="Z647" s="1">
        <v>37028.160159999999</v>
      </c>
      <c r="AA647" s="1">
        <v>5.3681999999999999</v>
      </c>
      <c r="AB647" s="1">
        <v>37991.4375</v>
      </c>
      <c r="AC647" s="16">
        <v>5.3658999999999999</v>
      </c>
      <c r="AD647" s="16">
        <v>39434.363279999998</v>
      </c>
    </row>
    <row r="648" spans="1:30" ht="18.75" x14ac:dyDescent="0.3">
      <c r="A648" s="16">
        <f>'Данные с датчиков 1'!B652</f>
        <v>2.1510099999999999</v>
      </c>
      <c r="B648" s="16">
        <f>'Данные с датчиков 1'!C652</f>
        <v>34979.421880000002</v>
      </c>
      <c r="C648" s="16">
        <f>'Данные с датчиков 1'!E652</f>
        <v>2.15063</v>
      </c>
      <c r="D648" s="16">
        <f>'Данные с датчиков 1'!F652</f>
        <v>34526.65625</v>
      </c>
      <c r="E648" s="16">
        <f>'Данные с датчиков 1'!H652</f>
        <v>2.1507800000000001</v>
      </c>
      <c r="F648" s="18">
        <f>'Данные с датчиков 1'!I652</f>
        <v>34532.792970000002</v>
      </c>
      <c r="G648" s="19">
        <f>'Данные с датчиков 1'!K652</f>
        <v>8.2363700000000009</v>
      </c>
      <c r="H648" s="19">
        <f>'Данные с датчиков 1'!L652</f>
        <v>38514.253909999999</v>
      </c>
      <c r="I648" s="19">
        <f>'Данные с датчиков 1'!N652</f>
        <v>8.1749600000000004</v>
      </c>
      <c r="J648" s="19">
        <f>'Данные с датчиков 1'!O652</f>
        <v>38981.683590000001</v>
      </c>
      <c r="K648" s="19">
        <f>'Данные с датчиков 1'!Q652</f>
        <v>8.2108100000000004</v>
      </c>
      <c r="L648" s="19">
        <f>'Данные с датчиков 1'!R652</f>
        <v>38453.976560000003</v>
      </c>
      <c r="R648" s="23"/>
      <c r="S648" s="23"/>
      <c r="T648" s="23"/>
      <c r="U648" s="23"/>
      <c r="V648" s="23"/>
      <c r="W648" s="23"/>
      <c r="X648" s="23"/>
      <c r="Y648" s="1">
        <v>5.3740100000000002</v>
      </c>
      <c r="Z648" s="1">
        <v>37019.097659999999</v>
      </c>
      <c r="AA648" s="1">
        <v>5.3767199999999997</v>
      </c>
      <c r="AB648" s="1">
        <v>37997.960939999997</v>
      </c>
      <c r="AC648" s="16">
        <v>5.3743800000000004</v>
      </c>
      <c r="AD648" s="16">
        <v>39451.066409999999</v>
      </c>
    </row>
    <row r="649" spans="1:30" ht="18.75" x14ac:dyDescent="0.3">
      <c r="A649" s="16">
        <f>'Данные с датчиков 1'!B653</f>
        <v>2.1541700000000001</v>
      </c>
      <c r="B649" s="16">
        <f>'Данные с датчиков 1'!C653</f>
        <v>34988.242189999997</v>
      </c>
      <c r="C649" s="16">
        <f>'Данные с датчиков 1'!E653</f>
        <v>2.15415</v>
      </c>
      <c r="D649" s="16">
        <f>'Данные с датчиков 1'!F653</f>
        <v>34545.683590000001</v>
      </c>
      <c r="E649" s="16">
        <f>'Данные с датчиков 1'!H653</f>
        <v>2.1540599999999999</v>
      </c>
      <c r="F649" s="18">
        <f>'Данные с датчиков 1'!I653</f>
        <v>34543.546880000002</v>
      </c>
      <c r="G649" s="19">
        <f>'Данные с датчиков 1'!K653</f>
        <v>8.2528900000000007</v>
      </c>
      <c r="H649" s="19">
        <f>'Данные с датчиков 1'!L653</f>
        <v>38502.269529999998</v>
      </c>
      <c r="I649" s="19">
        <f>'Данные с датчиков 1'!N653</f>
        <v>8.1915800000000001</v>
      </c>
      <c r="J649" s="19">
        <f>'Данные с датчиков 1'!O653</f>
        <v>38972.910159999999</v>
      </c>
      <c r="K649" s="19">
        <f>'Данные с датчиков 1'!Q653</f>
        <v>8.2273999999999994</v>
      </c>
      <c r="L649" s="19">
        <f>'Данные с датчиков 1'!R653</f>
        <v>38443.199220000002</v>
      </c>
      <c r="R649" s="23"/>
      <c r="S649" s="23"/>
      <c r="T649" s="23"/>
      <c r="U649" s="23"/>
      <c r="V649" s="23"/>
      <c r="W649" s="23"/>
      <c r="X649" s="23"/>
      <c r="Y649" s="1">
        <v>5.3821500000000002</v>
      </c>
      <c r="Z649" s="1">
        <v>37021.304689999997</v>
      </c>
      <c r="AA649" s="1">
        <v>5.3847399999999999</v>
      </c>
      <c r="AB649" s="1">
        <v>37991.804689999997</v>
      </c>
      <c r="AC649" s="16">
        <v>5.3830299999999998</v>
      </c>
      <c r="AD649" s="16">
        <v>39466.808590000001</v>
      </c>
    </row>
    <row r="650" spans="1:30" ht="18.75" x14ac:dyDescent="0.3">
      <c r="A650" s="16">
        <f>'Данные с датчиков 1'!B654</f>
        <v>2.1574399999999998</v>
      </c>
      <c r="B650" s="16">
        <f>'Данные с датчиков 1'!C654</f>
        <v>34997.804689999997</v>
      </c>
      <c r="C650" s="16">
        <f>'Данные с датчиков 1'!E654</f>
        <v>2.1573199999999999</v>
      </c>
      <c r="D650" s="16">
        <f>'Данные с датчиков 1'!F654</f>
        <v>34553.722659999999</v>
      </c>
      <c r="E650" s="16">
        <f>'Данные с датчиков 1'!H654</f>
        <v>2.1576599999999999</v>
      </c>
      <c r="F650" s="18">
        <f>'Данные с датчиков 1'!I654</f>
        <v>34565.863279999998</v>
      </c>
      <c r="G650" s="19">
        <f>'Данные с датчиков 1'!K654</f>
        <v>8.2697900000000004</v>
      </c>
      <c r="H650" s="19">
        <f>'Данные с датчиков 1'!L654</f>
        <v>38492.363279999998</v>
      </c>
      <c r="I650" s="19">
        <f>'Данные с датчиков 1'!N654</f>
        <v>8.2081599999999995</v>
      </c>
      <c r="J650" s="19">
        <f>'Данные с датчиков 1'!O654</f>
        <v>38962.871090000001</v>
      </c>
      <c r="K650" s="19">
        <f>'Данные с датчиков 1'!Q654</f>
        <v>8.2442200000000003</v>
      </c>
      <c r="L650" s="19">
        <f>'Данные с датчиков 1'!R654</f>
        <v>38436.445310000003</v>
      </c>
      <c r="R650" s="23"/>
      <c r="S650" s="23"/>
      <c r="T650" s="23"/>
      <c r="U650" s="23"/>
      <c r="V650" s="23"/>
      <c r="W650" s="23"/>
      <c r="X650" s="23"/>
      <c r="Y650" s="1">
        <v>5.3908699999999996</v>
      </c>
      <c r="Z650" s="1">
        <v>37033.453130000002</v>
      </c>
      <c r="AA650" s="1">
        <v>5.3932500000000001</v>
      </c>
      <c r="AB650" s="1">
        <v>38003.511720000002</v>
      </c>
      <c r="AC650" s="16">
        <v>5.3913000000000002</v>
      </c>
      <c r="AD650" s="16">
        <v>39471.449220000002</v>
      </c>
    </row>
    <row r="651" spans="1:30" ht="18.75" x14ac:dyDescent="0.3">
      <c r="A651" s="16">
        <f>'Данные с датчиков 1'!B655</f>
        <v>2.1610200000000002</v>
      </c>
      <c r="B651" s="16">
        <f>'Данные с датчиков 1'!C655</f>
        <v>35017.96875</v>
      </c>
      <c r="C651" s="16">
        <f>'Данные с датчиков 1'!E655</f>
        <v>2.1606700000000001</v>
      </c>
      <c r="D651" s="16">
        <f>'Данные с датчиков 1'!F655</f>
        <v>34567.253909999999</v>
      </c>
      <c r="E651" s="16">
        <f>'Данные с датчиков 1'!H655</f>
        <v>2.1605699999999999</v>
      </c>
      <c r="F651" s="18">
        <f>'Данные с датчиков 1'!I655</f>
        <v>34564.339840000001</v>
      </c>
      <c r="G651" s="19">
        <f>'Данные с датчиков 1'!K655</f>
        <v>8.2863600000000002</v>
      </c>
      <c r="H651" s="19">
        <f>'Данные с датчиков 1'!L655</f>
        <v>38474.507810000003</v>
      </c>
      <c r="I651" s="19">
        <f>'Данные с датчиков 1'!N655</f>
        <v>8.2249700000000008</v>
      </c>
      <c r="J651" s="19">
        <f>'Данные с датчиков 1'!O655</f>
        <v>38959.277340000001</v>
      </c>
      <c r="K651" s="19">
        <f>'Данные с датчиков 1'!Q655</f>
        <v>8.2608200000000007</v>
      </c>
      <c r="L651" s="19">
        <f>'Данные с датчиков 1'!R655</f>
        <v>38420.042970000002</v>
      </c>
      <c r="R651" s="23"/>
      <c r="S651" s="23"/>
      <c r="T651" s="23"/>
      <c r="U651" s="23"/>
      <c r="V651" s="23"/>
      <c r="W651" s="23"/>
      <c r="X651" s="23"/>
      <c r="Y651" s="1">
        <v>5.3994299999999997</v>
      </c>
      <c r="Z651" s="1">
        <v>37033.691409999999</v>
      </c>
      <c r="AA651" s="1">
        <v>5.4014899999999999</v>
      </c>
      <c r="AB651" s="1">
        <v>38002.203130000002</v>
      </c>
      <c r="AC651" s="16">
        <v>5.3997900000000003</v>
      </c>
      <c r="AD651" s="16">
        <v>39484.210939999997</v>
      </c>
    </row>
    <row r="652" spans="1:30" ht="18.75" x14ac:dyDescent="0.3">
      <c r="A652" s="16">
        <f>'Данные с датчиков 1'!B656</f>
        <v>2.1640700000000002</v>
      </c>
      <c r="B652" s="16">
        <f>'Данные с датчиков 1'!C656</f>
        <v>35020.550779999998</v>
      </c>
      <c r="C652" s="16">
        <f>'Данные с датчиков 1'!E656</f>
        <v>2.1642100000000002</v>
      </c>
      <c r="D652" s="16">
        <f>'Данные с датчиков 1'!F656</f>
        <v>34588.449220000002</v>
      </c>
      <c r="E652" s="16">
        <f>'Данные с датчиков 1'!H656</f>
        <v>2.1642100000000002</v>
      </c>
      <c r="F652" s="18">
        <f>'Данные с датчиков 1'!I656</f>
        <v>34588.625</v>
      </c>
      <c r="G652" s="19">
        <f>'Данные с датчиков 1'!K656</f>
        <v>8.3028999999999993</v>
      </c>
      <c r="H652" s="19">
        <f>'Данные с датчиков 1'!L656</f>
        <v>38462.0625</v>
      </c>
      <c r="I652" s="19">
        <f>'Данные с датчиков 1'!N656</f>
        <v>8.2416300000000007</v>
      </c>
      <c r="J652" s="19">
        <f>'Данные с датчиков 1'!O656</f>
        <v>38946.242189999997</v>
      </c>
      <c r="K652" s="19">
        <f>'Данные с датчиков 1'!Q656</f>
        <v>8.2773400000000006</v>
      </c>
      <c r="L652" s="19">
        <f>'Данные с датчиков 1'!R656</f>
        <v>38405.882810000003</v>
      </c>
      <c r="R652" s="23"/>
      <c r="S652" s="23"/>
      <c r="T652" s="23"/>
      <c r="U652" s="23"/>
      <c r="V652" s="23"/>
      <c r="W652" s="23"/>
      <c r="X652" s="23"/>
      <c r="Y652" s="1">
        <v>5.4075199999999999</v>
      </c>
      <c r="Z652" s="1">
        <v>37022.226560000003</v>
      </c>
      <c r="AA652" s="1">
        <v>5.4092799999999999</v>
      </c>
      <c r="AB652" s="1">
        <v>37995.066409999999</v>
      </c>
      <c r="AC652" s="16">
        <v>5.40815</v>
      </c>
      <c r="AD652" s="16">
        <v>39489.945310000003</v>
      </c>
    </row>
    <row r="653" spans="1:30" ht="18.75" x14ac:dyDescent="0.3">
      <c r="A653" s="16">
        <f>'Данные с датчиков 1'!B657</f>
        <v>2.1676199999999999</v>
      </c>
      <c r="B653" s="16">
        <f>'Данные с датчиков 1'!C657</f>
        <v>35040.46875</v>
      </c>
      <c r="C653" s="16">
        <f>'Данные с датчиков 1'!E657</f>
        <v>2.1671800000000001</v>
      </c>
      <c r="D653" s="16">
        <f>'Данные с датчиков 1'!F657</f>
        <v>34589.375</v>
      </c>
      <c r="E653" s="16">
        <f>'Данные с датчиков 1'!H657</f>
        <v>2.1674899999999999</v>
      </c>
      <c r="F653" s="18">
        <f>'Данные с датчиков 1'!I657</f>
        <v>34599.238279999998</v>
      </c>
      <c r="G653" s="19">
        <f>'Данные с датчиков 1'!K657</f>
        <v>8.3196999999999992</v>
      </c>
      <c r="H653" s="19">
        <f>'Данные с датчиков 1'!L657</f>
        <v>38454.023439999997</v>
      </c>
      <c r="I653" s="19">
        <f>'Данные с датчиков 1'!N657</f>
        <v>8.2582299999999993</v>
      </c>
      <c r="J653" s="19">
        <f>'Данные с датчиков 1'!O657</f>
        <v>38934.226560000003</v>
      </c>
      <c r="K653" s="19">
        <f>'Данные с датчиков 1'!Q657</f>
        <v>8.2942199999999993</v>
      </c>
      <c r="L653" s="19">
        <f>'Данные с датчиков 1'!R657</f>
        <v>38401.453130000002</v>
      </c>
      <c r="R653" s="23"/>
      <c r="S653" s="23"/>
      <c r="T653" s="23"/>
      <c r="U653" s="23"/>
      <c r="V653" s="23"/>
      <c r="W653" s="23"/>
      <c r="X653" s="23"/>
      <c r="Y653" s="1">
        <v>5.4160700000000004</v>
      </c>
      <c r="Z653" s="1">
        <v>37027.039060000003</v>
      </c>
      <c r="AA653" s="1">
        <v>5.4182800000000002</v>
      </c>
      <c r="AB653" s="1">
        <v>38020.167970000002</v>
      </c>
      <c r="AC653" s="16">
        <v>5.4159699999999997</v>
      </c>
      <c r="AD653" s="16">
        <v>39483.375</v>
      </c>
    </row>
    <row r="654" spans="1:30" ht="18.75" x14ac:dyDescent="0.3">
      <c r="A654" s="16">
        <f>'Данные с датчиков 1'!B658</f>
        <v>2.1709100000000001</v>
      </c>
      <c r="B654" s="16">
        <f>'Данные с датчиков 1'!C658</f>
        <v>35051.492189999997</v>
      </c>
      <c r="C654" s="16">
        <f>'Данные с датчиков 1'!E658</f>
        <v>2.1707700000000001</v>
      </c>
      <c r="D654" s="16">
        <f>'Данные с датчиков 1'!F658</f>
        <v>34612.558590000001</v>
      </c>
      <c r="E654" s="16">
        <f>'Данные с датчиков 1'!H658</f>
        <v>2.1708699999999999</v>
      </c>
      <c r="F654" s="18">
        <f>'Данные с датчиков 1'!I658</f>
        <v>34612.683590000001</v>
      </c>
      <c r="G654" s="19">
        <f>'Данные с датчиков 1'!K658</f>
        <v>8.3363800000000001</v>
      </c>
      <c r="H654" s="19">
        <f>'Данные с датчиков 1'!L658</f>
        <v>38436.363279999998</v>
      </c>
      <c r="I654" s="19">
        <f>'Данные с датчиков 1'!N658</f>
        <v>8.2748399999999993</v>
      </c>
      <c r="J654" s="19">
        <f>'Данные с датчиков 1'!O658</f>
        <v>38926.566409999999</v>
      </c>
      <c r="K654" s="19">
        <f>'Данные с датчиков 1'!Q658</f>
        <v>8.3108199999999997</v>
      </c>
      <c r="L654" s="19">
        <f>'Данные с датчиков 1'!R658</f>
        <v>38383.066409999999</v>
      </c>
      <c r="R654" s="23"/>
      <c r="S654" s="23"/>
      <c r="T654" s="23"/>
      <c r="U654" s="23"/>
      <c r="V654" s="23"/>
      <c r="W654" s="23"/>
      <c r="X654" s="23"/>
      <c r="Y654" s="1">
        <v>5.4241000000000001</v>
      </c>
      <c r="Z654" s="1">
        <v>37015.476560000003</v>
      </c>
      <c r="AA654" s="1">
        <v>5.4266800000000002</v>
      </c>
      <c r="AB654" s="1">
        <v>38023.261720000002</v>
      </c>
      <c r="AC654" s="16">
        <v>5.4245999999999999</v>
      </c>
      <c r="AD654" s="16">
        <v>39503.730470000002</v>
      </c>
    </row>
    <row r="655" spans="1:30" ht="18.75" x14ac:dyDescent="0.3">
      <c r="A655" s="16">
        <f>'Данные с датчиков 1'!B659</f>
        <v>2.1742599999999999</v>
      </c>
      <c r="B655" s="16">
        <f>'Данные с датчиков 1'!C659</f>
        <v>35063.203130000002</v>
      </c>
      <c r="C655" s="16">
        <f>'Данные с датчиков 1'!E659</f>
        <v>2.17401</v>
      </c>
      <c r="D655" s="16">
        <f>'Данные с датчиков 1'!F659</f>
        <v>34623.023439999997</v>
      </c>
      <c r="E655" s="16">
        <f>'Данные с датчиков 1'!H659</f>
        <v>2.1742400000000002</v>
      </c>
      <c r="F655" s="18">
        <f>'Данные с датчиков 1'!I659</f>
        <v>34626.980470000002</v>
      </c>
      <c r="G655" s="19">
        <f>'Данные с датчиков 1'!K659</f>
        <v>8.35304</v>
      </c>
      <c r="H655" s="19">
        <f>'Данные с датчиков 1'!L659</f>
        <v>38422.976560000003</v>
      </c>
      <c r="I655" s="19">
        <f>'Данные с датчиков 1'!N659</f>
        <v>8.2916799999999995</v>
      </c>
      <c r="J655" s="19">
        <f>'Данные с датчиков 1'!O659</f>
        <v>38918.058590000001</v>
      </c>
      <c r="K655" s="19">
        <f>'Данные с датчиков 1'!Q659</f>
        <v>8.3274899999999992</v>
      </c>
      <c r="L655" s="19">
        <f>'Данные с датчиков 1'!R659</f>
        <v>38373.785159999999</v>
      </c>
      <c r="R655" s="23"/>
      <c r="S655" s="23"/>
      <c r="T655" s="23"/>
      <c r="U655" s="23"/>
      <c r="V655" s="23"/>
      <c r="W655" s="23"/>
      <c r="X655" s="23"/>
      <c r="Y655" s="1">
        <v>5.4322800000000004</v>
      </c>
      <c r="Z655" s="1">
        <v>37018.488279999998</v>
      </c>
      <c r="AA655" s="1">
        <v>5.4348000000000001</v>
      </c>
      <c r="AB655" s="1">
        <v>38020.242189999997</v>
      </c>
      <c r="AC655" s="16">
        <v>5.4330100000000003</v>
      </c>
      <c r="AD655" s="16">
        <v>39512.789060000003</v>
      </c>
    </row>
    <row r="656" spans="1:30" ht="18.75" x14ac:dyDescent="0.3">
      <c r="A656" s="16">
        <f>'Данные с датчиков 1'!B660</f>
        <v>2.1776200000000001</v>
      </c>
      <c r="B656" s="16">
        <f>'Данные с датчиков 1'!C660</f>
        <v>35076.765630000002</v>
      </c>
      <c r="C656" s="16">
        <f>'Данные с датчиков 1'!E660</f>
        <v>2.1774499999999999</v>
      </c>
      <c r="D656" s="16">
        <f>'Данные с датчиков 1'!F660</f>
        <v>34638.664060000003</v>
      </c>
      <c r="E656" s="16">
        <f>'Данные с датчиков 1'!H660</f>
        <v>2.1774399999999998</v>
      </c>
      <c r="F656" s="18">
        <f>'Данные с датчиков 1'!I660</f>
        <v>34633.71875</v>
      </c>
      <c r="G656" s="19">
        <f>'Данные с датчиков 1'!K660</f>
        <v>8.3695699999999995</v>
      </c>
      <c r="H656" s="19">
        <f>'Данные с датчиков 1'!L660</f>
        <v>38407.238279999998</v>
      </c>
      <c r="I656" s="19">
        <f>'Данные с датчиков 1'!N660</f>
        <v>8.3082700000000003</v>
      </c>
      <c r="J656" s="19">
        <f>'Данные с датчиков 1'!O660</f>
        <v>38905.273439999997</v>
      </c>
      <c r="K656" s="19">
        <f>'Данные с датчиков 1'!Q660</f>
        <v>8.3440899999999996</v>
      </c>
      <c r="L656" s="19">
        <f>'Данные с датчиков 1'!R660</f>
        <v>38360.710939999997</v>
      </c>
      <c r="R656" s="23"/>
      <c r="S656" s="23"/>
      <c r="T656" s="23"/>
      <c r="U656" s="23"/>
      <c r="V656" s="23"/>
      <c r="W656" s="23"/>
      <c r="X656" s="23"/>
      <c r="Y656" s="1">
        <v>5.4409700000000001</v>
      </c>
      <c r="Z656" s="1">
        <v>37028.796880000002</v>
      </c>
      <c r="AA656" s="1">
        <v>5.4435900000000004</v>
      </c>
      <c r="AB656" s="1">
        <v>38034.5625</v>
      </c>
      <c r="AC656" s="16">
        <v>5.4412099999999999</v>
      </c>
      <c r="AD656" s="16">
        <v>39517.234380000002</v>
      </c>
    </row>
    <row r="657" spans="1:30" ht="18.75" x14ac:dyDescent="0.3">
      <c r="A657" s="16">
        <f>'Данные с датчиков 1'!B661</f>
        <v>2.18066</v>
      </c>
      <c r="B657" s="16">
        <f>'Данные с датчиков 1'!C661</f>
        <v>35078.460939999997</v>
      </c>
      <c r="C657" s="16">
        <f>'Данные с датчиков 1'!E661</f>
        <v>2.1807699999999999</v>
      </c>
      <c r="D657" s="16">
        <f>'Данные с датчиков 1'!F661</f>
        <v>34652.457029999998</v>
      </c>
      <c r="E657" s="16">
        <f>'Данные с датчиков 1'!H661</f>
        <v>2.1809799999999999</v>
      </c>
      <c r="F657" s="18">
        <f>'Данные с датчиков 1'!I661</f>
        <v>34652.835939999997</v>
      </c>
      <c r="G657" s="19">
        <f>'Данные с датчиков 1'!K661</f>
        <v>8.3863199999999996</v>
      </c>
      <c r="H657" s="19">
        <f>'Данные с датчиков 1'!L661</f>
        <v>38397.914060000003</v>
      </c>
      <c r="I657" s="19">
        <f>'Данные с датчиков 1'!N661</f>
        <v>8.3248200000000008</v>
      </c>
      <c r="J657" s="19">
        <f>'Данные с датчиков 1'!O661</f>
        <v>38891.917970000002</v>
      </c>
      <c r="K657" s="19">
        <f>'Данные с датчиков 1'!Q661</f>
        <v>8.3609200000000001</v>
      </c>
      <c r="L657" s="19">
        <f>'Данные с датчиков 1'!R661</f>
        <v>38350.257810000003</v>
      </c>
      <c r="R657" s="23"/>
      <c r="S657" s="23"/>
      <c r="T657" s="23"/>
      <c r="U657" s="23"/>
      <c r="V657" s="23"/>
      <c r="W657" s="23"/>
      <c r="X657" s="23"/>
      <c r="Y657" s="1">
        <v>5.44923</v>
      </c>
      <c r="Z657" s="1">
        <v>37023.164060000003</v>
      </c>
      <c r="AA657" s="1">
        <v>5.4515000000000002</v>
      </c>
      <c r="AB657" s="1">
        <v>38022.121090000001</v>
      </c>
      <c r="AC657" s="16">
        <v>5.4496500000000001</v>
      </c>
      <c r="AD657" s="16">
        <v>39529.125</v>
      </c>
    </row>
    <row r="658" spans="1:30" ht="18.75" x14ac:dyDescent="0.3">
      <c r="A658" s="16">
        <f>'Данные с датчиков 1'!B662</f>
        <v>2.1843900000000001</v>
      </c>
      <c r="B658" s="16">
        <f>'Данные с датчиков 1'!C662</f>
        <v>35103.972659999999</v>
      </c>
      <c r="C658" s="16">
        <f>'Данные с датчиков 1'!E662</f>
        <v>2.18404</v>
      </c>
      <c r="D658" s="16">
        <f>'Данные с датчиков 1'!F662</f>
        <v>34661.851560000003</v>
      </c>
      <c r="E658" s="16">
        <f>'Данные с датчиков 1'!H662</f>
        <v>2.1839900000000001</v>
      </c>
      <c r="F658" s="18">
        <f>'Данные с датчиков 1'!I662</f>
        <v>34653.503909999999</v>
      </c>
      <c r="G658" s="19">
        <f>'Данные с датчиков 1'!K662</f>
        <v>8.4030500000000004</v>
      </c>
      <c r="H658" s="19">
        <f>'Данные с датчиков 1'!L662</f>
        <v>38382.582029999998</v>
      </c>
      <c r="I658" s="19">
        <f>'Данные с датчиков 1'!N662</f>
        <v>8.3416499999999996</v>
      </c>
      <c r="J658" s="19">
        <f>'Данные с датчиков 1'!O662</f>
        <v>38887.648439999997</v>
      </c>
      <c r="K658" s="19">
        <f>'Данные с датчиков 1'!Q662</f>
        <v>8.3775200000000005</v>
      </c>
      <c r="L658" s="19">
        <f>'Данные с датчиков 1'!R662</f>
        <v>38333.898439999997</v>
      </c>
      <c r="R658" s="23"/>
      <c r="S658" s="23"/>
      <c r="T658" s="23"/>
      <c r="U658" s="23"/>
      <c r="V658" s="23"/>
      <c r="W658" s="23"/>
      <c r="X658" s="23"/>
      <c r="Y658" s="1">
        <v>5.4574600000000002</v>
      </c>
      <c r="Z658" s="1">
        <v>37022.070310000003</v>
      </c>
      <c r="AA658" s="1">
        <v>5.45953</v>
      </c>
      <c r="AB658" s="1">
        <v>38022.125</v>
      </c>
      <c r="AC658" s="16">
        <v>5.45791</v>
      </c>
      <c r="AD658" s="16">
        <v>39533.058590000001</v>
      </c>
    </row>
    <row r="659" spans="1:30" ht="18.75" x14ac:dyDescent="0.3">
      <c r="A659" s="16">
        <f>'Данные с датчиков 1'!B663</f>
        <v>2.1873200000000002</v>
      </c>
      <c r="B659" s="16">
        <f>'Данные с датчиков 1'!C663</f>
        <v>35102.488279999998</v>
      </c>
      <c r="C659" s="16">
        <f>'Данные с датчиков 1'!E663</f>
        <v>2.1875100000000001</v>
      </c>
      <c r="D659" s="16">
        <f>'Данные с датчиков 1'!F663</f>
        <v>34679.007810000003</v>
      </c>
      <c r="E659" s="16">
        <f>'Данные с датчиков 1'!H663</f>
        <v>2.1876799999999998</v>
      </c>
      <c r="F659" s="18">
        <f>'Данные с датчиков 1'!I663</f>
        <v>34677.191409999999</v>
      </c>
      <c r="G659" s="19">
        <f>'Данные с датчиков 1'!K663</f>
        <v>8.4196500000000007</v>
      </c>
      <c r="H659" s="19">
        <f>'Данные с датчиков 1'!L663</f>
        <v>38366.011720000002</v>
      </c>
      <c r="I659" s="19">
        <f>'Данные с датчиков 1'!N663</f>
        <v>8.3583200000000009</v>
      </c>
      <c r="J659" s="19">
        <f>'Данные с датчиков 1'!O663</f>
        <v>38873.390630000002</v>
      </c>
      <c r="K659" s="19">
        <f>'Данные с датчиков 1'!Q663</f>
        <v>8.3940199999999994</v>
      </c>
      <c r="L659" s="19">
        <f>'Данные с датчиков 1'!R663</f>
        <v>38317.269529999998</v>
      </c>
      <c r="R659" s="23"/>
      <c r="S659" s="23"/>
      <c r="T659" s="23"/>
      <c r="U659" s="23"/>
      <c r="V659" s="23"/>
      <c r="W659" s="23"/>
      <c r="X659" s="23"/>
      <c r="Y659" s="1">
        <v>5.4659599999999999</v>
      </c>
      <c r="Z659" s="1">
        <v>37024.1875</v>
      </c>
      <c r="AA659" s="1">
        <v>5.4682899999999997</v>
      </c>
      <c r="AB659" s="1">
        <v>38038.039060000003</v>
      </c>
      <c r="AC659" s="16">
        <v>5.4656099999999999</v>
      </c>
      <c r="AD659" s="16">
        <v>39525.449220000002</v>
      </c>
    </row>
    <row r="660" spans="1:30" ht="18.75" x14ac:dyDescent="0.3">
      <c r="A660" s="16">
        <f>'Данные с датчиков 1'!B664</f>
        <v>2.1910400000000001</v>
      </c>
      <c r="B660" s="16">
        <f>'Данные с датчиков 1'!C664</f>
        <v>35126.492189999997</v>
      </c>
      <c r="C660" s="16">
        <f>'Данные с датчиков 1'!E664</f>
        <v>2.1905299999999999</v>
      </c>
      <c r="D660" s="16">
        <f>'Данные с датчиков 1'!F664</f>
        <v>34681.082029999998</v>
      </c>
      <c r="E660" s="16">
        <f>'Данные с датчиков 1'!H664</f>
        <v>2.1909100000000001</v>
      </c>
      <c r="F660" s="18">
        <f>'Данные с датчиков 1'!I664</f>
        <v>34685.855470000002</v>
      </c>
      <c r="G660" s="19">
        <f>'Данные с датчиков 1'!K664</f>
        <v>8.4361999999999995</v>
      </c>
      <c r="H660" s="19">
        <f>'Данные с датчиков 1'!L664</f>
        <v>38351.015630000002</v>
      </c>
      <c r="I660" s="19">
        <f>'Данные с датчиков 1'!N664</f>
        <v>8.3749199999999995</v>
      </c>
      <c r="J660" s="19">
        <f>'Данные с датчиков 1'!O664</f>
        <v>38861.773439999997</v>
      </c>
      <c r="K660" s="19">
        <f>'Данные с датчиков 1'!Q664</f>
        <v>8.4108400000000003</v>
      </c>
      <c r="L660" s="19">
        <f>'Данные с датчиков 1'!R664</f>
        <v>38312.40625</v>
      </c>
      <c r="R660" s="23"/>
      <c r="S660" s="23"/>
      <c r="T660" s="23"/>
      <c r="U660" s="23"/>
      <c r="V660" s="23"/>
      <c r="W660" s="23"/>
      <c r="X660" s="23"/>
      <c r="Y660" s="1">
        <v>5.4737900000000002</v>
      </c>
      <c r="Z660" s="1">
        <v>37011.667970000002</v>
      </c>
      <c r="AA660" s="1">
        <v>5.4764999999999997</v>
      </c>
      <c r="AB660" s="1">
        <v>38036.871090000001</v>
      </c>
      <c r="AC660" s="16">
        <v>5.4745600000000003</v>
      </c>
      <c r="AD660" s="16">
        <v>39555.386720000002</v>
      </c>
    </row>
    <row r="661" spans="1:30" ht="18.75" x14ac:dyDescent="0.3">
      <c r="A661" s="16">
        <f>'Данные с датчиков 1'!B665</f>
        <v>2.1943700000000002</v>
      </c>
      <c r="B661" s="16">
        <f>'Данные с датчиков 1'!C665</f>
        <v>35138.578130000002</v>
      </c>
      <c r="C661" s="16">
        <f>'Данные с датчиков 1'!E665</f>
        <v>2.1942200000000001</v>
      </c>
      <c r="D661" s="16">
        <f>'Данные с датчиков 1'!F665</f>
        <v>34706.117189999997</v>
      </c>
      <c r="E661" s="16">
        <f>'Данные с датчиков 1'!H665</f>
        <v>2.19415</v>
      </c>
      <c r="F661" s="18">
        <f>'Данные с датчиков 1'!I665</f>
        <v>34694.179689999997</v>
      </c>
      <c r="G661" s="19">
        <f>'Данные с датчиков 1'!K665</f>
        <v>8.4531399999999994</v>
      </c>
      <c r="H661" s="19">
        <f>'Данные с датчиков 1'!L665</f>
        <v>38339.175779999998</v>
      </c>
      <c r="I661" s="19">
        <f>'Данные с датчиков 1'!N665</f>
        <v>8.39147</v>
      </c>
      <c r="J661" s="19">
        <f>'Данные с датчиков 1'!O665</f>
        <v>38849.40625</v>
      </c>
      <c r="K661" s="19">
        <f>'Данные с датчиков 1'!Q665</f>
        <v>8.4275099999999998</v>
      </c>
      <c r="L661" s="19">
        <f>'Данные с датчиков 1'!R665</f>
        <v>38292.757810000003</v>
      </c>
      <c r="R661" s="23"/>
      <c r="S661" s="23"/>
      <c r="T661" s="23"/>
      <c r="U661" s="23"/>
      <c r="V661" s="23"/>
      <c r="W661" s="23"/>
      <c r="X661" s="23"/>
      <c r="Y661" s="1">
        <v>5.4824299999999999</v>
      </c>
      <c r="Z661" s="1">
        <v>37026.402340000001</v>
      </c>
      <c r="AA661" s="1">
        <v>5.4847299999999999</v>
      </c>
      <c r="AB661" s="1">
        <v>38039.042970000002</v>
      </c>
      <c r="AC661" s="16">
        <v>5.4830500000000004</v>
      </c>
      <c r="AD661" s="16">
        <v>39565.148439999997</v>
      </c>
    </row>
    <row r="662" spans="1:30" ht="18.75" x14ac:dyDescent="0.3">
      <c r="A662" s="16">
        <f>'Данные с датчиков 1'!B666</f>
        <v>2.1975199999999999</v>
      </c>
      <c r="B662" s="16">
        <f>'Данные с датчиков 1'!C666</f>
        <v>35142.894529999998</v>
      </c>
      <c r="C662" s="16">
        <f>'Данные с датчиков 1'!E666</f>
        <v>2.19747</v>
      </c>
      <c r="D662" s="16">
        <f>'Данные с датчиков 1'!F666</f>
        <v>34716.136720000002</v>
      </c>
      <c r="E662" s="16">
        <f>'Данные с датчиков 1'!H666</f>
        <v>2.19753</v>
      </c>
      <c r="F662" s="18">
        <f>'Данные с датчиков 1'!I666</f>
        <v>34709.132810000003</v>
      </c>
      <c r="G662" s="19">
        <f>'Данные с датчиков 1'!K666</f>
        <v>8.4696999999999996</v>
      </c>
      <c r="H662" s="19">
        <f>'Данные с датчиков 1'!L666</f>
        <v>38319.160159999999</v>
      </c>
      <c r="I662" s="19">
        <f>'Данные с датчиков 1'!N666</f>
        <v>8.4083900000000007</v>
      </c>
      <c r="J662" s="19">
        <f>'Данные с датчиков 1'!O666</f>
        <v>38842.726560000003</v>
      </c>
      <c r="K662" s="19">
        <f>'Данные с датчиков 1'!Q666</f>
        <v>8.4441699999999997</v>
      </c>
      <c r="L662" s="19">
        <f>'Данные с датчиков 1'!R666</f>
        <v>38279.847659999999</v>
      </c>
      <c r="R662" s="23"/>
      <c r="S662" s="23"/>
      <c r="T662" s="23"/>
      <c r="U662" s="23"/>
      <c r="V662" s="23"/>
      <c r="W662" s="23"/>
      <c r="X662" s="23"/>
      <c r="Y662" s="1">
        <v>5.4909100000000004</v>
      </c>
      <c r="Z662" s="1">
        <v>37026.863279999998</v>
      </c>
      <c r="AA662" s="1">
        <v>5.4932800000000004</v>
      </c>
      <c r="AB662" s="1">
        <v>38046.457029999998</v>
      </c>
      <c r="AC662" s="16">
        <v>5.4913299999999996</v>
      </c>
      <c r="AD662" s="16">
        <v>39571.316409999999</v>
      </c>
    </row>
    <row r="663" spans="1:30" ht="18.75" x14ac:dyDescent="0.3">
      <c r="A663" s="16">
        <f>'Данные с датчиков 1'!B667</f>
        <v>2.2010399999999999</v>
      </c>
      <c r="B663" s="16">
        <f>'Данные с датчиков 1'!C667</f>
        <v>35161.632810000003</v>
      </c>
      <c r="C663" s="16">
        <f>'Данные с датчиков 1'!E667</f>
        <v>2.2007599999999998</v>
      </c>
      <c r="D663" s="16">
        <f>'Данные с датчиков 1'!F667</f>
        <v>34725.914060000003</v>
      </c>
      <c r="E663" s="16">
        <f>'Данные с датчиков 1'!H667</f>
        <v>2.2006399999999999</v>
      </c>
      <c r="F663" s="18">
        <f>'Данные с датчиков 1'!I667</f>
        <v>34713.996090000001</v>
      </c>
      <c r="G663" s="19">
        <f>'Данные с датчиков 1'!K667</f>
        <v>8.4862599999999997</v>
      </c>
      <c r="H663" s="19">
        <f>'Данные с датчиков 1'!L667</f>
        <v>38300.667970000002</v>
      </c>
      <c r="I663" s="19">
        <f>'Данные с датчиков 1'!N667</f>
        <v>8.4249700000000001</v>
      </c>
      <c r="J663" s="19">
        <f>'Данные с датчиков 1'!O667</f>
        <v>38825.632810000003</v>
      </c>
      <c r="K663" s="19">
        <f>'Данные с датчиков 1'!Q667</f>
        <v>8.4607299999999999</v>
      </c>
      <c r="L663" s="19">
        <f>'Данные с датчиков 1'!R667</f>
        <v>38264.933590000001</v>
      </c>
      <c r="R663" s="23"/>
      <c r="S663" s="23"/>
      <c r="T663" s="23"/>
      <c r="U663" s="23"/>
      <c r="V663" s="23"/>
      <c r="W663" s="23"/>
      <c r="X663" s="23"/>
      <c r="Y663" s="1">
        <v>5.4992200000000002</v>
      </c>
      <c r="Z663" s="1">
        <v>37022.246090000001</v>
      </c>
      <c r="AA663" s="1">
        <v>5.5010300000000001</v>
      </c>
      <c r="AB663" s="1">
        <v>38031.972659999999</v>
      </c>
      <c r="AC663" s="16">
        <v>5.4998500000000003</v>
      </c>
      <c r="AD663" s="16">
        <v>39582.828130000002</v>
      </c>
    </row>
    <row r="664" spans="1:30" ht="18.75" x14ac:dyDescent="0.3">
      <c r="A664" s="16">
        <f>'Данные с датчиков 1'!B668</f>
        <v>2.2040700000000002</v>
      </c>
      <c r="B664" s="16">
        <f>'Данные с датчиков 1'!C668</f>
        <v>35162.433590000001</v>
      </c>
      <c r="C664" s="16">
        <f>'Данные с датчиков 1'!E668</f>
        <v>2.2040899999999999</v>
      </c>
      <c r="D664" s="16">
        <f>'Данные с датчиков 1'!F668</f>
        <v>34739.996090000001</v>
      </c>
      <c r="E664" s="16">
        <f>'Данные с датчиков 1'!H668</f>
        <v>2.20431</v>
      </c>
      <c r="F664" s="18">
        <f>'Данные с датчиков 1'!I668</f>
        <v>34736.699220000002</v>
      </c>
      <c r="G664" s="19">
        <f>'Данные с датчиков 1'!K668</f>
        <v>8.5030300000000008</v>
      </c>
      <c r="H664" s="19">
        <f>'Данные с датчиков 1'!L668</f>
        <v>38291.652340000001</v>
      </c>
      <c r="I664" s="19">
        <f>'Данные с датчиков 1'!N668</f>
        <v>8.4414999999999996</v>
      </c>
      <c r="J664" s="19">
        <f>'Данные с датчиков 1'!O668</f>
        <v>38811.777340000001</v>
      </c>
      <c r="K664" s="19">
        <f>'Данные с датчиков 1'!Q668</f>
        <v>8.4775299999999998</v>
      </c>
      <c r="L664" s="19">
        <f>'Данные с датчиков 1'!R668</f>
        <v>38255.871090000001</v>
      </c>
      <c r="R664" s="23"/>
      <c r="S664" s="23"/>
      <c r="T664" s="23"/>
      <c r="U664" s="23"/>
      <c r="V664" s="23"/>
      <c r="W664" s="23"/>
      <c r="X664" s="23"/>
      <c r="Y664" s="1">
        <v>5.5076799999999997</v>
      </c>
      <c r="Z664" s="1">
        <v>37026.546880000002</v>
      </c>
      <c r="AA664" s="1">
        <v>5.5095900000000002</v>
      </c>
      <c r="AB664" s="1">
        <v>38047.910159999999</v>
      </c>
      <c r="AC664" s="16">
        <v>5.5080299999999998</v>
      </c>
      <c r="AD664" s="16">
        <v>39584.765630000002</v>
      </c>
    </row>
    <row r="665" spans="1:30" ht="18.75" x14ac:dyDescent="0.3">
      <c r="A665" s="16">
        <f>'Данные с датчиков 1'!B669</f>
        <v>2.2077100000000001</v>
      </c>
      <c r="B665" s="16">
        <f>'Данные с датчиков 1'!C669</f>
        <v>35183.363279999998</v>
      </c>
      <c r="C665" s="16">
        <f>'Данные с датчиков 1'!E669</f>
        <v>2.20723</v>
      </c>
      <c r="D665" s="16">
        <f>'Данные с датчиков 1'!F669</f>
        <v>34745.996090000001</v>
      </c>
      <c r="E665" s="16">
        <f>'Данные с датчиков 1'!H669</f>
        <v>2.2072500000000002</v>
      </c>
      <c r="F665" s="18">
        <f>'Данные с датчиков 1'!I669</f>
        <v>34737.664060000003</v>
      </c>
      <c r="G665" s="19">
        <f>'Данные с датчиков 1'!K669</f>
        <v>8.5197800000000008</v>
      </c>
      <c r="H665" s="19">
        <f>'Данные с датчиков 1'!L669</f>
        <v>38275.144529999998</v>
      </c>
      <c r="I665" s="19">
        <f>'Данные с датчиков 1'!N669</f>
        <v>8.45824</v>
      </c>
      <c r="J665" s="19">
        <f>'Данные с датчиков 1'!O669</f>
        <v>38804.503909999999</v>
      </c>
      <c r="K665" s="19">
        <f>'Данные с датчиков 1'!Q669</f>
        <v>8.4942200000000003</v>
      </c>
      <c r="L665" s="19">
        <f>'Данные с датчиков 1'!R669</f>
        <v>38237.570310000003</v>
      </c>
      <c r="R665" s="23"/>
      <c r="S665" s="23"/>
      <c r="T665" s="23"/>
      <c r="U665" s="23"/>
      <c r="V665" s="23"/>
      <c r="W665" s="23"/>
      <c r="X665" s="23"/>
      <c r="Y665" s="1">
        <v>5.5160799999999997</v>
      </c>
      <c r="Z665" s="1">
        <v>37020.785159999999</v>
      </c>
      <c r="AA665" s="1">
        <v>5.5180800000000003</v>
      </c>
      <c r="AB665" s="1">
        <v>38053.941409999999</v>
      </c>
      <c r="AC665" s="16">
        <v>5.5159599999999998</v>
      </c>
      <c r="AD665" s="16">
        <v>39584.113279999998</v>
      </c>
    </row>
    <row r="666" spans="1:30" ht="18.75" x14ac:dyDescent="0.3">
      <c r="A666" s="16">
        <f>'Данные с датчиков 1'!B670</f>
        <v>2.21075</v>
      </c>
      <c r="B666" s="16">
        <f>'Данные с датчиков 1'!C670</f>
        <v>35185.707029999998</v>
      </c>
      <c r="C666" s="16">
        <f>'Данные с датчиков 1'!E670</f>
        <v>2.2108699999999999</v>
      </c>
      <c r="D666" s="16">
        <f>'Данные с датчиков 1'!F670</f>
        <v>34768.207029999998</v>
      </c>
      <c r="E666" s="16">
        <f>'Данные с датчиков 1'!H670</f>
        <v>2.2110400000000001</v>
      </c>
      <c r="F666" s="18">
        <f>'Данные с датчиков 1'!I670</f>
        <v>34763.761720000002</v>
      </c>
      <c r="G666" s="19">
        <f>'Данные с датчиков 1'!K670</f>
        <v>8.5363100000000003</v>
      </c>
      <c r="H666" s="19">
        <f>'Данные с датчиков 1'!L670</f>
        <v>38253.921880000002</v>
      </c>
      <c r="I666" s="19">
        <f>'Данные с датчиков 1'!N670</f>
        <v>8.4750599999999991</v>
      </c>
      <c r="J666" s="19">
        <f>'Данные с датчиков 1'!O670</f>
        <v>38791.699220000002</v>
      </c>
      <c r="K666" s="19">
        <f>'Данные с датчиков 1'!Q670</f>
        <v>8.5108099999999993</v>
      </c>
      <c r="L666" s="19">
        <f>'Данные с датчиков 1'!R670</f>
        <v>38223</v>
      </c>
      <c r="R666" s="23"/>
      <c r="S666" s="23"/>
      <c r="T666" s="23"/>
      <c r="U666" s="23"/>
      <c r="V666" s="23"/>
      <c r="W666" s="23"/>
      <c r="X666" s="23"/>
      <c r="Y666" s="1">
        <v>5.5239000000000003</v>
      </c>
      <c r="Z666" s="1">
        <v>37009.679689999997</v>
      </c>
      <c r="AA666" s="1">
        <v>5.5264199999999999</v>
      </c>
      <c r="AB666" s="1">
        <v>38057.457029999998</v>
      </c>
      <c r="AC666" s="16">
        <v>5.5247000000000002</v>
      </c>
      <c r="AD666" s="16">
        <v>39604.015630000002</v>
      </c>
    </row>
    <row r="667" spans="1:30" ht="18.75" x14ac:dyDescent="0.3">
      <c r="A667" s="16">
        <f>'Данные с датчиков 1'!B671</f>
        <v>2.2143199999999998</v>
      </c>
      <c r="B667" s="16">
        <f>'Данные с датчиков 1'!C671</f>
        <v>35204.273439999997</v>
      </c>
      <c r="C667" s="16">
        <f>'Данные с датчиков 1'!E671</f>
        <v>2.2137799999999999</v>
      </c>
      <c r="D667" s="16">
        <f>'Данные с датчиков 1'!F671</f>
        <v>34767.808590000001</v>
      </c>
      <c r="E667" s="16">
        <f>'Данные с датчиков 1'!H671</f>
        <v>2.2141700000000002</v>
      </c>
      <c r="F667" s="18">
        <f>'Данные с датчиков 1'!I671</f>
        <v>34769.34375</v>
      </c>
      <c r="G667" s="19">
        <f>'Данные с датчиков 1'!K671</f>
        <v>8.5528899999999997</v>
      </c>
      <c r="H667" s="19">
        <f>'Данные с датчиков 1'!L671</f>
        <v>38238.820310000003</v>
      </c>
      <c r="I667" s="19">
        <f>'Данные с датчиков 1'!N671</f>
        <v>8.4915500000000002</v>
      </c>
      <c r="J667" s="19">
        <f>'Данные с датчиков 1'!O671</f>
        <v>38774.792970000002</v>
      </c>
      <c r="K667" s="19">
        <f>'Данные с датчиков 1'!Q671</f>
        <v>8.5274000000000001</v>
      </c>
      <c r="L667" s="19">
        <f>'Данные с датчиков 1'!R671</f>
        <v>38207.296880000002</v>
      </c>
      <c r="R667" s="23"/>
      <c r="S667" s="23"/>
      <c r="T667" s="23"/>
      <c r="U667" s="23"/>
      <c r="V667" s="23"/>
      <c r="W667" s="23"/>
      <c r="X667" s="23"/>
      <c r="Y667" s="1">
        <v>5.5326199999999996</v>
      </c>
      <c r="Z667" s="1">
        <v>37026.492189999997</v>
      </c>
      <c r="AA667" s="1">
        <v>5.5349199999999996</v>
      </c>
      <c r="AB667" s="1">
        <v>38065.136720000002</v>
      </c>
      <c r="AC667" s="16">
        <v>5.5329800000000002</v>
      </c>
      <c r="AD667" s="16">
        <v>39609.15625</v>
      </c>
    </row>
    <row r="668" spans="1:30" ht="18.75" x14ac:dyDescent="0.3">
      <c r="A668" s="16">
        <f>'Данные с датчиков 1'!B672</f>
        <v>2.2176300000000002</v>
      </c>
      <c r="B668" s="16">
        <f>'Данные с датчиков 1'!C672</f>
        <v>35215.160159999999</v>
      </c>
      <c r="C668" s="16">
        <f>'Данные с датчиков 1'!E672</f>
        <v>2.2176300000000002</v>
      </c>
      <c r="D668" s="16">
        <f>'Данные с датчиков 1'!F672</f>
        <v>34796.851560000003</v>
      </c>
      <c r="E668" s="16">
        <f>'Данные с датчиков 1'!H672</f>
        <v>2.2174700000000001</v>
      </c>
      <c r="F668" s="18">
        <f>'Данные с датчиков 1'!I672</f>
        <v>34780.617189999997</v>
      </c>
      <c r="G668" s="19">
        <f>'Данные с датчиков 1'!K672</f>
        <v>8.5697899999999994</v>
      </c>
      <c r="H668" s="19">
        <f>'Данные с датчиков 1'!L672</f>
        <v>38227.675779999998</v>
      </c>
      <c r="I668" s="19">
        <f>'Данные с датчиков 1'!N672</f>
        <v>8.5081600000000002</v>
      </c>
      <c r="J668" s="19">
        <f>'Данные с датчиков 1'!O672</f>
        <v>38762.75</v>
      </c>
      <c r="K668" s="19">
        <f>'Данные с датчиков 1'!Q672</f>
        <v>8.5442199999999993</v>
      </c>
      <c r="L668" s="19">
        <f>'Данные с датчиков 1'!R672</f>
        <v>38194.597659999999</v>
      </c>
      <c r="R668" s="23"/>
      <c r="S668" s="23"/>
      <c r="T668" s="23"/>
      <c r="U668" s="23"/>
      <c r="V668" s="23"/>
      <c r="W668" s="23"/>
      <c r="X668" s="23"/>
      <c r="Y668" s="1">
        <v>5.5411700000000002</v>
      </c>
      <c r="Z668" s="1">
        <v>37027.71875</v>
      </c>
      <c r="AA668" s="1">
        <v>5.54338</v>
      </c>
      <c r="AB668" s="1">
        <v>38066.703130000002</v>
      </c>
      <c r="AC668" s="16">
        <v>5.5413100000000002</v>
      </c>
      <c r="AD668" s="16">
        <v>39617.984380000002</v>
      </c>
    </row>
    <row r="669" spans="1:30" ht="18.75" x14ac:dyDescent="0.3">
      <c r="A669" s="16">
        <f>'Данные с датчиков 1'!B673</f>
        <v>2.2208399999999999</v>
      </c>
      <c r="B669" s="16">
        <f>'Данные с датчиков 1'!C673</f>
        <v>35221.839840000001</v>
      </c>
      <c r="C669" s="16">
        <f>'Данные с датчиков 1'!E673</f>
        <v>2.2207699999999999</v>
      </c>
      <c r="D669" s="16">
        <f>'Данные с датчиков 1'!F673</f>
        <v>34803.300779999998</v>
      </c>
      <c r="E669" s="16">
        <f>'Данные с датчиков 1'!H673</f>
        <v>2.2208199999999998</v>
      </c>
      <c r="F669" s="18">
        <f>'Данные с датчиков 1'!I673</f>
        <v>34793.953130000002</v>
      </c>
      <c r="G669" s="19">
        <f>'Данные с датчиков 1'!K673</f>
        <v>8.5863999999999994</v>
      </c>
      <c r="H669" s="19">
        <f>'Данные с датчиков 1'!L673</f>
        <v>38204.847659999999</v>
      </c>
      <c r="I669" s="19">
        <f>'Данные с датчиков 1'!N673</f>
        <v>8.5249699999999997</v>
      </c>
      <c r="J669" s="19">
        <f>'Данные с датчиков 1'!O673</f>
        <v>38753.082029999998</v>
      </c>
      <c r="K669" s="19">
        <f>'Данные с датчиков 1'!Q673</f>
        <v>8.5608599999999999</v>
      </c>
      <c r="L669" s="19">
        <f>'Данные с датчиков 1'!R673</f>
        <v>38177.125</v>
      </c>
      <c r="R669" s="23"/>
      <c r="S669" s="23"/>
      <c r="T669" s="23"/>
      <c r="U669" s="23"/>
      <c r="V669" s="23"/>
      <c r="W669" s="23"/>
      <c r="X669" s="23"/>
      <c r="Y669" s="1">
        <v>5.54915</v>
      </c>
      <c r="Z669" s="1">
        <v>37014.59375</v>
      </c>
      <c r="AA669" s="1">
        <v>5.5510200000000003</v>
      </c>
      <c r="AB669" s="1">
        <v>38050.265630000002</v>
      </c>
      <c r="AC669" s="16">
        <v>5.5496400000000001</v>
      </c>
      <c r="AD669" s="16">
        <v>39624.671880000002</v>
      </c>
    </row>
    <row r="670" spans="1:30" ht="18.75" x14ac:dyDescent="0.3">
      <c r="A670" s="16">
        <f>'Данные с датчиков 1'!B674</f>
        <v>2.2242999999999999</v>
      </c>
      <c r="B670" s="16">
        <f>'Данные с датчиков 1'!C674</f>
        <v>35237.792970000002</v>
      </c>
      <c r="C670" s="16">
        <f>'Данные с датчиков 1'!E674</f>
        <v>2.2240500000000001</v>
      </c>
      <c r="D670" s="16">
        <f>'Данные с датчиков 1'!F674</f>
        <v>34814.253909999999</v>
      </c>
      <c r="E670" s="16">
        <f>'Данные с датчиков 1'!H674</f>
        <v>2.2238899999999999</v>
      </c>
      <c r="F670" s="18">
        <f>'Данные с датчиков 1'!I674</f>
        <v>34797.550779999998</v>
      </c>
      <c r="G670" s="19">
        <f>'Данные с датчиков 1'!K674</f>
        <v>8.6029499999999999</v>
      </c>
      <c r="H670" s="19">
        <f>'Данные с датчиков 1'!L674</f>
        <v>38185.226560000003</v>
      </c>
      <c r="I670" s="19">
        <f>'Данные с датчиков 1'!N674</f>
        <v>8.5416299999999996</v>
      </c>
      <c r="J670" s="19">
        <f>'Данные с датчиков 1'!O674</f>
        <v>38737.730470000002</v>
      </c>
      <c r="K670" s="19">
        <f>'Данные с датчиков 1'!Q674</f>
        <v>8.5773600000000005</v>
      </c>
      <c r="L670" s="19">
        <f>'Данные с датчиков 1'!R674</f>
        <v>38156.578130000002</v>
      </c>
      <c r="R670" s="23"/>
      <c r="S670" s="23"/>
      <c r="T670" s="23"/>
      <c r="U670" s="23"/>
      <c r="V670" s="23"/>
      <c r="W670" s="23"/>
      <c r="X670" s="23"/>
      <c r="Y670" s="1">
        <v>5.5577399999999999</v>
      </c>
      <c r="Z670" s="1">
        <v>37023.894529999998</v>
      </c>
      <c r="AA670" s="1">
        <v>5.5598900000000002</v>
      </c>
      <c r="AB670" s="1">
        <v>38074.753909999999</v>
      </c>
      <c r="AC670" s="16">
        <v>5.5575700000000001</v>
      </c>
      <c r="AD670" s="16">
        <v>39619.867189999997</v>
      </c>
    </row>
    <row r="671" spans="1:30" ht="18.75" x14ac:dyDescent="0.3">
      <c r="A671" s="16">
        <f>'Данные с датчиков 1'!B675</f>
        <v>2.2273800000000001</v>
      </c>
      <c r="B671" s="16">
        <f>'Данные с датчиков 1'!C675</f>
        <v>35241.433590000001</v>
      </c>
      <c r="C671" s="16">
        <f>'Данные с датчиков 1'!E675</f>
        <v>2.2273900000000002</v>
      </c>
      <c r="D671" s="16">
        <f>'Данные с датчиков 1'!F675</f>
        <v>34827.28125</v>
      </c>
      <c r="E671" s="16">
        <f>'Данные с датчиков 1'!H675</f>
        <v>2.2276799999999999</v>
      </c>
      <c r="F671" s="18">
        <f>'Данные с датчиков 1'!I675</f>
        <v>34823.734380000002</v>
      </c>
      <c r="G671" s="19">
        <f>'Данные с датчиков 1'!K675</f>
        <v>8.61965</v>
      </c>
      <c r="H671" s="19">
        <f>'Данные с датчиков 1'!L675</f>
        <v>38171.578130000002</v>
      </c>
      <c r="I671" s="19">
        <f>'Данные с датчиков 1'!N675</f>
        <v>8.5582499999999992</v>
      </c>
      <c r="J671" s="19">
        <f>'Данные с датчиков 1'!O675</f>
        <v>38721.753909999999</v>
      </c>
      <c r="K671" s="19">
        <f>'Данные с датчиков 1'!Q675</f>
        <v>8.5941600000000005</v>
      </c>
      <c r="L671" s="19">
        <f>'Данные с датчиков 1'!R675</f>
        <v>38148.65625</v>
      </c>
      <c r="R671" s="23"/>
      <c r="S671" s="23"/>
      <c r="T671" s="23"/>
      <c r="U671" s="23"/>
      <c r="V671" s="23"/>
      <c r="W671" s="23"/>
      <c r="X671" s="23"/>
      <c r="Y671" s="1">
        <v>5.5658799999999999</v>
      </c>
      <c r="Z671" s="1">
        <v>37014.667970000002</v>
      </c>
      <c r="AA671" s="1">
        <v>5.5680800000000001</v>
      </c>
      <c r="AB671" s="1">
        <v>38071.433590000001</v>
      </c>
      <c r="AC671" s="16">
        <v>5.5657899999999998</v>
      </c>
      <c r="AD671" s="16">
        <v>39628.316409999999</v>
      </c>
    </row>
    <row r="672" spans="1:30" ht="18.75" x14ac:dyDescent="0.3">
      <c r="A672" s="16">
        <f>'Данные с датчиков 1'!B676</f>
        <v>2.2309899999999998</v>
      </c>
      <c r="B672" s="16">
        <f>'Данные с датчиков 1'!C676</f>
        <v>35260.535159999999</v>
      </c>
      <c r="C672" s="16">
        <f>'Данные с датчиков 1'!E676</f>
        <v>2.2304599999999999</v>
      </c>
      <c r="D672" s="16">
        <f>'Данные с датчиков 1'!F676</f>
        <v>34831.648439999997</v>
      </c>
      <c r="E672" s="16">
        <f>'Данные с датчиков 1'!H676</f>
        <v>2.23068</v>
      </c>
      <c r="F672" s="18">
        <f>'Данные с датчиков 1'!I676</f>
        <v>34825.339840000001</v>
      </c>
      <c r="G672" s="19">
        <f>'Данные с датчиков 1'!K676</f>
        <v>8.6364400000000003</v>
      </c>
      <c r="H672" s="19">
        <f>'Данные с датчиков 1'!L676</f>
        <v>38154.132810000003</v>
      </c>
      <c r="I672" s="19">
        <f>'Данные с датчиков 1'!N676</f>
        <v>8.5747999999999998</v>
      </c>
      <c r="J672" s="19">
        <f>'Данные с датчиков 1'!O676</f>
        <v>38710.003909999999</v>
      </c>
      <c r="K672" s="19">
        <f>'Данные с датчиков 1'!Q676</f>
        <v>8.6109000000000009</v>
      </c>
      <c r="L672" s="19">
        <f>'Данные с датчиков 1'!R676</f>
        <v>38130.449220000002</v>
      </c>
      <c r="R672" s="23"/>
      <c r="S672" s="23"/>
      <c r="T672" s="23"/>
      <c r="U672" s="23"/>
      <c r="V672" s="23"/>
      <c r="W672" s="23"/>
      <c r="X672" s="23"/>
      <c r="Y672" s="1">
        <v>5.5737699999999997</v>
      </c>
      <c r="Z672" s="1">
        <v>37009.089840000001</v>
      </c>
      <c r="AA672" s="1">
        <v>5.5763800000000003</v>
      </c>
      <c r="AB672" s="1">
        <v>38074.835939999997</v>
      </c>
      <c r="AC672" s="16">
        <v>5.5746599999999997</v>
      </c>
      <c r="AD672" s="16">
        <v>39652</v>
      </c>
    </row>
    <row r="673" spans="1:30" ht="18.75" x14ac:dyDescent="0.3">
      <c r="A673" s="16">
        <f>'Данные с датчиков 1'!B677</f>
        <v>2.2340900000000001</v>
      </c>
      <c r="B673" s="16">
        <f>'Данные с датчиков 1'!C677</f>
        <v>35265.648439999997</v>
      </c>
      <c r="C673" s="16">
        <f>'Данные с датчиков 1'!E677</f>
        <v>2.2341899999999999</v>
      </c>
      <c r="D673" s="16">
        <f>'Данные с датчиков 1'!F677</f>
        <v>34856.304689999997</v>
      </c>
      <c r="E673" s="16">
        <f>'Данные с датчиков 1'!H677</f>
        <v>2.2342300000000002</v>
      </c>
      <c r="F673" s="18">
        <f>'Данные с датчиков 1'!I677</f>
        <v>34843.4375</v>
      </c>
      <c r="G673" s="19">
        <f>'Данные с датчиков 1'!K677</f>
        <v>8.6529699999999998</v>
      </c>
      <c r="H673" s="19">
        <f>'Данные с датчиков 1'!L677</f>
        <v>38131.472659999999</v>
      </c>
      <c r="I673" s="19">
        <f>'Данные с датчиков 1'!N677</f>
        <v>8.5917499999999993</v>
      </c>
      <c r="J673" s="19">
        <f>'Данные с датчиков 1'!O677</f>
        <v>38699.867189999997</v>
      </c>
      <c r="K673" s="19">
        <f>'Данные с датчиков 1'!Q677</f>
        <v>8.6274300000000004</v>
      </c>
      <c r="L673" s="19">
        <f>'Данные с датчиков 1'!R677</f>
        <v>38110.082029999998</v>
      </c>
      <c r="R673" s="23"/>
      <c r="S673" s="23"/>
      <c r="T673" s="23"/>
      <c r="U673" s="23"/>
      <c r="V673" s="23"/>
      <c r="W673" s="23"/>
      <c r="X673" s="23"/>
      <c r="Y673" s="1">
        <v>5.5826900000000004</v>
      </c>
      <c r="Z673" s="1">
        <v>37025.894529999998</v>
      </c>
      <c r="AA673" s="1">
        <v>5.5848699999999996</v>
      </c>
      <c r="AB673" s="1">
        <v>38083.203130000002</v>
      </c>
      <c r="AC673" s="16">
        <v>5.58284</v>
      </c>
      <c r="AD673" s="16">
        <v>39654.015630000002</v>
      </c>
    </row>
    <row r="674" spans="1:30" ht="18.75" x14ac:dyDescent="0.3">
      <c r="A674" s="16">
        <f>'Данные с датчиков 1'!B678</f>
        <v>2.2376</v>
      </c>
      <c r="B674" s="16">
        <f>'Данные с датчиков 1'!C678</f>
        <v>35282.3125</v>
      </c>
      <c r="C674" s="16">
        <f>'Данные с датчиков 1'!E678</f>
        <v>2.23719</v>
      </c>
      <c r="D674" s="16">
        <f>'Данные с датчиков 1'!F678</f>
        <v>34858.296880000002</v>
      </c>
      <c r="E674" s="16">
        <f>'Данные с датчиков 1'!H678</f>
        <v>2.2376999999999998</v>
      </c>
      <c r="F674" s="18">
        <f>'Данные с датчиков 1'!I678</f>
        <v>34859.941409999999</v>
      </c>
      <c r="G674" s="19">
        <f>'Данные с датчиков 1'!K678</f>
        <v>8.6695499999999992</v>
      </c>
      <c r="H674" s="19">
        <f>'Данные с датчиков 1'!L678</f>
        <v>38112.609380000002</v>
      </c>
      <c r="I674" s="19">
        <f>'Данные с датчиков 1'!N678</f>
        <v>8.6082699999999992</v>
      </c>
      <c r="J674" s="19">
        <f>'Данные с датчиков 1'!O678</f>
        <v>38678.664060000003</v>
      </c>
      <c r="K674" s="19">
        <f>'Данные с датчиков 1'!Q678</f>
        <v>8.6440800000000007</v>
      </c>
      <c r="L674" s="19">
        <f>'Данные с датчиков 1'!R678</f>
        <v>38096.59375</v>
      </c>
      <c r="R674" s="23"/>
      <c r="S674" s="23"/>
      <c r="T674" s="23"/>
      <c r="U674" s="23"/>
      <c r="V674" s="23"/>
      <c r="W674" s="23"/>
      <c r="X674" s="23"/>
      <c r="Y674" s="1">
        <v>5.5911200000000001</v>
      </c>
      <c r="Z674" s="1">
        <v>37022.925779999998</v>
      </c>
      <c r="AA674" s="1">
        <v>5.5930900000000001</v>
      </c>
      <c r="AB674" s="1">
        <v>38079.695310000003</v>
      </c>
      <c r="AC674" s="16">
        <v>5.5913500000000003</v>
      </c>
      <c r="AD674" s="16">
        <v>39668.179689999997</v>
      </c>
    </row>
    <row r="675" spans="1:30" ht="18.75" x14ac:dyDescent="0.3">
      <c r="A675" s="16">
        <f>'Данные с датчиков 1'!B679</f>
        <v>2.2409599999999998</v>
      </c>
      <c r="B675" s="16">
        <f>'Данные с датчиков 1'!C679</f>
        <v>35294.46875</v>
      </c>
      <c r="C675" s="16">
        <f>'Данные с датчиков 1'!E679</f>
        <v>2.2408199999999998</v>
      </c>
      <c r="D675" s="16">
        <f>'Данные с датчиков 1'!F679</f>
        <v>34879.949220000002</v>
      </c>
      <c r="E675" s="16">
        <f>'Данные с датчиков 1'!H679</f>
        <v>2.2406799999999998</v>
      </c>
      <c r="F675" s="18">
        <f>'Данные с датчиков 1'!I679</f>
        <v>34858.394529999998</v>
      </c>
      <c r="G675" s="19">
        <f>'Данные с датчиков 1'!K679</f>
        <v>8.6863899999999994</v>
      </c>
      <c r="H675" s="19">
        <f>'Данные с датчиков 1'!L679</f>
        <v>38099.609380000002</v>
      </c>
      <c r="I675" s="19">
        <f>'Данные с датчиков 1'!N679</f>
        <v>8.6248400000000007</v>
      </c>
      <c r="J675" s="19">
        <f>'Данные с датчиков 1'!O679</f>
        <v>38665.230470000002</v>
      </c>
      <c r="K675" s="19">
        <f>'Данные с датчиков 1'!Q679</f>
        <v>8.6609099999999994</v>
      </c>
      <c r="L675" s="19">
        <f>'Данные с датчиков 1'!R679</f>
        <v>38081.226560000003</v>
      </c>
      <c r="R675" s="23"/>
      <c r="S675" s="23"/>
      <c r="T675" s="23"/>
      <c r="U675" s="23"/>
      <c r="V675" s="23"/>
      <c r="W675" s="23"/>
      <c r="X675" s="23"/>
      <c r="Y675" s="1">
        <v>5.5992499999999996</v>
      </c>
      <c r="Z675" s="1">
        <v>37014.363279999998</v>
      </c>
      <c r="AA675" s="1">
        <v>5.6009500000000001</v>
      </c>
      <c r="AB675" s="1">
        <v>38073.523439999997</v>
      </c>
      <c r="AC675" s="16">
        <v>5.5998000000000001</v>
      </c>
      <c r="AD675" s="16">
        <v>39675.707029999998</v>
      </c>
    </row>
    <row r="676" spans="1:30" ht="18.75" x14ac:dyDescent="0.3">
      <c r="A676" s="16">
        <f>'Данные с датчиков 1'!B680</f>
        <v>2.2440199999999999</v>
      </c>
      <c r="B676" s="16">
        <f>'Данные с датчиков 1'!C680</f>
        <v>35296.484380000002</v>
      </c>
      <c r="C676" s="16">
        <f>'Данные с датчиков 1'!E680</f>
        <v>2.2442700000000002</v>
      </c>
      <c r="D676" s="16">
        <f>'Данные с датчиков 1'!F680</f>
        <v>34895.96875</v>
      </c>
      <c r="E676" s="16">
        <f>'Данные с датчиков 1'!H680</f>
        <v>2.2442899999999999</v>
      </c>
      <c r="F676" s="18">
        <f>'Данные с датчиков 1'!I680</f>
        <v>34880.558590000001</v>
      </c>
      <c r="G676" s="19">
        <f>'Данные с датчиков 1'!K680</f>
        <v>8.7029800000000002</v>
      </c>
      <c r="H676" s="19">
        <f>'Данные с датчиков 1'!L680</f>
        <v>38076.957029999998</v>
      </c>
      <c r="I676" s="19">
        <f>'Данные с датчиков 1'!N680</f>
        <v>8.6416000000000004</v>
      </c>
      <c r="J676" s="19">
        <f>'Данные с датчиков 1'!O680</f>
        <v>38654.335939999997</v>
      </c>
      <c r="K676" s="19">
        <f>'Данные с датчиков 1'!Q680</f>
        <v>8.6775300000000009</v>
      </c>
      <c r="L676" s="19">
        <f>'Данные с датчиков 1'!R680</f>
        <v>38060.851560000003</v>
      </c>
      <c r="R676" s="23"/>
      <c r="S676" s="23"/>
      <c r="T676" s="23"/>
      <c r="U676" s="23"/>
      <c r="V676" s="23"/>
      <c r="W676" s="23"/>
      <c r="X676" s="23"/>
      <c r="Y676" s="1">
        <v>5.6080199999999998</v>
      </c>
      <c r="Z676" s="1">
        <v>37022.539060000003</v>
      </c>
      <c r="AA676" s="1">
        <v>5.6098400000000002</v>
      </c>
      <c r="AB676" s="1">
        <v>38096.109380000002</v>
      </c>
      <c r="AC676" s="16">
        <v>5.6075499999999998</v>
      </c>
      <c r="AD676" s="16">
        <v>39666.105470000002</v>
      </c>
    </row>
    <row r="677" spans="1:30" ht="18.75" x14ac:dyDescent="0.3">
      <c r="A677" s="16">
        <f>'Данные с датчиков 1'!B681</f>
        <v>2.2477399999999998</v>
      </c>
      <c r="B677" s="16">
        <f>'Данные с датчиков 1'!C681</f>
        <v>35320.191409999999</v>
      </c>
      <c r="C677" s="16">
        <f>'Данные с датчиков 1'!E681</f>
        <v>2.24729</v>
      </c>
      <c r="D677" s="16">
        <f>'Данные с датчиков 1'!F681</f>
        <v>34896.824220000002</v>
      </c>
      <c r="E677" s="16">
        <f>'Данные с датчиков 1'!H681</f>
        <v>2.2474500000000002</v>
      </c>
      <c r="F677" s="18">
        <f>'Данные с датчиков 1'!I681</f>
        <v>34886.71875</v>
      </c>
      <c r="G677" s="19">
        <f>'Данные с датчиков 1'!K681</f>
        <v>8.7196700000000007</v>
      </c>
      <c r="H677" s="19">
        <f>'Данные с датчиков 1'!L681</f>
        <v>38057.796880000002</v>
      </c>
      <c r="I677" s="19">
        <f>'Данные с датчиков 1'!N681</f>
        <v>8.6583000000000006</v>
      </c>
      <c r="J677" s="19">
        <f>'Данные с датчиков 1'!O681</f>
        <v>38635.824220000002</v>
      </c>
      <c r="K677" s="19">
        <f>'Данные с датчиков 1'!Q681</f>
        <v>8.69407</v>
      </c>
      <c r="L677" s="19">
        <f>'Данные с датчиков 1'!R681</f>
        <v>38040.066409999999</v>
      </c>
      <c r="R677" s="23"/>
      <c r="S677" s="23"/>
      <c r="T677" s="23"/>
      <c r="U677" s="23"/>
      <c r="V677" s="23"/>
      <c r="W677" s="23"/>
      <c r="X677" s="23"/>
      <c r="Y677" s="1">
        <v>5.6158799999999998</v>
      </c>
      <c r="Z677" s="1">
        <v>37002.398439999997</v>
      </c>
      <c r="AA677" s="1">
        <v>5.6182499999999997</v>
      </c>
      <c r="AB677" s="1">
        <v>38099.609380000002</v>
      </c>
      <c r="AC677" s="16">
        <v>5.6161599999999998</v>
      </c>
      <c r="AD677" s="16">
        <v>39686.042970000002</v>
      </c>
    </row>
    <row r="678" spans="1:30" ht="18.75" x14ac:dyDescent="0.3">
      <c r="A678" s="16">
        <f>'Данные с датчиков 1'!B682</f>
        <v>2.25088</v>
      </c>
      <c r="B678" s="16">
        <f>'Данные с датчиков 1'!C682</f>
        <v>35324.386720000002</v>
      </c>
      <c r="C678" s="16">
        <f>'Данные с датчиков 1'!E682</f>
        <v>2.25082</v>
      </c>
      <c r="D678" s="16">
        <f>'Данные с датчиков 1'!F682</f>
        <v>34916.472659999999</v>
      </c>
      <c r="E678" s="16">
        <f>'Данные с датчиков 1'!H682</f>
        <v>2.2509399999999999</v>
      </c>
      <c r="F678" s="18">
        <f>'Данные с датчиков 1'!I682</f>
        <v>34902.308590000001</v>
      </c>
      <c r="G678" s="19">
        <f>'Данные с датчиков 1'!K682</f>
        <v>8.7362699999999993</v>
      </c>
      <c r="H678" s="19">
        <f>'Данные с датчиков 1'!L682</f>
        <v>38037.59375</v>
      </c>
      <c r="I678" s="19">
        <f>'Данные с датчиков 1'!N682</f>
        <v>8.6749600000000004</v>
      </c>
      <c r="J678" s="19">
        <f>'Данные с датчиков 1'!O682</f>
        <v>38620.507810000003</v>
      </c>
      <c r="K678" s="19">
        <f>'Данные с датчиков 1'!Q682</f>
        <v>8.7107700000000001</v>
      </c>
      <c r="L678" s="19">
        <f>'Данные с датчиков 1'!R682</f>
        <v>38027.605470000002</v>
      </c>
      <c r="R678" s="23"/>
      <c r="S678" s="23"/>
      <c r="T678" s="23"/>
      <c r="U678" s="23"/>
      <c r="V678" s="23"/>
      <c r="W678" s="23"/>
      <c r="X678" s="23"/>
      <c r="Y678" s="1">
        <v>5.62399</v>
      </c>
      <c r="Z678" s="1">
        <v>37003.050779999998</v>
      </c>
      <c r="AA678" s="1">
        <v>5.6265499999999999</v>
      </c>
      <c r="AB678" s="1">
        <v>38101.703130000002</v>
      </c>
      <c r="AC678" s="16">
        <v>5.6246</v>
      </c>
      <c r="AD678" s="16">
        <v>39695.261720000002</v>
      </c>
    </row>
    <row r="679" spans="1:30" ht="18.75" x14ac:dyDescent="0.3">
      <c r="A679" s="16">
        <f>'Данные с датчиков 1'!B683</f>
        <v>2.2543500000000001</v>
      </c>
      <c r="B679" s="16">
        <f>'Данные с датчиков 1'!C683</f>
        <v>35338.394529999998</v>
      </c>
      <c r="C679" s="16">
        <f>'Данные с датчиков 1'!E683</f>
        <v>2.2539899999999999</v>
      </c>
      <c r="D679" s="16">
        <f>'Данные с датчиков 1'!F683</f>
        <v>34923.160159999999</v>
      </c>
      <c r="E679" s="16">
        <f>'Данные с датчиков 1'!H683</f>
        <v>2.2541099999999998</v>
      </c>
      <c r="F679" s="18">
        <f>'Данные с датчиков 1'!I683</f>
        <v>34909.941409999999</v>
      </c>
      <c r="G679" s="19">
        <f>'Данные с датчиков 1'!K683</f>
        <v>8.7531199999999991</v>
      </c>
      <c r="H679" s="19">
        <f>'Данные с датчиков 1'!L683</f>
        <v>38019.285159999999</v>
      </c>
      <c r="I679" s="19">
        <f>'Данные с датчиков 1'!N683</f>
        <v>8.6914700000000007</v>
      </c>
      <c r="J679" s="19">
        <f>'Данные с датчиков 1'!O683</f>
        <v>38601.707029999998</v>
      </c>
      <c r="K679" s="19">
        <f>'Данные с датчиков 1'!Q683</f>
        <v>8.7276299999999996</v>
      </c>
      <c r="L679" s="19">
        <f>'Данные с датчиков 1'!R683</f>
        <v>38010.652340000001</v>
      </c>
      <c r="R679" s="23"/>
      <c r="S679" s="23"/>
      <c r="T679" s="23"/>
      <c r="U679" s="23"/>
      <c r="V679" s="23"/>
      <c r="W679" s="23"/>
      <c r="X679" s="23"/>
      <c r="Y679" s="1">
        <v>5.6327100000000003</v>
      </c>
      <c r="Z679" s="1">
        <v>37012.574220000002</v>
      </c>
      <c r="AA679" s="1">
        <v>5.6351300000000002</v>
      </c>
      <c r="AB679" s="1">
        <v>38110.414060000003</v>
      </c>
      <c r="AC679" s="16">
        <v>5.6326799999999997</v>
      </c>
      <c r="AD679" s="16">
        <v>39695.648439999997</v>
      </c>
    </row>
    <row r="680" spans="1:30" ht="18.75" x14ac:dyDescent="0.3">
      <c r="A680" s="16">
        <f>'Данные с датчиков 1'!B684</f>
        <v>2.2575500000000002</v>
      </c>
      <c r="B680" s="16">
        <f>'Данные с датчиков 1'!C684</f>
        <v>35346.085939999997</v>
      </c>
      <c r="C680" s="16">
        <f>'Данные с датчиков 1'!E684</f>
        <v>2.2575099999999999</v>
      </c>
      <c r="D680" s="16">
        <f>'Данные с датчиков 1'!F684</f>
        <v>34940.433590000001</v>
      </c>
      <c r="E680" s="16">
        <f>'Данные с датчиков 1'!H684</f>
        <v>2.2574399999999999</v>
      </c>
      <c r="F680" s="18">
        <f>'Данные с датчиков 1'!I684</f>
        <v>34919.730470000002</v>
      </c>
      <c r="G680" s="19">
        <f>'Данные с датчиков 1'!K684</f>
        <v>8.7697199999999995</v>
      </c>
      <c r="H680" s="19">
        <f>'Данные с датчиков 1'!L684</f>
        <v>37995.957029999998</v>
      </c>
      <c r="I680" s="19">
        <f>'Данные с датчиков 1'!N684</f>
        <v>8.7082899999999999</v>
      </c>
      <c r="J680" s="19">
        <f>'Данные с датчиков 1'!O684</f>
        <v>38590.898439999997</v>
      </c>
      <c r="K680" s="19">
        <f>'Данные с датчиков 1'!Q684</f>
        <v>8.7441399999999998</v>
      </c>
      <c r="L680" s="19">
        <f>'Данные с датчиков 1'!R684</f>
        <v>37986.050779999998</v>
      </c>
      <c r="R680" s="23"/>
      <c r="S680" s="23"/>
      <c r="T680" s="23"/>
      <c r="U680" s="23"/>
      <c r="V680" s="23"/>
      <c r="W680" s="23"/>
      <c r="X680" s="23"/>
      <c r="Y680" s="1">
        <v>5.6409099999999999</v>
      </c>
      <c r="Z680" s="1">
        <v>37005.890630000002</v>
      </c>
      <c r="AA680" s="1">
        <v>5.6432399999999996</v>
      </c>
      <c r="AB680" s="1">
        <v>38102.9375</v>
      </c>
      <c r="AC680" s="16">
        <v>5.6413500000000001</v>
      </c>
      <c r="AD680" s="16">
        <v>39713.589840000001</v>
      </c>
    </row>
    <row r="681" spans="1:30" ht="18.75" x14ac:dyDescent="0.3">
      <c r="A681" s="16">
        <f>'Данные с датчиков 1'!B685</f>
        <v>2.26085</v>
      </c>
      <c r="B681" s="16">
        <f>'Данные с датчиков 1'!C685</f>
        <v>35354.421880000002</v>
      </c>
      <c r="C681" s="16">
        <f>'Данные с датчиков 1'!E685</f>
        <v>2.26065</v>
      </c>
      <c r="D681" s="16">
        <f>'Данные с датчиков 1'!F685</f>
        <v>34947.816409999999</v>
      </c>
      <c r="E681" s="16">
        <f>'Данные с датчиков 1'!H685</f>
        <v>2.26092</v>
      </c>
      <c r="F681" s="18">
        <f>'Данные с датчиков 1'!I685</f>
        <v>34936.886720000002</v>
      </c>
      <c r="G681" s="19">
        <f>'Данные с датчиков 1'!K685</f>
        <v>8.7862299999999998</v>
      </c>
      <c r="H681" s="19">
        <f>'Данные с датчиков 1'!L685</f>
        <v>37973.148439999997</v>
      </c>
      <c r="I681" s="19">
        <f>'Данные с датчиков 1'!N685</f>
        <v>8.7250300000000003</v>
      </c>
      <c r="J681" s="19">
        <f>'Данные с датчиков 1'!O685</f>
        <v>38573.347659999999</v>
      </c>
      <c r="K681" s="19">
        <f>'Данные с датчиков 1'!Q685</f>
        <v>8.76065</v>
      </c>
      <c r="L681" s="19">
        <f>'Данные с датчиков 1'!R685</f>
        <v>37966.816409999999</v>
      </c>
      <c r="R681" s="23"/>
      <c r="S681" s="23"/>
      <c r="T681" s="23"/>
      <c r="U681" s="23"/>
      <c r="V681" s="23"/>
      <c r="W681" s="23"/>
      <c r="X681" s="23"/>
      <c r="Y681" s="1">
        <v>5.6491400000000001</v>
      </c>
      <c r="Z681" s="1">
        <v>37004.296880000002</v>
      </c>
      <c r="AA681" s="1">
        <v>5.6511899999999997</v>
      </c>
      <c r="AB681" s="1">
        <v>38099.507810000003</v>
      </c>
      <c r="AC681" s="16">
        <v>5.6494099999999996</v>
      </c>
      <c r="AD681" s="16">
        <v>39711.011720000002</v>
      </c>
    </row>
    <row r="682" spans="1:30" ht="18.75" x14ac:dyDescent="0.3">
      <c r="A682" s="16">
        <f>'Данные с датчиков 1'!B686</f>
        <v>2.2643200000000001</v>
      </c>
      <c r="B682" s="16">
        <f>'Данные с датчиков 1'!C686</f>
        <v>35369.484380000002</v>
      </c>
      <c r="C682" s="16">
        <f>'Данные с датчиков 1'!E686</f>
        <v>2.2640799999999999</v>
      </c>
      <c r="D682" s="16">
        <f>'Данные с датчиков 1'!F686</f>
        <v>34961.484380000002</v>
      </c>
      <c r="E682" s="16">
        <f>'Данные с датчиков 1'!H686</f>
        <v>2.2640500000000001</v>
      </c>
      <c r="F682" s="18">
        <f>'Данные с датчиков 1'!I686</f>
        <v>34940.621090000001</v>
      </c>
      <c r="G682" s="19">
        <f>'Данные с датчиков 1'!K686</f>
        <v>8.8030000000000008</v>
      </c>
      <c r="H682" s="19">
        <f>'Данные с датчиков 1'!L686</f>
        <v>37957.371090000001</v>
      </c>
      <c r="I682" s="19">
        <f>'Данные с датчиков 1'!N686</f>
        <v>8.7416</v>
      </c>
      <c r="J682" s="19">
        <f>'Данные с датчиков 1'!O686</f>
        <v>38552.511720000002</v>
      </c>
      <c r="K682" s="19">
        <f>'Данные с датчиков 1'!Q686</f>
        <v>8.7775599999999994</v>
      </c>
      <c r="L682" s="19">
        <f>'Данные с датчиков 1'!R686</f>
        <v>37958.617189999997</v>
      </c>
      <c r="R682" s="23"/>
      <c r="S682" s="23"/>
      <c r="T682" s="23"/>
      <c r="U682" s="23"/>
      <c r="V682" s="23"/>
      <c r="W682" s="23"/>
      <c r="X682" s="23"/>
      <c r="Y682" s="1">
        <v>5.6576899999999997</v>
      </c>
      <c r="Z682" s="1">
        <v>37006.457029999998</v>
      </c>
      <c r="AA682" s="1">
        <v>5.6600200000000003</v>
      </c>
      <c r="AB682" s="1">
        <v>38118.101560000003</v>
      </c>
      <c r="AC682" s="16">
        <v>5.6572800000000001</v>
      </c>
      <c r="AD682" s="16">
        <v>39707.617189999997</v>
      </c>
    </row>
    <row r="683" spans="1:30" ht="18.75" x14ac:dyDescent="0.3">
      <c r="A683" s="16">
        <f>'Данные с датчиков 1'!B687</f>
        <v>2.2673399999999999</v>
      </c>
      <c r="B683" s="16">
        <f>'Данные с датчиков 1'!C687</f>
        <v>35370.222659999999</v>
      </c>
      <c r="C683" s="16">
        <f>'Данные с датчиков 1'!E687</f>
        <v>2.2674799999999999</v>
      </c>
      <c r="D683" s="16">
        <f>'Данные с датчиков 1'!F687</f>
        <v>34976.417970000002</v>
      </c>
      <c r="E683" s="16">
        <f>'Данные с датчиков 1'!H687</f>
        <v>2.2675900000000002</v>
      </c>
      <c r="F683" s="18">
        <f>'Данные с датчиков 1'!I687</f>
        <v>34959.285159999999</v>
      </c>
      <c r="G683" s="19">
        <f>'Данные с датчиков 1'!K687</f>
        <v>8.8197399999999995</v>
      </c>
      <c r="H683" s="19">
        <f>'Данные с датчиков 1'!L687</f>
        <v>37933.976560000003</v>
      </c>
      <c r="I683" s="19">
        <f>'Данные с датчиков 1'!N687</f>
        <v>8.7581699999999998</v>
      </c>
      <c r="J683" s="19">
        <f>'Данные с датчиков 1'!O687</f>
        <v>38537.730470000002</v>
      </c>
      <c r="K683" s="19">
        <f>'Данные с датчиков 1'!Q687</f>
        <v>8.7941599999999998</v>
      </c>
      <c r="L683" s="19">
        <f>'Данные с датчиков 1'!R687</f>
        <v>37930.4375</v>
      </c>
      <c r="R683" s="23"/>
      <c r="S683" s="23"/>
      <c r="T683" s="23"/>
      <c r="U683" s="23"/>
      <c r="V683" s="23"/>
      <c r="W683" s="23"/>
      <c r="X683" s="23"/>
      <c r="Y683" s="1">
        <v>5.6653700000000002</v>
      </c>
      <c r="Z683" s="1">
        <v>36986.988279999998</v>
      </c>
      <c r="AA683" s="1">
        <v>5.6682699999999997</v>
      </c>
      <c r="AB683" s="1">
        <v>38117.511720000002</v>
      </c>
      <c r="AC683" s="16">
        <v>5.6661700000000002</v>
      </c>
      <c r="AD683" s="16">
        <v>39735.238279999998</v>
      </c>
    </row>
    <row r="684" spans="1:30" ht="18.75" x14ac:dyDescent="0.3">
      <c r="A684" s="16">
        <f>'Данные с датчиков 1'!B688</f>
        <v>2.2709999999999999</v>
      </c>
      <c r="B684" s="16">
        <f>'Данные с датчиков 1'!C688</f>
        <v>35392.277340000001</v>
      </c>
      <c r="C684" s="16">
        <f>'Данные с датчиков 1'!E688</f>
        <v>2.2706200000000001</v>
      </c>
      <c r="D684" s="16">
        <f>'Данные с датчиков 1'!F688</f>
        <v>34981.53125</v>
      </c>
      <c r="E684" s="16">
        <f>'Данные с датчиков 1'!H688</f>
        <v>2.2708200000000001</v>
      </c>
      <c r="F684" s="18">
        <f>'Данные с датчиков 1'!I688</f>
        <v>34967.566409999999</v>
      </c>
      <c r="G684" s="19">
        <f>'Данные с датчиков 1'!K688</f>
        <v>8.8363800000000001</v>
      </c>
      <c r="H684" s="19">
        <f>'Данные с датчиков 1'!L688</f>
        <v>37910.683590000001</v>
      </c>
      <c r="I684" s="19">
        <f>'Данные с датчиков 1'!N688</f>
        <v>8.7750500000000002</v>
      </c>
      <c r="J684" s="19">
        <f>'Данные с датчиков 1'!O688</f>
        <v>38523.941409999999</v>
      </c>
      <c r="K684" s="19">
        <f>'Данные с датчиков 1'!Q688</f>
        <v>8.8108199999999997</v>
      </c>
      <c r="L684" s="19">
        <f>'Данные с датчиков 1'!R688</f>
        <v>37910.667970000002</v>
      </c>
      <c r="R684" s="23"/>
      <c r="S684" s="23"/>
      <c r="T684" s="23"/>
      <c r="U684" s="23"/>
      <c r="V684" s="23"/>
      <c r="W684" s="23"/>
      <c r="X684" s="23"/>
      <c r="Y684" s="1">
        <v>5.67401</v>
      </c>
      <c r="Z684" s="1">
        <v>37004.488279999998</v>
      </c>
      <c r="AA684" s="1">
        <v>5.6766399999999999</v>
      </c>
      <c r="AB684" s="1">
        <v>38122.464840000001</v>
      </c>
      <c r="AC684" s="16">
        <v>5.6745999999999999</v>
      </c>
      <c r="AD684" s="16">
        <v>39743.003909999999</v>
      </c>
    </row>
    <row r="685" spans="1:30" ht="18.75" x14ac:dyDescent="0.3">
      <c r="A685" s="16">
        <f>'Данные с датчиков 1'!B689</f>
        <v>2.2743099999999998</v>
      </c>
      <c r="B685" s="16">
        <f>'Данные с датчиков 1'!C689</f>
        <v>35403.195310000003</v>
      </c>
      <c r="C685" s="16">
        <f>'Данные с датчиков 1'!E689</f>
        <v>2.2741199999999999</v>
      </c>
      <c r="D685" s="16">
        <f>'Данные с датчиков 1'!F689</f>
        <v>35000.007810000003</v>
      </c>
      <c r="E685" s="16">
        <f>'Данные с датчиков 1'!H689</f>
        <v>2.2742100000000001</v>
      </c>
      <c r="F685" s="18">
        <f>'Данные с датчиков 1'!I689</f>
        <v>34978.71875</v>
      </c>
      <c r="G685" s="19">
        <f>'Данные с датчиков 1'!K689</f>
        <v>8.8528900000000004</v>
      </c>
      <c r="H685" s="19">
        <f>'Данные с датчиков 1'!L689</f>
        <v>37885.226560000003</v>
      </c>
      <c r="I685" s="19">
        <f>'Данные с датчиков 1'!N689</f>
        <v>8.7915899999999993</v>
      </c>
      <c r="J685" s="19">
        <f>'Данные с датчиков 1'!O689</f>
        <v>38501.453130000002</v>
      </c>
      <c r="K685" s="19">
        <f>'Данные с датчиков 1'!Q689</f>
        <v>8.8274000000000008</v>
      </c>
      <c r="L685" s="19">
        <f>'Данные с датчиков 1'!R689</f>
        <v>37891.328130000002</v>
      </c>
      <c r="R685" s="23"/>
      <c r="S685" s="23"/>
      <c r="T685" s="23"/>
      <c r="U685" s="23"/>
      <c r="V685" s="23"/>
      <c r="W685" s="23"/>
      <c r="X685" s="23"/>
      <c r="Y685" s="1">
        <v>5.6824599999999998</v>
      </c>
      <c r="Z685" s="1">
        <v>37003.476560000003</v>
      </c>
      <c r="AA685" s="1">
        <v>5.6850699999999996</v>
      </c>
      <c r="AB685" s="1">
        <v>38125.253909999999</v>
      </c>
      <c r="AC685" s="16">
        <v>5.6828399999999997</v>
      </c>
      <c r="AD685" s="16">
        <v>39747.117189999997</v>
      </c>
    </row>
    <row r="686" spans="1:30" ht="18.75" x14ac:dyDescent="0.3">
      <c r="A686" s="16">
        <f>'Данные с датчиков 1'!B690</f>
        <v>2.2775400000000001</v>
      </c>
      <c r="B686" s="16">
        <f>'Данные с датчиков 1'!C690</f>
        <v>35409.136720000002</v>
      </c>
      <c r="C686" s="16">
        <f>'Данные с датчиков 1'!E690</f>
        <v>2.2773699999999999</v>
      </c>
      <c r="D686" s="16">
        <f>'Данные с датчиков 1'!F690</f>
        <v>35009.867189999997</v>
      </c>
      <c r="E686" s="16">
        <f>'Данные с датчиков 1'!H690</f>
        <v>2.2774399999999999</v>
      </c>
      <c r="F686" s="18">
        <f>'Данные с датчиков 1'!I690</f>
        <v>34989.175779999998</v>
      </c>
      <c r="G686" s="19">
        <f>'Данные с датчиков 1'!K690</f>
        <v>8.8697300000000006</v>
      </c>
      <c r="H686" s="19">
        <f>'Данные с датчиков 1'!L690</f>
        <v>37869.378909999999</v>
      </c>
      <c r="I686" s="19">
        <f>'Данные с датчиков 1'!N690</f>
        <v>8.8081200000000006</v>
      </c>
      <c r="J686" s="19">
        <f>'Данные с датчиков 1'!O690</f>
        <v>38482.695310000003</v>
      </c>
      <c r="K686" s="19">
        <f>'Данные с датчиков 1'!Q690</f>
        <v>8.8442600000000002</v>
      </c>
      <c r="L686" s="19">
        <f>'Данные с датчиков 1'!R690</f>
        <v>37874.253909999999</v>
      </c>
      <c r="R686" s="23"/>
      <c r="S686" s="23"/>
      <c r="T686" s="23"/>
      <c r="U686" s="23"/>
      <c r="V686" s="23"/>
      <c r="W686" s="23"/>
      <c r="X686" s="23"/>
      <c r="Y686" s="1">
        <v>5.6907800000000002</v>
      </c>
      <c r="Z686" s="1">
        <v>36999.410159999999</v>
      </c>
      <c r="AA686" s="1">
        <v>5.6929800000000004</v>
      </c>
      <c r="AB686" s="1">
        <v>38115.226560000003</v>
      </c>
      <c r="AC686" s="16">
        <v>5.6914899999999999</v>
      </c>
      <c r="AD686" s="16">
        <v>39762.675779999998</v>
      </c>
    </row>
    <row r="687" spans="1:30" ht="18.75" x14ac:dyDescent="0.3">
      <c r="A687" s="16">
        <f>'Данные с датчиков 1'!B691</f>
        <v>2.2809400000000002</v>
      </c>
      <c r="B687" s="16">
        <f>'Данные с датчиков 1'!C691</f>
        <v>35424.242189999997</v>
      </c>
      <c r="C687" s="16">
        <f>'Данные с датчиков 1'!E691</f>
        <v>2.2808299999999999</v>
      </c>
      <c r="D687" s="16">
        <f>'Данные с датчиков 1'!F691</f>
        <v>35024.078130000002</v>
      </c>
      <c r="E687" s="16">
        <f>'Данные с датчиков 1'!H691</f>
        <v>2.2806999999999999</v>
      </c>
      <c r="F687" s="18">
        <f>'Данные с датчиков 1'!I691</f>
        <v>34996.402340000001</v>
      </c>
      <c r="G687" s="19">
        <f>'Данные с датчиков 1'!K691</f>
        <v>8.8864400000000003</v>
      </c>
      <c r="H687" s="19">
        <f>'Данные с датчиков 1'!L691</f>
        <v>37843.898439999997</v>
      </c>
      <c r="I687" s="19">
        <f>'Данные с датчиков 1'!N691</f>
        <v>8.8249999999999993</v>
      </c>
      <c r="J687" s="19">
        <f>'Данные с датчиков 1'!O691</f>
        <v>38472.230470000002</v>
      </c>
      <c r="K687" s="19">
        <f>'Данные с датчиков 1'!Q691</f>
        <v>8.8608100000000007</v>
      </c>
      <c r="L687" s="19">
        <f>'Данные с датчиков 1'!R691</f>
        <v>37848.957029999998</v>
      </c>
      <c r="R687" s="23"/>
      <c r="S687" s="23"/>
      <c r="T687" s="23"/>
      <c r="U687" s="23"/>
      <c r="V687" s="23"/>
      <c r="W687" s="23"/>
      <c r="X687" s="23"/>
      <c r="Y687" s="1">
        <v>5.6993299999999998</v>
      </c>
      <c r="Z687" s="1">
        <v>37002.707029999998</v>
      </c>
      <c r="AA687" s="1">
        <v>5.7013400000000001</v>
      </c>
      <c r="AB687" s="1">
        <v>38125.941409999999</v>
      </c>
      <c r="AC687" s="16">
        <v>5.6995699999999996</v>
      </c>
      <c r="AD687" s="16">
        <v>39759.703130000002</v>
      </c>
    </row>
    <row r="688" spans="1:30" ht="18.75" x14ac:dyDescent="0.3">
      <c r="A688" s="16">
        <f>'Данные с датчиков 1'!B692</f>
        <v>2.28416</v>
      </c>
      <c r="B688" s="16">
        <f>'Данные с датчиков 1'!C692</f>
        <v>35429.167970000002</v>
      </c>
      <c r="C688" s="16">
        <f>'Данные с датчиков 1'!E692</f>
        <v>2.2839499999999999</v>
      </c>
      <c r="D688" s="16">
        <f>'Данные с датчиков 1'!F692</f>
        <v>35031.148439999997</v>
      </c>
      <c r="E688" s="16">
        <f>'Данные с датчиков 1'!H692</f>
        <v>2.28423</v>
      </c>
      <c r="F688" s="18">
        <f>'Данные с датчиков 1'!I692</f>
        <v>35014.351560000003</v>
      </c>
      <c r="G688" s="19">
        <f>'Данные с датчиков 1'!K692</f>
        <v>8.9030299999999993</v>
      </c>
      <c r="H688" s="19">
        <f>'Данные с датчиков 1'!L692</f>
        <v>37817.929689999997</v>
      </c>
      <c r="I688" s="19">
        <f>'Данные с датчиков 1'!N692</f>
        <v>8.8416300000000003</v>
      </c>
      <c r="J688" s="19">
        <f>'Данные с датчиков 1'!O692</f>
        <v>38447.660159999999</v>
      </c>
      <c r="K688" s="19">
        <f>'Данные с датчиков 1'!Q692</f>
        <v>8.8773800000000005</v>
      </c>
      <c r="L688" s="19">
        <f>'Данные с датчиков 1'!R692</f>
        <v>37827.664060000003</v>
      </c>
      <c r="R688" s="23"/>
      <c r="S688" s="23"/>
      <c r="T688" s="23"/>
      <c r="U688" s="23"/>
      <c r="V688" s="23"/>
      <c r="W688" s="23"/>
      <c r="X688" s="23"/>
      <c r="Y688" s="1">
        <v>5.7077400000000003</v>
      </c>
      <c r="Z688" s="1">
        <v>36996.238279999998</v>
      </c>
      <c r="AA688" s="1">
        <v>5.7099399999999996</v>
      </c>
      <c r="AB688" s="1">
        <v>38133.875</v>
      </c>
      <c r="AC688" s="16">
        <v>5.7075100000000001</v>
      </c>
      <c r="AD688" s="16">
        <v>39758.101560000003</v>
      </c>
    </row>
    <row r="689" spans="1:30" ht="18.75" x14ac:dyDescent="0.3">
      <c r="A689" s="16">
        <f>'Данные с датчиков 1'!B693</f>
        <v>2.2875299999999998</v>
      </c>
      <c r="B689" s="16">
        <f>'Данные с датчиков 1'!C693</f>
        <v>35441.183590000001</v>
      </c>
      <c r="C689" s="16">
        <f>'Данные с датчиков 1'!E693</f>
        <v>2.28729</v>
      </c>
      <c r="D689" s="16">
        <f>'Данные с датчиков 1'!F693</f>
        <v>35041.84375</v>
      </c>
      <c r="E689" s="16">
        <f>'Данные с датчиков 1'!H693</f>
        <v>2.2872300000000001</v>
      </c>
      <c r="F689" s="18">
        <f>'Данные с датчиков 1'!I693</f>
        <v>35014.355470000002</v>
      </c>
      <c r="G689" s="19">
        <f>'Данные с датчиков 1'!K693</f>
        <v>8.9195499999999992</v>
      </c>
      <c r="H689" s="19">
        <f>'Данные с датчиков 1'!L693</f>
        <v>37794.761720000002</v>
      </c>
      <c r="I689" s="19">
        <f>'Данные с датчиков 1'!N693</f>
        <v>8.8582400000000003</v>
      </c>
      <c r="J689" s="19">
        <f>'Данные с датчиков 1'!O693</f>
        <v>38428.3125</v>
      </c>
      <c r="K689" s="19">
        <f>'Данные с датчиков 1'!Q693</f>
        <v>8.8941599999999994</v>
      </c>
      <c r="L689" s="19">
        <f>'Данные с датчиков 1'!R693</f>
        <v>37810.917970000002</v>
      </c>
      <c r="R689" s="23"/>
      <c r="S689" s="23"/>
      <c r="T689" s="23"/>
      <c r="U689" s="23"/>
      <c r="V689" s="23"/>
      <c r="W689" s="23"/>
      <c r="X689" s="23"/>
      <c r="Y689" s="1">
        <v>5.7153999999999998</v>
      </c>
      <c r="Z689" s="1">
        <v>36977.382810000003</v>
      </c>
      <c r="AA689" s="1">
        <v>5.7181699999999998</v>
      </c>
      <c r="AB689" s="1">
        <v>38135.898439999997</v>
      </c>
      <c r="AC689" s="16">
        <v>5.71645</v>
      </c>
      <c r="AD689" s="16">
        <v>39784.605470000002</v>
      </c>
    </row>
    <row r="690" spans="1:30" ht="18.75" x14ac:dyDescent="0.3">
      <c r="A690" s="16">
        <f>'Данные с датчиков 1'!B694</f>
        <v>2.2907799999999998</v>
      </c>
      <c r="B690" s="16">
        <f>'Данные с датчиков 1'!C694</f>
        <v>35450.304689999997</v>
      </c>
      <c r="C690" s="16">
        <f>'Данные с датчиков 1'!E694</f>
        <v>2.2907700000000002</v>
      </c>
      <c r="D690" s="16">
        <f>'Данные с датчиков 1'!F694</f>
        <v>35058.925779999998</v>
      </c>
      <c r="E690" s="16">
        <f>'Данные с датчиков 1'!H694</f>
        <v>2.2909899999999999</v>
      </c>
      <c r="F690" s="18">
        <f>'Данные с датчиков 1'!I694</f>
        <v>35040.035159999999</v>
      </c>
      <c r="G690" s="19">
        <f>'Данные с датчиков 1'!K694</f>
        <v>8.9364500000000007</v>
      </c>
      <c r="H690" s="19">
        <f>'Данные с датчиков 1'!L694</f>
        <v>37775.089840000001</v>
      </c>
      <c r="I690" s="19">
        <f>'Данные с датчиков 1'!N694</f>
        <v>8.8748400000000007</v>
      </c>
      <c r="J690" s="19">
        <f>'Данные с датчиков 1'!O694</f>
        <v>38408.914060000003</v>
      </c>
      <c r="K690" s="19">
        <f>'Данные с датчиков 1'!Q694</f>
        <v>8.9108999999999998</v>
      </c>
      <c r="L690" s="19">
        <f>'Данные с датчиков 1'!R694</f>
        <v>37787.339840000001</v>
      </c>
      <c r="R690" s="23"/>
      <c r="S690" s="23"/>
      <c r="T690" s="23"/>
      <c r="U690" s="23"/>
      <c r="V690" s="23"/>
      <c r="W690" s="23"/>
      <c r="X690" s="23"/>
      <c r="Y690" s="1">
        <v>5.7242499999999996</v>
      </c>
      <c r="Z690" s="1">
        <v>36997.214840000001</v>
      </c>
      <c r="AA690" s="1">
        <v>5.7267700000000001</v>
      </c>
      <c r="AB690" s="1">
        <v>38146.1875</v>
      </c>
      <c r="AC690" s="16">
        <v>5.7244000000000002</v>
      </c>
      <c r="AD690" s="16">
        <v>39779.585939999997</v>
      </c>
    </row>
    <row r="691" spans="1:30" ht="18.75" x14ac:dyDescent="0.3">
      <c r="A691" s="16">
        <f>'Данные с датчиков 1'!B695</f>
        <v>2.2943199999999999</v>
      </c>
      <c r="B691" s="16">
        <f>'Данные с датчиков 1'!C695</f>
        <v>35467.070310000003</v>
      </c>
      <c r="C691" s="16">
        <f>'Данные с датчиков 1'!E695</f>
        <v>2.2938100000000001</v>
      </c>
      <c r="D691" s="16">
        <f>'Данные с датчиков 1'!F695</f>
        <v>35060.597659999999</v>
      </c>
      <c r="E691" s="16">
        <f>'Данные с датчиков 1'!H695</f>
        <v>2.29427</v>
      </c>
      <c r="F691" s="18">
        <f>'Данные с датчиков 1'!I695</f>
        <v>35049.246090000001</v>
      </c>
      <c r="G691" s="19">
        <f>'Данные с датчиков 1'!K695</f>
        <v>8.9529999999999994</v>
      </c>
      <c r="H691" s="19">
        <f>'Данные с датчиков 1'!L695</f>
        <v>37746.820310000003</v>
      </c>
      <c r="I691" s="19">
        <f>'Данные с датчиков 1'!N695</f>
        <v>8.8916900000000005</v>
      </c>
      <c r="J691" s="19">
        <f>'Данные с датчиков 1'!O695</f>
        <v>38394.933590000001</v>
      </c>
      <c r="K691" s="19">
        <f>'Данные с датчиков 1'!Q695</f>
        <v>8.9274799999999992</v>
      </c>
      <c r="L691" s="19">
        <f>'Данные с датчиков 1'!R695</f>
        <v>37761.109380000002</v>
      </c>
      <c r="R691" s="23"/>
      <c r="S691" s="23"/>
      <c r="T691" s="23"/>
      <c r="U691" s="23"/>
      <c r="V691" s="23"/>
      <c r="W691" s="23"/>
      <c r="X691" s="23"/>
      <c r="Y691" s="1">
        <v>5.73245</v>
      </c>
      <c r="Z691" s="1">
        <v>36989.75</v>
      </c>
      <c r="AA691" s="1">
        <v>5.7352400000000001</v>
      </c>
      <c r="AB691" s="1">
        <v>38148.542970000002</v>
      </c>
      <c r="AC691" s="16">
        <v>5.7331300000000001</v>
      </c>
      <c r="AD691" s="16">
        <v>39800.105470000002</v>
      </c>
    </row>
    <row r="692" spans="1:30" ht="18.75" x14ac:dyDescent="0.3">
      <c r="A692" s="16">
        <f>'Данные с датчиков 1'!B696</f>
        <v>2.29772</v>
      </c>
      <c r="B692" s="16">
        <f>'Данные с датчиков 1'!C696</f>
        <v>35480.679689999997</v>
      </c>
      <c r="C692" s="16">
        <f>'Данные с датчиков 1'!E696</f>
        <v>2.2975500000000002</v>
      </c>
      <c r="D692" s="16">
        <f>'Данные с датчиков 1'!F696</f>
        <v>35086.945310000003</v>
      </c>
      <c r="E692" s="16">
        <f>'Данные с датчиков 1'!H696</f>
        <v>2.2975699999999999</v>
      </c>
      <c r="F692" s="18">
        <f>'Данные с датчиков 1'!I696</f>
        <v>35057.761720000002</v>
      </c>
      <c r="G692" s="19">
        <f>'Данные с датчиков 1'!K696</f>
        <v>8.9694900000000004</v>
      </c>
      <c r="H692" s="19">
        <f>'Данные с датчиков 1'!L696</f>
        <v>37720.339840000001</v>
      </c>
      <c r="I692" s="19">
        <f>'Данные с датчиков 1'!N696</f>
        <v>8.9082799999999995</v>
      </c>
      <c r="J692" s="19">
        <f>'Данные с датчиков 1'!O696</f>
        <v>38370.953130000002</v>
      </c>
      <c r="K692" s="19">
        <f>'Данные с датчиков 1'!Q696</f>
        <v>8.9440200000000001</v>
      </c>
      <c r="L692" s="19">
        <f>'Данные с датчиков 1'!R696</f>
        <v>37741.445310000003</v>
      </c>
      <c r="R692" s="23"/>
      <c r="S692" s="23"/>
      <c r="T692" s="23"/>
      <c r="U692" s="23"/>
      <c r="V692" s="23"/>
      <c r="W692" s="23"/>
      <c r="X692" s="23"/>
      <c r="Y692" s="1">
        <v>5.74078</v>
      </c>
      <c r="Z692" s="1">
        <v>36989.585939999997</v>
      </c>
      <c r="AA692" s="1">
        <v>5.7429600000000001</v>
      </c>
      <c r="AB692" s="1">
        <v>38133.332029999998</v>
      </c>
      <c r="AC692" s="16">
        <v>5.7412999999999998</v>
      </c>
      <c r="AD692" s="16">
        <v>39800.945310000003</v>
      </c>
    </row>
    <row r="693" spans="1:30" ht="18.75" x14ac:dyDescent="0.3">
      <c r="A693" s="16">
        <f>'Данные с датчиков 1'!B697</f>
        <v>2.3008099999999998</v>
      </c>
      <c r="B693" s="16">
        <f>'Данные с датчиков 1'!C697</f>
        <v>35481.339840000001</v>
      </c>
      <c r="C693" s="16">
        <f>'Данные с датчиков 1'!E697</f>
        <v>2.3008099999999998</v>
      </c>
      <c r="D693" s="16">
        <f>'Данные с датчиков 1'!F697</f>
        <v>35096.425779999998</v>
      </c>
      <c r="E693" s="16">
        <f>'Данные с датчиков 1'!H697</f>
        <v>2.3008700000000002</v>
      </c>
      <c r="F693" s="18">
        <f>'Данные с датчиков 1'!I697</f>
        <v>35069.179689999997</v>
      </c>
      <c r="G693" s="19">
        <f>'Данные с датчиков 1'!K697</f>
        <v>8.9863599999999995</v>
      </c>
      <c r="H693" s="19">
        <f>'Данные с датчиков 1'!L697</f>
        <v>37701.175779999998</v>
      </c>
      <c r="I693" s="19">
        <f>'Данные с датчиков 1'!N697</f>
        <v>8.9248499999999993</v>
      </c>
      <c r="J693" s="19">
        <f>'Данные с датчиков 1'!O697</f>
        <v>38349.230470000002</v>
      </c>
      <c r="K693" s="19">
        <f>'Данные с датчиков 1'!Q697</f>
        <v>8.9609199999999998</v>
      </c>
      <c r="L693" s="19">
        <f>'Данные с датчиков 1'!R697</f>
        <v>37725.851560000003</v>
      </c>
      <c r="R693" s="23"/>
      <c r="S693" s="23"/>
      <c r="T693" s="23"/>
      <c r="U693" s="23"/>
      <c r="V693" s="23"/>
      <c r="W693" s="23"/>
      <c r="X693" s="23"/>
      <c r="Y693" s="1">
        <v>5.74925</v>
      </c>
      <c r="Z693" s="1">
        <v>36992.722659999999</v>
      </c>
      <c r="AA693" s="1">
        <v>5.7515799999999997</v>
      </c>
      <c r="AB693" s="1">
        <v>38147.480470000002</v>
      </c>
      <c r="AC693" s="16">
        <v>5.7493499999999997</v>
      </c>
      <c r="AD693" s="16">
        <v>39800.492189999997</v>
      </c>
    </row>
    <row r="694" spans="1:30" ht="18.75" x14ac:dyDescent="0.3">
      <c r="A694" s="16">
        <f>'Данные с датчиков 1'!B698</f>
        <v>2.3042699999999998</v>
      </c>
      <c r="B694" s="16">
        <f>'Данные с датчиков 1'!C698</f>
        <v>35497.058590000001</v>
      </c>
      <c r="C694" s="16">
        <f>'Данные с датчиков 1'!E698</f>
        <v>2.30416</v>
      </c>
      <c r="D694" s="16">
        <f>'Данные с датчиков 1'!F698</f>
        <v>35107.40625</v>
      </c>
      <c r="E694" s="16">
        <f>'Данные с датчиков 1'!H698</f>
        <v>2.3039700000000001</v>
      </c>
      <c r="F694" s="18">
        <f>'Данные с датчиков 1'!I698</f>
        <v>35071.996090000001</v>
      </c>
      <c r="G694" s="19">
        <f>'Данные с датчиков 1'!K698</f>
        <v>9.0031499999999998</v>
      </c>
      <c r="H694" s="19">
        <f>'Данные с датчиков 1'!L698</f>
        <v>37673.355470000002</v>
      </c>
      <c r="I694" s="19">
        <f>'Данные с датчиков 1'!N698</f>
        <v>8.9415600000000008</v>
      </c>
      <c r="J694" s="19">
        <f>'Данные с датчиков 1'!O698</f>
        <v>38331.585939999997</v>
      </c>
      <c r="K694" s="19">
        <f>'Данные с датчиков 1'!Q698</f>
        <v>8.9775299999999998</v>
      </c>
      <c r="L694" s="19">
        <f>'Данные с датчиков 1'!R698</f>
        <v>37695.53125</v>
      </c>
      <c r="R694" s="23"/>
      <c r="S694" s="23"/>
      <c r="T694" s="23"/>
      <c r="U694" s="23"/>
      <c r="V694" s="23"/>
      <c r="W694" s="23"/>
      <c r="X694" s="23"/>
      <c r="Y694" s="1">
        <v>5.7574399999999999</v>
      </c>
      <c r="Z694" s="1">
        <v>36983.277340000001</v>
      </c>
      <c r="AA694" s="1">
        <v>5.7597800000000001</v>
      </c>
      <c r="AB694" s="1">
        <v>38144.699220000002</v>
      </c>
      <c r="AC694" s="16">
        <v>5.75753</v>
      </c>
      <c r="AD694" s="16">
        <v>39807</v>
      </c>
    </row>
    <row r="695" spans="1:30" ht="18.75" x14ac:dyDescent="0.3">
      <c r="A695" s="16">
        <f>'Данные с датчиков 1'!B699</f>
        <v>2.3073899999999998</v>
      </c>
      <c r="B695" s="16">
        <f>'Данные с датчиков 1'!C699</f>
        <v>35499.472659999999</v>
      </c>
      <c r="C695" s="16">
        <f>'Данные с датчиков 1'!E699</f>
        <v>2.3074300000000001</v>
      </c>
      <c r="D695" s="16">
        <f>'Данные с датчиков 1'!F699</f>
        <v>35118.378909999999</v>
      </c>
      <c r="E695" s="16">
        <f>'Данные с датчиков 1'!H699</f>
        <v>2.3076699999999999</v>
      </c>
      <c r="F695" s="18">
        <f>'Данные с датчиков 1'!I699</f>
        <v>35095.398439999997</v>
      </c>
      <c r="G695" s="19">
        <f>'Данные с датчиков 1'!K699</f>
        <v>9.0196900000000007</v>
      </c>
      <c r="H695" s="19">
        <f>'Данные с датчиков 1'!L699</f>
        <v>37643.605470000002</v>
      </c>
      <c r="I695" s="19">
        <f>'Данные с датчиков 1'!N699</f>
        <v>8.9583600000000008</v>
      </c>
      <c r="J695" s="19">
        <f>'Данные с датчиков 1'!O699</f>
        <v>38311.300779999998</v>
      </c>
      <c r="K695" s="19">
        <f>'Данные с датчиков 1'!Q699</f>
        <v>8.9941600000000008</v>
      </c>
      <c r="L695" s="19">
        <f>'Данные с датчиков 1'!R699</f>
        <v>37673.097659999999</v>
      </c>
      <c r="R695" s="23"/>
      <c r="S695" s="23"/>
      <c r="T695" s="23"/>
      <c r="U695" s="23"/>
      <c r="V695" s="23"/>
      <c r="W695" s="23"/>
      <c r="X695" s="23"/>
      <c r="Y695" s="1">
        <v>5.7653299999999996</v>
      </c>
      <c r="Z695" s="1">
        <v>36976.785159999999</v>
      </c>
      <c r="AA695" s="1">
        <v>5.7681199999999997</v>
      </c>
      <c r="AB695" s="1">
        <v>38149.75</v>
      </c>
      <c r="AC695" s="16">
        <v>5.7664299999999997</v>
      </c>
      <c r="AD695" s="16">
        <v>39831.5625</v>
      </c>
    </row>
    <row r="696" spans="1:30" ht="18.75" x14ac:dyDescent="0.3">
      <c r="A696" s="16">
        <f>'Данные с датчиков 1'!B700</f>
        <v>2.3110300000000001</v>
      </c>
      <c r="B696" s="16">
        <f>'Данные с датчиков 1'!C700</f>
        <v>35518.507810000003</v>
      </c>
      <c r="C696" s="16">
        <f>'Данные с датчиков 1'!E700</f>
        <v>2.3105600000000002</v>
      </c>
      <c r="D696" s="16">
        <f>'Данные с датчиков 1'!F700</f>
        <v>35122.773439999997</v>
      </c>
      <c r="E696" s="16">
        <f>'Данные с датчиков 1'!H700</f>
        <v>2.3106300000000002</v>
      </c>
      <c r="F696" s="18">
        <f>'Данные с датчиков 1'!I700</f>
        <v>35094.203130000002</v>
      </c>
      <c r="G696" s="19">
        <f>'Данные с датчиков 1'!K700</f>
        <v>9.0362200000000001</v>
      </c>
      <c r="H696" s="19">
        <f>'Данные с датчиков 1'!L700</f>
        <v>37618.003909999999</v>
      </c>
      <c r="I696" s="19">
        <f>'Данные с датчиков 1'!N700</f>
        <v>8.9748999999999999</v>
      </c>
      <c r="J696" s="19">
        <f>'Данные с датчиков 1'!O700</f>
        <v>38285.945310000003</v>
      </c>
      <c r="K696" s="19">
        <f>'Данные с датчиков 1'!Q700</f>
        <v>9.0106999999999999</v>
      </c>
      <c r="L696" s="19">
        <f>'Данные с датчиков 1'!R700</f>
        <v>37648.726560000003</v>
      </c>
      <c r="R696" s="23"/>
      <c r="S696" s="23"/>
      <c r="T696" s="23"/>
      <c r="U696" s="23"/>
      <c r="V696" s="23"/>
      <c r="W696" s="23"/>
      <c r="X696" s="23"/>
      <c r="Y696" s="1">
        <v>5.7742100000000001</v>
      </c>
      <c r="Z696" s="1">
        <v>36996.097659999999</v>
      </c>
      <c r="AA696" s="1">
        <v>5.7763799999999996</v>
      </c>
      <c r="AB696" s="1">
        <v>38150.085939999997</v>
      </c>
      <c r="AC696" s="16">
        <v>5.7744600000000004</v>
      </c>
      <c r="AD696" s="16">
        <v>39829.78125</v>
      </c>
    </row>
    <row r="697" spans="1:30" ht="18.75" x14ac:dyDescent="0.3">
      <c r="A697" s="16">
        <f>'Данные с датчиков 1'!B701</f>
        <v>2.3140700000000001</v>
      </c>
      <c r="B697" s="16">
        <f>'Данные с датчиков 1'!C701</f>
        <v>35520.429689999997</v>
      </c>
      <c r="C697" s="16">
        <f>'Данные с датчиков 1'!E701</f>
        <v>2.3142399999999999</v>
      </c>
      <c r="D697" s="16">
        <f>'Данные с датчиков 1'!F701</f>
        <v>35145.59375</v>
      </c>
      <c r="E697" s="16">
        <f>'Данные с датчиков 1'!H701</f>
        <v>2.31427</v>
      </c>
      <c r="F697" s="18">
        <f>'Данные с датчиков 1'!I701</f>
        <v>35115.632810000003</v>
      </c>
      <c r="G697" s="19">
        <f>'Данные с датчиков 1'!K701</f>
        <v>9.0531299999999995</v>
      </c>
      <c r="H697" s="19">
        <f>'Данные с датчиков 1'!L701</f>
        <v>37597.046880000002</v>
      </c>
      <c r="I697" s="19">
        <f>'Данные с датчиков 1'!N701</f>
        <v>8.9914900000000006</v>
      </c>
      <c r="J697" s="19">
        <f>'Данные с датчиков 1'!O701</f>
        <v>38265.605470000002</v>
      </c>
      <c r="K697" s="19">
        <f>'Данные с датчиков 1'!Q701</f>
        <v>9.0275700000000008</v>
      </c>
      <c r="L697" s="19">
        <f>'Данные с датчиков 1'!R701</f>
        <v>37627.59375</v>
      </c>
      <c r="R697" s="23"/>
      <c r="S697" s="23"/>
      <c r="T697" s="23"/>
      <c r="U697" s="23"/>
      <c r="V697" s="23"/>
      <c r="W697" s="23"/>
      <c r="X697" s="23"/>
      <c r="Y697" s="1">
        <v>5.7826300000000002</v>
      </c>
      <c r="Z697" s="1">
        <v>36993.808590000001</v>
      </c>
      <c r="AA697" s="1">
        <v>5.7850299999999999</v>
      </c>
      <c r="AB697" s="1">
        <v>38160.292970000002</v>
      </c>
      <c r="AC697" s="16">
        <v>5.7833300000000003</v>
      </c>
      <c r="AD697" s="16">
        <v>39853</v>
      </c>
    </row>
    <row r="698" spans="1:30" ht="18.75" x14ac:dyDescent="0.3">
      <c r="A698" s="16">
        <f>'Данные с датчиков 1'!B702</f>
        <v>2.31765</v>
      </c>
      <c r="B698" s="16">
        <f>'Данные с датчиков 1'!C702</f>
        <v>35538.613279999998</v>
      </c>
      <c r="C698" s="16">
        <f>'Данные с датчиков 1'!E702</f>
        <v>2.3172000000000001</v>
      </c>
      <c r="D698" s="16">
        <f>'Данные с датчиков 1'!F702</f>
        <v>35144.964840000001</v>
      </c>
      <c r="E698" s="16">
        <f>'Данные с датчиков 1'!H702</f>
        <v>2.3176899999999998</v>
      </c>
      <c r="F698" s="18">
        <f>'Данные с датчиков 1'!I702</f>
        <v>35129.949220000002</v>
      </c>
      <c r="G698" s="19">
        <f>'Данные с датчиков 1'!K702</f>
        <v>9.0696600000000007</v>
      </c>
      <c r="H698" s="19">
        <f>'Данные с датчиков 1'!L702</f>
        <v>37563.128909999999</v>
      </c>
      <c r="I698" s="19">
        <f>'Данные с датчиков 1'!N702</f>
        <v>9.0084</v>
      </c>
      <c r="J698" s="19">
        <f>'Данные с датчиков 1'!O702</f>
        <v>38249.296880000002</v>
      </c>
      <c r="K698" s="19">
        <f>'Данные с датчиков 1'!Q702</f>
        <v>9.0441699999999994</v>
      </c>
      <c r="L698" s="19">
        <f>'Данные с датчиков 1'!R702</f>
        <v>37602.3125</v>
      </c>
      <c r="R698" s="23"/>
      <c r="S698" s="23"/>
      <c r="T698" s="23"/>
      <c r="U698" s="23"/>
      <c r="V698" s="23"/>
      <c r="W698" s="23"/>
      <c r="X698" s="23"/>
      <c r="Y698" s="1">
        <v>5.7909600000000001</v>
      </c>
      <c r="Z698" s="1">
        <v>36990.140630000002</v>
      </c>
      <c r="AA698" s="1">
        <v>5.7924800000000003</v>
      </c>
      <c r="AB698" s="1">
        <v>38139.6875</v>
      </c>
      <c r="AC698" s="16">
        <v>5.7915700000000001</v>
      </c>
      <c r="AD698" s="16">
        <v>39853.8125</v>
      </c>
    </row>
    <row r="699" spans="1:30" ht="18.75" x14ac:dyDescent="0.3">
      <c r="A699" s="16">
        <f>'Данные с датчиков 1'!B703</f>
        <v>2.3210899999999999</v>
      </c>
      <c r="B699" s="16">
        <f>'Данные с датчиков 1'!C703</f>
        <v>35552.625</v>
      </c>
      <c r="C699" s="16">
        <f>'Данные с датчиков 1'!E703</f>
        <v>2.3208500000000001</v>
      </c>
      <c r="D699" s="16">
        <f>'Данные с датчиков 1'!F703</f>
        <v>35167.035159999999</v>
      </c>
      <c r="E699" s="16">
        <f>'Данные с датчиков 1'!H703</f>
        <v>2.3207100000000001</v>
      </c>
      <c r="F699" s="18">
        <f>'Данные с датчиков 1'!I703</f>
        <v>35128.707029999998</v>
      </c>
      <c r="G699" s="19">
        <f>'Данные с датчиков 1'!K703</f>
        <v>9.0862999999999996</v>
      </c>
      <c r="H699" s="19">
        <f>'Данные с датчиков 1'!L703</f>
        <v>37536.613279999998</v>
      </c>
      <c r="I699" s="19">
        <f>'Данные с датчиков 1'!N703</f>
        <v>9.0248799999999996</v>
      </c>
      <c r="J699" s="19">
        <f>'Данные с датчиков 1'!O703</f>
        <v>38220.105470000002</v>
      </c>
      <c r="K699" s="19">
        <f>'Данные с датчиков 1'!Q703</f>
        <v>9.0606899999999992</v>
      </c>
      <c r="L699" s="19">
        <f>'Данные с датчиков 1'!R703</f>
        <v>37573.136720000002</v>
      </c>
      <c r="R699" s="23"/>
      <c r="S699" s="23"/>
      <c r="T699" s="23"/>
      <c r="U699" s="23"/>
      <c r="V699" s="23"/>
      <c r="W699" s="23"/>
      <c r="X699" s="23"/>
      <c r="Y699" s="1">
        <v>5.7995299999999999</v>
      </c>
      <c r="Z699" s="1">
        <v>36990.292970000002</v>
      </c>
      <c r="AA699" s="1">
        <v>5.8013399999999997</v>
      </c>
      <c r="AB699" s="1">
        <v>38161.765630000002</v>
      </c>
      <c r="AC699" s="16">
        <v>5.7994700000000003</v>
      </c>
      <c r="AD699" s="16">
        <v>39847.683590000001</v>
      </c>
    </row>
    <row r="700" spans="1:30" ht="18.75" x14ac:dyDescent="0.3">
      <c r="A700" s="16">
        <f>'Данные с датчиков 1'!B704</f>
        <v>2.3240699999999999</v>
      </c>
      <c r="B700" s="16">
        <f>'Данные с датчиков 1'!C704</f>
        <v>35550.722659999999</v>
      </c>
      <c r="C700" s="16">
        <f>'Данные с датчиков 1'!E704</f>
        <v>2.3242400000000001</v>
      </c>
      <c r="D700" s="16">
        <f>'Данные с датчиков 1'!F704</f>
        <v>35180.261720000002</v>
      </c>
      <c r="E700" s="16">
        <f>'Данные с датчиков 1'!H704</f>
        <v>2.3242799999999999</v>
      </c>
      <c r="F700" s="18">
        <f>'Данные с датчиков 1'!I704</f>
        <v>35148.972659999999</v>
      </c>
      <c r="G700" s="19">
        <f>'Данные с датчиков 1'!K704</f>
        <v>9.1029699999999991</v>
      </c>
      <c r="H700" s="19">
        <f>'Данные с датчиков 1'!L704</f>
        <v>37510.636720000002</v>
      </c>
      <c r="I700" s="19">
        <f>'Данные с датчиков 1'!N704</f>
        <v>9.0416000000000007</v>
      </c>
      <c r="J700" s="19">
        <f>'Данные с датчиков 1'!O704</f>
        <v>38198.925779999998</v>
      </c>
      <c r="K700" s="19">
        <f>'Данные с датчиков 1'!Q704</f>
        <v>9.0775600000000001</v>
      </c>
      <c r="L700" s="19">
        <f>'Данные с датчиков 1'!R704</f>
        <v>37554.277340000001</v>
      </c>
      <c r="R700" s="23"/>
      <c r="S700" s="23"/>
      <c r="T700" s="23"/>
      <c r="U700" s="23"/>
      <c r="V700" s="23"/>
      <c r="W700" s="23"/>
      <c r="X700" s="23"/>
      <c r="Y700" s="1">
        <v>5.8075999999999999</v>
      </c>
      <c r="Z700" s="1">
        <v>36976.675779999998</v>
      </c>
      <c r="AA700" s="1">
        <v>5.80966</v>
      </c>
      <c r="AB700" s="1">
        <v>38162.398439999997</v>
      </c>
      <c r="AC700" s="16">
        <v>5.8079999999999998</v>
      </c>
      <c r="AD700" s="16">
        <v>39863.828130000002</v>
      </c>
    </row>
    <row r="701" spans="1:30" ht="18.75" x14ac:dyDescent="0.3">
      <c r="A701" s="16">
        <f>'Данные с датчиков 1'!B705</f>
        <v>2.32769</v>
      </c>
      <c r="B701" s="16">
        <f>'Данные с датчиков 1'!C705</f>
        <v>35571.660159999999</v>
      </c>
      <c r="C701" s="16">
        <f>'Данные с датчиков 1'!E705</f>
        <v>2.32734</v>
      </c>
      <c r="D701" s="16">
        <f>'Данные с датчиков 1'!F705</f>
        <v>35182.964840000001</v>
      </c>
      <c r="E701" s="16">
        <f>'Данные с датчиков 1'!H705</f>
        <v>2.3273199999999998</v>
      </c>
      <c r="F701" s="18">
        <f>'Данные с датчиков 1'!I705</f>
        <v>35149.808590000001</v>
      </c>
      <c r="G701" s="19">
        <f>'Данные с датчиков 1'!K705</f>
        <v>9.1198099999999993</v>
      </c>
      <c r="H701" s="19">
        <f>'Данные с датчиков 1'!L705</f>
        <v>37482.859380000002</v>
      </c>
      <c r="I701" s="19">
        <f>'Данные с датчиков 1'!N705</f>
        <v>9.0581600000000009</v>
      </c>
      <c r="J701" s="19">
        <f>'Данные с датчиков 1'!O705</f>
        <v>38175.804689999997</v>
      </c>
      <c r="K701" s="19">
        <f>'Данные с датчиков 1'!Q705</f>
        <v>9.0942299999999996</v>
      </c>
      <c r="L701" s="19">
        <f>'Данные с датчиков 1'!R705</f>
        <v>37524.269529999998</v>
      </c>
      <c r="R701" s="23"/>
      <c r="S701" s="23"/>
      <c r="T701" s="23"/>
      <c r="U701" s="23"/>
      <c r="V701" s="23"/>
      <c r="W701" s="23"/>
      <c r="X701" s="23"/>
      <c r="Y701" s="1">
        <v>5.81562</v>
      </c>
      <c r="Z701" s="1">
        <v>36974.550779999998</v>
      </c>
      <c r="AA701" s="1">
        <v>5.8180800000000001</v>
      </c>
      <c r="AB701" s="1">
        <v>38168.519529999998</v>
      </c>
      <c r="AC701" s="16">
        <v>5.8165199999999997</v>
      </c>
      <c r="AD701" s="16">
        <v>39874.753909999999</v>
      </c>
    </row>
    <row r="702" spans="1:30" ht="18.75" x14ac:dyDescent="0.3">
      <c r="A702" s="16">
        <f>'Данные с датчиков 1'!B706</f>
        <v>2.3307600000000002</v>
      </c>
      <c r="B702" s="16">
        <f>'Данные с датчиков 1'!C706</f>
        <v>35572.464840000001</v>
      </c>
      <c r="C702" s="16">
        <f>'Данные с датчиков 1'!E706</f>
        <v>2.3308200000000001</v>
      </c>
      <c r="D702" s="16">
        <f>'Данные с датчиков 1'!F706</f>
        <v>35200.785159999999</v>
      </c>
      <c r="E702" s="16">
        <f>'Данные с датчиков 1'!H706</f>
        <v>2.3309799999999998</v>
      </c>
      <c r="F702" s="18">
        <f>'Данные с датчиков 1'!I706</f>
        <v>35170.664060000003</v>
      </c>
      <c r="G702" s="19">
        <f>'Данные с датчиков 1'!K706</f>
        <v>9.1363400000000006</v>
      </c>
      <c r="H702" s="19">
        <f>'Данные с датчиков 1'!L706</f>
        <v>37449.59375</v>
      </c>
      <c r="I702" s="19">
        <f>'Данные с датчиков 1'!N706</f>
        <v>9.0751100000000005</v>
      </c>
      <c r="J702" s="19">
        <f>'Данные с датчиков 1'!O706</f>
        <v>38157.980470000002</v>
      </c>
      <c r="K702" s="19">
        <f>'Данные с датчиков 1'!Q706</f>
        <v>9.1107499999999995</v>
      </c>
      <c r="L702" s="19">
        <f>'Данные с датчиков 1'!R706</f>
        <v>37496.851560000003</v>
      </c>
      <c r="R702" s="23"/>
      <c r="S702" s="23"/>
      <c r="T702" s="23"/>
      <c r="U702" s="23"/>
      <c r="V702" s="23"/>
      <c r="W702" s="23"/>
      <c r="X702" s="23"/>
      <c r="Y702" s="1">
        <v>5.8243999999999998</v>
      </c>
      <c r="Z702" s="1">
        <v>36986.984380000002</v>
      </c>
      <c r="AA702" s="1">
        <v>5.8267100000000003</v>
      </c>
      <c r="AB702" s="1">
        <v>38175.816409999999</v>
      </c>
      <c r="AC702" s="16">
        <v>5.82456</v>
      </c>
      <c r="AD702" s="16">
        <v>39873.328130000002</v>
      </c>
    </row>
    <row r="703" spans="1:30" ht="18.75" x14ac:dyDescent="0.3">
      <c r="A703" s="16">
        <f>'Данные с датчиков 1'!B707</f>
        <v>2.3343400000000001</v>
      </c>
      <c r="B703" s="16">
        <f>'Данные с датчиков 1'!C707</f>
        <v>35590.308590000001</v>
      </c>
      <c r="C703" s="16">
        <f>'Данные с датчиков 1'!E707</f>
        <v>2.3338800000000002</v>
      </c>
      <c r="D703" s="16">
        <f>'Данные с датчиков 1'!F707</f>
        <v>35202.253909999999</v>
      </c>
      <c r="E703" s="16">
        <f>'Данные с датчиков 1'!H707</f>
        <v>2.3340800000000002</v>
      </c>
      <c r="F703" s="18">
        <f>'Данные с датчиков 1'!I707</f>
        <v>35174.378909999999</v>
      </c>
      <c r="G703" s="19">
        <f>'Данные с датчиков 1'!K707</f>
        <v>9.1528500000000008</v>
      </c>
      <c r="H703" s="19">
        <f>'Данные с датчиков 1'!L707</f>
        <v>37417.90625</v>
      </c>
      <c r="I703" s="19">
        <f>'Данные с датчиков 1'!N707</f>
        <v>9.0915400000000002</v>
      </c>
      <c r="J703" s="19">
        <f>'Данные с датчиков 1'!O707</f>
        <v>38124.242189999997</v>
      </c>
      <c r="K703" s="19">
        <f>'Данные с датчиков 1'!Q707</f>
        <v>9.1274099999999994</v>
      </c>
      <c r="L703" s="19">
        <f>'Данные с датчиков 1'!R707</f>
        <v>37473.4375</v>
      </c>
      <c r="R703" s="23"/>
      <c r="S703" s="23"/>
      <c r="T703" s="23"/>
      <c r="U703" s="23"/>
      <c r="V703" s="23"/>
      <c r="W703" s="23"/>
      <c r="X703" s="23"/>
      <c r="Y703" s="1">
        <v>5.8326500000000001</v>
      </c>
      <c r="Z703" s="1">
        <v>36981.144529999998</v>
      </c>
      <c r="AA703" s="1">
        <v>5.8348300000000002</v>
      </c>
      <c r="AB703" s="1">
        <v>38168.550779999998</v>
      </c>
      <c r="AC703" s="16">
        <v>5.8332800000000002</v>
      </c>
      <c r="AD703" s="16">
        <v>39890.867189999997</v>
      </c>
    </row>
    <row r="704" spans="1:30" ht="18.75" x14ac:dyDescent="0.3">
      <c r="A704" s="16">
        <f>'Данные с датчиков 1'!B708</f>
        <v>2.33744</v>
      </c>
      <c r="B704" s="16">
        <f>'Данные с датчиков 1'!C708</f>
        <v>35593.09375</v>
      </c>
      <c r="C704" s="16">
        <f>'Данные с датчиков 1'!E708</f>
        <v>2.3375300000000001</v>
      </c>
      <c r="D704" s="16">
        <f>'Данные с датчиков 1'!F708</f>
        <v>35223.25</v>
      </c>
      <c r="E704" s="16">
        <f>'Данные с датчиков 1'!H708</f>
        <v>2.3374700000000002</v>
      </c>
      <c r="F704" s="18">
        <f>'Данные с датчиков 1'!I708</f>
        <v>35187.085939999997</v>
      </c>
      <c r="G704" s="19">
        <f>'Данные с датчиков 1'!K708</f>
        <v>9.1697900000000008</v>
      </c>
      <c r="H704" s="19">
        <f>'Данные с датчиков 1'!L708</f>
        <v>37398.207029999998</v>
      </c>
      <c r="I704" s="19">
        <f>'Данные с датчиков 1'!N708</f>
        <v>9.1081400000000006</v>
      </c>
      <c r="J704" s="19">
        <f>'Данные с датчиков 1'!O708</f>
        <v>38103.34375</v>
      </c>
      <c r="K704" s="19">
        <f>'Данные с датчиков 1'!Q708</f>
        <v>9.1442999999999994</v>
      </c>
      <c r="L704" s="19">
        <f>'Данные с датчиков 1'!R708</f>
        <v>37448.386720000002</v>
      </c>
      <c r="R704" s="23"/>
      <c r="S704" s="23"/>
      <c r="T704" s="23"/>
      <c r="U704" s="23"/>
      <c r="V704" s="23"/>
      <c r="W704" s="23"/>
      <c r="X704" s="23"/>
      <c r="Y704" s="1">
        <v>5.8410500000000001</v>
      </c>
      <c r="Z704" s="1">
        <v>36982.082029999998</v>
      </c>
      <c r="AA704" s="1">
        <v>5.8427899999999999</v>
      </c>
      <c r="AB704" s="1">
        <v>38163.472659999999</v>
      </c>
      <c r="AC704" s="16">
        <v>5.8412899999999999</v>
      </c>
      <c r="AD704" s="16">
        <v>39886.261720000002</v>
      </c>
    </row>
    <row r="705" spans="1:30" ht="18.75" x14ac:dyDescent="0.3">
      <c r="A705" s="16">
        <f>'Данные с датчиков 1'!B709</f>
        <v>2.3408699999999998</v>
      </c>
      <c r="B705" s="16">
        <f>'Данные с датчиков 1'!C709</f>
        <v>35606.085939999997</v>
      </c>
      <c r="C705" s="16">
        <f>'Данные с датчиков 1'!E709</f>
        <v>2.3406199999999999</v>
      </c>
      <c r="D705" s="16">
        <f>'Данные с датчиков 1'!F709</f>
        <v>35227.621090000001</v>
      </c>
      <c r="E705" s="16">
        <f>'Данные с датчиков 1'!H709</f>
        <v>2.3408899999999999</v>
      </c>
      <c r="F705" s="18">
        <f>'Данные с датчиков 1'!I709</f>
        <v>35201.5625</v>
      </c>
      <c r="G705" s="19">
        <f>'Данные с датчиков 1'!K709</f>
        <v>9.1863700000000001</v>
      </c>
      <c r="H705" s="19">
        <f>'Данные с датчиков 1'!L709</f>
        <v>37360.089840000001</v>
      </c>
      <c r="I705" s="19">
        <f>'Данные с датчиков 1'!N709</f>
        <v>9.1250199999999992</v>
      </c>
      <c r="J705" s="19">
        <f>'Данные с датчиков 1'!O709</f>
        <v>38085.402340000001</v>
      </c>
      <c r="K705" s="19">
        <f>'Данные с датчиков 1'!Q709</f>
        <v>9.1608400000000003</v>
      </c>
      <c r="L705" s="19">
        <f>'Данные с датчиков 1'!R709</f>
        <v>37416.167970000002</v>
      </c>
      <c r="R705" s="23"/>
      <c r="S705" s="23"/>
      <c r="T705" s="23"/>
      <c r="U705" s="23"/>
      <c r="V705" s="23"/>
      <c r="W705" s="23"/>
      <c r="X705" s="23"/>
      <c r="Y705" s="1">
        <v>5.8494700000000002</v>
      </c>
      <c r="Z705" s="1">
        <v>36979.351560000003</v>
      </c>
      <c r="AA705" s="1">
        <v>5.85154</v>
      </c>
      <c r="AB705" s="1">
        <v>38178.652340000001</v>
      </c>
      <c r="AC705" s="16">
        <v>5.8491799999999996</v>
      </c>
      <c r="AD705" s="16">
        <v>39882.242189999997</v>
      </c>
    </row>
    <row r="706" spans="1:30" ht="18.75" x14ac:dyDescent="0.3">
      <c r="A706" s="16">
        <f>'Данные с датчиков 1'!B710</f>
        <v>2.3444699999999998</v>
      </c>
      <c r="B706" s="16">
        <f>'Данные с датчиков 1'!C710</f>
        <v>35625.011720000002</v>
      </c>
      <c r="C706" s="16">
        <f>'Данные с датчиков 1'!E710</f>
        <v>2.3440699999999999</v>
      </c>
      <c r="D706" s="16">
        <f>'Данные с датчиков 1'!F710</f>
        <v>35242.808590000001</v>
      </c>
      <c r="E706" s="16">
        <f>'Данные с датчиков 1'!H710</f>
        <v>2.3439800000000002</v>
      </c>
      <c r="F706" s="18">
        <f>'Данные с датчиков 1'!I710</f>
        <v>35203.640630000002</v>
      </c>
      <c r="G706" s="19">
        <f>'Данные с датчиков 1'!K710</f>
        <v>9.2029899999999998</v>
      </c>
      <c r="H706" s="19">
        <f>'Данные с датчиков 1'!L710</f>
        <v>37329.464840000001</v>
      </c>
      <c r="I706" s="19">
        <f>'Данные с датчиков 1'!N710</f>
        <v>9.1416500000000003</v>
      </c>
      <c r="J706" s="19">
        <f>'Данные с датчиков 1'!O710</f>
        <v>38054.714840000001</v>
      </c>
      <c r="K706" s="19">
        <f>'Данные с датчиков 1'!Q710</f>
        <v>9.1774199999999997</v>
      </c>
      <c r="L706" s="19">
        <f>'Данные с датчиков 1'!R710</f>
        <v>37387.179689999997</v>
      </c>
      <c r="R706" s="23"/>
      <c r="S706" s="23"/>
      <c r="T706" s="23"/>
      <c r="U706" s="23"/>
      <c r="V706" s="23"/>
      <c r="W706" s="23"/>
      <c r="X706" s="23"/>
      <c r="Y706" s="1">
        <v>5.8573300000000001</v>
      </c>
      <c r="Z706" s="1">
        <v>36965.546880000002</v>
      </c>
      <c r="AA706" s="1">
        <v>5.8595800000000002</v>
      </c>
      <c r="AB706" s="1">
        <v>38171.015630000002</v>
      </c>
      <c r="AC706" s="16">
        <v>5.8578299999999999</v>
      </c>
      <c r="AD706" s="16">
        <v>39901.839840000001</v>
      </c>
    </row>
    <row r="707" spans="1:30" ht="18.75" x14ac:dyDescent="0.3">
      <c r="A707" s="16">
        <f>'Данные с датчиков 1'!B711</f>
        <v>2.3472300000000001</v>
      </c>
      <c r="B707" s="16">
        <f>'Данные с датчиков 1'!C711</f>
        <v>35615.558590000001</v>
      </c>
      <c r="C707" s="16">
        <f>'Данные с датчиков 1'!E711</f>
        <v>2.3474499999999998</v>
      </c>
      <c r="D707" s="16">
        <f>'Данные с датчиков 1'!F711</f>
        <v>35256.738279999998</v>
      </c>
      <c r="E707" s="16">
        <f>'Данные с датчиков 1'!H711</f>
        <v>2.3476300000000001</v>
      </c>
      <c r="F707" s="18">
        <f>'Данные с датчиков 1'!I711</f>
        <v>35225.179689999997</v>
      </c>
      <c r="G707" s="19">
        <f>'Данные с датчиков 1'!K711</f>
        <v>9.2195800000000006</v>
      </c>
      <c r="H707" s="19">
        <f>'Данные с датчиков 1'!L711</f>
        <v>37298.300779999998</v>
      </c>
      <c r="I707" s="19">
        <f>'Данные с датчиков 1'!N711</f>
        <v>9.1582500000000007</v>
      </c>
      <c r="J707" s="19">
        <f>'Данные с датчиков 1'!O711</f>
        <v>38030.882810000003</v>
      </c>
      <c r="K707" s="19">
        <f>'Данные с датчиков 1'!Q711</f>
        <v>9.1941100000000002</v>
      </c>
      <c r="L707" s="19">
        <f>'Данные с датчиков 1'!R711</f>
        <v>37361.367189999997</v>
      </c>
      <c r="R707" s="23"/>
      <c r="S707" s="23"/>
      <c r="T707" s="23"/>
      <c r="U707" s="23"/>
      <c r="V707" s="23"/>
      <c r="W707" s="23"/>
      <c r="X707" s="23"/>
      <c r="Y707" s="1">
        <v>5.8658200000000003</v>
      </c>
      <c r="Z707" s="1">
        <v>36977.839840000001</v>
      </c>
      <c r="AA707" s="1">
        <v>5.8682400000000001</v>
      </c>
      <c r="AB707" s="1">
        <v>38184.179689999997</v>
      </c>
      <c r="AC707" s="16">
        <v>5.8662200000000002</v>
      </c>
      <c r="AD707" s="16">
        <v>39909.96875</v>
      </c>
    </row>
    <row r="708" spans="1:30" ht="18.75" x14ac:dyDescent="0.3">
      <c r="A708" s="16">
        <f>'Данные с датчиков 1'!B712</f>
        <v>2.35107</v>
      </c>
      <c r="B708" s="16">
        <f>'Данные с датчиков 1'!C712</f>
        <v>35643.230470000002</v>
      </c>
      <c r="C708" s="16">
        <f>'Данные с датчиков 1'!E712</f>
        <v>2.3506</v>
      </c>
      <c r="D708" s="16">
        <f>'Данные с датчиков 1'!F712</f>
        <v>35261.152340000001</v>
      </c>
      <c r="E708" s="16">
        <f>'Данные с датчиков 1'!H712</f>
        <v>2.3506800000000001</v>
      </c>
      <c r="F708" s="18">
        <f>'Данные с датчиков 1'!I712</f>
        <v>35226.546880000002</v>
      </c>
      <c r="G708" s="19">
        <f>'Данные с датчиков 1'!K712</f>
        <v>9.23644</v>
      </c>
      <c r="H708" s="19">
        <f>'Данные с датчиков 1'!L712</f>
        <v>37270.683590000001</v>
      </c>
      <c r="I708" s="19">
        <f>'Данные с датчиков 1'!N712</f>
        <v>9.1748499999999993</v>
      </c>
      <c r="J708" s="19">
        <f>'Данные с датчиков 1'!O712</f>
        <v>38004.113279999998</v>
      </c>
      <c r="K708" s="19">
        <f>'Данные с датчиков 1'!Q712</f>
        <v>9.2109100000000002</v>
      </c>
      <c r="L708" s="19">
        <f>'Данные с датчиков 1'!R712</f>
        <v>37334.851560000003</v>
      </c>
      <c r="R708" s="23"/>
      <c r="S708" s="23"/>
      <c r="T708" s="23"/>
      <c r="U708" s="23"/>
      <c r="V708" s="23"/>
      <c r="W708" s="23"/>
      <c r="X708" s="23"/>
      <c r="Y708" s="1">
        <v>5.8742999999999999</v>
      </c>
      <c r="Z708" s="1">
        <v>36977.730470000002</v>
      </c>
      <c r="AA708" s="1">
        <v>5.8764399999999997</v>
      </c>
      <c r="AB708" s="1">
        <v>38180.085939999997</v>
      </c>
      <c r="AC708" s="16">
        <v>5.8745500000000002</v>
      </c>
      <c r="AD708" s="16">
        <v>39917.515630000002</v>
      </c>
    </row>
    <row r="709" spans="1:30" ht="18.75" x14ac:dyDescent="0.3">
      <c r="A709" s="16">
        <f>'Данные с датчиков 1'!B713</f>
        <v>2.3542000000000001</v>
      </c>
      <c r="B709" s="16">
        <f>'Данные с датчиков 1'!C713</f>
        <v>35645.898439999997</v>
      </c>
      <c r="C709" s="16">
        <f>'Данные с датчиков 1'!E713</f>
        <v>2.3541799999999999</v>
      </c>
      <c r="D709" s="16">
        <f>'Данные с датчиков 1'!F713</f>
        <v>35280.703130000002</v>
      </c>
      <c r="E709" s="16">
        <f>'Данные с датчиков 1'!H713</f>
        <v>2.3543699999999999</v>
      </c>
      <c r="F709" s="18">
        <f>'Данные с датчиков 1'!I713</f>
        <v>35247.550779999998</v>
      </c>
      <c r="G709" s="19">
        <f>'Данные с датчиков 1'!K713</f>
        <v>9.2530199999999994</v>
      </c>
      <c r="H709" s="19">
        <f>'Данные с датчиков 1'!L713</f>
        <v>37234.089840000001</v>
      </c>
      <c r="I709" s="19">
        <f>'Данные с датчиков 1'!N713</f>
        <v>9.1917000000000009</v>
      </c>
      <c r="J709" s="19">
        <f>'Данные с датчиков 1'!O713</f>
        <v>37982.488279999998</v>
      </c>
      <c r="K709" s="19">
        <f>'Данные с датчиков 1'!Q713</f>
        <v>9.2274999999999991</v>
      </c>
      <c r="L709" s="19">
        <f>'Данные с датчиков 1'!R713</f>
        <v>37303.636720000002</v>
      </c>
      <c r="R709" s="23"/>
      <c r="S709" s="23"/>
      <c r="T709" s="23"/>
      <c r="U709" s="23"/>
      <c r="V709" s="23"/>
      <c r="W709" s="23"/>
      <c r="X709" s="23"/>
      <c r="Y709" s="1">
        <v>5.8825700000000003</v>
      </c>
      <c r="Z709" s="1">
        <v>36976.054689999997</v>
      </c>
      <c r="AA709" s="1">
        <v>5.8845700000000001</v>
      </c>
      <c r="AB709" s="1">
        <v>38176.382810000003</v>
      </c>
      <c r="AC709" s="16">
        <v>5.8833099999999998</v>
      </c>
      <c r="AD709" s="16">
        <v>39934.234380000002</v>
      </c>
    </row>
    <row r="710" spans="1:30" ht="18.75" x14ac:dyDescent="0.3">
      <c r="A710" s="16">
        <f>'Данные с датчиков 1'!B714</f>
        <v>2.35765</v>
      </c>
      <c r="B710" s="16">
        <f>'Данные с датчиков 1'!C714</f>
        <v>35658.226560000003</v>
      </c>
      <c r="C710" s="16">
        <f>'Данные с датчиков 1'!E714</f>
        <v>2.3572000000000002</v>
      </c>
      <c r="D710" s="16">
        <f>'Данные с датчиков 1'!F714</f>
        <v>35281.578130000002</v>
      </c>
      <c r="E710" s="16">
        <f>'Данные с датчиков 1'!H714</f>
        <v>2.3574899999999999</v>
      </c>
      <c r="F710" s="18">
        <f>'Данные с датчиков 1'!I714</f>
        <v>35251.773439999997</v>
      </c>
      <c r="G710" s="19">
        <f>'Данные с датчиков 1'!K714</f>
        <v>9.2696000000000005</v>
      </c>
      <c r="H710" s="19">
        <f>'Данные с датчиков 1'!L714</f>
        <v>37199.570310000003</v>
      </c>
      <c r="I710" s="19">
        <f>'Данные с датчиков 1'!N714</f>
        <v>9.2083200000000005</v>
      </c>
      <c r="J710" s="19">
        <f>'Данные с датчиков 1'!O714</f>
        <v>37951.277340000001</v>
      </c>
      <c r="K710" s="19">
        <f>'Данные с датчиков 1'!Q714</f>
        <v>9.2439999999999998</v>
      </c>
      <c r="L710" s="19">
        <f>'Данные с датчиков 1'!R714</f>
        <v>37271.132810000003</v>
      </c>
      <c r="R710" s="23"/>
      <c r="S710" s="23"/>
      <c r="T710" s="23"/>
      <c r="U710" s="23"/>
      <c r="V710" s="23"/>
      <c r="W710" s="23"/>
      <c r="X710" s="23"/>
      <c r="Y710" s="1">
        <v>5.8911899999999999</v>
      </c>
      <c r="Z710" s="1">
        <v>36980.902340000001</v>
      </c>
      <c r="AA710" s="1">
        <v>5.8926699999999999</v>
      </c>
      <c r="AB710" s="1">
        <v>38177.78125</v>
      </c>
      <c r="AC710" s="16">
        <v>5.8912399999999998</v>
      </c>
      <c r="AD710" s="16">
        <v>39926.945310000003</v>
      </c>
    </row>
    <row r="711" spans="1:30" ht="18.75" x14ac:dyDescent="0.3">
      <c r="A711" s="16">
        <f>'Данные с датчиков 1'!B715</f>
        <v>2.3607900000000002</v>
      </c>
      <c r="B711" s="16">
        <f>'Данные с датчиков 1'!C715</f>
        <v>35663.195310000003</v>
      </c>
      <c r="C711" s="16">
        <f>'Данные с датчиков 1'!E715</f>
        <v>2.3609200000000001</v>
      </c>
      <c r="D711" s="16">
        <f>'Данные с датчиков 1'!F715</f>
        <v>35304.34375</v>
      </c>
      <c r="E711" s="16">
        <f>'Данные с датчиков 1'!H715</f>
        <v>2.3608099999999999</v>
      </c>
      <c r="F711" s="18">
        <f>'Данные с датчиков 1'!I715</f>
        <v>35260.347659999999</v>
      </c>
      <c r="G711" s="19">
        <f>'Данные с датчиков 1'!K715</f>
        <v>9.2864100000000001</v>
      </c>
      <c r="H711" s="19">
        <f>'Данные с датчиков 1'!L715</f>
        <v>37172.605470000002</v>
      </c>
      <c r="I711" s="19">
        <f>'Данные с датчиков 1'!N715</f>
        <v>9.2248599999999996</v>
      </c>
      <c r="J711" s="19">
        <f>'Данные с датчиков 1'!O715</f>
        <v>37921.65625</v>
      </c>
      <c r="K711" s="19">
        <f>'Данные с датчиков 1'!Q715</f>
        <v>9.2609200000000005</v>
      </c>
      <c r="L711" s="19">
        <f>'Данные с датчиков 1'!R715</f>
        <v>37250.089840000001</v>
      </c>
      <c r="R711" s="23"/>
      <c r="S711" s="23"/>
      <c r="T711" s="23"/>
      <c r="U711" s="23"/>
      <c r="V711" s="23"/>
      <c r="W711" s="23"/>
      <c r="X711" s="23"/>
      <c r="Y711" s="1">
        <v>5.8996500000000003</v>
      </c>
      <c r="Z711" s="1">
        <v>36974.1875</v>
      </c>
      <c r="AA711" s="1">
        <v>5.9013900000000001</v>
      </c>
      <c r="AB711" s="1">
        <v>38192.398439999997</v>
      </c>
      <c r="AC711" s="16">
        <v>5.8992599999999999</v>
      </c>
      <c r="AD711" s="16">
        <v>39926.199220000002</v>
      </c>
    </row>
    <row r="712" spans="1:30" ht="18.75" x14ac:dyDescent="0.3">
      <c r="A712" s="16">
        <f>'Данные с датчиков 1'!B716</f>
        <v>2.3640699999999999</v>
      </c>
      <c r="B712" s="16">
        <f>'Данные с датчиков 1'!C716</f>
        <v>35670.957029999998</v>
      </c>
      <c r="C712" s="16">
        <f>'Данные с датчиков 1'!E716</f>
        <v>2.3639800000000002</v>
      </c>
      <c r="D712" s="16">
        <f>'Данные с датчиков 1'!F716</f>
        <v>35307.339840000001</v>
      </c>
      <c r="E712" s="16">
        <f>'Данные с датчиков 1'!H716</f>
        <v>2.3643200000000002</v>
      </c>
      <c r="F712" s="18">
        <f>'Данные с датчиков 1'!I716</f>
        <v>35276.355470000002</v>
      </c>
      <c r="G712" s="19">
        <f>'Данные с датчиков 1'!K716</f>
        <v>9.3030399999999993</v>
      </c>
      <c r="H712" s="19">
        <f>'Данные с датчиков 1'!L716</f>
        <v>37133.714840000001</v>
      </c>
      <c r="I712" s="19">
        <f>'Данные с датчиков 1'!N716</f>
        <v>9.2415199999999995</v>
      </c>
      <c r="J712" s="19">
        <f>'Данные с датчиков 1'!O716</f>
        <v>37897.671880000002</v>
      </c>
      <c r="K712" s="19">
        <f>'Данные с датчиков 1'!Q716</f>
        <v>9.2775099999999995</v>
      </c>
      <c r="L712" s="19">
        <f>'Данные с датчиков 1'!R716</f>
        <v>37212.261720000002</v>
      </c>
      <c r="R712" s="23"/>
      <c r="S712" s="23"/>
      <c r="T712" s="23"/>
      <c r="U712" s="23"/>
      <c r="V712" s="23"/>
      <c r="W712" s="23"/>
      <c r="X712" s="23"/>
      <c r="Y712" s="1">
        <v>5.9073700000000002</v>
      </c>
      <c r="Z712" s="1">
        <v>36955.410159999999</v>
      </c>
      <c r="AA712" s="1">
        <v>5.9097099999999996</v>
      </c>
      <c r="AB712" s="1">
        <v>38193.898439999997</v>
      </c>
      <c r="AC712" s="16">
        <v>5.9080300000000001</v>
      </c>
      <c r="AD712" s="16">
        <v>39945.195310000003</v>
      </c>
    </row>
    <row r="713" spans="1:30" ht="18.75" x14ac:dyDescent="0.3">
      <c r="A713" s="16">
        <f>'Данные с датчиков 1'!B717</f>
        <v>2.3676599999999999</v>
      </c>
      <c r="B713" s="16">
        <f>'Данные с датчиков 1'!C717</f>
        <v>35689.082029999998</v>
      </c>
      <c r="C713" s="16">
        <f>'Данные с датчиков 1'!E717</f>
        <v>2.36741</v>
      </c>
      <c r="D713" s="16">
        <f>'Данные с датчиков 1'!F717</f>
        <v>35320.730470000002</v>
      </c>
      <c r="E713" s="16">
        <f>'Данные с датчиков 1'!H717</f>
        <v>2.3673099999999998</v>
      </c>
      <c r="F713" s="18">
        <f>'Данные с датчиков 1'!I717</f>
        <v>35274.703130000002</v>
      </c>
      <c r="G713" s="19">
        <f>'Данные с датчиков 1'!K717</f>
        <v>9.3197100000000006</v>
      </c>
      <c r="H713" s="19">
        <f>'Данные с датчиков 1'!L717</f>
        <v>37101.011720000002</v>
      </c>
      <c r="I713" s="19">
        <f>'Данные с датчиков 1'!N717</f>
        <v>9.2583900000000003</v>
      </c>
      <c r="J713" s="19">
        <f>'Данные с датчиков 1'!O717</f>
        <v>37871.292970000002</v>
      </c>
      <c r="K713" s="19">
        <f>'Данные с датчиков 1'!Q717</f>
        <v>9.2941099999999999</v>
      </c>
      <c r="L713" s="19">
        <f>'Данные с датчиков 1'!R717</f>
        <v>37179.671880000002</v>
      </c>
      <c r="R713" s="23"/>
      <c r="S713" s="23"/>
      <c r="T713" s="23"/>
      <c r="U713" s="23"/>
      <c r="V713" s="23"/>
      <c r="W713" s="23"/>
      <c r="X713" s="23"/>
      <c r="Y713" s="1">
        <v>5.9159899999999999</v>
      </c>
      <c r="Z713" s="1">
        <v>36967.421880000002</v>
      </c>
      <c r="AA713" s="1">
        <v>5.9182100000000002</v>
      </c>
      <c r="AB713" s="1">
        <v>38201.402340000001</v>
      </c>
      <c r="AC713" s="16">
        <v>5.9161299999999999</v>
      </c>
      <c r="AD713" s="16">
        <v>39942.746090000001</v>
      </c>
    </row>
    <row r="714" spans="1:30" ht="18.75" x14ac:dyDescent="0.3">
      <c r="A714" s="16">
        <f>'Данные с датчиков 1'!B718</f>
        <v>2.3707400000000001</v>
      </c>
      <c r="B714" s="16">
        <f>'Данные с датчиков 1'!C718</f>
        <v>35690.019529999998</v>
      </c>
      <c r="C714" s="16">
        <f>'Данные с датчиков 1'!E718</f>
        <v>2.37086</v>
      </c>
      <c r="D714" s="16">
        <f>'Данные с датчиков 1'!F718</f>
        <v>35335.566409999999</v>
      </c>
      <c r="E714" s="16">
        <f>'Данные с датчиков 1'!H718</f>
        <v>2.3710100000000001</v>
      </c>
      <c r="F714" s="18">
        <f>'Данные с датчиков 1'!I718</f>
        <v>35297.257810000003</v>
      </c>
      <c r="G714" s="19">
        <f>'Данные с датчиков 1'!K718</f>
        <v>9.3362200000000009</v>
      </c>
      <c r="H714" s="19">
        <f>'Данные с датчиков 1'!L718</f>
        <v>37063.183590000001</v>
      </c>
      <c r="I714" s="19">
        <f>'Данные с датчиков 1'!N718</f>
        <v>9.2749600000000001</v>
      </c>
      <c r="J714" s="19">
        <f>'Данные с датчиков 1'!O718</f>
        <v>37838.714840000001</v>
      </c>
      <c r="K714" s="19">
        <f>'Данные с датчиков 1'!Q718</f>
        <v>9.3106899999999992</v>
      </c>
      <c r="L714" s="19">
        <f>'Данные с датчиков 1'!R718</f>
        <v>37152.65625</v>
      </c>
      <c r="R714" s="23"/>
      <c r="S714" s="23"/>
      <c r="T714" s="23"/>
      <c r="U714" s="23"/>
      <c r="V714" s="23"/>
      <c r="W714" s="23"/>
      <c r="X714" s="23"/>
      <c r="Y714" s="1">
        <v>5.9241599999999996</v>
      </c>
      <c r="Z714" s="1">
        <v>36960.144529999998</v>
      </c>
      <c r="AA714" s="1">
        <v>5.9267700000000003</v>
      </c>
      <c r="AB714" s="1">
        <v>38205.929689999997</v>
      </c>
      <c r="AC714" s="16">
        <v>5.9245999999999999</v>
      </c>
      <c r="AD714" s="16">
        <v>39954.199220000002</v>
      </c>
    </row>
    <row r="715" spans="1:30" ht="18.75" x14ac:dyDescent="0.3">
      <c r="A715" s="16">
        <f>'Данные с датчиков 1'!B719</f>
        <v>2.3743699999999999</v>
      </c>
      <c r="B715" s="16">
        <f>'Данные с датчиков 1'!C719</f>
        <v>35709.351560000003</v>
      </c>
      <c r="C715" s="16">
        <f>'Данные с датчиков 1'!E719</f>
        <v>2.3738800000000002</v>
      </c>
      <c r="D715" s="16">
        <f>'Данные с датчиков 1'!F719</f>
        <v>35336.398439999997</v>
      </c>
      <c r="E715" s="16">
        <f>'Данные с датчиков 1'!H719</f>
        <v>2.37412</v>
      </c>
      <c r="F715" s="18">
        <f>'Данные с датчиков 1'!I719</f>
        <v>35300.222659999999</v>
      </c>
      <c r="G715" s="19">
        <f>'Данные с датчиков 1'!K719</f>
        <v>9.3531200000000005</v>
      </c>
      <c r="H715" s="19">
        <f>'Данные с датчиков 1'!L719</f>
        <v>37034.757810000003</v>
      </c>
      <c r="I715" s="19">
        <f>'Данные с датчиков 1'!N719</f>
        <v>9.2914100000000008</v>
      </c>
      <c r="J715" s="19">
        <f>'Данные с датчиков 1'!O719</f>
        <v>37807.324220000002</v>
      </c>
      <c r="K715" s="19">
        <f>'Данные с датчиков 1'!Q719</f>
        <v>9.3276299999999992</v>
      </c>
      <c r="L715" s="19">
        <f>'Данные с датчиков 1'!R719</f>
        <v>37124.246090000001</v>
      </c>
      <c r="R715" s="23"/>
      <c r="S715" s="23"/>
      <c r="T715" s="23"/>
      <c r="U715" s="23"/>
      <c r="V715" s="23"/>
      <c r="W715" s="23"/>
      <c r="X715" s="23"/>
      <c r="Y715" s="1">
        <v>5.9325799999999997</v>
      </c>
      <c r="Z715" s="1">
        <v>36962.671880000002</v>
      </c>
      <c r="AA715" s="1">
        <v>5.9346500000000004</v>
      </c>
      <c r="AB715" s="1">
        <v>38194.972659999999</v>
      </c>
      <c r="AC715" s="16">
        <v>5.9327899999999998</v>
      </c>
      <c r="AD715" s="16">
        <v>39956.410159999999</v>
      </c>
    </row>
    <row r="716" spans="1:30" ht="18.75" x14ac:dyDescent="0.3">
      <c r="A716" s="16">
        <f>'Данные с датчиков 1'!B720</f>
        <v>2.37765</v>
      </c>
      <c r="B716" s="16">
        <f>'Данные с датчиков 1'!C720</f>
        <v>35717.546880000002</v>
      </c>
      <c r="C716" s="16">
        <f>'Данные с датчиков 1'!E720</f>
        <v>2.3775900000000001</v>
      </c>
      <c r="D716" s="16">
        <f>'Данные с датчиков 1'!F720</f>
        <v>35360.160159999999</v>
      </c>
      <c r="E716" s="16">
        <f>'Данные с датчиков 1'!H720</f>
        <v>2.3776299999999999</v>
      </c>
      <c r="F716" s="18">
        <f>'Данные с датчиков 1'!I720</f>
        <v>35315.574220000002</v>
      </c>
      <c r="G716" s="19">
        <f>'Данные с датчиков 1'!K720</f>
        <v>9.3697300000000006</v>
      </c>
      <c r="H716" s="19">
        <f>'Данные с датчиков 1'!L720</f>
        <v>36991.847659999999</v>
      </c>
      <c r="I716" s="19">
        <f>'Данные с датчиков 1'!N720</f>
        <v>9.30837</v>
      </c>
      <c r="J716" s="19">
        <f>'Данные с датчиков 1'!O720</f>
        <v>37788.199220000002</v>
      </c>
      <c r="K716" s="19">
        <f>'Данные с датчиков 1'!Q720</f>
        <v>9.3441600000000005</v>
      </c>
      <c r="L716" s="19">
        <f>'Данные с датчиков 1'!R720</f>
        <v>37083.894529999998</v>
      </c>
      <c r="R716" s="23"/>
      <c r="S716" s="23"/>
      <c r="T716" s="23"/>
      <c r="U716" s="23"/>
      <c r="V716" s="23"/>
      <c r="W716" s="23"/>
      <c r="X716" s="23"/>
      <c r="Y716" s="1">
        <v>5.9408000000000003</v>
      </c>
      <c r="Z716" s="1">
        <v>36956.742189999997</v>
      </c>
      <c r="AA716" s="1">
        <v>5.9431599999999998</v>
      </c>
      <c r="AB716" s="1">
        <v>38205.765630000002</v>
      </c>
      <c r="AC716" s="16">
        <v>5.9407800000000002</v>
      </c>
      <c r="AD716" s="16">
        <v>39955.121090000001</v>
      </c>
    </row>
    <row r="717" spans="1:30" ht="18.75" x14ac:dyDescent="0.3">
      <c r="A717" s="16">
        <f>'Данные с датчиков 1'!B721</f>
        <v>2.3810199999999999</v>
      </c>
      <c r="B717" s="16">
        <f>'Данные с датчиков 1'!C721</f>
        <v>35726.34375</v>
      </c>
      <c r="C717" s="16">
        <f>'Данные с датчиков 1'!E721</f>
        <v>2.3806500000000002</v>
      </c>
      <c r="D717" s="16">
        <f>'Данные с датчиков 1'!F721</f>
        <v>35362.253909999999</v>
      </c>
      <c r="E717" s="16">
        <f>'Данные с датчиков 1'!H721</f>
        <v>2.3808199999999999</v>
      </c>
      <c r="F717" s="18">
        <f>'Данные с датчиков 1'!I721</f>
        <v>35322.441409999999</v>
      </c>
      <c r="G717" s="19">
        <f>'Данные с датчиков 1'!K721</f>
        <v>9.3863199999999996</v>
      </c>
      <c r="H717" s="19">
        <f>'Данные с датчиков 1'!L721</f>
        <v>36955.03125</v>
      </c>
      <c r="I717" s="19">
        <f>'Данные с датчиков 1'!N721</f>
        <v>9.3249899999999997</v>
      </c>
      <c r="J717" s="19">
        <f>'Данные с датчиков 1'!O721</f>
        <v>37750.746090000001</v>
      </c>
      <c r="K717" s="19">
        <f>'Данные с датчиков 1'!Q721</f>
        <v>9.3607700000000005</v>
      </c>
      <c r="L717" s="19">
        <f>'Данные с датчиков 1'!R721</f>
        <v>37052.292970000002</v>
      </c>
      <c r="R717" s="23"/>
      <c r="S717" s="23"/>
      <c r="T717" s="23"/>
      <c r="U717" s="23"/>
      <c r="V717" s="23"/>
      <c r="W717" s="23"/>
      <c r="X717" s="23"/>
      <c r="Y717" s="1">
        <v>5.9494100000000003</v>
      </c>
      <c r="Z717" s="1">
        <v>36960.175779999998</v>
      </c>
      <c r="AA717" s="1">
        <v>5.9516</v>
      </c>
      <c r="AB717" s="1">
        <v>38209.089840000001</v>
      </c>
      <c r="AC717" s="16">
        <v>5.9490299999999996</v>
      </c>
      <c r="AD717" s="16">
        <v>39964.582029999998</v>
      </c>
    </row>
    <row r="718" spans="1:30" ht="18.75" x14ac:dyDescent="0.3">
      <c r="A718" s="16">
        <f>'Данные с датчиков 1'!B722</f>
        <v>2.38422</v>
      </c>
      <c r="B718" s="16">
        <f>'Данные с датчиков 1'!C722</f>
        <v>35733</v>
      </c>
      <c r="C718" s="16">
        <f>'Данные с датчиков 1'!E722</f>
        <v>2.3842099999999999</v>
      </c>
      <c r="D718" s="16">
        <f>'Данные с датчиков 1'!F722</f>
        <v>35380.15625</v>
      </c>
      <c r="E718" s="16">
        <f>'Данные с датчиков 1'!H722</f>
        <v>2.38409</v>
      </c>
      <c r="F718" s="18">
        <f>'Данные с датчиков 1'!I722</f>
        <v>35329.914060000003</v>
      </c>
      <c r="G718" s="19">
        <f>'Данные с датчиков 1'!K722</f>
        <v>9.4029100000000003</v>
      </c>
      <c r="H718" s="19">
        <f>'Данные с датчиков 1'!L722</f>
        <v>36919.695310000003</v>
      </c>
      <c r="I718" s="19">
        <f>'Данные с датчиков 1'!N722</f>
        <v>9.3415700000000008</v>
      </c>
      <c r="J718" s="19">
        <f>'Данные с датчиков 1'!O722</f>
        <v>37721.148439999997</v>
      </c>
      <c r="K718" s="19">
        <f>'Данные с датчиков 1'!Q722</f>
        <v>9.3774700000000006</v>
      </c>
      <c r="L718" s="19">
        <f>'Данные с датчиков 1'!R722</f>
        <v>37022.964840000001</v>
      </c>
      <c r="R718" s="23"/>
      <c r="S718" s="23"/>
      <c r="T718" s="23"/>
      <c r="U718" s="23"/>
      <c r="V718" s="23"/>
      <c r="W718" s="23"/>
      <c r="X718" s="23"/>
      <c r="Y718" s="1">
        <v>5.95688</v>
      </c>
      <c r="Z718" s="1">
        <v>36939.28125</v>
      </c>
      <c r="AA718" s="1">
        <v>5.9598300000000002</v>
      </c>
      <c r="AB718" s="1">
        <v>38209.699220000002</v>
      </c>
      <c r="AC718" s="16">
        <v>5.9578600000000002</v>
      </c>
      <c r="AD718" s="16">
        <v>39986.929689999997</v>
      </c>
    </row>
    <row r="719" spans="1:30" ht="18.75" x14ac:dyDescent="0.3">
      <c r="A719" s="16">
        <f>'Данные с датчиков 1'!B723</f>
        <v>2.3874200000000001</v>
      </c>
      <c r="B719" s="16">
        <f>'Данные с датчиков 1'!C723</f>
        <v>35737.542970000002</v>
      </c>
      <c r="C719" s="16">
        <f>'Данные с датчиков 1'!E723</f>
        <v>2.3873799999999998</v>
      </c>
      <c r="D719" s="16">
        <f>'Данные с датчиков 1'!F723</f>
        <v>35387.6875</v>
      </c>
      <c r="E719" s="16">
        <f>'Данные с датчиков 1'!H723</f>
        <v>2.3875500000000001</v>
      </c>
      <c r="F719" s="18">
        <f>'Данные с датчиков 1'!I723</f>
        <v>35344.644529999998</v>
      </c>
      <c r="G719" s="19">
        <f>'Данные с датчиков 1'!K723</f>
        <v>9.4198000000000004</v>
      </c>
      <c r="H719" s="19">
        <f>'Данные с датчиков 1'!L723</f>
        <v>36884.109380000002</v>
      </c>
      <c r="I719" s="19">
        <f>'Данные с датчиков 1'!N723</f>
        <v>9.3581699999999994</v>
      </c>
      <c r="J719" s="19">
        <f>'Данные с датчиков 1'!O723</f>
        <v>37690.367189999997</v>
      </c>
      <c r="K719" s="19">
        <f>'Данные с датчиков 1'!Q723</f>
        <v>9.3941999999999997</v>
      </c>
      <c r="L719" s="19">
        <f>'Данные с датчиков 1'!R723</f>
        <v>36988.695310000003</v>
      </c>
      <c r="R719" s="23"/>
      <c r="S719" s="23"/>
      <c r="T719" s="23"/>
      <c r="U719" s="23"/>
      <c r="V719" s="23"/>
      <c r="W719" s="23"/>
      <c r="X719" s="23"/>
      <c r="Y719" s="1">
        <v>5.9657400000000003</v>
      </c>
      <c r="Z719" s="1">
        <v>36958.847659999999</v>
      </c>
      <c r="AA719" s="1">
        <v>5.9684499999999998</v>
      </c>
      <c r="AB719" s="1">
        <v>38218.90625</v>
      </c>
      <c r="AC719" s="16">
        <v>5.9661099999999996</v>
      </c>
      <c r="AD719" s="16">
        <v>39989.9375</v>
      </c>
    </row>
    <row r="720" spans="1:30" ht="18.75" x14ac:dyDescent="0.3">
      <c r="A720" s="16">
        <f>'Данные с датчиков 1'!B724</f>
        <v>2.3910300000000002</v>
      </c>
      <c r="B720" s="16">
        <f>'Данные с датчиков 1'!C724</f>
        <v>35755.230470000002</v>
      </c>
      <c r="C720" s="16">
        <f>'Данные с датчиков 1'!E724</f>
        <v>2.3907099999999999</v>
      </c>
      <c r="D720" s="16">
        <f>'Данные с датчиков 1'!F724</f>
        <v>35397.65625</v>
      </c>
      <c r="E720" s="16">
        <f>'Данные с датчиков 1'!H724</f>
        <v>2.3907099999999999</v>
      </c>
      <c r="F720" s="18">
        <f>'Данные с датчиков 1'!I724</f>
        <v>35349.175779999998</v>
      </c>
      <c r="G720" s="19">
        <f>'Данные с датчиков 1'!K724</f>
        <v>9.4363700000000001</v>
      </c>
      <c r="H720" s="19">
        <f>'Данные с датчиков 1'!L724</f>
        <v>36841.296880000002</v>
      </c>
      <c r="I720" s="19">
        <f>'Данные с датчиков 1'!N724</f>
        <v>9.3750199999999992</v>
      </c>
      <c r="J720" s="19">
        <f>'Данные с датчиков 1'!O724</f>
        <v>37661.394529999998</v>
      </c>
      <c r="K720" s="19">
        <f>'Данные с датчиков 1'!Q724</f>
        <v>9.4108800000000006</v>
      </c>
      <c r="L720" s="19">
        <f>'Данные с датчиков 1'!R724</f>
        <v>36951.742189999997</v>
      </c>
      <c r="R720" s="23"/>
      <c r="S720" s="23"/>
      <c r="T720" s="23"/>
      <c r="U720" s="23"/>
      <c r="V720" s="23"/>
      <c r="W720" s="23"/>
      <c r="X720" s="23"/>
      <c r="Y720" s="1">
        <v>5.9740599999999997</v>
      </c>
      <c r="Z720" s="1">
        <v>36954.402340000001</v>
      </c>
      <c r="AA720" s="1">
        <v>5.9764999999999997</v>
      </c>
      <c r="AB720" s="1">
        <v>38211.558590000001</v>
      </c>
      <c r="AC720" s="16">
        <v>5.9748599999999996</v>
      </c>
      <c r="AD720" s="16">
        <v>40010.363279999998</v>
      </c>
    </row>
    <row r="721" spans="1:30" ht="18.75" x14ac:dyDescent="0.3">
      <c r="A721" s="16">
        <f>'Данные с датчиков 1'!B725</f>
        <v>2.3939499999999998</v>
      </c>
      <c r="B721" s="16">
        <f>'Данные с датчиков 1'!C725</f>
        <v>35751.765630000002</v>
      </c>
      <c r="C721" s="16">
        <f>'Данные с датчиков 1'!E725</f>
        <v>2.3940999999999999</v>
      </c>
      <c r="D721" s="16">
        <f>'Данные с датчиков 1'!F725</f>
        <v>35410.875</v>
      </c>
      <c r="E721" s="16">
        <f>'Данные с датчиков 1'!H725</f>
        <v>2.3942899999999998</v>
      </c>
      <c r="F721" s="18">
        <f>'Данные с датчиков 1'!I725</f>
        <v>35366.941409999999</v>
      </c>
      <c r="G721" s="19">
        <f>'Данные с датчиков 1'!K725</f>
        <v>9.4528599999999994</v>
      </c>
      <c r="H721" s="19">
        <f>'Данные с датчиков 1'!L725</f>
        <v>36800.394529999998</v>
      </c>
      <c r="I721" s="19">
        <f>'Данные с датчиков 1'!N725</f>
        <v>9.3916299999999993</v>
      </c>
      <c r="J721" s="19">
        <f>'Данные с датчиков 1'!O725</f>
        <v>37627.109380000002</v>
      </c>
      <c r="K721" s="19">
        <f>'Данные с датчиков 1'!Q725</f>
        <v>9.4273500000000006</v>
      </c>
      <c r="L721" s="19">
        <f>'Данные с датчиков 1'!R725</f>
        <v>36913.25</v>
      </c>
      <c r="R721" s="23"/>
      <c r="S721" s="23"/>
      <c r="T721" s="23"/>
      <c r="U721" s="23"/>
      <c r="V721" s="23"/>
      <c r="W721" s="23"/>
      <c r="X721" s="23"/>
      <c r="Y721" s="1">
        <v>5.9824999999999999</v>
      </c>
      <c r="Z721" s="1">
        <v>36956.03125</v>
      </c>
      <c r="AA721" s="1">
        <v>5.9844900000000001</v>
      </c>
      <c r="AB721" s="1">
        <v>38208.777340000001</v>
      </c>
      <c r="AC721" s="16">
        <v>5.9830399999999999</v>
      </c>
      <c r="AD721" s="16">
        <v>40008.003909999999</v>
      </c>
    </row>
    <row r="722" spans="1:30" ht="18.75" x14ac:dyDescent="0.3">
      <c r="A722" s="16">
        <f>'Данные с датчиков 1'!B726</f>
        <v>2.3976799999999998</v>
      </c>
      <c r="B722" s="16">
        <f>'Данные с датчиков 1'!C726</f>
        <v>35774.339840000001</v>
      </c>
      <c r="C722" s="16">
        <f>'Данные с датчиков 1'!E726</f>
        <v>2.3972699999999998</v>
      </c>
      <c r="D722" s="16">
        <f>'Данные с датчиков 1'!F726</f>
        <v>35416.304689999997</v>
      </c>
      <c r="E722" s="16">
        <f>'Данные с датчиков 1'!H726</f>
        <v>2.3975599999999999</v>
      </c>
      <c r="F722" s="18">
        <f>'Данные с датчиков 1'!I726</f>
        <v>35376.175779999998</v>
      </c>
      <c r="G722" s="19">
        <f>'Данные с датчиков 1'!K726</f>
        <v>9.4697399999999998</v>
      </c>
      <c r="H722" s="19">
        <f>'Данные с датчиков 1'!L726</f>
        <v>36768.933590000001</v>
      </c>
      <c r="I722" s="19">
        <f>'Данные с датчиков 1'!N726</f>
        <v>9.4081799999999998</v>
      </c>
      <c r="J722" s="19">
        <f>'Данные с датчиков 1'!O726</f>
        <v>37593.03125</v>
      </c>
      <c r="K722" s="19">
        <f>'Данные с датчиков 1'!Q726</f>
        <v>9.4442799999999991</v>
      </c>
      <c r="L722" s="19">
        <f>'Данные с датчиков 1'!R726</f>
        <v>36884.785159999999</v>
      </c>
      <c r="R722" s="23"/>
      <c r="S722" s="23"/>
      <c r="T722" s="23"/>
      <c r="U722" s="23"/>
      <c r="V722" s="23"/>
      <c r="W722" s="23"/>
      <c r="X722" s="23"/>
      <c r="Y722" s="1">
        <v>5.9911599999999998</v>
      </c>
      <c r="Z722" s="1">
        <v>36957.574220000002</v>
      </c>
      <c r="AA722" s="1">
        <v>5.9931400000000004</v>
      </c>
      <c r="AB722" s="1">
        <v>38223.742189999997</v>
      </c>
      <c r="AC722" s="16">
        <v>5.9910100000000002</v>
      </c>
      <c r="AD722" s="16">
        <v>40003.792970000002</v>
      </c>
    </row>
    <row r="723" spans="1:30" ht="18.75" x14ac:dyDescent="0.3">
      <c r="A723" s="16">
        <f>'Данные с датчиков 1'!B727</f>
        <v>2.40103</v>
      </c>
      <c r="B723" s="16">
        <f>'Данные с датчиков 1'!C727</f>
        <v>35784.578130000002</v>
      </c>
      <c r="C723" s="16">
        <f>'Данные с датчиков 1'!E727</f>
        <v>2.4008600000000002</v>
      </c>
      <c r="D723" s="16">
        <f>'Данные с датчиков 1'!F727</f>
        <v>35435.6875</v>
      </c>
      <c r="E723" s="16">
        <f>'Данные с датчиков 1'!H727</f>
        <v>2.4007900000000002</v>
      </c>
      <c r="F723" s="18">
        <f>'Данные с датчиков 1'!I727</f>
        <v>35381.628909999999</v>
      </c>
      <c r="G723" s="19">
        <f>'Данные с датчиков 1'!K727</f>
        <v>9.4863900000000001</v>
      </c>
      <c r="H723" s="19">
        <f>'Данные с датчиков 1'!L727</f>
        <v>36723.597659999999</v>
      </c>
      <c r="I723" s="19">
        <f>'Данные с датчиков 1'!N727</f>
        <v>9.4248600000000007</v>
      </c>
      <c r="J723" s="19">
        <f>'Данные с датчиков 1'!O727</f>
        <v>37564.167970000002</v>
      </c>
      <c r="K723" s="19">
        <f>'Данные с датчиков 1'!Q727</f>
        <v>9.4608500000000006</v>
      </c>
      <c r="L723" s="19">
        <f>'Данные с датчиков 1'!R727</f>
        <v>36840.976560000003</v>
      </c>
      <c r="R723" s="23"/>
      <c r="S723" s="23"/>
      <c r="T723" s="23"/>
      <c r="U723" s="23"/>
      <c r="V723" s="23"/>
      <c r="W723" s="23"/>
      <c r="X723" s="23"/>
      <c r="Y723" s="1">
        <v>5.9992099999999997</v>
      </c>
      <c r="Z723" s="1">
        <v>36940.609380000002</v>
      </c>
      <c r="AA723" s="1">
        <v>6.0014099999999999</v>
      </c>
      <c r="AB723" s="1">
        <v>38222.730470000002</v>
      </c>
      <c r="AC723" s="16">
        <v>5.99939</v>
      </c>
      <c r="AD723" s="16">
        <v>40013.910159999999</v>
      </c>
    </row>
    <row r="724" spans="1:30" ht="18.75" x14ac:dyDescent="0.3">
      <c r="A724" s="16">
        <f>'Данные с датчиков 1'!B728</f>
        <v>2.4041999999999999</v>
      </c>
      <c r="B724" s="16">
        <f>'Данные с датчиков 1'!C728</f>
        <v>35787.300779999998</v>
      </c>
      <c r="C724" s="16">
        <f>'Данные с датчиков 1'!E728</f>
        <v>2.4041000000000001</v>
      </c>
      <c r="D724" s="16">
        <f>'Данные с датчиков 1'!F728</f>
        <v>35444.433590000001</v>
      </c>
      <c r="E724" s="16">
        <f>'Данные с датчиков 1'!H728</f>
        <v>2.4041199999999998</v>
      </c>
      <c r="F724" s="18">
        <f>'Данные с датчиков 1'!I728</f>
        <v>35393.738279999998</v>
      </c>
      <c r="G724" s="19">
        <f>'Данные с датчиков 1'!K728</f>
        <v>9.5030199999999994</v>
      </c>
      <c r="H724" s="19">
        <f>'Данные с датчиков 1'!L728</f>
        <v>36682.386720000002</v>
      </c>
      <c r="I724" s="19">
        <f>'Данные с датчиков 1'!N728</f>
        <v>9.4417500000000008</v>
      </c>
      <c r="J724" s="19">
        <f>'Данные с датчиков 1'!O728</f>
        <v>37532.855470000002</v>
      </c>
      <c r="K724" s="19">
        <f>'Данные с датчиков 1'!Q728</f>
        <v>9.4774700000000003</v>
      </c>
      <c r="L724" s="19">
        <f>'Данные с датчиков 1'!R728</f>
        <v>36806.128909999999</v>
      </c>
      <c r="R724" s="23"/>
      <c r="S724" s="23"/>
      <c r="T724" s="23"/>
      <c r="U724" s="23"/>
      <c r="V724" s="23"/>
      <c r="W724" s="23"/>
      <c r="X724" s="23"/>
      <c r="Y724" s="1">
        <v>6.0072299999999998</v>
      </c>
      <c r="Z724" s="1">
        <v>36936.007810000003</v>
      </c>
      <c r="AA724" s="1">
        <v>6.0100199999999999</v>
      </c>
      <c r="AB724" s="1">
        <v>38232.789060000003</v>
      </c>
      <c r="AC724" s="16">
        <v>6.0080400000000003</v>
      </c>
      <c r="AD724" s="16">
        <v>40027.503909999999</v>
      </c>
    </row>
    <row r="725" spans="1:30" ht="18.75" x14ac:dyDescent="0.3">
      <c r="A725" s="16">
        <f>'Данные с датчиков 1'!B729</f>
        <v>2.4075700000000002</v>
      </c>
      <c r="B725" s="16">
        <f>'Данные с датчиков 1'!C729</f>
        <v>35799.347659999999</v>
      </c>
      <c r="C725" s="16">
        <f>'Данные с датчиков 1'!E729</f>
        <v>2.40741</v>
      </c>
      <c r="D725" s="16">
        <f>'Данные с датчиков 1'!F729</f>
        <v>35452.925779999998</v>
      </c>
      <c r="E725" s="16">
        <f>'Данные с датчиков 1'!H729</f>
        <v>2.4073699999999998</v>
      </c>
      <c r="F725" s="18">
        <f>'Данные с датчиков 1'!I729</f>
        <v>35400.585939999997</v>
      </c>
      <c r="G725" s="19">
        <f>'Данные с датчиков 1'!K729</f>
        <v>9.5195500000000006</v>
      </c>
      <c r="H725" s="19">
        <f>'Данные с датчиков 1'!L729</f>
        <v>36638.824220000002</v>
      </c>
      <c r="I725" s="19">
        <f>'Данные с датчиков 1'!N729</f>
        <v>9.4582599999999992</v>
      </c>
      <c r="J725" s="19">
        <f>'Данные с датчиков 1'!O729</f>
        <v>37493.828130000002</v>
      </c>
      <c r="K725" s="19">
        <f>'Данные с датчиков 1'!Q729</f>
        <v>9.4940999999999995</v>
      </c>
      <c r="L725" s="19">
        <f>'Данные с датчиков 1'!R729</f>
        <v>36771.742189999997</v>
      </c>
      <c r="R725" s="23"/>
      <c r="S725" s="23"/>
      <c r="T725" s="23"/>
      <c r="U725" s="23"/>
      <c r="V725" s="23"/>
      <c r="W725" s="23"/>
      <c r="X725" s="23"/>
      <c r="Y725" s="1">
        <v>6.0159399999999996</v>
      </c>
      <c r="Z725" s="1">
        <v>36946.617189999997</v>
      </c>
      <c r="AA725" s="1">
        <v>6.01858</v>
      </c>
      <c r="AB725" s="1">
        <v>38235.449220000002</v>
      </c>
      <c r="AC725" s="16">
        <v>6.0160400000000003</v>
      </c>
      <c r="AD725" s="16">
        <v>40024.34375</v>
      </c>
    </row>
    <row r="726" spans="1:30" ht="18.75" x14ac:dyDescent="0.3">
      <c r="A726" s="16">
        <f>'Данные с датчиков 1'!B730</f>
        <v>2.4106999999999998</v>
      </c>
      <c r="B726" s="16">
        <f>'Данные с датчиков 1'!C730</f>
        <v>35802.523439999997</v>
      </c>
      <c r="C726" s="16">
        <f>'Данные с датчиков 1'!E730</f>
        <v>2.4106999999999998</v>
      </c>
      <c r="D726" s="16">
        <f>'Данные с датчиков 1'!F730</f>
        <v>35464.136720000002</v>
      </c>
      <c r="E726" s="16">
        <f>'Данные с датчиков 1'!H730</f>
        <v>2.4108999999999998</v>
      </c>
      <c r="F726" s="18">
        <f>'Данные с датчиков 1'!I730</f>
        <v>35416.417970000002</v>
      </c>
      <c r="G726" s="19">
        <f>'Данные с датчиков 1'!K730</f>
        <v>9.5364400000000007</v>
      </c>
      <c r="H726" s="19">
        <f>'Данные с датчиков 1'!L730</f>
        <v>36600.632810000003</v>
      </c>
      <c r="I726" s="19">
        <f>'Данные с датчиков 1'!N730</f>
        <v>9.4748199999999994</v>
      </c>
      <c r="J726" s="19">
        <f>'Данные с датчиков 1'!O730</f>
        <v>37459.992189999997</v>
      </c>
      <c r="K726" s="19">
        <f>'Данные с датчиков 1'!Q730</f>
        <v>9.5108899999999998</v>
      </c>
      <c r="L726" s="19">
        <f>'Данные с датчиков 1'!R730</f>
        <v>36732.503909999999</v>
      </c>
      <c r="R726" s="23"/>
      <c r="S726" s="23"/>
      <c r="T726" s="23"/>
      <c r="U726" s="23"/>
      <c r="V726" s="23"/>
      <c r="W726" s="23"/>
      <c r="X726" s="23"/>
      <c r="Y726" s="1">
        <v>6.0240200000000002</v>
      </c>
      <c r="Z726" s="1">
        <v>36937.503909999999</v>
      </c>
      <c r="AA726" s="1">
        <v>6.0266200000000003</v>
      </c>
      <c r="AB726" s="1">
        <v>38227.542970000002</v>
      </c>
      <c r="AC726" s="16">
        <v>6.0248299999999997</v>
      </c>
      <c r="AD726" s="16">
        <v>40044.097659999999</v>
      </c>
    </row>
    <row r="727" spans="1:30" ht="18.75" x14ac:dyDescent="0.3">
      <c r="A727" s="16">
        <f>'Данные с датчиков 1'!B731</f>
        <v>2.4142999999999999</v>
      </c>
      <c r="B727" s="16">
        <f>'Данные с датчиков 1'!C731</f>
        <v>35820.742189999997</v>
      </c>
      <c r="C727" s="16">
        <f>'Данные с датчиков 1'!E731</f>
        <v>2.4139599999999999</v>
      </c>
      <c r="D727" s="16">
        <f>'Данные с датчиков 1'!F731</f>
        <v>35471.464840000001</v>
      </c>
      <c r="E727" s="16">
        <f>'Данные с датчиков 1'!H731</f>
        <v>2.4140299999999999</v>
      </c>
      <c r="F727" s="18">
        <f>'Данные с датчиков 1'!I731</f>
        <v>35420.628909999999</v>
      </c>
      <c r="G727" s="19">
        <f>'Данные с датчиков 1'!K731</f>
        <v>9.5530100000000004</v>
      </c>
      <c r="H727" s="19">
        <f>'Данные с датчиков 1'!L731</f>
        <v>36553.644529999998</v>
      </c>
      <c r="I727" s="19">
        <f>'Данные с датчиков 1'!N731</f>
        <v>9.4916900000000002</v>
      </c>
      <c r="J727" s="19">
        <f>'Данные с датчиков 1'!O731</f>
        <v>37430.421880000002</v>
      </c>
      <c r="K727" s="19">
        <f>'Данные с датчиков 1'!Q731</f>
        <v>9.5275200000000009</v>
      </c>
      <c r="L727" s="19">
        <f>'Данные с датчиков 1'!R731</f>
        <v>36693.230470000002</v>
      </c>
      <c r="R727" s="23"/>
      <c r="S727" s="23"/>
      <c r="T727" s="23"/>
      <c r="U727" s="23"/>
      <c r="V727" s="23"/>
      <c r="W727" s="23"/>
      <c r="X727" s="23"/>
      <c r="Y727" s="1">
        <v>6.0326500000000003</v>
      </c>
      <c r="Z727" s="1">
        <v>36946.296880000002</v>
      </c>
      <c r="AA727" s="1">
        <v>6.0347600000000003</v>
      </c>
      <c r="AB727" s="1">
        <v>38225.550779999998</v>
      </c>
      <c r="AC727" s="16">
        <v>6.0328200000000001</v>
      </c>
      <c r="AD727" s="16">
        <v>40039.226560000003</v>
      </c>
    </row>
    <row r="728" spans="1:30" ht="18.75" x14ac:dyDescent="0.3">
      <c r="A728" s="16">
        <f>'Данные с датчиков 1'!B732</f>
        <v>2.41743</v>
      </c>
      <c r="B728" s="16">
        <f>'Данные с датчиков 1'!C732</f>
        <v>35823.859380000002</v>
      </c>
      <c r="C728" s="16">
        <f>'Данные с датчиков 1'!E732</f>
        <v>2.41744</v>
      </c>
      <c r="D728" s="16">
        <f>'Данные с датчиков 1'!F732</f>
        <v>35486.441409999999</v>
      </c>
      <c r="E728" s="16">
        <f>'Данные с датчиков 1'!H732</f>
        <v>2.4176500000000001</v>
      </c>
      <c r="F728" s="18">
        <f>'Данные с датчиков 1'!I732</f>
        <v>35438.722659999999</v>
      </c>
      <c r="G728" s="19">
        <f>'Данные с датчиков 1'!K732</f>
        <v>9.5696300000000001</v>
      </c>
      <c r="H728" s="19">
        <f>'Данные с датчиков 1'!L732</f>
        <v>36509.652340000001</v>
      </c>
      <c r="I728" s="19">
        <f>'Данные с датчиков 1'!N732</f>
        <v>9.5082799999999992</v>
      </c>
      <c r="J728" s="19">
        <f>'Данные с датчиков 1'!O732</f>
        <v>37389.664060000003</v>
      </c>
      <c r="K728" s="19">
        <f>'Данные с датчиков 1'!Q732</f>
        <v>9.5440400000000007</v>
      </c>
      <c r="L728" s="19">
        <f>'Данные с датчиков 1'!R732</f>
        <v>36651.421880000002</v>
      </c>
      <c r="R728" s="23"/>
      <c r="S728" s="23"/>
      <c r="T728" s="23"/>
      <c r="U728" s="23"/>
      <c r="V728" s="23"/>
      <c r="W728" s="23"/>
      <c r="X728" s="23"/>
      <c r="Y728" s="1">
        <v>6.0408600000000003</v>
      </c>
      <c r="Z728" s="1">
        <v>36937.101560000003</v>
      </c>
      <c r="AA728" s="1">
        <v>6.04331</v>
      </c>
      <c r="AB728" s="1">
        <v>38234.742189999997</v>
      </c>
      <c r="AC728" s="16">
        <v>6.0408499999999998</v>
      </c>
      <c r="AD728" s="16">
        <v>40039.621090000001</v>
      </c>
    </row>
    <row r="729" spans="1:30" ht="18.75" x14ac:dyDescent="0.3">
      <c r="A729" s="16">
        <f>'Данные с датчиков 1'!B733</f>
        <v>2.4209000000000001</v>
      </c>
      <c r="B729" s="16">
        <f>'Данные с датчиков 1'!C733</f>
        <v>35836.289060000003</v>
      </c>
      <c r="C729" s="16">
        <f>'Данные с датчиков 1'!E733</f>
        <v>2.4205399999999999</v>
      </c>
      <c r="D729" s="16">
        <f>'Данные с датчиков 1'!F733</f>
        <v>35490.355470000002</v>
      </c>
      <c r="E729" s="16">
        <f>'Данные с датчиков 1'!H733</f>
        <v>2.4209100000000001</v>
      </c>
      <c r="F729" s="18">
        <f>'Данные с датчиков 1'!I733</f>
        <v>35446.113279999998</v>
      </c>
      <c r="G729" s="19">
        <f>'Данные с датчиков 1'!K733</f>
        <v>9.58629</v>
      </c>
      <c r="H729" s="19">
        <f>'Данные с датчиков 1'!L733</f>
        <v>36468.152340000001</v>
      </c>
      <c r="I729" s="19">
        <f>'Данные с датчиков 1'!N733</f>
        <v>9.5249000000000006</v>
      </c>
      <c r="J729" s="19">
        <f>'Данные с датчиков 1'!O733</f>
        <v>37353.078130000002</v>
      </c>
      <c r="K729" s="19">
        <f>'Данные с датчиков 1'!Q733</f>
        <v>9.5608900000000006</v>
      </c>
      <c r="L729" s="19">
        <f>'Данные с датчиков 1'!R733</f>
        <v>36617.566409999999</v>
      </c>
      <c r="R729" s="23"/>
      <c r="S729" s="23"/>
      <c r="T729" s="23"/>
      <c r="U729" s="23"/>
      <c r="V729" s="23"/>
      <c r="W729" s="23"/>
      <c r="X729" s="23"/>
      <c r="Y729" s="1">
        <v>6.0489199999999999</v>
      </c>
      <c r="Z729" s="1">
        <v>36928.488279999998</v>
      </c>
      <c r="AA729" s="1">
        <v>6.0512899999999998</v>
      </c>
      <c r="AB729" s="1">
        <v>38226.917970000002</v>
      </c>
      <c r="AC729" s="16">
        <v>6.0493499999999996</v>
      </c>
      <c r="AD729" s="16">
        <v>40054.777340000001</v>
      </c>
    </row>
    <row r="730" spans="1:30" ht="18.75" x14ac:dyDescent="0.3">
      <c r="A730" s="16">
        <f>'Данные с датчиков 1'!B734</f>
        <v>2.4243700000000001</v>
      </c>
      <c r="B730" s="16">
        <f>'Данные с датчиков 1'!C734</f>
        <v>35851.191409999999</v>
      </c>
      <c r="C730" s="16">
        <f>'Данные с датчиков 1'!E734</f>
        <v>2.42422</v>
      </c>
      <c r="D730" s="16">
        <f>'Данные с датчиков 1'!F734</f>
        <v>35510.726560000003</v>
      </c>
      <c r="E730" s="16">
        <f>'Данные с датчиков 1'!H734</f>
        <v>2.4241199999999998</v>
      </c>
      <c r="F730" s="18">
        <f>'Данные с датчиков 1'!I734</f>
        <v>35451.222659999999</v>
      </c>
      <c r="G730" s="19">
        <f>'Данные с датчиков 1'!K734</f>
        <v>9.6031700000000004</v>
      </c>
      <c r="H730" s="19">
        <f>'Данные с датчиков 1'!L734</f>
        <v>36424.269529999998</v>
      </c>
      <c r="I730" s="19">
        <f>'Данные с датчиков 1'!N734</f>
        <v>9.5415600000000005</v>
      </c>
      <c r="J730" s="19">
        <f>'Данные с датчиков 1'!O734</f>
        <v>37318.957029999998</v>
      </c>
      <c r="K730" s="19">
        <f>'Данные с датчиков 1'!Q734</f>
        <v>9.5775199999999998</v>
      </c>
      <c r="L730" s="19">
        <f>'Данные с датчиков 1'!R734</f>
        <v>36573.816409999999</v>
      </c>
      <c r="R730" s="23"/>
      <c r="S730" s="23"/>
      <c r="T730" s="23"/>
      <c r="U730" s="23"/>
      <c r="V730" s="23"/>
      <c r="W730" s="23"/>
      <c r="X730" s="23"/>
      <c r="Y730" s="1">
        <v>6.0571000000000002</v>
      </c>
      <c r="Z730" s="1">
        <v>36932.398439999997</v>
      </c>
      <c r="AA730" s="1">
        <v>6.0600300000000002</v>
      </c>
      <c r="AB730" s="1">
        <v>38241.605470000002</v>
      </c>
      <c r="AC730" s="16">
        <v>6.0579499999999999</v>
      </c>
      <c r="AD730" s="16">
        <v>40069.207029999998</v>
      </c>
    </row>
    <row r="731" spans="1:30" ht="18.75" x14ac:dyDescent="0.3">
      <c r="A731" s="16">
        <f>'Данные с датчиков 1'!B735</f>
        <v>2.4273799999999999</v>
      </c>
      <c r="B731" s="16">
        <f>'Данные с датчиков 1'!C735</f>
        <v>35848.054689999997</v>
      </c>
      <c r="C731" s="16">
        <f>'Данные с датчиков 1'!E735</f>
        <v>2.4274499999999999</v>
      </c>
      <c r="D731" s="16">
        <f>'Данные с датчиков 1'!F735</f>
        <v>35518.417970000002</v>
      </c>
      <c r="E731" s="16">
        <f>'Данные с датчиков 1'!H735</f>
        <v>2.4275500000000001</v>
      </c>
      <c r="F731" s="18">
        <f>'Данные с датчиков 1'!I735</f>
        <v>35465.351560000003</v>
      </c>
      <c r="G731" s="19">
        <f>'Данные с датчиков 1'!K735</f>
        <v>9.6196699999999993</v>
      </c>
      <c r="H731" s="19">
        <f>'Данные с датчиков 1'!L735</f>
        <v>36371.542970000002</v>
      </c>
      <c r="I731" s="19">
        <f>'Данные с датчиков 1'!N735</f>
        <v>9.5583299999999998</v>
      </c>
      <c r="J731" s="19">
        <f>'Данные с датчиков 1'!O735</f>
        <v>37281.835939999997</v>
      </c>
      <c r="K731" s="19">
        <f>'Данные с датчиков 1'!Q735</f>
        <v>9.5940799999999999</v>
      </c>
      <c r="L731" s="19">
        <f>'Данные с датчиков 1'!R735</f>
        <v>36530.058590000001</v>
      </c>
      <c r="R731" s="23"/>
      <c r="S731" s="23"/>
      <c r="T731" s="23"/>
      <c r="U731" s="23"/>
      <c r="V731" s="23"/>
      <c r="W731" s="23"/>
      <c r="X731" s="23"/>
      <c r="Y731" s="1">
        <v>6.0657800000000002</v>
      </c>
      <c r="Z731" s="1">
        <v>36944.503909999999</v>
      </c>
      <c r="AA731" s="1">
        <v>6.0682700000000001</v>
      </c>
      <c r="AB731" s="1">
        <v>38237.816409999999</v>
      </c>
      <c r="AC731" s="16">
        <v>6.06637</v>
      </c>
      <c r="AD731" s="16">
        <v>40079.6875</v>
      </c>
    </row>
    <row r="732" spans="1:30" ht="18.75" x14ac:dyDescent="0.3">
      <c r="A732" s="16">
        <f>'Данные с датчиков 1'!B736</f>
        <v>2.43106</v>
      </c>
      <c r="B732" s="16">
        <f>'Данные с датчиков 1'!C736</f>
        <v>35869.59375</v>
      </c>
      <c r="C732" s="16">
        <f>'Данные с датчиков 1'!E736</f>
        <v>2.43072</v>
      </c>
      <c r="D732" s="16">
        <f>'Данные с датчиков 1'!F736</f>
        <v>35526.234380000002</v>
      </c>
      <c r="E732" s="16">
        <f>'Данные с датчиков 1'!H736</f>
        <v>2.43072</v>
      </c>
      <c r="F732" s="18">
        <f>'Данные с датчиков 1'!I736</f>
        <v>35469.601560000003</v>
      </c>
      <c r="G732" s="19">
        <f>'Данные с датчиков 1'!K736</f>
        <v>9.6362199999999998</v>
      </c>
      <c r="H732" s="19">
        <f>'Данные с датчиков 1'!L736</f>
        <v>36325.75</v>
      </c>
      <c r="I732" s="19">
        <f>'Данные с датчиков 1'!N736</f>
        <v>9.5749099999999991</v>
      </c>
      <c r="J732" s="19">
        <f>'Данные с датчиков 1'!O736</f>
        <v>37240.632810000003</v>
      </c>
      <c r="K732" s="19">
        <f>'Данные с датчиков 1'!Q736</f>
        <v>9.6107200000000006</v>
      </c>
      <c r="L732" s="19">
        <f>'Данные с датчиков 1'!R736</f>
        <v>36491.335939999997</v>
      </c>
      <c r="R732" s="23"/>
      <c r="S732" s="23"/>
      <c r="T732" s="23"/>
      <c r="U732" s="23"/>
      <c r="V732" s="23"/>
      <c r="W732" s="23"/>
      <c r="X732" s="23"/>
      <c r="Y732" s="1">
        <v>6.0740800000000004</v>
      </c>
      <c r="Z732" s="1">
        <v>36938.191409999999</v>
      </c>
      <c r="AA732" s="1">
        <v>6.0762799999999997</v>
      </c>
      <c r="AB732" s="1">
        <v>38230.992189999997</v>
      </c>
      <c r="AC732" s="16">
        <v>6.07498</v>
      </c>
      <c r="AD732" s="16">
        <v>40090.917970000002</v>
      </c>
    </row>
    <row r="733" spans="1:30" ht="18.75" x14ac:dyDescent="0.3">
      <c r="A733" s="16">
        <f>'Данные с датчиков 1'!B737</f>
        <v>2.43418</v>
      </c>
      <c r="B733" s="16">
        <f>'Данные с датчиков 1'!C737</f>
        <v>35871.214840000001</v>
      </c>
      <c r="C733" s="16">
        <f>'Данные с датчиков 1'!E737</f>
        <v>2.4341300000000001</v>
      </c>
      <c r="D733" s="16">
        <f>'Данные с датчиков 1'!F737</f>
        <v>35540.054689999997</v>
      </c>
      <c r="E733" s="16">
        <f>'Данные с датчиков 1'!H737</f>
        <v>2.4342800000000002</v>
      </c>
      <c r="F733" s="18">
        <f>'Данные с датчиков 1'!I737</f>
        <v>35487.152340000001</v>
      </c>
      <c r="G733" s="19">
        <f>'Данные с датчиков 1'!K737</f>
        <v>9.6531300000000009</v>
      </c>
      <c r="H733" s="19">
        <f>'Данные с датчиков 1'!L737</f>
        <v>36285.144529999998</v>
      </c>
      <c r="I733" s="19">
        <f>'Данные с датчиков 1'!N737</f>
        <v>9.5914800000000007</v>
      </c>
      <c r="J733" s="19">
        <f>'Данные с датчиков 1'!O737</f>
        <v>37202.851560000003</v>
      </c>
      <c r="K733" s="19">
        <f>'Данные с датчиков 1'!Q737</f>
        <v>9.6276200000000003</v>
      </c>
      <c r="L733" s="19">
        <f>'Данные с датчиков 1'!R737</f>
        <v>36450.484380000002</v>
      </c>
      <c r="R733" s="23"/>
      <c r="S733" s="23"/>
      <c r="T733" s="23"/>
      <c r="U733" s="23"/>
      <c r="V733" s="23"/>
      <c r="W733" s="23"/>
      <c r="X733" s="23"/>
      <c r="Y733" s="1">
        <v>6.08263</v>
      </c>
      <c r="Z733" s="1">
        <v>36941.433590000001</v>
      </c>
      <c r="AA733" s="1">
        <v>6.0845500000000001</v>
      </c>
      <c r="AB733" s="1">
        <v>38235.945310000003</v>
      </c>
      <c r="AC733" s="16">
        <v>6.0830700000000002</v>
      </c>
      <c r="AD733" s="16">
        <v>40087.292970000002</v>
      </c>
    </row>
    <row r="734" spans="1:30" ht="18.75" x14ac:dyDescent="0.3">
      <c r="A734" s="16">
        <f>'Данные с датчиков 1'!B738</f>
        <v>2.4376699999999998</v>
      </c>
      <c r="B734" s="16">
        <f>'Данные с датчиков 1'!C738</f>
        <v>35884.40625</v>
      </c>
      <c r="C734" s="16">
        <f>'Данные с датчиков 1'!E738</f>
        <v>2.4372699999999998</v>
      </c>
      <c r="D734" s="16">
        <f>'Данные с датчиков 1'!F738</f>
        <v>35543.8125</v>
      </c>
      <c r="E734" s="16">
        <f>'Данные с датчиков 1'!H738</f>
        <v>2.43743</v>
      </c>
      <c r="F734" s="18">
        <f>'Данные с датчиков 1'!I738</f>
        <v>35492.046880000002</v>
      </c>
      <c r="G734" s="19">
        <f>'Данные с датчиков 1'!K738</f>
        <v>9.6697000000000006</v>
      </c>
      <c r="H734" s="19">
        <f>'Данные с датчиков 1'!L738</f>
        <v>36231.007810000003</v>
      </c>
      <c r="I734" s="19">
        <f>'Данные с датчиков 1'!N738</f>
        <v>9.6083499999999997</v>
      </c>
      <c r="J734" s="19">
        <f>'Данные с датчиков 1'!O738</f>
        <v>37170.140630000002</v>
      </c>
      <c r="K734" s="19">
        <f>'Данные с датчиков 1'!Q738</f>
        <v>9.6441300000000005</v>
      </c>
      <c r="L734" s="19">
        <f>'Данные с датчиков 1'!R738</f>
        <v>36400.855470000002</v>
      </c>
      <c r="R734" s="23"/>
      <c r="S734" s="23"/>
      <c r="T734" s="23"/>
      <c r="U734" s="23"/>
      <c r="V734" s="23"/>
      <c r="W734" s="23"/>
      <c r="X734" s="23"/>
      <c r="Y734" s="1">
        <v>6.0911600000000004</v>
      </c>
      <c r="Z734" s="1">
        <v>36936.472659999999</v>
      </c>
      <c r="AA734" s="1">
        <v>6.0930799999999996</v>
      </c>
      <c r="AB734" s="1">
        <v>38244.765630000002</v>
      </c>
      <c r="AC734" s="16">
        <v>6.0911</v>
      </c>
      <c r="AD734" s="16">
        <v>40085.628909999999</v>
      </c>
    </row>
    <row r="735" spans="1:30" ht="18.75" x14ac:dyDescent="0.3">
      <c r="A735" s="16">
        <f>'Данные с датчиков 1'!B739</f>
        <v>2.4408599999999998</v>
      </c>
      <c r="B735" s="16">
        <f>'Данные с датчиков 1'!C739</f>
        <v>35890.125</v>
      </c>
      <c r="C735" s="16">
        <f>'Данные с датчиков 1'!E739</f>
        <v>2.44082</v>
      </c>
      <c r="D735" s="16">
        <f>'Данные с датчиков 1'!F739</f>
        <v>35561.65625</v>
      </c>
      <c r="E735" s="16">
        <f>'Данные с датчиков 1'!H739</f>
        <v>2.4408599999999998</v>
      </c>
      <c r="F735" s="18">
        <f>'Данные с датчиков 1'!I739</f>
        <v>35504.125</v>
      </c>
      <c r="G735" s="19">
        <f>'Данные с датчиков 1'!K739</f>
        <v>9.6863399999999995</v>
      </c>
      <c r="H735" s="19">
        <f>'Данные с датчиков 1'!L739</f>
        <v>36181.496090000001</v>
      </c>
      <c r="I735" s="19">
        <f>'Данные с датчиков 1'!N739</f>
        <v>9.6250099999999996</v>
      </c>
      <c r="J735" s="19">
        <f>'Данные с датчиков 1'!O739</f>
        <v>37125.414060000003</v>
      </c>
      <c r="K735" s="19">
        <f>'Данные с датчиков 1'!Q739</f>
        <v>9.6607099999999999</v>
      </c>
      <c r="L735" s="19">
        <f>'Данные с датчиков 1'!R739</f>
        <v>36358.636720000002</v>
      </c>
      <c r="R735" s="23"/>
      <c r="S735" s="23"/>
      <c r="T735" s="23"/>
      <c r="U735" s="23"/>
      <c r="V735" s="23"/>
      <c r="W735" s="23"/>
      <c r="X735" s="23"/>
      <c r="Y735" s="1">
        <v>6.0990000000000002</v>
      </c>
      <c r="Z735" s="1">
        <v>36919.457029999998</v>
      </c>
      <c r="AA735" s="1">
        <v>6.1011199999999999</v>
      </c>
      <c r="AB735" s="1">
        <v>38239.617189999997</v>
      </c>
      <c r="AC735" s="16">
        <v>6.0998099999999997</v>
      </c>
      <c r="AD735" s="16">
        <v>40101.058590000001</v>
      </c>
    </row>
    <row r="736" spans="1:30" ht="18.75" x14ac:dyDescent="0.3">
      <c r="A736" s="16">
        <f>'Данные с датчиков 1'!B740</f>
        <v>2.4441999999999999</v>
      </c>
      <c r="B736" s="16">
        <f>'Данные с датчиков 1'!C740</f>
        <v>35898.101560000003</v>
      </c>
      <c r="C736" s="16">
        <f>'Данные с датчиков 1'!E740</f>
        <v>2.4439500000000001</v>
      </c>
      <c r="D736" s="16">
        <f>'Данные с датчиков 1'!F740</f>
        <v>35566.707029999998</v>
      </c>
      <c r="E736" s="16">
        <f>'Данные с датчиков 1'!H740</f>
        <v>2.4443299999999999</v>
      </c>
      <c r="F736" s="18">
        <f>'Данные с датчиков 1'!I740</f>
        <v>35519.148439999997</v>
      </c>
      <c r="G736" s="19">
        <f>'Данные с датчиков 1'!K740</f>
        <v>9.7028999999999996</v>
      </c>
      <c r="H736" s="19">
        <f>'Данные с датчиков 1'!L740</f>
        <v>36132.988279999998</v>
      </c>
      <c r="I736" s="19">
        <f>'Данные с датчиков 1'!N740</f>
        <v>9.6416000000000004</v>
      </c>
      <c r="J736" s="19">
        <f>'Данные с датчиков 1'!O740</f>
        <v>37083.664060000003</v>
      </c>
      <c r="K736" s="19">
        <f>'Данные с датчиков 1'!Q740</f>
        <v>9.6775199999999995</v>
      </c>
      <c r="L736" s="19">
        <f>'Данные с датчиков 1'!R740</f>
        <v>36318.929689999997</v>
      </c>
      <c r="R736" s="23"/>
      <c r="S736" s="23"/>
      <c r="T736" s="23"/>
      <c r="U736" s="23"/>
      <c r="V736" s="23"/>
      <c r="W736" s="23"/>
      <c r="X736" s="23"/>
      <c r="Y736" s="1">
        <v>6.1075299999999997</v>
      </c>
      <c r="Z736" s="1">
        <v>36928.523439999997</v>
      </c>
      <c r="AA736" s="1">
        <v>6.1102800000000004</v>
      </c>
      <c r="AB736" s="1">
        <v>38262.460939999997</v>
      </c>
      <c r="AC736" s="16">
        <v>6.1079299999999996</v>
      </c>
      <c r="AD736" s="16">
        <v>40098.996090000001</v>
      </c>
    </row>
    <row r="737" spans="1:30" ht="18.75" x14ac:dyDescent="0.3">
      <c r="A737" s="16">
        <f>'Данные с датчиков 1'!B741</f>
        <v>2.4476599999999999</v>
      </c>
      <c r="B737" s="16">
        <f>'Данные с датчиков 1'!C741</f>
        <v>35911.582029999998</v>
      </c>
      <c r="C737" s="16">
        <f>'Данные с датчиков 1'!E741</f>
        <v>2.4474800000000001</v>
      </c>
      <c r="D737" s="16">
        <f>'Данные с датчиков 1'!F741</f>
        <v>35583.441409999999</v>
      </c>
      <c r="E737" s="16">
        <f>'Данные с датчиков 1'!H741</f>
        <v>2.4472499999999999</v>
      </c>
      <c r="F737" s="18">
        <f>'Данные с датчиков 1'!I741</f>
        <v>35514.421880000002</v>
      </c>
      <c r="G737" s="19">
        <f>'Данные с датчиков 1'!K741</f>
        <v>9.7197999999999993</v>
      </c>
      <c r="H737" s="19">
        <f>'Данные с датчиков 1'!L741</f>
        <v>36085</v>
      </c>
      <c r="I737" s="19">
        <f>'Данные с датчиков 1'!N741</f>
        <v>9.6582399999999993</v>
      </c>
      <c r="J737" s="19">
        <f>'Данные с датчиков 1'!O741</f>
        <v>37045.167970000002</v>
      </c>
      <c r="K737" s="19">
        <f>'Данные с датчиков 1'!Q741</f>
        <v>9.6942699999999995</v>
      </c>
      <c r="L737" s="19">
        <f>'Данные с датчиков 1'!R741</f>
        <v>36270.28125</v>
      </c>
      <c r="R737" s="23"/>
      <c r="S737" s="23"/>
      <c r="T737" s="23"/>
      <c r="U737" s="23"/>
      <c r="V737" s="23"/>
      <c r="W737" s="23"/>
      <c r="X737" s="23"/>
      <c r="Y737" s="1">
        <v>6.1159400000000002</v>
      </c>
      <c r="Z737" s="1">
        <v>36927.933590000001</v>
      </c>
      <c r="AA737" s="1">
        <v>6.1183300000000003</v>
      </c>
      <c r="AB737" s="1">
        <v>38250.429689999997</v>
      </c>
      <c r="AC737" s="16">
        <v>6.1163800000000004</v>
      </c>
      <c r="AD737" s="16">
        <v>40111.929689999997</v>
      </c>
    </row>
    <row r="738" spans="1:30" ht="18.75" x14ac:dyDescent="0.3">
      <c r="A738" s="16">
        <f>'Данные с датчиков 1'!B742</f>
        <v>2.4506600000000001</v>
      </c>
      <c r="B738" s="16">
        <f>'Данные с датчиков 1'!C742</f>
        <v>35910.019529999998</v>
      </c>
      <c r="C738" s="16">
        <f>'Данные с датчиков 1'!E742</f>
        <v>2.4509099999999999</v>
      </c>
      <c r="D738" s="16">
        <f>'Данные с датчиков 1'!F742</f>
        <v>35597.015630000002</v>
      </c>
      <c r="E738" s="16">
        <f>'Данные с датчиков 1'!H742</f>
        <v>2.4510900000000002</v>
      </c>
      <c r="F738" s="18">
        <f>'Данные с датчиков 1'!I742</f>
        <v>35541.035159999999</v>
      </c>
      <c r="G738" s="19">
        <f>'Данные с датчиков 1'!K742</f>
        <v>9.7363199999999992</v>
      </c>
      <c r="H738" s="19">
        <f>'Данные с датчиков 1'!L742</f>
        <v>36026.738279999998</v>
      </c>
      <c r="I738" s="19">
        <f>'Данные с датчиков 1'!N742</f>
        <v>9.6750500000000006</v>
      </c>
      <c r="J738" s="19">
        <f>'Данные с датчиков 1'!O742</f>
        <v>37004.398439999997</v>
      </c>
      <c r="K738" s="19">
        <f>'Данные с датчиков 1'!Q742</f>
        <v>9.7107899999999994</v>
      </c>
      <c r="L738" s="19">
        <f>'Данные с датчиков 1'!R742</f>
        <v>36221.070310000003</v>
      </c>
      <c r="R738" s="23"/>
      <c r="S738" s="23"/>
      <c r="T738" s="23"/>
      <c r="U738" s="23"/>
      <c r="V738" s="23"/>
      <c r="W738" s="23"/>
      <c r="X738" s="23"/>
      <c r="Y738" s="1">
        <v>6.1242400000000004</v>
      </c>
      <c r="Z738" s="1">
        <v>36927.804689999997</v>
      </c>
      <c r="AA738" s="1">
        <v>6.1262600000000003</v>
      </c>
      <c r="AB738" s="1">
        <v>38240.746090000001</v>
      </c>
      <c r="AC738" s="16">
        <v>6.1246700000000001</v>
      </c>
      <c r="AD738" s="16">
        <v>40116.0625</v>
      </c>
    </row>
    <row r="739" spans="1:30" ht="18.75" x14ac:dyDescent="0.3">
      <c r="A739" s="16">
        <f>'Данные с датчиков 1'!B743</f>
        <v>2.4543300000000001</v>
      </c>
      <c r="B739" s="16">
        <f>'Данные с датчиков 1'!C743</f>
        <v>35930.917970000002</v>
      </c>
      <c r="C739" s="16">
        <f>'Данные с датчиков 1'!E743</f>
        <v>2.4538500000000001</v>
      </c>
      <c r="D739" s="16">
        <f>'Данные с датчиков 1'!F743</f>
        <v>35593.496090000001</v>
      </c>
      <c r="E739" s="16">
        <f>'Данные с датчиков 1'!H743</f>
        <v>2.45411</v>
      </c>
      <c r="F739" s="18">
        <f>'Данные с датчиков 1'!I743</f>
        <v>35539.25</v>
      </c>
      <c r="G739" s="19">
        <f>'Данные с датчиков 1'!K743</f>
        <v>9.75291</v>
      </c>
      <c r="H739" s="19">
        <f>'Данные с датчиков 1'!L743</f>
        <v>35974.679689999997</v>
      </c>
      <c r="I739" s="19">
        <f>'Данные с датчиков 1'!N743</f>
        <v>9.6915800000000001</v>
      </c>
      <c r="J739" s="19">
        <f>'Данные с датчиков 1'!O743</f>
        <v>36958.539060000003</v>
      </c>
      <c r="K739" s="19">
        <f>'Данные с датчиков 1'!Q743</f>
        <v>9.7273800000000001</v>
      </c>
      <c r="L739" s="19">
        <f>'Данные с датчиков 1'!R743</f>
        <v>36174.28125</v>
      </c>
      <c r="R739" s="23"/>
      <c r="S739" s="23"/>
      <c r="T739" s="23"/>
      <c r="U739" s="23"/>
      <c r="V739" s="23"/>
      <c r="W739" s="23"/>
      <c r="X739" s="23"/>
      <c r="Y739" s="1">
        <v>6.1327999999999996</v>
      </c>
      <c r="Z739" s="1">
        <v>36929.960939999997</v>
      </c>
      <c r="AA739" s="1">
        <v>6.1348900000000004</v>
      </c>
      <c r="AB739" s="1">
        <v>38252.226560000003</v>
      </c>
      <c r="AC739" s="16">
        <v>6.1327199999999999</v>
      </c>
      <c r="AD739" s="16">
        <v>40115.71875</v>
      </c>
    </row>
    <row r="740" spans="1:30" ht="18.75" x14ac:dyDescent="0.3">
      <c r="A740" s="16">
        <f>'Данные с датчиков 1'!B744</f>
        <v>2.4575499999999999</v>
      </c>
      <c r="B740" s="16">
        <f>'Данные с датчиков 1'!C744</f>
        <v>35936.613279999998</v>
      </c>
      <c r="C740" s="16">
        <f>'Данные с датчиков 1'!E744</f>
        <v>2.4575800000000001</v>
      </c>
      <c r="D740" s="16">
        <f>'Данные с датчиков 1'!F744</f>
        <v>35618.074220000002</v>
      </c>
      <c r="E740" s="16">
        <f>'Данные с датчиков 1'!H744</f>
        <v>2.4575200000000001</v>
      </c>
      <c r="F740" s="18">
        <f>'Данные с датчиков 1'!I744</f>
        <v>35551.511720000002</v>
      </c>
      <c r="G740" s="19">
        <f>'Данные с датчиков 1'!K744</f>
        <v>9.7697599999999998</v>
      </c>
      <c r="H740" s="19">
        <f>'Данные с датчиков 1'!L744</f>
        <v>35927.664060000003</v>
      </c>
      <c r="I740" s="19">
        <f>'Данные с датчиков 1'!N744</f>
        <v>9.7082300000000004</v>
      </c>
      <c r="J740" s="19">
        <f>'Данные с датчиков 1'!O744</f>
        <v>36916.390630000002</v>
      </c>
      <c r="K740" s="19">
        <f>'Данные с датчиков 1'!Q744</f>
        <v>9.7442799999999998</v>
      </c>
      <c r="L740" s="19">
        <f>'Данные с датчиков 1'!R744</f>
        <v>36133.363279999998</v>
      </c>
      <c r="R740" s="23"/>
      <c r="S740" s="23"/>
      <c r="T740" s="23"/>
      <c r="U740" s="23"/>
      <c r="V740" s="23"/>
      <c r="W740" s="23"/>
      <c r="X740" s="23"/>
      <c r="Y740" s="1">
        <v>6.14086</v>
      </c>
      <c r="Z740" s="1">
        <v>36919.222659999999</v>
      </c>
      <c r="AA740" s="1">
        <v>6.1431100000000001</v>
      </c>
      <c r="AB740" s="1">
        <v>38250.789060000003</v>
      </c>
      <c r="AC740" s="16">
        <v>6.1409599999999998</v>
      </c>
      <c r="AD740" s="16">
        <v>40124.242189999997</v>
      </c>
    </row>
    <row r="741" spans="1:30" ht="18.75" x14ac:dyDescent="0.3">
      <c r="A741" s="16">
        <f>'Данные с датчиков 1'!B745</f>
        <v>2.4609800000000002</v>
      </c>
      <c r="B741" s="16">
        <f>'Данные с датчиков 1'!C745</f>
        <v>35948.347659999999</v>
      </c>
      <c r="C741" s="16">
        <f>'Данные с датчиков 1'!E745</f>
        <v>2.4606400000000002</v>
      </c>
      <c r="D741" s="16">
        <f>'Данные с датчиков 1'!F745</f>
        <v>35618.363279999998</v>
      </c>
      <c r="E741" s="16">
        <f>'Данные с датчиков 1'!H745</f>
        <v>2.4607999999999999</v>
      </c>
      <c r="F741" s="18">
        <f>'Данные с датчиков 1'!I745</f>
        <v>35559.667970000002</v>
      </c>
      <c r="G741" s="19">
        <f>'Данные с датчиков 1'!K745</f>
        <v>9.7863799999999994</v>
      </c>
      <c r="H741" s="19">
        <f>'Данные с датчиков 1'!L745</f>
        <v>35865.4375</v>
      </c>
      <c r="I741" s="19">
        <f>'Данные с датчиков 1'!N745</f>
        <v>9.7248800000000006</v>
      </c>
      <c r="J741" s="19">
        <f>'Данные с датчиков 1'!O745</f>
        <v>36874.015630000002</v>
      </c>
      <c r="K741" s="19">
        <f>'Данные с датчиков 1'!Q745</f>
        <v>9.7608499999999996</v>
      </c>
      <c r="L741" s="19">
        <f>'Данные с датчиков 1'!R745</f>
        <v>36079.800779999998</v>
      </c>
      <c r="R741" s="23"/>
      <c r="S741" s="23"/>
      <c r="T741" s="23"/>
      <c r="U741" s="23"/>
      <c r="V741" s="23"/>
      <c r="W741" s="23"/>
      <c r="X741" s="23"/>
      <c r="Y741" s="1">
        <v>6.1488699999999996</v>
      </c>
      <c r="Z741" s="1">
        <v>36914.625</v>
      </c>
      <c r="AA741" s="1">
        <v>6.1512200000000004</v>
      </c>
      <c r="AB741" s="1">
        <v>38248.179689999997</v>
      </c>
      <c r="AC741" s="16">
        <v>6.1494799999999996</v>
      </c>
      <c r="AD741" s="16">
        <v>40138.054689999997</v>
      </c>
    </row>
    <row r="742" spans="1:30" ht="18.75" x14ac:dyDescent="0.3">
      <c r="A742" s="16">
        <f>'Данные с датчиков 1'!B746</f>
        <v>2.4642300000000001</v>
      </c>
      <c r="B742" s="16">
        <f>'Данные с датчиков 1'!C746</f>
        <v>35955.019529999998</v>
      </c>
      <c r="C742" s="16">
        <f>'Данные с датчиков 1'!E746</f>
        <v>2.4640599999999999</v>
      </c>
      <c r="D742" s="16">
        <f>'Данные с датчиков 1'!F746</f>
        <v>35632.296880000002</v>
      </c>
      <c r="E742" s="16">
        <f>'Данные с датчиков 1'!H746</f>
        <v>2.4640300000000002</v>
      </c>
      <c r="F742" s="18">
        <f>'Данные с датчиков 1'!I746</f>
        <v>35565.210939999997</v>
      </c>
      <c r="G742" s="19">
        <f>'Данные с датчиков 1'!K746</f>
        <v>9.8030299999999997</v>
      </c>
      <c r="H742" s="19">
        <f>'Данные с датчиков 1'!L746</f>
        <v>35810.09375</v>
      </c>
      <c r="I742" s="19">
        <f>'Данные с датчиков 1'!N746</f>
        <v>9.7416800000000006</v>
      </c>
      <c r="J742" s="19">
        <f>'Данные с датчиков 1'!O746</f>
        <v>36831.183590000001</v>
      </c>
      <c r="K742" s="19">
        <f>'Данные с датчиков 1'!Q746</f>
        <v>9.7774699999999992</v>
      </c>
      <c r="L742" s="19">
        <f>'Данные с датчиков 1'!R746</f>
        <v>36026.816409999999</v>
      </c>
      <c r="R742" s="23"/>
      <c r="S742" s="23"/>
      <c r="T742" s="23"/>
      <c r="U742" s="23"/>
      <c r="V742" s="23"/>
      <c r="W742" s="23"/>
      <c r="X742" s="23"/>
      <c r="Y742" s="1">
        <v>6.1575199999999999</v>
      </c>
      <c r="Z742" s="1">
        <v>36927.546880000002</v>
      </c>
      <c r="AA742" s="1">
        <v>6.1602100000000002</v>
      </c>
      <c r="AB742" s="1">
        <v>38266.589840000001</v>
      </c>
      <c r="AC742" s="16">
        <v>6.1577400000000004</v>
      </c>
      <c r="AD742" s="16">
        <v>40143.378909999999</v>
      </c>
    </row>
    <row r="743" spans="1:30" ht="18.75" x14ac:dyDescent="0.3">
      <c r="A743" s="16">
        <f>'Данные с датчиков 1'!B747</f>
        <v>2.4674</v>
      </c>
      <c r="B743" s="16">
        <f>'Данные с датчиков 1'!C747</f>
        <v>35957.796880000002</v>
      </c>
      <c r="C743" s="16">
        <f>'Данные с датчиков 1'!E747</f>
        <v>2.4673600000000002</v>
      </c>
      <c r="D743" s="16">
        <f>'Данные с датчиков 1'!F747</f>
        <v>35642.265630000002</v>
      </c>
      <c r="E743" s="16">
        <f>'Данные с датчиков 1'!H747</f>
        <v>2.4676800000000001</v>
      </c>
      <c r="F743" s="18">
        <f>'Данные с датчиков 1'!I747</f>
        <v>35586.082029999998</v>
      </c>
      <c r="G743" s="19">
        <f>'Данные с датчиков 1'!K747</f>
        <v>9.8196100000000008</v>
      </c>
      <c r="H743" s="19">
        <f>'Данные с датчиков 1'!L747</f>
        <v>35753.203130000002</v>
      </c>
      <c r="I743" s="19">
        <f>'Данные с датчиков 1'!N747</f>
        <v>9.7583000000000002</v>
      </c>
      <c r="J743" s="19">
        <f>'Данные с датчиков 1'!O747</f>
        <v>36784.3125</v>
      </c>
      <c r="K743" s="19">
        <f>'Данные с датчиков 1'!Q747</f>
        <v>9.7940400000000007</v>
      </c>
      <c r="L743" s="19">
        <f>'Данные с датчиков 1'!R747</f>
        <v>35980.703130000002</v>
      </c>
      <c r="R743" s="23"/>
      <c r="S743" s="23"/>
      <c r="T743" s="23"/>
      <c r="U743" s="23"/>
      <c r="V743" s="23"/>
      <c r="W743" s="23"/>
      <c r="X743" s="23"/>
      <c r="Y743" s="1">
        <v>6.1657599999999997</v>
      </c>
      <c r="Z743" s="1">
        <v>36921.6875</v>
      </c>
      <c r="AA743" s="1">
        <v>6.16805</v>
      </c>
      <c r="AB743" s="1">
        <v>38251.429689999997</v>
      </c>
      <c r="AC743" s="16">
        <v>6.1665999999999999</v>
      </c>
      <c r="AD743" s="16">
        <v>40165.160159999999</v>
      </c>
    </row>
    <row r="744" spans="1:30" ht="18.75" x14ac:dyDescent="0.3">
      <c r="A744" s="16">
        <f>'Данные с датчиков 1'!B748</f>
        <v>2.47106</v>
      </c>
      <c r="B744" s="16">
        <f>'Данные с датчиков 1'!C748</f>
        <v>35977.207029999998</v>
      </c>
      <c r="C744" s="16">
        <f>'Данные с датчиков 1'!E748</f>
        <v>2.4706700000000001</v>
      </c>
      <c r="D744" s="16">
        <f>'Данные с датчиков 1'!F748</f>
        <v>35651.25</v>
      </c>
      <c r="E744" s="16">
        <f>'Данные с датчиков 1'!H748</f>
        <v>2.4706000000000001</v>
      </c>
      <c r="F744" s="18">
        <f>'Данные с датчиков 1'!I748</f>
        <v>35580.863279999998</v>
      </c>
      <c r="G744" s="19">
        <f>'Данные с датчиков 1'!K748</f>
        <v>9.8364799999999999</v>
      </c>
      <c r="H744" s="19">
        <f>'Данные с датчиков 1'!L748</f>
        <v>35698.871090000001</v>
      </c>
      <c r="I744" s="19">
        <f>'Данные с датчиков 1'!N748</f>
        <v>9.7748500000000007</v>
      </c>
      <c r="J744" s="19">
        <f>'Данные с датчиков 1'!O748</f>
        <v>36736.144529999998</v>
      </c>
      <c r="K744" s="19">
        <f>'Данные с датчиков 1'!Q748</f>
        <v>9.8109800000000007</v>
      </c>
      <c r="L744" s="19">
        <f>'Данные с датчиков 1'!R748</f>
        <v>35932.59375</v>
      </c>
      <c r="R744" s="23"/>
      <c r="S744" s="23"/>
      <c r="T744" s="23"/>
      <c r="U744" s="23"/>
      <c r="V744" s="23"/>
      <c r="W744" s="23"/>
      <c r="X744" s="23"/>
      <c r="Y744" s="1">
        <v>6.1744199999999996</v>
      </c>
      <c r="Z744" s="1">
        <v>36929.527340000001</v>
      </c>
      <c r="AA744" s="1">
        <v>6.1761299999999997</v>
      </c>
      <c r="AB744" s="1">
        <v>38249.847659999999</v>
      </c>
      <c r="AC744" s="16">
        <v>6.1747800000000002</v>
      </c>
      <c r="AD744" s="16">
        <v>40162.585939999997</v>
      </c>
    </row>
    <row r="745" spans="1:30" ht="18.75" x14ac:dyDescent="0.3">
      <c r="A745" s="16">
        <f>'Данные с датчиков 1'!B749</f>
        <v>2.47397</v>
      </c>
      <c r="B745" s="16">
        <f>'Данные с датчиков 1'!C749</f>
        <v>35971.898439999997</v>
      </c>
      <c r="C745" s="16">
        <f>'Данные с датчиков 1'!E749</f>
        <v>2.47424</v>
      </c>
      <c r="D745" s="16">
        <f>'Данные с датчиков 1'!F749</f>
        <v>35669.683590000001</v>
      </c>
      <c r="E745" s="16">
        <f>'Данные с датчиков 1'!H749</f>
        <v>2.4743300000000001</v>
      </c>
      <c r="F745" s="18">
        <f>'Данные с датчиков 1'!I749</f>
        <v>35604.003909999999</v>
      </c>
      <c r="G745" s="19">
        <f>'Данные с датчиков 1'!K749</f>
        <v>9.8530300000000004</v>
      </c>
      <c r="H745" s="19">
        <f>'Данные с датчиков 1'!L749</f>
        <v>35633.296880000002</v>
      </c>
      <c r="I745" s="19">
        <f>'Данные с датчиков 1'!N749</f>
        <v>9.7916799999999995</v>
      </c>
      <c r="J745" s="19">
        <f>'Данные с датчиков 1'!O749</f>
        <v>36695.828130000002</v>
      </c>
      <c r="K745" s="19">
        <f>'Данные с датчиков 1'!Q749</f>
        <v>9.8274799999999995</v>
      </c>
      <c r="L745" s="19">
        <f>'Данные с датчиков 1'!R749</f>
        <v>35874.371090000001</v>
      </c>
      <c r="R745" s="23"/>
      <c r="S745" s="23"/>
      <c r="T745" s="23"/>
      <c r="U745" s="23"/>
      <c r="V745" s="23"/>
      <c r="W745" s="23"/>
      <c r="X745" s="23"/>
      <c r="Y745" s="1">
        <v>6.1829200000000002</v>
      </c>
      <c r="Z745" s="1">
        <v>36920.949220000002</v>
      </c>
      <c r="AA745" s="1">
        <v>6.1846199999999998</v>
      </c>
      <c r="AB745" s="1">
        <v>38258.382810000003</v>
      </c>
      <c r="AC745" s="16">
        <v>6.1827199999999998</v>
      </c>
      <c r="AD745" s="16">
        <v>40156.347659999999</v>
      </c>
    </row>
    <row r="746" spans="1:30" ht="18.75" x14ac:dyDescent="0.3">
      <c r="A746" s="16">
        <f>'Данные с датчиков 1'!B750</f>
        <v>2.4776400000000001</v>
      </c>
      <c r="B746" s="16">
        <f>'Данные с датчиков 1'!C750</f>
        <v>35992.519529999998</v>
      </c>
      <c r="C746" s="16">
        <f>'Данные с датчиков 1'!E750</f>
        <v>2.4771800000000002</v>
      </c>
      <c r="D746" s="16">
        <f>'Данные с датчиков 1'!F750</f>
        <v>35666.277340000001</v>
      </c>
      <c r="E746" s="16">
        <f>'Данные с датчиков 1'!H750</f>
        <v>2.4775299999999998</v>
      </c>
      <c r="F746" s="18">
        <f>'Данные с датчиков 1'!I750</f>
        <v>35609.675779999998</v>
      </c>
      <c r="G746" s="19">
        <f>'Данные с датчиков 1'!K750</f>
        <v>9.8696300000000008</v>
      </c>
      <c r="H746" s="19">
        <f>'Данные с датчиков 1'!L750</f>
        <v>35574.785159999999</v>
      </c>
      <c r="I746" s="19">
        <f>'Данные с датчиков 1'!N750</f>
        <v>9.8083200000000001</v>
      </c>
      <c r="J746" s="19">
        <f>'Данные с датчиков 1'!O750</f>
        <v>36642.640630000002</v>
      </c>
      <c r="K746" s="19">
        <f>'Данные с датчиков 1'!Q750</f>
        <v>9.8440300000000001</v>
      </c>
      <c r="L746" s="19">
        <f>'Данные с датчиков 1'!R750</f>
        <v>35821.226560000003</v>
      </c>
      <c r="R746" s="23"/>
      <c r="S746" s="23"/>
      <c r="T746" s="23"/>
      <c r="U746" s="23"/>
      <c r="V746" s="23"/>
      <c r="W746" s="23"/>
      <c r="X746" s="23"/>
      <c r="Y746" s="1">
        <v>6.1909999999999998</v>
      </c>
      <c r="Z746" s="1">
        <v>36906.496090000001</v>
      </c>
      <c r="AA746" s="1">
        <v>6.1929499999999997</v>
      </c>
      <c r="AB746" s="1">
        <v>38261.492189999997</v>
      </c>
      <c r="AC746" s="16">
        <v>6.1911500000000004</v>
      </c>
      <c r="AD746" s="16">
        <v>40166.601560000003</v>
      </c>
    </row>
    <row r="747" spans="1:30" ht="18.75" x14ac:dyDescent="0.3">
      <c r="A747" s="16">
        <f>'Данные с датчиков 1'!B751</f>
        <v>2.48095</v>
      </c>
      <c r="B747" s="16">
        <f>'Данные с датчиков 1'!C751</f>
        <v>36000.101560000003</v>
      </c>
      <c r="C747" s="16">
        <f>'Данные с датчиков 1'!E751</f>
        <v>2.4808699999999999</v>
      </c>
      <c r="D747" s="16">
        <f>'Данные с датчиков 1'!F751</f>
        <v>35688.910159999999</v>
      </c>
      <c r="E747" s="16">
        <f>'Данные с датчиков 1'!H751</f>
        <v>2.4809000000000001</v>
      </c>
      <c r="F747" s="18">
        <f>'Данные с датчиков 1'!I751</f>
        <v>35618.953130000002</v>
      </c>
      <c r="G747" s="19">
        <f>'Данные с датчиков 1'!K751</f>
        <v>9.8863000000000003</v>
      </c>
      <c r="H747" s="19">
        <f>'Данные с датчиков 1'!L751</f>
        <v>35514.863279999998</v>
      </c>
      <c r="I747" s="19">
        <f>'Данные с датчиков 1'!N751</f>
        <v>9.8248599999999993</v>
      </c>
      <c r="J747" s="19">
        <f>'Данные с датчиков 1'!O751</f>
        <v>36593.039060000003</v>
      </c>
      <c r="K747" s="19">
        <f>'Данные с датчиков 1'!Q751</f>
        <v>9.8608700000000002</v>
      </c>
      <c r="L747" s="19">
        <f>'Данные с датчиков 1'!R751</f>
        <v>35774.808590000001</v>
      </c>
      <c r="R747" s="23"/>
      <c r="S747" s="23"/>
      <c r="T747" s="23"/>
      <c r="U747" s="23"/>
      <c r="V747" s="23"/>
      <c r="W747" s="23"/>
      <c r="X747" s="23"/>
      <c r="Y747" s="1">
        <v>6.19916</v>
      </c>
      <c r="Z747" s="1">
        <v>36903.703130000002</v>
      </c>
      <c r="AA747" s="1">
        <v>6.2014399999999998</v>
      </c>
      <c r="AB747" s="1">
        <v>38269.609380000002</v>
      </c>
      <c r="AC747" s="16">
        <v>6.1996700000000002</v>
      </c>
      <c r="AD747" s="16">
        <v>40176.105470000002</v>
      </c>
    </row>
    <row r="748" spans="1:30" ht="18.75" x14ac:dyDescent="0.3">
      <c r="A748" s="16">
        <f>'Данные с датчиков 1'!B752</f>
        <v>2.4841899999999999</v>
      </c>
      <c r="B748" s="16">
        <f>'Данные с датчиков 1'!C752</f>
        <v>36004.777340000001</v>
      </c>
      <c r="C748" s="16">
        <f>'Данные с датчиков 1'!E752</f>
        <v>2.4840499999999999</v>
      </c>
      <c r="D748" s="16">
        <f>'Данные с датчиков 1'!F752</f>
        <v>35694.234380000002</v>
      </c>
      <c r="E748" s="16">
        <f>'Данные с датчиков 1'!H752</f>
        <v>2.4841799999999998</v>
      </c>
      <c r="F748" s="18">
        <f>'Данные с датчиков 1'!I752</f>
        <v>35628.421880000002</v>
      </c>
      <c r="G748" s="19">
        <f>'Данные с датчиков 1'!K752</f>
        <v>9.9031300000000009</v>
      </c>
      <c r="H748" s="19">
        <f>'Данные с датчиков 1'!L752</f>
        <v>35451.226560000003</v>
      </c>
      <c r="I748" s="19">
        <f>'Данные с датчиков 1'!N752</f>
        <v>9.8415199999999992</v>
      </c>
      <c r="J748" s="19">
        <f>'Данные с датчиков 1'!O752</f>
        <v>36548.199220000002</v>
      </c>
      <c r="K748" s="19">
        <f>'Данные с датчиков 1'!Q752</f>
        <v>9.8774999999999995</v>
      </c>
      <c r="L748" s="19">
        <f>'Данные с датчиков 1'!R752</f>
        <v>35714.800779999998</v>
      </c>
      <c r="R748" s="23"/>
      <c r="S748" s="23"/>
      <c r="T748" s="23"/>
      <c r="U748" s="23"/>
      <c r="V748" s="23"/>
      <c r="W748" s="23"/>
      <c r="X748" s="23"/>
      <c r="Y748" s="1">
        <v>6.2076700000000002</v>
      </c>
      <c r="Z748" s="1">
        <v>36908.828130000002</v>
      </c>
      <c r="AA748" s="1">
        <v>6.21021</v>
      </c>
      <c r="AB748" s="1">
        <v>38279.207029999998</v>
      </c>
      <c r="AC748" s="16">
        <v>6.2076200000000004</v>
      </c>
      <c r="AD748" s="16">
        <v>40171.242189999997</v>
      </c>
    </row>
    <row r="749" spans="1:30" ht="18.75" x14ac:dyDescent="0.3">
      <c r="A749" s="16">
        <f>'Данные с датчиков 1'!B753</f>
        <v>2.4876499999999999</v>
      </c>
      <c r="B749" s="16">
        <f>'Данные с датчиков 1'!C753</f>
        <v>36018.21875</v>
      </c>
      <c r="C749" s="16">
        <f>'Данные с датчиков 1'!E753</f>
        <v>2.4874800000000001</v>
      </c>
      <c r="D749" s="16">
        <f>'Данные с датчиков 1'!F753</f>
        <v>35705.894529999998</v>
      </c>
      <c r="E749" s="16">
        <f>'Данные с датчиков 1'!H753</f>
        <v>2.4874000000000001</v>
      </c>
      <c r="F749" s="18">
        <f>'Данные с датчиков 1'!I753</f>
        <v>35632.46875</v>
      </c>
      <c r="G749" s="19">
        <f>'Данные с датчиков 1'!K753</f>
        <v>9.9197100000000002</v>
      </c>
      <c r="H749" s="19">
        <f>'Данные с датчиков 1'!L753</f>
        <v>35382.601560000003</v>
      </c>
      <c r="I749" s="19">
        <f>'Данные с датчиков 1'!N753</f>
        <v>9.8583499999999997</v>
      </c>
      <c r="J749" s="19">
        <f>'Данные с датчиков 1'!O753</f>
        <v>36499.386720000002</v>
      </c>
      <c r="K749" s="19">
        <f>'Данные с датчиков 1'!Q753</f>
        <v>9.8941700000000008</v>
      </c>
      <c r="L749" s="19">
        <f>'Данные с датчиков 1'!R753</f>
        <v>35658.917970000002</v>
      </c>
      <c r="R749" s="23"/>
      <c r="S749" s="23"/>
      <c r="T749" s="23"/>
      <c r="U749" s="23"/>
      <c r="V749" s="23"/>
      <c r="W749" s="23"/>
      <c r="X749" s="23"/>
      <c r="Y749" s="1">
        <v>6.2157099999999996</v>
      </c>
      <c r="Z749" s="1">
        <v>36900.6875</v>
      </c>
      <c r="AA749" s="1">
        <v>6.2181800000000003</v>
      </c>
      <c r="AB749" s="1">
        <v>38266.992189999997</v>
      </c>
      <c r="AC749" s="16">
        <v>6.2165100000000004</v>
      </c>
      <c r="AD749" s="16">
        <v>40193.304689999997</v>
      </c>
    </row>
    <row r="750" spans="1:30" ht="18.75" x14ac:dyDescent="0.3">
      <c r="A750" s="16">
        <f>'Данные с датчиков 1'!B754</f>
        <v>2.4907900000000001</v>
      </c>
      <c r="B750" s="16">
        <f>'Данные с датчиков 1'!C754</f>
        <v>36018.566409999999</v>
      </c>
      <c r="C750" s="16">
        <f>'Данные с датчиков 1'!E754</f>
        <v>2.4906999999999999</v>
      </c>
      <c r="D750" s="16">
        <f>'Данные с датчиков 1'!F754</f>
        <v>35714.238279999998</v>
      </c>
      <c r="E750" s="16">
        <f>'Данные с датчиков 1'!H754</f>
        <v>2.4910000000000001</v>
      </c>
      <c r="F750" s="18">
        <f>'Данные с датчиков 1'!I754</f>
        <v>35649.753909999999</v>
      </c>
      <c r="G750" s="19">
        <f>'Данные с датчиков 1'!K754</f>
        <v>9.9362200000000005</v>
      </c>
      <c r="H750" s="19">
        <f>'Данные с датчиков 1'!L754</f>
        <v>35314.425779999998</v>
      </c>
      <c r="I750" s="19">
        <f>'Данные с датчиков 1'!N754</f>
        <v>9.8748799999999992</v>
      </c>
      <c r="J750" s="19">
        <f>'Данные с датчиков 1'!O754</f>
        <v>36444.503909999999</v>
      </c>
      <c r="K750" s="19">
        <f>'Данные с датчиков 1'!Q754</f>
        <v>9.9107599999999998</v>
      </c>
      <c r="L750" s="19">
        <f>'Данные с датчиков 1'!R754</f>
        <v>35600.511720000002</v>
      </c>
      <c r="R750" s="23"/>
      <c r="S750" s="23"/>
      <c r="T750" s="23"/>
      <c r="U750" s="23"/>
      <c r="V750" s="23"/>
      <c r="W750" s="23"/>
      <c r="X750" s="23"/>
      <c r="Y750" s="1">
        <v>6.2244599999999997</v>
      </c>
      <c r="Z750" s="1">
        <v>36913.703130000002</v>
      </c>
      <c r="AA750" s="1">
        <v>6.2263900000000003</v>
      </c>
      <c r="AB750" s="1">
        <v>38267.265630000002</v>
      </c>
      <c r="AC750" s="16">
        <v>6.2244799999999998</v>
      </c>
      <c r="AD750" s="16">
        <v>40181.378909999999</v>
      </c>
    </row>
    <row r="751" spans="1:30" ht="18.75" x14ac:dyDescent="0.3">
      <c r="A751" s="16">
        <f>'Данные с датчиков 1'!B755</f>
        <v>2.4943399999999998</v>
      </c>
      <c r="B751" s="16">
        <f>'Данные с датчиков 1'!C755</f>
        <v>36033.992189999997</v>
      </c>
      <c r="C751" s="16">
        <f>'Данные с датчиков 1'!E755</f>
        <v>2.4940000000000002</v>
      </c>
      <c r="D751" s="16">
        <f>'Данные с датчиков 1'!F755</f>
        <v>35722.050779999998</v>
      </c>
      <c r="E751" s="16">
        <f>'Данные с датчиков 1'!H755</f>
        <v>2.4939900000000002</v>
      </c>
      <c r="F751" s="18">
        <f>'Данные с датчиков 1'!I755</f>
        <v>35648.199220000002</v>
      </c>
      <c r="G751" s="19">
        <f>'Данные с датчиков 1'!K755</f>
        <v>9.9531100000000006</v>
      </c>
      <c r="H751" s="19">
        <f>'Данные с датчиков 1'!L755</f>
        <v>35255.207029999998</v>
      </c>
      <c r="I751" s="19">
        <f>'Данные с датчиков 1'!N755</f>
        <v>9.8915400000000009</v>
      </c>
      <c r="J751" s="19">
        <f>'Данные с датчиков 1'!O755</f>
        <v>36393.710939999997</v>
      </c>
      <c r="K751" s="19">
        <f>'Данные с датчиков 1'!Q755</f>
        <v>9.9275699999999993</v>
      </c>
      <c r="L751" s="19">
        <f>'Данные с датчиков 1'!R755</f>
        <v>35544.613279999998</v>
      </c>
      <c r="R751" s="23"/>
      <c r="S751" s="23"/>
      <c r="T751" s="23"/>
      <c r="U751" s="23"/>
      <c r="V751" s="23"/>
      <c r="W751" s="23"/>
      <c r="X751" s="23"/>
      <c r="Y751" s="1">
        <v>6.2326899999999998</v>
      </c>
      <c r="Z751" s="1">
        <v>36904.199220000002</v>
      </c>
      <c r="AA751" s="1">
        <v>6.2347299999999999</v>
      </c>
      <c r="AB751" s="1">
        <v>38271.132810000003</v>
      </c>
      <c r="AC751" s="16">
        <v>6.2323700000000004</v>
      </c>
      <c r="AD751" s="16">
        <v>40178.753909999999</v>
      </c>
    </row>
    <row r="752" spans="1:30" ht="18.75" x14ac:dyDescent="0.3">
      <c r="A752" s="16">
        <f>'Данные с датчиков 1'!B756</f>
        <v>2.4973800000000002</v>
      </c>
      <c r="B752" s="16">
        <f>'Данные с датчиков 1'!C756</f>
        <v>36033.675779999998</v>
      </c>
      <c r="C752" s="16">
        <f>'Данные с датчиков 1'!E756</f>
        <v>2.4975700000000001</v>
      </c>
      <c r="D752" s="16">
        <f>'Данные с датчиков 1'!F756</f>
        <v>35738.902340000001</v>
      </c>
      <c r="E752" s="16">
        <f>'Данные с датчиков 1'!H756</f>
        <v>2.4977200000000002</v>
      </c>
      <c r="F752" s="18">
        <f>'Данные с датчиков 1'!I756</f>
        <v>35670.691409999999</v>
      </c>
      <c r="G752" s="19">
        <f>'Данные с датчиков 1'!K756</f>
        <v>9.9697300000000002</v>
      </c>
      <c r="H752" s="19">
        <f>'Данные с датчиков 1'!L756</f>
        <v>35177.789060000003</v>
      </c>
      <c r="I752" s="19">
        <f>'Данные с датчиков 1'!N756</f>
        <v>9.9082899999999992</v>
      </c>
      <c r="J752" s="19">
        <f>'Данные с датчиков 1'!O756</f>
        <v>36344.605470000002</v>
      </c>
      <c r="K752" s="19">
        <f>'Данные с датчиков 1'!Q756</f>
        <v>9.94421</v>
      </c>
      <c r="L752" s="19">
        <f>'Данные с датчиков 1'!R756</f>
        <v>35482.261720000002</v>
      </c>
      <c r="R752" s="23"/>
      <c r="S752" s="23"/>
      <c r="T752" s="23"/>
      <c r="U752" s="23"/>
      <c r="V752" s="23"/>
      <c r="W752" s="23"/>
      <c r="X752" s="23"/>
      <c r="Y752" s="1">
        <v>6.2406699999999997</v>
      </c>
      <c r="Z752" s="1">
        <v>36893.722659999999</v>
      </c>
      <c r="AA752" s="1">
        <v>6.2428699999999999</v>
      </c>
      <c r="AB752" s="1">
        <v>38268.269529999998</v>
      </c>
      <c r="AC752" s="16">
        <v>6.2410699999999997</v>
      </c>
      <c r="AD752" s="16">
        <v>40199.585939999997</v>
      </c>
    </row>
    <row r="753" spans="1:30" ht="18.75" x14ac:dyDescent="0.3">
      <c r="A753" s="16">
        <f>'Данные с датчиков 1'!B757</f>
        <v>2.5010500000000002</v>
      </c>
      <c r="B753" s="16">
        <f>'Данные с датчиков 1'!C757</f>
        <v>36052.742189999997</v>
      </c>
      <c r="C753" s="16">
        <f>'Данные с датчиков 1'!E757</f>
        <v>2.50054</v>
      </c>
      <c r="D753" s="16">
        <f>'Данные с датчиков 1'!F757</f>
        <v>35737.417970000002</v>
      </c>
      <c r="E753" s="16">
        <f>'Данные с датчиков 1'!H757</f>
        <v>2.50088</v>
      </c>
      <c r="F753" s="18">
        <f>'Данные с датчиков 1'!I757</f>
        <v>35674.851560000003</v>
      </c>
      <c r="G753" s="19">
        <f>'Данные с датчиков 1'!K757</f>
        <v>9.9863</v>
      </c>
      <c r="H753" s="19">
        <f>'Данные с датчиков 1'!L757</f>
        <v>35103.507810000003</v>
      </c>
      <c r="I753" s="19">
        <f>'Данные с датчиков 1'!N757</f>
        <v>9.9250600000000002</v>
      </c>
      <c r="J753" s="19">
        <f>'Данные с датчиков 1'!O757</f>
        <v>36289.734380000002</v>
      </c>
      <c r="K753" s="19">
        <f>'Данные с датчиков 1'!Q757</f>
        <v>9.9608100000000004</v>
      </c>
      <c r="L753" s="19">
        <f>'Данные с датчиков 1'!R757</f>
        <v>35422.144529999998</v>
      </c>
      <c r="R753" s="23"/>
      <c r="S753" s="23"/>
      <c r="T753" s="23"/>
      <c r="U753" s="23"/>
      <c r="V753" s="23"/>
      <c r="W753" s="23"/>
      <c r="X753" s="23"/>
      <c r="Y753" s="1">
        <v>6.24899</v>
      </c>
      <c r="Z753" s="1">
        <v>36899.039060000003</v>
      </c>
      <c r="AA753" s="1">
        <v>6.2515299999999998</v>
      </c>
      <c r="AB753" s="1">
        <v>38281.960939999997</v>
      </c>
      <c r="AC753" s="16">
        <v>6.2493400000000001</v>
      </c>
      <c r="AD753" s="16">
        <v>40204.285159999999</v>
      </c>
    </row>
    <row r="754" spans="1:30" ht="18.75" x14ac:dyDescent="0.3">
      <c r="A754" s="16">
        <f>'Данные с датчиков 1'!B758</f>
        <v>2.5043500000000001</v>
      </c>
      <c r="B754" s="16">
        <f>'Данные с датчиков 1'!C758</f>
        <v>36061.050779999998</v>
      </c>
      <c r="C754" s="16">
        <f>'Данные с датчиков 1'!E758</f>
        <v>2.5042800000000001</v>
      </c>
      <c r="D754" s="16">
        <f>'Данные с датчиков 1'!F758</f>
        <v>35761.128909999999</v>
      </c>
      <c r="E754" s="16">
        <f>'Данные с датчиков 1'!H758</f>
        <v>2.5042300000000002</v>
      </c>
      <c r="F754" s="18">
        <f>'Данные с датчиков 1'!I758</f>
        <v>35683.800779999998</v>
      </c>
      <c r="G754" s="19">
        <f>'Данные с датчиков 1'!K758</f>
        <v>10.002890000000001</v>
      </c>
      <c r="H754" s="19">
        <f>'Данные с датчиков 1'!L758</f>
        <v>35032.5625</v>
      </c>
      <c r="I754" s="19">
        <f>'Данные с датчиков 1'!N758</f>
        <v>9.9415700000000005</v>
      </c>
      <c r="J754" s="19">
        <f>'Данные с датчиков 1'!O758</f>
        <v>36232.769529999998</v>
      </c>
      <c r="K754" s="19">
        <f>'Данные с датчиков 1'!Q758</f>
        <v>9.9774399999999996</v>
      </c>
      <c r="L754" s="19">
        <f>'Данные с датчиков 1'!R758</f>
        <v>35362.105470000002</v>
      </c>
      <c r="R754" s="23"/>
      <c r="S754" s="23"/>
      <c r="T754" s="23"/>
      <c r="U754" s="23"/>
      <c r="V754" s="23"/>
      <c r="W754" s="23"/>
      <c r="X754" s="23"/>
      <c r="Y754" s="1">
        <v>6.2574800000000002</v>
      </c>
      <c r="Z754" s="1">
        <v>36902.527340000001</v>
      </c>
      <c r="AA754" s="1">
        <v>6.2599299999999998</v>
      </c>
      <c r="AB754" s="1">
        <v>38281.488279999998</v>
      </c>
      <c r="AC754" s="16">
        <v>6.2576700000000001</v>
      </c>
      <c r="AD754" s="16">
        <v>40212.703130000002</v>
      </c>
    </row>
    <row r="755" spans="1:30" ht="18.75" x14ac:dyDescent="0.3">
      <c r="A755" s="16">
        <f>'Данные с датчиков 1'!B759</f>
        <v>2.5074700000000001</v>
      </c>
      <c r="B755" s="16">
        <f>'Данные с датчиков 1'!C759</f>
        <v>36062.023439999997</v>
      </c>
      <c r="C755" s="16">
        <f>'Данные с датчиков 1'!E759</f>
        <v>2.5074100000000001</v>
      </c>
      <c r="D755" s="16">
        <f>'Данные с датчиков 1'!F759</f>
        <v>35765.066409999999</v>
      </c>
      <c r="E755" s="16">
        <f>'Данные с датчиков 1'!H759</f>
        <v>2.5074700000000001</v>
      </c>
      <c r="F755" s="18">
        <f>'Данные с датчиков 1'!I759</f>
        <v>35690.679689999997</v>
      </c>
      <c r="G755" s="19">
        <f>'Данные с датчиков 1'!K759</f>
        <v>10.0198</v>
      </c>
      <c r="H755" s="19">
        <f>'Данные с датчиков 1'!L759</f>
        <v>34957.589840000001</v>
      </c>
      <c r="I755" s="19">
        <f>'Данные с датчиков 1'!N759</f>
        <v>9.9581499999999998</v>
      </c>
      <c r="J755" s="19">
        <f>'Данные с датчиков 1'!O759</f>
        <v>36179.574220000002</v>
      </c>
      <c r="K755" s="19">
        <f>'Данные с датчиков 1'!Q759</f>
        <v>9.9942499999999992</v>
      </c>
      <c r="L755" s="19">
        <f>'Данные с датчиков 1'!R759</f>
        <v>35298.152340000001</v>
      </c>
      <c r="R755" s="23"/>
      <c r="S755" s="23"/>
      <c r="T755" s="23"/>
      <c r="U755" s="23"/>
      <c r="V755" s="23"/>
      <c r="W755" s="23"/>
      <c r="X755" s="23"/>
      <c r="Y755" s="1">
        <v>6.2655900000000004</v>
      </c>
      <c r="Z755" s="1">
        <v>36896.074220000002</v>
      </c>
      <c r="AA755" s="1">
        <v>6.2679799999999997</v>
      </c>
      <c r="AB755" s="1">
        <v>38274.78125</v>
      </c>
      <c r="AC755" s="16">
        <v>6.2667000000000002</v>
      </c>
      <c r="AD755" s="16">
        <v>40237.546880000002</v>
      </c>
    </row>
    <row r="756" spans="1:30" ht="18.75" x14ac:dyDescent="0.3">
      <c r="A756" s="16">
        <f>'Данные с датчиков 1'!B760</f>
        <v>2.5109400000000002</v>
      </c>
      <c r="B756" s="16">
        <f>'Данные с датчиков 1'!C760</f>
        <v>36075.917970000002</v>
      </c>
      <c r="C756" s="16">
        <f>'Данные с датчиков 1'!E760</f>
        <v>2.5108299999999999</v>
      </c>
      <c r="D756" s="16">
        <f>'Данные с датчиков 1'!F760</f>
        <v>35777.265630000002</v>
      </c>
      <c r="E756" s="16">
        <f>'Данные с датчиков 1'!H760</f>
        <v>2.5106099999999998</v>
      </c>
      <c r="F756" s="18">
        <f>'Данные с датчиков 1'!I760</f>
        <v>35693.25</v>
      </c>
      <c r="G756" s="19">
        <f>'Данные с датчиков 1'!K760</f>
        <v>10.03633</v>
      </c>
      <c r="H756" s="19">
        <f>'Данные с датчиков 1'!L760</f>
        <v>34870.804689999997</v>
      </c>
      <c r="I756" s="19">
        <f>'Данные с датчиков 1'!N760</f>
        <v>9.9750800000000002</v>
      </c>
      <c r="J756" s="19">
        <f>'Данные с датчиков 1'!O760</f>
        <v>36129.597659999999</v>
      </c>
      <c r="K756" s="19">
        <f>'Данные с датчиков 1'!Q760</f>
        <v>10.01084</v>
      </c>
      <c r="L756" s="19">
        <f>'Данные с датчиков 1'!R760</f>
        <v>35232.523439999997</v>
      </c>
      <c r="R756" s="23"/>
      <c r="S756" s="23"/>
      <c r="T756" s="23"/>
      <c r="U756" s="23"/>
      <c r="V756" s="23"/>
      <c r="W756" s="23"/>
      <c r="X756" s="23"/>
      <c r="Y756" s="1">
        <v>6.2746899999999997</v>
      </c>
      <c r="Z756" s="1">
        <v>36911.472659999999</v>
      </c>
      <c r="AA756" s="1">
        <v>6.2762399999999996</v>
      </c>
      <c r="AB756" s="1">
        <v>38278.277340000001</v>
      </c>
      <c r="AC756" s="16">
        <v>6.2744099999999996</v>
      </c>
      <c r="AD756" s="16">
        <v>40223.285159999999</v>
      </c>
    </row>
    <row r="757" spans="1:30" ht="18.75" x14ac:dyDescent="0.3">
      <c r="A757" s="16">
        <f>'Данные с датчиков 1'!B761</f>
        <v>2.5140500000000001</v>
      </c>
      <c r="B757" s="16">
        <f>'Данные с датчиков 1'!C761</f>
        <v>36077.265630000002</v>
      </c>
      <c r="C757" s="16">
        <f>'Данные с датчиков 1'!E761</f>
        <v>2.5139999999999998</v>
      </c>
      <c r="D757" s="16">
        <f>'Данные с датчиков 1'!F761</f>
        <v>35782.699220000002</v>
      </c>
      <c r="E757" s="16">
        <f>'Данные с датчиков 1'!H761</f>
        <v>2.5144099999999998</v>
      </c>
      <c r="F757" s="18">
        <f>'Данные с датчиков 1'!I761</f>
        <v>35717.347659999999</v>
      </c>
      <c r="G757" s="19">
        <f>'Данные с датчиков 1'!K761</f>
        <v>10.05294</v>
      </c>
      <c r="H757" s="19">
        <f>'Данные с датчиков 1'!L761</f>
        <v>34783.058590000001</v>
      </c>
      <c r="I757" s="19">
        <f>'Данные с датчиков 1'!N761</f>
        <v>9.9916300000000007</v>
      </c>
      <c r="J757" s="19">
        <f>'Данные с датчиков 1'!O761</f>
        <v>36066.5</v>
      </c>
      <c r="K757" s="19">
        <f>'Данные с датчиков 1'!Q761</f>
        <v>10.02739</v>
      </c>
      <c r="L757" s="19">
        <f>'Данные с датчиков 1'!R761</f>
        <v>35167.289060000003</v>
      </c>
      <c r="R757" s="23"/>
      <c r="S757" s="23"/>
      <c r="T757" s="23"/>
      <c r="U757" s="23"/>
      <c r="V757" s="23"/>
      <c r="W757" s="23"/>
      <c r="X757" s="23"/>
      <c r="Y757" s="1">
        <v>6.2827599999999997</v>
      </c>
      <c r="Z757" s="1">
        <v>36891.917970000002</v>
      </c>
      <c r="AA757" s="1">
        <v>6.2847799999999996</v>
      </c>
      <c r="AB757" s="1">
        <v>38286.097659999999</v>
      </c>
      <c r="AC757" s="16">
        <v>6.2827500000000001</v>
      </c>
      <c r="AD757" s="16">
        <v>40230.703130000002</v>
      </c>
    </row>
    <row r="758" spans="1:30" ht="18.75" x14ac:dyDescent="0.3">
      <c r="A758" s="16">
        <f>'Данные с датчиков 1'!B762</f>
        <v>2.5176599999999998</v>
      </c>
      <c r="B758" s="16">
        <f>'Данные с датчиков 1'!C762</f>
        <v>36093.949220000002</v>
      </c>
      <c r="C758" s="16">
        <f>'Данные с датчиков 1'!E762</f>
        <v>2.51722</v>
      </c>
      <c r="D758" s="16">
        <f>'Данные с датчиков 1'!F762</f>
        <v>35788.566409999999</v>
      </c>
      <c r="E758" s="16">
        <f>'Данные с датчиков 1'!H762</f>
        <v>2.5171999999999999</v>
      </c>
      <c r="F758" s="18">
        <f>'Данные с датчиков 1'!I762</f>
        <v>35709.996090000001</v>
      </c>
      <c r="G758" s="19">
        <f>'Данные с датчиков 1'!K762</f>
        <v>10.069509999999999</v>
      </c>
      <c r="H758" s="19">
        <f>'Данные с датчиков 1'!L762</f>
        <v>34657.289060000003</v>
      </c>
      <c r="I758" s="19">
        <f>'Данные с датчиков 1'!N762</f>
        <v>10.00821</v>
      </c>
      <c r="J758" s="19">
        <f>'Данные с датчиков 1'!O762</f>
        <v>36008.601560000003</v>
      </c>
      <c r="K758" s="19">
        <f>'Данные с датчиков 1'!Q762</f>
        <v>10.04426</v>
      </c>
      <c r="L758" s="19">
        <f>'Данные с датчиков 1'!R762</f>
        <v>35103.769529999998</v>
      </c>
      <c r="R758" s="23"/>
      <c r="S758" s="23"/>
      <c r="T758" s="23"/>
      <c r="U758" s="23"/>
      <c r="V758" s="23"/>
      <c r="W758" s="23"/>
      <c r="X758" s="23"/>
      <c r="Y758" s="1">
        <v>6.2907000000000002</v>
      </c>
      <c r="Z758" s="1">
        <v>36878.21875</v>
      </c>
      <c r="AA758" s="1">
        <v>6.2928100000000002</v>
      </c>
      <c r="AB758" s="1">
        <v>38278.160159999999</v>
      </c>
      <c r="AC758" s="16">
        <v>6.2913100000000002</v>
      </c>
      <c r="AD758" s="16">
        <v>40243.179689999997</v>
      </c>
    </row>
    <row r="759" spans="1:30" ht="18.75" x14ac:dyDescent="0.3">
      <c r="A759" s="16">
        <f>'Данные с датчиков 1'!B763</f>
        <v>2.5207000000000002</v>
      </c>
      <c r="B759" s="16">
        <f>'Данные с датчиков 1'!C763</f>
        <v>36094.90625</v>
      </c>
      <c r="C759" s="16">
        <f>'Данные с датчиков 1'!E763</f>
        <v>2.5209800000000002</v>
      </c>
      <c r="D759" s="16">
        <f>'Данные с датчиков 1'!F763</f>
        <v>35812.382810000003</v>
      </c>
      <c r="E759" s="16">
        <f>'Данные с датчиков 1'!H763</f>
        <v>2.5209600000000001</v>
      </c>
      <c r="F759" s="18">
        <f>'Данные с датчиков 1'!I763</f>
        <v>35732.972659999999</v>
      </c>
      <c r="G759" s="19">
        <f>'Данные с датчиков 1'!K763</f>
        <v>10.07103</v>
      </c>
      <c r="H759" s="19">
        <f>'Данные с датчиков 1'!L763</f>
        <v>34516.074220000002</v>
      </c>
      <c r="I759" s="19">
        <f>'Данные с датчиков 1'!N763</f>
        <v>10.024889999999999</v>
      </c>
      <c r="J759" s="19">
        <f>'Данные с датчиков 1'!O763</f>
        <v>35953.039060000003</v>
      </c>
      <c r="K759" s="19">
        <f>'Данные с датчиков 1'!Q763</f>
        <v>10.06082</v>
      </c>
      <c r="L759" s="19">
        <f>'Данные с датчиков 1'!R763</f>
        <v>35028.753909999999</v>
      </c>
      <c r="R759" s="23"/>
      <c r="S759" s="23"/>
      <c r="T759" s="23"/>
      <c r="U759" s="23"/>
      <c r="V759" s="23"/>
      <c r="W759" s="23"/>
      <c r="X759" s="23"/>
      <c r="Y759" s="1">
        <v>6.2992900000000001</v>
      </c>
      <c r="Z759" s="1">
        <v>36886.382810000003</v>
      </c>
      <c r="AA759" s="1">
        <v>6.3018599999999996</v>
      </c>
      <c r="AB759" s="1">
        <v>38300.832029999998</v>
      </c>
      <c r="AC759" s="16">
        <v>6.2992900000000001</v>
      </c>
      <c r="AD759" s="16">
        <v>40238.390630000002</v>
      </c>
    </row>
    <row r="760" spans="1:30" ht="18.75" x14ac:dyDescent="0.3">
      <c r="A760" s="16">
        <f>'Данные с датчиков 1'!B764</f>
        <v>2.5243699999999998</v>
      </c>
      <c r="B760" s="16">
        <f>'Данные с датчиков 1'!C764</f>
        <v>36112.890630000002</v>
      </c>
      <c r="C760" s="16">
        <f>'Данные с датчиков 1'!E764</f>
        <v>2.52373</v>
      </c>
      <c r="D760" s="16">
        <f>'Данные с датчиков 1'!F764</f>
        <v>35804.222659999999</v>
      </c>
      <c r="E760" s="16">
        <f>'Данные с датчиков 1'!H764</f>
        <v>2.52427</v>
      </c>
      <c r="F760" s="18">
        <f>'Данные с датчиков 1'!I764</f>
        <v>35742.425779999998</v>
      </c>
      <c r="G760" s="19">
        <f>'Данные с датчиков 1'!K764</f>
        <v>10.071199999999999</v>
      </c>
      <c r="H760" s="19">
        <f>'Данные с датчиков 1'!L764</f>
        <v>34339.597659999999</v>
      </c>
      <c r="I760" s="19">
        <f>'Данные с датчиков 1'!N764</f>
        <v>10.041650000000001</v>
      </c>
      <c r="J760" s="19">
        <f>'Данные с датчиков 1'!O764</f>
        <v>35891.359380000002</v>
      </c>
      <c r="K760" s="19">
        <f>'Данные с датчиков 1'!Q764</f>
        <v>10.07752</v>
      </c>
      <c r="L760" s="19">
        <f>'Данные с датчиков 1'!R764</f>
        <v>34959.066409999999</v>
      </c>
      <c r="R760" s="23"/>
      <c r="S760" s="23"/>
      <c r="T760" s="23"/>
      <c r="U760" s="23"/>
      <c r="V760" s="23"/>
      <c r="W760" s="23"/>
      <c r="X760" s="23"/>
      <c r="Y760" s="1">
        <v>6.3075000000000001</v>
      </c>
      <c r="Z760" s="1">
        <v>36882.339840000001</v>
      </c>
      <c r="AA760" s="1">
        <v>6.3100100000000001</v>
      </c>
      <c r="AB760" s="1">
        <v>38289.0625</v>
      </c>
      <c r="AC760" s="16">
        <v>6.3080299999999996</v>
      </c>
      <c r="AD760" s="16">
        <v>40258.832029999998</v>
      </c>
    </row>
    <row r="761" spans="1:30" ht="18.75" x14ac:dyDescent="0.3">
      <c r="A761" s="16">
        <f>'Данные с датчиков 1'!B765</f>
        <v>2.5275799999999999</v>
      </c>
      <c r="B761" s="16">
        <f>'Данные с датчиков 1'!C765</f>
        <v>36116.933590000001</v>
      </c>
      <c r="C761" s="16">
        <f>'Данные с датчиков 1'!E765</f>
        <v>2.5275599999999998</v>
      </c>
      <c r="D761" s="16">
        <f>'Данные с датчиков 1'!F765</f>
        <v>35830.421880000002</v>
      </c>
      <c r="E761" s="16">
        <f>'Данные с датчиков 1'!H765</f>
        <v>2.5274299999999998</v>
      </c>
      <c r="F761" s="18">
        <f>'Данные с датчиков 1'!I765</f>
        <v>35744.714840000001</v>
      </c>
      <c r="G761" s="19">
        <f>'Данные с датчиков 1'!K765</f>
        <v>10.07137</v>
      </c>
      <c r="H761" s="19">
        <f>'Данные с датчиков 1'!L765</f>
        <v>34057.613279999998</v>
      </c>
      <c r="I761" s="19">
        <f>'Данные с датчиков 1'!N765</f>
        <v>10.058310000000001</v>
      </c>
      <c r="J761" s="19">
        <f>'Данные с датчиков 1'!O765</f>
        <v>35830.335939999997</v>
      </c>
      <c r="K761" s="19">
        <f>'Данные с датчиков 1'!Q765</f>
        <v>10.09409</v>
      </c>
      <c r="L761" s="19">
        <f>'Данные с датчиков 1'!R765</f>
        <v>34885.328130000002</v>
      </c>
      <c r="R761" s="23"/>
      <c r="S761" s="23"/>
      <c r="T761" s="23"/>
      <c r="U761" s="23"/>
      <c r="V761" s="23"/>
      <c r="W761" s="23"/>
      <c r="X761" s="23"/>
      <c r="Y761" s="1">
        <v>6.3157100000000002</v>
      </c>
      <c r="Z761" s="1">
        <v>36882.160159999999</v>
      </c>
      <c r="AA761" s="1">
        <v>6.3182600000000004</v>
      </c>
      <c r="AB761" s="1">
        <v>38285.660159999999</v>
      </c>
      <c r="AC761" s="16">
        <v>6.3163600000000004</v>
      </c>
      <c r="AD761" s="16">
        <v>40263.234380000002</v>
      </c>
    </row>
    <row r="762" spans="1:30" ht="18.75" x14ac:dyDescent="0.3">
      <c r="A762" s="16">
        <f>'Данные с датчиков 1'!B766</f>
        <v>2.53078</v>
      </c>
      <c r="B762" s="16">
        <f>'Данные с датчиков 1'!C766</f>
        <v>36121.613279999998</v>
      </c>
      <c r="C762" s="16">
        <f>'Данные с датчиков 1'!E766</f>
        <v>2.5308199999999998</v>
      </c>
      <c r="D762" s="16">
        <f>'Данные с датчиков 1'!F766</f>
        <v>35838.804689999997</v>
      </c>
      <c r="E762" s="16">
        <f>'Данные с датчиков 1'!H766</f>
        <v>2.5309200000000001</v>
      </c>
      <c r="F762" s="18">
        <f>'Данные с датчиков 1'!I766</f>
        <v>35760.496090000001</v>
      </c>
      <c r="G762" s="19">
        <f>'Данные с датчиков 1'!K766</f>
        <v>10.071540000000001</v>
      </c>
      <c r="H762" s="19">
        <f>'Данные с датчиков 1'!L766</f>
        <v>33668.621090000001</v>
      </c>
      <c r="I762" s="19">
        <f>'Данные с датчиков 1'!N766</f>
        <v>10.074859999999999</v>
      </c>
      <c r="J762" s="19">
        <f>'Данные с датчиков 1'!O766</f>
        <v>35765.261720000002</v>
      </c>
      <c r="K762" s="19">
        <f>'Данные с датчиков 1'!Q766</f>
        <v>10.11092</v>
      </c>
      <c r="L762" s="19">
        <f>'Данные с датчиков 1'!R766</f>
        <v>34811.902340000001</v>
      </c>
      <c r="R762" s="23"/>
      <c r="S762" s="23"/>
      <c r="T762" s="23"/>
      <c r="U762" s="23"/>
      <c r="V762" s="23"/>
      <c r="W762" s="23"/>
      <c r="X762" s="23"/>
      <c r="Y762" s="1">
        <v>6.3246399999999996</v>
      </c>
      <c r="Z762" s="1">
        <v>36893.667970000002</v>
      </c>
      <c r="AA762" s="1">
        <v>6.3264100000000001</v>
      </c>
      <c r="AB762" s="1">
        <v>38283.414060000003</v>
      </c>
      <c r="AC762" s="16">
        <v>6.3242799999999999</v>
      </c>
      <c r="AD762" s="16">
        <v>40258.085939999997</v>
      </c>
    </row>
    <row r="763" spans="1:30" ht="18.75" x14ac:dyDescent="0.3">
      <c r="A763" s="16">
        <f>'Данные с датчиков 1'!B767</f>
        <v>2.5342099999999999</v>
      </c>
      <c r="B763" s="16">
        <f>'Данные с датчиков 1'!C767</f>
        <v>36133.648439999997</v>
      </c>
      <c r="C763" s="16">
        <f>'Данные с датчиков 1'!E767</f>
        <v>2.5340400000000001</v>
      </c>
      <c r="D763" s="16">
        <f>'Данные с датчиков 1'!F767</f>
        <v>35843.84375</v>
      </c>
      <c r="E763" s="16">
        <f>'Данные с датчиков 1'!H767</f>
        <v>2.5340099999999999</v>
      </c>
      <c r="F763" s="18">
        <f>'Данные с датчиков 1'!I767</f>
        <v>35760.535159999999</v>
      </c>
      <c r="G763" s="19">
        <f>'Данные с датчиков 1'!K767</f>
        <v>10.071709999999999</v>
      </c>
      <c r="H763" s="19">
        <f>'Данные с датчиков 1'!L767</f>
        <v>33180.085939999997</v>
      </c>
      <c r="I763" s="19">
        <f>'Данные с датчиков 1'!N767</f>
        <v>10.09163</v>
      </c>
      <c r="J763" s="19">
        <f>'Данные с датчиков 1'!O767</f>
        <v>35705.03125</v>
      </c>
      <c r="K763" s="19">
        <f>'Данные с датчиков 1'!Q767</f>
        <v>10.127509999999999</v>
      </c>
      <c r="L763" s="19">
        <f>'Данные с датчиков 1'!R767</f>
        <v>34728.457029999998</v>
      </c>
      <c r="R763" s="23"/>
      <c r="S763" s="23"/>
      <c r="T763" s="23"/>
      <c r="U763" s="23"/>
      <c r="V763" s="23"/>
      <c r="W763" s="23"/>
      <c r="X763" s="23"/>
      <c r="Y763" s="1">
        <v>6.3324800000000003</v>
      </c>
      <c r="Z763" s="1">
        <v>36872.644529999998</v>
      </c>
      <c r="AA763" s="1">
        <v>6.3349299999999999</v>
      </c>
      <c r="AB763" s="1">
        <v>38291.363279999998</v>
      </c>
      <c r="AC763" s="16">
        <v>6.3327299999999997</v>
      </c>
      <c r="AD763" s="16">
        <v>40270.199220000002</v>
      </c>
    </row>
    <row r="764" spans="1:30" ht="18.75" x14ac:dyDescent="0.3">
      <c r="A764" s="16">
        <f>'Данные с датчиков 1'!B768</f>
        <v>2.5373399999999999</v>
      </c>
      <c r="B764" s="16">
        <f>'Данные с датчиков 1'!C768</f>
        <v>36136.242189999997</v>
      </c>
      <c r="C764" s="16">
        <f>'Данные с датчиков 1'!E768</f>
        <v>2.5374400000000001</v>
      </c>
      <c r="D764" s="16">
        <f>'Данные с датчиков 1'!F768</f>
        <v>35857.675779999998</v>
      </c>
      <c r="E764" s="16">
        <f>'Данные с датчиков 1'!H768</f>
        <v>2.5376599999999998</v>
      </c>
      <c r="F764" s="18">
        <f>'Данные с датчиков 1'!I768</f>
        <v>35779.164060000003</v>
      </c>
      <c r="G764" s="19">
        <f>'Данные с датчиков 1'!K768</f>
        <v>10.07188</v>
      </c>
      <c r="H764" s="19">
        <f>'Данные с датчиков 1'!L768</f>
        <v>32603.121090000001</v>
      </c>
      <c r="I764" s="19">
        <f>'Данные с датчиков 1'!N768</f>
        <v>10.108359999999999</v>
      </c>
      <c r="J764" s="19">
        <f>'Данные с датчиков 1'!O768</f>
        <v>35640.558590000001</v>
      </c>
      <c r="K764" s="19">
        <f>'Данные с датчиков 1'!Q768</f>
        <v>10.144019999999999</v>
      </c>
      <c r="L764" s="19">
        <f>'Данные с датчиков 1'!R768</f>
        <v>34641.707029999998</v>
      </c>
      <c r="R764" s="23"/>
      <c r="S764" s="23"/>
      <c r="T764" s="23"/>
      <c r="U764" s="23"/>
      <c r="V764" s="23"/>
      <c r="W764" s="23"/>
      <c r="X764" s="23"/>
      <c r="Y764" s="1">
        <v>6.3405899999999997</v>
      </c>
      <c r="Z764" s="1">
        <v>36870.300779999998</v>
      </c>
      <c r="AA764" s="1">
        <v>6.3429500000000001</v>
      </c>
      <c r="AB764" s="1">
        <v>38285.027340000001</v>
      </c>
      <c r="AC764" s="16">
        <v>6.3411</v>
      </c>
      <c r="AD764" s="16">
        <v>40277.304689999997</v>
      </c>
    </row>
    <row r="765" spans="1:30" ht="18.75" x14ac:dyDescent="0.3">
      <c r="A765" s="16">
        <f>'Данные с датчиков 1'!B769</f>
        <v>2.5410300000000001</v>
      </c>
      <c r="B765" s="16">
        <f>'Данные с датчиков 1'!C769</f>
        <v>36154.441409999999</v>
      </c>
      <c r="C765" s="16">
        <f>'Данные с датчиков 1'!E769</f>
        <v>2.5405700000000002</v>
      </c>
      <c r="D765" s="16">
        <f>'Данные с датчиков 1'!F769</f>
        <v>35859.863279999998</v>
      </c>
      <c r="E765" s="16">
        <f>'Данные с датчиков 1'!H769</f>
        <v>2.5407899999999999</v>
      </c>
      <c r="F765" s="18">
        <f>'Данные с датчиков 1'!I769</f>
        <v>35781.542970000002</v>
      </c>
      <c r="G765" s="19">
        <f>'Данные с датчиков 1'!K769</f>
        <v>10.072050000000001</v>
      </c>
      <c r="H765" s="19">
        <f>'Данные с датчиков 1'!L769</f>
        <v>31948.845700000002</v>
      </c>
      <c r="I765" s="19">
        <f>'Данные с датчиков 1'!N769</f>
        <v>10.12496</v>
      </c>
      <c r="J765" s="19">
        <f>'Данные с датчиков 1'!O769</f>
        <v>35571.574220000002</v>
      </c>
      <c r="K765" s="19">
        <f>'Данные с датчиков 1'!Q769</f>
        <v>10.16085</v>
      </c>
      <c r="L765" s="19">
        <f>'Данные с датчиков 1'!R769</f>
        <v>34553.957029999998</v>
      </c>
      <c r="R765" s="23"/>
      <c r="S765" s="23"/>
      <c r="T765" s="23"/>
      <c r="U765" s="23"/>
      <c r="V765" s="23"/>
      <c r="W765" s="23"/>
      <c r="X765" s="23"/>
      <c r="Y765" s="1">
        <v>6.3490500000000001</v>
      </c>
      <c r="Z765" s="1">
        <v>36875.03125</v>
      </c>
      <c r="AA765" s="1">
        <v>6.3517999999999999</v>
      </c>
      <c r="AB765" s="1">
        <v>38301.253909999999</v>
      </c>
      <c r="AC765" s="16">
        <v>6.34924</v>
      </c>
      <c r="AD765" s="16">
        <v>40278.84375</v>
      </c>
    </row>
    <row r="766" spans="1:30" ht="18.75" x14ac:dyDescent="0.3">
      <c r="A766" s="16">
        <f>'Данные с датчиков 1'!B770</f>
        <v>2.54413</v>
      </c>
      <c r="B766" s="16">
        <f>'Данные с датчиков 1'!C770</f>
        <v>36156.65625</v>
      </c>
      <c r="C766" s="16">
        <f>'Данные с датчиков 1'!E770</f>
        <v>2.5442200000000001</v>
      </c>
      <c r="D766" s="16">
        <f>'Данные с датчиков 1'!F770</f>
        <v>35879.175779999998</v>
      </c>
      <c r="E766" s="16">
        <f>'Данные с датчиков 1'!H770</f>
        <v>2.5441699999999998</v>
      </c>
      <c r="F766" s="18">
        <f>'Данные с датчиков 1'!I770</f>
        <v>35791.125</v>
      </c>
      <c r="G766" s="19">
        <f>'Данные с датчиков 1'!K770</f>
        <v>10.072229999999999</v>
      </c>
      <c r="H766" s="19">
        <f>'Данные с датчиков 1'!L770</f>
        <v>31227.8125</v>
      </c>
      <c r="I766" s="19">
        <f>'Данные с датчиков 1'!N770</f>
        <v>10.141529999999999</v>
      </c>
      <c r="J766" s="19">
        <f>'Данные с датчиков 1'!O770</f>
        <v>35505.609380000002</v>
      </c>
      <c r="K766" s="19">
        <f>'Данные с датчиков 1'!Q770</f>
        <v>10.171150000000001</v>
      </c>
      <c r="L766" s="19">
        <f>'Данные с датчиков 1'!R770</f>
        <v>34414.867189999997</v>
      </c>
      <c r="R766" s="23"/>
      <c r="S766" s="23"/>
      <c r="T766" s="23"/>
      <c r="U766" s="23"/>
      <c r="V766" s="23"/>
      <c r="W766" s="23"/>
      <c r="X766" s="23"/>
      <c r="Y766" s="1">
        <v>6.35738</v>
      </c>
      <c r="Z766" s="1">
        <v>36872.394529999998</v>
      </c>
      <c r="AA766" s="1">
        <v>6.3599100000000002</v>
      </c>
      <c r="AB766" s="1">
        <v>38292.300779999998</v>
      </c>
      <c r="AC766" s="16">
        <v>6.3582599999999996</v>
      </c>
      <c r="AD766" s="16">
        <v>40306.132810000003</v>
      </c>
    </row>
    <row r="767" spans="1:30" ht="18.75" x14ac:dyDescent="0.3">
      <c r="A767" s="16">
        <f>'Данные с датчиков 1'!B771</f>
        <v>2.5475400000000001</v>
      </c>
      <c r="B767" s="16">
        <f>'Данные с датчиков 1'!C771</f>
        <v>36166.410159999999</v>
      </c>
      <c r="C767" s="16">
        <f>'Данные с датчиков 1'!E771</f>
        <v>2.5473300000000001</v>
      </c>
      <c r="D767" s="16">
        <f>'Данные с датчиков 1'!F771</f>
        <v>35881.898439999997</v>
      </c>
      <c r="E767" s="16">
        <f>'Данные с датчиков 1'!H771</f>
        <v>2.5476299999999998</v>
      </c>
      <c r="F767" s="18">
        <f>'Данные с датчиков 1'!I771</f>
        <v>35804.304689999997</v>
      </c>
      <c r="G767" s="19">
        <f>'Данные с датчиков 1'!K771</f>
        <v>10.07241</v>
      </c>
      <c r="H767" s="19">
        <f>'Данные с датчиков 1'!L771</f>
        <v>30449.771479999999</v>
      </c>
      <c r="I767" s="19">
        <f>'Данные с датчиков 1'!N771</f>
        <v>10.1584</v>
      </c>
      <c r="J767" s="19">
        <f>'Данные с датчиков 1'!O771</f>
        <v>35439.113279999998</v>
      </c>
      <c r="K767" s="19">
        <f>'Данные с датчиков 1'!Q771</f>
        <v>10.171480000000001</v>
      </c>
      <c r="L767" s="19">
        <f>'Данные с датчиков 1'!R771</f>
        <v>34092.359380000002</v>
      </c>
      <c r="R767" s="23"/>
      <c r="S767" s="23"/>
      <c r="T767" s="23"/>
      <c r="U767" s="23"/>
      <c r="V767" s="23"/>
      <c r="W767" s="23"/>
      <c r="X767" s="23"/>
      <c r="Y767" s="1">
        <v>6.3658799999999998</v>
      </c>
      <c r="Z767" s="1">
        <v>36875.011720000002</v>
      </c>
      <c r="AA767" s="1">
        <v>6.3678400000000002</v>
      </c>
      <c r="AB767" s="1">
        <v>38285.183590000001</v>
      </c>
      <c r="AC767" s="16">
        <v>6.3664699999999996</v>
      </c>
      <c r="AD767" s="16">
        <v>40302.636720000002</v>
      </c>
    </row>
    <row r="768" spans="1:30" ht="18.75" x14ac:dyDescent="0.3">
      <c r="A768" s="16">
        <f>'Данные с датчиков 1'!B772</f>
        <v>2.5511200000000001</v>
      </c>
      <c r="B768" s="16">
        <f>'Данные с датчиков 1'!C772</f>
        <v>36182.558590000001</v>
      </c>
      <c r="C768" s="16">
        <f>'Данные с датчиков 1'!E772</f>
        <v>2.55077</v>
      </c>
      <c r="D768" s="16">
        <f>'Данные с датчиков 1'!F772</f>
        <v>35894.148439999997</v>
      </c>
      <c r="E768" s="16">
        <f>'Данные с датчиков 1'!H772</f>
        <v>2.5507399999999998</v>
      </c>
      <c r="F768" s="18">
        <f>'Данные с датчиков 1'!I772</f>
        <v>35804.222659999999</v>
      </c>
      <c r="G768" s="19">
        <f>'Данные с датчиков 1'!K772</f>
        <v>10.07259</v>
      </c>
      <c r="H768" s="19">
        <f>'Данные с датчиков 1'!L772</f>
        <v>29623.132809999999</v>
      </c>
      <c r="I768" s="19">
        <f>'Данные с датчиков 1'!N772</f>
        <v>10.17493</v>
      </c>
      <c r="J768" s="19">
        <f>'Данные с датчиков 1'!O772</f>
        <v>35361.132810000003</v>
      </c>
      <c r="K768" s="19">
        <f>'Данные с датчиков 1'!Q772</f>
        <v>10.17164</v>
      </c>
      <c r="L768" s="19">
        <f>'Данные с датчиков 1'!R772</f>
        <v>33775.960939999997</v>
      </c>
      <c r="R768" s="23"/>
      <c r="S768" s="23"/>
      <c r="T768" s="23"/>
      <c r="U768" s="23"/>
      <c r="V768" s="23"/>
      <c r="W768" s="23"/>
      <c r="X768" s="23"/>
      <c r="Y768" s="1">
        <v>6.3745900000000004</v>
      </c>
      <c r="Z768" s="1">
        <v>36875.296880000002</v>
      </c>
      <c r="AA768" s="1">
        <v>6.3763500000000004</v>
      </c>
      <c r="AB768" s="1">
        <v>38295.480470000002</v>
      </c>
      <c r="AC768" s="16">
        <v>6.3744300000000003</v>
      </c>
      <c r="AD768" s="16">
        <v>40296.90625</v>
      </c>
    </row>
    <row r="769" spans="1:30" ht="18.75" x14ac:dyDescent="0.3">
      <c r="A769" s="16">
        <f>'Данные с датчиков 1'!B773</f>
        <v>2.55403</v>
      </c>
      <c r="B769" s="16">
        <f>'Данные с датчиков 1'!C773</f>
        <v>36176.542970000002</v>
      </c>
      <c r="C769" s="16">
        <f>'Данные с датчиков 1'!E773</f>
        <v>2.5541900000000002</v>
      </c>
      <c r="D769" s="16">
        <f>'Данные с датчиков 1'!F773</f>
        <v>35906.945310000003</v>
      </c>
      <c r="E769" s="16">
        <f>'Данные с датчиков 1'!H773</f>
        <v>2.5542500000000001</v>
      </c>
      <c r="F769" s="18">
        <f>'Данные с датчиков 1'!I773</f>
        <v>35820.453130000002</v>
      </c>
      <c r="G769" s="19">
        <f>'Данные с датчиков 1'!K773</f>
        <v>10.07277</v>
      </c>
      <c r="H769" s="19">
        <f>'Данные с датчиков 1'!L773</f>
        <v>28755.16992</v>
      </c>
      <c r="I769" s="19">
        <f>'Данные с датчиков 1'!N773</f>
        <v>10.191549999999999</v>
      </c>
      <c r="J769" s="19">
        <f>'Данные с датчиков 1'!O773</f>
        <v>35289.90625</v>
      </c>
      <c r="K769" s="19">
        <f>'Данные с датчиков 1'!Q773</f>
        <v>10.171810000000001</v>
      </c>
      <c r="L769" s="19">
        <f>'Данные с датчиков 1'!R773</f>
        <v>33355.261720000002</v>
      </c>
      <c r="R769" s="23"/>
      <c r="S769" s="23"/>
      <c r="T769" s="23"/>
      <c r="U769" s="23"/>
      <c r="V769" s="23"/>
      <c r="W769" s="23"/>
      <c r="X769" s="23"/>
      <c r="Y769" s="1">
        <v>6.3825900000000004</v>
      </c>
      <c r="Z769" s="1">
        <v>36857.234380000002</v>
      </c>
      <c r="AA769" s="1">
        <v>6.3847699999999996</v>
      </c>
      <c r="AB769" s="1">
        <v>38298.804689999997</v>
      </c>
      <c r="AC769" s="16">
        <v>6.3830299999999998</v>
      </c>
      <c r="AD769" s="16">
        <v>40310.0625</v>
      </c>
    </row>
    <row r="770" spans="1:30" ht="18.75" x14ac:dyDescent="0.3">
      <c r="A770" s="16">
        <f>'Данные с датчиков 1'!B774</f>
        <v>2.5577399999999999</v>
      </c>
      <c r="B770" s="16">
        <f>'Данные с датчиков 1'!C774</f>
        <v>36197.707029999998</v>
      </c>
      <c r="C770" s="16">
        <f>'Данные с датчиков 1'!E774</f>
        <v>2.55735</v>
      </c>
      <c r="D770" s="16">
        <f>'Данные с датчиков 1'!F774</f>
        <v>35909.617189999997</v>
      </c>
      <c r="E770" s="16">
        <f>'Данные с датчиков 1'!H774</f>
        <v>2.55749</v>
      </c>
      <c r="F770" s="18">
        <f>'Данные с датчиков 1'!I774</f>
        <v>35826.734380000002</v>
      </c>
      <c r="G770" s="19">
        <f>'Данные с датчиков 1'!K774</f>
        <v>10.07297</v>
      </c>
      <c r="H770" s="19">
        <f>'Данные с датчиков 1'!L774</f>
        <v>27852.533200000002</v>
      </c>
      <c r="I770" s="19">
        <f>'Данные с датчиков 1'!N774</f>
        <v>10.20824</v>
      </c>
      <c r="J770" s="19">
        <f>'Данные с датчиков 1'!O774</f>
        <v>35218.742189999997</v>
      </c>
      <c r="K770" s="19">
        <f>'Данные с датчиков 1'!Q774</f>
        <v>10.17197</v>
      </c>
      <c r="L770" s="19">
        <f>'Данные с датчиков 1'!R774</f>
        <v>32839.238279999998</v>
      </c>
      <c r="R770" s="23"/>
      <c r="S770" s="23"/>
      <c r="T770" s="23"/>
      <c r="U770" s="23"/>
      <c r="V770" s="23"/>
      <c r="W770" s="23"/>
      <c r="X770" s="23"/>
      <c r="Y770" s="1">
        <v>6.39079</v>
      </c>
      <c r="Z770" s="1">
        <v>36854.714840000001</v>
      </c>
      <c r="AA770" s="1">
        <v>6.3930999999999996</v>
      </c>
      <c r="AB770" s="1">
        <v>38301.726560000003</v>
      </c>
      <c r="AC770" s="16">
        <v>6.3912199999999997</v>
      </c>
      <c r="AD770" s="16">
        <v>40310.40625</v>
      </c>
    </row>
    <row r="771" spans="1:30" ht="18.75" x14ac:dyDescent="0.3">
      <c r="A771" s="16">
        <f>'Данные с датчиков 1'!B775</f>
        <v>2.5609500000000001</v>
      </c>
      <c r="B771" s="16">
        <f>'Данные с датчиков 1'!C775</f>
        <v>36201.238279999998</v>
      </c>
      <c r="C771" s="16">
        <f>'Данные с датчиков 1'!E775</f>
        <v>2.5607700000000002</v>
      </c>
      <c r="D771" s="16">
        <f>'Данные с датчиков 1'!F775</f>
        <v>35923.824220000002</v>
      </c>
      <c r="E771" s="16">
        <f>'Данные с датчиков 1'!H775</f>
        <v>2.56101</v>
      </c>
      <c r="F771" s="18">
        <f>'Данные с датчиков 1'!I775</f>
        <v>35839.179689999997</v>
      </c>
      <c r="G771" s="19">
        <f>'Данные с датчиков 1'!K775</f>
        <v>10.07316</v>
      </c>
      <c r="H771" s="19">
        <f>'Данные с датчиков 1'!L775</f>
        <v>26921.472659999999</v>
      </c>
      <c r="I771" s="19">
        <f>'Данные с датчиков 1'!N775</f>
        <v>10.22498</v>
      </c>
      <c r="J771" s="19">
        <f>'Данные с датчиков 1'!O775</f>
        <v>35140.613279999998</v>
      </c>
      <c r="K771" s="19">
        <f>'Данные с датчиков 1'!Q775</f>
        <v>10.172140000000001</v>
      </c>
      <c r="L771" s="19">
        <f>'Данные с датчиков 1'!R775</f>
        <v>32238.695309999999</v>
      </c>
      <c r="R771" s="23"/>
      <c r="S771" s="23"/>
      <c r="T771" s="23"/>
      <c r="U771" s="23"/>
      <c r="V771" s="23"/>
      <c r="W771" s="23"/>
      <c r="X771" s="23"/>
      <c r="Y771" s="1">
        <v>6.3991100000000003</v>
      </c>
      <c r="Z771" s="1">
        <v>36853.8125</v>
      </c>
      <c r="AA771" s="1">
        <v>6.4020299999999999</v>
      </c>
      <c r="AB771" s="1">
        <v>38315.378909999999</v>
      </c>
      <c r="AC771" s="16">
        <v>6.3994099999999996</v>
      </c>
      <c r="AD771" s="16">
        <v>40314.324220000002</v>
      </c>
    </row>
    <row r="772" spans="1:30" ht="18.75" x14ac:dyDescent="0.3">
      <c r="A772" s="16">
        <f>'Данные с датчиков 1'!B776</f>
        <v>2.5642800000000001</v>
      </c>
      <c r="B772" s="16">
        <f>'Данные с датчиков 1'!C776</f>
        <v>36207.535159999999</v>
      </c>
      <c r="C772" s="16">
        <f>'Данные с датчиков 1'!E776</f>
        <v>2.56399</v>
      </c>
      <c r="D772" s="16">
        <f>'Данные с датчиков 1'!F776</f>
        <v>35929.613279999998</v>
      </c>
      <c r="E772" s="16">
        <f>'Данные с датчиков 1'!H776</f>
        <v>2.5640399999999999</v>
      </c>
      <c r="F772" s="18">
        <f>'Данные с датчиков 1'!I776</f>
        <v>35840.335939999997</v>
      </c>
      <c r="G772" s="19">
        <f>'Данные с датчиков 1'!K776</f>
        <v>10.073370000000001</v>
      </c>
      <c r="H772" s="19">
        <f>'Данные с датчиков 1'!L776</f>
        <v>25967.890630000002</v>
      </c>
      <c r="I772" s="19">
        <f>'Данные с датчиков 1'!N776</f>
        <v>10.24166</v>
      </c>
      <c r="J772" s="19">
        <f>'Данные с датчиков 1'!O776</f>
        <v>35061.855470000002</v>
      </c>
      <c r="K772" s="19">
        <f>'Данные с датчиков 1'!Q776</f>
        <v>10.17231</v>
      </c>
      <c r="L772" s="19">
        <f>'Данные с датчиков 1'!R776</f>
        <v>31564.76367</v>
      </c>
      <c r="R772" s="23"/>
      <c r="S772" s="23"/>
      <c r="T772" s="23"/>
      <c r="U772" s="23"/>
      <c r="V772" s="23"/>
      <c r="W772" s="23"/>
      <c r="X772" s="23"/>
      <c r="Y772" s="1">
        <v>6.4072300000000002</v>
      </c>
      <c r="Z772" s="1">
        <v>36848.210939999997</v>
      </c>
      <c r="AA772" s="1">
        <v>6.4099000000000004</v>
      </c>
      <c r="AB772" s="1">
        <v>38299.964840000001</v>
      </c>
      <c r="AC772" s="16">
        <v>6.4083899999999998</v>
      </c>
      <c r="AD772" s="16">
        <v>40339.207029999998</v>
      </c>
    </row>
    <row r="773" spans="1:30" ht="18.75" x14ac:dyDescent="0.3">
      <c r="A773" s="16">
        <f>'Данные с датчиков 1'!B777</f>
        <v>2.5675400000000002</v>
      </c>
      <c r="B773" s="16">
        <f>'Данные с датчиков 1'!C777</f>
        <v>36214.921880000002</v>
      </c>
      <c r="C773" s="16">
        <f>'Данные с датчиков 1'!E777</f>
        <v>2.5676000000000001</v>
      </c>
      <c r="D773" s="16">
        <f>'Данные с датчиков 1'!F777</f>
        <v>35946.433590000001</v>
      </c>
      <c r="E773" s="16">
        <f>'Данные с датчиков 1'!H777</f>
        <v>2.5674299999999999</v>
      </c>
      <c r="F773" s="18">
        <f>'Данные с датчиков 1'!I777</f>
        <v>35849.765630000002</v>
      </c>
      <c r="G773" s="19">
        <f>'Данные с датчиков 1'!K777</f>
        <v>10.07358</v>
      </c>
      <c r="H773" s="19">
        <f>'Данные с датчиков 1'!L777</f>
        <v>24997.269530000001</v>
      </c>
      <c r="I773" s="19">
        <f>'Данные с датчиков 1'!N777</f>
        <v>10.25816</v>
      </c>
      <c r="J773" s="19">
        <f>'Данные с датчиков 1'!O777</f>
        <v>34977.941409999999</v>
      </c>
      <c r="K773" s="19">
        <f>'Данные с датчиков 1'!Q777</f>
        <v>10.17248</v>
      </c>
      <c r="L773" s="19">
        <f>'Данные с датчиков 1'!R777</f>
        <v>30828.025389999999</v>
      </c>
      <c r="R773" s="23"/>
      <c r="S773" s="23"/>
      <c r="T773" s="23"/>
      <c r="U773" s="23"/>
      <c r="V773" s="23"/>
      <c r="W773" s="23"/>
      <c r="X773" s="23"/>
      <c r="Y773" s="1">
        <v>6.4159300000000004</v>
      </c>
      <c r="Z773" s="1">
        <v>36859.871090000001</v>
      </c>
      <c r="AA773" s="1">
        <v>6.4181999999999997</v>
      </c>
      <c r="AB773" s="1">
        <v>38302.339840000001</v>
      </c>
      <c r="AC773" s="16">
        <v>6.4161200000000003</v>
      </c>
      <c r="AD773" s="16">
        <v>40325.113279999998</v>
      </c>
    </row>
    <row r="774" spans="1:30" ht="18.75" x14ac:dyDescent="0.3">
      <c r="A774" s="16">
        <f>'Данные с датчиков 1'!B778</f>
        <v>2.5707399999999998</v>
      </c>
      <c r="B774" s="16">
        <f>'Данные с датчиков 1'!C778</f>
        <v>36217.539060000003</v>
      </c>
      <c r="C774" s="16">
        <f>'Данные с датчиков 1'!E778</f>
        <v>2.57057</v>
      </c>
      <c r="D774" s="16">
        <f>'Данные с датчиков 1'!F778</f>
        <v>35946.007810000003</v>
      </c>
      <c r="E774" s="16">
        <f>'Данные с датчиков 1'!H778</f>
        <v>2.5709499999999998</v>
      </c>
      <c r="F774" s="18">
        <f>'Данные с датчиков 1'!I778</f>
        <v>35864.996090000001</v>
      </c>
      <c r="G774" s="19">
        <f>'Данные с датчиков 1'!K778</f>
        <v>10.0738</v>
      </c>
      <c r="H774" s="19">
        <f>'Данные с датчиков 1'!L778</f>
        <v>24014.6875</v>
      </c>
      <c r="I774" s="19">
        <f>'Данные с датчиков 1'!N778</f>
        <v>10.275040000000001</v>
      </c>
      <c r="J774" s="19">
        <f>'Данные с датчиков 1'!O778</f>
        <v>34899.269529999998</v>
      </c>
      <c r="K774" s="19">
        <f>'Данные с датчиков 1'!Q778</f>
        <v>10.172650000000001</v>
      </c>
      <c r="L774" s="19">
        <f>'Данные с датчиков 1'!R778</f>
        <v>30037.650389999999</v>
      </c>
      <c r="R774" s="23"/>
      <c r="S774" s="23"/>
      <c r="T774" s="23"/>
      <c r="U774" s="23"/>
      <c r="V774" s="23"/>
      <c r="W774" s="23"/>
      <c r="X774" s="23"/>
      <c r="Y774" s="1">
        <v>6.4242699999999999</v>
      </c>
      <c r="Z774" s="1">
        <v>36851.816409999999</v>
      </c>
      <c r="AA774" s="1">
        <v>6.4264900000000003</v>
      </c>
      <c r="AB774" s="1">
        <v>38302.929689999997</v>
      </c>
      <c r="AC774" s="16">
        <v>6.4243199999999998</v>
      </c>
      <c r="AD774" s="16">
        <v>40329.546880000002</v>
      </c>
    </row>
    <row r="775" spans="1:30" ht="18.75" x14ac:dyDescent="0.3">
      <c r="A775" s="16">
        <f>'Данные с датчиков 1'!B779</f>
        <v>2.57429</v>
      </c>
      <c r="B775" s="16">
        <f>'Данные с датчиков 1'!C779</f>
        <v>36233.027340000001</v>
      </c>
      <c r="C775" s="16">
        <f>'Данные с датчиков 1'!E779</f>
        <v>2.5740400000000001</v>
      </c>
      <c r="D775" s="16">
        <f>'Данные с датчиков 1'!F779</f>
        <v>35959.695310000003</v>
      </c>
      <c r="E775" s="16">
        <f>'Данные с датчиков 1'!H779</f>
        <v>2.57403</v>
      </c>
      <c r="F775" s="18">
        <f>'Данные с датчиков 1'!I779</f>
        <v>35865.195310000003</v>
      </c>
      <c r="G775" s="19">
        <f>'Данные с датчиков 1'!K779</f>
        <v>10.07403</v>
      </c>
      <c r="H775" s="19">
        <f>'Данные с датчиков 1'!L779</f>
        <v>23024.849610000001</v>
      </c>
      <c r="I775" s="19">
        <f>'Данные с датчиков 1'!N779</f>
        <v>10.29167</v>
      </c>
      <c r="J775" s="19">
        <f>'Данные с датчиков 1'!O779</f>
        <v>34804.46875</v>
      </c>
      <c r="K775" s="19">
        <f>'Данные с датчиков 1'!Q779</f>
        <v>10.172829999999999</v>
      </c>
      <c r="L775" s="19">
        <f>'Данные с датчиков 1'!R779</f>
        <v>29201.400389999999</v>
      </c>
      <c r="R775" s="23"/>
      <c r="S775" s="23"/>
      <c r="T775" s="23"/>
      <c r="U775" s="23"/>
      <c r="V775" s="23"/>
      <c r="W775" s="23"/>
      <c r="X775" s="23"/>
      <c r="Y775" s="1">
        <v>6.4322999999999997</v>
      </c>
      <c r="Z775" s="1">
        <v>36838.8125</v>
      </c>
      <c r="AA775" s="1">
        <v>6.4347099999999999</v>
      </c>
      <c r="AB775" s="1">
        <v>38302.929689999997</v>
      </c>
      <c r="AC775" s="16">
        <v>6.4328399999999997</v>
      </c>
      <c r="AD775" s="16">
        <v>40342.714840000001</v>
      </c>
    </row>
    <row r="776" spans="1:30" ht="18.75" x14ac:dyDescent="0.3">
      <c r="A776" s="16">
        <f>'Данные с датчиков 1'!B780</f>
        <v>2.5773899999999998</v>
      </c>
      <c r="B776" s="16">
        <f>'Данные с датчиков 1'!C780</f>
        <v>36233.292970000002</v>
      </c>
      <c r="C776" s="16">
        <f>'Данные с датчиков 1'!E780</f>
        <v>2.5775199999999998</v>
      </c>
      <c r="D776" s="16">
        <f>'Данные с датчиков 1'!F780</f>
        <v>35974.617189999997</v>
      </c>
      <c r="E776" s="16">
        <f>'Данные с датчиков 1'!H780</f>
        <v>2.57761</v>
      </c>
      <c r="F776" s="18">
        <f>'Данные с датчиков 1'!I780</f>
        <v>35882.894529999998</v>
      </c>
      <c r="G776" s="19">
        <f>'Данные с датчиков 1'!K780</f>
        <v>10.07427</v>
      </c>
      <c r="H776" s="19">
        <f>'Данные с датчиков 1'!L780</f>
        <v>22032.085940000001</v>
      </c>
      <c r="I776" s="19">
        <f>'Данные с датчиков 1'!N780</f>
        <v>10.308199999999999</v>
      </c>
      <c r="J776" s="19">
        <f>'Данные с датчиков 1'!O780</f>
        <v>34702.421880000002</v>
      </c>
      <c r="K776" s="19">
        <f>'Данные с датчиков 1'!Q780</f>
        <v>10.173019999999999</v>
      </c>
      <c r="L776" s="19">
        <f>'Данные с датчиков 1'!R780</f>
        <v>28326.14258</v>
      </c>
      <c r="R776" s="23"/>
      <c r="S776" s="23"/>
      <c r="T776" s="23"/>
      <c r="U776" s="23"/>
      <c r="V776" s="23"/>
      <c r="W776" s="23"/>
      <c r="X776" s="23"/>
      <c r="Y776" s="1">
        <v>6.4406100000000004</v>
      </c>
      <c r="Z776" s="1">
        <v>36842.535159999999</v>
      </c>
      <c r="AA776" s="1">
        <v>6.4431799999999999</v>
      </c>
      <c r="AB776" s="1">
        <v>38311.703130000002</v>
      </c>
      <c r="AC776" s="16">
        <v>6.4410299999999996</v>
      </c>
      <c r="AD776" s="16">
        <v>40345.019529999998</v>
      </c>
    </row>
    <row r="777" spans="1:30" ht="18.75" x14ac:dyDescent="0.3">
      <c r="A777" s="16">
        <f>'Данные с датчиков 1'!B781</f>
        <v>2.5809899999999999</v>
      </c>
      <c r="B777" s="16">
        <f>'Данные с датчиков 1'!C781</f>
        <v>36250.417970000002</v>
      </c>
      <c r="C777" s="16">
        <f>'Данные с датчиков 1'!E781</f>
        <v>2.5806200000000001</v>
      </c>
      <c r="D777" s="16">
        <f>'Данные с датчиков 1'!F781</f>
        <v>35976.238279999998</v>
      </c>
      <c r="E777" s="16">
        <f>'Данные с датчиков 1'!H781</f>
        <v>2.58074</v>
      </c>
      <c r="F777" s="18">
        <f>'Данные с датчиков 1'!I781</f>
        <v>35885.863279999998</v>
      </c>
      <c r="G777" s="19">
        <f>'Данные с датчиков 1'!K781</f>
        <v>10.07452</v>
      </c>
      <c r="H777" s="19">
        <f>'Данные с датчиков 1'!L781</f>
        <v>21040.39258</v>
      </c>
      <c r="I777" s="19">
        <f>'Данные с датчиков 1'!N781</f>
        <v>10.32489</v>
      </c>
      <c r="J777" s="19">
        <f>'Данные с датчиков 1'!O781</f>
        <v>34589.554689999997</v>
      </c>
      <c r="K777" s="19">
        <f>'Данные с датчиков 1'!Q781</f>
        <v>10.173209999999999</v>
      </c>
      <c r="L777" s="19">
        <f>'Данные с датчиков 1'!R781</f>
        <v>27418.255860000001</v>
      </c>
      <c r="R777" s="23"/>
      <c r="S777" s="23"/>
      <c r="T777" s="23"/>
      <c r="U777" s="23"/>
      <c r="V777" s="23"/>
      <c r="W777" s="23"/>
      <c r="X777" s="23"/>
      <c r="Y777" s="1">
        <v>6.4491300000000003</v>
      </c>
      <c r="Z777" s="1">
        <v>36846.257810000003</v>
      </c>
      <c r="AA777" s="1">
        <v>6.4518700000000004</v>
      </c>
      <c r="AB777" s="1">
        <v>38319.503909999999</v>
      </c>
      <c r="AC777" s="16">
        <v>6.4495699999999996</v>
      </c>
      <c r="AD777" s="16">
        <v>40357.238279999998</v>
      </c>
    </row>
    <row r="778" spans="1:30" ht="18.75" x14ac:dyDescent="0.3">
      <c r="A778" s="16">
        <f>'Данные с датчиков 1'!B782</f>
        <v>2.5843400000000001</v>
      </c>
      <c r="B778" s="16">
        <f>'Данные с датчиков 1'!C782</f>
        <v>36259.5625</v>
      </c>
      <c r="C778" s="16">
        <f>'Данные с датчиков 1'!E782</f>
        <v>2.5841799999999999</v>
      </c>
      <c r="D778" s="16">
        <f>'Данные с датчиков 1'!F782</f>
        <v>35993.238279999998</v>
      </c>
      <c r="E778" s="16">
        <f>'Данные с датчиков 1'!H782</f>
        <v>2.5842499999999999</v>
      </c>
      <c r="F778" s="18">
        <f>'Данные с датчиков 1'!I782</f>
        <v>35899.714840000001</v>
      </c>
      <c r="G778" s="19">
        <f>'Данные с датчиков 1'!K782</f>
        <v>10.074780000000001</v>
      </c>
      <c r="H778" s="19">
        <f>'Данные с датчиков 1'!L782</f>
        <v>20053.439450000002</v>
      </c>
      <c r="I778" s="19">
        <f>'Данные с датчиков 1'!N782</f>
        <v>10.32883</v>
      </c>
      <c r="J778" s="19">
        <f>'Данные с датчиков 1'!O782</f>
        <v>34424.375</v>
      </c>
      <c r="K778" s="19">
        <f>'Данные с датчиков 1'!Q782</f>
        <v>10.173400000000001</v>
      </c>
      <c r="L778" s="19">
        <f>'Данные с датчиков 1'!R782</f>
        <v>26483.824219999999</v>
      </c>
      <c r="R778" s="23"/>
      <c r="S778" s="23"/>
      <c r="T778" s="23"/>
      <c r="U778" s="23"/>
      <c r="V778" s="23"/>
      <c r="W778" s="23"/>
      <c r="X778" s="23"/>
      <c r="Y778" s="1">
        <v>6.4571500000000004</v>
      </c>
      <c r="Z778" s="1">
        <v>36834.265630000002</v>
      </c>
      <c r="AA778" s="1">
        <v>6.4596499999999999</v>
      </c>
      <c r="AB778" s="1">
        <v>38303.332029999998</v>
      </c>
      <c r="AC778" s="16">
        <v>6.4583300000000001</v>
      </c>
      <c r="AD778" s="16">
        <v>40373.796880000002</v>
      </c>
    </row>
    <row r="779" spans="1:30" ht="18.75" x14ac:dyDescent="0.3">
      <c r="A779" s="16">
        <f>'Данные с датчиков 1'!B783</f>
        <v>2.5875300000000001</v>
      </c>
      <c r="B779" s="16">
        <f>'Данные с датчиков 1'!C783</f>
        <v>36260.5625</v>
      </c>
      <c r="C779" s="16">
        <f>'Данные с датчиков 1'!E783</f>
        <v>2.5872799999999998</v>
      </c>
      <c r="D779" s="16">
        <f>'Данные с датчиков 1'!F783</f>
        <v>35995.925779999998</v>
      </c>
      <c r="E779" s="16">
        <f>'Данные с датчиков 1'!H783</f>
        <v>2.5875499999999998</v>
      </c>
      <c r="F779" s="18">
        <f>'Данные с датчиков 1'!I783</f>
        <v>35908.460939999997</v>
      </c>
      <c r="G779" s="20"/>
      <c r="H779" s="20"/>
      <c r="I779" s="19">
        <f>'Данные с датчиков 1'!N783</f>
        <v>10.329000000000001</v>
      </c>
      <c r="J779" s="19">
        <f>'Данные с датчиков 1'!O783</f>
        <v>34237.789060000003</v>
      </c>
      <c r="K779" s="19">
        <f>'Данные с датчиков 1'!Q783</f>
        <v>10.1736</v>
      </c>
      <c r="L779" s="19">
        <f>'Данные с датчиков 1'!R783</f>
        <v>25528.652340000001</v>
      </c>
      <c r="R779" s="23"/>
      <c r="S779" s="23"/>
      <c r="T779" s="23"/>
      <c r="U779" s="23"/>
      <c r="V779" s="23"/>
      <c r="W779" s="23"/>
      <c r="X779" s="23"/>
      <c r="Y779" s="1">
        <v>6.4662499999999996</v>
      </c>
      <c r="Z779" s="1">
        <v>36850.917970000002</v>
      </c>
      <c r="AA779" s="1">
        <v>6.4680200000000001</v>
      </c>
      <c r="AB779" s="1">
        <v>38308.609380000002</v>
      </c>
      <c r="AC779" s="16">
        <v>6.4663300000000001</v>
      </c>
      <c r="AD779" s="16">
        <v>40366.410159999999</v>
      </c>
    </row>
    <row r="780" spans="1:30" ht="18.75" x14ac:dyDescent="0.3">
      <c r="A780" s="16">
        <f>'Данные с датчиков 1'!B784</f>
        <v>2.5908899999999999</v>
      </c>
      <c r="B780" s="16">
        <f>'Данные с датчиков 1'!C784</f>
        <v>36272.011720000002</v>
      </c>
      <c r="C780" s="16">
        <f>'Данные с датчиков 1'!E784</f>
        <v>2.59084</v>
      </c>
      <c r="D780" s="16">
        <f>'Данные с датчиков 1'!F784</f>
        <v>36012.523439999997</v>
      </c>
      <c r="E780" s="16">
        <f>'Данные с датчиков 1'!H784</f>
        <v>2.5906099999999999</v>
      </c>
      <c r="F780" s="18">
        <f>'Данные с датчиков 1'!I784</f>
        <v>35906.96875</v>
      </c>
      <c r="G780" s="20"/>
      <c r="H780" s="20"/>
      <c r="I780" s="19">
        <f>'Данные с датчиков 1'!N784</f>
        <v>10.32917</v>
      </c>
      <c r="J780" s="19">
        <f>'Данные с датчиков 1'!O784</f>
        <v>33945.132810000003</v>
      </c>
      <c r="K780" s="19">
        <f>'Данные с датчиков 1'!Q784</f>
        <v>10.17381</v>
      </c>
      <c r="L780" s="19">
        <f>'Данные с датчиков 1'!R784</f>
        <v>24558.193360000001</v>
      </c>
      <c r="R780" s="23"/>
      <c r="S780" s="23"/>
      <c r="T780" s="23"/>
      <c r="U780" s="23"/>
      <c r="V780" s="23"/>
      <c r="W780" s="23"/>
      <c r="X780" s="23"/>
      <c r="Y780" s="1">
        <v>6.47438</v>
      </c>
      <c r="Z780" s="1">
        <v>36830.402340000001</v>
      </c>
      <c r="AA780" s="1">
        <v>6.4762899999999997</v>
      </c>
      <c r="AB780" s="1">
        <v>38308.351560000003</v>
      </c>
      <c r="AC780" s="16">
        <v>6.4745100000000004</v>
      </c>
      <c r="AD780" s="16">
        <v>40367.882810000003</v>
      </c>
    </row>
    <row r="781" spans="1:30" ht="18.75" x14ac:dyDescent="0.3">
      <c r="A781" s="16">
        <f>'Данные с датчиков 1'!B785</f>
        <v>2.5940099999999999</v>
      </c>
      <c r="B781" s="16">
        <f>'Данные с датчиков 1'!C785</f>
        <v>36272.269529999998</v>
      </c>
      <c r="C781" s="16">
        <f>'Данные с датчиков 1'!E785</f>
        <v>2.59409</v>
      </c>
      <c r="D781" s="16">
        <f>'Данные с датчиков 1'!F785</f>
        <v>36020.464840000001</v>
      </c>
      <c r="E781" s="16">
        <f>'Данные с датчиков 1'!H785</f>
        <v>2.5943200000000002</v>
      </c>
      <c r="F781" s="18">
        <f>'Данные с датчиков 1'!I785</f>
        <v>35928.457029999998</v>
      </c>
      <c r="G781" s="20"/>
      <c r="H781" s="20"/>
      <c r="I781" s="19">
        <f>'Данные с датчиков 1'!N785</f>
        <v>10.32934</v>
      </c>
      <c r="J781" s="19">
        <f>'Данные с датчиков 1'!O785</f>
        <v>33546.050779999998</v>
      </c>
      <c r="K781" s="19">
        <f>'Данные с датчиков 1'!Q785</f>
        <v>10.17403</v>
      </c>
      <c r="L781" s="19">
        <f>'Данные с датчиков 1'!R785</f>
        <v>23577.527340000001</v>
      </c>
      <c r="R781" s="23"/>
      <c r="S781" s="23"/>
      <c r="T781" s="23"/>
      <c r="U781" s="23"/>
      <c r="V781" s="23"/>
      <c r="W781" s="23"/>
      <c r="X781" s="23"/>
      <c r="Y781" s="1">
        <v>6.4826300000000003</v>
      </c>
      <c r="Z781" s="1">
        <v>36820.53125</v>
      </c>
      <c r="AA781" s="1">
        <v>6.4843799999999998</v>
      </c>
      <c r="AB781" s="1">
        <v>38304.726560000003</v>
      </c>
      <c r="AC781" s="16">
        <v>6.4829499999999998</v>
      </c>
      <c r="AD781" s="16">
        <v>40376.71875</v>
      </c>
    </row>
    <row r="782" spans="1:30" ht="18.75" x14ac:dyDescent="0.3">
      <c r="A782" s="16">
        <f>'Данные с датчиков 1'!B786</f>
        <v>2.59762</v>
      </c>
      <c r="B782" s="16">
        <f>'Данные с датчиков 1'!C786</f>
        <v>36289.484380000002</v>
      </c>
      <c r="C782" s="16">
        <f>'Данные с датчиков 1'!E786</f>
        <v>2.5972200000000001</v>
      </c>
      <c r="D782" s="16">
        <f>'Данные с датчиков 1'!F786</f>
        <v>36021.765630000002</v>
      </c>
      <c r="E782" s="16">
        <f>'Данные с датчиков 1'!H786</f>
        <v>2.5972499999999998</v>
      </c>
      <c r="F782" s="18">
        <f>'Данные с датчиков 1'!I786</f>
        <v>35923.558590000001</v>
      </c>
      <c r="G782" s="20"/>
      <c r="H782" s="20"/>
      <c r="I782" s="19">
        <f>'Данные с датчиков 1'!N786</f>
        <v>10.329510000000001</v>
      </c>
      <c r="J782" s="19">
        <f>'Данные с датчиков 1'!O786</f>
        <v>33048.839840000001</v>
      </c>
      <c r="K782" s="19">
        <f>'Данные с датчиков 1'!Q786</f>
        <v>10.17426</v>
      </c>
      <c r="L782" s="19">
        <f>'Данные с датчиков 1'!R786</f>
        <v>22591.271479999999</v>
      </c>
      <c r="R782" s="23"/>
      <c r="S782" s="23"/>
      <c r="T782" s="23"/>
      <c r="U782" s="23"/>
      <c r="V782" s="23"/>
      <c r="W782" s="23"/>
      <c r="X782" s="23"/>
      <c r="Y782" s="1">
        <v>6.4907700000000004</v>
      </c>
      <c r="Z782" s="1">
        <v>36815.429689999997</v>
      </c>
      <c r="AA782" s="1">
        <v>6.4933800000000002</v>
      </c>
      <c r="AB782" s="1">
        <v>38325.792970000002</v>
      </c>
      <c r="AC782" s="16">
        <v>6.4910800000000002</v>
      </c>
      <c r="AD782" s="16">
        <v>40377.988279999998</v>
      </c>
    </row>
    <row r="783" spans="1:30" ht="18.75" x14ac:dyDescent="0.3">
      <c r="A783" s="16">
        <f>'Данные с датчиков 1'!B787</f>
        <v>2.6006499999999999</v>
      </c>
      <c r="B783" s="16">
        <f>'Данные с датчиков 1'!C787</f>
        <v>36287.585939999997</v>
      </c>
      <c r="C783" s="16">
        <f>'Данные с датчиков 1'!E787</f>
        <v>2.6008900000000001</v>
      </c>
      <c r="D783" s="16">
        <f>'Данные с датчиков 1'!F787</f>
        <v>36042.132810000003</v>
      </c>
      <c r="E783" s="16">
        <f>'Данные с датчиков 1'!H787</f>
        <v>2.60101</v>
      </c>
      <c r="F783" s="18">
        <f>'Данные с датчиков 1'!I787</f>
        <v>35946.417970000002</v>
      </c>
      <c r="G783" s="20"/>
      <c r="H783" s="20"/>
      <c r="I783" s="19">
        <f>'Данные с датчиков 1'!N787</f>
        <v>10.32968</v>
      </c>
      <c r="J783" s="19">
        <f>'Данные с датчиков 1'!O787</f>
        <v>32464.685549999998</v>
      </c>
      <c r="K783" s="19">
        <f>'Данные с датчиков 1'!Q787</f>
        <v>10.1745</v>
      </c>
      <c r="L783" s="19">
        <f>'Данные с датчиков 1'!R787</f>
        <v>21603.591799999998</v>
      </c>
      <c r="R783" s="23"/>
      <c r="S783" s="23"/>
      <c r="T783" s="23"/>
      <c r="U783" s="23"/>
      <c r="V783" s="23"/>
      <c r="W783" s="23"/>
      <c r="X783" s="23"/>
      <c r="Y783" s="1">
        <v>6.4992900000000002</v>
      </c>
      <c r="Z783" s="1">
        <v>36819.59375</v>
      </c>
      <c r="AA783" s="1">
        <v>6.50169</v>
      </c>
      <c r="AB783" s="1">
        <v>38320.210939999997</v>
      </c>
      <c r="AC783" s="16">
        <v>6.4996600000000004</v>
      </c>
      <c r="AD783" s="16">
        <v>40393.660159999999</v>
      </c>
    </row>
    <row r="784" spans="1:30" ht="18.75" x14ac:dyDescent="0.3">
      <c r="A784" s="16">
        <f>'Данные с датчиков 1'!B788</f>
        <v>2.6043599999999998</v>
      </c>
      <c r="B784" s="16">
        <f>'Данные с датчиков 1'!C788</f>
        <v>36307.949220000002</v>
      </c>
      <c r="C784" s="16">
        <f>'Данные с датчиков 1'!E788</f>
        <v>2.6038100000000002</v>
      </c>
      <c r="D784" s="16">
        <f>'Данные с датчиков 1'!F788</f>
        <v>36037.265630000002</v>
      </c>
      <c r="E784" s="16">
        <f>'Данные с датчиков 1'!H788</f>
        <v>2.6043099999999999</v>
      </c>
      <c r="F784" s="18">
        <f>'Данные с датчиков 1'!I788</f>
        <v>35953.402340000001</v>
      </c>
      <c r="G784" s="20"/>
      <c r="H784" s="20"/>
      <c r="I784" s="19">
        <f>'Данные с датчиков 1'!N788</f>
        <v>10.32985</v>
      </c>
      <c r="J784" s="19">
        <f>'Данные с датчиков 1'!O788</f>
        <v>31804.800780000001</v>
      </c>
      <c r="K784" s="19">
        <f>'Данные с датчиков 1'!Q788</f>
        <v>10.17474</v>
      </c>
      <c r="L784" s="19">
        <f>'Данные с датчиков 1'!R788</f>
        <v>20618.26758</v>
      </c>
      <c r="R784" s="23"/>
      <c r="S784" s="23"/>
      <c r="T784" s="23"/>
      <c r="U784" s="23"/>
      <c r="V784" s="23"/>
      <c r="W784" s="23"/>
      <c r="X784" s="23"/>
      <c r="Y784" s="1">
        <v>6.5073699999999999</v>
      </c>
      <c r="Z784" s="1">
        <v>36813.5</v>
      </c>
      <c r="AA784" s="1">
        <v>6.5096600000000002</v>
      </c>
      <c r="AB784" s="1">
        <v>38310.199220000002</v>
      </c>
      <c r="AC784" s="16">
        <v>6.5083200000000003</v>
      </c>
      <c r="AD784" s="16">
        <v>40405.773439999997</v>
      </c>
    </row>
    <row r="785" spans="1:30" ht="18.75" x14ac:dyDescent="0.3">
      <c r="A785" s="16">
        <f>'Данные с датчиков 1'!B789</f>
        <v>2.60771</v>
      </c>
      <c r="B785" s="16">
        <f>'Данные с датчиков 1'!C789</f>
        <v>36316.644529999998</v>
      </c>
      <c r="C785" s="16">
        <f>'Данные с датчиков 1'!E789</f>
        <v>2.6075699999999999</v>
      </c>
      <c r="D785" s="16">
        <f>'Данные с датчиков 1'!F789</f>
        <v>36060.675779999998</v>
      </c>
      <c r="E785" s="16">
        <f>'Данные с датчиков 1'!H789</f>
        <v>2.6074899999999999</v>
      </c>
      <c r="F785" s="18">
        <f>'Данные с датчиков 1'!I789</f>
        <v>35955.546880000002</v>
      </c>
      <c r="G785" s="20"/>
      <c r="H785" s="20"/>
      <c r="I785" s="19">
        <f>'Данные с датчиков 1'!N789</f>
        <v>10.330030000000001</v>
      </c>
      <c r="J785" s="19">
        <f>'Данные с датчиков 1'!O789</f>
        <v>31080.021479999999</v>
      </c>
      <c r="K785" s="20"/>
      <c r="L785" s="20"/>
      <c r="R785" s="23"/>
      <c r="S785" s="23"/>
      <c r="T785" s="23"/>
      <c r="U785" s="23"/>
      <c r="V785" s="23"/>
      <c r="W785" s="23"/>
      <c r="X785" s="23"/>
      <c r="Y785" s="1">
        <v>6.5162000000000004</v>
      </c>
      <c r="Z785" s="1">
        <v>36824.933590000001</v>
      </c>
      <c r="AA785" s="1">
        <v>6.5181300000000002</v>
      </c>
      <c r="AB785" s="1">
        <v>38315.835939999997</v>
      </c>
      <c r="AC785" s="16">
        <v>6.5160799999999997</v>
      </c>
      <c r="AD785" s="16">
        <v>40393.476560000003</v>
      </c>
    </row>
    <row r="786" spans="1:30" ht="18.75" x14ac:dyDescent="0.3">
      <c r="A786" s="16">
        <f>'Данные с датчиков 1'!B790</f>
        <v>2.6109</v>
      </c>
      <c r="B786" s="16">
        <f>'Данные с датчиков 1'!C790</f>
        <v>36318.273439999997</v>
      </c>
      <c r="C786" s="16">
        <f>'Данные с датчиков 1'!E790</f>
        <v>2.61084</v>
      </c>
      <c r="D786" s="16">
        <f>'Данные с датчиков 1'!F790</f>
        <v>36067.9375</v>
      </c>
      <c r="E786" s="16">
        <f>'Данные с датчиков 1'!H790</f>
        <v>2.6109399999999998</v>
      </c>
      <c r="F786" s="18">
        <f>'Данные с датчиков 1'!I790</f>
        <v>35969.910159999999</v>
      </c>
      <c r="G786" s="20"/>
      <c r="H786" s="20"/>
      <c r="I786" s="19">
        <f>'Данные с датчиков 1'!N790</f>
        <v>10.330209999999999</v>
      </c>
      <c r="J786" s="19">
        <f>'Данные с датчиков 1'!O790</f>
        <v>30299.523440000001</v>
      </c>
      <c r="K786" s="20"/>
      <c r="L786" s="20"/>
      <c r="R786" s="23"/>
      <c r="S786" s="23"/>
      <c r="T786" s="23"/>
      <c r="U786" s="23"/>
      <c r="V786" s="23"/>
      <c r="W786" s="23"/>
      <c r="X786" s="23"/>
      <c r="Y786" s="1">
        <v>6.5242800000000001</v>
      </c>
      <c r="Z786" s="1">
        <v>36810.796880000002</v>
      </c>
      <c r="AA786" s="1">
        <v>6.5263299999999997</v>
      </c>
      <c r="AB786" s="1">
        <v>38312.445310000003</v>
      </c>
      <c r="AC786" s="16">
        <v>6.52447</v>
      </c>
      <c r="AD786" s="16">
        <v>40403.675779999998</v>
      </c>
    </row>
    <row r="787" spans="1:30" ht="18.75" x14ac:dyDescent="0.3">
      <c r="A787" s="16">
        <f>'Данные с датчиков 1'!B791</f>
        <v>2.6143299999999998</v>
      </c>
      <c r="B787" s="16">
        <f>'Данные с датчиков 1'!C791</f>
        <v>36329.746090000001</v>
      </c>
      <c r="C787" s="16">
        <f>'Данные с датчиков 1'!E791</f>
        <v>2.6141100000000002</v>
      </c>
      <c r="D787" s="16">
        <f>'Данные с датчиков 1'!F791</f>
        <v>36073.65625</v>
      </c>
      <c r="E787" s="16">
        <f>'Данные с датчиков 1'!H791</f>
        <v>2.6139899999999998</v>
      </c>
      <c r="F787" s="18">
        <f>'Данные с датчиков 1'!I791</f>
        <v>35968.484380000002</v>
      </c>
      <c r="G787" s="20"/>
      <c r="H787" s="20"/>
      <c r="I787" s="19">
        <f>'Данные с датчиков 1'!N791</f>
        <v>10.33039</v>
      </c>
      <c r="J787" s="19">
        <f>'Данные с датчиков 1'!O791</f>
        <v>29470.90625</v>
      </c>
      <c r="K787" s="20"/>
      <c r="L787" s="20"/>
      <c r="R787" s="23"/>
      <c r="S787" s="23"/>
      <c r="T787" s="23"/>
      <c r="U787" s="23"/>
      <c r="V787" s="23"/>
      <c r="W787" s="23"/>
      <c r="X787" s="23"/>
      <c r="Y787" s="1">
        <v>6.5322500000000003</v>
      </c>
      <c r="Z787" s="1">
        <v>36802.160159999999</v>
      </c>
      <c r="AA787" s="1">
        <v>6.5346000000000002</v>
      </c>
      <c r="AB787" s="1">
        <v>38313.726560000003</v>
      </c>
      <c r="AC787" s="16">
        <v>6.5328200000000001</v>
      </c>
      <c r="AD787" s="16">
        <v>40409.734380000002</v>
      </c>
    </row>
    <row r="788" spans="1:30" ht="18.75" x14ac:dyDescent="0.3">
      <c r="A788" s="16">
        <f>'Данные с датчиков 1'!B792</f>
        <v>2.6173700000000002</v>
      </c>
      <c r="B788" s="16">
        <f>'Данные с датчиков 1'!C792</f>
        <v>36327.492189999997</v>
      </c>
      <c r="C788" s="16">
        <f>'Данные с датчиков 1'!E792</f>
        <v>2.6175000000000002</v>
      </c>
      <c r="D788" s="16">
        <f>'Данные с датчиков 1'!F792</f>
        <v>36086.457029999998</v>
      </c>
      <c r="E788" s="16">
        <f>'Данные с датчиков 1'!H792</f>
        <v>2.6176699999999999</v>
      </c>
      <c r="F788" s="18">
        <f>'Данные с датчиков 1'!I792</f>
        <v>35988.988279999998</v>
      </c>
      <c r="G788" s="20"/>
      <c r="H788" s="20"/>
      <c r="I788" s="19">
        <f>'Данные с датчиков 1'!N792</f>
        <v>10.330579999999999</v>
      </c>
      <c r="J788" s="19">
        <f>'Данные с датчиков 1'!O792</f>
        <v>28601.466799999998</v>
      </c>
      <c r="K788" s="20"/>
      <c r="L788" s="20"/>
      <c r="R788" s="23"/>
      <c r="S788" s="23"/>
      <c r="T788" s="23"/>
      <c r="U788" s="23"/>
      <c r="V788" s="23"/>
      <c r="W788" s="23"/>
      <c r="X788" s="23"/>
      <c r="Y788" s="1">
        <v>6.5407599999999997</v>
      </c>
      <c r="Z788" s="1">
        <v>36809.601560000003</v>
      </c>
      <c r="AA788" s="1">
        <v>6.5434099999999997</v>
      </c>
      <c r="AB788" s="1">
        <v>38327.117189999997</v>
      </c>
      <c r="AC788" s="16">
        <v>6.5408799999999996</v>
      </c>
      <c r="AD788" s="16">
        <v>40409.53125</v>
      </c>
    </row>
    <row r="789" spans="1:30" ht="18.75" x14ac:dyDescent="0.3">
      <c r="A789" s="16">
        <f>'Данные с датчиков 1'!B793</f>
        <v>2.6211000000000002</v>
      </c>
      <c r="B789" s="16">
        <f>'Данные с датчиков 1'!C793</f>
        <v>36347.058590000001</v>
      </c>
      <c r="C789" s="16">
        <f>'Данные с датчиков 1'!E793</f>
        <v>2.6205699999999998</v>
      </c>
      <c r="D789" s="16">
        <f>'Данные с датчиков 1'!F793</f>
        <v>36086.265630000002</v>
      </c>
      <c r="E789" s="16">
        <f>'Данные с датчиков 1'!H793</f>
        <v>2.6206999999999998</v>
      </c>
      <c r="F789" s="18">
        <f>'Данные с датчиков 1'!I793</f>
        <v>35987.316409999999</v>
      </c>
      <c r="G789" s="20"/>
      <c r="H789" s="20"/>
      <c r="I789" s="19">
        <f>'Данные с датчиков 1'!N793</f>
        <v>10.330769999999999</v>
      </c>
      <c r="J789" s="19">
        <f>'Данные с датчиков 1'!O793</f>
        <v>27698.275389999999</v>
      </c>
      <c r="K789" s="20"/>
      <c r="L789" s="20"/>
      <c r="R789" s="23"/>
      <c r="S789" s="23"/>
      <c r="T789" s="23"/>
      <c r="U789" s="23"/>
      <c r="V789" s="23"/>
      <c r="W789" s="23"/>
      <c r="X789" s="23"/>
      <c r="Y789" s="1">
        <v>6.54915</v>
      </c>
      <c r="Z789" s="1">
        <v>36807.035159999999</v>
      </c>
      <c r="AA789" s="1">
        <v>6.55131</v>
      </c>
      <c r="AB789" s="1">
        <v>38311.792970000002</v>
      </c>
      <c r="AC789" s="16">
        <v>6.5499200000000002</v>
      </c>
      <c r="AD789" s="16">
        <v>40436.089840000001</v>
      </c>
    </row>
    <row r="790" spans="1:30" ht="18.75" x14ac:dyDescent="0.3">
      <c r="A790" s="16">
        <f>'Данные с датчиков 1'!B794</f>
        <v>2.62405</v>
      </c>
      <c r="B790" s="16">
        <f>'Данные с датчиков 1'!C794</f>
        <v>36342.222659999999</v>
      </c>
      <c r="C790" s="16">
        <f>'Данные с датчиков 1'!E794</f>
        <v>2.62419</v>
      </c>
      <c r="D790" s="16">
        <f>'Данные с датчиков 1'!F794</f>
        <v>36105.097659999999</v>
      </c>
      <c r="E790" s="16">
        <f>'Данные с датчиков 1'!H794</f>
        <v>2.6242700000000001</v>
      </c>
      <c r="F790" s="18">
        <f>'Данные с датчиков 1'!I794</f>
        <v>36003.617189999997</v>
      </c>
      <c r="G790" s="20"/>
      <c r="H790" s="20"/>
      <c r="I790" s="19">
        <f>'Данные с датчиков 1'!N794</f>
        <v>10.330970000000001</v>
      </c>
      <c r="J790" s="19">
        <f>'Данные с датчиков 1'!O794</f>
        <v>26767.662110000001</v>
      </c>
      <c r="K790" s="20"/>
      <c r="L790" s="20"/>
      <c r="R790" s="23"/>
      <c r="S790" s="23"/>
      <c r="T790" s="23"/>
      <c r="U790" s="23"/>
      <c r="V790" s="23"/>
      <c r="W790" s="23"/>
      <c r="X790" s="23"/>
      <c r="Y790" s="1">
        <v>6.5575599999999996</v>
      </c>
      <c r="Z790" s="1">
        <v>36808.90625</v>
      </c>
      <c r="AA790" s="1">
        <v>6.5596100000000002</v>
      </c>
      <c r="AB790" s="1">
        <v>38314.847659999999</v>
      </c>
      <c r="AC790" s="16">
        <v>6.5582399999999996</v>
      </c>
      <c r="AD790" s="16">
        <v>40436.292970000002</v>
      </c>
    </row>
    <row r="791" spans="1:30" ht="18.75" x14ac:dyDescent="0.3">
      <c r="A791" s="16">
        <f>'Данные с датчиков 1'!B795</f>
        <v>2.6275900000000001</v>
      </c>
      <c r="B791" s="16">
        <f>'Данные с датчиков 1'!C795</f>
        <v>36356.730470000002</v>
      </c>
      <c r="C791" s="16">
        <f>'Данные с датчиков 1'!E795</f>
        <v>2.6272000000000002</v>
      </c>
      <c r="D791" s="16">
        <f>'Данные с датчиков 1'!F795</f>
        <v>36104.042970000002</v>
      </c>
      <c r="E791" s="16">
        <f>'Данные с датчиков 1'!H795</f>
        <v>2.6275499999999998</v>
      </c>
      <c r="F791" s="18">
        <f>'Данные с датчиков 1'!I795</f>
        <v>36011.019529999998</v>
      </c>
      <c r="G791" s="20"/>
      <c r="H791" s="20"/>
      <c r="I791" s="19">
        <f>'Данные с датчиков 1'!N795</f>
        <v>10.33117</v>
      </c>
      <c r="J791" s="19">
        <f>'Данные с датчиков 1'!O795</f>
        <v>25815.28125</v>
      </c>
      <c r="K791" s="20"/>
      <c r="L791" s="20"/>
      <c r="R791" s="23"/>
      <c r="S791" s="23"/>
      <c r="T791" s="23"/>
      <c r="U791" s="23"/>
      <c r="V791" s="23"/>
      <c r="W791" s="23"/>
      <c r="X791" s="23"/>
      <c r="Y791" s="1">
        <v>6.5663900000000002</v>
      </c>
      <c r="Z791" s="1">
        <v>36808.371090000001</v>
      </c>
      <c r="AA791" s="1">
        <v>6.5678400000000003</v>
      </c>
      <c r="AB791" s="1">
        <v>38312.578130000002</v>
      </c>
      <c r="AC791" s="16">
        <v>6.5662799999999999</v>
      </c>
      <c r="AD791" s="16">
        <v>40432.375</v>
      </c>
    </row>
    <row r="792" spans="1:30" ht="18.75" x14ac:dyDescent="0.3">
      <c r="A792" s="16">
        <f>'Данные с датчиков 1'!B796</f>
        <v>2.6311200000000001</v>
      </c>
      <c r="B792" s="16">
        <f>'Данные с датчиков 1'!C796</f>
        <v>36370.90625</v>
      </c>
      <c r="C792" s="16">
        <f>'Данные с датчиков 1'!E796</f>
        <v>2.6308600000000002</v>
      </c>
      <c r="D792" s="16">
        <f>'Данные с датчиков 1'!F796</f>
        <v>36124.191409999999</v>
      </c>
      <c r="E792" s="16">
        <f>'Данные с датчиков 1'!H796</f>
        <v>2.6308600000000002</v>
      </c>
      <c r="F792" s="18">
        <f>'Данные с датчиков 1'!I796</f>
        <v>36017.808590000001</v>
      </c>
      <c r="G792" s="20"/>
      <c r="H792" s="20"/>
      <c r="I792" s="19">
        <f>'Данные с датчиков 1'!N796</f>
        <v>10.331379999999999</v>
      </c>
      <c r="J792" s="19">
        <f>'Данные с датчиков 1'!O796</f>
        <v>24846.345700000002</v>
      </c>
      <c r="K792" s="20"/>
      <c r="L792" s="20"/>
      <c r="R792" s="23"/>
      <c r="S792" s="23"/>
      <c r="T792" s="23"/>
      <c r="U792" s="23"/>
      <c r="V792" s="23"/>
      <c r="W792" s="23"/>
      <c r="X792" s="23"/>
      <c r="Y792" s="1">
        <v>6.5743400000000003</v>
      </c>
      <c r="Z792" s="1">
        <v>36789.875</v>
      </c>
      <c r="AA792" s="1">
        <v>6.5762799999999997</v>
      </c>
      <c r="AB792" s="1">
        <v>38317.390630000002</v>
      </c>
      <c r="AC792" s="16">
        <v>6.5745800000000001</v>
      </c>
      <c r="AD792" s="16">
        <v>40438.601560000003</v>
      </c>
    </row>
    <row r="793" spans="1:30" ht="18.75" x14ac:dyDescent="0.3">
      <c r="A793" s="16">
        <f>'Данные с датчиков 1'!B797</f>
        <v>2.6339999999999999</v>
      </c>
      <c r="B793" s="16">
        <f>'Данные с датчиков 1'!C797</f>
        <v>36362.558590000001</v>
      </c>
      <c r="C793" s="16">
        <f>'Данные с датчиков 1'!E797</f>
        <v>2.6341199999999998</v>
      </c>
      <c r="D793" s="16">
        <f>'Данные с датчиков 1'!F797</f>
        <v>36131.703130000002</v>
      </c>
      <c r="E793" s="16">
        <f>'Данные с датчиков 1'!H797</f>
        <v>2.6341999999999999</v>
      </c>
      <c r="F793" s="18">
        <f>'Данные с датчиков 1'!I797</f>
        <v>36026.96875</v>
      </c>
      <c r="G793" s="20"/>
      <c r="H793" s="20"/>
      <c r="I793" s="19">
        <f>'Данные с датчиков 1'!N797</f>
        <v>10.33161</v>
      </c>
      <c r="J793" s="19">
        <f>'Данные с датчиков 1'!O797</f>
        <v>23865.742190000001</v>
      </c>
      <c r="K793" s="20"/>
      <c r="L793" s="20"/>
      <c r="R793" s="23"/>
      <c r="S793" s="23"/>
      <c r="T793" s="23"/>
      <c r="U793" s="23"/>
      <c r="V793" s="23"/>
      <c r="W793" s="23"/>
      <c r="X793" s="23"/>
      <c r="Y793" s="1">
        <v>6.5826399999999996</v>
      </c>
      <c r="Z793" s="1">
        <v>36787.363279999998</v>
      </c>
      <c r="AA793" s="1">
        <v>6.5845700000000003</v>
      </c>
      <c r="AB793" s="1">
        <v>38318.164060000003</v>
      </c>
      <c r="AC793" s="16">
        <v>6.5828699999999998</v>
      </c>
      <c r="AD793" s="16">
        <v>40442.75</v>
      </c>
    </row>
    <row r="794" spans="1:30" ht="18.75" x14ac:dyDescent="0.3">
      <c r="A794" s="16">
        <f>'Данные с датчиков 1'!B798</f>
        <v>2.6376900000000001</v>
      </c>
      <c r="B794" s="16">
        <f>'Данные с датчиков 1'!C798</f>
        <v>36383.972659999999</v>
      </c>
      <c r="C794" s="16">
        <f>'Данные с датчиков 1'!E798</f>
        <v>2.6374399999999998</v>
      </c>
      <c r="D794" s="16">
        <f>'Данные с датчиков 1'!F798</f>
        <v>36139.707029999998</v>
      </c>
      <c r="E794" s="16">
        <f>'Данные с датчиков 1'!H798</f>
        <v>2.63727</v>
      </c>
      <c r="F794" s="18">
        <f>'Данные с датчиков 1'!I798</f>
        <v>36026.664060000003</v>
      </c>
      <c r="G794" s="20"/>
      <c r="H794" s="20"/>
      <c r="I794" s="19">
        <f>'Данные с датчиков 1'!N798</f>
        <v>10.33184</v>
      </c>
      <c r="J794" s="19">
        <f>'Данные с датчиков 1'!O798</f>
        <v>22878.101559999999</v>
      </c>
      <c r="K794" s="20"/>
      <c r="L794" s="20"/>
      <c r="R794" s="23"/>
      <c r="S794" s="23"/>
      <c r="T794" s="23"/>
      <c r="U794" s="23"/>
      <c r="V794" s="23"/>
      <c r="W794" s="23"/>
      <c r="X794" s="23"/>
      <c r="Y794" s="1">
        <v>6.5908899999999999</v>
      </c>
      <c r="Z794" s="1">
        <v>36783.980470000002</v>
      </c>
      <c r="AA794" s="1">
        <v>6.5935100000000002</v>
      </c>
      <c r="AB794" s="1">
        <v>38334.460939999997</v>
      </c>
      <c r="AC794" s="16">
        <v>6.5909000000000004</v>
      </c>
      <c r="AD794" s="16">
        <v>40441.71875</v>
      </c>
    </row>
    <row r="795" spans="1:30" ht="18.75" x14ac:dyDescent="0.3">
      <c r="A795" s="16">
        <f>'Данные с датчиков 1'!B799</f>
        <v>2.6408299999999998</v>
      </c>
      <c r="B795" s="16">
        <f>'Данные с датчиков 1'!C799</f>
        <v>36384.980470000002</v>
      </c>
      <c r="C795" s="16">
        <f>'Данные с датчиков 1'!E799</f>
        <v>2.64073</v>
      </c>
      <c r="D795" s="16">
        <f>'Данные с датчиков 1'!F799</f>
        <v>36148.019529999998</v>
      </c>
      <c r="E795" s="16">
        <f>'Данные с датчиков 1'!H799</f>
        <v>2.6409799999999999</v>
      </c>
      <c r="F795" s="18">
        <f>'Данные с датчиков 1'!I799</f>
        <v>36045.984380000002</v>
      </c>
      <c r="G795" s="20"/>
      <c r="H795" s="20"/>
      <c r="I795" s="19">
        <f>'Данные с датчиков 1'!N799</f>
        <v>10.332079999999999</v>
      </c>
      <c r="J795" s="19">
        <f>'Данные с датчиков 1'!O799</f>
        <v>21887.771479999999</v>
      </c>
      <c r="K795" s="20"/>
      <c r="L795" s="20"/>
      <c r="R795" s="23"/>
      <c r="S795" s="23"/>
      <c r="T795" s="23"/>
      <c r="U795" s="23"/>
      <c r="V795" s="23"/>
      <c r="W795" s="23"/>
      <c r="X795" s="23"/>
      <c r="Y795" s="1">
        <v>6.5991</v>
      </c>
      <c r="Z795" s="1">
        <v>36779.761720000002</v>
      </c>
      <c r="AA795" s="1">
        <v>6.6013200000000003</v>
      </c>
      <c r="AB795" s="1">
        <v>38317.171880000002</v>
      </c>
      <c r="AC795" s="16">
        <v>6.5999499999999998</v>
      </c>
      <c r="AD795" s="16">
        <v>40468.464840000001</v>
      </c>
    </row>
    <row r="796" spans="1:30" ht="18.75" x14ac:dyDescent="0.3">
      <c r="A796" s="16">
        <f>'Данные с датчиков 1'!B800</f>
        <v>2.6443099999999999</v>
      </c>
      <c r="B796" s="16">
        <f>'Данные с датчиков 1'!C800</f>
        <v>36396.78125</v>
      </c>
      <c r="C796" s="16">
        <f>'Данные с датчиков 1'!E800</f>
        <v>2.6438100000000002</v>
      </c>
      <c r="D796" s="16">
        <f>'Данные с датчиков 1'!F800</f>
        <v>36149.1875</v>
      </c>
      <c r="E796" s="16">
        <f>'Данные с датчиков 1'!H800</f>
        <v>2.6440000000000001</v>
      </c>
      <c r="F796" s="18">
        <f>'Данные с датчиков 1'!I800</f>
        <v>36045.34375</v>
      </c>
      <c r="G796" s="20"/>
      <c r="H796" s="20"/>
      <c r="I796" s="19">
        <f>'Данные с датчиков 1'!N800</f>
        <v>10.332319999999999</v>
      </c>
      <c r="J796" s="19">
        <f>'Данные с датчиков 1'!O800</f>
        <v>20898.779299999998</v>
      </c>
      <c r="K796" s="20"/>
      <c r="L796" s="20"/>
      <c r="R796" s="23"/>
      <c r="S796" s="23"/>
      <c r="T796" s="23"/>
      <c r="U796" s="23"/>
      <c r="V796" s="23"/>
      <c r="W796" s="23"/>
      <c r="X796" s="23"/>
      <c r="Y796" s="1">
        <v>6.6076800000000002</v>
      </c>
      <c r="Z796" s="1">
        <v>36788.355470000002</v>
      </c>
      <c r="AA796" s="1">
        <v>6.6097900000000003</v>
      </c>
      <c r="AB796" s="1">
        <v>38325.035159999999</v>
      </c>
      <c r="AC796" s="16">
        <v>6.6079499999999998</v>
      </c>
      <c r="AD796" s="16">
        <v>40459.730470000002</v>
      </c>
    </row>
    <row r="797" spans="1:30" ht="18.75" x14ac:dyDescent="0.3">
      <c r="A797" s="16">
        <f>'Данные с датчиков 1'!B801</f>
        <v>2.6475300000000002</v>
      </c>
      <c r="B797" s="16">
        <f>'Данные с датчиков 1'!C801</f>
        <v>36402.015630000002</v>
      </c>
      <c r="C797" s="16">
        <f>'Данные с датчиков 1'!E801</f>
        <v>2.6475200000000001</v>
      </c>
      <c r="D797" s="16">
        <f>'Данные с датчиков 1'!F801</f>
        <v>36170.597659999999</v>
      </c>
      <c r="E797" s="16">
        <f>'Данные с датчиков 1'!H801</f>
        <v>2.64757</v>
      </c>
      <c r="F797" s="18">
        <f>'Данные с датчиков 1'!I801</f>
        <v>36060.847659999999</v>
      </c>
      <c r="G797" s="20"/>
      <c r="H797" s="20"/>
      <c r="I797" s="19">
        <f>'Данные с датчиков 1'!N801</f>
        <v>10.33258</v>
      </c>
      <c r="J797" s="19">
        <f>'Данные с датчиков 1'!O801</f>
        <v>19914.806639999999</v>
      </c>
      <c r="K797" s="20"/>
      <c r="L797" s="20"/>
      <c r="R797" s="23"/>
      <c r="S797" s="23"/>
      <c r="T797" s="23"/>
      <c r="U797" s="23"/>
      <c r="V797" s="23"/>
      <c r="W797" s="23"/>
      <c r="X797" s="23"/>
      <c r="Y797" s="1">
        <v>6.6162599999999996</v>
      </c>
      <c r="Z797" s="1">
        <v>36784.261720000002</v>
      </c>
      <c r="AA797" s="1">
        <v>6.6181299999999998</v>
      </c>
      <c r="AB797" s="1">
        <v>38325.390630000002</v>
      </c>
      <c r="AC797" s="16">
        <v>6.61592</v>
      </c>
      <c r="AD797" s="16">
        <v>40456.339840000001</v>
      </c>
    </row>
    <row r="798" spans="1:30" ht="18.75" x14ac:dyDescent="0.3">
      <c r="A798" s="16">
        <f>'Данные с датчиков 1'!B802</f>
        <v>2.65083</v>
      </c>
      <c r="B798" s="16">
        <f>'Данные с датчиков 1'!C802</f>
        <v>36407.570310000003</v>
      </c>
      <c r="C798" s="16">
        <f>'Данные с датчиков 1'!E802</f>
        <v>2.6505299999999998</v>
      </c>
      <c r="D798" s="16">
        <f>'Данные с датчиков 1'!F802</f>
        <v>36170.175779999998</v>
      </c>
      <c r="E798" s="16">
        <f>'Данные с датчиков 1'!H802</f>
        <v>2.6509200000000002</v>
      </c>
      <c r="F798" s="16">
        <f>'Данные с датчиков 1'!I802</f>
        <v>36069.628909999999</v>
      </c>
      <c r="R798" s="23"/>
      <c r="S798" s="23"/>
      <c r="T798" s="23"/>
      <c r="U798" s="23"/>
      <c r="V798" s="23"/>
      <c r="W798" s="23"/>
      <c r="X798" s="23"/>
      <c r="Y798" s="1">
        <v>6.6240800000000002</v>
      </c>
      <c r="Z798" s="1">
        <v>36765.324220000002</v>
      </c>
      <c r="AA798" s="1">
        <v>6.6263500000000004</v>
      </c>
      <c r="AB798" s="1">
        <v>38322.414060000003</v>
      </c>
      <c r="AC798" s="16">
        <v>6.6244800000000001</v>
      </c>
      <c r="AD798" s="16">
        <v>40468.9375</v>
      </c>
    </row>
    <row r="799" spans="1:30" ht="18.75" x14ac:dyDescent="0.3">
      <c r="A799" s="16">
        <f>'Данные с датчиков 1'!B803</f>
        <v>2.6542500000000002</v>
      </c>
      <c r="B799" s="16">
        <f>'Данные с датчиков 1'!C803</f>
        <v>36419.164060000003</v>
      </c>
      <c r="C799" s="16">
        <f>'Данные с датчиков 1'!E803</f>
        <v>2.6541700000000001</v>
      </c>
      <c r="D799" s="16">
        <f>'Данные с датчиков 1'!F803</f>
        <v>36189.304689999997</v>
      </c>
      <c r="E799" s="16">
        <f>'Данные с датчиков 1'!H803</f>
        <v>2.6539600000000001</v>
      </c>
      <c r="F799" s="16">
        <f>'Данные с датчиков 1'!I803</f>
        <v>36068.300779999998</v>
      </c>
      <c r="R799" s="23"/>
      <c r="S799" s="23"/>
      <c r="T799" s="23"/>
      <c r="U799" s="23"/>
      <c r="V799" s="23"/>
      <c r="W799" s="23"/>
      <c r="X799" s="23"/>
      <c r="Y799" s="1">
        <v>6.6324399999999999</v>
      </c>
      <c r="Z799" s="1">
        <v>36766.015630000002</v>
      </c>
      <c r="AA799" s="1">
        <v>6.6347699999999996</v>
      </c>
      <c r="AB799" s="1">
        <v>38327.78125</v>
      </c>
      <c r="AC799" s="16">
        <v>6.6325599999999998</v>
      </c>
      <c r="AD799" s="16">
        <v>40466.972659999999</v>
      </c>
    </row>
    <row r="800" spans="1:30" ht="18.75" x14ac:dyDescent="0.3">
      <c r="A800" s="16">
        <f>'Данные с датчиков 1'!B804</f>
        <v>2.6573199999999999</v>
      </c>
      <c r="B800" s="16">
        <f>'Данные с датчиков 1'!C804</f>
        <v>36418.148439999997</v>
      </c>
      <c r="C800" s="16">
        <f>'Данные с датчиков 1'!E804</f>
        <v>2.6574900000000001</v>
      </c>
      <c r="D800" s="16">
        <f>'Данные с датчиков 1'!F804</f>
        <v>36197.75</v>
      </c>
      <c r="E800" s="16">
        <f>'Данные с датчиков 1'!H804</f>
        <v>2.6577000000000002</v>
      </c>
      <c r="F800" s="16">
        <f>'Данные с датчиков 1'!I804</f>
        <v>36089.878909999999</v>
      </c>
      <c r="R800" s="23"/>
      <c r="S800" s="23"/>
      <c r="T800" s="23"/>
      <c r="U800" s="23"/>
      <c r="V800" s="23"/>
      <c r="W800" s="23"/>
      <c r="X800" s="23"/>
      <c r="Y800" s="1">
        <v>6.6407100000000003</v>
      </c>
      <c r="Z800" s="1">
        <v>36761.714840000001</v>
      </c>
      <c r="AA800" s="1">
        <v>6.6434699999999998</v>
      </c>
      <c r="AB800" s="1">
        <v>38335.667970000002</v>
      </c>
      <c r="AC800" s="16">
        <v>6.6409099999999999</v>
      </c>
      <c r="AD800" s="16">
        <v>40475.707029999998</v>
      </c>
    </row>
    <row r="801" spans="1:30" ht="18.75" x14ac:dyDescent="0.3">
      <c r="A801" s="16">
        <f>'Данные с датчиков 1'!B805</f>
        <v>2.6610100000000001</v>
      </c>
      <c r="B801" s="16">
        <f>'Данные с датчиков 1'!C805</f>
        <v>36437.039060000003</v>
      </c>
      <c r="C801" s="16">
        <f>'Данные с датчиков 1'!E805</f>
        <v>2.6605500000000002</v>
      </c>
      <c r="D801" s="16">
        <f>'Данные с датчиков 1'!F805</f>
        <v>36197.28125</v>
      </c>
      <c r="E801" s="16">
        <f>'Данные с датчиков 1'!H805</f>
        <v>2.66073</v>
      </c>
      <c r="F801" s="16">
        <f>'Данные с датчиков 1'!I805</f>
        <v>36087.480470000002</v>
      </c>
      <c r="R801" s="23"/>
      <c r="S801" s="23"/>
      <c r="T801" s="23"/>
      <c r="U801" s="23"/>
      <c r="V801" s="23"/>
      <c r="W801" s="23"/>
      <c r="X801" s="23"/>
      <c r="Y801" s="1">
        <v>6.6488199999999997</v>
      </c>
      <c r="Z801" s="1">
        <v>36754.75</v>
      </c>
      <c r="AA801" s="1">
        <v>6.6512599999999997</v>
      </c>
      <c r="AB801" s="1">
        <v>38321.109380000002</v>
      </c>
      <c r="AC801" s="16">
        <v>6.6499100000000002</v>
      </c>
      <c r="AD801" s="16">
        <v>40498.976560000003</v>
      </c>
    </row>
    <row r="802" spans="1:30" ht="18.75" x14ac:dyDescent="0.3">
      <c r="A802" s="16">
        <f>'Данные с датчиков 1'!B806</f>
        <v>2.6641300000000001</v>
      </c>
      <c r="B802" s="16">
        <f>'Данные с датчиков 1'!C806</f>
        <v>36438.222659999999</v>
      </c>
      <c r="C802" s="16">
        <f>'Данные с датчиков 1'!E806</f>
        <v>2.6642000000000001</v>
      </c>
      <c r="D802" s="16">
        <f>'Данные с датчиков 1'!F806</f>
        <v>36217.953130000002</v>
      </c>
      <c r="E802" s="16">
        <f>'Данные с датчиков 1'!H806</f>
        <v>2.6643300000000001</v>
      </c>
      <c r="F802" s="16">
        <f>'Данные с датчиков 1'!I806</f>
        <v>36103.464840000001</v>
      </c>
      <c r="R802" s="23"/>
      <c r="S802" s="23"/>
      <c r="T802" s="23"/>
      <c r="U802" s="23"/>
      <c r="V802" s="23"/>
      <c r="W802" s="23"/>
      <c r="X802" s="23"/>
      <c r="Y802" s="1">
        <v>6.6578200000000001</v>
      </c>
      <c r="Z802" s="1">
        <v>36770.007810000003</v>
      </c>
      <c r="AA802" s="1">
        <v>6.6599500000000003</v>
      </c>
      <c r="AB802" s="1">
        <v>38332.992189999997</v>
      </c>
      <c r="AC802" s="16">
        <v>6.6577400000000004</v>
      </c>
      <c r="AD802" s="16">
        <v>40486.957029999998</v>
      </c>
    </row>
    <row r="803" spans="1:30" ht="18.75" x14ac:dyDescent="0.3">
      <c r="A803" s="16">
        <f>'Данные с датчиков 1'!B807</f>
        <v>2.66771</v>
      </c>
      <c r="B803" s="16">
        <f>'Данные с датчиков 1'!C807</f>
        <v>36451.976560000003</v>
      </c>
      <c r="C803" s="16">
        <f>'Данные с датчиков 1'!E807</f>
        <v>2.6672600000000002</v>
      </c>
      <c r="D803" s="16">
        <f>'Данные с датчиков 1'!F807</f>
        <v>36217.34375</v>
      </c>
      <c r="E803" s="16">
        <f>'Данные с датчиков 1'!H807</f>
        <v>2.6675</v>
      </c>
      <c r="F803" s="16">
        <f>'Данные с датчиков 1'!I807</f>
        <v>36106.355470000002</v>
      </c>
      <c r="R803" s="23"/>
      <c r="S803" s="23"/>
      <c r="T803" s="23"/>
      <c r="U803" s="23"/>
      <c r="V803" s="23"/>
      <c r="W803" s="23"/>
      <c r="X803" s="23"/>
      <c r="Y803" s="1">
        <v>6.6660300000000001</v>
      </c>
      <c r="Z803" s="1">
        <v>36752.027340000001</v>
      </c>
      <c r="AA803" s="1">
        <v>6.6679199999999996</v>
      </c>
      <c r="AB803" s="1">
        <v>38324</v>
      </c>
      <c r="AC803" s="16">
        <v>6.6661099999999998</v>
      </c>
      <c r="AD803" s="16">
        <v>40495.554689999997</v>
      </c>
    </row>
    <row r="804" spans="1:30" ht="18.75" x14ac:dyDescent="0.3">
      <c r="A804" s="16">
        <f>'Данные с датчиков 1'!B808</f>
        <v>2.6709299999999998</v>
      </c>
      <c r="B804" s="16">
        <f>'Данные с датчиков 1'!C808</f>
        <v>36456.613279999998</v>
      </c>
      <c r="C804" s="16">
        <f>'Данные с датчиков 1'!E808</f>
        <v>2.6709000000000001</v>
      </c>
      <c r="D804" s="16">
        <f>'Данные с датчиков 1'!F808</f>
        <v>36235.6875</v>
      </c>
      <c r="E804" s="16">
        <f>'Данные с датчиков 1'!H808</f>
        <v>2.6707999999999998</v>
      </c>
      <c r="F804" s="16">
        <f>'Данные с датчиков 1'!I808</f>
        <v>36112.738279999998</v>
      </c>
      <c r="R804" s="23"/>
      <c r="S804" s="23"/>
      <c r="T804" s="23"/>
      <c r="U804" s="23"/>
      <c r="V804" s="23"/>
      <c r="W804" s="23"/>
      <c r="X804" s="23"/>
      <c r="Y804" s="1">
        <v>6.6741200000000003</v>
      </c>
      <c r="Z804" s="1">
        <v>36739.523439999997</v>
      </c>
      <c r="AA804" s="1">
        <v>6.6762600000000001</v>
      </c>
      <c r="AB804" s="1">
        <v>38327.871090000001</v>
      </c>
      <c r="AC804" s="16">
        <v>6.6745599999999996</v>
      </c>
      <c r="AD804" s="16">
        <v>40502.359380000002</v>
      </c>
    </row>
    <row r="805" spans="1:30" ht="18.75" x14ac:dyDescent="0.3">
      <c r="A805" s="16">
        <f>'Данные с датчиков 1'!B809</f>
        <v>2.67414</v>
      </c>
      <c r="B805" s="16">
        <f>'Данные с датчиков 1'!C809</f>
        <v>36458.542970000002</v>
      </c>
      <c r="C805" s="16">
        <f>'Данные с датчиков 1'!E809</f>
        <v>2.6740499999999998</v>
      </c>
      <c r="D805" s="16">
        <f>'Данные с датчиков 1'!F809</f>
        <v>36239.234380000002</v>
      </c>
      <c r="E805" s="16">
        <f>'Данные с датчиков 1'!H809</f>
        <v>2.6742900000000001</v>
      </c>
      <c r="F805" s="16">
        <f>'Данные с датчиков 1'!I809</f>
        <v>36126.085939999997</v>
      </c>
      <c r="R805" s="23"/>
      <c r="S805" s="23"/>
      <c r="T805" s="23"/>
      <c r="U805" s="23"/>
      <c r="V805" s="23"/>
      <c r="W805" s="23"/>
      <c r="X805" s="23"/>
      <c r="Y805" s="1">
        <v>6.6825099999999997</v>
      </c>
      <c r="Z805" s="1">
        <v>36737.484380000002</v>
      </c>
      <c r="AA805" s="1">
        <v>6.6853100000000003</v>
      </c>
      <c r="AB805" s="1">
        <v>38348.753909999999</v>
      </c>
      <c r="AC805" s="16">
        <v>6.6825599999999996</v>
      </c>
      <c r="AD805" s="16">
        <v>40498.515630000002</v>
      </c>
    </row>
    <row r="806" spans="1:30" ht="18.75" x14ac:dyDescent="0.3">
      <c r="A806" s="16">
        <f>'Данные с датчиков 1'!B810</f>
        <v>2.6777000000000002</v>
      </c>
      <c r="B806" s="16">
        <f>'Данные с датчиков 1'!C810</f>
        <v>36472.917970000002</v>
      </c>
      <c r="C806" s="16">
        <f>'Данные с датчиков 1'!E810</f>
        <v>2.6774300000000002</v>
      </c>
      <c r="D806" s="16">
        <f>'Данные с датчиков 1'!F810</f>
        <v>36248.886720000002</v>
      </c>
      <c r="E806" s="16">
        <f>'Данные с датчиков 1'!H810</f>
        <v>2.6772900000000002</v>
      </c>
      <c r="F806" s="16">
        <f>'Данные с датчиков 1'!I810</f>
        <v>36122.8125</v>
      </c>
      <c r="R806" s="23"/>
      <c r="S806" s="23"/>
      <c r="T806" s="23"/>
      <c r="U806" s="23"/>
      <c r="V806" s="23"/>
      <c r="W806" s="23"/>
      <c r="X806" s="23"/>
      <c r="Y806" s="1">
        <v>6.6907100000000002</v>
      </c>
      <c r="Z806" s="1">
        <v>36730.765630000002</v>
      </c>
      <c r="AA806" s="1">
        <v>6.6932999999999998</v>
      </c>
      <c r="AB806" s="1">
        <v>38335.199220000002</v>
      </c>
      <c r="AC806" s="16">
        <v>6.6912500000000001</v>
      </c>
      <c r="AD806" s="16">
        <v>40517.355470000002</v>
      </c>
    </row>
    <row r="807" spans="1:30" ht="18.75" x14ac:dyDescent="0.3">
      <c r="A807" s="16">
        <f>'Данные с датчиков 1'!B811</f>
        <v>2.6806800000000002</v>
      </c>
      <c r="B807" s="16">
        <f>'Данные с датчиков 1'!C811</f>
        <v>36468.742189999997</v>
      </c>
      <c r="C807" s="16">
        <f>'Данные с датчиков 1'!E811</f>
        <v>2.6808800000000002</v>
      </c>
      <c r="D807" s="16">
        <f>'Данные с датчиков 1'!F811</f>
        <v>36261.582029999998</v>
      </c>
      <c r="E807" s="16">
        <f>'Данные с датчиков 1'!H811</f>
        <v>2.6809400000000001</v>
      </c>
      <c r="F807" s="16">
        <f>'Данные с датчиков 1'!I811</f>
        <v>36141.867189999997</v>
      </c>
      <c r="R807" s="23"/>
      <c r="S807" s="23"/>
      <c r="T807" s="23"/>
      <c r="U807" s="23"/>
      <c r="V807" s="23"/>
      <c r="W807" s="23"/>
      <c r="X807" s="23"/>
      <c r="Y807" s="1">
        <v>6.6989599999999996</v>
      </c>
      <c r="Z807" s="1">
        <v>36727.957029999998</v>
      </c>
      <c r="AA807" s="1">
        <v>6.7015099999999999</v>
      </c>
      <c r="AB807" s="1">
        <v>38333.949220000002</v>
      </c>
      <c r="AC807" s="16">
        <v>6.6998199999999999</v>
      </c>
      <c r="AD807" s="16">
        <v>40526.269529999998</v>
      </c>
    </row>
    <row r="808" spans="1:30" ht="18.75" x14ac:dyDescent="0.3">
      <c r="A808" s="16">
        <f>'Данные с датчиков 1'!B812</f>
        <v>2.6844000000000001</v>
      </c>
      <c r="B808" s="16">
        <f>'Данные с датчиков 1'!C812</f>
        <v>36488.785159999999</v>
      </c>
      <c r="C808" s="16">
        <f>'Данные с датчиков 1'!E812</f>
        <v>2.6838700000000002</v>
      </c>
      <c r="D808" s="16">
        <f>'Данные с датчиков 1'!F812</f>
        <v>36259.042970000002</v>
      </c>
      <c r="E808" s="16">
        <f>'Данные с датчиков 1'!H812</f>
        <v>2.6841900000000001</v>
      </c>
      <c r="F808" s="16">
        <f>'Данные с датчиков 1'!I812</f>
        <v>36147.328130000002</v>
      </c>
      <c r="R808" s="23"/>
      <c r="S808" s="23"/>
      <c r="T808" s="23"/>
      <c r="U808" s="23"/>
      <c r="V808" s="23"/>
      <c r="W808" s="23"/>
      <c r="X808" s="23"/>
      <c r="Y808" s="1">
        <v>6.7078300000000004</v>
      </c>
      <c r="Z808" s="1">
        <v>36736.519529999998</v>
      </c>
      <c r="AA808" s="1">
        <v>6.7100900000000001</v>
      </c>
      <c r="AB808" s="1">
        <v>38341.246090000001</v>
      </c>
      <c r="AC808" s="16">
        <v>6.7075199999999997</v>
      </c>
      <c r="AD808" s="16">
        <v>40512.152340000001</v>
      </c>
    </row>
    <row r="809" spans="1:30" ht="18.75" x14ac:dyDescent="0.3">
      <c r="A809" s="16">
        <f>'Данные с датчиков 1'!B813</f>
        <v>2.6876099999999998</v>
      </c>
      <c r="B809" s="16">
        <f>'Данные с датчиков 1'!C813</f>
        <v>36492.472659999999</v>
      </c>
      <c r="C809" s="16">
        <f>'Данные с датчиков 1'!E813</f>
        <v>2.6874799999999999</v>
      </c>
      <c r="D809" s="16">
        <f>'Данные с датчиков 1'!F813</f>
        <v>36277.328130000002</v>
      </c>
      <c r="E809" s="16">
        <f>'Данные с датчиков 1'!H813</f>
        <v>2.6875100000000001</v>
      </c>
      <c r="F809" s="16">
        <f>'Данные с датчиков 1'!I813</f>
        <v>36153.59375</v>
      </c>
      <c r="R809" s="23"/>
      <c r="S809" s="23"/>
      <c r="T809" s="23"/>
      <c r="U809" s="23"/>
      <c r="V809" s="23"/>
      <c r="W809" s="23"/>
      <c r="X809" s="23"/>
      <c r="Y809" s="1">
        <v>6.7156700000000003</v>
      </c>
      <c r="Z809" s="1">
        <v>36713.199220000002</v>
      </c>
      <c r="AA809" s="1">
        <v>6.7180299999999997</v>
      </c>
      <c r="AB809" s="1">
        <v>38330.027340000001</v>
      </c>
      <c r="AC809" s="16">
        <v>6.7160299999999999</v>
      </c>
      <c r="AD809" s="16">
        <v>40526.570310000003</v>
      </c>
    </row>
    <row r="810" spans="1:30" ht="18.75" x14ac:dyDescent="0.3">
      <c r="A810" s="16">
        <f>'Данные с датчиков 1'!B814</f>
        <v>2.6909399999999999</v>
      </c>
      <c r="B810" s="16">
        <f>'Данные с датчиков 1'!C814</f>
        <v>36498.765630000002</v>
      </c>
      <c r="C810" s="16">
        <f>'Данные с датчиков 1'!E814</f>
        <v>2.69069</v>
      </c>
      <c r="D810" s="16">
        <f>'Данные с датчиков 1'!F814</f>
        <v>36282.1875</v>
      </c>
      <c r="E810" s="16">
        <f>'Данные с датчиков 1'!H814</f>
        <v>2.6908699999999999</v>
      </c>
      <c r="F810" s="16">
        <f>'Данные с датчиков 1'!I814</f>
        <v>36165.34375</v>
      </c>
      <c r="R810" s="23"/>
      <c r="S810" s="23"/>
      <c r="T810" s="23"/>
      <c r="U810" s="23"/>
      <c r="V810" s="23"/>
      <c r="W810" s="23"/>
      <c r="X810" s="23"/>
      <c r="Y810" s="1">
        <v>6.7240000000000002</v>
      </c>
      <c r="Z810" s="1">
        <v>36714.195310000003</v>
      </c>
      <c r="AA810" s="1">
        <v>6.7263999999999999</v>
      </c>
      <c r="AB810" s="1">
        <v>38334.234380000002</v>
      </c>
      <c r="AC810" s="16">
        <v>6.72431</v>
      </c>
      <c r="AD810" s="16">
        <v>40530.730470000002</v>
      </c>
    </row>
    <row r="811" spans="1:30" ht="18.75" x14ac:dyDescent="0.3">
      <c r="A811" s="16">
        <f>'Данные с датчиков 1'!B815</f>
        <v>2.6943000000000001</v>
      </c>
      <c r="B811" s="16">
        <f>'Данные с датчиков 1'!C815</f>
        <v>36508.746090000001</v>
      </c>
      <c r="C811" s="16">
        <f>'Данные с датчиков 1'!E815</f>
        <v>2.6941099999999998</v>
      </c>
      <c r="D811" s="16">
        <f>'Данные с датчиков 1'!F815</f>
        <v>36292.277340000001</v>
      </c>
      <c r="E811" s="16">
        <f>'Данные с датчиков 1'!H815</f>
        <v>2.6941000000000002</v>
      </c>
      <c r="F811" s="16">
        <f>'Данные с датчиков 1'!I815</f>
        <v>36168.171880000002</v>
      </c>
      <c r="R811" s="23"/>
      <c r="S811" s="23"/>
      <c r="T811" s="23"/>
      <c r="U811" s="23"/>
      <c r="V811" s="23"/>
      <c r="W811" s="23"/>
      <c r="X811" s="23"/>
      <c r="Y811" s="1">
        <v>6.7321999999999997</v>
      </c>
      <c r="Z811" s="1">
        <v>36709.292970000002</v>
      </c>
      <c r="AA811" s="1">
        <v>6.7353300000000003</v>
      </c>
      <c r="AB811" s="1">
        <v>38350.515630000002</v>
      </c>
      <c r="AC811" s="16">
        <v>6.7325200000000001</v>
      </c>
      <c r="AD811" s="16">
        <v>40534.59375</v>
      </c>
    </row>
    <row r="812" spans="1:30" ht="18.75" x14ac:dyDescent="0.3">
      <c r="A812" s="16">
        <f>'Данные с датчиков 1'!B816</f>
        <v>2.6974</v>
      </c>
      <c r="B812" s="16">
        <f>'Данные с датчиков 1'!C816</f>
        <v>36507.347659999999</v>
      </c>
      <c r="C812" s="16">
        <f>'Данные с датчиков 1'!E816</f>
        <v>2.6974100000000001</v>
      </c>
      <c r="D812" s="16">
        <f>'Данные с датчиков 1'!F816</f>
        <v>36302.300779999998</v>
      </c>
      <c r="E812" s="16">
        <f>'Данные с датчиков 1'!H816</f>
        <v>2.6974200000000002</v>
      </c>
      <c r="F812" s="16">
        <f>'Данные с датчиков 1'!I816</f>
        <v>36177.023439999997</v>
      </c>
      <c r="R812" s="23"/>
      <c r="S812" s="23"/>
      <c r="T812" s="23"/>
      <c r="U812" s="23"/>
      <c r="V812" s="23"/>
      <c r="W812" s="23"/>
      <c r="X812" s="23"/>
      <c r="Y812" s="1">
        <v>6.7406499999999996</v>
      </c>
      <c r="Z812" s="1">
        <v>36709.964840000001</v>
      </c>
      <c r="AA812" s="1">
        <v>6.7432600000000003</v>
      </c>
      <c r="AB812" s="1">
        <v>38335.164060000003</v>
      </c>
      <c r="AC812" s="16">
        <v>6.7413800000000004</v>
      </c>
      <c r="AD812" s="16">
        <v>40556.761720000002</v>
      </c>
    </row>
    <row r="813" spans="1:30" ht="18.75" x14ac:dyDescent="0.3">
      <c r="A813" s="16">
        <f>'Данные с датчиков 1'!B817</f>
        <v>2.7009500000000002</v>
      </c>
      <c r="B813" s="16">
        <f>'Данные с датчиков 1'!C817</f>
        <v>36522.023439999997</v>
      </c>
      <c r="C813" s="16">
        <f>'Данные с датчиков 1'!E817</f>
        <v>2.7007300000000001</v>
      </c>
      <c r="D813" s="16">
        <f>'Данные с датчиков 1'!F817</f>
        <v>36308.496090000001</v>
      </c>
      <c r="E813" s="16">
        <f>'Данные с датчиков 1'!H817</f>
        <v>2.7007400000000001</v>
      </c>
      <c r="F813" s="16">
        <f>'Данные с датчиков 1'!I817</f>
        <v>36185.074220000002</v>
      </c>
      <c r="R813" s="23"/>
      <c r="S813" s="23"/>
      <c r="T813" s="23"/>
      <c r="U813" s="23"/>
      <c r="V813" s="23"/>
      <c r="W813" s="23"/>
      <c r="X813" s="23"/>
      <c r="Y813" s="1">
        <v>6.7490100000000002</v>
      </c>
      <c r="Z813" s="1">
        <v>36708.886720000002</v>
      </c>
      <c r="AA813" s="1">
        <v>6.7514500000000002</v>
      </c>
      <c r="AB813" s="1">
        <v>38334.667970000002</v>
      </c>
      <c r="AC813" s="16">
        <v>6.7498500000000003</v>
      </c>
      <c r="AD813" s="16">
        <v>40561.488279999998</v>
      </c>
    </row>
    <row r="814" spans="1:30" ht="18.75" x14ac:dyDescent="0.3">
      <c r="A814" s="16">
        <f>'Данные с датчиков 1'!B818</f>
        <v>2.7041400000000002</v>
      </c>
      <c r="B814" s="16">
        <f>'Данные с датчиков 1'!C818</f>
        <v>36524.378909999999</v>
      </c>
      <c r="C814" s="16">
        <f>'Данные с датчиков 1'!E818</f>
        <v>2.7039900000000001</v>
      </c>
      <c r="D814" s="16">
        <f>'Данные с датчиков 1'!F818</f>
        <v>36315.386720000002</v>
      </c>
      <c r="E814" s="16">
        <f>'Данные с датчиков 1'!H818</f>
        <v>2.7042600000000001</v>
      </c>
      <c r="F814" s="16">
        <f>'Данные с датчиков 1'!I818</f>
        <v>36199.347659999999</v>
      </c>
      <c r="R814" s="23"/>
      <c r="S814" s="23"/>
      <c r="T814" s="23"/>
      <c r="U814" s="23"/>
      <c r="V814" s="23"/>
      <c r="W814" s="23"/>
      <c r="X814" s="23"/>
      <c r="Y814" s="1">
        <v>6.7578699999999996</v>
      </c>
      <c r="Z814" s="1">
        <v>36714.097659999999</v>
      </c>
      <c r="AA814" s="1">
        <v>6.7597500000000004</v>
      </c>
      <c r="AB814" s="1">
        <v>38335.023439999997</v>
      </c>
      <c r="AC814" s="16">
        <v>6.7578199999999997</v>
      </c>
      <c r="AD814" s="16">
        <v>40554.972659999999</v>
      </c>
    </row>
    <row r="815" spans="1:30" ht="18.75" x14ac:dyDescent="0.3">
      <c r="A815" s="16">
        <f>'Данные с датчиков 1'!B819</f>
        <v>2.7075999999999998</v>
      </c>
      <c r="B815" s="16">
        <f>'Данные с датчиков 1'!C819</f>
        <v>36535.589840000001</v>
      </c>
      <c r="C815" s="16">
        <f>'Данные с датчиков 1'!E819</f>
        <v>2.7072799999999999</v>
      </c>
      <c r="D815" s="16">
        <f>'Данные с датчиков 1'!F819</f>
        <v>36323.433590000001</v>
      </c>
      <c r="E815" s="16">
        <f>'Данные с датчиков 1'!H819</f>
        <v>2.70756</v>
      </c>
      <c r="F815" s="16">
        <f>'Данные с датчиков 1'!I819</f>
        <v>36207.785159999999</v>
      </c>
      <c r="R815" s="23"/>
      <c r="S815" s="23"/>
      <c r="T815" s="23"/>
      <c r="U815" s="23"/>
      <c r="V815" s="23"/>
      <c r="W815" s="23"/>
      <c r="X815" s="23"/>
      <c r="Y815" s="1">
        <v>6.7656999999999998</v>
      </c>
      <c r="Z815" s="1">
        <v>36690.785159999999</v>
      </c>
      <c r="AA815" s="1">
        <v>6.7677699999999996</v>
      </c>
      <c r="AB815" s="1">
        <v>38330.246090000001</v>
      </c>
      <c r="AC815" s="16">
        <v>6.7664799999999996</v>
      </c>
      <c r="AD815" s="16">
        <v>40569.753909999999</v>
      </c>
    </row>
    <row r="816" spans="1:30" ht="18.75" x14ac:dyDescent="0.3">
      <c r="A816" s="16">
        <f>'Данные с датчиков 1'!B820</f>
        <v>2.71102</v>
      </c>
      <c r="B816" s="16">
        <f>'Данные с датчиков 1'!C820</f>
        <v>36546.964840000001</v>
      </c>
      <c r="C816" s="16">
        <f>'Данные с датчиков 1'!E820</f>
        <v>2.71082</v>
      </c>
      <c r="D816" s="16">
        <f>'Данные с датчиков 1'!F820</f>
        <v>36339.195310000003</v>
      </c>
      <c r="E816" s="16">
        <f>'Данные с датчиков 1'!H820</f>
        <v>2.7108400000000001</v>
      </c>
      <c r="F816" s="16">
        <f>'Данные с датчиков 1'!I820</f>
        <v>36211.734380000002</v>
      </c>
      <c r="R816" s="23"/>
      <c r="S816" s="23"/>
      <c r="T816" s="23"/>
      <c r="U816" s="23"/>
      <c r="V816" s="23"/>
      <c r="W816" s="23"/>
      <c r="X816" s="23"/>
      <c r="Y816" s="1">
        <v>6.7741899999999999</v>
      </c>
      <c r="Z816" s="1">
        <v>36693.921880000002</v>
      </c>
      <c r="AA816" s="1">
        <v>6.77637</v>
      </c>
      <c r="AB816" s="1">
        <v>38340.597659999999</v>
      </c>
      <c r="AC816" s="16">
        <v>6.7745699999999998</v>
      </c>
      <c r="AD816" s="16">
        <v>40566.101560000003</v>
      </c>
    </row>
    <row r="817" spans="1:30" ht="18.75" x14ac:dyDescent="0.3">
      <c r="A817" s="16">
        <f>'Данные с датчиков 1'!B821</f>
        <v>2.7140900000000001</v>
      </c>
      <c r="B817" s="16">
        <f>'Данные с датчиков 1'!C821</f>
        <v>36543.90625</v>
      </c>
      <c r="C817" s="16">
        <f>'Данные с датчиков 1'!E821</f>
        <v>2.71407</v>
      </c>
      <c r="D817" s="16">
        <f>'Данные с датчиков 1'!F821</f>
        <v>36346.59375</v>
      </c>
      <c r="E817" s="16">
        <f>'Данные с датчиков 1'!H821</f>
        <v>2.7141999999999999</v>
      </c>
      <c r="F817" s="16">
        <f>'Данные с датчиков 1'!I821</f>
        <v>36222.140630000002</v>
      </c>
      <c r="R817" s="23"/>
      <c r="S817" s="23"/>
      <c r="T817" s="23"/>
      <c r="U817" s="23"/>
      <c r="V817" s="23"/>
      <c r="W817" s="23"/>
      <c r="X817" s="23"/>
      <c r="Y817" s="1">
        <v>6.78247</v>
      </c>
      <c r="Z817" s="1">
        <v>36687.980470000002</v>
      </c>
      <c r="AA817" s="1">
        <v>6.7852800000000002</v>
      </c>
      <c r="AB817" s="1">
        <v>38354.746090000001</v>
      </c>
      <c r="AC817" s="16">
        <v>6.7827500000000001</v>
      </c>
      <c r="AD817" s="16">
        <v>40568.933590000001</v>
      </c>
    </row>
    <row r="818" spans="1:30" ht="18.75" x14ac:dyDescent="0.3">
      <c r="A818" s="16">
        <f>'Данные с датчиков 1'!B822</f>
        <v>2.71753</v>
      </c>
      <c r="B818" s="16">
        <f>'Данные с датчиков 1'!C822</f>
        <v>36556.597659999999</v>
      </c>
      <c r="C818" s="16">
        <f>'Данные с датчиков 1'!E822</f>
        <v>2.7174299999999998</v>
      </c>
      <c r="D818" s="16">
        <f>'Данные с датчиков 1'!F822</f>
        <v>36354.128909999999</v>
      </c>
      <c r="E818" s="16">
        <f>'Данные с датчиков 1'!H822</f>
        <v>2.71733</v>
      </c>
      <c r="F818" s="16">
        <f>'Данные с датчиков 1'!I822</f>
        <v>36222.019529999998</v>
      </c>
      <c r="R818" s="23"/>
      <c r="S818" s="23"/>
      <c r="T818" s="23"/>
      <c r="U818" s="23"/>
      <c r="V818" s="23"/>
      <c r="W818" s="23"/>
      <c r="X818" s="23"/>
      <c r="Y818" s="1">
        <v>6.7907200000000003</v>
      </c>
      <c r="Z818" s="1">
        <v>36682.722659999999</v>
      </c>
      <c r="AA818" s="1">
        <v>6.7931100000000004</v>
      </c>
      <c r="AB818" s="1">
        <v>38338.03125</v>
      </c>
      <c r="AC818" s="16">
        <v>6.7915900000000002</v>
      </c>
      <c r="AD818" s="16">
        <v>40590.066409999999</v>
      </c>
    </row>
    <row r="819" spans="1:30" ht="18.75" x14ac:dyDescent="0.3">
      <c r="A819" s="16">
        <f>'Данные с датчиков 1'!B823</f>
        <v>2.7208000000000001</v>
      </c>
      <c r="B819" s="16">
        <f>'Данные с датчиков 1'!C823</f>
        <v>36560.882810000003</v>
      </c>
      <c r="C819" s="16">
        <f>'Данные с датчиков 1'!E823</f>
        <v>2.7207400000000002</v>
      </c>
      <c r="D819" s="16">
        <f>'Данные с датчиков 1'!F823</f>
        <v>36363.488279999998</v>
      </c>
      <c r="E819" s="16">
        <f>'Данные с датчиков 1'!H823</f>
        <v>2.7210100000000002</v>
      </c>
      <c r="F819" s="16">
        <f>'Данные с датчиков 1'!I823</f>
        <v>36239.449220000002</v>
      </c>
      <c r="R819" s="23"/>
      <c r="S819" s="23"/>
      <c r="T819" s="23"/>
      <c r="U819" s="23"/>
      <c r="V819" s="23"/>
      <c r="W819" s="23"/>
      <c r="X819" s="23"/>
      <c r="Y819" s="1">
        <v>6.7992499999999998</v>
      </c>
      <c r="Z819" s="1">
        <v>36687.1875</v>
      </c>
      <c r="AA819" s="1">
        <v>6.8016899999999998</v>
      </c>
      <c r="AB819" s="1">
        <v>38346.515630000002</v>
      </c>
      <c r="AC819" s="16">
        <v>6.7997899999999998</v>
      </c>
      <c r="AD819" s="16">
        <v>40588.101560000003</v>
      </c>
    </row>
    <row r="820" spans="1:30" ht="18.75" x14ac:dyDescent="0.3">
      <c r="A820" s="16">
        <f>'Данные с датчиков 1'!B824</f>
        <v>2.7242700000000002</v>
      </c>
      <c r="B820" s="16">
        <f>'Данные с датчиков 1'!C824</f>
        <v>36571.132810000003</v>
      </c>
      <c r="C820" s="16">
        <f>'Данные с датчиков 1'!E824</f>
        <v>2.7238899999999999</v>
      </c>
      <c r="D820" s="16">
        <f>'Данные с датчиков 1'!F824</f>
        <v>36365.367189999997</v>
      </c>
      <c r="E820" s="16">
        <f>'Данные с датчиков 1'!H824</f>
        <v>2.7239800000000001</v>
      </c>
      <c r="F820" s="16">
        <f>'Данные с датчиков 1'!I824</f>
        <v>36235.820310000003</v>
      </c>
      <c r="R820" s="23"/>
      <c r="S820" s="23"/>
      <c r="T820" s="23"/>
      <c r="U820" s="23"/>
      <c r="V820" s="23"/>
      <c r="W820" s="23"/>
      <c r="X820" s="23"/>
      <c r="Y820" s="1">
        <v>6.8078000000000003</v>
      </c>
      <c r="Z820" s="1">
        <v>36682.078130000002</v>
      </c>
      <c r="AA820" s="1">
        <v>6.8097200000000004</v>
      </c>
      <c r="AB820" s="1">
        <v>38336.867189999997</v>
      </c>
      <c r="AC820" s="16">
        <v>6.8077100000000002</v>
      </c>
      <c r="AD820" s="16">
        <v>40582.519529999998</v>
      </c>
    </row>
    <row r="821" spans="1:30" ht="18.75" x14ac:dyDescent="0.3">
      <c r="A821" s="16">
        <f>'Данные с датчиков 1'!B825</f>
        <v>2.7274799999999999</v>
      </c>
      <c r="B821" s="16">
        <f>'Данные с датчиков 1'!C825</f>
        <v>36575.710939999997</v>
      </c>
      <c r="C821" s="16">
        <f>'Данные с датчиков 1'!E825</f>
        <v>2.7275800000000001</v>
      </c>
      <c r="D821" s="16">
        <f>'Данные с датчиков 1'!F825</f>
        <v>36384.785159999999</v>
      </c>
      <c r="E821" s="16">
        <f>'Данные с датчиков 1'!H825</f>
        <v>2.7276400000000001</v>
      </c>
      <c r="F821" s="16">
        <f>'Данные с датчиков 1'!I825</f>
        <v>36253.695310000003</v>
      </c>
      <c r="R821" s="23"/>
      <c r="S821" s="23"/>
      <c r="T821" s="23"/>
      <c r="U821" s="23"/>
      <c r="V821" s="23"/>
      <c r="W821" s="23"/>
      <c r="X821" s="23"/>
      <c r="Y821" s="1">
        <v>6.8156999999999996</v>
      </c>
      <c r="Z821" s="1">
        <v>36666.15625</v>
      </c>
      <c r="AA821" s="1">
        <v>6.8178400000000003</v>
      </c>
      <c r="AB821" s="1">
        <v>38332.722659999999</v>
      </c>
      <c r="AC821" s="16">
        <v>6.8163099999999996</v>
      </c>
      <c r="AD821" s="16">
        <v>40596.132810000003</v>
      </c>
    </row>
    <row r="822" spans="1:30" ht="18.75" x14ac:dyDescent="0.3">
      <c r="A822" s="16">
        <f>'Данные с датчиков 1'!B826</f>
        <v>2.7310099999999999</v>
      </c>
      <c r="B822" s="16">
        <f>'Данные с датчиков 1'!C826</f>
        <v>36588.058590000001</v>
      </c>
      <c r="C822" s="16">
        <f>'Данные с датчиков 1'!E826</f>
        <v>2.7305100000000002</v>
      </c>
      <c r="D822" s="16">
        <f>'Данные с датчиков 1'!F826</f>
        <v>36380.585939999997</v>
      </c>
      <c r="E822" s="16">
        <f>'Данные с датчиков 1'!H826</f>
        <v>2.73102</v>
      </c>
      <c r="F822" s="16">
        <f>'Данные с датчиков 1'!I826</f>
        <v>36262.796880000002</v>
      </c>
      <c r="R822" s="23"/>
      <c r="S822" s="23"/>
      <c r="T822" s="23"/>
      <c r="U822" s="23"/>
      <c r="V822" s="23"/>
      <c r="W822" s="23"/>
      <c r="X822" s="23"/>
      <c r="Y822" s="1">
        <v>6.8243299999999998</v>
      </c>
      <c r="Z822" s="1">
        <v>36671.902340000001</v>
      </c>
      <c r="AA822" s="1">
        <v>6.8264199999999997</v>
      </c>
      <c r="AB822" s="1">
        <v>38341.628909999999</v>
      </c>
      <c r="AC822" s="16">
        <v>6.8244199999999999</v>
      </c>
      <c r="AD822" s="16">
        <v>40593.800779999998</v>
      </c>
    </row>
    <row r="823" spans="1:30" ht="18.75" x14ac:dyDescent="0.3">
      <c r="A823" s="16">
        <f>'Данные с датчиков 1'!B827</f>
        <v>2.7343299999999999</v>
      </c>
      <c r="B823" s="16">
        <f>'Данные с датчиков 1'!C827</f>
        <v>36594.855470000002</v>
      </c>
      <c r="C823" s="16">
        <f>'Данные с датчиков 1'!E827</f>
        <v>2.7342300000000002</v>
      </c>
      <c r="D823" s="16">
        <f>'Данные с датчиков 1'!F827</f>
        <v>36402.023439999997</v>
      </c>
      <c r="E823" s="16">
        <f>'Данные с датчиков 1'!H827</f>
        <v>2.7340599999999999</v>
      </c>
      <c r="F823" s="16">
        <f>'Данные с датчиков 1'!I827</f>
        <v>36259.710939999997</v>
      </c>
      <c r="R823" s="23"/>
      <c r="S823" s="23"/>
      <c r="T823" s="23"/>
      <c r="U823" s="23"/>
      <c r="V823" s="23"/>
      <c r="W823" s="23"/>
      <c r="X823" s="23"/>
      <c r="Y823" s="1">
        <v>6.8323099999999997</v>
      </c>
      <c r="Z823" s="1">
        <v>36660.632810000003</v>
      </c>
      <c r="AA823" s="1">
        <v>6.8350499999999998</v>
      </c>
      <c r="AB823" s="1">
        <v>38345.824220000002</v>
      </c>
      <c r="AC823" s="16">
        <v>6.8327299999999997</v>
      </c>
      <c r="AD823" s="16">
        <v>40600.78125</v>
      </c>
    </row>
    <row r="824" spans="1:30" ht="18.75" x14ac:dyDescent="0.3">
      <c r="A824" s="16">
        <f>'Данные с датчиков 1'!B828</f>
        <v>2.7374399999999999</v>
      </c>
      <c r="B824" s="16">
        <f>'Данные с датчиков 1'!C828</f>
        <v>36594.039060000003</v>
      </c>
      <c r="C824" s="16">
        <f>'Данные с датчиков 1'!E828</f>
        <v>2.73759</v>
      </c>
      <c r="D824" s="16">
        <f>'Данные с датчиков 1'!F828</f>
        <v>36411.550779999998</v>
      </c>
      <c r="E824" s="16">
        <f>'Данные с датчиков 1'!H828</f>
        <v>2.7376200000000002</v>
      </c>
      <c r="F824" s="16">
        <f>'Данные с датчиков 1'!I828</f>
        <v>36276.140630000002</v>
      </c>
      <c r="R824" s="23"/>
      <c r="S824" s="23"/>
      <c r="T824" s="23"/>
      <c r="U824" s="23"/>
      <c r="V824" s="23"/>
      <c r="W824" s="23"/>
      <c r="X824" s="23"/>
      <c r="Y824" s="1">
        <v>6.8406399999999996</v>
      </c>
      <c r="Z824" s="1">
        <v>36661.207029999998</v>
      </c>
      <c r="AA824" s="1">
        <v>6.8427600000000002</v>
      </c>
      <c r="AB824" s="1">
        <v>38328.8125</v>
      </c>
      <c r="AC824" s="16">
        <v>6.8416899999999998</v>
      </c>
      <c r="AD824" s="16">
        <v>40623.253909999999</v>
      </c>
    </row>
    <row r="825" spans="1:30" ht="18.75" x14ac:dyDescent="0.3">
      <c r="A825" s="16">
        <f>'Данные с датчиков 1'!B829</f>
        <v>2.74099</v>
      </c>
      <c r="B825" s="16">
        <f>'Данные с датчиков 1'!C829</f>
        <v>36608.632810000003</v>
      </c>
      <c r="C825" s="16">
        <f>'Данные с датчиков 1'!E829</f>
        <v>2.7406600000000001</v>
      </c>
      <c r="D825" s="16">
        <f>'Данные с датчиков 1'!F829</f>
        <v>36410.378909999999</v>
      </c>
      <c r="E825" s="16">
        <f>'Данные с датчиков 1'!H829</f>
        <v>2.7406199999999998</v>
      </c>
      <c r="F825" s="16">
        <f>'Данные с датчиков 1'!I829</f>
        <v>36272.40625</v>
      </c>
      <c r="R825" s="23"/>
      <c r="S825" s="23"/>
      <c r="T825" s="23"/>
      <c r="U825" s="23"/>
      <c r="V825" s="23"/>
      <c r="W825" s="23"/>
      <c r="X825" s="23"/>
      <c r="Y825" s="1">
        <v>6.84971</v>
      </c>
      <c r="Z825" s="1">
        <v>36676.378909999999</v>
      </c>
      <c r="AA825" s="1">
        <v>6.8513900000000003</v>
      </c>
      <c r="AB825" s="1">
        <v>38340.503909999999</v>
      </c>
      <c r="AC825" s="16">
        <v>6.8496899999999998</v>
      </c>
      <c r="AD825" s="16">
        <v>40615.027340000001</v>
      </c>
    </row>
    <row r="826" spans="1:30" ht="18.75" x14ac:dyDescent="0.3">
      <c r="A826" s="16">
        <f>'Данные с датчиков 1'!B830</f>
        <v>2.7441499999999999</v>
      </c>
      <c r="B826" s="16">
        <f>'Данные с датчиков 1'!C830</f>
        <v>36610.214840000001</v>
      </c>
      <c r="C826" s="16">
        <f>'Данные с датчиков 1'!E830</f>
        <v>2.74417</v>
      </c>
      <c r="D826" s="16">
        <f>'Данные с датчиков 1'!F830</f>
        <v>36425.769529999998</v>
      </c>
      <c r="E826" s="16">
        <f>'Данные с датчиков 1'!H830</f>
        <v>2.7442700000000002</v>
      </c>
      <c r="F826" s="16">
        <f>'Данные с датчиков 1'!I830</f>
        <v>36291.589840000001</v>
      </c>
      <c r="R826" s="23"/>
      <c r="S826" s="23"/>
      <c r="T826" s="23"/>
      <c r="U826" s="23"/>
      <c r="V826" s="23"/>
      <c r="W826" s="23"/>
      <c r="X826" s="23"/>
      <c r="Y826" s="1">
        <v>6.8576600000000001</v>
      </c>
      <c r="Z826" s="1">
        <v>36652.375</v>
      </c>
      <c r="AA826" s="1">
        <v>6.8593799999999998</v>
      </c>
      <c r="AB826" s="1">
        <v>38331.972659999999</v>
      </c>
      <c r="AC826" s="16">
        <v>6.8581399999999997</v>
      </c>
      <c r="AD826" s="16">
        <v>40624.574220000002</v>
      </c>
    </row>
    <row r="827" spans="1:30" ht="18.75" x14ac:dyDescent="0.3">
      <c r="A827" s="16">
        <f>'Данные с датчиков 1'!B831</f>
        <v>2.7476699999999998</v>
      </c>
      <c r="B827" s="16">
        <f>'Данные с датчиков 1'!C831</f>
        <v>36622.117189999997</v>
      </c>
      <c r="C827" s="16">
        <f>'Данные с датчиков 1'!E831</f>
        <v>2.74716</v>
      </c>
      <c r="D827" s="16">
        <f>'Данные с датчиков 1'!F831</f>
        <v>36422.445310000003</v>
      </c>
      <c r="E827" s="16">
        <f>'Данные с датчиков 1'!H831</f>
        <v>2.74742</v>
      </c>
      <c r="F827" s="16">
        <f>'Данные с датчиков 1'!I831</f>
        <v>36294.027340000001</v>
      </c>
      <c r="R827" s="23"/>
      <c r="S827" s="23"/>
      <c r="T827" s="23"/>
      <c r="U827" s="23"/>
      <c r="V827" s="23"/>
      <c r="W827" s="23"/>
      <c r="X827" s="23"/>
      <c r="Y827" s="1">
        <v>6.8659400000000002</v>
      </c>
      <c r="Z827" s="1">
        <v>36649.007810000003</v>
      </c>
      <c r="AA827" s="1">
        <v>6.8677000000000001</v>
      </c>
      <c r="AB827" s="1">
        <v>38335.726560000003</v>
      </c>
      <c r="AC827" s="16">
        <v>6.8664100000000001</v>
      </c>
      <c r="AD827" s="16">
        <v>40624.765630000002</v>
      </c>
    </row>
    <row r="828" spans="1:30" ht="18.75" x14ac:dyDescent="0.3">
      <c r="A828" s="16">
        <f>'Данные с датчиков 1'!B832</f>
        <v>2.7508499999999998</v>
      </c>
      <c r="B828" s="16">
        <f>'Данные с датчиков 1'!C832</f>
        <v>36625.621090000001</v>
      </c>
      <c r="C828" s="16">
        <f>'Данные с датчиков 1'!E832</f>
        <v>2.7507799999999998</v>
      </c>
      <c r="D828" s="16">
        <f>'Данные с датчиков 1'!F832</f>
        <v>36440.539060000003</v>
      </c>
      <c r="E828" s="16">
        <f>'Данные с датчиков 1'!H832</f>
        <v>2.7508300000000001</v>
      </c>
      <c r="F828" s="16">
        <f>'Данные с датчиков 1'!I832</f>
        <v>36303.863279999998</v>
      </c>
      <c r="R828" s="23"/>
      <c r="S828" s="23"/>
      <c r="T828" s="23"/>
      <c r="U828" s="23"/>
      <c r="V828" s="23"/>
      <c r="W828" s="23"/>
      <c r="X828" s="23"/>
      <c r="Y828" s="1">
        <v>6.8744399999999999</v>
      </c>
      <c r="Z828" s="1">
        <v>36646.664060000003</v>
      </c>
      <c r="AA828" s="1">
        <v>6.8765799999999997</v>
      </c>
      <c r="AB828" s="1">
        <v>38351.734380000002</v>
      </c>
      <c r="AC828" s="16">
        <v>6.87439</v>
      </c>
      <c r="AD828" s="16">
        <v>40620.578130000002</v>
      </c>
    </row>
    <row r="829" spans="1:30" ht="18.75" x14ac:dyDescent="0.3">
      <c r="A829" s="16">
        <f>'Данные с датчиков 1'!B833</f>
        <v>2.7541899999999999</v>
      </c>
      <c r="B829" s="16">
        <f>'Данные с датчиков 1'!C833</f>
        <v>36632.148439999997</v>
      </c>
      <c r="C829" s="16">
        <f>'Данные с датчиков 1'!E833</f>
        <v>2.7539199999999999</v>
      </c>
      <c r="D829" s="16">
        <f>'Данные с датчиков 1'!F833</f>
        <v>36443.453130000002</v>
      </c>
      <c r="E829" s="16">
        <f>'Данные с датчиков 1'!H833</f>
        <v>2.7544200000000001</v>
      </c>
      <c r="F829" s="16">
        <f>'Данные с датчиков 1'!I833</f>
        <v>36319.882810000003</v>
      </c>
      <c r="R829" s="23"/>
      <c r="S829" s="23"/>
      <c r="T829" s="23"/>
      <c r="U829" s="23"/>
      <c r="V829" s="23"/>
      <c r="W829" s="23"/>
      <c r="X829" s="23"/>
      <c r="Y829" s="1">
        <v>6.8823999999999996</v>
      </c>
      <c r="Z829" s="1">
        <v>36633.347659999999</v>
      </c>
      <c r="AA829" s="1">
        <v>6.8850100000000003</v>
      </c>
      <c r="AB829" s="1">
        <v>38349.195310000003</v>
      </c>
      <c r="AC829" s="16">
        <v>6.8829099999999999</v>
      </c>
      <c r="AD829" s="16">
        <v>40632.871090000001</v>
      </c>
    </row>
    <row r="830" spans="1:30" ht="18.75" x14ac:dyDescent="0.3">
      <c r="A830" s="16">
        <f>'Данные с датчиков 1'!B834</f>
        <v>2.7577699999999998</v>
      </c>
      <c r="B830" s="16">
        <f>'Данные с датчиков 1'!C834</f>
        <v>36647.09375</v>
      </c>
      <c r="C830" s="16">
        <f>'Данные с датчиков 1'!E834</f>
        <v>2.7574200000000002</v>
      </c>
      <c r="D830" s="16">
        <f>'Данные с датчиков 1'!F834</f>
        <v>36458.097659999999</v>
      </c>
      <c r="E830" s="16">
        <f>'Данные с датчиков 1'!H834</f>
        <v>2.7572100000000002</v>
      </c>
      <c r="F830" s="16">
        <f>'Данные с датчиков 1'!I834</f>
        <v>36308.53125</v>
      </c>
      <c r="R830" s="23"/>
      <c r="S830" s="23"/>
      <c r="T830" s="23"/>
      <c r="U830" s="23"/>
      <c r="V830" s="23"/>
      <c r="W830" s="23"/>
      <c r="X830" s="23"/>
      <c r="Y830" s="1">
        <v>6.8908399999999999</v>
      </c>
      <c r="Z830" s="1">
        <v>36637.347659999999</v>
      </c>
      <c r="AA830" s="1">
        <v>6.8929299999999998</v>
      </c>
      <c r="AB830" s="1">
        <v>38338.269529999998</v>
      </c>
      <c r="AC830" s="16">
        <v>6.8915600000000001</v>
      </c>
      <c r="AD830" s="16">
        <v>40644.613279999998</v>
      </c>
    </row>
    <row r="831" spans="1:30" ht="18.75" x14ac:dyDescent="0.3">
      <c r="A831" s="16">
        <f>'Данные с датчиков 1'!B835</f>
        <v>2.7605900000000001</v>
      </c>
      <c r="B831" s="16">
        <f>'Данные с датчиков 1'!C835</f>
        <v>36637.414060000003</v>
      </c>
      <c r="C831" s="16">
        <f>'Данные с датчиков 1'!E835</f>
        <v>2.76098</v>
      </c>
      <c r="D831" s="16">
        <f>'Данные с датчиков 1'!F835</f>
        <v>36474.460939999997</v>
      </c>
      <c r="E831" s="16">
        <f>'Данные с датчиков 1'!H835</f>
        <v>2.7609499999999998</v>
      </c>
      <c r="F831" s="16">
        <f>'Данные с датчиков 1'!I835</f>
        <v>36332.175779999998</v>
      </c>
      <c r="R831" s="23"/>
      <c r="S831" s="23"/>
      <c r="T831" s="23"/>
      <c r="U831" s="23"/>
      <c r="V831" s="23"/>
      <c r="W831" s="23"/>
      <c r="X831" s="23"/>
      <c r="Y831" s="1">
        <v>6.8997299999999999</v>
      </c>
      <c r="Z831" s="1">
        <v>36645.960939999997</v>
      </c>
      <c r="AA831" s="1">
        <v>6.9017799999999996</v>
      </c>
      <c r="AB831" s="1">
        <v>38352.421880000002</v>
      </c>
      <c r="AC831" s="16">
        <v>6.8992399999999998</v>
      </c>
      <c r="AD831" s="16">
        <v>40630.316409999999</v>
      </c>
    </row>
    <row r="832" spans="1:30" ht="18.75" x14ac:dyDescent="0.3">
      <c r="A832" s="16">
        <f>'Данные с датчиков 1'!B836</f>
        <v>2.7644799999999998</v>
      </c>
      <c r="B832" s="16">
        <f>'Данные с датчиков 1'!C836</f>
        <v>36662.75</v>
      </c>
      <c r="C832" s="16">
        <f>'Данные с датчиков 1'!E836</f>
        <v>2.76383</v>
      </c>
      <c r="D832" s="16">
        <f>'Данные с датчиков 1'!F836</f>
        <v>36465.292970000002</v>
      </c>
      <c r="E832" s="16">
        <f>'Данные с датчиков 1'!H836</f>
        <v>2.7640899999999999</v>
      </c>
      <c r="F832" s="16">
        <f>'Данные с датчиков 1'!I836</f>
        <v>36332.949220000002</v>
      </c>
      <c r="R832" s="23"/>
      <c r="S832" s="23"/>
      <c r="T832" s="23"/>
      <c r="U832" s="23"/>
      <c r="V832" s="23"/>
      <c r="W832" s="23"/>
      <c r="X832" s="23"/>
      <c r="Y832" s="1">
        <v>6.90761</v>
      </c>
      <c r="Z832" s="1">
        <v>36621.902340000001</v>
      </c>
      <c r="AA832" s="1">
        <v>6.9095399999999998</v>
      </c>
      <c r="AB832" s="1">
        <v>38334.878909999999</v>
      </c>
      <c r="AC832" s="16">
        <v>6.9078900000000001</v>
      </c>
      <c r="AD832" s="16">
        <v>40646.433590000001</v>
      </c>
    </row>
    <row r="833" spans="1:30" ht="18.75" x14ac:dyDescent="0.3">
      <c r="A833" s="16">
        <f>'Данные с датчиков 1'!B837</f>
        <v>2.7675700000000001</v>
      </c>
      <c r="B833" s="16">
        <f>'Данные с датчиков 1'!C837</f>
        <v>36660.628909999999</v>
      </c>
      <c r="C833" s="16">
        <f>'Данные с датчиков 1'!E837</f>
        <v>2.7675000000000001</v>
      </c>
      <c r="D833" s="16">
        <f>'Данные с датчиков 1'!F837</f>
        <v>36487.164060000003</v>
      </c>
      <c r="E833" s="16">
        <f>'Данные с датчиков 1'!H837</f>
        <v>2.7676099999999999</v>
      </c>
      <c r="F833" s="16">
        <f>'Данные с датчиков 1'!I837</f>
        <v>36346.050779999998</v>
      </c>
      <c r="R833" s="23"/>
      <c r="S833" s="23"/>
      <c r="T833" s="23"/>
      <c r="U833" s="23"/>
      <c r="V833" s="23"/>
      <c r="W833" s="23"/>
      <c r="X833" s="23"/>
      <c r="Y833" s="1">
        <v>6.9158900000000001</v>
      </c>
      <c r="Z833" s="1">
        <v>36620.453130000002</v>
      </c>
      <c r="AA833" s="1">
        <v>6.9179199999999996</v>
      </c>
      <c r="AB833" s="1">
        <v>38339.953130000002</v>
      </c>
      <c r="AC833" s="16">
        <v>6.91594</v>
      </c>
      <c r="AD833" s="16">
        <v>40642.480470000002</v>
      </c>
    </row>
    <row r="834" spans="1:30" ht="18.75" x14ac:dyDescent="0.3">
      <c r="A834" s="16">
        <f>'Данные с датчиков 1'!B838</f>
        <v>2.7709100000000002</v>
      </c>
      <c r="B834" s="16">
        <f>'Данные с датчиков 1'!C838</f>
        <v>36667.96875</v>
      </c>
      <c r="C834" s="16">
        <f>'Данные с датчиков 1'!E838</f>
        <v>2.7706</v>
      </c>
      <c r="D834" s="16">
        <f>'Данные с датчиков 1'!F838</f>
        <v>36487.078130000002</v>
      </c>
      <c r="E834" s="16">
        <f>'Данные с датчиков 1'!H838</f>
        <v>2.7707000000000002</v>
      </c>
      <c r="F834" s="16">
        <f>'Данные с датчиков 1'!I838</f>
        <v>36347.277340000001</v>
      </c>
      <c r="R834" s="23"/>
      <c r="S834" s="23"/>
      <c r="T834" s="23"/>
      <c r="U834" s="23"/>
      <c r="V834" s="23"/>
      <c r="W834" s="23"/>
      <c r="X834" s="23"/>
      <c r="Y834" s="1">
        <v>6.9241200000000003</v>
      </c>
      <c r="Z834" s="1">
        <v>36614.960939999997</v>
      </c>
      <c r="AA834" s="1">
        <v>6.9267399999999997</v>
      </c>
      <c r="AB834" s="1">
        <v>38353.007810000003</v>
      </c>
      <c r="AC834" s="16">
        <v>6.9240399999999998</v>
      </c>
      <c r="AD834" s="16">
        <v>40643.273439999997</v>
      </c>
    </row>
    <row r="835" spans="1:30" ht="18.75" x14ac:dyDescent="0.3">
      <c r="A835" s="16">
        <f>'Данные с датчиков 1'!B839</f>
        <v>2.7742</v>
      </c>
      <c r="B835" s="16">
        <f>'Данные с датчиков 1'!C839</f>
        <v>36674.464840000001</v>
      </c>
      <c r="C835" s="16">
        <f>'Данные с датчиков 1'!E839</f>
        <v>2.7741799999999999</v>
      </c>
      <c r="D835" s="16">
        <f>'Данные с датчиков 1'!F839</f>
        <v>36502.527340000001</v>
      </c>
      <c r="E835" s="16">
        <f>'Данные с датчиков 1'!H839</f>
        <v>2.7741099999999999</v>
      </c>
      <c r="F835" s="16">
        <f>'Данные с датчиков 1'!I839</f>
        <v>36355.875</v>
      </c>
      <c r="R835" s="23"/>
      <c r="S835" s="23"/>
      <c r="T835" s="23"/>
      <c r="U835" s="23"/>
      <c r="V835" s="23"/>
      <c r="W835" s="23"/>
      <c r="X835" s="23"/>
      <c r="Y835" s="1">
        <v>6.9321900000000003</v>
      </c>
      <c r="Z835" s="1">
        <v>36609.980470000002</v>
      </c>
      <c r="AA835" s="1">
        <v>6.9347899999999996</v>
      </c>
      <c r="AB835" s="1">
        <v>38341.570310000003</v>
      </c>
      <c r="AC835" s="16">
        <v>6.9329400000000003</v>
      </c>
      <c r="AD835" s="16">
        <v>40666.949220000002</v>
      </c>
    </row>
    <row r="836" spans="1:30" ht="18.75" x14ac:dyDescent="0.3">
      <c r="A836" s="16">
        <f>'Данные с датчиков 1'!B840</f>
        <v>2.7773500000000002</v>
      </c>
      <c r="B836" s="16">
        <f>'Данные с датчиков 1'!C840</f>
        <v>36675.015630000002</v>
      </c>
      <c r="C836" s="16">
        <f>'Данные с датчиков 1'!E840</f>
        <v>2.7772199999999998</v>
      </c>
      <c r="D836" s="16">
        <f>'Данные с датчиков 1'!F840</f>
        <v>36502.613279999998</v>
      </c>
      <c r="E836" s="16">
        <f>'Данные с датчиков 1'!H840</f>
        <v>2.7775799999999999</v>
      </c>
      <c r="F836" s="16">
        <f>'Данные с датчиков 1'!I840</f>
        <v>36367.679689999997</v>
      </c>
      <c r="R836" s="23"/>
      <c r="S836" s="23"/>
      <c r="T836" s="23"/>
      <c r="U836" s="23"/>
      <c r="V836" s="23"/>
      <c r="W836" s="23"/>
      <c r="X836" s="23"/>
      <c r="Y836" s="1">
        <v>6.9408000000000003</v>
      </c>
      <c r="Z836" s="1">
        <v>36617.96875</v>
      </c>
      <c r="AA836" s="1">
        <v>6.9430899999999998</v>
      </c>
      <c r="AB836" s="1">
        <v>38344.617189999997</v>
      </c>
      <c r="AC836" s="16">
        <v>6.9414300000000004</v>
      </c>
      <c r="AD836" s="16">
        <v>40673.867189999997</v>
      </c>
    </row>
    <row r="837" spans="1:30" ht="18.75" x14ac:dyDescent="0.3">
      <c r="A837" s="16">
        <f>'Данные с датчиков 1'!B841</f>
        <v>2.7810999999999999</v>
      </c>
      <c r="B837" s="16">
        <f>'Данные с датчиков 1'!C841</f>
        <v>36695.757810000003</v>
      </c>
      <c r="C837" s="16">
        <f>'Данные с датчиков 1'!E841</f>
        <v>2.7807400000000002</v>
      </c>
      <c r="D837" s="16">
        <f>'Данные с датчиков 1'!F841</f>
        <v>36515.773439999997</v>
      </c>
      <c r="E837" s="16">
        <f>'Данные с датчиков 1'!H841</f>
        <v>2.7807300000000001</v>
      </c>
      <c r="F837" s="16">
        <f>'Данные с датчиков 1'!I841</f>
        <v>36368.605470000002</v>
      </c>
      <c r="R837" s="23"/>
      <c r="S837" s="23"/>
      <c r="T837" s="23"/>
      <c r="U837" s="23"/>
      <c r="V837" s="23"/>
      <c r="W837" s="23"/>
      <c r="X837" s="23"/>
      <c r="Y837" s="1">
        <v>6.9496599999999997</v>
      </c>
      <c r="Z837" s="1">
        <v>36620.234380000002</v>
      </c>
      <c r="AA837" s="1">
        <v>6.9514699999999996</v>
      </c>
      <c r="AB837" s="1">
        <v>38345.652340000001</v>
      </c>
      <c r="AC837" s="16">
        <v>6.9492799999999999</v>
      </c>
      <c r="AD837" s="16">
        <v>40662.972659999999</v>
      </c>
    </row>
    <row r="838" spans="1:30" ht="18.75" x14ac:dyDescent="0.3">
      <c r="A838" s="16">
        <f>'Данные с датчиков 1'!B842</f>
        <v>2.7839700000000001</v>
      </c>
      <c r="B838" s="16">
        <f>'Данные с датчиков 1'!C842</f>
        <v>36686.546880000002</v>
      </c>
      <c r="C838" s="16">
        <f>'Данные с датчиков 1'!E842</f>
        <v>2.7841800000000001</v>
      </c>
      <c r="D838" s="16">
        <f>'Данные с датчиков 1'!F842</f>
        <v>36527.390630000002</v>
      </c>
      <c r="E838" s="16">
        <f>'Данные с датчиков 1'!H842</f>
        <v>2.7843599999999999</v>
      </c>
      <c r="F838" s="16">
        <f>'Данные с датчиков 1'!I842</f>
        <v>36385.671880000002</v>
      </c>
      <c r="R838" s="23"/>
      <c r="S838" s="23"/>
      <c r="T838" s="23"/>
      <c r="U838" s="23"/>
      <c r="V838" s="23"/>
      <c r="W838" s="23"/>
      <c r="X838" s="23"/>
      <c r="Y838" s="1">
        <v>6.9575199999999997</v>
      </c>
      <c r="Z838" s="1">
        <v>36595.960939999997</v>
      </c>
      <c r="AA838" s="1">
        <v>6.9594100000000001</v>
      </c>
      <c r="AB838" s="1">
        <v>38338.273439999997</v>
      </c>
      <c r="AC838" s="16">
        <v>6.9581499999999998</v>
      </c>
      <c r="AD838" s="16">
        <v>40683.054689999997</v>
      </c>
    </row>
    <row r="839" spans="1:30" ht="18.75" x14ac:dyDescent="0.3">
      <c r="A839" s="16">
        <f>'Данные с датчиков 1'!B843</f>
        <v>2.7877200000000002</v>
      </c>
      <c r="B839" s="16">
        <f>'Данные с датчиков 1'!C843</f>
        <v>36707.765630000002</v>
      </c>
      <c r="C839" s="16">
        <f>'Данные с датчиков 1'!E843</f>
        <v>2.7873000000000001</v>
      </c>
      <c r="D839" s="16">
        <f>'Данные с датчиков 1'!F843</f>
        <v>36528.144529999998</v>
      </c>
      <c r="E839" s="16">
        <f>'Данные с датчиков 1'!H843</f>
        <v>2.78749</v>
      </c>
      <c r="F839" s="16">
        <f>'Данные с датчиков 1'!I843</f>
        <v>36387.421880000002</v>
      </c>
      <c r="R839" s="23"/>
      <c r="S839" s="23"/>
      <c r="T839" s="23"/>
      <c r="U839" s="23"/>
      <c r="V839" s="23"/>
      <c r="W839" s="23"/>
      <c r="X839" s="23"/>
      <c r="Y839" s="1">
        <v>6.9661499999999998</v>
      </c>
      <c r="Z839" s="1">
        <v>36599.117189999997</v>
      </c>
      <c r="AA839" s="1">
        <v>6.9680400000000002</v>
      </c>
      <c r="AB839" s="1">
        <v>38351.558590000001</v>
      </c>
      <c r="AC839" s="16">
        <v>6.9659000000000004</v>
      </c>
      <c r="AD839" s="16">
        <v>40668.675779999998</v>
      </c>
    </row>
    <row r="840" spans="1:30" ht="18.75" x14ac:dyDescent="0.3">
      <c r="A840" s="16">
        <f>'Данные с датчиков 1'!B844</f>
        <v>2.7910499999999998</v>
      </c>
      <c r="B840" s="16">
        <f>'Данные с датчиков 1'!C844</f>
        <v>36714.335939999997</v>
      </c>
      <c r="C840" s="16">
        <f>'Данные с датчиков 1'!E844</f>
        <v>2.7909199999999998</v>
      </c>
      <c r="D840" s="16">
        <f>'Данные с датчиков 1'!F844</f>
        <v>36545.441409999999</v>
      </c>
      <c r="E840" s="16">
        <f>'Данные с датчиков 1'!H844</f>
        <v>2.7910200000000001</v>
      </c>
      <c r="F840" s="16">
        <f>'Данные с датчиков 1'!I844</f>
        <v>36399.726560000003</v>
      </c>
      <c r="R840" s="23"/>
      <c r="S840" s="23"/>
      <c r="T840" s="23"/>
      <c r="U840" s="23"/>
      <c r="V840" s="23"/>
      <c r="W840" s="23"/>
      <c r="X840" s="23"/>
      <c r="Y840" s="1">
        <v>6.9741200000000001</v>
      </c>
      <c r="Z840" s="1">
        <v>36581.539060000003</v>
      </c>
      <c r="AA840" s="1">
        <v>6.9769199999999998</v>
      </c>
      <c r="AB840" s="1">
        <v>38363.027340000001</v>
      </c>
      <c r="AC840" s="16">
        <v>6.9742800000000003</v>
      </c>
      <c r="AD840" s="16">
        <v>40676.160159999999</v>
      </c>
    </row>
    <row r="841" spans="1:30" ht="18.75" x14ac:dyDescent="0.3">
      <c r="A841" s="16">
        <f>'Данные с датчиков 1'!B845</f>
        <v>2.7942300000000002</v>
      </c>
      <c r="B841" s="16">
        <f>'Данные с датчиков 1'!C845</f>
        <v>36713.785159999999</v>
      </c>
      <c r="C841" s="16">
        <f>'Данные с датчиков 1'!E845</f>
        <v>2.7940100000000001</v>
      </c>
      <c r="D841" s="16">
        <f>'Данные с датчиков 1'!F845</f>
        <v>36546.578130000002</v>
      </c>
      <c r="E841" s="16">
        <f>'Данные с датчиков 1'!H845</f>
        <v>2.79413</v>
      </c>
      <c r="F841" s="16">
        <f>'Данные с датчиков 1'!I845</f>
        <v>36401.1875</v>
      </c>
      <c r="R841" s="23"/>
      <c r="S841" s="23"/>
      <c r="T841" s="23"/>
      <c r="U841" s="23"/>
      <c r="V841" s="23"/>
      <c r="W841" s="23"/>
      <c r="X841" s="23"/>
      <c r="Y841" s="1">
        <v>6.9822499999999996</v>
      </c>
      <c r="Z841" s="1">
        <v>36574.570310000003</v>
      </c>
      <c r="AA841" s="1">
        <v>6.9849399999999999</v>
      </c>
      <c r="AB841" s="1">
        <v>38350.535159999999</v>
      </c>
      <c r="AC841" s="16">
        <v>6.9830199999999998</v>
      </c>
      <c r="AD841" s="16">
        <v>40693.328130000002</v>
      </c>
    </row>
    <row r="842" spans="1:30" ht="18.75" x14ac:dyDescent="0.3">
      <c r="A842" s="16">
        <f>'Данные с датчиков 1'!B846</f>
        <v>2.7975599999999998</v>
      </c>
      <c r="B842" s="16">
        <f>'Данные с датчиков 1'!C846</f>
        <v>36722.328130000002</v>
      </c>
      <c r="C842" s="16">
        <f>'Данные с датчиков 1'!E846</f>
        <v>2.79759</v>
      </c>
      <c r="D842" s="16">
        <f>'Данные с датчиков 1'!F846</f>
        <v>36561.792970000002</v>
      </c>
      <c r="E842" s="16">
        <f>'Данные с датчиков 1'!H846</f>
        <v>2.7973599999999998</v>
      </c>
      <c r="F842" s="16">
        <f>'Данные с датчиков 1'!I846</f>
        <v>36404.894529999998</v>
      </c>
      <c r="R842" s="23"/>
      <c r="S842" s="23"/>
      <c r="T842" s="23"/>
      <c r="U842" s="23"/>
      <c r="V842" s="23"/>
      <c r="W842" s="23"/>
      <c r="X842" s="23"/>
      <c r="Y842" s="1">
        <v>6.9908599999999996</v>
      </c>
      <c r="Z842" s="1">
        <v>36582.394529999998</v>
      </c>
      <c r="AA842" s="1">
        <v>6.9934200000000004</v>
      </c>
      <c r="AB842" s="1">
        <v>38356.554689999997</v>
      </c>
      <c r="AC842" s="16">
        <v>6.9911700000000003</v>
      </c>
      <c r="AD842" s="16">
        <v>40691.613279999998</v>
      </c>
    </row>
    <row r="843" spans="1:30" ht="18.75" x14ac:dyDescent="0.3">
      <c r="A843" s="16">
        <f>'Данные с датчиков 1'!B847</f>
        <v>2.8007399999999998</v>
      </c>
      <c r="B843" s="16">
        <f>'Данные с датчиков 1'!C847</f>
        <v>36722.636720000002</v>
      </c>
      <c r="C843" s="16">
        <f>'Данные с датчиков 1'!E847</f>
        <v>2.8006500000000001</v>
      </c>
      <c r="D843" s="16">
        <f>'Данные с датчиков 1'!F847</f>
        <v>36562.429689999997</v>
      </c>
      <c r="E843" s="16">
        <f>'Данные с датчиков 1'!H847</f>
        <v>2.8010299999999999</v>
      </c>
      <c r="F843" s="16">
        <f>'Данные с датчиков 1'!I847</f>
        <v>36422.253909999999</v>
      </c>
      <c r="R843" s="23"/>
      <c r="S843" s="23"/>
      <c r="T843" s="23"/>
      <c r="U843" s="23"/>
      <c r="V843" s="23"/>
      <c r="W843" s="23"/>
      <c r="X843" s="23"/>
      <c r="Y843" s="1">
        <v>6.99946</v>
      </c>
      <c r="Z843" s="1">
        <v>36579.511720000002</v>
      </c>
      <c r="AA843" s="1">
        <v>7.0015299999999998</v>
      </c>
      <c r="AB843" s="1">
        <v>38347.761720000002</v>
      </c>
      <c r="AC843" s="16">
        <v>6.9993299999999996</v>
      </c>
      <c r="AD843" s="16">
        <v>40691.820310000003</v>
      </c>
    </row>
    <row r="844" spans="1:30" ht="18.75" x14ac:dyDescent="0.3">
      <c r="A844" s="16">
        <f>'Данные с датчиков 1'!B848</f>
        <v>2.80436</v>
      </c>
      <c r="B844" s="16">
        <f>'Данные с датчиков 1'!C848</f>
        <v>36737.871090000001</v>
      </c>
      <c r="C844" s="16">
        <f>'Данные с датчиков 1'!E848</f>
        <v>2.8039299999999998</v>
      </c>
      <c r="D844" s="16">
        <f>'Данные с датчиков 1'!F848</f>
        <v>36568.699220000002</v>
      </c>
      <c r="E844" s="16">
        <f>'Данные с датчиков 1'!H848</f>
        <v>2.80382</v>
      </c>
      <c r="F844" s="16">
        <f>'Данные с датчиков 1'!I848</f>
        <v>36412.429689999997</v>
      </c>
      <c r="R844" s="23"/>
      <c r="S844" s="23"/>
      <c r="T844" s="23"/>
      <c r="U844" s="23"/>
      <c r="V844" s="23"/>
      <c r="W844" s="23"/>
      <c r="X844" s="23"/>
      <c r="Y844" s="1">
        <v>7.0072400000000004</v>
      </c>
      <c r="Z844" s="1">
        <v>36558.738279999998</v>
      </c>
      <c r="AA844" s="1">
        <v>7.0095900000000002</v>
      </c>
      <c r="AB844" s="1">
        <v>38342.738279999998</v>
      </c>
      <c r="AC844" s="16">
        <v>7.0079200000000004</v>
      </c>
      <c r="AD844" s="16">
        <v>40704.609380000002</v>
      </c>
    </row>
    <row r="845" spans="1:30" ht="18.75" x14ac:dyDescent="0.3">
      <c r="A845" s="16">
        <f>'Данные с датчиков 1'!B849</f>
        <v>2.8073700000000001</v>
      </c>
      <c r="B845" s="16">
        <f>'Данные с датчиков 1'!C849</f>
        <v>36734.855470000002</v>
      </c>
      <c r="C845" s="16">
        <f>'Данные с датчиков 1'!E849</f>
        <v>2.8075999999999999</v>
      </c>
      <c r="D845" s="16">
        <f>'Данные с датчиков 1'!F849</f>
        <v>36587.492189999997</v>
      </c>
      <c r="E845" s="16">
        <f>'Данные с датчиков 1'!H849</f>
        <v>2.8076599999999998</v>
      </c>
      <c r="F845" s="16">
        <f>'Данные с датчиков 1'!I849</f>
        <v>36437.046880000002</v>
      </c>
      <c r="R845" s="23"/>
      <c r="S845" s="23"/>
      <c r="T845" s="23"/>
      <c r="U845" s="23"/>
      <c r="V845" s="23"/>
      <c r="W845" s="23"/>
      <c r="X845" s="23"/>
      <c r="Y845" s="1">
        <v>7.0157999999999996</v>
      </c>
      <c r="Z845" s="1">
        <v>36563.421880000002</v>
      </c>
      <c r="AA845" s="1">
        <v>7.0181699999999996</v>
      </c>
      <c r="AB845" s="1">
        <v>38353.644529999998</v>
      </c>
      <c r="AC845" s="16">
        <v>7.0156299999999998</v>
      </c>
      <c r="AD845" s="16">
        <v>40691.972659999999</v>
      </c>
    </row>
    <row r="846" spans="1:30" ht="18.75" x14ac:dyDescent="0.3">
      <c r="A846" s="16">
        <f>'Данные с датчиков 1'!B850</f>
        <v>2.81107</v>
      </c>
      <c r="B846" s="16">
        <f>'Данные с датчиков 1'!C850</f>
        <v>36752.910159999999</v>
      </c>
      <c r="C846" s="16">
        <f>'Данные с датчиков 1'!E850</f>
        <v>2.8104</v>
      </c>
      <c r="D846" s="16">
        <f>'Данные с датчиков 1'!F850</f>
        <v>36578.386720000002</v>
      </c>
      <c r="E846" s="16">
        <f>'Данные с датчиков 1'!H850</f>
        <v>2.8109600000000001</v>
      </c>
      <c r="F846" s="16">
        <f>'Данные с датчиков 1'!I850</f>
        <v>36443.921880000002</v>
      </c>
      <c r="R846" s="23"/>
      <c r="S846" s="23"/>
      <c r="T846" s="23"/>
      <c r="U846" s="23"/>
      <c r="V846" s="23"/>
      <c r="W846" s="23"/>
      <c r="X846" s="23"/>
      <c r="Y846" s="1">
        <v>7.0237800000000004</v>
      </c>
      <c r="Z846" s="1">
        <v>36550.863279999998</v>
      </c>
      <c r="AA846" s="1">
        <v>7.0268499999999996</v>
      </c>
      <c r="AB846" s="1">
        <v>38358.761720000002</v>
      </c>
      <c r="AC846" s="16">
        <v>7.0243399999999996</v>
      </c>
      <c r="AD846" s="16">
        <v>40711.085939999997</v>
      </c>
    </row>
    <row r="847" spans="1:30" ht="18.75" x14ac:dyDescent="0.3">
      <c r="A847" s="16">
        <f>'Данные с датчиков 1'!B851</f>
        <v>2.81433</v>
      </c>
      <c r="B847" s="16">
        <f>'Данные с датчиков 1'!C851</f>
        <v>36758.304689999997</v>
      </c>
      <c r="C847" s="16">
        <f>'Данные с датчиков 1'!E851</f>
        <v>2.8142100000000001</v>
      </c>
      <c r="D847" s="16">
        <f>'Данные с датчиков 1'!F851</f>
        <v>36602.855470000002</v>
      </c>
      <c r="E847" s="16">
        <f>'Данные с датчиков 1'!H851</f>
        <v>2.8141799999999999</v>
      </c>
      <c r="F847" s="16">
        <f>'Данные с датчиков 1'!I851</f>
        <v>36445.703130000002</v>
      </c>
      <c r="R847" s="23"/>
      <c r="S847" s="23"/>
      <c r="T847" s="23"/>
      <c r="U847" s="23"/>
      <c r="V847" s="23"/>
      <c r="W847" s="23"/>
      <c r="X847" s="23"/>
      <c r="Y847" s="1">
        <v>7.0320799999999997</v>
      </c>
      <c r="Z847" s="1">
        <v>36551.890630000002</v>
      </c>
      <c r="AA847" s="1">
        <v>7.0347299999999997</v>
      </c>
      <c r="AB847" s="1">
        <v>38345.046880000002</v>
      </c>
      <c r="AC847" s="16">
        <v>7.0330399999999997</v>
      </c>
      <c r="AD847" s="16">
        <v>40725.65625</v>
      </c>
    </row>
    <row r="848" spans="1:30" ht="18.75" x14ac:dyDescent="0.3">
      <c r="A848" s="16">
        <f>'Данные с датчиков 1'!B852</f>
        <v>2.8175699999999999</v>
      </c>
      <c r="B848" s="16">
        <f>'Данные с датчиков 1'!C852</f>
        <v>36761.257810000003</v>
      </c>
      <c r="C848" s="16">
        <f>'Данные с датчиков 1'!E852</f>
        <v>2.8174899999999998</v>
      </c>
      <c r="D848" s="16">
        <f>'Данные с датчиков 1'!F852</f>
        <v>36609.730470000002</v>
      </c>
      <c r="E848" s="16">
        <f>'Данные с датчиков 1'!H852</f>
        <v>2.8175400000000002</v>
      </c>
      <c r="F848" s="16">
        <f>'Данные с датчиков 1'!I852</f>
        <v>36454.796880000002</v>
      </c>
      <c r="R848" s="23"/>
      <c r="S848" s="23"/>
      <c r="T848" s="23"/>
      <c r="U848" s="23"/>
      <c r="V848" s="23"/>
      <c r="W848" s="23"/>
      <c r="X848" s="23"/>
      <c r="Y848" s="1">
        <v>7.0410500000000003</v>
      </c>
      <c r="Z848" s="1">
        <v>36565.496090000001</v>
      </c>
      <c r="AA848" s="1">
        <v>7.0432199999999998</v>
      </c>
      <c r="AB848" s="1">
        <v>38352.34375</v>
      </c>
      <c r="AC848" s="16">
        <v>7.0413500000000004</v>
      </c>
      <c r="AD848" s="16">
        <v>40727.703130000002</v>
      </c>
    </row>
    <row r="849" spans="1:30" ht="18.75" x14ac:dyDescent="0.3">
      <c r="A849" s="16">
        <f>'Данные с датчиков 1'!B853</f>
        <v>2.8208899999999999</v>
      </c>
      <c r="B849" s="16">
        <f>'Данные с датчиков 1'!C853</f>
        <v>36768.6875</v>
      </c>
      <c r="C849" s="16">
        <f>'Данные с датчиков 1'!E853</f>
        <v>2.8207800000000001</v>
      </c>
      <c r="D849" s="16">
        <f>'Данные с датчиков 1'!F853</f>
        <v>36615.417970000002</v>
      </c>
      <c r="E849" s="16">
        <f>'Данные с датчиков 1'!H853</f>
        <v>2.8206199999999999</v>
      </c>
      <c r="F849" s="16">
        <f>'Данные с датчиков 1'!I853</f>
        <v>36453.273439999997</v>
      </c>
      <c r="R849" s="23"/>
      <c r="S849" s="23"/>
      <c r="T849" s="23"/>
      <c r="U849" s="23"/>
      <c r="V849" s="23"/>
      <c r="W849" s="23"/>
      <c r="X849" s="23"/>
      <c r="Y849" s="1">
        <v>7.0493600000000001</v>
      </c>
      <c r="Z849" s="1">
        <v>36547.84375</v>
      </c>
      <c r="AA849" s="1">
        <v>7.0512600000000001</v>
      </c>
      <c r="AB849" s="1">
        <v>38344.417970000002</v>
      </c>
      <c r="AC849" s="16">
        <v>7.0496800000000004</v>
      </c>
      <c r="AD849" s="16">
        <v>40731.414060000003</v>
      </c>
    </row>
    <row r="850" spans="1:30" ht="18.75" x14ac:dyDescent="0.3">
      <c r="A850" s="16">
        <f>'Данные с датчиков 1'!B854</f>
        <v>2.8240599999999998</v>
      </c>
      <c r="B850" s="16">
        <f>'Данные с датчиков 1'!C854</f>
        <v>36769.855470000002</v>
      </c>
      <c r="C850" s="16">
        <f>'Данные с датчиков 1'!E854</f>
        <v>2.8241100000000001</v>
      </c>
      <c r="D850" s="16">
        <f>'Данные с датчиков 1'!F854</f>
        <v>36624.644529999998</v>
      </c>
      <c r="E850" s="16">
        <f>'Данные с датчиков 1'!H854</f>
        <v>2.8242799999999999</v>
      </c>
      <c r="F850" s="16">
        <f>'Данные с датчиков 1'!I854</f>
        <v>36471.105470000002</v>
      </c>
      <c r="R850" s="23"/>
      <c r="S850" s="23"/>
      <c r="T850" s="23"/>
      <c r="U850" s="23"/>
      <c r="V850" s="23"/>
      <c r="W850" s="23"/>
      <c r="X850" s="23"/>
      <c r="Y850" s="1">
        <v>7.0574300000000001</v>
      </c>
      <c r="Z850" s="1">
        <v>36535.5</v>
      </c>
      <c r="AA850" s="1">
        <v>7.0594099999999997</v>
      </c>
      <c r="AB850" s="1">
        <v>38345.03125</v>
      </c>
      <c r="AC850" s="16">
        <v>7.0581699999999996</v>
      </c>
      <c r="AD850" s="16">
        <v>40738.800779999998</v>
      </c>
    </row>
    <row r="851" spans="1:30" ht="18.75" x14ac:dyDescent="0.3">
      <c r="A851" s="16">
        <f>'Данные с датчиков 1'!B855</f>
        <v>2.8278099999999999</v>
      </c>
      <c r="B851" s="16">
        <f>'Данные с датчиков 1'!C855</f>
        <v>36788.378909999999</v>
      </c>
      <c r="C851" s="16">
        <f>'Данные с датчиков 1'!E855</f>
        <v>2.8271899999999999</v>
      </c>
      <c r="D851" s="16">
        <f>'Данные с датчиков 1'!F855</f>
        <v>36624.15625</v>
      </c>
      <c r="E851" s="16">
        <f>'Данные с датчиков 1'!H855</f>
        <v>2.8273700000000002</v>
      </c>
      <c r="F851" s="16">
        <f>'Данные с датчиков 1'!I855</f>
        <v>36471.023439999997</v>
      </c>
      <c r="R851" s="23"/>
      <c r="S851" s="23"/>
      <c r="T851" s="23"/>
      <c r="U851" s="23"/>
      <c r="V851" s="23"/>
      <c r="W851" s="23"/>
      <c r="X851" s="23"/>
      <c r="Y851" s="1">
        <v>7.06616</v>
      </c>
      <c r="Z851" s="1">
        <v>36537.914060000003</v>
      </c>
      <c r="AA851" s="1">
        <v>7.0682499999999999</v>
      </c>
      <c r="AB851" s="1">
        <v>38361.765630000002</v>
      </c>
      <c r="AC851" s="16">
        <v>7.0659599999999996</v>
      </c>
      <c r="AD851" s="16">
        <v>40728.042970000002</v>
      </c>
    </row>
    <row r="852" spans="1:30" ht="18.75" x14ac:dyDescent="0.3">
      <c r="A852" s="16">
        <f>'Данные с датчиков 1'!B856</f>
        <v>2.8306300000000002</v>
      </c>
      <c r="B852" s="16">
        <f>'Данные с датчиков 1'!C856</f>
        <v>36779.929689999997</v>
      </c>
      <c r="C852" s="16">
        <f>'Данные с датчиков 1'!E856</f>
        <v>2.8307899999999999</v>
      </c>
      <c r="D852" s="16">
        <f>'Данные с датчиков 1'!F856</f>
        <v>36641.191409999999</v>
      </c>
      <c r="E852" s="16">
        <f>'Данные с датчиков 1'!H856</f>
        <v>2.8308399999999998</v>
      </c>
      <c r="F852" s="16">
        <f>'Данные с датчиков 1'!I856</f>
        <v>36481.894529999998</v>
      </c>
      <c r="R852" s="23"/>
      <c r="S852" s="23"/>
      <c r="T852" s="23"/>
      <c r="U852" s="23"/>
      <c r="V852" s="23"/>
      <c r="W852" s="23"/>
      <c r="X852" s="23"/>
      <c r="Y852" s="1">
        <v>7.0739400000000003</v>
      </c>
      <c r="Z852" s="1">
        <v>36517.421880000002</v>
      </c>
      <c r="AA852" s="1">
        <v>7.0766900000000001</v>
      </c>
      <c r="AB852" s="1">
        <v>38359.953130000002</v>
      </c>
      <c r="AC852" s="16">
        <v>7.0746500000000001</v>
      </c>
      <c r="AD852" s="16">
        <v>40745.449220000002</v>
      </c>
    </row>
    <row r="853" spans="1:30" ht="18.75" x14ac:dyDescent="0.3">
      <c r="A853" s="16">
        <f>'Данные с датчиков 1'!B857</f>
        <v>2.8342800000000001</v>
      </c>
      <c r="B853" s="16">
        <f>'Данные с датчиков 1'!C857</f>
        <v>36796.210939999997</v>
      </c>
      <c r="C853" s="16">
        <f>'Данные с датчиков 1'!E857</f>
        <v>2.8339099999999999</v>
      </c>
      <c r="D853" s="16">
        <f>'Данные с датчиков 1'!F857</f>
        <v>36642.371090000001</v>
      </c>
      <c r="E853" s="16">
        <f>'Данные с датчиков 1'!H857</f>
        <v>2.8342700000000001</v>
      </c>
      <c r="F853" s="16">
        <f>'Данные с датчиков 1'!I857</f>
        <v>36493.488279999998</v>
      </c>
      <c r="R853" s="23"/>
      <c r="S853" s="23"/>
      <c r="T853" s="23"/>
      <c r="U853" s="23"/>
      <c r="V853" s="23"/>
      <c r="W853" s="23"/>
      <c r="X853" s="23"/>
      <c r="Y853" s="1">
        <v>7.0823400000000003</v>
      </c>
      <c r="Z853" s="1">
        <v>36520.71875</v>
      </c>
      <c r="AA853" s="1">
        <v>7.0849000000000002</v>
      </c>
      <c r="AB853" s="1">
        <v>38355.070310000003</v>
      </c>
      <c r="AC853" s="16">
        <v>7.0832199999999998</v>
      </c>
      <c r="AD853" s="16">
        <v>40755.160159999999</v>
      </c>
    </row>
    <row r="854" spans="1:30" ht="18.75" x14ac:dyDescent="0.3">
      <c r="A854" s="16">
        <f>'Данные с датчиков 1'!B858</f>
        <v>2.8376899999999998</v>
      </c>
      <c r="B854" s="16">
        <f>'Данные с датчиков 1'!C858</f>
        <v>36805.5</v>
      </c>
      <c r="C854" s="16">
        <f>'Данные с датчиков 1'!E858</f>
        <v>2.83744</v>
      </c>
      <c r="D854" s="16">
        <f>'Данные с датчиков 1'!F858</f>
        <v>36656.183590000001</v>
      </c>
      <c r="E854" s="16">
        <f>'Данные с датчиков 1'!H858</f>
        <v>2.8374000000000001</v>
      </c>
      <c r="F854" s="16">
        <f>'Данные с датчиков 1'!I858</f>
        <v>36491.785159999999</v>
      </c>
      <c r="R854" s="23"/>
      <c r="S854" s="23"/>
      <c r="T854" s="23"/>
      <c r="U854" s="23"/>
      <c r="V854" s="23"/>
      <c r="W854" s="23"/>
      <c r="X854" s="23"/>
      <c r="Y854" s="1">
        <v>7.09117</v>
      </c>
      <c r="Z854" s="1">
        <v>36528.773439999997</v>
      </c>
      <c r="AA854" s="1">
        <v>7.0934799999999996</v>
      </c>
      <c r="AB854" s="1">
        <v>38358.925779999998</v>
      </c>
      <c r="AC854" s="16">
        <v>7.0911600000000004</v>
      </c>
      <c r="AD854" s="16">
        <v>40747.859380000002</v>
      </c>
    </row>
    <row r="855" spans="1:30" ht="18.75" x14ac:dyDescent="0.3">
      <c r="A855" s="16">
        <f>'Данные с датчиков 1'!B859</f>
        <v>2.8407200000000001</v>
      </c>
      <c r="B855" s="16">
        <f>'Данные с датчиков 1'!C859</f>
        <v>36801.117189999997</v>
      </c>
      <c r="C855" s="16">
        <f>'Данные с датчиков 1'!E859</f>
        <v>2.8408000000000002</v>
      </c>
      <c r="D855" s="16">
        <f>'Данные с датчиков 1'!F859</f>
        <v>36666.605470000002</v>
      </c>
      <c r="E855" s="16">
        <f>'Данные с датчиков 1'!H859</f>
        <v>2.8409499999999999</v>
      </c>
      <c r="F855" s="16">
        <f>'Данные с датчиков 1'!I859</f>
        <v>36507.652340000001</v>
      </c>
      <c r="R855" s="23"/>
      <c r="S855" s="23"/>
      <c r="T855" s="23"/>
      <c r="U855" s="23"/>
      <c r="V855" s="23"/>
      <c r="W855" s="23"/>
      <c r="X855" s="23"/>
      <c r="Y855" s="1">
        <v>7.0991299999999997</v>
      </c>
      <c r="Z855" s="1">
        <v>36509.074220000002</v>
      </c>
      <c r="AA855" s="1">
        <v>7.1012199999999996</v>
      </c>
      <c r="AB855" s="1">
        <v>38341.859380000002</v>
      </c>
      <c r="AC855" s="16">
        <v>7.09971</v>
      </c>
      <c r="AD855" s="16">
        <v>40759.769529999998</v>
      </c>
    </row>
    <row r="856" spans="1:30" ht="18.75" x14ac:dyDescent="0.3">
      <c r="A856" s="16">
        <f>'Данные с датчиков 1'!B860</f>
        <v>2.8443299999999998</v>
      </c>
      <c r="B856" s="16">
        <f>'Данные с датчиков 1'!C860</f>
        <v>36818.074220000002</v>
      </c>
      <c r="C856" s="16">
        <f>'Данные с датчиков 1'!E860</f>
        <v>2.8440300000000001</v>
      </c>
      <c r="D856" s="16">
        <f>'Данные с датчиков 1'!F860</f>
        <v>36669.136720000002</v>
      </c>
      <c r="E856" s="16">
        <f>'Данные с датчиков 1'!H860</f>
        <v>2.8440799999999999</v>
      </c>
      <c r="F856" s="16">
        <f>'Данные с датчиков 1'!I860</f>
        <v>36507.402340000001</v>
      </c>
      <c r="R856" s="23"/>
      <c r="S856" s="23"/>
      <c r="T856" s="23"/>
      <c r="U856" s="23"/>
      <c r="V856" s="23"/>
      <c r="W856" s="23"/>
      <c r="X856" s="23"/>
      <c r="Y856" s="1">
        <v>7.1075200000000001</v>
      </c>
      <c r="Z856" s="1">
        <v>36511.5625</v>
      </c>
      <c r="AA856" s="1">
        <v>7.10968</v>
      </c>
      <c r="AB856" s="1">
        <v>38347.660159999999</v>
      </c>
      <c r="AC856" s="16">
        <v>7.1077700000000004</v>
      </c>
      <c r="AD856" s="16">
        <v>40755.828130000002</v>
      </c>
    </row>
    <row r="857" spans="1:30" ht="18.75" x14ac:dyDescent="0.3">
      <c r="A857" s="16">
        <f>'Данные с датчиков 1'!B861</f>
        <v>2.8475000000000001</v>
      </c>
      <c r="B857" s="16">
        <f>'Данные с датчиков 1'!C861</f>
        <v>36818.292970000002</v>
      </c>
      <c r="C857" s="16">
        <f>'Данные с датчиков 1'!E861</f>
        <v>2.8475100000000002</v>
      </c>
      <c r="D857" s="16">
        <f>'Данные с датчиков 1'!F861</f>
        <v>36683.933590000001</v>
      </c>
      <c r="E857" s="16">
        <f>'Данные с датчиков 1'!H861</f>
        <v>2.8476300000000001</v>
      </c>
      <c r="F857" s="16">
        <f>'Данные с датчиков 1'!I861</f>
        <v>36520.929689999997</v>
      </c>
      <c r="R857" s="23"/>
      <c r="S857" s="23"/>
      <c r="T857" s="23"/>
      <c r="U857" s="23"/>
      <c r="V857" s="23"/>
      <c r="W857" s="23"/>
      <c r="X857" s="23"/>
      <c r="Y857" s="1">
        <v>7.1158000000000001</v>
      </c>
      <c r="Z857" s="1">
        <v>36504.09375</v>
      </c>
      <c r="AA857" s="1">
        <v>7.1184799999999999</v>
      </c>
      <c r="AB857" s="1">
        <v>38358.964840000001</v>
      </c>
      <c r="AC857" s="16">
        <v>7.11592</v>
      </c>
      <c r="AD857" s="16">
        <v>40758.480470000002</v>
      </c>
    </row>
    <row r="858" spans="1:30" ht="18.75" x14ac:dyDescent="0.3">
      <c r="A858" s="16">
        <f>'Данные с датчиков 1'!B862</f>
        <v>2.8510499999999999</v>
      </c>
      <c r="B858" s="16">
        <f>'Данные с датчиков 1'!C862</f>
        <v>36830.605470000002</v>
      </c>
      <c r="C858" s="16">
        <f>'Данные с датчиков 1'!E862</f>
        <v>2.8506300000000002</v>
      </c>
      <c r="D858" s="16">
        <f>'Данные с датчиков 1'!F862</f>
        <v>36683.945310000003</v>
      </c>
      <c r="E858" s="16">
        <f>'Данные с датчиков 1'!H862</f>
        <v>2.8507600000000002</v>
      </c>
      <c r="F858" s="16">
        <f>'Данные с датчиков 1'!I862</f>
        <v>36522.980470000002</v>
      </c>
      <c r="R858" s="23"/>
      <c r="S858" s="23"/>
      <c r="T858" s="23"/>
      <c r="U858" s="23"/>
      <c r="V858" s="23"/>
      <c r="W858" s="23"/>
      <c r="X858" s="23"/>
      <c r="Y858" s="1">
        <v>7.12378</v>
      </c>
      <c r="Z858" s="1">
        <v>36494.886720000002</v>
      </c>
      <c r="AA858" s="1">
        <v>7.1264000000000003</v>
      </c>
      <c r="AB858" s="1">
        <v>38344.191409999999</v>
      </c>
      <c r="AC858" s="16">
        <v>7.1246900000000002</v>
      </c>
      <c r="AD858" s="16">
        <v>40777.671880000002</v>
      </c>
    </row>
    <row r="859" spans="1:30" ht="18.75" x14ac:dyDescent="0.3">
      <c r="A859" s="16">
        <f>'Данные с датчиков 1'!B863</f>
        <v>2.8542200000000002</v>
      </c>
      <c r="B859" s="16">
        <f>'Данные с датчиков 1'!C863</f>
        <v>36832.367189999997</v>
      </c>
      <c r="C859" s="16">
        <f>'Данные с датчиков 1'!E863</f>
        <v>2.8542100000000001</v>
      </c>
      <c r="D859" s="16">
        <f>'Данные с датчиков 1'!F863</f>
        <v>36698.980470000002</v>
      </c>
      <c r="E859" s="16">
        <f>'Данные с датчиков 1'!H863</f>
        <v>2.8542200000000002</v>
      </c>
      <c r="F859" s="16">
        <f>'Данные с датчиков 1'!I863</f>
        <v>36532.949220000002</v>
      </c>
      <c r="R859" s="23"/>
      <c r="S859" s="23"/>
      <c r="T859" s="23"/>
      <c r="U859" s="23"/>
      <c r="V859" s="23"/>
      <c r="W859" s="23"/>
      <c r="X859" s="23"/>
      <c r="Y859" s="1">
        <v>7.1324300000000003</v>
      </c>
      <c r="Z859" s="1">
        <v>36505.753909999999</v>
      </c>
      <c r="AA859" s="1">
        <v>7.1346600000000002</v>
      </c>
      <c r="AB859" s="1">
        <v>38345.992189999997</v>
      </c>
      <c r="AC859" s="16">
        <v>7.1333200000000003</v>
      </c>
      <c r="AD859" s="16">
        <v>40788.820310000003</v>
      </c>
    </row>
    <row r="860" spans="1:30" ht="18.75" x14ac:dyDescent="0.3">
      <c r="A860" s="16">
        <f>'Данные с датчиков 1'!B864</f>
        <v>2.8574700000000002</v>
      </c>
      <c r="B860" s="16">
        <f>'Данные с датчиков 1'!C864</f>
        <v>36834.765630000002</v>
      </c>
      <c r="C860" s="16">
        <f>'Данные с датчиков 1'!E864</f>
        <v>2.8572899999999999</v>
      </c>
      <c r="D860" s="16">
        <f>'Данные с датчиков 1'!F864</f>
        <v>36700.234380000002</v>
      </c>
      <c r="E860" s="16">
        <f>'Данные с датчиков 1'!H864</f>
        <v>2.8575699999999999</v>
      </c>
      <c r="F860" s="16">
        <f>'Данные с датчиков 1'!I864</f>
        <v>36541.210939999997</v>
      </c>
      <c r="R860" s="23"/>
      <c r="S860" s="23"/>
      <c r="T860" s="23"/>
      <c r="U860" s="23"/>
      <c r="V860" s="23"/>
      <c r="W860" s="23"/>
      <c r="X860" s="23"/>
      <c r="Y860" s="1">
        <v>7.1412800000000001</v>
      </c>
      <c r="Z860" s="1">
        <v>36507.105470000002</v>
      </c>
      <c r="AA860" s="1">
        <v>7.1428599999999998</v>
      </c>
      <c r="AB860" s="1">
        <v>38343.566409999999</v>
      </c>
      <c r="AC860" s="16">
        <v>7.1412199999999997</v>
      </c>
      <c r="AD860" s="16">
        <v>40778.707029999998</v>
      </c>
    </row>
    <row r="861" spans="1:30" ht="18.75" x14ac:dyDescent="0.3">
      <c r="A861" s="16">
        <f>'Данные с датчиков 1'!B865</f>
        <v>2.86103</v>
      </c>
      <c r="B861" s="16">
        <f>'Данные с датчиков 1'!C865</f>
        <v>36849.414060000003</v>
      </c>
      <c r="C861" s="16">
        <f>'Данные с датчиков 1'!E865</f>
        <v>2.86083</v>
      </c>
      <c r="D861" s="16">
        <f>'Данные с датчиков 1'!F865</f>
        <v>36713.480470000002</v>
      </c>
      <c r="E861" s="16">
        <f>'Данные с датчиков 1'!H865</f>
        <v>2.8606500000000001</v>
      </c>
      <c r="F861" s="16">
        <f>'Данные с датчиков 1'!I865</f>
        <v>36539.433590000001</v>
      </c>
      <c r="R861" s="23"/>
      <c r="S861" s="23"/>
      <c r="T861" s="23"/>
      <c r="U861" s="23"/>
      <c r="V861" s="23"/>
      <c r="W861" s="23"/>
      <c r="X861" s="23"/>
      <c r="Y861" s="1">
        <v>7.1492800000000001</v>
      </c>
      <c r="Z861" s="1">
        <v>36484.070310000003</v>
      </c>
      <c r="AA861" s="1">
        <v>7.1511500000000003</v>
      </c>
      <c r="AB861" s="1">
        <v>38345.460939999997</v>
      </c>
      <c r="AC861" s="16">
        <v>7.14994</v>
      </c>
      <c r="AD861" s="16">
        <v>40794.6875</v>
      </c>
    </row>
    <row r="862" spans="1:30" ht="18.75" x14ac:dyDescent="0.3">
      <c r="A862" s="16">
        <f>'Данные с датчиков 1'!B866</f>
        <v>2.86408</v>
      </c>
      <c r="B862" s="16">
        <f>'Данные с датчиков 1'!C866</f>
        <v>36845.96875</v>
      </c>
      <c r="C862" s="16">
        <f>'Данные с датчиков 1'!E866</f>
        <v>2.8641399999999999</v>
      </c>
      <c r="D862" s="16">
        <f>'Данные с датчиков 1'!F866</f>
        <v>36721.308590000001</v>
      </c>
      <c r="E862" s="16">
        <f>'Данные с датчиков 1'!H866</f>
        <v>2.86422</v>
      </c>
      <c r="F862" s="16">
        <f>'Данные с датчиков 1'!I866</f>
        <v>36555.425779999998</v>
      </c>
      <c r="R862" s="23"/>
      <c r="S862" s="23"/>
      <c r="T862" s="23"/>
      <c r="U862" s="23"/>
      <c r="V862" s="23"/>
      <c r="W862" s="23"/>
      <c r="X862" s="23"/>
      <c r="Y862" s="1">
        <v>7.1578600000000003</v>
      </c>
      <c r="Z862" s="1">
        <v>36483.957029999998</v>
      </c>
      <c r="AA862" s="1">
        <v>7.1595300000000002</v>
      </c>
      <c r="AB862" s="1">
        <v>38342.695310000003</v>
      </c>
      <c r="AC862" s="16">
        <v>7.1578799999999996</v>
      </c>
      <c r="AD862" s="16">
        <v>40785.992189999997</v>
      </c>
    </row>
    <row r="863" spans="1:30" ht="18.75" x14ac:dyDescent="0.3">
      <c r="A863" s="16">
        <f>'Данные с датчиков 1'!B867</f>
        <v>2.8676499999999998</v>
      </c>
      <c r="B863" s="16">
        <f>'Данные с датчиков 1'!C867</f>
        <v>36861.3125</v>
      </c>
      <c r="C863" s="16">
        <f>'Данные с датчиков 1'!E867</f>
        <v>2.8672300000000002</v>
      </c>
      <c r="D863" s="16">
        <f>'Данные с датчиков 1'!F867</f>
        <v>36720.753909999999</v>
      </c>
      <c r="E863" s="16">
        <f>'Данные с датчиков 1'!H867</f>
        <v>2.8673899999999999</v>
      </c>
      <c r="F863" s="16">
        <f>'Данные с датчиков 1'!I867</f>
        <v>36557.085939999997</v>
      </c>
      <c r="R863" s="23"/>
      <c r="S863" s="23"/>
      <c r="T863" s="23"/>
      <c r="U863" s="23"/>
      <c r="V863" s="23"/>
      <c r="W863" s="23"/>
      <c r="X863" s="23"/>
      <c r="Y863" s="1">
        <v>7.1658499999999998</v>
      </c>
      <c r="Z863" s="1">
        <v>36464.726560000003</v>
      </c>
      <c r="AA863" s="1">
        <v>7.1682199999999998</v>
      </c>
      <c r="AB863" s="1">
        <v>38329.679689999997</v>
      </c>
      <c r="AC863" s="16">
        <v>7.1660700000000004</v>
      </c>
      <c r="AD863" s="16">
        <v>40788.066409999999</v>
      </c>
    </row>
    <row r="864" spans="1:30" ht="18.75" x14ac:dyDescent="0.3">
      <c r="A864" s="16">
        <f>'Данные с датчиков 1'!B868</f>
        <v>2.8709799999999999</v>
      </c>
      <c r="B864" s="16">
        <f>'Данные с датчиков 1'!C868</f>
        <v>36868.324220000002</v>
      </c>
      <c r="C864" s="16">
        <f>'Данные с датчиков 1'!E868</f>
        <v>2.8708100000000001</v>
      </c>
      <c r="D864" s="16">
        <f>'Данные с датчиков 1'!F868</f>
        <v>36737.460939999997</v>
      </c>
      <c r="E864" s="16">
        <f>'Данные с датчиков 1'!H868</f>
        <v>2.87094</v>
      </c>
      <c r="F864" s="16">
        <f>'Данные с датчиков 1'!I868</f>
        <v>36571.351560000003</v>
      </c>
      <c r="R864" s="23"/>
      <c r="S864" s="23"/>
      <c r="T864" s="23"/>
      <c r="U864" s="23"/>
      <c r="V864" s="23"/>
      <c r="W864" s="23"/>
      <c r="X864" s="23"/>
      <c r="Y864" s="1">
        <v>7.1739600000000001</v>
      </c>
      <c r="Z864" s="1">
        <v>36459.210939999997</v>
      </c>
      <c r="AA864" s="1">
        <v>7.1765100000000004</v>
      </c>
      <c r="AB864" s="1">
        <v>38337.164060000003</v>
      </c>
      <c r="AC864" s="16">
        <v>7.17476</v>
      </c>
      <c r="AD864" s="16">
        <v>40802.980470000002</v>
      </c>
    </row>
    <row r="865" spans="1:30" ht="18.75" x14ac:dyDescent="0.3">
      <c r="A865" s="16">
        <f>'Данные с датчиков 1'!B869</f>
        <v>2.8743300000000001</v>
      </c>
      <c r="B865" s="16">
        <f>'Данные с датчиков 1'!C869</f>
        <v>36873.351560000003</v>
      </c>
      <c r="C865" s="16">
        <f>'Данные с датчиков 1'!E869</f>
        <v>2.8739300000000001</v>
      </c>
      <c r="D865" s="16">
        <f>'Данные с датчиков 1'!F869</f>
        <v>36738.265630000002</v>
      </c>
      <c r="E865" s="16">
        <f>'Данные с датчиков 1'!H869</f>
        <v>2.8741599999999998</v>
      </c>
      <c r="F865" s="16">
        <f>'Данные с датчиков 1'!I869</f>
        <v>36575.125</v>
      </c>
      <c r="R865" s="23"/>
      <c r="S865" s="23"/>
      <c r="T865" s="23"/>
      <c r="U865" s="23"/>
      <c r="V865" s="23"/>
      <c r="W865" s="23"/>
      <c r="X865" s="23"/>
      <c r="Y865" s="1">
        <v>7.1825299999999999</v>
      </c>
      <c r="Z865" s="1">
        <v>36466.734380000002</v>
      </c>
      <c r="AA865" s="1">
        <v>7.1850500000000004</v>
      </c>
      <c r="AB865" s="1">
        <v>38348.980470000002</v>
      </c>
      <c r="AC865" s="16">
        <v>7.1831199999999997</v>
      </c>
      <c r="AD865" s="16">
        <v>40806.097659999999</v>
      </c>
    </row>
    <row r="866" spans="1:30" ht="18.75" x14ac:dyDescent="0.3">
      <c r="A866" s="16">
        <f>'Данные с датчиков 1'!B870</f>
        <v>2.8775300000000001</v>
      </c>
      <c r="B866" s="16">
        <f>'Данные с датчиков 1'!C870</f>
        <v>36877.695310000003</v>
      </c>
      <c r="C866" s="16">
        <f>'Данные с датчиков 1'!E870</f>
        <v>2.8774999999999999</v>
      </c>
      <c r="D866" s="16">
        <f>'Данные с датчиков 1'!F870</f>
        <v>36753.988279999998</v>
      </c>
      <c r="E866" s="16">
        <f>'Данные с датчиков 1'!H870</f>
        <v>2.8773499999999999</v>
      </c>
      <c r="F866" s="16">
        <f>'Данные с датчиков 1'!I870</f>
        <v>36576.910159999999</v>
      </c>
      <c r="R866" s="23"/>
      <c r="S866" s="23"/>
      <c r="T866" s="23"/>
      <c r="U866" s="23"/>
      <c r="V866" s="23"/>
      <c r="W866" s="23"/>
      <c r="X866" s="23"/>
      <c r="Y866" s="1">
        <v>7.1912000000000003</v>
      </c>
      <c r="Z866" s="1">
        <v>36463.730470000002</v>
      </c>
      <c r="AA866" s="1">
        <v>7.1932499999999999</v>
      </c>
      <c r="AB866" s="1">
        <v>38347.214840000001</v>
      </c>
      <c r="AC866" s="16">
        <v>7.1910499999999997</v>
      </c>
      <c r="AD866" s="16">
        <v>40798.847659999999</v>
      </c>
    </row>
    <row r="867" spans="1:30" ht="18.75" x14ac:dyDescent="0.3">
      <c r="A867" s="16">
        <f>'Данные с датчиков 1'!B871</f>
        <v>2.8807700000000001</v>
      </c>
      <c r="B867" s="16">
        <f>'Данные с датчиков 1'!C871</f>
        <v>36879.988279999998</v>
      </c>
      <c r="C867" s="16">
        <f>'Данные с датчиков 1'!E871</f>
        <v>2.8807</v>
      </c>
      <c r="D867" s="16">
        <f>'Данные с датчиков 1'!F871</f>
        <v>36757.601560000003</v>
      </c>
      <c r="E867" s="16">
        <f>'Данные с датчиков 1'!H871</f>
        <v>2.88103</v>
      </c>
      <c r="F867" s="16">
        <f>'Данные с датчиков 1'!I871</f>
        <v>36596.269529999998</v>
      </c>
      <c r="R867" s="23"/>
      <c r="S867" s="23"/>
      <c r="T867" s="23"/>
      <c r="U867" s="23"/>
      <c r="V867" s="23"/>
      <c r="W867" s="23"/>
      <c r="X867" s="23"/>
      <c r="Y867" s="1">
        <v>7.1990800000000004</v>
      </c>
      <c r="Z867" s="1">
        <v>36444.21875</v>
      </c>
      <c r="AA867" s="1">
        <v>7.2010800000000001</v>
      </c>
      <c r="AB867" s="1">
        <v>38338.53125</v>
      </c>
      <c r="AC867" s="16">
        <v>7.1996799999999999</v>
      </c>
      <c r="AD867" s="16">
        <v>40811.554689999997</v>
      </c>
    </row>
    <row r="868" spans="1:30" ht="18.75" x14ac:dyDescent="0.3">
      <c r="A868" s="16">
        <f>'Данные с датчиков 1'!B872</f>
        <v>2.88436</v>
      </c>
      <c r="B868" s="16">
        <f>'Данные с датчиков 1'!C872</f>
        <v>36893.96875</v>
      </c>
      <c r="C868" s="16">
        <f>'Данные с датчиков 1'!E872</f>
        <v>2.8839899999999998</v>
      </c>
      <c r="D868" s="16">
        <f>'Данные с датчиков 1'!F872</f>
        <v>36763.617189999997</v>
      </c>
      <c r="E868" s="16">
        <f>'Данные с датчиков 1'!H872</f>
        <v>2.8839199999999998</v>
      </c>
      <c r="F868" s="16">
        <f>'Данные с датчиков 1'!I872</f>
        <v>36588.613279999998</v>
      </c>
      <c r="R868" s="23"/>
      <c r="S868" s="23"/>
      <c r="T868" s="23"/>
      <c r="U868" s="23"/>
      <c r="V868" s="23"/>
      <c r="W868" s="23"/>
      <c r="X868" s="23"/>
      <c r="Y868" s="1">
        <v>7.2076099999999999</v>
      </c>
      <c r="Z868" s="1">
        <v>36448.082029999998</v>
      </c>
      <c r="AA868" s="1">
        <v>7.2099200000000003</v>
      </c>
      <c r="AB868" s="1">
        <v>38358.261720000002</v>
      </c>
      <c r="AC868" s="16">
        <v>7.2074600000000002</v>
      </c>
      <c r="AD868" s="16">
        <v>40799.976560000003</v>
      </c>
    </row>
    <row r="869" spans="1:30" ht="18.75" x14ac:dyDescent="0.3">
      <c r="A869" s="16">
        <f>'Данные с датчиков 1'!B873</f>
        <v>2.8873899999999999</v>
      </c>
      <c r="B869" s="16">
        <f>'Данные с датчиков 1'!C873</f>
        <v>36890.339840000001</v>
      </c>
      <c r="C869" s="16">
        <f>'Данные с датчиков 1'!E873</f>
        <v>2.8875799999999998</v>
      </c>
      <c r="D869" s="16">
        <f>'Данные с датчиков 1'!F873</f>
        <v>36780.222659999999</v>
      </c>
      <c r="E869" s="16">
        <f>'Данные с датчиков 1'!H873</f>
        <v>2.8875799999999998</v>
      </c>
      <c r="F869" s="16">
        <f>'Данные с датчиков 1'!I873</f>
        <v>36607.25</v>
      </c>
      <c r="R869" s="23"/>
      <c r="S869" s="23"/>
      <c r="T869" s="23"/>
      <c r="U869" s="23"/>
      <c r="V869" s="23"/>
      <c r="W869" s="23"/>
      <c r="X869" s="23"/>
      <c r="Y869" s="1">
        <v>7.2156200000000004</v>
      </c>
      <c r="Z869" s="1">
        <v>36434.925779999998</v>
      </c>
      <c r="AA869" s="1">
        <v>7.2183000000000002</v>
      </c>
      <c r="AB869" s="1">
        <v>38359.0625</v>
      </c>
      <c r="AC869" s="16">
        <v>7.2160200000000003</v>
      </c>
      <c r="AD869" s="16">
        <v>40815.050779999998</v>
      </c>
    </row>
    <row r="870" spans="1:30" ht="18.75" x14ac:dyDescent="0.3">
      <c r="A870" s="16">
        <f>'Данные с датчиков 1'!B874</f>
        <v>2.8909699999999998</v>
      </c>
      <c r="B870" s="16">
        <f>'Данные с датчиков 1'!C874</f>
        <v>36904.992189999997</v>
      </c>
      <c r="C870" s="16">
        <f>'Данные с датчиков 1'!E874</f>
        <v>2.8904999999999998</v>
      </c>
      <c r="D870" s="16">
        <f>'Данные с датчиков 1'!F874</f>
        <v>36773.976560000003</v>
      </c>
      <c r="E870" s="16">
        <f>'Данные с датчиков 1'!H874</f>
        <v>2.8908499999999999</v>
      </c>
      <c r="F870" s="16">
        <f>'Данные с датчиков 1'!I874</f>
        <v>36612.308590000001</v>
      </c>
      <c r="R870" s="23"/>
      <c r="S870" s="23"/>
      <c r="T870" s="23"/>
      <c r="U870" s="23"/>
      <c r="V870" s="23"/>
      <c r="W870" s="23"/>
      <c r="X870" s="23"/>
      <c r="Y870" s="1">
        <v>7.2237999999999998</v>
      </c>
      <c r="Z870" s="1">
        <v>36431.742189999997</v>
      </c>
      <c r="AA870" s="1">
        <v>7.2262899999999997</v>
      </c>
      <c r="AB870" s="1">
        <v>38350.550779999998</v>
      </c>
      <c r="AC870" s="16">
        <v>7.2247199999999996</v>
      </c>
      <c r="AD870" s="16">
        <v>40828.675779999998</v>
      </c>
    </row>
    <row r="871" spans="1:30" ht="18.75" x14ac:dyDescent="0.3">
      <c r="A871" s="16">
        <f>'Данные с датчиков 1'!B875</f>
        <v>2.89425</v>
      </c>
      <c r="B871" s="16">
        <f>'Данные с датчиков 1'!C875</f>
        <v>36910.234380000002</v>
      </c>
      <c r="C871" s="16">
        <f>'Данные с датчиков 1'!E875</f>
        <v>2.89411</v>
      </c>
      <c r="D871" s="16">
        <f>'Данные с датчиков 1'!F875</f>
        <v>36791.921880000002</v>
      </c>
      <c r="E871" s="16">
        <f>'Данные с датчиков 1'!H875</f>
        <v>2.89418</v>
      </c>
      <c r="F871" s="16">
        <f>'Данные с датчиков 1'!I875</f>
        <v>36618.21875</v>
      </c>
      <c r="R871" s="23"/>
      <c r="S871" s="23"/>
      <c r="T871" s="23"/>
      <c r="U871" s="23"/>
      <c r="V871" s="23"/>
      <c r="W871" s="23"/>
      <c r="X871" s="23"/>
      <c r="Y871" s="1">
        <v>7.2326800000000002</v>
      </c>
      <c r="Z871" s="1">
        <v>36442.9375</v>
      </c>
      <c r="AA871" s="1">
        <v>7.2349199999999998</v>
      </c>
      <c r="AB871" s="1">
        <v>38360.015630000002</v>
      </c>
      <c r="AC871" s="16">
        <v>7.2329100000000004</v>
      </c>
      <c r="AD871" s="16">
        <v>40828.453130000002</v>
      </c>
    </row>
    <row r="872" spans="1:30" ht="18.75" x14ac:dyDescent="0.3">
      <c r="A872" s="16">
        <f>'Данные с датчиков 1'!B876</f>
        <v>2.89758</v>
      </c>
      <c r="B872" s="16">
        <f>'Данные с датчиков 1'!C876</f>
        <v>36915.375</v>
      </c>
      <c r="C872" s="16">
        <f>'Данные с датчиков 1'!E876</f>
        <v>2.89737</v>
      </c>
      <c r="D872" s="16">
        <f>'Данные с датчиков 1'!F876</f>
        <v>36797.027340000001</v>
      </c>
      <c r="E872" s="16">
        <f>'Данные с датчиков 1'!H876</f>
        <v>2.8975900000000001</v>
      </c>
      <c r="F872" s="16">
        <f>'Данные с датчиков 1'!I876</f>
        <v>36629.039060000003</v>
      </c>
      <c r="R872" s="23"/>
      <c r="S872" s="23"/>
      <c r="T872" s="23"/>
      <c r="U872" s="23"/>
      <c r="V872" s="23"/>
      <c r="W872" s="23"/>
      <c r="X872" s="23"/>
      <c r="Y872" s="1">
        <v>7.2410300000000003</v>
      </c>
      <c r="Z872" s="1">
        <v>36427.460939999997</v>
      </c>
      <c r="AA872" s="1">
        <v>7.2429300000000003</v>
      </c>
      <c r="AB872" s="1">
        <v>38349.433590000001</v>
      </c>
      <c r="AC872" s="16">
        <v>7.2412000000000001</v>
      </c>
      <c r="AD872" s="16">
        <v>40832.613279999998</v>
      </c>
    </row>
    <row r="873" spans="1:30" ht="18.75" x14ac:dyDescent="0.3">
      <c r="A873" s="16">
        <f>'Данные с датчиков 1'!B877</f>
        <v>2.9009900000000002</v>
      </c>
      <c r="B873" s="16">
        <f>'Данные с датчиков 1'!C877</f>
        <v>36924.9375</v>
      </c>
      <c r="C873" s="16">
        <f>'Данные с датчиков 1'!E877</f>
        <v>2.9007700000000001</v>
      </c>
      <c r="D873" s="16">
        <f>'Данные с датчиков 1'!F877</f>
        <v>36806.378909999999</v>
      </c>
      <c r="E873" s="16">
        <f>'Данные с датчиков 1'!H877</f>
        <v>2.9007499999999999</v>
      </c>
      <c r="F873" s="16">
        <f>'Данные с датчиков 1'!I877</f>
        <v>36628.230470000002</v>
      </c>
      <c r="R873" s="23"/>
      <c r="S873" s="23"/>
      <c r="T873" s="23"/>
      <c r="U873" s="23"/>
      <c r="V873" s="23"/>
      <c r="W873" s="23"/>
      <c r="X873" s="23"/>
      <c r="Y873" s="1">
        <v>7.2493499999999997</v>
      </c>
      <c r="Z873" s="1">
        <v>36418.949220000002</v>
      </c>
      <c r="AA873" s="1">
        <v>7.2511000000000001</v>
      </c>
      <c r="AB873" s="1">
        <v>38348.265630000002</v>
      </c>
      <c r="AC873" s="16">
        <v>7.24986</v>
      </c>
      <c r="AD873" s="16">
        <v>40844.136720000002</v>
      </c>
    </row>
    <row r="874" spans="1:30" ht="18.75" x14ac:dyDescent="0.3">
      <c r="A874" s="16">
        <f>'Данные с датчиков 1'!B878</f>
        <v>2.9039600000000001</v>
      </c>
      <c r="B874" s="16">
        <f>'Данные с датчиков 1'!C878</f>
        <v>36919.09375</v>
      </c>
      <c r="C874" s="16">
        <f>'Данные с датчиков 1'!E878</f>
        <v>2.9041199999999998</v>
      </c>
      <c r="D874" s="16">
        <f>'Данные с датчиков 1'!F878</f>
        <v>36815.722659999999</v>
      </c>
      <c r="E874" s="16">
        <f>'Данные с датчиков 1'!H878</f>
        <v>2.90428</v>
      </c>
      <c r="F874" s="16">
        <f>'Данные с датчиков 1'!I878</f>
        <v>36641.941409999999</v>
      </c>
      <c r="R874" s="23"/>
      <c r="S874" s="23"/>
      <c r="T874" s="23"/>
      <c r="U874" s="23"/>
      <c r="V874" s="23"/>
      <c r="W874" s="23"/>
      <c r="X874" s="23"/>
      <c r="Y874" s="1">
        <v>7.2578399999999998</v>
      </c>
      <c r="Z874" s="1">
        <v>36409.035159999999</v>
      </c>
      <c r="AA874" s="1">
        <v>7.2598399999999996</v>
      </c>
      <c r="AB874" s="1">
        <v>38361.445310000003</v>
      </c>
      <c r="AC874" s="16">
        <v>7.25746</v>
      </c>
      <c r="AD874" s="16">
        <v>40827.398439999997</v>
      </c>
    </row>
    <row r="875" spans="1:30" ht="18.75" x14ac:dyDescent="0.3">
      <c r="A875" s="16">
        <f>'Данные с датчиков 1'!B879</f>
        <v>2.9077799999999998</v>
      </c>
      <c r="B875" s="16">
        <f>'Данные с датчиков 1'!C879</f>
        <v>36940.757810000003</v>
      </c>
      <c r="C875" s="16">
        <f>'Данные с датчиков 1'!E879</f>
        <v>2.90734</v>
      </c>
      <c r="D875" s="16">
        <f>'Данные с датчиков 1'!F879</f>
        <v>36818.6875</v>
      </c>
      <c r="E875" s="16">
        <f>'Данные с датчиков 1'!H879</f>
        <v>2.9073199999999999</v>
      </c>
      <c r="F875" s="16">
        <f>'Данные с датчиков 1'!I879</f>
        <v>36638.402340000001</v>
      </c>
      <c r="R875" s="23"/>
      <c r="S875" s="23"/>
      <c r="T875" s="23"/>
      <c r="U875" s="23"/>
      <c r="V875" s="23"/>
      <c r="W875" s="23"/>
      <c r="X875" s="23"/>
      <c r="Y875" s="1">
        <v>7.2656599999999996</v>
      </c>
      <c r="Z875" s="1">
        <v>36390.253909999999</v>
      </c>
      <c r="AA875" s="1">
        <v>7.2684300000000004</v>
      </c>
      <c r="AB875" s="1">
        <v>38363.753909999999</v>
      </c>
      <c r="AC875" s="16">
        <v>7.2662300000000002</v>
      </c>
      <c r="AD875" s="16">
        <v>40846.382810000003</v>
      </c>
    </row>
    <row r="876" spans="1:30" ht="18.75" x14ac:dyDescent="0.3">
      <c r="A876" s="16">
        <f>'Данные с датчиков 1'!B880</f>
        <v>2.9107099999999999</v>
      </c>
      <c r="B876" s="16">
        <f>'Данные с датчиков 1'!C880</f>
        <v>36933.042970000002</v>
      </c>
      <c r="C876" s="16">
        <f>'Данные с датчиков 1'!E880</f>
        <v>2.9108299999999998</v>
      </c>
      <c r="D876" s="16">
        <f>'Данные с датчиков 1'!F880</f>
        <v>36831.839840000001</v>
      </c>
      <c r="E876" s="16">
        <f>'Данные с датчиков 1'!H880</f>
        <v>2.91099</v>
      </c>
      <c r="F876" s="16">
        <f>'Данные с датчиков 1'!I880</f>
        <v>36656.351560000003</v>
      </c>
      <c r="R876" s="23"/>
      <c r="S876" s="23"/>
      <c r="T876" s="23"/>
      <c r="U876" s="23"/>
      <c r="V876" s="23"/>
      <c r="W876" s="23"/>
      <c r="X876" s="23"/>
      <c r="Y876" s="1">
        <v>7.2741400000000001</v>
      </c>
      <c r="Z876" s="1">
        <v>36393.519529999998</v>
      </c>
      <c r="AA876" s="1">
        <v>7.2764899999999999</v>
      </c>
      <c r="AB876" s="1">
        <v>38353.042970000002</v>
      </c>
      <c r="AC876" s="16">
        <v>7.2747299999999999</v>
      </c>
      <c r="AD876" s="16">
        <v>40853.644529999998</v>
      </c>
    </row>
    <row r="877" spans="1:30" ht="18.75" x14ac:dyDescent="0.3">
      <c r="A877" s="16">
        <f>'Данные с датчиков 1'!B881</f>
        <v>2.9143699999999999</v>
      </c>
      <c r="B877" s="16">
        <f>'Данные с датчиков 1'!C881</f>
        <v>36950.085939999997</v>
      </c>
      <c r="C877" s="16">
        <f>'Данные с датчиков 1'!E881</f>
        <v>2.9138700000000002</v>
      </c>
      <c r="D877" s="16">
        <f>'Данные с датчиков 1'!F881</f>
        <v>36829.652340000001</v>
      </c>
      <c r="E877" s="16">
        <f>'Данные с датчиков 1'!H881</f>
        <v>2.91425</v>
      </c>
      <c r="F877" s="16">
        <f>'Данные с датчиков 1'!I881</f>
        <v>36661.003909999999</v>
      </c>
      <c r="R877" s="23"/>
      <c r="S877" s="23"/>
      <c r="T877" s="23"/>
      <c r="U877" s="23"/>
      <c r="V877" s="23"/>
      <c r="W877" s="23"/>
      <c r="X877" s="23"/>
      <c r="Y877" s="1">
        <v>7.2829199999999998</v>
      </c>
      <c r="Z877" s="1">
        <v>36397.121090000001</v>
      </c>
      <c r="AA877" s="1">
        <v>7.2849599999999999</v>
      </c>
      <c r="AB877" s="1">
        <v>38355.847659999999</v>
      </c>
      <c r="AC877" s="16">
        <v>7.2827599999999997</v>
      </c>
      <c r="AD877" s="16">
        <v>40849.199220000002</v>
      </c>
    </row>
    <row r="878" spans="1:30" ht="18.75" x14ac:dyDescent="0.3">
      <c r="A878" s="16">
        <f>'Данные с датчиков 1'!B882</f>
        <v>2.91777</v>
      </c>
      <c r="B878" s="16">
        <f>'Данные с датчиков 1'!C882</f>
        <v>36957.9375</v>
      </c>
      <c r="C878" s="16">
        <f>'Данные с датчиков 1'!E882</f>
        <v>2.9175599999999999</v>
      </c>
      <c r="D878" s="16">
        <f>'Данные с датчиков 1'!F882</f>
        <v>36849.527340000001</v>
      </c>
      <c r="E878" s="16">
        <f>'Данные с датчиков 1'!H882</f>
        <v>2.9174600000000002</v>
      </c>
      <c r="F878" s="16">
        <f>'Данные с датчиков 1'!I882</f>
        <v>36662.546880000002</v>
      </c>
      <c r="R878" s="23"/>
      <c r="S878" s="23"/>
      <c r="T878" s="23"/>
      <c r="U878" s="23"/>
      <c r="V878" s="23"/>
      <c r="W878" s="23"/>
      <c r="X878" s="23"/>
      <c r="Y878" s="1">
        <v>7.2908600000000003</v>
      </c>
      <c r="Z878" s="1">
        <v>36376.40625</v>
      </c>
      <c r="AA878" s="1">
        <v>7.2927900000000001</v>
      </c>
      <c r="AB878" s="1">
        <v>38341.109380000002</v>
      </c>
      <c r="AC878" s="16">
        <v>7.2912299999999997</v>
      </c>
      <c r="AD878" s="16">
        <v>40858.710939999997</v>
      </c>
    </row>
    <row r="879" spans="1:30" ht="18.75" x14ac:dyDescent="0.3">
      <c r="A879" s="16">
        <f>'Данные с датчиков 1'!B883</f>
        <v>2.9207700000000001</v>
      </c>
      <c r="B879" s="16">
        <f>'Данные с датчиков 1'!C883</f>
        <v>36952.386720000002</v>
      </c>
      <c r="C879" s="16">
        <f>'Данные с датчиков 1'!E883</f>
        <v>2.9207999999999998</v>
      </c>
      <c r="D879" s="16">
        <f>'Данные с датчиков 1'!F883</f>
        <v>36853.925779999998</v>
      </c>
      <c r="E879" s="16">
        <f>'Данные с датчиков 1'!H883</f>
        <v>2.9209000000000001</v>
      </c>
      <c r="F879" s="16">
        <f>'Данные с датчиков 1'!I883</f>
        <v>36674.050779999998</v>
      </c>
      <c r="R879" s="23"/>
      <c r="S879" s="23"/>
      <c r="T879" s="23"/>
      <c r="U879" s="23"/>
      <c r="V879" s="23"/>
      <c r="W879" s="23"/>
      <c r="X879" s="23"/>
      <c r="Y879" s="1">
        <v>7.2991700000000002</v>
      </c>
      <c r="Z879" s="1">
        <v>36375.050779999998</v>
      </c>
      <c r="AA879" s="1">
        <v>7.3013300000000001</v>
      </c>
      <c r="AB879" s="1">
        <v>38351.996090000001</v>
      </c>
      <c r="AC879" s="16">
        <v>7.2994300000000001</v>
      </c>
      <c r="AD879" s="16">
        <v>40858.097659999999</v>
      </c>
    </row>
    <row r="880" spans="1:30" ht="18.75" x14ac:dyDescent="0.3">
      <c r="A880" s="16">
        <f>'Данные с датчиков 1'!B884</f>
        <v>2.9243800000000002</v>
      </c>
      <c r="B880" s="16">
        <f>'Данные с датчиков 1'!C884</f>
        <v>36968.382810000003</v>
      </c>
      <c r="C880" s="16">
        <f>'Данные с датчиков 1'!E884</f>
        <v>2.9240699999999999</v>
      </c>
      <c r="D880" s="16">
        <f>'Данные с датчиков 1'!F884</f>
        <v>36858.816409999999</v>
      </c>
      <c r="E880" s="16">
        <f>'Данные с датчиков 1'!H884</f>
        <v>2.9239799999999998</v>
      </c>
      <c r="F880" s="16">
        <f>'Данные с датчиков 1'!I884</f>
        <v>36672.042970000002</v>
      </c>
      <c r="R880" s="23"/>
      <c r="S880" s="23"/>
      <c r="T880" s="23"/>
      <c r="U880" s="23"/>
      <c r="V880" s="23"/>
      <c r="W880" s="23"/>
      <c r="X880" s="23"/>
      <c r="Y880" s="1">
        <v>7.3072800000000004</v>
      </c>
      <c r="Z880" s="1">
        <v>36364.015630000002</v>
      </c>
      <c r="AA880" s="1">
        <v>7.3099499999999997</v>
      </c>
      <c r="AB880" s="1">
        <v>38359.3125</v>
      </c>
      <c r="AC880" s="16">
        <v>7.3072699999999999</v>
      </c>
      <c r="AD880" s="16">
        <v>40852.125</v>
      </c>
    </row>
    <row r="881" spans="1:30" ht="18.75" x14ac:dyDescent="0.3">
      <c r="A881" s="16">
        <f>'Данные с датчиков 1'!B885</f>
        <v>2.9274100000000001</v>
      </c>
      <c r="B881" s="16">
        <f>'Данные с датчиков 1'!C885</f>
        <v>36963.855470000002</v>
      </c>
      <c r="C881" s="16">
        <f>'Данные с датчиков 1'!E885</f>
        <v>2.9274399999999998</v>
      </c>
      <c r="D881" s="16">
        <f>'Данные с датчиков 1'!F885</f>
        <v>36868.910159999999</v>
      </c>
      <c r="E881" s="16">
        <f>'Данные с датчиков 1'!H885</f>
        <v>2.9276599999999999</v>
      </c>
      <c r="F881" s="16">
        <f>'Данные с датчиков 1'!I885</f>
        <v>36689.957029999998</v>
      </c>
      <c r="R881" s="23"/>
      <c r="S881" s="23"/>
      <c r="T881" s="23"/>
      <c r="U881" s="23"/>
      <c r="V881" s="23"/>
      <c r="W881" s="23"/>
      <c r="X881" s="23"/>
      <c r="Y881" s="1">
        <v>7.3155700000000001</v>
      </c>
      <c r="Z881" s="1">
        <v>36361.160159999999</v>
      </c>
      <c r="AA881" s="1">
        <v>7.3180800000000001</v>
      </c>
      <c r="AB881" s="1">
        <v>38352.148439999997</v>
      </c>
      <c r="AC881" s="16">
        <v>7.3162200000000004</v>
      </c>
      <c r="AD881" s="16">
        <v>40877.582029999998</v>
      </c>
    </row>
    <row r="882" spans="1:30" ht="18.75" x14ac:dyDescent="0.3">
      <c r="A882" s="16">
        <f>'Данные с датчиков 1'!B886</f>
        <v>2.9310100000000001</v>
      </c>
      <c r="B882" s="16">
        <f>'Данные с датчиков 1'!C886</f>
        <v>36978.476560000003</v>
      </c>
      <c r="C882" s="16">
        <f>'Данные с датчиков 1'!E886</f>
        <v>2.93052</v>
      </c>
      <c r="D882" s="16">
        <f>'Данные с датчиков 1'!F886</f>
        <v>36868.230470000002</v>
      </c>
      <c r="E882" s="16">
        <f>'Данные с датчиков 1'!H886</f>
        <v>2.9306000000000001</v>
      </c>
      <c r="F882" s="16">
        <f>'Данные с датчиков 1'!I886</f>
        <v>36685.101560000003</v>
      </c>
      <c r="R882" s="23"/>
      <c r="S882" s="23"/>
      <c r="T882" s="23"/>
      <c r="U882" s="23"/>
      <c r="V882" s="23"/>
      <c r="W882" s="23"/>
      <c r="X882" s="23"/>
      <c r="Y882" s="1">
        <v>7.3239700000000001</v>
      </c>
      <c r="Z882" s="1">
        <v>36361.488279999998</v>
      </c>
      <c r="AA882" s="1">
        <v>7.3265200000000004</v>
      </c>
      <c r="AB882" s="1">
        <v>38356.898439999997</v>
      </c>
      <c r="AC882" s="16">
        <v>7.3247499999999999</v>
      </c>
      <c r="AD882" s="16">
        <v>40886.054689999997</v>
      </c>
    </row>
    <row r="883" spans="1:30" ht="18.75" x14ac:dyDescent="0.3">
      <c r="A883" s="16">
        <f>'Данные с датчиков 1'!B887</f>
        <v>2.9340999999999999</v>
      </c>
      <c r="B883" s="16">
        <f>'Данные с датчиков 1'!C887</f>
        <v>36977.566409999999</v>
      </c>
      <c r="C883" s="16">
        <f>'Данные с датчиков 1'!E887</f>
        <v>2.9342199999999998</v>
      </c>
      <c r="D883" s="16">
        <f>'Данные с датчиков 1'!F887</f>
        <v>36887.894529999998</v>
      </c>
      <c r="E883" s="16">
        <f>'Данные с датчиков 1'!H887</f>
        <v>2.9343499999999998</v>
      </c>
      <c r="F883" s="16">
        <f>'Данные с датчиков 1'!I887</f>
        <v>36704.835939999997</v>
      </c>
      <c r="R883" s="23"/>
      <c r="S883" s="23"/>
      <c r="T883" s="23"/>
      <c r="U883" s="23"/>
      <c r="V883" s="23"/>
      <c r="W883" s="23"/>
      <c r="X883" s="23"/>
      <c r="Y883" s="1">
        <v>7.3328100000000003</v>
      </c>
      <c r="Z883" s="1">
        <v>36363.53125</v>
      </c>
      <c r="AA883" s="1">
        <v>7.3347899999999999</v>
      </c>
      <c r="AB883" s="1">
        <v>38352.816409999999</v>
      </c>
      <c r="AC883" s="16">
        <v>7.3328800000000003</v>
      </c>
      <c r="AD883" s="16">
        <v>40883.515630000002</v>
      </c>
    </row>
    <row r="884" spans="1:30" ht="18.75" x14ac:dyDescent="0.3">
      <c r="A884" s="16">
        <f>'Данные с датчиков 1'!B888</f>
        <v>2.93763</v>
      </c>
      <c r="B884" s="16">
        <f>'Данные с датчиков 1'!C888</f>
        <v>36988.949220000002</v>
      </c>
      <c r="C884" s="16">
        <f>'Данные с датчиков 1'!E888</f>
        <v>2.9371299999999998</v>
      </c>
      <c r="D884" s="16">
        <f>'Данные с датчиков 1'!F888</f>
        <v>36882.628909999999</v>
      </c>
      <c r="E884" s="16">
        <f>'Данные с датчиков 1'!H888</f>
        <v>2.9374899999999999</v>
      </c>
      <c r="F884" s="16">
        <f>'Данные с датчиков 1'!I888</f>
        <v>36705.472659999999</v>
      </c>
      <c r="R884" s="23"/>
      <c r="S884" s="23"/>
      <c r="T884" s="23"/>
      <c r="U884" s="23"/>
      <c r="V884" s="23"/>
      <c r="W884" s="23"/>
      <c r="X884" s="23"/>
      <c r="Y884" s="1">
        <v>7.3409300000000002</v>
      </c>
      <c r="Z884" s="1">
        <v>36341.496090000001</v>
      </c>
      <c r="AA884" s="1">
        <v>7.34267</v>
      </c>
      <c r="AB884" s="1">
        <v>38342.039060000003</v>
      </c>
      <c r="AC884" s="16">
        <v>7.3416600000000001</v>
      </c>
      <c r="AD884" s="16">
        <v>40899.035159999999</v>
      </c>
    </row>
    <row r="885" spans="1:30" ht="18.75" x14ac:dyDescent="0.3">
      <c r="A885" s="16">
        <f>'Данные с датчиков 1'!B889</f>
        <v>2.94096</v>
      </c>
      <c r="B885" s="16">
        <f>'Данные с датчиков 1'!C889</f>
        <v>36995.949220000002</v>
      </c>
      <c r="C885" s="16">
        <f>'Данные с датчиков 1'!E889</f>
        <v>2.9409700000000001</v>
      </c>
      <c r="D885" s="16">
        <f>'Данные с датчиков 1'!F889</f>
        <v>36906.414060000003</v>
      </c>
      <c r="E885" s="16">
        <f>'Данные с датчиков 1'!H889</f>
        <v>2.9407899999999998</v>
      </c>
      <c r="F885" s="16">
        <f>'Данные с датчиков 1'!I889</f>
        <v>36711.800779999998</v>
      </c>
      <c r="R885" s="23"/>
      <c r="S885" s="23"/>
      <c r="T885" s="23"/>
      <c r="U885" s="23"/>
      <c r="V885" s="23"/>
      <c r="W885" s="23"/>
      <c r="X885" s="23"/>
      <c r="Y885" s="1">
        <v>7.3495400000000002</v>
      </c>
      <c r="Z885" s="1">
        <v>36341.554689999997</v>
      </c>
      <c r="AA885" s="1">
        <v>7.3513500000000001</v>
      </c>
      <c r="AB885" s="1">
        <v>38355.917970000002</v>
      </c>
      <c r="AC885" s="16">
        <v>7.3495600000000003</v>
      </c>
      <c r="AD885" s="16">
        <v>40885.574220000002</v>
      </c>
    </row>
    <row r="886" spans="1:30" ht="18.75" x14ac:dyDescent="0.3">
      <c r="A886" s="16">
        <f>'Данные с датчиков 1'!B890</f>
        <v>2.9441600000000001</v>
      </c>
      <c r="B886" s="16">
        <f>'Данные с датчиков 1'!C890</f>
        <v>36997.023439999997</v>
      </c>
      <c r="C886" s="16">
        <f>'Данные с датчиков 1'!E890</f>
        <v>2.9440900000000001</v>
      </c>
      <c r="D886" s="16">
        <f>'Данные с датчиков 1'!F890</f>
        <v>36906.675779999998</v>
      </c>
      <c r="E886" s="16">
        <f>'Данные с датчиков 1'!H890</f>
        <v>2.9441600000000001</v>
      </c>
      <c r="F886" s="16">
        <f>'Данные с датчиков 1'!I890</f>
        <v>36720.28125</v>
      </c>
      <c r="R886" s="23"/>
      <c r="S886" s="23"/>
      <c r="T886" s="23"/>
      <c r="U886" s="23"/>
      <c r="V886" s="23"/>
      <c r="W886" s="23"/>
      <c r="X886" s="23"/>
      <c r="Y886" s="1">
        <v>7.35764</v>
      </c>
      <c r="Z886" s="1">
        <v>36322.121090000001</v>
      </c>
      <c r="AA886" s="1">
        <v>7.3599899999999998</v>
      </c>
      <c r="AB886" s="1">
        <v>38361</v>
      </c>
      <c r="AC886" s="16">
        <v>7.3576199999999998</v>
      </c>
      <c r="AD886" s="16">
        <v>40884.523439999997</v>
      </c>
    </row>
    <row r="887" spans="1:30" ht="18.75" x14ac:dyDescent="0.3">
      <c r="A887" s="16">
        <f>'Данные с датчиков 1'!B891</f>
        <v>2.9476499999999999</v>
      </c>
      <c r="B887" s="16">
        <f>'Данные с датчиков 1'!C891</f>
        <v>37008.457029999998</v>
      </c>
      <c r="C887" s="16">
        <f>'Данные с датчиков 1'!E891</f>
        <v>2.94739</v>
      </c>
      <c r="D887" s="16">
        <f>'Данные с датчиков 1'!F891</f>
        <v>36913.300779999998</v>
      </c>
      <c r="E887" s="16">
        <f>'Данные с датчиков 1'!H891</f>
        <v>2.9472399999999999</v>
      </c>
      <c r="F887" s="16">
        <f>'Данные с датчиков 1'!I891</f>
        <v>36718.667970000002</v>
      </c>
      <c r="R887" s="23"/>
      <c r="S887" s="23"/>
      <c r="T887" s="23"/>
      <c r="U887" s="23"/>
      <c r="V887" s="23"/>
      <c r="W887" s="23"/>
      <c r="X887" s="23"/>
      <c r="Y887" s="1">
        <v>7.3655200000000001</v>
      </c>
      <c r="Z887" s="1">
        <v>36306.671880000002</v>
      </c>
      <c r="AA887" s="1">
        <v>7.3681799999999997</v>
      </c>
      <c r="AB887" s="1">
        <v>38353.609380000002</v>
      </c>
      <c r="AC887" s="16">
        <v>7.3664100000000001</v>
      </c>
      <c r="AD887" s="16">
        <v>40902.296880000002</v>
      </c>
    </row>
    <row r="888" spans="1:30" ht="18.75" x14ac:dyDescent="0.3">
      <c r="A888" s="16">
        <f>'Данные с датчиков 1'!B892</f>
        <v>2.95072</v>
      </c>
      <c r="B888" s="16">
        <f>'Данные с датчиков 1'!C892</f>
        <v>37007.023439999997</v>
      </c>
      <c r="C888" s="16">
        <f>'Данные с датчиков 1'!E892</f>
        <v>2.9507099999999999</v>
      </c>
      <c r="D888" s="16">
        <f>'Данные с датчиков 1'!F892</f>
        <v>36920.9375</v>
      </c>
      <c r="E888" s="16">
        <f>'Данные с датчиков 1'!H892</f>
        <v>2.9510000000000001</v>
      </c>
      <c r="F888" s="16">
        <f>'Данные с датчиков 1'!I892</f>
        <v>36737.933590000001</v>
      </c>
      <c r="R888" s="23"/>
      <c r="S888" s="23"/>
      <c r="T888" s="23"/>
      <c r="U888" s="23"/>
      <c r="V888" s="23"/>
      <c r="W888" s="23"/>
      <c r="X888" s="23"/>
      <c r="Y888" s="1">
        <v>7.3743400000000001</v>
      </c>
      <c r="Z888" s="1">
        <v>36317.855470000002</v>
      </c>
      <c r="AA888" s="1">
        <v>7.3768000000000002</v>
      </c>
      <c r="AB888" s="1">
        <v>38362.011720000002</v>
      </c>
      <c r="AC888" s="16">
        <v>7.3746600000000004</v>
      </c>
      <c r="AD888" s="16">
        <v>40901.988279999998</v>
      </c>
    </row>
    <row r="889" spans="1:30" ht="18.75" x14ac:dyDescent="0.3">
      <c r="A889" s="16">
        <f>'Данные с датчиков 1'!B893</f>
        <v>2.9543300000000001</v>
      </c>
      <c r="B889" s="16">
        <f>'Данные с датчиков 1'!C893</f>
        <v>37020.714840000001</v>
      </c>
      <c r="C889" s="16">
        <f>'Данные с датчиков 1'!E893</f>
        <v>2.95377</v>
      </c>
      <c r="D889" s="16">
        <f>'Данные с датчиков 1'!F893</f>
        <v>36919.519529999998</v>
      </c>
      <c r="E889" s="16">
        <f>'Данные с датчиков 1'!H893</f>
        <v>2.95404</v>
      </c>
      <c r="F889" s="16">
        <f>'Данные с датчиков 1'!I893</f>
        <v>36735.792970000002</v>
      </c>
      <c r="R889" s="23"/>
      <c r="S889" s="23"/>
      <c r="T889" s="23"/>
      <c r="U889" s="23"/>
      <c r="V889" s="23"/>
      <c r="W889" s="23"/>
      <c r="X889" s="23"/>
      <c r="Y889" s="1">
        <v>7.3827100000000003</v>
      </c>
      <c r="Z889" s="1">
        <v>36308.542970000002</v>
      </c>
      <c r="AA889" s="1">
        <v>7.3849900000000002</v>
      </c>
      <c r="AB889" s="1">
        <v>38353.015630000002</v>
      </c>
      <c r="AC889" s="16">
        <v>7.3827699999999998</v>
      </c>
      <c r="AD889" s="16">
        <v>40900.714840000001</v>
      </c>
    </row>
    <row r="890" spans="1:30" ht="18.75" x14ac:dyDescent="0.3">
      <c r="A890" s="16">
        <f>'Данные с датчиков 1'!B894</f>
        <v>2.9574699999999998</v>
      </c>
      <c r="B890" s="16">
        <f>'Данные с датчиков 1'!C894</f>
        <v>37021.792970000002</v>
      </c>
      <c r="C890" s="16">
        <f>'Данные с датчиков 1'!E894</f>
        <v>2.9575499999999999</v>
      </c>
      <c r="D890" s="16">
        <f>'Данные с датчиков 1'!F894</f>
        <v>36940.957029999998</v>
      </c>
      <c r="E890" s="16">
        <f>'Данные с датчиков 1'!H894</f>
        <v>2.9575300000000002</v>
      </c>
      <c r="F890" s="16">
        <f>'Данные с датчиков 1'!I894</f>
        <v>36746.804689999997</v>
      </c>
      <c r="R890" s="23"/>
      <c r="S890" s="23"/>
      <c r="T890" s="23"/>
      <c r="U890" s="23"/>
      <c r="V890" s="23"/>
      <c r="W890" s="23"/>
      <c r="X890" s="23"/>
      <c r="Y890" s="1">
        <v>7.3906700000000001</v>
      </c>
      <c r="Z890" s="1">
        <v>36291.863279999998</v>
      </c>
      <c r="AA890" s="1">
        <v>7.3928599999999998</v>
      </c>
      <c r="AB890" s="1">
        <v>38342.316409999999</v>
      </c>
      <c r="AC890" s="16">
        <v>7.3913399999999996</v>
      </c>
      <c r="AD890" s="16">
        <v>40911.515630000002</v>
      </c>
    </row>
    <row r="891" spans="1:30" ht="18.75" x14ac:dyDescent="0.3">
      <c r="A891" s="16">
        <f>'Данные с датчиков 1'!B895</f>
        <v>2.9609100000000002</v>
      </c>
      <c r="B891" s="16">
        <f>'Данные с датчиков 1'!C895</f>
        <v>37030.667970000002</v>
      </c>
      <c r="C891" s="16">
        <f>'Данные с датчиков 1'!E895</f>
        <v>2.9605700000000001</v>
      </c>
      <c r="D891" s="16">
        <f>'Данные с датчиков 1'!F895</f>
        <v>36938.609380000002</v>
      </c>
      <c r="E891" s="16">
        <f>'Данные с датчиков 1'!H895</f>
        <v>2.9610799999999999</v>
      </c>
      <c r="F891" s="16">
        <f>'Данные с датчиков 1'!I895</f>
        <v>36760.273439999997</v>
      </c>
      <c r="R891" s="23"/>
      <c r="S891" s="23"/>
      <c r="T891" s="23"/>
      <c r="U891" s="23"/>
      <c r="V891" s="23"/>
      <c r="W891" s="23"/>
      <c r="X891" s="23"/>
      <c r="Y891" s="1">
        <v>7.3993500000000001</v>
      </c>
      <c r="Z891" s="1">
        <v>36294.859380000002</v>
      </c>
      <c r="AA891" s="1">
        <v>7.4016200000000003</v>
      </c>
      <c r="AB891" s="1">
        <v>38357.789060000003</v>
      </c>
      <c r="AC891" s="16">
        <v>7.3991800000000003</v>
      </c>
      <c r="AD891" s="16">
        <v>40900.71875</v>
      </c>
    </row>
    <row r="892" spans="1:30" ht="18.75" x14ac:dyDescent="0.3">
      <c r="A892" s="16">
        <f>'Данные с датчиков 1'!B896</f>
        <v>2.96428</v>
      </c>
      <c r="B892" s="16">
        <f>'Данные с датчиков 1'!C896</f>
        <v>37037.746090000001</v>
      </c>
      <c r="C892" s="16">
        <f>'Данные с датчиков 1'!E896</f>
        <v>2.96414</v>
      </c>
      <c r="D892" s="16">
        <f>'Данные с датчиков 1'!F896</f>
        <v>36953.292970000002</v>
      </c>
      <c r="E892" s="16">
        <f>'Данные с датчиков 1'!H896</f>
        <v>2.9639799999999998</v>
      </c>
      <c r="F892" s="16">
        <f>'Данные с датчиков 1'!I896</f>
        <v>36751.0625</v>
      </c>
      <c r="R892" s="23"/>
      <c r="S892" s="23"/>
      <c r="T892" s="23"/>
      <c r="U892" s="23"/>
      <c r="V892" s="23"/>
      <c r="W892" s="23"/>
      <c r="X892" s="23"/>
      <c r="Y892" s="1">
        <v>7.4072899999999997</v>
      </c>
      <c r="Z892" s="1">
        <v>36273.925779999998</v>
      </c>
      <c r="AA892" s="1">
        <v>7.41</v>
      </c>
      <c r="AB892" s="1">
        <v>38356.410159999999</v>
      </c>
      <c r="AC892" s="16">
        <v>7.4076700000000004</v>
      </c>
      <c r="AD892" s="16">
        <v>40913.234380000002</v>
      </c>
    </row>
    <row r="893" spans="1:30" ht="18.75" x14ac:dyDescent="0.3">
      <c r="A893" s="16">
        <f>'Данные с датчиков 1'!B897</f>
        <v>2.96733</v>
      </c>
      <c r="B893" s="16">
        <f>'Данные с датчиков 1'!C897</f>
        <v>37034.855470000002</v>
      </c>
      <c r="C893" s="16">
        <f>'Данные с датчиков 1'!E897</f>
        <v>2.9676399999999998</v>
      </c>
      <c r="D893" s="16">
        <f>'Данные с датчиков 1'!F897</f>
        <v>36965.933590000001</v>
      </c>
      <c r="E893" s="16">
        <f>'Данные с датчиков 1'!H897</f>
        <v>2.9676399999999998</v>
      </c>
      <c r="F893" s="16">
        <f>'Данные с датчиков 1'!I897</f>
        <v>36769.910159999999</v>
      </c>
      <c r="R893" s="23"/>
      <c r="S893" s="23"/>
      <c r="T893" s="23"/>
      <c r="U893" s="23"/>
      <c r="V893" s="23"/>
      <c r="W893" s="23"/>
      <c r="X893" s="23"/>
      <c r="Y893" s="1">
        <v>7.4154799999999996</v>
      </c>
      <c r="Z893" s="1">
        <v>36269.382810000003</v>
      </c>
      <c r="AA893" s="1">
        <v>7.4181699999999999</v>
      </c>
      <c r="AB893" s="1">
        <v>38352.902340000001</v>
      </c>
      <c r="AC893" s="16">
        <v>7.4161799999999998</v>
      </c>
      <c r="AD893" s="16">
        <v>40922.667970000002</v>
      </c>
    </row>
    <row r="894" spans="1:30" ht="18.75" x14ac:dyDescent="0.3">
      <c r="A894" s="16">
        <f>'Данные с датчиков 1'!B898</f>
        <v>2.97105</v>
      </c>
      <c r="B894" s="16">
        <f>'Данные с датчиков 1'!C898</f>
        <v>37053.75</v>
      </c>
      <c r="C894" s="16">
        <f>'Данные с датчиков 1'!E898</f>
        <v>2.9705699999999999</v>
      </c>
      <c r="D894" s="16">
        <f>'Данные с датчиков 1'!F898</f>
        <v>36958.65625</v>
      </c>
      <c r="E894" s="16">
        <f>'Данные с датчиков 1'!H898</f>
        <v>2.9708399999999999</v>
      </c>
      <c r="F894" s="16">
        <f>'Данные с датчиков 1'!I898</f>
        <v>36771.792970000002</v>
      </c>
      <c r="R894" s="23"/>
      <c r="S894" s="23"/>
      <c r="T894" s="23"/>
      <c r="U894" s="23"/>
      <c r="V894" s="23"/>
      <c r="W894" s="23"/>
      <c r="X894" s="23"/>
      <c r="Y894" s="1">
        <v>7.42422</v>
      </c>
      <c r="Z894" s="1">
        <v>36274.53125</v>
      </c>
      <c r="AA894" s="1">
        <v>7.4267000000000003</v>
      </c>
      <c r="AB894" s="1">
        <v>38358.648439999997</v>
      </c>
      <c r="AC894" s="16">
        <v>7.4246100000000004</v>
      </c>
      <c r="AD894" s="16">
        <v>40928.621090000001</v>
      </c>
    </row>
    <row r="895" spans="1:30" ht="18.75" x14ac:dyDescent="0.3">
      <c r="A895" s="16">
        <f>'Данные с датчиков 1'!B899</f>
        <v>2.9742299999999999</v>
      </c>
      <c r="B895" s="16">
        <f>'Данные с датчиков 1'!C899</f>
        <v>37054.179689999997</v>
      </c>
      <c r="C895" s="16">
        <f>'Данные с датчиков 1'!E899</f>
        <v>2.9741900000000001</v>
      </c>
      <c r="D895" s="16">
        <f>'Данные с датчиков 1'!F899</f>
        <v>36977.101560000003</v>
      </c>
      <c r="E895" s="16">
        <f>'Данные с датчиков 1'!H899</f>
        <v>2.9742700000000002</v>
      </c>
      <c r="F895" s="16">
        <f>'Данные с датчиков 1'!I899</f>
        <v>36780.421880000002</v>
      </c>
      <c r="R895" s="23"/>
      <c r="S895" s="23"/>
      <c r="T895" s="23"/>
      <c r="U895" s="23"/>
      <c r="V895" s="23"/>
      <c r="W895" s="23"/>
      <c r="X895" s="23"/>
      <c r="Y895" s="1">
        <v>7.4328099999999999</v>
      </c>
      <c r="Z895" s="1">
        <v>36265.359380000002</v>
      </c>
      <c r="AA895" s="1">
        <v>7.4347500000000002</v>
      </c>
      <c r="AB895" s="1">
        <v>38349.109380000002</v>
      </c>
      <c r="AC895" s="16">
        <v>7.4329599999999996</v>
      </c>
      <c r="AD895" s="16">
        <v>40932.847659999999</v>
      </c>
    </row>
    <row r="896" spans="1:30" ht="18.75" x14ac:dyDescent="0.3">
      <c r="A896" s="16">
        <f>'Данные с датчиков 1'!B900</f>
        <v>2.9776699999999998</v>
      </c>
      <c r="B896" s="16">
        <f>'Данные с датчиков 1'!C900</f>
        <v>37062.53125</v>
      </c>
      <c r="C896" s="16">
        <f>'Данные с датчиков 1'!E900</f>
        <v>2.9773499999999999</v>
      </c>
      <c r="D896" s="16">
        <f>'Данные с датчиков 1'!F900</f>
        <v>36979.039060000003</v>
      </c>
      <c r="E896" s="16">
        <f>'Данные с датчиков 1'!H900</f>
        <v>2.97749</v>
      </c>
      <c r="F896" s="16">
        <f>'Данные с датчиков 1'!I900</f>
        <v>36784.398439999997</v>
      </c>
      <c r="R896" s="23"/>
      <c r="S896" s="23"/>
      <c r="T896" s="23"/>
      <c r="U896" s="23"/>
      <c r="V896" s="23"/>
      <c r="W896" s="23"/>
      <c r="X896" s="23"/>
      <c r="Y896" s="1">
        <v>7.4408399999999997</v>
      </c>
      <c r="Z896" s="1">
        <v>36242.710939999997</v>
      </c>
      <c r="AA896" s="1">
        <v>7.4427300000000001</v>
      </c>
      <c r="AB896" s="1">
        <v>38342.515630000002</v>
      </c>
      <c r="AC896" s="16">
        <v>7.4415800000000001</v>
      </c>
      <c r="AD896" s="16">
        <v>40942.277340000001</v>
      </c>
    </row>
    <row r="897" spans="1:30" ht="18.75" x14ac:dyDescent="0.3">
      <c r="A897" s="16">
        <f>'Данные с датчиков 1'!B901</f>
        <v>2.98089</v>
      </c>
      <c r="B897" s="16">
        <f>'Данные с датчиков 1'!C901</f>
        <v>37065.230470000002</v>
      </c>
      <c r="C897" s="16">
        <f>'Данные с датчиков 1'!E901</f>
        <v>2.9808400000000002</v>
      </c>
      <c r="D897" s="16">
        <f>'Данные с датчиков 1'!F901</f>
        <v>36990.214840000001</v>
      </c>
      <c r="E897" s="16">
        <f>'Данные с датчиков 1'!H901</f>
        <v>2.9807399999999999</v>
      </c>
      <c r="F897" s="16">
        <f>'Данные с датчиков 1'!I901</f>
        <v>36786.855470000002</v>
      </c>
      <c r="R897" s="23"/>
      <c r="S897" s="23"/>
      <c r="T897" s="23"/>
      <c r="U897" s="23"/>
      <c r="V897" s="23"/>
      <c r="W897" s="23"/>
      <c r="X897" s="23"/>
      <c r="Y897" s="1">
        <v>7.4493099999999997</v>
      </c>
      <c r="Z897" s="1">
        <v>36238.273439999997</v>
      </c>
      <c r="AA897" s="1">
        <v>7.4516400000000003</v>
      </c>
      <c r="AB897" s="1">
        <v>38359.835939999997</v>
      </c>
      <c r="AC897" s="16">
        <v>7.4492000000000003</v>
      </c>
      <c r="AD897" s="16">
        <v>40925.96875</v>
      </c>
    </row>
    <row r="898" spans="1:30" ht="18.75" x14ac:dyDescent="0.3">
      <c r="A898" s="16">
        <f>'Данные с датчиков 1'!B902</f>
        <v>2.9841500000000001</v>
      </c>
      <c r="B898" s="16">
        <f>'Данные с датчиков 1'!C902</f>
        <v>37067.515630000002</v>
      </c>
      <c r="C898" s="16">
        <f>'Данные с датчиков 1'!E902</f>
        <v>2.9840100000000001</v>
      </c>
      <c r="D898" s="16">
        <f>'Данные с датчиков 1'!F902</f>
        <v>36994.066409999999</v>
      </c>
      <c r="E898" s="16">
        <f>'Данные с датчиков 1'!H902</f>
        <v>2.9842300000000002</v>
      </c>
      <c r="F898" s="16">
        <f>'Данные с датчиков 1'!I902</f>
        <v>36799.722659999999</v>
      </c>
      <c r="R898" s="23"/>
      <c r="S898" s="23"/>
      <c r="T898" s="23"/>
      <c r="U898" s="23"/>
      <c r="V898" s="23"/>
      <c r="W898" s="23"/>
      <c r="X898" s="23"/>
      <c r="Y898" s="1">
        <v>7.4571199999999997</v>
      </c>
      <c r="Z898" s="1">
        <v>36217.863279999998</v>
      </c>
      <c r="AA898" s="1">
        <v>7.4600099999999996</v>
      </c>
      <c r="AB898" s="1">
        <v>38357.355470000002</v>
      </c>
      <c r="AC898" s="16">
        <v>7.4579700000000004</v>
      </c>
      <c r="AD898" s="16">
        <v>40946.332029999998</v>
      </c>
    </row>
    <row r="899" spans="1:30" ht="18.75" x14ac:dyDescent="0.3">
      <c r="A899" s="16">
        <f>'Данные с датчиков 1'!B903</f>
        <v>2.9876800000000001</v>
      </c>
      <c r="B899" s="16">
        <f>'Данные с датчиков 1'!C903</f>
        <v>37079.214840000001</v>
      </c>
      <c r="C899" s="16">
        <f>'Данные с датчиков 1'!E903</f>
        <v>2.9873699999999999</v>
      </c>
      <c r="D899" s="16">
        <f>'Данные с датчиков 1'!F903</f>
        <v>37000.855470000002</v>
      </c>
      <c r="E899" s="16">
        <f>'Данные с датчиков 1'!H903</f>
        <v>2.9873599999999998</v>
      </c>
      <c r="F899" s="16">
        <f>'Данные с датчиков 1'!I903</f>
        <v>36798.90625</v>
      </c>
      <c r="R899" s="23"/>
      <c r="S899" s="23"/>
      <c r="T899" s="23"/>
      <c r="U899" s="23"/>
      <c r="V899" s="23"/>
      <c r="W899" s="23"/>
      <c r="X899" s="23"/>
      <c r="Y899" s="1">
        <v>7.4656900000000004</v>
      </c>
      <c r="Z899" s="1">
        <v>36224.84375</v>
      </c>
      <c r="AA899" s="1">
        <v>7.4682899999999997</v>
      </c>
      <c r="AB899" s="1">
        <v>38355.722659999999</v>
      </c>
      <c r="AC899" s="16">
        <v>7.4663399999999998</v>
      </c>
      <c r="AD899" s="16">
        <v>40950.738279999998</v>
      </c>
    </row>
    <row r="900" spans="1:30" ht="18.75" x14ac:dyDescent="0.3">
      <c r="A900" s="16">
        <f>'Данные с датчиков 1'!B904</f>
        <v>2.9906999999999999</v>
      </c>
      <c r="B900" s="16">
        <f>'Данные с датчиков 1'!C904</f>
        <v>37075.453130000002</v>
      </c>
      <c r="C900" s="16">
        <f>'Данные с датчиков 1'!E904</f>
        <v>2.9908199999999998</v>
      </c>
      <c r="D900" s="16">
        <f>'Данные с датчиков 1'!F904</f>
        <v>37012.8125</v>
      </c>
      <c r="E900" s="16">
        <f>'Данные с датчиков 1'!H904</f>
        <v>2.9909300000000001</v>
      </c>
      <c r="F900" s="16">
        <f>'Данные с датчиков 1'!I904</f>
        <v>36813.601560000003</v>
      </c>
      <c r="R900" s="23"/>
      <c r="S900" s="23"/>
      <c r="T900" s="23"/>
      <c r="U900" s="23"/>
      <c r="V900" s="23"/>
      <c r="W900" s="23"/>
      <c r="X900" s="23"/>
      <c r="Y900" s="1">
        <v>7.47431</v>
      </c>
      <c r="Z900" s="1">
        <v>36222.503909999999</v>
      </c>
      <c r="AA900" s="1">
        <v>7.47689</v>
      </c>
      <c r="AB900" s="1">
        <v>38360.632810000003</v>
      </c>
      <c r="AC900" s="16">
        <v>7.4745799999999996</v>
      </c>
      <c r="AD900" s="16">
        <v>40952.246090000001</v>
      </c>
    </row>
    <row r="901" spans="1:30" ht="18.75" x14ac:dyDescent="0.3">
      <c r="A901" s="16">
        <f>'Данные с датчиков 1'!B905</f>
        <v>2.9943399999999998</v>
      </c>
      <c r="B901" s="16">
        <f>'Данные с датчиков 1'!C905</f>
        <v>37091.707029999998</v>
      </c>
      <c r="C901" s="16">
        <f>'Данные с датчиков 1'!E905</f>
        <v>2.99396</v>
      </c>
      <c r="D901" s="16">
        <f>'Данные с датчиков 1'!F905</f>
        <v>37013.15625</v>
      </c>
      <c r="E901" s="16">
        <f>'Данные с датчиков 1'!H905</f>
        <v>2.9942000000000002</v>
      </c>
      <c r="F901" s="16">
        <f>'Данные с датчиков 1'!I905</f>
        <v>36818.4375</v>
      </c>
      <c r="R901" s="23"/>
      <c r="S901" s="23"/>
      <c r="T901" s="23"/>
      <c r="U901" s="23"/>
      <c r="V901" s="23"/>
      <c r="W901" s="23"/>
      <c r="X901" s="23"/>
      <c r="Y901" s="1">
        <v>7.4824000000000002</v>
      </c>
      <c r="Z901" s="1">
        <v>36204.277340000001</v>
      </c>
      <c r="AA901" s="1">
        <v>7.4847799999999998</v>
      </c>
      <c r="AB901" s="1">
        <v>38346.140630000002</v>
      </c>
      <c r="AC901" s="16">
        <v>7.4829400000000001</v>
      </c>
      <c r="AD901" s="16">
        <v>40958.167970000002</v>
      </c>
    </row>
    <row r="902" spans="1:30" ht="18.75" x14ac:dyDescent="0.3">
      <c r="A902" s="16">
        <f>'Данные с датчиков 1'!B906</f>
        <v>2.9976799999999999</v>
      </c>
      <c r="B902" s="16">
        <f>'Данные с датчиков 1'!C906</f>
        <v>37098.003909999999</v>
      </c>
      <c r="C902" s="16">
        <f>'Данные с датчиков 1'!E906</f>
        <v>2.9974500000000002</v>
      </c>
      <c r="D902" s="16">
        <f>'Данные с датчиков 1'!F906</f>
        <v>37026.449220000002</v>
      </c>
      <c r="E902" s="16">
        <f>'Данные с датчиков 1'!H906</f>
        <v>2.9975200000000002</v>
      </c>
      <c r="F902" s="16">
        <f>'Данные с датчиков 1'!I906</f>
        <v>36821.53125</v>
      </c>
      <c r="R902" s="23"/>
      <c r="S902" s="23"/>
      <c r="T902" s="23"/>
      <c r="U902" s="23"/>
      <c r="V902" s="23"/>
      <c r="W902" s="23"/>
      <c r="X902" s="23"/>
      <c r="Y902" s="1">
        <v>7.4909499999999998</v>
      </c>
      <c r="Z902" s="1">
        <v>36204.328130000002</v>
      </c>
      <c r="AA902" s="1">
        <v>7.4929199999999998</v>
      </c>
      <c r="AB902" s="1">
        <v>38344.867189999997</v>
      </c>
      <c r="AC902" s="16">
        <v>7.4912099999999997</v>
      </c>
      <c r="AD902" s="16">
        <v>40960.148439999997</v>
      </c>
    </row>
    <row r="903" spans="1:30" ht="18.75" x14ac:dyDescent="0.3">
      <c r="A903" s="16">
        <f>'Данные с датчиков 1'!B907</f>
        <v>3.0008499999999998</v>
      </c>
      <c r="B903" s="16">
        <f>'Данные с датчиков 1'!C907</f>
        <v>37097.566409999999</v>
      </c>
      <c r="C903" s="16">
        <f>'Данные с датчиков 1'!E907</f>
        <v>3.0007000000000001</v>
      </c>
      <c r="D903" s="16">
        <f>'Данные с датчиков 1'!F907</f>
        <v>37031.179689999997</v>
      </c>
      <c r="E903" s="16">
        <f>'Данные с датчиков 1'!H907</f>
        <v>3.0007600000000001</v>
      </c>
      <c r="F903" s="16">
        <f>'Данные с датчиков 1'!I907</f>
        <v>36827.878909999999</v>
      </c>
      <c r="R903" s="23"/>
      <c r="S903" s="23"/>
      <c r="T903" s="23"/>
      <c r="U903" s="23"/>
      <c r="V903" s="23"/>
      <c r="W903" s="23"/>
      <c r="X903" s="23"/>
      <c r="Y903" s="1">
        <v>7.4991300000000001</v>
      </c>
      <c r="Z903" s="1">
        <v>36188.449220000002</v>
      </c>
      <c r="AA903" s="1">
        <v>7.5016600000000002</v>
      </c>
      <c r="AB903" s="1">
        <v>38354.964840000001</v>
      </c>
      <c r="AC903" s="16">
        <v>7.49899</v>
      </c>
      <c r="AD903" s="16">
        <v>40951.734380000002</v>
      </c>
    </row>
    <row r="904" spans="1:30" ht="18.75" x14ac:dyDescent="0.3">
      <c r="A904" s="16">
        <f>'Данные с датчиков 1'!B908</f>
        <v>3.0043299999999999</v>
      </c>
      <c r="B904" s="16">
        <f>'Данные с датчиков 1'!C908</f>
        <v>37109.589840000001</v>
      </c>
      <c r="C904" s="16">
        <f>'Данные с датчиков 1'!E908</f>
        <v>3.00414</v>
      </c>
      <c r="D904" s="16">
        <f>'Данные с датчиков 1'!F908</f>
        <v>37039.628909999999</v>
      </c>
      <c r="E904" s="16">
        <f>'Данные с датчиков 1'!H908</f>
        <v>3.0039899999999999</v>
      </c>
      <c r="F904" s="16">
        <f>'Данные с датчиков 1'!I908</f>
        <v>36829.941409999999</v>
      </c>
      <c r="R904" s="23"/>
      <c r="S904" s="23"/>
      <c r="T904" s="23"/>
      <c r="U904" s="23"/>
      <c r="V904" s="23"/>
      <c r="W904" s="23"/>
      <c r="X904" s="23"/>
      <c r="Y904" s="1">
        <v>7.5070399999999999</v>
      </c>
      <c r="Z904" s="1">
        <v>36170.972659999999</v>
      </c>
      <c r="AA904" s="1">
        <v>7.5098700000000003</v>
      </c>
      <c r="AB904" s="1">
        <v>38350.144529999998</v>
      </c>
      <c r="AC904" s="16">
        <v>7.5079900000000004</v>
      </c>
      <c r="AD904" s="16">
        <v>40977.855470000002</v>
      </c>
    </row>
    <row r="905" spans="1:30" ht="18.75" x14ac:dyDescent="0.3">
      <c r="A905" s="16">
        <f>'Данные с датчиков 1'!B909</f>
        <v>3.0074800000000002</v>
      </c>
      <c r="B905" s="16">
        <f>'Данные с датчиков 1'!C909</f>
        <v>37107.394529999998</v>
      </c>
      <c r="C905" s="16">
        <f>'Данные с датчиков 1'!E909</f>
        <v>3.0072999999999999</v>
      </c>
      <c r="D905" s="16">
        <f>'Данные с датчиков 1'!F909</f>
        <v>37043.832029999998</v>
      </c>
      <c r="E905" s="16">
        <f>'Данные с датчиков 1'!H909</f>
        <v>3.0076100000000001</v>
      </c>
      <c r="F905" s="16">
        <f>'Данные с датчиков 1'!I909</f>
        <v>36846.027340000001</v>
      </c>
      <c r="R905" s="23"/>
      <c r="S905" s="23"/>
      <c r="T905" s="23"/>
      <c r="U905" s="23"/>
      <c r="V905" s="23"/>
      <c r="W905" s="23"/>
      <c r="X905" s="23"/>
      <c r="Y905" s="1">
        <v>7.5157499999999997</v>
      </c>
      <c r="Z905" s="1">
        <v>36179.476560000003</v>
      </c>
      <c r="AA905" s="1">
        <v>7.5181399999999998</v>
      </c>
      <c r="AB905" s="1">
        <v>38349.671880000002</v>
      </c>
      <c r="AC905" s="16">
        <v>7.5163399999999996</v>
      </c>
      <c r="AD905" s="16">
        <v>40981.246090000001</v>
      </c>
    </row>
    <row r="906" spans="1:30" ht="18.75" x14ac:dyDescent="0.3">
      <c r="A906" s="16">
        <f>'Данные с датчиков 1'!B910</f>
        <v>3.01085</v>
      </c>
      <c r="B906" s="16">
        <f>'Данные с датчиков 1'!C910</f>
        <v>37115.003909999999</v>
      </c>
      <c r="C906" s="16">
        <f>'Данные с датчиков 1'!E910</f>
        <v>3.0105900000000001</v>
      </c>
      <c r="D906" s="16">
        <f>'Данные с датчиков 1'!F910</f>
        <v>37048.722659999999</v>
      </c>
      <c r="E906" s="16">
        <f>'Данные с датчиков 1'!H910</f>
        <v>3.0105499999999998</v>
      </c>
      <c r="F906" s="16">
        <f>'Данные с датчиков 1'!I910</f>
        <v>36840.492189999997</v>
      </c>
      <c r="R906" s="23"/>
      <c r="S906" s="23"/>
      <c r="T906" s="23"/>
      <c r="U906" s="23"/>
      <c r="V906" s="23"/>
      <c r="W906" s="23"/>
      <c r="X906" s="23"/>
      <c r="Y906" s="1">
        <v>7.5243799999999998</v>
      </c>
      <c r="Z906" s="1">
        <v>36173.378909999999</v>
      </c>
      <c r="AA906" s="1">
        <v>7.5265399999999998</v>
      </c>
      <c r="AB906" s="1">
        <v>38349.710939999997</v>
      </c>
      <c r="AC906" s="16">
        <v>7.5246599999999999</v>
      </c>
      <c r="AD906" s="16">
        <v>40983.695310000003</v>
      </c>
    </row>
    <row r="907" spans="1:30" ht="18.75" x14ac:dyDescent="0.3">
      <c r="A907" s="16">
        <f>'Данные с датчиков 1'!B911</f>
        <v>3.0140899999999999</v>
      </c>
      <c r="B907" s="16">
        <f>'Данные с датчиков 1'!C911</f>
        <v>37118.683590000001</v>
      </c>
      <c r="C907" s="16">
        <f>'Данные с датчиков 1'!E911</f>
        <v>3.01417</v>
      </c>
      <c r="D907" s="16">
        <f>'Данные с датчиков 1'!F911</f>
        <v>37063.753909999999</v>
      </c>
      <c r="E907" s="16">
        <f>'Данные с датчиков 1'!H911</f>
        <v>3.0143599999999999</v>
      </c>
      <c r="F907" s="16">
        <f>'Данные с датчиков 1'!I911</f>
        <v>36863.078130000002</v>
      </c>
      <c r="R907" s="23"/>
      <c r="S907" s="23"/>
      <c r="T907" s="23"/>
      <c r="U907" s="23"/>
      <c r="V907" s="23"/>
      <c r="W907" s="23"/>
      <c r="X907" s="23"/>
      <c r="Y907" s="1">
        <v>7.53254</v>
      </c>
      <c r="Z907" s="1">
        <v>36154.542970000002</v>
      </c>
      <c r="AA907" s="1">
        <v>7.5342900000000004</v>
      </c>
      <c r="AB907" s="1">
        <v>38334.597659999999</v>
      </c>
      <c r="AC907" s="16">
        <v>7.5332699999999999</v>
      </c>
      <c r="AD907" s="16">
        <v>40994.382810000003</v>
      </c>
    </row>
    <row r="908" spans="1:30" ht="18.75" x14ac:dyDescent="0.3">
      <c r="A908" s="16">
        <f>'Данные с датчиков 1'!B912</f>
        <v>3.0175999999999998</v>
      </c>
      <c r="B908" s="16">
        <f>'Данные с датчиков 1'!C912</f>
        <v>37130.585939999997</v>
      </c>
      <c r="C908" s="16">
        <f>'Данные с датчиков 1'!E912</f>
        <v>3.0171000000000001</v>
      </c>
      <c r="D908" s="16">
        <f>'Данные с датчиков 1'!F912</f>
        <v>37058.375</v>
      </c>
      <c r="E908" s="16">
        <f>'Данные с датчиков 1'!H912</f>
        <v>3.01763</v>
      </c>
      <c r="F908" s="16">
        <f>'Данные с датчиков 1'!I912</f>
        <v>36866.914060000003</v>
      </c>
      <c r="R908" s="23"/>
      <c r="S908" s="23"/>
      <c r="T908" s="23"/>
      <c r="U908" s="23"/>
      <c r="V908" s="23"/>
      <c r="W908" s="23"/>
      <c r="X908" s="23"/>
      <c r="Y908" s="1">
        <v>7.5412299999999997</v>
      </c>
      <c r="Z908" s="1">
        <v>36153.988279999998</v>
      </c>
      <c r="AA908" s="1">
        <v>7.5427999999999997</v>
      </c>
      <c r="AB908" s="1">
        <v>38344.027340000001</v>
      </c>
      <c r="AC908" s="16">
        <v>7.5412999999999997</v>
      </c>
      <c r="AD908" s="16">
        <v>40986.652340000001</v>
      </c>
    </row>
    <row r="909" spans="1:30" ht="18.75" x14ac:dyDescent="0.3">
      <c r="A909" s="16">
        <f>'Данные с датчиков 1'!B913</f>
        <v>3.0210499999999998</v>
      </c>
      <c r="B909" s="16">
        <f>'Данные с датчиков 1'!C913</f>
        <v>37141.496090000001</v>
      </c>
      <c r="C909" s="16">
        <f>'Данные с датчиков 1'!E913</f>
        <v>3.0209199999999998</v>
      </c>
      <c r="D909" s="16">
        <f>'Данные с датчиков 1'!F913</f>
        <v>37082.179689999997</v>
      </c>
      <c r="E909" s="16">
        <f>'Данные с датчиков 1'!H913</f>
        <v>3.0208900000000001</v>
      </c>
      <c r="F909" s="16">
        <f>'Данные с датчиков 1'!I913</f>
        <v>36869.566409999999</v>
      </c>
      <c r="R909" s="23"/>
      <c r="S909" s="23"/>
      <c r="T909" s="23"/>
      <c r="U909" s="23"/>
      <c r="V909" s="23"/>
      <c r="W909" s="23"/>
      <c r="X909" s="23"/>
      <c r="Y909" s="1">
        <v>7.5493399999999999</v>
      </c>
      <c r="Z909" s="1">
        <v>36132.550779999998</v>
      </c>
      <c r="AA909" s="1">
        <v>7.5514999999999999</v>
      </c>
      <c r="AB909" s="1">
        <v>38352.855470000002</v>
      </c>
      <c r="AC909" s="16">
        <v>7.5492600000000003</v>
      </c>
      <c r="AD909" s="16">
        <v>40980.910159999999</v>
      </c>
    </row>
    <row r="910" spans="1:30" ht="18.75" x14ac:dyDescent="0.3">
      <c r="A910" s="16">
        <f>'Данные с датчиков 1'!B914</f>
        <v>3.0241400000000001</v>
      </c>
      <c r="B910" s="16">
        <f>'Данные с датчиков 1'!C914</f>
        <v>37136.703130000002</v>
      </c>
      <c r="C910" s="16">
        <f>'Данные с датчиков 1'!E914</f>
        <v>3.0241600000000002</v>
      </c>
      <c r="D910" s="16">
        <f>'Данные с датчиков 1'!F914</f>
        <v>37086.546880000002</v>
      </c>
      <c r="E910" s="16">
        <f>'Данные с датчиков 1'!H914</f>
        <v>3.0242800000000001</v>
      </c>
      <c r="F910" s="16">
        <f>'Данные с датчиков 1'!I914</f>
        <v>36878.121090000001</v>
      </c>
      <c r="R910" s="23"/>
      <c r="S910" s="23"/>
      <c r="T910" s="23"/>
      <c r="U910" s="23"/>
      <c r="V910" s="23"/>
      <c r="W910" s="23"/>
      <c r="X910" s="23"/>
      <c r="Y910" s="1">
        <v>7.5572800000000004</v>
      </c>
      <c r="Z910" s="1">
        <v>36119.335939999997</v>
      </c>
      <c r="AA910" s="1">
        <v>7.5597799999999999</v>
      </c>
      <c r="AB910" s="1">
        <v>38348.890630000002</v>
      </c>
      <c r="AC910" s="16">
        <v>7.5581800000000001</v>
      </c>
      <c r="AD910" s="16">
        <v>41002.21875</v>
      </c>
    </row>
    <row r="911" spans="1:30" ht="18.75" x14ac:dyDescent="0.3">
      <c r="A911" s="16">
        <f>'Данные с датчиков 1'!B915</f>
        <v>3.0276299999999998</v>
      </c>
      <c r="B911" s="16">
        <f>'Данные с датчиков 1'!C915</f>
        <v>37148.539060000003</v>
      </c>
      <c r="C911" s="16">
        <f>'Данные с датчиков 1'!E915</f>
        <v>3.0274899999999998</v>
      </c>
      <c r="D911" s="16">
        <f>'Данные с датчиков 1'!F915</f>
        <v>37092.328130000002</v>
      </c>
      <c r="E911" s="16">
        <f>'Данные с датчиков 1'!H915</f>
        <v>3.0272600000000001</v>
      </c>
      <c r="F911" s="16">
        <f>'Данные с датчиков 1'!I915</f>
        <v>36872.5</v>
      </c>
      <c r="R911" s="23"/>
      <c r="S911" s="23"/>
      <c r="T911" s="23"/>
      <c r="U911" s="23"/>
      <c r="V911" s="23"/>
      <c r="W911" s="23"/>
      <c r="X911" s="23"/>
      <c r="Y911" s="1">
        <v>7.5660400000000001</v>
      </c>
      <c r="Z911" s="1">
        <v>36127.363279999998</v>
      </c>
      <c r="AA911" s="1">
        <v>7.5682700000000001</v>
      </c>
      <c r="AB911" s="1">
        <v>38352.570310000003</v>
      </c>
      <c r="AC911" s="16">
        <v>7.5662700000000003</v>
      </c>
      <c r="AD911" s="16">
        <v>40997.941409999999</v>
      </c>
    </row>
    <row r="912" spans="1:30" ht="18.75" x14ac:dyDescent="0.3">
      <c r="A912" s="16">
        <f>'Данные с датчиков 1'!B916</f>
        <v>3.0307499999999998</v>
      </c>
      <c r="B912" s="16">
        <f>'Данные с датчиков 1'!C916</f>
        <v>37145.761720000002</v>
      </c>
      <c r="C912" s="16">
        <f>'Данные с датчиков 1'!E916</f>
        <v>3.0308199999999998</v>
      </c>
      <c r="D912" s="16">
        <f>'Данные с датчиков 1'!F916</f>
        <v>37100.34375</v>
      </c>
      <c r="E912" s="16">
        <f>'Данные с датчиков 1'!H916</f>
        <v>3.0310000000000001</v>
      </c>
      <c r="F912" s="16">
        <f>'Данные с датчиков 1'!I916</f>
        <v>36892.519529999998</v>
      </c>
      <c r="R912" s="23"/>
      <c r="S912" s="23"/>
      <c r="T912" s="23"/>
      <c r="U912" s="23"/>
      <c r="V912" s="23"/>
      <c r="W912" s="23"/>
      <c r="X912" s="23"/>
      <c r="Y912" s="1">
        <v>7.5744199999999999</v>
      </c>
      <c r="Z912" s="1">
        <v>36115.179689999997</v>
      </c>
      <c r="AA912" s="1">
        <v>7.5766499999999999</v>
      </c>
      <c r="AB912" s="1">
        <v>38350.089840000001</v>
      </c>
      <c r="AC912" s="16">
        <v>7.5747</v>
      </c>
      <c r="AD912" s="16">
        <v>41004.824220000002</v>
      </c>
    </row>
    <row r="913" spans="1:30" ht="18.75" x14ac:dyDescent="0.3">
      <c r="A913" s="16">
        <f>'Данные с датчиков 1'!B917</f>
        <v>3.0343900000000001</v>
      </c>
      <c r="B913" s="16">
        <f>'Данные с датчиков 1'!C917</f>
        <v>37160.070310000003</v>
      </c>
      <c r="C913" s="16">
        <f>'Данные с датчиков 1'!E917</f>
        <v>3.03383</v>
      </c>
      <c r="D913" s="16">
        <f>'Данные с датчиков 1'!F917</f>
        <v>37095.964840000001</v>
      </c>
      <c r="E913" s="16">
        <f>'Данные с датчиков 1'!H917</f>
        <v>3.03396</v>
      </c>
      <c r="F913" s="16">
        <f>'Данные с датчиков 1'!I917</f>
        <v>36887.070310000003</v>
      </c>
      <c r="R913" s="23"/>
      <c r="S913" s="23"/>
      <c r="T913" s="23"/>
      <c r="U913" s="23"/>
      <c r="V913" s="23"/>
      <c r="W913" s="23"/>
      <c r="X913" s="23"/>
      <c r="Y913" s="1">
        <v>7.5826000000000002</v>
      </c>
      <c r="Z913" s="1">
        <v>36101.519529999998</v>
      </c>
      <c r="AA913" s="1">
        <v>7.5844100000000001</v>
      </c>
      <c r="AB913" s="1">
        <v>38334.972659999999</v>
      </c>
      <c r="AC913" s="16">
        <v>7.5831200000000001</v>
      </c>
      <c r="AD913" s="16">
        <v>41009.335939999997</v>
      </c>
    </row>
    <row r="914" spans="1:30" ht="18.75" x14ac:dyDescent="0.3">
      <c r="A914" s="16">
        <f>'Данные с датчиков 1'!B918</f>
        <v>3.03742</v>
      </c>
      <c r="B914" s="16">
        <f>'Данные с датчиков 1'!C918</f>
        <v>37156.472659999999</v>
      </c>
      <c r="C914" s="16">
        <f>'Данные с датчиков 1'!E918</f>
        <v>3.0375700000000001</v>
      </c>
      <c r="D914" s="16">
        <f>'Данные с датчиков 1'!F918</f>
        <v>37116.570310000003</v>
      </c>
      <c r="E914" s="16">
        <f>'Данные с датчиков 1'!H918</f>
        <v>3.03756</v>
      </c>
      <c r="F914" s="16">
        <f>'Данные с датчиков 1'!I918</f>
        <v>36903.230470000002</v>
      </c>
      <c r="R914" s="23"/>
      <c r="S914" s="23"/>
      <c r="T914" s="23"/>
      <c r="U914" s="23"/>
      <c r="V914" s="23"/>
      <c r="W914" s="23"/>
      <c r="X914" s="23"/>
      <c r="Y914" s="1">
        <v>7.5911299999999997</v>
      </c>
      <c r="Z914" s="1">
        <v>36096.5</v>
      </c>
      <c r="AA914" s="1">
        <v>7.593</v>
      </c>
      <c r="AB914" s="1">
        <v>38345.640630000002</v>
      </c>
      <c r="AC914" s="16">
        <v>7.5909000000000004</v>
      </c>
      <c r="AD914" s="16">
        <v>40996.957029999998</v>
      </c>
    </row>
    <row r="915" spans="1:30" ht="18.75" x14ac:dyDescent="0.3">
      <c r="A915" s="16">
        <f>'Данные с датчиков 1'!B919</f>
        <v>3.0409600000000001</v>
      </c>
      <c r="B915" s="16">
        <f>'Данные с датчиков 1'!C919</f>
        <v>37168.769529999998</v>
      </c>
      <c r="C915" s="16">
        <f>'Данные с датчиков 1'!E919</f>
        <v>3.04054</v>
      </c>
      <c r="D915" s="16">
        <f>'Данные с датчиков 1'!F919</f>
        <v>37111.613279999998</v>
      </c>
      <c r="E915" s="16">
        <f>'Данные с датчиков 1'!H919</f>
        <v>3.0410400000000002</v>
      </c>
      <c r="F915" s="16">
        <f>'Данные с датчиков 1'!I919</f>
        <v>36914.296880000002</v>
      </c>
      <c r="R915" s="23"/>
      <c r="S915" s="23"/>
      <c r="T915" s="23"/>
      <c r="U915" s="23"/>
      <c r="V915" s="23"/>
      <c r="W915" s="23"/>
      <c r="X915" s="23"/>
      <c r="Y915" s="1">
        <v>7.5991499999999998</v>
      </c>
      <c r="Z915" s="1">
        <v>36076.742189999997</v>
      </c>
      <c r="AA915" s="1">
        <v>7.6014600000000003</v>
      </c>
      <c r="AB915" s="1">
        <v>38346.09375</v>
      </c>
      <c r="AC915" s="16">
        <v>7.5992100000000002</v>
      </c>
      <c r="AD915" s="16">
        <v>41004.839840000001</v>
      </c>
    </row>
    <row r="916" spans="1:30" ht="18.75" x14ac:dyDescent="0.3">
      <c r="A916" s="16">
        <f>'Данные с датчиков 1'!B920</f>
        <v>3.0444399999999998</v>
      </c>
      <c r="B916" s="16">
        <f>'Данные с датчиков 1'!C920</f>
        <v>37179.117189999997</v>
      </c>
      <c r="C916" s="16">
        <f>'Данные с датчиков 1'!E920</f>
        <v>3.0441500000000001</v>
      </c>
      <c r="D916" s="16">
        <f>'Данные с датчиков 1'!F920</f>
        <v>37128.128909999999</v>
      </c>
      <c r="E916" s="16">
        <f>'Данные с датчиков 1'!H920</f>
        <v>3.0439699999999998</v>
      </c>
      <c r="F916" s="16">
        <f>'Данные с датчиков 1'!I920</f>
        <v>36905.992189999997</v>
      </c>
      <c r="R916" s="23"/>
      <c r="S916" s="23"/>
      <c r="T916" s="23"/>
      <c r="U916" s="23"/>
      <c r="V916" s="23"/>
      <c r="W916" s="23"/>
      <c r="X916" s="23"/>
      <c r="Y916" s="1">
        <v>7.6071999999999997</v>
      </c>
      <c r="Z916" s="1">
        <v>36067.410159999999</v>
      </c>
      <c r="AA916" s="1">
        <v>7.6096500000000002</v>
      </c>
      <c r="AB916" s="1">
        <v>38342.378909999999</v>
      </c>
      <c r="AC916" s="16">
        <v>7.6079800000000004</v>
      </c>
      <c r="AD916" s="16">
        <v>41021.464840000001</v>
      </c>
    </row>
    <row r="917" spans="1:30" ht="18.75" x14ac:dyDescent="0.3">
      <c r="A917" s="16">
        <f>'Данные с датчиков 1'!B921</f>
        <v>3.0474000000000001</v>
      </c>
      <c r="B917" s="16">
        <f>'Данные с датчиков 1'!C921</f>
        <v>37171.75</v>
      </c>
      <c r="C917" s="16">
        <f>'Данные с датчиков 1'!E921</f>
        <v>3.0476000000000001</v>
      </c>
      <c r="D917" s="16">
        <f>'Данные с датчиков 1'!F921</f>
        <v>37139.613279999998</v>
      </c>
      <c r="E917" s="16">
        <f>'Данные с датчиков 1'!H921</f>
        <v>3.0476299999999998</v>
      </c>
      <c r="F917" s="16">
        <f>'Данные с датчиков 1'!I921</f>
        <v>36925.246090000001</v>
      </c>
      <c r="R917" s="23"/>
      <c r="S917" s="23"/>
      <c r="T917" s="23"/>
      <c r="U917" s="23"/>
      <c r="V917" s="23"/>
      <c r="W917" s="23"/>
      <c r="X917" s="23"/>
      <c r="Y917" s="1">
        <v>7.6160399999999999</v>
      </c>
      <c r="Z917" s="1">
        <v>36071.917970000002</v>
      </c>
      <c r="AA917" s="1">
        <v>7.6181299999999998</v>
      </c>
      <c r="AB917" s="1">
        <v>38346.289060000003</v>
      </c>
      <c r="AC917" s="16">
        <v>7.6160399999999999</v>
      </c>
      <c r="AD917" s="16">
        <v>41016.984380000002</v>
      </c>
    </row>
    <row r="918" spans="1:30" ht="18.75" x14ac:dyDescent="0.3">
      <c r="A918" s="16">
        <f>'Данные с датчиков 1'!B922</f>
        <v>3.0510799999999998</v>
      </c>
      <c r="B918" s="16">
        <f>'Данные с датчиков 1'!C922</f>
        <v>37190.105470000002</v>
      </c>
      <c r="C918" s="16">
        <f>'Данные с датчиков 1'!E922</f>
        <v>3.0506000000000002</v>
      </c>
      <c r="D918" s="16">
        <f>'Данные с датчиков 1'!F922</f>
        <v>37133.914060000003</v>
      </c>
      <c r="E918" s="16">
        <f>'Данные с датчиков 1'!H922</f>
        <v>3.0507</v>
      </c>
      <c r="F918" s="16">
        <f>'Данные с датчиков 1'!I922</f>
        <v>36921.761720000002</v>
      </c>
      <c r="R918" s="23"/>
      <c r="S918" s="23"/>
      <c r="T918" s="23"/>
      <c r="U918" s="23"/>
      <c r="V918" s="23"/>
      <c r="W918" s="23"/>
      <c r="X918" s="23"/>
      <c r="Y918" s="1">
        <v>7.6244300000000003</v>
      </c>
      <c r="Z918" s="1">
        <v>36058.496090000001</v>
      </c>
      <c r="AA918" s="1">
        <v>7.6262800000000004</v>
      </c>
      <c r="AB918" s="1">
        <v>38340.46875</v>
      </c>
      <c r="AC918" s="16">
        <v>7.6248100000000001</v>
      </c>
      <c r="AD918" s="16">
        <v>41032.363279999998</v>
      </c>
    </row>
    <row r="919" spans="1:30" ht="18.75" x14ac:dyDescent="0.3">
      <c r="A919" s="16">
        <f>'Данные с датчиков 1'!B923</f>
        <v>3.0541</v>
      </c>
      <c r="B919" s="16">
        <f>'Данные с датчиков 1'!C923</f>
        <v>37184.949220000002</v>
      </c>
      <c r="C919" s="16">
        <f>'Данные с датчиков 1'!E923</f>
        <v>3.05416</v>
      </c>
      <c r="D919" s="16">
        <f>'Данные с датчиков 1'!F923</f>
        <v>37150.335939999997</v>
      </c>
      <c r="E919" s="16">
        <f>'Данные с датчиков 1'!H923</f>
        <v>3.0542899999999999</v>
      </c>
      <c r="F919" s="16">
        <f>'Данные с датчиков 1'!I923</f>
        <v>36935.589840000001</v>
      </c>
      <c r="R919" s="23"/>
      <c r="S919" s="23"/>
      <c r="T919" s="23"/>
      <c r="U919" s="23"/>
      <c r="V919" s="23"/>
      <c r="W919" s="23"/>
      <c r="X919" s="23"/>
      <c r="Y919" s="1">
        <v>7.6327400000000001</v>
      </c>
      <c r="Z919" s="1">
        <v>36046.070310000003</v>
      </c>
      <c r="AA919" s="1">
        <v>7.6342800000000004</v>
      </c>
      <c r="AB919" s="1">
        <v>38335.089840000001</v>
      </c>
      <c r="AC919" s="16">
        <v>7.6331499999999997</v>
      </c>
      <c r="AD919" s="16">
        <v>41032.625</v>
      </c>
    </row>
    <row r="920" spans="1:30" ht="18.75" x14ac:dyDescent="0.3">
      <c r="A920" s="16">
        <f>'Данные с датчиков 1'!B924</f>
        <v>3.05769</v>
      </c>
      <c r="B920" s="16">
        <f>'Данные с датчиков 1'!C924</f>
        <v>37198.613279999998</v>
      </c>
      <c r="C920" s="16">
        <f>'Данные с датчиков 1'!E924</f>
        <v>3.0572300000000001</v>
      </c>
      <c r="D920" s="16">
        <f>'Данные с датчиков 1'!F924</f>
        <v>37148.367189999997</v>
      </c>
      <c r="E920" s="16">
        <f>'Данные с датчиков 1'!H924</f>
        <v>3.0574400000000002</v>
      </c>
      <c r="F920" s="16">
        <f>'Данные с датчиков 1'!I924</f>
        <v>36937.386720000002</v>
      </c>
      <c r="R920" s="23"/>
      <c r="S920" s="23"/>
      <c r="T920" s="23"/>
      <c r="U920" s="23"/>
      <c r="V920" s="23"/>
      <c r="W920" s="23"/>
      <c r="X920" s="23"/>
      <c r="Y920" s="1">
        <v>7.6413099999999998</v>
      </c>
      <c r="Z920" s="1">
        <v>36037.234380000002</v>
      </c>
      <c r="AA920" s="1">
        <v>7.6431500000000003</v>
      </c>
      <c r="AB920" s="1">
        <v>38352.199220000002</v>
      </c>
      <c r="AC920" s="16">
        <v>7.6407699999999998</v>
      </c>
      <c r="AD920" s="16">
        <v>41016.003909999999</v>
      </c>
    </row>
    <row r="921" spans="1:30" ht="18.75" x14ac:dyDescent="0.3">
      <c r="A921" s="16">
        <f>'Данные с датчиков 1'!B925</f>
        <v>3.0608</v>
      </c>
      <c r="B921" s="16">
        <f>'Данные с датчиков 1'!C925</f>
        <v>37197.292970000002</v>
      </c>
      <c r="C921" s="16">
        <f>'Данные с датчиков 1'!E925</f>
        <v>3.06088</v>
      </c>
      <c r="D921" s="16">
        <f>'Данные с датчиков 1'!F925</f>
        <v>37164.660159999999</v>
      </c>
      <c r="E921" s="16">
        <f>'Данные с датчиков 1'!H925</f>
        <v>3.0608</v>
      </c>
      <c r="F921" s="16">
        <f>'Данные с датчиков 1'!I925</f>
        <v>36944.5</v>
      </c>
      <c r="R921" s="23"/>
      <c r="S921" s="23"/>
      <c r="T921" s="23"/>
      <c r="U921" s="23"/>
      <c r="V921" s="23"/>
      <c r="W921" s="23"/>
      <c r="X921" s="23"/>
      <c r="Y921" s="1">
        <v>7.6491499999999997</v>
      </c>
      <c r="Z921" s="1">
        <v>36010.410159999999</v>
      </c>
      <c r="AA921" s="1">
        <v>7.65151</v>
      </c>
      <c r="AB921" s="1">
        <v>38349.796880000002</v>
      </c>
      <c r="AC921" s="16">
        <v>7.64968</v>
      </c>
      <c r="AD921" s="16">
        <v>41038.855470000002</v>
      </c>
    </row>
    <row r="922" spans="1:30" ht="18.75" x14ac:dyDescent="0.3">
      <c r="A922" s="16">
        <f>'Данные с датчиков 1'!B926</f>
        <v>3.0641400000000001</v>
      </c>
      <c r="B922" s="16">
        <f>'Данные с датчиков 1'!C926</f>
        <v>37203.148439999997</v>
      </c>
      <c r="C922" s="16">
        <f>'Данные с датчиков 1'!E926</f>
        <v>3.0639799999999999</v>
      </c>
      <c r="D922" s="16">
        <f>'Данные с датчиков 1'!F926</f>
        <v>37164.816409999999</v>
      </c>
      <c r="E922" s="16">
        <f>'Данные с датчиков 1'!H926</f>
        <v>3.0642200000000002</v>
      </c>
      <c r="F922" s="16">
        <f>'Данные с датчиков 1'!I926</f>
        <v>36954.707029999998</v>
      </c>
      <c r="R922" s="23"/>
      <c r="S922" s="23"/>
      <c r="T922" s="23"/>
      <c r="U922" s="23"/>
      <c r="V922" s="23"/>
      <c r="W922" s="23"/>
      <c r="X922" s="23"/>
      <c r="Y922" s="1">
        <v>7.6573900000000004</v>
      </c>
      <c r="Z922" s="1">
        <v>36006.1875</v>
      </c>
      <c r="AA922" s="1">
        <v>7.6598199999999999</v>
      </c>
      <c r="AB922" s="1">
        <v>38348.777340000001</v>
      </c>
      <c r="AC922" s="16">
        <v>7.6578200000000001</v>
      </c>
      <c r="AD922" s="16">
        <v>41036.183590000001</v>
      </c>
    </row>
    <row r="923" spans="1:30" ht="18.75" x14ac:dyDescent="0.3">
      <c r="A923" s="16">
        <f>'Данные с датчиков 1'!B927</f>
        <v>3.0678000000000001</v>
      </c>
      <c r="B923" s="16">
        <f>'Данные с датчиков 1'!C927</f>
        <v>37218.929689999997</v>
      </c>
      <c r="C923" s="16">
        <f>'Данные с датчиков 1'!E927</f>
        <v>3.0674000000000001</v>
      </c>
      <c r="D923" s="16">
        <f>'Данные с датчиков 1'!F927</f>
        <v>37174.804689999997</v>
      </c>
      <c r="E923" s="16">
        <f>'Данные с датчиков 1'!H927</f>
        <v>3.0672899999999998</v>
      </c>
      <c r="F923" s="16">
        <f>'Данные с датчиков 1'!I927</f>
        <v>36951.445310000003</v>
      </c>
      <c r="R923" s="23"/>
      <c r="S923" s="23"/>
      <c r="T923" s="23"/>
      <c r="U923" s="23"/>
      <c r="V923" s="23"/>
      <c r="W923" s="23"/>
      <c r="X923" s="23"/>
      <c r="Y923" s="1">
        <v>7.6660199999999996</v>
      </c>
      <c r="Z923" s="1">
        <v>36002.128909999999</v>
      </c>
      <c r="AA923" s="1">
        <v>7.6684999999999999</v>
      </c>
      <c r="AB923" s="1">
        <v>38356.429689999997</v>
      </c>
      <c r="AC923" s="16">
        <v>7.66608</v>
      </c>
      <c r="AD923" s="16">
        <v>41038.9375</v>
      </c>
    </row>
    <row r="924" spans="1:30" ht="18.75" x14ac:dyDescent="0.3">
      <c r="A924" s="16">
        <f>'Данные с датчиков 1'!B928</f>
        <v>3.0705499999999999</v>
      </c>
      <c r="B924" s="16">
        <f>'Данные с датчиков 1'!C928</f>
        <v>37204.988279999998</v>
      </c>
      <c r="C924" s="16">
        <f>'Данные с датчиков 1'!E928</f>
        <v>3.0707800000000001</v>
      </c>
      <c r="D924" s="16">
        <f>'Данные с датчиков 1'!F928</f>
        <v>37184.589840000001</v>
      </c>
      <c r="E924" s="16">
        <f>'Данные с датчиков 1'!H928</f>
        <v>3.07097</v>
      </c>
      <c r="F924" s="16">
        <f>'Данные с датчиков 1'!I928</f>
        <v>36969.285159999999</v>
      </c>
      <c r="R924" s="23"/>
      <c r="S924" s="23"/>
      <c r="T924" s="23"/>
      <c r="U924" s="23"/>
      <c r="V924" s="23"/>
      <c r="W924" s="23"/>
      <c r="X924" s="23"/>
      <c r="Y924" s="1">
        <v>7.6742999999999997</v>
      </c>
      <c r="Z924" s="1">
        <v>35989.328130000002</v>
      </c>
      <c r="AA924" s="1">
        <v>7.67645</v>
      </c>
      <c r="AB924" s="1">
        <v>38342.921880000002</v>
      </c>
      <c r="AC924" s="16">
        <v>7.6746800000000004</v>
      </c>
      <c r="AD924" s="16">
        <v>41050.820310000003</v>
      </c>
    </row>
    <row r="925" spans="1:30" ht="18.75" x14ac:dyDescent="0.3">
      <c r="A925" s="16">
        <f>'Данные с датчиков 1'!B929</f>
        <v>3.0743900000000002</v>
      </c>
      <c r="B925" s="16">
        <f>'Данные с датчиков 1'!C929</f>
        <v>37228.621090000001</v>
      </c>
      <c r="C925" s="16">
        <f>'Данные с датчиков 1'!E929</f>
        <v>3.0739000000000001</v>
      </c>
      <c r="D925" s="16">
        <f>'Данные с датчиков 1'!F929</f>
        <v>37183.554689999997</v>
      </c>
      <c r="E925" s="16">
        <f>'Данные с датчиков 1'!H929</f>
        <v>3.0740400000000001</v>
      </c>
      <c r="F925" s="16">
        <f>'Данные с датчиков 1'!I929</f>
        <v>36966.882810000003</v>
      </c>
      <c r="R925" s="23"/>
      <c r="S925" s="23"/>
      <c r="T925" s="23"/>
      <c r="U925" s="23"/>
      <c r="V925" s="23"/>
      <c r="W925" s="23"/>
      <c r="X925" s="23"/>
      <c r="Y925" s="1">
        <v>7.68255</v>
      </c>
      <c r="Z925" s="1">
        <v>35976.332029999998</v>
      </c>
      <c r="AA925" s="1">
        <v>7.6846500000000004</v>
      </c>
      <c r="AB925" s="1">
        <v>38343.90625</v>
      </c>
      <c r="AC925" s="16">
        <v>7.68269</v>
      </c>
      <c r="AD925" s="16">
        <v>41044.089840000001</v>
      </c>
    </row>
    <row r="926" spans="1:30" ht="18.75" x14ac:dyDescent="0.3">
      <c r="A926" s="16">
        <f>'Данные с датчиков 1'!B930</f>
        <v>3.0775399999999999</v>
      </c>
      <c r="B926" s="16">
        <f>'Данные с датчиков 1'!C930</f>
        <v>37227.933590000001</v>
      </c>
      <c r="C926" s="16">
        <f>'Данные с датчиков 1'!E930</f>
        <v>3.0775100000000002</v>
      </c>
      <c r="D926" s="16">
        <f>'Данные с датчиков 1'!F930</f>
        <v>37200.761720000002</v>
      </c>
      <c r="E926" s="16">
        <f>'Данные с датчиков 1'!H930</f>
        <v>3.07769</v>
      </c>
      <c r="F926" s="16">
        <f>'Данные с датчиков 1'!I930</f>
        <v>36981.828130000002</v>
      </c>
      <c r="R926" s="23"/>
      <c r="S926" s="23"/>
      <c r="T926" s="23"/>
      <c r="U926" s="23"/>
      <c r="V926" s="23"/>
      <c r="W926" s="23"/>
      <c r="X926" s="23"/>
      <c r="Y926" s="1">
        <v>7.6909599999999996</v>
      </c>
      <c r="Z926" s="1">
        <v>35965.285159999999</v>
      </c>
      <c r="AA926" s="1">
        <v>7.6933800000000003</v>
      </c>
      <c r="AB926" s="1">
        <v>38354.273439999997</v>
      </c>
      <c r="AC926" s="16">
        <v>7.6906800000000004</v>
      </c>
      <c r="AD926" s="16">
        <v>41040.808590000001</v>
      </c>
    </row>
    <row r="927" spans="1:30" ht="18.75" x14ac:dyDescent="0.3">
      <c r="A927" s="16">
        <f>'Данные с датчиков 1'!B931</f>
        <v>3.0809600000000001</v>
      </c>
      <c r="B927" s="16">
        <f>'Данные с датчиков 1'!C931</f>
        <v>37235.261720000002</v>
      </c>
      <c r="C927" s="16">
        <f>'Данные с датчиков 1'!E931</f>
        <v>3.0805199999999999</v>
      </c>
      <c r="D927" s="16">
        <f>'Данные с датчиков 1'!F931</f>
        <v>37197.921880000002</v>
      </c>
      <c r="E927" s="16">
        <f>'Данные с датчиков 1'!H931</f>
        <v>3.0808399999999998</v>
      </c>
      <c r="F927" s="16">
        <f>'Данные с датчиков 1'!I931</f>
        <v>36982.855470000002</v>
      </c>
      <c r="R927" s="23"/>
      <c r="S927" s="23"/>
      <c r="T927" s="23"/>
      <c r="U927" s="23"/>
      <c r="V927" s="23"/>
      <c r="W927" s="23"/>
      <c r="X927" s="23"/>
      <c r="Y927" s="1">
        <v>7.6986800000000004</v>
      </c>
      <c r="Z927" s="1">
        <v>35939.800779999998</v>
      </c>
      <c r="AA927" s="1">
        <v>7.7015200000000004</v>
      </c>
      <c r="AB927" s="1">
        <v>38347.71875</v>
      </c>
      <c r="AC927" s="16">
        <v>7.6995199999999997</v>
      </c>
      <c r="AD927" s="16">
        <v>41061.34375</v>
      </c>
    </row>
    <row r="928" spans="1:30" ht="18.75" x14ac:dyDescent="0.3">
      <c r="A928" s="16">
        <f>'Данные с датчиков 1'!B932</f>
        <v>3.0841400000000001</v>
      </c>
      <c r="B928" s="16">
        <f>'Данные с датчиков 1'!C932</f>
        <v>37237.722659999999</v>
      </c>
      <c r="C928" s="16">
        <f>'Данные с датчиков 1'!E932</f>
        <v>3.0842800000000001</v>
      </c>
      <c r="D928" s="16">
        <f>'Данные с датчиков 1'!F932</f>
        <v>37217.578130000002</v>
      </c>
      <c r="E928" s="16">
        <f>'Данные с датчиков 1'!H932</f>
        <v>3.0841099999999999</v>
      </c>
      <c r="F928" s="16">
        <f>'Данные с датчиков 1'!I932</f>
        <v>36984.808590000001</v>
      </c>
      <c r="R928" s="23"/>
      <c r="S928" s="23"/>
      <c r="T928" s="23"/>
      <c r="U928" s="23"/>
      <c r="V928" s="23"/>
      <c r="W928" s="23"/>
      <c r="X928" s="23"/>
      <c r="Y928" s="1">
        <v>7.7072500000000002</v>
      </c>
      <c r="Z928" s="1">
        <v>35946.171880000002</v>
      </c>
      <c r="AA928" s="1">
        <v>7.7100200000000001</v>
      </c>
      <c r="AB928" s="1">
        <v>38352.929689999997</v>
      </c>
      <c r="AC928" s="16">
        <v>7.7077600000000004</v>
      </c>
      <c r="AD928" s="16">
        <v>41060.324220000002</v>
      </c>
    </row>
    <row r="929" spans="1:30" ht="18.75" x14ac:dyDescent="0.3">
      <c r="A929" s="16">
        <f>'Данные с датчиков 1'!B933</f>
        <v>3.0874299999999999</v>
      </c>
      <c r="B929" s="16">
        <f>'Данные с датчиков 1'!C933</f>
        <v>37240.828130000002</v>
      </c>
      <c r="C929" s="16">
        <f>'Данные с датчиков 1'!E933</f>
        <v>3.0873599999999999</v>
      </c>
      <c r="D929" s="16">
        <f>'Данные с датчиков 1'!F933</f>
        <v>37217.007810000003</v>
      </c>
      <c r="E929" s="16">
        <f>'Данные с датчиков 1'!H933</f>
        <v>3.08765</v>
      </c>
      <c r="F929" s="16">
        <f>'Данные с датчиков 1'!I933</f>
        <v>36997.171880000002</v>
      </c>
      <c r="R929" s="23"/>
      <c r="S929" s="23"/>
      <c r="T929" s="23"/>
      <c r="U929" s="23"/>
      <c r="V929" s="23"/>
      <c r="W929" s="23"/>
      <c r="X929" s="23"/>
      <c r="Y929" s="1">
        <v>7.7158899999999999</v>
      </c>
      <c r="Z929" s="1">
        <v>35937.445310000003</v>
      </c>
      <c r="AA929" s="1">
        <v>7.7183299999999999</v>
      </c>
      <c r="AB929" s="1">
        <v>38349.207029999998</v>
      </c>
      <c r="AC929" s="16">
        <v>7.7162300000000004</v>
      </c>
      <c r="AD929" s="16">
        <v>41067.777340000001</v>
      </c>
    </row>
    <row r="930" spans="1:30" ht="18.75" x14ac:dyDescent="0.3">
      <c r="A930" s="16">
        <f>'Данные с датчиков 1'!B934</f>
        <v>3.0909900000000001</v>
      </c>
      <c r="B930" s="16">
        <f>'Данные с датчиков 1'!C934</f>
        <v>37253.488279999998</v>
      </c>
      <c r="C930" s="16">
        <f>'Данные с датчиков 1'!E934</f>
        <v>3.0907300000000002</v>
      </c>
      <c r="D930" s="16">
        <f>'Данные с датчиков 1'!F934</f>
        <v>37223.644529999998</v>
      </c>
      <c r="E930" s="16">
        <f>'Данные с датчиков 1'!H934</f>
        <v>3.09063</v>
      </c>
      <c r="F930" s="16">
        <f>'Данные с датчиков 1'!I934</f>
        <v>36991.347659999999</v>
      </c>
      <c r="R930" s="23"/>
      <c r="S930" s="23"/>
      <c r="T930" s="23"/>
      <c r="U930" s="23"/>
      <c r="V930" s="23"/>
      <c r="W930" s="23"/>
      <c r="X930" s="23"/>
      <c r="Y930" s="1">
        <v>7.7241600000000004</v>
      </c>
      <c r="Z930" s="1">
        <v>35920.542970000002</v>
      </c>
      <c r="AA930" s="1">
        <v>7.7262199999999996</v>
      </c>
      <c r="AB930" s="1">
        <v>38337.761720000002</v>
      </c>
      <c r="AC930" s="16">
        <v>7.7247599999999998</v>
      </c>
      <c r="AD930" s="16">
        <v>41076.019529999998</v>
      </c>
    </row>
    <row r="931" spans="1:30" ht="18.75" x14ac:dyDescent="0.3">
      <c r="A931" s="16">
        <f>'Данные с датчиков 1'!B935</f>
        <v>3.09409</v>
      </c>
      <c r="B931" s="16">
        <f>'Данные с датчиков 1'!C935</f>
        <v>37250.761720000002</v>
      </c>
      <c r="C931" s="16">
        <f>'Данные с датчиков 1'!E935</f>
        <v>3.09422</v>
      </c>
      <c r="D931" s="16">
        <f>'Данные с датчиков 1'!F935</f>
        <v>37235.15625</v>
      </c>
      <c r="E931" s="16">
        <f>'Данные с датчиков 1'!H935</f>
        <v>3.0943700000000001</v>
      </c>
      <c r="F931" s="16">
        <f>'Данные с датчиков 1'!I935</f>
        <v>37010.820310000003</v>
      </c>
      <c r="R931" s="23"/>
      <c r="S931" s="23"/>
      <c r="T931" s="23"/>
      <c r="U931" s="23"/>
      <c r="V931" s="23"/>
      <c r="W931" s="23"/>
      <c r="X931" s="23"/>
      <c r="Y931" s="1">
        <v>7.7326600000000001</v>
      </c>
      <c r="Z931" s="1">
        <v>35910.144529999998</v>
      </c>
      <c r="AA931" s="1">
        <v>7.73461</v>
      </c>
      <c r="AB931" s="1">
        <v>38344.226560000003</v>
      </c>
      <c r="AC931" s="16">
        <v>7.7328999999999999</v>
      </c>
      <c r="AD931" s="16">
        <v>41073.210939999997</v>
      </c>
    </row>
    <row r="932" spans="1:30" ht="18.75" x14ac:dyDescent="0.3">
      <c r="A932" s="16">
        <f>'Данные с датчиков 1'!B936</f>
        <v>3.0977100000000002</v>
      </c>
      <c r="B932" s="16">
        <f>'Данные с датчиков 1'!C936</f>
        <v>37264.921880000002</v>
      </c>
      <c r="C932" s="16">
        <f>'Данные с датчиков 1'!E936</f>
        <v>3.0971899999999999</v>
      </c>
      <c r="D932" s="16">
        <f>'Данные с датчиков 1'!F936</f>
        <v>37229.53125</v>
      </c>
      <c r="E932" s="16">
        <f>'Данные с датчиков 1'!H936</f>
        <v>3.0975000000000001</v>
      </c>
      <c r="F932" s="16">
        <f>'Данные с датчиков 1'!I936</f>
        <v>37010.324220000002</v>
      </c>
      <c r="R932" s="23"/>
      <c r="S932" s="23"/>
      <c r="T932" s="23"/>
      <c r="U932" s="23"/>
      <c r="V932" s="23"/>
      <c r="W932" s="23"/>
      <c r="X932" s="23"/>
      <c r="Y932" s="1">
        <v>7.7410500000000004</v>
      </c>
      <c r="Z932" s="1">
        <v>35893.9375</v>
      </c>
      <c r="AA932" s="1">
        <v>7.7434399999999997</v>
      </c>
      <c r="AB932" s="1">
        <v>38355.96875</v>
      </c>
      <c r="AC932" s="16">
        <v>7.7408999999999999</v>
      </c>
      <c r="AD932" s="16">
        <v>41069.363279999998</v>
      </c>
    </row>
    <row r="933" spans="1:30" ht="18.75" x14ac:dyDescent="0.3">
      <c r="A933" s="16">
        <f>'Данные с датчиков 1'!B937</f>
        <v>3.1009500000000001</v>
      </c>
      <c r="B933" s="16">
        <f>'Данные с датчиков 1'!C937</f>
        <v>37268.449220000002</v>
      </c>
      <c r="C933" s="16">
        <f>'Данные с датчиков 1'!E937</f>
        <v>3.10093</v>
      </c>
      <c r="D933" s="16">
        <f>'Данные с датчиков 1'!F937</f>
        <v>37250.058590000001</v>
      </c>
      <c r="E933" s="16">
        <f>'Данные с датчиков 1'!H937</f>
        <v>3.10094</v>
      </c>
      <c r="F933" s="16">
        <f>'Данные с датчиков 1'!I937</f>
        <v>37018.964840000001</v>
      </c>
      <c r="R933" s="23"/>
      <c r="S933" s="23"/>
      <c r="T933" s="23"/>
      <c r="U933" s="23"/>
      <c r="V933" s="23"/>
      <c r="W933" s="23"/>
      <c r="X933" s="23"/>
      <c r="Y933" s="1">
        <v>7.7488000000000001</v>
      </c>
      <c r="Z933" s="1">
        <v>35869.09375</v>
      </c>
      <c r="AA933" s="1">
        <v>7.7515799999999997</v>
      </c>
      <c r="AB933" s="1">
        <v>38349.101560000003</v>
      </c>
      <c r="AC933" s="16">
        <v>7.7496400000000003</v>
      </c>
      <c r="AD933" s="16">
        <v>41086.167970000002</v>
      </c>
    </row>
    <row r="934" spans="1:30" ht="18.75" x14ac:dyDescent="0.3">
      <c r="A934" s="16">
        <f>'Данные с датчиков 1'!B938</f>
        <v>3.1043400000000001</v>
      </c>
      <c r="B934" s="16">
        <f>'Данные с датчиков 1'!C938</f>
        <v>37274.199220000002</v>
      </c>
      <c r="C934" s="16">
        <f>'Данные с датчиков 1'!E938</f>
        <v>3.10399</v>
      </c>
      <c r="D934" s="16">
        <f>'Данные с датчиков 1'!F938</f>
        <v>37247.980470000002</v>
      </c>
      <c r="E934" s="16">
        <f>'Данные с датчиков 1'!H938</f>
        <v>3.1041799999999999</v>
      </c>
      <c r="F934" s="16">
        <f>'Данные с датчиков 1'!I938</f>
        <v>37023.277340000001</v>
      </c>
      <c r="R934" s="23"/>
      <c r="S934" s="23"/>
      <c r="T934" s="23"/>
      <c r="U934" s="23"/>
      <c r="V934" s="23"/>
      <c r="W934" s="23"/>
      <c r="X934" s="23"/>
      <c r="Y934" s="1">
        <v>7.7573999999999996</v>
      </c>
      <c r="Z934" s="1">
        <v>35870.601560000003</v>
      </c>
      <c r="AA934" s="1">
        <v>7.7602099999999998</v>
      </c>
      <c r="AB934" s="1">
        <v>38357.199220000002</v>
      </c>
      <c r="AC934" s="16">
        <v>7.75786</v>
      </c>
      <c r="AD934" s="16">
        <v>41086.3125</v>
      </c>
    </row>
    <row r="935" spans="1:30" ht="18.75" x14ac:dyDescent="0.3">
      <c r="A935" s="16">
        <f>'Данные с датчиков 1'!B939</f>
        <v>3.1075499999999998</v>
      </c>
      <c r="B935" s="16">
        <f>'Данные с датчиков 1'!C939</f>
        <v>37277.039060000003</v>
      </c>
      <c r="C935" s="16">
        <f>'Данные с датчиков 1'!E939</f>
        <v>3.1075300000000001</v>
      </c>
      <c r="D935" s="16">
        <f>'Данные с датчиков 1'!F939</f>
        <v>37261.042970000002</v>
      </c>
      <c r="E935" s="16">
        <f>'Данные с датчиков 1'!H939</f>
        <v>3.1074000000000002</v>
      </c>
      <c r="F935" s="16">
        <f>'Данные с датчиков 1'!I939</f>
        <v>37025.328130000002</v>
      </c>
      <c r="R935" s="23"/>
      <c r="S935" s="23"/>
      <c r="T935" s="23"/>
      <c r="U935" s="23"/>
      <c r="V935" s="23"/>
      <c r="W935" s="23"/>
      <c r="X935" s="23"/>
      <c r="Y935" s="1">
        <v>7.7658800000000001</v>
      </c>
      <c r="Z935" s="1">
        <v>35859.773439999997</v>
      </c>
      <c r="AA935" s="1">
        <v>7.76851</v>
      </c>
      <c r="AB935" s="1">
        <v>38351</v>
      </c>
      <c r="AC935" s="16">
        <v>7.7663399999999996</v>
      </c>
      <c r="AD935" s="16">
        <v>41094.632810000003</v>
      </c>
    </row>
    <row r="936" spans="1:30" ht="18.75" x14ac:dyDescent="0.3">
      <c r="A936" s="16">
        <f>'Данные с датчиков 1'!B940</f>
        <v>3.1107200000000002</v>
      </c>
      <c r="B936" s="16">
        <f>'Данные с датчиков 1'!C940</f>
        <v>37276.582029999998</v>
      </c>
      <c r="C936" s="16">
        <f>'Данные с датчиков 1'!E940</f>
        <v>3.1107399999999998</v>
      </c>
      <c r="D936" s="16">
        <f>'Данные с датчиков 1'!F940</f>
        <v>37265.703130000002</v>
      </c>
      <c r="E936" s="16">
        <f>'Данные с датчиков 1'!H940</f>
        <v>3.1108899999999999</v>
      </c>
      <c r="F936" s="16">
        <f>'Данные с датчиков 1'!I940</f>
        <v>37037.101560000003</v>
      </c>
      <c r="R936" s="23"/>
      <c r="S936" s="23"/>
      <c r="T936" s="23"/>
      <c r="U936" s="23"/>
      <c r="V936" s="23"/>
      <c r="W936" s="23"/>
      <c r="X936" s="23"/>
      <c r="Y936" s="1">
        <v>7.7740600000000004</v>
      </c>
      <c r="Z936" s="1">
        <v>35843.867189999997</v>
      </c>
      <c r="AA936" s="1">
        <v>7.7762099999999998</v>
      </c>
      <c r="AB936" s="1">
        <v>38334.328130000002</v>
      </c>
      <c r="AC936" s="16">
        <v>7.77475</v>
      </c>
      <c r="AD936" s="16">
        <v>41099.03125</v>
      </c>
    </row>
    <row r="937" spans="1:30" ht="18.75" x14ac:dyDescent="0.3">
      <c r="A937" s="16">
        <f>'Данные с датчиков 1'!B941</f>
        <v>3.11442</v>
      </c>
      <c r="B937" s="16">
        <f>'Данные с датчиков 1'!C941</f>
        <v>37292.769529999998</v>
      </c>
      <c r="C937" s="16">
        <f>'Данные с датчиков 1'!E941</f>
        <v>3.1139999999999999</v>
      </c>
      <c r="D937" s="16">
        <f>'Данные с датчиков 1'!F941</f>
        <v>37269.015630000002</v>
      </c>
      <c r="E937" s="16">
        <f>'Данные с датчиков 1'!H941</f>
        <v>3.1140500000000002</v>
      </c>
      <c r="F937" s="16">
        <f>'Данные с датчиков 1'!I941</f>
        <v>37037.234380000002</v>
      </c>
      <c r="R937" s="23"/>
      <c r="S937" s="23"/>
      <c r="T937" s="23"/>
      <c r="U937" s="23"/>
      <c r="V937" s="23"/>
      <c r="W937" s="23"/>
      <c r="X937" s="23"/>
      <c r="Y937" s="1">
        <v>7.78254</v>
      </c>
      <c r="Z937" s="1">
        <v>35833.796880000002</v>
      </c>
      <c r="AA937" s="1">
        <v>7.7849199999999996</v>
      </c>
      <c r="AB937" s="1">
        <v>38349.359380000002</v>
      </c>
      <c r="AC937" s="16">
        <v>7.7827099999999998</v>
      </c>
      <c r="AD937" s="16">
        <v>41091.433590000001</v>
      </c>
    </row>
    <row r="938" spans="1:30" ht="18.75" x14ac:dyDescent="0.3">
      <c r="A938" s="16">
        <f>'Данные с датчиков 1'!B942</f>
        <v>3.1172499999999999</v>
      </c>
      <c r="B938" s="16">
        <f>'Данные с датчиков 1'!C942</f>
        <v>37282.578130000002</v>
      </c>
      <c r="C938" s="16">
        <f>'Данные с датчиков 1'!E942</f>
        <v>3.1174499999999998</v>
      </c>
      <c r="D938" s="16">
        <f>'Данные с датчиков 1'!F942</f>
        <v>37280.179689999997</v>
      </c>
      <c r="E938" s="16">
        <f>'Данные с датчиков 1'!H942</f>
        <v>3.1175899999999999</v>
      </c>
      <c r="F938" s="16">
        <f>'Данные с датчиков 1'!I942</f>
        <v>37050.167970000002</v>
      </c>
      <c r="R938" s="23"/>
      <c r="S938" s="23"/>
      <c r="T938" s="23"/>
      <c r="U938" s="23"/>
      <c r="V938" s="23"/>
      <c r="W938" s="23"/>
      <c r="X938" s="23"/>
      <c r="Y938" s="1">
        <v>7.7906399999999998</v>
      </c>
      <c r="Z938" s="1">
        <v>35813.195310000003</v>
      </c>
      <c r="AA938" s="1">
        <v>7.7931900000000001</v>
      </c>
      <c r="AB938" s="1">
        <v>38344.414060000003</v>
      </c>
      <c r="AC938" s="16">
        <v>7.79094</v>
      </c>
      <c r="AD938" s="16">
        <v>41095.945310000003</v>
      </c>
    </row>
    <row r="939" spans="1:30" ht="18.75" x14ac:dyDescent="0.3">
      <c r="A939" s="16">
        <f>'Данные с датчиков 1'!B943</f>
        <v>3.1210100000000001</v>
      </c>
      <c r="B939" s="16">
        <f>'Данные с датчиков 1'!C943</f>
        <v>37301.464840000001</v>
      </c>
      <c r="C939" s="16">
        <f>'Данные с датчиков 1'!E943</f>
        <v>3.1206299999999998</v>
      </c>
      <c r="D939" s="16">
        <f>'Данные с датчиков 1'!F943</f>
        <v>37281.414060000003</v>
      </c>
      <c r="E939" s="16">
        <f>'Данные с датчиков 1'!H943</f>
        <v>3.1209199999999999</v>
      </c>
      <c r="F939" s="16">
        <f>'Данные с датчиков 1'!I943</f>
        <v>37057.371090000001</v>
      </c>
      <c r="R939" s="23"/>
      <c r="S939" s="23"/>
      <c r="T939" s="23"/>
      <c r="U939" s="23"/>
      <c r="V939" s="23"/>
      <c r="W939" s="23"/>
      <c r="X939" s="23"/>
      <c r="Y939" s="1">
        <v>7.7987000000000002</v>
      </c>
      <c r="Z939" s="1">
        <v>35800.074220000002</v>
      </c>
      <c r="AA939" s="1">
        <v>7.8015100000000004</v>
      </c>
      <c r="AB939" s="1">
        <v>38346.265630000002</v>
      </c>
      <c r="AC939" s="16">
        <v>7.7996699999999999</v>
      </c>
      <c r="AD939" s="16">
        <v>41112.09375</v>
      </c>
    </row>
    <row r="940" spans="1:30" ht="18.75" x14ac:dyDescent="0.3">
      <c r="A940" s="16">
        <f>'Данные с датчиков 1'!B944</f>
        <v>3.1244100000000001</v>
      </c>
      <c r="B940" s="16">
        <f>'Данные с датчиков 1'!C944</f>
        <v>37309.484380000002</v>
      </c>
      <c r="C940" s="16">
        <f>'Данные с датчиков 1'!E944</f>
        <v>3.12418</v>
      </c>
      <c r="D940" s="16">
        <f>'Данные с датчиков 1'!F944</f>
        <v>37295.472659999999</v>
      </c>
      <c r="E940" s="16">
        <f>'Данные с датчиков 1'!H944</f>
        <v>3.1241099999999999</v>
      </c>
      <c r="F940" s="16">
        <f>'Данные с датчиков 1'!I944</f>
        <v>37057.398439999997</v>
      </c>
      <c r="R940" s="23"/>
      <c r="S940" s="23"/>
      <c r="T940" s="23"/>
      <c r="U940" s="23"/>
      <c r="V940" s="23"/>
      <c r="W940" s="23"/>
      <c r="X940" s="23"/>
      <c r="Y940" s="1">
        <v>7.8075200000000002</v>
      </c>
      <c r="Z940" s="1">
        <v>35804.8125</v>
      </c>
      <c r="AA940" s="21">
        <v>7.8100199999999997</v>
      </c>
      <c r="AB940" s="21">
        <v>38348.96875</v>
      </c>
      <c r="AC940" s="16">
        <v>7.8079000000000001</v>
      </c>
      <c r="AD940" s="16">
        <v>41112.328130000002</v>
      </c>
    </row>
    <row r="941" spans="1:30" ht="18.75" x14ac:dyDescent="0.3">
      <c r="A941" s="16">
        <f>'Данные с датчиков 1'!B945</f>
        <v>3.1275200000000001</v>
      </c>
      <c r="B941" s="16">
        <f>'Данные с датчиков 1'!C945</f>
        <v>37305.851560000003</v>
      </c>
      <c r="C941" s="16">
        <f>'Данные с датчиков 1'!E945</f>
        <v>3.12744</v>
      </c>
      <c r="D941" s="16">
        <f>'Данные с датчиков 1'!F945</f>
        <v>37300.90625</v>
      </c>
      <c r="E941" s="16">
        <f>'Данные с датчиков 1'!H945</f>
        <v>3.1274899999999999</v>
      </c>
      <c r="F941" s="16">
        <f>'Данные с датчиков 1'!I945</f>
        <v>37066.273439999997</v>
      </c>
      <c r="R941" s="23"/>
      <c r="S941" s="23"/>
      <c r="T941" s="23"/>
      <c r="U941" s="23"/>
      <c r="V941" s="23"/>
      <c r="W941" s="23"/>
      <c r="X941" s="23"/>
      <c r="Y941" s="1">
        <v>7.8159099999999997</v>
      </c>
      <c r="Z941" s="1">
        <v>35787.53125</v>
      </c>
      <c r="AA941" s="21">
        <v>7.8180699999999996</v>
      </c>
      <c r="AB941" s="21">
        <v>38338.683590000001</v>
      </c>
      <c r="AC941" s="16">
        <v>7.8166700000000002</v>
      </c>
      <c r="AD941" s="16">
        <v>41126.832029999998</v>
      </c>
    </row>
    <row r="942" spans="1:30" ht="18.75" x14ac:dyDescent="0.3">
      <c r="A942" s="16">
        <f>'Данные с датчиков 1'!B946</f>
        <v>3.1309300000000002</v>
      </c>
      <c r="B942" s="16">
        <f>'Данные с датчиков 1'!C946</f>
        <v>37314.8125</v>
      </c>
      <c r="C942" s="16">
        <f>'Данные с датчиков 1'!E946</f>
        <v>3.1307</v>
      </c>
      <c r="D942" s="16">
        <f>'Данные с датчиков 1'!F946</f>
        <v>37303.839840000001</v>
      </c>
      <c r="E942" s="16">
        <f>'Данные с датчиков 1'!H946</f>
        <v>3.1307200000000002</v>
      </c>
      <c r="F942" s="16">
        <f>'Данные с датчиков 1'!I946</f>
        <v>37067.960939999997</v>
      </c>
      <c r="R942" s="23"/>
      <c r="S942" s="23"/>
      <c r="T942" s="23"/>
      <c r="U942" s="23"/>
      <c r="V942" s="23"/>
      <c r="W942" s="23"/>
      <c r="X942" s="23"/>
      <c r="Y942" s="1">
        <v>7.82423</v>
      </c>
      <c r="Z942" s="1">
        <v>35772.894529999998</v>
      </c>
      <c r="AA942" s="21">
        <v>7.82592</v>
      </c>
      <c r="AB942" s="21">
        <v>38327.433590000001</v>
      </c>
      <c r="AC942" s="16">
        <v>7.8248300000000004</v>
      </c>
      <c r="AD942" s="16">
        <v>41122.136720000002</v>
      </c>
    </row>
    <row r="943" spans="1:30" ht="18.75" x14ac:dyDescent="0.3">
      <c r="A943" s="16">
        <f>'Данные с датчиков 1'!B947</f>
        <v>3.1340499999999998</v>
      </c>
      <c r="B943" s="16">
        <f>'Данные с датчиков 1'!C947</f>
        <v>37313.140630000002</v>
      </c>
      <c r="C943" s="16">
        <f>'Данные с датчиков 1'!E947</f>
        <v>3.1339999999999999</v>
      </c>
      <c r="D943" s="16">
        <f>'Данные с датчиков 1'!F947</f>
        <v>37311.21875</v>
      </c>
      <c r="E943" s="16">
        <f>'Данные с датчиков 1'!H947</f>
        <v>3.13422</v>
      </c>
      <c r="F943" s="16">
        <f>'Данные с датчиков 1'!I947</f>
        <v>37078.648439999997</v>
      </c>
      <c r="R943" s="23"/>
      <c r="S943" s="23"/>
      <c r="T943" s="23"/>
      <c r="U943" s="23"/>
      <c r="V943" s="23"/>
      <c r="W943" s="23"/>
      <c r="X943" s="23"/>
      <c r="Y943" s="1">
        <v>7.83291</v>
      </c>
      <c r="Z943" s="1">
        <v>35764.390630000002</v>
      </c>
      <c r="AA943" s="21">
        <v>7.8348199999999997</v>
      </c>
      <c r="AB943" s="21">
        <v>38345.777340000001</v>
      </c>
      <c r="AC943" s="16">
        <v>7.8330399999999996</v>
      </c>
      <c r="AD943" s="16">
        <v>41119.511720000002</v>
      </c>
    </row>
    <row r="944" spans="1:30" ht="18.75" x14ac:dyDescent="0.3">
      <c r="A944" s="16">
        <f>'Данные с датчиков 1'!B948</f>
        <v>3.1376400000000002</v>
      </c>
      <c r="B944" s="16">
        <f>'Данные с датчиков 1'!C948</f>
        <v>37327.191409999999</v>
      </c>
      <c r="C944" s="16">
        <f>'Данные с датчиков 1'!E948</f>
        <v>3.1372900000000001</v>
      </c>
      <c r="D944" s="16">
        <f>'Данные с датчиков 1'!F948</f>
        <v>37315.890630000002</v>
      </c>
      <c r="E944" s="16">
        <f>'Данные с датчиков 1'!H948</f>
        <v>3.1373600000000001</v>
      </c>
      <c r="F944" s="16">
        <f>'Данные с датчиков 1'!I948</f>
        <v>37079.003909999999</v>
      </c>
      <c r="R944" s="23"/>
      <c r="S944" s="23"/>
      <c r="T944" s="23"/>
      <c r="U944" s="23"/>
      <c r="V944" s="23"/>
      <c r="W944" s="23"/>
      <c r="X944" s="23"/>
      <c r="Y944" s="1">
        <v>7.8408100000000003</v>
      </c>
      <c r="Z944" s="1">
        <v>35735.941409999999</v>
      </c>
      <c r="AA944" s="21">
        <v>7.8429599999999997</v>
      </c>
      <c r="AB944" s="21">
        <v>38337.703130000002</v>
      </c>
      <c r="AC944" s="16">
        <v>7.8412199999999999</v>
      </c>
      <c r="AD944" s="16">
        <v>41119.960939999997</v>
      </c>
    </row>
    <row r="945" spans="1:30" ht="18.75" x14ac:dyDescent="0.3">
      <c r="A945" s="16">
        <f>'Данные с датчиков 1'!B949</f>
        <v>3.14079</v>
      </c>
      <c r="B945" s="16">
        <f>'Данные с датчиков 1'!C949</f>
        <v>37326.921880000002</v>
      </c>
      <c r="C945" s="16">
        <f>'Данные с датчиков 1'!E949</f>
        <v>3.1407799999999999</v>
      </c>
      <c r="D945" s="16">
        <f>'Данные с датчиков 1'!F949</f>
        <v>37327.339840000001</v>
      </c>
      <c r="E945" s="16">
        <f>'Данные с датчиков 1'!H949</f>
        <v>3.1409799999999999</v>
      </c>
      <c r="F945" s="16">
        <f>'Данные с датчиков 1'!I949</f>
        <v>37092.792970000002</v>
      </c>
      <c r="R945" s="23"/>
      <c r="S945" s="23"/>
      <c r="T945" s="23"/>
      <c r="U945" s="23"/>
      <c r="V945" s="23"/>
      <c r="W945" s="23"/>
      <c r="X945" s="23"/>
      <c r="Y945" s="1">
        <v>7.8490599999999997</v>
      </c>
      <c r="Z945" s="1">
        <v>35729.109380000002</v>
      </c>
      <c r="AA945" s="21">
        <v>7.8514699999999999</v>
      </c>
      <c r="AB945" s="21">
        <v>38343.554689999997</v>
      </c>
      <c r="AC945" s="16">
        <v>7.8497399999999997</v>
      </c>
      <c r="AD945" s="16">
        <v>41128.316409999999</v>
      </c>
    </row>
    <row r="946" spans="1:30" ht="18.75" x14ac:dyDescent="0.3">
      <c r="A946" s="16">
        <f>'Данные с датчиков 1'!B950</f>
        <v>3.14419</v>
      </c>
      <c r="B946" s="16">
        <f>'Данные с датчиков 1'!C950</f>
        <v>37333.859380000002</v>
      </c>
      <c r="C946" s="16">
        <f>'Данные с датчиков 1'!E950</f>
        <v>3.1438700000000002</v>
      </c>
      <c r="D946" s="16">
        <f>'Данные с датчиков 1'!F950</f>
        <v>37326.863279999998</v>
      </c>
      <c r="E946" s="16">
        <f>'Данные с датчиков 1'!H950</f>
        <v>3.1442299999999999</v>
      </c>
      <c r="F946" s="16">
        <f>'Данные с датчиков 1'!I950</f>
        <v>37096.96875</v>
      </c>
      <c r="R946" s="23"/>
      <c r="S946" s="23"/>
      <c r="T946" s="23"/>
      <c r="U946" s="23"/>
      <c r="V946" s="23"/>
      <c r="W946" s="23"/>
      <c r="X946" s="23"/>
      <c r="Y946" s="1">
        <v>7.8577199999999996</v>
      </c>
      <c r="Z946" s="1">
        <v>35722.890630000002</v>
      </c>
      <c r="AA946" s="21">
        <v>7.8600599999999998</v>
      </c>
      <c r="AB946" s="21">
        <v>38347.390630000002</v>
      </c>
      <c r="AC946" s="16">
        <v>7.85799</v>
      </c>
      <c r="AD946" s="16">
        <v>41130.472659999999</v>
      </c>
    </row>
    <row r="947" spans="1:30" ht="18.75" x14ac:dyDescent="0.3">
      <c r="A947" s="16">
        <f>'Данные с датчиков 1'!B951</f>
        <v>3.1476899999999999</v>
      </c>
      <c r="B947" s="16">
        <f>'Данные с датчиков 1'!C951</f>
        <v>37345.5625</v>
      </c>
      <c r="C947" s="16">
        <f>'Данные с датчиков 1'!E951</f>
        <v>3.1475599999999999</v>
      </c>
      <c r="D947" s="16">
        <f>'Данные с датчиков 1'!F951</f>
        <v>37344.691409999999</v>
      </c>
      <c r="E947" s="16">
        <f>'Данные с датчиков 1'!H951</f>
        <v>3.14744</v>
      </c>
      <c r="F947" s="16">
        <f>'Данные с датчиков 1'!I951</f>
        <v>37097.921880000002</v>
      </c>
      <c r="R947" s="23"/>
      <c r="S947" s="23"/>
      <c r="T947" s="23"/>
      <c r="U947" s="23"/>
      <c r="V947" s="23"/>
      <c r="W947" s="23"/>
      <c r="X947" s="23"/>
      <c r="Y947" s="1">
        <v>7.8658900000000003</v>
      </c>
      <c r="Z947" s="1">
        <v>35703.5</v>
      </c>
      <c r="AA947" s="21">
        <v>7.8679399999999999</v>
      </c>
      <c r="AB947" s="21">
        <v>38331.429689999997</v>
      </c>
      <c r="AC947" s="16">
        <v>7.8665399999999996</v>
      </c>
      <c r="AD947" s="16">
        <v>41141.105470000002</v>
      </c>
    </row>
    <row r="948" spans="1:30" ht="18.75" x14ac:dyDescent="0.3">
      <c r="A948" s="16">
        <f>'Данные с датчиков 1'!B952</f>
        <v>3.1506799999999999</v>
      </c>
      <c r="B948" s="16">
        <f>'Данные с датчиков 1'!C952</f>
        <v>37337.96875</v>
      </c>
      <c r="C948" s="16">
        <f>'Данные с датчиков 1'!E952</f>
        <v>3.1507900000000002</v>
      </c>
      <c r="D948" s="16">
        <f>'Данные с датчиков 1'!F952</f>
        <v>37348.605470000002</v>
      </c>
      <c r="E948" s="16">
        <f>'Данные с датчиков 1'!H952</f>
        <v>3.1509100000000001</v>
      </c>
      <c r="F948" s="16">
        <f>'Данные с датчиков 1'!I952</f>
        <v>37109.148439999997</v>
      </c>
      <c r="R948" s="23"/>
      <c r="S948" s="23"/>
      <c r="T948" s="23"/>
      <c r="U948" s="23"/>
      <c r="V948" s="23"/>
      <c r="W948" s="23"/>
      <c r="X948" s="23"/>
      <c r="Y948" s="1">
        <v>7.8744300000000003</v>
      </c>
      <c r="Z948" s="1">
        <v>35698.003909999999</v>
      </c>
      <c r="AA948" s="21">
        <v>7.8761000000000001</v>
      </c>
      <c r="AB948" s="21">
        <v>38330.550779999998</v>
      </c>
      <c r="AC948" s="16">
        <v>7.8747100000000003</v>
      </c>
      <c r="AD948" s="16">
        <v>41137.554689999997</v>
      </c>
    </row>
    <row r="949" spans="1:30" ht="18.75" x14ac:dyDescent="0.3">
      <c r="A949" s="16">
        <f>'Данные с датчиков 1'!B953</f>
        <v>3.1543800000000002</v>
      </c>
      <c r="B949" s="16">
        <f>'Данные с датчиков 1'!C953</f>
        <v>37355.695310000003</v>
      </c>
      <c r="C949" s="16">
        <f>'Данные с датчиков 1'!E953</f>
        <v>3.1540300000000001</v>
      </c>
      <c r="D949" s="16">
        <f>'Данные с датчиков 1'!F953</f>
        <v>37351.667970000002</v>
      </c>
      <c r="E949" s="16">
        <f>'Данные с датчиков 1'!H953</f>
        <v>3.1540599999999999</v>
      </c>
      <c r="F949" s="16">
        <f>'Данные с датчиков 1'!I953</f>
        <v>37108.726560000003</v>
      </c>
      <c r="R949" s="23"/>
      <c r="S949" s="23"/>
      <c r="T949" s="23"/>
      <c r="U949" s="23"/>
      <c r="V949" s="23"/>
      <c r="W949" s="23"/>
      <c r="X949" s="23"/>
      <c r="Y949" s="1">
        <v>7.8827299999999996</v>
      </c>
      <c r="Z949" s="1">
        <v>35678.269529999998</v>
      </c>
      <c r="AA949" s="21">
        <v>7.8849600000000004</v>
      </c>
      <c r="AB949" s="21">
        <v>38345.144529999998</v>
      </c>
      <c r="AC949" s="16">
        <v>7.8825099999999999</v>
      </c>
      <c r="AD949" s="16">
        <v>41127.992189999997</v>
      </c>
    </row>
    <row r="950" spans="1:30" ht="18.75" x14ac:dyDescent="0.3">
      <c r="A950" s="16">
        <f>'Данные с датчиков 1'!B954</f>
        <v>3.1575299999999999</v>
      </c>
      <c r="B950" s="16">
        <f>'Данные с датчиков 1'!C954</f>
        <v>37354.636720000002</v>
      </c>
      <c r="C950" s="16">
        <f>'Данные с датчиков 1'!E954</f>
        <v>3.1574900000000001</v>
      </c>
      <c r="D950" s="16">
        <f>'Данные с датчиков 1'!F954</f>
        <v>37363.417970000002</v>
      </c>
      <c r="E950" s="16">
        <f>'Данные с датчиков 1'!H954</f>
        <v>3.1576399999999998</v>
      </c>
      <c r="F950" s="16">
        <f>'Данные с датчиков 1'!I954</f>
        <v>37122.332029999998</v>
      </c>
      <c r="R950" s="23"/>
      <c r="S950" s="23"/>
      <c r="T950" s="23"/>
      <c r="U950" s="23"/>
      <c r="V950" s="23"/>
      <c r="W950" s="23"/>
      <c r="X950" s="23"/>
      <c r="Y950" s="1">
        <v>7.8905900000000004</v>
      </c>
      <c r="Z950" s="1">
        <v>35652.628909999999</v>
      </c>
      <c r="AA950" s="21">
        <v>7.8929099999999996</v>
      </c>
      <c r="AB950" s="21">
        <v>38332.519529999998</v>
      </c>
      <c r="AC950" s="16">
        <v>7.8911499999999997</v>
      </c>
      <c r="AD950" s="16">
        <v>41143.132810000003</v>
      </c>
    </row>
    <row r="951" spans="1:30" ht="18.75" x14ac:dyDescent="0.3">
      <c r="A951" s="16">
        <f>'Данные с датчиков 1'!B955</f>
        <v>3.1610299999999998</v>
      </c>
      <c r="B951" s="16">
        <f>'Данные с датчиков 1'!C955</f>
        <v>37363.59375</v>
      </c>
      <c r="C951" s="16">
        <f>'Данные с датчиков 1'!E955</f>
        <v>3.1606200000000002</v>
      </c>
      <c r="D951" s="16">
        <f>'Данные с датчиков 1'!F955</f>
        <v>37362.640630000002</v>
      </c>
      <c r="E951" s="16">
        <f>'Данные с датчиков 1'!H955</f>
        <v>3.1608100000000001</v>
      </c>
      <c r="F951" s="16">
        <f>'Данные с датчиков 1'!I955</f>
        <v>37123.675779999998</v>
      </c>
      <c r="R951" s="23"/>
      <c r="S951" s="23"/>
      <c r="T951" s="23"/>
      <c r="U951" s="23"/>
      <c r="V951" s="23"/>
      <c r="W951" s="23"/>
      <c r="X951" s="23"/>
      <c r="Y951" s="1">
        <v>7.8990600000000004</v>
      </c>
      <c r="Z951" s="1">
        <v>35651.46875</v>
      </c>
      <c r="AA951" s="21">
        <v>7.9016299999999999</v>
      </c>
      <c r="AB951" s="21">
        <v>38344.359380000002</v>
      </c>
      <c r="AC951" s="16">
        <v>7.89954</v>
      </c>
      <c r="AD951" s="16">
        <v>41141.945310000003</v>
      </c>
    </row>
    <row r="952" spans="1:30" ht="18.75" x14ac:dyDescent="0.3">
      <c r="A952" s="16">
        <f>'Данные с датчиков 1'!B956</f>
        <v>3.1642199999999998</v>
      </c>
      <c r="B952" s="16">
        <f>'Данные с датчиков 1'!C956</f>
        <v>37365.28125</v>
      </c>
      <c r="C952" s="16">
        <f>'Данные с датчиков 1'!E956</f>
        <v>3.1642100000000002</v>
      </c>
      <c r="D952" s="16">
        <f>'Данные с датчиков 1'!F956</f>
        <v>37376.96875</v>
      </c>
      <c r="E952" s="16">
        <f>'Данные с датчиков 1'!H956</f>
        <v>3.16418</v>
      </c>
      <c r="F952" s="16">
        <f>'Данные с датчиков 1'!I956</f>
        <v>37130.351560000003</v>
      </c>
      <c r="R952" s="23"/>
      <c r="S952" s="23"/>
      <c r="T952" s="23"/>
      <c r="U952" s="23"/>
      <c r="V952" s="23"/>
      <c r="W952" s="23"/>
      <c r="X952" s="23"/>
      <c r="Y952" s="1">
        <v>7.9077900000000003</v>
      </c>
      <c r="Z952" s="1">
        <v>35642.371090000001</v>
      </c>
      <c r="AA952" s="21">
        <v>7.9098300000000004</v>
      </c>
      <c r="AB952" s="21">
        <v>38337.476560000003</v>
      </c>
      <c r="AC952" s="16">
        <v>7.90794</v>
      </c>
      <c r="AD952" s="16">
        <v>41147.46875</v>
      </c>
    </row>
    <row r="953" spans="1:30" ht="18.75" x14ac:dyDescent="0.3">
      <c r="A953" s="16">
        <f>'Данные с датчиков 1'!B957</f>
        <v>3.1675200000000001</v>
      </c>
      <c r="B953" s="16">
        <f>'Данные с датчиков 1'!C957</f>
        <v>37368.097659999999</v>
      </c>
      <c r="C953" s="16">
        <f>'Данные с датчиков 1'!E957</f>
        <v>3.1673300000000002</v>
      </c>
      <c r="D953" s="16">
        <f>'Данные с датчиков 1'!F957</f>
        <v>37377.597659999999</v>
      </c>
      <c r="E953" s="16">
        <f>'Данные с датчиков 1'!H957</f>
        <v>3.1676899999999999</v>
      </c>
      <c r="F953" s="16">
        <f>'Данные с датчиков 1'!I957</f>
        <v>37142.433590000001</v>
      </c>
      <c r="R953" s="23"/>
      <c r="S953" s="23"/>
      <c r="T953" s="23"/>
      <c r="U953" s="23"/>
      <c r="V953" s="23"/>
      <c r="W953" s="23"/>
      <c r="X953" s="23"/>
      <c r="Y953" s="1">
        <v>7.9159800000000002</v>
      </c>
      <c r="Z953" s="1">
        <v>35620.488279999998</v>
      </c>
      <c r="AA953" s="21">
        <v>7.9176900000000003</v>
      </c>
      <c r="AB953" s="21">
        <v>38324.691409999999</v>
      </c>
      <c r="AC953" s="16">
        <v>7.9165799999999997</v>
      </c>
      <c r="AD953" s="16">
        <v>41159.136720000002</v>
      </c>
    </row>
    <row r="954" spans="1:30" ht="18.75" x14ac:dyDescent="0.3">
      <c r="A954" s="16">
        <f>'Данные с датчиков 1'!B958</f>
        <v>3.1709999999999998</v>
      </c>
      <c r="B954" s="16">
        <f>'Данные с датчиков 1'!C958</f>
        <v>37377.816409999999</v>
      </c>
      <c r="C954" s="16">
        <f>'Данные с датчиков 1'!E958</f>
        <v>3.1707800000000002</v>
      </c>
      <c r="D954" s="16">
        <f>'Данные с датчиков 1'!F958</f>
        <v>37387.792970000002</v>
      </c>
      <c r="E954" s="16">
        <f>'Данные с датчиков 1'!H958</f>
        <v>3.17055</v>
      </c>
      <c r="F954" s="16">
        <f>'Данные с датчиков 1'!I958</f>
        <v>37131.820310000003</v>
      </c>
      <c r="R954" s="23"/>
      <c r="S954" s="23"/>
      <c r="T954" s="23"/>
      <c r="U954" s="23"/>
      <c r="V954" s="23"/>
      <c r="W954" s="23"/>
      <c r="X954" s="23"/>
      <c r="Y954" s="1">
        <v>7.9245599999999996</v>
      </c>
      <c r="Z954" s="1">
        <v>35609.335939999997</v>
      </c>
      <c r="AA954" s="21">
        <v>7.9261600000000003</v>
      </c>
      <c r="AB954" s="21">
        <v>38331.894529999998</v>
      </c>
      <c r="AC954" s="16">
        <v>7.9245900000000002</v>
      </c>
      <c r="AD954" s="16">
        <v>41152.5625</v>
      </c>
    </row>
    <row r="955" spans="1:30" ht="18.75" x14ac:dyDescent="0.3">
      <c r="A955" s="16">
        <f>'Данные с датчиков 1'!B959</f>
        <v>3.1739700000000002</v>
      </c>
      <c r="B955" s="16">
        <f>'Данные с датчиков 1'!C959</f>
        <v>37371.398439999997</v>
      </c>
      <c r="C955" s="16">
        <f>'Данные с датчиков 1'!E959</f>
        <v>3.1742499999999998</v>
      </c>
      <c r="D955" s="16">
        <f>'Данные с датчиков 1'!F959</f>
        <v>37399.191409999999</v>
      </c>
      <c r="E955" s="16">
        <f>'Данные с датчиков 1'!H959</f>
        <v>3.1744300000000001</v>
      </c>
      <c r="F955" s="16">
        <f>'Данные с датчиков 1'!I959</f>
        <v>37156.3125</v>
      </c>
      <c r="R955" s="23"/>
      <c r="S955" s="23"/>
      <c r="T955" s="23"/>
      <c r="U955" s="23"/>
      <c r="V955" s="23"/>
      <c r="W955" s="23"/>
      <c r="X955" s="23"/>
      <c r="Y955" s="1">
        <v>7.9328900000000004</v>
      </c>
      <c r="Z955" s="1">
        <v>35586.625</v>
      </c>
      <c r="AA955" s="21">
        <v>7.9348000000000001</v>
      </c>
      <c r="AB955" s="21">
        <v>38339.816409999999</v>
      </c>
      <c r="AC955" s="16">
        <v>7.9327500000000004</v>
      </c>
      <c r="AD955" s="16">
        <v>41154.355470000002</v>
      </c>
    </row>
    <row r="956" spans="1:30" ht="18.75" x14ac:dyDescent="0.3">
      <c r="A956" s="16">
        <f>'Данные с датчиков 1'!B960</f>
        <v>3.1776800000000001</v>
      </c>
      <c r="B956" s="16">
        <f>'Данные с датчиков 1'!C960</f>
        <v>37389.597659999999</v>
      </c>
      <c r="C956" s="16">
        <f>'Данные с датчиков 1'!E960</f>
        <v>3.1771500000000001</v>
      </c>
      <c r="D956" s="16">
        <f>'Данные с датчиков 1'!F960</f>
        <v>37390.574220000002</v>
      </c>
      <c r="E956" s="16">
        <f>'Данные с датчиков 1'!H960</f>
        <v>3.1774399999999998</v>
      </c>
      <c r="F956" s="16">
        <f>'Данные с датчиков 1'!I960</f>
        <v>37150.089840000001</v>
      </c>
      <c r="R956" s="23"/>
      <c r="S956" s="23"/>
      <c r="T956" s="23"/>
      <c r="U956" s="23"/>
      <c r="V956" s="23"/>
      <c r="W956" s="23"/>
      <c r="X956" s="23"/>
      <c r="Y956" s="1">
        <v>7.9405999999999999</v>
      </c>
      <c r="Z956" s="1">
        <v>35557.617189999997</v>
      </c>
      <c r="AA956" s="21">
        <v>7.9429600000000002</v>
      </c>
      <c r="AB956" s="21">
        <v>38334.734380000002</v>
      </c>
      <c r="AC956" s="16">
        <v>7.9411699999999996</v>
      </c>
      <c r="AD956" s="16">
        <v>41162.765630000002</v>
      </c>
    </row>
    <row r="957" spans="1:30" ht="18.75" x14ac:dyDescent="0.3">
      <c r="A957" s="16">
        <f>'Данные с датчиков 1'!B961</f>
        <v>3.1808800000000002</v>
      </c>
      <c r="B957" s="16">
        <f>'Данные с датчиков 1'!C961</f>
        <v>37390.632810000003</v>
      </c>
      <c r="C957" s="16">
        <f>'Данные с датчиков 1'!E961</f>
        <v>3.1809500000000002</v>
      </c>
      <c r="D957" s="16">
        <f>'Данные с датчиков 1'!F961</f>
        <v>37413.707029999998</v>
      </c>
      <c r="E957" s="16">
        <f>'Данные с датчиков 1'!H961</f>
        <v>3.1808299999999998</v>
      </c>
      <c r="F957" s="16">
        <f>'Данные с датчиков 1'!I961</f>
        <v>37158.183590000001</v>
      </c>
      <c r="R957" s="23"/>
      <c r="S957" s="23"/>
      <c r="T957" s="23"/>
      <c r="U957" s="23"/>
      <c r="V957" s="23"/>
      <c r="W957" s="23"/>
      <c r="X957" s="23"/>
      <c r="Y957" s="1">
        <v>7.9493600000000004</v>
      </c>
      <c r="Z957" s="1">
        <v>35561.632810000003</v>
      </c>
      <c r="AA957" s="21">
        <v>7.9518399999999998</v>
      </c>
      <c r="AB957" s="21">
        <v>38349.65625</v>
      </c>
      <c r="AC957" s="16">
        <v>7.9493799999999997</v>
      </c>
      <c r="AD957" s="16">
        <v>41164.234380000002</v>
      </c>
    </row>
    <row r="958" spans="1:30" ht="18.75" x14ac:dyDescent="0.3">
      <c r="A958" s="16">
        <f>'Данные с датчиков 1'!B962</f>
        <v>3.1843599999999999</v>
      </c>
      <c r="B958" s="16">
        <f>'Данные с датчиков 1'!C962</f>
        <v>37399.574220000002</v>
      </c>
      <c r="C958" s="16">
        <f>'Данные с датчиков 1'!E962</f>
        <v>3.1840099999999998</v>
      </c>
      <c r="D958" s="16">
        <f>'Данные с датчиков 1'!F962</f>
        <v>37409.613279999998</v>
      </c>
      <c r="E958" s="16">
        <f>'Данные с датчиков 1'!H962</f>
        <v>3.1841499999999998</v>
      </c>
      <c r="F958" s="16">
        <f>'Данные с датчиков 1'!I962</f>
        <v>37164.460939999997</v>
      </c>
      <c r="R958" s="23"/>
      <c r="S958" s="23"/>
      <c r="T958" s="23"/>
      <c r="U958" s="23"/>
      <c r="V958" s="23"/>
      <c r="W958" s="23"/>
      <c r="X958" s="23"/>
      <c r="Y958" s="1">
        <v>7.9575399999999998</v>
      </c>
      <c r="Z958" s="1">
        <v>35537.039060000003</v>
      </c>
      <c r="AA958" s="21">
        <v>7.9600499999999998</v>
      </c>
      <c r="AB958" s="21">
        <v>38340.90625</v>
      </c>
      <c r="AC958" s="16">
        <v>7.9578499999999996</v>
      </c>
      <c r="AD958" s="16">
        <v>41173.070310000003</v>
      </c>
    </row>
    <row r="959" spans="1:30" ht="18.75" x14ac:dyDescent="0.3">
      <c r="A959" s="16">
        <f>'Данные с датчиков 1'!B963</f>
        <v>3.18757</v>
      </c>
      <c r="B959" s="16">
        <f>'Данные с датчиков 1'!C963</f>
        <v>37400.894529999998</v>
      </c>
      <c r="C959" s="16">
        <f>'Данные с датчиков 1'!E963</f>
        <v>3.1874199999999999</v>
      </c>
      <c r="D959" s="16">
        <f>'Данные с датчиков 1'!F963</f>
        <v>37419.121090000001</v>
      </c>
      <c r="E959" s="16">
        <f>'Данные с датчиков 1'!H963</f>
        <v>3.1873399999999998</v>
      </c>
      <c r="F959" s="16">
        <f>'Данные с датчиков 1'!I963</f>
        <v>37165.335939999997</v>
      </c>
      <c r="R959" s="23"/>
      <c r="S959" s="23"/>
      <c r="T959" s="23"/>
      <c r="U959" s="23"/>
      <c r="V959" s="23"/>
      <c r="W959" s="23"/>
      <c r="X959" s="23"/>
      <c r="Y959" s="1">
        <v>7.9659700000000004</v>
      </c>
      <c r="Z959" s="1">
        <v>35526.445310000003</v>
      </c>
      <c r="AA959" s="21">
        <v>7.96793</v>
      </c>
      <c r="AB959" s="21">
        <v>38328.800779999998</v>
      </c>
      <c r="AC959" s="16">
        <v>7.9663199999999996</v>
      </c>
      <c r="AD959" s="16">
        <v>41178.492189999997</v>
      </c>
    </row>
    <row r="960" spans="1:30" ht="18.75" x14ac:dyDescent="0.3">
      <c r="A960" s="16">
        <f>'Данные с датчиков 1'!B964</f>
        <v>3.1906699999999999</v>
      </c>
      <c r="B960" s="16">
        <f>'Данные с датчиков 1'!C964</f>
        <v>37398.453130000002</v>
      </c>
      <c r="C960" s="16">
        <f>'Данные с датчиков 1'!E964</f>
        <v>3.1907000000000001</v>
      </c>
      <c r="D960" s="16">
        <f>'Данные с датчиков 1'!F964</f>
        <v>37424.65625</v>
      </c>
      <c r="E960" s="16">
        <f>'Данные с датчиков 1'!H964</f>
        <v>3.1910099999999999</v>
      </c>
      <c r="F960" s="16">
        <f>'Данные с датчиков 1'!I964</f>
        <v>37182.960939999997</v>
      </c>
      <c r="R960" s="23"/>
      <c r="S960" s="23"/>
      <c r="T960" s="23"/>
      <c r="U960" s="23"/>
      <c r="V960" s="23"/>
      <c r="W960" s="23"/>
      <c r="X960" s="23"/>
      <c r="Y960" s="1">
        <v>7.9744099999999998</v>
      </c>
      <c r="Z960" s="1">
        <v>35508.761720000002</v>
      </c>
      <c r="AA960" s="21">
        <v>7.97661</v>
      </c>
      <c r="AB960" s="21">
        <v>38339.730470000002</v>
      </c>
      <c r="AC960" s="16">
        <v>7.9741799999999996</v>
      </c>
      <c r="AD960" s="16">
        <v>41167.613279999998</v>
      </c>
    </row>
    <row r="961" spans="1:30" ht="18.75" x14ac:dyDescent="0.3">
      <c r="A961" s="16">
        <f>'Данные с датчиков 1'!B965</f>
        <v>3.19441</v>
      </c>
      <c r="B961" s="16">
        <f>'Данные с датчиков 1'!C965</f>
        <v>37416.832029999998</v>
      </c>
      <c r="C961" s="16">
        <f>'Данные с датчиков 1'!E965</f>
        <v>3.1939500000000001</v>
      </c>
      <c r="D961" s="16">
        <f>'Данные с датчиков 1'!F965</f>
        <v>37427.894529999998</v>
      </c>
      <c r="E961" s="16">
        <f>'Данные с датчиков 1'!H965</f>
        <v>3.1939099999999998</v>
      </c>
      <c r="F961" s="16">
        <f>'Данные с датчиков 1'!I965</f>
        <v>37173.765630000002</v>
      </c>
      <c r="R961" s="23"/>
      <c r="S961" s="23"/>
      <c r="T961" s="23"/>
      <c r="U961" s="23"/>
      <c r="V961" s="23"/>
      <c r="W961" s="23"/>
      <c r="X961" s="23"/>
      <c r="Y961" s="1">
        <v>7.9824999999999999</v>
      </c>
      <c r="Z961" s="1">
        <v>35484.449220000002</v>
      </c>
      <c r="AA961" s="21">
        <v>7.9849600000000001</v>
      </c>
      <c r="AB961" s="21">
        <v>38336.214840000001</v>
      </c>
      <c r="AC961" s="16">
        <v>7.98245</v>
      </c>
      <c r="AD961" s="16">
        <v>41172.644529999998</v>
      </c>
    </row>
    <row r="962" spans="1:30" ht="18.75" x14ac:dyDescent="0.3">
      <c r="A962" s="16">
        <f>'Данные с датчиков 1'!B966</f>
        <v>3.1972800000000001</v>
      </c>
      <c r="B962" s="16">
        <f>'Данные с датчиков 1'!C966</f>
        <v>37407.085939999997</v>
      </c>
      <c r="C962" s="16">
        <f>'Данные с датчиков 1'!E966</f>
        <v>3.1975600000000002</v>
      </c>
      <c r="D962" s="16">
        <f>'Данные с датчиков 1'!F966</f>
        <v>37444.917970000002</v>
      </c>
      <c r="E962" s="16">
        <f>'Данные с датчиков 1'!H966</f>
        <v>3.1976900000000001</v>
      </c>
      <c r="F962" s="16">
        <f>'Данные с датчиков 1'!I966</f>
        <v>37194.667970000002</v>
      </c>
      <c r="R962" s="23"/>
      <c r="S962" s="23"/>
      <c r="T962" s="23"/>
      <c r="U962" s="23"/>
      <c r="V962" s="23"/>
      <c r="W962" s="23"/>
      <c r="X962" s="23"/>
      <c r="Y962" s="1">
        <v>7.9903399999999998</v>
      </c>
      <c r="Z962" s="1">
        <v>35460.582029999998</v>
      </c>
      <c r="AA962" s="21">
        <v>7.9931999999999999</v>
      </c>
      <c r="AB962" s="21">
        <v>38334.382810000003</v>
      </c>
      <c r="AC962" s="16">
        <v>7.9911300000000001</v>
      </c>
      <c r="AD962" s="16">
        <v>41186.925779999998</v>
      </c>
    </row>
    <row r="963" spans="1:30" ht="18.75" x14ac:dyDescent="0.3">
      <c r="A963" s="16">
        <f>'Данные с датчиков 1'!B967</f>
        <v>3.2010000000000001</v>
      </c>
      <c r="B963" s="16">
        <f>'Данные с датчиков 1'!C967</f>
        <v>37424.902340000001</v>
      </c>
      <c r="C963" s="16">
        <f>'Данные с датчиков 1'!E967</f>
        <v>3.2004800000000002</v>
      </c>
      <c r="D963" s="16">
        <f>'Данные с датчиков 1'!F967</f>
        <v>37437.222659999999</v>
      </c>
      <c r="E963" s="16">
        <f>'Данные с датчиков 1'!H967</f>
        <v>3.2009400000000001</v>
      </c>
      <c r="F963" s="16">
        <f>'Данные с датчиков 1'!I967</f>
        <v>37197.511720000002</v>
      </c>
      <c r="R963" s="23"/>
      <c r="S963" s="23"/>
      <c r="T963" s="23"/>
      <c r="U963" s="23"/>
      <c r="V963" s="23"/>
      <c r="W963" s="23"/>
      <c r="X963" s="23"/>
      <c r="Y963" s="1">
        <v>7.9992599999999996</v>
      </c>
      <c r="Z963" s="1">
        <v>35464.007810000003</v>
      </c>
      <c r="AA963" s="21">
        <v>8.0016099999999994</v>
      </c>
      <c r="AB963" s="21">
        <v>38335.75</v>
      </c>
      <c r="AC963" s="16">
        <v>7.9991899999999996</v>
      </c>
      <c r="AD963" s="16">
        <v>41183.304689999997</v>
      </c>
    </row>
    <row r="964" spans="1:30" ht="18.75" x14ac:dyDescent="0.3">
      <c r="A964" s="16">
        <f>'Данные с датчиков 1'!B968</f>
        <v>3.20431</v>
      </c>
      <c r="B964" s="16">
        <f>'Данные с датчиков 1'!C968</f>
        <v>37428.636720000002</v>
      </c>
      <c r="C964" s="16">
        <f>'Данные с датчиков 1'!E968</f>
        <v>3.2042199999999998</v>
      </c>
      <c r="D964" s="16">
        <f>'Данные с датчиков 1'!F968</f>
        <v>37457.949220000002</v>
      </c>
      <c r="E964" s="16">
        <f>'Данные с датчиков 1'!H968</f>
        <v>3.2042299999999999</v>
      </c>
      <c r="F964" s="16">
        <f>'Данные с датчиков 1'!I968</f>
        <v>37200.082029999998</v>
      </c>
      <c r="R964" s="23"/>
      <c r="S964" s="23"/>
      <c r="T964" s="23"/>
      <c r="U964" s="23"/>
      <c r="V964" s="23"/>
      <c r="W964" s="23"/>
      <c r="X964" s="23"/>
      <c r="Y964" s="1">
        <v>8.0073600000000003</v>
      </c>
      <c r="Z964" s="1">
        <v>35436.59375</v>
      </c>
      <c r="AA964" s="21">
        <v>8.0097900000000006</v>
      </c>
      <c r="AB964" s="21">
        <v>38331.523439999997</v>
      </c>
      <c r="AC964" s="16">
        <v>8.0081000000000007</v>
      </c>
      <c r="AD964" s="16">
        <v>41204.21875</v>
      </c>
    </row>
    <row r="965" spans="1:30" ht="18.75" x14ac:dyDescent="0.3">
      <c r="A965" s="16">
        <f>'Данные с датчиков 1'!B969</f>
        <v>3.2075</v>
      </c>
      <c r="B965" s="16">
        <f>'Данные с датчиков 1'!C969</f>
        <v>37427.714840000001</v>
      </c>
      <c r="C965" s="16">
        <f>'Данные с датчиков 1'!E969</f>
        <v>3.2074199999999999</v>
      </c>
      <c r="D965" s="16">
        <f>'Данные с датчиков 1'!F969</f>
        <v>37460.191409999999</v>
      </c>
      <c r="E965" s="16">
        <f>'Данные с датчиков 1'!H969</f>
        <v>3.2075200000000001</v>
      </c>
      <c r="F965" s="16">
        <f>'Данные с датчиков 1'!I969</f>
        <v>37205.863279999998</v>
      </c>
      <c r="R965" s="23"/>
      <c r="S965" s="23"/>
      <c r="T965" s="23"/>
      <c r="U965" s="23"/>
      <c r="V965" s="23"/>
      <c r="W965" s="23"/>
      <c r="X965" s="23"/>
      <c r="Y965" s="1">
        <v>8.0159699999999994</v>
      </c>
      <c r="Z965" s="1">
        <v>35427.886720000002</v>
      </c>
      <c r="AA965" s="21">
        <v>8.0177300000000002</v>
      </c>
      <c r="AB965" s="21">
        <v>38323.601560000003</v>
      </c>
      <c r="AC965" s="16">
        <v>8.0162899999999997</v>
      </c>
      <c r="AD965" s="16">
        <v>41200.472659999999</v>
      </c>
    </row>
    <row r="966" spans="1:30" ht="18.75" x14ac:dyDescent="0.3">
      <c r="A966" s="16">
        <f>'Данные с датчиков 1'!B970</f>
        <v>3.2109899999999998</v>
      </c>
      <c r="B966" s="16">
        <f>'Данные с датчиков 1'!C970</f>
        <v>37439.160159999999</v>
      </c>
      <c r="C966" s="16">
        <f>'Данные с датчиков 1'!E970</f>
        <v>3.2108300000000001</v>
      </c>
      <c r="D966" s="16">
        <f>'Данные с датчиков 1'!F970</f>
        <v>37467.859380000002</v>
      </c>
      <c r="E966" s="16">
        <f>'Данные с датчиков 1'!H970</f>
        <v>3.2107000000000001</v>
      </c>
      <c r="F966" s="16">
        <f>'Данные с датчиков 1'!I970</f>
        <v>37205.28125</v>
      </c>
      <c r="R966" s="23"/>
      <c r="S966" s="23"/>
      <c r="T966" s="23"/>
      <c r="U966" s="23"/>
      <c r="V966" s="23"/>
      <c r="W966" s="23"/>
      <c r="X966" s="23"/>
      <c r="Y966" s="1">
        <v>8.0244800000000005</v>
      </c>
      <c r="Z966" s="1">
        <v>35407.054689999997</v>
      </c>
      <c r="AA966" s="21">
        <v>8.0265000000000004</v>
      </c>
      <c r="AB966" s="21">
        <v>38338.078130000002</v>
      </c>
      <c r="AC966" s="16">
        <v>8.0243599999999997</v>
      </c>
      <c r="AD966" s="16">
        <v>41195.507810000003</v>
      </c>
    </row>
    <row r="967" spans="1:30" ht="18.75" x14ac:dyDescent="0.3">
      <c r="A967" s="16">
        <f>'Данные с датчиков 1'!B971</f>
        <v>3.2140900000000001</v>
      </c>
      <c r="B967" s="16">
        <f>'Данные с датчиков 1'!C971</f>
        <v>37435.226560000003</v>
      </c>
      <c r="C967" s="16">
        <f>'Данные с датчиков 1'!E971</f>
        <v>3.2140599999999999</v>
      </c>
      <c r="D967" s="16">
        <f>'Данные с датчиков 1'!F971</f>
        <v>37472.25</v>
      </c>
      <c r="E967" s="16">
        <f>'Данные с датчиков 1'!H971</f>
        <v>3.2143199999999998</v>
      </c>
      <c r="F967" s="16">
        <f>'Данные с датчиков 1'!I971</f>
        <v>37220.351560000003</v>
      </c>
      <c r="R967" s="23"/>
      <c r="S967" s="23"/>
      <c r="T967" s="23"/>
      <c r="U967" s="23"/>
      <c r="V967" s="23"/>
      <c r="W967" s="23"/>
      <c r="X967" s="23"/>
      <c r="Y967" s="1">
        <v>8.0323700000000002</v>
      </c>
      <c r="Z967" s="1">
        <v>35373.863279999998</v>
      </c>
      <c r="AA967" s="21">
        <v>8.0348600000000001</v>
      </c>
      <c r="AB967" s="21">
        <v>38335.824220000002</v>
      </c>
      <c r="AC967" s="16">
        <v>8.0327199999999994</v>
      </c>
      <c r="AD967" s="16">
        <v>41202.101560000003</v>
      </c>
    </row>
    <row r="968" spans="1:30" ht="18.75" x14ac:dyDescent="0.3">
      <c r="A968" s="16">
        <f>'Данные с датчиков 1'!B972</f>
        <v>3.2176800000000001</v>
      </c>
      <c r="B968" s="16">
        <f>'Данные с датчиков 1'!C972</f>
        <v>37449.074220000002</v>
      </c>
      <c r="C968" s="16">
        <f>'Данные с датчиков 1'!E972</f>
        <v>3.2172999999999998</v>
      </c>
      <c r="D968" s="16">
        <f>'Данные с датчиков 1'!F972</f>
        <v>37474.800779999998</v>
      </c>
      <c r="E968" s="16">
        <f>'Данные с датчиков 1'!H972</f>
        <v>3.2173099999999999</v>
      </c>
      <c r="F968" s="16">
        <f>'Данные с датчиков 1'!I972</f>
        <v>37214.890630000002</v>
      </c>
      <c r="R968" s="23"/>
      <c r="S968" s="23"/>
      <c r="T968" s="23"/>
      <c r="U968" s="23"/>
      <c r="V968" s="23"/>
      <c r="W968" s="23"/>
      <c r="X968" s="23"/>
      <c r="Y968" s="1">
        <v>8.0405700000000007</v>
      </c>
      <c r="Z968" s="1">
        <v>35360.011720000002</v>
      </c>
      <c r="AA968" s="21">
        <v>8.0433599999999998</v>
      </c>
      <c r="AB968" s="21">
        <v>38340.734380000002</v>
      </c>
      <c r="AC968" s="16">
        <v>8.0412999999999997</v>
      </c>
      <c r="AD968" s="16">
        <v>41211.621090000001</v>
      </c>
    </row>
    <row r="969" spans="1:30" ht="18.75" x14ac:dyDescent="0.3">
      <c r="A969" s="16">
        <f>'Данные с датчиков 1'!B973</f>
        <v>3.2207400000000002</v>
      </c>
      <c r="B969" s="16">
        <f>'Данные с датчиков 1'!C973</f>
        <v>37445.28125</v>
      </c>
      <c r="C969" s="16">
        <f>'Данные с датчиков 1'!E973</f>
        <v>3.2208999999999999</v>
      </c>
      <c r="D969" s="16">
        <f>'Данные с датчиков 1'!F973</f>
        <v>37490.03125</v>
      </c>
      <c r="E969" s="16">
        <f>'Данные с датчиков 1'!H973</f>
        <v>3.22105</v>
      </c>
      <c r="F969" s="16">
        <f>'Данные с датчиков 1'!I973</f>
        <v>37233.222659999999</v>
      </c>
      <c r="R969" s="23"/>
      <c r="S969" s="23"/>
      <c r="T969" s="23"/>
      <c r="U969" s="23"/>
      <c r="V969" s="23"/>
      <c r="W969" s="23"/>
      <c r="X969" s="23"/>
      <c r="Y969" s="1">
        <v>8.0493699999999997</v>
      </c>
      <c r="Z969" s="1">
        <v>35353.652340000001</v>
      </c>
      <c r="AA969" s="21">
        <v>8.05185</v>
      </c>
      <c r="AB969" s="21">
        <v>38341.085939999997</v>
      </c>
      <c r="AC969" s="16">
        <v>8.0494299999999992</v>
      </c>
      <c r="AD969" s="16">
        <v>41209.976560000003</v>
      </c>
    </row>
    <row r="970" spans="1:30" ht="18.75" x14ac:dyDescent="0.3">
      <c r="A970" s="16">
        <f>'Данные с датчиков 1'!B974</f>
        <v>3.2243900000000001</v>
      </c>
      <c r="B970" s="16">
        <f>'Данные с датчиков 1'!C974</f>
        <v>37460.15625</v>
      </c>
      <c r="C970" s="16">
        <f>'Данные с датчиков 1'!E974</f>
        <v>3.2238699999999998</v>
      </c>
      <c r="D970" s="16">
        <f>'Данные с датчиков 1'!F974</f>
        <v>37484.191409999999</v>
      </c>
      <c r="E970" s="16">
        <f>'Данные с датчиков 1'!H974</f>
        <v>3.2242600000000001</v>
      </c>
      <c r="F970" s="16">
        <f>'Данные с датчиков 1'!I974</f>
        <v>37235.273439999997</v>
      </c>
      <c r="R970" s="23"/>
      <c r="S970" s="23"/>
      <c r="T970" s="23"/>
      <c r="U970" s="23"/>
      <c r="V970" s="23"/>
      <c r="W970" s="23"/>
      <c r="X970" s="23"/>
      <c r="Y970" s="1">
        <v>8.0573599999999992</v>
      </c>
      <c r="Z970" s="1">
        <v>35325.121090000001</v>
      </c>
      <c r="AA970" s="21">
        <v>8.0598899999999993</v>
      </c>
      <c r="AB970" s="21">
        <v>38330.324220000002</v>
      </c>
      <c r="AC970" s="16">
        <v>8.0582399999999996</v>
      </c>
      <c r="AD970" s="16">
        <v>41225.992189999997</v>
      </c>
    </row>
    <row r="971" spans="1:30" ht="18.75" x14ac:dyDescent="0.3">
      <c r="A971" s="16">
        <f>'Данные с датчиков 1'!B975</f>
        <v>3.2277100000000001</v>
      </c>
      <c r="B971" s="16">
        <f>'Данные с датчиков 1'!C975</f>
        <v>37465.078130000002</v>
      </c>
      <c r="C971" s="16">
        <f>'Данные с датчиков 1'!E975</f>
        <v>3.2276199999999999</v>
      </c>
      <c r="D971" s="16">
        <f>'Данные с датчиков 1'!F975</f>
        <v>37504.042970000002</v>
      </c>
      <c r="E971" s="16">
        <f>'Данные с датчиков 1'!H975</f>
        <v>3.2275399999999999</v>
      </c>
      <c r="F971" s="16">
        <f>'Данные с датчиков 1'!I975</f>
        <v>37238.035159999999</v>
      </c>
      <c r="R971" s="23"/>
      <c r="S971" s="23"/>
      <c r="T971" s="23"/>
      <c r="U971" s="23"/>
      <c r="V971" s="23"/>
      <c r="W971" s="23"/>
      <c r="X971" s="23"/>
      <c r="Y971" s="1">
        <v>8.0660399999999992</v>
      </c>
      <c r="Z971" s="1">
        <v>35316.480470000002</v>
      </c>
      <c r="AA971" s="21">
        <v>8.0679599999999994</v>
      </c>
      <c r="AB971" s="21">
        <v>38325.359380000002</v>
      </c>
      <c r="AC971" s="16">
        <v>8.0662299999999991</v>
      </c>
      <c r="AD971" s="16">
        <v>41216.753909999999</v>
      </c>
    </row>
    <row r="972" spans="1:30" ht="18.75" x14ac:dyDescent="0.3">
      <c r="A972" s="16">
        <f>'Данные с датчиков 1'!B976</f>
        <v>3.2307899999999998</v>
      </c>
      <c r="B972" s="16">
        <f>'Данные с датчиков 1'!C976</f>
        <v>37461.109380000002</v>
      </c>
      <c r="C972" s="16">
        <f>'Данные с датчиков 1'!E976</f>
        <v>3.2307899999999998</v>
      </c>
      <c r="D972" s="16">
        <f>'Данные с датчиков 1'!F976</f>
        <v>37505.121090000001</v>
      </c>
      <c r="E972" s="16">
        <f>'Данные с датчиков 1'!H976</f>
        <v>3.2308500000000002</v>
      </c>
      <c r="F972" s="16">
        <f>'Данные с датчиков 1'!I976</f>
        <v>37243.484380000002</v>
      </c>
      <c r="R972" s="23"/>
      <c r="S972" s="23"/>
      <c r="T972" s="23"/>
      <c r="U972" s="23"/>
      <c r="V972" s="23"/>
      <c r="W972" s="23"/>
      <c r="X972" s="23"/>
      <c r="Y972" s="1">
        <v>8.0742499999999993</v>
      </c>
      <c r="Z972" s="1">
        <v>35290.3125</v>
      </c>
      <c r="AA972" s="21">
        <v>8.0766500000000008</v>
      </c>
      <c r="AB972" s="21">
        <v>38334.085939999997</v>
      </c>
      <c r="AC972" s="16">
        <v>8.0741800000000001</v>
      </c>
      <c r="AD972" s="16">
        <v>41212.492189999997</v>
      </c>
    </row>
    <row r="973" spans="1:30" ht="18.75" x14ac:dyDescent="0.3">
      <c r="A973" s="16">
        <f>'Данные с датчиков 1'!B977</f>
        <v>3.2342900000000001</v>
      </c>
      <c r="B973" s="16">
        <f>'Данные с датчиков 1'!C977</f>
        <v>37472.890630000002</v>
      </c>
      <c r="C973" s="16">
        <f>'Данные с датчиков 1'!E977</f>
        <v>3.2341500000000001</v>
      </c>
      <c r="D973" s="16">
        <f>'Данные с датчиков 1'!F977</f>
        <v>37511.390630000002</v>
      </c>
      <c r="E973" s="16">
        <f>'Данные с датчиков 1'!H977</f>
        <v>3.2339600000000002</v>
      </c>
      <c r="F973" s="16">
        <f>'Данные с датчиков 1'!I977</f>
        <v>37241.730470000002</v>
      </c>
      <c r="R973" s="23"/>
      <c r="S973" s="23"/>
      <c r="T973" s="23"/>
      <c r="U973" s="23"/>
      <c r="V973" s="23"/>
      <c r="W973" s="23"/>
      <c r="X973" s="23"/>
      <c r="Y973" s="1">
        <v>8.0820799999999995</v>
      </c>
      <c r="Z973" s="1">
        <v>35261.253909999999</v>
      </c>
      <c r="AA973" s="21">
        <v>8.0847300000000004</v>
      </c>
      <c r="AB973" s="21">
        <v>38324.625</v>
      </c>
      <c r="AC973" s="16">
        <v>8.0827299999999997</v>
      </c>
      <c r="AD973" s="16">
        <v>41224.445310000003</v>
      </c>
    </row>
    <row r="974" spans="1:30" ht="18.75" x14ac:dyDescent="0.3">
      <c r="A974" s="16">
        <f>'Данные с датчиков 1'!B978</f>
        <v>3.2373799999999999</v>
      </c>
      <c r="B974" s="16">
        <f>'Данные с датчиков 1'!C978</f>
        <v>37469.734380000002</v>
      </c>
      <c r="C974" s="16">
        <f>'Данные с датчиков 1'!E978</f>
        <v>3.2373799999999999</v>
      </c>
      <c r="D974" s="16">
        <f>'Данные с датчиков 1'!F978</f>
        <v>37515.550779999998</v>
      </c>
      <c r="E974" s="16">
        <f>'Данные с датчиков 1'!H978</f>
        <v>3.2377400000000001</v>
      </c>
      <c r="F974" s="16">
        <f>'Данные с датчиков 1'!I978</f>
        <v>37261.359380000002</v>
      </c>
      <c r="R974" s="23"/>
      <c r="S974" s="23"/>
      <c r="T974" s="23"/>
      <c r="U974" s="23"/>
      <c r="V974" s="23"/>
      <c r="W974" s="23"/>
      <c r="X974" s="23"/>
      <c r="Y974" s="1">
        <v>8.0906199999999995</v>
      </c>
      <c r="Z974" s="1">
        <v>35257.507810000003</v>
      </c>
      <c r="AA974" s="21">
        <v>8.0934000000000008</v>
      </c>
      <c r="AB974" s="21">
        <v>38335.488279999998</v>
      </c>
      <c r="AC974" s="16">
        <v>8.0911799999999996</v>
      </c>
      <c r="AD974" s="16">
        <v>41231.136720000002</v>
      </c>
    </row>
    <row r="975" spans="1:30" ht="18.75" x14ac:dyDescent="0.3">
      <c r="A975" s="16">
        <f>'Данные с датчиков 1'!B979</f>
        <v>3.2410100000000002</v>
      </c>
      <c r="B975" s="16">
        <f>'Данные с датчиков 1'!C979</f>
        <v>37483.210939999997</v>
      </c>
      <c r="C975" s="16">
        <f>'Данные с датчиков 1'!E979</f>
        <v>3.2405499999999998</v>
      </c>
      <c r="D975" s="16">
        <f>'Данные с датчиков 1'!F979</f>
        <v>37516.234380000002</v>
      </c>
      <c r="E975" s="16">
        <f>'Данные с датчиков 1'!H979</f>
        <v>3.2405599999999999</v>
      </c>
      <c r="F975" s="16">
        <f>'Данные с датчиков 1'!I979</f>
        <v>37251.511720000002</v>
      </c>
      <c r="R975" s="23"/>
      <c r="S975" s="23"/>
      <c r="T975" s="23"/>
      <c r="U975" s="23"/>
      <c r="V975" s="23"/>
      <c r="W975" s="23"/>
      <c r="X975" s="23"/>
      <c r="Y975" s="1">
        <v>8.0991499999999998</v>
      </c>
      <c r="Z975" s="1">
        <v>35241.875</v>
      </c>
      <c r="AA975" s="21">
        <v>8.1014999999999997</v>
      </c>
      <c r="AB975" s="21">
        <v>38325.820310000003</v>
      </c>
      <c r="AC975" s="16">
        <v>8.0996199999999998</v>
      </c>
      <c r="AD975" s="16">
        <v>41238.945310000003</v>
      </c>
    </row>
    <row r="976" spans="1:30" ht="18.75" x14ac:dyDescent="0.3">
      <c r="A976" s="16">
        <f>'Данные с датчиков 1'!B980</f>
        <v>3.2440699999999998</v>
      </c>
      <c r="B976" s="16">
        <f>'Данные с датчиков 1'!C980</f>
        <v>37480.4375</v>
      </c>
      <c r="C976" s="16">
        <f>'Данные с датчиков 1'!E980</f>
        <v>3.2443200000000001</v>
      </c>
      <c r="D976" s="16">
        <f>'Данные с датчиков 1'!F980</f>
        <v>37536.238279999998</v>
      </c>
      <c r="E976" s="16">
        <f>'Данные с датчиков 1'!H980</f>
        <v>3.2442899999999999</v>
      </c>
      <c r="F976" s="16">
        <f>'Данные с датчиков 1'!I980</f>
        <v>37269.8125</v>
      </c>
      <c r="R976" s="23"/>
      <c r="S976" s="23"/>
      <c r="T976" s="23"/>
      <c r="U976" s="23"/>
      <c r="V976" s="23"/>
      <c r="W976" s="23"/>
      <c r="X976" s="23"/>
      <c r="Y976" s="1">
        <v>8.1073900000000005</v>
      </c>
      <c r="Z976" s="1">
        <v>35218.382810000003</v>
      </c>
      <c r="AA976" s="21">
        <v>8.1095699999999997</v>
      </c>
      <c r="AB976" s="21">
        <v>38320.0625</v>
      </c>
      <c r="AC976" s="16">
        <v>8.1082900000000002</v>
      </c>
      <c r="AD976" s="16">
        <v>41248.703130000002</v>
      </c>
    </row>
    <row r="977" spans="1:30" ht="18.75" x14ac:dyDescent="0.3">
      <c r="A977" s="16">
        <f>'Данные с датчиков 1'!B981</f>
        <v>3.24769</v>
      </c>
      <c r="B977" s="16">
        <f>'Данные с датчиков 1'!C981</f>
        <v>37493.210939999997</v>
      </c>
      <c r="C977" s="16">
        <f>'Данные с датчиков 1'!E981</f>
        <v>3.2470400000000001</v>
      </c>
      <c r="D977" s="16">
        <f>'Данные с датчиков 1'!F981</f>
        <v>37523.890630000002</v>
      </c>
      <c r="E977" s="16">
        <f>'Данные с датчиков 1'!H981</f>
        <v>3.24763</v>
      </c>
      <c r="F977" s="16">
        <f>'Данные с датчиков 1'!I981</f>
        <v>37275.894529999998</v>
      </c>
      <c r="R977" s="23"/>
      <c r="S977" s="23"/>
      <c r="T977" s="23"/>
      <c r="U977" s="23"/>
      <c r="V977" s="23"/>
      <c r="W977" s="23"/>
      <c r="X977" s="23"/>
      <c r="Y977" s="1">
        <v>8.1162399999999995</v>
      </c>
      <c r="Z977" s="1">
        <v>35207.902340000001</v>
      </c>
      <c r="AA977" s="21">
        <v>8.1177399999999995</v>
      </c>
      <c r="AB977" s="21">
        <v>38319.601560000003</v>
      </c>
      <c r="AC977" s="16">
        <v>8.1163600000000002</v>
      </c>
      <c r="AD977" s="16">
        <v>41241.90625</v>
      </c>
    </row>
    <row r="978" spans="1:30" ht="18.75" x14ac:dyDescent="0.3">
      <c r="A978" s="16">
        <f>'Данные с датчиков 1'!B982</f>
        <v>3.2508900000000001</v>
      </c>
      <c r="B978" s="16">
        <f>'Данные с датчиков 1'!C982</f>
        <v>37493.457029999998</v>
      </c>
      <c r="C978" s="16">
        <f>'Данные с датчиков 1'!E982</f>
        <v>3.2508699999999999</v>
      </c>
      <c r="D978" s="16">
        <f>'Данные с датчиков 1'!F982</f>
        <v>37546.757810000003</v>
      </c>
      <c r="E978" s="16">
        <f>'Данные с датчиков 1'!H982</f>
        <v>3.2507199999999998</v>
      </c>
      <c r="F978" s="16">
        <f>'Данные с датчиков 1'!I982</f>
        <v>37272.308590000001</v>
      </c>
      <c r="R978" s="23"/>
      <c r="S978" s="23"/>
      <c r="T978" s="23"/>
      <c r="U978" s="23"/>
      <c r="V978" s="23"/>
      <c r="W978" s="23"/>
      <c r="X978" s="23"/>
      <c r="Y978" s="1">
        <v>8.1244499999999995</v>
      </c>
      <c r="Z978" s="1">
        <v>35175.488279999998</v>
      </c>
      <c r="AA978" s="21">
        <v>8.1264800000000008</v>
      </c>
      <c r="AB978" s="21">
        <v>38330.007810000003</v>
      </c>
      <c r="AC978" s="16">
        <v>8.1244200000000006</v>
      </c>
      <c r="AD978" s="16">
        <v>41239.304689999997</v>
      </c>
    </row>
    <row r="979" spans="1:30" ht="18.75" x14ac:dyDescent="0.3">
      <c r="A979" s="16">
        <f>'Данные с датчиков 1'!B983</f>
        <v>3.2541000000000002</v>
      </c>
      <c r="B979" s="16">
        <f>'Данные с датчиков 1'!C983</f>
        <v>37494.851560000003</v>
      </c>
      <c r="C979" s="16">
        <f>'Данные с датчиков 1'!E983</f>
        <v>3.2541699999999998</v>
      </c>
      <c r="D979" s="16">
        <f>'Данные с датчиков 1'!F983</f>
        <v>37552.539060000003</v>
      </c>
      <c r="E979" s="16">
        <f>'Данные с датчиков 1'!H983</f>
        <v>3.2542599999999999</v>
      </c>
      <c r="F979" s="16">
        <f>'Данные с датчиков 1'!I983</f>
        <v>37286.3125</v>
      </c>
      <c r="R979" s="23"/>
      <c r="S979" s="23"/>
      <c r="T979" s="23"/>
      <c r="U979" s="23"/>
      <c r="V979" s="23"/>
      <c r="W979" s="23"/>
      <c r="X979" s="23"/>
      <c r="Y979" s="1">
        <v>8.13232</v>
      </c>
      <c r="Z979" s="1">
        <v>35144.464840000001</v>
      </c>
      <c r="AA979" s="21">
        <v>8.1347299999999994</v>
      </c>
      <c r="AB979" s="21">
        <v>38326.695310000003</v>
      </c>
      <c r="AC979" s="16">
        <v>8.1330299999999998</v>
      </c>
      <c r="AD979" s="16">
        <v>41252.117189999997</v>
      </c>
    </row>
    <row r="980" spans="1:30" ht="18.75" x14ac:dyDescent="0.3">
      <c r="A980" s="16">
        <f>'Данные с датчиков 1'!B984</f>
        <v>3.2575799999999999</v>
      </c>
      <c r="B980" s="16">
        <f>'Данные с датчиков 1'!C984</f>
        <v>37504.773439999997</v>
      </c>
      <c r="C980" s="16">
        <f>'Данные с датчиков 1'!E984</f>
        <v>3.2573400000000001</v>
      </c>
      <c r="D980" s="16">
        <f>'Данные с датчиков 1'!F984</f>
        <v>37552.558590000001</v>
      </c>
      <c r="E980" s="16">
        <f>'Данные с датчиков 1'!H984</f>
        <v>3.25739</v>
      </c>
      <c r="F980" s="16">
        <f>'Данные с датчиков 1'!I984</f>
        <v>37283.609380000002</v>
      </c>
      <c r="R980" s="23"/>
      <c r="S980" s="23"/>
      <c r="T980" s="23"/>
      <c r="U980" s="23"/>
      <c r="V980" s="23"/>
      <c r="W980" s="23"/>
      <c r="X980" s="23"/>
      <c r="Y980" s="1">
        <v>8.1410099999999996</v>
      </c>
      <c r="Z980" s="1">
        <v>35137.761720000002</v>
      </c>
      <c r="AA980" s="21">
        <v>8.1435300000000002</v>
      </c>
      <c r="AB980" s="21">
        <v>38337.925779999998</v>
      </c>
      <c r="AC980" s="16">
        <v>8.1412600000000008</v>
      </c>
      <c r="AD980" s="16">
        <v>41250.878909999999</v>
      </c>
    </row>
    <row r="981" spans="1:30" ht="18.75" x14ac:dyDescent="0.3">
      <c r="A981" s="16">
        <f>'Данные с датчиков 1'!B985</f>
        <v>3.2607300000000001</v>
      </c>
      <c r="B981" s="16">
        <f>'Данные с датчиков 1'!C985</f>
        <v>37504.242189999997</v>
      </c>
      <c r="C981" s="16">
        <f>'Данные с датчиков 1'!E985</f>
        <v>3.2608000000000001</v>
      </c>
      <c r="D981" s="16">
        <f>'Данные с датчиков 1'!F985</f>
        <v>37564.082029999998</v>
      </c>
      <c r="E981" s="16">
        <f>'Данные с датчиков 1'!H985</f>
        <v>3.26098</v>
      </c>
      <c r="F981" s="16">
        <f>'Данные с датчиков 1'!I985</f>
        <v>37296.34375</v>
      </c>
      <c r="R981" s="23"/>
      <c r="S981" s="23"/>
      <c r="T981" s="23"/>
      <c r="U981" s="23"/>
      <c r="V981" s="23"/>
      <c r="W981" s="23"/>
      <c r="X981" s="23"/>
      <c r="Y981" s="1">
        <v>8.1492699999999996</v>
      </c>
      <c r="Z981" s="1">
        <v>35111.3125</v>
      </c>
      <c r="AA981" s="21">
        <v>8.1516400000000004</v>
      </c>
      <c r="AB981" s="21">
        <v>38326.652340000001</v>
      </c>
      <c r="AC981" s="16">
        <v>8.1497600000000006</v>
      </c>
      <c r="AD981" s="16">
        <v>41258.976560000003</v>
      </c>
    </row>
    <row r="982" spans="1:30" ht="18.75" x14ac:dyDescent="0.3">
      <c r="A982" s="16">
        <f>'Данные с датчиков 1'!B986</f>
        <v>3.2643599999999999</v>
      </c>
      <c r="B982" s="16">
        <f>'Данные с датчиков 1'!C986</f>
        <v>37517.121090000001</v>
      </c>
      <c r="C982" s="16">
        <f>'Данные с датчиков 1'!E986</f>
        <v>3.2639300000000002</v>
      </c>
      <c r="D982" s="16">
        <f>'Данные с датчиков 1'!F986</f>
        <v>37562.582029999998</v>
      </c>
      <c r="E982" s="16">
        <f>'Данные с датчиков 1'!H986</f>
        <v>3.2641200000000001</v>
      </c>
      <c r="F982" s="16">
        <f>'Данные с датчиков 1'!I986</f>
        <v>37295.898439999997</v>
      </c>
      <c r="R982" s="23"/>
      <c r="S982" s="23"/>
      <c r="T982" s="23"/>
      <c r="U982" s="23"/>
      <c r="V982" s="23"/>
      <c r="W982" s="23"/>
      <c r="X982" s="23"/>
      <c r="Y982" s="1">
        <v>8.1576000000000004</v>
      </c>
      <c r="Z982" s="1">
        <v>35092.542970000002</v>
      </c>
      <c r="AA982" s="21">
        <v>8.1596499999999992</v>
      </c>
      <c r="AB982" s="21">
        <v>38317.714840000001</v>
      </c>
      <c r="AC982" s="16">
        <v>8.1581600000000005</v>
      </c>
      <c r="AD982" s="16">
        <v>41260.246090000001</v>
      </c>
    </row>
    <row r="983" spans="1:30" ht="18.75" x14ac:dyDescent="0.3">
      <c r="A983" s="16">
        <f>'Данные с датчиков 1'!B987</f>
        <v>3.2674799999999999</v>
      </c>
      <c r="B983" s="16">
        <f>'Данные с датчиков 1'!C987</f>
        <v>37516.488279999998</v>
      </c>
      <c r="C983" s="16">
        <f>'Данные с датчиков 1'!E987</f>
        <v>3.2675299999999998</v>
      </c>
      <c r="D983" s="16">
        <f>'Данные с датчиков 1'!F987</f>
        <v>37576.59375</v>
      </c>
      <c r="E983" s="16">
        <f>'Данные с датчиков 1'!H987</f>
        <v>3.2674799999999999</v>
      </c>
      <c r="F983" s="16">
        <f>'Данные с датчиков 1'!I987</f>
        <v>37301.042970000002</v>
      </c>
      <c r="R983" s="23"/>
      <c r="S983" s="23"/>
      <c r="T983" s="23"/>
      <c r="U983" s="23"/>
      <c r="V983" s="23"/>
      <c r="W983" s="23"/>
      <c r="X983" s="23"/>
      <c r="Y983" s="1">
        <v>8.16601</v>
      </c>
      <c r="Z983" s="1">
        <v>35072.1875</v>
      </c>
      <c r="AA983" s="21">
        <v>8.1680799999999998</v>
      </c>
      <c r="AB983" s="21">
        <v>38319.894529999998</v>
      </c>
      <c r="AC983" s="16">
        <v>8.1659699999999997</v>
      </c>
      <c r="AD983" s="16">
        <v>41248.777340000001</v>
      </c>
    </row>
    <row r="984" spans="1:30" ht="18.75" x14ac:dyDescent="0.3">
      <c r="A984" s="16">
        <f>'Данные с датчиков 1'!B988</f>
        <v>3.2708499999999998</v>
      </c>
      <c r="B984" s="16">
        <f>'Данные с датчиков 1'!C988</f>
        <v>37521.527340000001</v>
      </c>
      <c r="C984" s="16">
        <f>'Данные с датчиков 1'!E988</f>
        <v>3.2706599999999999</v>
      </c>
      <c r="D984" s="16">
        <f>'Данные с датчиков 1'!F988</f>
        <v>37576.078130000002</v>
      </c>
      <c r="E984" s="16">
        <f>'Данные с датчиков 1'!H988</f>
        <v>3.2709600000000001</v>
      </c>
      <c r="F984" s="16">
        <f>'Данные с датчиков 1'!I988</f>
        <v>37311.785159999999</v>
      </c>
      <c r="R984" s="23"/>
      <c r="S984" s="23"/>
      <c r="T984" s="23"/>
      <c r="U984" s="23"/>
      <c r="V984" s="23"/>
      <c r="W984" s="23"/>
      <c r="X984" s="23"/>
      <c r="Y984" s="1">
        <v>8.1741299999999999</v>
      </c>
      <c r="Z984" s="1">
        <v>35044.382810000003</v>
      </c>
      <c r="AA984" s="21">
        <v>8.1766500000000004</v>
      </c>
      <c r="AB984" s="21">
        <v>38320.742189999997</v>
      </c>
      <c r="AC984" s="16">
        <v>8.1744199999999996</v>
      </c>
      <c r="AD984" s="16">
        <v>41258.117189999997</v>
      </c>
    </row>
    <row r="985" spans="1:30" ht="18.75" x14ac:dyDescent="0.3">
      <c r="A985" s="16">
        <f>'Данные с датчиков 1'!B989</f>
        <v>3.2744399999999998</v>
      </c>
      <c r="B985" s="16">
        <f>'Данные с датчиков 1'!C989</f>
        <v>37534.039060000003</v>
      </c>
      <c r="C985" s="16">
        <f>'Данные с датчиков 1'!E989</f>
        <v>3.2740800000000001</v>
      </c>
      <c r="D985" s="16">
        <f>'Данные с датчиков 1'!F989</f>
        <v>37584.058590000001</v>
      </c>
      <c r="E985" s="16">
        <f>'Данные с датчиков 1'!H989</f>
        <v>3.2740499999999999</v>
      </c>
      <c r="F985" s="16">
        <f>'Данные с датчиков 1'!I989</f>
        <v>37307.765630000002</v>
      </c>
      <c r="R985" s="23"/>
      <c r="S985" s="23"/>
      <c r="T985" s="23"/>
      <c r="U985" s="23"/>
      <c r="V985" s="23"/>
      <c r="W985" s="23"/>
      <c r="X985" s="23"/>
      <c r="Y985" s="1">
        <v>8.1821199999999994</v>
      </c>
      <c r="Z985" s="1">
        <v>35021.851560000003</v>
      </c>
      <c r="AA985" s="21">
        <v>8.1846599999999992</v>
      </c>
      <c r="AB985" s="21">
        <v>38314.003909999999</v>
      </c>
      <c r="AC985" s="16">
        <v>8.18276</v>
      </c>
      <c r="AD985" s="16">
        <v>41262.523439999997</v>
      </c>
    </row>
    <row r="986" spans="1:30" ht="18.75" x14ac:dyDescent="0.3">
      <c r="A986" s="16">
        <f>'Данные с датчиков 1'!B990</f>
        <v>3.2773500000000002</v>
      </c>
      <c r="B986" s="16">
        <f>'Данные с датчиков 1'!C990</f>
        <v>37524.640630000002</v>
      </c>
      <c r="C986" s="16">
        <f>'Данные с датчиков 1'!E990</f>
        <v>3.2775400000000001</v>
      </c>
      <c r="D986" s="16">
        <f>'Данные с датчиков 1'!F990</f>
        <v>37595.273439999997</v>
      </c>
      <c r="E986" s="16">
        <f>'Данные с датчиков 1'!H990</f>
        <v>3.2775799999999999</v>
      </c>
      <c r="F986" s="16">
        <f>'Данные с датчиков 1'!I990</f>
        <v>37320.796880000002</v>
      </c>
      <c r="R986" s="23"/>
      <c r="S986" s="23"/>
      <c r="T986" s="23"/>
      <c r="U986" s="23"/>
      <c r="V986" s="23"/>
      <c r="W986" s="23"/>
      <c r="X986" s="23"/>
      <c r="Y986" s="1">
        <v>8.1909100000000006</v>
      </c>
      <c r="Z986" s="1">
        <v>35016.597659999999</v>
      </c>
      <c r="AA986" s="21">
        <v>8.1933299999999996</v>
      </c>
      <c r="AB986" s="21">
        <v>38323.140630000002</v>
      </c>
      <c r="AC986" s="16">
        <v>8.1910399999999992</v>
      </c>
      <c r="AD986" s="16">
        <v>41265.355470000002</v>
      </c>
    </row>
    <row r="987" spans="1:30" ht="18.75" x14ac:dyDescent="0.3">
      <c r="A987" s="16">
        <f>'Данные с датчиков 1'!B991</f>
        <v>3.2810700000000002</v>
      </c>
      <c r="B987" s="16">
        <f>'Данные с датчиков 1'!C991</f>
        <v>37542.925779999998</v>
      </c>
      <c r="C987" s="16">
        <f>'Данные с датчиков 1'!E991</f>
        <v>3.2806600000000001</v>
      </c>
      <c r="D987" s="16">
        <f>'Данные с датчиков 1'!F991</f>
        <v>37593.058590000001</v>
      </c>
      <c r="E987" s="16">
        <f>'Данные с датчиков 1'!H991</f>
        <v>3.2808299999999999</v>
      </c>
      <c r="F987" s="16">
        <f>'Данные с датчиков 1'!I991</f>
        <v>37324.160159999999</v>
      </c>
      <c r="R987" s="23"/>
      <c r="S987" s="23"/>
      <c r="T987" s="23"/>
      <c r="U987" s="23"/>
      <c r="V987" s="23"/>
      <c r="W987" s="23"/>
      <c r="X987" s="23"/>
      <c r="Y987" s="1">
        <v>8.1991999999999994</v>
      </c>
      <c r="Z987" s="1">
        <v>34987.273439999997</v>
      </c>
      <c r="AA987" s="21">
        <v>8.2013300000000005</v>
      </c>
      <c r="AB987" s="21">
        <v>38313.878909999999</v>
      </c>
      <c r="AC987" s="16">
        <v>8.1999600000000008</v>
      </c>
      <c r="AD987" s="16">
        <v>41286.78125</v>
      </c>
    </row>
    <row r="988" spans="1:30" ht="18.75" x14ac:dyDescent="0.3">
      <c r="A988" s="16">
        <f>'Данные с датчиков 1'!B992</f>
        <v>3.2843100000000001</v>
      </c>
      <c r="B988" s="16">
        <f>'Данные с датчиков 1'!C992</f>
        <v>37544.828130000002</v>
      </c>
      <c r="C988" s="16">
        <f>'Данные с датчиков 1'!E992</f>
        <v>3.2841300000000002</v>
      </c>
      <c r="D988" s="16">
        <f>'Данные с датчиков 1'!F992</f>
        <v>37604.953130000002</v>
      </c>
      <c r="E988" s="16">
        <f>'Данные с датчиков 1'!H992</f>
        <v>3.2843200000000001</v>
      </c>
      <c r="F988" s="16">
        <f>'Данные с датчиков 1'!I992</f>
        <v>37333.460939999997</v>
      </c>
      <c r="R988" s="23"/>
      <c r="S988" s="23"/>
      <c r="T988" s="23"/>
      <c r="U988" s="23"/>
      <c r="V988" s="23"/>
      <c r="W988" s="23"/>
      <c r="X988" s="23"/>
      <c r="Y988" s="1">
        <v>8.2077299999999997</v>
      </c>
      <c r="Z988" s="1">
        <v>34968.117189999997</v>
      </c>
      <c r="AA988" s="21">
        <v>8.2093799999999995</v>
      </c>
      <c r="AB988" s="21">
        <v>38310.210939999997</v>
      </c>
      <c r="AC988" s="16">
        <v>8.2081900000000001</v>
      </c>
      <c r="AD988" s="16">
        <v>41282.609380000002</v>
      </c>
    </row>
    <row r="989" spans="1:30" ht="18.75" x14ac:dyDescent="0.3">
      <c r="A989" s="16">
        <f>'Данные с датчиков 1'!B993</f>
        <v>3.2876099999999999</v>
      </c>
      <c r="B989" s="16">
        <f>'Данные с датчиков 1'!C993</f>
        <v>37547.097659999999</v>
      </c>
      <c r="C989" s="16">
        <f>'Данные с датчиков 1'!E993</f>
        <v>3.2873399999999999</v>
      </c>
      <c r="D989" s="16">
        <f>'Данные с датчиков 1'!F993</f>
        <v>37607.453130000002</v>
      </c>
      <c r="E989" s="16">
        <f>'Данные с датчиков 1'!H993</f>
        <v>3.2874500000000002</v>
      </c>
      <c r="F989" s="16">
        <f>'Данные с датчиков 1'!I993</f>
        <v>37334.832029999998</v>
      </c>
      <c r="R989" s="23"/>
      <c r="S989" s="23"/>
      <c r="T989" s="23"/>
      <c r="U989" s="23"/>
      <c r="V989" s="23"/>
      <c r="W989" s="23"/>
      <c r="X989" s="23"/>
      <c r="Y989" s="1">
        <v>8.2161899999999992</v>
      </c>
      <c r="Z989" s="1">
        <v>34938.851560000003</v>
      </c>
      <c r="AA989" s="21">
        <v>8.2179199999999994</v>
      </c>
      <c r="AB989" s="21">
        <v>38319.007810000003</v>
      </c>
      <c r="AC989" s="16">
        <v>8.2161000000000008</v>
      </c>
      <c r="AD989" s="16">
        <v>41272.683590000001</v>
      </c>
    </row>
    <row r="990" spans="1:30" ht="18.75" x14ac:dyDescent="0.3">
      <c r="A990" s="16">
        <f>'Данные с датчиков 1'!B994</f>
        <v>3.2909000000000002</v>
      </c>
      <c r="B990" s="16">
        <f>'Данные с датчиков 1'!C994</f>
        <v>37551.835939999997</v>
      </c>
      <c r="C990" s="16">
        <f>'Данные с датчиков 1'!E994</f>
        <v>3.2909000000000002</v>
      </c>
      <c r="D990" s="16">
        <f>'Данные с датчиков 1'!F994</f>
        <v>37620.054689999997</v>
      </c>
      <c r="E990" s="16">
        <f>'Данные с датчиков 1'!H994</f>
        <v>3.29074</v>
      </c>
      <c r="F990" s="16">
        <f>'Данные с датчиков 1'!I994</f>
        <v>37337.582029999998</v>
      </c>
      <c r="R990" s="23"/>
      <c r="S990" s="23"/>
      <c r="T990" s="23"/>
      <c r="U990" s="23"/>
      <c r="V990" s="23"/>
      <c r="W990" s="23"/>
      <c r="X990" s="23"/>
      <c r="Y990" s="1">
        <v>8.2242700000000006</v>
      </c>
      <c r="Z990" s="1">
        <v>34905.273439999997</v>
      </c>
      <c r="AA990" s="21">
        <v>8.2263599999999997</v>
      </c>
      <c r="AB990" s="21">
        <v>38320.292970000002</v>
      </c>
      <c r="AC990" s="16">
        <v>8.2246699999999997</v>
      </c>
      <c r="AD990" s="16">
        <v>41283.636720000002</v>
      </c>
    </row>
    <row r="991" spans="1:30" ht="18.75" x14ac:dyDescent="0.3">
      <c r="A991" s="16">
        <f>'Данные с датчиков 1'!B995</f>
        <v>3.2940499999999999</v>
      </c>
      <c r="B991" s="16">
        <f>'Данные с датчиков 1'!C995</f>
        <v>37549.449220000002</v>
      </c>
      <c r="C991" s="16">
        <f>'Данные с датчиков 1'!E995</f>
        <v>3.2939400000000001</v>
      </c>
      <c r="D991" s="16">
        <f>'Данные с датчиков 1'!F995</f>
        <v>37618.796880000002</v>
      </c>
      <c r="E991" s="16">
        <f>'Данные с датчиков 1'!H995</f>
        <v>3.2942900000000002</v>
      </c>
      <c r="F991" s="16">
        <f>'Данные с датчиков 1'!I995</f>
        <v>37350.25</v>
      </c>
      <c r="R991" s="23"/>
      <c r="S991" s="23"/>
      <c r="T991" s="23"/>
      <c r="U991" s="23"/>
      <c r="V991" s="23"/>
      <c r="W991" s="23"/>
      <c r="X991" s="23"/>
      <c r="Y991" s="1">
        <v>8.2323699999999995</v>
      </c>
      <c r="Z991" s="1">
        <v>34881.488279999998</v>
      </c>
      <c r="AA991" s="21">
        <v>8.2349300000000003</v>
      </c>
      <c r="AB991" s="21">
        <v>38327.285159999999</v>
      </c>
      <c r="AC991" s="16">
        <v>8.2329100000000004</v>
      </c>
      <c r="AD991" s="16">
        <v>41282.765630000002</v>
      </c>
    </row>
    <row r="992" spans="1:30" ht="18.75" x14ac:dyDescent="0.3">
      <c r="A992" s="16">
        <f>'Данные с датчиков 1'!B996</f>
        <v>3.2976399999999999</v>
      </c>
      <c r="B992" s="16">
        <f>'Данные с датчиков 1'!C996</f>
        <v>37562.457029999998</v>
      </c>
      <c r="C992" s="16">
        <f>'Данные с датчиков 1'!E996</f>
        <v>3.2973499999999998</v>
      </c>
      <c r="D992" s="16">
        <f>'Данные с датчиков 1'!F996</f>
        <v>37626.953130000002</v>
      </c>
      <c r="E992" s="16">
        <f>'Данные с датчиков 1'!H996</f>
        <v>3.2973599999999998</v>
      </c>
      <c r="F992" s="16">
        <f>'Данные с датчиков 1'!I996</f>
        <v>37347.136720000002</v>
      </c>
      <c r="R992" s="23"/>
      <c r="S992" s="23"/>
      <c r="T992" s="23"/>
      <c r="U992" s="23"/>
      <c r="V992" s="23"/>
      <c r="W992" s="23"/>
      <c r="X992" s="23"/>
      <c r="Y992" s="1">
        <v>8.2410200000000007</v>
      </c>
      <c r="Z992" s="1">
        <v>34866.78125</v>
      </c>
      <c r="AA992" s="21">
        <v>8.24343</v>
      </c>
      <c r="AB992" s="21">
        <v>38327.203130000002</v>
      </c>
      <c r="AC992" s="16">
        <v>8.2410499999999995</v>
      </c>
      <c r="AD992" s="16">
        <v>41281.128909999999</v>
      </c>
    </row>
    <row r="993" spans="1:30" ht="18.75" x14ac:dyDescent="0.3">
      <c r="A993" s="16">
        <f>'Данные с датчиков 1'!B997</f>
        <v>3.3007399999999998</v>
      </c>
      <c r="B993" s="16">
        <f>'Данные с датчиков 1'!C997</f>
        <v>37559.222659999999</v>
      </c>
      <c r="C993" s="16">
        <f>'Данные с датчиков 1'!E997</f>
        <v>3.3008799999999998</v>
      </c>
      <c r="D993" s="16">
        <f>'Данные с датчиков 1'!F997</f>
        <v>37639.820310000003</v>
      </c>
      <c r="E993" s="16">
        <f>'Данные с датчиков 1'!H997</f>
        <v>3.3008899999999999</v>
      </c>
      <c r="F993" s="16">
        <f>'Данные с датчиков 1'!I997</f>
        <v>37359.328130000002</v>
      </c>
      <c r="R993" s="23"/>
      <c r="S993" s="23"/>
      <c r="T993" s="23"/>
      <c r="U993" s="23"/>
      <c r="V993" s="23"/>
      <c r="W993" s="23"/>
      <c r="X993" s="23"/>
      <c r="Y993" s="1">
        <v>8.2491099999999999</v>
      </c>
      <c r="Z993" s="1">
        <v>34834.738279999998</v>
      </c>
      <c r="AA993" s="21">
        <v>8.2514199999999995</v>
      </c>
      <c r="AB993" s="21">
        <v>38314.859380000002</v>
      </c>
      <c r="AC993" s="16">
        <v>8.2500300000000006</v>
      </c>
      <c r="AD993" s="16">
        <v>41301.484380000002</v>
      </c>
    </row>
    <row r="994" spans="1:30" ht="18.75" x14ac:dyDescent="0.3">
      <c r="A994" s="16">
        <f>'Данные с датчиков 1'!B998</f>
        <v>3.3043100000000001</v>
      </c>
      <c r="B994" s="16">
        <f>'Данные с датчиков 1'!C998</f>
        <v>37572.003909999999</v>
      </c>
      <c r="C994" s="16">
        <f>'Данные с датчиков 1'!E998</f>
        <v>3.3039399999999999</v>
      </c>
      <c r="D994" s="16">
        <f>'Данные с датчиков 1'!F998</f>
        <v>37636.183590000001</v>
      </c>
      <c r="E994" s="16">
        <f>'Данные с датчиков 1'!H998</f>
        <v>3.3041200000000002</v>
      </c>
      <c r="F994" s="16">
        <f>'Данные с датчиков 1'!I998</f>
        <v>37362.207029999998</v>
      </c>
      <c r="R994" s="23"/>
      <c r="S994" s="23"/>
      <c r="T994" s="23"/>
      <c r="U994" s="23"/>
      <c r="V994" s="23"/>
      <c r="W994" s="23"/>
      <c r="X994" s="23"/>
      <c r="Y994" s="1">
        <v>8.2577999999999996</v>
      </c>
      <c r="Z994" s="1">
        <v>34822.089840000001</v>
      </c>
      <c r="AA994" s="21">
        <v>8.2596299999999996</v>
      </c>
      <c r="AB994" s="21">
        <v>38313.460939999997</v>
      </c>
      <c r="AC994" s="16">
        <v>8.2577999999999996</v>
      </c>
      <c r="AD994" s="16">
        <v>41285.625</v>
      </c>
    </row>
    <row r="995" spans="1:30" ht="18.75" x14ac:dyDescent="0.3">
      <c r="A995" s="16">
        <f>'Данные с датчиков 1'!B999</f>
        <v>3.3077000000000001</v>
      </c>
      <c r="B995" s="16">
        <f>'Данные с датчиков 1'!C999</f>
        <v>37579.660159999999</v>
      </c>
      <c r="C995" s="16">
        <f>'Данные с датчиков 1'!E999</f>
        <v>3.3074699999999999</v>
      </c>
      <c r="D995" s="16">
        <f>'Данные с датчиков 1'!F999</f>
        <v>37648.992189999997</v>
      </c>
      <c r="E995" s="16">
        <f>'Данные с датчиков 1'!H999</f>
        <v>3.3075600000000001</v>
      </c>
      <c r="F995" s="16">
        <f>'Данные с датчиков 1'!I999</f>
        <v>37370.070310000003</v>
      </c>
      <c r="R995" s="23"/>
      <c r="S995" s="23"/>
      <c r="T995" s="23"/>
      <c r="U995" s="23"/>
      <c r="V995" s="23"/>
      <c r="W995" s="23"/>
      <c r="X995" s="23"/>
      <c r="Y995" s="1">
        <v>8.2659099999999999</v>
      </c>
      <c r="Z995" s="1">
        <v>34786.828130000002</v>
      </c>
      <c r="AA995" s="21">
        <v>8.2682500000000001</v>
      </c>
      <c r="AB995" s="21">
        <v>38319.460939999997</v>
      </c>
      <c r="AC995" s="16">
        <v>8.2657799999999995</v>
      </c>
      <c r="AD995" s="16">
        <v>41282.035159999999</v>
      </c>
    </row>
    <row r="996" spans="1:30" ht="18.75" x14ac:dyDescent="0.3">
      <c r="A996" s="16">
        <f>'Данные с датчиков 1'!B1000</f>
        <v>3.3108200000000001</v>
      </c>
      <c r="B996" s="16">
        <f>'Данные с датчиков 1'!C1000</f>
        <v>37575.503909999999</v>
      </c>
      <c r="C996" s="16">
        <f>'Данные с датчиков 1'!E1000</f>
        <v>3.3106599999999999</v>
      </c>
      <c r="D996" s="16">
        <f>'Данные с датчиков 1'!F1000</f>
        <v>37651.3125</v>
      </c>
      <c r="E996" s="16">
        <f>'Данные с датчиков 1'!H1000</f>
        <v>3.3109199999999999</v>
      </c>
      <c r="F996" s="16">
        <f>'Данные с датчиков 1'!I1000</f>
        <v>37377.292970000002</v>
      </c>
      <c r="R996" s="23"/>
      <c r="S996" s="23"/>
      <c r="T996" s="23"/>
      <c r="U996" s="23"/>
      <c r="V996" s="23"/>
      <c r="W996" s="23"/>
      <c r="X996" s="23"/>
      <c r="Y996" s="1">
        <v>8.2739899999999995</v>
      </c>
      <c r="Z996" s="1">
        <v>34758.253909999999</v>
      </c>
      <c r="AA996" s="21">
        <v>8.2762799999999999</v>
      </c>
      <c r="AB996" s="21">
        <v>38309.320310000003</v>
      </c>
      <c r="AC996" s="16">
        <v>8.2743000000000002</v>
      </c>
      <c r="AD996" s="16">
        <v>41293.582029999998</v>
      </c>
    </row>
    <row r="997" spans="1:30" ht="18.75" x14ac:dyDescent="0.3">
      <c r="A997" s="16">
        <f>'Данные с датчиков 1'!B1001</f>
        <v>3.31426</v>
      </c>
      <c r="B997" s="16">
        <f>'Данные с датчиков 1'!C1001</f>
        <v>37586.132810000003</v>
      </c>
      <c r="C997" s="16">
        <f>'Данные с датчиков 1'!E1001</f>
        <v>3.3141500000000002</v>
      </c>
      <c r="D997" s="16">
        <f>'Данные с датчиков 1'!F1001</f>
        <v>37661.992189999997</v>
      </c>
      <c r="E997" s="16">
        <f>'Данные с датчиков 1'!H1001</f>
        <v>3.31393</v>
      </c>
      <c r="F997" s="16">
        <f>'Данные с датчиков 1'!I1001</f>
        <v>37370.925779999998</v>
      </c>
      <c r="R997" s="23"/>
      <c r="S997" s="23"/>
      <c r="T997" s="23"/>
      <c r="U997" s="23"/>
      <c r="V997" s="23"/>
      <c r="W997" s="23"/>
      <c r="X997" s="23"/>
      <c r="Y997" s="1">
        <v>8.2821899999999999</v>
      </c>
      <c r="Z997" s="1">
        <v>34737.320310000003</v>
      </c>
      <c r="AA997" s="21">
        <v>8.2849900000000005</v>
      </c>
      <c r="AB997" s="21">
        <v>38320.105470000002</v>
      </c>
      <c r="AC997" s="16">
        <v>8.2825900000000008</v>
      </c>
      <c r="AD997" s="16">
        <v>41296.027340000001</v>
      </c>
    </row>
    <row r="998" spans="1:30" ht="18.75" x14ac:dyDescent="0.3">
      <c r="A998" s="16">
        <f>'Данные с датчиков 1'!B1002</f>
        <v>3.3173499999999998</v>
      </c>
      <c r="B998" s="16">
        <f>'Данные с датчиков 1'!C1002</f>
        <v>37581.800779999998</v>
      </c>
      <c r="C998" s="16">
        <f>'Данные с датчиков 1'!E1002</f>
        <v>3.3174399999999999</v>
      </c>
      <c r="D998" s="16">
        <f>'Данные с датчиков 1'!F1002</f>
        <v>37667.421880000002</v>
      </c>
      <c r="E998" s="16">
        <f>'Данные с датчиков 1'!H1002</f>
        <v>3.3176899999999998</v>
      </c>
      <c r="F998" s="16">
        <f>'Данные с датчиков 1'!I1002</f>
        <v>37390.839840000001</v>
      </c>
      <c r="R998" s="23"/>
      <c r="S998" s="23"/>
      <c r="T998" s="23"/>
      <c r="U998" s="23"/>
      <c r="V998" s="23"/>
      <c r="W998" s="23"/>
      <c r="X998" s="23"/>
      <c r="Y998" s="1">
        <v>8.29087</v>
      </c>
      <c r="Z998" s="1">
        <v>34720.1875</v>
      </c>
      <c r="AA998" s="21">
        <v>8.2931799999999996</v>
      </c>
      <c r="AB998" s="21">
        <v>38311.410159999999</v>
      </c>
      <c r="AC998" s="16">
        <v>8.29115</v>
      </c>
      <c r="AD998" s="16">
        <v>41308.035159999999</v>
      </c>
    </row>
    <row r="999" spans="1:30" ht="18.75" x14ac:dyDescent="0.3">
      <c r="A999" s="16">
        <f>'Данные с датчиков 1'!B1003</f>
        <v>3.3210000000000002</v>
      </c>
      <c r="B999" s="16">
        <f>'Данные с датчиков 1'!C1003</f>
        <v>37596</v>
      </c>
      <c r="C999" s="16">
        <f>'Данные с датчиков 1'!E1003</f>
        <v>3.3205200000000001</v>
      </c>
      <c r="D999" s="16">
        <f>'Данные с датчиков 1'!F1003</f>
        <v>37663.960939999997</v>
      </c>
      <c r="E999" s="16">
        <f>'Данные с датчиков 1'!H1003</f>
        <v>3.3205800000000001</v>
      </c>
      <c r="F999" s="16">
        <f>'Данные с датчиков 1'!I1003</f>
        <v>37381.230470000002</v>
      </c>
      <c r="R999" s="23"/>
      <c r="S999" s="23"/>
      <c r="T999" s="23"/>
      <c r="U999" s="23"/>
      <c r="V999" s="23"/>
      <c r="W999" s="23"/>
      <c r="X999" s="23"/>
      <c r="Y999" s="1">
        <v>8.2991899999999994</v>
      </c>
      <c r="Z999" s="1">
        <v>34692.101560000003</v>
      </c>
      <c r="AA999" s="21">
        <v>8.3011599999999994</v>
      </c>
      <c r="AB999" s="21">
        <v>38302.4375</v>
      </c>
      <c r="AC999" s="16">
        <v>8.3000799999999995</v>
      </c>
      <c r="AD999" s="16">
        <v>41326.269529999998</v>
      </c>
    </row>
    <row r="1000" spans="1:30" ht="18.75" x14ac:dyDescent="0.3">
      <c r="A1000" s="16">
        <f>'Данные с датчиков 1'!B1004</f>
        <v>3.3239800000000002</v>
      </c>
      <c r="B1000" s="16">
        <f>'Данные с датчиков 1'!C1004</f>
        <v>37589.835939999997</v>
      </c>
      <c r="C1000" s="16">
        <f>'Данные с датчиков 1'!E1004</f>
        <v>3.32423</v>
      </c>
      <c r="D1000" s="16">
        <f>'Данные с датчиков 1'!F1004</f>
        <v>37682.980470000002</v>
      </c>
      <c r="E1000" s="16">
        <f>'Данные с датчиков 1'!H1004</f>
        <v>3.3243299999999998</v>
      </c>
      <c r="F1000" s="16">
        <f>'Данные с датчиков 1'!I1004</f>
        <v>37400.460939999997</v>
      </c>
      <c r="R1000" s="23"/>
      <c r="S1000" s="23"/>
      <c r="T1000" s="23"/>
      <c r="U1000" s="23"/>
      <c r="V1000" s="23"/>
      <c r="W1000" s="23"/>
      <c r="X1000" s="23"/>
      <c r="Y1000" s="1">
        <v>8.3079300000000007</v>
      </c>
      <c r="Z1000" s="1">
        <v>34670.625</v>
      </c>
      <c r="AA1000" s="21">
        <v>8.3096300000000003</v>
      </c>
      <c r="AB1000" s="21">
        <v>38310.195310000003</v>
      </c>
      <c r="AC1000" s="16">
        <v>8.3079400000000003</v>
      </c>
      <c r="AD1000" s="16">
        <v>41312.597659999999</v>
      </c>
    </row>
    <row r="1001" spans="1:30" ht="18.75" x14ac:dyDescent="0.3">
      <c r="A1001" s="16">
        <f>'Данные с датчиков 1'!B1005</f>
        <v>3.32769</v>
      </c>
      <c r="B1001" s="16">
        <f>'Данные с датчиков 1'!C1005</f>
        <v>37606.699220000002</v>
      </c>
      <c r="C1001" s="16">
        <f>'Данные с датчиков 1'!E1005</f>
        <v>3.3271500000000001</v>
      </c>
      <c r="D1001" s="16">
        <f>'Данные с датчиков 1'!F1005</f>
        <v>37675.355470000002</v>
      </c>
      <c r="E1001" s="16">
        <f>'Данные с датчиков 1'!H1005</f>
        <v>3.3276400000000002</v>
      </c>
      <c r="F1001" s="16">
        <f>'Данные с датчиков 1'!I1005</f>
        <v>37405.304689999997</v>
      </c>
      <c r="R1001" s="23"/>
      <c r="S1001" s="23"/>
      <c r="T1001" s="23"/>
      <c r="U1001" s="23"/>
      <c r="V1001" s="23"/>
      <c r="W1001" s="23"/>
      <c r="X1001" s="23"/>
      <c r="Y1001" s="1">
        <v>8.3160799999999995</v>
      </c>
      <c r="Z1001" s="1">
        <v>34629.824220000002</v>
      </c>
      <c r="AA1001" s="21">
        <v>8.3180800000000001</v>
      </c>
      <c r="AB1001" s="21">
        <v>38311.648439999997</v>
      </c>
      <c r="AC1001" s="16">
        <v>8.3162199999999995</v>
      </c>
      <c r="AD1001" s="16">
        <v>41315.136720000002</v>
      </c>
    </row>
    <row r="1002" spans="1:30" ht="18.75" x14ac:dyDescent="0.3">
      <c r="A1002" s="16">
        <f>'Данные с датчиков 1'!B1006</f>
        <v>3.3310399999999998</v>
      </c>
      <c r="B1002" s="16">
        <f>'Данные с датчиков 1'!C1006</f>
        <v>37611.324220000002</v>
      </c>
      <c r="C1002" s="16">
        <f>'Данные с датчиков 1'!E1006</f>
        <v>3.3308900000000001</v>
      </c>
      <c r="D1002" s="16">
        <f>'Данные с датчиков 1'!F1006</f>
        <v>37694.65625</v>
      </c>
      <c r="E1002" s="16">
        <f>'Данные с датчиков 1'!H1006</f>
        <v>3.3308</v>
      </c>
      <c r="F1002" s="16">
        <f>'Данные с датчиков 1'!I1006</f>
        <v>37403.488279999998</v>
      </c>
      <c r="R1002" s="23"/>
      <c r="S1002" s="23"/>
      <c r="T1002" s="23"/>
      <c r="U1002" s="23"/>
      <c r="V1002" s="23"/>
      <c r="W1002" s="23"/>
      <c r="X1002" s="23"/>
      <c r="Y1002" s="1">
        <v>8.32409</v>
      </c>
      <c r="Z1002" s="1">
        <v>34594.066409999999</v>
      </c>
      <c r="AA1002" s="21">
        <v>8.3261599999999998</v>
      </c>
      <c r="AB1002" s="21">
        <v>38305.363279999998</v>
      </c>
      <c r="AC1002" s="16">
        <v>8.3244799999999994</v>
      </c>
      <c r="AD1002" s="16">
        <v>41316.382810000003</v>
      </c>
    </row>
    <row r="1003" spans="1:30" ht="18.75" x14ac:dyDescent="0.3">
      <c r="A1003" s="16">
        <f>'Данные с датчиков 1'!B1007</f>
        <v>3.33419</v>
      </c>
      <c r="B1003" s="16">
        <f>'Данные с датчиков 1'!C1007</f>
        <v>37608.839840000001</v>
      </c>
      <c r="C1003" s="16">
        <f>'Данные с датчиков 1'!E1007</f>
        <v>3.3341699999999999</v>
      </c>
      <c r="D1003" s="16">
        <f>'Данные с датчиков 1'!F1007</f>
        <v>37698.921880000002</v>
      </c>
      <c r="E1003" s="16">
        <f>'Данные с датчиков 1'!H1007</f>
        <v>3.33432</v>
      </c>
      <c r="F1003" s="16">
        <f>'Данные с датчиков 1'!I1007</f>
        <v>37415.351560000003</v>
      </c>
      <c r="R1003" s="23"/>
      <c r="S1003" s="23"/>
      <c r="T1003" s="23"/>
      <c r="U1003" s="23"/>
      <c r="V1003" s="23"/>
      <c r="W1003" s="23"/>
      <c r="X1003" s="23"/>
      <c r="Y1003" s="1">
        <v>8.3325800000000001</v>
      </c>
      <c r="Z1003" s="1">
        <v>34573.148439999997</v>
      </c>
      <c r="AA1003" s="21">
        <v>8.3352699999999995</v>
      </c>
      <c r="AB1003" s="21">
        <v>38326.742189999997</v>
      </c>
      <c r="AC1003" s="16">
        <v>8.3327100000000005</v>
      </c>
      <c r="AD1003" s="16">
        <v>41317.742189999997</v>
      </c>
    </row>
    <row r="1004" spans="1:30" ht="18.75" x14ac:dyDescent="0.3">
      <c r="A1004" s="16">
        <f>'Данные с датчиков 1'!B1008</f>
        <v>3.3376800000000002</v>
      </c>
      <c r="B1004" s="16">
        <f>'Данные с датчиков 1'!C1008</f>
        <v>37618.980470000002</v>
      </c>
      <c r="C1004" s="16">
        <f>'Данные с датчиков 1'!E1008</f>
        <v>3.3374199999999998</v>
      </c>
      <c r="D1004" s="16">
        <f>'Данные с датчиков 1'!F1008</f>
        <v>37701.050779999998</v>
      </c>
      <c r="E1004" s="16">
        <f>'Данные с датчиков 1'!H1008</f>
        <v>3.3373300000000001</v>
      </c>
      <c r="F1004" s="16">
        <f>'Данные с датчиков 1'!I1008</f>
        <v>37409.027340000001</v>
      </c>
      <c r="R1004" s="23"/>
      <c r="S1004" s="23"/>
      <c r="T1004" s="23"/>
      <c r="U1004" s="23"/>
      <c r="V1004" s="23"/>
      <c r="W1004" s="23"/>
      <c r="X1004" s="23"/>
      <c r="Y1004" s="1">
        <v>8.3410700000000002</v>
      </c>
      <c r="Z1004" s="1">
        <v>34543.730470000002</v>
      </c>
      <c r="AA1004" s="21">
        <v>8.3432399999999998</v>
      </c>
      <c r="AB1004" s="21">
        <v>38310.027340000001</v>
      </c>
      <c r="AC1004" s="16">
        <v>8.3413400000000006</v>
      </c>
      <c r="AD1004" s="16">
        <v>41330.734380000002</v>
      </c>
    </row>
    <row r="1005" spans="1:30" ht="18.75" x14ac:dyDescent="0.3">
      <c r="A1005" s="16">
        <f>'Данные с датчиков 1'!B1009</f>
        <v>3.3407</v>
      </c>
      <c r="B1005" s="16">
        <f>'Данные с датчиков 1'!C1009</f>
        <v>37612.949220000002</v>
      </c>
      <c r="C1005" s="16">
        <f>'Данные с датчиков 1'!E1009</f>
        <v>3.3408699999999998</v>
      </c>
      <c r="D1005" s="16">
        <f>'Данные с датчиков 1'!F1009</f>
        <v>37712.328130000002</v>
      </c>
      <c r="E1005" s="16">
        <f>'Данные с датчиков 1'!H1009</f>
        <v>3.3410000000000002</v>
      </c>
      <c r="F1005" s="16">
        <f>'Данные с датчиков 1'!I1009</f>
        <v>37425.058590000001</v>
      </c>
      <c r="R1005" s="23"/>
      <c r="S1005" s="23"/>
      <c r="T1005" s="23"/>
      <c r="U1005" s="23"/>
      <c r="V1005" s="23"/>
      <c r="W1005" s="23"/>
      <c r="X1005" s="23"/>
      <c r="Y1005" s="1">
        <v>8.3491599999999995</v>
      </c>
      <c r="Z1005" s="1">
        <v>34512.589840000001</v>
      </c>
      <c r="AA1005" s="21">
        <v>8.3513900000000003</v>
      </c>
      <c r="AB1005" s="21">
        <v>38305.664060000003</v>
      </c>
      <c r="AC1005" s="16">
        <v>8.3497599999999998</v>
      </c>
      <c r="AD1005" s="16">
        <v>41332.011720000002</v>
      </c>
    </row>
    <row r="1006" spans="1:30" ht="18.75" x14ac:dyDescent="0.3">
      <c r="A1006" s="16">
        <f>'Данные с датчиков 1'!B1010</f>
        <v>3.3444500000000001</v>
      </c>
      <c r="B1006" s="16">
        <f>'Данные с датчиков 1'!C1010</f>
        <v>37630.449220000002</v>
      </c>
      <c r="C1006" s="16">
        <f>'Данные с датчиков 1'!E1010</f>
        <v>3.34389</v>
      </c>
      <c r="D1006" s="16">
        <f>'Данные с датчиков 1'!F1010</f>
        <v>37706.316409999999</v>
      </c>
      <c r="E1006" s="16">
        <f>'Данные с датчиков 1'!H1010</f>
        <v>3.3440099999999999</v>
      </c>
      <c r="F1006" s="16">
        <f>'Данные с датчиков 1'!I1010</f>
        <v>37420.054689999997</v>
      </c>
      <c r="R1006" s="23"/>
      <c r="S1006" s="23"/>
      <c r="T1006" s="23"/>
      <c r="U1006" s="23"/>
      <c r="V1006" s="23"/>
      <c r="W1006" s="23"/>
      <c r="X1006" s="23"/>
      <c r="Y1006" s="1">
        <v>8.3577499999999993</v>
      </c>
      <c r="Z1006" s="1">
        <v>34487.855470000002</v>
      </c>
      <c r="AA1006" s="21">
        <v>8.3598700000000008</v>
      </c>
      <c r="AB1006" s="21">
        <v>38309.425779999998</v>
      </c>
      <c r="AC1006" s="16">
        <v>8.3576200000000007</v>
      </c>
      <c r="AD1006" s="16">
        <v>41321.769529999998</v>
      </c>
    </row>
    <row r="1007" spans="1:30" ht="18.75" x14ac:dyDescent="0.3">
      <c r="A1007" s="16">
        <f>'Данные с датчиков 1'!B1011</f>
        <v>3.3473999999999999</v>
      </c>
      <c r="B1007" s="16">
        <f>'Данные с датчиков 1'!C1011</f>
        <v>37622.390630000002</v>
      </c>
      <c r="C1007" s="16">
        <f>'Данные с датчиков 1'!E1011</f>
        <v>3.34754</v>
      </c>
      <c r="D1007" s="16">
        <f>'Данные с датчиков 1'!F1011</f>
        <v>37723.175779999998</v>
      </c>
      <c r="E1007" s="16">
        <f>'Данные с датчиков 1'!H1011</f>
        <v>3.34761</v>
      </c>
      <c r="F1007" s="16">
        <f>'Данные с датчиков 1'!I1011</f>
        <v>37434.03125</v>
      </c>
      <c r="R1007" s="23"/>
      <c r="S1007" s="23"/>
      <c r="T1007" s="23"/>
      <c r="U1007" s="23"/>
      <c r="V1007" s="23"/>
      <c r="W1007" s="23"/>
      <c r="X1007" s="23"/>
      <c r="Y1007" s="1">
        <v>8.3658099999999997</v>
      </c>
      <c r="Z1007" s="1">
        <v>34450.367189999997</v>
      </c>
      <c r="AA1007" s="21">
        <v>8.3680800000000009</v>
      </c>
      <c r="AB1007" s="21">
        <v>38303.582029999998</v>
      </c>
      <c r="AC1007" s="16">
        <v>8.3659800000000004</v>
      </c>
      <c r="AD1007" s="16">
        <v>41327.671880000002</v>
      </c>
    </row>
    <row r="1008" spans="1:30" ht="18.75" x14ac:dyDescent="0.3">
      <c r="A1008" s="16">
        <f>'Данные с датчиков 1'!B1012</f>
        <v>3.3508900000000001</v>
      </c>
      <c r="B1008" s="16">
        <f>'Данные с датчиков 1'!C1012</f>
        <v>37632.773439999997</v>
      </c>
      <c r="C1008" s="16">
        <f>'Данные с датчиков 1'!E1012</f>
        <v>3.3505199999999999</v>
      </c>
      <c r="D1008" s="16">
        <f>'Данные с датчиков 1'!F1012</f>
        <v>37717.894529999998</v>
      </c>
      <c r="E1008" s="16">
        <f>'Данные с датчиков 1'!H1012</f>
        <v>3.3508900000000001</v>
      </c>
      <c r="F1008" s="16">
        <f>'Данные с датчиков 1'!I1012</f>
        <v>37437.652340000001</v>
      </c>
      <c r="R1008" s="23"/>
      <c r="S1008" s="23"/>
      <c r="T1008" s="23"/>
      <c r="U1008" s="23"/>
      <c r="V1008" s="23"/>
      <c r="W1008" s="23"/>
      <c r="X1008" s="23"/>
      <c r="Y1008" s="1">
        <v>8.3738600000000005</v>
      </c>
      <c r="Z1008" s="1">
        <v>34417.359380000002</v>
      </c>
      <c r="AA1008" s="21">
        <v>8.3763299999999994</v>
      </c>
      <c r="AB1008" s="21">
        <v>38303.921880000002</v>
      </c>
      <c r="AC1008" s="16">
        <v>8.3743499999999997</v>
      </c>
      <c r="AD1008" s="16">
        <v>41332.351560000003</v>
      </c>
    </row>
    <row r="1009" spans="1:30" ht="18.75" x14ac:dyDescent="0.3">
      <c r="A1009" s="16">
        <f>'Данные с датчиков 1'!B1013</f>
        <v>3.3544299999999998</v>
      </c>
      <c r="B1009" s="16">
        <f>'Данные с датчиков 1'!C1013</f>
        <v>37644.84375</v>
      </c>
      <c r="C1009" s="16">
        <f>'Данные с датчиков 1'!E1013</f>
        <v>3.3541699999999999</v>
      </c>
      <c r="D1009" s="16">
        <f>'Данные с датчиков 1'!F1013</f>
        <v>37734.492189999997</v>
      </c>
      <c r="E1009" s="16">
        <f>'Данные с датчиков 1'!H1013</f>
        <v>3.3541099999999999</v>
      </c>
      <c r="F1009" s="16">
        <f>'Данные с датчиков 1'!I1013</f>
        <v>37438.351560000003</v>
      </c>
      <c r="R1009" s="23"/>
      <c r="S1009" s="23"/>
      <c r="T1009" s="23"/>
      <c r="U1009" s="23"/>
      <c r="V1009" s="23"/>
      <c r="W1009" s="23"/>
      <c r="X1009" s="23"/>
      <c r="Y1009" s="1">
        <v>8.3823600000000003</v>
      </c>
      <c r="Z1009" s="1">
        <v>34393.550779999998</v>
      </c>
      <c r="AA1009" s="21">
        <v>8.3851600000000008</v>
      </c>
      <c r="AB1009" s="21">
        <v>38314.832029999998</v>
      </c>
      <c r="AC1009" s="16">
        <v>8.3825900000000004</v>
      </c>
      <c r="AD1009" s="16">
        <v>41334.144529999998</v>
      </c>
    </row>
    <row r="1010" spans="1:30" ht="18.75" x14ac:dyDescent="0.3">
      <c r="A1010" s="16">
        <f>'Данные с датчиков 1'!B1014</f>
        <v>3.3573</v>
      </c>
      <c r="B1010" s="16">
        <f>'Данные с датчиков 1'!C1014</f>
        <v>37633.46875</v>
      </c>
      <c r="C1010" s="16">
        <f>'Данные с датчиков 1'!E1014</f>
        <v>3.3574600000000001</v>
      </c>
      <c r="D1010" s="16">
        <f>'Данные с датчиков 1'!F1014</f>
        <v>37739.453130000002</v>
      </c>
      <c r="E1010" s="16">
        <f>'Данные с датчиков 1'!H1014</f>
        <v>3.35758</v>
      </c>
      <c r="F1010" s="16">
        <f>'Данные с датчиков 1'!I1014</f>
        <v>37448.550779999998</v>
      </c>
      <c r="R1010" s="23"/>
      <c r="S1010" s="23"/>
      <c r="T1010" s="23"/>
      <c r="U1010" s="23"/>
      <c r="V1010" s="23"/>
      <c r="W1010" s="23"/>
      <c r="X1010" s="23"/>
      <c r="Y1010" s="1">
        <v>8.3907299999999996</v>
      </c>
      <c r="Z1010" s="1">
        <v>34358.292970000002</v>
      </c>
      <c r="AA1010" s="21">
        <v>8.3930100000000003</v>
      </c>
      <c r="AB1010" s="21">
        <v>38299.578130000002</v>
      </c>
      <c r="AC1010" s="16">
        <v>8.3915799999999994</v>
      </c>
      <c r="AD1010" s="16">
        <v>41355.871090000001</v>
      </c>
    </row>
    <row r="1011" spans="1:30" ht="18.75" x14ac:dyDescent="0.3">
      <c r="A1011" s="16">
        <f>'Данные с датчиков 1'!B1015</f>
        <v>3.36104</v>
      </c>
      <c r="B1011" s="16">
        <f>'Данные с датчиков 1'!C1015</f>
        <v>37652.949220000002</v>
      </c>
      <c r="C1011" s="16">
        <f>'Данные с датчиков 1'!E1015</f>
        <v>3.3607399999999998</v>
      </c>
      <c r="D1011" s="16">
        <f>'Данные с датчиков 1'!F1015</f>
        <v>37743.117189999997</v>
      </c>
      <c r="E1011" s="16">
        <f>'Данные с датчиков 1'!H1015</f>
        <v>3.3605999999999998</v>
      </c>
      <c r="F1011" s="16">
        <f>'Данные с датчиков 1'!I1015</f>
        <v>37443.769529999998</v>
      </c>
      <c r="R1011" s="23"/>
      <c r="S1011" s="23"/>
      <c r="T1011" s="23"/>
      <c r="U1011" s="23"/>
      <c r="V1011" s="23"/>
      <c r="W1011" s="23"/>
      <c r="X1011" s="23"/>
      <c r="Y1011" s="1">
        <v>8.3993500000000001</v>
      </c>
      <c r="Z1011" s="1">
        <v>34330.21875</v>
      </c>
      <c r="AA1011" s="21">
        <v>8.4012700000000002</v>
      </c>
      <c r="AB1011" s="21">
        <v>38299.257810000003</v>
      </c>
      <c r="AC1011" s="16">
        <v>8.3996499999999994</v>
      </c>
      <c r="AD1011" s="16">
        <v>41346.992189999997</v>
      </c>
    </row>
    <row r="1012" spans="1:30" ht="18.75" x14ac:dyDescent="0.3">
      <c r="A1012" s="16">
        <f>'Данные с датчиков 1'!B1016</f>
        <v>3.36415</v>
      </c>
      <c r="B1012" s="16">
        <f>'Данные с датчиков 1'!C1016</f>
        <v>37650.335939999997</v>
      </c>
      <c r="C1012" s="16">
        <f>'Данные с датчиков 1'!E1016</f>
        <v>3.3641200000000002</v>
      </c>
      <c r="D1012" s="16">
        <f>'Данные с датчиков 1'!F1016</f>
        <v>37751.050779999998</v>
      </c>
      <c r="E1012" s="16">
        <f>'Данные с датчиков 1'!H1016</f>
        <v>3.36429</v>
      </c>
      <c r="F1012" s="16">
        <f>'Данные с датчиков 1'!I1016</f>
        <v>37459.542970000002</v>
      </c>
      <c r="R1012" s="23"/>
      <c r="S1012" s="23"/>
      <c r="T1012" s="23"/>
      <c r="U1012" s="23"/>
      <c r="V1012" s="23"/>
      <c r="W1012" s="23"/>
      <c r="X1012" s="23"/>
      <c r="Y1012" s="1">
        <v>8.4077999999999999</v>
      </c>
      <c r="Z1012" s="1">
        <v>34285.46875</v>
      </c>
      <c r="AA1012" s="21">
        <v>8.4097600000000003</v>
      </c>
      <c r="AB1012" s="21">
        <v>38303.898439999997</v>
      </c>
      <c r="AC1012" s="16">
        <v>8.4079200000000007</v>
      </c>
      <c r="AD1012" s="16">
        <v>41348.039060000003</v>
      </c>
    </row>
    <row r="1013" spans="1:30" ht="18.75" x14ac:dyDescent="0.3">
      <c r="A1013" s="16">
        <f>'Данные с датчиков 1'!B1017</f>
        <v>3.3676599999999999</v>
      </c>
      <c r="B1013" s="16">
        <f>'Данные с датчиков 1'!C1017</f>
        <v>37659.328130000002</v>
      </c>
      <c r="C1013" s="16">
        <f>'Данные с датчиков 1'!E1017</f>
        <v>3.3671500000000001</v>
      </c>
      <c r="D1013" s="16">
        <f>'Данные с датчиков 1'!F1017</f>
        <v>37746.785159999999</v>
      </c>
      <c r="E1013" s="16">
        <f>'Данные с датчиков 1'!H1017</f>
        <v>3.3673700000000002</v>
      </c>
      <c r="F1013" s="16">
        <f>'Данные с датчиков 1'!I1017</f>
        <v>37457.84375</v>
      </c>
      <c r="R1013" s="23"/>
      <c r="S1013" s="23"/>
      <c r="T1013" s="23"/>
      <c r="U1013" s="23"/>
      <c r="V1013" s="23"/>
      <c r="W1013" s="23"/>
      <c r="X1013" s="23"/>
      <c r="Y1013" s="1">
        <v>8.41587</v>
      </c>
      <c r="Z1013" s="1">
        <v>34233.828130000002</v>
      </c>
      <c r="AA1013" s="21">
        <v>8.4180200000000003</v>
      </c>
      <c r="AB1013" s="21">
        <v>38301.359380000002</v>
      </c>
      <c r="AC1013" s="16">
        <v>8.4162400000000002</v>
      </c>
      <c r="AD1013" s="16">
        <v>41350.039060000003</v>
      </c>
    </row>
    <row r="1014" spans="1:30" ht="18.75" x14ac:dyDescent="0.3">
      <c r="A1014" s="16">
        <f>'Данные с датчиков 1'!B1018</f>
        <v>3.37086</v>
      </c>
      <c r="B1014" s="16">
        <f>'Данные с датчиков 1'!C1018</f>
        <v>37660.8125</v>
      </c>
      <c r="C1014" s="16">
        <f>'Данные с датчиков 1'!E1018</f>
        <v>3.37087</v>
      </c>
      <c r="D1014" s="16">
        <f>'Данные с датчиков 1'!F1018</f>
        <v>37765.230470000002</v>
      </c>
      <c r="E1014" s="16">
        <f>'Данные с датчиков 1'!H1018</f>
        <v>3.3708900000000002</v>
      </c>
      <c r="F1014" s="16">
        <f>'Данные с датчиков 1'!I1018</f>
        <v>37469.152340000001</v>
      </c>
      <c r="R1014" s="23"/>
      <c r="S1014" s="23"/>
      <c r="T1014" s="23"/>
      <c r="U1014" s="23"/>
      <c r="V1014" s="23"/>
      <c r="W1014" s="23"/>
      <c r="X1014" s="23"/>
      <c r="Y1014" s="1">
        <v>8.4231499999999997</v>
      </c>
      <c r="Z1014" s="1">
        <v>33904.726560000003</v>
      </c>
      <c r="AA1014" s="21">
        <v>8.4265100000000004</v>
      </c>
      <c r="AB1014" s="21">
        <v>38307.582029999998</v>
      </c>
      <c r="AC1014" s="16">
        <v>8.4244699999999995</v>
      </c>
      <c r="AD1014" s="16">
        <v>41348.699220000002</v>
      </c>
    </row>
    <row r="1015" spans="1:30" ht="18.75" x14ac:dyDescent="0.3">
      <c r="A1015" s="16">
        <f>'Данные с датчиков 1'!B1019</f>
        <v>3.37412</v>
      </c>
      <c r="B1015" s="16">
        <f>'Данные с датчиков 1'!C1019</f>
        <v>37662.625</v>
      </c>
      <c r="C1015" s="16">
        <f>'Данные с датчиков 1'!E1019</f>
        <v>3.3738899999999998</v>
      </c>
      <c r="D1015" s="16">
        <f>'Данные с датчиков 1'!F1019</f>
        <v>37762.1875</v>
      </c>
      <c r="E1015" s="16">
        <f>'Данные с датчиков 1'!H1019</f>
        <v>3.3742299999999998</v>
      </c>
      <c r="F1015" s="16">
        <f>'Данные с датчиков 1'!I1019</f>
        <v>37474.5</v>
      </c>
      <c r="R1015" s="23"/>
      <c r="S1015" s="23"/>
      <c r="T1015" s="23"/>
      <c r="U1015" s="23"/>
      <c r="V1015" s="23"/>
      <c r="W1015" s="23"/>
      <c r="X1015" s="23"/>
      <c r="Y1015" s="1">
        <v>8.4232300000000002</v>
      </c>
      <c r="Z1015" s="1">
        <v>33629.253909999999</v>
      </c>
      <c r="AA1015" s="21">
        <v>8.4353599999999993</v>
      </c>
      <c r="AB1015" s="21">
        <v>38316.945310000003</v>
      </c>
      <c r="AC1015" s="16">
        <v>8.43262</v>
      </c>
      <c r="AD1015" s="16">
        <v>41347.953130000002</v>
      </c>
    </row>
    <row r="1016" spans="1:30" ht="18.75" x14ac:dyDescent="0.3">
      <c r="A1016" s="16">
        <f>'Данные с датчиков 1'!B1020</f>
        <v>3.3775900000000001</v>
      </c>
      <c r="B1016" s="16">
        <f>'Данные с датчиков 1'!C1020</f>
        <v>37672.378909999999</v>
      </c>
      <c r="C1016" s="16">
        <f>'Данные с датчиков 1'!E1020</f>
        <v>3.3774799999999998</v>
      </c>
      <c r="D1016" s="16">
        <f>'Данные с датчиков 1'!F1020</f>
        <v>37776.695310000003</v>
      </c>
      <c r="E1016" s="16">
        <f>'Данные с датчиков 1'!H1020</f>
        <v>3.3772700000000002</v>
      </c>
      <c r="F1016" s="16">
        <f>'Данные с датчиков 1'!I1020</f>
        <v>37469.96875</v>
      </c>
      <c r="R1016" s="23"/>
      <c r="S1016" s="23"/>
      <c r="T1016" s="23"/>
      <c r="U1016" s="23"/>
      <c r="V1016" s="23"/>
      <c r="W1016" s="23"/>
      <c r="X1016" s="23"/>
      <c r="Y1016" s="1">
        <v>8.4233100000000007</v>
      </c>
      <c r="Z1016" s="1">
        <v>33248.253909999999</v>
      </c>
      <c r="AA1016" s="21">
        <v>8.4431700000000003</v>
      </c>
      <c r="AB1016" s="21">
        <v>38298.417970000002</v>
      </c>
      <c r="AC1016" s="16">
        <v>8.4414999999999996</v>
      </c>
      <c r="AD1016" s="16">
        <v>41366.355470000002</v>
      </c>
    </row>
    <row r="1017" spans="1:30" ht="18.75" x14ac:dyDescent="0.3">
      <c r="A1017" s="16">
        <f>'Данные с датчиков 1'!B1021</f>
        <v>3.3806600000000002</v>
      </c>
      <c r="B1017" s="16">
        <f>'Данные с датчиков 1'!C1021</f>
        <v>37667.421880000002</v>
      </c>
      <c r="C1017" s="16">
        <f>'Данные с датчиков 1'!E1021</f>
        <v>3.3808099999999999</v>
      </c>
      <c r="D1017" s="16">
        <f>'Данные с датчиков 1'!F1021</f>
        <v>37782.253909999999</v>
      </c>
      <c r="E1017" s="16">
        <f>'Данные с датчиков 1'!H1021</f>
        <v>3.3810099999999998</v>
      </c>
      <c r="F1017" s="16">
        <f>'Данные с датчиков 1'!I1021</f>
        <v>37488.835939999997</v>
      </c>
      <c r="R1017" s="23"/>
      <c r="S1017" s="23"/>
      <c r="T1017" s="23"/>
      <c r="U1017" s="23"/>
      <c r="V1017" s="23"/>
      <c r="W1017" s="23"/>
      <c r="X1017" s="23"/>
      <c r="Y1017" s="1">
        <v>8.4233899999999995</v>
      </c>
      <c r="Z1017" s="1">
        <v>32769.664060000003</v>
      </c>
      <c r="AA1017" s="21">
        <v>8.4515499999999992</v>
      </c>
      <c r="AB1017" s="21">
        <v>38299.8125</v>
      </c>
      <c r="AC1017" s="16">
        <v>8.4493899999999993</v>
      </c>
      <c r="AD1017" s="16">
        <v>41353.921880000002</v>
      </c>
    </row>
    <row r="1018" spans="1:30" ht="18.75" x14ac:dyDescent="0.3">
      <c r="A1018" s="16">
        <f>'Данные с датчиков 1'!B1022</f>
        <v>3.3843700000000001</v>
      </c>
      <c r="B1018" s="16">
        <f>'Данные с датчиков 1'!C1022</f>
        <v>37684.09375</v>
      </c>
      <c r="C1018" s="16">
        <f>'Данные с датчиков 1'!E1022</f>
        <v>3.3838699999999999</v>
      </c>
      <c r="D1018" s="16">
        <f>'Данные с датчиков 1'!F1022</f>
        <v>37778.382810000003</v>
      </c>
      <c r="E1018" s="16">
        <f>'Данные с датчиков 1'!H1022</f>
        <v>3.3841000000000001</v>
      </c>
      <c r="F1018" s="16">
        <f>'Данные с датчиков 1'!I1022</f>
        <v>37485.324220000002</v>
      </c>
      <c r="R1018" s="23"/>
      <c r="S1018" s="23"/>
      <c r="T1018" s="23"/>
      <c r="U1018" s="23"/>
      <c r="V1018" s="23"/>
      <c r="W1018" s="23"/>
      <c r="X1018" s="23"/>
      <c r="Y1018" s="1">
        <v>8.42347</v>
      </c>
      <c r="Z1018" s="1">
        <v>32203.88867</v>
      </c>
      <c r="AA1018" s="21">
        <v>8.4599899999999995</v>
      </c>
      <c r="AB1018" s="21">
        <v>38300.085939999997</v>
      </c>
      <c r="AC1018" s="16">
        <v>8.4575999999999993</v>
      </c>
      <c r="AD1018" s="16">
        <v>41356.894529999998</v>
      </c>
    </row>
    <row r="1019" spans="1:30" ht="18.75" x14ac:dyDescent="0.3">
      <c r="A1019" s="16">
        <f>'Данные с датчиков 1'!B1023</f>
        <v>3.3875299999999999</v>
      </c>
      <c r="B1019" s="16">
        <f>'Данные с датчиков 1'!C1023</f>
        <v>37683.800779999998</v>
      </c>
      <c r="C1019" s="16">
        <f>'Данные с датчиков 1'!E1023</f>
        <v>3.3875600000000001</v>
      </c>
      <c r="D1019" s="16">
        <f>'Данные с датчиков 1'!F1023</f>
        <v>37796.308590000001</v>
      </c>
      <c r="E1019" s="16">
        <f>'Данные с датчиков 1'!H1023</f>
        <v>3.38768</v>
      </c>
      <c r="F1019" s="16">
        <f>'Данные с датчиков 1'!I1023</f>
        <v>37497.933590000001</v>
      </c>
      <c r="R1019" s="23"/>
      <c r="S1019" s="23"/>
      <c r="T1019" s="23"/>
      <c r="U1019" s="23"/>
      <c r="V1019" s="23"/>
      <c r="W1019" s="23"/>
      <c r="X1019" s="23"/>
      <c r="Y1019" s="1">
        <v>8.4235600000000002</v>
      </c>
      <c r="Z1019" s="1">
        <v>31561.490229999999</v>
      </c>
      <c r="AA1019" s="21">
        <v>8.4680300000000006</v>
      </c>
      <c r="AB1019" s="21">
        <v>38291.585939999997</v>
      </c>
      <c r="AC1019" s="16">
        <v>8.4661299999999997</v>
      </c>
      <c r="AD1019" s="16">
        <v>41367.796880000002</v>
      </c>
    </row>
    <row r="1020" spans="1:30" ht="18.75" x14ac:dyDescent="0.3">
      <c r="A1020" s="16">
        <f>'Данные с датчиков 1'!B1024</f>
        <v>3.3910100000000001</v>
      </c>
      <c r="B1020" s="16">
        <f>'Данные с датчиков 1'!C1024</f>
        <v>37691.277340000001</v>
      </c>
      <c r="C1020" s="16">
        <f>'Данные с датчиков 1'!E1024</f>
        <v>3.3906399999999999</v>
      </c>
      <c r="D1020" s="16">
        <f>'Данные с датчиков 1'!F1024</f>
        <v>37793.1875</v>
      </c>
      <c r="E1020" s="16">
        <f>'Данные с датчиков 1'!H1024</f>
        <v>3.3908200000000002</v>
      </c>
      <c r="F1020" s="16">
        <f>'Данные с датчиков 1'!I1024</f>
        <v>37497.242189999997</v>
      </c>
      <c r="R1020" s="23"/>
      <c r="S1020" s="23"/>
      <c r="T1020" s="23"/>
      <c r="U1020" s="23"/>
      <c r="V1020" s="23"/>
      <c r="W1020" s="23"/>
      <c r="X1020" s="23"/>
      <c r="Y1020" s="1">
        <v>8.4236400000000007</v>
      </c>
      <c r="Z1020" s="1">
        <v>30853.259770000001</v>
      </c>
      <c r="AA1020" s="21">
        <v>8.4767700000000001</v>
      </c>
      <c r="AB1020" s="21">
        <v>38304.476560000003</v>
      </c>
      <c r="AC1020" s="16">
        <v>8.4742300000000004</v>
      </c>
      <c r="AD1020" s="16">
        <v>41366.242189999997</v>
      </c>
    </row>
    <row r="1021" spans="1:30" ht="18.75" x14ac:dyDescent="0.3">
      <c r="A1021" s="16">
        <f>'Данные с датчиков 1'!B1025</f>
        <v>3.3942299999999999</v>
      </c>
      <c r="B1021" s="16">
        <f>'Данные с датчиков 1'!C1025</f>
        <v>37693.574220000002</v>
      </c>
      <c r="C1021" s="16">
        <f>'Данные с датчиков 1'!E1025</f>
        <v>3.3942600000000001</v>
      </c>
      <c r="D1021" s="16">
        <f>'Данные с датчиков 1'!F1025</f>
        <v>37807.910159999999</v>
      </c>
      <c r="E1021" s="16">
        <f>'Данные с датчиков 1'!H1025</f>
        <v>3.3941400000000002</v>
      </c>
      <c r="F1021" s="16">
        <f>'Данные с датчиков 1'!I1025</f>
        <v>37500.835939999997</v>
      </c>
      <c r="R1021" s="23"/>
      <c r="S1021" s="23"/>
      <c r="T1021" s="23"/>
      <c r="U1021" s="23"/>
      <c r="V1021" s="23"/>
      <c r="W1021" s="23"/>
      <c r="X1021" s="23"/>
      <c r="Y1021" s="1">
        <v>8.4237300000000008</v>
      </c>
      <c r="Z1021" s="1">
        <v>30088.871090000001</v>
      </c>
      <c r="AA1021" s="21">
        <v>8.4851299999999998</v>
      </c>
      <c r="AB1021" s="21">
        <v>38300.503909999999</v>
      </c>
      <c r="AC1021" s="16">
        <v>8.4828100000000006</v>
      </c>
      <c r="AD1021" s="16">
        <v>41378.945310000003</v>
      </c>
    </row>
    <row r="1022" spans="1:30" ht="18.75" x14ac:dyDescent="0.3">
      <c r="A1022" s="16">
        <f>'Данные с датчиков 1'!B1026</f>
        <v>3.39744</v>
      </c>
      <c r="B1022" s="16">
        <f>'Данные с датчиков 1'!C1026</f>
        <v>37692.625</v>
      </c>
      <c r="C1022" s="16">
        <f>'Данные с датчиков 1'!E1026</f>
        <v>3.39737</v>
      </c>
      <c r="D1022" s="16">
        <f>'Данные с датчиков 1'!F1026</f>
        <v>37806.992189999997</v>
      </c>
      <c r="E1022" s="16">
        <f>'Данные с датчиков 1'!H1026</f>
        <v>3.3976099999999998</v>
      </c>
      <c r="F1022" s="16">
        <f>'Данные с датчиков 1'!I1026</f>
        <v>37510.230470000002</v>
      </c>
      <c r="R1022" s="23"/>
      <c r="S1022" s="23"/>
      <c r="T1022" s="23"/>
      <c r="U1022" s="23"/>
      <c r="V1022" s="23"/>
      <c r="W1022" s="23"/>
      <c r="X1022" s="23"/>
      <c r="Y1022" s="1">
        <v>8.4238300000000006</v>
      </c>
      <c r="Z1022" s="1">
        <v>29275.837889999999</v>
      </c>
      <c r="AA1022" s="21">
        <v>8.4928000000000008</v>
      </c>
      <c r="AB1022" s="21">
        <v>38283.464840000001</v>
      </c>
      <c r="AC1022" s="16">
        <v>8.4917200000000008</v>
      </c>
      <c r="AD1022" s="16">
        <v>41394.914060000003</v>
      </c>
    </row>
    <row r="1023" spans="1:30" ht="18.75" x14ac:dyDescent="0.3">
      <c r="A1023" s="16">
        <f>'Данные с датчиков 1'!B1027</f>
        <v>3.40103</v>
      </c>
      <c r="B1023" s="16">
        <f>'Данные с датчиков 1'!C1027</f>
        <v>37704.796880000002</v>
      </c>
      <c r="C1023" s="16">
        <f>'Данные с датчиков 1'!E1027</f>
        <v>3.4007399999999999</v>
      </c>
      <c r="D1023" s="16">
        <f>'Данные с датчиков 1'!F1027</f>
        <v>37812.683590000001</v>
      </c>
      <c r="E1023" s="16">
        <f>'Данные с датчиков 1'!H1027</f>
        <v>3.4005899999999998</v>
      </c>
      <c r="F1023" s="16">
        <f>'Данные с датчиков 1'!I1027</f>
        <v>37503.453130000002</v>
      </c>
      <c r="R1023" s="23"/>
      <c r="S1023" s="23"/>
      <c r="T1023" s="23"/>
      <c r="U1023" s="23"/>
      <c r="V1023" s="23"/>
      <c r="W1023" s="23"/>
      <c r="X1023" s="23"/>
      <c r="Y1023" s="23">
        <v>8.4239300000000004</v>
      </c>
      <c r="Z1023" s="23">
        <v>28420.832030000001</v>
      </c>
      <c r="AA1023" s="21">
        <v>8.5014599999999998</v>
      </c>
      <c r="AB1023" s="21">
        <v>38293.445310000003</v>
      </c>
      <c r="AC1023" s="16">
        <v>8.4996899999999993</v>
      </c>
      <c r="AD1023" s="16">
        <v>41384.238279999998</v>
      </c>
    </row>
    <row r="1024" spans="1:30" ht="18.75" x14ac:dyDescent="0.3">
      <c r="A1024" s="16">
        <f>'Данные с датчиков 1'!B1028</f>
        <v>3.40401</v>
      </c>
      <c r="B1024" s="16">
        <f>'Данные с датчиков 1'!C1028</f>
        <v>37698.3125</v>
      </c>
      <c r="C1024" s="16">
        <f>'Данные с датчиков 1'!E1028</f>
        <v>3.4041700000000001</v>
      </c>
      <c r="D1024" s="16">
        <f>'Данные с датчиков 1'!F1028</f>
        <v>37821.738279999998</v>
      </c>
      <c r="E1024" s="16">
        <f>'Данные с датчиков 1'!H1028</f>
        <v>3.40429</v>
      </c>
      <c r="F1024" s="16">
        <f>'Данные с датчиков 1'!I1028</f>
        <v>37520.894529999998</v>
      </c>
      <c r="R1024" s="23"/>
      <c r="S1024" s="23"/>
      <c r="T1024" s="23"/>
      <c r="U1024" s="23"/>
      <c r="V1024" s="23"/>
      <c r="W1024" s="23"/>
      <c r="X1024" s="23"/>
      <c r="Y1024" s="23">
        <v>8.4240300000000001</v>
      </c>
      <c r="Z1024" s="23">
        <v>27530.878909999999</v>
      </c>
      <c r="AA1024" s="21">
        <v>8.5094899999999996</v>
      </c>
      <c r="AB1024" s="21">
        <v>38284.1875</v>
      </c>
      <c r="AC1024" s="16">
        <v>8.5079600000000006</v>
      </c>
      <c r="AD1024" s="16">
        <v>41386.050779999998</v>
      </c>
    </row>
    <row r="1025" spans="1:30" ht="18.75" x14ac:dyDescent="0.3">
      <c r="A1025" s="16">
        <f>'Данные с датчиков 1'!B1029</f>
        <v>3.40774</v>
      </c>
      <c r="B1025" s="16">
        <f>'Данные с датчиков 1'!C1029</f>
        <v>37714.855470000002</v>
      </c>
      <c r="C1025" s="16">
        <f>'Данные с датчиков 1'!E1029</f>
        <v>3.4071699999999998</v>
      </c>
      <c r="D1025" s="16">
        <f>'Данные с датчиков 1'!F1029</f>
        <v>37816.910159999999</v>
      </c>
      <c r="E1025" s="16">
        <f>'Данные с датчиков 1'!H1029</f>
        <v>3.4075600000000001</v>
      </c>
      <c r="F1025" s="16">
        <f>'Данные с датчиков 1'!I1029</f>
        <v>37524.363279999998</v>
      </c>
      <c r="R1025" s="23"/>
      <c r="S1025" s="23"/>
      <c r="T1025" s="23"/>
      <c r="U1025" s="23"/>
      <c r="V1025" s="23"/>
      <c r="W1025" s="23"/>
      <c r="X1025" s="23"/>
      <c r="Y1025" s="23">
        <v>8.4241499999999991</v>
      </c>
      <c r="Z1025" s="23">
        <v>26612.833979999999</v>
      </c>
      <c r="AA1025" s="21">
        <v>8.5180500000000006</v>
      </c>
      <c r="AB1025" s="21">
        <v>38290.082029999998</v>
      </c>
      <c r="AC1025" s="16">
        <v>8.5162200000000006</v>
      </c>
      <c r="AD1025" s="16">
        <v>41385.914060000003</v>
      </c>
    </row>
    <row r="1026" spans="1:30" ht="18.75" x14ac:dyDescent="0.3">
      <c r="A1026" s="16">
        <f>'Данные с датчиков 1'!B1030</f>
        <v>3.4109600000000002</v>
      </c>
      <c r="B1026" s="16">
        <f>'Данные с датчиков 1'!C1030</f>
        <v>37716.1875</v>
      </c>
      <c r="C1026" s="16">
        <f>'Данные с датчиков 1'!E1030</f>
        <v>3.4108299999999998</v>
      </c>
      <c r="D1026" s="16">
        <f>'Данные с датчиков 1'!F1030</f>
        <v>37833.886720000002</v>
      </c>
      <c r="E1026" s="16">
        <f>'Данные с датчиков 1'!H1030</f>
        <v>3.4108399999999999</v>
      </c>
      <c r="F1026" s="16">
        <f>'Данные с датчиков 1'!I1030</f>
        <v>37526.019529999998</v>
      </c>
      <c r="R1026" s="23"/>
      <c r="S1026" s="23"/>
      <c r="T1026" s="23"/>
      <c r="U1026" s="23"/>
      <c r="V1026" s="23"/>
      <c r="W1026" s="23"/>
      <c r="X1026" s="23"/>
      <c r="Y1026" s="23">
        <v>8.4242699999999999</v>
      </c>
      <c r="Z1026" s="23">
        <v>25672.408200000002</v>
      </c>
      <c r="AA1026" s="21">
        <v>8.5268300000000004</v>
      </c>
      <c r="AB1026" s="21">
        <v>38300.539060000003</v>
      </c>
      <c r="AC1026" s="16">
        <v>8.5244199999999992</v>
      </c>
      <c r="AD1026" s="16">
        <v>41386.132810000003</v>
      </c>
    </row>
    <row r="1027" spans="1:30" ht="18.75" x14ac:dyDescent="0.3">
      <c r="A1027" s="16">
        <f>'Данные с датчиков 1'!B1031</f>
        <v>3.4142299999999999</v>
      </c>
      <c r="B1027" s="16">
        <f>'Данные с датчиков 1'!C1031</f>
        <v>37717.582029999998</v>
      </c>
      <c r="C1027" s="16">
        <f>'Данные с датчиков 1'!E1031</f>
        <v>3.41405</v>
      </c>
      <c r="D1027" s="16">
        <f>'Данные с датчиков 1'!F1031</f>
        <v>37836.511720000002</v>
      </c>
      <c r="E1027" s="16">
        <f>'Данные с датчиков 1'!H1031</f>
        <v>3.4142600000000001</v>
      </c>
      <c r="F1027" s="16">
        <f>'Данные с датчиков 1'!I1031</f>
        <v>37536.226560000003</v>
      </c>
      <c r="R1027" s="23"/>
      <c r="S1027" s="23"/>
      <c r="T1027" s="23"/>
      <c r="U1027" s="23"/>
      <c r="V1027" s="23"/>
      <c r="W1027" s="23"/>
      <c r="X1027" s="23"/>
      <c r="Y1027" s="23">
        <v>8.4244000000000003</v>
      </c>
      <c r="Z1027" s="23">
        <v>24714.640630000002</v>
      </c>
      <c r="AA1027" s="21">
        <v>8.5350000000000001</v>
      </c>
      <c r="AB1027" s="21">
        <v>38289.226560000003</v>
      </c>
      <c r="AC1027" s="16">
        <v>8.5330200000000005</v>
      </c>
      <c r="AD1027" s="16">
        <v>41398.625</v>
      </c>
    </row>
    <row r="1028" spans="1:30" ht="18.75" x14ac:dyDescent="0.3">
      <c r="A1028" s="16">
        <f>'Данные с датчиков 1'!B1032</f>
        <v>3.4176099999999998</v>
      </c>
      <c r="B1028" s="16">
        <f>'Данные с датчиков 1'!C1032</f>
        <v>37724.730470000002</v>
      </c>
      <c r="C1028" s="16">
        <f>'Данные с датчиков 1'!E1032</f>
        <v>3.41744</v>
      </c>
      <c r="D1028" s="16">
        <f>'Данные с датчиков 1'!F1032</f>
        <v>37842.671880000002</v>
      </c>
      <c r="E1028" s="16">
        <f>'Данные с датчиков 1'!H1032</f>
        <v>3.4174199999999999</v>
      </c>
      <c r="F1028" s="16">
        <f>'Данные с датчиков 1'!I1032</f>
        <v>37533.476560000003</v>
      </c>
      <c r="R1028" s="23"/>
      <c r="S1028" s="23"/>
      <c r="T1028" s="23"/>
      <c r="U1028" s="23"/>
      <c r="V1028" s="23"/>
      <c r="W1028" s="23"/>
      <c r="X1028" s="23"/>
      <c r="Y1028" s="23">
        <v>8.4245400000000004</v>
      </c>
      <c r="Z1028" s="23">
        <v>23744.76758</v>
      </c>
      <c r="AA1028" s="21">
        <v>8.5430200000000003</v>
      </c>
      <c r="AB1028" s="21">
        <v>38279.128909999999</v>
      </c>
      <c r="AC1028" s="16">
        <v>8.5416699999999999</v>
      </c>
      <c r="AD1028" s="16">
        <v>41406.808590000001</v>
      </c>
    </row>
    <row r="1029" spans="1:30" ht="18.75" x14ac:dyDescent="0.3">
      <c r="A1029" s="16">
        <f>'Данные с датчиков 1'!B1033</f>
        <v>3.42076</v>
      </c>
      <c r="B1029" s="16">
        <f>'Данные с датчиков 1'!C1033</f>
        <v>37721.925779999998</v>
      </c>
      <c r="C1029" s="16">
        <f>'Данные с датчиков 1'!E1033</f>
        <v>3.4207700000000001</v>
      </c>
      <c r="D1029" s="16">
        <f>'Данные с датчиков 1'!F1033</f>
        <v>37850.957029999998</v>
      </c>
      <c r="E1029" s="16">
        <f>'Данные с датчиков 1'!H1033</f>
        <v>3.4207800000000002</v>
      </c>
      <c r="F1029" s="16">
        <f>'Данные с датчиков 1'!I1033</f>
        <v>37540.125</v>
      </c>
      <c r="R1029" s="23"/>
      <c r="S1029" s="23"/>
      <c r="T1029" s="23"/>
      <c r="U1029" s="23"/>
      <c r="V1029" s="23"/>
      <c r="W1029" s="23"/>
      <c r="X1029" s="23"/>
      <c r="Y1029" s="23">
        <v>8.4246800000000004</v>
      </c>
      <c r="Z1029" s="23">
        <v>22767.876950000002</v>
      </c>
      <c r="AA1029" s="21">
        <v>8.5514799999999997</v>
      </c>
      <c r="AB1029" s="21">
        <v>38281.40625</v>
      </c>
      <c r="AC1029" s="16">
        <v>8.5494699999999995</v>
      </c>
      <c r="AD1029" s="16">
        <v>41393.074220000002</v>
      </c>
    </row>
    <row r="1030" spans="1:30" ht="18.75" x14ac:dyDescent="0.3">
      <c r="A1030" s="16">
        <f>'Данные с датчиков 1'!B1034</f>
        <v>3.4243000000000001</v>
      </c>
      <c r="B1030" s="16">
        <f>'Данные с датчиков 1'!C1034</f>
        <v>37733.007810000003</v>
      </c>
      <c r="C1030" s="16">
        <f>'Данные с датчиков 1'!E1034</f>
        <v>3.4240300000000001</v>
      </c>
      <c r="D1030" s="16">
        <f>'Данные с датчиков 1'!F1034</f>
        <v>37852.039060000003</v>
      </c>
      <c r="E1030" s="16">
        <f>'Данные с датчиков 1'!H1034</f>
        <v>3.4240900000000001</v>
      </c>
      <c r="F1030" s="16">
        <f>'Данные с датчиков 1'!I1034</f>
        <v>37544.539060000003</v>
      </c>
      <c r="R1030" s="23"/>
      <c r="S1030" s="23"/>
      <c r="T1030" s="23"/>
      <c r="U1030" s="23"/>
      <c r="V1030" s="23"/>
      <c r="W1030" s="23"/>
      <c r="X1030" s="23"/>
      <c r="Y1030" s="23">
        <v>8.4248399999999997</v>
      </c>
      <c r="Z1030" s="23">
        <v>21788.222659999999</v>
      </c>
      <c r="AA1030" s="21">
        <v>8.5596999999999994</v>
      </c>
      <c r="AB1030" s="21">
        <v>38276.730470000002</v>
      </c>
      <c r="AC1030" s="16">
        <v>8.5578299999999992</v>
      </c>
      <c r="AD1030" s="16">
        <v>41399.308590000001</v>
      </c>
    </row>
    <row r="1031" spans="1:30" ht="18.75" x14ac:dyDescent="0.3">
      <c r="A1031" s="16">
        <f>'Данные с датчиков 1'!B1035</f>
        <v>3.4274499999999999</v>
      </c>
      <c r="B1031" s="16">
        <f>'Данные с датчиков 1'!C1035</f>
        <v>37730.886720000002</v>
      </c>
      <c r="C1031" s="16">
        <f>'Данные с датчиков 1'!E1035</f>
        <v>3.4273500000000001</v>
      </c>
      <c r="D1031" s="16">
        <f>'Данные с датчиков 1'!F1035</f>
        <v>37858.265630000002</v>
      </c>
      <c r="E1031" s="16">
        <f>'Данные с датчиков 1'!H1035</f>
        <v>3.4275699999999998</v>
      </c>
      <c r="F1031" s="16">
        <f>'Данные с датчиков 1'!I1035</f>
        <v>37554.496090000001</v>
      </c>
      <c r="R1031" s="23"/>
      <c r="S1031" s="23"/>
      <c r="T1031" s="23"/>
      <c r="U1031" s="23"/>
      <c r="V1031" s="23"/>
      <c r="W1031" s="23"/>
      <c r="X1031" s="23"/>
      <c r="Y1031" s="23">
        <v>8.42502</v>
      </c>
      <c r="Z1031" s="23">
        <v>20809.408200000002</v>
      </c>
      <c r="AA1031" s="21">
        <v>8.5678300000000007</v>
      </c>
      <c r="AB1031" s="21">
        <v>38272.714840000001</v>
      </c>
      <c r="AC1031" s="16">
        <v>8.5661199999999997</v>
      </c>
      <c r="AD1031" s="16">
        <v>41400.996090000001</v>
      </c>
    </row>
    <row r="1032" spans="1:30" ht="18.75" x14ac:dyDescent="0.3">
      <c r="A1032" s="16">
        <f>'Данные с датчиков 1'!B1036</f>
        <v>3.4309400000000001</v>
      </c>
      <c r="B1032" s="16">
        <f>'Данные с датчиков 1'!C1036</f>
        <v>37740.136720000002</v>
      </c>
      <c r="C1032" s="16">
        <f>'Данные с датчиков 1'!E1036</f>
        <v>3.4306299999999998</v>
      </c>
      <c r="D1032" s="16">
        <f>'Данные с датчиков 1'!F1036</f>
        <v>37862.421880000002</v>
      </c>
      <c r="E1032" s="16">
        <f>'Данные с датчиков 1'!H1036</f>
        <v>3.4309400000000001</v>
      </c>
      <c r="F1032" s="16">
        <f>'Данные с датчиков 1'!I1036</f>
        <v>37561.398439999997</v>
      </c>
      <c r="R1032" s="23"/>
      <c r="S1032" s="23"/>
      <c r="T1032" s="23"/>
      <c r="U1032" s="23"/>
      <c r="V1032" s="23"/>
      <c r="W1032" s="23"/>
      <c r="X1032" s="23"/>
      <c r="Y1032" s="23">
        <v>8.4252000000000002</v>
      </c>
      <c r="Z1032" s="23">
        <v>19835.070309999999</v>
      </c>
      <c r="AA1032" s="21">
        <v>8.5768199999999997</v>
      </c>
      <c r="AB1032" s="21">
        <v>38289.261720000002</v>
      </c>
      <c r="AC1032" s="16">
        <v>8.5742899999999995</v>
      </c>
      <c r="AD1032" s="16">
        <v>41401.867189999997</v>
      </c>
    </row>
    <row r="1033" spans="1:30" ht="18.75" x14ac:dyDescent="0.3">
      <c r="A1033" s="16">
        <f>'Данные с датчиков 1'!B1037</f>
        <v>3.4343699999999999</v>
      </c>
      <c r="B1033" s="16">
        <f>'Данные с датчиков 1'!C1037</f>
        <v>37748.207029999998</v>
      </c>
      <c r="C1033" s="16">
        <f>'Данные с датчиков 1'!E1037</f>
        <v>3.4341300000000001</v>
      </c>
      <c r="D1033" s="16">
        <f>'Данные с датчиков 1'!F1037</f>
        <v>37874.0625</v>
      </c>
      <c r="E1033" s="16">
        <f>'Данные с датчиков 1'!H1037</f>
        <v>3.4341200000000001</v>
      </c>
      <c r="F1033" s="16">
        <f>'Данные с датчиков 1'!I1037</f>
        <v>37559.738279999998</v>
      </c>
      <c r="R1033" s="23"/>
      <c r="S1033" s="23"/>
      <c r="T1033" s="23"/>
      <c r="U1033" s="23"/>
      <c r="V1033" s="23"/>
      <c r="W1033" s="23"/>
      <c r="X1033" s="23"/>
      <c r="Y1033" s="23"/>
      <c r="Z1033" s="23"/>
      <c r="AA1033" s="21">
        <v>8.5847099999999994</v>
      </c>
      <c r="AB1033" s="21">
        <v>38272.445310000003</v>
      </c>
      <c r="AC1033" s="16">
        <v>8.58324</v>
      </c>
      <c r="AD1033" s="16">
        <v>41424.160159999999</v>
      </c>
    </row>
    <row r="1034" spans="1:30" ht="18.75" x14ac:dyDescent="0.3">
      <c r="A1034" s="16">
        <f>'Данные с датчиков 1'!B1038</f>
        <v>3.4374099999999999</v>
      </c>
      <c r="B1034" s="16">
        <f>'Данные с датчиков 1'!C1038</f>
        <v>37741.632810000003</v>
      </c>
      <c r="C1034" s="16">
        <f>'Данные с датчиков 1'!E1038</f>
        <v>3.4374500000000001</v>
      </c>
      <c r="D1034" s="16">
        <f>'Данные с датчиков 1'!F1038</f>
        <v>37880.441409999999</v>
      </c>
      <c r="E1034" s="16">
        <f>'Данные с датчиков 1'!H1038</f>
        <v>3.4375499999999999</v>
      </c>
      <c r="F1034" s="16">
        <f>'Данные с датчиков 1'!I1038</f>
        <v>37569.277340000001</v>
      </c>
      <c r="R1034" s="23"/>
      <c r="S1034" s="23"/>
      <c r="T1034" s="23"/>
      <c r="U1034" s="23"/>
      <c r="V1034" s="23"/>
      <c r="W1034" s="23"/>
      <c r="X1034" s="23"/>
      <c r="Y1034" s="23"/>
      <c r="Z1034" s="23"/>
      <c r="AA1034" s="21">
        <v>8.5927900000000008</v>
      </c>
      <c r="AB1034" s="21">
        <v>38267.292970000002</v>
      </c>
      <c r="AC1034" s="16">
        <v>8.5914800000000007</v>
      </c>
      <c r="AD1034" s="16">
        <v>41421.230470000002</v>
      </c>
    </row>
    <row r="1035" spans="1:30" ht="18.75" x14ac:dyDescent="0.3">
      <c r="A1035" s="16">
        <f>'Данные с датчиков 1'!B1039</f>
        <v>3.4408799999999999</v>
      </c>
      <c r="B1035" s="16">
        <f>'Данные с датчиков 1'!C1039</f>
        <v>37751.4375</v>
      </c>
      <c r="C1035" s="16">
        <f>'Данные с датчиков 1'!E1039</f>
        <v>3.4407399999999999</v>
      </c>
      <c r="D1035" s="16">
        <f>'Данные с датчиков 1'!F1039</f>
        <v>37882.949220000002</v>
      </c>
      <c r="E1035" s="16">
        <f>'Данные с датчиков 1'!H1039</f>
        <v>3.4406699999999999</v>
      </c>
      <c r="F1035" s="16">
        <f>'Данные с датчиков 1'!I1039</f>
        <v>37565.835939999997</v>
      </c>
      <c r="R1035" s="23"/>
      <c r="S1035" s="23"/>
      <c r="T1035" s="23"/>
      <c r="U1035" s="23"/>
      <c r="V1035" s="23"/>
      <c r="W1035" s="23"/>
      <c r="X1035" s="23"/>
      <c r="Y1035" s="23"/>
      <c r="Z1035" s="23"/>
      <c r="AA1035" s="21">
        <v>8.6012799999999991</v>
      </c>
      <c r="AB1035" s="21">
        <v>38271.476560000003</v>
      </c>
      <c r="AC1035" s="16">
        <v>8.5996900000000007</v>
      </c>
      <c r="AD1035" s="16">
        <v>41420.78125</v>
      </c>
    </row>
    <row r="1036" spans="1:30" ht="18.75" x14ac:dyDescent="0.3">
      <c r="A1036" s="16">
        <f>'Данные с датчиков 1'!B1040</f>
        <v>3.44408</v>
      </c>
      <c r="B1036" s="16">
        <f>'Данные с датчиков 1'!C1040</f>
        <v>37751.144529999998</v>
      </c>
      <c r="C1036" s="16">
        <f>'Данные с датчиков 1'!E1040</f>
        <v>3.4441000000000002</v>
      </c>
      <c r="D1036" s="16">
        <f>'Данные с датчиков 1'!F1040</f>
        <v>37890.667970000002</v>
      </c>
      <c r="E1036" s="16">
        <f>'Данные с датчиков 1'!H1040</f>
        <v>3.44434</v>
      </c>
      <c r="F1036" s="16">
        <f>'Данные с датчиков 1'!I1040</f>
        <v>37580.402340000001</v>
      </c>
      <c r="R1036" s="23"/>
      <c r="S1036" s="23"/>
      <c r="T1036" s="23"/>
      <c r="U1036" s="23"/>
      <c r="V1036" s="23"/>
      <c r="W1036" s="23"/>
      <c r="X1036" s="23"/>
      <c r="Y1036" s="23"/>
      <c r="Z1036" s="23"/>
      <c r="AA1036" s="21">
        <v>8.6093899999999994</v>
      </c>
      <c r="AB1036" s="21">
        <v>38263.414060000003</v>
      </c>
      <c r="AC1036" s="16">
        <v>8.6080699999999997</v>
      </c>
      <c r="AD1036" s="16">
        <v>41422.554689999997</v>
      </c>
    </row>
    <row r="1037" spans="1:30" ht="18.75" x14ac:dyDescent="0.3">
      <c r="A1037" s="16">
        <f>'Данные с датчиков 1'!B1041</f>
        <v>3.4476200000000001</v>
      </c>
      <c r="B1037" s="16">
        <f>'Данные с датчиков 1'!C1041</f>
        <v>37762.097659999999</v>
      </c>
      <c r="C1037" s="16">
        <f>'Данные с датчиков 1'!E1041</f>
        <v>3.4472299999999998</v>
      </c>
      <c r="D1037" s="16">
        <f>'Данные с датчиков 1'!F1041</f>
        <v>37888.492189999997</v>
      </c>
      <c r="E1037" s="16">
        <f>'Данные с датчиков 1'!H1041</f>
        <v>3.44733</v>
      </c>
      <c r="F1037" s="16">
        <f>'Данные с датчиков 1'!I1041</f>
        <v>37574.492189999997</v>
      </c>
      <c r="R1037" s="23"/>
      <c r="S1037" s="23"/>
      <c r="T1037" s="23"/>
      <c r="U1037" s="23"/>
      <c r="V1037" s="23"/>
      <c r="W1037" s="23"/>
      <c r="X1037" s="23"/>
      <c r="Y1037" s="23"/>
      <c r="Z1037" s="23"/>
      <c r="AA1037" s="21">
        <v>8.6180199999999996</v>
      </c>
      <c r="AB1037" s="21">
        <v>38273.980470000002</v>
      </c>
      <c r="AC1037" s="16">
        <v>8.6159999999999997</v>
      </c>
      <c r="AD1037" s="16">
        <v>41414.816409999999</v>
      </c>
    </row>
    <row r="1038" spans="1:30" ht="18.75" x14ac:dyDescent="0.3">
      <c r="A1038" s="16">
        <f>'Данные с датчиков 1'!B1042</f>
        <v>3.4508800000000002</v>
      </c>
      <c r="B1038" s="16">
        <f>'Данные с датчиков 1'!C1042</f>
        <v>37764.96875</v>
      </c>
      <c r="C1038" s="16">
        <f>'Данные с датчиков 1'!E1042</f>
        <v>3.4509099999999999</v>
      </c>
      <c r="D1038" s="16">
        <f>'Данные с датчиков 1'!F1042</f>
        <v>37904.464840000001</v>
      </c>
      <c r="E1038" s="16">
        <f>'Данные с датчиков 1'!H1042</f>
        <v>3.4509599999999998</v>
      </c>
      <c r="F1038" s="16">
        <f>'Данные с датчиков 1'!I1042</f>
        <v>37588.605470000002</v>
      </c>
      <c r="R1038" s="23"/>
      <c r="S1038" s="23"/>
      <c r="T1038" s="23"/>
      <c r="U1038" s="23"/>
      <c r="V1038" s="23"/>
      <c r="W1038" s="23"/>
      <c r="X1038" s="23"/>
      <c r="Y1038" s="23"/>
      <c r="Z1038" s="23"/>
      <c r="AA1038" s="21">
        <v>8.6267800000000001</v>
      </c>
      <c r="AB1038" s="21">
        <v>38280.152340000001</v>
      </c>
      <c r="AC1038" s="16">
        <v>8.6244399999999999</v>
      </c>
      <c r="AD1038" s="16">
        <v>41420.730470000002</v>
      </c>
    </row>
    <row r="1039" spans="1:30" ht="18.75" x14ac:dyDescent="0.3">
      <c r="A1039" s="16">
        <f>'Данные с датчиков 1'!B1043</f>
        <v>3.4543200000000001</v>
      </c>
      <c r="B1039" s="16">
        <f>'Данные с датчиков 1'!C1043</f>
        <v>37771.316409999999</v>
      </c>
      <c r="C1039" s="16">
        <f>'Данные с датчиков 1'!E1043</f>
        <v>3.4538700000000002</v>
      </c>
      <c r="D1039" s="16">
        <f>'Данные с датчиков 1'!F1043</f>
        <v>37898.273439999997</v>
      </c>
      <c r="E1039" s="16">
        <f>'Данные с датчиков 1'!H1043</f>
        <v>3.4543499999999998</v>
      </c>
      <c r="F1039" s="16">
        <f>'Данные с датчиков 1'!I1043</f>
        <v>37595.390630000002</v>
      </c>
      <c r="R1039" s="23"/>
      <c r="S1039" s="23"/>
      <c r="T1039" s="23"/>
      <c r="U1039" s="23"/>
      <c r="V1039" s="23"/>
      <c r="W1039" s="23"/>
      <c r="X1039" s="23"/>
      <c r="Y1039" s="23"/>
      <c r="Z1039" s="23"/>
      <c r="AA1039" s="21">
        <v>8.6347199999999997</v>
      </c>
      <c r="AB1039" s="21">
        <v>38265.410159999999</v>
      </c>
      <c r="AC1039" s="16">
        <v>8.6333099999999998</v>
      </c>
      <c r="AD1039" s="16">
        <v>41437.828130000002</v>
      </c>
    </row>
    <row r="1040" spans="1:30" ht="18.75" x14ac:dyDescent="0.3">
      <c r="A1040" s="16">
        <f>'Данные с датчиков 1'!B1044</f>
        <v>3.4576799999999999</v>
      </c>
      <c r="B1040" s="16">
        <f>'Данные с датчиков 1'!C1044</f>
        <v>37776.695310000003</v>
      </c>
      <c r="C1040" s="16">
        <f>'Данные с датчиков 1'!E1044</f>
        <v>3.4575499999999999</v>
      </c>
      <c r="D1040" s="16">
        <f>'Данные с датчиков 1'!F1044</f>
        <v>37914.722659999999</v>
      </c>
      <c r="E1040" s="16">
        <f>'Данные с датчиков 1'!H1044</f>
        <v>3.4573700000000001</v>
      </c>
      <c r="F1040" s="16">
        <f>'Данные с датчиков 1'!I1044</f>
        <v>37589.578130000002</v>
      </c>
      <c r="R1040" s="23"/>
      <c r="S1040" s="23"/>
      <c r="T1040" s="23"/>
      <c r="U1040" s="23"/>
      <c r="V1040" s="23"/>
      <c r="W1040" s="23"/>
      <c r="X1040" s="23"/>
      <c r="Y1040" s="23"/>
      <c r="Z1040" s="23"/>
      <c r="AA1040" s="21">
        <v>8.6431699999999996</v>
      </c>
      <c r="AB1040" s="21">
        <v>38269.300779999998</v>
      </c>
      <c r="AC1040" s="16">
        <v>8.6411700000000007</v>
      </c>
      <c r="AD1040" s="16">
        <v>41423.390630000002</v>
      </c>
    </row>
    <row r="1041" spans="1:30" ht="18.75" x14ac:dyDescent="0.3">
      <c r="A1041" s="16">
        <f>'Данные с датчиков 1'!B1045</f>
        <v>3.4607399999999999</v>
      </c>
      <c r="B1041" s="16">
        <f>'Данные с датчиков 1'!C1045</f>
        <v>37771.339840000001</v>
      </c>
      <c r="C1041" s="16">
        <f>'Данные с датчиков 1'!E1045</f>
        <v>3.4609200000000002</v>
      </c>
      <c r="D1041" s="16">
        <f>'Данные с датчиков 1'!F1045</f>
        <v>37921.707029999998</v>
      </c>
      <c r="E1041" s="16">
        <f>'Данные с датчиков 1'!H1045</f>
        <v>3.4609399999999999</v>
      </c>
      <c r="F1041" s="16">
        <f>'Данные с датчиков 1'!I1045</f>
        <v>37604.011720000002</v>
      </c>
      <c r="R1041" s="23"/>
      <c r="S1041" s="23"/>
      <c r="T1041" s="23"/>
      <c r="U1041" s="23"/>
      <c r="V1041" s="23"/>
      <c r="W1041" s="23"/>
      <c r="X1041" s="23"/>
      <c r="Y1041" s="23"/>
      <c r="Z1041" s="23"/>
      <c r="AA1041" s="21">
        <v>8.6513100000000005</v>
      </c>
      <c r="AB1041" s="21">
        <v>38262.289060000003</v>
      </c>
      <c r="AC1041" s="16">
        <v>8.6493800000000007</v>
      </c>
      <c r="AD1041" s="16">
        <v>41424.9375</v>
      </c>
    </row>
    <row r="1042" spans="1:30" ht="18.75" x14ac:dyDescent="0.3">
      <c r="A1042" s="16">
        <f>'Данные с датчиков 1'!B1046</f>
        <v>3.46435</v>
      </c>
      <c r="B1042" s="16">
        <f>'Данные с датчиков 1'!C1046</f>
        <v>37785.164060000003</v>
      </c>
      <c r="C1042" s="16">
        <f>'Данные с датчиков 1'!E1046</f>
        <v>3.4639700000000002</v>
      </c>
      <c r="D1042" s="16">
        <f>'Данные с датчиков 1'!F1046</f>
        <v>37917.703130000002</v>
      </c>
      <c r="E1042" s="16">
        <f>'Данные с датчиков 1'!H1046</f>
        <v>3.4639799999999998</v>
      </c>
      <c r="F1042" s="16">
        <f>'Данные с датчиков 1'!I1046</f>
        <v>37599.152340000001</v>
      </c>
      <c r="R1042" s="23"/>
      <c r="S1042" s="23"/>
      <c r="T1042" s="23"/>
      <c r="U1042" s="23"/>
      <c r="V1042" s="23"/>
      <c r="W1042" s="23"/>
      <c r="X1042" s="23"/>
      <c r="Y1042" s="23"/>
      <c r="Z1042" s="23"/>
      <c r="AA1042" s="21">
        <v>8.6595499999999994</v>
      </c>
      <c r="AB1042" s="21">
        <v>38259.015630000002</v>
      </c>
      <c r="AC1042" s="16">
        <v>8.6576400000000007</v>
      </c>
      <c r="AD1042" s="16">
        <v>41427.101560000003</v>
      </c>
    </row>
    <row r="1043" spans="1:30" ht="18.75" x14ac:dyDescent="0.3">
      <c r="A1043" s="16">
        <f>'Данные с датчиков 1'!B1047</f>
        <v>3.4675199999999999</v>
      </c>
      <c r="B1043" s="16">
        <f>'Данные с датчиков 1'!C1047</f>
        <v>37783.363279999998</v>
      </c>
      <c r="C1043" s="16">
        <f>'Данные с датчиков 1'!E1047</f>
        <v>3.4674900000000002</v>
      </c>
      <c r="D1043" s="16">
        <f>'Данные с датчиков 1'!F1047</f>
        <v>37930.515630000002</v>
      </c>
      <c r="E1043" s="16">
        <f>'Данные с датчиков 1'!H1047</f>
        <v>3.4676499999999999</v>
      </c>
      <c r="F1043" s="16">
        <f>'Данные с датчиков 1'!I1047</f>
        <v>37615.390630000002</v>
      </c>
      <c r="R1043" s="23"/>
      <c r="S1043" s="23"/>
      <c r="T1043" s="23"/>
      <c r="U1043" s="23"/>
      <c r="V1043" s="23"/>
      <c r="W1043" s="23"/>
      <c r="X1043" s="23"/>
      <c r="Y1043" s="23"/>
      <c r="Z1043" s="23"/>
      <c r="AA1043" s="21">
        <v>8.6682400000000008</v>
      </c>
      <c r="AB1043" s="21">
        <v>38270.652340000001</v>
      </c>
      <c r="AC1043" s="16">
        <v>8.6658500000000007</v>
      </c>
      <c r="AD1043" s="16">
        <v>41427.109380000002</v>
      </c>
    </row>
    <row r="1044" spans="1:30" ht="18.75" x14ac:dyDescent="0.3">
      <c r="A1044" s="16">
        <f>'Данные с датчиков 1'!B1048</f>
        <v>3.47098</v>
      </c>
      <c r="B1044" s="16">
        <f>'Данные с датчиков 1'!C1048</f>
        <v>37790.832029999998</v>
      </c>
      <c r="C1044" s="16">
        <f>'Данные с датчиков 1'!E1048</f>
        <v>3.47051</v>
      </c>
      <c r="D1044" s="16">
        <f>'Данные с датчиков 1'!F1048</f>
        <v>37925.730470000002</v>
      </c>
      <c r="E1044" s="16">
        <f>'Данные с датчиков 1'!H1048</f>
        <v>3.4707400000000002</v>
      </c>
      <c r="F1044" s="16">
        <f>'Данные с датчиков 1'!I1048</f>
        <v>37612.886720000002</v>
      </c>
      <c r="R1044" s="23"/>
      <c r="S1044" s="23"/>
      <c r="T1044" s="23"/>
      <c r="U1044" s="23"/>
      <c r="V1044" s="23"/>
      <c r="W1044" s="23"/>
      <c r="X1044" s="23"/>
      <c r="Y1044" s="23"/>
      <c r="Z1044" s="23"/>
      <c r="AA1044" s="21">
        <v>8.6767900000000004</v>
      </c>
      <c r="AB1044" s="21">
        <v>38270.226560000003</v>
      </c>
      <c r="AC1044" s="16">
        <v>8.6742899999999992</v>
      </c>
      <c r="AD1044" s="16">
        <v>41435.046880000002</v>
      </c>
    </row>
    <row r="1045" spans="1:30" ht="18.75" x14ac:dyDescent="0.3">
      <c r="A1045" s="16">
        <f>'Данные с датчиков 1'!B1049</f>
        <v>3.4742000000000002</v>
      </c>
      <c r="B1045" s="16">
        <f>'Данные с датчиков 1'!C1049</f>
        <v>37792.054689999997</v>
      </c>
      <c r="C1045" s="16">
        <f>'Данные с датчиков 1'!E1049</f>
        <v>3.4741900000000001</v>
      </c>
      <c r="D1045" s="16">
        <f>'Данные с датчиков 1'!F1049</f>
        <v>37942.988279999998</v>
      </c>
      <c r="E1045" s="16">
        <f>'Данные с датчиков 1'!H1049</f>
        <v>3.4741499999999998</v>
      </c>
      <c r="F1045" s="16">
        <f>'Данные с датчиков 1'!I1049</f>
        <v>37619.691409999999</v>
      </c>
      <c r="R1045" s="23"/>
      <c r="S1045" s="23"/>
      <c r="T1045" s="23"/>
      <c r="U1045" s="23"/>
      <c r="V1045" s="23"/>
      <c r="W1045" s="23"/>
      <c r="X1045" s="23"/>
      <c r="Y1045" s="23"/>
      <c r="Z1045" s="23"/>
      <c r="AA1045" s="21">
        <v>8.6846200000000007</v>
      </c>
      <c r="AB1045" s="21">
        <v>38254.738279999998</v>
      </c>
      <c r="AC1045" s="16">
        <v>8.6832100000000008</v>
      </c>
      <c r="AD1045" s="16">
        <v>41454.523439999997</v>
      </c>
    </row>
    <row r="1046" spans="1:30" ht="18.75" x14ac:dyDescent="0.3">
      <c r="A1046" s="16">
        <f>'Данные с датчиков 1'!B1050</f>
        <v>3.4774799999999999</v>
      </c>
      <c r="B1046" s="16">
        <f>'Данные с датчиков 1'!C1050</f>
        <v>37794.496090000001</v>
      </c>
      <c r="C1046" s="16">
        <f>'Данные с датчиков 1'!E1050</f>
        <v>3.4772599999999998</v>
      </c>
      <c r="D1046" s="16">
        <f>'Данные с датчиков 1'!F1050</f>
        <v>37940.242189999997</v>
      </c>
      <c r="E1046" s="16">
        <f>'Данные с датчиков 1'!H1050</f>
        <v>3.4777399999999998</v>
      </c>
      <c r="F1046" s="16">
        <f>'Данные с датчиков 1'!I1050</f>
        <v>37633.699220000002</v>
      </c>
      <c r="R1046" s="23"/>
      <c r="S1046" s="23"/>
      <c r="T1046" s="23"/>
      <c r="U1046" s="23"/>
      <c r="V1046" s="23"/>
      <c r="W1046" s="23"/>
      <c r="X1046" s="23"/>
      <c r="Y1046" s="23"/>
      <c r="Z1046" s="23"/>
      <c r="AA1046" s="21">
        <v>8.6931799999999999</v>
      </c>
      <c r="AB1046" s="21">
        <v>38262.742189999997</v>
      </c>
      <c r="AC1046" s="16">
        <v>8.6910299999999996</v>
      </c>
      <c r="AD1046" s="16">
        <v>41439.449220000002</v>
      </c>
    </row>
    <row r="1047" spans="1:30" ht="18.75" x14ac:dyDescent="0.3">
      <c r="A1047" s="16">
        <f>'Данные с датчиков 1'!B1051</f>
        <v>3.4810699999999999</v>
      </c>
      <c r="B1047" s="16">
        <f>'Данные с датчиков 1'!C1051</f>
        <v>37806.882810000003</v>
      </c>
      <c r="C1047" s="16">
        <f>'Данные с датчиков 1'!E1051</f>
        <v>3.4807600000000001</v>
      </c>
      <c r="D1047" s="16">
        <f>'Данные с датчиков 1'!F1051</f>
        <v>37951.136720000002</v>
      </c>
      <c r="E1047" s="16">
        <f>'Данные с датчиков 1'!H1051</f>
        <v>3.4804900000000001</v>
      </c>
      <c r="F1047" s="16">
        <f>'Данные с датчиков 1'!I1051</f>
        <v>37618.320310000003</v>
      </c>
      <c r="R1047" s="23"/>
      <c r="S1047" s="23"/>
      <c r="T1047" s="23"/>
      <c r="U1047" s="23"/>
      <c r="V1047" s="23"/>
      <c r="W1047" s="23"/>
      <c r="X1047" s="23"/>
      <c r="Y1047" s="23"/>
      <c r="Z1047" s="23"/>
      <c r="AA1047" s="21">
        <v>8.7013400000000001</v>
      </c>
      <c r="AB1047" s="21">
        <v>38255.058590000001</v>
      </c>
      <c r="AC1047" s="16">
        <v>8.6996900000000004</v>
      </c>
      <c r="AD1047" s="16">
        <v>41451.9375</v>
      </c>
    </row>
    <row r="1048" spans="1:30" ht="18.75" x14ac:dyDescent="0.3">
      <c r="A1048" s="16">
        <f>'Данные с датчиков 1'!B1052</f>
        <v>3.48393</v>
      </c>
      <c r="B1048" s="16">
        <f>'Данные с датчиков 1'!C1052</f>
        <v>37796.03125</v>
      </c>
      <c r="C1048" s="16">
        <f>'Данные с датчиков 1'!E1052</f>
        <v>3.48434</v>
      </c>
      <c r="D1048" s="16">
        <f>'Данные с датчиков 1'!F1052</f>
        <v>37965.089840000001</v>
      </c>
      <c r="E1048" s="16">
        <f>'Данные с датчиков 1'!H1052</f>
        <v>3.4843099999999998</v>
      </c>
      <c r="F1048" s="16">
        <f>'Данные с датчиков 1'!I1052</f>
        <v>37640.820310000003</v>
      </c>
      <c r="R1048" s="23"/>
      <c r="S1048" s="23"/>
      <c r="T1048" s="23"/>
      <c r="U1048" s="23"/>
      <c r="V1048" s="23"/>
      <c r="W1048" s="23"/>
      <c r="X1048" s="23"/>
      <c r="Y1048" s="23"/>
      <c r="Z1048" s="23"/>
      <c r="AA1048" s="21">
        <v>8.7095400000000005</v>
      </c>
      <c r="AB1048" s="21">
        <v>38251.765630000002</v>
      </c>
      <c r="AC1048" s="16">
        <v>8.7077500000000008</v>
      </c>
      <c r="AD1048" s="16">
        <v>41444.964840000001</v>
      </c>
    </row>
    <row r="1049" spans="1:30" ht="18.75" x14ac:dyDescent="0.3">
      <c r="A1049" s="16">
        <f>'Данные с датчиков 1'!B1053</f>
        <v>3.4878300000000002</v>
      </c>
      <c r="B1049" s="16">
        <f>'Данные с датчиков 1'!C1053</f>
        <v>37819.476560000003</v>
      </c>
      <c r="C1049" s="16">
        <f>'Данные с датчиков 1'!E1053</f>
        <v>3.4870899999999998</v>
      </c>
      <c r="D1049" s="16">
        <f>'Данные с датчиков 1'!F1053</f>
        <v>37950.167970000002</v>
      </c>
      <c r="E1049" s="16">
        <f>'Данные с датчиков 1'!H1053</f>
        <v>3.4874399999999999</v>
      </c>
      <c r="F1049" s="16">
        <f>'Данные с датчиков 1'!I1053</f>
        <v>37638.5</v>
      </c>
      <c r="R1049" s="23"/>
      <c r="S1049" s="23"/>
      <c r="T1049" s="23"/>
      <c r="U1049" s="23"/>
      <c r="V1049" s="23"/>
      <c r="W1049" s="23"/>
      <c r="X1049" s="23"/>
      <c r="Y1049" s="23"/>
      <c r="Z1049" s="23"/>
      <c r="AA1049" s="21">
        <v>8.7184899999999992</v>
      </c>
      <c r="AB1049" s="21">
        <v>38267.441409999999</v>
      </c>
      <c r="AC1049" s="16">
        <v>8.7158800000000003</v>
      </c>
      <c r="AD1049" s="16">
        <v>41442.964840000001</v>
      </c>
    </row>
    <row r="1050" spans="1:30" ht="18.75" x14ac:dyDescent="0.3">
      <c r="A1050" s="16">
        <f>'Данные с датчиков 1'!B1054</f>
        <v>3.4908999999999999</v>
      </c>
      <c r="B1050" s="16">
        <f>'Данные с датчиков 1'!C1054</f>
        <v>37814.546880000002</v>
      </c>
      <c r="C1050" s="16">
        <f>'Данные с датчиков 1'!E1054</f>
        <v>3.49085</v>
      </c>
      <c r="D1050" s="16">
        <f>'Данные с датчиков 1'!F1054</f>
        <v>37971.34375</v>
      </c>
      <c r="E1050" s="16">
        <f>'Данные с датчиков 1'!H1054</f>
        <v>3.4909599999999998</v>
      </c>
      <c r="F1050" s="16">
        <f>'Данные с датчиков 1'!I1054</f>
        <v>37648.167970000002</v>
      </c>
      <c r="R1050" s="23"/>
      <c r="S1050" s="23"/>
      <c r="T1050" s="23"/>
      <c r="U1050" s="23"/>
      <c r="V1050" s="23"/>
      <c r="W1050" s="23"/>
      <c r="X1050" s="23"/>
      <c r="Y1050" s="23"/>
      <c r="Z1050" s="23"/>
      <c r="AA1050" s="21">
        <v>8.7267799999999998</v>
      </c>
      <c r="AB1050" s="21">
        <v>38258.136720000002</v>
      </c>
      <c r="AC1050" s="16">
        <v>8.7244899999999994</v>
      </c>
      <c r="AD1050" s="16">
        <v>41455.28125</v>
      </c>
    </row>
    <row r="1051" spans="1:30" ht="18.75" x14ac:dyDescent="0.3">
      <c r="A1051" s="16">
        <f>'Данные с датчиков 1'!B1055</f>
        <v>3.4942600000000001</v>
      </c>
      <c r="B1051" s="16">
        <f>'Данные с датчиков 1'!C1055</f>
        <v>37819.53125</v>
      </c>
      <c r="C1051" s="16">
        <f>'Данные с датчиков 1'!E1055</f>
        <v>3.4939399999999998</v>
      </c>
      <c r="D1051" s="16">
        <f>'Данные с датчиков 1'!F1055</f>
        <v>37968.273439999997</v>
      </c>
      <c r="E1051" s="16">
        <f>'Данные с датчиков 1'!H1055</f>
        <v>3.4940899999999999</v>
      </c>
      <c r="F1051" s="16">
        <f>'Данные с датчиков 1'!I1055</f>
        <v>37647.472659999999</v>
      </c>
      <c r="R1051" s="23"/>
      <c r="S1051" s="23"/>
      <c r="T1051" s="23"/>
      <c r="U1051" s="23"/>
      <c r="V1051" s="23"/>
      <c r="W1051" s="23"/>
      <c r="X1051" s="23"/>
      <c r="Y1051" s="23"/>
      <c r="Z1051" s="23"/>
      <c r="AA1051" s="21">
        <v>8.73475</v>
      </c>
      <c r="AB1051" s="21">
        <v>38248.820310000003</v>
      </c>
      <c r="AC1051" s="16">
        <v>8.7331199999999995</v>
      </c>
      <c r="AD1051" s="16">
        <v>41464.109380000002</v>
      </c>
    </row>
    <row r="1052" spans="1:30" ht="18.75" x14ac:dyDescent="0.3">
      <c r="A1052" s="16">
        <f>'Данные с датчиков 1'!B1056</f>
        <v>3.4975299999999998</v>
      </c>
      <c r="B1052" s="16">
        <f>'Данные с датчиков 1'!C1056</f>
        <v>37822.242189999997</v>
      </c>
      <c r="C1052" s="16">
        <f>'Данные с датчиков 1'!E1056</f>
        <v>3.4975299999999998</v>
      </c>
      <c r="D1052" s="16">
        <f>'Данные с датчиков 1'!F1056</f>
        <v>37981.417970000002</v>
      </c>
      <c r="E1052" s="16">
        <f>'Данные с датчиков 1'!H1056</f>
        <v>3.4973999999999998</v>
      </c>
      <c r="F1052" s="16">
        <f>'Данные с датчиков 1'!I1056</f>
        <v>37649.742189999997</v>
      </c>
      <c r="R1052" s="23"/>
      <c r="S1052" s="23"/>
      <c r="T1052" s="23"/>
      <c r="U1052" s="23"/>
      <c r="V1052" s="23"/>
      <c r="W1052" s="23"/>
      <c r="X1052" s="23"/>
      <c r="Y1052" s="23"/>
      <c r="Z1052" s="23"/>
      <c r="AA1052" s="21">
        <v>8.7434100000000008</v>
      </c>
      <c r="AB1052" s="21">
        <v>38256.25</v>
      </c>
      <c r="AC1052" s="16">
        <v>8.7408699999999993</v>
      </c>
      <c r="AD1052" s="16">
        <v>41449.386720000002</v>
      </c>
    </row>
    <row r="1053" spans="1:30" ht="18.75" x14ac:dyDescent="0.3">
      <c r="A1053" s="16">
        <f>'Данные с датчиков 1'!B1057</f>
        <v>3.50068</v>
      </c>
      <c r="B1053" s="16">
        <f>'Данные с датчиков 1'!C1057</f>
        <v>37820.4375</v>
      </c>
      <c r="C1053" s="16">
        <f>'Данные с датчиков 1'!E1057</f>
        <v>3.5005899999999999</v>
      </c>
      <c r="D1053" s="16">
        <f>'Данные с датчиков 1'!F1057</f>
        <v>37978.992189999997</v>
      </c>
      <c r="E1053" s="16">
        <f>'Данные с датчиков 1'!H1057</f>
        <v>3.5009299999999999</v>
      </c>
      <c r="F1053" s="16">
        <f>'Данные с датчиков 1'!I1057</f>
        <v>37660.820310000003</v>
      </c>
      <c r="R1053" s="23"/>
      <c r="S1053" s="23"/>
      <c r="T1053" s="23"/>
      <c r="U1053" s="23"/>
      <c r="V1053" s="23"/>
      <c r="W1053" s="23"/>
      <c r="X1053" s="23"/>
      <c r="Y1053" s="23"/>
      <c r="Z1053" s="23"/>
      <c r="AA1053" s="21">
        <v>8.7515000000000001</v>
      </c>
      <c r="AB1053" s="21">
        <v>38246.914060000003</v>
      </c>
      <c r="AC1053" s="16">
        <v>8.7494599999999991</v>
      </c>
      <c r="AD1053" s="16">
        <v>41460.96875</v>
      </c>
    </row>
    <row r="1054" spans="1:30" ht="18.75" x14ac:dyDescent="0.3">
      <c r="A1054" s="16">
        <f>'Данные с датчиков 1'!B1058</f>
        <v>3.50441</v>
      </c>
      <c r="B1054" s="16">
        <f>'Данные с датчиков 1'!C1058</f>
        <v>37837.242189999997</v>
      </c>
      <c r="C1054" s="16">
        <f>'Данные с датчиков 1'!E1058</f>
        <v>3.504</v>
      </c>
      <c r="D1054" s="16">
        <f>'Данные с датчиков 1'!F1058</f>
        <v>37986.234380000002</v>
      </c>
      <c r="E1054" s="16">
        <f>'Данные с датчиков 1'!H1058</f>
        <v>3.5040399999999998</v>
      </c>
      <c r="F1054" s="16">
        <f>'Данные с датчиков 1'!I1058</f>
        <v>37657.785159999999</v>
      </c>
      <c r="R1054" s="23"/>
      <c r="S1054" s="23"/>
      <c r="T1054" s="23"/>
      <c r="U1054" s="23"/>
      <c r="V1054" s="23"/>
      <c r="W1054" s="23"/>
      <c r="X1054" s="23"/>
      <c r="Y1054" s="23"/>
      <c r="Z1054" s="23"/>
      <c r="AA1054" s="21">
        <v>8.7597699999999996</v>
      </c>
      <c r="AB1054" s="21">
        <v>38246.070310000003</v>
      </c>
      <c r="AC1054" s="16">
        <v>8.7576300000000007</v>
      </c>
      <c r="AD1054" s="16">
        <v>41458.058590000001</v>
      </c>
    </row>
    <row r="1055" spans="1:30" ht="18.75" x14ac:dyDescent="0.3">
      <c r="A1055" s="16">
        <f>'Данные с датчиков 1'!B1059</f>
        <v>3.5072899999999998</v>
      </c>
      <c r="B1055" s="16">
        <f>'Данные с датчиков 1'!C1059</f>
        <v>37826.894529999998</v>
      </c>
      <c r="C1055" s="16">
        <f>'Данные с датчиков 1'!E1059</f>
        <v>3.5075099999999999</v>
      </c>
      <c r="D1055" s="16">
        <f>'Данные с датчиков 1'!F1059</f>
        <v>37997.265630000002</v>
      </c>
      <c r="E1055" s="16">
        <f>'Данные с датчиков 1'!H1059</f>
        <v>3.5076700000000001</v>
      </c>
      <c r="F1055" s="16">
        <f>'Данные с датчиков 1'!I1059</f>
        <v>37672.40625</v>
      </c>
      <c r="R1055" s="23"/>
      <c r="S1055" s="23"/>
      <c r="T1055" s="23"/>
      <c r="U1055" s="23"/>
      <c r="V1055" s="23"/>
      <c r="W1055" s="23"/>
      <c r="X1055" s="23"/>
      <c r="Y1055" s="23"/>
      <c r="Z1055" s="23"/>
      <c r="AA1055" s="21">
        <v>8.7685499999999994</v>
      </c>
      <c r="AB1055" s="21">
        <v>38255.402340000001</v>
      </c>
      <c r="AC1055" s="16">
        <v>8.7658799999999992</v>
      </c>
      <c r="AD1055" s="16">
        <v>41459.542970000002</v>
      </c>
    </row>
    <row r="1056" spans="1:30" ht="18.75" x14ac:dyDescent="0.3">
      <c r="A1056" s="16">
        <f>'Данные с датчиков 1'!B1060</f>
        <v>3.5110800000000002</v>
      </c>
      <c r="B1056" s="16">
        <f>'Данные с датчиков 1'!C1060</f>
        <v>37845.746090000001</v>
      </c>
      <c r="C1056" s="16">
        <f>'Данные с датчиков 1'!E1060</f>
        <v>3.5106099999999998</v>
      </c>
      <c r="D1056" s="16">
        <f>'Данные с датчиков 1'!F1060</f>
        <v>37994.777340000001</v>
      </c>
      <c r="E1056" s="16">
        <f>'Данные с датчиков 1'!H1060</f>
        <v>3.5108899999999998</v>
      </c>
      <c r="F1056" s="16">
        <f>'Данные с датчиков 1'!I1060</f>
        <v>37674.136720000002</v>
      </c>
      <c r="R1056" s="23"/>
      <c r="S1056" s="23"/>
      <c r="T1056" s="23"/>
      <c r="U1056" s="23"/>
      <c r="V1056" s="23"/>
      <c r="W1056" s="23"/>
      <c r="X1056" s="23"/>
      <c r="Y1056" s="23"/>
      <c r="Z1056" s="23"/>
      <c r="AA1056" s="21">
        <v>8.7765900000000006</v>
      </c>
      <c r="AB1056" s="21">
        <v>38242.078130000002</v>
      </c>
      <c r="AC1056" s="16">
        <v>8.7747600000000006</v>
      </c>
      <c r="AD1056" s="16">
        <v>41478.820310000003</v>
      </c>
    </row>
    <row r="1057" spans="1:30" ht="18.75" x14ac:dyDescent="0.3">
      <c r="A1057" s="16">
        <f>'Данные с датчиков 1'!B1061</f>
        <v>3.5144199999999999</v>
      </c>
      <c r="B1057" s="16">
        <f>'Данные с датчиков 1'!C1061</f>
        <v>37849.546880000002</v>
      </c>
      <c r="C1057" s="16">
        <f>'Данные с датчиков 1'!E1061</f>
        <v>3.5142099999999998</v>
      </c>
      <c r="D1057" s="16">
        <f>'Данные с датчиков 1'!F1061</f>
        <v>38009.15625</v>
      </c>
      <c r="E1057" s="16">
        <f>'Данные с датчиков 1'!H1061</f>
        <v>3.5143300000000002</v>
      </c>
      <c r="F1057" s="16">
        <f>'Данные с датчиков 1'!I1061</f>
        <v>37680.492189999997</v>
      </c>
      <c r="R1057" s="23"/>
      <c r="S1057" s="23"/>
      <c r="T1057" s="23"/>
      <c r="U1057" s="23"/>
      <c r="V1057" s="23"/>
      <c r="W1057" s="23"/>
      <c r="X1057" s="23"/>
      <c r="Y1057" s="23"/>
      <c r="Z1057" s="23"/>
      <c r="AA1057" s="21">
        <v>8.7846799999999998</v>
      </c>
      <c r="AB1057" s="21">
        <v>38236.878909999999</v>
      </c>
      <c r="AC1057" s="16">
        <v>8.7831700000000001</v>
      </c>
      <c r="AD1057" s="16">
        <v>41479.011720000002</v>
      </c>
    </row>
    <row r="1058" spans="1:30" ht="18.75" x14ac:dyDescent="0.3">
      <c r="A1058" s="16">
        <f>'Данные с датчиков 1'!B1062</f>
        <v>3.5175399999999999</v>
      </c>
      <c r="B1058" s="16">
        <f>'Данные с датчиков 1'!C1062</f>
        <v>37844.996090000001</v>
      </c>
      <c r="C1058" s="16">
        <f>'Данные с датчиков 1'!E1062</f>
        <v>3.5173700000000001</v>
      </c>
      <c r="D1058" s="16">
        <f>'Данные с датчиков 1'!F1062</f>
        <v>38009.8125</v>
      </c>
      <c r="E1058" s="16">
        <f>'Данные с датчиков 1'!H1062</f>
        <v>3.5174699999999999</v>
      </c>
      <c r="F1058" s="16">
        <f>'Данные с датчиков 1'!I1062</f>
        <v>37679.671880000002</v>
      </c>
      <c r="R1058" s="23"/>
      <c r="S1058" s="23"/>
      <c r="T1058" s="23"/>
      <c r="U1058" s="23"/>
      <c r="V1058" s="23"/>
      <c r="W1058" s="23"/>
      <c r="X1058" s="23"/>
      <c r="Y1058" s="23"/>
      <c r="Z1058" s="23"/>
      <c r="AA1058" s="21">
        <v>8.7931100000000004</v>
      </c>
      <c r="AB1058" s="21">
        <v>38238.382810000003</v>
      </c>
      <c r="AC1058" s="16">
        <v>8.7911699999999993</v>
      </c>
      <c r="AD1058" s="16">
        <v>41472.300779999998</v>
      </c>
    </row>
    <row r="1059" spans="1:30" ht="18.75" x14ac:dyDescent="0.3">
      <c r="A1059" s="16">
        <f>'Данные с датчиков 1'!B1063</f>
        <v>3.52094</v>
      </c>
      <c r="B1059" s="16">
        <f>'Данные с датчиков 1'!C1063</f>
        <v>37852.929689999997</v>
      </c>
      <c r="C1059" s="16">
        <f>'Данные с датчиков 1'!E1063</f>
        <v>3.5209199999999998</v>
      </c>
      <c r="D1059" s="16">
        <f>'Данные с датчиков 1'!F1063</f>
        <v>38021.027340000001</v>
      </c>
      <c r="E1059" s="16">
        <f>'Данные с датчиков 1'!H1063</f>
        <v>3.5206900000000001</v>
      </c>
      <c r="F1059" s="16">
        <f>'Данные с датчиков 1'!I1063</f>
        <v>37680.308590000001</v>
      </c>
      <c r="R1059" s="23"/>
      <c r="S1059" s="23"/>
      <c r="T1059" s="23"/>
      <c r="U1059" s="23"/>
      <c r="V1059" s="23"/>
      <c r="W1059" s="23"/>
      <c r="X1059" s="23"/>
      <c r="Y1059" s="23"/>
      <c r="Z1059" s="23"/>
      <c r="AA1059" s="21">
        <v>8.8012200000000007</v>
      </c>
      <c r="AB1059" s="21">
        <v>38231.160159999999</v>
      </c>
      <c r="AC1059" s="16">
        <v>8.7997800000000002</v>
      </c>
      <c r="AD1059" s="16">
        <v>41483.054689999997</v>
      </c>
    </row>
    <row r="1060" spans="1:30" ht="18.75" x14ac:dyDescent="0.3">
      <c r="A1060" s="16">
        <f>'Данные с датчиков 1'!B1064</f>
        <v>3.5240800000000001</v>
      </c>
      <c r="B1060" s="16">
        <f>'Данные с датчиков 1'!C1064</f>
        <v>37849.625</v>
      </c>
      <c r="C1060" s="16">
        <f>'Данные с датчиков 1'!E1064</f>
        <v>3.5240200000000002</v>
      </c>
      <c r="D1060" s="16">
        <f>'Данные с датчиков 1'!F1064</f>
        <v>38020.398439999997</v>
      </c>
      <c r="E1060" s="16">
        <f>'Данные с датчиков 1'!H1064</f>
        <v>3.5243799999999998</v>
      </c>
      <c r="F1060" s="16">
        <f>'Данные с датчиков 1'!I1064</f>
        <v>37695.441409999999</v>
      </c>
      <c r="R1060" s="23"/>
      <c r="S1060" s="23"/>
      <c r="T1060" s="23"/>
      <c r="U1060" s="23"/>
      <c r="V1060" s="23"/>
      <c r="W1060" s="23"/>
      <c r="X1060" s="23"/>
      <c r="Y1060" s="23"/>
      <c r="Z1060" s="23"/>
      <c r="AA1060" s="21">
        <v>8.8097100000000008</v>
      </c>
      <c r="AB1060" s="21">
        <v>38236.578130000002</v>
      </c>
      <c r="AC1060" s="16">
        <v>8.8077100000000002</v>
      </c>
      <c r="AD1060" s="16">
        <v>41474.757810000003</v>
      </c>
    </row>
    <row r="1061" spans="1:30" ht="18.75" x14ac:dyDescent="0.3">
      <c r="A1061" s="16">
        <f>'Данные с датчиков 1'!B1065</f>
        <v>3.5276900000000002</v>
      </c>
      <c r="B1061" s="16">
        <f>'Данные с датчиков 1'!C1065</f>
        <v>37861.910159999999</v>
      </c>
      <c r="C1061" s="16">
        <f>'Данные с датчиков 1'!E1065</f>
        <v>3.5272800000000002</v>
      </c>
      <c r="D1061" s="16">
        <f>'Данные с датчиков 1'!F1065</f>
        <v>38022.660159999999</v>
      </c>
      <c r="E1061" s="16">
        <f>'Данные с датчиков 1'!H1065</f>
        <v>3.5271599999999999</v>
      </c>
      <c r="F1061" s="16">
        <f>'Данные с датчиков 1'!I1065</f>
        <v>37682.65625</v>
      </c>
      <c r="R1061" s="23"/>
      <c r="S1061" s="23"/>
      <c r="T1061" s="23"/>
      <c r="U1061" s="23"/>
      <c r="V1061" s="23"/>
      <c r="W1061" s="23"/>
      <c r="X1061" s="23"/>
      <c r="Y1061" s="23"/>
      <c r="Z1061" s="23"/>
      <c r="AA1061" s="21">
        <v>8.8185099999999998</v>
      </c>
      <c r="AB1061" s="21">
        <v>38243.039060000003</v>
      </c>
      <c r="AC1061" s="16">
        <v>8.8161000000000005</v>
      </c>
      <c r="AD1061" s="16">
        <v>41481.773439999997</v>
      </c>
    </row>
    <row r="1062" spans="1:30" ht="18.75" x14ac:dyDescent="0.3">
      <c r="A1062" s="16">
        <f>'Данные с датчиков 1'!B1066</f>
        <v>3.5307200000000001</v>
      </c>
      <c r="B1062" s="16">
        <f>'Данные с датчиков 1'!C1066</f>
        <v>37856.976560000003</v>
      </c>
      <c r="C1062" s="16">
        <f>'Данные с датчиков 1'!E1066</f>
        <v>3.5309599999999999</v>
      </c>
      <c r="D1062" s="16">
        <f>'Данные с датчиков 1'!F1066</f>
        <v>38038.613279999998</v>
      </c>
      <c r="E1062" s="16">
        <f>'Данные с датчиков 1'!H1066</f>
        <v>3.53098</v>
      </c>
      <c r="F1062" s="16">
        <f>'Данные с датчиков 1'!I1066</f>
        <v>37703.441409999999</v>
      </c>
      <c r="R1062" s="23"/>
      <c r="S1062" s="23"/>
      <c r="T1062" s="23"/>
      <c r="U1062" s="23"/>
      <c r="V1062" s="23"/>
      <c r="W1062" s="23"/>
      <c r="X1062" s="23"/>
      <c r="Y1062" s="23"/>
      <c r="Z1062" s="23"/>
      <c r="AA1062" s="21">
        <v>8.8264800000000001</v>
      </c>
      <c r="AB1062" s="21">
        <v>38227.945310000003</v>
      </c>
      <c r="AC1062" s="16">
        <v>8.8250200000000003</v>
      </c>
      <c r="AD1062" s="16">
        <v>41501.285159999999</v>
      </c>
    </row>
    <row r="1063" spans="1:30" ht="18.75" x14ac:dyDescent="0.3">
      <c r="A1063" s="16">
        <f>'Данные с датчиков 1'!B1067</f>
        <v>3.53437</v>
      </c>
      <c r="B1063" s="16">
        <f>'Данные с датчиков 1'!C1067</f>
        <v>37871.730470000002</v>
      </c>
      <c r="C1063" s="16">
        <f>'Данные с датчиков 1'!E1067</f>
        <v>3.5337000000000001</v>
      </c>
      <c r="D1063" s="16">
        <f>'Данные с датчиков 1'!F1067</f>
        <v>38024.757810000003</v>
      </c>
      <c r="E1063" s="16">
        <f>'Данные с датчиков 1'!H1067</f>
        <v>3.5343</v>
      </c>
      <c r="F1063" s="16">
        <f>'Данные с датчиков 1'!I1067</f>
        <v>37707.5</v>
      </c>
      <c r="R1063" s="23"/>
      <c r="S1063" s="23"/>
      <c r="T1063" s="23"/>
      <c r="U1063" s="23"/>
      <c r="V1063" s="23"/>
      <c r="W1063" s="23"/>
      <c r="X1063" s="23"/>
      <c r="Y1063" s="23"/>
      <c r="Z1063" s="23"/>
      <c r="AA1063" s="21">
        <v>8.8348800000000001</v>
      </c>
      <c r="AB1063" s="21">
        <v>38229.414060000003</v>
      </c>
      <c r="AC1063" s="16">
        <v>8.8329900000000006</v>
      </c>
      <c r="AD1063" s="16">
        <v>41491.261720000002</v>
      </c>
    </row>
    <row r="1064" spans="1:30" ht="18.75" x14ac:dyDescent="0.3">
      <c r="A1064" s="16">
        <f>'Данные с датчиков 1'!B1068</f>
        <v>3.5376799999999999</v>
      </c>
      <c r="B1064" s="16">
        <f>'Данные с датчиков 1'!C1068</f>
        <v>37875.511720000002</v>
      </c>
      <c r="C1064" s="16">
        <f>'Данные с датчиков 1'!E1068</f>
        <v>3.53756</v>
      </c>
      <c r="D1064" s="16">
        <f>'Данные с датчиков 1'!F1068</f>
        <v>38047.734380000002</v>
      </c>
      <c r="E1064" s="16">
        <f>'Данные с датчиков 1'!H1068</f>
        <v>3.53748</v>
      </c>
      <c r="F1064" s="16">
        <f>'Данные с датчиков 1'!I1068</f>
        <v>37706.171880000002</v>
      </c>
      <c r="R1064" s="23"/>
      <c r="S1064" s="23"/>
      <c r="T1064" s="23"/>
      <c r="U1064" s="23"/>
      <c r="V1064" s="23"/>
      <c r="W1064" s="23"/>
      <c r="X1064" s="23"/>
      <c r="Y1064" s="23"/>
      <c r="Z1064" s="23"/>
      <c r="AA1064" s="21">
        <v>8.8431300000000004</v>
      </c>
      <c r="AB1064" s="21">
        <v>38222.636720000002</v>
      </c>
      <c r="AC1064" s="16">
        <v>8.8412699999999997</v>
      </c>
      <c r="AD1064" s="16">
        <v>41494.183590000001</v>
      </c>
    </row>
    <row r="1065" spans="1:30" ht="18.75" x14ac:dyDescent="0.3">
      <c r="A1065" s="16">
        <f>'Данные с датчиков 1'!B1069</f>
        <v>3.5408900000000001</v>
      </c>
      <c r="B1065" s="16">
        <f>'Данные с датчиков 1'!C1069</f>
        <v>37874.507810000003</v>
      </c>
      <c r="C1065" s="16">
        <f>'Данные с датчиков 1'!E1069</f>
        <v>3.5408599999999999</v>
      </c>
      <c r="D1065" s="16">
        <f>'Данные с датчиков 1'!F1069</f>
        <v>38052.289060000003</v>
      </c>
      <c r="E1065" s="16">
        <f>'Данные с датчиков 1'!H1069</f>
        <v>3.54088</v>
      </c>
      <c r="F1065" s="16">
        <f>'Данные с датчиков 1'!I1069</f>
        <v>37713.773439999997</v>
      </c>
      <c r="R1065" s="23"/>
      <c r="S1065" s="23"/>
      <c r="T1065" s="23"/>
      <c r="U1065" s="23"/>
      <c r="V1065" s="23"/>
      <c r="W1065" s="23"/>
      <c r="X1065" s="23"/>
      <c r="Y1065" s="23"/>
      <c r="Z1065" s="23"/>
      <c r="AA1065" s="21">
        <v>8.8512000000000004</v>
      </c>
      <c r="AB1065" s="21">
        <v>38214.121090000001</v>
      </c>
      <c r="AC1065" s="16">
        <v>8.8495699999999999</v>
      </c>
      <c r="AD1065" s="16">
        <v>41496.15625</v>
      </c>
    </row>
    <row r="1066" spans="1:30" ht="18.75" x14ac:dyDescent="0.3">
      <c r="A1066" s="16">
        <f>'Данные с датчиков 1'!B1070</f>
        <v>3.5442200000000001</v>
      </c>
      <c r="B1066" s="16">
        <f>'Данные с датчиков 1'!C1070</f>
        <v>37879.644529999998</v>
      </c>
      <c r="C1066" s="16">
        <f>'Данные с датчиков 1'!E1070</f>
        <v>3.5440700000000001</v>
      </c>
      <c r="D1066" s="16">
        <f>'Данные с датчиков 1'!F1070</f>
        <v>38052.410159999999</v>
      </c>
      <c r="E1066" s="16">
        <f>'Данные с датчиков 1'!H1070</f>
        <v>3.5438999999999998</v>
      </c>
      <c r="F1066" s="16">
        <f>'Данные с датчиков 1'!I1070</f>
        <v>37708.175779999998</v>
      </c>
      <c r="R1066" s="23"/>
      <c r="S1066" s="23"/>
      <c r="T1066" s="23"/>
      <c r="U1066" s="23"/>
      <c r="V1066" s="23"/>
      <c r="W1066" s="23"/>
      <c r="X1066" s="23"/>
      <c r="Y1066" s="23"/>
      <c r="Z1066" s="23"/>
      <c r="AA1066" s="21">
        <v>8.8598199999999991</v>
      </c>
      <c r="AB1066" s="21">
        <v>38222.042970000002</v>
      </c>
      <c r="AC1066" s="16">
        <v>8.8576099999999993</v>
      </c>
      <c r="AD1066" s="16">
        <v>41492.625</v>
      </c>
    </row>
    <row r="1067" spans="1:30" ht="18.75" x14ac:dyDescent="0.3">
      <c r="A1067" s="16">
        <f>'Данные с датчиков 1'!B1071</f>
        <v>3.5474000000000001</v>
      </c>
      <c r="B1067" s="16">
        <f>'Данные с датчиков 1'!C1071</f>
        <v>37878.703130000002</v>
      </c>
      <c r="C1067" s="16">
        <f>'Данные с датчиков 1'!E1071</f>
        <v>3.5474399999999999</v>
      </c>
      <c r="D1067" s="16">
        <f>'Данные с датчиков 1'!F1071</f>
        <v>38059.605470000002</v>
      </c>
      <c r="E1067" s="16">
        <f>'Данные с датчиков 1'!H1071</f>
        <v>3.5476100000000002</v>
      </c>
      <c r="F1067" s="16">
        <f>'Данные с датчиков 1'!I1071</f>
        <v>37726.621090000001</v>
      </c>
      <c r="R1067" s="23"/>
      <c r="S1067" s="23"/>
      <c r="T1067" s="23"/>
      <c r="U1067" s="23"/>
      <c r="V1067" s="23"/>
      <c r="W1067" s="23"/>
      <c r="X1067" s="23"/>
      <c r="Y1067" s="23"/>
      <c r="Z1067" s="23"/>
      <c r="AA1067" s="21">
        <v>8.8683899999999998</v>
      </c>
      <c r="AB1067" s="21">
        <v>38221.882810000003</v>
      </c>
      <c r="AC1067" s="16">
        <v>8.8661799999999999</v>
      </c>
      <c r="AD1067" s="16">
        <v>41503.976560000003</v>
      </c>
    </row>
    <row r="1068" spans="1:30" ht="18.75" x14ac:dyDescent="0.3">
      <c r="A1068" s="16">
        <f>'Данные с датчиков 1'!B1072</f>
        <v>3.5510700000000002</v>
      </c>
      <c r="B1068" s="16">
        <f>'Данные с датчиков 1'!C1072</f>
        <v>37892.355470000002</v>
      </c>
      <c r="C1068" s="16">
        <f>'Данные с датчиков 1'!E1072</f>
        <v>3.5504899999999999</v>
      </c>
      <c r="D1068" s="16">
        <f>'Данные с датчиков 1'!F1072</f>
        <v>38055.878909999999</v>
      </c>
      <c r="E1068" s="16">
        <f>'Данные с датчиков 1'!H1072</f>
        <v>3.5507300000000002</v>
      </c>
      <c r="F1068" s="16">
        <f>'Данные с датчиков 1'!I1072</f>
        <v>37724.453130000002</v>
      </c>
      <c r="R1068" s="23"/>
      <c r="S1068" s="23"/>
      <c r="T1068" s="23"/>
      <c r="U1068" s="23"/>
      <c r="V1068" s="23"/>
      <c r="W1068" s="23"/>
      <c r="X1068" s="23"/>
      <c r="Y1068" s="23"/>
      <c r="Z1068" s="23"/>
      <c r="AA1068" s="21">
        <v>8.8761100000000006</v>
      </c>
      <c r="AB1068" s="21">
        <v>38202.445310000003</v>
      </c>
      <c r="AC1068" s="16">
        <v>8.8750699999999991</v>
      </c>
      <c r="AD1068" s="16">
        <v>41520.269529999998</v>
      </c>
    </row>
    <row r="1069" spans="1:30" ht="18.75" x14ac:dyDescent="0.3">
      <c r="A1069" s="16">
        <f>'Данные с датчиков 1'!B1073</f>
        <v>3.5539999999999998</v>
      </c>
      <c r="B1069" s="16">
        <f>'Данные с датчиков 1'!C1073</f>
        <v>37884.8125</v>
      </c>
      <c r="C1069" s="16">
        <f>'Данные с датчиков 1'!E1073</f>
        <v>3.5541299999999998</v>
      </c>
      <c r="D1069" s="16">
        <f>'Данные с датчиков 1'!F1073</f>
        <v>38072.339840000001</v>
      </c>
      <c r="E1069" s="16">
        <f>'Данные с датчиков 1'!H1073</f>
        <v>3.5541999999999998</v>
      </c>
      <c r="F1069" s="16">
        <f>'Данные с датчиков 1'!I1073</f>
        <v>37732.585939999997</v>
      </c>
      <c r="R1069" s="23"/>
      <c r="S1069" s="23"/>
      <c r="T1069" s="23"/>
      <c r="U1069" s="23"/>
      <c r="V1069" s="23"/>
      <c r="W1069" s="23"/>
      <c r="X1069" s="23"/>
      <c r="Y1069" s="23"/>
      <c r="Z1069" s="23"/>
      <c r="AA1069" s="21">
        <v>8.8847100000000001</v>
      </c>
      <c r="AB1069" s="21">
        <v>38210.316409999999</v>
      </c>
      <c r="AC1069" s="16">
        <v>8.8829700000000003</v>
      </c>
      <c r="AD1069" s="16">
        <v>41506.1875</v>
      </c>
    </row>
    <row r="1070" spans="1:30" ht="18.75" x14ac:dyDescent="0.3">
      <c r="A1070" s="16">
        <f>'Данные с датчиков 1'!B1074</f>
        <v>3.5575899999999998</v>
      </c>
      <c r="B1070" s="16">
        <f>'Данные с датчиков 1'!C1074</f>
        <v>37896.648439999997</v>
      </c>
      <c r="C1070" s="16">
        <f>'Данные с датчиков 1'!E1074</f>
        <v>3.5572400000000002</v>
      </c>
      <c r="D1070" s="16">
        <f>'Данные с датчиков 1'!F1074</f>
        <v>38070.972659999999</v>
      </c>
      <c r="E1070" s="16">
        <f>'Данные с датчиков 1'!H1074</f>
        <v>3.5576500000000002</v>
      </c>
      <c r="F1070" s="16">
        <f>'Данные с датчиков 1'!I1074</f>
        <v>37741.894529999998</v>
      </c>
      <c r="R1070" s="23"/>
      <c r="S1070" s="23"/>
      <c r="T1070" s="23"/>
      <c r="U1070" s="23"/>
      <c r="V1070" s="23"/>
      <c r="W1070" s="23"/>
      <c r="X1070" s="23"/>
      <c r="Y1070" s="23"/>
      <c r="Z1070" s="23"/>
      <c r="AA1070" s="21">
        <v>8.89283</v>
      </c>
      <c r="AB1070" s="21">
        <v>38200.40625</v>
      </c>
      <c r="AC1070" s="16">
        <v>8.8915000000000006</v>
      </c>
      <c r="AD1070" s="16">
        <v>41514.382810000003</v>
      </c>
    </row>
    <row r="1071" spans="1:30" ht="18.75" x14ac:dyDescent="0.3">
      <c r="A1071" s="16">
        <f>'Данные с датчиков 1'!B1075</f>
        <v>3.5609899999999999</v>
      </c>
      <c r="B1071" s="16">
        <f>'Данные с датчиков 1'!C1075</f>
        <v>37902.523439999997</v>
      </c>
      <c r="C1071" s="16">
        <f>'Данные с датчиков 1'!E1075</f>
        <v>3.5607700000000002</v>
      </c>
      <c r="D1071" s="16">
        <f>'Данные с датчиков 1'!F1075</f>
        <v>38081.882810000003</v>
      </c>
      <c r="E1071" s="16">
        <f>'Данные с датчиков 1'!H1075</f>
        <v>3.5606499999999999</v>
      </c>
      <c r="F1071" s="16">
        <f>'Данные с датчиков 1'!I1075</f>
        <v>37734.101560000003</v>
      </c>
      <c r="R1071" s="23"/>
      <c r="S1071" s="23"/>
      <c r="T1071" s="23"/>
      <c r="U1071" s="23"/>
      <c r="V1071" s="23"/>
      <c r="W1071" s="23"/>
      <c r="X1071" s="23"/>
      <c r="Y1071" s="23"/>
      <c r="Z1071" s="23"/>
      <c r="AA1071" s="21">
        <v>8.9010200000000008</v>
      </c>
      <c r="AB1071" s="21">
        <v>38196.457029999998</v>
      </c>
      <c r="AC1071" s="16">
        <v>8.8996200000000005</v>
      </c>
      <c r="AD1071" s="16">
        <v>41507.554689999997</v>
      </c>
    </row>
    <row r="1072" spans="1:30" ht="18.75" x14ac:dyDescent="0.3">
      <c r="A1072" s="16">
        <f>'Данные с датчиков 1'!B1076</f>
        <v>3.5640399999999999</v>
      </c>
      <c r="B1072" s="16">
        <f>'Данные с датчиков 1'!C1076</f>
        <v>37896.636720000002</v>
      </c>
      <c r="C1072" s="16">
        <f>'Данные с датчиков 1'!E1076</f>
        <v>3.5641799999999999</v>
      </c>
      <c r="D1072" s="16">
        <f>'Данные с датчиков 1'!F1076</f>
        <v>38091.09375</v>
      </c>
      <c r="E1072" s="16">
        <f>'Данные с датчиков 1'!H1076</f>
        <v>3.5642999999999998</v>
      </c>
      <c r="F1072" s="16">
        <f>'Данные с датчиков 1'!I1076</f>
        <v>37750.195310000003</v>
      </c>
      <c r="R1072" s="23"/>
      <c r="S1072" s="23"/>
      <c r="T1072" s="23"/>
      <c r="U1072" s="23"/>
      <c r="V1072" s="23"/>
      <c r="W1072" s="23"/>
      <c r="X1072" s="23"/>
      <c r="Y1072" s="23"/>
      <c r="Z1072" s="23"/>
      <c r="AA1072" s="21">
        <v>8.9099599999999999</v>
      </c>
      <c r="AB1072" s="21">
        <v>38212.277340000001</v>
      </c>
      <c r="AC1072" s="16">
        <v>8.9076799999999992</v>
      </c>
      <c r="AD1072" s="16">
        <v>41503.234380000002</v>
      </c>
    </row>
    <row r="1073" spans="1:30" ht="18.75" x14ac:dyDescent="0.3">
      <c r="A1073" s="16">
        <f>'Данные с датчиков 1'!B1077</f>
        <v>3.5676800000000002</v>
      </c>
      <c r="B1073" s="16">
        <f>'Данные с датчиков 1'!C1077</f>
        <v>37911.6875</v>
      </c>
      <c r="C1073" s="16">
        <f>'Данные с датчиков 1'!E1077</f>
        <v>3.5672799999999998</v>
      </c>
      <c r="D1073" s="16">
        <f>'Данные с датчиков 1'!F1077</f>
        <v>38087.527340000001</v>
      </c>
      <c r="E1073" s="16">
        <f>'Данные с датчиков 1'!H1077</f>
        <v>3.5674199999999998</v>
      </c>
      <c r="F1073" s="16">
        <f>'Данные с датчиков 1'!I1077</f>
        <v>37747.03125</v>
      </c>
      <c r="R1073" s="23"/>
      <c r="S1073" s="23"/>
      <c r="T1073" s="23"/>
      <c r="U1073" s="23"/>
      <c r="V1073" s="23"/>
      <c r="W1073" s="23"/>
      <c r="X1073" s="23"/>
      <c r="Y1073" s="23"/>
      <c r="Z1073" s="23"/>
      <c r="AA1073" s="21">
        <v>8.9183500000000002</v>
      </c>
      <c r="AB1073" s="21">
        <v>38206.300779999998</v>
      </c>
      <c r="AC1073" s="16">
        <v>8.9162700000000008</v>
      </c>
      <c r="AD1073" s="16">
        <v>41515.503909999999</v>
      </c>
    </row>
    <row r="1074" spans="1:30" ht="18.75" x14ac:dyDescent="0.3">
      <c r="A1074" s="16">
        <f>'Данные с датчиков 1'!B1078</f>
        <v>3.57084</v>
      </c>
      <c r="B1074" s="16">
        <f>'Данные с датчиков 1'!C1078</f>
        <v>37909.792970000002</v>
      </c>
      <c r="C1074" s="16">
        <f>'Данные с датчиков 1'!E1078</f>
        <v>3.5708799999999998</v>
      </c>
      <c r="D1074" s="16">
        <f>'Данные с датчиков 1'!F1078</f>
        <v>38102.160159999999</v>
      </c>
      <c r="E1074" s="16">
        <f>'Данные с датчиков 1'!H1078</f>
        <v>3.5709900000000001</v>
      </c>
      <c r="F1074" s="16">
        <f>'Данные с датчиков 1'!I1078</f>
        <v>37758.359380000002</v>
      </c>
      <c r="R1074" s="23"/>
      <c r="S1074" s="23"/>
      <c r="T1074" s="23"/>
      <c r="U1074" s="23"/>
      <c r="V1074" s="23"/>
      <c r="W1074" s="23"/>
      <c r="X1074" s="23"/>
      <c r="Y1074" s="23"/>
      <c r="Z1074" s="23"/>
      <c r="AA1074" s="21">
        <v>8.9262599999999992</v>
      </c>
      <c r="AB1074" s="21">
        <v>38192.480470000002</v>
      </c>
      <c r="AC1074" s="16">
        <v>8.9249600000000004</v>
      </c>
      <c r="AD1074" s="16">
        <v>41527.027340000001</v>
      </c>
    </row>
    <row r="1075" spans="1:30" ht="18.75" x14ac:dyDescent="0.3">
      <c r="A1075" s="16">
        <f>'Данные с датчиков 1'!B1079</f>
        <v>3.5743999999999998</v>
      </c>
      <c r="B1075" s="16">
        <f>'Данные с датчиков 1'!C1079</f>
        <v>37919.902340000001</v>
      </c>
      <c r="C1075" s="16">
        <f>'Данные с датчиков 1'!E1079</f>
        <v>3.5739800000000002</v>
      </c>
      <c r="D1075" s="16">
        <f>'Данные с датчиков 1'!F1079</f>
        <v>38099.207029999998</v>
      </c>
      <c r="E1075" s="16">
        <f>'Данные с датчиков 1'!H1079</f>
        <v>3.5741200000000002</v>
      </c>
      <c r="F1075" s="16">
        <f>'Данные с датчиков 1'!I1079</f>
        <v>37757.484380000002</v>
      </c>
      <c r="R1075" s="23"/>
      <c r="S1075" s="23"/>
      <c r="T1075" s="23"/>
      <c r="U1075" s="23"/>
      <c r="V1075" s="23"/>
      <c r="W1075" s="23"/>
      <c r="X1075" s="23"/>
      <c r="Y1075" s="23"/>
      <c r="Z1075" s="23"/>
      <c r="AA1075" s="21">
        <v>8.9351299999999991</v>
      </c>
      <c r="AB1075" s="21">
        <v>38203.335939999997</v>
      </c>
      <c r="AC1075" s="16">
        <v>8.9326299999999996</v>
      </c>
      <c r="AD1075" s="16">
        <v>41509.453130000002</v>
      </c>
    </row>
    <row r="1076" spans="1:30" ht="18.75" x14ac:dyDescent="0.3">
      <c r="A1076" s="16">
        <f>'Данные с датчиков 1'!B1080</f>
        <v>3.5775700000000001</v>
      </c>
      <c r="B1076" s="16">
        <f>'Данные с датчиков 1'!C1080</f>
        <v>37918.890630000002</v>
      </c>
      <c r="C1076" s="16">
        <f>'Данные с датчиков 1'!E1080</f>
        <v>3.57755</v>
      </c>
      <c r="D1076" s="16">
        <f>'Данные с датчиков 1'!F1080</f>
        <v>38110.992189999997</v>
      </c>
      <c r="E1076" s="16">
        <f>'Данные с датчиков 1'!H1080</f>
        <v>3.5775199999999998</v>
      </c>
      <c r="F1076" s="16">
        <f>'Данные с датчиков 1'!I1080</f>
        <v>37762.773439999997</v>
      </c>
      <c r="R1076" s="23"/>
      <c r="S1076" s="23"/>
      <c r="T1076" s="23"/>
      <c r="U1076" s="23"/>
      <c r="V1076" s="23"/>
      <c r="W1076" s="23"/>
      <c r="X1076" s="23"/>
      <c r="Y1076" s="23"/>
      <c r="Z1076" s="23"/>
      <c r="AA1076" s="21">
        <v>8.9429599999999994</v>
      </c>
      <c r="AB1076" s="21">
        <v>38185.625</v>
      </c>
      <c r="AC1076" s="16">
        <v>8.9413499999999999</v>
      </c>
      <c r="AD1076" s="16">
        <v>41525.027340000001</v>
      </c>
    </row>
    <row r="1077" spans="1:30" ht="18.75" x14ac:dyDescent="0.3">
      <c r="A1077" s="16">
        <f>'Данные с датчиков 1'!B1081</f>
        <v>3.5807799999999999</v>
      </c>
      <c r="B1077" s="16">
        <f>'Данные с датчиков 1'!C1081</f>
        <v>37917.875</v>
      </c>
      <c r="C1077" s="16">
        <f>'Данные с датчиков 1'!E1081</f>
        <v>3.5806399999999998</v>
      </c>
      <c r="D1077" s="16">
        <f>'Данные с датчиков 1'!F1081</f>
        <v>38109.074220000002</v>
      </c>
      <c r="E1077" s="16">
        <f>'Данные с датчиков 1'!H1081</f>
        <v>3.5809099999999998</v>
      </c>
      <c r="F1077" s="16">
        <f>'Данные с датчиков 1'!I1081</f>
        <v>37769.414060000003</v>
      </c>
      <c r="R1077" s="23"/>
      <c r="S1077" s="23"/>
      <c r="T1077" s="23"/>
      <c r="U1077" s="23"/>
      <c r="V1077" s="23"/>
      <c r="W1077" s="23"/>
      <c r="X1077" s="23"/>
      <c r="Y1077" s="23"/>
      <c r="Z1077" s="23"/>
      <c r="AA1077" s="21">
        <v>8.9512800000000006</v>
      </c>
      <c r="AB1077" s="21">
        <v>38186.128909999999</v>
      </c>
      <c r="AC1077" s="16">
        <v>8.9492899999999995</v>
      </c>
      <c r="AD1077" s="16">
        <v>41514.367189999997</v>
      </c>
    </row>
    <row r="1078" spans="1:30" ht="18.75" x14ac:dyDescent="0.3">
      <c r="A1078" s="16">
        <f>'Данные с датчиков 1'!B1082</f>
        <v>3.58439</v>
      </c>
      <c r="B1078" s="16">
        <f>'Данные с датчиков 1'!C1082</f>
        <v>37930.878909999999</v>
      </c>
      <c r="C1078" s="16">
        <f>'Данные с датчиков 1'!E1082</f>
        <v>3.58413</v>
      </c>
      <c r="D1078" s="16">
        <f>'Данные с датчиков 1'!F1082</f>
        <v>38117.761720000002</v>
      </c>
      <c r="E1078" s="16">
        <f>'Данные с датчиков 1'!H1082</f>
        <v>3.58399</v>
      </c>
      <c r="F1078" s="16">
        <f>'Данные с датчиков 1'!I1082</f>
        <v>37765.097659999999</v>
      </c>
      <c r="R1078" s="23"/>
      <c r="S1078" s="23"/>
      <c r="T1078" s="23"/>
      <c r="U1078" s="23"/>
      <c r="V1078" s="23"/>
      <c r="W1078" s="23"/>
      <c r="X1078" s="23"/>
      <c r="Y1078" s="23"/>
      <c r="Z1078" s="23"/>
      <c r="AA1078" s="21">
        <v>8.9600100000000005</v>
      </c>
      <c r="AB1078" s="21">
        <v>38194.53125</v>
      </c>
      <c r="AC1078" s="16">
        <v>8.9573900000000002</v>
      </c>
      <c r="AD1078" s="16">
        <v>41512.921880000002</v>
      </c>
    </row>
    <row r="1079" spans="1:30" ht="18.75" x14ac:dyDescent="0.3">
      <c r="A1079" s="16">
        <f>'Данные с датчиков 1'!B1083</f>
        <v>3.5873900000000001</v>
      </c>
      <c r="B1079" s="16">
        <f>'Данные с датчиков 1'!C1083</f>
        <v>37922.78125</v>
      </c>
      <c r="C1079" s="16">
        <f>'Данные с датчиков 1'!E1083</f>
        <v>3.5874700000000002</v>
      </c>
      <c r="D1079" s="16">
        <f>'Данные с датчиков 1'!F1083</f>
        <v>38123.882810000003</v>
      </c>
      <c r="E1079" s="16">
        <f>'Данные с датчиков 1'!H1083</f>
        <v>3.5875900000000001</v>
      </c>
      <c r="F1079" s="16">
        <f>'Данные с датчиков 1'!I1083</f>
        <v>37779.097659999999</v>
      </c>
      <c r="R1079" s="23"/>
      <c r="S1079" s="23"/>
      <c r="T1079" s="23"/>
      <c r="U1079" s="23"/>
      <c r="V1079" s="23"/>
      <c r="W1079" s="23"/>
      <c r="X1079" s="23"/>
      <c r="Y1079" s="23"/>
      <c r="Z1079" s="23"/>
      <c r="AA1079" s="21">
        <v>8.9680999999999997</v>
      </c>
      <c r="AB1079" s="21">
        <v>38182.632810000003</v>
      </c>
      <c r="AC1079" s="16">
        <v>8.9662100000000002</v>
      </c>
      <c r="AD1079" s="16">
        <v>41530.800779999998</v>
      </c>
    </row>
    <row r="1080" spans="1:30" ht="18.75" x14ac:dyDescent="0.3">
      <c r="A1080" s="16">
        <f>'Данные с датчиков 1'!B1084</f>
        <v>3.5910099999999998</v>
      </c>
      <c r="B1080" s="16">
        <f>'Данные с датчиков 1'!C1084</f>
        <v>37936.597659999999</v>
      </c>
      <c r="C1080" s="16">
        <f>'Данные с датчиков 1'!E1084</f>
        <v>3.5905900000000002</v>
      </c>
      <c r="D1080" s="16">
        <f>'Данные с датчиков 1'!F1084</f>
        <v>38120.976560000003</v>
      </c>
      <c r="E1080" s="16">
        <f>'Данные с датчиков 1'!H1084</f>
        <v>3.5907300000000002</v>
      </c>
      <c r="F1080" s="16">
        <f>'Данные с датчиков 1'!I1084</f>
        <v>37777.738279999998</v>
      </c>
      <c r="R1080" s="23"/>
      <c r="S1080" s="23"/>
      <c r="T1080" s="23"/>
      <c r="U1080" s="23"/>
      <c r="V1080" s="23"/>
      <c r="W1080" s="23"/>
      <c r="X1080" s="23"/>
      <c r="Y1080" s="23"/>
      <c r="Z1080" s="23"/>
      <c r="AA1080" s="21">
        <v>8.9762599999999999</v>
      </c>
      <c r="AB1080" s="21">
        <v>38177.335939999997</v>
      </c>
      <c r="AC1080" s="16">
        <v>8.9747599999999998</v>
      </c>
      <c r="AD1080" s="16">
        <v>41536.421880000002</v>
      </c>
    </row>
    <row r="1081" spans="1:30" ht="18.75" x14ac:dyDescent="0.3">
      <c r="A1081" s="16">
        <f>'Данные с датчиков 1'!B1085</f>
        <v>3.5943499999999999</v>
      </c>
      <c r="B1081" s="16">
        <f>'Данные с датчиков 1'!C1085</f>
        <v>37940.757810000003</v>
      </c>
      <c r="C1081" s="16">
        <f>'Данные с датчиков 1'!E1085</f>
        <v>3.5941299999999998</v>
      </c>
      <c r="D1081" s="16">
        <f>'Данные с датчиков 1'!F1085</f>
        <v>38134.226560000003</v>
      </c>
      <c r="E1081" s="16">
        <f>'Данные с датчиков 1'!H1085</f>
        <v>3.59429</v>
      </c>
      <c r="F1081" s="16">
        <f>'Данные с датчиков 1'!I1085</f>
        <v>37789.328130000002</v>
      </c>
      <c r="R1081" s="23"/>
      <c r="S1081" s="23"/>
      <c r="T1081" s="23"/>
      <c r="U1081" s="23"/>
      <c r="V1081" s="23"/>
      <c r="W1081" s="23"/>
      <c r="X1081" s="23"/>
      <c r="Y1081" s="23"/>
      <c r="Z1081" s="23"/>
      <c r="AA1081" s="21">
        <v>8.9847800000000007</v>
      </c>
      <c r="AB1081" s="21">
        <v>38178.878909999999</v>
      </c>
      <c r="AC1081" s="16">
        <v>8.9825700000000008</v>
      </c>
      <c r="AD1081" s="16">
        <v>41522.941409999999</v>
      </c>
    </row>
    <row r="1082" spans="1:30" ht="18.75" x14ac:dyDescent="0.3">
      <c r="A1082" s="16">
        <f>'Данные с датчиков 1'!B1086</f>
        <v>3.5976300000000001</v>
      </c>
      <c r="B1082" s="16">
        <f>'Данные с датчиков 1'!C1086</f>
        <v>37940.964840000001</v>
      </c>
      <c r="C1082" s="16">
        <f>'Данные с датчиков 1'!E1086</f>
        <v>3.59727</v>
      </c>
      <c r="D1082" s="16">
        <f>'Данные с датчиков 1'!F1086</f>
        <v>38133.226560000003</v>
      </c>
      <c r="E1082" s="16">
        <f>'Данные с датчиков 1'!H1086</f>
        <v>3.5974900000000001</v>
      </c>
      <c r="F1082" s="16">
        <f>'Данные с датчиков 1'!I1086</f>
        <v>37789.75</v>
      </c>
      <c r="R1082" s="23"/>
      <c r="S1082" s="23"/>
      <c r="T1082" s="23"/>
      <c r="U1082" s="23"/>
      <c r="V1082" s="23"/>
      <c r="W1082" s="23"/>
      <c r="X1082" s="23"/>
      <c r="Y1082" s="23"/>
      <c r="Z1082" s="23"/>
      <c r="AA1082" s="21">
        <v>8.9927399999999995</v>
      </c>
      <c r="AB1082" s="21">
        <v>38166.566409999999</v>
      </c>
      <c r="AC1082" s="16">
        <v>8.9914900000000006</v>
      </c>
      <c r="AD1082" s="16">
        <v>41542.375</v>
      </c>
    </row>
    <row r="1083" spans="1:30" ht="18.75" x14ac:dyDescent="0.3">
      <c r="A1083" s="16">
        <f>'Данные с датчиков 1'!B1087</f>
        <v>3.60087</v>
      </c>
      <c r="B1083" s="16">
        <f>'Данные с датчиков 1'!C1087</f>
        <v>37944.480470000002</v>
      </c>
      <c r="C1083" s="16">
        <f>'Данные с датчиков 1'!E1087</f>
        <v>3.6008599999999999</v>
      </c>
      <c r="D1083" s="16">
        <f>'Данные с датчиков 1'!F1087</f>
        <v>38146.945310000003</v>
      </c>
      <c r="E1083" s="16">
        <f>'Данные с датчиков 1'!H1087</f>
        <v>3.60066</v>
      </c>
      <c r="F1083" s="16">
        <f>'Данные с датчиков 1'!I1087</f>
        <v>37788.578130000002</v>
      </c>
      <c r="R1083" s="23"/>
      <c r="S1083" s="23"/>
      <c r="T1083" s="23"/>
      <c r="U1083" s="23"/>
      <c r="V1083" s="23"/>
      <c r="W1083" s="23"/>
      <c r="X1083" s="23"/>
      <c r="Y1083" s="23"/>
      <c r="Z1083" s="23"/>
      <c r="AA1083" s="21">
        <v>9.0014699999999994</v>
      </c>
      <c r="AB1083" s="21">
        <v>38177.992189999997</v>
      </c>
      <c r="AC1083" s="16">
        <v>8.9992400000000004</v>
      </c>
      <c r="AD1083" s="16">
        <v>41526.464840000001</v>
      </c>
    </row>
    <row r="1084" spans="1:30" ht="18.75" x14ac:dyDescent="0.3">
      <c r="A1084" s="16">
        <f>'Данные с датчиков 1'!B1088</f>
        <v>3.6040999999999999</v>
      </c>
      <c r="B1084" s="16">
        <f>'Данные с датчиков 1'!C1088</f>
        <v>37943.695310000003</v>
      </c>
      <c r="C1084" s="16">
        <f>'Данные с датчиков 1'!E1088</f>
        <v>3.60405</v>
      </c>
      <c r="D1084" s="16">
        <f>'Данные с датчиков 1'!F1088</f>
        <v>38147.644529999998</v>
      </c>
      <c r="E1084" s="16">
        <f>'Данные с датчиков 1'!H1088</f>
        <v>3.6043699999999999</v>
      </c>
      <c r="F1084" s="16">
        <f>'Данные с датчиков 1'!I1088</f>
        <v>37805.59375</v>
      </c>
      <c r="R1084" s="23"/>
      <c r="S1084" s="23"/>
      <c r="T1084" s="23"/>
      <c r="U1084" s="23"/>
      <c r="V1084" s="23"/>
      <c r="W1084" s="23"/>
      <c r="X1084" s="23"/>
      <c r="Y1084" s="23"/>
      <c r="Z1084" s="23"/>
      <c r="AA1084" s="21">
        <v>9.0101700000000005</v>
      </c>
      <c r="AB1084" s="21">
        <v>38182.734380000002</v>
      </c>
      <c r="AC1084" s="16">
        <v>9.0075900000000004</v>
      </c>
      <c r="AD1084" s="16">
        <v>41530.785159999999</v>
      </c>
    </row>
    <row r="1085" spans="1:30" ht="18.75" x14ac:dyDescent="0.3">
      <c r="A1085" s="16">
        <f>'Данные с датчиков 1'!B1089</f>
        <v>3.6076199999999998</v>
      </c>
      <c r="B1085" s="16">
        <f>'Данные с датчиков 1'!C1089</f>
        <v>37952.9375</v>
      </c>
      <c r="C1085" s="16">
        <f>'Данные с датчиков 1'!E1089</f>
        <v>3.6073</v>
      </c>
      <c r="D1085" s="16">
        <f>'Данные с датчиков 1'!F1089</f>
        <v>38149.902340000001</v>
      </c>
      <c r="E1085" s="16">
        <f>'Данные с датчиков 1'!H1089</f>
        <v>3.6072099999999998</v>
      </c>
      <c r="F1085" s="16">
        <f>'Данные с датчиков 1'!I1089</f>
        <v>37793.539060000003</v>
      </c>
      <c r="R1085" s="23"/>
      <c r="S1085" s="23"/>
      <c r="T1085" s="23"/>
      <c r="U1085" s="23"/>
      <c r="V1085" s="23"/>
      <c r="W1085" s="23"/>
      <c r="X1085" s="23"/>
      <c r="Y1085" s="23"/>
      <c r="Z1085" s="23"/>
      <c r="AA1085" s="21">
        <v>9.0180799999999994</v>
      </c>
      <c r="AB1085" s="21">
        <v>38164.984380000002</v>
      </c>
      <c r="AC1085" s="16">
        <v>9.0164899999999992</v>
      </c>
      <c r="AD1085" s="16">
        <v>41549.351560000003</v>
      </c>
    </row>
    <row r="1086" spans="1:30" ht="18.75" x14ac:dyDescent="0.3">
      <c r="A1086" s="16">
        <f>'Данные с датчиков 1'!B1090</f>
        <v>3.6107499999999999</v>
      </c>
      <c r="B1086" s="16">
        <f>'Данные с датчиков 1'!C1090</f>
        <v>37950.269529999998</v>
      </c>
      <c r="C1086" s="16">
        <f>'Данные с датчиков 1'!E1090</f>
        <v>3.6109399999999998</v>
      </c>
      <c r="D1086" s="16">
        <f>'Данные с датчиков 1'!F1090</f>
        <v>38165.25</v>
      </c>
      <c r="E1086" s="16">
        <f>'Данные с датчиков 1'!H1090</f>
        <v>3.6109300000000002</v>
      </c>
      <c r="F1086" s="16">
        <f>'Данные с датчиков 1'!I1090</f>
        <v>37812.058590000001</v>
      </c>
      <c r="R1086" s="23"/>
      <c r="S1086" s="23"/>
      <c r="T1086" s="23"/>
      <c r="U1086" s="23"/>
      <c r="V1086" s="23"/>
      <c r="W1086" s="23"/>
      <c r="X1086" s="23"/>
      <c r="Y1086" s="23"/>
      <c r="Z1086" s="23"/>
      <c r="AA1086" s="21">
        <v>9.0267300000000006</v>
      </c>
      <c r="AB1086" s="21">
        <v>38171.910159999999</v>
      </c>
      <c r="AC1086" s="16">
        <v>9.0245599999999992</v>
      </c>
      <c r="AD1086" s="16">
        <v>41541.226560000003</v>
      </c>
    </row>
    <row r="1087" spans="1:30" ht="18.75" x14ac:dyDescent="0.3">
      <c r="A1087" s="16">
        <f>'Данные с датчиков 1'!B1091</f>
        <v>3.6143200000000002</v>
      </c>
      <c r="B1087" s="16">
        <f>'Данные с датчиков 1'!C1091</f>
        <v>37961.835939999997</v>
      </c>
      <c r="C1087" s="16">
        <f>'Данные с датчиков 1'!E1091</f>
        <v>3.6137800000000002</v>
      </c>
      <c r="D1087" s="16">
        <f>'Данные с датчиков 1'!F1091</f>
        <v>38153.828130000002</v>
      </c>
      <c r="E1087" s="16">
        <f>'Данные с датчиков 1'!H1091</f>
        <v>3.6142099999999999</v>
      </c>
      <c r="F1087" s="16">
        <f>'Данные с датчиков 1'!I1091</f>
        <v>37814.554689999997</v>
      </c>
      <c r="R1087" s="23"/>
      <c r="S1087" s="23"/>
      <c r="T1087" s="23"/>
      <c r="U1087" s="23"/>
      <c r="V1087" s="23"/>
      <c r="W1087" s="23"/>
      <c r="X1087" s="23"/>
      <c r="Y1087" s="23"/>
      <c r="Z1087" s="23"/>
      <c r="AA1087" s="21">
        <v>9.0349000000000004</v>
      </c>
      <c r="AB1087" s="21">
        <v>38160.085939999997</v>
      </c>
      <c r="AC1087" s="16">
        <v>9.0326599999999999</v>
      </c>
      <c r="AD1087" s="16">
        <v>41538.632810000003</v>
      </c>
    </row>
    <row r="1088" spans="1:30" ht="18.75" x14ac:dyDescent="0.3">
      <c r="A1088" s="16">
        <f>'Данные с датчиков 1'!B1092</f>
        <v>3.6175700000000002</v>
      </c>
      <c r="B1088" s="16">
        <f>'Данные с датчиков 1'!C1092</f>
        <v>37964.414060000003</v>
      </c>
      <c r="C1088" s="16">
        <f>'Данные с датчиков 1'!E1092</f>
        <v>3.6174599999999999</v>
      </c>
      <c r="D1088" s="16">
        <f>'Данные с датчиков 1'!F1092</f>
        <v>38171.855470000002</v>
      </c>
      <c r="E1088" s="16">
        <f>'Данные с датчиков 1'!H1092</f>
        <v>3.6174599999999999</v>
      </c>
      <c r="F1088" s="16">
        <f>'Данные с датчиков 1'!I1092</f>
        <v>37815.433590000001</v>
      </c>
      <c r="R1088" s="23"/>
      <c r="S1088" s="23"/>
      <c r="T1088" s="23"/>
      <c r="U1088" s="23"/>
      <c r="V1088" s="23"/>
      <c r="W1088" s="23"/>
      <c r="X1088" s="23"/>
      <c r="Y1088" s="23"/>
      <c r="Z1088" s="23"/>
      <c r="AA1088" s="21">
        <v>9.0429200000000005</v>
      </c>
      <c r="AB1088" s="21">
        <v>38149.902340000001</v>
      </c>
      <c r="AC1088" s="16">
        <v>9.0412099999999995</v>
      </c>
      <c r="AD1088" s="16">
        <v>41546.375</v>
      </c>
    </row>
    <row r="1089" spans="1:30" ht="18.75" x14ac:dyDescent="0.3">
      <c r="A1089" s="16">
        <f>'Данные с датчиков 1'!B1093</f>
        <v>3.6208800000000001</v>
      </c>
      <c r="B1089" s="16">
        <f>'Данные с датчиков 1'!C1093</f>
        <v>37966.707029999998</v>
      </c>
      <c r="C1089" s="16">
        <f>'Данные с датчиков 1'!E1093</f>
        <v>3.62073</v>
      </c>
      <c r="D1089" s="16">
        <f>'Данные с датчиков 1'!F1093</f>
        <v>38174.789060000003</v>
      </c>
      <c r="E1089" s="16">
        <f>'Данные с датчиков 1'!H1093</f>
        <v>3.62094</v>
      </c>
      <c r="F1089" s="16">
        <f>'Данные с датчиков 1'!I1093</f>
        <v>37825.421880000002</v>
      </c>
      <c r="R1089" s="23"/>
      <c r="S1089" s="23"/>
      <c r="T1089" s="23"/>
      <c r="U1089" s="23"/>
      <c r="V1089" s="23"/>
      <c r="W1089" s="23"/>
      <c r="X1089" s="23"/>
      <c r="Y1089" s="23"/>
      <c r="Z1089" s="23"/>
      <c r="AA1089" s="21">
        <v>9.0516699999999997</v>
      </c>
      <c r="AB1089" s="21">
        <v>38159.851560000003</v>
      </c>
      <c r="AC1089" s="16">
        <v>9.0489899999999999</v>
      </c>
      <c r="AD1089" s="16">
        <v>41534.335939999997</v>
      </c>
    </row>
    <row r="1090" spans="1:30" ht="18.75" x14ac:dyDescent="0.3">
      <c r="A1090" s="16">
        <f>'Данные с датчиков 1'!B1094</f>
        <v>3.6243300000000001</v>
      </c>
      <c r="B1090" s="16">
        <f>'Данные с датчиков 1'!C1094</f>
        <v>37975.363279999998</v>
      </c>
      <c r="C1090" s="16">
        <f>'Данные с датчиков 1'!E1094</f>
        <v>3.6240700000000001</v>
      </c>
      <c r="D1090" s="16">
        <f>'Данные с датчиков 1'!F1094</f>
        <v>38179.457029999998</v>
      </c>
      <c r="E1090" s="16">
        <f>'Данные с датчиков 1'!H1094</f>
        <v>3.62405</v>
      </c>
      <c r="F1090" s="16">
        <f>'Данные с датчиков 1'!I1094</f>
        <v>37820.402340000001</v>
      </c>
      <c r="R1090" s="23"/>
      <c r="S1090" s="23"/>
      <c r="T1090" s="23"/>
      <c r="U1090" s="23"/>
      <c r="V1090" s="23"/>
      <c r="W1090" s="23"/>
      <c r="X1090" s="23"/>
      <c r="Y1090" s="23"/>
      <c r="Z1090" s="23"/>
      <c r="AA1090" s="21">
        <v>9.0600100000000001</v>
      </c>
      <c r="AB1090" s="21">
        <v>38153.457029999998</v>
      </c>
      <c r="AC1090" s="16">
        <v>9.0576100000000004</v>
      </c>
      <c r="AD1090" s="16">
        <v>41548.835939999997</v>
      </c>
    </row>
    <row r="1091" spans="1:30" ht="18.75" x14ac:dyDescent="0.3">
      <c r="A1091" s="16">
        <f>'Данные с датчиков 1'!B1095</f>
        <v>3.62731</v>
      </c>
      <c r="B1091" s="16">
        <f>'Данные с датчиков 1'!C1095</f>
        <v>37967.417970000002</v>
      </c>
      <c r="C1091" s="16">
        <f>'Данные с датчиков 1'!E1095</f>
        <v>3.6274600000000001</v>
      </c>
      <c r="D1091" s="16">
        <f>'Данные с датчиков 1'!F1095</f>
        <v>38187.382810000003</v>
      </c>
      <c r="E1091" s="16">
        <f>'Данные с датчиков 1'!H1095</f>
        <v>3.6276099999999998</v>
      </c>
      <c r="F1091" s="16">
        <f>'Данные с датчиков 1'!I1095</f>
        <v>37832.132810000003</v>
      </c>
      <c r="R1091" s="23"/>
      <c r="S1091" s="23"/>
      <c r="T1091" s="23"/>
      <c r="U1091" s="23"/>
      <c r="V1091" s="23"/>
      <c r="W1091" s="23"/>
      <c r="X1091" s="23"/>
      <c r="Y1091" s="23"/>
      <c r="Z1091" s="23"/>
      <c r="AA1091" s="21">
        <v>9.0680399999999999</v>
      </c>
      <c r="AB1091" s="21">
        <v>38141.625</v>
      </c>
      <c r="AC1091" s="16">
        <v>9.0664899999999999</v>
      </c>
      <c r="AD1091" s="16">
        <v>41565.371090000001</v>
      </c>
    </row>
    <row r="1092" spans="1:30" ht="18.75" x14ac:dyDescent="0.3">
      <c r="A1092" s="16">
        <f>'Данные с датчиков 1'!B1096</f>
        <v>3.6311200000000001</v>
      </c>
      <c r="B1092" s="16">
        <f>'Данные с датчиков 1'!C1096</f>
        <v>37985.828130000002</v>
      </c>
      <c r="C1092" s="16">
        <f>'Данные с датчиков 1'!E1096</f>
        <v>3.6306400000000001</v>
      </c>
      <c r="D1092" s="16">
        <f>'Данные с датчиков 1'!F1096</f>
        <v>38185.714840000001</v>
      </c>
      <c r="E1092" s="16">
        <f>'Данные с датчиков 1'!H1096</f>
        <v>3.6307</v>
      </c>
      <c r="F1092" s="16">
        <f>'Данные с датчиков 1'!I1096</f>
        <v>37827.957029999998</v>
      </c>
      <c r="R1092" s="23"/>
      <c r="S1092" s="23"/>
      <c r="T1092" s="23"/>
      <c r="U1092" s="23"/>
      <c r="V1092" s="23"/>
      <c r="W1092" s="23"/>
      <c r="X1092" s="23"/>
      <c r="Y1092" s="23"/>
      <c r="Z1092" s="23"/>
      <c r="AA1092" s="21">
        <v>9.0766500000000008</v>
      </c>
      <c r="AB1092" s="21">
        <v>38147.917970000002</v>
      </c>
      <c r="AC1092" s="16">
        <v>9.07456</v>
      </c>
      <c r="AD1092" s="16">
        <v>41558.296880000002</v>
      </c>
    </row>
    <row r="1093" spans="1:30" ht="18.75" x14ac:dyDescent="0.3">
      <c r="A1093" s="16">
        <f>'Данные с датчиков 1'!B1097</f>
        <v>3.6340499999999998</v>
      </c>
      <c r="B1093" s="16">
        <f>'Данные с датчиков 1'!C1097</f>
        <v>37976.855470000002</v>
      </c>
      <c r="C1093" s="16">
        <f>'Данные с датчиков 1'!E1097</f>
        <v>3.6341600000000001</v>
      </c>
      <c r="D1093" s="16">
        <f>'Данные с датчиков 1'!F1097</f>
        <v>38197.578130000002</v>
      </c>
      <c r="E1093" s="16">
        <f>'Данные с датчиков 1'!H1097</f>
        <v>3.6343299999999998</v>
      </c>
      <c r="F1093" s="16">
        <f>'Данные с датчиков 1'!I1097</f>
        <v>37842.347659999999</v>
      </c>
      <c r="R1093" s="23"/>
      <c r="S1093" s="23"/>
      <c r="T1093" s="23"/>
      <c r="U1093" s="23"/>
      <c r="V1093" s="23"/>
      <c r="W1093" s="23"/>
      <c r="X1093" s="23"/>
      <c r="Y1093" s="23"/>
      <c r="Z1093" s="23"/>
      <c r="AA1093" s="21">
        <v>9.0845699999999994</v>
      </c>
      <c r="AB1093" s="21">
        <v>38131.894529999998</v>
      </c>
      <c r="AC1093" s="16">
        <v>9.0830000000000002</v>
      </c>
      <c r="AD1093" s="16">
        <v>41564.0625</v>
      </c>
    </row>
    <row r="1094" spans="1:30" ht="18.75" x14ac:dyDescent="0.3">
      <c r="A1094" s="16">
        <f>'Данные с датчиков 1'!B1098</f>
        <v>3.63768</v>
      </c>
      <c r="B1094" s="16">
        <f>'Данные с датчиков 1'!C1098</f>
        <v>37989.667970000002</v>
      </c>
      <c r="C1094" s="16">
        <f>'Данные с датчиков 1'!E1098</f>
        <v>3.6372499999999999</v>
      </c>
      <c r="D1094" s="16">
        <f>'Данные с датчиков 1'!F1098</f>
        <v>38194.09375</v>
      </c>
      <c r="E1094" s="16">
        <f>'Данные с датчиков 1'!H1098</f>
        <v>3.6375799999999998</v>
      </c>
      <c r="F1094" s="16">
        <f>'Данные с датчиков 1'!I1098</f>
        <v>37844.617189999997</v>
      </c>
      <c r="R1094" s="23"/>
      <c r="S1094" s="23"/>
      <c r="T1094" s="23"/>
      <c r="U1094" s="23"/>
      <c r="V1094" s="23"/>
      <c r="W1094" s="23"/>
      <c r="X1094" s="23"/>
      <c r="Y1094" s="23"/>
      <c r="Z1094" s="23"/>
      <c r="AA1094" s="21">
        <v>9.0928000000000004</v>
      </c>
      <c r="AB1094" s="21">
        <v>38129.386720000002</v>
      </c>
      <c r="AC1094" s="16">
        <v>9.0913699999999995</v>
      </c>
      <c r="AD1094" s="16">
        <v>41564.90625</v>
      </c>
    </row>
    <row r="1095" spans="1:30" ht="18.75" x14ac:dyDescent="0.3">
      <c r="A1095" s="16">
        <f>'Данные с датчиков 1'!B1099</f>
        <v>3.64107</v>
      </c>
      <c r="B1095" s="16">
        <f>'Данные с датчиков 1'!C1099</f>
        <v>37995.539060000003</v>
      </c>
      <c r="C1095" s="16">
        <f>'Данные с датчиков 1'!E1099</f>
        <v>3.6408999999999998</v>
      </c>
      <c r="D1095" s="16">
        <f>'Данные с датчиков 1'!F1099</f>
        <v>38209.761720000002</v>
      </c>
      <c r="E1095" s="16">
        <f>'Данные с датчиков 1'!H1099</f>
        <v>3.6407600000000002</v>
      </c>
      <c r="F1095" s="16">
        <f>'Данные с датчиков 1'!I1099</f>
        <v>37843.023439999997</v>
      </c>
      <c r="R1095" s="23"/>
      <c r="S1095" s="23"/>
      <c r="T1095" s="23"/>
      <c r="U1095" s="23"/>
      <c r="V1095" s="23"/>
      <c r="W1095" s="23"/>
      <c r="X1095" s="23"/>
      <c r="Y1095" s="23"/>
      <c r="Z1095" s="23"/>
      <c r="AA1095" s="21">
        <v>9.1015700000000006</v>
      </c>
      <c r="AB1095" s="21">
        <v>38138.40625</v>
      </c>
      <c r="AC1095" s="16">
        <v>9.0993499999999994</v>
      </c>
      <c r="AD1095" s="16">
        <v>41557.621090000001</v>
      </c>
    </row>
    <row r="1096" spans="1:30" ht="18.75" x14ac:dyDescent="0.3">
      <c r="A1096" s="16">
        <f>'Данные с датчиков 1'!B1100</f>
        <v>3.6440899999999998</v>
      </c>
      <c r="B1096" s="16">
        <f>'Данные с датчиков 1'!C1100</f>
        <v>37987.984380000002</v>
      </c>
      <c r="C1096" s="16">
        <f>'Данные с датчиков 1'!E1100</f>
        <v>3.6441499999999998</v>
      </c>
      <c r="D1096" s="16">
        <f>'Данные с датчиков 1'!F1100</f>
        <v>38212.308590000001</v>
      </c>
      <c r="E1096" s="16">
        <f>'Данные с датчиков 1'!H1100</f>
        <v>3.6442399999999999</v>
      </c>
      <c r="F1096" s="16">
        <f>'Данные с датчиков 1'!I1100</f>
        <v>37853.539060000003</v>
      </c>
      <c r="R1096" s="23"/>
      <c r="S1096" s="23"/>
      <c r="T1096" s="23"/>
      <c r="U1096" s="23"/>
      <c r="V1096" s="23"/>
      <c r="W1096" s="23"/>
      <c r="X1096" s="23"/>
      <c r="Y1096" s="23"/>
      <c r="Z1096" s="23"/>
      <c r="AA1096" s="21">
        <v>9.1101200000000002</v>
      </c>
      <c r="AB1096" s="21">
        <v>38137.472659999999</v>
      </c>
      <c r="AC1096" s="16">
        <v>9.1080299999999994</v>
      </c>
      <c r="AD1096" s="16">
        <v>41571.386720000002</v>
      </c>
    </row>
    <row r="1097" spans="1:30" ht="18.75" x14ac:dyDescent="0.3">
      <c r="A1097" s="16">
        <f>'Данные с датчиков 1'!B1101</f>
        <v>3.6477400000000002</v>
      </c>
      <c r="B1097" s="16">
        <f>'Данные с датчиков 1'!C1101</f>
        <v>38003.0625</v>
      </c>
      <c r="C1097" s="16">
        <f>'Данные с датчиков 1'!E1101</f>
        <v>3.64737</v>
      </c>
      <c r="D1097" s="16">
        <f>'Данные с датчиков 1'!F1101</f>
        <v>38212.988279999998</v>
      </c>
      <c r="E1097" s="16">
        <f>'Данные с датчиков 1'!H1101</f>
        <v>3.6473300000000002</v>
      </c>
      <c r="F1097" s="16">
        <f>'Данные с датчиков 1'!I1101</f>
        <v>37849.890630000002</v>
      </c>
      <c r="R1097" s="23"/>
      <c r="S1097" s="23"/>
      <c r="T1097" s="23"/>
      <c r="U1097" s="23"/>
      <c r="V1097" s="23"/>
      <c r="W1097" s="23"/>
      <c r="X1097" s="23"/>
      <c r="Y1097" s="23"/>
      <c r="Z1097" s="23"/>
      <c r="AA1097" s="21">
        <v>9.11815</v>
      </c>
      <c r="AB1097" s="21">
        <v>38124.398439999997</v>
      </c>
      <c r="AC1097" s="16">
        <v>9.1165199999999995</v>
      </c>
      <c r="AD1097" s="16">
        <v>41576.996090000001</v>
      </c>
    </row>
    <row r="1098" spans="1:30" ht="18.75" x14ac:dyDescent="0.3">
      <c r="A1098" s="16">
        <f>'Данные с датчиков 1'!B1102</f>
        <v>3.6507399999999999</v>
      </c>
      <c r="B1098" s="16">
        <f>'Данные с датчиков 1'!C1102</f>
        <v>37995.34375</v>
      </c>
      <c r="C1098" s="16">
        <f>'Данные с датчиков 1'!E1102</f>
        <v>3.6507900000000002</v>
      </c>
      <c r="D1098" s="16">
        <f>'Данные с датчиков 1'!F1102</f>
        <v>38222.183590000001</v>
      </c>
      <c r="E1098" s="16">
        <f>'Данные с датчиков 1'!H1102</f>
        <v>3.6509900000000002</v>
      </c>
      <c r="F1098" s="16">
        <f>'Данные с датчиков 1'!I1102</f>
        <v>37864.601560000003</v>
      </c>
      <c r="R1098" s="23"/>
      <c r="S1098" s="23"/>
      <c r="T1098" s="23"/>
      <c r="U1098" s="23"/>
      <c r="V1098" s="23"/>
      <c r="W1098" s="23"/>
      <c r="X1098" s="23"/>
      <c r="Y1098" s="23"/>
      <c r="Z1098" s="23"/>
      <c r="AA1098" s="21">
        <v>9.1269200000000001</v>
      </c>
      <c r="AB1098" s="21">
        <v>38131.160159999999</v>
      </c>
      <c r="AC1098" s="16">
        <v>9.1244899999999998</v>
      </c>
      <c r="AD1098" s="16">
        <v>41567.539060000003</v>
      </c>
    </row>
    <row r="1099" spans="1:30" ht="18.75" x14ac:dyDescent="0.3">
      <c r="A1099" s="16">
        <f>'Данные с датчиков 1'!B1103</f>
        <v>3.6543899999999998</v>
      </c>
      <c r="B1099" s="16">
        <f>'Данные с датчиков 1'!C1103</f>
        <v>38009.054689999997</v>
      </c>
      <c r="C1099" s="16">
        <f>'Данные с датчиков 1'!E1103</f>
        <v>3.6538900000000001</v>
      </c>
      <c r="D1099" s="16">
        <f>'Данные с датчиков 1'!F1103</f>
        <v>38218.820310000003</v>
      </c>
      <c r="E1099" s="16">
        <f>'Данные с датчиков 1'!H1103</f>
        <v>3.6539700000000002</v>
      </c>
      <c r="F1099" s="16">
        <f>'Данные с датчиков 1'!I1103</f>
        <v>37858.738279999998</v>
      </c>
      <c r="R1099" s="23"/>
      <c r="S1099" s="23"/>
      <c r="T1099" s="23"/>
      <c r="U1099" s="23"/>
      <c r="V1099" s="23"/>
      <c r="W1099" s="23"/>
      <c r="X1099" s="23"/>
      <c r="Y1099" s="23"/>
      <c r="Z1099" s="23"/>
      <c r="AA1099" s="21">
        <v>9.1347000000000005</v>
      </c>
      <c r="AB1099" s="21">
        <v>38110.261720000002</v>
      </c>
      <c r="AC1099" s="16">
        <v>9.1331299999999995</v>
      </c>
      <c r="AD1099" s="16">
        <v>41578.757810000003</v>
      </c>
    </row>
    <row r="1100" spans="1:30" ht="18.75" x14ac:dyDescent="0.3">
      <c r="A1100" s="16">
        <f>'Данные с датчиков 1'!B1104</f>
        <v>3.6574800000000001</v>
      </c>
      <c r="B1100" s="16">
        <f>'Данные с датчиков 1'!C1104</f>
        <v>38005.546880000002</v>
      </c>
      <c r="C1100" s="16">
        <f>'Данные с датчиков 1'!E1104</f>
        <v>3.65754</v>
      </c>
      <c r="D1100" s="16">
        <f>'Данные с датчиков 1'!F1104</f>
        <v>38233.800779999998</v>
      </c>
      <c r="E1100" s="16">
        <f>'Данные с датчиков 1'!H1104</f>
        <v>3.65768</v>
      </c>
      <c r="F1100" s="16">
        <f>'Данные с датчиков 1'!I1104</f>
        <v>37873.960939999997</v>
      </c>
      <c r="R1100" s="23"/>
      <c r="S1100" s="23"/>
      <c r="T1100" s="23"/>
      <c r="U1100" s="23"/>
      <c r="V1100" s="23"/>
      <c r="W1100" s="23"/>
      <c r="X1100" s="23"/>
      <c r="Y1100" s="23"/>
      <c r="Z1100" s="23"/>
      <c r="AA1100" s="21">
        <v>9.14297</v>
      </c>
      <c r="AB1100" s="21">
        <v>38106.949220000002</v>
      </c>
      <c r="AC1100" s="16">
        <v>9.1410900000000002</v>
      </c>
      <c r="AD1100" s="16">
        <v>41569.296880000002</v>
      </c>
    </row>
    <row r="1101" spans="1:30" ht="18.75" x14ac:dyDescent="0.3">
      <c r="A1101" s="16">
        <f>'Данные с датчиков 1'!B1105</f>
        <v>3.66093</v>
      </c>
      <c r="B1101" s="16">
        <f>'Данные с датчиков 1'!C1105</f>
        <v>38012.175779999998</v>
      </c>
      <c r="C1101" s="16">
        <f>'Данные с датчиков 1'!E1105</f>
        <v>3.6604800000000002</v>
      </c>
      <c r="D1101" s="16">
        <f>'Данные с датчиков 1'!F1105</f>
        <v>38227.285159999999</v>
      </c>
      <c r="E1101" s="16">
        <f>'Данные с датчиков 1'!H1105</f>
        <v>3.6608100000000001</v>
      </c>
      <c r="F1101" s="16">
        <f>'Данные с датчиков 1'!I1105</f>
        <v>37871.511720000002</v>
      </c>
      <c r="R1101" s="23"/>
      <c r="S1101" s="23"/>
      <c r="T1101" s="23"/>
      <c r="U1101" s="23"/>
      <c r="V1101" s="23"/>
      <c r="W1101" s="23"/>
      <c r="X1101" s="23"/>
      <c r="Y1101" s="23"/>
      <c r="Z1101" s="23"/>
      <c r="AA1101" s="21">
        <v>9.1517199999999992</v>
      </c>
      <c r="AB1101" s="21">
        <v>38113.890630000002</v>
      </c>
      <c r="AC1101" s="16">
        <v>9.1491799999999994</v>
      </c>
      <c r="AD1101" s="16">
        <v>41566.828130000002</v>
      </c>
    </row>
    <row r="1102" spans="1:30" ht="18.75" x14ac:dyDescent="0.3">
      <c r="A1102" s="16">
        <f>'Данные с датчиков 1'!B1106</f>
        <v>3.6642800000000002</v>
      </c>
      <c r="B1102" s="16">
        <f>'Данные с датчиков 1'!C1106</f>
        <v>38017.214840000001</v>
      </c>
      <c r="C1102" s="16">
        <f>'Данные с датчиков 1'!E1106</f>
        <v>3.6642800000000002</v>
      </c>
      <c r="D1102" s="16">
        <f>'Данные с датчиков 1'!F1106</f>
        <v>38246.730470000002</v>
      </c>
      <c r="E1102" s="16">
        <f>'Данные с датчиков 1'!H1106</f>
        <v>3.6640999999999999</v>
      </c>
      <c r="F1102" s="16">
        <f>'Данные с датчиков 1'!I1106</f>
        <v>37874.503909999999</v>
      </c>
      <c r="R1102" s="23"/>
      <c r="S1102" s="23"/>
      <c r="T1102" s="23"/>
      <c r="U1102" s="23"/>
      <c r="V1102" s="23"/>
      <c r="W1102" s="23"/>
      <c r="X1102" s="23"/>
      <c r="Y1102" s="23"/>
      <c r="Z1102" s="23"/>
      <c r="AA1102" s="21">
        <v>9.1598699999999997</v>
      </c>
      <c r="AB1102" s="21">
        <v>38101.671880000002</v>
      </c>
      <c r="AC1102" s="16">
        <v>9.1580100000000009</v>
      </c>
      <c r="AD1102" s="16">
        <v>41585.601560000003</v>
      </c>
    </row>
    <row r="1103" spans="1:30" ht="18.75" x14ac:dyDescent="0.3">
      <c r="A1103" s="16">
        <f>'Данные с датчиков 1'!B1107</f>
        <v>3.6675</v>
      </c>
      <c r="B1103" s="16">
        <f>'Данные с датчиков 1'!C1107</f>
        <v>38016.699220000002</v>
      </c>
      <c r="C1103" s="16">
        <f>'Данные с датчиков 1'!E1107</f>
        <v>3.6673900000000001</v>
      </c>
      <c r="D1103" s="16">
        <f>'Данные с датчиков 1'!F1107</f>
        <v>38244.292970000002</v>
      </c>
      <c r="E1103" s="16">
        <f>'Данные с датчиков 1'!H1107</f>
        <v>3.6674799999999999</v>
      </c>
      <c r="F1103" s="16">
        <f>'Данные с датчиков 1'!I1107</f>
        <v>37880.8125</v>
      </c>
      <c r="R1103" s="23"/>
      <c r="S1103" s="23"/>
      <c r="T1103" s="23"/>
      <c r="U1103" s="23"/>
      <c r="V1103" s="23"/>
      <c r="W1103" s="23"/>
      <c r="X1103" s="23"/>
      <c r="Y1103" s="23"/>
      <c r="Z1103" s="23"/>
      <c r="AA1103" s="21">
        <v>9.1680200000000003</v>
      </c>
      <c r="AB1103" s="21">
        <v>38094.03125</v>
      </c>
      <c r="AC1103" s="16">
        <v>9.1664600000000007</v>
      </c>
      <c r="AD1103" s="16">
        <v>41588.578130000002</v>
      </c>
    </row>
    <row r="1104" spans="1:30" ht="18.75" x14ac:dyDescent="0.3">
      <c r="A1104" s="16">
        <f>'Данные с датчиков 1'!B1108</f>
        <v>3.6709800000000001</v>
      </c>
      <c r="B1104" s="16">
        <f>'Данные с датчиков 1'!C1108</f>
        <v>38025.75</v>
      </c>
      <c r="C1104" s="16">
        <f>'Данные с датчиков 1'!E1108</f>
        <v>3.67069</v>
      </c>
      <c r="D1104" s="16">
        <f>'Данные с датчиков 1'!F1108</f>
        <v>38249</v>
      </c>
      <c r="E1104" s="16">
        <f>'Данные с датчиков 1'!H1108</f>
        <v>3.6705800000000002</v>
      </c>
      <c r="F1104" s="16">
        <f>'Данные с датчиков 1'!I1108</f>
        <v>37877.890630000002</v>
      </c>
      <c r="R1104" s="23"/>
      <c r="S1104" s="23"/>
      <c r="T1104" s="23"/>
      <c r="U1104" s="23"/>
      <c r="V1104" s="23"/>
      <c r="W1104" s="23"/>
      <c r="X1104" s="23"/>
      <c r="Y1104" s="23"/>
      <c r="Z1104" s="23"/>
      <c r="AA1104" s="21">
        <v>9.1765299999999996</v>
      </c>
      <c r="AB1104" s="21">
        <v>38094.5625</v>
      </c>
      <c r="AC1104" s="16">
        <v>9.1745000000000001</v>
      </c>
      <c r="AD1104" s="16">
        <v>41583.585939999997</v>
      </c>
    </row>
    <row r="1105" spans="1:30" ht="18.75" x14ac:dyDescent="0.3">
      <c r="A1105" s="16">
        <f>'Данные с датчиков 1'!B1109</f>
        <v>3.6741000000000001</v>
      </c>
      <c r="B1105" s="16">
        <f>'Данные с датчиков 1'!C1109</f>
        <v>38023.085939999997</v>
      </c>
      <c r="C1105" s="16">
        <f>'Данные с датчиков 1'!E1109</f>
        <v>3.6740200000000001</v>
      </c>
      <c r="D1105" s="16">
        <f>'Данные с датчиков 1'!F1109</f>
        <v>38254.464840000001</v>
      </c>
      <c r="E1105" s="16">
        <f>'Данные с датчиков 1'!H1109</f>
        <v>3.6743399999999999</v>
      </c>
      <c r="F1105" s="16">
        <f>'Данные с датчиков 1'!I1109</f>
        <v>37895.007810000003</v>
      </c>
      <c r="R1105" s="23"/>
      <c r="S1105" s="23"/>
      <c r="T1105" s="23"/>
      <c r="U1105" s="23"/>
      <c r="V1105" s="23"/>
      <c r="W1105" s="23"/>
      <c r="X1105" s="23"/>
      <c r="Y1105" s="23"/>
      <c r="Z1105" s="23"/>
      <c r="AA1105" s="21">
        <v>9.1843500000000002</v>
      </c>
      <c r="AB1105" s="21">
        <v>38077.945310000003</v>
      </c>
      <c r="AC1105" s="16">
        <v>9.1834900000000008</v>
      </c>
      <c r="AD1105" s="16">
        <v>41603.351560000003</v>
      </c>
    </row>
    <row r="1106" spans="1:30" ht="18.75" x14ac:dyDescent="0.3">
      <c r="A1106" s="16">
        <f>'Данные с датчиков 1'!B1110</f>
        <v>3.6776599999999999</v>
      </c>
      <c r="B1106" s="16">
        <f>'Данные с датчиков 1'!C1110</f>
        <v>38033.226560000003</v>
      </c>
      <c r="C1106" s="16">
        <f>'Данные с датчиков 1'!E1110</f>
        <v>3.6771199999999999</v>
      </c>
      <c r="D1106" s="16">
        <f>'Данные с датчиков 1'!F1110</f>
        <v>38252.105470000002</v>
      </c>
      <c r="E1106" s="16">
        <f>'Данные с датчиков 1'!H1110</f>
        <v>3.6774100000000001</v>
      </c>
      <c r="F1106" s="16">
        <f>'Данные с датчиков 1'!I1110</f>
        <v>37891.640630000002</v>
      </c>
      <c r="R1106" s="23"/>
      <c r="S1106" s="23"/>
      <c r="T1106" s="23"/>
      <c r="U1106" s="23"/>
      <c r="V1106" s="23"/>
      <c r="W1106" s="23"/>
      <c r="X1106" s="23"/>
      <c r="Y1106" s="23"/>
      <c r="Z1106" s="23"/>
      <c r="AA1106" s="21">
        <v>9.1930399999999999</v>
      </c>
      <c r="AB1106" s="21">
        <v>38087.613279999998</v>
      </c>
      <c r="AC1106" s="16">
        <v>9.1910000000000007</v>
      </c>
      <c r="AD1106" s="16">
        <v>41580.058590000001</v>
      </c>
    </row>
    <row r="1107" spans="1:30" ht="18.75" x14ac:dyDescent="0.3">
      <c r="A1107" s="16">
        <f>'Данные с датчиков 1'!B1111</f>
        <v>3.6807799999999999</v>
      </c>
      <c r="B1107" s="16">
        <f>'Данные с датчиков 1'!C1111</f>
        <v>38031.960939999997</v>
      </c>
      <c r="C1107" s="16">
        <f>'Данные с датчиков 1'!E1111</f>
        <v>3.68092</v>
      </c>
      <c r="D1107" s="16">
        <f>'Данные с датчиков 1'!F1111</f>
        <v>38271.640630000002</v>
      </c>
      <c r="E1107" s="16">
        <f>'Данные с датчиков 1'!H1111</f>
        <v>3.6808299999999998</v>
      </c>
      <c r="F1107" s="16">
        <f>'Данные с датчиков 1'!I1111</f>
        <v>37897.679689999997</v>
      </c>
      <c r="R1107" s="23"/>
      <c r="S1107" s="23"/>
      <c r="T1107" s="23"/>
      <c r="U1107" s="23"/>
      <c r="V1107" s="23"/>
      <c r="W1107" s="23"/>
      <c r="X1107" s="23"/>
      <c r="Y1107" s="23"/>
      <c r="Z1107" s="23"/>
      <c r="AA1107" s="21">
        <v>9.2018000000000004</v>
      </c>
      <c r="AB1107" s="21">
        <v>38092.167970000002</v>
      </c>
      <c r="AC1107" s="16">
        <v>9.1994299999999996</v>
      </c>
      <c r="AD1107" s="16">
        <v>41587.5625</v>
      </c>
    </row>
    <row r="1108" spans="1:30" ht="18.75" x14ac:dyDescent="0.3">
      <c r="A1108" s="16">
        <f>'Данные с датчиков 1'!B1112</f>
        <v>3.6842299999999999</v>
      </c>
      <c r="B1108" s="16">
        <f>'Данные с датчиков 1'!C1112</f>
        <v>38038.882810000003</v>
      </c>
      <c r="C1108" s="16">
        <f>'Данные с датчиков 1'!E1112</f>
        <v>3.6839300000000001</v>
      </c>
      <c r="D1108" s="16">
        <f>'Данные с датчиков 1'!F1112</f>
        <v>38266.929689999997</v>
      </c>
      <c r="E1108" s="16">
        <f>'Данные с датчиков 1'!H1112</f>
        <v>3.68438</v>
      </c>
      <c r="F1108" s="16">
        <f>'Данные с датчиков 1'!I1112</f>
        <v>37909.050779999998</v>
      </c>
      <c r="R1108" s="23"/>
      <c r="S1108" s="23"/>
      <c r="T1108" s="23"/>
      <c r="U1108" s="23"/>
      <c r="V1108" s="23"/>
      <c r="W1108" s="23"/>
      <c r="X1108" s="23"/>
      <c r="Y1108" s="23"/>
      <c r="Z1108" s="23"/>
      <c r="AA1108" s="21">
        <v>9.2099200000000003</v>
      </c>
      <c r="AB1108" s="21">
        <v>38078.144529999998</v>
      </c>
      <c r="AC1108" s="16">
        <v>9.2081599999999995</v>
      </c>
      <c r="AD1108" s="16">
        <v>41600.074220000002</v>
      </c>
    </row>
    <row r="1109" spans="1:30" ht="18.75" x14ac:dyDescent="0.3">
      <c r="A1109" s="16">
        <f>'Данные с датчиков 1'!B1113</f>
        <v>3.6876099999999998</v>
      </c>
      <c r="B1109" s="16">
        <f>'Данные с датчиков 1'!C1113</f>
        <v>38043.53125</v>
      </c>
      <c r="C1109" s="16">
        <f>'Данные с датчиков 1'!E1113</f>
        <v>3.6874500000000001</v>
      </c>
      <c r="D1109" s="16">
        <f>'Данные с датчиков 1'!F1113</f>
        <v>38277.289060000003</v>
      </c>
      <c r="E1109" s="16">
        <f>'Данные с датчиков 1'!H1113</f>
        <v>3.6873100000000001</v>
      </c>
      <c r="F1109" s="16">
        <f>'Данные с датчиков 1'!I1113</f>
        <v>37899.621090000001</v>
      </c>
      <c r="R1109" s="23"/>
      <c r="S1109" s="23"/>
      <c r="T1109" s="23"/>
      <c r="U1109" s="23"/>
      <c r="V1109" s="23"/>
      <c r="W1109" s="23"/>
      <c r="X1109" s="23"/>
      <c r="Y1109" s="23"/>
      <c r="Z1109" s="23"/>
      <c r="AA1109" s="21">
        <v>9.2182600000000008</v>
      </c>
      <c r="AB1109" s="21">
        <v>38074.71875</v>
      </c>
      <c r="AC1109" s="16">
        <v>9.2162900000000008</v>
      </c>
      <c r="AD1109" s="16">
        <v>41594.898439999997</v>
      </c>
    </row>
    <row r="1110" spans="1:30" ht="18.75" x14ac:dyDescent="0.3">
      <c r="A1110" s="16">
        <f>'Данные с датчиков 1'!B1114</f>
        <v>3.6906699999999999</v>
      </c>
      <c r="B1110" s="16">
        <f>'Данные с датчиков 1'!C1114</f>
        <v>38038.421880000002</v>
      </c>
      <c r="C1110" s="16">
        <f>'Данные с датчиков 1'!E1114</f>
        <v>3.69096</v>
      </c>
      <c r="D1110" s="16">
        <f>'Данные с датчиков 1'!F1114</f>
        <v>38287.714840000001</v>
      </c>
      <c r="E1110" s="16">
        <f>'Данные с датчиков 1'!H1114</f>
        <v>3.69102</v>
      </c>
      <c r="F1110" s="16">
        <f>'Данные с датчиков 1'!I1114</f>
        <v>37916.652340000001</v>
      </c>
      <c r="R1110" s="23"/>
      <c r="S1110" s="23"/>
      <c r="T1110" s="23"/>
      <c r="U1110" s="23"/>
      <c r="V1110" s="23"/>
      <c r="W1110" s="23"/>
      <c r="X1110" s="23"/>
      <c r="Y1110" s="23"/>
      <c r="Z1110" s="23"/>
      <c r="AA1110" s="21">
        <v>9.2266999999999992</v>
      </c>
      <c r="AB1110" s="21">
        <v>38069.582029999998</v>
      </c>
      <c r="AC1110" s="16">
        <v>9.2244200000000003</v>
      </c>
      <c r="AD1110" s="16">
        <v>41592.402340000001</v>
      </c>
    </row>
    <row r="1111" spans="1:30" ht="18.75" x14ac:dyDescent="0.3">
      <c r="A1111" s="16">
        <f>'Данные с датчиков 1'!B1115</f>
        <v>3.69441</v>
      </c>
      <c r="B1111" s="16">
        <f>'Данные с датчиков 1'!C1115</f>
        <v>38054.628909999999</v>
      </c>
      <c r="C1111" s="16">
        <f>'Данные с датчиков 1'!E1115</f>
        <v>3.6939099999999998</v>
      </c>
      <c r="D1111" s="16">
        <f>'Данные с датчиков 1'!F1115</f>
        <v>38279.644529999998</v>
      </c>
      <c r="E1111" s="16">
        <f>'Данные с датчиков 1'!H1115</f>
        <v>3.6941700000000002</v>
      </c>
      <c r="F1111" s="16">
        <f>'Данные с датчиков 1'!I1115</f>
        <v>37914.757810000003</v>
      </c>
      <c r="R1111" s="23"/>
      <c r="S1111" s="23"/>
      <c r="T1111" s="23"/>
      <c r="U1111" s="23"/>
      <c r="V1111" s="23"/>
      <c r="W1111" s="23"/>
      <c r="X1111" s="23"/>
      <c r="Y1111" s="23"/>
      <c r="Z1111" s="23"/>
      <c r="AA1111" s="21">
        <v>9.2344500000000007</v>
      </c>
      <c r="AB1111" s="21">
        <v>38050.125</v>
      </c>
      <c r="AC1111" s="16">
        <v>9.2330100000000002</v>
      </c>
      <c r="AD1111" s="16">
        <v>41601.570310000003</v>
      </c>
    </row>
    <row r="1112" spans="1:30" ht="18.75" x14ac:dyDescent="0.3">
      <c r="A1112" s="16">
        <f>'Данные с датчиков 1'!B1116</f>
        <v>3.69753</v>
      </c>
      <c r="B1112" s="16">
        <f>'Данные с датчиков 1'!C1116</f>
        <v>38051.109380000002</v>
      </c>
      <c r="C1112" s="16">
        <f>'Данные с датчиков 1'!E1116</f>
        <v>3.69754</v>
      </c>
      <c r="D1112" s="16">
        <f>'Данные с датчиков 1'!F1116</f>
        <v>38294.914060000003</v>
      </c>
      <c r="E1112" s="16">
        <f>'Данные с датчиков 1'!H1116</f>
        <v>3.6975899999999999</v>
      </c>
      <c r="F1112" s="16">
        <f>'Данные с датчиков 1'!I1116</f>
        <v>37920.523439999997</v>
      </c>
      <c r="R1112" s="23"/>
      <c r="S1112" s="23"/>
      <c r="T1112" s="23"/>
      <c r="U1112" s="23"/>
      <c r="V1112" s="23"/>
      <c r="W1112" s="23"/>
      <c r="X1112" s="23"/>
      <c r="Y1112" s="23"/>
      <c r="Z1112" s="23"/>
      <c r="AA1112" s="21">
        <v>9.2432200000000009</v>
      </c>
      <c r="AB1112" s="21">
        <v>38060.3125</v>
      </c>
      <c r="AC1112" s="16">
        <v>9.2406299999999995</v>
      </c>
      <c r="AD1112" s="16">
        <v>41583.875</v>
      </c>
    </row>
    <row r="1113" spans="1:30" ht="18.75" x14ac:dyDescent="0.3">
      <c r="A1113" s="16">
        <f>'Данные с датчиков 1'!B1117</f>
        <v>3.7009799999999999</v>
      </c>
      <c r="B1113" s="16">
        <f>'Данные с датчиков 1'!C1117</f>
        <v>38057.1875</v>
      </c>
      <c r="C1113" s="16">
        <f>'Данные с датчиков 1'!E1117</f>
        <v>3.7006899999999998</v>
      </c>
      <c r="D1113" s="16">
        <f>'Данные с датчиков 1'!F1117</f>
        <v>38293.8125</v>
      </c>
      <c r="E1113" s="16">
        <f>'Данные с датчиков 1'!H1117</f>
        <v>3.7008000000000001</v>
      </c>
      <c r="F1113" s="16">
        <f>'Данные с датчиков 1'!I1117</f>
        <v>37922.003909999999</v>
      </c>
      <c r="R1113" s="23"/>
      <c r="S1113" s="23"/>
      <c r="T1113" s="23"/>
      <c r="U1113" s="23"/>
      <c r="V1113" s="23"/>
      <c r="W1113" s="23"/>
      <c r="X1113" s="23"/>
      <c r="Y1113" s="23"/>
      <c r="Z1113" s="23"/>
      <c r="AA1113" s="21">
        <v>9.2517200000000006</v>
      </c>
      <c r="AB1113" s="21">
        <v>38056.816409999999</v>
      </c>
      <c r="AC1113" s="16">
        <v>9.2493800000000004</v>
      </c>
      <c r="AD1113" s="16">
        <v>41600.542970000002</v>
      </c>
    </row>
    <row r="1114" spans="1:30" ht="18.75" x14ac:dyDescent="0.3">
      <c r="A1114" s="16">
        <f>'Данные с датчиков 1'!B1118</f>
        <v>3.70425</v>
      </c>
      <c r="B1114" s="16">
        <f>'Данные с датчиков 1'!C1118</f>
        <v>38059.425779999998</v>
      </c>
      <c r="C1114" s="16">
        <f>'Данные с датчиков 1'!E1118</f>
        <v>3.7041599999999999</v>
      </c>
      <c r="D1114" s="16">
        <f>'Данные с датчиков 1'!F1118</f>
        <v>38301.746090000001</v>
      </c>
      <c r="E1114" s="16">
        <f>'Данные с датчиков 1'!H1118</f>
        <v>3.70404</v>
      </c>
      <c r="F1114" s="16">
        <f>'Данные с датчиков 1'!I1118</f>
        <v>37922.042970000002</v>
      </c>
      <c r="R1114" s="23"/>
      <c r="S1114" s="23"/>
      <c r="T1114" s="23"/>
      <c r="U1114" s="23"/>
      <c r="V1114" s="23"/>
      <c r="W1114" s="23"/>
      <c r="X1114" s="23"/>
      <c r="Y1114" s="23"/>
      <c r="Z1114" s="23"/>
      <c r="AA1114" s="21">
        <v>9.2596399999999992</v>
      </c>
      <c r="AB1114" s="21">
        <v>38038.761720000002</v>
      </c>
      <c r="AC1114" s="16">
        <v>9.2581399999999991</v>
      </c>
      <c r="AD1114" s="16">
        <v>41615.195310000003</v>
      </c>
    </row>
    <row r="1115" spans="1:30" ht="18.75" x14ac:dyDescent="0.3">
      <c r="A1115" s="16">
        <f>'Данные с датчиков 1'!B1119</f>
        <v>3.7074699999999998</v>
      </c>
      <c r="B1115" s="16">
        <f>'Данные с датчиков 1'!C1119</f>
        <v>38058.511720000002</v>
      </c>
      <c r="C1115" s="16">
        <f>'Данные с датчиков 1'!E1119</f>
        <v>3.70736</v>
      </c>
      <c r="D1115" s="16">
        <f>'Данные с датчиков 1'!F1119</f>
        <v>38303.808590000001</v>
      </c>
      <c r="E1115" s="16">
        <f>'Данные с датчиков 1'!H1119</f>
        <v>3.70757</v>
      </c>
      <c r="F1115" s="16">
        <f>'Данные с датчиков 1'!I1119</f>
        <v>37933.324220000002</v>
      </c>
      <c r="R1115" s="23"/>
      <c r="S1115" s="23"/>
      <c r="T1115" s="23"/>
      <c r="U1115" s="23"/>
      <c r="V1115" s="23"/>
      <c r="W1115" s="23"/>
      <c r="X1115" s="23"/>
      <c r="Y1115" s="23"/>
      <c r="Z1115" s="23"/>
      <c r="AA1115" s="21">
        <v>9.2682099999999998</v>
      </c>
      <c r="AB1115" s="21">
        <v>38041.851560000003</v>
      </c>
      <c r="AC1115" s="16">
        <v>9.2662800000000001</v>
      </c>
      <c r="AD1115" s="16">
        <v>41609.34375</v>
      </c>
    </row>
    <row r="1116" spans="1:30" ht="18.75" x14ac:dyDescent="0.3">
      <c r="A1116" s="16">
        <f>'Данные с датчиков 1'!B1120</f>
        <v>3.7110300000000001</v>
      </c>
      <c r="B1116" s="16">
        <f>'Данные с датчиков 1'!C1120</f>
        <v>38069.351560000003</v>
      </c>
      <c r="C1116" s="16">
        <f>'Данные с датчиков 1'!E1120</f>
        <v>3.7106599999999998</v>
      </c>
      <c r="D1116" s="16">
        <f>'Данные с датчиков 1'!F1120</f>
        <v>38306.410159999999</v>
      </c>
      <c r="E1116" s="16">
        <f>'Данные с датчиков 1'!H1120</f>
        <v>3.71068</v>
      </c>
      <c r="F1116" s="16">
        <f>'Данные с датчиков 1'!I1120</f>
        <v>37929.398439999997</v>
      </c>
      <c r="R1116" s="23"/>
      <c r="S1116" s="23"/>
      <c r="T1116" s="23"/>
      <c r="U1116" s="23"/>
      <c r="V1116" s="23"/>
      <c r="W1116" s="23"/>
      <c r="X1116" s="23"/>
      <c r="Y1116" s="23"/>
      <c r="Z1116" s="23"/>
      <c r="AA1116" s="21">
        <v>9.2762499999999992</v>
      </c>
      <c r="AB1116" s="21">
        <v>38026.558590000001</v>
      </c>
      <c r="AC1116" s="16">
        <v>9.2747299999999999</v>
      </c>
      <c r="AD1116" s="16">
        <v>41614.804689999997</v>
      </c>
    </row>
    <row r="1117" spans="1:30" ht="18.75" x14ac:dyDescent="0.3">
      <c r="A1117" s="16">
        <f>'Данные с датчиков 1'!B1121</f>
        <v>3.7140399999999998</v>
      </c>
      <c r="B1117" s="16">
        <f>'Данные с датчиков 1'!C1121</f>
        <v>38063.101560000003</v>
      </c>
      <c r="C1117" s="16">
        <f>'Данные с датчиков 1'!E1121</f>
        <v>3.71414</v>
      </c>
      <c r="D1117" s="16">
        <f>'Данные с датчиков 1'!F1121</f>
        <v>38316.746090000001</v>
      </c>
      <c r="E1117" s="16">
        <f>'Данные с датчиков 1'!H1121</f>
        <v>3.71428</v>
      </c>
      <c r="F1117" s="16">
        <f>'Данные с датчиков 1'!I1121</f>
        <v>37942.402340000001</v>
      </c>
      <c r="R1117" s="23"/>
      <c r="S1117" s="23"/>
      <c r="T1117" s="23"/>
      <c r="U1117" s="23"/>
      <c r="V1117" s="23"/>
      <c r="W1117" s="23"/>
      <c r="X1117" s="23"/>
      <c r="Y1117" s="23"/>
      <c r="Z1117" s="23"/>
      <c r="AA1117" s="21">
        <v>9.2843599999999995</v>
      </c>
      <c r="AB1117" s="21">
        <v>38019.863279999998</v>
      </c>
      <c r="AC1117" s="16">
        <v>9.2832100000000004</v>
      </c>
      <c r="AD1117" s="16">
        <v>41618.289060000003</v>
      </c>
    </row>
    <row r="1118" spans="1:30" ht="18.75" x14ac:dyDescent="0.3">
      <c r="A1118" s="16">
        <f>'Данные с датчиков 1'!B1122</f>
        <v>3.7176900000000002</v>
      </c>
      <c r="B1118" s="16">
        <f>'Данные с датчиков 1'!C1122</f>
        <v>38076.648439999997</v>
      </c>
      <c r="C1118" s="16">
        <f>'Данные с датчиков 1'!E1122</f>
        <v>3.7172700000000001</v>
      </c>
      <c r="D1118" s="16">
        <f>'Данные с датчиков 1'!F1122</f>
        <v>38314.167970000002</v>
      </c>
      <c r="E1118" s="16">
        <f>'Данные с датчиков 1'!H1122</f>
        <v>3.7175600000000002</v>
      </c>
      <c r="F1118" s="16">
        <f>'Данные с датчиков 1'!I1122</f>
        <v>37945.285159999999</v>
      </c>
      <c r="R1118" s="23"/>
      <c r="S1118" s="23"/>
      <c r="T1118" s="23"/>
      <c r="U1118" s="23"/>
      <c r="V1118" s="23"/>
      <c r="W1118" s="23"/>
      <c r="X1118" s="23"/>
      <c r="Y1118" s="23"/>
      <c r="Z1118" s="23"/>
      <c r="AA1118" s="21">
        <v>9.2932299999999994</v>
      </c>
      <c r="AB1118" s="21">
        <v>38029.660159999999</v>
      </c>
      <c r="AC1118" s="16">
        <v>9.2907100000000007</v>
      </c>
      <c r="AD1118" s="16">
        <v>41597.230470000002</v>
      </c>
    </row>
    <row r="1119" spans="1:30" ht="18.75" x14ac:dyDescent="0.3">
      <c r="A1119" s="16">
        <f>'Данные с датчиков 1'!B1123</f>
        <v>3.7210299999999998</v>
      </c>
      <c r="B1119" s="16">
        <f>'Данные с датчиков 1'!C1123</f>
        <v>38081.316409999999</v>
      </c>
      <c r="C1119" s="16">
        <f>'Данные с датчиков 1'!E1123</f>
        <v>3.7208299999999999</v>
      </c>
      <c r="D1119" s="16">
        <f>'Данные с датчиков 1'!F1123</f>
        <v>38326.550779999998</v>
      </c>
      <c r="E1119" s="16">
        <f>'Данные с датчиков 1'!H1123</f>
        <v>3.72079</v>
      </c>
      <c r="F1119" s="16">
        <f>'Данные с датчиков 1'!I1123</f>
        <v>37944.226560000003</v>
      </c>
      <c r="R1119" s="23"/>
      <c r="S1119" s="23"/>
      <c r="T1119" s="23"/>
      <c r="U1119" s="23"/>
      <c r="V1119" s="23"/>
      <c r="W1119" s="23"/>
      <c r="X1119" s="23"/>
      <c r="Y1119" s="23"/>
      <c r="Z1119" s="23"/>
      <c r="AA1119" s="21">
        <v>9.3015899999999991</v>
      </c>
      <c r="AB1119" s="21">
        <v>38021.929689999997</v>
      </c>
      <c r="AC1119" s="16">
        <v>9.2998700000000003</v>
      </c>
      <c r="AD1119" s="16">
        <v>41624.902340000001</v>
      </c>
    </row>
    <row r="1120" spans="1:30" ht="18.75" x14ac:dyDescent="0.3">
      <c r="A1120" s="16">
        <f>'Данные с датчиков 1'!B1124</f>
        <v>3.7241499999999998</v>
      </c>
      <c r="B1120" s="16">
        <f>'Данные с датчиков 1'!C1124</f>
        <v>38076.507810000003</v>
      </c>
      <c r="C1120" s="16">
        <f>'Данные с датчиков 1'!E1124</f>
        <v>3.7240899999999999</v>
      </c>
      <c r="D1120" s="16">
        <f>'Данные с датчиков 1'!F1124</f>
        <v>38328.851560000003</v>
      </c>
      <c r="E1120" s="16">
        <f>'Данные с датчиков 1'!H1124</f>
        <v>3.7241300000000002</v>
      </c>
      <c r="F1120" s="16">
        <f>'Данные с датчиков 1'!I1124</f>
        <v>37951.542970000002</v>
      </c>
      <c r="R1120" s="23"/>
      <c r="S1120" s="23"/>
      <c r="T1120" s="23"/>
      <c r="U1120" s="23"/>
      <c r="V1120" s="23"/>
      <c r="W1120" s="23"/>
      <c r="X1120" s="23"/>
      <c r="Y1120" s="23"/>
      <c r="Z1120" s="23"/>
      <c r="AA1120" s="21">
        <v>9.3096899999999998</v>
      </c>
      <c r="AB1120" s="21">
        <v>38009.679689999997</v>
      </c>
      <c r="AC1120" s="16">
        <v>9.3079699999999992</v>
      </c>
      <c r="AD1120" s="16">
        <v>41618.214840000001</v>
      </c>
    </row>
    <row r="1121" spans="1:30" ht="18.75" x14ac:dyDescent="0.3">
      <c r="A1121" s="16">
        <f>'Данные с датчиков 1'!B1125</f>
        <v>3.7276699999999998</v>
      </c>
      <c r="B1121" s="16">
        <f>'Данные с датчиков 1'!C1125</f>
        <v>38088.339840000001</v>
      </c>
      <c r="C1121" s="16">
        <f>'Данные с датчиков 1'!E1125</f>
        <v>3.7274099999999999</v>
      </c>
      <c r="D1121" s="16">
        <f>'Данные с датчиков 1'!F1125</f>
        <v>38331.605470000002</v>
      </c>
      <c r="E1121" s="16">
        <f>'Данные с датчиков 1'!H1125</f>
        <v>3.7273200000000002</v>
      </c>
      <c r="F1121" s="16">
        <f>'Данные с датчиков 1'!I1125</f>
        <v>37950.144529999998</v>
      </c>
      <c r="R1121" s="23"/>
      <c r="S1121" s="23"/>
      <c r="T1121" s="23"/>
      <c r="U1121" s="23"/>
      <c r="V1121" s="23"/>
      <c r="W1121" s="23"/>
      <c r="X1121" s="23"/>
      <c r="Y1121" s="23"/>
      <c r="Z1121" s="23"/>
      <c r="AA1121" s="21">
        <v>9.3184299999999993</v>
      </c>
      <c r="AB1121" s="21">
        <v>38012.601560000003</v>
      </c>
      <c r="AC1121" s="16">
        <v>9.3160799999999995</v>
      </c>
      <c r="AD1121" s="16">
        <v>41614.429689999997</v>
      </c>
    </row>
    <row r="1122" spans="1:30" ht="18.75" x14ac:dyDescent="0.3">
      <c r="A1122" s="16">
        <f>'Данные с датчиков 1'!B1126</f>
        <v>3.7307999999999999</v>
      </c>
      <c r="B1122" s="16">
        <f>'Данные с датчиков 1'!C1126</f>
        <v>38083.339840000001</v>
      </c>
      <c r="C1122" s="16">
        <f>'Данные с датчиков 1'!E1126</f>
        <v>3.7306599999999999</v>
      </c>
      <c r="D1122" s="16">
        <f>'Данные с датчиков 1'!F1126</f>
        <v>38336.265630000002</v>
      </c>
      <c r="E1122" s="16">
        <f>'Данные с датчиков 1'!H1126</f>
        <v>3.7309199999999998</v>
      </c>
      <c r="F1122" s="16">
        <f>'Данные с датчиков 1'!I1126</f>
        <v>37963.484380000002</v>
      </c>
      <c r="R1122" s="23"/>
      <c r="S1122" s="23"/>
      <c r="T1122" s="23"/>
      <c r="U1122" s="23"/>
      <c r="V1122" s="23"/>
      <c r="W1122" s="23"/>
      <c r="X1122" s="23"/>
      <c r="Y1122" s="23"/>
      <c r="Z1122" s="23"/>
      <c r="AA1122" s="21">
        <v>9.3262300000000007</v>
      </c>
      <c r="AB1122" s="21">
        <v>37989.839840000001</v>
      </c>
      <c r="AC1122" s="16">
        <v>9.3247400000000003</v>
      </c>
      <c r="AD1122" s="16">
        <v>41626.636720000002</v>
      </c>
    </row>
    <row r="1123" spans="1:30" ht="18.75" x14ac:dyDescent="0.3">
      <c r="A1123" s="16">
        <f>'Данные с датчиков 1'!B1127</f>
        <v>3.7341799999999998</v>
      </c>
      <c r="B1123" s="16">
        <f>'Данные с датчиков 1'!C1127</f>
        <v>38088.742189999997</v>
      </c>
      <c r="C1123" s="16">
        <f>'Данные с датчиков 1'!E1127</f>
        <v>3.7339000000000002</v>
      </c>
      <c r="D1123" s="16">
        <f>'Данные с датчиков 1'!F1127</f>
        <v>38337.144529999998</v>
      </c>
      <c r="E1123" s="16">
        <f>'Данные с датчиков 1'!H1127</f>
        <v>3.73393</v>
      </c>
      <c r="F1123" s="16">
        <f>'Данные с датчиков 1'!I1127</f>
        <v>37957.160159999999</v>
      </c>
      <c r="R1123" s="23"/>
      <c r="S1123" s="23"/>
      <c r="T1123" s="23"/>
      <c r="U1123" s="23"/>
      <c r="V1123" s="23"/>
      <c r="W1123" s="23"/>
      <c r="X1123" s="23"/>
      <c r="Y1123" s="23"/>
      <c r="Z1123" s="23"/>
      <c r="AA1123" s="21">
        <v>9.3345699999999994</v>
      </c>
      <c r="AB1123" s="21">
        <v>37988.644529999998</v>
      </c>
      <c r="AC1123" s="16">
        <v>9.3327100000000005</v>
      </c>
      <c r="AD1123" s="16">
        <v>41617.585939999997</v>
      </c>
    </row>
    <row r="1124" spans="1:30" ht="18.75" x14ac:dyDescent="0.3">
      <c r="A1124" s="16">
        <f>'Данные с датчиков 1'!B1128</f>
        <v>3.7374499999999999</v>
      </c>
      <c r="B1124" s="16">
        <f>'Данные с датчиков 1'!C1128</f>
        <v>38091.085939999997</v>
      </c>
      <c r="C1124" s="16">
        <f>'Данные с датчиков 1'!E1128</f>
        <v>3.7374700000000001</v>
      </c>
      <c r="D1124" s="16">
        <f>'Данные с датчиков 1'!F1128</f>
        <v>38350.03125</v>
      </c>
      <c r="E1124" s="16">
        <f>'Данные с датчиков 1'!H1128</f>
        <v>3.73766</v>
      </c>
      <c r="F1124" s="16">
        <f>'Данные с датчиков 1'!I1128</f>
        <v>37974.332029999998</v>
      </c>
      <c r="R1124" s="23"/>
      <c r="S1124" s="23"/>
      <c r="T1124" s="23"/>
      <c r="U1124" s="23"/>
      <c r="V1124" s="23"/>
      <c r="W1124" s="23"/>
      <c r="X1124" s="23"/>
      <c r="Y1124" s="23"/>
      <c r="Z1124" s="23"/>
      <c r="AA1124" s="21">
        <v>9.3432700000000004</v>
      </c>
      <c r="AB1124" s="21">
        <v>37991.464840000001</v>
      </c>
      <c r="AC1124" s="16">
        <v>9.3406099999999999</v>
      </c>
      <c r="AD1124" s="16">
        <v>41609.734380000002</v>
      </c>
    </row>
    <row r="1125" spans="1:30" ht="18.75" x14ac:dyDescent="0.3">
      <c r="A1125" s="16">
        <f>'Данные с датчиков 1'!B1129</f>
        <v>3.7409300000000001</v>
      </c>
      <c r="B1125" s="16">
        <f>'Данные с датчиков 1'!C1129</f>
        <v>38099.277340000001</v>
      </c>
      <c r="C1125" s="16">
        <f>'Данные с датчиков 1'!E1129</f>
        <v>3.7404600000000001</v>
      </c>
      <c r="D1125" s="16">
        <f>'Данные с датчиков 1'!F1129</f>
        <v>38343.761720000002</v>
      </c>
      <c r="E1125" s="16">
        <f>'Данные с датчиков 1'!H1129</f>
        <v>3.7409500000000002</v>
      </c>
      <c r="F1125" s="16">
        <f>'Данные с датчиков 1'!I1129</f>
        <v>37977.589840000001</v>
      </c>
      <c r="R1125" s="23"/>
      <c r="S1125" s="23"/>
      <c r="T1125" s="23"/>
      <c r="U1125" s="23"/>
      <c r="V1125" s="23"/>
      <c r="W1125" s="23"/>
      <c r="X1125" s="23"/>
      <c r="Y1125" s="23"/>
      <c r="Z1125" s="23"/>
      <c r="AA1125" s="21">
        <v>9.3513999999999999</v>
      </c>
      <c r="AB1125" s="21">
        <v>37978.46875</v>
      </c>
      <c r="AC1125" s="16">
        <v>9.3496900000000007</v>
      </c>
      <c r="AD1125" s="16">
        <v>41634.152340000001</v>
      </c>
    </row>
    <row r="1126" spans="1:30" ht="18.75" x14ac:dyDescent="0.3">
      <c r="A1126" s="16">
        <f>'Данные с датчиков 1'!B1130</f>
        <v>3.74438</v>
      </c>
      <c r="B1126" s="16">
        <f>'Данные с датчиков 1'!C1130</f>
        <v>38107.226560000003</v>
      </c>
      <c r="C1126" s="16">
        <f>'Данные с датчиков 1'!E1130</f>
        <v>3.74424</v>
      </c>
      <c r="D1126" s="16">
        <f>'Данные с датчиков 1'!F1130</f>
        <v>38364.203130000002</v>
      </c>
      <c r="E1126" s="16">
        <f>'Данные с датчиков 1'!H1130</f>
        <v>3.7441900000000001</v>
      </c>
      <c r="F1126" s="16">
        <f>'Данные с датчиков 1'!I1130</f>
        <v>37977.328130000002</v>
      </c>
      <c r="R1126" s="23"/>
      <c r="S1126" s="23"/>
      <c r="T1126" s="23"/>
      <c r="U1126" s="23"/>
      <c r="V1126" s="23"/>
      <c r="W1126" s="23"/>
      <c r="X1126" s="23"/>
      <c r="Y1126" s="23"/>
      <c r="Z1126" s="23"/>
      <c r="AA1126" s="21">
        <v>9.3597099999999998</v>
      </c>
      <c r="AB1126" s="21">
        <v>37974.46875</v>
      </c>
      <c r="AC1126" s="16">
        <v>9.3580299999999994</v>
      </c>
      <c r="AD1126" s="16">
        <v>41634.523439999997</v>
      </c>
    </row>
    <row r="1127" spans="1:30" ht="18.75" x14ac:dyDescent="0.3">
      <c r="A1127" s="16">
        <f>'Данные с датчиков 1'!B1131</f>
        <v>3.74742</v>
      </c>
      <c r="B1127" s="16">
        <f>'Данные с датчиков 1'!C1131</f>
        <v>38099.144529999998</v>
      </c>
      <c r="C1127" s="16">
        <f>'Данные с датчиков 1'!E1131</f>
        <v>3.7475299999999998</v>
      </c>
      <c r="D1127" s="16">
        <f>'Данные с датчиков 1'!F1131</f>
        <v>38367.792970000002</v>
      </c>
      <c r="E1127" s="16">
        <f>'Данные с датчиков 1'!H1131</f>
        <v>3.7475800000000001</v>
      </c>
      <c r="F1127" s="16">
        <f>'Данные с датчиков 1'!I1131</f>
        <v>37984.121090000001</v>
      </c>
      <c r="R1127" s="23"/>
      <c r="S1127" s="23"/>
      <c r="T1127" s="23"/>
      <c r="U1127" s="23"/>
      <c r="V1127" s="23"/>
      <c r="W1127" s="23"/>
      <c r="X1127" s="23"/>
      <c r="Y1127" s="23"/>
      <c r="Z1127" s="23"/>
      <c r="AA1127" s="21">
        <v>9.3680699999999995</v>
      </c>
      <c r="AB1127" s="21">
        <v>37968.066409999999</v>
      </c>
      <c r="AC1127" s="16">
        <v>9.3662399999999995</v>
      </c>
      <c r="AD1127" s="16">
        <v>41631.917970000002</v>
      </c>
    </row>
    <row r="1128" spans="1:30" ht="18.75" x14ac:dyDescent="0.3">
      <c r="A1128" s="16">
        <f>'Данные с датчиков 1'!B1132</f>
        <v>3.7509800000000002</v>
      </c>
      <c r="B1128" s="16">
        <f>'Данные с датчиков 1'!C1132</f>
        <v>38111.515630000002</v>
      </c>
      <c r="C1128" s="16">
        <f>'Данные с датчиков 1'!E1132</f>
        <v>3.7507999999999999</v>
      </c>
      <c r="D1128" s="16">
        <f>'Данные с датчиков 1'!F1132</f>
        <v>38369.183590000001</v>
      </c>
      <c r="E1128" s="16">
        <f>'Данные с датчиков 1'!H1132</f>
        <v>3.7506499999999998</v>
      </c>
      <c r="F1128" s="16">
        <f>'Данные с датчиков 1'!I1132</f>
        <v>37978.988279999998</v>
      </c>
      <c r="R1128" s="23"/>
      <c r="S1128" s="23"/>
      <c r="T1128" s="23"/>
      <c r="U1128" s="23"/>
      <c r="V1128" s="23"/>
      <c r="W1128" s="23"/>
      <c r="X1128" s="23"/>
      <c r="Y1128" s="23"/>
      <c r="Z1128" s="23"/>
      <c r="AA1128" s="21">
        <v>9.3760600000000007</v>
      </c>
      <c r="AB1128" s="21">
        <v>37952.484380000002</v>
      </c>
      <c r="AC1128" s="16">
        <v>9.3749800000000008</v>
      </c>
      <c r="AD1128" s="16">
        <v>41643.917970000002</v>
      </c>
    </row>
    <row r="1129" spans="1:30" ht="18.75" x14ac:dyDescent="0.3">
      <c r="A1129" s="16">
        <f>'Данные с датчиков 1'!B1133</f>
        <v>3.7541099999999998</v>
      </c>
      <c r="B1129" s="16">
        <f>'Данные с датчиков 1'!C1133</f>
        <v>38108.675779999998</v>
      </c>
      <c r="C1129" s="16">
        <f>'Данные с датчиков 1'!E1133</f>
        <v>3.7541199999999999</v>
      </c>
      <c r="D1129" s="16">
        <f>'Данные с датчиков 1'!F1133</f>
        <v>38374.378909999999</v>
      </c>
      <c r="E1129" s="16">
        <f>'Данные с датчиков 1'!H1133</f>
        <v>3.7543700000000002</v>
      </c>
      <c r="F1129" s="16">
        <f>'Данные с датчиков 1'!I1133</f>
        <v>37995.1875</v>
      </c>
      <c r="R1129" s="23"/>
      <c r="S1129" s="23"/>
      <c r="T1129" s="23"/>
      <c r="U1129" s="23"/>
      <c r="V1129" s="23"/>
      <c r="W1129" s="23"/>
      <c r="X1129" s="23"/>
      <c r="Y1129" s="23"/>
      <c r="Z1129" s="23"/>
      <c r="AA1129" s="21">
        <v>9.3845799999999997</v>
      </c>
      <c r="AB1129" s="21">
        <v>37956.582029999998</v>
      </c>
      <c r="AC1129" s="16">
        <v>9.3825099999999999</v>
      </c>
      <c r="AD1129" s="16">
        <v>41622.007810000003</v>
      </c>
    </row>
    <row r="1130" spans="1:30" ht="18.75" x14ac:dyDescent="0.3">
      <c r="A1130" s="16">
        <f>'Данные с датчиков 1'!B1134</f>
        <v>3.7576999999999998</v>
      </c>
      <c r="B1130" s="16">
        <f>'Данные с датчиков 1'!C1134</f>
        <v>38118.65625</v>
      </c>
      <c r="C1130" s="16">
        <f>'Данные с датчиков 1'!E1134</f>
        <v>3.7572000000000001</v>
      </c>
      <c r="D1130" s="16">
        <f>'Данные с датчиков 1'!F1134</f>
        <v>38370.777340000001</v>
      </c>
      <c r="E1130" s="16">
        <f>'Данные с датчиков 1'!H1134</f>
        <v>3.7573400000000001</v>
      </c>
      <c r="F1130" s="16">
        <f>'Данные с датчиков 1'!I1134</f>
        <v>37987.167970000002</v>
      </c>
      <c r="R1130" s="23"/>
      <c r="S1130" s="23"/>
      <c r="T1130" s="23"/>
      <c r="U1130" s="23"/>
      <c r="V1130" s="23"/>
      <c r="W1130" s="23"/>
      <c r="X1130" s="23"/>
      <c r="Y1130" s="23"/>
      <c r="Z1130" s="23"/>
      <c r="AA1130" s="21">
        <v>9.3932900000000004</v>
      </c>
      <c r="AB1130" s="21">
        <v>37958.070310000003</v>
      </c>
      <c r="AC1130" s="16">
        <v>9.3910400000000003</v>
      </c>
      <c r="AD1130" s="16">
        <v>41632.226560000003</v>
      </c>
    </row>
    <row r="1131" spans="1:30" ht="18.75" x14ac:dyDescent="0.3">
      <c r="A1131" s="16">
        <f>'Данные с датчиков 1'!B1135</f>
        <v>3.7608000000000001</v>
      </c>
      <c r="B1131" s="16">
        <f>'Данные с датчиков 1'!C1135</f>
        <v>38115.863279999998</v>
      </c>
      <c r="C1131" s="16">
        <f>'Данные с датчиков 1'!E1135</f>
        <v>3.76091</v>
      </c>
      <c r="D1131" s="16">
        <f>'Данные с датчиков 1'!F1135</f>
        <v>38386.933590000001</v>
      </c>
      <c r="E1131" s="16">
        <f>'Данные с датчиков 1'!H1135</f>
        <v>3.7608999999999999</v>
      </c>
      <c r="F1131" s="16">
        <f>'Данные с датчиков 1'!I1135</f>
        <v>37998.074220000002</v>
      </c>
      <c r="R1131" s="23"/>
      <c r="S1131" s="23"/>
      <c r="T1131" s="23"/>
      <c r="U1131" s="23"/>
      <c r="V1131" s="23"/>
      <c r="W1131" s="23"/>
      <c r="X1131" s="23"/>
      <c r="Y1131" s="23"/>
      <c r="Z1131" s="23"/>
      <c r="AA1131" s="21">
        <v>9.4015299999999993</v>
      </c>
      <c r="AB1131" s="21">
        <v>37946.636720000002</v>
      </c>
      <c r="AC1131" s="16">
        <v>9.3997200000000003</v>
      </c>
      <c r="AD1131" s="16">
        <v>41643.738279999998</v>
      </c>
    </row>
    <row r="1132" spans="1:30" ht="18.75" x14ac:dyDescent="0.3">
      <c r="A1132" s="16">
        <f>'Данные с датчиков 1'!B1136</f>
        <v>3.7642699999999998</v>
      </c>
      <c r="B1132" s="16">
        <f>'Данные с датчиков 1'!C1136</f>
        <v>38122.765630000002</v>
      </c>
      <c r="C1132" s="16">
        <f>'Данные с датчиков 1'!E1136</f>
        <v>3.7638799999999999</v>
      </c>
      <c r="D1132" s="16">
        <f>'Данные с датчиков 1'!F1136</f>
        <v>38380.117189999997</v>
      </c>
      <c r="E1132" s="16">
        <f>'Данные с датчиков 1'!H1136</f>
        <v>3.7643499999999999</v>
      </c>
      <c r="F1132" s="16">
        <f>'Данные с датчиков 1'!I1136</f>
        <v>38006.273439999997</v>
      </c>
      <c r="R1132" s="23"/>
      <c r="S1132" s="23"/>
      <c r="T1132" s="23"/>
      <c r="U1132" s="23"/>
      <c r="V1132" s="23"/>
      <c r="W1132" s="23"/>
      <c r="X1132" s="23"/>
      <c r="Y1132" s="23"/>
      <c r="Z1132" s="23"/>
      <c r="AA1132" s="21">
        <v>9.4100300000000008</v>
      </c>
      <c r="AB1132" s="21">
        <v>37943.996090000001</v>
      </c>
      <c r="AC1132" s="16">
        <v>9.4078400000000002</v>
      </c>
      <c r="AD1132" s="16">
        <v>41637.628909999999</v>
      </c>
    </row>
    <row r="1133" spans="1:30" ht="18.75" x14ac:dyDescent="0.3">
      <c r="A1133" s="16">
        <f>'Данные с датчиков 1'!B1137</f>
        <v>3.76776</v>
      </c>
      <c r="B1133" s="16">
        <f>'Данные с датчиков 1'!C1137</f>
        <v>38131.671880000002</v>
      </c>
      <c r="C1133" s="16">
        <f>'Данные с датчиков 1'!E1137</f>
        <v>3.7674799999999999</v>
      </c>
      <c r="D1133" s="16">
        <f>'Данные с датчиков 1'!F1137</f>
        <v>38393.300779999998</v>
      </c>
      <c r="E1133" s="16">
        <f>'Данные с датчиков 1'!H1137</f>
        <v>3.7673000000000001</v>
      </c>
      <c r="F1133" s="16">
        <f>'Данные с датчиков 1'!I1137</f>
        <v>37996.269529999998</v>
      </c>
      <c r="R1133" s="23"/>
      <c r="S1133" s="23"/>
      <c r="T1133" s="23"/>
      <c r="U1133" s="23"/>
      <c r="V1133" s="23"/>
      <c r="W1133" s="23"/>
      <c r="X1133" s="23"/>
      <c r="Y1133" s="23"/>
      <c r="Z1133" s="23"/>
      <c r="AA1133" s="21">
        <v>9.4185099999999995</v>
      </c>
      <c r="AB1133" s="21">
        <v>37935.632810000003</v>
      </c>
      <c r="AC1133" s="16">
        <v>9.4161699999999993</v>
      </c>
      <c r="AD1133" s="16">
        <v>41639.574220000002</v>
      </c>
    </row>
    <row r="1134" spans="1:30" ht="18.75" x14ac:dyDescent="0.3">
      <c r="A1134" s="16">
        <f>'Данные с датчиков 1'!B1138</f>
        <v>3.7707199999999998</v>
      </c>
      <c r="B1134" s="16">
        <f>'Данные с датчиков 1'!C1138</f>
        <v>38121.910159999999</v>
      </c>
      <c r="C1134" s="16">
        <f>'Данные с датчиков 1'!E1138</f>
        <v>3.7709299999999999</v>
      </c>
      <c r="D1134" s="16">
        <f>'Данные с датчиков 1'!F1138</f>
        <v>38401.886720000002</v>
      </c>
      <c r="E1134" s="16">
        <f>'Данные с датчиков 1'!H1138</f>
        <v>3.7709600000000001</v>
      </c>
      <c r="F1134" s="16">
        <f>'Данные с датчиков 1'!I1138</f>
        <v>38012.699220000002</v>
      </c>
      <c r="R1134" s="23"/>
      <c r="S1134" s="23"/>
      <c r="T1134" s="23"/>
      <c r="U1134" s="23"/>
      <c r="V1134" s="23"/>
      <c r="W1134" s="23"/>
      <c r="X1134" s="23"/>
      <c r="Y1134" s="23"/>
      <c r="Z1134" s="23"/>
      <c r="AA1134" s="21">
        <v>9.4261599999999994</v>
      </c>
      <c r="AB1134" s="21">
        <v>37910.816409999999</v>
      </c>
      <c r="AC1134" s="16">
        <v>9.4246800000000004</v>
      </c>
      <c r="AD1134" s="16">
        <v>41645.726560000003</v>
      </c>
    </row>
    <row r="1135" spans="1:30" ht="18.75" x14ac:dyDescent="0.3">
      <c r="A1135" s="16">
        <f>'Данные с датчиков 1'!B1139</f>
        <v>3.77441</v>
      </c>
      <c r="B1135" s="16">
        <f>'Данные с датчиков 1'!C1139</f>
        <v>38138.035159999999</v>
      </c>
      <c r="C1135" s="16">
        <f>'Данные с датчиков 1'!E1139</f>
        <v>3.7739099999999999</v>
      </c>
      <c r="D1135" s="16">
        <f>'Данные с датчиков 1'!F1139</f>
        <v>38393.460939999997</v>
      </c>
      <c r="E1135" s="16">
        <f>'Данные с датчиков 1'!H1139</f>
        <v>3.7740399999999998</v>
      </c>
      <c r="F1135" s="16">
        <f>'Данные с датчиков 1'!I1139</f>
        <v>38008.351560000003</v>
      </c>
      <c r="R1135" s="23"/>
      <c r="S1135" s="23"/>
      <c r="T1135" s="23"/>
      <c r="U1135" s="23"/>
      <c r="V1135" s="23"/>
      <c r="W1135" s="23"/>
      <c r="X1135" s="23"/>
      <c r="Y1135" s="23"/>
      <c r="Z1135" s="23"/>
      <c r="AA1135" s="21">
        <v>9.4349699999999999</v>
      </c>
      <c r="AB1135" s="21">
        <v>37918.796880000002</v>
      </c>
      <c r="AC1135" s="16">
        <v>9.4322800000000004</v>
      </c>
      <c r="AD1135" s="16">
        <v>41627.773439999997</v>
      </c>
    </row>
    <row r="1136" spans="1:30" ht="18.75" x14ac:dyDescent="0.3">
      <c r="A1136" s="16">
        <f>'Данные с датчиков 1'!B1140</f>
        <v>3.7774700000000001</v>
      </c>
      <c r="B1136" s="16">
        <f>'Данные с датчиков 1'!C1140</f>
        <v>38132.058590000001</v>
      </c>
      <c r="C1136" s="16">
        <f>'Данные с датчиков 1'!E1140</f>
        <v>3.7775099999999999</v>
      </c>
      <c r="D1136" s="16">
        <f>'Данные с датчиков 1'!F1140</f>
        <v>38409.300779999998</v>
      </c>
      <c r="E1136" s="16">
        <f>'Данные с датчиков 1'!H1140</f>
        <v>3.77765</v>
      </c>
      <c r="F1136" s="16">
        <f>'Данные с датчиков 1'!I1140</f>
        <v>38020.519529999998</v>
      </c>
      <c r="R1136" s="23"/>
      <c r="S1136" s="23"/>
      <c r="T1136" s="23"/>
      <c r="U1136" s="23"/>
      <c r="V1136" s="23"/>
      <c r="W1136" s="23"/>
      <c r="X1136" s="23"/>
      <c r="Y1136" s="23"/>
      <c r="Z1136" s="23"/>
      <c r="AA1136" s="21">
        <v>9.4434400000000007</v>
      </c>
      <c r="AB1136" s="21">
        <v>37912.28125</v>
      </c>
      <c r="AC1136" s="16">
        <v>9.44102</v>
      </c>
      <c r="AD1136" s="16">
        <v>41643.898439999997</v>
      </c>
    </row>
    <row r="1137" spans="1:30" ht="18.75" x14ac:dyDescent="0.3">
      <c r="A1137" s="16">
        <f>'Данные с датчиков 1'!B1141</f>
        <v>3.7810199999999998</v>
      </c>
      <c r="B1137" s="16">
        <f>'Данные с датчиков 1'!C1141</f>
        <v>38141.847659999999</v>
      </c>
      <c r="C1137" s="16">
        <f>'Данные с датчиков 1'!E1141</f>
        <v>3.78057</v>
      </c>
      <c r="D1137" s="16">
        <f>'Данные с датчиков 1'!F1141</f>
        <v>38404.722659999999</v>
      </c>
      <c r="E1137" s="16">
        <f>'Данные с датчиков 1'!H1141</f>
        <v>3.7808299999999999</v>
      </c>
      <c r="F1137" s="16">
        <f>'Данные с датчиков 1'!I1141</f>
        <v>38020.152340000001</v>
      </c>
      <c r="R1137" s="23"/>
      <c r="S1137" s="23"/>
      <c r="T1137" s="23"/>
      <c r="U1137" s="23"/>
      <c r="V1137" s="23"/>
      <c r="W1137" s="23"/>
      <c r="X1137" s="23"/>
      <c r="Y1137" s="23"/>
      <c r="Z1137" s="23"/>
      <c r="AA1137" s="21">
        <v>9.4514499999999995</v>
      </c>
      <c r="AB1137" s="21">
        <v>37895.609380000002</v>
      </c>
      <c r="AC1137" s="16">
        <v>9.4496599999999997</v>
      </c>
      <c r="AD1137" s="16">
        <v>41654.460939999997</v>
      </c>
    </row>
    <row r="1138" spans="1:30" ht="18.75" x14ac:dyDescent="0.3">
      <c r="A1138" s="16">
        <f>'Данные с датчиков 1'!B1142</f>
        <v>3.7841200000000002</v>
      </c>
      <c r="B1138" s="16">
        <f>'Данные с датчиков 1'!C1142</f>
        <v>38137.96875</v>
      </c>
      <c r="C1138" s="16">
        <f>'Данные с датчиков 1'!E1142</f>
        <v>3.7841999999999998</v>
      </c>
      <c r="D1138" s="16">
        <f>'Данные с датчиков 1'!F1142</f>
        <v>38418.144529999998</v>
      </c>
      <c r="E1138" s="16">
        <f>'Данные с датчиков 1'!H1142</f>
        <v>3.78409</v>
      </c>
      <c r="F1138" s="16">
        <f>'Данные с датчиков 1'!I1142</f>
        <v>38021.566409999999</v>
      </c>
      <c r="R1138" s="23"/>
      <c r="S1138" s="23"/>
      <c r="T1138" s="23"/>
      <c r="U1138" s="23"/>
      <c r="V1138" s="23"/>
      <c r="W1138" s="23"/>
      <c r="X1138" s="23"/>
      <c r="Y1138" s="23"/>
      <c r="Z1138" s="23"/>
      <c r="AA1138" s="21">
        <v>9.4600399999999993</v>
      </c>
      <c r="AB1138" s="21">
        <v>37896.523439999997</v>
      </c>
      <c r="AC1138" s="16">
        <v>9.4578100000000003</v>
      </c>
      <c r="AD1138" s="16">
        <v>41650.390630000002</v>
      </c>
    </row>
    <row r="1139" spans="1:30" ht="18.75" x14ac:dyDescent="0.3">
      <c r="A1139" s="16">
        <f>'Данные с датчиков 1'!B1143</f>
        <v>3.78749</v>
      </c>
      <c r="B1139" s="16">
        <f>'Данные с датчиков 1'!C1143</f>
        <v>38141.898439999997</v>
      </c>
      <c r="C1139" s="16">
        <f>'Данные с датчиков 1'!E1143</f>
        <v>3.7873399999999999</v>
      </c>
      <c r="D1139" s="16">
        <f>'Данные с датчиков 1'!F1143</f>
        <v>38417.242189999997</v>
      </c>
      <c r="E1139" s="16">
        <f>'Данные с датчиков 1'!H1143</f>
        <v>3.78756</v>
      </c>
      <c r="F1139" s="16">
        <f>'Данные с датчиков 1'!I1143</f>
        <v>38030.6875</v>
      </c>
      <c r="R1139" s="23"/>
      <c r="S1139" s="23"/>
      <c r="T1139" s="23"/>
      <c r="U1139" s="23"/>
      <c r="V1139" s="23"/>
      <c r="W1139" s="23"/>
      <c r="X1139" s="23"/>
      <c r="Y1139" s="23"/>
      <c r="Z1139" s="23"/>
      <c r="AA1139" s="21">
        <v>9.4681899999999999</v>
      </c>
      <c r="AB1139" s="21">
        <v>37881.570310000003</v>
      </c>
      <c r="AC1139" s="16">
        <v>9.4665099999999995</v>
      </c>
      <c r="AD1139" s="16">
        <v>41662.941409999999</v>
      </c>
    </row>
    <row r="1140" spans="1:30" ht="18.75" x14ac:dyDescent="0.3">
      <c r="A1140" s="16">
        <f>'Данные с датчиков 1'!B1144</f>
        <v>3.7911600000000001</v>
      </c>
      <c r="B1140" s="16">
        <f>'Данные с датчиков 1'!C1144</f>
        <v>38155.699220000002</v>
      </c>
      <c r="C1140" s="16">
        <f>'Данные с датчиков 1'!E1144</f>
        <v>3.7906900000000001</v>
      </c>
      <c r="D1140" s="16">
        <f>'Данные с датчиков 1'!F1144</f>
        <v>38422.253909999999</v>
      </c>
      <c r="E1140" s="16">
        <f>'Данные с датчиков 1'!H1144</f>
        <v>3.7906200000000001</v>
      </c>
      <c r="F1140" s="16">
        <f>'Данные с датчиков 1'!I1144</f>
        <v>38024.957029999998</v>
      </c>
      <c r="R1140" s="23"/>
      <c r="S1140" s="23"/>
      <c r="T1140" s="23"/>
      <c r="U1140" s="23"/>
      <c r="V1140" s="23"/>
      <c r="W1140" s="23"/>
      <c r="X1140" s="23"/>
      <c r="Y1140" s="23"/>
      <c r="Z1140" s="23"/>
      <c r="AA1140" s="21">
        <v>9.4761500000000005</v>
      </c>
      <c r="AB1140" s="21">
        <v>37867.25</v>
      </c>
      <c r="AC1140" s="16">
        <v>9.4748199999999994</v>
      </c>
      <c r="AD1140" s="16">
        <v>41661.863279999998</v>
      </c>
    </row>
    <row r="1141" spans="1:30" ht="18.75" x14ac:dyDescent="0.3">
      <c r="A1141" s="16">
        <f>'Данные с датчиков 1'!B1145</f>
        <v>3.79386</v>
      </c>
      <c r="B1141" s="16">
        <f>'Данные с датчиков 1'!C1145</f>
        <v>38138.550779999998</v>
      </c>
      <c r="C1141" s="16">
        <f>'Данные с датчиков 1'!E1145</f>
        <v>3.79413</v>
      </c>
      <c r="D1141" s="16">
        <f>'Данные с датчиков 1'!F1145</f>
        <v>38431.726560000003</v>
      </c>
      <c r="E1141" s="16">
        <f>'Данные с датчиков 1'!H1145</f>
        <v>3.7943099999999998</v>
      </c>
      <c r="F1141" s="16">
        <f>'Данные с датчиков 1'!I1145</f>
        <v>38040.914060000003</v>
      </c>
      <c r="R1141" s="23"/>
      <c r="S1141" s="23"/>
      <c r="T1141" s="23"/>
      <c r="U1141" s="23"/>
      <c r="V1141" s="23"/>
      <c r="W1141" s="23"/>
      <c r="X1141" s="23"/>
      <c r="Y1141" s="23"/>
      <c r="Z1141" s="23"/>
      <c r="AA1141" s="21">
        <v>9.4848400000000002</v>
      </c>
      <c r="AB1141" s="21">
        <v>37871.535159999999</v>
      </c>
      <c r="AC1141" s="16">
        <v>9.4824900000000003</v>
      </c>
      <c r="AD1141" s="16">
        <v>41644.757810000003</v>
      </c>
    </row>
    <row r="1142" spans="1:30" ht="18.75" x14ac:dyDescent="0.3">
      <c r="A1142" s="16">
        <f>'Данные с датчиков 1'!B1146</f>
        <v>3.79772</v>
      </c>
      <c r="B1142" s="16">
        <f>'Данные с датчиков 1'!C1146</f>
        <v>38159.785159999999</v>
      </c>
      <c r="C1142" s="16">
        <f>'Данные с датчиков 1'!E1146</f>
        <v>3.7972199999999998</v>
      </c>
      <c r="D1142" s="16">
        <f>'Данные с датчиков 1'!F1146</f>
        <v>38427.699220000002</v>
      </c>
      <c r="E1142" s="16">
        <f>'Данные с датчиков 1'!H1146</f>
        <v>3.7974100000000002</v>
      </c>
      <c r="F1142" s="16">
        <f>'Данные с датчиков 1'!I1146</f>
        <v>38037.75</v>
      </c>
      <c r="R1142" s="23"/>
      <c r="S1142" s="23"/>
      <c r="T1142" s="23"/>
      <c r="U1142" s="23"/>
      <c r="V1142" s="23"/>
      <c r="W1142" s="23"/>
      <c r="X1142" s="23"/>
      <c r="Y1142" s="23"/>
      <c r="Z1142" s="23"/>
      <c r="AA1142" s="21">
        <v>9.4933800000000002</v>
      </c>
      <c r="AB1142" s="21">
        <v>37866.996090000001</v>
      </c>
      <c r="AC1142" s="16">
        <v>9.4914100000000001</v>
      </c>
      <c r="AD1142" s="16">
        <v>41665.300779999998</v>
      </c>
    </row>
    <row r="1143" spans="1:30" ht="18.75" x14ac:dyDescent="0.3">
      <c r="A1143" s="16">
        <f>'Данные с датчиков 1'!B1147</f>
        <v>3.8008899999999999</v>
      </c>
      <c r="B1143" s="16">
        <f>'Данные с датчиков 1'!C1147</f>
        <v>38158.726560000003</v>
      </c>
      <c r="C1143" s="16">
        <f>'Данные с датчиков 1'!E1147</f>
        <v>3.8008600000000001</v>
      </c>
      <c r="D1143" s="16">
        <f>'Данные с датчиков 1'!F1147</f>
        <v>38442.890630000002</v>
      </c>
      <c r="E1143" s="16">
        <f>'Данные с датчиков 1'!H1147</f>
        <v>3.80098</v>
      </c>
      <c r="F1143" s="16">
        <f>'Данные с датчиков 1'!I1147</f>
        <v>38047.671880000002</v>
      </c>
      <c r="R1143" s="23"/>
      <c r="S1143" s="23"/>
      <c r="T1143" s="23"/>
      <c r="U1143" s="23"/>
      <c r="V1143" s="23"/>
      <c r="W1143" s="23"/>
      <c r="X1143" s="23"/>
      <c r="Y1143" s="23"/>
      <c r="Z1143" s="23"/>
      <c r="AA1143" s="21">
        <v>9.5015400000000003</v>
      </c>
      <c r="AB1143" s="21">
        <v>37852.402340000001</v>
      </c>
      <c r="AC1143" s="16">
        <v>9.4998000000000005</v>
      </c>
      <c r="AD1143" s="16">
        <v>41666.492189999997</v>
      </c>
    </row>
    <row r="1144" spans="1:30" ht="18.75" x14ac:dyDescent="0.3">
      <c r="A1144" s="16">
        <f>'Данные с датчиков 1'!B1148</f>
        <v>3.8043200000000001</v>
      </c>
      <c r="B1144" s="16">
        <f>'Данные с датчиков 1'!C1148</f>
        <v>38164.273439999997</v>
      </c>
      <c r="C1144" s="16">
        <f>'Данные с датчиков 1'!E1148</f>
        <v>3.8039100000000001</v>
      </c>
      <c r="D1144" s="16">
        <f>'Данные с датчиков 1'!F1148</f>
        <v>38438.429689999997</v>
      </c>
      <c r="E1144" s="16">
        <f>'Данные с датчиков 1'!H1148</f>
        <v>3.8041999999999998</v>
      </c>
      <c r="F1144" s="16">
        <f>'Данные с датчиков 1'!I1148</f>
        <v>38048.960939999997</v>
      </c>
      <c r="R1144" s="23"/>
      <c r="S1144" s="23"/>
      <c r="T1144" s="23"/>
      <c r="U1144" s="23"/>
      <c r="V1144" s="23"/>
      <c r="W1144" s="23"/>
      <c r="X1144" s="23"/>
      <c r="Y1144" s="23"/>
      <c r="Z1144" s="23"/>
      <c r="AA1144" s="21">
        <v>9.5102100000000007</v>
      </c>
      <c r="AB1144" s="21">
        <v>37851.773439999997</v>
      </c>
      <c r="AC1144" s="16">
        <v>9.5078499999999995</v>
      </c>
      <c r="AD1144" s="16">
        <v>41658.773439999997</v>
      </c>
    </row>
    <row r="1145" spans="1:30" ht="18.75" x14ac:dyDescent="0.3">
      <c r="A1145" s="16">
        <f>'Данные с датчиков 1'!B1149</f>
        <v>3.8075299999999999</v>
      </c>
      <c r="B1145" s="16">
        <f>'Данные с датчиков 1'!C1149</f>
        <v>38165.332029999998</v>
      </c>
      <c r="C1145" s="16">
        <f>'Данные с датчиков 1'!E1149</f>
        <v>3.8075700000000001</v>
      </c>
      <c r="D1145" s="16">
        <f>'Данные с датчиков 1'!F1149</f>
        <v>38452.644529999998</v>
      </c>
      <c r="E1145" s="16">
        <f>'Данные с датчиков 1'!H1149</f>
        <v>3.8074300000000001</v>
      </c>
      <c r="F1145" s="16">
        <f>'Данные с датчиков 1'!I1149</f>
        <v>38047.851560000003</v>
      </c>
      <c r="R1145" s="23"/>
      <c r="S1145" s="23"/>
      <c r="T1145" s="23"/>
      <c r="U1145" s="23"/>
      <c r="V1145" s="23"/>
      <c r="W1145" s="23"/>
      <c r="X1145" s="23"/>
      <c r="Y1145" s="23"/>
      <c r="Z1145" s="23"/>
      <c r="AA1145" s="21">
        <v>9.5181900000000006</v>
      </c>
      <c r="AB1145" s="21">
        <v>37830.414060000003</v>
      </c>
      <c r="AC1145" s="16">
        <v>9.5163799999999998</v>
      </c>
      <c r="AD1145" s="16">
        <v>41667.171880000002</v>
      </c>
    </row>
    <row r="1146" spans="1:30" ht="18.75" x14ac:dyDescent="0.3">
      <c r="A1146" s="16">
        <f>'Данные с датчиков 1'!B1150</f>
        <v>3.8107199999999999</v>
      </c>
      <c r="B1146" s="16">
        <f>'Данные с датчиков 1'!C1150</f>
        <v>38163.375</v>
      </c>
      <c r="C1146" s="16">
        <f>'Данные с датчиков 1'!E1150</f>
        <v>3.8107099999999998</v>
      </c>
      <c r="D1146" s="16">
        <f>'Данные с датчиков 1'!F1150</f>
        <v>38451.640630000002</v>
      </c>
      <c r="E1146" s="16">
        <f>'Данные с датчиков 1'!H1150</f>
        <v>3.8109799999999998</v>
      </c>
      <c r="F1146" s="16">
        <f>'Данные с датчиков 1'!I1150</f>
        <v>38058.28125</v>
      </c>
      <c r="R1146" s="23"/>
      <c r="S1146" s="23"/>
      <c r="T1146" s="23"/>
      <c r="U1146" s="23"/>
      <c r="V1146" s="23"/>
      <c r="W1146" s="23"/>
      <c r="X1146" s="23"/>
      <c r="Y1146" s="23"/>
      <c r="Z1146" s="23"/>
      <c r="AA1146" s="21">
        <v>9.5263200000000001</v>
      </c>
      <c r="AB1146" s="21">
        <v>37820.710939999997</v>
      </c>
      <c r="AC1146" s="16">
        <v>9.5244199999999992</v>
      </c>
      <c r="AD1146" s="16">
        <v>41660.378909999999</v>
      </c>
    </row>
    <row r="1147" spans="1:30" ht="18.75" x14ac:dyDescent="0.3">
      <c r="A1147" s="16">
        <f>'Данные с датчиков 1'!B1151</f>
        <v>3.8143699999999998</v>
      </c>
      <c r="B1147" s="16">
        <f>'Данные с датчиков 1'!C1151</f>
        <v>38176.773439999997</v>
      </c>
      <c r="C1147" s="16">
        <f>'Данные с датчиков 1'!E1151</f>
        <v>3.8140299999999998</v>
      </c>
      <c r="D1147" s="16">
        <f>'Данные с датчиков 1'!F1151</f>
        <v>38454.699220000002</v>
      </c>
      <c r="E1147" s="16">
        <f>'Данные с датчиков 1'!H1151</f>
        <v>3.8139699999999999</v>
      </c>
      <c r="F1147" s="16">
        <f>'Данные с датчиков 1'!I1151</f>
        <v>38051.085939999997</v>
      </c>
      <c r="R1147" s="23"/>
      <c r="S1147" s="23"/>
      <c r="T1147" s="23"/>
      <c r="U1147" s="23"/>
      <c r="V1147" s="23"/>
      <c r="W1147" s="23"/>
      <c r="X1147" s="23"/>
      <c r="Y1147" s="23"/>
      <c r="Z1147" s="23"/>
      <c r="AA1147" s="21">
        <v>9.5348799999999994</v>
      </c>
      <c r="AB1147" s="21">
        <v>37818.453130000002</v>
      </c>
      <c r="AC1147" s="16">
        <v>9.5323600000000006</v>
      </c>
      <c r="AD1147" s="16">
        <v>41654.332029999998</v>
      </c>
    </row>
    <row r="1148" spans="1:30" ht="18.75" x14ac:dyDescent="0.3">
      <c r="A1148" s="16">
        <f>'Данные с датчиков 1'!B1152</f>
        <v>3.8174199999999998</v>
      </c>
      <c r="B1148" s="16">
        <f>'Данные с датчиков 1'!C1152</f>
        <v>38170.832029999998</v>
      </c>
      <c r="C1148" s="16">
        <f>'Данные с датчиков 1'!E1152</f>
        <v>3.8175699999999999</v>
      </c>
      <c r="D1148" s="16">
        <f>'Данные с датчиков 1'!F1152</f>
        <v>38465.539060000003</v>
      </c>
      <c r="E1148" s="16">
        <f>'Данные с датчиков 1'!H1152</f>
        <v>3.8176899999999998</v>
      </c>
      <c r="F1148" s="16">
        <f>'Данные с датчиков 1'!I1152</f>
        <v>38068.570310000003</v>
      </c>
      <c r="R1148" s="23"/>
      <c r="S1148" s="23"/>
      <c r="T1148" s="23"/>
      <c r="U1148" s="23"/>
      <c r="V1148" s="23"/>
      <c r="W1148" s="23"/>
      <c r="X1148" s="23"/>
      <c r="Y1148" s="23"/>
      <c r="Z1148" s="23"/>
      <c r="AA1148" s="21">
        <v>9.5432500000000005</v>
      </c>
      <c r="AB1148" s="21">
        <v>37809.894529999998</v>
      </c>
      <c r="AC1148" s="16">
        <v>9.5413899999999998</v>
      </c>
      <c r="AD1148" s="16">
        <v>41678.253909999999</v>
      </c>
    </row>
    <row r="1149" spans="1:30" ht="18.75" x14ac:dyDescent="0.3">
      <c r="A1149" s="16">
        <f>'Данные с датчиков 1'!B1153</f>
        <v>3.8210199999999999</v>
      </c>
      <c r="B1149" s="16">
        <f>'Данные с датчиков 1'!C1153</f>
        <v>38182.792970000002</v>
      </c>
      <c r="C1149" s="16">
        <f>'Данные с датчиков 1'!E1153</f>
        <v>3.8205499999999999</v>
      </c>
      <c r="D1149" s="16">
        <f>'Данные с датчиков 1'!F1153</f>
        <v>38458.566409999999</v>
      </c>
      <c r="E1149" s="16">
        <f>'Данные с датчиков 1'!H1153</f>
        <v>3.8208600000000001</v>
      </c>
      <c r="F1149" s="16">
        <f>'Данные с датчиков 1'!I1153</f>
        <v>38067.347659999999</v>
      </c>
      <c r="R1149" s="23"/>
      <c r="S1149" s="23"/>
      <c r="T1149" s="23"/>
      <c r="U1149" s="23"/>
      <c r="V1149" s="23"/>
      <c r="W1149" s="23"/>
      <c r="X1149" s="23"/>
      <c r="Y1149" s="23"/>
      <c r="Z1149" s="23"/>
      <c r="AA1149" s="21">
        <v>9.55138</v>
      </c>
      <c r="AB1149" s="21">
        <v>37795.976560000003</v>
      </c>
      <c r="AC1149" s="16">
        <v>9.5498200000000004</v>
      </c>
      <c r="AD1149" s="16">
        <v>41680.824220000002</v>
      </c>
    </row>
    <row r="1150" spans="1:30" ht="18.75" x14ac:dyDescent="0.3">
      <c r="A1150" s="16">
        <f>'Данные с датчиков 1'!B1154</f>
        <v>3.8243399999999999</v>
      </c>
      <c r="B1150" s="16">
        <f>'Данные с датчиков 1'!C1154</f>
        <v>38186.503909999999</v>
      </c>
      <c r="C1150" s="16">
        <f>'Данные с датчиков 1'!E1154</f>
        <v>3.8242600000000002</v>
      </c>
      <c r="D1150" s="16">
        <f>'Данные с датчиков 1'!F1154</f>
        <v>38475.476560000003</v>
      </c>
      <c r="E1150" s="16">
        <f>'Данные с датчиков 1'!H1154</f>
        <v>3.8242600000000002</v>
      </c>
      <c r="F1150" s="16">
        <f>'Данные с датчиков 1'!I1154</f>
        <v>38072.96875</v>
      </c>
      <c r="R1150" s="23"/>
      <c r="S1150" s="23"/>
      <c r="T1150" s="23"/>
      <c r="U1150" s="23"/>
      <c r="V1150" s="23"/>
      <c r="W1150" s="23"/>
      <c r="X1150" s="23"/>
      <c r="Y1150" s="23"/>
      <c r="Z1150" s="23"/>
      <c r="AA1150" s="21">
        <v>9.5599100000000004</v>
      </c>
      <c r="AB1150" s="21">
        <v>37791.820310000003</v>
      </c>
      <c r="AC1150" s="16">
        <v>9.5580499999999997</v>
      </c>
      <c r="AD1150" s="16">
        <v>41678.542970000002</v>
      </c>
    </row>
    <row r="1151" spans="1:30" ht="18.75" x14ac:dyDescent="0.3">
      <c r="A1151" s="16">
        <f>'Данные с датчиков 1'!B1155</f>
        <v>3.8276300000000001</v>
      </c>
      <c r="B1151" s="16">
        <f>'Данные с датчиков 1'!C1155</f>
        <v>38186.050779999998</v>
      </c>
      <c r="C1151" s="16">
        <f>'Данные с датчиков 1'!E1155</f>
        <v>3.8273700000000002</v>
      </c>
      <c r="D1151" s="16">
        <f>'Данные с датчиков 1'!F1155</f>
        <v>38473.160159999999</v>
      </c>
      <c r="E1151" s="16">
        <f>'Данные с датчиков 1'!H1155</f>
        <v>3.8275100000000002</v>
      </c>
      <c r="F1151" s="16">
        <f>'Данные с датчиков 1'!I1155</f>
        <v>38075.722659999999</v>
      </c>
      <c r="R1151" s="23"/>
      <c r="S1151" s="23"/>
      <c r="T1151" s="23"/>
      <c r="U1151" s="23"/>
      <c r="V1151" s="23"/>
      <c r="W1151" s="23"/>
      <c r="X1151" s="23"/>
      <c r="Y1151" s="23"/>
      <c r="Z1151" s="23"/>
      <c r="AA1151" s="21">
        <v>9.56752</v>
      </c>
      <c r="AB1151" s="21">
        <v>37763.855470000002</v>
      </c>
      <c r="AC1151" s="16">
        <v>9.5666200000000003</v>
      </c>
      <c r="AD1151" s="16">
        <v>41685.445310000003</v>
      </c>
    </row>
    <row r="1152" spans="1:30" ht="18.75" x14ac:dyDescent="0.3">
      <c r="A1152" s="16">
        <f>'Данные с датчиков 1'!B1156</f>
        <v>3.8309099999999998</v>
      </c>
      <c r="B1152" s="16">
        <f>'Данные с датчиков 1'!C1156</f>
        <v>38189.230470000002</v>
      </c>
      <c r="C1152" s="16">
        <f>'Данные с датчиков 1'!E1156</f>
        <v>3.8308499999999999</v>
      </c>
      <c r="D1152" s="16">
        <f>'Данные с датчиков 1'!F1156</f>
        <v>38481.996090000001</v>
      </c>
      <c r="E1152" s="16">
        <f>'Данные с датчиков 1'!H1156</f>
        <v>3.83073</v>
      </c>
      <c r="F1152" s="16">
        <f>'Данные с датчиков 1'!I1156</f>
        <v>38075.167970000002</v>
      </c>
      <c r="R1152" s="23"/>
      <c r="S1152" s="23"/>
      <c r="T1152" s="23"/>
      <c r="U1152" s="23"/>
      <c r="V1152" s="23"/>
      <c r="W1152" s="23"/>
      <c r="X1152" s="23"/>
      <c r="Y1152" s="23"/>
      <c r="Z1152" s="23"/>
      <c r="AA1152" s="21">
        <v>9.5762900000000002</v>
      </c>
      <c r="AB1152" s="21">
        <v>37772.03125</v>
      </c>
      <c r="AC1152" s="16">
        <v>9.5747099999999996</v>
      </c>
      <c r="AD1152" s="16">
        <v>41678.28125</v>
      </c>
    </row>
    <row r="1153" spans="1:30" ht="18.75" x14ac:dyDescent="0.3">
      <c r="A1153" s="16">
        <f>'Данные с датчиков 1'!B1157</f>
        <v>3.8340800000000002</v>
      </c>
      <c r="B1153" s="16">
        <f>'Данные с датчиков 1'!C1157</f>
        <v>38186.628909999999</v>
      </c>
      <c r="C1153" s="16">
        <f>'Данные с датчиков 1'!E1157</f>
        <v>3.8340800000000002</v>
      </c>
      <c r="D1153" s="16">
        <f>'Данные с датчиков 1'!F1157</f>
        <v>38484.824220000002</v>
      </c>
      <c r="E1153" s="16">
        <f>'Данные с датчиков 1'!H1157</f>
        <v>3.8342399999999999</v>
      </c>
      <c r="F1153" s="16">
        <f>'Данные с датчиков 1'!I1157</f>
        <v>38085.054689999997</v>
      </c>
      <c r="R1153" s="23"/>
      <c r="S1153" s="23"/>
      <c r="T1153" s="23"/>
      <c r="U1153" s="23"/>
      <c r="V1153" s="23"/>
      <c r="W1153" s="23"/>
      <c r="X1153" s="23"/>
      <c r="Y1153" s="23"/>
      <c r="Z1153" s="23"/>
      <c r="AA1153" s="21">
        <v>9.5846999999999998</v>
      </c>
      <c r="AB1153" s="21">
        <v>37762.808590000001</v>
      </c>
      <c r="AC1153" s="16">
        <v>9.5826499999999992</v>
      </c>
      <c r="AD1153" s="16">
        <v>41670.335939999997</v>
      </c>
    </row>
    <row r="1154" spans="1:30" ht="18.75" x14ac:dyDescent="0.3">
      <c r="A1154" s="16">
        <f>'Данные с датчиков 1'!B1158</f>
        <v>3.8377300000000001</v>
      </c>
      <c r="B1154" s="16">
        <f>'Данные с датчиков 1'!C1158</f>
        <v>38199.203130000002</v>
      </c>
      <c r="C1154" s="16">
        <f>'Данные с датчиков 1'!E1158</f>
        <v>3.83731</v>
      </c>
      <c r="D1154" s="16">
        <f>'Данные с датчиков 1'!F1158</f>
        <v>38485.429689999997</v>
      </c>
      <c r="E1154" s="16">
        <f>'Данные с датчиков 1'!H1158</f>
        <v>3.8373900000000001</v>
      </c>
      <c r="F1154" s="16">
        <f>'Данные с датчиков 1'!I1158</f>
        <v>38082.425779999998</v>
      </c>
      <c r="R1154" s="23"/>
      <c r="S1154" s="23"/>
      <c r="T1154" s="23"/>
      <c r="U1154" s="23"/>
      <c r="V1154" s="23"/>
      <c r="W1154" s="23"/>
      <c r="X1154" s="23"/>
      <c r="Y1154" s="23"/>
      <c r="Z1154" s="23"/>
      <c r="AA1154" s="21">
        <v>9.5930700000000009</v>
      </c>
      <c r="AB1154" s="21">
        <v>37752.273439999997</v>
      </c>
      <c r="AC1154" s="16">
        <v>9.5916200000000007</v>
      </c>
      <c r="AD1154" s="16">
        <v>41690.011720000002</v>
      </c>
    </row>
    <row r="1155" spans="1:30" ht="18.75" x14ac:dyDescent="0.3">
      <c r="A1155" s="16">
        <f>'Данные с датчиков 1'!B1159</f>
        <v>3.8406500000000001</v>
      </c>
      <c r="B1155" s="16">
        <f>'Данные с датчиков 1'!C1159</f>
        <v>38189.710939999997</v>
      </c>
      <c r="C1155" s="16">
        <f>'Данные с датчиков 1'!E1159</f>
        <v>3.84077</v>
      </c>
      <c r="D1155" s="16">
        <f>'Данные с датчиков 1'!F1159</f>
        <v>38495.003909999999</v>
      </c>
      <c r="E1155" s="16">
        <f>'Данные с датчиков 1'!H1159</f>
        <v>3.8409300000000002</v>
      </c>
      <c r="F1155" s="16">
        <f>'Данные с датчиков 1'!I1159</f>
        <v>38092.707029999998</v>
      </c>
      <c r="R1155" s="23"/>
      <c r="S1155" s="23"/>
      <c r="T1155" s="23"/>
      <c r="U1155" s="23"/>
      <c r="V1155" s="23"/>
      <c r="W1155" s="23"/>
      <c r="X1155" s="23"/>
      <c r="Y1155" s="23"/>
      <c r="Z1155" s="23"/>
      <c r="AA1155" s="21">
        <v>9.6015899999999998</v>
      </c>
      <c r="AB1155" s="21">
        <v>37746.082029999998</v>
      </c>
      <c r="AC1155" s="16">
        <v>9.5997400000000006</v>
      </c>
      <c r="AD1155" s="16">
        <v>41684.773439999997</v>
      </c>
    </row>
    <row r="1156" spans="1:30" ht="18.75" x14ac:dyDescent="0.3">
      <c r="A1156" s="16">
        <f>'Данные с датчиков 1'!B1160</f>
        <v>3.8443100000000001</v>
      </c>
      <c r="B1156" s="16">
        <f>'Данные с датчиков 1'!C1160</f>
        <v>38203.558590000001</v>
      </c>
      <c r="C1156" s="16">
        <f>'Данные с датчиков 1'!E1160</f>
        <v>3.84395</v>
      </c>
      <c r="D1156" s="16">
        <f>'Данные с датчиков 1'!F1160</f>
        <v>38494.128909999999</v>
      </c>
      <c r="E1156" s="16">
        <f>'Данные с датчиков 1'!H1160</f>
        <v>3.8442799999999999</v>
      </c>
      <c r="F1156" s="16">
        <f>'Данные с датчиков 1'!I1160</f>
        <v>38097.722659999999</v>
      </c>
      <c r="R1156" s="23"/>
      <c r="S1156" s="23"/>
      <c r="T1156" s="23"/>
      <c r="U1156" s="23"/>
      <c r="V1156" s="23"/>
      <c r="W1156" s="23"/>
      <c r="X1156" s="23"/>
      <c r="Y1156" s="23"/>
      <c r="Z1156" s="23"/>
      <c r="AA1156" s="21">
        <v>9.6099300000000003</v>
      </c>
      <c r="AB1156" s="21">
        <v>37732.125</v>
      </c>
      <c r="AC1156" s="16">
        <v>9.6080500000000004</v>
      </c>
      <c r="AD1156" s="16">
        <v>41685.957029999998</v>
      </c>
    </row>
    <row r="1157" spans="1:30" ht="18.75" x14ac:dyDescent="0.3">
      <c r="A1157" s="16">
        <f>'Данные с датчиков 1'!B1161</f>
        <v>3.8477100000000002</v>
      </c>
      <c r="B1157" s="16">
        <f>'Данные с датчиков 1'!C1161</f>
        <v>38208.976560000003</v>
      </c>
      <c r="C1157" s="16">
        <f>'Данные с датчиков 1'!E1161</f>
        <v>3.8475100000000002</v>
      </c>
      <c r="D1157" s="16">
        <f>'Данные с датчиков 1'!F1161</f>
        <v>38505.816409999999</v>
      </c>
      <c r="E1157" s="16">
        <f>'Данные с датчиков 1'!H1161</f>
        <v>3.8473899999999999</v>
      </c>
      <c r="F1157" s="16">
        <f>'Данные с датчиков 1'!I1161</f>
        <v>38092.667970000002</v>
      </c>
      <c r="R1157" s="23"/>
      <c r="S1157" s="23"/>
      <c r="T1157" s="23"/>
      <c r="U1157" s="23"/>
      <c r="V1157" s="23"/>
      <c r="W1157" s="23"/>
      <c r="X1157" s="23"/>
      <c r="Y1157" s="23"/>
      <c r="Z1157" s="23"/>
      <c r="AA1157" s="21">
        <v>9.6175999999999995</v>
      </c>
      <c r="AB1157" s="21">
        <v>37703.6875</v>
      </c>
      <c r="AC1157" s="16">
        <v>9.61632</v>
      </c>
      <c r="AD1157" s="16">
        <v>41685.332029999998</v>
      </c>
    </row>
    <row r="1158" spans="1:30" ht="18.75" x14ac:dyDescent="0.3">
      <c r="A1158" s="16">
        <f>'Данные с датчиков 1'!B1162</f>
        <v>3.8508300000000002</v>
      </c>
      <c r="B1158" s="16">
        <f>'Данные с датчиков 1'!C1162</f>
        <v>38204.042970000002</v>
      </c>
      <c r="C1158" s="16">
        <f>'Данные с датчиков 1'!E1162</f>
        <v>3.8508100000000001</v>
      </c>
      <c r="D1158" s="16">
        <f>'Данные с датчиков 1'!F1162</f>
        <v>38509.832029999998</v>
      </c>
      <c r="E1158" s="16">
        <f>'Данные с датчиков 1'!H1162</f>
        <v>3.8507899999999999</v>
      </c>
      <c r="F1158" s="16">
        <f>'Данные с датчиков 1'!I1162</f>
        <v>38100.34375</v>
      </c>
      <c r="R1158" s="23"/>
      <c r="S1158" s="23"/>
      <c r="T1158" s="23"/>
      <c r="U1158" s="23"/>
      <c r="V1158" s="23"/>
      <c r="W1158" s="23"/>
      <c r="X1158" s="23"/>
      <c r="Y1158" s="23"/>
      <c r="Z1158" s="23"/>
      <c r="AA1158" s="21">
        <v>9.6265499999999999</v>
      </c>
      <c r="AB1158" s="21">
        <v>37713.777340000001</v>
      </c>
      <c r="AC1158" s="16">
        <v>9.6241599999999998</v>
      </c>
      <c r="AD1158" s="16">
        <v>41673.414060000003</v>
      </c>
    </row>
    <row r="1159" spans="1:30" ht="18.75" x14ac:dyDescent="0.3">
      <c r="A1159" s="16">
        <f>'Данные с датчиков 1'!B1163</f>
        <v>3.85425</v>
      </c>
      <c r="B1159" s="16">
        <f>'Данные с датчиков 1'!C1163</f>
        <v>38211.085939999997</v>
      </c>
      <c r="C1159" s="16">
        <f>'Данные с датчиков 1'!E1163</f>
        <v>3.85399</v>
      </c>
      <c r="D1159" s="16">
        <f>'Данные с датчиков 1'!F1163</f>
        <v>38507.363279999998</v>
      </c>
      <c r="E1159" s="16">
        <f>'Данные с датчиков 1'!H1163</f>
        <v>3.8540199999999998</v>
      </c>
      <c r="F1159" s="16">
        <f>'Данные с датчиков 1'!I1163</f>
        <v>38100.636720000002</v>
      </c>
      <c r="R1159" s="23"/>
      <c r="S1159" s="23"/>
      <c r="T1159" s="23"/>
      <c r="U1159" s="23"/>
      <c r="V1159" s="23"/>
      <c r="W1159" s="23"/>
      <c r="X1159" s="23"/>
      <c r="Y1159" s="23"/>
      <c r="Z1159" s="23"/>
      <c r="AA1159" s="21">
        <v>9.6347900000000006</v>
      </c>
      <c r="AB1159" s="21">
        <v>37698.617189999997</v>
      </c>
      <c r="AC1159" s="16">
        <v>9.6325500000000002</v>
      </c>
      <c r="AD1159" s="16">
        <v>41680.25</v>
      </c>
    </row>
    <row r="1160" spans="1:30" ht="18.75" x14ac:dyDescent="0.3">
      <c r="A1160" s="16">
        <f>'Данные с датчиков 1'!B1164</f>
        <v>3.85738</v>
      </c>
      <c r="B1160" s="16">
        <f>'Данные с датчиков 1'!C1164</f>
        <v>38207.863279999998</v>
      </c>
      <c r="C1160" s="16">
        <f>'Данные с датчиков 1'!E1164</f>
        <v>3.8573599999999999</v>
      </c>
      <c r="D1160" s="16">
        <f>'Данные с датчиков 1'!F1164</f>
        <v>38514.378909999999</v>
      </c>
      <c r="E1160" s="16">
        <f>'Данные с датчиков 1'!H1164</f>
        <v>3.8575699999999999</v>
      </c>
      <c r="F1160" s="16">
        <f>'Данные с датчиков 1'!I1164</f>
        <v>38111.128909999999</v>
      </c>
      <c r="R1160" s="23"/>
      <c r="S1160" s="23"/>
      <c r="T1160" s="23"/>
      <c r="U1160" s="23"/>
      <c r="V1160" s="23"/>
      <c r="W1160" s="23"/>
      <c r="X1160" s="23"/>
      <c r="Y1160" s="23"/>
      <c r="Z1160" s="23"/>
      <c r="AA1160" s="21">
        <v>9.6430100000000003</v>
      </c>
      <c r="AB1160" s="21">
        <v>37684.878909999999</v>
      </c>
      <c r="AC1160" s="16">
        <v>9.6413700000000002</v>
      </c>
      <c r="AD1160" s="16">
        <v>41695.253909999999</v>
      </c>
    </row>
    <row r="1161" spans="1:30" ht="18.75" x14ac:dyDescent="0.3">
      <c r="A1161" s="16">
        <f>'Данные с датчиков 1'!B1165</f>
        <v>3.8609800000000001</v>
      </c>
      <c r="B1161" s="16">
        <f>'Данные с датчиков 1'!C1165</f>
        <v>38219.742189999997</v>
      </c>
      <c r="C1161" s="16">
        <f>'Данные с датчиков 1'!E1165</f>
        <v>3.8606099999999999</v>
      </c>
      <c r="D1161" s="16">
        <f>'Данные с датчиков 1'!F1165</f>
        <v>38515.464840000001</v>
      </c>
      <c r="E1161" s="16">
        <f>'Данные с датчиков 1'!H1165</f>
        <v>3.8607499999999999</v>
      </c>
      <c r="F1161" s="16">
        <f>'Данные с датчиков 1'!I1165</f>
        <v>38111.804689999997</v>
      </c>
      <c r="R1161" s="23"/>
      <c r="S1161" s="23"/>
      <c r="T1161" s="23"/>
      <c r="U1161" s="23"/>
      <c r="V1161" s="23"/>
      <c r="W1161" s="23"/>
      <c r="X1161" s="23"/>
      <c r="Y1161" s="23"/>
      <c r="Z1161" s="23"/>
      <c r="AA1161" s="21">
        <v>9.6516400000000004</v>
      </c>
      <c r="AB1161" s="21">
        <v>37682.054689999997</v>
      </c>
      <c r="AC1161" s="16">
        <v>9.6495499999999996</v>
      </c>
      <c r="AD1161" s="16">
        <v>41690.921880000002</v>
      </c>
    </row>
    <row r="1162" spans="1:30" ht="18.75" x14ac:dyDescent="0.3">
      <c r="A1162" s="16">
        <f>'Данные с датчиков 1'!B1166</f>
        <v>3.8641299999999998</v>
      </c>
      <c r="B1162" s="16">
        <f>'Данные с датчиков 1'!C1166</f>
        <v>38218.085939999997</v>
      </c>
      <c r="C1162" s="16">
        <f>'Данные с датчиков 1'!E1166</f>
        <v>3.8641100000000002</v>
      </c>
      <c r="D1162" s="16">
        <f>'Данные с датчиков 1'!F1166</f>
        <v>38525.304689999997</v>
      </c>
      <c r="E1162" s="16">
        <f>'Данные с датчиков 1'!H1166</f>
        <v>3.8643000000000001</v>
      </c>
      <c r="F1162" s="16">
        <f>'Данные с датчиков 1'!I1166</f>
        <v>38121.332029999998</v>
      </c>
      <c r="R1162" s="23"/>
      <c r="S1162" s="23"/>
      <c r="T1162" s="23"/>
      <c r="U1162" s="23"/>
      <c r="V1162" s="23"/>
      <c r="W1162" s="23"/>
      <c r="X1162" s="23"/>
      <c r="Y1162" s="23"/>
      <c r="Z1162" s="23"/>
      <c r="AA1162" s="21">
        <v>9.6596600000000006</v>
      </c>
      <c r="AB1162" s="21">
        <v>37660.558590000001</v>
      </c>
      <c r="AC1162" s="16">
        <v>9.6581600000000005</v>
      </c>
      <c r="AD1162" s="16">
        <v>41700.632810000003</v>
      </c>
    </row>
    <row r="1163" spans="1:30" ht="18.75" x14ac:dyDescent="0.3">
      <c r="A1163" s="16">
        <f>'Данные с датчиков 1'!B1167</f>
        <v>3.8675000000000002</v>
      </c>
      <c r="B1163" s="16">
        <f>'Данные с датчиков 1'!C1167</f>
        <v>38221.390630000002</v>
      </c>
      <c r="C1163" s="16">
        <f>'Данные с датчиков 1'!E1167</f>
        <v>3.8672499999999999</v>
      </c>
      <c r="D1163" s="16">
        <f>'Данные с датчиков 1'!F1167</f>
        <v>38525.007810000003</v>
      </c>
      <c r="E1163" s="16">
        <f>'Данные с датчиков 1'!H1167</f>
        <v>3.8675999999999999</v>
      </c>
      <c r="F1163" s="16">
        <f>'Данные с датчиков 1'!I1167</f>
        <v>38124.644529999998</v>
      </c>
      <c r="R1163" s="23"/>
      <c r="S1163" s="23"/>
      <c r="T1163" s="23"/>
      <c r="U1163" s="23"/>
      <c r="V1163" s="23"/>
      <c r="W1163" s="23"/>
      <c r="X1163" s="23"/>
      <c r="Y1163" s="23"/>
      <c r="Z1163" s="23"/>
      <c r="AA1163" s="21">
        <v>9.6675900000000006</v>
      </c>
      <c r="AB1163" s="21">
        <v>37641.765630000002</v>
      </c>
      <c r="AC1163" s="16">
        <v>9.6663099999999993</v>
      </c>
      <c r="AD1163" s="16">
        <v>41694.925779999998</v>
      </c>
    </row>
    <row r="1164" spans="1:30" ht="18.75" x14ac:dyDescent="0.3">
      <c r="A1164" s="16">
        <f>'Данные с датчиков 1'!B1168</f>
        <v>3.8710499999999999</v>
      </c>
      <c r="B1164" s="16">
        <f>'Данные с датчиков 1'!C1168</f>
        <v>38232.808590000001</v>
      </c>
      <c r="C1164" s="16">
        <f>'Данные с датчиков 1'!E1168</f>
        <v>3.8708900000000002</v>
      </c>
      <c r="D1164" s="16">
        <f>'Данные с датчиков 1'!F1168</f>
        <v>38539.128909999999</v>
      </c>
      <c r="E1164" s="16">
        <f>'Данные с датчиков 1'!H1168</f>
        <v>3.8707799999999999</v>
      </c>
      <c r="F1164" s="16">
        <f>'Данные с датчиков 1'!I1168</f>
        <v>38122.226560000003</v>
      </c>
      <c r="R1164" s="23"/>
      <c r="S1164" s="23"/>
      <c r="T1164" s="23"/>
      <c r="U1164" s="23"/>
      <c r="V1164" s="23"/>
      <c r="W1164" s="23"/>
      <c r="X1164" s="23"/>
      <c r="Y1164" s="23"/>
      <c r="Z1164" s="23"/>
      <c r="AA1164" s="21">
        <v>9.6765699999999999</v>
      </c>
      <c r="AB1164" s="21">
        <v>37650.417970000002</v>
      </c>
      <c r="AC1164" s="16">
        <v>9.6741100000000007</v>
      </c>
      <c r="AD1164" s="16">
        <v>41681.71875</v>
      </c>
    </row>
    <row r="1165" spans="1:30" ht="18.75" x14ac:dyDescent="0.3">
      <c r="A1165" s="16">
        <f>'Данные с датчиков 1'!B1169</f>
        <v>3.87399</v>
      </c>
      <c r="B1165" s="16">
        <f>'Данные с датчиков 1'!C1169</f>
        <v>38221.800779999998</v>
      </c>
      <c r="C1165" s="16">
        <f>'Данные с датчиков 1'!E1169</f>
        <v>3.8741599999999998</v>
      </c>
      <c r="D1165" s="16">
        <f>'Данные с датчиков 1'!F1169</f>
        <v>38541.675779999998</v>
      </c>
      <c r="E1165" s="16">
        <f>'Данные с датчиков 1'!H1169</f>
        <v>3.87425</v>
      </c>
      <c r="F1165" s="16">
        <f>'Данные с датчиков 1'!I1169</f>
        <v>38131.273439999997</v>
      </c>
      <c r="R1165" s="23"/>
      <c r="S1165" s="23"/>
      <c r="T1165" s="23"/>
      <c r="U1165" s="23"/>
      <c r="V1165" s="23"/>
      <c r="W1165" s="23"/>
      <c r="X1165" s="23"/>
      <c r="Y1165" s="23"/>
      <c r="Z1165" s="23"/>
      <c r="AA1165" s="21">
        <v>9.6847200000000004</v>
      </c>
      <c r="AB1165" s="21">
        <v>37631.773439999997</v>
      </c>
      <c r="AC1165" s="16">
        <v>9.6828099999999999</v>
      </c>
      <c r="AD1165" s="16">
        <v>41694.625</v>
      </c>
    </row>
    <row r="1166" spans="1:30" ht="18.75" x14ac:dyDescent="0.3">
      <c r="A1166" s="16">
        <f>'Данные с датчиков 1'!B1170</f>
        <v>3.8777200000000001</v>
      </c>
      <c r="B1166" s="16">
        <f>'Данные с датчиков 1'!C1170</f>
        <v>38238.738279999998</v>
      </c>
      <c r="C1166" s="16">
        <f>'Данные с датчиков 1'!E1170</f>
        <v>3.8773599999999999</v>
      </c>
      <c r="D1166" s="16">
        <f>'Данные с датчиков 1'!F1170</f>
        <v>38541.003909999999</v>
      </c>
      <c r="E1166" s="16">
        <f>'Данные с датчиков 1'!H1170</f>
        <v>3.8774000000000002</v>
      </c>
      <c r="F1166" s="16">
        <f>'Данные с датчиков 1'!I1170</f>
        <v>38128.816409999999</v>
      </c>
      <c r="R1166" s="23"/>
      <c r="S1166" s="23"/>
      <c r="T1166" s="23"/>
      <c r="U1166" s="23"/>
      <c r="V1166" s="23"/>
      <c r="W1166" s="23"/>
      <c r="X1166" s="23"/>
      <c r="Y1166" s="23"/>
      <c r="Z1166" s="23"/>
      <c r="AA1166" s="21">
        <v>9.6932700000000001</v>
      </c>
      <c r="AB1166" s="21">
        <v>37626.164060000003</v>
      </c>
      <c r="AC1166" s="16">
        <v>9.6913400000000003</v>
      </c>
      <c r="AD1166" s="16">
        <v>41697.855470000002</v>
      </c>
    </row>
    <row r="1167" spans="1:30" ht="18.75" x14ac:dyDescent="0.3">
      <c r="A1167" s="16">
        <f>'Данные с датчиков 1'!B1171</f>
        <v>3.88089</v>
      </c>
      <c r="B1167" s="16">
        <f>'Данные с датчиков 1'!C1171</f>
        <v>38236.261720000002</v>
      </c>
      <c r="C1167" s="16">
        <f>'Данные с датчиков 1'!E1171</f>
        <v>3.8808199999999999</v>
      </c>
      <c r="D1167" s="16">
        <f>'Данные с датчиков 1'!F1171</f>
        <v>38550.386720000002</v>
      </c>
      <c r="E1167" s="16">
        <f>'Данные с датчиков 1'!H1171</f>
        <v>3.8809499999999999</v>
      </c>
      <c r="F1167" s="16">
        <f>'Данные с датчиков 1'!I1171</f>
        <v>38139.195310000003</v>
      </c>
      <c r="R1167" s="23"/>
      <c r="S1167" s="23"/>
      <c r="T1167" s="23"/>
      <c r="U1167" s="23"/>
      <c r="V1167" s="23"/>
      <c r="W1167" s="23"/>
      <c r="X1167" s="23"/>
      <c r="Y1167" s="23"/>
      <c r="Z1167" s="23"/>
      <c r="AA1167" s="21">
        <v>9.7019400000000005</v>
      </c>
      <c r="AB1167" s="21">
        <v>37620.375</v>
      </c>
      <c r="AC1167" s="16">
        <v>9.69937</v>
      </c>
      <c r="AD1167" s="16">
        <v>41690.160159999999</v>
      </c>
    </row>
    <row r="1168" spans="1:30" ht="18.75" x14ac:dyDescent="0.3">
      <c r="A1168" s="16">
        <f>'Данные с датчиков 1'!B1172</f>
        <v>3.88436</v>
      </c>
      <c r="B1168" s="16">
        <f>'Данные с датчиков 1'!C1172</f>
        <v>38242.484380000002</v>
      </c>
      <c r="C1168" s="16">
        <f>'Данные с датчиков 1'!E1172</f>
        <v>3.8839800000000002</v>
      </c>
      <c r="D1168" s="16">
        <f>'Данные с датчиков 1'!F1172</f>
        <v>38548.640630000002</v>
      </c>
      <c r="E1168" s="16">
        <f>'Данные с датчиков 1'!H1172</f>
        <v>3.8841600000000001</v>
      </c>
      <c r="F1168" s="16">
        <f>'Данные с датчиков 1'!I1172</f>
        <v>38139.710939999997</v>
      </c>
      <c r="R1168" s="23"/>
      <c r="S1168" s="23"/>
      <c r="T1168" s="23"/>
      <c r="U1168" s="23"/>
      <c r="V1168" s="23"/>
      <c r="W1168" s="23"/>
      <c r="X1168" s="23"/>
      <c r="Y1168" s="23"/>
      <c r="Z1168" s="23"/>
      <c r="AA1168" s="21">
        <v>9.7097099999999994</v>
      </c>
      <c r="AB1168" s="21">
        <v>37590.488279999998</v>
      </c>
      <c r="AC1168" s="16">
        <v>9.7079500000000003</v>
      </c>
      <c r="AD1168" s="16">
        <v>41699.453130000002</v>
      </c>
    </row>
    <row r="1169" spans="1:30" ht="18.75" x14ac:dyDescent="0.3">
      <c r="A1169" s="16">
        <f>'Данные с датчиков 1'!B1173</f>
        <v>3.8875999999999999</v>
      </c>
      <c r="B1169" s="16">
        <f>'Данные с датчиков 1'!C1173</f>
        <v>38244.414060000003</v>
      </c>
      <c r="C1169" s="16">
        <f>'Данные с датчиков 1'!E1173</f>
        <v>3.8875000000000002</v>
      </c>
      <c r="D1169" s="16">
        <f>'Данные с датчиков 1'!F1173</f>
        <v>38558.597659999999</v>
      </c>
      <c r="E1169" s="16">
        <f>'Данные с датчиков 1'!H1173</f>
        <v>3.88748</v>
      </c>
      <c r="F1169" s="16">
        <f>'Данные с датчиков 1'!I1173</f>
        <v>38142.207029999998</v>
      </c>
      <c r="R1169" s="23"/>
      <c r="S1169" s="23"/>
      <c r="T1169" s="23"/>
      <c r="U1169" s="23"/>
      <c r="V1169" s="23"/>
      <c r="W1169" s="23"/>
      <c r="X1169" s="23"/>
      <c r="Y1169" s="23"/>
      <c r="Z1169" s="23"/>
      <c r="AA1169" s="21">
        <v>9.7181200000000008</v>
      </c>
      <c r="AB1169" s="21">
        <v>37585.203130000002</v>
      </c>
      <c r="AC1169" s="16">
        <v>9.7158999999999995</v>
      </c>
      <c r="AD1169" s="16">
        <v>41691.21875</v>
      </c>
    </row>
    <row r="1170" spans="1:30" ht="18.75" x14ac:dyDescent="0.3">
      <c r="A1170" s="16">
        <f>'Данные с датчиков 1'!B1174</f>
        <v>3.8908299999999998</v>
      </c>
      <c r="B1170" s="16">
        <f>'Данные с датчиков 1'!C1174</f>
        <v>38243.324220000002</v>
      </c>
      <c r="C1170" s="16">
        <f>'Данные с датчиков 1'!E1174</f>
        <v>3.89066</v>
      </c>
      <c r="D1170" s="16">
        <f>'Данные с датчиков 1'!F1174</f>
        <v>38558.257810000003</v>
      </c>
      <c r="E1170" s="16">
        <f>'Данные с датчиков 1'!H1174</f>
        <v>3.891</v>
      </c>
      <c r="F1170" s="16">
        <f>'Данные с датчиков 1'!I1174</f>
        <v>38151.890630000002</v>
      </c>
      <c r="R1170" s="23"/>
      <c r="S1170" s="23"/>
      <c r="T1170" s="23"/>
      <c r="U1170" s="23"/>
      <c r="V1170" s="23"/>
      <c r="W1170" s="23"/>
      <c r="X1170" s="23"/>
      <c r="Y1170" s="23"/>
      <c r="Z1170" s="23"/>
      <c r="AA1170" s="21">
        <v>9.7266899999999996</v>
      </c>
      <c r="AB1170" s="21">
        <v>37577.40625</v>
      </c>
      <c r="AC1170" s="16">
        <v>9.7239100000000001</v>
      </c>
      <c r="AD1170" s="16">
        <v>41687.46875</v>
      </c>
    </row>
    <row r="1171" spans="1:30" ht="18.75" x14ac:dyDescent="0.3">
      <c r="A1171" s="16">
        <f>'Данные с датчиков 1'!B1175</f>
        <v>3.8943599999999998</v>
      </c>
      <c r="B1171" s="16">
        <f>'Данные с датчиков 1'!C1175</f>
        <v>38253.191409999999</v>
      </c>
      <c r="C1171" s="16">
        <f>'Данные с датчиков 1'!E1175</f>
        <v>3.8940800000000002</v>
      </c>
      <c r="D1171" s="16">
        <f>'Данные с датчиков 1'!F1175</f>
        <v>38565.070310000003</v>
      </c>
      <c r="E1171" s="16">
        <f>'Данные с датчиков 1'!H1175</f>
        <v>3.8938600000000001</v>
      </c>
      <c r="F1171" s="16">
        <f>'Данные с датчиков 1'!I1175</f>
        <v>38139.488279999998</v>
      </c>
      <c r="R1171" s="23"/>
      <c r="S1171" s="23"/>
      <c r="T1171" s="23"/>
      <c r="U1171" s="23"/>
      <c r="V1171" s="23"/>
      <c r="W1171" s="23"/>
      <c r="X1171" s="23"/>
      <c r="Y1171" s="23"/>
      <c r="Z1171" s="23"/>
      <c r="AA1171" s="21">
        <v>9.7348599999999994</v>
      </c>
      <c r="AB1171" s="21">
        <v>37560.6875</v>
      </c>
      <c r="AC1171" s="16">
        <v>9.7328700000000001</v>
      </c>
      <c r="AD1171" s="16">
        <v>41709.832029999998</v>
      </c>
    </row>
    <row r="1172" spans="1:30" ht="18.75" x14ac:dyDescent="0.3">
      <c r="A1172" s="16">
        <f>'Данные с датчиков 1'!B1176</f>
        <v>3.8973200000000001</v>
      </c>
      <c r="B1172" s="16">
        <f>'Данные с датчиков 1'!C1176</f>
        <v>38244.28125</v>
      </c>
      <c r="C1172" s="16">
        <f>'Данные с датчиков 1'!E1176</f>
        <v>3.89758</v>
      </c>
      <c r="D1172" s="16">
        <f>'Данные с датчиков 1'!F1176</f>
        <v>38574.691409999999</v>
      </c>
      <c r="E1172" s="16">
        <f>'Данные с датчиков 1'!H1176</f>
        <v>3.8977599999999999</v>
      </c>
      <c r="F1172" s="16">
        <f>'Данные с датчиков 1'!I1176</f>
        <v>38162.847659999999</v>
      </c>
      <c r="R1172" s="23"/>
      <c r="S1172" s="23"/>
      <c r="T1172" s="23"/>
      <c r="U1172" s="23"/>
      <c r="V1172" s="23"/>
      <c r="W1172" s="23"/>
      <c r="X1172" s="23"/>
      <c r="Y1172" s="23"/>
      <c r="Z1172" s="23"/>
      <c r="AA1172" s="21">
        <v>9.7433800000000002</v>
      </c>
      <c r="AB1172" s="21">
        <v>37553.394529999998</v>
      </c>
      <c r="AC1172" s="16">
        <v>9.7410300000000003</v>
      </c>
      <c r="AD1172" s="16">
        <v>41705.410159999999</v>
      </c>
    </row>
    <row r="1173" spans="1:30" ht="18.75" x14ac:dyDescent="0.3">
      <c r="A1173" s="16">
        <f>'Данные с датчиков 1'!B1177</f>
        <v>3.9010099999999999</v>
      </c>
      <c r="B1173" s="16">
        <f>'Данные с датчиков 1'!C1177</f>
        <v>38259.808590000001</v>
      </c>
      <c r="C1173" s="16">
        <f>'Данные с датчиков 1'!E1177</f>
        <v>3.9004599999999998</v>
      </c>
      <c r="D1173" s="16">
        <f>'Данные с датчиков 1'!F1177</f>
        <v>38563.476560000003</v>
      </c>
      <c r="E1173" s="16">
        <f>'Данные с датчиков 1'!H1177</f>
        <v>3.9007999999999998</v>
      </c>
      <c r="F1173" s="16">
        <f>'Данные с датчиков 1'!I1177</f>
        <v>38156.523439999997</v>
      </c>
      <c r="R1173" s="23"/>
      <c r="S1173" s="23"/>
      <c r="T1173" s="23"/>
      <c r="U1173" s="23"/>
      <c r="V1173" s="23"/>
      <c r="W1173" s="23"/>
      <c r="X1173" s="23"/>
      <c r="Y1173" s="23"/>
      <c r="Z1173" s="23"/>
      <c r="AA1173">
        <v>9.75169</v>
      </c>
      <c r="AB1173">
        <v>37537.054689999997</v>
      </c>
      <c r="AC1173" s="16">
        <v>9.7497000000000007</v>
      </c>
      <c r="AD1173" s="16">
        <v>41716.285159999999</v>
      </c>
    </row>
    <row r="1174" spans="1:30" ht="18.75" x14ac:dyDescent="0.3">
      <c r="A1174" s="16">
        <f>'Данные с датчиков 1'!B1178</f>
        <v>3.90422</v>
      </c>
      <c r="B1174" s="16">
        <f>'Данные с датчиков 1'!C1178</f>
        <v>38259.046880000002</v>
      </c>
      <c r="C1174" s="16">
        <f>'Данные с датчиков 1'!E1178</f>
        <v>3.9043299999999999</v>
      </c>
      <c r="D1174" s="16">
        <f>'Данные с датчиков 1'!F1178</f>
        <v>38586.496090000001</v>
      </c>
      <c r="E1174" s="16">
        <f>'Данные с датчиков 1'!H1178</f>
        <v>3.90421</v>
      </c>
      <c r="F1174" s="16">
        <f>'Данные с датчиков 1'!I1178</f>
        <v>38163.457029999998</v>
      </c>
      <c r="R1174" s="23"/>
      <c r="S1174" s="23"/>
      <c r="T1174" s="23"/>
      <c r="U1174" s="23"/>
      <c r="V1174" s="23"/>
      <c r="W1174" s="23"/>
      <c r="X1174" s="23"/>
      <c r="Y1174" s="23"/>
      <c r="Z1174" s="23"/>
      <c r="AA1174">
        <v>9.7595600000000005</v>
      </c>
      <c r="AB1174">
        <v>37513.273439999997</v>
      </c>
      <c r="AC1174" s="16">
        <v>9.7581199999999999</v>
      </c>
      <c r="AD1174" s="16">
        <v>41717.578130000002</v>
      </c>
    </row>
    <row r="1175" spans="1:30" ht="18.75" x14ac:dyDescent="0.3">
      <c r="A1175" s="16">
        <f>'Данные с датчиков 1'!B1179</f>
        <v>3.9076499999999998</v>
      </c>
      <c r="B1175" s="16">
        <f>'Данные с датчиков 1'!C1179</f>
        <v>38265.117189999997</v>
      </c>
      <c r="C1175" s="16">
        <f>'Данные с датчиков 1'!E1179</f>
        <v>3.9073600000000002</v>
      </c>
      <c r="D1175" s="16">
        <f>'Данные с датчиков 1'!F1179</f>
        <v>38579.59375</v>
      </c>
      <c r="E1175" s="16">
        <f>'Данные с датчиков 1'!H1179</f>
        <v>3.9074800000000001</v>
      </c>
      <c r="F1175" s="16">
        <f>'Данные с датчиков 1'!I1179</f>
        <v>38165.691409999999</v>
      </c>
      <c r="R1175" s="23"/>
      <c r="S1175" s="23"/>
      <c r="T1175" s="23"/>
      <c r="U1175" s="23"/>
      <c r="V1175" s="23"/>
      <c r="W1175" s="23"/>
      <c r="X1175" s="23"/>
      <c r="Y1175" s="23"/>
      <c r="Z1175" s="23"/>
      <c r="AA1175">
        <v>9.76816</v>
      </c>
      <c r="AB1175">
        <v>37511.816409999999</v>
      </c>
      <c r="AC1175" s="16">
        <v>9.766</v>
      </c>
      <c r="AD1175" s="16">
        <v>41704.230470000002</v>
      </c>
    </row>
    <row r="1176" spans="1:30" ht="18.75" x14ac:dyDescent="0.3">
      <c r="A1176" s="16">
        <f>'Данные с датчиков 1'!B1180</f>
        <v>3.9108999999999998</v>
      </c>
      <c r="B1176" s="16">
        <f>'Данные с датчиков 1'!C1180</f>
        <v>38266.136720000002</v>
      </c>
      <c r="C1176" s="16">
        <f>'Данные с датчиков 1'!E1180</f>
        <v>3.9107400000000001</v>
      </c>
      <c r="D1176" s="16">
        <f>'Данные с датчиков 1'!F1180</f>
        <v>38586.300779999998</v>
      </c>
      <c r="E1176" s="16">
        <f>'Данные с датчиков 1'!H1180</f>
        <v>3.9106399999999999</v>
      </c>
      <c r="F1176" s="16">
        <f>'Данные с датчиков 1'!I1180</f>
        <v>38163.433590000001</v>
      </c>
      <c r="R1176" s="23"/>
      <c r="S1176" s="23"/>
      <c r="T1176" s="23"/>
      <c r="U1176" s="23"/>
      <c r="V1176" s="23"/>
      <c r="W1176" s="23"/>
      <c r="X1176" s="23"/>
      <c r="Y1176" s="23"/>
      <c r="Z1176" s="23"/>
      <c r="AA1176">
        <v>9.7766000000000002</v>
      </c>
      <c r="AB1176">
        <v>37498.992189999997</v>
      </c>
      <c r="AC1176" s="16">
        <v>9.7743500000000001</v>
      </c>
      <c r="AD1176" s="16">
        <v>41707.371090000001</v>
      </c>
    </row>
    <row r="1177" spans="1:30" ht="18.75" x14ac:dyDescent="0.3">
      <c r="A1177" s="16">
        <f>'Данные с датчиков 1'!B1181</f>
        <v>3.9140000000000001</v>
      </c>
      <c r="B1177" s="16">
        <f>'Данные с датчиков 1'!C1181</f>
        <v>38261.332029999998</v>
      </c>
      <c r="C1177" s="16">
        <f>'Данные с датчиков 1'!E1181</f>
        <v>3.9140299999999999</v>
      </c>
      <c r="D1177" s="16">
        <f>'Данные с датчиков 1'!F1181</f>
        <v>38590.015630000002</v>
      </c>
      <c r="E1177" s="16">
        <f>'Данные с датчиков 1'!H1181</f>
        <v>3.9143400000000002</v>
      </c>
      <c r="F1177" s="16">
        <f>'Данные с датчиков 1'!I1181</f>
        <v>38179.386720000002</v>
      </c>
      <c r="R1177" s="23"/>
      <c r="S1177" s="23"/>
      <c r="T1177" s="23"/>
      <c r="U1177" s="23"/>
      <c r="V1177" s="23"/>
      <c r="W1177" s="23"/>
      <c r="X1177" s="23"/>
      <c r="Y1177" s="23"/>
      <c r="Z1177" s="23"/>
      <c r="AA1177">
        <v>9.7849500000000003</v>
      </c>
      <c r="AB1177">
        <v>37484.550779999998</v>
      </c>
      <c r="AC1177" s="16">
        <v>9.7830700000000004</v>
      </c>
      <c r="AD1177" s="16">
        <v>41719.871090000001</v>
      </c>
    </row>
    <row r="1178" spans="1:30" ht="18.75" x14ac:dyDescent="0.3">
      <c r="A1178" s="16">
        <f>'Данные с датчиков 1'!B1182</f>
        <v>3.9177200000000001</v>
      </c>
      <c r="B1178" s="16">
        <f>'Данные с датчиков 1'!C1182</f>
        <v>38276.839840000001</v>
      </c>
      <c r="C1178" s="16">
        <f>'Данные с датчиков 1'!E1182</f>
        <v>3.9172600000000002</v>
      </c>
      <c r="D1178" s="16">
        <f>'Данные с датчиков 1'!F1182</f>
        <v>38590.722659999999</v>
      </c>
      <c r="E1178" s="16">
        <f>'Данные с датчиков 1'!H1182</f>
        <v>3.9172400000000001</v>
      </c>
      <c r="F1178" s="16">
        <f>'Данные с датчиков 1'!I1182</f>
        <v>38168.726560000003</v>
      </c>
      <c r="R1178" s="23"/>
      <c r="S1178" s="23"/>
      <c r="T1178" s="23"/>
      <c r="U1178" s="23"/>
      <c r="V1178" s="23"/>
      <c r="W1178" s="23"/>
      <c r="X1178" s="23"/>
      <c r="Y1178" s="23"/>
      <c r="Z1178" s="23"/>
      <c r="AA1178">
        <v>9.7934400000000004</v>
      </c>
      <c r="AB1178">
        <v>37473.707029999998</v>
      </c>
      <c r="AC1178" s="16">
        <v>9.7911400000000004</v>
      </c>
      <c r="AD1178" s="16">
        <v>41712.546880000002</v>
      </c>
    </row>
    <row r="1179" spans="1:30" ht="18.75" x14ac:dyDescent="0.3">
      <c r="A1179" s="16">
        <f>'Данные с датчиков 1'!B1183</f>
        <v>3.9206599999999998</v>
      </c>
      <c r="B1179" s="16">
        <f>'Данные с датчиков 1'!C1183</f>
        <v>38267.183590000001</v>
      </c>
      <c r="C1179" s="16">
        <f>'Данные с датчиков 1'!E1183</f>
        <v>3.9209000000000001</v>
      </c>
      <c r="D1179" s="16">
        <f>'Данные с датчиков 1'!F1183</f>
        <v>38605.464840000001</v>
      </c>
      <c r="E1179" s="16">
        <f>'Данные с датчиков 1'!H1183</f>
        <v>3.92103</v>
      </c>
      <c r="F1179" s="16">
        <f>'Данные с датчиков 1'!I1183</f>
        <v>38187.484380000002</v>
      </c>
      <c r="R1179" s="23"/>
      <c r="S1179" s="23"/>
      <c r="T1179" s="23"/>
      <c r="U1179" s="23"/>
      <c r="V1179" s="23"/>
      <c r="W1179" s="23"/>
      <c r="X1179" s="23"/>
      <c r="Y1179" s="23"/>
      <c r="Z1179" s="23"/>
      <c r="AA1179">
        <v>9.80185</v>
      </c>
      <c r="AB1179">
        <v>37458.140630000002</v>
      </c>
      <c r="AC1179" s="16">
        <v>9.7997200000000007</v>
      </c>
      <c r="AD1179" s="16">
        <v>41721.410159999999</v>
      </c>
    </row>
    <row r="1180" spans="1:30" ht="18.75" x14ac:dyDescent="0.3">
      <c r="A1180" s="16">
        <f>'Данные с датчиков 1'!B1184</f>
        <v>3.9243299999999999</v>
      </c>
      <c r="B1180" s="16">
        <f>'Данные с датчиков 1'!C1184</f>
        <v>38281.683590000001</v>
      </c>
      <c r="C1180" s="16">
        <f>'Данные с датчиков 1'!E1184</f>
        <v>3.9238200000000001</v>
      </c>
      <c r="D1180" s="16">
        <f>'Данные с датчиков 1'!F1184</f>
        <v>38596.09375</v>
      </c>
      <c r="E1180" s="16">
        <f>'Данные с датчиков 1'!H1184</f>
        <v>3.9242699999999999</v>
      </c>
      <c r="F1180" s="16">
        <f>'Данные с датчиков 1'!I1184</f>
        <v>38188.164060000003</v>
      </c>
      <c r="R1180" s="23"/>
      <c r="S1180" s="23"/>
      <c r="T1180" s="23"/>
      <c r="U1180" s="23"/>
      <c r="V1180" s="23"/>
      <c r="W1180" s="23"/>
      <c r="X1180" s="23"/>
      <c r="Y1180" s="23"/>
      <c r="Z1180" s="23"/>
      <c r="AA1180">
        <v>9.8096099999999993</v>
      </c>
      <c r="AB1180">
        <v>37429.246090000001</v>
      </c>
      <c r="AC1180" s="16">
        <v>9.8079499999999999</v>
      </c>
      <c r="AD1180" s="16">
        <v>41719.066409999999</v>
      </c>
    </row>
    <row r="1181" spans="1:30" ht="18.75" x14ac:dyDescent="0.3">
      <c r="A1181" s="16">
        <f>'Данные с датчиков 1'!B1185</f>
        <v>3.9276399999999998</v>
      </c>
      <c r="B1181" s="16">
        <f>'Данные с датчиков 1'!C1185</f>
        <v>38283.808590000001</v>
      </c>
      <c r="C1181" s="16">
        <f>'Данные с датчиков 1'!E1185</f>
        <v>3.9276</v>
      </c>
      <c r="D1181" s="16">
        <f>'Данные с датчиков 1'!F1185</f>
        <v>38615.464840000001</v>
      </c>
      <c r="E1181" s="16">
        <f>'Данные с датчиков 1'!H1185</f>
        <v>3.92754</v>
      </c>
      <c r="F1181" s="16">
        <f>'Данные с датчиков 1'!I1185</f>
        <v>38188.042970000002</v>
      </c>
      <c r="R1181" s="23"/>
      <c r="S1181" s="23"/>
      <c r="T1181" s="23"/>
      <c r="U1181" s="23"/>
      <c r="V1181" s="23"/>
      <c r="W1181" s="23"/>
      <c r="X1181" s="23"/>
      <c r="Y1181" s="23"/>
      <c r="Z1181" s="23"/>
      <c r="AA1181">
        <v>9.8181799999999999</v>
      </c>
      <c r="AB1181">
        <v>37425.75</v>
      </c>
      <c r="AC1181" s="16">
        <v>9.8158999999999992</v>
      </c>
      <c r="AD1181" s="16">
        <v>41710.625</v>
      </c>
    </row>
    <row r="1182" spans="1:30" ht="18.75" x14ac:dyDescent="0.3">
      <c r="A1182" s="16">
        <f>'Данные с датчиков 1'!B1186</f>
        <v>3.9308299999999998</v>
      </c>
      <c r="B1182" s="16">
        <f>'Данные с датчиков 1'!C1186</f>
        <v>38281.644529999998</v>
      </c>
      <c r="C1182" s="16">
        <f>'Данные с датчиков 1'!E1186</f>
        <v>3.9308100000000001</v>
      </c>
      <c r="D1182" s="16">
        <f>'Данные с датчиков 1'!F1186</f>
        <v>38616.027340000001</v>
      </c>
      <c r="E1182" s="16">
        <f>'Данные с датчиков 1'!H1186</f>
        <v>3.9308800000000002</v>
      </c>
      <c r="F1182" s="16">
        <f>'Данные с датчиков 1'!I1186</f>
        <v>38192.714840000001</v>
      </c>
      <c r="R1182" s="23"/>
      <c r="S1182" s="23"/>
      <c r="T1182" s="23"/>
      <c r="U1182" s="23"/>
      <c r="V1182" s="23"/>
      <c r="W1182" s="23"/>
      <c r="X1182" s="23"/>
      <c r="Y1182" s="23"/>
      <c r="Z1182" s="23"/>
      <c r="AA1182">
        <v>9.82653</v>
      </c>
      <c r="AB1182">
        <v>37411.066409999999</v>
      </c>
      <c r="AC1182" s="16">
        <v>9.8242700000000003</v>
      </c>
      <c r="AD1182" s="16">
        <v>41716.109380000002</v>
      </c>
    </row>
    <row r="1183" spans="1:30" ht="18.75" x14ac:dyDescent="0.3">
      <c r="A1183" s="16">
        <f>'Данные с датчиков 1'!B1187</f>
        <v>3.9343400000000002</v>
      </c>
      <c r="B1183" s="16">
        <f>'Данные с датчиков 1'!C1187</f>
        <v>38291.699220000002</v>
      </c>
      <c r="C1183" s="16">
        <f>'Данные с датчиков 1'!E1187</f>
        <v>3.9341300000000001</v>
      </c>
      <c r="D1183" s="16">
        <f>'Данные с датчиков 1'!F1187</f>
        <v>38618.136720000002</v>
      </c>
      <c r="E1183" s="16">
        <f>'Данные с датчиков 1'!H1187</f>
        <v>3.9340299999999999</v>
      </c>
      <c r="F1183" s="16">
        <f>'Данные с датчиков 1'!I1187</f>
        <v>38189.636720000002</v>
      </c>
      <c r="R1183" s="23"/>
      <c r="S1183" s="23"/>
      <c r="T1183" s="23"/>
      <c r="U1183" s="23"/>
      <c r="V1183" s="23"/>
      <c r="W1183" s="23"/>
      <c r="X1183" s="23"/>
      <c r="Y1183" s="23"/>
      <c r="Z1183" s="23"/>
      <c r="AA1183">
        <v>9.8348200000000006</v>
      </c>
      <c r="AB1183">
        <v>37395.324220000002</v>
      </c>
      <c r="AC1183" s="16">
        <v>9.8331199999999992</v>
      </c>
      <c r="AD1183" s="16">
        <v>41733.023439999997</v>
      </c>
    </row>
    <row r="1184" spans="1:30" ht="18.75" x14ac:dyDescent="0.3">
      <c r="A1184" s="16">
        <f>'Данные с датчиков 1'!B1188</f>
        <v>3.9374500000000001</v>
      </c>
      <c r="B1184" s="16">
        <f>'Данные с датчиков 1'!C1188</f>
        <v>38286.015630000002</v>
      </c>
      <c r="C1184" s="16">
        <f>'Данные с датчиков 1'!E1188</f>
        <v>3.9373999999999998</v>
      </c>
      <c r="D1184" s="16">
        <f>'Данные с датчиков 1'!F1188</f>
        <v>38621.429689999997</v>
      </c>
      <c r="E1184" s="16">
        <f>'Данные с датчиков 1'!H1188</f>
        <v>3.9376500000000001</v>
      </c>
      <c r="F1184" s="16">
        <f>'Данные с датчиков 1'!I1188</f>
        <v>38201.894529999998</v>
      </c>
      <c r="R1184" s="23"/>
      <c r="S1184" s="23"/>
      <c r="T1184" s="23"/>
      <c r="U1184" s="23"/>
      <c r="V1184" s="23"/>
      <c r="W1184" s="23"/>
      <c r="X1184" s="23"/>
      <c r="Y1184" s="23"/>
      <c r="Z1184" s="23"/>
      <c r="AA1184">
        <v>9.8432099999999991</v>
      </c>
      <c r="AB1184">
        <v>37380.828130000002</v>
      </c>
      <c r="AC1184" s="16">
        <v>9.8411500000000007</v>
      </c>
      <c r="AD1184" s="16">
        <v>41726.359380000002</v>
      </c>
    </row>
    <row r="1185" spans="1:30" ht="18.75" x14ac:dyDescent="0.3">
      <c r="A1185" s="16">
        <f>'Данные с датчиков 1'!B1189</f>
        <v>3.9410400000000001</v>
      </c>
      <c r="B1185" s="16">
        <f>'Данные с датчиков 1'!C1189</f>
        <v>38296.800779999998</v>
      </c>
      <c r="C1185" s="16">
        <f>'Данные с датчиков 1'!E1189</f>
        <v>3.9405999999999999</v>
      </c>
      <c r="D1185" s="16">
        <f>'Данные с датчиков 1'!F1189</f>
        <v>38621.125</v>
      </c>
      <c r="E1185" s="16">
        <f>'Данные с датчиков 1'!H1189</f>
        <v>3.9406500000000002</v>
      </c>
      <c r="F1185" s="16">
        <f>'Данные с датчиков 1'!I1189</f>
        <v>38195.253909999999</v>
      </c>
      <c r="R1185" s="23"/>
      <c r="S1185" s="23"/>
      <c r="T1185" s="23"/>
      <c r="U1185" s="23"/>
      <c r="V1185" s="23"/>
      <c r="W1185" s="23"/>
      <c r="X1185" s="23"/>
      <c r="Y1185" s="23"/>
      <c r="Z1185" s="23"/>
      <c r="AA1185">
        <v>9.8514999999999997</v>
      </c>
      <c r="AB1185">
        <v>37362.371090000001</v>
      </c>
      <c r="AC1185" s="16">
        <v>9.8500099999999993</v>
      </c>
      <c r="AD1185" s="16">
        <v>41742.105470000002</v>
      </c>
    </row>
    <row r="1186" spans="1:30" ht="18.75" x14ac:dyDescent="0.3">
      <c r="A1186" s="16">
        <f>'Данные с датчиков 1'!B1190</f>
        <v>3.9440900000000001</v>
      </c>
      <c r="B1186" s="16">
        <f>'Данные с датчиков 1'!C1190</f>
        <v>38291.167970000002</v>
      </c>
      <c r="C1186" s="16">
        <f>'Данные с датчиков 1'!E1190</f>
        <v>3.9442300000000001</v>
      </c>
      <c r="D1186" s="16">
        <f>'Данные с датчиков 1'!F1190</f>
        <v>38634.140630000002</v>
      </c>
      <c r="E1186" s="16">
        <f>'Данные с датчиков 1'!H1190</f>
        <v>3.9443600000000001</v>
      </c>
      <c r="F1186" s="16">
        <f>'Данные с датчиков 1'!I1190</f>
        <v>38211.007810000003</v>
      </c>
      <c r="R1186" s="23"/>
      <c r="S1186" s="23"/>
      <c r="T1186" s="23"/>
      <c r="U1186" s="23"/>
      <c r="V1186" s="23"/>
      <c r="W1186" s="23"/>
      <c r="X1186" s="23"/>
      <c r="Y1186" s="23"/>
      <c r="Z1186" s="23"/>
      <c r="AA1186">
        <v>9.8592099999999991</v>
      </c>
      <c r="AB1186">
        <v>37333.136720000002</v>
      </c>
      <c r="AC1186" s="16">
        <v>9.8581500000000002</v>
      </c>
      <c r="AD1186" s="16">
        <v>41734.703130000002</v>
      </c>
    </row>
    <row r="1187" spans="1:30" ht="18.75" x14ac:dyDescent="0.3">
      <c r="A1187" s="16">
        <f>'Данные с датчиков 1'!B1191</f>
        <v>3.9477199999999999</v>
      </c>
      <c r="B1187" s="16">
        <f>'Данные с датчиков 1'!C1191</f>
        <v>38303.15625</v>
      </c>
      <c r="C1187" s="16">
        <f>'Данные с датчиков 1'!E1191</f>
        <v>3.9472100000000001</v>
      </c>
      <c r="D1187" s="16">
        <f>'Данные с датчиков 1'!F1191</f>
        <v>38627.484380000002</v>
      </c>
      <c r="E1187" s="16">
        <f>'Данные с датчиков 1'!H1191</f>
        <v>3.9475899999999999</v>
      </c>
      <c r="F1187" s="16">
        <f>'Данные с датчиков 1'!I1191</f>
        <v>38212.042970000002</v>
      </c>
      <c r="R1187" s="23"/>
      <c r="S1187" s="23"/>
      <c r="T1187" s="23"/>
      <c r="U1187" s="23"/>
      <c r="V1187" s="23"/>
      <c r="W1187" s="23"/>
      <c r="X1187" s="23"/>
      <c r="Y1187" s="23"/>
      <c r="Z1187" s="23"/>
      <c r="AA1187">
        <v>9.8680800000000009</v>
      </c>
      <c r="AB1187">
        <v>37334.488279999998</v>
      </c>
      <c r="AC1187" s="16">
        <v>9.8660700000000006</v>
      </c>
      <c r="AD1187" s="16">
        <v>41723.964840000001</v>
      </c>
    </row>
    <row r="1188" spans="1:30" ht="18.75" x14ac:dyDescent="0.3">
      <c r="A1188" s="16">
        <f>'Данные с датчиков 1'!B1192</f>
        <v>3.95105</v>
      </c>
      <c r="B1188" s="16">
        <f>'Данные с датчиков 1'!C1192</f>
        <v>38306.484380000002</v>
      </c>
      <c r="C1188" s="16">
        <f>'Данные с датчиков 1'!E1192</f>
        <v>3.9509300000000001</v>
      </c>
      <c r="D1188" s="16">
        <f>'Данные с датчиков 1'!F1192</f>
        <v>38644.679689999997</v>
      </c>
      <c r="E1188" s="16">
        <f>'Данные с датчиков 1'!H1192</f>
        <v>3.95086</v>
      </c>
      <c r="F1188" s="16">
        <f>'Данные с датчиков 1'!I1192</f>
        <v>38212.9375</v>
      </c>
      <c r="R1188" s="23"/>
      <c r="S1188" s="23"/>
      <c r="T1188" s="23"/>
      <c r="U1188" s="23"/>
      <c r="V1188" s="23"/>
      <c r="W1188" s="23"/>
      <c r="X1188" s="23"/>
      <c r="Y1188" s="23"/>
      <c r="Z1188" s="23"/>
      <c r="AA1188">
        <v>9.8761500000000009</v>
      </c>
      <c r="AB1188">
        <v>37309.96875</v>
      </c>
      <c r="AC1188" s="16">
        <v>9.8746600000000004</v>
      </c>
      <c r="AD1188" s="16">
        <v>41734.085939999997</v>
      </c>
    </row>
    <row r="1189" spans="1:30" ht="18.75" x14ac:dyDescent="0.3">
      <c r="A1189" s="16">
        <f>'Данные с датчиков 1'!B1193</f>
        <v>3.9540899999999999</v>
      </c>
      <c r="B1189" s="16">
        <f>'Данные с датчиков 1'!C1193</f>
        <v>38299.0625</v>
      </c>
      <c r="C1189" s="16">
        <f>'Данные с датчиков 1'!E1193</f>
        <v>3.9541400000000002</v>
      </c>
      <c r="D1189" s="16">
        <f>'Данные с датчиков 1'!F1193</f>
        <v>38645.609380000002</v>
      </c>
      <c r="E1189" s="16">
        <f>'Данные с датчиков 1'!H1193</f>
        <v>3.9542000000000002</v>
      </c>
      <c r="F1189" s="16">
        <f>'Данные с датчиков 1'!I1193</f>
        <v>38217.667970000002</v>
      </c>
      <c r="R1189" s="23"/>
      <c r="S1189" s="23"/>
      <c r="T1189" s="23"/>
      <c r="U1189" s="23"/>
      <c r="V1189" s="23"/>
      <c r="W1189" s="23"/>
      <c r="X1189" s="23"/>
      <c r="Y1189" s="23"/>
      <c r="Z1189" s="23"/>
      <c r="AA1189">
        <v>9.8850499999999997</v>
      </c>
      <c r="AB1189">
        <v>37309.144529999998</v>
      </c>
      <c r="AC1189" s="16">
        <v>9.8829399999999996</v>
      </c>
      <c r="AD1189" s="16">
        <v>41732.945310000003</v>
      </c>
    </row>
    <row r="1190" spans="1:30" ht="18.75" x14ac:dyDescent="0.3">
      <c r="A1190" s="16">
        <f>'Данные с датчиков 1'!B1194</f>
        <v>3.95763</v>
      </c>
      <c r="B1190" s="16">
        <f>'Данные с датчиков 1'!C1194</f>
        <v>38310.085939999997</v>
      </c>
      <c r="C1190" s="16">
        <f>'Данные с датчиков 1'!E1194</f>
        <v>3.9574600000000002</v>
      </c>
      <c r="D1190" s="16">
        <f>'Данные с датчиков 1'!F1194</f>
        <v>38648.863279999998</v>
      </c>
      <c r="E1190" s="16">
        <f>'Данные с датчиков 1'!H1194</f>
        <v>3.9573100000000001</v>
      </c>
      <c r="F1190" s="16">
        <f>'Данные с датчиков 1'!I1194</f>
        <v>38213.742189999997</v>
      </c>
      <c r="R1190" s="23"/>
      <c r="S1190" s="23"/>
      <c r="T1190" s="23"/>
      <c r="U1190" s="23"/>
      <c r="V1190" s="23"/>
      <c r="W1190" s="23"/>
      <c r="X1190" s="23"/>
      <c r="Y1190" s="23"/>
      <c r="Z1190" s="23"/>
      <c r="AA1190">
        <v>9.8931799999999992</v>
      </c>
      <c r="AB1190">
        <v>37282.773439999997</v>
      </c>
      <c r="AC1190" s="16">
        <v>9.8912999999999993</v>
      </c>
      <c r="AD1190" s="16">
        <v>41736.648439999997</v>
      </c>
    </row>
    <row r="1191" spans="1:30" ht="18.75" x14ac:dyDescent="0.3">
      <c r="A1191" s="16">
        <f>'Данные с датчиков 1'!B1195</f>
        <v>3.96075</v>
      </c>
      <c r="B1191" s="16">
        <f>'Данные с датчиков 1'!C1195</f>
        <v>38305.816409999999</v>
      </c>
      <c r="C1191" s="16">
        <f>'Данные с датчиков 1'!E1195</f>
        <v>3.9607100000000002</v>
      </c>
      <c r="D1191" s="16">
        <f>'Данные с датчиков 1'!F1195</f>
        <v>38651.578130000002</v>
      </c>
      <c r="E1191" s="16">
        <f>'Данные с датчиков 1'!H1195</f>
        <v>3.9610599999999998</v>
      </c>
      <c r="F1191" s="16">
        <f>'Данные с датчиков 1'!I1195</f>
        <v>38229.910159999999</v>
      </c>
      <c r="R1191" s="23"/>
      <c r="S1191" s="23"/>
      <c r="T1191" s="23"/>
      <c r="U1191" s="23"/>
      <c r="V1191" s="23"/>
      <c r="W1191" s="23"/>
      <c r="X1191" s="23"/>
      <c r="Y1191" s="23"/>
      <c r="Z1191" s="23"/>
      <c r="AA1191">
        <v>9.9015799999999992</v>
      </c>
      <c r="AB1191">
        <v>37265.332029999998</v>
      </c>
      <c r="AC1191" s="16">
        <v>9.9</v>
      </c>
      <c r="AD1191" s="16">
        <v>41746.988279999998</v>
      </c>
    </row>
    <row r="1192" spans="1:30" ht="18.75" x14ac:dyDescent="0.3">
      <c r="A1192" s="16">
        <f>'Данные с датчиков 1'!B1196</f>
        <v>3.9643199999999998</v>
      </c>
      <c r="B1192" s="16">
        <f>'Данные с датчиков 1'!C1196</f>
        <v>38315.546880000002</v>
      </c>
      <c r="C1192" s="16">
        <f>'Данные с датчиков 1'!E1196</f>
        <v>3.9638800000000001</v>
      </c>
      <c r="D1192" s="16">
        <f>'Данные с датчиков 1'!F1196</f>
        <v>38650.152340000001</v>
      </c>
      <c r="E1192" s="16">
        <f>'Данные с датчиков 1'!H1196</f>
        <v>3.9639099999999998</v>
      </c>
      <c r="F1192" s="16">
        <f>'Данные с датчиков 1'!I1196</f>
        <v>38219.175779999998</v>
      </c>
      <c r="R1192" s="23"/>
      <c r="S1192" s="23"/>
      <c r="T1192" s="23"/>
      <c r="U1192" s="23"/>
      <c r="V1192" s="23"/>
      <c r="W1192" s="23"/>
      <c r="X1192" s="23"/>
      <c r="Y1192" s="23"/>
      <c r="Z1192" s="23"/>
      <c r="AA1192">
        <v>9.9095800000000001</v>
      </c>
      <c r="AB1192">
        <v>37239.785159999999</v>
      </c>
      <c r="AC1192" s="16">
        <v>9.9078400000000002</v>
      </c>
      <c r="AD1192" s="16">
        <v>41733.570310000003</v>
      </c>
    </row>
    <row r="1193" spans="1:30" ht="18.75" x14ac:dyDescent="0.3">
      <c r="A1193" s="16">
        <f>'Данные с датчиков 1'!B1197</f>
        <v>3.9674200000000002</v>
      </c>
      <c r="B1193" s="16">
        <f>'Данные с датчиков 1'!C1197</f>
        <v>38312.445310000003</v>
      </c>
      <c r="C1193" s="16">
        <f>'Данные с датчиков 1'!E1197</f>
        <v>3.9676</v>
      </c>
      <c r="D1193" s="16">
        <f>'Данные с датчиков 1'!F1197</f>
        <v>38666.753909999999</v>
      </c>
      <c r="E1193" s="16">
        <f>'Данные с датчиков 1'!H1197</f>
        <v>3.96759</v>
      </c>
      <c r="F1193" s="16">
        <f>'Данные с датчиков 1'!I1197</f>
        <v>38233.546880000002</v>
      </c>
      <c r="R1193" s="23"/>
      <c r="S1193" s="23"/>
      <c r="T1193" s="23"/>
      <c r="U1193" s="23"/>
      <c r="V1193" s="23"/>
      <c r="W1193" s="23"/>
      <c r="X1193" s="23"/>
      <c r="Y1193" s="23"/>
      <c r="Z1193" s="23"/>
      <c r="AA1193">
        <v>9.91812</v>
      </c>
      <c r="AB1193">
        <v>37229.8125</v>
      </c>
      <c r="AC1193" s="16">
        <v>9.91587</v>
      </c>
      <c r="AD1193" s="16">
        <v>41728.5</v>
      </c>
    </row>
    <row r="1194" spans="1:30" ht="18.75" x14ac:dyDescent="0.3">
      <c r="A1194" s="16">
        <f>'Данные с датчиков 1'!B1198</f>
        <v>3.97098</v>
      </c>
      <c r="B1194" s="16">
        <f>'Данные с датчиков 1'!C1198</f>
        <v>38321.386720000002</v>
      </c>
      <c r="C1194" s="16">
        <f>'Данные с датчиков 1'!E1198</f>
        <v>3.9704299999999999</v>
      </c>
      <c r="D1194" s="16">
        <f>'Данные с датчиков 1'!F1198</f>
        <v>38655.652340000001</v>
      </c>
      <c r="E1194" s="16">
        <f>'Данные с датчиков 1'!H1198</f>
        <v>3.9709300000000001</v>
      </c>
      <c r="F1194" s="16">
        <f>'Данные с датчиков 1'!I1198</f>
        <v>38237.613279999998</v>
      </c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>
        <v>9.9264899999999994</v>
      </c>
      <c r="AB1194" s="23">
        <v>37211.765630000002</v>
      </c>
      <c r="AC1194" s="16">
        <v>9.9246300000000005</v>
      </c>
      <c r="AD1194" s="16">
        <v>41743.058590000001</v>
      </c>
    </row>
    <row r="1195" spans="1:30" ht="18.75" x14ac:dyDescent="0.3">
      <c r="A1195" s="16">
        <f>'Данные с датчиков 1'!B1199</f>
        <v>3.9742199999999999</v>
      </c>
      <c r="B1195" s="16">
        <f>'Данные с датчиков 1'!C1199</f>
        <v>38321.511720000002</v>
      </c>
      <c r="C1195" s="16">
        <f>'Данные с датчиков 1'!E1199</f>
        <v>3.9741900000000001</v>
      </c>
      <c r="D1195" s="16">
        <f>'Данные с датчиков 1'!F1199</f>
        <v>38673.785159999999</v>
      </c>
      <c r="E1195" s="16">
        <f>'Данные с датчиков 1'!H1199</f>
        <v>3.9740099999999998</v>
      </c>
      <c r="F1195" s="16">
        <f>'Данные с датчиков 1'!I1199</f>
        <v>38231.792970000002</v>
      </c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>
        <v>9.9349000000000007</v>
      </c>
      <c r="AB1195" s="23">
        <v>37196.917970000002</v>
      </c>
      <c r="AC1195" s="16">
        <v>9.9327900000000007</v>
      </c>
      <c r="AD1195" s="16">
        <v>41739.167970000002</v>
      </c>
    </row>
    <row r="1196" spans="1:30" ht="18.75" x14ac:dyDescent="0.3">
      <c r="A1196" s="16">
        <f>'Данные с датчиков 1'!B1200</f>
        <v>3.9774400000000001</v>
      </c>
      <c r="B1196" s="16">
        <f>'Данные с датчиков 1'!C1200</f>
        <v>38321.214840000001</v>
      </c>
      <c r="C1196" s="16">
        <f>'Данные с датчиков 1'!E1200</f>
        <v>3.9775200000000002</v>
      </c>
      <c r="D1196" s="16">
        <f>'Данные с датчиков 1'!F1200</f>
        <v>38678.203130000002</v>
      </c>
      <c r="E1196" s="16">
        <f>'Данные с датчиков 1'!H1200</f>
        <v>3.9775800000000001</v>
      </c>
      <c r="F1196" s="16">
        <f>'Данные с датчиков 1'!I1200</f>
        <v>38243.980470000002</v>
      </c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>
        <v>9.9432500000000008</v>
      </c>
      <c r="AB1196" s="23">
        <v>37176.410159999999</v>
      </c>
      <c r="AC1196" s="16">
        <v>9.9413199999999993</v>
      </c>
      <c r="AD1196" s="16">
        <v>41746.21875</v>
      </c>
    </row>
    <row r="1197" spans="1:30" ht="18.75" x14ac:dyDescent="0.3">
      <c r="A1197" s="16">
        <f>'Данные с датчиков 1'!B1201</f>
        <v>3.9809100000000002</v>
      </c>
      <c r="B1197" s="16">
        <f>'Данные с датчиков 1'!C1201</f>
        <v>38329.488279999998</v>
      </c>
      <c r="C1197" s="16">
        <f>'Данные с датчиков 1'!E1201</f>
        <v>3.9806400000000002</v>
      </c>
      <c r="D1197" s="16">
        <f>'Данные с датчиков 1'!F1201</f>
        <v>38674.300779999998</v>
      </c>
      <c r="E1197" s="16">
        <f>'Данные с датчиков 1'!H1201</f>
        <v>3.9807199999999998</v>
      </c>
      <c r="F1197" s="16">
        <f>'Данные с датчиков 1'!I1201</f>
        <v>38240.445310000003</v>
      </c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>
        <v>9.9511599999999998</v>
      </c>
      <c r="AB1197" s="23">
        <v>37146.328130000002</v>
      </c>
      <c r="AC1197" s="16">
        <v>9.94998</v>
      </c>
      <c r="AD1197" s="16">
        <v>41753.523439999997</v>
      </c>
    </row>
    <row r="1198" spans="1:30" ht="18.75" x14ac:dyDescent="0.3">
      <c r="A1198" s="16">
        <f>'Данные с датчиков 1'!B1202</f>
        <v>3.9841299999999999</v>
      </c>
      <c r="B1198" s="16">
        <f>'Данные с датчиков 1'!C1202</f>
        <v>38329.597659999999</v>
      </c>
      <c r="C1198" s="16">
        <f>'Данные с датчиков 1'!E1202</f>
        <v>3.9841299999999999</v>
      </c>
      <c r="D1198" s="16">
        <f>'Данные с датчиков 1'!F1202</f>
        <v>38684.515630000002</v>
      </c>
      <c r="E1198" s="16">
        <f>'Данные с датчиков 1'!H1202</f>
        <v>3.9843299999999999</v>
      </c>
      <c r="F1198" s="16">
        <f>'Данные с датчиков 1'!I1202</f>
        <v>38252.09375</v>
      </c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>
        <v>9.95946</v>
      </c>
      <c r="AB1198" s="23">
        <v>37131.355470000002</v>
      </c>
      <c r="AC1198" s="16">
        <v>9.9577899999999993</v>
      </c>
      <c r="AD1198" s="16">
        <v>41738.09375</v>
      </c>
    </row>
    <row r="1199" spans="1:30" ht="18.75" x14ac:dyDescent="0.3">
      <c r="A1199" s="16">
        <f>'Данные с датчиков 1'!B1203</f>
        <v>3.9876800000000001</v>
      </c>
      <c r="B1199" s="16">
        <f>'Данные с датчиков 1'!C1203</f>
        <v>38337.757810000003</v>
      </c>
      <c r="C1199" s="16">
        <f>'Данные с датчиков 1'!E1203</f>
        <v>3.98725</v>
      </c>
      <c r="D1199" s="16">
        <f>'Данные с датчиков 1'!F1203</f>
        <v>38680.6875</v>
      </c>
      <c r="E1199" s="16">
        <f>'Данные с датчиков 1'!H1203</f>
        <v>3.9874800000000001</v>
      </c>
      <c r="F1199" s="16">
        <f>'Данные с датчиков 1'!I1203</f>
        <v>38250.480470000002</v>
      </c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>
        <v>9.9681099999999994</v>
      </c>
      <c r="AB1199" s="23">
        <v>37120.796880000002</v>
      </c>
      <c r="AC1199" s="16">
        <v>9.9659399999999998</v>
      </c>
      <c r="AD1199" s="16">
        <v>41735.355470000002</v>
      </c>
    </row>
    <row r="1200" spans="1:30" ht="18.75" x14ac:dyDescent="0.3">
      <c r="A1200" s="16">
        <f>'Данные с датчиков 1'!B1204</f>
        <v>3.9908199999999998</v>
      </c>
      <c r="B1200" s="16">
        <f>'Данные с датчиков 1'!C1204</f>
        <v>38335.914060000003</v>
      </c>
      <c r="C1200" s="16">
        <f>'Данные с датчиков 1'!E1204</f>
        <v>3.9908999999999999</v>
      </c>
      <c r="D1200" s="16">
        <f>'Данные с датчиков 1'!F1204</f>
        <v>38694.074220000002</v>
      </c>
      <c r="E1200" s="16">
        <f>'Данные с датчиков 1'!H1204</f>
        <v>3.9908000000000001</v>
      </c>
      <c r="F1200" s="16">
        <f>'Данные с датчиков 1'!I1204</f>
        <v>38252.339840000001</v>
      </c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>
        <v>9.9763199999999994</v>
      </c>
      <c r="AB1200" s="23">
        <v>37098.847659999999</v>
      </c>
      <c r="AC1200" s="16">
        <v>9.9747800000000009</v>
      </c>
      <c r="AD1200" s="16">
        <v>41751.421880000002</v>
      </c>
    </row>
    <row r="1201" spans="1:30" ht="18.75" x14ac:dyDescent="0.3">
      <c r="A1201" s="16">
        <f>'Данные с датчиков 1'!B1205</f>
        <v>3.9941399999999998</v>
      </c>
      <c r="B1201" s="16">
        <f>'Данные с датчиков 1'!C1205</f>
        <v>38337.761720000002</v>
      </c>
      <c r="C1201" s="16">
        <f>'Данные с датчиков 1'!E1205</f>
        <v>3.9940099999999998</v>
      </c>
      <c r="D1201" s="16">
        <f>'Данные с датчиков 1'!F1205</f>
        <v>38691.382810000003</v>
      </c>
      <c r="E1201" s="16">
        <f>'Данные с датчиков 1'!H1205</f>
        <v>3.9942799999999998</v>
      </c>
      <c r="F1201" s="16">
        <f>'Данные с датчиков 1'!I1205</f>
        <v>38261.875</v>
      </c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>
        <v>9.9851299999999998</v>
      </c>
      <c r="AB1201" s="23">
        <v>37091.226560000003</v>
      </c>
      <c r="AC1201" s="16">
        <v>9.9826599999999992</v>
      </c>
      <c r="AD1201" s="16">
        <v>41739.269529999998</v>
      </c>
    </row>
    <row r="1202" spans="1:30" ht="18.75" x14ac:dyDescent="0.3">
      <c r="A1202" s="16">
        <f>'Данные с датчиков 1'!B1206</f>
        <v>3.9977299999999998</v>
      </c>
      <c r="B1202" s="16">
        <f>'Данные с датчиков 1'!C1206</f>
        <v>38348.828130000002</v>
      </c>
      <c r="C1202" s="16">
        <f>'Данные с датчиков 1'!E1206</f>
        <v>3.9974099999999999</v>
      </c>
      <c r="D1202" s="16">
        <f>'Данные с датчиков 1'!F1206</f>
        <v>38697.097659999999</v>
      </c>
      <c r="E1202" s="16">
        <f>'Данные с датчиков 1'!H1206</f>
        <v>3.9973399999999999</v>
      </c>
      <c r="F1202" s="16">
        <f>'Данные с датчиков 1'!I1206</f>
        <v>38255.546880000002</v>
      </c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>
        <v>9.9933200000000006</v>
      </c>
      <c r="AB1202" s="23">
        <v>37064.070310000003</v>
      </c>
      <c r="AC1202" s="16">
        <v>9.9915000000000003</v>
      </c>
      <c r="AD1202" s="16">
        <v>41754.933590000001</v>
      </c>
    </row>
    <row r="1203" spans="1:30" ht="18.75" x14ac:dyDescent="0.3">
      <c r="A1203" s="16">
        <f>'Данные с датчиков 1'!B1207</f>
        <v>4.0006899999999996</v>
      </c>
      <c r="B1203" s="16">
        <f>'Данные с датчиков 1'!C1207</f>
        <v>38339.363279999998</v>
      </c>
      <c r="C1203" s="16">
        <f>'Данные с датчиков 1'!E1207</f>
        <v>4.0008699999999999</v>
      </c>
      <c r="D1203" s="16">
        <f>'Данные с датчиков 1'!F1207</f>
        <v>38706.199220000002</v>
      </c>
      <c r="E1203" s="16">
        <f>'Данные с датчиков 1'!H1207</f>
        <v>4.0009699999999997</v>
      </c>
      <c r="F1203" s="16">
        <f>'Данные с датчиков 1'!I1207</f>
        <v>38270.007810000003</v>
      </c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>
        <v>10.001300000000001</v>
      </c>
      <c r="AB1203" s="23">
        <v>37037.101560000003</v>
      </c>
      <c r="AC1203" s="16">
        <v>9.9996299999999998</v>
      </c>
      <c r="AD1203" s="16">
        <v>41748.273439999997</v>
      </c>
    </row>
    <row r="1204" spans="1:30" ht="18.75" x14ac:dyDescent="0.3">
      <c r="A1204" s="16">
        <f>'Данные с датчиков 1'!B1208</f>
        <v>4.0044199999999996</v>
      </c>
      <c r="B1204" s="16">
        <f>'Данные с датчиков 1'!C1208</f>
        <v>38355.59375</v>
      </c>
      <c r="C1204" s="16">
        <f>'Данные с датчиков 1'!E1208</f>
        <v>4.0039400000000001</v>
      </c>
      <c r="D1204" s="16">
        <f>'Данные с датчиков 1'!F1208</f>
        <v>38700.773439999997</v>
      </c>
      <c r="E1204" s="16">
        <f>'Данные с датчиков 1'!H1208</f>
        <v>4.0042299999999997</v>
      </c>
      <c r="F1204" s="16">
        <f>'Данные с датчиков 1'!I1208</f>
        <v>38270.769529999998</v>
      </c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>
        <v>10.009919999999999</v>
      </c>
      <c r="AB1204" s="23">
        <v>37026.882810000003</v>
      </c>
      <c r="AC1204" s="16">
        <v>10.00742</v>
      </c>
      <c r="AD1204" s="16">
        <v>41734.929689999997</v>
      </c>
    </row>
    <row r="1205" spans="1:30" ht="18.75" x14ac:dyDescent="0.3">
      <c r="A1205" s="16">
        <f>'Данные с датчиков 1'!B1209</f>
        <v>4.0076700000000001</v>
      </c>
      <c r="B1205" s="16">
        <f>'Данные с датчиков 1'!C1209</f>
        <v>38355.335939999997</v>
      </c>
      <c r="C1205" s="16">
        <f>'Данные с датчиков 1'!E1209</f>
        <v>4.0075200000000004</v>
      </c>
      <c r="D1205" s="16">
        <f>'Данные с датчиков 1'!F1209</f>
        <v>38714.289060000003</v>
      </c>
      <c r="E1205" s="16">
        <f>'Данные с датчиков 1'!H1209</f>
        <v>4.0076200000000002</v>
      </c>
      <c r="F1205" s="16">
        <f>'Данные с датчиков 1'!I1209</f>
        <v>38275.019529999998</v>
      </c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>
        <v>10.01806</v>
      </c>
      <c r="AB1205" s="23">
        <v>37001.4375</v>
      </c>
      <c r="AC1205" s="16">
        <v>10.01591</v>
      </c>
      <c r="AD1205" s="16">
        <v>41742.5625</v>
      </c>
    </row>
    <row r="1206" spans="1:30" ht="18.75" x14ac:dyDescent="0.3">
      <c r="A1206" s="16">
        <f>'Данные с датчиков 1'!B1210</f>
        <v>4.01091</v>
      </c>
      <c r="B1206" s="16">
        <f>'Данные с датчиков 1'!C1210</f>
        <v>38353.824220000002</v>
      </c>
      <c r="C1206" s="16">
        <f>'Данные с датчиков 1'!E1210</f>
        <v>4.0107299999999997</v>
      </c>
      <c r="D1206" s="16">
        <f>'Данные с датчиков 1'!F1210</f>
        <v>38714.632810000003</v>
      </c>
      <c r="E1206" s="16">
        <f>'Данные с датчиков 1'!H1210</f>
        <v>4.0107900000000001</v>
      </c>
      <c r="F1206" s="16">
        <f>'Данные с датчиков 1'!I1210</f>
        <v>38275.285159999999</v>
      </c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>
        <v>10.026450000000001</v>
      </c>
      <c r="AB1206" s="23">
        <v>36985.035159999999</v>
      </c>
      <c r="AC1206" s="16">
        <v>10.024609999999999</v>
      </c>
      <c r="AD1206" s="16">
        <v>41753.710939999997</v>
      </c>
    </row>
    <row r="1207" spans="1:30" ht="18.75" x14ac:dyDescent="0.3">
      <c r="A1207" s="16">
        <f>'Данные с датчиков 1'!B1211</f>
        <v>4.01424</v>
      </c>
      <c r="B1207" s="16">
        <f>'Данные с датчиков 1'!C1211</f>
        <v>38358.609380000002</v>
      </c>
      <c r="C1207" s="16">
        <f>'Данные с датчиков 1'!E1211</f>
        <v>4.0142300000000004</v>
      </c>
      <c r="D1207" s="16">
        <f>'Данные с датчиков 1'!F1211</f>
        <v>38722.625</v>
      </c>
      <c r="E1207" s="16">
        <f>'Данные с датчиков 1'!H1211</f>
        <v>4.0140200000000004</v>
      </c>
      <c r="F1207" s="16">
        <f>'Данные с датчиков 1'!I1211</f>
        <v>38274.894529999998</v>
      </c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>
        <v>10.03505</v>
      </c>
      <c r="AB1207" s="23">
        <v>36971.003909999999</v>
      </c>
      <c r="AC1207" s="16">
        <v>10.032590000000001</v>
      </c>
      <c r="AD1207" s="16">
        <v>41745.347659999999</v>
      </c>
    </row>
    <row r="1208" spans="1:30" ht="18.75" x14ac:dyDescent="0.3">
      <c r="A1208" s="16">
        <f>'Данные с датчиков 1'!B1212</f>
        <v>4.0173800000000002</v>
      </c>
      <c r="B1208" s="16">
        <f>'Данные с датчиков 1'!C1212</f>
        <v>38354.121090000001</v>
      </c>
      <c r="C1208" s="16">
        <f>'Данные с датчиков 1'!E1212</f>
        <v>4.0173300000000003</v>
      </c>
      <c r="D1208" s="16">
        <f>'Данные с датчиков 1'!F1212</f>
        <v>38721.039060000003</v>
      </c>
      <c r="E1208" s="16">
        <f>'Данные с датчиков 1'!H1212</f>
        <v>4.0176299999999996</v>
      </c>
      <c r="F1208" s="16">
        <f>'Данные с датчиков 1'!I1212</f>
        <v>38287.34375</v>
      </c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>
        <v>10.04318</v>
      </c>
      <c r="AB1208" s="23">
        <v>36941.519529999998</v>
      </c>
      <c r="AC1208" s="16">
        <v>10.041639999999999</v>
      </c>
      <c r="AD1208" s="16">
        <v>41765.960939999997</v>
      </c>
    </row>
    <row r="1209" spans="1:30" ht="18.75" x14ac:dyDescent="0.3">
      <c r="A1209" s="16">
        <f>'Данные с датчиков 1'!B1213</f>
        <v>4.0209700000000002</v>
      </c>
      <c r="B1209" s="16">
        <f>'Данные с датчиков 1'!C1213</f>
        <v>38365.878909999999</v>
      </c>
      <c r="C1209" s="16">
        <f>'Данные с датчиков 1'!E1213</f>
        <v>4.0206299999999997</v>
      </c>
      <c r="D1209" s="16">
        <f>'Данные с датчиков 1'!F1213</f>
        <v>38723.300779999998</v>
      </c>
      <c r="E1209" s="16">
        <f>'Данные с датчиков 1'!H1213</f>
        <v>4.0206999999999997</v>
      </c>
      <c r="F1209" s="16">
        <f>'Данные с датчиков 1'!I1213</f>
        <v>38281.828130000002</v>
      </c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>
        <v>10.051159999999999</v>
      </c>
      <c r="AB1209" s="23">
        <v>36914.246090000001</v>
      </c>
      <c r="AC1209" s="16">
        <v>10.049659999999999</v>
      </c>
      <c r="AD1209" s="16">
        <v>41755.394529999998</v>
      </c>
    </row>
    <row r="1210" spans="1:30" ht="18.75" x14ac:dyDescent="0.3">
      <c r="A1210" s="16">
        <f>'Данные с датчиков 1'!B1214</f>
        <v>4.0240499999999999</v>
      </c>
      <c r="B1210" s="16">
        <f>'Данные с датчиков 1'!C1214</f>
        <v>38360.710939999997</v>
      </c>
      <c r="C1210" s="16">
        <f>'Данные с датчиков 1'!E1214</f>
        <v>4.0242100000000001</v>
      </c>
      <c r="D1210" s="16">
        <f>'Данные с датчиков 1'!F1214</f>
        <v>38735.453130000002</v>
      </c>
      <c r="E1210" s="16">
        <f>'Данные с датчиков 1'!H1214</f>
        <v>4.0242100000000001</v>
      </c>
      <c r="F1210" s="16">
        <f>'Данные с датчиков 1'!I1214</f>
        <v>38291.277340000001</v>
      </c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>
        <v>10.05983</v>
      </c>
      <c r="AB1210" s="23">
        <v>36904.90625</v>
      </c>
      <c r="AC1210" s="16">
        <v>10.057689999999999</v>
      </c>
      <c r="AD1210" s="16">
        <v>41747.203130000002</v>
      </c>
    </row>
    <row r="1211" spans="1:30" ht="18.75" x14ac:dyDescent="0.3">
      <c r="A1211" s="16">
        <f>'Данные с датчиков 1'!B1215</f>
        <v>4.02766</v>
      </c>
      <c r="B1211" s="16">
        <f>'Данные с датчиков 1'!C1215</f>
        <v>38373.0625</v>
      </c>
      <c r="C1211" s="16">
        <f>'Данные с датчиков 1'!E1215</f>
        <v>4.0272600000000001</v>
      </c>
      <c r="D1211" s="16">
        <f>'Данные с датчиков 1'!F1215</f>
        <v>38729.371090000001</v>
      </c>
      <c r="E1211" s="16">
        <f>'Данные с датчиков 1'!H1215</f>
        <v>4.0274700000000001</v>
      </c>
      <c r="F1211" s="16">
        <f>'Данные с датчиков 1'!I1215</f>
        <v>38293.355470000002</v>
      </c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>
        <v>10.06795</v>
      </c>
      <c r="AB1211" s="23">
        <v>36876.089840000001</v>
      </c>
      <c r="AC1211" s="16">
        <v>10.06617</v>
      </c>
      <c r="AD1211" s="16">
        <v>41754.050779999998</v>
      </c>
    </row>
    <row r="1212" spans="1:30" ht="18.75" x14ac:dyDescent="0.3">
      <c r="A1212" s="16">
        <f>'Данные с датчиков 1'!B1216</f>
        <v>4.0310600000000001</v>
      </c>
      <c r="B1212" s="16">
        <f>'Данные с датчиков 1'!C1216</f>
        <v>38378.472659999999</v>
      </c>
      <c r="C1212" s="16">
        <f>'Данные с датчиков 1'!E1216</f>
        <v>4.0307899999999997</v>
      </c>
      <c r="D1212" s="16">
        <f>'Данные с датчиков 1'!F1216</f>
        <v>38740.472659999999</v>
      </c>
      <c r="E1212" s="16">
        <f>'Данные с датчиков 1'!H1216</f>
        <v>4.0308599999999997</v>
      </c>
      <c r="F1212" s="16">
        <f>'Данные с датчиков 1'!I1216</f>
        <v>38298.050779999998</v>
      </c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>
        <v>10.076639999999999</v>
      </c>
      <c r="AB1212" s="23">
        <v>36865.195310000003</v>
      </c>
      <c r="AC1212" s="16">
        <v>10.07471</v>
      </c>
      <c r="AD1212" s="16">
        <v>41761.101560000003</v>
      </c>
    </row>
    <row r="1213" spans="1:30" ht="18.75" x14ac:dyDescent="0.3">
      <c r="A1213" s="16">
        <f>'Данные с датчиков 1'!B1217</f>
        <v>4.03409</v>
      </c>
      <c r="B1213" s="16">
        <f>'Данные с датчиков 1'!C1217</f>
        <v>38370.035159999999</v>
      </c>
      <c r="C1213" s="16">
        <f>'Данные с датчиков 1'!E1217</f>
        <v>4.0340199999999999</v>
      </c>
      <c r="D1213" s="16">
        <f>'Данные с датчиков 1'!F1217</f>
        <v>38741.804689999997</v>
      </c>
      <c r="E1213" s="16">
        <f>'Данные с датчиков 1'!H1217</f>
        <v>4.0342700000000002</v>
      </c>
      <c r="F1213" s="16">
        <f>'Данные с датчиков 1'!I1217</f>
        <v>38305.28125</v>
      </c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>
        <v>10.085000000000001</v>
      </c>
      <c r="AB1213" s="23">
        <v>36839.292970000002</v>
      </c>
      <c r="AC1213" s="16">
        <v>10.082789999999999</v>
      </c>
      <c r="AD1213" s="16">
        <v>41755.050779999998</v>
      </c>
    </row>
    <row r="1214" spans="1:30" ht="18.75" x14ac:dyDescent="0.3">
      <c r="A1214" s="16">
        <f>'Данные с датчиков 1'!B1218</f>
        <v>4.0376000000000003</v>
      </c>
      <c r="B1214" s="16">
        <f>'Данные с датчиков 1'!C1218</f>
        <v>38380.636720000002</v>
      </c>
      <c r="C1214" s="16">
        <f>'Данные с датчиков 1'!E1218</f>
        <v>4.0374699999999999</v>
      </c>
      <c r="D1214" s="16">
        <f>'Данные с датчиков 1'!F1218</f>
        <v>38748.855470000002</v>
      </c>
      <c r="E1214" s="16">
        <f>'Данные с датчиков 1'!H1218</f>
        <v>4.0372599999999998</v>
      </c>
      <c r="F1214" s="16">
        <f>'Данные с датчиков 1'!I1218</f>
        <v>38296.398439999997</v>
      </c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>
        <v>10.093260000000001</v>
      </c>
      <c r="AB1214" s="23">
        <v>36812.539060000003</v>
      </c>
      <c r="AC1214" s="16">
        <v>10.0915</v>
      </c>
      <c r="AD1214" s="16">
        <v>41768.269529999998</v>
      </c>
    </row>
    <row r="1215" spans="1:30" ht="18.75" x14ac:dyDescent="0.3">
      <c r="A1215" s="16">
        <f>'Данные с датчиков 1'!B1219</f>
        <v>4.0406700000000004</v>
      </c>
      <c r="B1215" s="16">
        <f>'Данные с датчиков 1'!C1219</f>
        <v>38374.460939999997</v>
      </c>
      <c r="C1215" s="16">
        <f>'Данные с датчиков 1'!E1219</f>
        <v>4.0407799999999998</v>
      </c>
      <c r="D1215" s="16">
        <f>'Данные с датчиков 1'!F1219</f>
        <v>38752.792970000002</v>
      </c>
      <c r="E1215" s="16">
        <f>'Данные с датчиков 1'!H1219</f>
        <v>4.0410300000000001</v>
      </c>
      <c r="F1215" s="16">
        <f>'Данные с датчиков 1'!I1219</f>
        <v>38314.449220000002</v>
      </c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>
        <v>10.101290000000001</v>
      </c>
      <c r="AB1215" s="23">
        <v>36783.558590000001</v>
      </c>
      <c r="AC1215" s="16">
        <v>10.09958</v>
      </c>
      <c r="AD1215" s="16">
        <v>41760.851560000003</v>
      </c>
    </row>
    <row r="1216" spans="1:30" ht="18.75" x14ac:dyDescent="0.3">
      <c r="A1216" s="16">
        <f>'Данные с датчиков 1'!B1220</f>
        <v>4.0443300000000004</v>
      </c>
      <c r="B1216" s="16">
        <f>'Данные с датчиков 1'!C1220</f>
        <v>38387.648439999997</v>
      </c>
      <c r="C1216" s="16">
        <f>'Данные с датчиков 1'!E1220</f>
        <v>4.0438400000000003</v>
      </c>
      <c r="D1216" s="16">
        <f>'Данные с датчиков 1'!F1220</f>
        <v>38747.34375</v>
      </c>
      <c r="E1216" s="16">
        <f>'Данные с датчиков 1'!H1220</f>
        <v>4.0439600000000002</v>
      </c>
      <c r="F1216" s="16">
        <f>'Данные с датчиков 1'!I1220</f>
        <v>38304.5</v>
      </c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>
        <v>10.109909999999999</v>
      </c>
      <c r="AB1216" s="23">
        <v>36768.917970000002</v>
      </c>
      <c r="AC1216" s="16">
        <v>10.107530000000001</v>
      </c>
      <c r="AD1216" s="16">
        <v>41751.789060000003</v>
      </c>
    </row>
    <row r="1217" spans="1:30" ht="18.75" x14ac:dyDescent="0.3">
      <c r="A1217" s="16">
        <f>'Данные с датчиков 1'!B1221</f>
        <v>4.0473499999999998</v>
      </c>
      <c r="B1217" s="16">
        <f>'Данные с датчиков 1'!C1221</f>
        <v>38380.636720000002</v>
      </c>
      <c r="C1217" s="16">
        <f>'Данные с датчиков 1'!E1221</f>
        <v>4.0475599999999998</v>
      </c>
      <c r="D1217" s="16">
        <f>'Данные с датчиков 1'!F1221</f>
        <v>38765.214840000001</v>
      </c>
      <c r="E1217" s="16">
        <f>'Данные с датчиков 1'!H1221</f>
        <v>4.0476900000000002</v>
      </c>
      <c r="F1217" s="16">
        <f>'Данные с датчиков 1'!I1221</f>
        <v>38320.292970000002</v>
      </c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>
        <v>10.118029999999999</v>
      </c>
      <c r="AB1217" s="23">
        <v>36738.824220000002</v>
      </c>
      <c r="AC1217" s="16">
        <v>10.11612</v>
      </c>
      <c r="AD1217" s="16">
        <v>41763</v>
      </c>
    </row>
    <row r="1218" spans="1:30" ht="18.75" x14ac:dyDescent="0.3">
      <c r="A1218" s="16">
        <f>'Данные с датчиков 1'!B1222</f>
        <v>4.0509899999999996</v>
      </c>
      <c r="B1218" s="16">
        <f>'Данные с датчиков 1'!C1222</f>
        <v>38392.714840000001</v>
      </c>
      <c r="C1218" s="16">
        <f>'Данные с датчиков 1'!E1222</f>
        <v>4.0504800000000003</v>
      </c>
      <c r="D1218" s="16">
        <f>'Данные с датчиков 1'!F1222</f>
        <v>38755.410159999999</v>
      </c>
      <c r="E1218" s="16">
        <f>'Данные с датчиков 1'!H1222</f>
        <v>4.0510000000000002</v>
      </c>
      <c r="F1218" s="16">
        <f>'Данные с датчиков 1'!I1222</f>
        <v>38322.75</v>
      </c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>
        <v>10.12679</v>
      </c>
      <c r="AB1218" s="23">
        <v>36725.675779999998</v>
      </c>
      <c r="AC1218" s="16">
        <v>10.124420000000001</v>
      </c>
      <c r="AD1218" s="16">
        <v>41761.835939999997</v>
      </c>
    </row>
    <row r="1219" spans="1:30" ht="18.75" x14ac:dyDescent="0.3">
      <c r="A1219" s="16">
        <f>'Данные с датчиков 1'!B1223</f>
        <v>4.0543899999999997</v>
      </c>
      <c r="B1219" s="16">
        <f>'Данные с датчиков 1'!C1223</f>
        <v>38397.324220000002</v>
      </c>
      <c r="C1219" s="16">
        <f>'Данные с датчиков 1'!E1223</f>
        <v>4.0542400000000001</v>
      </c>
      <c r="D1219" s="16">
        <f>'Данные с датчиков 1'!F1223</f>
        <v>38773.109380000002</v>
      </c>
      <c r="E1219" s="16">
        <f>'Данные с датчиков 1'!H1223</f>
        <v>4.0541099999999997</v>
      </c>
      <c r="F1219" s="16">
        <f>'Данные с датчиков 1'!I1223</f>
        <v>38317.910159999999</v>
      </c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>
        <v>10.13494</v>
      </c>
      <c r="AB1219" s="23">
        <v>36691.789060000003</v>
      </c>
      <c r="AC1219" s="16">
        <v>10.132989999999999</v>
      </c>
      <c r="AD1219" s="16">
        <v>41771.152340000001</v>
      </c>
    </row>
    <row r="1220" spans="1:30" ht="18.75" x14ac:dyDescent="0.3">
      <c r="A1220" s="16">
        <f>'Данные с датчиков 1'!B1224</f>
        <v>4.0575299999999999</v>
      </c>
      <c r="B1220" s="16">
        <f>'Данные с датчиков 1'!C1224</f>
        <v>38392.546880000002</v>
      </c>
      <c r="C1220" s="16">
        <f>'Данные с датчиков 1'!E1224</f>
        <v>4.0575599999999996</v>
      </c>
      <c r="D1220" s="16">
        <f>'Данные с датчиков 1'!F1224</f>
        <v>38776.6875</v>
      </c>
      <c r="E1220" s="16">
        <f>'Данные с датчиков 1'!H1224</f>
        <v>4.0576499999999998</v>
      </c>
      <c r="F1220" s="16">
        <f>'Данные с датчиков 1'!I1224</f>
        <v>38328.476560000003</v>
      </c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>
        <v>10.14288</v>
      </c>
      <c r="AB1220" s="23">
        <v>36657.707029999998</v>
      </c>
      <c r="AC1220" s="16">
        <v>10.141540000000001</v>
      </c>
      <c r="AD1220" s="16">
        <v>41775.0625</v>
      </c>
    </row>
    <row r="1221" spans="1:30" ht="18.75" x14ac:dyDescent="0.3">
      <c r="A1221" s="16">
        <f>'Данные с датчиков 1'!B1225</f>
        <v>4.0609999999999999</v>
      </c>
      <c r="B1221" s="16">
        <f>'Данные с датчиков 1'!C1225</f>
        <v>38400.109380000002</v>
      </c>
      <c r="C1221" s="16">
        <f>'Данные с датчиков 1'!E1225</f>
        <v>4.0607300000000004</v>
      </c>
      <c r="D1221" s="16">
        <f>'Данные с датчиков 1'!F1225</f>
        <v>38774.421880000002</v>
      </c>
      <c r="E1221" s="16">
        <f>'Данные с датчиков 1'!H1225</f>
        <v>4.06067</v>
      </c>
      <c r="F1221" s="16">
        <f>'Данные с датчиков 1'!I1225</f>
        <v>38320.414060000003</v>
      </c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>
        <v>10.15122</v>
      </c>
      <c r="AB1221" s="23">
        <v>36637.101560000003</v>
      </c>
      <c r="AC1221" s="16">
        <v>10.14959</v>
      </c>
      <c r="AD1221" s="16">
        <v>41765.96875</v>
      </c>
    </row>
    <row r="1222" spans="1:30" ht="18.75" x14ac:dyDescent="0.3">
      <c r="A1222" s="16">
        <f>'Данные с датчиков 1'!B1226</f>
        <v>4.0640700000000001</v>
      </c>
      <c r="B1222" s="16">
        <f>'Данные с датчиков 1'!C1226</f>
        <v>38394.082029999998</v>
      </c>
      <c r="C1222" s="16">
        <f>'Данные с датчиков 1'!E1226</f>
        <v>4.06419</v>
      </c>
      <c r="D1222" s="16">
        <f>'Данные с датчиков 1'!F1226</f>
        <v>38783.335939999997</v>
      </c>
      <c r="E1222" s="16">
        <f>'Данные с датчиков 1'!H1226</f>
        <v>4.0643099999999999</v>
      </c>
      <c r="F1222" s="16">
        <f>'Данные с датчиков 1'!I1226</f>
        <v>38333.714840000001</v>
      </c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>
        <v>10.159739999999999</v>
      </c>
      <c r="AB1222" s="23">
        <v>36616.398439999997</v>
      </c>
      <c r="AC1222" s="16">
        <v>10.157690000000001</v>
      </c>
      <c r="AD1222" s="16">
        <v>41762.535159999999</v>
      </c>
    </row>
    <row r="1223" spans="1:30" ht="18.75" x14ac:dyDescent="0.3">
      <c r="A1223" s="16">
        <f>'Данные с датчиков 1'!B1227</f>
        <v>4.0677399999999997</v>
      </c>
      <c r="B1223" s="16">
        <f>'Данные с датчиков 1'!C1227</f>
        <v>38407.691409999999</v>
      </c>
      <c r="C1223" s="16">
        <f>'Данные с датчиков 1'!E1227</f>
        <v>4.0672199999999998</v>
      </c>
      <c r="D1223" s="16">
        <f>'Данные с датчиков 1'!F1227</f>
        <v>38776.824220000002</v>
      </c>
      <c r="E1223" s="16">
        <f>'Данные с датчиков 1'!H1227</f>
        <v>4.0673700000000004</v>
      </c>
      <c r="F1223" s="16">
        <f>'Данные с датчиков 1'!I1227</f>
        <v>38328.761720000002</v>
      </c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>
        <v>10.16803</v>
      </c>
      <c r="AB1223" s="23">
        <v>36589.734380000002</v>
      </c>
      <c r="AC1223" s="16">
        <v>10.166370000000001</v>
      </c>
      <c r="AD1223" s="16">
        <v>41773.722659999999</v>
      </c>
    </row>
    <row r="1224" spans="1:30" ht="18.75" x14ac:dyDescent="0.3">
      <c r="A1224" s="16">
        <f>'Данные с датчиков 1'!B1228</f>
        <v>4.0707399999999998</v>
      </c>
      <c r="B1224" s="16">
        <f>'Данные с датчиков 1'!C1228</f>
        <v>38400.320310000003</v>
      </c>
      <c r="C1224" s="16">
        <f>'Данные с датчиков 1'!E1228</f>
        <v>4.0708900000000003</v>
      </c>
      <c r="D1224" s="16">
        <f>'Данные с датчиков 1'!F1228</f>
        <v>38791.644529999998</v>
      </c>
      <c r="E1224" s="16">
        <f>'Данные с датчиков 1'!H1228</f>
        <v>4.0709099999999996</v>
      </c>
      <c r="F1224" s="16">
        <f>'Данные с датчиков 1'!I1228</f>
        <v>38338.660159999999</v>
      </c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>
        <v>10.17685</v>
      </c>
      <c r="AB1224" s="23">
        <v>36574.835939999997</v>
      </c>
      <c r="AC1224" s="16">
        <v>10.174429999999999</v>
      </c>
      <c r="AD1224" s="16">
        <v>41766.089840000001</v>
      </c>
    </row>
    <row r="1225" spans="1:30" ht="18.75" x14ac:dyDescent="0.3">
      <c r="A1225" s="16">
        <f>'Данные с датчиков 1'!B1229</f>
        <v>4.0742099999999999</v>
      </c>
      <c r="B1225" s="16">
        <f>'Данные с датчиков 1'!C1229</f>
        <v>38407.882810000003</v>
      </c>
      <c r="C1225" s="16">
        <f>'Данные с датчиков 1'!E1229</f>
        <v>4.0739000000000001</v>
      </c>
      <c r="D1225" s="16">
        <f>'Данные с датчиков 1'!F1229</f>
        <v>38785.507810000003</v>
      </c>
      <c r="E1225" s="16">
        <f>'Данные с датчиков 1'!H1229</f>
        <v>4.0742099999999999</v>
      </c>
      <c r="F1225" s="16">
        <f>'Данные с датчиков 1'!I1229</f>
        <v>38341.875</v>
      </c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>
        <v>10.18507</v>
      </c>
      <c r="AB1225" s="23">
        <v>36539.960939999997</v>
      </c>
      <c r="AC1225" s="16">
        <v>10.183120000000001</v>
      </c>
      <c r="AD1225" s="16">
        <v>41778.367189999997</v>
      </c>
    </row>
    <row r="1226" spans="1:30" ht="18.75" x14ac:dyDescent="0.3">
      <c r="A1226" s="16">
        <f>'Данные с датчиков 1'!B1230</f>
        <v>4.0777599999999996</v>
      </c>
      <c r="B1226" s="16">
        <f>'Данные с датчиков 1'!C1230</f>
        <v>38417.699220000002</v>
      </c>
      <c r="C1226" s="16">
        <f>'Данные с датчиков 1'!E1230</f>
        <v>4.0775100000000002</v>
      </c>
      <c r="D1226" s="16">
        <f>'Данные с датчиков 1'!F1230</f>
        <v>38798.292970000002</v>
      </c>
      <c r="E1226" s="16">
        <f>'Данные с датчиков 1'!H1230</f>
        <v>4.0774499999999998</v>
      </c>
      <c r="F1226" s="16">
        <f>'Данные с датчиков 1'!I1230</f>
        <v>38341.359380000002</v>
      </c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>
        <v>10.193009999999999</v>
      </c>
      <c r="AB1226" s="23">
        <v>36502.511720000002</v>
      </c>
      <c r="AC1226" s="16">
        <v>10.191420000000001</v>
      </c>
      <c r="AD1226" s="16">
        <v>41775.183590000001</v>
      </c>
    </row>
    <row r="1227" spans="1:30" ht="18.75" x14ac:dyDescent="0.3">
      <c r="A1227" s="16">
        <f>'Данные с датчиков 1'!B1231</f>
        <v>4.0806399999999998</v>
      </c>
      <c r="B1227" s="16">
        <f>'Данные с датчиков 1'!C1231</f>
        <v>38405.117189999997</v>
      </c>
      <c r="C1227" s="16">
        <f>'Данные с датчиков 1'!E1231</f>
        <v>4.0807799999999999</v>
      </c>
      <c r="D1227" s="16">
        <f>'Данные с датчиков 1'!F1231</f>
        <v>38800.839840000001</v>
      </c>
      <c r="E1227" s="16">
        <f>'Данные с датчиков 1'!H1231</f>
        <v>4.08094</v>
      </c>
      <c r="F1227" s="16">
        <f>'Данные с датчиков 1'!I1231</f>
        <v>38349.878909999999</v>
      </c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>
        <v>10.20143</v>
      </c>
      <c r="AB1227" s="23">
        <v>36480.351560000003</v>
      </c>
      <c r="AC1227" s="16">
        <v>10.199339999999999</v>
      </c>
      <c r="AD1227" s="16">
        <v>41763.734380000002</v>
      </c>
    </row>
    <row r="1228" spans="1:30" ht="18.75" x14ac:dyDescent="0.3">
      <c r="A1228" s="16">
        <f>'Данные с датчиков 1'!B1232</f>
        <v>4.0843600000000002</v>
      </c>
      <c r="B1228" s="16">
        <f>'Данные с датчиков 1'!C1232</f>
        <v>38422.167970000002</v>
      </c>
      <c r="C1228" s="16">
        <f>'Данные с датчиков 1'!E1232</f>
        <v>4.08406</v>
      </c>
      <c r="D1228" s="16">
        <f>'Данные с датчиков 1'!F1232</f>
        <v>38802.476560000003</v>
      </c>
      <c r="E1228" s="16">
        <f>'Данные с датчиков 1'!H1232</f>
        <v>4.0839600000000003</v>
      </c>
      <c r="F1228" s="16">
        <f>'Данные с датчиков 1'!I1232</f>
        <v>38344.183590000001</v>
      </c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>
        <v>10.209960000000001</v>
      </c>
      <c r="AB1228" s="23">
        <v>36455.015630000002</v>
      </c>
      <c r="AC1228" s="16">
        <v>10.207710000000001</v>
      </c>
      <c r="AD1228" s="16">
        <v>41767.949220000002</v>
      </c>
    </row>
    <row r="1229" spans="1:30" ht="18.75" x14ac:dyDescent="0.3">
      <c r="A1229" s="16">
        <f>'Данные с датчиков 1'!B1233</f>
        <v>4.08751</v>
      </c>
      <c r="B1229" s="16">
        <f>'Данные с датчиков 1'!C1233</f>
        <v>38418.96875</v>
      </c>
      <c r="C1229" s="16">
        <f>'Данные с датчиков 1'!E1233</f>
        <v>4.0874600000000001</v>
      </c>
      <c r="D1229" s="16">
        <f>'Данные с датчиков 1'!F1233</f>
        <v>38809.199220000002</v>
      </c>
      <c r="E1229" s="16">
        <f>'Данные с датчиков 1'!H1233</f>
        <v>4.0876299999999999</v>
      </c>
      <c r="F1229" s="16">
        <f>'Данные с датчиков 1'!I1233</f>
        <v>38357.667970000002</v>
      </c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>
        <v>10.2181</v>
      </c>
      <c r="AB1229" s="23">
        <v>36422.195310000003</v>
      </c>
      <c r="AC1229" s="16">
        <v>10.216139999999999</v>
      </c>
      <c r="AD1229" s="16">
        <v>41770.597659999999</v>
      </c>
    </row>
    <row r="1230" spans="1:30" ht="18.75" x14ac:dyDescent="0.3">
      <c r="A1230" s="16">
        <f>'Данные с датчиков 1'!B1234</f>
        <v>4.0910200000000003</v>
      </c>
      <c r="B1230" s="16">
        <f>'Данные с датчиков 1'!C1234</f>
        <v>38426.328130000002</v>
      </c>
      <c r="C1230" s="16">
        <f>'Данные с датчиков 1'!E1234</f>
        <v>4.09049</v>
      </c>
      <c r="D1230" s="16">
        <f>'Данные с датчиков 1'!F1234</f>
        <v>38804.292970000002</v>
      </c>
      <c r="E1230" s="16">
        <f>'Данные с датчиков 1'!H1234</f>
        <v>4.0907400000000003</v>
      </c>
      <c r="F1230" s="16">
        <f>'Данные с датчиков 1'!I1234</f>
        <v>38355.128909999999</v>
      </c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>
        <v>10.22681</v>
      </c>
      <c r="AB1230" s="23">
        <v>36401.289060000003</v>
      </c>
      <c r="AC1230" s="16">
        <v>10.224489999999999</v>
      </c>
      <c r="AD1230" s="16">
        <v>41756.636720000002</v>
      </c>
    </row>
    <row r="1231" spans="1:30" ht="18.75" x14ac:dyDescent="0.3">
      <c r="A1231" s="16">
        <f>'Данные с датчиков 1'!B1235</f>
        <v>4.0941999999999998</v>
      </c>
      <c r="B1231" s="16">
        <f>'Данные с датчиков 1'!C1235</f>
        <v>38425.351560000003</v>
      </c>
      <c r="C1231" s="16">
        <f>'Данные с датчиков 1'!E1235</f>
        <v>4.09415</v>
      </c>
      <c r="D1231" s="16">
        <f>'Данные с датчиков 1'!F1235</f>
        <v>38819.019529999998</v>
      </c>
      <c r="E1231" s="16">
        <f>'Данные с датчиков 1'!H1235</f>
        <v>4.0941999999999998</v>
      </c>
      <c r="F1231" s="16">
        <f>'Данные с датчиков 1'!I1235</f>
        <v>38362.160159999999</v>
      </c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>
        <v>10.23479</v>
      </c>
      <c r="AB1231" s="23">
        <v>36359.371090000001</v>
      </c>
      <c r="AC1231" s="16">
        <v>10.23278</v>
      </c>
      <c r="AD1231" s="16">
        <v>41735.703130000002</v>
      </c>
    </row>
    <row r="1232" spans="1:30" ht="18.75" x14ac:dyDescent="0.3">
      <c r="A1232" s="16">
        <f>'Данные с датчиков 1'!B1236</f>
        <v>4.0974300000000001</v>
      </c>
      <c r="B1232" s="16">
        <f>'Данные с датчиков 1'!C1236</f>
        <v>38424.117189999997</v>
      </c>
      <c r="C1232" s="16">
        <f>'Данные с датчиков 1'!E1236</f>
        <v>4.0972499999999998</v>
      </c>
      <c r="D1232" s="16">
        <f>'Данные с датчиков 1'!F1236</f>
        <v>38816.765630000002</v>
      </c>
      <c r="E1232" s="16">
        <f>'Данные с датчиков 1'!H1236</f>
        <v>4.0975599999999996</v>
      </c>
      <c r="F1232" s="16">
        <f>'Данные с датчиков 1'!I1236</f>
        <v>38366.03125</v>
      </c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>
        <v>10.24292</v>
      </c>
      <c r="AB1232" s="23">
        <v>36328.292970000002</v>
      </c>
      <c r="AC1232" s="16">
        <v>10.241479999999999</v>
      </c>
      <c r="AD1232" s="16">
        <v>41753.617189999997</v>
      </c>
    </row>
    <row r="1233" spans="1:30" ht="18.75" x14ac:dyDescent="0.3">
      <c r="A1233" s="16">
        <f>'Данные с датчиков 1'!B1237</f>
        <v>4.1009000000000002</v>
      </c>
      <c r="B1233" s="16">
        <f>'Данные с датчиков 1'!C1237</f>
        <v>38432.183590000001</v>
      </c>
      <c r="C1233" s="16">
        <f>'Данные с датчиков 1'!E1237</f>
        <v>4.1008100000000001</v>
      </c>
      <c r="D1233" s="16">
        <f>'Данные с датчиков 1'!F1237</f>
        <v>38827.691409999999</v>
      </c>
      <c r="E1233" s="16">
        <f>'Данные с датчиков 1'!H1237</f>
        <v>4.1005799999999999</v>
      </c>
      <c r="F1233" s="16">
        <f>'Данные с датчиков 1'!I1237</f>
        <v>38359.5</v>
      </c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>
        <v>10.25132</v>
      </c>
      <c r="AB1233" s="23">
        <v>36301.40625</v>
      </c>
      <c r="AC1233" s="16">
        <v>10.24939</v>
      </c>
      <c r="AD1233" s="16">
        <v>41751.007810000003</v>
      </c>
    </row>
    <row r="1234" spans="1:30" ht="18.75" x14ac:dyDescent="0.3">
      <c r="A1234" s="16">
        <f>'Данные с датчиков 1'!B1238</f>
        <v>4.1039899999999996</v>
      </c>
      <c r="B1234" s="16">
        <f>'Данные с датчиков 1'!C1238</f>
        <v>38427.230470000002</v>
      </c>
      <c r="C1234" s="16">
        <f>'Данные с датчиков 1'!E1238</f>
        <v>4.1041499999999997</v>
      </c>
      <c r="D1234" s="16">
        <f>'Данные с датчиков 1'!F1238</f>
        <v>38831.765630000002</v>
      </c>
      <c r="E1234" s="16">
        <f>'Данные с датчиков 1'!H1238</f>
        <v>4.1043700000000003</v>
      </c>
      <c r="F1234" s="16">
        <f>'Данные с датчиков 1'!I1238</f>
        <v>38377.292970000002</v>
      </c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>
        <v>10.25961</v>
      </c>
      <c r="AB1234" s="23">
        <v>36269.636720000002</v>
      </c>
      <c r="AC1234" s="16">
        <v>10.25793</v>
      </c>
      <c r="AD1234" s="16">
        <v>41765.164060000003</v>
      </c>
    </row>
    <row r="1235" spans="1:30" ht="18.75" x14ac:dyDescent="0.3">
      <c r="A1235" s="16">
        <f>'Данные с датчиков 1'!B1239</f>
        <v>4.1077000000000004</v>
      </c>
      <c r="B1235" s="16">
        <f>'Данные с датчиков 1'!C1239</f>
        <v>38441.757810000003</v>
      </c>
      <c r="C1235" s="16">
        <f>'Данные с датчиков 1'!E1239</f>
        <v>4.1071900000000001</v>
      </c>
      <c r="D1235" s="16">
        <f>'Данные с датчиков 1'!F1239</f>
        <v>38825.835939999997</v>
      </c>
      <c r="E1235" s="16">
        <f>'Данные с датчиков 1'!H1239</f>
        <v>4.1074799999999998</v>
      </c>
      <c r="F1235" s="16">
        <f>'Данные с датчиков 1'!I1239</f>
        <v>38372.789060000003</v>
      </c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>
        <v>10.26826</v>
      </c>
      <c r="AB1235" s="23">
        <v>36248.488279999998</v>
      </c>
      <c r="AC1235" s="16">
        <v>10.26633</v>
      </c>
      <c r="AD1235" s="16">
        <v>41771.039060000003</v>
      </c>
    </row>
    <row r="1236" spans="1:30" ht="18.75" x14ac:dyDescent="0.3">
      <c r="A1236" s="16">
        <f>'Данные с датчиков 1'!B1240</f>
        <v>4.1108799999999999</v>
      </c>
      <c r="B1236" s="16">
        <f>'Данные с датчиков 1'!C1240</f>
        <v>38440.914060000003</v>
      </c>
      <c r="C1236" s="16">
        <f>'Данные с датчиков 1'!E1240</f>
        <v>4.1109200000000001</v>
      </c>
      <c r="D1236" s="16">
        <f>'Данные с датчиков 1'!F1240</f>
        <v>38843.226560000003</v>
      </c>
      <c r="E1236" s="16">
        <f>'Данные с датчиков 1'!H1240</f>
        <v>4.1109900000000001</v>
      </c>
      <c r="F1236" s="16">
        <f>'Данные с датчиков 1'!I1240</f>
        <v>38380.582029999998</v>
      </c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>
        <v>10.27685</v>
      </c>
      <c r="AB1236" s="23">
        <v>36218.121090000001</v>
      </c>
      <c r="AC1236" s="16">
        <v>10.274419999999999</v>
      </c>
      <c r="AD1236" s="16">
        <v>41771.347659999999</v>
      </c>
    </row>
    <row r="1237" spans="1:30" ht="18.75" x14ac:dyDescent="0.3">
      <c r="A1237" s="16">
        <f>'Данные с датчиков 1'!B1241</f>
        <v>4.1143099999999997</v>
      </c>
      <c r="B1237" s="16">
        <f>'Данные с датчиков 1'!C1241</f>
        <v>38445.234380000002</v>
      </c>
      <c r="C1237" s="16">
        <f>'Данные с датчиков 1'!E1241</f>
        <v>4.1139900000000003</v>
      </c>
      <c r="D1237" s="16">
        <f>'Данные с датчиков 1'!F1241</f>
        <v>38837.386720000002</v>
      </c>
      <c r="E1237" s="16">
        <f>'Данные с датчиков 1'!H1241</f>
        <v>4.11416</v>
      </c>
      <c r="F1237" s="16">
        <f>'Данные с датчиков 1'!I1241</f>
        <v>38378.9375</v>
      </c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>
        <v>10.28477</v>
      </c>
      <c r="AB1237" s="23">
        <v>36170.964840000001</v>
      </c>
      <c r="AC1237" s="16">
        <v>10.28327</v>
      </c>
      <c r="AD1237" s="16">
        <v>41788.910159999999</v>
      </c>
    </row>
    <row r="1238" spans="1:30" ht="18.75" x14ac:dyDescent="0.3">
      <c r="A1238" s="16">
        <f>'Данные с датчиков 1'!B1242</f>
        <v>4.1176500000000003</v>
      </c>
      <c r="B1238" s="16">
        <f>'Данные с датчиков 1'!C1242</f>
        <v>38449.136720000002</v>
      </c>
      <c r="C1238" s="16">
        <f>'Данные с датчиков 1'!E1242</f>
        <v>4.1175499999999996</v>
      </c>
      <c r="D1238" s="16">
        <f>'Данные с датчиков 1'!F1242</f>
        <v>38847.953130000002</v>
      </c>
      <c r="E1238" s="16">
        <f>'Данные с датчиков 1'!H1242</f>
        <v>4.1174200000000001</v>
      </c>
      <c r="F1238" s="16">
        <f>'Данные с датчиков 1'!I1242</f>
        <v>38378.820310000003</v>
      </c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>
        <v>10.293060000000001</v>
      </c>
      <c r="AB1238" s="23">
        <v>36138.363279999998</v>
      </c>
      <c r="AC1238" s="16">
        <v>10.2912</v>
      </c>
      <c r="AD1238" s="16">
        <v>41779.453130000002</v>
      </c>
    </row>
    <row r="1239" spans="1:30" ht="18.75" x14ac:dyDescent="0.3">
      <c r="A1239" s="16">
        <f>'Данные с датчиков 1'!B1243</f>
        <v>4.1207599999999998</v>
      </c>
      <c r="B1239" s="16">
        <f>'Данные с датчиков 1'!C1243</f>
        <v>38443.203130000002</v>
      </c>
      <c r="C1239" s="16">
        <f>'Данные с датчиков 1'!E1243</f>
        <v>4.1207000000000003</v>
      </c>
      <c r="D1239" s="16">
        <f>'Данные с датчиков 1'!F1243</f>
        <v>38846.808590000001</v>
      </c>
      <c r="E1239" s="16">
        <f>'Данные с датчиков 1'!H1243</f>
        <v>4.12094</v>
      </c>
      <c r="F1239" s="16">
        <f>'Данные с датчиков 1'!I1243</f>
        <v>38388.878909999999</v>
      </c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>
        <v>10.30153</v>
      </c>
      <c r="AB1239" s="23">
        <v>36105.964840000001</v>
      </c>
      <c r="AC1239" s="16">
        <v>10.29923</v>
      </c>
      <c r="AD1239" s="16">
        <v>41774.175779999998</v>
      </c>
    </row>
    <row r="1240" spans="1:30" ht="18.75" x14ac:dyDescent="0.3">
      <c r="A1240" s="16">
        <f>'Данные с датчиков 1'!B1244</f>
        <v>4.1243699999999999</v>
      </c>
      <c r="B1240" s="16">
        <f>'Данные с датчиков 1'!C1244</f>
        <v>38454.460939999997</v>
      </c>
      <c r="C1240" s="16">
        <f>'Данные с датчиков 1'!E1244</f>
        <v>4.1240399999999999</v>
      </c>
      <c r="D1240" s="16">
        <f>'Данные с датчиков 1'!F1244</f>
        <v>38849.628909999999</v>
      </c>
      <c r="E1240" s="16">
        <f>'Данные с датчиков 1'!H1244</f>
        <v>4.1239699999999999</v>
      </c>
      <c r="F1240" s="16">
        <f>'Данные с датчиков 1'!I1244</f>
        <v>38382.320310000003</v>
      </c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>
        <v>10.30955</v>
      </c>
      <c r="AB1240" s="23">
        <v>36062.558590000001</v>
      </c>
      <c r="AC1240" s="16">
        <v>10.30777</v>
      </c>
      <c r="AD1240" s="16">
        <v>41782.914060000003</v>
      </c>
    </row>
    <row r="1241" spans="1:30" ht="18.75" x14ac:dyDescent="0.3">
      <c r="A1241" s="16">
        <f>'Данные с датчиков 1'!B1245</f>
        <v>4.1273799999999996</v>
      </c>
      <c r="B1241" s="16">
        <f>'Данные с датчиков 1'!C1245</f>
        <v>38446.886720000002</v>
      </c>
      <c r="C1241" s="16">
        <f>'Данные с датчиков 1'!E1245</f>
        <v>4.12751</v>
      </c>
      <c r="D1241" s="16">
        <f>'Данные с датчиков 1'!F1245</f>
        <v>38857.882810000003</v>
      </c>
      <c r="E1241" s="16">
        <f>'Данные с датчиков 1'!H1245</f>
        <v>4.1276299999999999</v>
      </c>
      <c r="F1241" s="16">
        <f>'Данные с датчиков 1'!I1245</f>
        <v>38396.816409999999</v>
      </c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>
        <v>10.3184</v>
      </c>
      <c r="AB1241" s="23">
        <v>36041.878909999999</v>
      </c>
      <c r="AC1241" s="16">
        <v>10.316079999999999</v>
      </c>
      <c r="AD1241" s="16">
        <v>41783.277340000001</v>
      </c>
    </row>
    <row r="1242" spans="1:30" ht="18.75" x14ac:dyDescent="0.3">
      <c r="A1242" s="16">
        <f>'Данные с датчиков 1'!B1246</f>
        <v>4.1310599999999997</v>
      </c>
      <c r="B1242" s="16">
        <f>'Данные с датчиков 1'!C1246</f>
        <v>38460.230470000002</v>
      </c>
      <c r="C1242" s="16">
        <f>'Данные с датчиков 1'!E1246</f>
        <v>4.1305199999999997</v>
      </c>
      <c r="D1242" s="16">
        <f>'Данные с датчиков 1'!F1246</f>
        <v>38851.285159999999</v>
      </c>
      <c r="E1242" s="16">
        <f>'Данные с датчиков 1'!H1246</f>
        <v>4.1309100000000001</v>
      </c>
      <c r="F1242" s="16">
        <f>'Данные с датчиков 1'!I1246</f>
        <v>38398.980470000002</v>
      </c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>
        <v>10.326560000000001</v>
      </c>
      <c r="AB1242" s="23">
        <v>35993.625</v>
      </c>
      <c r="AC1242" s="16">
        <v>10.3245</v>
      </c>
      <c r="AD1242" s="16">
        <v>41788.746090000001</v>
      </c>
    </row>
    <row r="1243" spans="1:30" ht="18.75" x14ac:dyDescent="0.3">
      <c r="A1243" s="16">
        <f>'Данные с датчиков 1'!B1247</f>
        <v>4.1343100000000002</v>
      </c>
      <c r="B1243" s="16">
        <f>'Данные с датчиков 1'!C1247</f>
        <v>38460.523439999997</v>
      </c>
      <c r="C1243" s="16">
        <f>'Данные с датчиков 1'!E1247</f>
        <v>4.1341799999999997</v>
      </c>
      <c r="D1243" s="16">
        <f>'Данные с датчиков 1'!F1247</f>
        <v>38866.53125</v>
      </c>
      <c r="E1243" s="16">
        <f>'Данные с датчиков 1'!H1247</f>
        <v>4.13415</v>
      </c>
      <c r="F1243" s="16">
        <f>'Данные с датчиков 1'!I1247</f>
        <v>38397.75</v>
      </c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>
        <v>10.334429999999999</v>
      </c>
      <c r="AB1243" s="23">
        <v>35945.867189999997</v>
      </c>
      <c r="AC1243" s="16">
        <v>10.33325</v>
      </c>
      <c r="AD1243" s="16">
        <v>41799.15625</v>
      </c>
    </row>
    <row r="1244" spans="1:30" ht="18.75" x14ac:dyDescent="0.3">
      <c r="A1244" s="16">
        <f>'Данные с датчиков 1'!B1248</f>
        <v>4.1375200000000003</v>
      </c>
      <c r="B1244" s="16">
        <f>'Данные с датчиков 1'!C1248</f>
        <v>38458.046880000002</v>
      </c>
      <c r="C1244" s="16">
        <f>'Данные с датчиков 1'!E1248</f>
        <v>4.13741</v>
      </c>
      <c r="D1244" s="16">
        <f>'Данные с датчиков 1'!F1248</f>
        <v>38867.90625</v>
      </c>
      <c r="E1244" s="16">
        <f>'Данные с датчиков 1'!H1248</f>
        <v>4.1376099999999996</v>
      </c>
      <c r="F1244" s="16">
        <f>'Данные с датчиков 1'!I1248</f>
        <v>38407.066409999999</v>
      </c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>
        <v>10.3428</v>
      </c>
      <c r="AB1244" s="23">
        <v>35912.785159999999</v>
      </c>
      <c r="AC1244" s="16">
        <v>10.34131</v>
      </c>
      <c r="AD1244" s="16">
        <v>41789.1875</v>
      </c>
    </row>
    <row r="1245" spans="1:30" ht="18.75" x14ac:dyDescent="0.3">
      <c r="A1245" s="16">
        <f>'Данные с датчиков 1'!B1249</f>
        <v>4.1409500000000001</v>
      </c>
      <c r="B1245" s="16">
        <f>'Данные с датчиков 1'!C1249</f>
        <v>38465.074220000002</v>
      </c>
      <c r="C1245" s="16">
        <f>'Данные с датчиков 1'!E1249</f>
        <v>4.1407499999999997</v>
      </c>
      <c r="D1245" s="16">
        <f>'Данные с датчиков 1'!F1249</f>
        <v>38870.371090000001</v>
      </c>
      <c r="E1245" s="16">
        <f>'Данные с датчиков 1'!H1249</f>
        <v>4.1407699999999998</v>
      </c>
      <c r="F1245" s="16">
        <f>'Данные с датчиков 1'!I1249</f>
        <v>38402.578130000002</v>
      </c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>
        <v>10.35125</v>
      </c>
      <c r="AB1245" s="23">
        <v>35875.300779999998</v>
      </c>
      <c r="AC1245" s="16">
        <v>10.349410000000001</v>
      </c>
      <c r="AD1245" s="16">
        <v>41784.316409999999</v>
      </c>
    </row>
    <row r="1246" spans="1:30" ht="18.75" x14ac:dyDescent="0.3">
      <c r="A1246" s="16">
        <f>'Данные с датчиков 1'!B1250</f>
        <v>4.1440799999999998</v>
      </c>
      <c r="B1246" s="16">
        <f>'Данные с датчиков 1'!C1250</f>
        <v>38460.714840000001</v>
      </c>
      <c r="C1246" s="16">
        <f>'Данные с датчиков 1'!E1250</f>
        <v>4.1441400000000002</v>
      </c>
      <c r="D1246" s="16">
        <f>'Данные с датчиков 1'!F1250</f>
        <v>38878.140630000002</v>
      </c>
      <c r="E1246" s="16">
        <f>'Данные с датчиков 1'!H1250</f>
        <v>4.1441299999999996</v>
      </c>
      <c r="F1246" s="16">
        <f>'Данные с датчиков 1'!I1250</f>
        <v>38407.425779999998</v>
      </c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>
        <v>10.35947</v>
      </c>
      <c r="AB1246" s="23">
        <v>35832.269529999998</v>
      </c>
      <c r="AC1246" s="16">
        <v>10.357950000000001</v>
      </c>
      <c r="AD1246" s="16">
        <v>41791.5625</v>
      </c>
    </row>
    <row r="1247" spans="1:30" ht="18.75" x14ac:dyDescent="0.3">
      <c r="A1247" s="16">
        <f>'Данные с датчиков 1'!B1251</f>
        <v>4.1476300000000004</v>
      </c>
      <c r="B1247" s="16">
        <f>'Данные с датчиков 1'!C1251</f>
        <v>38470.410159999999</v>
      </c>
      <c r="C1247" s="16">
        <f>'Данные с датчиков 1'!E1251</f>
        <v>4.1473599999999999</v>
      </c>
      <c r="D1247" s="16">
        <f>'Данные с датчиков 1'!F1251</f>
        <v>38875.984380000002</v>
      </c>
      <c r="E1247" s="16">
        <f>'Данные с датчиков 1'!H1251</f>
        <v>4.1474099999999998</v>
      </c>
      <c r="F1247" s="16">
        <f>'Данные с датчиков 1'!I1251</f>
        <v>38409.171880000002</v>
      </c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>
        <v>10.368600000000001</v>
      </c>
      <c r="AB1247" s="23">
        <v>35804.792970000002</v>
      </c>
      <c r="AC1247" s="16">
        <v>10.366099999999999</v>
      </c>
      <c r="AD1247" s="16">
        <v>41786.074220000002</v>
      </c>
    </row>
    <row r="1248" spans="1:30" ht="18.75" x14ac:dyDescent="0.3">
      <c r="A1248" s="16">
        <f>'Данные с датчиков 1'!B1252</f>
        <v>4.1508099999999999</v>
      </c>
      <c r="B1248" s="16">
        <f>'Данные с датчиков 1'!C1252</f>
        <v>38468.382810000003</v>
      </c>
      <c r="C1248" s="16">
        <f>'Данные с датчиков 1'!E1252</f>
        <v>4.15069</v>
      </c>
      <c r="D1248" s="16">
        <f>'Данные с датчиков 1'!F1252</f>
        <v>38880.292970000002</v>
      </c>
      <c r="E1248" s="16">
        <f>'Данные с датчиков 1'!H1252</f>
        <v>4.1508900000000004</v>
      </c>
      <c r="F1248" s="16">
        <f>'Данные с датчиков 1'!I1252</f>
        <v>38416.484380000002</v>
      </c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>
        <v>10.370089999999999</v>
      </c>
      <c r="AB1248" s="23">
        <v>35297.308590000001</v>
      </c>
      <c r="AC1248" s="16">
        <v>10.37472</v>
      </c>
      <c r="AD1248" s="16">
        <v>41795.40625</v>
      </c>
    </row>
    <row r="1249" spans="1:30" ht="18.75" x14ac:dyDescent="0.3">
      <c r="A1249" s="16">
        <f>'Данные с датчиков 1'!B1253</f>
        <v>4.1542399999999997</v>
      </c>
      <c r="B1249" s="16">
        <f>'Данные с датчиков 1'!C1253</f>
        <v>38474.054689999997</v>
      </c>
      <c r="C1249" s="16">
        <f>'Данные с датчиков 1'!E1253</f>
        <v>4.1539599999999997</v>
      </c>
      <c r="D1249" s="16">
        <f>'Данные с датчиков 1'!F1253</f>
        <v>38882.421880000002</v>
      </c>
      <c r="E1249" s="16">
        <f>'Данные с датчиков 1'!H1253</f>
        <v>4.1542700000000004</v>
      </c>
      <c r="F1249" s="16">
        <f>'Данные с датчиков 1'!I1253</f>
        <v>38422.5</v>
      </c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>
        <v>10.37017</v>
      </c>
      <c r="AB1249" s="23">
        <v>34925.492189999997</v>
      </c>
      <c r="AC1249" s="16">
        <v>10.382989999999999</v>
      </c>
      <c r="AD1249" s="16">
        <v>41790.320310000003</v>
      </c>
    </row>
    <row r="1250" spans="1:30" ht="18.75" x14ac:dyDescent="0.3">
      <c r="A1250" s="16">
        <f>'Данные с датчиков 1'!B1254</f>
        <v>4.1576899999999997</v>
      </c>
      <c r="B1250" s="16">
        <f>'Данные с датчиков 1'!C1254</f>
        <v>38481.484380000002</v>
      </c>
      <c r="C1250" s="16">
        <f>'Данные с датчиков 1'!E1254</f>
        <v>4.1574499999999999</v>
      </c>
      <c r="D1250" s="16">
        <f>'Данные с датчиков 1'!F1254</f>
        <v>38891.390630000002</v>
      </c>
      <c r="E1250" s="16">
        <f>'Данные с датчиков 1'!H1254</f>
        <v>4.1574200000000001</v>
      </c>
      <c r="F1250" s="16">
        <f>'Данные с датчиков 1'!I1254</f>
        <v>38417.707029999998</v>
      </c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>
        <v>10.37026</v>
      </c>
      <c r="AB1250" s="23">
        <v>34449.152340000001</v>
      </c>
      <c r="AC1250" s="16">
        <v>10.390969999999999</v>
      </c>
      <c r="AD1250" s="16">
        <v>41780.324220000002</v>
      </c>
    </row>
    <row r="1251" spans="1:30" ht="18.75" x14ac:dyDescent="0.3">
      <c r="A1251" s="16">
        <f>'Данные с датчиков 1'!B1255</f>
        <v>4.1607000000000003</v>
      </c>
      <c r="B1251" s="16">
        <f>'Данные с датчиков 1'!C1255</f>
        <v>38473.148439999997</v>
      </c>
      <c r="C1251" s="16">
        <f>'Данные с датчиков 1'!E1255</f>
        <v>4.1608099999999997</v>
      </c>
      <c r="D1251" s="16">
        <f>'Данные с датчиков 1'!F1255</f>
        <v>38897.371090000001</v>
      </c>
      <c r="E1251" s="16">
        <f>'Данные с датчиков 1'!H1255</f>
        <v>4.1608900000000002</v>
      </c>
      <c r="F1251" s="16">
        <f>'Данные с датчиков 1'!I1255</f>
        <v>38426.382810000003</v>
      </c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>
        <v>10.370340000000001</v>
      </c>
      <c r="AB1251" s="23">
        <v>33878.910159999999</v>
      </c>
      <c r="AC1251" s="16">
        <v>10.399279999999999</v>
      </c>
      <c r="AD1251" s="16">
        <v>41781.613279999998</v>
      </c>
    </row>
    <row r="1252" spans="1:30" ht="18.75" x14ac:dyDescent="0.3">
      <c r="A1252" s="16">
        <f>'Данные с датчиков 1'!B1256</f>
        <v>4.1642299999999999</v>
      </c>
      <c r="B1252" s="16">
        <f>'Данные с датчиков 1'!C1256</f>
        <v>38483.6875</v>
      </c>
      <c r="C1252" s="16">
        <f>'Данные с датчиков 1'!E1256</f>
        <v>4.1640300000000003</v>
      </c>
      <c r="D1252" s="16">
        <f>'Данные с датчиков 1'!F1256</f>
        <v>38895.675779999998</v>
      </c>
      <c r="E1252" s="16">
        <f>'Данные с датчиков 1'!H1256</f>
        <v>4.1639999999999997</v>
      </c>
      <c r="F1252" s="16">
        <f>'Данные с датчиков 1'!I1256</f>
        <v>38422.078130000002</v>
      </c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>
        <v>10.370430000000001</v>
      </c>
      <c r="AB1252" s="23">
        <v>33225.84375</v>
      </c>
      <c r="AC1252" s="16">
        <v>10.407690000000001</v>
      </c>
      <c r="AD1252" s="16">
        <v>41783.460939999997</v>
      </c>
    </row>
    <row r="1253" spans="1:30" ht="18.75" x14ac:dyDescent="0.3">
      <c r="A1253" s="16">
        <f>'Данные с датчиков 1'!B1257</f>
        <v>4.1674699999999998</v>
      </c>
      <c r="B1253" s="16">
        <f>'Данные с датчиков 1'!C1257</f>
        <v>38482.761720000002</v>
      </c>
      <c r="C1253" s="16">
        <f>'Данные с датчиков 1'!E1257</f>
        <v>4.1674300000000004</v>
      </c>
      <c r="D1253" s="16">
        <f>'Данные с датчиков 1'!F1257</f>
        <v>38902.863279999998</v>
      </c>
      <c r="E1253" s="16">
        <f>'Данные с датчиков 1'!H1257</f>
        <v>4.1677</v>
      </c>
      <c r="F1253" s="16">
        <f>'Данные с датчиков 1'!I1257</f>
        <v>38435.664060000003</v>
      </c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>
        <v>10.370509999999999</v>
      </c>
      <c r="AB1253" s="23">
        <v>32501.148440000001</v>
      </c>
      <c r="AC1253" s="16">
        <v>10.415850000000001</v>
      </c>
      <c r="AD1253" s="16">
        <v>41781.042970000002</v>
      </c>
    </row>
    <row r="1254" spans="1:30" ht="18.75" x14ac:dyDescent="0.3">
      <c r="A1254" s="16">
        <f>'Данные с датчиков 1'!B1258</f>
        <v>4.1709500000000004</v>
      </c>
      <c r="B1254" s="16">
        <f>'Данные с датчиков 1'!C1258</f>
        <v>38489.441409999999</v>
      </c>
      <c r="C1254" s="16">
        <f>'Данные с датчиков 1'!E1258</f>
        <v>4.1705399999999999</v>
      </c>
      <c r="D1254" s="16">
        <f>'Данные с датчиков 1'!F1258</f>
        <v>38898.40625</v>
      </c>
      <c r="E1254" s="16">
        <f>'Данные с датчиков 1'!H1258</f>
        <v>4.1706899999999996</v>
      </c>
      <c r="F1254" s="16">
        <f>'Данные с датчиков 1'!I1258</f>
        <v>38428.941409999999</v>
      </c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>
        <v>10.370609999999999</v>
      </c>
      <c r="AB1254" s="23">
        <v>31715.01367</v>
      </c>
      <c r="AC1254" s="16">
        <v>10.42487</v>
      </c>
      <c r="AD1254" s="16">
        <v>41802.753909999999</v>
      </c>
    </row>
    <row r="1255" spans="1:30" ht="18.75" x14ac:dyDescent="0.3">
      <c r="A1255" s="16">
        <f>'Данные с датчиков 1'!B1259</f>
        <v>4.1741900000000003</v>
      </c>
      <c r="B1255" s="16">
        <f>'Данные с датчиков 1'!C1259</f>
        <v>38490.757810000003</v>
      </c>
      <c r="C1255" s="16">
        <f>'Данные с датчиков 1'!E1259</f>
        <v>4.1742699999999999</v>
      </c>
      <c r="D1255" s="16">
        <f>'Данные с датчиков 1'!F1259</f>
        <v>38913.519529999998</v>
      </c>
      <c r="E1255" s="16">
        <f>'Данные с датчиков 1'!H1259</f>
        <v>4.1742499999999998</v>
      </c>
      <c r="F1255" s="16">
        <f>'Данные с датчиков 1'!I1259</f>
        <v>38439.285159999999</v>
      </c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>
        <v>10.370699999999999</v>
      </c>
      <c r="AB1255" s="23">
        <v>30875.957030000001</v>
      </c>
      <c r="AC1255" s="16">
        <v>10.43299</v>
      </c>
      <c r="AD1255" s="16">
        <v>41793.289060000003</v>
      </c>
    </row>
    <row r="1256" spans="1:30" ht="18.75" x14ac:dyDescent="0.3">
      <c r="A1256" s="16">
        <f>'Данные с датчиков 1'!B1260</f>
        <v>4.1776299999999997</v>
      </c>
      <c r="B1256" s="16">
        <f>'Данные с датчиков 1'!C1260</f>
        <v>38495.304689999997</v>
      </c>
      <c r="C1256" s="16">
        <f>'Данные с датчиков 1'!E1260</f>
        <v>4.1772200000000002</v>
      </c>
      <c r="D1256" s="16">
        <f>'Данные с датчиков 1'!F1260</f>
        <v>38905.902340000001</v>
      </c>
      <c r="E1256" s="16">
        <f>'Данные с датчиков 1'!H1260</f>
        <v>4.1776600000000004</v>
      </c>
      <c r="F1256" s="16">
        <f>'Данные с датчиков 1'!I1260</f>
        <v>38445.566409999999</v>
      </c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>
        <v>10.370799999999999</v>
      </c>
      <c r="AB1256" s="23">
        <v>29991.462889999999</v>
      </c>
      <c r="AC1256" s="16">
        <v>10.441000000000001</v>
      </c>
      <c r="AD1256" s="16">
        <v>41784.457029999998</v>
      </c>
    </row>
    <row r="1257" spans="1:30" ht="18.75" x14ac:dyDescent="0.3">
      <c r="A1257" s="16">
        <f>'Данные с датчиков 1'!B1261</f>
        <v>4.1810200000000002</v>
      </c>
      <c r="B1257" s="16">
        <f>'Данные с датчиков 1'!C1261</f>
        <v>38499.914060000003</v>
      </c>
      <c r="C1257" s="16">
        <f>'Данные с датчиков 1'!E1261</f>
        <v>4.1808699999999996</v>
      </c>
      <c r="D1257" s="16">
        <f>'Данные с датчиков 1'!F1261</f>
        <v>38919.691409999999</v>
      </c>
      <c r="E1257" s="16">
        <f>'Данные с датчиков 1'!H1261</f>
        <v>4.1806799999999997</v>
      </c>
      <c r="F1257" s="16">
        <f>'Данные с датчиков 1'!I1261</f>
        <v>38437.90625</v>
      </c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>
        <v>10.37091</v>
      </c>
      <c r="AB1257" s="23">
        <v>29068.851559999999</v>
      </c>
      <c r="AC1257" s="16">
        <v>10.44955</v>
      </c>
      <c r="AD1257" s="16">
        <v>41790.824220000002</v>
      </c>
    </row>
    <row r="1258" spans="1:30" ht="18.75" x14ac:dyDescent="0.3">
      <c r="A1258" s="16">
        <f>'Данные с датчиков 1'!B1262</f>
        <v>4.18405</v>
      </c>
      <c r="B1258" s="16">
        <f>'Данные с датчиков 1'!C1262</f>
        <v>38491.59375</v>
      </c>
      <c r="C1258" s="16">
        <f>'Данные с датчиков 1'!E1262</f>
        <v>4.1842699999999997</v>
      </c>
      <c r="D1258" s="16">
        <f>'Данные с датчиков 1'!F1262</f>
        <v>38925.425779999998</v>
      </c>
      <c r="E1258" s="16">
        <f>'Данные с датчиков 1'!H1262</f>
        <v>4.1843300000000001</v>
      </c>
      <c r="F1258" s="16">
        <f>'Данные с датчиков 1'!I1262</f>
        <v>38452.605470000002</v>
      </c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>
        <v>10.371029999999999</v>
      </c>
      <c r="AB1258" s="23">
        <v>28115.259770000001</v>
      </c>
      <c r="AC1258" s="16">
        <v>10.457750000000001</v>
      </c>
      <c r="AD1258" s="16">
        <v>41786.128909999999</v>
      </c>
    </row>
    <row r="1259" spans="1:30" ht="18.75" x14ac:dyDescent="0.3">
      <c r="A1259" s="16">
        <f>'Данные с датчиков 1'!B1263</f>
        <v>4.1877000000000004</v>
      </c>
      <c r="B1259" s="16">
        <f>'Данные с датчиков 1'!C1263</f>
        <v>38505.046880000002</v>
      </c>
      <c r="C1259" s="16">
        <f>'Данные с датчиков 1'!E1263</f>
        <v>4.1872800000000003</v>
      </c>
      <c r="D1259" s="16">
        <f>'Данные с датчиков 1'!F1263</f>
        <v>38918.453130000002</v>
      </c>
      <c r="E1259" s="16">
        <f>'Данные с датчиков 1'!H1263</f>
        <v>4.1873399999999998</v>
      </c>
      <c r="F1259" s="16">
        <f>'Данные с датчиков 1'!I1263</f>
        <v>38445.171880000002</v>
      </c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>
        <v>10.37115</v>
      </c>
      <c r="AB1259" s="23">
        <v>27136.802729999999</v>
      </c>
      <c r="AC1259" s="16">
        <v>10.46602</v>
      </c>
      <c r="AD1259" s="16">
        <v>41786.289060000003</v>
      </c>
    </row>
    <row r="1260" spans="1:30" ht="18.75" x14ac:dyDescent="0.3">
      <c r="A1260" s="16">
        <f>'Данные с датчиков 1'!B1264</f>
        <v>4.1908799999999999</v>
      </c>
      <c r="B1260" s="16">
        <f>'Данные с датчиков 1'!C1264</f>
        <v>38502.316409999999</v>
      </c>
      <c r="C1260" s="16">
        <f>'Данные с датчиков 1'!E1264</f>
        <v>4.1908599999999998</v>
      </c>
      <c r="D1260" s="16">
        <f>'Данные с датчиков 1'!F1264</f>
        <v>38931.082029999998</v>
      </c>
      <c r="E1260" s="16">
        <f>'Данные с датчиков 1'!H1264</f>
        <v>4.1909599999999996</v>
      </c>
      <c r="F1260" s="16">
        <f>'Данные с датчиков 1'!I1264</f>
        <v>38457.527340000001</v>
      </c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>
        <v>10.37128</v>
      </c>
      <c r="AB1260" s="23">
        <v>26138.714840000001</v>
      </c>
      <c r="AC1260" s="16">
        <v>10.474869999999999</v>
      </c>
      <c r="AD1260" s="16">
        <v>41800.414060000003</v>
      </c>
    </row>
    <row r="1261" spans="1:30" ht="18.75" x14ac:dyDescent="0.3">
      <c r="A1261" s="16">
        <f>'Данные с датчиков 1'!B1265</f>
        <v>4.1943000000000001</v>
      </c>
      <c r="B1261" s="16">
        <f>'Данные с датчиков 1'!C1265</f>
        <v>38507.4375</v>
      </c>
      <c r="C1261" s="16">
        <f>'Данные с датчиков 1'!E1265</f>
        <v>4.1938599999999999</v>
      </c>
      <c r="D1261" s="16">
        <f>'Данные с датчиков 1'!F1265</f>
        <v>38923.777340000001</v>
      </c>
      <c r="E1261" s="16">
        <f>'Данные с датчиков 1'!H1265</f>
        <v>4.1940799999999996</v>
      </c>
      <c r="F1261" s="16">
        <f>'Данные с датчиков 1'!I1265</f>
        <v>38454.40625</v>
      </c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>
        <v>10.371420000000001</v>
      </c>
      <c r="AB1261" s="23">
        <v>25126.416020000001</v>
      </c>
      <c r="AC1261" s="16">
        <v>10.48274</v>
      </c>
      <c r="AD1261" s="16">
        <v>41785.339840000001</v>
      </c>
    </row>
    <row r="1262" spans="1:30" ht="18.75" x14ac:dyDescent="0.3">
      <c r="A1262" s="16">
        <f>'Данные с датчиков 1'!B1266</f>
        <v>4.1975699999999998</v>
      </c>
      <c r="B1262" s="16">
        <f>'Данные с датчиков 1'!C1266</f>
        <v>38509.222659999999</v>
      </c>
      <c r="C1262" s="16">
        <f>'Данные с датчиков 1'!E1266</f>
        <v>4.1974900000000002</v>
      </c>
      <c r="D1262" s="16">
        <f>'Данные с датчиков 1'!F1266</f>
        <v>38937.871090000001</v>
      </c>
      <c r="E1262" s="16">
        <f>'Данные с датчиков 1'!H1266</f>
        <v>4.1974299999999998</v>
      </c>
      <c r="F1262" s="16">
        <f>'Данные с датчиков 1'!I1266</f>
        <v>38457.25</v>
      </c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>
        <v>10.37157</v>
      </c>
      <c r="AB1262" s="23">
        <v>24105.408200000002</v>
      </c>
      <c r="AC1262" s="16">
        <v>10.49086</v>
      </c>
      <c r="AD1262" s="16">
        <v>41783.113279999998</v>
      </c>
    </row>
    <row r="1263" spans="1:30" ht="18.75" x14ac:dyDescent="0.3">
      <c r="A1263" s="16">
        <f>'Данные с датчиков 1'!B1267</f>
        <v>4.2007899999999996</v>
      </c>
      <c r="B1263" s="16">
        <f>'Данные с датчиков 1'!C1267</f>
        <v>38507.746090000001</v>
      </c>
      <c r="C1263" s="16">
        <f>'Данные с датчиков 1'!E1267</f>
        <v>4.2006199999999998</v>
      </c>
      <c r="D1263" s="16">
        <f>'Данные с датчиков 1'!F1267</f>
        <v>38935.640630000002</v>
      </c>
      <c r="E1263" s="16">
        <f>'Данные с датчиков 1'!H1267</f>
        <v>4.20106</v>
      </c>
      <c r="F1263" s="16">
        <f>'Данные с датчиков 1'!I1267</f>
        <v>38470.378909999999</v>
      </c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>
        <v>10.371729999999999</v>
      </c>
      <c r="AB1263" s="23">
        <v>23080.408200000002</v>
      </c>
      <c r="AC1263" s="16">
        <v>10.499499999999999</v>
      </c>
      <c r="AD1263" s="16">
        <v>41793.5</v>
      </c>
    </row>
    <row r="1264" spans="1:30" ht="18.75" x14ac:dyDescent="0.3">
      <c r="A1264" s="16">
        <f>'Данные с датчиков 1'!B1268</f>
        <v>4.2043900000000001</v>
      </c>
      <c r="B1264" s="16">
        <f>'Данные с датчиков 1'!C1268</f>
        <v>38519.121090000001</v>
      </c>
      <c r="C1264" s="16">
        <f>'Данные с датчиков 1'!E1268</f>
        <v>4.2040499999999996</v>
      </c>
      <c r="D1264" s="16">
        <f>'Данные с датчиков 1'!F1268</f>
        <v>38942.398439999997</v>
      </c>
      <c r="E1264" s="16">
        <f>'Данные с датчиков 1'!H1268</f>
        <v>4.20383</v>
      </c>
      <c r="F1264" s="16">
        <f>'Данные с датчиков 1'!I1268</f>
        <v>38454.484380000002</v>
      </c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>
        <v>10.37191</v>
      </c>
      <c r="AB1264" s="23">
        <v>22055.248049999998</v>
      </c>
      <c r="AC1264" s="16">
        <v>10.507680000000001</v>
      </c>
      <c r="AD1264" s="16">
        <v>41789.613279999998</v>
      </c>
    </row>
    <row r="1265" spans="1:30" ht="18.75" x14ac:dyDescent="0.3">
      <c r="A1265" s="16">
        <f>'Данные с датчиков 1'!B1269</f>
        <v>4.2072599999999998</v>
      </c>
      <c r="B1265" s="16">
        <f>'Данные с датчиков 1'!C1269</f>
        <v>38507.03125</v>
      </c>
      <c r="C1265" s="16">
        <f>'Данные с датчиков 1'!E1269</f>
        <v>4.2076200000000004</v>
      </c>
      <c r="D1265" s="16">
        <f>'Данные с датчиков 1'!F1269</f>
        <v>38953.652340000001</v>
      </c>
      <c r="E1265" s="16">
        <f>'Данные с датчиков 1'!H1269</f>
        <v>4.2076799999999999</v>
      </c>
      <c r="F1265" s="16">
        <f>'Данные с датчиков 1'!I1269</f>
        <v>38475.828130000002</v>
      </c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>
        <v>10.37209</v>
      </c>
      <c r="AB1265" s="23">
        <v>21033.667969999999</v>
      </c>
      <c r="AC1265" s="16">
        <v>10.5162</v>
      </c>
      <c r="AD1265" s="16">
        <v>41797.414060000003</v>
      </c>
    </row>
    <row r="1266" spans="1:30" ht="18.75" x14ac:dyDescent="0.3">
      <c r="A1266" s="16">
        <f>'Данные с датчиков 1'!B1270</f>
        <v>4.2111700000000001</v>
      </c>
      <c r="B1266" s="16">
        <f>'Данные с датчиков 1'!C1270</f>
        <v>38528.164060000003</v>
      </c>
      <c r="C1266" s="16">
        <f>'Данные с датчиков 1'!E1270</f>
        <v>4.2103900000000003</v>
      </c>
      <c r="D1266" s="16">
        <f>'Данные с датчиков 1'!F1270</f>
        <v>38938.503909999999</v>
      </c>
      <c r="E1266" s="16">
        <f>'Данные с датчиков 1'!H1270</f>
        <v>4.21082</v>
      </c>
      <c r="F1266" s="16">
        <f>'Данные с датчиков 1'!I1270</f>
        <v>38472.132810000003</v>
      </c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16">
        <v>10.525029999999999</v>
      </c>
      <c r="AD1266" s="16">
        <v>41809.894529999998</v>
      </c>
    </row>
    <row r="1267" spans="1:30" ht="18.75" x14ac:dyDescent="0.3">
      <c r="A1267" s="16">
        <f>'Данные с датчиков 1'!B1271</f>
        <v>4.2142499999999998</v>
      </c>
      <c r="B1267" s="16">
        <f>'Данные с датчиков 1'!C1271</f>
        <v>38522.117189999997</v>
      </c>
      <c r="C1267" s="16">
        <f>'Данные с датчиков 1'!E1271</f>
        <v>4.2141999999999999</v>
      </c>
      <c r="D1267" s="16">
        <f>'Данные с датчиков 1'!F1271</f>
        <v>38959.53125</v>
      </c>
      <c r="E1267" s="16">
        <f>'Данные с датчиков 1'!H1271</f>
        <v>4.2142799999999996</v>
      </c>
      <c r="F1267" s="16">
        <f>'Данные с датчиков 1'!I1271</f>
        <v>38478.148439999997</v>
      </c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16">
        <v>10.53285</v>
      </c>
      <c r="AD1267" s="16">
        <v>41793.472659999999</v>
      </c>
    </row>
    <row r="1268" spans="1:30" ht="18.75" x14ac:dyDescent="0.3">
      <c r="A1268" s="16">
        <f>'Данные с датчиков 1'!B1272</f>
        <v>4.2175799999999999</v>
      </c>
      <c r="B1268" s="16">
        <f>'Данные с датчиков 1'!C1272</f>
        <v>38525.03125</v>
      </c>
      <c r="C1268" s="16">
        <f>'Данные с датчиков 1'!E1272</f>
        <v>4.2172999999999998</v>
      </c>
      <c r="D1268" s="16">
        <f>'Данные с датчиков 1'!F1272</f>
        <v>38955.167970000002</v>
      </c>
      <c r="E1268" s="16">
        <f>'Данные с датчиков 1'!H1272</f>
        <v>4.2174500000000004</v>
      </c>
      <c r="F1268" s="16">
        <f>'Данные с датчиков 1'!I1272</f>
        <v>38477.875</v>
      </c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16">
        <v>10.54128</v>
      </c>
      <c r="AD1268" s="16">
        <v>41798.070310000003</v>
      </c>
    </row>
    <row r="1269" spans="1:30" ht="18.75" x14ac:dyDescent="0.3">
      <c r="A1269" s="16">
        <f>'Данные с датчиков 1'!B1273</f>
        <v>4.2208899999999998</v>
      </c>
      <c r="B1269" s="16">
        <f>'Данные с датчиков 1'!C1273</f>
        <v>38527.132810000003</v>
      </c>
      <c r="C1269" s="16">
        <f>'Данные с датчиков 1'!E1273</f>
        <v>4.2208699999999997</v>
      </c>
      <c r="D1269" s="16">
        <f>'Данные с датчиков 1'!F1273</f>
        <v>38965.28125</v>
      </c>
      <c r="E1269" s="16">
        <f>'Данные с датчиков 1'!H1273</f>
        <v>4.22072</v>
      </c>
      <c r="F1269" s="16">
        <f>'Данные с датчиков 1'!I1273</f>
        <v>38477.320310000003</v>
      </c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16">
        <v>10.549860000000001</v>
      </c>
      <c r="AD1269" s="16">
        <v>41803.191409999999</v>
      </c>
    </row>
    <row r="1270" spans="1:30" ht="18.75" x14ac:dyDescent="0.3">
      <c r="A1270" s="16">
        <f>'Данные с датчиков 1'!B1274</f>
        <v>4.2239699999999996</v>
      </c>
      <c r="B1270" s="16">
        <f>'Данные с датчиков 1'!C1274</f>
        <v>38521.566409999999</v>
      </c>
      <c r="C1270" s="16">
        <f>'Данные с датчиков 1'!E1274</f>
        <v>4.2239599999999999</v>
      </c>
      <c r="D1270" s="16">
        <f>'Данные с датчиков 1'!F1274</f>
        <v>38962.832029999998</v>
      </c>
      <c r="E1270" s="16">
        <f>'Данные с датчиков 1'!H1274</f>
        <v>4.2242800000000003</v>
      </c>
      <c r="F1270" s="16">
        <f>'Данные с датчиков 1'!I1274</f>
        <v>38487.945310000003</v>
      </c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16">
        <v>10.557740000000001</v>
      </c>
      <c r="AD1270" s="16">
        <v>41790.410159999999</v>
      </c>
    </row>
    <row r="1271" spans="1:30" ht="18.75" x14ac:dyDescent="0.3">
      <c r="A1271" s="16">
        <f>'Данные с датчиков 1'!B1275</f>
        <v>4.2277300000000002</v>
      </c>
      <c r="B1271" s="16">
        <f>'Данные с датчиков 1'!C1275</f>
        <v>38537.011720000002</v>
      </c>
      <c r="C1271" s="16">
        <f>'Данные с датчиков 1'!E1275</f>
        <v>4.2273199999999997</v>
      </c>
      <c r="D1271" s="16">
        <f>'Данные с датчиков 1'!F1275</f>
        <v>38966.902340000001</v>
      </c>
      <c r="E1271" s="16">
        <f>'Данные с датчиков 1'!H1275</f>
        <v>4.2273899999999998</v>
      </c>
      <c r="F1271" s="16">
        <f>'Данные с датчиков 1'!I1275</f>
        <v>38482.757810000003</v>
      </c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16">
        <v>10.56654</v>
      </c>
      <c r="AD1271" s="16">
        <v>41804.25</v>
      </c>
    </row>
    <row r="1272" spans="1:30" ht="18.75" x14ac:dyDescent="0.3">
      <c r="A1272" s="16">
        <f>'Данные с датчиков 1'!B1276</f>
        <v>4.2306400000000002</v>
      </c>
      <c r="B1272" s="16">
        <f>'Данные с датчиков 1'!C1276</f>
        <v>38526.164060000003</v>
      </c>
      <c r="C1272" s="16">
        <f>'Данные с датчиков 1'!E1276</f>
        <v>4.2308700000000004</v>
      </c>
      <c r="D1272" s="16">
        <f>'Данные с датчиков 1'!F1276</f>
        <v>38977.210939999997</v>
      </c>
      <c r="E1272" s="16">
        <f>'Данные с датчиков 1'!H1276</f>
        <v>4.23102</v>
      </c>
      <c r="F1272" s="16">
        <f>'Данные с датчиков 1'!I1276</f>
        <v>38495.28125</v>
      </c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16">
        <v>10.57488</v>
      </c>
      <c r="AD1272" s="16">
        <v>41801.925779999998</v>
      </c>
    </row>
    <row r="1273" spans="1:30" ht="18.75" x14ac:dyDescent="0.3">
      <c r="A1273" s="16">
        <f>'Данные с датчиков 1'!B1277</f>
        <v>4.2343900000000003</v>
      </c>
      <c r="B1273" s="16">
        <f>'Данные с датчиков 1'!C1277</f>
        <v>38541.792970000002</v>
      </c>
      <c r="C1273" s="16">
        <f>'Данные с датчиков 1'!E1277</f>
        <v>4.2339399999999996</v>
      </c>
      <c r="D1273" s="16">
        <f>'Данные с датчиков 1'!F1277</f>
        <v>38971.480470000002</v>
      </c>
      <c r="E1273" s="16">
        <f>'Данные с датчиков 1'!H1277</f>
        <v>4.2342399999999998</v>
      </c>
      <c r="F1273" s="16">
        <f>'Данные с датчиков 1'!I1277</f>
        <v>38495.613279999998</v>
      </c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16">
        <v>10.58267</v>
      </c>
      <c r="AD1273" s="16">
        <v>41786.898439999997</v>
      </c>
    </row>
    <row r="1274" spans="1:30" ht="18.75" x14ac:dyDescent="0.3">
      <c r="A1274" s="16">
        <f>'Данные с датчиков 1'!B1278</f>
        <v>4.2377500000000001</v>
      </c>
      <c r="B1274" s="16">
        <f>'Данные с датчиков 1'!C1278</f>
        <v>38544.933590000001</v>
      </c>
      <c r="C1274" s="16">
        <f>'Данные с датчиков 1'!E1278</f>
        <v>4.23759</v>
      </c>
      <c r="D1274" s="16">
        <f>'Данные с датчиков 1'!F1278</f>
        <v>38985.457029999998</v>
      </c>
      <c r="E1274" s="16">
        <f>'Данные с датчиков 1'!H1278</f>
        <v>4.2376500000000004</v>
      </c>
      <c r="F1274" s="16">
        <f>'Данные с датчиков 1'!I1278</f>
        <v>38499.457029999998</v>
      </c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16">
        <v>10.59122</v>
      </c>
      <c r="AD1274" s="16">
        <v>41795.957029999998</v>
      </c>
    </row>
    <row r="1275" spans="1:30" ht="18.75" x14ac:dyDescent="0.3">
      <c r="A1275" s="16">
        <f>'Данные с датчиков 1'!B1279</f>
        <v>4.2408599999999996</v>
      </c>
      <c r="B1275" s="16">
        <f>'Данные с датчиков 1'!C1279</f>
        <v>38538.4375</v>
      </c>
      <c r="C1275" s="16">
        <f>'Данные с датчиков 1'!E1279</f>
        <v>4.2407599999999999</v>
      </c>
      <c r="D1275" s="16">
        <f>'Данные с датчиков 1'!F1279</f>
        <v>38984.085939999997</v>
      </c>
      <c r="E1275" s="16">
        <f>'Данные с датчиков 1'!H1279</f>
        <v>4.2407899999999996</v>
      </c>
      <c r="F1275" s="16">
        <f>'Данные с датчиков 1'!I1279</f>
        <v>38496.859380000002</v>
      </c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16">
        <v>10.59953</v>
      </c>
      <c r="AD1275" s="16">
        <v>41795.929689999997</v>
      </c>
    </row>
    <row r="1276" spans="1:30" ht="18.75" x14ac:dyDescent="0.3">
      <c r="A1276" s="16">
        <f>'Данные с датчиков 1'!B1280</f>
        <v>4.2442799999999998</v>
      </c>
      <c r="B1276" s="16">
        <f>'Данные с датчиков 1'!C1280</f>
        <v>38545.292970000002</v>
      </c>
      <c r="C1276" s="16">
        <f>'Данные с датчиков 1'!E1280</f>
        <v>4.2442200000000003</v>
      </c>
      <c r="D1276" s="16">
        <f>'Данные с датчиков 1'!F1280</f>
        <v>38990.648439999997</v>
      </c>
      <c r="E1276" s="16">
        <f>'Данные с датчиков 1'!H1280</f>
        <v>4.2439900000000002</v>
      </c>
      <c r="F1276" s="16">
        <f>'Данные с датчиков 1'!I1280</f>
        <v>38495.019529999998</v>
      </c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16">
        <v>10.60768</v>
      </c>
      <c r="AD1276" s="16">
        <v>41792.585939999997</v>
      </c>
    </row>
    <row r="1277" spans="1:30" ht="18.75" x14ac:dyDescent="0.3">
      <c r="A1277" s="16">
        <f>'Данные с датчиков 1'!B1281</f>
        <v>4.2474499999999997</v>
      </c>
      <c r="B1277" s="16">
        <f>'Данные с датчиков 1'!C1281</f>
        <v>38541.792970000002</v>
      </c>
      <c r="C1277" s="16">
        <f>'Данные с датчиков 1'!E1281</f>
        <v>4.24735</v>
      </c>
      <c r="D1277" s="16">
        <f>'Данные с датчиков 1'!F1281</f>
        <v>38988.550779999998</v>
      </c>
      <c r="E1277" s="16">
        <f>'Данные с датчиков 1'!H1281</f>
        <v>4.2476599999999998</v>
      </c>
      <c r="F1277" s="16">
        <f>'Данные с датчиков 1'!I1281</f>
        <v>38508.46875</v>
      </c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16">
        <v>10.616630000000001</v>
      </c>
      <c r="AD1277" s="16">
        <v>41811.601560000003</v>
      </c>
    </row>
    <row r="1278" spans="1:30" ht="18.75" x14ac:dyDescent="0.3">
      <c r="A1278" s="16">
        <f>'Данные с датчиков 1'!B1282</f>
        <v>4.2509899999999998</v>
      </c>
      <c r="B1278" s="16">
        <f>'Данные с датчиков 1'!C1282</f>
        <v>38550.707029999998</v>
      </c>
      <c r="C1278" s="16">
        <f>'Данные с датчиков 1'!E1282</f>
        <v>4.2505699999999997</v>
      </c>
      <c r="D1278" s="16">
        <f>'Данные с датчиков 1'!F1282</f>
        <v>38988.574220000002</v>
      </c>
      <c r="E1278" s="16">
        <f>'Данные с датчиков 1'!H1282</f>
        <v>4.2505100000000002</v>
      </c>
      <c r="F1278" s="16">
        <f>'Данные с датчиков 1'!I1282</f>
        <v>38496.886720000002</v>
      </c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16">
        <v>10.624930000000001</v>
      </c>
      <c r="AD1278" s="16">
        <v>41807.949220000002</v>
      </c>
    </row>
    <row r="1279" spans="1:30" ht="18.75" x14ac:dyDescent="0.3">
      <c r="A1279" s="16">
        <f>'Данные с датчиков 1'!B1283</f>
        <v>4.2541000000000002</v>
      </c>
      <c r="B1279" s="16">
        <f>'Данные с датчиков 1'!C1283</f>
        <v>38546.996090000001</v>
      </c>
      <c r="C1279" s="16">
        <f>'Данные с датчиков 1'!E1283</f>
        <v>4.2542400000000002</v>
      </c>
      <c r="D1279" s="16">
        <f>'Данные с датчиков 1'!F1283</f>
        <v>39002.308590000001</v>
      </c>
      <c r="E1279" s="16">
        <f>'Данные с датчиков 1'!H1283</f>
        <v>4.2542900000000001</v>
      </c>
      <c r="F1279" s="16">
        <f>'Данные с датчиков 1'!I1283</f>
        <v>38514.742189999997</v>
      </c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16">
        <v>10.63293</v>
      </c>
      <c r="AD1279" s="16">
        <v>41798.523439999997</v>
      </c>
    </row>
    <row r="1280" spans="1:30" ht="18.75" x14ac:dyDescent="0.3">
      <c r="A1280" s="16">
        <f>'Данные с датчиков 1'!B1284</f>
        <v>4.2577100000000003</v>
      </c>
      <c r="B1280" s="16">
        <f>'Данные с датчиков 1'!C1284</f>
        <v>38557.023439999997</v>
      </c>
      <c r="C1280" s="16">
        <f>'Данные с датчиков 1'!E1284</f>
        <v>4.2570699999999997</v>
      </c>
      <c r="D1280" s="16">
        <f>'Данные с датчиков 1'!F1284</f>
        <v>38990.191409999999</v>
      </c>
      <c r="E1280" s="16">
        <f>'Данные с датчиков 1'!H1284</f>
        <v>4.2576400000000003</v>
      </c>
      <c r="F1280" s="16">
        <f>'Данные с датчиков 1'!I1284</f>
        <v>38518.894529999998</v>
      </c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16">
        <v>10.64143</v>
      </c>
      <c r="AD1280" s="16">
        <v>41802.59375</v>
      </c>
    </row>
    <row r="1281" spans="1:30" ht="18.75" x14ac:dyDescent="0.3">
      <c r="A1281" s="16">
        <f>'Данные с датчиков 1'!B1285</f>
        <v>4.26098</v>
      </c>
      <c r="B1281" s="16">
        <f>'Данные с датчиков 1'!C1285</f>
        <v>38558.046880000002</v>
      </c>
      <c r="C1281" s="16">
        <f>'Данные с датчиков 1'!E1285</f>
        <v>4.2608600000000001</v>
      </c>
      <c r="D1281" s="16">
        <f>'Данные с датчиков 1'!F1285</f>
        <v>39008.929689999997</v>
      </c>
      <c r="E1281" s="16">
        <f>'Данные с датчиков 1'!H1285</f>
        <v>4.2608100000000002</v>
      </c>
      <c r="F1281" s="16">
        <f>'Данные с датчиков 1'!I1285</f>
        <v>38515.238279999998</v>
      </c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16">
        <v>10.6496</v>
      </c>
      <c r="AD1281" s="16">
        <v>41796.339840000001</v>
      </c>
    </row>
    <row r="1282" spans="1:30" ht="18.75" x14ac:dyDescent="0.3">
      <c r="A1282" s="16">
        <f>'Данные с датчиков 1'!B1286</f>
        <v>4.26417</v>
      </c>
      <c r="B1282" s="16">
        <f>'Данные с датчиков 1'!C1286</f>
        <v>38555.3125</v>
      </c>
      <c r="C1282" s="16">
        <f>'Данные с датчиков 1'!E1286</f>
        <v>4.2641900000000001</v>
      </c>
      <c r="D1282" s="16">
        <f>'Данные с датчиков 1'!F1286</f>
        <v>39012.722659999999</v>
      </c>
      <c r="E1282" s="16">
        <f>'Данные с датчиков 1'!H1286</f>
        <v>4.2642199999999999</v>
      </c>
      <c r="F1282" s="16">
        <f>'Данные с датчиков 1'!I1286</f>
        <v>38521.703130000002</v>
      </c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16">
        <v>10.657640000000001</v>
      </c>
      <c r="AD1282" s="16">
        <v>41788.519529999998</v>
      </c>
    </row>
    <row r="1283" spans="1:30" ht="18.75" x14ac:dyDescent="0.3">
      <c r="A1283" s="16">
        <f>'Данные с датчиков 1'!B1287</f>
        <v>4.2675700000000001</v>
      </c>
      <c r="B1283" s="16">
        <f>'Данные с датчиков 1'!C1287</f>
        <v>38561.304689999997</v>
      </c>
      <c r="C1283" s="16">
        <f>'Данные с датчиков 1'!E1287</f>
        <v>4.2673899999999998</v>
      </c>
      <c r="D1283" s="16">
        <f>'Данные с датчиков 1'!F1287</f>
        <v>39011.394529999998</v>
      </c>
      <c r="E1283" s="16">
        <f>'Данные с датчиков 1'!H1287</f>
        <v>4.2672699999999999</v>
      </c>
      <c r="F1283" s="16">
        <f>'Данные с датчиков 1'!I1287</f>
        <v>38515.886720000002</v>
      </c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16">
        <v>10.66676</v>
      </c>
      <c r="AD1283" s="16">
        <v>41810.324220000002</v>
      </c>
    </row>
    <row r="1284" spans="1:30" ht="18.75" x14ac:dyDescent="0.3">
      <c r="A1284" s="16">
        <f>'Данные с датчиков 1'!B1288</f>
        <v>4.2707600000000001</v>
      </c>
      <c r="B1284" s="16">
        <f>'Данные с датчиков 1'!C1288</f>
        <v>38558.914060000003</v>
      </c>
      <c r="C1284" s="16">
        <f>'Данные с датчиков 1'!E1288</f>
        <v>4.2707699999999997</v>
      </c>
      <c r="D1284" s="16">
        <f>'Данные с датчиков 1'!F1288</f>
        <v>39017.613279999998</v>
      </c>
      <c r="E1284" s="16">
        <f>'Данные с датчиков 1'!H1288</f>
        <v>4.2709799999999998</v>
      </c>
      <c r="F1284" s="16">
        <f>'Данные с датчиков 1'!I1288</f>
        <v>38531.457029999998</v>
      </c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16">
        <v>10.67437</v>
      </c>
      <c r="AD1284" s="16">
        <v>41787.289060000003</v>
      </c>
    </row>
    <row r="1285" spans="1:30" ht="18.75" x14ac:dyDescent="0.3">
      <c r="A1285" s="16">
        <f>'Данные с датчиков 1'!B1289</f>
        <v>4.2743900000000004</v>
      </c>
      <c r="B1285" s="16">
        <f>'Данные с датчиков 1'!C1289</f>
        <v>38569.726560000003</v>
      </c>
      <c r="C1285" s="16">
        <f>'Данные с датчиков 1'!E1289</f>
        <v>4.2738300000000002</v>
      </c>
      <c r="D1285" s="16">
        <f>'Данные с датчиков 1'!F1289</f>
        <v>39012.945310000003</v>
      </c>
      <c r="E1285" s="16">
        <f>'Данные с датчиков 1'!H1289</f>
        <v>4.2740799999999997</v>
      </c>
      <c r="F1285" s="16">
        <f>'Данные с датчиков 1'!I1289</f>
        <v>38526.785159999999</v>
      </c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16">
        <v>10.682600000000001</v>
      </c>
      <c r="AD1285" s="16">
        <v>41786.523439999997</v>
      </c>
    </row>
    <row r="1286" spans="1:30" ht="18.75" x14ac:dyDescent="0.3">
      <c r="A1286" s="16">
        <f>'Данные с датчиков 1'!B1290</f>
        <v>4.2773399999999997</v>
      </c>
      <c r="B1286" s="16">
        <f>'Данные с датчиков 1'!C1290</f>
        <v>38561.386720000002</v>
      </c>
      <c r="C1286" s="16">
        <f>'Данные с датчиков 1'!E1290</f>
        <v>4.2775100000000004</v>
      </c>
      <c r="D1286" s="16">
        <f>'Данные с датчиков 1'!F1290</f>
        <v>39027.636720000002</v>
      </c>
      <c r="E1286" s="16">
        <f>'Данные с датчиков 1'!H1290</f>
        <v>4.2774700000000001</v>
      </c>
      <c r="F1286" s="16">
        <f>'Данные с датчиков 1'!I1290</f>
        <v>38530.691409999999</v>
      </c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16">
        <v>10.69097</v>
      </c>
      <c r="AD1286" s="16">
        <v>41789.476560000003</v>
      </c>
    </row>
    <row r="1287" spans="1:30" ht="18.75" x14ac:dyDescent="0.3">
      <c r="A1287" s="16">
        <f>'Данные с датчиков 1'!B1291</f>
        <v>4.2808700000000002</v>
      </c>
      <c r="B1287" s="16">
        <f>'Данные с датчиков 1'!C1291</f>
        <v>38569.453130000002</v>
      </c>
      <c r="C1287" s="16">
        <f>'Данные с датчиков 1'!E1291</f>
        <v>4.2806100000000002</v>
      </c>
      <c r="D1287" s="16">
        <f>'Данные с датчиков 1'!F1291</f>
        <v>39023.835939999997</v>
      </c>
      <c r="E1287" s="16">
        <f>'Данные с датчиков 1'!H1291</f>
        <v>4.2809499999999998</v>
      </c>
      <c r="F1287" s="16">
        <f>'Данные с датчиков 1'!I1291</f>
        <v>38539.835939999997</v>
      </c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16">
        <v>10.69927</v>
      </c>
      <c r="AD1287" s="16">
        <v>41788.945310000003</v>
      </c>
    </row>
    <row r="1288" spans="1:30" ht="18.75" x14ac:dyDescent="0.3">
      <c r="A1288" s="16">
        <f>'Данные с датчиков 1'!B1292</f>
        <v>4.2843099999999996</v>
      </c>
      <c r="B1288" s="16">
        <f>'Данные с датчиков 1'!C1292</f>
        <v>38575.859380000002</v>
      </c>
      <c r="C1288" s="16">
        <f>'Данные с датчиков 1'!E1292</f>
        <v>4.2840800000000003</v>
      </c>
      <c r="D1288" s="16">
        <f>'Данные с датчиков 1'!F1292</f>
        <v>39031.410159999999</v>
      </c>
      <c r="E1288" s="16">
        <f>'Данные с датчиков 1'!H1292</f>
        <v>4.2839700000000001</v>
      </c>
      <c r="F1288" s="16">
        <f>'Данные с датчиков 1'!I1292</f>
        <v>38531.242189999997</v>
      </c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16">
        <v>10.707689999999999</v>
      </c>
      <c r="AD1288" s="16">
        <v>41793.023439999997</v>
      </c>
    </row>
    <row r="1289" spans="1:30" ht="18.75" x14ac:dyDescent="0.3">
      <c r="A1289" s="16">
        <f>'Данные с датчиков 1'!B1293</f>
        <v>4.2873599999999996</v>
      </c>
      <c r="B1289" s="16">
        <f>'Данные с датчиков 1'!C1293</f>
        <v>38568.953130000002</v>
      </c>
      <c r="C1289" s="16">
        <f>'Данные с датчиков 1'!E1293</f>
        <v>4.2875199999999998</v>
      </c>
      <c r="D1289" s="16">
        <f>'Данные с датчиков 1'!F1293</f>
        <v>39039.488279999998</v>
      </c>
      <c r="E1289" s="16">
        <f>'Данные с датчиков 1'!H1293</f>
        <v>4.2876599999999998</v>
      </c>
      <c r="F1289" s="16">
        <f>'Данные с датчиков 1'!I1293</f>
        <v>38546.503909999999</v>
      </c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16">
        <v>10.716559999999999</v>
      </c>
      <c r="AD1289" s="16">
        <v>41806.4375</v>
      </c>
    </row>
    <row r="1290" spans="1:30" ht="18.75" x14ac:dyDescent="0.3">
      <c r="A1290" s="16">
        <f>'Данные с датчиков 1'!B1294</f>
        <v>4.2910500000000003</v>
      </c>
      <c r="B1290" s="16">
        <f>'Данные с датчиков 1'!C1294</f>
        <v>38584.332029999998</v>
      </c>
      <c r="C1290" s="16">
        <f>'Данные с датчиков 1'!E1294</f>
        <v>4.2905800000000003</v>
      </c>
      <c r="D1290" s="16">
        <f>'Данные с датчиков 1'!F1294</f>
        <v>39031.996090000001</v>
      </c>
      <c r="E1290" s="16">
        <f>'Данные с датчиков 1'!H1294</f>
        <v>4.2908099999999996</v>
      </c>
      <c r="F1290" s="16">
        <f>'Данные с датчиков 1'!I1294</f>
        <v>38542.769529999998</v>
      </c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16">
        <v>10.724489999999999</v>
      </c>
      <c r="AD1290" s="16">
        <v>41791.734380000002</v>
      </c>
    </row>
    <row r="1291" spans="1:30" ht="18.75" x14ac:dyDescent="0.3">
      <c r="A1291" s="16">
        <f>'Данные с датчиков 1'!B1295</f>
        <v>4.2942499999999999</v>
      </c>
      <c r="B1291" s="16">
        <f>'Данные с датчиков 1'!C1295</f>
        <v>38582.421880000002</v>
      </c>
      <c r="C1291" s="16">
        <f>'Данные с датчиков 1'!E1295</f>
        <v>4.2942</v>
      </c>
      <c r="D1291" s="16">
        <f>'Данные с датчиков 1'!F1295</f>
        <v>39046.148439999997</v>
      </c>
      <c r="E1291" s="16">
        <f>'Данные с датчиков 1'!H1295</f>
        <v>4.2943100000000003</v>
      </c>
      <c r="F1291" s="16">
        <f>'Данные с датчиков 1'!I1295</f>
        <v>38549.339840000001</v>
      </c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16">
        <v>10.73287</v>
      </c>
      <c r="AD1291" s="16">
        <v>41793.601560000003</v>
      </c>
    </row>
    <row r="1292" spans="1:30" ht="18.75" x14ac:dyDescent="0.3">
      <c r="A1292" s="16">
        <f>'Данные с датчиков 1'!B1296</f>
        <v>4.29772</v>
      </c>
      <c r="B1292" s="16">
        <f>'Данные с датчиков 1'!C1296</f>
        <v>38588.328130000002</v>
      </c>
      <c r="C1292" s="16">
        <f>'Данные с датчиков 1'!E1296</f>
        <v>4.2973100000000004</v>
      </c>
      <c r="D1292" s="16">
        <f>'Данные с датчиков 1'!F1296</f>
        <v>39041.597659999999</v>
      </c>
      <c r="E1292" s="16">
        <f>'Данные с датчиков 1'!H1296</f>
        <v>4.2974899999999998</v>
      </c>
      <c r="F1292" s="16">
        <f>'Данные с датчиков 1'!I1296</f>
        <v>38548.460939999997</v>
      </c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16">
        <v>10.74112</v>
      </c>
      <c r="AD1292" s="16">
        <v>41788.992189999997</v>
      </c>
    </row>
    <row r="1293" spans="1:30" ht="18.75" x14ac:dyDescent="0.3">
      <c r="A1293" s="16">
        <f>'Данные с датчиков 1'!B1297</f>
        <v>4.3009199999999996</v>
      </c>
      <c r="B1293" s="16">
        <f>'Данные с датчиков 1'!C1297</f>
        <v>38587.113279999998</v>
      </c>
      <c r="C1293" s="16">
        <f>'Данные с датчиков 1'!E1297</f>
        <v>4.3008899999999999</v>
      </c>
      <c r="D1293" s="16">
        <f>'Данные с датчиков 1'!F1297</f>
        <v>39051.691409999999</v>
      </c>
      <c r="E1293" s="16">
        <f>'Данные с датчиков 1'!H1297</f>
        <v>4.3008100000000002</v>
      </c>
      <c r="F1293" s="16">
        <f>'Данные с датчиков 1'!I1297</f>
        <v>38550.183590000001</v>
      </c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16">
        <v>10.74921</v>
      </c>
      <c r="AD1293" s="16">
        <v>41782.613279999998</v>
      </c>
    </row>
    <row r="1294" spans="1:30" ht="18.75" x14ac:dyDescent="0.3">
      <c r="A1294" s="16">
        <f>'Данные с датчиков 1'!B1298</f>
        <v>4.3040599999999998</v>
      </c>
      <c r="B1294" s="16">
        <f>'Данные с датчиков 1'!C1298</f>
        <v>38582.382810000003</v>
      </c>
      <c r="C1294" s="16">
        <f>'Данные с датчиков 1'!E1298</f>
        <v>4.3040000000000003</v>
      </c>
      <c r="D1294" s="16">
        <f>'Данные с датчиков 1'!F1298</f>
        <v>39049.199220000002</v>
      </c>
      <c r="E1294" s="16">
        <f>'Данные с датчиков 1'!H1298</f>
        <v>4.3042499999999997</v>
      </c>
      <c r="F1294" s="16">
        <f>'Данные с датчиков 1'!I1298</f>
        <v>38556.90625</v>
      </c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16">
        <v>10.75783</v>
      </c>
      <c r="AD1294" s="16">
        <v>41791.664060000003</v>
      </c>
    </row>
    <row r="1295" spans="1:30" ht="18.75" x14ac:dyDescent="0.3">
      <c r="A1295" s="16">
        <f>'Данные с датчиков 1'!B1299</f>
        <v>4.30769</v>
      </c>
      <c r="B1295" s="16">
        <f>'Данные с датчиков 1'!C1299</f>
        <v>38595.542970000002</v>
      </c>
      <c r="C1295" s="16">
        <f>'Данные с датчиков 1'!E1299</f>
        <v>4.3074199999999996</v>
      </c>
      <c r="D1295" s="16">
        <f>'Данные с датчиков 1'!F1299</f>
        <v>39053.835939999997</v>
      </c>
      <c r="E1295" s="16">
        <f>'Данные с датчиков 1'!H1299</f>
        <v>4.3073199999999998</v>
      </c>
      <c r="F1295" s="16">
        <f>'Данные с датчиков 1'!I1299</f>
        <v>38551.15625</v>
      </c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16">
        <v>10.766299999999999</v>
      </c>
      <c r="AD1295" s="16">
        <v>41793.273439999997</v>
      </c>
    </row>
    <row r="1296" spans="1:30" ht="18.75" x14ac:dyDescent="0.3">
      <c r="A1296" s="16">
        <f>'Данные с датчиков 1'!B1300</f>
        <v>4.3107199999999999</v>
      </c>
      <c r="B1296" s="16">
        <f>'Данные с датчиков 1'!C1300</f>
        <v>38587.476560000003</v>
      </c>
      <c r="C1296" s="16">
        <f>'Данные с датчиков 1'!E1300</f>
        <v>4.3108199999999997</v>
      </c>
      <c r="D1296" s="16">
        <f>'Данные с датчиков 1'!F1300</f>
        <v>39060.539060000003</v>
      </c>
      <c r="E1296" s="16">
        <f>'Данные с датчиков 1'!H1300</f>
        <v>4.3109299999999999</v>
      </c>
      <c r="F1296" s="16">
        <f>'Данные с датчиков 1'!I1300</f>
        <v>38563.691409999999</v>
      </c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16">
        <v>10.77427</v>
      </c>
      <c r="AD1296" s="16">
        <v>41782.859380000002</v>
      </c>
    </row>
    <row r="1297" spans="1:30" ht="18.75" x14ac:dyDescent="0.3">
      <c r="A1297" s="16">
        <f>'Данные с датчиков 1'!B1301</f>
        <v>4.31433</v>
      </c>
      <c r="B1297" s="16">
        <f>'Данные с датчиков 1'!C1301</f>
        <v>38599.757810000003</v>
      </c>
      <c r="C1297" s="16">
        <f>'Данные с датчиков 1'!E1301</f>
        <v>4.3139000000000003</v>
      </c>
      <c r="D1297" s="16">
        <f>'Данные с датчиков 1'!F1301</f>
        <v>39055.746090000001</v>
      </c>
      <c r="E1297" s="16">
        <f>'Данные с датчиков 1'!H1301</f>
        <v>4.3141299999999996</v>
      </c>
      <c r="F1297" s="16">
        <f>'Данные с датчиков 1'!I1301</f>
        <v>38562.585939999997</v>
      </c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16">
        <v>10.7827</v>
      </c>
      <c r="AD1297" s="16">
        <v>41786.445310000003</v>
      </c>
    </row>
    <row r="1298" spans="1:30" ht="18.75" x14ac:dyDescent="0.3">
      <c r="A1298" s="16">
        <f>'Данные с датчиков 1'!B1302</f>
        <v>4.3176899999999998</v>
      </c>
      <c r="B1298" s="16">
        <f>'Данные с датчиков 1'!C1302</f>
        <v>38603.3125</v>
      </c>
      <c r="C1298" s="16">
        <f>'Данные с датчиков 1'!E1302</f>
        <v>4.3174900000000003</v>
      </c>
      <c r="D1298" s="16">
        <f>'Данные с датчиков 1'!F1302</f>
        <v>39068.515630000002</v>
      </c>
      <c r="E1298" s="16">
        <f>'Данные с датчиков 1'!H1302</f>
        <v>4.3176300000000003</v>
      </c>
      <c r="F1298" s="16">
        <f>'Данные с датчиков 1'!I1302</f>
        <v>38570.300779999998</v>
      </c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16">
        <v>10.79102</v>
      </c>
      <c r="AD1298" s="16">
        <v>41784.957029999998</v>
      </c>
    </row>
    <row r="1299" spans="1:30" ht="18.75" x14ac:dyDescent="0.3">
      <c r="A1299" s="16">
        <f>'Данные с датчиков 1'!B1303</f>
        <v>4.3209400000000002</v>
      </c>
      <c r="B1299" s="16">
        <f>'Данные с датчиков 1'!C1303</f>
        <v>38600.773439999997</v>
      </c>
      <c r="C1299" s="16">
        <f>'Данные с датчиков 1'!E1303</f>
        <v>4.3206699999999998</v>
      </c>
      <c r="D1299" s="16">
        <f>'Данные с датчиков 1'!F1303</f>
        <v>39067.09375</v>
      </c>
      <c r="E1299" s="16">
        <f>'Данные с датчиков 1'!H1303</f>
        <v>4.3208500000000001</v>
      </c>
      <c r="F1299" s="16">
        <f>'Данные с датчиков 1'!I1303</f>
        <v>38570.027340000001</v>
      </c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16">
        <v>10.799239999999999</v>
      </c>
      <c r="AD1299" s="16">
        <v>41783.824220000002</v>
      </c>
    </row>
    <row r="1300" spans="1:30" ht="18.75" x14ac:dyDescent="0.3">
      <c r="A1300" s="16">
        <f>'Данные с датчиков 1'!B1304</f>
        <v>4.3242399999999996</v>
      </c>
      <c r="B1300" s="16">
        <f>'Данные с датчиков 1'!C1304</f>
        <v>38604.222659999999</v>
      </c>
      <c r="C1300" s="16">
        <f>'Данные с датчиков 1'!E1304</f>
        <v>4.3241899999999998</v>
      </c>
      <c r="D1300" s="16">
        <f>'Данные с датчиков 1'!F1304</f>
        <v>39076.335939999997</v>
      </c>
      <c r="E1300" s="16">
        <f>'Данные с датчиков 1'!H1304</f>
        <v>4.3239599999999996</v>
      </c>
      <c r="F1300" s="16">
        <f>'Данные с датчиков 1'!I1304</f>
        <v>38565.183590000001</v>
      </c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16">
        <v>10.80809</v>
      </c>
      <c r="AD1300" s="16">
        <v>41798.714840000001</v>
      </c>
    </row>
    <row r="1301" spans="1:30" ht="18.75" x14ac:dyDescent="0.3">
      <c r="A1301" s="16">
        <f>'Данные с датчиков 1'!B1305</f>
        <v>4.3274100000000004</v>
      </c>
      <c r="B1301" s="16">
        <f>'Данные с датчиков 1'!C1305</f>
        <v>38600.207029999998</v>
      </c>
      <c r="C1301" s="16">
        <f>'Данные с датчиков 1'!E1305</f>
        <v>4.3273900000000003</v>
      </c>
      <c r="D1301" s="16">
        <f>'Данные с датчиков 1'!F1305</f>
        <v>39075.519529999998</v>
      </c>
      <c r="E1301" s="16">
        <f>'Данные с датчиков 1'!H1305</f>
        <v>4.3276599999999998</v>
      </c>
      <c r="F1301" s="16">
        <f>'Данные с датчиков 1'!I1305</f>
        <v>38580.46875</v>
      </c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16">
        <v>10.816470000000001</v>
      </c>
      <c r="AD1301" s="16">
        <v>41797.609380000002</v>
      </c>
    </row>
    <row r="1302" spans="1:30" ht="18.75" x14ac:dyDescent="0.3">
      <c r="A1302" s="16">
        <f>'Данные с датчиков 1'!B1306</f>
        <v>4.3310399999999998</v>
      </c>
      <c r="B1302" s="16">
        <f>'Данные с датчиков 1'!C1306</f>
        <v>38611.371090000001</v>
      </c>
      <c r="C1302" s="16">
        <f>'Данные с датчиков 1'!E1306</f>
        <v>4.3305800000000003</v>
      </c>
      <c r="D1302" s="16">
        <f>'Данные с датчиков 1'!F1306</f>
        <v>39074.386720000002</v>
      </c>
      <c r="E1302" s="16">
        <f>'Данные с датчиков 1'!H1306</f>
        <v>4.3305300000000004</v>
      </c>
      <c r="F1302" s="16">
        <f>'Данные с датчиков 1'!I1306</f>
        <v>38568.265630000002</v>
      </c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16">
        <v>10.824389999999999</v>
      </c>
      <c r="AD1302" s="16">
        <v>41786.449220000002</v>
      </c>
    </row>
    <row r="1303" spans="1:30" ht="18.75" x14ac:dyDescent="0.3">
      <c r="A1303" s="16">
        <f>'Данные с датчиков 1'!B1307</f>
        <v>4.3340899999999998</v>
      </c>
      <c r="B1303" s="16">
        <f>'Данные с датчиков 1'!C1307</f>
        <v>38604.503909999999</v>
      </c>
      <c r="C1303" s="16">
        <f>'Данные с датчиков 1'!E1307</f>
        <v>4.3342200000000002</v>
      </c>
      <c r="D1303" s="16">
        <f>'Данные с датчиков 1'!F1307</f>
        <v>39088.082029999998</v>
      </c>
      <c r="E1303" s="16">
        <f>'Данные с датчиков 1'!H1307</f>
        <v>4.3342499999999999</v>
      </c>
      <c r="F1303" s="16">
        <f>'Данные с датчиков 1'!I1307</f>
        <v>38584.492189999997</v>
      </c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16">
        <v>10.833119999999999</v>
      </c>
      <c r="AD1303" s="16">
        <v>41796.582029999998</v>
      </c>
    </row>
    <row r="1304" spans="1:30" ht="18.75" x14ac:dyDescent="0.3">
      <c r="A1304" s="16">
        <f>'Данные с датчиков 1'!B1308</f>
        <v>4.3376200000000003</v>
      </c>
      <c r="B1304" s="16">
        <f>'Данные с датчиков 1'!C1308</f>
        <v>38612.902340000001</v>
      </c>
      <c r="C1304" s="16">
        <f>'Данные с датчиков 1'!E1308</f>
        <v>4.3371000000000004</v>
      </c>
      <c r="D1304" s="16">
        <f>'Данные с датчиков 1'!F1308</f>
        <v>39076.523439999997</v>
      </c>
      <c r="E1304" s="16">
        <f>'Данные с датчиков 1'!H1308</f>
        <v>4.3375500000000002</v>
      </c>
      <c r="F1304" s="16">
        <f>'Данные с датчиков 1'!I1308</f>
        <v>38586.179689999997</v>
      </c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16">
        <v>10.841229999999999</v>
      </c>
      <c r="AD1304" s="16">
        <v>41787.964840000001</v>
      </c>
    </row>
    <row r="1305" spans="1:30" ht="18.75" x14ac:dyDescent="0.3">
      <c r="A1305" s="16">
        <f>'Данные с датчиков 1'!B1309</f>
        <v>4.34091</v>
      </c>
      <c r="B1305" s="16">
        <f>'Данные с датчиков 1'!C1309</f>
        <v>38614.722659999999</v>
      </c>
      <c r="C1305" s="16">
        <f>'Данные с датчиков 1'!E1309</f>
        <v>4.3408100000000003</v>
      </c>
      <c r="D1305" s="16">
        <f>'Данные с датчиков 1'!F1309</f>
        <v>39093.09375</v>
      </c>
      <c r="E1305" s="16">
        <f>'Данные с датчиков 1'!H1309</f>
        <v>4.3407900000000001</v>
      </c>
      <c r="F1305" s="16">
        <f>'Данные с датчиков 1'!I1309</f>
        <v>38585.351560000003</v>
      </c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16">
        <v>10.84944</v>
      </c>
      <c r="AD1305" s="16">
        <v>41786</v>
      </c>
    </row>
    <row r="1306" spans="1:30" ht="18.75" x14ac:dyDescent="0.3">
      <c r="A1306" s="16">
        <f>'Данные с датчиков 1'!B1310</f>
        <v>4.3441799999999997</v>
      </c>
      <c r="B1306" s="16">
        <f>'Данные с датчиков 1'!C1310</f>
        <v>38614.574220000002</v>
      </c>
      <c r="C1306" s="16">
        <f>'Данные с датчиков 1'!E1310</f>
        <v>4.3440899999999996</v>
      </c>
      <c r="D1306" s="16">
        <f>'Данные с датчиков 1'!F1310</f>
        <v>39094.488279999998</v>
      </c>
      <c r="E1306" s="16">
        <f>'Данные с датчиков 1'!H1310</f>
        <v>4.3443100000000001</v>
      </c>
      <c r="F1306" s="16">
        <f>'Данные с датчиков 1'!I1310</f>
        <v>38595.257810000003</v>
      </c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16">
        <v>10.858309999999999</v>
      </c>
      <c r="AD1306" s="16">
        <v>41799.886720000002</v>
      </c>
    </row>
    <row r="1307" spans="1:30" ht="18.75" x14ac:dyDescent="0.3">
      <c r="A1307" s="16">
        <f>'Данные с датчиков 1'!B1311</f>
        <v>4.3476900000000001</v>
      </c>
      <c r="B1307" s="16">
        <f>'Данные с датчиков 1'!C1311</f>
        <v>38623.273439999997</v>
      </c>
      <c r="C1307" s="16">
        <f>'Данные с датчиков 1'!E1311</f>
        <v>4.3474000000000004</v>
      </c>
      <c r="D1307" s="16">
        <f>'Данные с датчиков 1'!F1311</f>
        <v>39096.488279999998</v>
      </c>
      <c r="E1307" s="16">
        <f>'Данные с датчиков 1'!H1311</f>
        <v>4.3474000000000004</v>
      </c>
      <c r="F1307" s="16">
        <f>'Данные с датчиков 1'!I1311</f>
        <v>38588.074220000002</v>
      </c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16">
        <v>10.86632</v>
      </c>
      <c r="AD1307" s="16">
        <v>41788.515630000002</v>
      </c>
    </row>
    <row r="1308" spans="1:30" ht="18.75" x14ac:dyDescent="0.3">
      <c r="A1308" s="16">
        <f>'Данные с датчиков 1'!B1312</f>
        <v>4.3506200000000002</v>
      </c>
      <c r="B1308" s="16">
        <f>'Данные с датчиков 1'!C1312</f>
        <v>38612.695310000003</v>
      </c>
      <c r="C1308" s="16">
        <f>'Данные с датчиков 1'!E1312</f>
        <v>4.3508500000000003</v>
      </c>
      <c r="D1308" s="16">
        <f>'Данные с датчиков 1'!F1312</f>
        <v>39104.734380000002</v>
      </c>
      <c r="E1308" s="16">
        <f>'Данные с датчиков 1'!H1312</f>
        <v>4.3509700000000002</v>
      </c>
      <c r="F1308" s="16">
        <f>'Данные с датчиков 1'!I1312</f>
        <v>38598.992189999997</v>
      </c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16">
        <v>10.87454</v>
      </c>
      <c r="AD1308" s="16">
        <v>41787.34375</v>
      </c>
    </row>
    <row r="1309" spans="1:30" ht="18.75" x14ac:dyDescent="0.3">
      <c r="A1309" s="16">
        <f>'Данные с датчиков 1'!B1313</f>
        <v>4.3544600000000004</v>
      </c>
      <c r="B1309" s="16">
        <f>'Данные с датчиков 1'!C1313</f>
        <v>38630.519529999998</v>
      </c>
      <c r="C1309" s="16">
        <f>'Данные с датчиков 1'!E1313</f>
        <v>4.3539599999999998</v>
      </c>
      <c r="D1309" s="16">
        <f>'Данные с датчиков 1'!F1313</f>
        <v>39099.320310000003</v>
      </c>
      <c r="E1309" s="16">
        <f>'Данные с датчиков 1'!H1313</f>
        <v>4.3540700000000001</v>
      </c>
      <c r="F1309" s="16">
        <f>'Данные с датчиков 1'!I1313</f>
        <v>38593.960939999997</v>
      </c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16">
        <v>10.882949999999999</v>
      </c>
      <c r="AD1309" s="16">
        <v>41788.925779999998</v>
      </c>
    </row>
    <row r="1310" spans="1:30" ht="18.75" x14ac:dyDescent="0.3">
      <c r="A1310" s="16">
        <f>'Данные с датчиков 1'!B1314</f>
        <v>4.3574000000000002</v>
      </c>
      <c r="B1310" s="16">
        <f>'Данные с датчиков 1'!C1314</f>
        <v>38620.765630000002</v>
      </c>
      <c r="C1310" s="16">
        <f>'Данные с датчиков 1'!E1314</f>
        <v>4.3575100000000004</v>
      </c>
      <c r="D1310" s="16">
        <f>'Данные с датчиков 1'!F1314</f>
        <v>39110.132810000003</v>
      </c>
      <c r="E1310" s="16">
        <f>'Данные с датчиков 1'!H1314</f>
        <v>4.3576300000000003</v>
      </c>
      <c r="F1310" s="16">
        <f>'Данные с датчиков 1'!I1314</f>
        <v>38604.167970000002</v>
      </c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16">
        <v>10.89105</v>
      </c>
      <c r="AD1310" s="16">
        <v>41782.757810000003</v>
      </c>
    </row>
    <row r="1311" spans="1:30" ht="18.75" x14ac:dyDescent="0.3">
      <c r="A1311" s="16">
        <f>'Данные с датчиков 1'!B1315</f>
        <v>4.3609799999999996</v>
      </c>
      <c r="B1311" s="16">
        <f>'Данные с датчиков 1'!C1315</f>
        <v>38630.371090000001</v>
      </c>
      <c r="C1311" s="16">
        <f>'Данные с датчиков 1'!E1315</f>
        <v>4.3605999999999998</v>
      </c>
      <c r="D1311" s="16">
        <f>'Данные с датчиков 1'!F1315</f>
        <v>39105.464840000001</v>
      </c>
      <c r="E1311" s="16">
        <f>'Данные с датчиков 1'!H1315</f>
        <v>4.3609499999999999</v>
      </c>
      <c r="F1311" s="16">
        <f>'Данные с датчиков 1'!I1315</f>
        <v>38607.199220000002</v>
      </c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16">
        <v>10.899520000000001</v>
      </c>
      <c r="AD1311" s="16">
        <v>41788.746090000001</v>
      </c>
    </row>
    <row r="1312" spans="1:30" ht="18.75" x14ac:dyDescent="0.3">
      <c r="A1312" s="16">
        <f>'Данные с датчиков 1'!B1316</f>
        <v>4.3643999999999998</v>
      </c>
      <c r="B1312" s="16">
        <f>'Данные с датчиков 1'!C1316</f>
        <v>38635.074220000002</v>
      </c>
      <c r="C1312" s="16">
        <f>'Данные с датчиков 1'!E1316</f>
        <v>4.3642300000000001</v>
      </c>
      <c r="D1312" s="16">
        <f>'Данные с датчиков 1'!F1316</f>
        <v>39118.253909999999</v>
      </c>
      <c r="E1312" s="16">
        <f>'Данные с датчиков 1'!H1316</f>
        <v>4.3640699999999999</v>
      </c>
      <c r="F1312" s="16">
        <f>'Данные с датчиков 1'!I1316</f>
        <v>38602.015630000002</v>
      </c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16">
        <v>10.908289999999999</v>
      </c>
      <c r="AD1312" s="16">
        <v>41798.515630000002</v>
      </c>
    </row>
    <row r="1313" spans="1:30" ht="18.75" x14ac:dyDescent="0.3">
      <c r="A1313" s="16">
        <f>'Данные с датчиков 1'!B1317</f>
        <v>4.3673999999999999</v>
      </c>
      <c r="B1313" s="16">
        <f>'Данные с датчиков 1'!C1317</f>
        <v>38625.855470000002</v>
      </c>
      <c r="C1313" s="16">
        <f>'Данные с датчиков 1'!E1317</f>
        <v>4.3675100000000002</v>
      </c>
      <c r="D1313" s="16">
        <f>'Данные с датчиков 1'!F1317</f>
        <v>39120.449220000002</v>
      </c>
      <c r="E1313" s="16">
        <f>'Данные с датчиков 1'!H1317</f>
        <v>4.3675600000000001</v>
      </c>
      <c r="F1313" s="16">
        <f>'Данные с датчиков 1'!I1317</f>
        <v>38611.1875</v>
      </c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16">
        <v>10.916270000000001</v>
      </c>
      <c r="AD1313" s="16">
        <v>41786.25</v>
      </c>
    </row>
    <row r="1314" spans="1:30" ht="18.75" x14ac:dyDescent="0.3">
      <c r="A1314" s="16">
        <f>'Данные с датчиков 1'!B1318</f>
        <v>4.3710699999999996</v>
      </c>
      <c r="B1314" s="16">
        <f>'Данные с датчиков 1'!C1318</f>
        <v>38640.023439999997</v>
      </c>
      <c r="C1314" s="16">
        <f>'Данные с датчиков 1'!E1318</f>
        <v>4.3706800000000001</v>
      </c>
      <c r="D1314" s="16">
        <f>'Данные с датчиков 1'!F1318</f>
        <v>39117.457029999998</v>
      </c>
      <c r="E1314" s="16">
        <f>'Данные с датчиков 1'!H1318</f>
        <v>4.3706699999999996</v>
      </c>
      <c r="F1314" s="16">
        <f>'Данные с датчиков 1'!I1318</f>
        <v>38606.019529999998</v>
      </c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16">
        <v>10.924799999999999</v>
      </c>
      <c r="AD1314" s="16">
        <v>41790.878909999999</v>
      </c>
    </row>
    <row r="1315" spans="1:30" ht="18.75" x14ac:dyDescent="0.3">
      <c r="A1315" s="16">
        <f>'Данные с датчиков 1'!B1319</f>
        <v>4.3741000000000003</v>
      </c>
      <c r="B1315" s="16">
        <f>'Данные с датчиков 1'!C1319</f>
        <v>38631.933590000001</v>
      </c>
      <c r="C1315" s="16">
        <f>'Данные с датчиков 1'!E1319</f>
        <v>4.3741000000000003</v>
      </c>
      <c r="D1315" s="16">
        <f>'Данные с датчиков 1'!F1319</f>
        <v>39125.050779999998</v>
      </c>
      <c r="E1315" s="16">
        <f>'Данные с датчиков 1'!H1319</f>
        <v>4.3742999999999999</v>
      </c>
      <c r="F1315" s="16">
        <f>'Данные с датчиков 1'!I1319</f>
        <v>38617.898439999997</v>
      </c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16">
        <v>10.933</v>
      </c>
      <c r="AD1315" s="16">
        <v>41783.214840000001</v>
      </c>
    </row>
    <row r="1316" spans="1:30" ht="18.75" x14ac:dyDescent="0.3">
      <c r="A1316" s="16">
        <f>'Данные с датчиков 1'!B1320</f>
        <v>4.3777200000000001</v>
      </c>
      <c r="B1316" s="16">
        <f>'Данные с датчиков 1'!C1320</f>
        <v>38643.632810000003</v>
      </c>
      <c r="C1316" s="16">
        <f>'Данные с датчиков 1'!E1320</f>
        <v>4.3772200000000003</v>
      </c>
      <c r="D1316" s="16">
        <f>'Данные с датчиков 1'!F1320</f>
        <v>39121.554689999997</v>
      </c>
      <c r="E1316" s="16">
        <f>'Данные с датчиков 1'!H1320</f>
        <v>4.3773</v>
      </c>
      <c r="F1316" s="16">
        <f>'Данные с датчиков 1'!I1320</f>
        <v>38610.785159999999</v>
      </c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16">
        <v>10.941090000000001</v>
      </c>
      <c r="AD1316" s="16">
        <v>41775.558590000001</v>
      </c>
    </row>
    <row r="1317" spans="1:30" ht="18.75" x14ac:dyDescent="0.3">
      <c r="A1317" s="16">
        <f>'Данные с датчиков 1'!B1321</f>
        <v>4.3808400000000001</v>
      </c>
      <c r="B1317" s="16">
        <f>'Данные с датчиков 1'!C1321</f>
        <v>38640.757810000003</v>
      </c>
      <c r="C1317" s="16">
        <f>'Данные с датчиков 1'!E1321</f>
        <v>4.3808800000000003</v>
      </c>
      <c r="D1317" s="16">
        <f>'Данные с датчиков 1'!F1321</f>
        <v>39135.328130000002</v>
      </c>
      <c r="E1317" s="16">
        <f>'Данные с датчиков 1'!H1321</f>
        <v>4.3809800000000001</v>
      </c>
      <c r="F1317" s="16">
        <f>'Данные с датчиков 1'!I1321</f>
        <v>38623.921880000002</v>
      </c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16">
        <v>10.949630000000001</v>
      </c>
      <c r="AD1317" s="16">
        <v>41783.59375</v>
      </c>
    </row>
    <row r="1318" spans="1:30" ht="18.75" x14ac:dyDescent="0.3">
      <c r="A1318" s="16">
        <f>'Данные с датчиков 1'!B1322</f>
        <v>4.3842499999999998</v>
      </c>
      <c r="B1318" s="16">
        <f>'Данные с датчиков 1'!C1322</f>
        <v>38644.53125</v>
      </c>
      <c r="C1318" s="16">
        <f>'Данные с датчиков 1'!E1322</f>
        <v>4.3837999999999999</v>
      </c>
      <c r="D1318" s="16">
        <f>'Данные с датчиков 1'!F1322</f>
        <v>39126.359380000002</v>
      </c>
      <c r="E1318" s="16">
        <f>'Данные с датчиков 1'!H1322</f>
        <v>4.3841000000000001</v>
      </c>
      <c r="F1318" s="16">
        <f>'Данные с датчиков 1'!I1322</f>
        <v>38620.503909999999</v>
      </c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16">
        <v>10.95837</v>
      </c>
      <c r="AD1318" s="16">
        <v>41791.542970000002</v>
      </c>
    </row>
    <row r="1319" spans="1:30" ht="18.75" x14ac:dyDescent="0.3">
      <c r="A1319" s="16">
        <f>'Данные с датчиков 1'!B1323</f>
        <v>4.3876200000000001</v>
      </c>
      <c r="B1319" s="16">
        <f>'Данные с датчиков 1'!C1323</f>
        <v>38648.535159999999</v>
      </c>
      <c r="C1319" s="16">
        <f>'Данные с датчиков 1'!E1323</f>
        <v>4.3875900000000003</v>
      </c>
      <c r="D1319" s="16">
        <f>'Данные с датчиков 1'!F1323</f>
        <v>39143.554689999997</v>
      </c>
      <c r="E1319" s="16">
        <f>'Данные с датчиков 1'!H1323</f>
        <v>4.3874199999999997</v>
      </c>
      <c r="F1319" s="16">
        <f>'Данные с датчиков 1'!I1323</f>
        <v>38623.015630000002</v>
      </c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16">
        <v>10.96598</v>
      </c>
      <c r="AD1319" s="16">
        <v>41768.917970000002</v>
      </c>
    </row>
    <row r="1320" spans="1:30" ht="18.75" x14ac:dyDescent="0.3">
      <c r="A1320" s="16">
        <f>'Данные с датчиков 1'!B1324</f>
        <v>4.3908100000000001</v>
      </c>
      <c r="B1320" s="16">
        <f>'Данные с датчиков 1'!C1324</f>
        <v>38645.800779999998</v>
      </c>
      <c r="C1320" s="16">
        <f>'Данные с датчиков 1'!E1324</f>
        <v>4.3906700000000001</v>
      </c>
      <c r="D1320" s="16">
        <f>'Данные с датчиков 1'!F1324</f>
        <v>39138.980470000002</v>
      </c>
      <c r="E1320" s="16">
        <f>'Данные с датчиков 1'!H1324</f>
        <v>4.3908699999999996</v>
      </c>
      <c r="F1320" s="16">
        <f>'Данные с датчиков 1'!I1324</f>
        <v>38629.941409999999</v>
      </c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16">
        <v>10.974640000000001</v>
      </c>
      <c r="AD1320" s="16">
        <v>41778.820310000003</v>
      </c>
    </row>
    <row r="1321" spans="1:30" ht="18.75" x14ac:dyDescent="0.3">
      <c r="A1321" s="16">
        <f>'Данные с датчиков 1'!B1325</f>
        <v>4.3943300000000001</v>
      </c>
      <c r="B1321" s="16">
        <f>'Данные с датчиков 1'!C1325</f>
        <v>38654.121090000001</v>
      </c>
      <c r="C1321" s="16">
        <f>'Данные с датчиков 1'!E1325</f>
        <v>4.39398</v>
      </c>
      <c r="D1321" s="16">
        <f>'Данные с датчиков 1'!F1325</f>
        <v>39142.460939999997</v>
      </c>
      <c r="E1321" s="16">
        <f>'Данные с датчиков 1'!H1325</f>
        <v>4.3939199999999996</v>
      </c>
      <c r="F1321" s="16">
        <f>'Данные с датчиков 1'!I1325</f>
        <v>38624.902340000001</v>
      </c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16">
        <v>10.982670000000001</v>
      </c>
      <c r="AD1321" s="16">
        <v>41767.339840000001</v>
      </c>
    </row>
    <row r="1322" spans="1:30" ht="18.75" x14ac:dyDescent="0.3">
      <c r="A1322" s="16">
        <f>'Данные с датчиков 1'!B1326</f>
        <v>4.3974500000000001</v>
      </c>
      <c r="B1322" s="16">
        <f>'Данные с датчиков 1'!C1326</f>
        <v>38650.472659999999</v>
      </c>
      <c r="C1322" s="16">
        <f>'Данные с датчиков 1'!E1326</f>
        <v>4.3973899999999997</v>
      </c>
      <c r="D1322" s="16">
        <f>'Данные с датчиков 1'!F1326</f>
        <v>39148.976560000003</v>
      </c>
      <c r="E1322" s="16">
        <f>'Данные с датчиков 1'!H1326</f>
        <v>4.3976800000000003</v>
      </c>
      <c r="F1322" s="16">
        <f>'Данные с датчиков 1'!I1326</f>
        <v>38640.625</v>
      </c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16">
        <v>10.990769999999999</v>
      </c>
      <c r="AD1322" s="16">
        <v>41762.5625</v>
      </c>
    </row>
    <row r="1323" spans="1:30" ht="18.75" x14ac:dyDescent="0.3">
      <c r="A1323" s="16">
        <f>'Данные с датчиков 1'!B1327</f>
        <v>4.4009600000000004</v>
      </c>
      <c r="B1323" s="16">
        <f>'Данные с датчиков 1'!C1327</f>
        <v>38657.042970000002</v>
      </c>
      <c r="C1323" s="16">
        <f>'Данные с датчиков 1'!E1327</f>
        <v>4.4004200000000004</v>
      </c>
      <c r="D1323" s="16">
        <f>'Данные с датчиков 1'!F1327</f>
        <v>39143.71875</v>
      </c>
      <c r="E1323" s="16">
        <f>'Данные с датчиков 1'!H1327</f>
        <v>4.40076</v>
      </c>
      <c r="F1323" s="16">
        <f>'Данные с датчиков 1'!I1327</f>
        <v>38636.191409999999</v>
      </c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16">
        <v>10.999610000000001</v>
      </c>
      <c r="AD1323" s="16">
        <v>41777.5625</v>
      </c>
    </row>
    <row r="1324" spans="1:30" ht="18.75" x14ac:dyDescent="0.3">
      <c r="A1324" s="16">
        <f>'Данные с датчиков 1'!B1328</f>
        <v>4.4041399999999999</v>
      </c>
      <c r="B1324" s="16">
        <f>'Данные с датчиков 1'!C1328</f>
        <v>38655.777340000001</v>
      </c>
      <c r="C1324" s="16">
        <f>'Данные с датчиков 1'!E1328</f>
        <v>4.4042700000000004</v>
      </c>
      <c r="D1324" s="16">
        <f>'Данные с датчиков 1'!F1328</f>
        <v>39163.730470000002</v>
      </c>
      <c r="E1324" s="16">
        <f>'Данные с датчиков 1'!H1328</f>
        <v>4.4041300000000003</v>
      </c>
      <c r="F1324" s="16">
        <f>'Данные с датчиков 1'!I1328</f>
        <v>38638.933590000001</v>
      </c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16">
        <v>11.008100000000001</v>
      </c>
      <c r="AD1324" s="16">
        <v>41779.28125</v>
      </c>
    </row>
    <row r="1325" spans="1:30" ht="18.75" x14ac:dyDescent="0.3">
      <c r="A1325" s="16">
        <f>'Данные с датчиков 1'!B1329</f>
        <v>4.4075499999999996</v>
      </c>
      <c r="B1325" s="16">
        <f>'Данные с датчиков 1'!C1329</f>
        <v>38659.433590000001</v>
      </c>
      <c r="C1325" s="16">
        <f>'Данные с датчиков 1'!E1329</f>
        <v>4.4073000000000002</v>
      </c>
      <c r="D1325" s="16">
        <f>'Данные с датчиков 1'!F1329</f>
        <v>39157.847659999999</v>
      </c>
      <c r="E1325" s="16">
        <f>'Данные с датчиков 1'!H1329</f>
        <v>4.4077400000000004</v>
      </c>
      <c r="F1325" s="16">
        <f>'Данные с датчиков 1'!I1329</f>
        <v>38650.722659999999</v>
      </c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16">
        <v>11.01591</v>
      </c>
      <c r="AD1325" s="16">
        <v>41763.738279999998</v>
      </c>
    </row>
    <row r="1326" spans="1:30" ht="18.75" x14ac:dyDescent="0.3">
      <c r="A1326" s="16">
        <f>'Данные с датчиков 1'!B1330</f>
        <v>4.4109299999999996</v>
      </c>
      <c r="B1326" s="16">
        <f>'Данные с датчиков 1'!C1330</f>
        <v>38662.609380000002</v>
      </c>
      <c r="C1326" s="16">
        <f>'Данные с датчиков 1'!E1330</f>
        <v>4.4107599999999998</v>
      </c>
      <c r="D1326" s="16">
        <f>'Данные с датчиков 1'!F1330</f>
        <v>39164.414060000003</v>
      </c>
      <c r="E1326" s="16">
        <f>'Данные с датчиков 1'!H1330</f>
        <v>4.4106100000000001</v>
      </c>
      <c r="F1326" s="16">
        <f>'Данные с датчиков 1'!I1330</f>
        <v>38637.949220000002</v>
      </c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16">
        <v>11.02478</v>
      </c>
      <c r="AD1326" s="16">
        <v>41776.628909999999</v>
      </c>
    </row>
    <row r="1327" spans="1:30" ht="18.75" x14ac:dyDescent="0.3">
      <c r="A1327" s="16">
        <f>'Данные с датчиков 1'!B1331</f>
        <v>4.4139999999999997</v>
      </c>
      <c r="B1327" s="16">
        <f>'Данные с датчиков 1'!C1331</f>
        <v>38657.03125</v>
      </c>
      <c r="C1327" s="16">
        <f>'Данные с датчиков 1'!E1331</f>
        <v>4.4143299999999996</v>
      </c>
      <c r="D1327" s="16">
        <f>'Данные с датчиков 1'!F1331</f>
        <v>39174.828130000002</v>
      </c>
      <c r="E1327" s="16">
        <f>'Данные с датчиков 1'!H1331</f>
        <v>4.4143600000000003</v>
      </c>
      <c r="F1327" s="16">
        <f>'Данные с датчиков 1'!I1331</f>
        <v>38654.746090000001</v>
      </c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16">
        <v>11.0326</v>
      </c>
      <c r="AD1327" s="16">
        <v>41759.328130000002</v>
      </c>
    </row>
    <row r="1328" spans="1:30" ht="18.75" x14ac:dyDescent="0.3">
      <c r="A1328" s="16">
        <f>'Данные с датчиков 1'!B1332</f>
        <v>4.4177600000000004</v>
      </c>
      <c r="B1328" s="16">
        <f>'Данные с датчиков 1'!C1332</f>
        <v>38672.683590000001</v>
      </c>
      <c r="C1328" s="16">
        <f>'Данные с датчиков 1'!E1332</f>
        <v>4.4172000000000002</v>
      </c>
      <c r="D1328" s="16">
        <f>'Данные с датчиков 1'!F1332</f>
        <v>39161.949220000002</v>
      </c>
      <c r="E1328" s="16">
        <f>'Данные с датчиков 1'!H1332</f>
        <v>4.4175800000000001</v>
      </c>
      <c r="F1328" s="16">
        <f>'Данные с датчиков 1'!I1332</f>
        <v>38653.019529999998</v>
      </c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16">
        <v>11.040929999999999</v>
      </c>
      <c r="AD1328" s="16">
        <v>41760.867189999997</v>
      </c>
    </row>
    <row r="1329" spans="1:30" ht="18.75" x14ac:dyDescent="0.3">
      <c r="A1329" s="16">
        <f>'Данные с датчиков 1'!B1333</f>
        <v>4.4209100000000001</v>
      </c>
      <c r="B1329" s="16">
        <f>'Данные с датчиков 1'!C1333</f>
        <v>38668.875</v>
      </c>
      <c r="C1329" s="16">
        <f>'Данные с датчиков 1'!E1333</f>
        <v>4.4209100000000001</v>
      </c>
      <c r="D1329" s="16">
        <f>'Данные с датчиков 1'!F1333</f>
        <v>39178.84375</v>
      </c>
      <c r="E1329" s="16">
        <f>'Данные с датчиков 1'!H1333</f>
        <v>4.4208800000000004</v>
      </c>
      <c r="F1329" s="16">
        <f>'Данные с датчиков 1'!I1333</f>
        <v>38653.535159999999</v>
      </c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16">
        <v>11.049770000000001</v>
      </c>
      <c r="AD1329" s="16">
        <v>41773.863279999998</v>
      </c>
    </row>
    <row r="1330" spans="1:30" ht="18.75" x14ac:dyDescent="0.3">
      <c r="A1330" s="16">
        <f>'Данные с датчиков 1'!B1334</f>
        <v>4.4242800000000004</v>
      </c>
      <c r="B1330" s="16">
        <f>'Данные с датчиков 1'!C1334</f>
        <v>38671.613279999998</v>
      </c>
      <c r="C1330" s="16">
        <f>'Данные с датчиков 1'!E1334</f>
        <v>4.4240899999999996</v>
      </c>
      <c r="D1330" s="16">
        <f>'Данные с датчиков 1'!F1334</f>
        <v>39176.390630000002</v>
      </c>
      <c r="E1330" s="16">
        <f>'Данные с датчиков 1'!H1334</f>
        <v>4.42415</v>
      </c>
      <c r="F1330" s="16">
        <f>'Данные с датчиков 1'!I1334</f>
        <v>38655.675779999998</v>
      </c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16">
        <v>11.05791</v>
      </c>
      <c r="AD1330" s="16">
        <v>41765.464840000001</v>
      </c>
    </row>
    <row r="1331" spans="1:30" ht="18.75" x14ac:dyDescent="0.3">
      <c r="A1331" s="16">
        <f>'Данные с датчиков 1'!B1335</f>
        <v>4.4276099999999996</v>
      </c>
      <c r="B1331" s="16">
        <f>'Данные с датчиков 1'!C1335</f>
        <v>38674.910159999999</v>
      </c>
      <c r="C1331" s="16">
        <f>'Данные с датчиков 1'!E1335</f>
        <v>4.4274699999999996</v>
      </c>
      <c r="D1331" s="16">
        <f>'Данные с датчиков 1'!F1335</f>
        <v>39179.898439999997</v>
      </c>
      <c r="E1331" s="16">
        <f>'Данные с датчиков 1'!H1335</f>
        <v>4.4273499999999997</v>
      </c>
      <c r="F1331" s="16">
        <f>'Данные с датчиков 1'!I1335</f>
        <v>38652.230470000002</v>
      </c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16">
        <v>11.065939999999999</v>
      </c>
      <c r="AD1331" s="16">
        <v>41757.507810000003</v>
      </c>
    </row>
    <row r="1332" spans="1:30" ht="18.75" x14ac:dyDescent="0.3">
      <c r="A1332" s="16">
        <f>'Данные с датчиков 1'!B1336</f>
        <v>4.43079</v>
      </c>
      <c r="B1332" s="16">
        <f>'Данные с датчиков 1'!C1336</f>
        <v>38671.242189999997</v>
      </c>
      <c r="C1332" s="16">
        <f>'Данные с датчиков 1'!E1336</f>
        <v>4.4307100000000004</v>
      </c>
      <c r="D1332" s="16">
        <f>'Данные с датчиков 1'!F1336</f>
        <v>39181.234380000002</v>
      </c>
      <c r="E1332" s="16">
        <f>'Данные с датчиков 1'!H1336</f>
        <v>4.4309000000000003</v>
      </c>
      <c r="F1332" s="16">
        <f>'Данные с датчиков 1'!I1336</f>
        <v>38663.121090000001</v>
      </c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16">
        <v>11.07464</v>
      </c>
      <c r="AD1332" s="16">
        <v>41767.28125</v>
      </c>
    </row>
    <row r="1333" spans="1:30" ht="18.75" x14ac:dyDescent="0.3">
      <c r="A1333" s="16">
        <f>'Данные с датчиков 1'!B1337</f>
        <v>4.4343599999999999</v>
      </c>
      <c r="B1333" s="16">
        <f>'Данные с датчиков 1'!C1337</f>
        <v>38680.6875</v>
      </c>
      <c r="C1333" s="16">
        <f>'Данные с датчиков 1'!E1337</f>
        <v>4.4339700000000004</v>
      </c>
      <c r="D1333" s="16">
        <f>'Данные с датчиков 1'!F1337</f>
        <v>39180.84375</v>
      </c>
      <c r="E1333" s="16">
        <f>'Данные с датчиков 1'!H1337</f>
        <v>4.4340599999999997</v>
      </c>
      <c r="F1333" s="16">
        <f>'Данные с датчиков 1'!I1337</f>
        <v>38659.539060000003</v>
      </c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16">
        <v>11.082330000000001</v>
      </c>
      <c r="AD1333" s="16">
        <v>41748.402340000001</v>
      </c>
    </row>
    <row r="1334" spans="1:30" ht="18.75" x14ac:dyDescent="0.3">
      <c r="A1334" s="16">
        <f>'Данные с датчиков 1'!B1338</f>
        <v>4.4373800000000001</v>
      </c>
      <c r="B1334" s="16">
        <f>'Данные с датчиков 1'!C1338</f>
        <v>38673.585939999997</v>
      </c>
      <c r="C1334" s="16">
        <f>'Данные с датчиков 1'!E1338</f>
        <v>4.4374599999999997</v>
      </c>
      <c r="D1334" s="16">
        <f>'Данные с датчиков 1'!F1338</f>
        <v>39189.632810000003</v>
      </c>
      <c r="E1334" s="16">
        <f>'Данные с датчиков 1'!H1338</f>
        <v>4.4375999999999998</v>
      </c>
      <c r="F1334" s="16">
        <f>'Данные с датчиков 1'!I1338</f>
        <v>38668.941409999999</v>
      </c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16">
        <v>11.091100000000001</v>
      </c>
      <c r="AD1334" s="16">
        <v>41763.226560000003</v>
      </c>
    </row>
    <row r="1335" spans="1:30" ht="18.75" x14ac:dyDescent="0.3">
      <c r="A1335" s="16">
        <f>'Данные с датчиков 1'!B1339</f>
        <v>4.4410100000000003</v>
      </c>
      <c r="B1335" s="16">
        <f>'Данные с датчиков 1'!C1339</f>
        <v>38685.484380000002</v>
      </c>
      <c r="C1335" s="16">
        <f>'Данные с датчиков 1'!E1339</f>
        <v>4.4406100000000004</v>
      </c>
      <c r="D1335" s="16">
        <f>'Данные с датчиков 1'!F1339</f>
        <v>39186.3125</v>
      </c>
      <c r="E1335" s="16">
        <f>'Данные с датчиков 1'!H1339</f>
        <v>4.4408799999999999</v>
      </c>
      <c r="F1335" s="16">
        <f>'Данные с датчиков 1'!I1339</f>
        <v>38670.855470000002</v>
      </c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16">
        <v>11.099740000000001</v>
      </c>
      <c r="AD1335" s="16">
        <v>41768.746090000001</v>
      </c>
    </row>
    <row r="1336" spans="1:30" ht="18.75" x14ac:dyDescent="0.3">
      <c r="A1336" s="16">
        <f>'Данные с датчиков 1'!B1340</f>
        <v>4.4443999999999999</v>
      </c>
      <c r="B1336" s="16">
        <f>'Данные с датчиков 1'!C1340</f>
        <v>38689.859380000002</v>
      </c>
      <c r="C1336" s="16">
        <f>'Данные с датчиков 1'!E1340</f>
        <v>4.4441300000000004</v>
      </c>
      <c r="D1336" s="16">
        <f>'Данные с датчиков 1'!F1340</f>
        <v>39196.320310000003</v>
      </c>
      <c r="E1336" s="16">
        <f>'Данные с датчиков 1'!H1340</f>
        <v>4.4441199999999998</v>
      </c>
      <c r="F1336" s="16">
        <f>'Данные с датчиков 1'!I1340</f>
        <v>38668.761720000002</v>
      </c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16">
        <v>11.10787</v>
      </c>
      <c r="AD1336" s="16">
        <v>41759.328130000002</v>
      </c>
    </row>
    <row r="1337" spans="1:30" ht="18.75" x14ac:dyDescent="0.3">
      <c r="A1337" s="16">
        <f>'Данные с датчиков 1'!B1341</f>
        <v>4.4474099999999996</v>
      </c>
      <c r="B1337" s="16">
        <f>'Данные с датчиков 1'!C1341</f>
        <v>38680.679689999997</v>
      </c>
      <c r="C1337" s="16">
        <f>'Данные с датчиков 1'!E1341</f>
        <v>4.4474200000000002</v>
      </c>
      <c r="D1337" s="16">
        <f>'Данные с датчиков 1'!F1341</f>
        <v>39199.207029999998</v>
      </c>
      <c r="E1337" s="16">
        <f>'Данные с датчиков 1'!H1341</f>
        <v>4.44747</v>
      </c>
      <c r="F1337" s="16">
        <f>'Данные с датчиков 1'!I1341</f>
        <v>38675.089840000001</v>
      </c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16">
        <v>11.116339999999999</v>
      </c>
      <c r="AD1337" s="16">
        <v>41761.566409999999</v>
      </c>
    </row>
    <row r="1338" spans="1:30" ht="18.75" x14ac:dyDescent="0.3">
      <c r="A1338" s="16">
        <f>'Данные с датчиков 1'!B1342</f>
        <v>4.4510199999999998</v>
      </c>
      <c r="B1338" s="16">
        <f>'Данные с датчиков 1'!C1342</f>
        <v>38693.519529999998</v>
      </c>
      <c r="C1338" s="16">
        <f>'Данные с датчиков 1'!E1342</f>
        <v>4.45078</v>
      </c>
      <c r="D1338" s="16">
        <f>'Данные с датчиков 1'!F1342</f>
        <v>39201.3125</v>
      </c>
      <c r="E1338" s="16">
        <f>'Данные с датчиков 1'!H1342</f>
        <v>4.4506500000000004</v>
      </c>
      <c r="F1338" s="16">
        <f>'Данные с датчиков 1'!I1342</f>
        <v>38671.683590000001</v>
      </c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16">
        <v>11.124639999999999</v>
      </c>
      <c r="AD1338" s="16">
        <v>41755.8125</v>
      </c>
    </row>
    <row r="1339" spans="1:30" ht="18.75" x14ac:dyDescent="0.3">
      <c r="A1339" s="16">
        <f>'Данные с датчиков 1'!B1343</f>
        <v>4.4541500000000003</v>
      </c>
      <c r="B1339" s="16">
        <f>'Данные с датчиков 1'!C1343</f>
        <v>38687.199220000002</v>
      </c>
      <c r="C1339" s="16">
        <f>'Данные с датчиков 1'!E1343</f>
        <v>4.4540100000000002</v>
      </c>
      <c r="D1339" s="16">
        <f>'Данные с датчиков 1'!F1343</f>
        <v>39203.804689999997</v>
      </c>
      <c r="E1339" s="16">
        <f>'Данные с датчиков 1'!H1343</f>
        <v>4.45425</v>
      </c>
      <c r="F1339" s="16">
        <f>'Данные с датчиков 1'!I1343</f>
        <v>38682.953130000002</v>
      </c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16">
        <v>11.13252</v>
      </c>
      <c r="AD1339" s="16">
        <v>41742.679689999997</v>
      </c>
    </row>
    <row r="1340" spans="1:30" ht="18.75" x14ac:dyDescent="0.3">
      <c r="A1340" s="16">
        <f>'Данные с датчиков 1'!B1344</f>
        <v>4.4575199999999997</v>
      </c>
      <c r="B1340" s="16">
        <f>'Данные с датчиков 1'!C1344</f>
        <v>38691.089840000001</v>
      </c>
      <c r="C1340" s="16">
        <f>'Данные с датчиков 1'!E1344</f>
        <v>4.45723</v>
      </c>
      <c r="D1340" s="16">
        <f>'Данные с датчиков 1'!F1344</f>
        <v>39202.460939999997</v>
      </c>
      <c r="E1340" s="16">
        <f>'Данные с датчиков 1'!H1344</f>
        <v>4.45723</v>
      </c>
      <c r="F1340" s="16">
        <f>'Данные с датчиков 1'!I1344</f>
        <v>38675.121090000001</v>
      </c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16">
        <v>11.14151</v>
      </c>
      <c r="AD1340" s="16">
        <v>41761.605470000002</v>
      </c>
    </row>
    <row r="1341" spans="1:30" ht="18.75" x14ac:dyDescent="0.3">
      <c r="A1341" s="16">
        <f>'Данные с датчиков 1'!B1345</f>
        <v>4.46082</v>
      </c>
      <c r="B1341" s="16">
        <f>'Данные с датчиков 1'!C1345</f>
        <v>38692.953130000002</v>
      </c>
      <c r="C1341" s="16">
        <f>'Данные с датчиков 1'!E1345</f>
        <v>4.46082</v>
      </c>
      <c r="D1341" s="16">
        <f>'Данные с датчиков 1'!F1345</f>
        <v>39214.082029999998</v>
      </c>
      <c r="E1341" s="16">
        <f>'Данные с датчиков 1'!H1345</f>
        <v>4.4610300000000001</v>
      </c>
      <c r="F1341" s="16">
        <f>'Данные с датчиков 1'!I1345</f>
        <v>38692.519529999998</v>
      </c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16">
        <v>11.14982</v>
      </c>
      <c r="AD1341" s="16">
        <v>41756.839840000001</v>
      </c>
    </row>
    <row r="1342" spans="1:30" ht="18.75" x14ac:dyDescent="0.3">
      <c r="A1342" s="16">
        <f>'Данные с датчиков 1'!B1346</f>
        <v>4.4642400000000002</v>
      </c>
      <c r="B1342" s="16">
        <f>'Данные с датчиков 1'!C1346</f>
        <v>38697.894529999998</v>
      </c>
      <c r="C1342" s="16">
        <f>'Данные с датчиков 1'!E1346</f>
        <v>4.4637599999999997</v>
      </c>
      <c r="D1342" s="16">
        <f>'Данные с датчиков 1'!F1346</f>
        <v>39205.28125</v>
      </c>
      <c r="E1342" s="16">
        <f>'Данные с датчиков 1'!H1346</f>
        <v>4.4642900000000001</v>
      </c>
      <c r="F1342" s="16">
        <f>'Данные с датчиков 1'!I1346</f>
        <v>38692.835939999997</v>
      </c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16">
        <v>11.15774</v>
      </c>
      <c r="AD1342" s="16">
        <v>41743.25</v>
      </c>
    </row>
    <row r="1343" spans="1:30" ht="18.75" x14ac:dyDescent="0.3">
      <c r="A1343" s="16">
        <f>'Данные с датчиков 1'!B1347</f>
        <v>4.4677300000000004</v>
      </c>
      <c r="B1343" s="16">
        <f>'Данные с датчиков 1'!C1347</f>
        <v>38706.253909999999</v>
      </c>
      <c r="C1343" s="16">
        <f>'Данные с датчиков 1'!E1347</f>
        <v>4.4676200000000001</v>
      </c>
      <c r="D1343" s="16">
        <f>'Данные с датчиков 1'!F1347</f>
        <v>39225.746090000001</v>
      </c>
      <c r="E1343" s="16">
        <f>'Данные с датчиков 1'!H1347</f>
        <v>4.4675099999999999</v>
      </c>
      <c r="F1343" s="16">
        <f>'Данные с датчиков 1'!I1347</f>
        <v>38690.195310000003</v>
      </c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16">
        <v>11.166410000000001</v>
      </c>
      <c r="AD1343" s="16">
        <v>41752.199220000002</v>
      </c>
    </row>
    <row r="1344" spans="1:30" ht="18.75" x14ac:dyDescent="0.3">
      <c r="A1344" s="16">
        <f>'Данные с датчиков 1'!B1348</f>
        <v>4.4707400000000002</v>
      </c>
      <c r="B1344" s="16">
        <f>'Данные с датчиков 1'!C1348</f>
        <v>38696.683590000001</v>
      </c>
      <c r="C1344" s="16">
        <f>'Данные с датчиков 1'!E1348</f>
        <v>4.4708500000000004</v>
      </c>
      <c r="D1344" s="16">
        <f>'Данные с датчиков 1'!F1348</f>
        <v>39225.253909999999</v>
      </c>
      <c r="E1344" s="16">
        <f>'Данные с датчиков 1'!H1348</f>
        <v>4.4709300000000001</v>
      </c>
      <c r="F1344" s="16">
        <f>'Данные с датчиков 1'!I1348</f>
        <v>38696.613279999998</v>
      </c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16">
        <v>11.17437</v>
      </c>
      <c r="AD1344" s="16">
        <v>41738.511720000002</v>
      </c>
    </row>
    <row r="1345" spans="1:30" ht="18.75" x14ac:dyDescent="0.3">
      <c r="A1345" s="16">
        <f>'Данные с датчиков 1'!B1349</f>
        <v>4.4742899999999999</v>
      </c>
      <c r="B1345" s="16">
        <f>'Данные с датчиков 1'!C1349</f>
        <v>38706.820310000003</v>
      </c>
      <c r="C1345" s="16">
        <f>'Данные с датчиков 1'!E1349</f>
        <v>4.4740799999999998</v>
      </c>
      <c r="D1345" s="16">
        <f>'Данные с датчиков 1'!F1349</f>
        <v>39224.265630000002</v>
      </c>
      <c r="E1345" s="16">
        <f>'Данные с датчиков 1'!H1349</f>
        <v>4.4739699999999996</v>
      </c>
      <c r="F1345" s="16">
        <f>'Данные с датчиков 1'!I1349</f>
        <v>38689.414060000003</v>
      </c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16">
        <v>11.182510000000001</v>
      </c>
      <c r="AD1345" s="16">
        <v>41734.042970000002</v>
      </c>
    </row>
    <row r="1346" spans="1:30" ht="18.75" x14ac:dyDescent="0.3">
      <c r="A1346" s="16">
        <f>'Данные с датчиков 1'!B1350</f>
        <v>4.4774599999999998</v>
      </c>
      <c r="B1346" s="16">
        <f>'Данные с датчиков 1'!C1350</f>
        <v>38703.585939999997</v>
      </c>
      <c r="C1346" s="16">
        <f>'Данные с датчиков 1'!E1350</f>
        <v>4.4774700000000003</v>
      </c>
      <c r="D1346" s="16">
        <f>'Данные с датчиков 1'!F1350</f>
        <v>39229.644529999998</v>
      </c>
      <c r="E1346" s="16">
        <f>'Данные с датчиков 1'!H1350</f>
        <v>4.4776999999999996</v>
      </c>
      <c r="F1346" s="16">
        <f>'Данные с датчиков 1'!I1350</f>
        <v>38704.558590000001</v>
      </c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16">
        <v>11.19129</v>
      </c>
      <c r="AD1346" s="16">
        <v>41746.683590000001</v>
      </c>
    </row>
    <row r="1347" spans="1:30" ht="18.75" x14ac:dyDescent="0.3">
      <c r="A1347" s="16">
        <f>'Данные с датчиков 1'!B1351</f>
        <v>4.4810699999999999</v>
      </c>
      <c r="B1347" s="16">
        <f>'Данные с датчиков 1'!C1351</f>
        <v>38712.9375</v>
      </c>
      <c r="C1347" s="16">
        <f>'Данные с датчиков 1'!E1351</f>
        <v>4.48048</v>
      </c>
      <c r="D1347" s="16">
        <f>'Данные с датчиков 1'!F1351</f>
        <v>39221.878909999999</v>
      </c>
      <c r="E1347" s="16">
        <f>'Данные с датчиков 1'!H1351</f>
        <v>4.4806900000000001</v>
      </c>
      <c r="F1347" s="16">
        <f>'Данные с датчиков 1'!I1351</f>
        <v>38696.289060000003</v>
      </c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16">
        <v>11.19983</v>
      </c>
      <c r="AD1347" s="16">
        <v>41749.1875</v>
      </c>
    </row>
    <row r="1348" spans="1:30" ht="18.75" x14ac:dyDescent="0.3">
      <c r="A1348" s="16">
        <f>'Данные с датчиков 1'!B1352</f>
        <v>4.48414</v>
      </c>
      <c r="B1348" s="16">
        <f>'Данные с датчиков 1'!C1352</f>
        <v>38707.804689999997</v>
      </c>
      <c r="C1348" s="16">
        <f>'Данные с датчиков 1'!E1352</f>
        <v>4.4842599999999999</v>
      </c>
      <c r="D1348" s="16">
        <f>'Данные с датчиков 1'!F1352</f>
        <v>39239.996090000001</v>
      </c>
      <c r="E1348" s="16">
        <f>'Данные с датчиков 1'!H1352</f>
        <v>4.4841899999999999</v>
      </c>
      <c r="F1348" s="16">
        <f>'Данные с датчиков 1'!I1352</f>
        <v>38704.578130000002</v>
      </c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16">
        <v>11.20773</v>
      </c>
      <c r="AD1348" s="16">
        <v>41733.558590000001</v>
      </c>
    </row>
    <row r="1349" spans="1:30" ht="18.75" x14ac:dyDescent="0.3">
      <c r="A1349" s="16">
        <f>'Данные с датчиков 1'!B1353</f>
        <v>4.4875699999999998</v>
      </c>
      <c r="B1349" s="16">
        <f>'Данные с датчиков 1'!C1353</f>
        <v>38712.363279999998</v>
      </c>
      <c r="C1349" s="16">
        <f>'Данные с датчиков 1'!E1353</f>
        <v>4.4872399999999999</v>
      </c>
      <c r="D1349" s="16">
        <f>'Данные с датчиков 1'!F1353</f>
        <v>39231.757810000003</v>
      </c>
      <c r="E1349" s="16">
        <f>'Данные с датчиков 1'!H1353</f>
        <v>4.4877000000000002</v>
      </c>
      <c r="F1349" s="16">
        <f>'Данные с датчиков 1'!I1353</f>
        <v>38713.578130000002</v>
      </c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16">
        <v>11.216699999999999</v>
      </c>
      <c r="AD1349" s="16">
        <v>41749.082029999998</v>
      </c>
    </row>
    <row r="1350" spans="1:30" ht="18.75" x14ac:dyDescent="0.3">
      <c r="A1350" s="16">
        <f>'Данные с датчиков 1'!B1354</f>
        <v>4.4910800000000002</v>
      </c>
      <c r="B1350" s="16">
        <f>'Данные с датчиков 1'!C1354</f>
        <v>38719.539060000003</v>
      </c>
      <c r="C1350" s="16">
        <f>'Данные с датчиков 1'!E1354</f>
        <v>4.4908000000000001</v>
      </c>
      <c r="D1350" s="16">
        <f>'Данные с датчиков 1'!F1354</f>
        <v>39242.71875</v>
      </c>
      <c r="E1350" s="16">
        <f>'Данные с датчиков 1'!H1354</f>
        <v>4.4906100000000002</v>
      </c>
      <c r="F1350" s="16">
        <f>'Данные с датчиков 1'!I1354</f>
        <v>38700.898439999997</v>
      </c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16">
        <v>11.224299999999999</v>
      </c>
      <c r="AD1350" s="16">
        <v>41724.117189999997</v>
      </c>
    </row>
    <row r="1351" spans="1:30" ht="18.75" x14ac:dyDescent="0.3">
      <c r="A1351" s="16">
        <f>'Данные с датчиков 1'!B1355</f>
        <v>4.49404</v>
      </c>
      <c r="B1351" s="16">
        <f>'Данные с датчиков 1'!C1355</f>
        <v>38709.375</v>
      </c>
      <c r="C1351" s="16">
        <f>'Данные с датчиков 1'!E1355</f>
        <v>4.4942500000000001</v>
      </c>
      <c r="D1351" s="16">
        <f>'Данные с датчиков 1'!F1355</f>
        <v>39249.960939999997</v>
      </c>
      <c r="E1351" s="16">
        <f>'Данные с датчиков 1'!H1355</f>
        <v>4.4943400000000002</v>
      </c>
      <c r="F1351" s="16">
        <f>'Данные с датчиков 1'!I1355</f>
        <v>38718.320310000003</v>
      </c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16">
        <v>11.23282</v>
      </c>
      <c r="AD1351" s="16">
        <v>41730.277340000001</v>
      </c>
    </row>
    <row r="1352" spans="1:30" ht="18.75" x14ac:dyDescent="0.3">
      <c r="A1352" s="16">
        <f>'Данные с датчиков 1'!B1356</f>
        <v>4.4977900000000002</v>
      </c>
      <c r="B1352" s="16">
        <f>'Данные с датчиков 1'!C1356</f>
        <v>38725.390630000002</v>
      </c>
      <c r="C1352" s="16">
        <f>'Данные с датчиков 1'!E1356</f>
        <v>4.4972200000000004</v>
      </c>
      <c r="D1352" s="16">
        <f>'Данные с датчиков 1'!F1356</f>
        <v>39239.867189999997</v>
      </c>
      <c r="E1352" s="16">
        <f>'Данные с датчиков 1'!H1356</f>
        <v>4.4974400000000001</v>
      </c>
      <c r="F1352" s="16">
        <f>'Данные с датчиков 1'!I1356</f>
        <v>38712.867189999997</v>
      </c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16">
        <v>11.24145</v>
      </c>
      <c r="AD1352" s="16">
        <v>41735.601560000003</v>
      </c>
    </row>
    <row r="1353" spans="1:30" ht="18.75" x14ac:dyDescent="0.3">
      <c r="A1353" s="16">
        <f>'Данные с датчиков 1'!B1357</f>
        <v>4.5008499999999998</v>
      </c>
      <c r="B1353" s="16">
        <f>'Данные с датчиков 1'!C1357</f>
        <v>38717.992189999997</v>
      </c>
      <c r="C1353" s="16">
        <f>'Данные с датчиков 1'!E1357</f>
        <v>4.5008699999999999</v>
      </c>
      <c r="D1353" s="16">
        <f>'Данные с датчиков 1'!F1357</f>
        <v>39254.988279999998</v>
      </c>
      <c r="E1353" s="16">
        <f>'Данные с датчиков 1'!H1357</f>
        <v>4.5009800000000002</v>
      </c>
      <c r="F1353" s="16">
        <f>'Данные с датчиков 1'!I1357</f>
        <v>38720.800779999998</v>
      </c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16">
        <v>11.24966</v>
      </c>
      <c r="AD1353" s="16">
        <v>41728.738279999998</v>
      </c>
    </row>
    <row r="1354" spans="1:30" ht="18.75" x14ac:dyDescent="0.3">
      <c r="A1354" s="16">
        <f>'Данные с датчиков 1'!B1358</f>
        <v>4.50434</v>
      </c>
      <c r="B1354" s="16">
        <f>'Данные с датчиков 1'!C1358</f>
        <v>38724.699220000002</v>
      </c>
      <c r="C1354" s="16">
        <f>'Данные с датчиков 1'!E1358</f>
        <v>4.5039499999999997</v>
      </c>
      <c r="D1354" s="16">
        <f>'Данные с датчиков 1'!F1358</f>
        <v>39249.316409999999</v>
      </c>
      <c r="E1354" s="16">
        <f>'Данные с датчиков 1'!H1358</f>
        <v>4.5041599999999997</v>
      </c>
      <c r="F1354" s="16">
        <f>'Данные с датчиков 1'!I1358</f>
        <v>38719.019529999998</v>
      </c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16">
        <v>11.2578</v>
      </c>
      <c r="AD1354" s="16">
        <v>41721.28125</v>
      </c>
    </row>
    <row r="1355" spans="1:30" ht="18.75" x14ac:dyDescent="0.3">
      <c r="A1355" s="16">
        <f>'Данные с датчиков 1'!B1359</f>
        <v>4.5075099999999999</v>
      </c>
      <c r="B1355" s="16">
        <f>'Данные с датчиков 1'!C1359</f>
        <v>38722.011720000002</v>
      </c>
      <c r="C1355" s="16">
        <f>'Данные с датчиков 1'!E1359</f>
        <v>4.50753</v>
      </c>
      <c r="D1355" s="16">
        <f>'Данные с датчиков 1'!F1359</f>
        <v>39259.503909999999</v>
      </c>
      <c r="E1355" s="16">
        <f>'Данные с датчиков 1'!H1359</f>
        <v>4.5073999999999996</v>
      </c>
      <c r="F1355" s="16">
        <f>'Данные с датчиков 1'!I1359</f>
        <v>38718.140630000002</v>
      </c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16">
        <v>11.26646</v>
      </c>
      <c r="AD1355" s="16">
        <v>41728.3125</v>
      </c>
    </row>
    <row r="1356" spans="1:30" ht="18.75" x14ac:dyDescent="0.3">
      <c r="A1356" s="16">
        <f>'Данные с датчиков 1'!B1360</f>
        <v>4.5107499999999998</v>
      </c>
      <c r="B1356" s="16">
        <f>'Данные с датчиков 1'!C1360</f>
        <v>38721.75</v>
      </c>
      <c r="C1356" s="16">
        <f>'Данные с датчиков 1'!E1360</f>
        <v>4.5106900000000003</v>
      </c>
      <c r="D1356" s="16">
        <f>'Данные с датчиков 1'!F1360</f>
        <v>39257.933590000001</v>
      </c>
      <c r="E1356" s="16">
        <f>'Данные с датчиков 1'!H1360</f>
        <v>4.5108899999999998</v>
      </c>
      <c r="F1356" s="16">
        <f>'Данные с датчиков 1'!I1360</f>
        <v>38726.21875</v>
      </c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16">
        <v>11.27413</v>
      </c>
      <c r="AD1356" s="16">
        <v>41708.101560000003</v>
      </c>
    </row>
    <row r="1357" spans="1:30" ht="18.75" x14ac:dyDescent="0.3">
      <c r="A1357" s="16">
        <f>'Данные с датчиков 1'!B1361</f>
        <v>4.5144799999999998</v>
      </c>
      <c r="B1357" s="16">
        <f>'Данные с датчиков 1'!C1361</f>
        <v>38736.789060000003</v>
      </c>
      <c r="C1357" s="16">
        <f>'Данные с датчиков 1'!E1361</f>
        <v>4.5140099999999999</v>
      </c>
      <c r="D1357" s="16">
        <f>'Данные с датчиков 1'!F1361</f>
        <v>39260.332029999998</v>
      </c>
      <c r="E1357" s="16">
        <f>'Данные с датчиков 1'!H1361</f>
        <v>4.5139199999999997</v>
      </c>
      <c r="F1357" s="16">
        <f>'Данные с датчиков 1'!I1361</f>
        <v>38718.234380000002</v>
      </c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16">
        <v>11.282830000000001</v>
      </c>
      <c r="AD1357" s="16">
        <v>41718.972659999999</v>
      </c>
    </row>
    <row r="1358" spans="1:30" ht="18.75" x14ac:dyDescent="0.3">
      <c r="A1358" s="16">
        <f>'Данные с датчиков 1'!B1362</f>
        <v>4.5171799999999998</v>
      </c>
      <c r="B1358" s="16">
        <f>'Данные с датчиков 1'!C1362</f>
        <v>38718.679689999997</v>
      </c>
      <c r="C1358" s="16">
        <f>'Данные с датчиков 1'!E1362</f>
        <v>4.5174700000000003</v>
      </c>
      <c r="D1358" s="16">
        <f>'Данные с датчиков 1'!F1362</f>
        <v>39268.644529999998</v>
      </c>
      <c r="E1358" s="16">
        <f>'Данные с датчиков 1'!H1362</f>
        <v>4.51762</v>
      </c>
      <c r="F1358" s="16">
        <f>'Данные с датчиков 1'!I1362</f>
        <v>38732.296880000002</v>
      </c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16">
        <v>11.291449999999999</v>
      </c>
      <c r="AD1358" s="16">
        <v>41723.738279999998</v>
      </c>
    </row>
    <row r="1359" spans="1:30" ht="18.75" x14ac:dyDescent="0.3">
      <c r="A1359" s="16">
        <f>'Данные с датчиков 1'!B1363</f>
        <v>4.5210499999999998</v>
      </c>
      <c r="B1359" s="16">
        <f>'Данные с датчиков 1'!C1363</f>
        <v>38739.964840000001</v>
      </c>
      <c r="C1359" s="16">
        <f>'Данные с датчиков 1'!E1363</f>
        <v>4.5205200000000003</v>
      </c>
      <c r="D1359" s="16">
        <f>'Данные с датчиков 1'!F1363</f>
        <v>39262.21875</v>
      </c>
      <c r="E1359" s="16">
        <f>'Данные с датчиков 1'!H1363</f>
        <v>4.5207600000000001</v>
      </c>
      <c r="F1359" s="16">
        <f>'Данные с датчиков 1'!I1363</f>
        <v>38729.921880000002</v>
      </c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16">
        <v>11.29968</v>
      </c>
      <c r="AD1359" s="16">
        <v>41716.050779999998</v>
      </c>
    </row>
    <row r="1360" spans="1:30" ht="18.75" x14ac:dyDescent="0.3">
      <c r="A1360" s="16">
        <f>'Данные с датчиков 1'!B1364</f>
        <v>4.5243000000000002</v>
      </c>
      <c r="B1360" s="16">
        <f>'Данные с датчиков 1'!C1364</f>
        <v>38739.101560000003</v>
      </c>
      <c r="C1360" s="16">
        <f>'Данные с датчиков 1'!E1364</f>
        <v>4.5242000000000004</v>
      </c>
      <c r="D1360" s="16">
        <f>'Данные с датчиков 1'!F1364</f>
        <v>39276.65625</v>
      </c>
      <c r="E1360" s="16">
        <f>'Данные с датчиков 1'!H1364</f>
        <v>4.5242800000000001</v>
      </c>
      <c r="F1360" s="16">
        <f>'Данные с датчиков 1'!I1364</f>
        <v>38737.265630000002</v>
      </c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16">
        <v>11.308020000000001</v>
      </c>
      <c r="AD1360" s="16">
        <v>41714.125</v>
      </c>
    </row>
    <row r="1361" spans="1:30" ht="18.75" x14ac:dyDescent="0.3">
      <c r="A1361" s="16">
        <f>'Данные с датчиков 1'!B1365</f>
        <v>4.5275999999999996</v>
      </c>
      <c r="B1361" s="16">
        <f>'Данные с датчиков 1'!C1365</f>
        <v>38739.253909999999</v>
      </c>
      <c r="C1361" s="16">
        <f>'Данные с датчиков 1'!E1365</f>
        <v>4.5272699999999997</v>
      </c>
      <c r="D1361" s="16">
        <f>'Данные с датчиков 1'!F1365</f>
        <v>39271.714840000001</v>
      </c>
      <c r="E1361" s="16">
        <f>'Данные с датчиков 1'!H1365</f>
        <v>4.5275400000000001</v>
      </c>
      <c r="F1361" s="16">
        <f>'Данные с датчиков 1'!I1365</f>
        <v>38738.863279999998</v>
      </c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16">
        <v>11.31658</v>
      </c>
      <c r="AD1361" s="16">
        <v>41714.777340000001</v>
      </c>
    </row>
    <row r="1362" spans="1:30" ht="18.75" x14ac:dyDescent="0.3">
      <c r="A1362" s="16">
        <f>'Данные с датчиков 1'!B1366</f>
        <v>4.5308700000000002</v>
      </c>
      <c r="B1362" s="16">
        <f>'Данные с датчиков 1'!C1366</f>
        <v>38740.878909999999</v>
      </c>
      <c r="C1362" s="16">
        <f>'Данные с датчиков 1'!E1366</f>
        <v>4.5308900000000003</v>
      </c>
      <c r="D1362" s="16">
        <f>'Данные с датчиков 1'!F1366</f>
        <v>39282.660159999999</v>
      </c>
      <c r="E1362" s="16">
        <f>'Данные с датчиков 1'!H1366</f>
        <v>4.5307500000000003</v>
      </c>
      <c r="F1362" s="16">
        <f>'Данные с датчиков 1'!I1366</f>
        <v>38736.636720000002</v>
      </c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16">
        <v>11.324199999999999</v>
      </c>
      <c r="AD1362" s="16">
        <v>41692.601560000003</v>
      </c>
    </row>
    <row r="1363" spans="1:30" ht="18.75" x14ac:dyDescent="0.3">
      <c r="A1363" s="16">
        <f>'Данные с датчиков 1'!B1367</f>
        <v>4.5340800000000003</v>
      </c>
      <c r="B1363" s="16">
        <f>'Данные с датчиков 1'!C1367</f>
        <v>38737.605470000002</v>
      </c>
      <c r="C1363" s="16">
        <f>'Данные с датчиков 1'!E1367</f>
        <v>4.5340600000000002</v>
      </c>
      <c r="D1363" s="16">
        <f>'Данные с датчиков 1'!F1367</f>
        <v>39282.332029999998</v>
      </c>
      <c r="E1363" s="16">
        <f>'Данные с датчиков 1'!H1367</f>
        <v>4.5343099999999996</v>
      </c>
      <c r="F1363" s="16">
        <f>'Данные с датчиков 1'!I1367</f>
        <v>38746.722659999999</v>
      </c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16">
        <v>11.33305</v>
      </c>
      <c r="AD1363" s="16">
        <v>41707.609380000002</v>
      </c>
    </row>
    <row r="1364" spans="1:30" ht="18.75" x14ac:dyDescent="0.3">
      <c r="A1364" s="16">
        <f>'Данные с датчиков 1'!B1368</f>
        <v>4.5376599999999998</v>
      </c>
      <c r="B1364" s="16">
        <f>'Данные с датчиков 1'!C1368</f>
        <v>38746.480470000002</v>
      </c>
      <c r="C1364" s="16">
        <f>'Данные с датчиков 1'!E1368</f>
        <v>4.5373400000000004</v>
      </c>
      <c r="D1364" s="16">
        <f>'Данные с датчиков 1'!F1368</f>
        <v>39282.648439999997</v>
      </c>
      <c r="E1364" s="16">
        <f>'Данные с датчиков 1'!H1368</f>
        <v>4.5373000000000001</v>
      </c>
      <c r="F1364" s="16">
        <f>'Данные с датчиков 1'!I1368</f>
        <v>38738.722659999999</v>
      </c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16">
        <v>11.34145</v>
      </c>
      <c r="AD1364" s="16">
        <v>41704.84375</v>
      </c>
    </row>
    <row r="1365" spans="1:30" ht="18.75" x14ac:dyDescent="0.3">
      <c r="A1365" s="16">
        <f>'Данные с датчиков 1'!B1369</f>
        <v>4.5407799999999998</v>
      </c>
      <c r="B1365" s="16">
        <f>'Данные с датчиков 1'!C1369</f>
        <v>38741.453130000002</v>
      </c>
      <c r="C1365" s="16">
        <f>'Данные с датчиков 1'!E1369</f>
        <v>4.5408900000000001</v>
      </c>
      <c r="D1365" s="16">
        <f>'Данные с датчиков 1'!F1369</f>
        <v>39292.988279999998</v>
      </c>
      <c r="E1365" s="16">
        <f>'Данные с датчиков 1'!H1369</f>
        <v>4.5410399999999997</v>
      </c>
      <c r="F1365" s="16">
        <f>'Данные с датчиков 1'!I1369</f>
        <v>38754.121090000001</v>
      </c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16">
        <v>11.34951</v>
      </c>
      <c r="AD1365" s="16">
        <v>41694.84375</v>
      </c>
    </row>
    <row r="1366" spans="1:30" ht="18.75" x14ac:dyDescent="0.3">
      <c r="A1366" s="16">
        <f>'Данные с датчиков 1'!B1370</f>
        <v>4.5443499999999997</v>
      </c>
      <c r="B1366" s="16">
        <f>'Данные с датчиков 1'!C1370</f>
        <v>38750.285159999999</v>
      </c>
      <c r="C1366" s="16">
        <f>'Данные с датчиков 1'!E1370</f>
        <v>4.5438599999999996</v>
      </c>
      <c r="D1366" s="16">
        <f>'Данные с датчиков 1'!F1370</f>
        <v>39284.167970000002</v>
      </c>
      <c r="E1366" s="16">
        <f>'Данные с датчиков 1'!H1370</f>
        <v>4.5442200000000001</v>
      </c>
      <c r="F1366" s="16">
        <f>'Данные с датчиков 1'!I1370</f>
        <v>38752.386720000002</v>
      </c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16">
        <v>11.35796</v>
      </c>
      <c r="AD1366" s="16">
        <v>41696.164060000003</v>
      </c>
    </row>
    <row r="1367" spans="1:30" ht="18.75" x14ac:dyDescent="0.3">
      <c r="A1367" s="16">
        <f>'Данные с датчиков 1'!B1371</f>
        <v>4.5476700000000001</v>
      </c>
      <c r="B1367" s="16">
        <f>'Данные с датчиков 1'!C1371</f>
        <v>38752.664060000003</v>
      </c>
      <c r="C1367" s="16">
        <f>'Данные с датчиков 1'!E1371</f>
        <v>4.5476200000000002</v>
      </c>
      <c r="D1367" s="16">
        <f>'Данные с датчиков 1'!F1371</f>
        <v>39300.828130000002</v>
      </c>
      <c r="E1367" s="16">
        <f>'Данные с датчиков 1'!H1371</f>
        <v>4.5475700000000003</v>
      </c>
      <c r="F1367" s="16">
        <f>'Данные с датчиков 1'!I1371</f>
        <v>38754.375</v>
      </c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16">
        <v>11.36609</v>
      </c>
      <c r="AD1367" s="16">
        <v>41686.898439999997</v>
      </c>
    </row>
    <row r="1368" spans="1:30" ht="18.75" x14ac:dyDescent="0.3">
      <c r="A1368" s="16">
        <f>'Данные с датчиков 1'!B1372</f>
        <v>4.5509500000000003</v>
      </c>
      <c r="B1368" s="16">
        <f>'Данные с датчиков 1'!C1372</f>
        <v>38751.566409999999</v>
      </c>
      <c r="C1368" s="16">
        <f>'Данные с датчиков 1'!E1372</f>
        <v>4.5507400000000002</v>
      </c>
      <c r="D1368" s="16">
        <f>'Данные с датчиков 1'!F1372</f>
        <v>39297.472659999999</v>
      </c>
      <c r="E1368" s="16">
        <f>'Данные с датчиков 1'!H1372</f>
        <v>4.5508600000000001</v>
      </c>
      <c r="F1368" s="16">
        <f>'Данные с датчиков 1'!I1372</f>
        <v>38756.378909999999</v>
      </c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16">
        <v>11.374029999999999</v>
      </c>
      <c r="AD1368" s="16">
        <v>41675.3125</v>
      </c>
    </row>
    <row r="1369" spans="1:30" ht="18.75" x14ac:dyDescent="0.3">
      <c r="A1369" s="16">
        <f>'Данные с датчиков 1'!B1373</f>
        <v>4.5542499999999997</v>
      </c>
      <c r="B1369" s="16">
        <f>'Данные с датчиков 1'!C1373</f>
        <v>38753.519529999998</v>
      </c>
      <c r="C1369" s="16">
        <f>'Данные с датчиков 1'!E1373</f>
        <v>4.5541700000000001</v>
      </c>
      <c r="D1369" s="16">
        <f>'Данные с датчиков 1'!F1373</f>
        <v>39302.449220000002</v>
      </c>
      <c r="E1369" s="16">
        <f>'Данные с датчиков 1'!H1373</f>
        <v>4.5540399999999996</v>
      </c>
      <c r="F1369" s="16">
        <f>'Данные с датчиков 1'!I1373</f>
        <v>38753.222659999999</v>
      </c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16">
        <v>11.382910000000001</v>
      </c>
      <c r="AD1369" s="16">
        <v>41689.972659999999</v>
      </c>
    </row>
    <row r="1370" spans="1:30" ht="18.75" x14ac:dyDescent="0.3">
      <c r="A1370" s="16">
        <f>'Данные с датчиков 1'!B1374</f>
        <v>4.55741</v>
      </c>
      <c r="B1370" s="16">
        <f>'Данные с датчиков 1'!C1374</f>
        <v>38750.214840000001</v>
      </c>
      <c r="C1370" s="16">
        <f>'Данные с датчиков 1'!E1374</f>
        <v>4.55741</v>
      </c>
      <c r="D1370" s="16">
        <f>'Данные с датчиков 1'!F1374</f>
        <v>39303.605470000002</v>
      </c>
      <c r="E1370" s="16">
        <f>'Данные с датчиков 1'!H1374</f>
        <v>4.5575700000000001</v>
      </c>
      <c r="F1370" s="16">
        <f>'Данные с датчиков 1'!I1374</f>
        <v>38762.019529999998</v>
      </c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16">
        <v>11.391439999999999</v>
      </c>
      <c r="AD1370" s="16">
        <v>41691.964840000001</v>
      </c>
    </row>
    <row r="1371" spans="1:30" ht="18.75" x14ac:dyDescent="0.3">
      <c r="A1371" s="16">
        <f>'Данные с датчиков 1'!B1375</f>
        <v>4.56107</v>
      </c>
      <c r="B1371" s="16">
        <f>'Данные с датчиков 1'!C1375</f>
        <v>38761.796880000002</v>
      </c>
      <c r="C1371" s="16">
        <f>'Данные с датчиков 1'!E1375</f>
        <v>4.5606200000000001</v>
      </c>
      <c r="D1371" s="16">
        <f>'Данные с датчиков 1'!F1375</f>
        <v>39301.960939999997</v>
      </c>
      <c r="E1371" s="16">
        <f>'Данные с датчиков 1'!H1375</f>
        <v>4.5607199999999999</v>
      </c>
      <c r="F1371" s="16">
        <f>'Данные с датчиков 1'!I1375</f>
        <v>38758.3125</v>
      </c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16">
        <v>11.399480000000001</v>
      </c>
      <c r="AD1371" s="16">
        <v>41679.898439999997</v>
      </c>
    </row>
    <row r="1372" spans="1:30" ht="18.75" x14ac:dyDescent="0.3">
      <c r="A1372" s="16">
        <f>'Данные с датчиков 1'!B1376</f>
        <v>4.5640000000000001</v>
      </c>
      <c r="B1372" s="16">
        <f>'Данные с датчиков 1'!C1376</f>
        <v>38752.402340000001</v>
      </c>
      <c r="C1372" s="16">
        <f>'Данные с датчиков 1'!E1376</f>
        <v>4.5641299999999996</v>
      </c>
      <c r="D1372" s="16">
        <f>'Данные с датчиков 1'!F1376</f>
        <v>39310.546880000002</v>
      </c>
      <c r="E1372" s="16">
        <f>'Данные с датчиков 1'!H1376</f>
        <v>4.5642500000000004</v>
      </c>
      <c r="F1372" s="16">
        <f>'Данные с датчиков 1'!I1376</f>
        <v>38766.722659999999</v>
      </c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16">
        <v>11.40812</v>
      </c>
      <c r="AD1372" s="16">
        <v>41684.488279999998</v>
      </c>
    </row>
    <row r="1373" spans="1:30" ht="18.75" x14ac:dyDescent="0.3">
      <c r="A1373" s="16">
        <f>'Данные с датчиков 1'!B1377</f>
        <v>4.5676199999999998</v>
      </c>
      <c r="B1373" s="16">
        <f>'Данные с датчиков 1'!C1377</f>
        <v>38763.742189999997</v>
      </c>
      <c r="C1373" s="16">
        <f>'Данные с датчиков 1'!E1377</f>
        <v>4.5673000000000004</v>
      </c>
      <c r="D1373" s="16">
        <f>'Данные с датчиков 1'!F1377</f>
        <v>39308.121090000001</v>
      </c>
      <c r="E1373" s="16">
        <f>'Данные с датчиков 1'!H1377</f>
        <v>4.5676500000000004</v>
      </c>
      <c r="F1373" s="16">
        <f>'Данные с датчиков 1'!I1377</f>
        <v>38772.597659999999</v>
      </c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16">
        <v>11.41621</v>
      </c>
      <c r="AD1373" s="16">
        <v>41671.179689999997</v>
      </c>
    </row>
    <row r="1374" spans="1:30" ht="18.75" x14ac:dyDescent="0.3">
      <c r="A1374" s="16">
        <f>'Данные с датчиков 1'!B1378</f>
        <v>4.5710499999999996</v>
      </c>
      <c r="B1374" s="16">
        <f>'Данные с датчиков 1'!C1378</f>
        <v>38769.53125</v>
      </c>
      <c r="C1374" s="16">
        <f>'Данные с датчиков 1'!E1378</f>
        <v>4.5708299999999999</v>
      </c>
      <c r="D1374" s="16">
        <f>'Данные с датчиков 1'!F1378</f>
        <v>39317.082029999998</v>
      </c>
      <c r="E1374" s="16">
        <f>'Данные с датчиков 1'!H1378</f>
        <v>4.5707000000000004</v>
      </c>
      <c r="F1374" s="16">
        <f>'Данные с датчиков 1'!I1378</f>
        <v>38764.515630000002</v>
      </c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16">
        <v>11.424440000000001</v>
      </c>
      <c r="AD1374" s="16">
        <v>41665.367189999997</v>
      </c>
    </row>
    <row r="1375" spans="1:30" ht="18.75" x14ac:dyDescent="0.3">
      <c r="A1375" s="16">
        <f>'Данные с датчиков 1'!B1379</f>
        <v>4.5741500000000004</v>
      </c>
      <c r="B1375" s="16">
        <f>'Данные с датчиков 1'!C1379</f>
        <v>38763.09375</v>
      </c>
      <c r="C1375" s="16">
        <f>'Данные с датчиков 1'!E1379</f>
        <v>4.57416</v>
      </c>
      <c r="D1375" s="16">
        <f>'Данные с датчиков 1'!F1379</f>
        <v>39320.988279999998</v>
      </c>
      <c r="E1375" s="16">
        <f>'Данные с датчиков 1'!H1379</f>
        <v>4.5741399999999999</v>
      </c>
      <c r="F1375" s="16">
        <f>'Данные с датчиков 1'!I1379</f>
        <v>38772.117189999997</v>
      </c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16">
        <v>11.433009999999999</v>
      </c>
      <c r="AD1375" s="16">
        <v>41668</v>
      </c>
    </row>
    <row r="1376" spans="1:30" ht="18.75" x14ac:dyDescent="0.3">
      <c r="A1376" s="16">
        <f>'Данные с датчиков 1'!B1380</f>
        <v>4.5776000000000003</v>
      </c>
      <c r="B1376" s="16">
        <f>'Данные с датчиков 1'!C1380</f>
        <v>38769.859380000002</v>
      </c>
      <c r="C1376" s="16">
        <f>'Данные с датчиков 1'!E1380</f>
        <v>4.57728</v>
      </c>
      <c r="D1376" s="16">
        <f>'Данные с датчиков 1'!F1380</f>
        <v>39315.691409999999</v>
      </c>
      <c r="E1376" s="16">
        <f>'Данные с датчиков 1'!H1380</f>
        <v>4.5773700000000002</v>
      </c>
      <c r="F1376" s="16">
        <f>'Данные с датчиков 1'!I1380</f>
        <v>38770.96875</v>
      </c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16">
        <v>11.44145</v>
      </c>
      <c r="AD1376" s="16">
        <v>41664.710939999997</v>
      </c>
    </row>
    <row r="1377" spans="1:30" ht="18.75" x14ac:dyDescent="0.3">
      <c r="A1377" s="16">
        <f>'Данные с датчиков 1'!B1381</f>
        <v>4.5807399999999996</v>
      </c>
      <c r="B1377" s="16">
        <f>'Данные с датчиков 1'!C1381</f>
        <v>38766.121090000001</v>
      </c>
      <c r="C1377" s="16">
        <f>'Данные с датчиков 1'!E1381</f>
        <v>4.5807200000000003</v>
      </c>
      <c r="D1377" s="16">
        <f>'Данные с датчиков 1'!F1381</f>
        <v>39324.929689999997</v>
      </c>
      <c r="E1377" s="16">
        <f>'Данные с датчиков 1'!H1381</f>
        <v>4.5808799999999996</v>
      </c>
      <c r="F1377" s="16">
        <f>'Данные с датчиков 1'!I1381</f>
        <v>38779.246090000001</v>
      </c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16">
        <v>11.44938</v>
      </c>
      <c r="AD1377" s="16">
        <v>41648.945310000003</v>
      </c>
    </row>
    <row r="1378" spans="1:30" ht="18.75" x14ac:dyDescent="0.3">
      <c r="A1378" s="16">
        <f>'Данные с датчиков 1'!B1382</f>
        <v>4.5843499999999997</v>
      </c>
      <c r="B1378" s="16">
        <f>'Данные с датчиков 1'!C1382</f>
        <v>38776.386720000002</v>
      </c>
      <c r="C1378" s="16">
        <f>'Данные с датчиков 1'!E1382</f>
        <v>4.5839600000000003</v>
      </c>
      <c r="D1378" s="16">
        <f>'Данные с датчиков 1'!F1382</f>
        <v>39324.390630000002</v>
      </c>
      <c r="E1378" s="16">
        <f>'Данные с датчиков 1'!H1382</f>
        <v>4.5841000000000003</v>
      </c>
      <c r="F1378" s="16">
        <f>'Данные с датчиков 1'!I1382</f>
        <v>38779.410159999999</v>
      </c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16">
        <v>11.45782</v>
      </c>
      <c r="AD1378" s="16">
        <v>41649.089840000001</v>
      </c>
    </row>
    <row r="1379" spans="1:30" ht="18.75" x14ac:dyDescent="0.3">
      <c r="A1379" s="16">
        <f>'Данные с датчиков 1'!B1383</f>
        <v>4.5875199999999996</v>
      </c>
      <c r="B1379" s="16">
        <f>'Данные с датчиков 1'!C1383</f>
        <v>38773.691409999999</v>
      </c>
      <c r="C1379" s="16">
        <f>'Данные с датчиков 1'!E1383</f>
        <v>4.5874499999999996</v>
      </c>
      <c r="D1379" s="16">
        <f>'Данные с датчиков 1'!F1383</f>
        <v>39331.820310000003</v>
      </c>
      <c r="E1379" s="16">
        <f>'Данные с датчиков 1'!H1383</f>
        <v>4.5876299999999999</v>
      </c>
      <c r="F1379" s="16">
        <f>'Данные с датчиков 1'!I1383</f>
        <v>38786.445310000003</v>
      </c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16">
        <v>11.465680000000001</v>
      </c>
      <c r="AD1379" s="16">
        <v>41632.863279999998</v>
      </c>
    </row>
    <row r="1380" spans="1:30" ht="18.75" x14ac:dyDescent="0.3">
      <c r="A1380" s="16">
        <f>'Данные с датчиков 1'!B1384</f>
        <v>4.5908100000000003</v>
      </c>
      <c r="B1380" s="16">
        <f>'Данные с датчиков 1'!C1384</f>
        <v>38773.316409999999</v>
      </c>
      <c r="C1380" s="16">
        <f>'Данные с датчиков 1'!E1384</f>
        <v>4.5906000000000002</v>
      </c>
      <c r="D1380" s="16">
        <f>'Данные с датчиков 1'!F1384</f>
        <v>39330.453130000002</v>
      </c>
      <c r="E1380" s="16">
        <f>'Данные с датчиков 1'!H1384</f>
        <v>4.5909199999999997</v>
      </c>
      <c r="F1380" s="16">
        <f>'Данные с датчиков 1'!I1384</f>
        <v>38788.421880000002</v>
      </c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16">
        <v>11.474309999999999</v>
      </c>
      <c r="AD1380" s="16">
        <v>41641.6875</v>
      </c>
    </row>
    <row r="1381" spans="1:30" ht="18.75" x14ac:dyDescent="0.3">
      <c r="A1381" s="16">
        <f>'Данные с датчиков 1'!B1385</f>
        <v>4.5943800000000001</v>
      </c>
      <c r="B1381" s="16">
        <f>'Данные с датчиков 1'!C1385</f>
        <v>38783.539060000003</v>
      </c>
      <c r="C1381" s="16">
        <f>'Данные с датчиков 1'!E1385</f>
        <v>4.5942299999999996</v>
      </c>
      <c r="D1381" s="16">
        <f>'Данные с датчиков 1'!F1385</f>
        <v>39341.398439999997</v>
      </c>
      <c r="E1381" s="16">
        <f>'Данные с датчиков 1'!H1385</f>
        <v>4.5941299999999998</v>
      </c>
      <c r="F1381" s="16">
        <f>'Данные с датчиков 1'!I1385</f>
        <v>38785.742189999997</v>
      </c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16">
        <v>11.482799999999999</v>
      </c>
      <c r="AD1381" s="16">
        <v>41642.554689999997</v>
      </c>
    </row>
    <row r="1382" spans="1:30" ht="18.75" x14ac:dyDescent="0.3">
      <c r="A1382" s="16">
        <f>'Данные с датчиков 1'!B1386</f>
        <v>4.59734</v>
      </c>
      <c r="B1382" s="16">
        <f>'Данные с датчиков 1'!C1386</f>
        <v>38772.308590000001</v>
      </c>
      <c r="C1382" s="16">
        <f>'Данные с датчиков 1'!E1386</f>
        <v>4.5975000000000001</v>
      </c>
      <c r="D1382" s="16">
        <f>'Данные с датчиков 1'!F1386</f>
        <v>39343.1875</v>
      </c>
      <c r="E1382" s="16">
        <f>'Данные с датчиков 1'!H1386</f>
        <v>4.5975599999999996</v>
      </c>
      <c r="F1382" s="16">
        <f>'Данные с датчиков 1'!I1386</f>
        <v>38791.816409999999</v>
      </c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16">
        <v>11.491250000000001</v>
      </c>
      <c r="AD1382" s="16">
        <v>41642.25</v>
      </c>
    </row>
    <row r="1383" spans="1:30" ht="18.75" x14ac:dyDescent="0.3">
      <c r="A1383" s="16">
        <f>'Данные с датчиков 1'!B1387</f>
        <v>4.6010600000000004</v>
      </c>
      <c r="B1383" s="16">
        <f>'Данные с датчиков 1'!C1387</f>
        <v>38786.839840000001</v>
      </c>
      <c r="C1383" s="16">
        <f>'Данные с датчиков 1'!E1387</f>
        <v>4.6006799999999997</v>
      </c>
      <c r="D1383" s="16">
        <f>'Данные с датчиков 1'!F1387</f>
        <v>39340.207029999998</v>
      </c>
      <c r="E1383" s="16">
        <f>'Данные с датчиков 1'!H1387</f>
        <v>4.6007400000000001</v>
      </c>
      <c r="F1383" s="16">
        <f>'Данные с датчиков 1'!I1387</f>
        <v>38789.511720000002</v>
      </c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16">
        <v>11.499700000000001</v>
      </c>
      <c r="AD1383" s="16">
        <v>41641.246090000001</v>
      </c>
    </row>
    <row r="1384" spans="1:30" ht="18.75" x14ac:dyDescent="0.3">
      <c r="A1384" s="16">
        <f>'Данные с датчиков 1'!B1388</f>
        <v>4.60426</v>
      </c>
      <c r="B1384" s="16">
        <f>'Данные с датчиков 1'!C1388</f>
        <v>38784.382810000003</v>
      </c>
      <c r="C1384" s="16">
        <f>'Данные с датчиков 1'!E1388</f>
        <v>4.6041499999999997</v>
      </c>
      <c r="D1384" s="16">
        <f>'Данные с датчиков 1'!F1388</f>
        <v>39348.210939999997</v>
      </c>
      <c r="E1384" s="16">
        <f>'Данные с датчиков 1'!H1388</f>
        <v>4.6043000000000003</v>
      </c>
      <c r="F1384" s="16">
        <f>'Данные с датчиков 1'!I1388</f>
        <v>38798.710939999997</v>
      </c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16">
        <v>11.50817</v>
      </c>
      <c r="AD1384" s="16">
        <v>41638.726560000003</v>
      </c>
    </row>
    <row r="1385" spans="1:30" ht="18.75" x14ac:dyDescent="0.3">
      <c r="A1385" s="16">
        <f>'Данные с датчиков 1'!B1389</f>
        <v>4.6076699999999997</v>
      </c>
      <c r="B1385" s="16">
        <f>'Данные с датчиков 1'!C1389</f>
        <v>38787.613279999998</v>
      </c>
      <c r="C1385" s="16">
        <f>'Данные с датчиков 1'!E1389</f>
        <v>4.6073000000000004</v>
      </c>
      <c r="D1385" s="16">
        <f>'Данные с датчиков 1'!F1389</f>
        <v>39344.683590000001</v>
      </c>
      <c r="E1385" s="16">
        <f>'Данные с датчиков 1'!H1389</f>
        <v>4.6075100000000004</v>
      </c>
      <c r="F1385" s="16">
        <f>'Данные с датчиков 1'!I1389</f>
        <v>38798.011720000002</v>
      </c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16">
        <v>11.515779999999999</v>
      </c>
      <c r="AD1385" s="16">
        <v>41614.992189999997</v>
      </c>
    </row>
    <row r="1386" spans="1:30" ht="18.75" x14ac:dyDescent="0.3">
      <c r="A1386" s="16">
        <f>'Данные с датчиков 1'!B1390</f>
        <v>4.6109499999999999</v>
      </c>
      <c r="B1386" s="16">
        <f>'Данные с датчиков 1'!C1390</f>
        <v>38789.273439999997</v>
      </c>
      <c r="C1386" s="16">
        <f>'Данные с датчиков 1'!E1390</f>
        <v>4.61083</v>
      </c>
      <c r="D1386" s="16">
        <f>'Данные с датчиков 1'!F1390</f>
        <v>39353.5</v>
      </c>
      <c r="E1386" s="16">
        <f>'Данные с датчиков 1'!H1390</f>
        <v>4.6107699999999996</v>
      </c>
      <c r="F1386" s="16">
        <f>'Данные с датчиков 1'!I1390</f>
        <v>38797.558590000001</v>
      </c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16">
        <v>11.52468</v>
      </c>
      <c r="AD1386" s="16">
        <v>41630.027340000001</v>
      </c>
    </row>
    <row r="1387" spans="1:30" ht="18.75" x14ac:dyDescent="0.3">
      <c r="A1387" s="16">
        <f>'Данные с датчиков 1'!B1391</f>
        <v>4.6141199999999998</v>
      </c>
      <c r="B1387" s="16">
        <f>'Данные с датчиков 1'!C1391</f>
        <v>38784.925779999998</v>
      </c>
      <c r="C1387" s="16">
        <f>'Данные с датчиков 1'!E1391</f>
        <v>4.6140100000000004</v>
      </c>
      <c r="D1387" s="16">
        <f>'Данные с датчиков 1'!F1391</f>
        <v>39352.5</v>
      </c>
      <c r="E1387" s="16">
        <f>'Данные с датчиков 1'!H1391</f>
        <v>4.6143599999999996</v>
      </c>
      <c r="F1387" s="16">
        <f>'Данные с датчиков 1'!I1391</f>
        <v>38808.195310000003</v>
      </c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16">
        <v>11.53303</v>
      </c>
      <c r="AD1387" s="16">
        <v>41625.828130000002</v>
      </c>
    </row>
    <row r="1388" spans="1:30" ht="18.75" x14ac:dyDescent="0.3">
      <c r="A1388" s="16">
        <f>'Данные с датчиков 1'!B1392</f>
        <v>4.6176700000000004</v>
      </c>
      <c r="B1388" s="16">
        <f>'Данные с датчиков 1'!C1392</f>
        <v>38793.984380000002</v>
      </c>
      <c r="C1388" s="16">
        <f>'Данные с датчиков 1'!E1392</f>
        <v>4.6173900000000003</v>
      </c>
      <c r="D1388" s="16">
        <f>'Данные с датчиков 1'!F1392</f>
        <v>39357.070310000003</v>
      </c>
      <c r="E1388" s="16">
        <f>'Данные с датчиков 1'!H1392</f>
        <v>4.61721</v>
      </c>
      <c r="F1388" s="16">
        <f>'Данные с датчиков 1'!I1392</f>
        <v>38794.894529999998</v>
      </c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16">
        <v>11.54119</v>
      </c>
      <c r="AD1388" s="16">
        <v>41616.921880000002</v>
      </c>
    </row>
    <row r="1389" spans="1:30" ht="18.75" x14ac:dyDescent="0.3">
      <c r="A1389" s="16">
        <f>'Данные с датчиков 1'!B1393</f>
        <v>4.62066</v>
      </c>
      <c r="B1389" s="16">
        <f>'Данные с датчиков 1'!C1393</f>
        <v>38785.058590000001</v>
      </c>
      <c r="C1389" s="16">
        <f>'Данные с датчиков 1'!E1393</f>
        <v>4.6209499999999997</v>
      </c>
      <c r="D1389" s="16">
        <f>'Данные с датчиков 1'!F1393</f>
        <v>39366.863279999998</v>
      </c>
      <c r="E1389" s="16">
        <f>'Данные с датчиков 1'!H1393</f>
        <v>4.62113</v>
      </c>
      <c r="F1389" s="16">
        <f>'Данные с датчиков 1'!I1393</f>
        <v>38817.359380000002</v>
      </c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16">
        <v>11.549609999999999</v>
      </c>
      <c r="AD1389" s="16">
        <v>41616.058590000001</v>
      </c>
    </row>
    <row r="1390" spans="1:30" ht="18.75" x14ac:dyDescent="0.3">
      <c r="A1390" s="16">
        <f>'Данные с датчиков 1'!B1394</f>
        <v>4.6243600000000002</v>
      </c>
      <c r="B1390" s="16">
        <f>'Данные с датчиков 1'!C1394</f>
        <v>38799.585939999997</v>
      </c>
      <c r="C1390" s="16">
        <f>'Данные с датчиков 1'!E1394</f>
        <v>4.6237300000000001</v>
      </c>
      <c r="D1390" s="16">
        <f>'Данные с датчиков 1'!F1394</f>
        <v>39352.457029999998</v>
      </c>
      <c r="E1390" s="16">
        <f>'Данные с датчиков 1'!H1394</f>
        <v>4.6241599999999998</v>
      </c>
      <c r="F1390" s="16">
        <f>'Данные с датчиков 1'!I1394</f>
        <v>38808.601560000003</v>
      </c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16">
        <v>11.557919999999999</v>
      </c>
      <c r="AD1390" s="16">
        <v>41609.476560000003</v>
      </c>
    </row>
    <row r="1391" spans="1:30" ht="18.75" x14ac:dyDescent="0.3">
      <c r="A1391" s="16">
        <f>'Данные с датчиков 1'!B1395</f>
        <v>4.62758</v>
      </c>
      <c r="B1391" s="16">
        <f>'Данные с датчиков 1'!C1395</f>
        <v>38798.140630000002</v>
      </c>
      <c r="C1391" s="16">
        <f>'Данные с датчиков 1'!E1395</f>
        <v>4.6276900000000003</v>
      </c>
      <c r="D1391" s="16">
        <f>'Данные с датчиков 1'!F1395</f>
        <v>39376.847659999999</v>
      </c>
      <c r="E1391" s="16">
        <f>'Данные с датчиков 1'!H1395</f>
        <v>4.6275300000000001</v>
      </c>
      <c r="F1391" s="16">
        <f>'Данные с датчиков 1'!I1395</f>
        <v>38813.125</v>
      </c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16">
        <v>11.56578</v>
      </c>
      <c r="AD1391" s="16">
        <v>41594.4375</v>
      </c>
    </row>
    <row r="1392" spans="1:30" ht="18.75" x14ac:dyDescent="0.3">
      <c r="A1392" s="16">
        <f>'Данные с датчиков 1'!B1396</f>
        <v>4.6309699999999996</v>
      </c>
      <c r="B1392" s="16">
        <f>'Данные с датчиков 1'!C1396</f>
        <v>38801.203130000002</v>
      </c>
      <c r="C1392" s="16">
        <f>'Данные с датчиков 1'!E1396</f>
        <v>4.6307400000000003</v>
      </c>
      <c r="D1392" s="16">
        <f>'Данные с датчиков 1'!F1396</f>
        <v>39369.539060000003</v>
      </c>
      <c r="E1392" s="16">
        <f>'Данные с датчиков 1'!H1396</f>
        <v>4.6308400000000001</v>
      </c>
      <c r="F1392" s="16">
        <f>'Данные с датчиков 1'!I1396</f>
        <v>38814.890630000002</v>
      </c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16">
        <v>11.5747</v>
      </c>
      <c r="AD1392" s="16">
        <v>41608.378909999999</v>
      </c>
    </row>
    <row r="1393" spans="1:30" ht="18.75" x14ac:dyDescent="0.3">
      <c r="A1393" s="16">
        <f>'Данные с датчиков 1'!B1397</f>
        <v>4.6342400000000001</v>
      </c>
      <c r="B1393" s="16">
        <f>'Данные с датчиков 1'!C1397</f>
        <v>38801.613279999998</v>
      </c>
      <c r="C1393" s="16">
        <f>'Данные с датчиков 1'!E1397</f>
        <v>4.6340599999999998</v>
      </c>
      <c r="D1393" s="16">
        <f>'Данные с датчиков 1'!F1397</f>
        <v>39372.699220000002</v>
      </c>
      <c r="E1393" s="16">
        <f>'Данные с датчиков 1'!H1397</f>
        <v>4.6339100000000002</v>
      </c>
      <c r="F1393" s="16">
        <f>'Данные с датчиков 1'!I1397</f>
        <v>38808.671880000002</v>
      </c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16">
        <v>11.582979999999999</v>
      </c>
      <c r="AD1393" s="16">
        <v>41602.257810000003</v>
      </c>
    </row>
    <row r="1394" spans="1:30" ht="18.75" x14ac:dyDescent="0.3">
      <c r="A1394" s="16">
        <f>'Данные с датчиков 1'!B1398</f>
        <v>4.6372999999999998</v>
      </c>
      <c r="B1394" s="16">
        <f>'Данные с датчиков 1'!C1398</f>
        <v>38794.910159999999</v>
      </c>
      <c r="C1394" s="16">
        <f>'Данные с датчиков 1'!E1398</f>
        <v>4.6374000000000004</v>
      </c>
      <c r="D1394" s="16">
        <f>'Данные с датчиков 1'!F1398</f>
        <v>39376.691409999999</v>
      </c>
      <c r="E1394" s="16">
        <f>'Данные с датчиков 1'!H1398</f>
        <v>4.6376900000000001</v>
      </c>
      <c r="F1394" s="16">
        <f>'Данные с датчиков 1'!I1398</f>
        <v>38826.492189999997</v>
      </c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16">
        <v>11.59137</v>
      </c>
      <c r="AD1394" s="16">
        <v>41599.765630000002</v>
      </c>
    </row>
    <row r="1395" spans="1:30" ht="18.75" x14ac:dyDescent="0.3">
      <c r="A1395" s="16">
        <f>'Данные с датчиков 1'!B1399</f>
        <v>4.6410400000000003</v>
      </c>
      <c r="B1395" s="16">
        <f>'Данные с датчиков 1'!C1399</f>
        <v>38809.742189999997</v>
      </c>
      <c r="C1395" s="16">
        <f>'Данные с датчиков 1'!E1399</f>
        <v>4.6405200000000004</v>
      </c>
      <c r="D1395" s="16">
        <f>'Данные с датчиков 1'!F1399</f>
        <v>39372.207029999998</v>
      </c>
      <c r="E1395" s="16">
        <f>'Данные с датчиков 1'!H1399</f>
        <v>4.6406000000000001</v>
      </c>
      <c r="F1395" s="16">
        <f>'Данные с датчиков 1'!I1399</f>
        <v>38814.121090000001</v>
      </c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16">
        <v>11.59989</v>
      </c>
      <c r="AD1395" s="16">
        <v>41599.015630000002</v>
      </c>
    </row>
    <row r="1396" spans="1:30" ht="18.75" x14ac:dyDescent="0.3">
      <c r="A1396" s="16">
        <f>'Данные с датчиков 1'!B1400</f>
        <v>4.6439700000000004</v>
      </c>
      <c r="B1396" s="16">
        <f>'Данные с датчиков 1'!C1400</f>
        <v>38799.460939999997</v>
      </c>
      <c r="C1396" s="16">
        <f>'Данные с датчиков 1'!E1400</f>
        <v>4.6442800000000002</v>
      </c>
      <c r="D1396" s="16">
        <f>'Данные с датчиков 1'!F1400</f>
        <v>39389.835939999997</v>
      </c>
      <c r="E1396" s="16">
        <f>'Данные с датчиков 1'!H1400</f>
        <v>4.6443399999999997</v>
      </c>
      <c r="F1396" s="16">
        <f>'Данные с датчиков 1'!I1400</f>
        <v>38829.78125</v>
      </c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16">
        <v>11.608000000000001</v>
      </c>
      <c r="AD1396" s="16">
        <v>41585.347659999999</v>
      </c>
    </row>
    <row r="1397" spans="1:30" ht="18.75" x14ac:dyDescent="0.3">
      <c r="A1397" s="16">
        <f>'Данные с датчиков 1'!B1401</f>
        <v>4.6476899999999999</v>
      </c>
      <c r="B1397" s="16">
        <f>'Данные с датчиков 1'!C1401</f>
        <v>38814.746090000001</v>
      </c>
      <c r="C1397" s="16">
        <f>'Данные с датчиков 1'!E1401</f>
        <v>4.6471400000000003</v>
      </c>
      <c r="D1397" s="16">
        <f>'Данные с датчиков 1'!F1401</f>
        <v>39376.136720000002</v>
      </c>
      <c r="E1397" s="16">
        <f>'Данные с датчиков 1'!H1401</f>
        <v>4.64764</v>
      </c>
      <c r="F1397" s="16">
        <f>'Данные с датчиков 1'!I1401</f>
        <v>38830.730470000002</v>
      </c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16">
        <v>11.61608</v>
      </c>
      <c r="AD1397" s="16">
        <v>41574.828130000002</v>
      </c>
    </row>
    <row r="1398" spans="1:30" ht="18.75" x14ac:dyDescent="0.3">
      <c r="A1398" s="16">
        <f>'Данные с датчиков 1'!B1402</f>
        <v>4.6510100000000003</v>
      </c>
      <c r="B1398" s="16">
        <f>'Данные с датчиков 1'!C1402</f>
        <v>38816.070310000003</v>
      </c>
      <c r="C1398" s="16">
        <f>'Данные с датчиков 1'!E1402</f>
        <v>4.6509</v>
      </c>
      <c r="D1398" s="16">
        <f>'Данные с датчиков 1'!F1402</f>
        <v>39393.265630000002</v>
      </c>
      <c r="E1398" s="16">
        <f>'Данные с датчиков 1'!H1402</f>
        <v>4.6508399999999996</v>
      </c>
      <c r="F1398" s="16">
        <f>'Данные с датчиков 1'!I1402</f>
        <v>38826.820310000003</v>
      </c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16">
        <v>11.624790000000001</v>
      </c>
      <c r="AD1398" s="16">
        <v>41580.234380000002</v>
      </c>
    </row>
    <row r="1399" spans="1:30" ht="18.75" x14ac:dyDescent="0.3">
      <c r="A1399" s="16">
        <f>'Данные с датчиков 1'!B1403</f>
        <v>4.6541499999999996</v>
      </c>
      <c r="B1399" s="16">
        <f>'Данные с датчиков 1'!C1403</f>
        <v>38811.238279999998</v>
      </c>
      <c r="C1399" s="16">
        <f>'Данные с датчиков 1'!E1403</f>
        <v>4.6541600000000001</v>
      </c>
      <c r="D1399" s="16">
        <f>'Данные с датчиков 1'!F1403</f>
        <v>39393.917970000002</v>
      </c>
      <c r="E1399" s="16">
        <f>'Данные с датчиков 1'!H1403</f>
        <v>4.6541899999999998</v>
      </c>
      <c r="F1399" s="16">
        <f>'Данные с датчиков 1'!I1403</f>
        <v>38831.097659999999</v>
      </c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16">
        <v>11.632989999999999</v>
      </c>
      <c r="AD1399" s="16">
        <v>41570.046880000002</v>
      </c>
    </row>
    <row r="1400" spans="1:30" ht="18.75" x14ac:dyDescent="0.3">
      <c r="A1400" s="16">
        <f>'Данные с датчиков 1'!B1404</f>
        <v>4.6577200000000003</v>
      </c>
      <c r="B1400" s="16">
        <f>'Данные с датчиков 1'!C1404</f>
        <v>38821.027340000001</v>
      </c>
      <c r="C1400" s="16">
        <f>'Данные с датчиков 1'!E1404</f>
        <v>4.6574299999999997</v>
      </c>
      <c r="D1400" s="16">
        <f>'Данные с датчиков 1'!F1404</f>
        <v>39392.742189999997</v>
      </c>
      <c r="E1400" s="16">
        <f>'Данные с датчиков 1'!H1404</f>
        <v>4.6573500000000001</v>
      </c>
      <c r="F1400" s="16">
        <f>'Данные с датчиков 1'!I1404</f>
        <v>38827.433590000001</v>
      </c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16">
        <v>11.641389999999999</v>
      </c>
      <c r="AD1400" s="16">
        <v>41566.351560000003</v>
      </c>
    </row>
    <row r="1401" spans="1:30" ht="18.75" x14ac:dyDescent="0.3">
      <c r="A1401" s="16">
        <f>'Данные с датчиков 1'!B1405</f>
        <v>4.6607700000000003</v>
      </c>
      <c r="B1401" s="16">
        <f>'Данные с датчиков 1'!C1405</f>
        <v>38812.34375</v>
      </c>
      <c r="C1401" s="16">
        <f>'Данные с датчиков 1'!E1405</f>
        <v>4.6607399999999997</v>
      </c>
      <c r="D1401" s="16">
        <f>'Данные с датчиков 1'!F1405</f>
        <v>39396.597659999999</v>
      </c>
      <c r="E1401" s="16">
        <f>'Данные с датчиков 1'!H1405</f>
        <v>4.6609699999999998</v>
      </c>
      <c r="F1401" s="16">
        <f>'Данные с датчиков 1'!I1405</f>
        <v>38838.851560000003</v>
      </c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16">
        <v>11.64969</v>
      </c>
      <c r="AD1401" s="16">
        <v>41558.070310000003</v>
      </c>
    </row>
    <row r="1402" spans="1:30" ht="18.75" x14ac:dyDescent="0.3">
      <c r="A1402" s="16">
        <f>'Данные с датчиков 1'!B1406</f>
        <v>4.6643600000000003</v>
      </c>
      <c r="B1402" s="16">
        <f>'Данные с датчиков 1'!C1406</f>
        <v>38822</v>
      </c>
      <c r="C1402" s="16">
        <f>'Данные с датчиков 1'!E1406</f>
        <v>4.6639299999999997</v>
      </c>
      <c r="D1402" s="16">
        <f>'Данные с датчиков 1'!F1406</f>
        <v>39393.78125</v>
      </c>
      <c r="E1402" s="16">
        <f>'Данные с датчиков 1'!H1406</f>
        <v>4.6639999999999997</v>
      </c>
      <c r="F1402" s="16">
        <f>'Данные с датчиков 1'!I1406</f>
        <v>38832.664060000003</v>
      </c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16">
        <v>11.65748</v>
      </c>
      <c r="AD1402" s="16">
        <v>41538.195310000003</v>
      </c>
    </row>
    <row r="1403" spans="1:30" ht="18.75" x14ac:dyDescent="0.3">
      <c r="A1403" s="16">
        <f>'Данные с датчиков 1'!B1407</f>
        <v>4.6674600000000002</v>
      </c>
      <c r="B1403" s="16">
        <f>'Данные с датчиков 1'!C1407</f>
        <v>38817.085939999997</v>
      </c>
      <c r="C1403" s="16">
        <f>'Данные с датчиков 1'!E1407</f>
        <v>4.6675199999999997</v>
      </c>
      <c r="D1403" s="16">
        <f>'Данные с датчиков 1'!F1407</f>
        <v>39405.09375</v>
      </c>
      <c r="E1403" s="16">
        <f>'Данные с датчиков 1'!H1407</f>
        <v>4.6676799999999998</v>
      </c>
      <c r="F1403" s="16">
        <f>'Данные с датчиков 1'!I1407</f>
        <v>38845.910159999999</v>
      </c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16">
        <v>11.66606</v>
      </c>
      <c r="AD1403" s="16">
        <v>41543.101560000003</v>
      </c>
    </row>
    <row r="1404" spans="1:30" ht="18.75" x14ac:dyDescent="0.3">
      <c r="A1404" s="16">
        <f>'Данные с датчиков 1'!B1408</f>
        <v>4.6709899999999998</v>
      </c>
      <c r="B1404" s="16">
        <f>'Данные с датчиков 1'!C1408</f>
        <v>38824.640630000002</v>
      </c>
      <c r="C1404" s="16">
        <f>'Данные с датчиков 1'!E1408</f>
        <v>4.6705399999999999</v>
      </c>
      <c r="D1404" s="16">
        <f>'Данные с датчиков 1'!F1408</f>
        <v>39398.457029999998</v>
      </c>
      <c r="E1404" s="16">
        <f>'Данные с датчиков 1'!H1408</f>
        <v>4.6709300000000002</v>
      </c>
      <c r="F1404" s="16">
        <f>'Данные с датчиков 1'!I1408</f>
        <v>38846.273439999997</v>
      </c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16">
        <v>11.674609999999999</v>
      </c>
      <c r="AD1404" s="16">
        <v>41542.957029999998</v>
      </c>
    </row>
    <row r="1405" spans="1:30" ht="18.75" x14ac:dyDescent="0.3">
      <c r="A1405" s="16">
        <f>'Данные с датчиков 1'!B1409</f>
        <v>4.6743699999999997</v>
      </c>
      <c r="B1405" s="16">
        <f>'Данные с датчиков 1'!C1409</f>
        <v>38828.117189999997</v>
      </c>
      <c r="C1405" s="16">
        <f>'Данные с датчиков 1'!E1409</f>
        <v>4.6742900000000001</v>
      </c>
      <c r="D1405" s="16">
        <f>'Данные с датчиков 1'!F1409</f>
        <v>39415.335939999997</v>
      </c>
      <c r="E1405" s="16">
        <f>'Данные с датчиков 1'!H1409</f>
        <v>4.6741799999999998</v>
      </c>
      <c r="F1405" s="16">
        <f>'Данные с датчиков 1'!I1409</f>
        <v>38845.105470000002</v>
      </c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16">
        <v>11.68299</v>
      </c>
      <c r="AD1405" s="16">
        <v>41537.097659999999</v>
      </c>
    </row>
    <row r="1406" spans="1:30" ht="18.75" x14ac:dyDescent="0.3">
      <c r="A1406" s="16">
        <f>'Данные с датчиков 1'!B1410</f>
        <v>4.6774100000000001</v>
      </c>
      <c r="B1406" s="16">
        <f>'Данные с датчиков 1'!C1410</f>
        <v>38819.839840000001</v>
      </c>
      <c r="C1406" s="16">
        <f>'Данные с датчиков 1'!E1410</f>
        <v>4.6775200000000003</v>
      </c>
      <c r="D1406" s="16">
        <f>'Данные с датчиков 1'!F1410</f>
        <v>39415.128909999999</v>
      </c>
      <c r="E1406" s="16">
        <f>'Данные с датчиков 1'!H1410</f>
        <v>4.67753</v>
      </c>
      <c r="F1406" s="16">
        <f>'Данные с датчиков 1'!I1410</f>
        <v>38848.996090000001</v>
      </c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16">
        <v>11.69143</v>
      </c>
      <c r="AD1406" s="16">
        <v>41533.355470000002</v>
      </c>
    </row>
    <row r="1407" spans="1:30" ht="18.75" x14ac:dyDescent="0.3">
      <c r="A1407" s="16">
        <f>'Данные с датчиков 1'!B1411</f>
        <v>4.6809500000000002</v>
      </c>
      <c r="B1407" s="16">
        <f>'Данные с датчиков 1'!C1411</f>
        <v>38828.949220000002</v>
      </c>
      <c r="C1407" s="16">
        <f>'Данные с датчиков 1'!E1411</f>
        <v>4.6807699999999999</v>
      </c>
      <c r="D1407" s="16">
        <f>'Данные с датчиков 1'!F1411</f>
        <v>39414.339840000001</v>
      </c>
      <c r="E1407" s="16">
        <f>'Данные с датчиков 1'!H1411</f>
        <v>4.6806400000000004</v>
      </c>
      <c r="F1407" s="16">
        <f>'Данные с датчиков 1'!I1411</f>
        <v>38844.03125</v>
      </c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16">
        <v>11.699730000000001</v>
      </c>
      <c r="AD1407" s="16">
        <v>41523.847659999999</v>
      </c>
    </row>
    <row r="1408" spans="1:30" ht="18.75" x14ac:dyDescent="0.3">
      <c r="A1408" s="16">
        <f>'Данные с датчиков 1'!B1412</f>
        <v>4.6841200000000001</v>
      </c>
      <c r="B1408" s="16">
        <f>'Данные с датчиков 1'!C1412</f>
        <v>38825.980470000002</v>
      </c>
      <c r="C1408" s="16">
        <f>'Данные с датчиков 1'!E1412</f>
        <v>4.68405</v>
      </c>
      <c r="D1408" s="16">
        <f>'Данные с датчиков 1'!F1412</f>
        <v>39416.914060000003</v>
      </c>
      <c r="E1408" s="16">
        <f>'Данные с датчиков 1'!H1412</f>
        <v>4.68438</v>
      </c>
      <c r="F1408" s="16">
        <f>'Данные с датчиков 1'!I1412</f>
        <v>38858.402340000001</v>
      </c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16">
        <v>11.70745</v>
      </c>
      <c r="AD1408" s="16">
        <v>41500.53125</v>
      </c>
    </row>
    <row r="1409" spans="1:30" ht="18.75" x14ac:dyDescent="0.3">
      <c r="A1409" s="16">
        <f>'Данные с датчиков 1'!B1413</f>
        <v>4.68764</v>
      </c>
      <c r="B1409" s="16">
        <f>'Данные с датчиков 1'!C1413</f>
        <v>38832.484380000002</v>
      </c>
      <c r="C1409" s="16">
        <f>'Данные с датчиков 1'!E1413</f>
        <v>4.6871700000000001</v>
      </c>
      <c r="D1409" s="16">
        <f>'Данные с датчиков 1'!F1413</f>
        <v>39412.800779999998</v>
      </c>
      <c r="E1409" s="16">
        <f>'Данные с датчиков 1'!H1413</f>
        <v>4.6872699999999998</v>
      </c>
      <c r="F1409" s="16">
        <f>'Данные с датчиков 1'!I1413</f>
        <v>38847.820310000003</v>
      </c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16">
        <v>11.71608</v>
      </c>
      <c r="AD1409" s="16">
        <v>41505.683590000001</v>
      </c>
    </row>
    <row r="1410" spans="1:30" ht="18.75" x14ac:dyDescent="0.3">
      <c r="A1410" s="16">
        <f>'Данные с датчиков 1'!B1414</f>
        <v>4.6907800000000002</v>
      </c>
      <c r="B1410" s="16">
        <f>'Данные с датчиков 1'!C1414</f>
        <v>38830.695310000003</v>
      </c>
      <c r="C1410" s="16">
        <f>'Данные с датчиков 1'!E1414</f>
        <v>4.6909400000000003</v>
      </c>
      <c r="D1410" s="16">
        <f>'Данные с датчиков 1'!F1414</f>
        <v>39429.234380000002</v>
      </c>
      <c r="E1410" s="16">
        <f>'Данные с датчиков 1'!H1414</f>
        <v>4.6908700000000003</v>
      </c>
      <c r="F1410" s="16">
        <f>'Данные с датчиков 1'!I1414</f>
        <v>38858.457029999998</v>
      </c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16">
        <v>11.72466</v>
      </c>
      <c r="AD1410" s="16">
        <v>41505.140630000002</v>
      </c>
    </row>
    <row r="1411" spans="1:30" ht="18.75" x14ac:dyDescent="0.3">
      <c r="A1411" s="16">
        <f>'Данные с датчиков 1'!B1415</f>
        <v>4.6943099999999998</v>
      </c>
      <c r="B1411" s="16">
        <f>'Данные с датчиков 1'!C1415</f>
        <v>38837.324220000002</v>
      </c>
      <c r="C1411" s="16">
        <f>'Данные с датчиков 1'!E1415</f>
        <v>4.6937699999999998</v>
      </c>
      <c r="D1411" s="16">
        <f>'Данные с датчиков 1'!F1415</f>
        <v>39416.800779999998</v>
      </c>
      <c r="E1411" s="16">
        <f>'Данные с датчиков 1'!H1415</f>
        <v>4.6942599999999999</v>
      </c>
      <c r="F1411" s="16">
        <f>'Данные с датчиков 1'!I1415</f>
        <v>38862.6875</v>
      </c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16">
        <v>11.732760000000001</v>
      </c>
      <c r="AD1411" s="16">
        <v>41491.386720000002</v>
      </c>
    </row>
    <row r="1412" spans="1:30" ht="18.75" x14ac:dyDescent="0.3">
      <c r="A1412" s="16">
        <f>'Данные с датчиков 1'!B1416</f>
        <v>4.6975199999999999</v>
      </c>
      <c r="B1412" s="16">
        <f>'Данные с датчиков 1'!C1416</f>
        <v>38835.273439999997</v>
      </c>
      <c r="C1412" s="16">
        <f>'Данные с датчиков 1'!E1416</f>
        <v>4.6975100000000003</v>
      </c>
      <c r="D1412" s="16">
        <f>'Данные с датчиков 1'!F1416</f>
        <v>39432.5625</v>
      </c>
      <c r="E1412" s="16">
        <f>'Данные с датчиков 1'!H1416</f>
        <v>4.6973099999999999</v>
      </c>
      <c r="F1412" s="16">
        <f>'Данные с датчиков 1'!I1416</f>
        <v>38854.9375</v>
      </c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16">
        <v>11.74126</v>
      </c>
      <c r="AD1412" s="16">
        <v>41488.386720000002</v>
      </c>
    </row>
    <row r="1413" spans="1:30" ht="18.75" x14ac:dyDescent="0.3">
      <c r="A1413" s="16">
        <f>'Данные с датчиков 1'!B1417</f>
        <v>4.7007700000000003</v>
      </c>
      <c r="B1413" s="16">
        <f>'Данные с датчиков 1'!C1417</f>
        <v>38835.160159999999</v>
      </c>
      <c r="C1413" s="16">
        <f>'Данные с датчиков 1'!E1417</f>
        <v>4.7008700000000001</v>
      </c>
      <c r="D1413" s="16">
        <f>'Данные с датчиков 1'!F1417</f>
        <v>39436.410159999999</v>
      </c>
      <c r="E1413" s="16">
        <f>'Данные с датчиков 1'!H1417</f>
        <v>4.7009800000000004</v>
      </c>
      <c r="F1413" s="16">
        <f>'Данные с датчиков 1'!I1417</f>
        <v>38869.335939999997</v>
      </c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16">
        <v>11.749280000000001</v>
      </c>
      <c r="AD1413" s="16">
        <v>41471.617189999997</v>
      </c>
    </row>
    <row r="1414" spans="1:30" ht="18.75" x14ac:dyDescent="0.3">
      <c r="A1414" s="16">
        <f>'Данные с датчиков 1'!B1418</f>
        <v>4.7042799999999998</v>
      </c>
      <c r="B1414" s="16">
        <f>'Данные с датчиков 1'!C1418</f>
        <v>38842.839840000001</v>
      </c>
      <c r="C1414" s="16">
        <f>'Данные с датчиков 1'!E1418</f>
        <v>4.7039200000000001</v>
      </c>
      <c r="D1414" s="16">
        <f>'Данные с датчиков 1'!F1418</f>
        <v>39428.730470000002</v>
      </c>
      <c r="E1414" s="16">
        <f>'Данные с датчиков 1'!H1418</f>
        <v>4.7041300000000001</v>
      </c>
      <c r="F1414" s="16">
        <f>'Данные с датчиков 1'!I1418</f>
        <v>38864.957029999998</v>
      </c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16">
        <v>11.757339999999999</v>
      </c>
      <c r="AD1414" s="16">
        <v>41459.289060000003</v>
      </c>
    </row>
    <row r="1415" spans="1:30" ht="18.75" x14ac:dyDescent="0.3">
      <c r="A1415" s="16">
        <f>'Данные с датчиков 1'!B1419</f>
        <v>4.7074600000000002</v>
      </c>
      <c r="B1415" s="16">
        <f>'Данные с датчиков 1'!C1419</f>
        <v>38840.730470000002</v>
      </c>
      <c r="C1415" s="16">
        <f>'Данные с датчиков 1'!E1419</f>
        <v>4.7074999999999996</v>
      </c>
      <c r="D1415" s="16">
        <f>'Данные с датчиков 1'!F1419</f>
        <v>39440.769529999998</v>
      </c>
      <c r="E1415" s="16">
        <f>'Данные с датчиков 1'!H1419</f>
        <v>4.7076399999999996</v>
      </c>
      <c r="F1415" s="16">
        <f>'Данные с датчиков 1'!I1419</f>
        <v>38872.074220000002</v>
      </c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16">
        <v>11.7662</v>
      </c>
      <c r="AD1415" s="16">
        <v>41469.046880000002</v>
      </c>
    </row>
    <row r="1416" spans="1:30" ht="18.75" x14ac:dyDescent="0.3">
      <c r="A1416" s="16">
        <f>'Данные с датчиков 1'!B1420</f>
        <v>4.7110200000000004</v>
      </c>
      <c r="B1416" s="16">
        <f>'Данные с датчиков 1'!C1420</f>
        <v>38848.417970000002</v>
      </c>
      <c r="C1416" s="16">
        <f>'Данные с датчиков 1'!E1420</f>
        <v>4.7106399999999997</v>
      </c>
      <c r="D1416" s="16">
        <f>'Данные с датчиков 1'!F1420</f>
        <v>39436.410159999999</v>
      </c>
      <c r="E1416" s="16">
        <f>'Данные с датчиков 1'!H1420</f>
        <v>4.71082</v>
      </c>
      <c r="F1416" s="16">
        <f>'Данные с датчиков 1'!I1420</f>
        <v>38869.574220000002</v>
      </c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16">
        <v>11.77434</v>
      </c>
      <c r="AD1416" s="16">
        <v>41457.140630000002</v>
      </c>
    </row>
    <row r="1417" spans="1:30" ht="18.75" x14ac:dyDescent="0.3">
      <c r="A1417" s="16">
        <f>'Данные с датчиков 1'!B1421</f>
        <v>4.7141900000000003</v>
      </c>
      <c r="B1417" s="16">
        <f>'Данные с датчиков 1'!C1421</f>
        <v>38846.046880000002</v>
      </c>
      <c r="C1417" s="16">
        <f>'Данные с датчиков 1'!E1421</f>
        <v>4.7141999999999999</v>
      </c>
      <c r="D1417" s="16">
        <f>'Данные с датчиков 1'!F1421</f>
        <v>39445.894529999998</v>
      </c>
      <c r="E1417" s="16">
        <f>'Данные с датчиков 1'!H1421</f>
        <v>4.71408</v>
      </c>
      <c r="F1417" s="16">
        <f>'Данные с датчиков 1'!I1421</f>
        <v>38869.332029999998</v>
      </c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16">
        <v>11.782999999999999</v>
      </c>
      <c r="AD1417" s="16">
        <v>41459.5</v>
      </c>
    </row>
    <row r="1418" spans="1:30" ht="18.75" x14ac:dyDescent="0.3">
      <c r="A1418" s="16">
        <f>'Данные с датчиков 1'!B1422</f>
        <v>4.7174399999999999</v>
      </c>
      <c r="B1418" s="16">
        <f>'Данные с датчиков 1'!C1422</f>
        <v>38844.453130000002</v>
      </c>
      <c r="C1418" s="16">
        <f>'Данные с датчиков 1'!E1422</f>
        <v>4.7173699999999998</v>
      </c>
      <c r="D1418" s="16">
        <f>'Данные с датчиков 1'!F1422</f>
        <v>39443.878909999999</v>
      </c>
      <c r="E1418" s="16">
        <f>'Данные с датчиков 1'!H1422</f>
        <v>4.7176499999999999</v>
      </c>
      <c r="F1418" s="16">
        <f>'Данные с датчиков 1'!I1422</f>
        <v>38879.476560000003</v>
      </c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16">
        <v>11.791589999999999</v>
      </c>
      <c r="AD1418" s="16">
        <v>41457.128909999999</v>
      </c>
    </row>
    <row r="1419" spans="1:30" ht="18.75" x14ac:dyDescent="0.3">
      <c r="A1419" s="16">
        <f>'Данные с датчиков 1'!B1423</f>
        <v>4.7211100000000004</v>
      </c>
      <c r="B1419" s="16">
        <f>'Данные с датчиков 1'!C1423</f>
        <v>38856.433590000001</v>
      </c>
      <c r="C1419" s="16">
        <f>'Данные с датчиков 1'!E1423</f>
        <v>4.7206900000000003</v>
      </c>
      <c r="D1419" s="16">
        <f>'Данные с датчиков 1'!F1423</f>
        <v>39445.4375</v>
      </c>
      <c r="E1419" s="16">
        <f>'Данные с датчиков 1'!H1423</f>
        <v>4.7206999999999999</v>
      </c>
      <c r="F1419" s="16">
        <f>'Данные с датчиков 1'!I1423</f>
        <v>38871.511720000002</v>
      </c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16">
        <v>11.799390000000001</v>
      </c>
      <c r="AD1419" s="16">
        <v>41433.613279999998</v>
      </c>
    </row>
    <row r="1420" spans="1:30" ht="18.75" x14ac:dyDescent="0.3">
      <c r="A1420" s="16">
        <f>'Данные с датчиков 1'!B1424</f>
        <v>4.7239800000000001</v>
      </c>
      <c r="B1420" s="16">
        <f>'Данные с датчиков 1'!C1424</f>
        <v>38843.277340000001</v>
      </c>
      <c r="C1420" s="16">
        <f>'Данные с датчиков 1'!E1424</f>
        <v>4.7242100000000002</v>
      </c>
      <c r="D1420" s="16">
        <f>'Данные с датчиков 1'!F1424</f>
        <v>39455.085939999997</v>
      </c>
      <c r="E1420" s="16">
        <f>'Данные с датчиков 1'!H1424</f>
        <v>4.7242699999999997</v>
      </c>
      <c r="F1420" s="16">
        <f>'Данные с датчиков 1'!I1424</f>
        <v>38882.84375</v>
      </c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16">
        <v>11.80761</v>
      </c>
      <c r="AD1420" s="16">
        <v>41424.378909999999</v>
      </c>
    </row>
    <row r="1421" spans="1:30" ht="18.75" x14ac:dyDescent="0.3">
      <c r="A1421" s="16">
        <f>'Данные с датчиков 1'!B1425</f>
        <v>4.7277399999999998</v>
      </c>
      <c r="B1421" s="16">
        <f>'Данные с датчиков 1'!C1425</f>
        <v>38859.324220000002</v>
      </c>
      <c r="C1421" s="16">
        <f>'Данные с датчиков 1'!E1425</f>
        <v>4.7272600000000002</v>
      </c>
      <c r="D1421" s="16">
        <f>'Данные с датчиков 1'!F1425</f>
        <v>39448.265630000002</v>
      </c>
      <c r="E1421" s="16">
        <f>'Данные с датчиков 1'!H1425</f>
        <v>4.7275799999999997</v>
      </c>
      <c r="F1421" s="16">
        <f>'Данные с датчиков 1'!I1425</f>
        <v>38884.742189999997</v>
      </c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16">
        <v>11.81631</v>
      </c>
      <c r="AD1421" s="16">
        <v>41427.4375</v>
      </c>
    </row>
    <row r="1422" spans="1:30" ht="18.75" x14ac:dyDescent="0.3">
      <c r="A1422" s="16">
        <f>'Данные с датчиков 1'!B1426</f>
        <v>4.7310600000000003</v>
      </c>
      <c r="B1422" s="16">
        <f>'Данные с датчиков 1'!C1426</f>
        <v>38860.265630000002</v>
      </c>
      <c r="C1422" s="16">
        <f>'Данные с датчиков 1'!E1426</f>
        <v>4.7308199999999996</v>
      </c>
      <c r="D1422" s="16">
        <f>'Данные с датчиков 1'!F1426</f>
        <v>39459.542970000002</v>
      </c>
      <c r="E1422" s="16">
        <f>'Данные с датчиков 1'!H1426</f>
        <v>4.7309400000000004</v>
      </c>
      <c r="F1422" s="16">
        <f>'Данные с датчиков 1'!I1426</f>
        <v>38886.253909999999</v>
      </c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16">
        <v>11.82436</v>
      </c>
      <c r="AD1422" s="16">
        <v>41411.367189999997</v>
      </c>
    </row>
    <row r="1423" spans="1:30" ht="18.75" x14ac:dyDescent="0.3">
      <c r="A1423" s="16">
        <f>'Данные с датчиков 1'!B1427</f>
        <v>4.73421</v>
      </c>
      <c r="B1423" s="16">
        <f>'Данные с датчиков 1'!C1427</f>
        <v>38855.484380000002</v>
      </c>
      <c r="C1423" s="16">
        <f>'Данные с датчиков 1'!E1427</f>
        <v>4.7341100000000003</v>
      </c>
      <c r="D1423" s="16">
        <f>'Данные с датчиков 1'!F1427</f>
        <v>39461.359380000002</v>
      </c>
      <c r="E1423" s="16">
        <f>'Данные с датчиков 1'!H1427</f>
        <v>4.7341499999999996</v>
      </c>
      <c r="F1423" s="16">
        <f>'Данные с датчиков 1'!I1427</f>
        <v>38886.445310000003</v>
      </c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16">
        <v>11.833170000000001</v>
      </c>
      <c r="AD1423" s="16">
        <v>41415.921880000002</v>
      </c>
    </row>
    <row r="1424" spans="1:30" ht="18.75" x14ac:dyDescent="0.3">
      <c r="A1424" s="16">
        <f>'Данные с датчиков 1'!B1428</f>
        <v>4.73759</v>
      </c>
      <c r="B1424" s="16">
        <f>'Данные с датчиков 1'!C1428</f>
        <v>38860.398439999997</v>
      </c>
      <c r="C1424" s="16">
        <f>'Данные с датчиков 1'!E1428</f>
        <v>4.7375400000000001</v>
      </c>
      <c r="D1424" s="16">
        <f>'Данные с датчиков 1'!F1428</f>
        <v>39465.710939999997</v>
      </c>
      <c r="E1424" s="16">
        <f>'Данные с датчиков 1'!H1428</f>
        <v>4.7373599999999998</v>
      </c>
      <c r="F1424" s="16">
        <f>'Данные с датчиков 1'!I1428</f>
        <v>38883.75</v>
      </c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16">
        <v>11.841340000000001</v>
      </c>
      <c r="AD1424" s="16">
        <v>41401.328130000002</v>
      </c>
    </row>
    <row r="1425" spans="1:30" ht="18.75" x14ac:dyDescent="0.3">
      <c r="A1425" s="16">
        <f>'Данные с датчиков 1'!B1429</f>
        <v>4.7406800000000002</v>
      </c>
      <c r="B1425" s="16">
        <f>'Данные с датчиков 1'!C1429</f>
        <v>38853.75</v>
      </c>
      <c r="C1425" s="16">
        <f>'Данные с датчиков 1'!E1429</f>
        <v>4.7406800000000002</v>
      </c>
      <c r="D1425" s="16">
        <f>'Данные с датчиков 1'!F1429</f>
        <v>39464.039060000003</v>
      </c>
      <c r="E1425" s="16">
        <f>'Данные с датчиков 1'!H1429</f>
        <v>4.7409600000000003</v>
      </c>
      <c r="F1425" s="16">
        <f>'Данные с датчиков 1'!I1429</f>
        <v>38894.472659999999</v>
      </c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16">
        <v>11.849220000000001</v>
      </c>
      <c r="AD1425" s="16">
        <v>41381.171880000002</v>
      </c>
    </row>
    <row r="1426" spans="1:30" ht="18.75" x14ac:dyDescent="0.3">
      <c r="A1426" s="16">
        <f>'Данные с датчиков 1'!B1430</f>
        <v>4.7442799999999998</v>
      </c>
      <c r="B1426" s="16">
        <f>'Данные с датчиков 1'!C1430</f>
        <v>38864.257810000003</v>
      </c>
      <c r="C1426" s="16">
        <f>'Данные с датчиков 1'!E1430</f>
        <v>4.7439600000000004</v>
      </c>
      <c r="D1426" s="16">
        <f>'Данные с датчиков 1'!F1430</f>
        <v>39464.21875</v>
      </c>
      <c r="E1426" s="16">
        <f>'Данные с датчиков 1'!H1430</f>
        <v>4.7440300000000004</v>
      </c>
      <c r="F1426" s="16">
        <f>'Данные с датчиков 1'!I1430</f>
        <v>38887.800779999998</v>
      </c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16">
        <v>11.85772</v>
      </c>
      <c r="AD1426" s="16">
        <v>41380.371090000001</v>
      </c>
    </row>
    <row r="1427" spans="1:30" ht="18.75" x14ac:dyDescent="0.3">
      <c r="A1427" s="16">
        <f>'Данные с датчиков 1'!B1431</f>
        <v>4.7473900000000002</v>
      </c>
      <c r="B1427" s="16">
        <f>'Данные с датчиков 1'!C1431</f>
        <v>38858.953130000002</v>
      </c>
      <c r="C1427" s="16">
        <f>'Данные с датчиков 1'!E1431</f>
        <v>4.7475100000000001</v>
      </c>
      <c r="D1427" s="16">
        <f>'Данные с датчиков 1'!F1431</f>
        <v>39473.894529999998</v>
      </c>
      <c r="E1427" s="16">
        <f>'Данные с датчиков 1'!H1431</f>
        <v>4.74756</v>
      </c>
      <c r="F1427" s="16">
        <f>'Данные с датчиков 1'!I1431</f>
        <v>38896.710939999997</v>
      </c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16">
        <v>11.86632</v>
      </c>
      <c r="AD1427" s="16">
        <v>41381.652340000001</v>
      </c>
    </row>
    <row r="1428" spans="1:30" ht="18.75" x14ac:dyDescent="0.3">
      <c r="A1428" s="16">
        <f>'Данные с датчиков 1'!B1432</f>
        <v>4.7509600000000001</v>
      </c>
      <c r="B1428" s="16">
        <f>'Данные с датчиков 1'!C1432</f>
        <v>38868.734380000002</v>
      </c>
      <c r="C1428" s="16">
        <f>'Данные с датчиков 1'!E1432</f>
        <v>4.7505699999999997</v>
      </c>
      <c r="D1428" s="16">
        <f>'Данные с датчиков 1'!F1432</f>
        <v>39467.808590000001</v>
      </c>
      <c r="E1428" s="16">
        <f>'Данные с датчиков 1'!H1432</f>
        <v>4.75082</v>
      </c>
      <c r="F1428" s="16">
        <f>'Данные с датчиков 1'!I1432</f>
        <v>38897.945310000003</v>
      </c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16">
        <v>11.87467</v>
      </c>
      <c r="AD1428" s="16">
        <v>41373.855470000002</v>
      </c>
    </row>
    <row r="1429" spans="1:30" ht="18.75" x14ac:dyDescent="0.3">
      <c r="A1429" s="16">
        <f>'Данные с датчиков 1'!B1433</f>
        <v>4.7544000000000004</v>
      </c>
      <c r="B1429" s="16">
        <f>'Данные с датчиков 1'!C1433</f>
        <v>38874.824220000002</v>
      </c>
      <c r="C1429" s="16">
        <f>'Данные с датчиков 1'!E1433</f>
        <v>4.75413</v>
      </c>
      <c r="D1429" s="16">
        <f>'Данные с датчиков 1'!F1433</f>
        <v>39478.359380000002</v>
      </c>
      <c r="E1429" s="16">
        <f>'Данные с датчиков 1'!H1433</f>
        <v>4.7541799999999999</v>
      </c>
      <c r="F1429" s="16">
        <f>'Данные с датчиков 1'!I1433</f>
        <v>38900.578130000002</v>
      </c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16">
        <v>11.883279999999999</v>
      </c>
      <c r="AD1429" s="16">
        <v>41372.101560000003</v>
      </c>
    </row>
    <row r="1430" spans="1:30" ht="18.75" x14ac:dyDescent="0.3">
      <c r="A1430" s="16">
        <f>'Данные с датчиков 1'!B1434</f>
        <v>4.7574100000000001</v>
      </c>
      <c r="B1430" s="16">
        <f>'Данные с датчиков 1'!C1434</f>
        <v>38864.574220000002</v>
      </c>
      <c r="C1430" s="16">
        <f>'Данные с датчиков 1'!E1434</f>
        <v>4.7573499999999997</v>
      </c>
      <c r="D1430" s="16">
        <f>'Данные с датчиков 1'!F1434</f>
        <v>39478.992189999997</v>
      </c>
      <c r="E1430" s="16">
        <f>'Данные с датчиков 1'!H1434</f>
        <v>4.7576099999999997</v>
      </c>
      <c r="F1430" s="16">
        <f>'Данные с датчиков 1'!I1434</f>
        <v>38906.898439999997</v>
      </c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16">
        <v>11.89152</v>
      </c>
      <c r="AD1430" s="16">
        <v>41359.074220000002</v>
      </c>
    </row>
    <row r="1431" spans="1:30" ht="18.75" x14ac:dyDescent="0.3">
      <c r="A1431" s="16">
        <f>'Данные с датчиков 1'!B1435</f>
        <v>4.7609599999999999</v>
      </c>
      <c r="B1431" s="16">
        <f>'Данные с датчиков 1'!C1435</f>
        <v>38875.445310000003</v>
      </c>
      <c r="C1431" s="16">
        <f>'Данные с датчиков 1'!E1435</f>
        <v>4.7607799999999996</v>
      </c>
      <c r="D1431" s="16">
        <f>'Данные с датчиков 1'!F1435</f>
        <v>39484.945310000003</v>
      </c>
      <c r="E1431" s="16">
        <f>'Данные с датчиков 1'!H1435</f>
        <v>4.7605899999999997</v>
      </c>
      <c r="F1431" s="16">
        <f>'Данные с датчиков 1'!I1435</f>
        <v>38896.679689999997</v>
      </c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16">
        <v>11.899419999999999</v>
      </c>
      <c r="AD1431" s="16">
        <v>41337.4375</v>
      </c>
    </row>
    <row r="1432" spans="1:30" ht="18.75" x14ac:dyDescent="0.3">
      <c r="A1432" s="16">
        <f>'Данные с датчиков 1'!B1436</f>
        <v>4.7640200000000004</v>
      </c>
      <c r="B1432" s="16">
        <f>'Данные с датчиков 1'!C1436</f>
        <v>38867.496090000001</v>
      </c>
      <c r="C1432" s="16">
        <f>'Данные с датчиков 1'!E1436</f>
        <v>4.76417</v>
      </c>
      <c r="D1432" s="16">
        <f>'Данные с датчиков 1'!F1436</f>
        <v>39490.796880000002</v>
      </c>
      <c r="E1432" s="16">
        <f>'Данные с датчиков 1'!H1436</f>
        <v>4.7643899999999997</v>
      </c>
      <c r="F1432" s="16">
        <f>'Данные с датчиков 1'!I1436</f>
        <v>38913.804689999997</v>
      </c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16">
        <v>11.90802</v>
      </c>
      <c r="AD1432" s="16">
        <v>41338.851560000003</v>
      </c>
    </row>
    <row r="1433" spans="1:30" ht="18.75" x14ac:dyDescent="0.3">
      <c r="A1433" s="16">
        <f>'Данные с датчиков 1'!B1437</f>
        <v>4.7676699999999999</v>
      </c>
      <c r="B1433" s="16">
        <f>'Данные с датчиков 1'!C1437</f>
        <v>38878.460939999997</v>
      </c>
      <c r="C1433" s="16">
        <f>'Данные с датчиков 1'!E1437</f>
        <v>4.7671799999999998</v>
      </c>
      <c r="D1433" s="16">
        <f>'Данные с датчиков 1'!F1437</f>
        <v>39481.496090000001</v>
      </c>
      <c r="E1433" s="16">
        <f>'Данные с датчиков 1'!H1437</f>
        <v>4.7672999999999996</v>
      </c>
      <c r="F1433" s="16">
        <f>'Данные с датчиков 1'!I1437</f>
        <v>38902.34375</v>
      </c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16">
        <v>11.916410000000001</v>
      </c>
      <c r="AD1433" s="16">
        <v>41328.980470000002</v>
      </c>
    </row>
    <row r="1434" spans="1:30" ht="18.75" x14ac:dyDescent="0.3">
      <c r="A1434" s="16">
        <f>'Данные с датчиков 1'!B1438</f>
        <v>4.7706600000000003</v>
      </c>
      <c r="B1434" s="16">
        <f>'Данные с датчиков 1'!C1438</f>
        <v>38869.945310000003</v>
      </c>
      <c r="C1434" s="16">
        <f>'Данные с датчиков 1'!E1438</f>
        <v>4.7709700000000002</v>
      </c>
      <c r="D1434" s="16">
        <f>'Данные с датчиков 1'!F1438</f>
        <v>39498.871090000001</v>
      </c>
      <c r="E1434" s="16">
        <f>'Данные с датчиков 1'!H1438</f>
        <v>4.7709700000000002</v>
      </c>
      <c r="F1434" s="16">
        <f>'Данные с датчиков 1'!I1438</f>
        <v>38914.910159999999</v>
      </c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16">
        <v>11.92459</v>
      </c>
      <c r="AD1434" s="16">
        <v>41315.535159999999</v>
      </c>
    </row>
    <row r="1435" spans="1:30" ht="18.75" x14ac:dyDescent="0.3">
      <c r="A1435" s="16">
        <f>'Данные с датчиков 1'!B1439</f>
        <v>4.7743200000000003</v>
      </c>
      <c r="B1435" s="16">
        <f>'Данные с датчиков 1'!C1439</f>
        <v>38881.449220000002</v>
      </c>
      <c r="C1435" s="16">
        <f>'Данные с датчиков 1'!E1439</f>
        <v>4.7738199999999997</v>
      </c>
      <c r="D1435" s="16">
        <f>'Данные с датчиков 1'!F1439</f>
        <v>39485.320310000003</v>
      </c>
      <c r="E1435" s="16">
        <f>'Данные с датчиков 1'!H1439</f>
        <v>4.7743399999999996</v>
      </c>
      <c r="F1435" s="16">
        <f>'Данные с датчиков 1'!I1439</f>
        <v>38917.792970000002</v>
      </c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16">
        <v>11.93328</v>
      </c>
      <c r="AD1435" s="16">
        <v>41315.726560000003</v>
      </c>
    </row>
    <row r="1436" spans="1:30" ht="18.75" x14ac:dyDescent="0.3">
      <c r="A1436" s="16">
        <f>'Данные с датчиков 1'!B1440</f>
        <v>4.7777200000000004</v>
      </c>
      <c r="B1436" s="16">
        <f>'Данные с датчиков 1'!C1440</f>
        <v>38885.210939999997</v>
      </c>
      <c r="C1436" s="16">
        <f>'Данные с датчиков 1'!E1440</f>
        <v>4.7775699999999999</v>
      </c>
      <c r="D1436" s="16">
        <f>'Данные с датчиков 1'!F1440</f>
        <v>39501.007810000003</v>
      </c>
      <c r="E1436" s="16">
        <f>'Данные с датчиков 1'!H1440</f>
        <v>4.7774000000000001</v>
      </c>
      <c r="F1436" s="16">
        <f>'Данные с датчиков 1'!I1440</f>
        <v>38910.03125</v>
      </c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16">
        <v>11.94116</v>
      </c>
      <c r="AD1436" s="16">
        <v>41290.878909999999</v>
      </c>
    </row>
    <row r="1437" spans="1:30" ht="18.75" x14ac:dyDescent="0.3">
      <c r="A1437" s="16">
        <f>'Данные с датчиков 1'!B1441</f>
        <v>4.7808200000000003</v>
      </c>
      <c r="B1437" s="16">
        <f>'Данные с датчиков 1'!C1441</f>
        <v>38878.636720000002</v>
      </c>
      <c r="C1437" s="16">
        <f>'Данные с датчиков 1'!E1441</f>
        <v>4.7808999999999999</v>
      </c>
      <c r="D1437" s="16">
        <f>'Данные с датчиков 1'!F1441</f>
        <v>39503.480470000002</v>
      </c>
      <c r="E1437" s="16">
        <f>'Данные с датчиков 1'!H1441</f>
        <v>4.7809900000000001</v>
      </c>
      <c r="F1437" s="16">
        <f>'Данные с датчиков 1'!I1441</f>
        <v>38921.039060000003</v>
      </c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16">
        <v>11.94922</v>
      </c>
      <c r="AD1437" s="16">
        <v>41276.140630000002</v>
      </c>
    </row>
    <row r="1438" spans="1:30" ht="18.75" x14ac:dyDescent="0.3">
      <c r="A1438" s="16">
        <f>'Данные с датчиков 1'!B1442</f>
        <v>4.7843600000000004</v>
      </c>
      <c r="B1438" s="16">
        <f>'Данные с датчиков 1'!C1442</f>
        <v>38887.484380000002</v>
      </c>
      <c r="C1438" s="16">
        <f>'Данные с датчиков 1'!E1442</f>
        <v>4.7840199999999999</v>
      </c>
      <c r="D1438" s="16">
        <f>'Данные с датчиков 1'!F1442</f>
        <v>39497.796880000002</v>
      </c>
      <c r="E1438" s="16">
        <f>'Данные с датчиков 1'!H1442</f>
        <v>4.7839999999999998</v>
      </c>
      <c r="F1438" s="16">
        <f>'Данные с датчиков 1'!I1442</f>
        <v>38912.4375</v>
      </c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16">
        <v>11.95787</v>
      </c>
      <c r="AD1438" s="16">
        <v>41276.390630000002</v>
      </c>
    </row>
    <row r="1439" spans="1:30" ht="18.75" x14ac:dyDescent="0.3">
      <c r="A1439" s="16">
        <f>'Данные с датчиков 1'!B1443</f>
        <v>4.7874299999999996</v>
      </c>
      <c r="B1439" s="16">
        <f>'Данные с датчиков 1'!C1443</f>
        <v>38880.777340000001</v>
      </c>
      <c r="C1439" s="16">
        <f>'Данные с датчиков 1'!E1443</f>
        <v>4.7875300000000003</v>
      </c>
      <c r="D1439" s="16">
        <f>'Данные с датчиков 1'!F1443</f>
        <v>39507.449220000002</v>
      </c>
      <c r="E1439" s="16">
        <f>'Данные с датчиков 1'!H1443</f>
        <v>4.7876599999999998</v>
      </c>
      <c r="F1439" s="16">
        <f>'Данные с датчиков 1'!I1443</f>
        <v>38924.847659999999</v>
      </c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16">
        <v>11.96613</v>
      </c>
      <c r="AD1439" s="16">
        <v>41264.574220000002</v>
      </c>
    </row>
    <row r="1440" spans="1:30" ht="18.75" x14ac:dyDescent="0.3">
      <c r="A1440" s="16">
        <f>'Данные с датчиков 1'!B1444</f>
        <v>4.7911099999999998</v>
      </c>
      <c r="B1440" s="16">
        <f>'Данные с датчиков 1'!C1444</f>
        <v>38892.585939999997</v>
      </c>
      <c r="C1440" s="16">
        <f>'Данные с датчиков 1'!E1444</f>
        <v>4.7905300000000004</v>
      </c>
      <c r="D1440" s="16">
        <f>'Данные с датчиков 1'!F1444</f>
        <v>39498.523439999997</v>
      </c>
      <c r="E1440" s="16">
        <f>'Данные с датчиков 1'!H1444</f>
        <v>4.7907299999999999</v>
      </c>
      <c r="F1440" s="16">
        <f>'Данные с датчиков 1'!I1444</f>
        <v>38919.574220000002</v>
      </c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16">
        <v>11.974740000000001</v>
      </c>
      <c r="AD1440" s="16">
        <v>41261.90625</v>
      </c>
    </row>
    <row r="1441" spans="1:30" ht="18.75" x14ac:dyDescent="0.3">
      <c r="A1441" s="16">
        <f>'Данные с датчиков 1'!B1445</f>
        <v>4.7941099999999999</v>
      </c>
      <c r="B1441" s="16">
        <f>'Данные с датчиков 1'!C1445</f>
        <v>38884.46875</v>
      </c>
      <c r="C1441" s="16">
        <f>'Данные с датчиков 1'!E1445</f>
        <v>4.7942</v>
      </c>
      <c r="D1441" s="16">
        <f>'Данные с датчиков 1'!F1445</f>
        <v>39512.179689999997</v>
      </c>
      <c r="E1441" s="16">
        <f>'Данные с датчиков 1'!H1445</f>
        <v>4.7942200000000001</v>
      </c>
      <c r="F1441" s="16">
        <f>'Данные с датчиков 1'!I1445</f>
        <v>38926.746090000001</v>
      </c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16">
        <v>11.98326</v>
      </c>
      <c r="AD1441" s="16">
        <v>41254.085939999997</v>
      </c>
    </row>
    <row r="1442" spans="1:30" ht="18.75" x14ac:dyDescent="0.3">
      <c r="A1442" s="16">
        <f>'Данные с датчиков 1'!B1446</f>
        <v>4.7975099999999999</v>
      </c>
      <c r="B1442" s="16">
        <f>'Данные с датчиков 1'!C1446</f>
        <v>38888.710939999997</v>
      </c>
      <c r="C1442" s="16">
        <f>'Данные с датчиков 1'!E1446</f>
        <v>4.79725</v>
      </c>
      <c r="D1442" s="16">
        <f>'Данные с датчиков 1'!F1446</f>
        <v>39506.75</v>
      </c>
      <c r="E1442" s="16">
        <f>'Данные с датчиков 1'!H1446</f>
        <v>4.7975500000000002</v>
      </c>
      <c r="F1442" s="16">
        <f>'Данные с датчиков 1'!I1446</f>
        <v>38929.886720000002</v>
      </c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16">
        <v>11.99117</v>
      </c>
      <c r="AD1442" s="16">
        <v>41231.253909999999</v>
      </c>
    </row>
    <row r="1443" spans="1:30" ht="18.75" x14ac:dyDescent="0.3">
      <c r="A1443" s="16">
        <f>'Данные с датчиков 1'!B1447</f>
        <v>4.8010799999999998</v>
      </c>
      <c r="B1443" s="16">
        <f>'Данные с датчиков 1'!C1447</f>
        <v>38897.175779999998</v>
      </c>
      <c r="C1443" s="16">
        <f>'Данные с датчиков 1'!E1447</f>
        <v>4.8008199999999999</v>
      </c>
      <c r="D1443" s="16">
        <f>'Данные с датчиков 1'!F1447</f>
        <v>39516.835939999997</v>
      </c>
      <c r="E1443" s="16">
        <f>'Данные с датчиков 1'!H1447</f>
        <v>4.8007799999999996</v>
      </c>
      <c r="F1443" s="16">
        <f>'Данные с датчиков 1'!I1447</f>
        <v>38928.703130000002</v>
      </c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16">
        <v>11.99935</v>
      </c>
      <c r="AD1443" s="16">
        <v>41216.808590000001</v>
      </c>
    </row>
    <row r="1444" spans="1:30" ht="18.75" x14ac:dyDescent="0.3">
      <c r="A1444" s="16">
        <f>'Данные с датчиков 1'!B1448</f>
        <v>4.8039100000000001</v>
      </c>
      <c r="B1444" s="16">
        <f>'Данные с датчиков 1'!C1448</f>
        <v>38882.753909999999</v>
      </c>
      <c r="C1444" s="16">
        <f>'Данные с датчиков 1'!E1448</f>
        <v>4.8041200000000002</v>
      </c>
      <c r="D1444" s="16">
        <f>'Данные с датчиков 1'!F1448</f>
        <v>39519.808590000001</v>
      </c>
      <c r="E1444" s="16">
        <f>'Данные с датчиков 1'!H1448</f>
        <v>4.8042999999999996</v>
      </c>
      <c r="F1444" s="16">
        <f>'Данные с датчиков 1'!I1448</f>
        <v>38937.335939999997</v>
      </c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16">
        <v>12.00803</v>
      </c>
      <c r="AD1444" s="16">
        <v>41214.65625</v>
      </c>
    </row>
    <row r="1445" spans="1:30" ht="18.75" x14ac:dyDescent="0.3">
      <c r="A1445" s="16">
        <f>'Данные с датчиков 1'!B1449</f>
        <v>4.8076999999999996</v>
      </c>
      <c r="B1445" s="16">
        <f>'Данные с датчиков 1'!C1449</f>
        <v>38900.027340000001</v>
      </c>
      <c r="C1445" s="16">
        <f>'Данные с датчиков 1'!E1449</f>
        <v>4.8073499999999996</v>
      </c>
      <c r="D1445" s="16">
        <f>'Данные с датчиков 1'!F1449</f>
        <v>39519.03125</v>
      </c>
      <c r="E1445" s="16">
        <f>'Данные с датчиков 1'!H1449</f>
        <v>4.8073499999999996</v>
      </c>
      <c r="F1445" s="16">
        <f>'Данные с датчиков 1'!I1449</f>
        <v>38931.097659999999</v>
      </c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16">
        <v>12.016019999999999</v>
      </c>
      <c r="AD1445" s="16">
        <v>41193.382810000003</v>
      </c>
    </row>
    <row r="1446" spans="1:30" ht="18.75" x14ac:dyDescent="0.3">
      <c r="A1446" s="16">
        <f>'Данные с датчиков 1'!B1450</f>
        <v>4.8109099999999998</v>
      </c>
      <c r="B1446" s="16">
        <f>'Данные с датчиков 1'!C1450</f>
        <v>38897.484380000002</v>
      </c>
      <c r="C1446" s="16">
        <f>'Данные с датчиков 1'!E1450</f>
        <v>4.8108500000000003</v>
      </c>
      <c r="D1446" s="16">
        <f>'Данные с датчиков 1'!F1450</f>
        <v>39527.957029999998</v>
      </c>
      <c r="E1446" s="16">
        <f>'Данные с датчиков 1'!H1450</f>
        <v>4.8109400000000004</v>
      </c>
      <c r="F1446" s="16">
        <f>'Данные с датчиков 1'!I1450</f>
        <v>38940.515630000002</v>
      </c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16">
        <v>12.02464</v>
      </c>
      <c r="AD1446" s="16">
        <v>41190.839840000001</v>
      </c>
    </row>
    <row r="1447" spans="1:30" ht="18.75" x14ac:dyDescent="0.3">
      <c r="A1447" s="16">
        <f>'Данные с датчиков 1'!B1451</f>
        <v>4.8143200000000004</v>
      </c>
      <c r="B1447" s="16">
        <f>'Данные с датчиков 1'!C1451</f>
        <v>38900.9375</v>
      </c>
      <c r="C1447" s="16">
        <f>'Данные с датчиков 1'!E1451</f>
        <v>4.8138800000000002</v>
      </c>
      <c r="D1447" s="16">
        <f>'Данные с датчиков 1'!F1451</f>
        <v>39521.082029999998</v>
      </c>
      <c r="E1447" s="16">
        <f>'Данные с датчиков 1'!H1451</f>
        <v>4.8140700000000001</v>
      </c>
      <c r="F1447" s="16">
        <f>'Данные с датчиков 1'!I1451</f>
        <v>38937.355470000002</v>
      </c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16">
        <v>12.033160000000001</v>
      </c>
      <c r="AD1447" s="16">
        <v>41182.675779999998</v>
      </c>
    </row>
    <row r="1448" spans="1:30" ht="18.75" x14ac:dyDescent="0.3">
      <c r="A1448" s="16">
        <f>'Данные с датчиков 1'!B1452</f>
        <v>4.8175800000000004</v>
      </c>
      <c r="B1448" s="16">
        <f>'Данные с датчиков 1'!C1452</f>
        <v>38901.164060000003</v>
      </c>
      <c r="C1448" s="16">
        <f>'Данные с датчиков 1'!E1452</f>
        <v>4.8175100000000004</v>
      </c>
      <c r="D1448" s="16">
        <f>'Данные с датчиков 1'!F1452</f>
        <v>39532.417970000002</v>
      </c>
      <c r="E1448" s="16">
        <f>'Данные с датчиков 1'!H1452</f>
        <v>4.8174999999999999</v>
      </c>
      <c r="F1448" s="16">
        <f>'Данные с датчиков 1'!I1452</f>
        <v>38942.160159999999</v>
      </c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16">
        <v>12.04073</v>
      </c>
      <c r="AD1448" s="16">
        <v>41150.128909999999</v>
      </c>
    </row>
    <row r="1449" spans="1:30" ht="18.75" x14ac:dyDescent="0.3">
      <c r="A1449" s="16">
        <f>'Данные с датчиков 1'!B1453</f>
        <v>4.8207399999999998</v>
      </c>
      <c r="B1449" s="16">
        <f>'Данные с датчиков 1'!C1453</f>
        <v>38896.972659999999</v>
      </c>
      <c r="C1449" s="16">
        <f>'Данные с датчиков 1'!E1453</f>
        <v>4.8205999999999998</v>
      </c>
      <c r="D1449" s="16">
        <f>'Данные с датчиков 1'!F1453</f>
        <v>39528.492189999997</v>
      </c>
      <c r="E1449" s="16">
        <f>'Данные с датчиков 1'!H1453</f>
        <v>4.8209099999999996</v>
      </c>
      <c r="F1449" s="16">
        <f>'Данные с датчиков 1'!I1453</f>
        <v>38946.511720000002</v>
      </c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16">
        <v>12.04928</v>
      </c>
      <c r="AD1449" s="16">
        <v>41148.285159999999</v>
      </c>
    </row>
    <row r="1450" spans="1:30" ht="18.75" x14ac:dyDescent="0.3">
      <c r="A1450" s="16">
        <f>'Данные с датчиков 1'!B1454</f>
        <v>4.8242500000000001</v>
      </c>
      <c r="B1450" s="16">
        <f>'Данные с датчиков 1'!C1454</f>
        <v>38905.253909999999</v>
      </c>
      <c r="C1450" s="16">
        <f>'Данные с датчиков 1'!E1454</f>
        <v>4.8241100000000001</v>
      </c>
      <c r="D1450" s="16">
        <f>'Данные с датчиков 1'!F1454</f>
        <v>39536.890630000002</v>
      </c>
      <c r="E1450" s="16">
        <f>'Данные с датчиков 1'!H1454</f>
        <v>4.8238899999999996</v>
      </c>
      <c r="F1450" s="16">
        <f>'Данные с датчиков 1'!I1454</f>
        <v>38937.417970000002</v>
      </c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16">
        <v>12.05786</v>
      </c>
      <c r="AD1450" s="16">
        <v>41144.089840000001</v>
      </c>
    </row>
    <row r="1451" spans="1:30" ht="18.75" x14ac:dyDescent="0.3">
      <c r="A1451" s="16">
        <f>'Данные с датчиков 1'!B1455</f>
        <v>4.8273299999999999</v>
      </c>
      <c r="B1451" s="16">
        <f>'Данные с датчиков 1'!C1455</f>
        <v>38898.730470000002</v>
      </c>
      <c r="C1451" s="16">
        <f>'Данные с датчиков 1'!E1455</f>
        <v>4.8274699999999999</v>
      </c>
      <c r="D1451" s="16">
        <f>'Данные с датчиков 1'!F1455</f>
        <v>39540.167970000002</v>
      </c>
      <c r="E1451" s="16">
        <f>'Данные с датчиков 1'!H1455</f>
        <v>4.8277200000000002</v>
      </c>
      <c r="F1451" s="16">
        <f>'Данные с датчиков 1'!I1455</f>
        <v>38954.996090000001</v>
      </c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16">
        <v>12.06602</v>
      </c>
      <c r="AD1451" s="16">
        <v>41128.488279999998</v>
      </c>
    </row>
    <row r="1452" spans="1:30" ht="18.75" x14ac:dyDescent="0.3">
      <c r="A1452" s="16">
        <f>'Данные с датчиков 1'!B1456</f>
        <v>4.83101</v>
      </c>
      <c r="B1452" s="16">
        <f>'Данные с датчиков 1'!C1456</f>
        <v>38911.386720000002</v>
      </c>
      <c r="C1452" s="16">
        <f>'Данные с датчиков 1'!E1456</f>
        <v>4.8304799999999997</v>
      </c>
      <c r="D1452" s="16">
        <f>'Данные с датчиков 1'!F1456</f>
        <v>39532.117189999997</v>
      </c>
      <c r="E1452" s="16">
        <f>'Данные с датчиков 1'!H1456</f>
        <v>4.8308200000000001</v>
      </c>
      <c r="F1452" s="16">
        <f>'Данные с датчиков 1'!I1456</f>
        <v>38948.953130000002</v>
      </c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16">
        <v>12.07489</v>
      </c>
      <c r="AD1452" s="16">
        <v>41130.566409999999</v>
      </c>
    </row>
    <row r="1453" spans="1:30" ht="18.75" x14ac:dyDescent="0.3">
      <c r="A1453" s="16">
        <f>'Данные с датчиков 1'!B1457</f>
        <v>4.8342499999999999</v>
      </c>
      <c r="B1453" s="16">
        <f>'Данные с датчиков 1'!C1457</f>
        <v>38910.765630000002</v>
      </c>
      <c r="C1453" s="16">
        <f>'Данные с датчиков 1'!E1457</f>
        <v>4.8342900000000002</v>
      </c>
      <c r="D1453" s="16">
        <f>'Данные с датчиков 1'!F1457</f>
        <v>39549.738279999998</v>
      </c>
      <c r="E1453" s="16">
        <f>'Данные с датчиков 1'!H1457</f>
        <v>4.8342999999999998</v>
      </c>
      <c r="F1453" s="16">
        <f>'Данные с датчиков 1'!I1457</f>
        <v>38955.273439999997</v>
      </c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16">
        <v>12.083080000000001</v>
      </c>
      <c r="AD1453" s="16">
        <v>41110.65625</v>
      </c>
    </row>
    <row r="1454" spans="1:30" ht="18.75" x14ac:dyDescent="0.3">
      <c r="A1454" s="16">
        <f>'Данные с датчиков 1'!B1458</f>
        <v>4.8376000000000001</v>
      </c>
      <c r="B1454" s="16">
        <f>'Данные с датчиков 1'!C1458</f>
        <v>38911.804689999997</v>
      </c>
      <c r="C1454" s="16">
        <f>'Данные с датчиков 1'!E1458</f>
        <v>4.8373499999999998</v>
      </c>
      <c r="D1454" s="16">
        <f>'Данные с датчиков 1'!F1458</f>
        <v>39542.65625</v>
      </c>
      <c r="E1454" s="16">
        <f>'Данные с датчиков 1'!H1458</f>
        <v>4.8374800000000002</v>
      </c>
      <c r="F1454" s="16">
        <f>'Данные с датчиков 1'!I1458</f>
        <v>38952.972659999999</v>
      </c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16">
        <v>12.091100000000001</v>
      </c>
      <c r="AD1454" s="16">
        <v>41087.875</v>
      </c>
    </row>
    <row r="1455" spans="1:30" ht="18.75" x14ac:dyDescent="0.3">
      <c r="A1455" s="16">
        <f>'Данные с датчиков 1'!B1459</f>
        <v>4.8409800000000001</v>
      </c>
      <c r="B1455" s="16">
        <f>'Данные с датчиков 1'!C1459</f>
        <v>38916.472659999999</v>
      </c>
      <c r="C1455" s="16">
        <f>'Данные с датчиков 1'!E1459</f>
        <v>4.8408899999999999</v>
      </c>
      <c r="D1455" s="16">
        <f>'Данные с датчиков 1'!F1459</f>
        <v>39551.355470000002</v>
      </c>
      <c r="E1455" s="16">
        <f>'Данные с датчиков 1'!H1459</f>
        <v>4.8407099999999996</v>
      </c>
      <c r="F1455" s="16">
        <f>'Данные с датчиков 1'!I1459</f>
        <v>38951.757810000003</v>
      </c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16">
        <v>12.09951</v>
      </c>
      <c r="AD1455" s="16">
        <v>41077.992189999997</v>
      </c>
    </row>
    <row r="1456" spans="1:30" ht="18.75" x14ac:dyDescent="0.3">
      <c r="A1456" s="16">
        <f>'Данные с датчиков 1'!B1460</f>
        <v>4.8441000000000001</v>
      </c>
      <c r="B1456" s="16">
        <f>'Данные с датчиков 1'!C1460</f>
        <v>38910.730470000002</v>
      </c>
      <c r="C1456" s="16">
        <f>'Данные с датчиков 1'!E1460</f>
        <v>4.8440700000000003</v>
      </c>
      <c r="D1456" s="16">
        <f>'Данные с датчиков 1'!F1460</f>
        <v>39549.324220000002</v>
      </c>
      <c r="E1456" s="16">
        <f>'Данные с датчиков 1'!H1460</f>
        <v>4.8442699999999999</v>
      </c>
      <c r="F1456" s="16">
        <f>'Данные с датчиков 1'!I1460</f>
        <v>38962.160159999999</v>
      </c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16">
        <v>12.10782</v>
      </c>
      <c r="AD1456" s="16">
        <v>41064.128909999999</v>
      </c>
    </row>
    <row r="1457" spans="1:30" ht="18.75" x14ac:dyDescent="0.3">
      <c r="A1457" s="16">
        <f>'Данные с датчиков 1'!B1461</f>
        <v>4.8477199999999998</v>
      </c>
      <c r="B1457" s="16">
        <f>'Данные с датчиков 1'!C1461</f>
        <v>38920.9375</v>
      </c>
      <c r="C1457" s="16">
        <f>'Данные с датчиков 1'!E1461</f>
        <v>4.84734</v>
      </c>
      <c r="D1457" s="16">
        <f>'Данные с датчиков 1'!F1461</f>
        <v>39549.789060000003</v>
      </c>
      <c r="E1457" s="16">
        <f>'Данные с датчиков 1'!H1461</f>
        <v>4.8473100000000002</v>
      </c>
      <c r="F1457" s="16">
        <f>'Данные с датчиков 1'!I1461</f>
        <v>38955.3125</v>
      </c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16">
        <v>12.11609</v>
      </c>
      <c r="AD1457" s="16">
        <v>41050.402340000001</v>
      </c>
    </row>
    <row r="1458" spans="1:30" ht="18.75" x14ac:dyDescent="0.3">
      <c r="A1458" s="16">
        <f>'Данные с датчиков 1'!B1462</f>
        <v>4.8507300000000004</v>
      </c>
      <c r="B1458" s="16">
        <f>'Данные с датчиков 1'!C1462</f>
        <v>38912.667970000002</v>
      </c>
      <c r="C1458" s="16">
        <f>'Данные с датчиков 1'!E1462</f>
        <v>4.8508500000000003</v>
      </c>
      <c r="D1458" s="16">
        <f>'Данные с датчиков 1'!F1462</f>
        <v>39558.0625</v>
      </c>
      <c r="E1458" s="16">
        <f>'Данные с датчиков 1'!H1462</f>
        <v>4.8509900000000004</v>
      </c>
      <c r="F1458" s="16">
        <f>'Данные с датчиков 1'!I1462</f>
        <v>38968.890630000002</v>
      </c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16">
        <v>12.124829999999999</v>
      </c>
      <c r="AD1458" s="16">
        <v>41049.664060000003</v>
      </c>
    </row>
    <row r="1459" spans="1:30" ht="18.75" x14ac:dyDescent="0.3">
      <c r="A1459" s="16">
        <f>'Данные с датчиков 1'!B1463</f>
        <v>4.8543700000000003</v>
      </c>
      <c r="B1459" s="16">
        <f>'Данные с датчиков 1'!C1463</f>
        <v>38923.28125</v>
      </c>
      <c r="C1459" s="16">
        <f>'Данные с датчиков 1'!E1463</f>
        <v>4.8538399999999999</v>
      </c>
      <c r="D1459" s="16">
        <f>'Данные с датчиков 1'!F1463</f>
        <v>39550.421880000002</v>
      </c>
      <c r="E1459" s="16">
        <f>'Данные с датчиков 1'!H1463</f>
        <v>4.8542800000000002</v>
      </c>
      <c r="F1459" s="16">
        <f>'Данные с датчиков 1'!I1463</f>
        <v>38970.289060000003</v>
      </c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16">
        <v>12.13279</v>
      </c>
      <c r="AD1459" s="16">
        <v>41023.890630000002</v>
      </c>
    </row>
    <row r="1460" spans="1:30" ht="18.75" x14ac:dyDescent="0.3">
      <c r="A1460" s="16">
        <f>'Данные с датчиков 1'!B1464</f>
        <v>4.85764</v>
      </c>
      <c r="B1460" s="16">
        <f>'Данные с датчиков 1'!C1464</f>
        <v>38923.273439999997</v>
      </c>
      <c r="C1460" s="16">
        <f>'Данные с датчиков 1'!E1464</f>
        <v>4.8575299999999997</v>
      </c>
      <c r="D1460" s="16">
        <f>'Данные с датчиков 1'!F1464</f>
        <v>39564.453130000002</v>
      </c>
      <c r="E1460" s="16">
        <f>'Данные с датчиков 1'!H1464</f>
        <v>4.8574400000000004</v>
      </c>
      <c r="F1460" s="16">
        <f>'Данные с датчиков 1'!I1464</f>
        <v>38965.316409999999</v>
      </c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16">
        <v>12.140919999999999</v>
      </c>
      <c r="AD1460" s="16">
        <v>41005.777340000001</v>
      </c>
    </row>
    <row r="1461" spans="1:30" ht="18.75" x14ac:dyDescent="0.3">
      <c r="A1461" s="16">
        <f>'Данные с датчиков 1'!B1465</f>
        <v>4.8608200000000004</v>
      </c>
      <c r="B1461" s="16">
        <f>'Данные с датчиков 1'!C1465</f>
        <v>38919.101560000003</v>
      </c>
      <c r="C1461" s="16">
        <f>'Данные с датчиков 1'!E1465</f>
        <v>4.8607899999999997</v>
      </c>
      <c r="D1461" s="16">
        <f>'Данные с датчиков 1'!F1465</f>
        <v>39565.496090000001</v>
      </c>
      <c r="E1461" s="16">
        <f>'Данные с датчиков 1'!H1465</f>
        <v>4.8609499999999999</v>
      </c>
      <c r="F1461" s="16">
        <f>'Данные с датчиков 1'!I1465</f>
        <v>38975.03125</v>
      </c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16">
        <v>12.149480000000001</v>
      </c>
      <c r="AD1461" s="16">
        <v>41000.425779999998</v>
      </c>
    </row>
    <row r="1462" spans="1:30" ht="18.75" x14ac:dyDescent="0.3">
      <c r="A1462" s="16">
        <f>'Данные с датчиков 1'!B1466</f>
        <v>4.8643099999999997</v>
      </c>
      <c r="B1462" s="16">
        <f>'Данные с датчиков 1'!C1466</f>
        <v>38926.960939999997</v>
      </c>
      <c r="C1462" s="16">
        <f>'Данные с датчиков 1'!E1466</f>
        <v>4.8640400000000001</v>
      </c>
      <c r="D1462" s="16">
        <f>'Данные с датчиков 1'!F1466</f>
        <v>39564.082029999998</v>
      </c>
      <c r="E1462" s="16">
        <f>'Данные с датчиков 1'!H1466</f>
        <v>4.8640999999999996</v>
      </c>
      <c r="F1462" s="16">
        <f>'Данные с датчиков 1'!I1466</f>
        <v>38969.117189999997</v>
      </c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16">
        <v>12.157690000000001</v>
      </c>
      <c r="AD1462" s="16">
        <v>40983.070310000003</v>
      </c>
    </row>
    <row r="1463" spans="1:30" ht="18.75" x14ac:dyDescent="0.3">
      <c r="A1463" s="16">
        <f>'Данные с датчиков 1'!B1467</f>
        <v>4.8674299999999997</v>
      </c>
      <c r="B1463" s="16">
        <f>'Данные с датчиков 1'!C1467</f>
        <v>38921.316409999999</v>
      </c>
      <c r="C1463" s="16">
        <f>'Данные с датчиков 1'!E1467</f>
        <v>4.8674999999999997</v>
      </c>
      <c r="D1463" s="16">
        <f>'Данные с датчиков 1'!F1467</f>
        <v>39572.609380000002</v>
      </c>
      <c r="E1463" s="16">
        <f>'Данные с датчиков 1'!H1467</f>
        <v>4.8674600000000003</v>
      </c>
      <c r="F1463" s="16">
        <f>'Данные с датчиков 1'!I1467</f>
        <v>38972.464840000001</v>
      </c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16">
        <v>12.16629</v>
      </c>
      <c r="AD1463" s="16">
        <v>40978.03125</v>
      </c>
    </row>
    <row r="1464" spans="1:30" ht="18.75" x14ac:dyDescent="0.3">
      <c r="A1464" s="16">
        <f>'Данные с датчиков 1'!B1468</f>
        <v>4.8709800000000003</v>
      </c>
      <c r="B1464" s="16">
        <f>'Данные с датчиков 1'!C1468</f>
        <v>38929.816409999999</v>
      </c>
      <c r="C1464" s="16">
        <f>'Данные с датчиков 1'!E1468</f>
        <v>4.8706899999999997</v>
      </c>
      <c r="D1464" s="16">
        <f>'Данные с датчиков 1'!F1468</f>
        <v>39568.363279999998</v>
      </c>
      <c r="E1464" s="16">
        <f>'Данные с датчиков 1'!H1468</f>
        <v>4.8707599999999998</v>
      </c>
      <c r="F1464" s="16">
        <f>'Данные с датчиков 1'!I1468</f>
        <v>38973.871090000001</v>
      </c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16">
        <v>12.17475</v>
      </c>
      <c r="AD1464" s="16">
        <v>40964.121090000001</v>
      </c>
    </row>
    <row r="1465" spans="1:30" ht="18.75" x14ac:dyDescent="0.3">
      <c r="A1465" s="16">
        <f>'Данные с датчиков 1'!B1469</f>
        <v>4.8741399999999997</v>
      </c>
      <c r="B1465" s="16">
        <f>'Данные с датчиков 1'!C1469</f>
        <v>38926.359380000002</v>
      </c>
      <c r="C1465" s="16">
        <f>'Данные с датчиков 1'!E1469</f>
        <v>4.87399</v>
      </c>
      <c r="D1465" s="16">
        <f>'Данные с датчиков 1'!F1469</f>
        <v>39570.25</v>
      </c>
      <c r="E1465" s="16">
        <f>'Данные с датчиков 1'!H1469</f>
        <v>4.8742299999999998</v>
      </c>
      <c r="F1465" s="16">
        <f>'Данные с датчиков 1'!I1469</f>
        <v>38979.355470000002</v>
      </c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16">
        <v>12.1829</v>
      </c>
      <c r="AD1465" s="16">
        <v>40943.113279999998</v>
      </c>
    </row>
    <row r="1466" spans="1:30" ht="18.75" x14ac:dyDescent="0.3">
      <c r="A1466" s="16">
        <f>'Данные с датчиков 1'!B1470</f>
        <v>4.8775500000000003</v>
      </c>
      <c r="B1466" s="16">
        <f>'Данные с датчиков 1'!C1470</f>
        <v>38930.265630000002</v>
      </c>
      <c r="C1466" s="16">
        <f>'Данные с датчиков 1'!E1470</f>
        <v>4.8772900000000003</v>
      </c>
      <c r="D1466" s="16">
        <f>'Данные с датчиков 1'!F1470</f>
        <v>39572.433590000001</v>
      </c>
      <c r="E1466" s="16">
        <f>'Данные с датчиков 1'!H1470</f>
        <v>4.8776400000000004</v>
      </c>
      <c r="F1466" s="16">
        <f>'Данные с датчиков 1'!I1470</f>
        <v>38985.601560000003</v>
      </c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16">
        <v>12.19122</v>
      </c>
      <c r="AD1466" s="16">
        <v>40928.003909999999</v>
      </c>
    </row>
    <row r="1467" spans="1:30" ht="18.75" x14ac:dyDescent="0.3">
      <c r="A1467" s="16">
        <f>'Данные с датчиков 1'!B1471</f>
        <v>4.8810599999999997</v>
      </c>
      <c r="B1467" s="16">
        <f>'Данные с датчиков 1'!C1471</f>
        <v>38938.53125</v>
      </c>
      <c r="C1467" s="16">
        <f>'Данные с датчиков 1'!E1471</f>
        <v>4.8808100000000003</v>
      </c>
      <c r="D1467" s="16">
        <f>'Данные с датчиков 1'!F1471</f>
        <v>39581.246090000001</v>
      </c>
      <c r="E1467" s="16">
        <f>'Данные с датчиков 1'!H1471</f>
        <v>4.8807600000000004</v>
      </c>
      <c r="F1467" s="16">
        <f>'Данные с датчиков 1'!I1471</f>
        <v>38978.441409999999</v>
      </c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16">
        <v>12.19942</v>
      </c>
      <c r="AD1467" s="16">
        <v>40909.023439999997</v>
      </c>
    </row>
    <row r="1468" spans="1:30" ht="18.75" x14ac:dyDescent="0.3">
      <c r="A1468" s="16">
        <f>'Данные с датчиков 1'!B1472</f>
        <v>4.8840399999999997</v>
      </c>
      <c r="B1468" s="16">
        <f>'Данные с датчиков 1'!C1472</f>
        <v>38928.28125</v>
      </c>
      <c r="C1468" s="16">
        <f>'Данные с датчиков 1'!E1472</f>
        <v>4.8841900000000003</v>
      </c>
      <c r="D1468" s="16">
        <f>'Данные с датчиков 1'!F1472</f>
        <v>39586.414060000003</v>
      </c>
      <c r="E1468" s="16">
        <f>'Данные с датчиков 1'!H1472</f>
        <v>4.88422</v>
      </c>
      <c r="F1468" s="16">
        <f>'Данные с датчиков 1'!I1472</f>
        <v>38986.210939999997</v>
      </c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16">
        <v>12.207789999999999</v>
      </c>
      <c r="AD1468" s="16">
        <v>40895.300779999998</v>
      </c>
    </row>
    <row r="1469" spans="1:30" ht="18.75" x14ac:dyDescent="0.3">
      <c r="A1469" s="16">
        <f>'Данные с датчиков 1'!B1473</f>
        <v>4.8875700000000002</v>
      </c>
      <c r="B1469" s="16">
        <f>'Данные с датчиков 1'!C1473</f>
        <v>38937.910159999999</v>
      </c>
      <c r="C1469" s="16">
        <f>'Данные с датчиков 1'!E1473</f>
        <v>4.8873300000000004</v>
      </c>
      <c r="D1469" s="16">
        <f>'Данные с датчиков 1'!F1473</f>
        <v>39581.171880000002</v>
      </c>
      <c r="E1469" s="16">
        <f>'Данные с датчиков 1'!H1473</f>
        <v>4.8873300000000004</v>
      </c>
      <c r="F1469" s="16">
        <f>'Данные с датчиков 1'!I1473</f>
        <v>38980.792970000002</v>
      </c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16">
        <v>12.216559999999999</v>
      </c>
      <c r="AD1469" s="16">
        <v>40890.757810000003</v>
      </c>
    </row>
    <row r="1470" spans="1:30" ht="18.75" x14ac:dyDescent="0.3">
      <c r="A1470" s="16">
        <f>'Данные с датчиков 1'!B1474</f>
        <v>4.8908399999999999</v>
      </c>
      <c r="B1470" s="16">
        <f>'Данные с датчиков 1'!C1474</f>
        <v>38937.035159999999</v>
      </c>
      <c r="C1470" s="16">
        <f>'Данные с датчиков 1'!E1474</f>
        <v>4.8907600000000002</v>
      </c>
      <c r="D1470" s="16">
        <f>'Данные с датчиков 1'!F1474</f>
        <v>39588.792970000002</v>
      </c>
      <c r="E1470" s="16">
        <f>'Данные с датчиков 1'!H1474</f>
        <v>4.8910099999999996</v>
      </c>
      <c r="F1470" s="16">
        <f>'Данные с датчиков 1'!I1474</f>
        <v>38992.867189999997</v>
      </c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16">
        <v>12.22465</v>
      </c>
      <c r="AD1470" s="16">
        <v>40865.542970000002</v>
      </c>
    </row>
    <row r="1471" spans="1:30" ht="18.75" x14ac:dyDescent="0.3">
      <c r="A1471" s="16">
        <f>'Данные с датчиков 1'!B1475</f>
        <v>4.8942800000000002</v>
      </c>
      <c r="B1471" s="16">
        <f>'Данные с датчиков 1'!C1475</f>
        <v>38941.242189999997</v>
      </c>
      <c r="C1471" s="16">
        <f>'Данные с датчиков 1'!E1475</f>
        <v>4.8938699999999997</v>
      </c>
      <c r="D1471" s="16">
        <f>'Данные с датчиков 1'!F1475</f>
        <v>39584.015630000002</v>
      </c>
      <c r="E1471" s="16">
        <f>'Данные с датчиков 1'!H1475</f>
        <v>4.8940400000000004</v>
      </c>
      <c r="F1471" s="16">
        <f>'Данные с датчиков 1'!I1475</f>
        <v>38985.957029999998</v>
      </c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16">
        <v>12.232609999999999</v>
      </c>
      <c r="AD1471" s="16">
        <v>40840.914060000003</v>
      </c>
    </row>
    <row r="1472" spans="1:30" ht="18.75" x14ac:dyDescent="0.3">
      <c r="A1472" s="16">
        <f>'Данные с датчиков 1'!B1476</f>
        <v>4.8975499999999998</v>
      </c>
      <c r="B1472" s="16">
        <f>'Данные с датчиков 1'!C1476</f>
        <v>38942.332029999998</v>
      </c>
      <c r="C1472" s="16">
        <f>'Данные с датчиков 1'!E1476</f>
        <v>4.8975900000000001</v>
      </c>
      <c r="D1472" s="16">
        <f>'Данные с датчиков 1'!F1476</f>
        <v>39598.054689999997</v>
      </c>
      <c r="E1472" s="16">
        <f>'Данные с датчиков 1'!H1476</f>
        <v>4.8975600000000004</v>
      </c>
      <c r="F1472" s="16">
        <f>'Данные с датчиков 1'!I1476</f>
        <v>38993.675779999998</v>
      </c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16">
        <v>12.24112</v>
      </c>
      <c r="AD1472" s="16">
        <v>40832.414060000003</v>
      </c>
    </row>
    <row r="1473" spans="1:30" ht="18.75" x14ac:dyDescent="0.3">
      <c r="A1473" s="16">
        <f>'Данные с датчиков 1'!B1477</f>
        <v>4.9009299999999998</v>
      </c>
      <c r="B1473" s="16">
        <f>'Данные с датчиков 1'!C1477</f>
        <v>38943.65625</v>
      </c>
      <c r="C1473" s="16">
        <f>'Данные с датчиков 1'!E1477</f>
        <v>4.9005599999999996</v>
      </c>
      <c r="D1473" s="16">
        <f>'Данные с датчиков 1'!F1477</f>
        <v>39590.261720000002</v>
      </c>
      <c r="E1473" s="16">
        <f>'Данные с датчиков 1'!H1477</f>
        <v>4.9010100000000003</v>
      </c>
      <c r="F1473" s="16">
        <f>'Данные с датчиков 1'!I1477</f>
        <v>38999.683590000001</v>
      </c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16">
        <v>12.24943</v>
      </c>
      <c r="AD1473" s="16">
        <v>40817.238279999998</v>
      </c>
    </row>
    <row r="1474" spans="1:30" ht="18.75" x14ac:dyDescent="0.3">
      <c r="A1474" s="16">
        <f>'Данные с датчиков 1'!B1478</f>
        <v>4.90435</v>
      </c>
      <c r="B1474" s="16">
        <f>'Данные с датчиков 1'!C1478</f>
        <v>38948.253909999999</v>
      </c>
      <c r="C1474" s="16">
        <f>'Данные с датчиков 1'!E1478</f>
        <v>4.9041899999999998</v>
      </c>
      <c r="D1474" s="16">
        <f>'Данные с датчиков 1'!F1478</f>
        <v>39601.574220000002</v>
      </c>
      <c r="E1474" s="16">
        <f>'Данные с датчиков 1'!H1478</f>
        <v>4.90402</v>
      </c>
      <c r="F1474" s="16">
        <f>'Данные с датчиков 1'!I1478</f>
        <v>38990.847659999999</v>
      </c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16">
        <v>12.257680000000001</v>
      </c>
      <c r="AD1474" s="16">
        <v>40800.441409999999</v>
      </c>
    </row>
    <row r="1475" spans="1:30" ht="18.75" x14ac:dyDescent="0.3">
      <c r="A1475" s="16">
        <f>'Данные с датчиков 1'!B1479</f>
        <v>4.9073799999999999</v>
      </c>
      <c r="B1475" s="16">
        <f>'Данные с датчиков 1'!C1479</f>
        <v>38939.449220000002</v>
      </c>
      <c r="C1475" s="16">
        <f>'Данные с датчиков 1'!E1479</f>
        <v>4.9076199999999996</v>
      </c>
      <c r="D1475" s="16">
        <f>'Данные с датчиков 1'!F1479</f>
        <v>39606.691409999999</v>
      </c>
      <c r="E1475" s="16">
        <f>'Данные с датчиков 1'!H1479</f>
        <v>4.90768</v>
      </c>
      <c r="F1475" s="16">
        <f>'Данные с датчиков 1'!I1479</f>
        <v>39004.617189999997</v>
      </c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16">
        <v>12.26665</v>
      </c>
      <c r="AD1475" s="16">
        <v>40800.832029999998</v>
      </c>
    </row>
    <row r="1476" spans="1:30" ht="18.75" x14ac:dyDescent="0.3">
      <c r="A1476" s="16">
        <f>'Данные с датчиков 1'!B1480</f>
        <v>4.9110399999999998</v>
      </c>
      <c r="B1476" s="16">
        <f>'Данные с датчиков 1'!C1480</f>
        <v>38951.847659999999</v>
      </c>
      <c r="C1476" s="16">
        <f>'Данные с датчиков 1'!E1480</f>
        <v>4.91059</v>
      </c>
      <c r="D1476" s="16">
        <f>'Данные с датчиков 1'!F1480</f>
        <v>39597.382810000003</v>
      </c>
      <c r="E1476" s="16">
        <f>'Данные с датчиков 1'!H1480</f>
        <v>4.91073</v>
      </c>
      <c r="F1476" s="16">
        <f>'Данные с датчиков 1'!I1480</f>
        <v>38997</v>
      </c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16">
        <v>12.27464</v>
      </c>
      <c r="AD1476" s="16">
        <v>40771.394529999998</v>
      </c>
    </row>
    <row r="1477" spans="1:30" ht="18.75" x14ac:dyDescent="0.3">
      <c r="A1477" s="16">
        <f>'Данные с датчиков 1'!B1481</f>
        <v>4.9142299999999999</v>
      </c>
      <c r="B1477" s="16">
        <f>'Данные с датчиков 1'!C1481</f>
        <v>38949.660159999999</v>
      </c>
      <c r="C1477" s="16">
        <f>'Данные с датчиков 1'!E1481</f>
        <v>4.91418</v>
      </c>
      <c r="D1477" s="16">
        <f>'Данные с датчиков 1'!F1481</f>
        <v>39609.046880000002</v>
      </c>
      <c r="E1477" s="16">
        <f>'Данные с датчиков 1'!H1481</f>
        <v>4.9143100000000004</v>
      </c>
      <c r="F1477" s="16">
        <f>'Данные с датчиков 1'!I1481</f>
        <v>39006.324220000002</v>
      </c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16">
        <v>12.28284</v>
      </c>
      <c r="AD1477" s="16">
        <v>40750.710939999997</v>
      </c>
    </row>
    <row r="1478" spans="1:30" ht="18.75" x14ac:dyDescent="0.3">
      <c r="A1478" s="16">
        <f>'Данные с датчиков 1'!B1482</f>
        <v>4.9176299999999999</v>
      </c>
      <c r="B1478" s="16">
        <f>'Данные с датчиков 1'!C1482</f>
        <v>38952.871090000001</v>
      </c>
      <c r="C1478" s="16">
        <f>'Данные с датчиков 1'!E1482</f>
        <v>4.91723</v>
      </c>
      <c r="D1478" s="16">
        <f>'Данные с датчиков 1'!F1482</f>
        <v>39601.890630000002</v>
      </c>
      <c r="E1478" s="16">
        <f>'Данные с датчиков 1'!H1482</f>
        <v>4.91744</v>
      </c>
      <c r="F1478" s="16">
        <f>'Данные с датчиков 1'!I1482</f>
        <v>39002.140630000002</v>
      </c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16">
        <v>12.29134</v>
      </c>
      <c r="AD1478" s="16">
        <v>40738.699220000002</v>
      </c>
    </row>
    <row r="1479" spans="1:30" ht="18.75" x14ac:dyDescent="0.3">
      <c r="A1479" s="16">
        <f>'Данные с датчиков 1'!B1483</f>
        <v>4.9209399999999999</v>
      </c>
      <c r="B1479" s="16">
        <f>'Данные с датчиков 1'!C1483</f>
        <v>38954.742189999997</v>
      </c>
      <c r="C1479" s="16">
        <f>'Данные с датчиков 1'!E1483</f>
        <v>4.9208400000000001</v>
      </c>
      <c r="D1479" s="16">
        <f>'Данные с датчиков 1'!F1483</f>
        <v>39613.28125</v>
      </c>
      <c r="E1479" s="16">
        <f>'Данные с датчиков 1'!H1483</f>
        <v>4.92075</v>
      </c>
      <c r="F1479" s="16">
        <f>'Данные с датчиков 1'!I1483</f>
        <v>39002.628909999999</v>
      </c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16">
        <v>12.29954</v>
      </c>
      <c r="AD1479" s="16">
        <v>40718.253909999999</v>
      </c>
    </row>
    <row r="1480" spans="1:30" ht="18.75" x14ac:dyDescent="0.3">
      <c r="A1480" s="16">
        <f>'Данные с датчиков 1'!B1484</f>
        <v>4.9241099999999998</v>
      </c>
      <c r="B1480" s="16">
        <f>'Данные с датчиков 1'!C1484</f>
        <v>38950.324220000002</v>
      </c>
      <c r="C1480" s="16">
        <f>'Данные с датчиков 1'!E1484</f>
        <v>4.9239699999999997</v>
      </c>
      <c r="D1480" s="16">
        <f>'Данные с датчиков 1'!F1484</f>
        <v>39609.15625</v>
      </c>
      <c r="E1480" s="16">
        <f>'Данные с датчиков 1'!H1484</f>
        <v>4.9244000000000003</v>
      </c>
      <c r="F1480" s="16">
        <f>'Данные с датчиков 1'!I1484</f>
        <v>39014.75</v>
      </c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16">
        <v>12.3079</v>
      </c>
      <c r="AD1480" s="16">
        <v>40702.996090000001</v>
      </c>
    </row>
    <row r="1481" spans="1:30" ht="18.75" x14ac:dyDescent="0.3">
      <c r="A1481" s="16">
        <f>'Данные с датчиков 1'!B1485</f>
        <v>4.92774</v>
      </c>
      <c r="B1481" s="16">
        <f>'Данные с датчиков 1'!C1485</f>
        <v>38960.425779999998</v>
      </c>
      <c r="C1481" s="16">
        <f>'Данные с датчиков 1'!E1485</f>
        <v>4.9273400000000001</v>
      </c>
      <c r="D1481" s="16">
        <f>'Данные с датчиков 1'!F1485</f>
        <v>39612.726560000003</v>
      </c>
      <c r="E1481" s="16">
        <f>'Данные с датчиков 1'!H1485</f>
        <v>4.9271399999999996</v>
      </c>
      <c r="F1481" s="16">
        <f>'Данные с датчиков 1'!I1485</f>
        <v>38997.640630000002</v>
      </c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16">
        <v>12.31682</v>
      </c>
      <c r="AD1481" s="16">
        <v>40700.054689999997</v>
      </c>
    </row>
    <row r="1482" spans="1:30" ht="18.75" x14ac:dyDescent="0.3">
      <c r="A1482" s="16">
        <f>'Данные с датчиков 1'!B1486</f>
        <v>4.9305700000000003</v>
      </c>
      <c r="B1482" s="16">
        <f>'Данные с датчиков 1'!C1486</f>
        <v>38946.640630000002</v>
      </c>
      <c r="C1482" s="16">
        <f>'Данные с датчиков 1'!E1486</f>
        <v>4.9309599999999998</v>
      </c>
      <c r="D1482" s="16">
        <f>'Данные с датчиков 1'!F1486</f>
        <v>39625.132810000003</v>
      </c>
      <c r="E1482" s="16">
        <f>'Данные с датчиков 1'!H1486</f>
        <v>4.9309799999999999</v>
      </c>
      <c r="F1482" s="16">
        <f>'Данные с датчиков 1'!I1486</f>
        <v>39017.765630000002</v>
      </c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16">
        <v>12.324540000000001</v>
      </c>
      <c r="AD1482" s="16">
        <v>40664.175779999998</v>
      </c>
    </row>
    <row r="1483" spans="1:30" ht="18.75" x14ac:dyDescent="0.3">
      <c r="A1483" s="16">
        <f>'Данные с датчиков 1'!B1487</f>
        <v>4.9344900000000003</v>
      </c>
      <c r="B1483" s="16">
        <f>'Данные с датчиков 1'!C1487</f>
        <v>38966.996090000001</v>
      </c>
      <c r="C1483" s="16">
        <f>'Данные с датчиков 1'!E1487</f>
        <v>4.9337099999999996</v>
      </c>
      <c r="D1483" s="16">
        <f>'Данные с датчиков 1'!F1487</f>
        <v>39608.175779999998</v>
      </c>
      <c r="E1483" s="16">
        <f>'Данные с датчиков 1'!H1487</f>
        <v>4.9341499999999998</v>
      </c>
      <c r="F1483" s="16">
        <f>'Данные с датчиков 1'!I1487</f>
        <v>39014.457029999998</v>
      </c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16">
        <v>12.33267</v>
      </c>
      <c r="AD1483" s="16">
        <v>40641.355470000002</v>
      </c>
    </row>
    <row r="1484" spans="1:30" ht="18.75" x14ac:dyDescent="0.3">
      <c r="A1484" s="16">
        <f>'Данные с датчиков 1'!B1488</f>
        <v>4.9375799999999996</v>
      </c>
      <c r="B1484" s="16">
        <f>'Данные с датчиков 1'!C1488</f>
        <v>38960.4375</v>
      </c>
      <c r="C1484" s="16">
        <f>'Данные с датчиков 1'!E1488</f>
        <v>4.9375499999999999</v>
      </c>
      <c r="D1484" s="16">
        <f>'Данные с датчиков 1'!F1488</f>
        <v>39629.652340000001</v>
      </c>
      <c r="E1484" s="16">
        <f>'Данные с датчиков 1'!H1488</f>
        <v>4.9375900000000001</v>
      </c>
      <c r="F1484" s="16">
        <f>'Данные с датчиков 1'!I1488</f>
        <v>39019.121090000001</v>
      </c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16">
        <v>12.34113</v>
      </c>
      <c r="AD1484" s="16">
        <v>40628.515630000002</v>
      </c>
    </row>
    <row r="1485" spans="1:30" ht="18.75" x14ac:dyDescent="0.3">
      <c r="A1485" s="16">
        <f>'Данные с датчиков 1'!B1489</f>
        <v>4.9408799999999999</v>
      </c>
      <c r="B1485" s="16">
        <f>'Данные с датчиков 1'!C1489</f>
        <v>38961.246090000001</v>
      </c>
      <c r="C1485" s="16">
        <f>'Данные с датчиков 1'!E1489</f>
        <v>4.9406699999999999</v>
      </c>
      <c r="D1485" s="16">
        <f>'Данные с датчиков 1'!F1489</f>
        <v>39625.207029999998</v>
      </c>
      <c r="E1485" s="16">
        <f>'Данные с датчиков 1'!H1489</f>
        <v>4.9407899999999998</v>
      </c>
      <c r="F1485" s="16">
        <f>'Данные с датчиков 1'!I1489</f>
        <v>39017.921880000002</v>
      </c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16">
        <v>12.349449999999999</v>
      </c>
      <c r="AD1485" s="16">
        <v>40610.417970000002</v>
      </c>
    </row>
    <row r="1486" spans="1:30" ht="18.75" x14ac:dyDescent="0.3">
      <c r="A1486" s="16">
        <f>'Данные с датчиков 1'!B1490</f>
        <v>4.9442199999999996</v>
      </c>
      <c r="B1486" s="16">
        <f>'Данные с датчиков 1'!C1490</f>
        <v>38963.429689999997</v>
      </c>
      <c r="C1486" s="16">
        <f>'Данные с датчиков 1'!E1490</f>
        <v>4.9441899999999999</v>
      </c>
      <c r="D1486" s="16">
        <f>'Данные с датчиков 1'!F1490</f>
        <v>39633.054689999997</v>
      </c>
      <c r="E1486" s="16">
        <f>'Данные с датчиков 1'!H1490</f>
        <v>4.9440299999999997</v>
      </c>
      <c r="F1486" s="16">
        <f>'Данные с датчиков 1'!I1490</f>
        <v>39016.109380000002</v>
      </c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16">
        <v>12.358040000000001</v>
      </c>
      <c r="AD1486" s="16">
        <v>40600.554689999997</v>
      </c>
    </row>
    <row r="1487" spans="1:30" ht="18.75" x14ac:dyDescent="0.3">
      <c r="A1487" s="16">
        <f>'Данные с датчиков 1'!B1491</f>
        <v>4.9472800000000001</v>
      </c>
      <c r="B1487" s="16">
        <f>'Данные с датчиков 1'!C1491</f>
        <v>38955.722659999999</v>
      </c>
      <c r="C1487" s="16">
        <f>'Данные с датчиков 1'!E1491</f>
        <v>4.9473099999999999</v>
      </c>
      <c r="D1487" s="16">
        <f>'Данные с датчиков 1'!F1491</f>
        <v>39629.679689999997</v>
      </c>
      <c r="E1487" s="16">
        <f>'Данные с датчиков 1'!H1491</f>
        <v>4.9476100000000001</v>
      </c>
      <c r="F1487" s="16">
        <f>'Данные с датчиков 1'!I1491</f>
        <v>39025.832029999998</v>
      </c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16">
        <v>12.36666</v>
      </c>
      <c r="AD1487" s="16">
        <v>40588.210939999997</v>
      </c>
    </row>
    <row r="1488" spans="1:30" ht="18.75" x14ac:dyDescent="0.3">
      <c r="A1488" s="16">
        <f>'Данные с датчиков 1'!B1492</f>
        <v>4.9510699999999996</v>
      </c>
      <c r="B1488" s="16">
        <f>'Данные с датчиков 1'!C1492</f>
        <v>38971.621090000001</v>
      </c>
      <c r="C1488" s="16">
        <f>'Данные с датчиков 1'!E1492</f>
        <v>4.9506199999999998</v>
      </c>
      <c r="D1488" s="16">
        <f>'Данные с датчиков 1'!F1492</f>
        <v>39630.367189999997</v>
      </c>
      <c r="E1488" s="16">
        <f>'Данные с датчиков 1'!H1492</f>
        <v>4.9507000000000003</v>
      </c>
      <c r="F1488" s="16">
        <f>'Данные с датчиков 1'!I1492</f>
        <v>39019.328130000002</v>
      </c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16">
        <v>12.374610000000001</v>
      </c>
      <c r="AD1488" s="16">
        <v>40556.402340000001</v>
      </c>
    </row>
    <row r="1489" spans="1:30" ht="18.75" x14ac:dyDescent="0.3">
      <c r="A1489" s="16">
        <f>'Данные с датчиков 1'!B1493</f>
        <v>4.9539999999999997</v>
      </c>
      <c r="B1489" s="16">
        <f>'Данные с датчиков 1'!C1493</f>
        <v>38960.503909999999</v>
      </c>
      <c r="C1489" s="16">
        <f>'Данные с датчиков 1'!E1493</f>
        <v>4.9541700000000004</v>
      </c>
      <c r="D1489" s="16">
        <f>'Данные с датчиков 1'!F1493</f>
        <v>39639.265630000002</v>
      </c>
      <c r="E1489" s="16">
        <f>'Данные с датчиков 1'!H1493</f>
        <v>4.9543200000000001</v>
      </c>
      <c r="F1489" s="16">
        <f>'Данные с датчиков 1'!I1493</f>
        <v>39030.667970000002</v>
      </c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16">
        <v>12.382960000000001</v>
      </c>
      <c r="AD1489" s="16">
        <v>40538.257810000003</v>
      </c>
    </row>
    <row r="1490" spans="1:30" ht="18.75" x14ac:dyDescent="0.3">
      <c r="A1490" s="16">
        <f>'Данные с датчиков 1'!B1494</f>
        <v>4.9576700000000002</v>
      </c>
      <c r="B1490" s="16">
        <f>'Данные с датчиков 1'!C1494</f>
        <v>38973.09375</v>
      </c>
      <c r="C1490" s="16">
        <f>'Данные с датчиков 1'!E1494</f>
        <v>4.9572200000000004</v>
      </c>
      <c r="D1490" s="16">
        <f>'Данные с датчиков 1'!F1494</f>
        <v>39632.152340000001</v>
      </c>
      <c r="E1490" s="16">
        <f>'Данные с датчиков 1'!H1494</f>
        <v>4.9575699999999996</v>
      </c>
      <c r="F1490" s="16">
        <f>'Данные с датчиков 1'!I1494</f>
        <v>39030.699220000002</v>
      </c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16">
        <v>12.39119</v>
      </c>
      <c r="AD1490" s="16">
        <v>40515.605470000002</v>
      </c>
    </row>
    <row r="1491" spans="1:30" ht="18.75" x14ac:dyDescent="0.3">
      <c r="A1491" s="16">
        <f>'Данные с датчиков 1'!B1495</f>
        <v>4.9611000000000001</v>
      </c>
      <c r="B1491" s="16">
        <f>'Данные с датчиков 1'!C1495</f>
        <v>38978.460939999997</v>
      </c>
      <c r="C1491" s="16">
        <f>'Данные с датчиков 1'!E1495</f>
        <v>4.9608999999999996</v>
      </c>
      <c r="D1491" s="16">
        <f>'Данные с датчиков 1'!F1495</f>
        <v>39645.730470000002</v>
      </c>
      <c r="E1491" s="16">
        <f>'Данные с датчиков 1'!H1495</f>
        <v>4.9609100000000002</v>
      </c>
      <c r="F1491" s="16">
        <f>'Данные с датчиков 1'!I1495</f>
        <v>39031.179689999997</v>
      </c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16">
        <v>12.39917</v>
      </c>
      <c r="AD1491" s="16">
        <v>40487.804689999997</v>
      </c>
    </row>
    <row r="1492" spans="1:30" ht="18.75" x14ac:dyDescent="0.3">
      <c r="A1492" s="16">
        <f>'Данные с датчиков 1'!B1496</f>
        <v>4.9641599999999997</v>
      </c>
      <c r="B1492" s="16">
        <f>'Данные с датчиков 1'!C1496</f>
        <v>38969.953130000002</v>
      </c>
      <c r="C1492" s="16">
        <f>'Данные с датчиков 1'!E1496</f>
        <v>4.9641099999999998</v>
      </c>
      <c r="D1492" s="16">
        <f>'Данные с датчиков 1'!F1496</f>
        <v>39645.019529999998</v>
      </c>
      <c r="E1492" s="16">
        <f>'Данные с датчиков 1'!H1496</f>
        <v>4.9641700000000002</v>
      </c>
      <c r="F1492" s="16">
        <f>'Данные с датчиков 1'!I1496</f>
        <v>39031.820310000003</v>
      </c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16">
        <v>12.40826</v>
      </c>
      <c r="AD1492" s="16">
        <v>40490.101560000003</v>
      </c>
    </row>
    <row r="1493" spans="1:30" ht="18.75" x14ac:dyDescent="0.3">
      <c r="A1493" s="16">
        <f>'Данные с датчиков 1'!B1497</f>
        <v>4.9676400000000003</v>
      </c>
      <c r="B1493" s="16">
        <f>'Данные с датчиков 1'!C1497</f>
        <v>38977.605470000002</v>
      </c>
      <c r="C1493" s="16">
        <f>'Данные с датчиков 1'!E1497</f>
        <v>4.9675200000000004</v>
      </c>
      <c r="D1493" s="16">
        <f>'Данные с датчиков 1'!F1497</f>
        <v>39648.492189999997</v>
      </c>
      <c r="E1493" s="16">
        <f>'Данные с датчиков 1'!H1497</f>
        <v>4.9673400000000001</v>
      </c>
      <c r="F1493" s="16">
        <f>'Данные с датчиков 1'!I1497</f>
        <v>39027.941409999999</v>
      </c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16">
        <v>12.416309999999999</v>
      </c>
      <c r="AD1493" s="16">
        <v>40458.910159999999</v>
      </c>
    </row>
    <row r="1494" spans="1:30" ht="18.75" x14ac:dyDescent="0.3">
      <c r="A1494" s="16">
        <f>'Данные с датчиков 1'!B1498</f>
        <v>4.9707999999999997</v>
      </c>
      <c r="B1494" s="16">
        <f>'Данные с датчиков 1'!C1498</f>
        <v>38972.554689999997</v>
      </c>
      <c r="C1494" s="16">
        <f>'Данные с датчиков 1'!E1498</f>
        <v>4.9707100000000004</v>
      </c>
      <c r="D1494" s="16">
        <f>'Данные с датчиков 1'!F1498</f>
        <v>39647.488279999998</v>
      </c>
      <c r="E1494" s="16">
        <f>'Данные с датчиков 1'!H1498</f>
        <v>4.9710099999999997</v>
      </c>
      <c r="F1494" s="16">
        <f>'Данные с датчиков 1'!I1498</f>
        <v>39040.128909999999</v>
      </c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16">
        <v>12.42418</v>
      </c>
      <c r="AD1494" s="16">
        <v>40427.367189999997</v>
      </c>
    </row>
    <row r="1495" spans="1:30" ht="18.75" x14ac:dyDescent="0.3">
      <c r="A1495" s="16">
        <f>'Данные с датчиков 1'!B1499</f>
        <v>4.9743399999999998</v>
      </c>
      <c r="B1495" s="16">
        <f>'Данные с датчиков 1'!C1499</f>
        <v>38980.121090000001</v>
      </c>
      <c r="C1495" s="16">
        <f>'Данные с датчиков 1'!E1499</f>
        <v>4.9739000000000004</v>
      </c>
      <c r="D1495" s="16">
        <f>'Данные с датчиков 1'!F1499</f>
        <v>39644.855470000002</v>
      </c>
      <c r="E1495" s="16">
        <f>'Данные с датчиков 1'!H1499</f>
        <v>4.9738800000000003</v>
      </c>
      <c r="F1495" s="16">
        <f>'Данные с датчиков 1'!I1499</f>
        <v>39027.898439999997</v>
      </c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16">
        <v>12.43275</v>
      </c>
      <c r="AD1495" s="16">
        <v>40415.34375</v>
      </c>
    </row>
    <row r="1496" spans="1:30" ht="18.75" x14ac:dyDescent="0.3">
      <c r="A1496" s="16">
        <f>'Данные с датчиков 1'!B1500</f>
        <v>4.9774399999999996</v>
      </c>
      <c r="B1496" s="16">
        <f>'Данные с датчиков 1'!C1500</f>
        <v>38975.117189999997</v>
      </c>
      <c r="C1496" s="16">
        <f>'Данные с датчиков 1'!E1500</f>
        <v>4.9775799999999997</v>
      </c>
      <c r="D1496" s="16">
        <f>'Данные с датчиков 1'!F1500</f>
        <v>39657.671880000002</v>
      </c>
      <c r="E1496" s="16">
        <f>'Данные с датчиков 1'!H1500</f>
        <v>4.9775999999999998</v>
      </c>
      <c r="F1496" s="16">
        <f>'Данные с датчиков 1'!I1500</f>
        <v>39042.652340000001</v>
      </c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16">
        <v>12.44098</v>
      </c>
      <c r="AD1496" s="16">
        <v>40392.953130000002</v>
      </c>
    </row>
    <row r="1497" spans="1:30" ht="18.75" x14ac:dyDescent="0.3">
      <c r="A1497" s="16">
        <f>'Данные с датчиков 1'!B1501</f>
        <v>4.9809900000000003</v>
      </c>
      <c r="B1497" s="16">
        <f>'Данные с датчиков 1'!C1501</f>
        <v>38982.539060000003</v>
      </c>
      <c r="C1497" s="16">
        <f>'Данные с датчиков 1'!E1501</f>
        <v>4.9804199999999996</v>
      </c>
      <c r="D1497" s="16">
        <f>'Данные с датчиков 1'!F1501</f>
        <v>39645.058590000001</v>
      </c>
      <c r="E1497" s="16">
        <f>'Данные с датчиков 1'!H1501</f>
        <v>4.9809799999999997</v>
      </c>
      <c r="F1497" s="16">
        <f>'Данные с датчиков 1'!I1501</f>
        <v>39046.777340000001</v>
      </c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16">
        <v>12.449199999999999</v>
      </c>
      <c r="AD1497" s="16">
        <v>40370.796880000002</v>
      </c>
    </row>
    <row r="1498" spans="1:30" ht="18.75" x14ac:dyDescent="0.3">
      <c r="A1498" s="16">
        <f>'Данные с датчиков 1'!B1502</f>
        <v>4.9843299999999999</v>
      </c>
      <c r="B1498" s="16">
        <f>'Данные с датчиков 1'!C1502</f>
        <v>38984.5625</v>
      </c>
      <c r="C1498" s="16">
        <f>'Данные с датчиков 1'!E1502</f>
        <v>4.98421</v>
      </c>
      <c r="D1498" s="16">
        <f>'Данные с датчиков 1'!F1502</f>
        <v>39662.363279999998</v>
      </c>
      <c r="E1498" s="16">
        <f>'Данные с датчиков 1'!H1502</f>
        <v>4.98414</v>
      </c>
      <c r="F1498" s="16">
        <f>'Данные с датчиков 1'!I1502</f>
        <v>39041.777340000001</v>
      </c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16">
        <v>12.458360000000001</v>
      </c>
      <c r="AD1498" s="16">
        <v>40371.367189999997</v>
      </c>
    </row>
    <row r="1499" spans="1:30" ht="18.75" x14ac:dyDescent="0.3">
      <c r="A1499" s="16">
        <f>'Данные с датчиков 1'!B1503</f>
        <v>4.9874900000000002</v>
      </c>
      <c r="B1499" s="16">
        <f>'Данные с датчиков 1'!C1503</f>
        <v>38980.066409999999</v>
      </c>
      <c r="C1499" s="16">
        <f>'Данные с датчиков 1'!E1503</f>
        <v>4.9875400000000001</v>
      </c>
      <c r="D1499" s="16">
        <f>'Данные с датчиков 1'!F1503</f>
        <v>39665.328130000002</v>
      </c>
      <c r="E1499" s="16">
        <f>'Данные с датчиков 1'!H1503</f>
        <v>4.9875600000000002</v>
      </c>
      <c r="F1499" s="16">
        <f>'Данные с датчиков 1'!I1503</f>
        <v>39047.128909999999</v>
      </c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16">
        <v>12.46613</v>
      </c>
      <c r="AD1499" s="16">
        <v>40330.652340000001</v>
      </c>
    </row>
    <row r="1500" spans="1:30" ht="18.75" x14ac:dyDescent="0.3">
      <c r="A1500" s="16">
        <f>'Данные с датчиков 1'!B1504</f>
        <v>4.9909400000000002</v>
      </c>
      <c r="B1500" s="16">
        <f>'Данные с датчиков 1'!C1504</f>
        <v>38986.066409999999</v>
      </c>
      <c r="C1500" s="16">
        <f>'Данные с датчиков 1'!E1504</f>
        <v>4.9907199999999996</v>
      </c>
      <c r="D1500" s="16">
        <f>'Данные с датчиков 1'!F1504</f>
        <v>39661.1875</v>
      </c>
      <c r="E1500" s="16">
        <f>'Данные с датчиков 1'!H1504</f>
        <v>4.9906300000000003</v>
      </c>
      <c r="F1500" s="16">
        <f>'Данные с датчиков 1'!I1504</f>
        <v>39040.730470000002</v>
      </c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16">
        <v>12.474410000000001</v>
      </c>
      <c r="AD1500" s="16">
        <v>40307.492189999997</v>
      </c>
    </row>
    <row r="1501" spans="1:30" ht="18.75" x14ac:dyDescent="0.3">
      <c r="A1501" s="16">
        <f>'Данные с датчиков 1'!B1505</f>
        <v>4.9941399999999998</v>
      </c>
      <c r="B1501" s="16">
        <f>'Данные с датчиков 1'!C1505</f>
        <v>38983.636720000002</v>
      </c>
      <c r="C1501" s="16">
        <f>'Данные с датчиков 1'!E1505</f>
        <v>4.99411</v>
      </c>
      <c r="D1501" s="16">
        <f>'Данные с датчиков 1'!F1505</f>
        <v>39666.183590000001</v>
      </c>
      <c r="E1501" s="16">
        <f>'Данные с датчиков 1'!H1505</f>
        <v>4.9943</v>
      </c>
      <c r="F1501" s="16">
        <f>'Данные с датчиков 1'!I1505</f>
        <v>39053.621090000001</v>
      </c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16">
        <v>12.48288</v>
      </c>
      <c r="AD1501" s="16">
        <v>40289.722659999999</v>
      </c>
    </row>
    <row r="1502" spans="1:30" ht="18.75" x14ac:dyDescent="0.3">
      <c r="A1502" s="16">
        <f>'Данные с датчиков 1'!B1506</f>
        <v>4.9976799999999999</v>
      </c>
      <c r="B1502" s="16">
        <f>'Данные с датчиков 1'!C1506</f>
        <v>38990.289060000003</v>
      </c>
      <c r="C1502" s="16">
        <f>'Данные с датчиков 1'!E1506</f>
        <v>4.99716</v>
      </c>
      <c r="D1502" s="16">
        <f>'Данные с датчиков 1'!F1506</f>
        <v>39659.550779999998</v>
      </c>
      <c r="E1502" s="16">
        <f>'Данные с датчиков 1'!H1506</f>
        <v>4.9974100000000004</v>
      </c>
      <c r="F1502" s="16">
        <f>'Данные с датчиков 1'!I1506</f>
        <v>39049.019529999998</v>
      </c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16">
        <v>12.49095</v>
      </c>
      <c r="AD1502" s="16">
        <v>40260.304689999997</v>
      </c>
    </row>
    <row r="1503" spans="1:30" ht="18.75" x14ac:dyDescent="0.3">
      <c r="A1503" s="16">
        <f>'Данные с датчиков 1'!B1507</f>
        <v>5.0006700000000004</v>
      </c>
      <c r="B1503" s="16">
        <f>'Данные с датчиков 1'!C1507</f>
        <v>38983.289060000003</v>
      </c>
      <c r="C1503" s="16">
        <f>'Данные с датчиков 1'!E1507</f>
        <v>5.0008499999999998</v>
      </c>
      <c r="D1503" s="16">
        <f>'Данные с датчиков 1'!F1507</f>
        <v>39673.726560000003</v>
      </c>
      <c r="E1503" s="16">
        <f>'Данные с датчиков 1'!H1507</f>
        <v>5.0008100000000004</v>
      </c>
      <c r="F1503" s="16">
        <f>'Данные с датчиков 1'!I1507</f>
        <v>39051.621090000001</v>
      </c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16">
        <v>12.49934</v>
      </c>
      <c r="AD1503" s="16">
        <v>40241.347659999999</v>
      </c>
    </row>
    <row r="1504" spans="1:30" ht="18.75" x14ac:dyDescent="0.3">
      <c r="A1504" s="16">
        <f>'Данные с датчиков 1'!B1508</f>
        <v>5.0041500000000001</v>
      </c>
      <c r="B1504" s="16">
        <f>'Данные с датчиков 1'!C1508</f>
        <v>38989.421880000002</v>
      </c>
      <c r="C1504" s="16">
        <f>'Данные с датчиков 1'!E1508</f>
        <v>5.0039300000000004</v>
      </c>
      <c r="D1504" s="16">
        <f>'Данные с датчиков 1'!F1508</f>
        <v>39668.40625</v>
      </c>
      <c r="E1504" s="16">
        <f>'Данные с датчиков 1'!H1508</f>
        <v>5.0042999999999997</v>
      </c>
      <c r="F1504" s="16">
        <f>'Данные с датчиков 1'!I1508</f>
        <v>39059.339840000001</v>
      </c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16">
        <v>12.50844</v>
      </c>
      <c r="AD1504" s="16">
        <v>40239.84375</v>
      </c>
    </row>
    <row r="1505" spans="1:30" ht="18.75" x14ac:dyDescent="0.3">
      <c r="A1505" s="16">
        <f>'Данные с датчиков 1'!B1509</f>
        <v>5.0076400000000003</v>
      </c>
      <c r="B1505" s="16">
        <f>'Данные с датчиков 1'!C1509</f>
        <v>38996.511720000002</v>
      </c>
      <c r="C1505" s="16">
        <f>'Данные с датчиков 1'!E1509</f>
        <v>5.0074199999999998</v>
      </c>
      <c r="D1505" s="16">
        <f>'Данные с датчиков 1'!F1509</f>
        <v>39675.058590000001</v>
      </c>
      <c r="E1505" s="16">
        <f>'Данные с датчиков 1'!H1509</f>
        <v>5.0072400000000004</v>
      </c>
      <c r="F1505" s="16">
        <f>'Данные с датчиков 1'!I1509</f>
        <v>39047.550779999998</v>
      </c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16">
        <v>12.5159</v>
      </c>
      <c r="AD1505" s="16">
        <v>40191.5625</v>
      </c>
    </row>
    <row r="1506" spans="1:30" ht="18.75" x14ac:dyDescent="0.3">
      <c r="A1506" s="16">
        <f>'Данные с датчиков 1'!B1510</f>
        <v>5.0106700000000002</v>
      </c>
      <c r="B1506" s="16">
        <f>'Данные с датчиков 1'!C1510</f>
        <v>38987.558590000001</v>
      </c>
      <c r="C1506" s="16">
        <f>'Данные с датчиков 1'!E1510</f>
        <v>5.0108499999999996</v>
      </c>
      <c r="D1506" s="16">
        <f>'Данные с датчиков 1'!F1510</f>
        <v>39682.011720000002</v>
      </c>
      <c r="E1506" s="16">
        <f>'Данные с датчиков 1'!H1510</f>
        <v>5.0110299999999999</v>
      </c>
      <c r="F1506" s="16">
        <f>'Данные с датчиков 1'!I1510</f>
        <v>39064.507810000003</v>
      </c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16">
        <v>12.52435</v>
      </c>
      <c r="AD1506" s="16">
        <v>40174.035159999999</v>
      </c>
    </row>
    <row r="1507" spans="1:30" ht="18.75" x14ac:dyDescent="0.3">
      <c r="A1507" s="16">
        <f>'Данные с датчиков 1'!B1511</f>
        <v>5.0143700000000004</v>
      </c>
      <c r="B1507" s="16">
        <f>'Данные с датчиков 1'!C1511</f>
        <v>39002.035159999999</v>
      </c>
      <c r="C1507" s="16">
        <f>'Данные с датчиков 1'!E1511</f>
        <v>5.0138400000000001</v>
      </c>
      <c r="D1507" s="16">
        <f>'Данные с датчиков 1'!F1511</f>
        <v>39672.066409999999</v>
      </c>
      <c r="E1507" s="16">
        <f>'Данные с датчиков 1'!H1511</f>
        <v>5.0141400000000003</v>
      </c>
      <c r="F1507" s="16">
        <f>'Данные с датчиков 1'!I1511</f>
        <v>39058.785159999999</v>
      </c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16">
        <v>12.532690000000001</v>
      </c>
      <c r="AD1507" s="16">
        <v>40151.570310000003</v>
      </c>
    </row>
    <row r="1508" spans="1:30" ht="18.75" x14ac:dyDescent="0.3">
      <c r="A1508" s="16">
        <f>'Данные с датчиков 1'!B1512</f>
        <v>5.0175999999999998</v>
      </c>
      <c r="B1508" s="16">
        <f>'Данные с датчиков 1'!C1512</f>
        <v>38999.753909999999</v>
      </c>
      <c r="C1508" s="16">
        <f>'Данные с датчиков 1'!E1512</f>
        <v>5.01755</v>
      </c>
      <c r="D1508" s="16">
        <f>'Данные с датчиков 1'!F1512</f>
        <v>39688.460939999997</v>
      </c>
      <c r="E1508" s="16">
        <f>'Данные с датчиков 1'!H1512</f>
        <v>5.0176299999999996</v>
      </c>
      <c r="F1508" s="16">
        <f>'Данные с датчиков 1'!I1512</f>
        <v>39064.667970000002</v>
      </c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16">
        <v>12.540900000000001</v>
      </c>
      <c r="AD1508" s="16">
        <v>40126.164060000003</v>
      </c>
    </row>
    <row r="1509" spans="1:30" ht="18.75" x14ac:dyDescent="0.3">
      <c r="A1509" s="16">
        <f>'Данные с датчиков 1'!B1513</f>
        <v>5.0210299999999997</v>
      </c>
      <c r="B1509" s="16">
        <f>'Данные с датчиков 1'!C1513</f>
        <v>39003.09375</v>
      </c>
      <c r="C1509" s="16">
        <f>'Данные с датчиков 1'!E1513</f>
        <v>5.0206400000000002</v>
      </c>
      <c r="D1509" s="16">
        <f>'Данные с датчиков 1'!F1513</f>
        <v>39682.347659999999</v>
      </c>
      <c r="E1509" s="16">
        <f>'Данные с датчиков 1'!H1513</f>
        <v>5.0208500000000003</v>
      </c>
      <c r="F1509" s="16">
        <f>'Данные с датчиков 1'!I1513</f>
        <v>39064.816409999999</v>
      </c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16">
        <v>12.54954</v>
      </c>
      <c r="AD1509" s="16">
        <v>40112.699220000002</v>
      </c>
    </row>
    <row r="1510" spans="1:30" ht="18.75" x14ac:dyDescent="0.3">
      <c r="A1510" s="16">
        <f>'Данные с датчиков 1'!B1514</f>
        <v>5.0242399999999998</v>
      </c>
      <c r="B1510" s="16">
        <f>'Данные с датчиков 1'!C1514</f>
        <v>39001.117189999997</v>
      </c>
      <c r="C1510" s="16">
        <f>'Данные с датчиков 1'!E1514</f>
        <v>5.0242199999999997</v>
      </c>
      <c r="D1510" s="16">
        <f>'Данные с датчиков 1'!F1514</f>
        <v>39692.5</v>
      </c>
      <c r="E1510" s="16">
        <f>'Данные с датчиков 1'!H1514</f>
        <v>5.0241199999999999</v>
      </c>
      <c r="F1510" s="16">
        <f>'Данные с датчиков 1'!I1514</f>
        <v>39063.648439999997</v>
      </c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16">
        <v>12.55829</v>
      </c>
      <c r="AD1510" s="16">
        <v>40098.28125</v>
      </c>
    </row>
    <row r="1511" spans="1:30" ht="18.75" x14ac:dyDescent="0.3">
      <c r="A1511" s="16">
        <f>'Данные с датчиков 1'!B1515</f>
        <v>5.0274000000000001</v>
      </c>
      <c r="B1511" s="16">
        <f>'Данные с датчиков 1'!C1515</f>
        <v>38996.53125</v>
      </c>
      <c r="C1511" s="16">
        <f>'Данные с датчиков 1'!E1515</f>
        <v>5.0273700000000003</v>
      </c>
      <c r="D1511" s="16">
        <f>'Данные с датчиков 1'!F1515</f>
        <v>39690.597659999999</v>
      </c>
      <c r="E1511" s="16">
        <f>'Данные с датчиков 1'!H1515</f>
        <v>5.0276199999999998</v>
      </c>
      <c r="F1511" s="16">
        <f>'Данные с датчиков 1'!I1515</f>
        <v>39071.660159999999</v>
      </c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16">
        <v>12.566140000000001</v>
      </c>
      <c r="AD1511" s="16">
        <v>40059.875</v>
      </c>
    </row>
    <row r="1512" spans="1:30" ht="18.75" x14ac:dyDescent="0.3">
      <c r="A1512" s="16">
        <f>'Данные с датчиков 1'!B1516</f>
        <v>5.0310300000000003</v>
      </c>
      <c r="B1512" s="16">
        <f>'Данные с датчиков 1'!C1516</f>
        <v>39007.492189999997</v>
      </c>
      <c r="C1512" s="16">
        <f>'Данные с датчиков 1'!E1516</f>
        <v>5.0307399999999998</v>
      </c>
      <c r="D1512" s="16">
        <f>'Данные с датчиков 1'!F1516</f>
        <v>39693.214840000001</v>
      </c>
      <c r="E1512" s="16">
        <f>'Данные с датчиков 1'!H1516</f>
        <v>5.0306600000000001</v>
      </c>
      <c r="F1512" s="16">
        <f>'Данные с датчиков 1'!I1516</f>
        <v>39063.308590000001</v>
      </c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16">
        <v>12.57471</v>
      </c>
      <c r="AD1512" s="16">
        <v>40042.878909999999</v>
      </c>
    </row>
    <row r="1513" spans="1:30" ht="18.75" x14ac:dyDescent="0.3">
      <c r="A1513" s="16">
        <f>'Данные с датчиков 1'!B1517</f>
        <v>5.0340199999999999</v>
      </c>
      <c r="B1513" s="16">
        <f>'Данные с датчиков 1'!C1517</f>
        <v>38997.074220000002</v>
      </c>
      <c r="C1513" s="16">
        <f>'Данные с датчиков 1'!E1517</f>
        <v>5.0342200000000004</v>
      </c>
      <c r="D1513" s="16">
        <f>'Данные с датчиков 1'!F1517</f>
        <v>39701.101560000003</v>
      </c>
      <c r="E1513" s="16">
        <f>'Данные с датчиков 1'!H1517</f>
        <v>5.0342599999999997</v>
      </c>
      <c r="F1513" s="16">
        <f>'Данные с датчиков 1'!I1517</f>
        <v>39074.761720000002</v>
      </c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16">
        <v>12.583</v>
      </c>
      <c r="AD1513" s="16">
        <v>40017.722659999999</v>
      </c>
    </row>
    <row r="1514" spans="1:30" ht="18.75" x14ac:dyDescent="0.3">
      <c r="A1514" s="16">
        <f>'Данные с датчиков 1'!B1518</f>
        <v>5.0376899999999996</v>
      </c>
      <c r="B1514" s="16">
        <f>'Данные с датчиков 1'!C1518</f>
        <v>39009.902340000001</v>
      </c>
      <c r="C1514" s="16">
        <f>'Данные с датчиков 1'!E1518</f>
        <v>5.0372300000000001</v>
      </c>
      <c r="D1514" s="16">
        <f>'Данные с датчиков 1'!F1518</f>
        <v>39691.871090000001</v>
      </c>
      <c r="E1514" s="16">
        <f>'Данные с датчиков 1'!H1518</f>
        <v>5.0374800000000004</v>
      </c>
      <c r="F1514" s="16">
        <f>'Данные с датчиков 1'!I1518</f>
        <v>39073.414060000003</v>
      </c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16">
        <v>12.591089999999999</v>
      </c>
      <c r="AD1514" s="16">
        <v>39986.378909999999</v>
      </c>
    </row>
    <row r="1515" spans="1:30" ht="18.75" x14ac:dyDescent="0.3">
      <c r="A1515" s="16">
        <f>'Данные с датчиков 1'!B1519</f>
        <v>5.0410500000000003</v>
      </c>
      <c r="B1515" s="16">
        <f>'Данные с датчиков 1'!C1519</f>
        <v>39012.304689999997</v>
      </c>
      <c r="C1515" s="16">
        <f>'Данные с датчиков 1'!E1519</f>
        <v>5.0408099999999996</v>
      </c>
      <c r="D1515" s="16">
        <f>'Данные с датчиков 1'!F1519</f>
        <v>39703.167970000002</v>
      </c>
      <c r="E1515" s="16">
        <f>'Данные с датчиков 1'!H1519</f>
        <v>5.04094</v>
      </c>
      <c r="F1515" s="16">
        <f>'Данные с датчиков 1'!I1519</f>
        <v>39079.164060000003</v>
      </c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16">
        <v>12.599919999999999</v>
      </c>
      <c r="AD1515" s="16">
        <v>39976.261720000002</v>
      </c>
    </row>
    <row r="1516" spans="1:30" ht="18.75" x14ac:dyDescent="0.3">
      <c r="A1516" s="16">
        <f>'Данные с датчиков 1'!B1520</f>
        <v>5.0442299999999998</v>
      </c>
      <c r="B1516" s="16">
        <f>'Данные с датчиков 1'!C1520</f>
        <v>39007.132810000003</v>
      </c>
      <c r="C1516" s="16">
        <f>'Данные с датчиков 1'!E1520</f>
        <v>5.0440300000000002</v>
      </c>
      <c r="D1516" s="16">
        <f>'Данные с датчиков 1'!F1520</f>
        <v>39701.40625</v>
      </c>
      <c r="E1516" s="16">
        <f>'Данные с датчиков 1'!H1520</f>
        <v>5.0441900000000004</v>
      </c>
      <c r="F1516" s="16">
        <f>'Данные с датчиков 1'!I1520</f>
        <v>39078.992189999997</v>
      </c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16">
        <v>12.60821</v>
      </c>
      <c r="AD1516" s="16">
        <v>39946.585939999997</v>
      </c>
    </row>
    <row r="1517" spans="1:30" ht="18.75" x14ac:dyDescent="0.3">
      <c r="A1517" s="16">
        <f>'Данные с датчиков 1'!B1521</f>
        <v>5.0475899999999996</v>
      </c>
      <c r="B1517" s="16">
        <f>'Данные с датчиков 1'!C1521</f>
        <v>39012.039060000003</v>
      </c>
      <c r="C1517" s="16">
        <f>'Данные с датчиков 1'!E1521</f>
        <v>5.0475199999999996</v>
      </c>
      <c r="D1517" s="16">
        <f>'Данные с датчиков 1'!F1521</f>
        <v>39708.597659999999</v>
      </c>
      <c r="E1517" s="16">
        <f>'Данные с датчиков 1'!H1521</f>
        <v>5.0472799999999998</v>
      </c>
      <c r="F1517" s="16">
        <f>'Данные с датчиков 1'!I1521</f>
        <v>39072.589840000001</v>
      </c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16">
        <v>12.61604</v>
      </c>
      <c r="AD1517" s="16">
        <v>39907.695310000003</v>
      </c>
    </row>
    <row r="1518" spans="1:30" ht="18.75" x14ac:dyDescent="0.3">
      <c r="A1518" s="16">
        <f>'Данные с датчиков 1'!B1522</f>
        <v>5.0507</v>
      </c>
      <c r="B1518" s="16">
        <f>'Данные с датчиков 1'!C1522</f>
        <v>39005.855470000002</v>
      </c>
      <c r="C1518" s="16">
        <f>'Данные с датчиков 1'!E1522</f>
        <v>5.0507200000000001</v>
      </c>
      <c r="D1518" s="16">
        <f>'Данные с датчиков 1'!F1522</f>
        <v>39706.488279999998</v>
      </c>
      <c r="E1518" s="16">
        <f>'Данные с датчиков 1'!H1522</f>
        <v>5.0509899999999996</v>
      </c>
      <c r="F1518" s="16">
        <f>'Данные с датчиков 1'!I1522</f>
        <v>39086.730470000002</v>
      </c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16">
        <v>12.624639999999999</v>
      </c>
      <c r="AD1518" s="16">
        <v>39890.675779999998</v>
      </c>
    </row>
    <row r="1519" spans="1:30" ht="18.75" x14ac:dyDescent="0.3">
      <c r="A1519" s="16">
        <f>'Данные с датчиков 1'!B1523</f>
        <v>5.0543699999999996</v>
      </c>
      <c r="B1519" s="16">
        <f>'Данные с датчиков 1'!C1523</f>
        <v>39017.476560000003</v>
      </c>
      <c r="C1519" s="16">
        <f>'Данные с датчиков 1'!E1523</f>
        <v>5.0538800000000004</v>
      </c>
      <c r="D1519" s="16">
        <f>'Данные с датчиков 1'!F1523</f>
        <v>39702.726560000003</v>
      </c>
      <c r="E1519" s="16">
        <f>'Данные с датчиков 1'!H1523</f>
        <v>5.0539199999999997</v>
      </c>
      <c r="F1519" s="16">
        <f>'Данные с датчиков 1'!I1523</f>
        <v>39075.265630000002</v>
      </c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16">
        <v>12.63287</v>
      </c>
      <c r="AD1519" s="16">
        <v>39862.035159999999</v>
      </c>
    </row>
    <row r="1520" spans="1:30" ht="18.75" x14ac:dyDescent="0.3">
      <c r="A1520" s="16">
        <f>'Данные с датчиков 1'!B1524</f>
        <v>5.0574599999999998</v>
      </c>
      <c r="B1520" s="16">
        <f>'Данные с датчиков 1'!C1524</f>
        <v>39011.035159999999</v>
      </c>
      <c r="C1520" s="16">
        <f>'Данные с датчиков 1'!E1524</f>
        <v>5.0575700000000001</v>
      </c>
      <c r="D1520" s="16">
        <f>'Данные с датчиков 1'!F1524</f>
        <v>39717.335939999997</v>
      </c>
      <c r="E1520" s="16">
        <f>'Данные с датчиков 1'!H1524</f>
        <v>5.05762</v>
      </c>
      <c r="F1520" s="16">
        <f>'Данные с датчиков 1'!I1524</f>
        <v>39089.726560000003</v>
      </c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16">
        <v>12.640969999999999</v>
      </c>
      <c r="AD1520" s="16">
        <v>39832.234380000002</v>
      </c>
    </row>
    <row r="1521" spans="1:30" ht="18.75" x14ac:dyDescent="0.3">
      <c r="A1521" s="16">
        <f>'Данные с датчиков 1'!B1525</f>
        <v>5.0609400000000004</v>
      </c>
      <c r="B1521" s="16">
        <f>'Данные с датчиков 1'!C1525</f>
        <v>39017.113279999998</v>
      </c>
      <c r="C1521" s="16">
        <f>'Данные с датчиков 1'!E1525</f>
        <v>5.0604500000000003</v>
      </c>
      <c r="D1521" s="16">
        <f>'Данные с датчиков 1'!F1525</f>
        <v>39704.765630000002</v>
      </c>
      <c r="E1521" s="16">
        <f>'Данные с датчиков 1'!H1525</f>
        <v>5.0608899999999997</v>
      </c>
      <c r="F1521" s="16">
        <f>'Данные с датчиков 1'!I1525</f>
        <v>39089.019529999998</v>
      </c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16">
        <v>12.649990000000001</v>
      </c>
      <c r="AD1521" s="16">
        <v>39827.292970000002</v>
      </c>
    </row>
    <row r="1522" spans="1:30" ht="18.75" x14ac:dyDescent="0.3">
      <c r="A1522" s="16">
        <f>'Данные с датчиков 1'!B1526</f>
        <v>5.0643000000000002</v>
      </c>
      <c r="B1522" s="16">
        <f>'Данные с датчиков 1'!C1526</f>
        <v>39020.09375</v>
      </c>
      <c r="C1522" s="16">
        <f>'Данные с датчиков 1'!E1526</f>
        <v>5.0641800000000003</v>
      </c>
      <c r="D1522" s="16">
        <f>'Данные с датчиков 1'!F1526</f>
        <v>39720.933590000001</v>
      </c>
      <c r="E1522" s="16">
        <f>'Данные с датчиков 1'!H1526</f>
        <v>5.0640700000000001</v>
      </c>
      <c r="F1522" s="16">
        <f>'Данные с датчиков 1'!I1526</f>
        <v>39085.671880000002</v>
      </c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16">
        <v>12.65823</v>
      </c>
      <c r="AD1522" s="16">
        <v>39795.605470000002</v>
      </c>
    </row>
    <row r="1523" spans="1:30" ht="18.75" x14ac:dyDescent="0.3">
      <c r="A1523" s="16">
        <f>'Данные с датчиков 1'!B1527</f>
        <v>5.0674799999999998</v>
      </c>
      <c r="B1523" s="16">
        <f>'Данные с датчиков 1'!C1527</f>
        <v>39015.828130000002</v>
      </c>
      <c r="C1523" s="16">
        <f>'Данные с датчиков 1'!E1527</f>
        <v>5.0674200000000003</v>
      </c>
      <c r="D1523" s="16">
        <f>'Данные с датчиков 1'!F1527</f>
        <v>39720.035159999999</v>
      </c>
      <c r="E1523" s="16">
        <f>'Данные с датчиков 1'!H1527</f>
        <v>5.0676500000000004</v>
      </c>
      <c r="F1523" s="16">
        <f>'Данные с датчиков 1'!I1527</f>
        <v>39096.910159999999</v>
      </c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16">
        <v>12.666259999999999</v>
      </c>
      <c r="AD1523" s="16">
        <v>39761.460939999997</v>
      </c>
    </row>
    <row r="1524" spans="1:30" ht="18.75" x14ac:dyDescent="0.3">
      <c r="A1524" s="16">
        <f>'Данные с датчиков 1'!B1528</f>
        <v>5.0709900000000001</v>
      </c>
      <c r="B1524" s="16">
        <f>'Данные с датчиков 1'!C1528</f>
        <v>39023.605470000002</v>
      </c>
      <c r="C1524" s="16">
        <f>'Данные с датчиков 1'!E1528</f>
        <v>5.0706899999999999</v>
      </c>
      <c r="D1524" s="16">
        <f>'Данные с датчиков 1'!F1528</f>
        <v>39720.234380000002</v>
      </c>
      <c r="E1524" s="16">
        <f>'Данные с датчиков 1'!H1528</f>
        <v>5.0707000000000004</v>
      </c>
      <c r="F1524" s="16">
        <f>'Данные с датчиков 1'!I1528</f>
        <v>39087.644529999998</v>
      </c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16">
        <v>12.67479</v>
      </c>
      <c r="AD1524" s="16">
        <v>39738.769529999998</v>
      </c>
    </row>
    <row r="1525" spans="1:30" ht="18.75" x14ac:dyDescent="0.3">
      <c r="A1525" s="16">
        <f>'Данные с датчиков 1'!B1529</f>
        <v>5.0739799999999997</v>
      </c>
      <c r="B1525" s="16">
        <f>'Данные с датчиков 1'!C1529</f>
        <v>39013.707029999998</v>
      </c>
      <c r="C1525" s="16">
        <f>'Данные с датчиков 1'!E1529</f>
        <v>5.0741800000000001</v>
      </c>
      <c r="D1525" s="16">
        <f>'Данные с датчиков 1'!F1529</f>
        <v>39729.070310000003</v>
      </c>
      <c r="E1525" s="16">
        <f>'Данные с датчиков 1'!H1529</f>
        <v>5.0743400000000003</v>
      </c>
      <c r="F1525" s="16">
        <f>'Данные с датчиков 1'!I1529</f>
        <v>39099.773439999997</v>
      </c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16">
        <v>12.68289</v>
      </c>
      <c r="AD1525" s="16">
        <v>39704.703130000002</v>
      </c>
    </row>
    <row r="1526" spans="1:30" ht="18.75" x14ac:dyDescent="0.3">
      <c r="A1526" s="16">
        <f>'Данные с датчиков 1'!B1530</f>
        <v>5.0777599999999996</v>
      </c>
      <c r="B1526" s="16">
        <f>'Данные с датчиков 1'!C1530</f>
        <v>39028.339840000001</v>
      </c>
      <c r="C1526" s="16">
        <f>'Данные с датчиков 1'!E1530</f>
        <v>5.0772899999999996</v>
      </c>
      <c r="D1526" s="16">
        <f>'Данные с датчиков 1'!F1530</f>
        <v>39722.328130000002</v>
      </c>
      <c r="E1526" s="16">
        <f>'Данные с датчиков 1'!H1530</f>
        <v>5.07742</v>
      </c>
      <c r="F1526" s="16">
        <f>'Данные с датчиков 1'!I1530</f>
        <v>39093.03125</v>
      </c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16">
        <v>12.69111</v>
      </c>
      <c r="AD1526" s="16">
        <v>39675.761720000002</v>
      </c>
    </row>
    <row r="1527" spans="1:30" ht="18.75" x14ac:dyDescent="0.3">
      <c r="A1527" s="16">
        <f>'Данные с датчиков 1'!B1531</f>
        <v>5.0807500000000001</v>
      </c>
      <c r="B1527" s="16">
        <f>'Данные с датчиков 1'!C1531</f>
        <v>39020.007810000003</v>
      </c>
      <c r="C1527" s="16">
        <f>'Данные с датчиков 1'!E1531</f>
        <v>5.0808900000000001</v>
      </c>
      <c r="D1527" s="16">
        <f>'Данные с датчиков 1'!F1531</f>
        <v>39733.492189999997</v>
      </c>
      <c r="E1527" s="16">
        <f>'Данные с датчиков 1'!H1531</f>
        <v>5.0809800000000003</v>
      </c>
      <c r="F1527" s="16">
        <f>'Данные с датчиков 1'!I1531</f>
        <v>39101.847659999999</v>
      </c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16">
        <v>12.700089999999999</v>
      </c>
      <c r="AD1527" s="16">
        <v>39665.339840000001</v>
      </c>
    </row>
    <row r="1528" spans="1:30" ht="18.75" x14ac:dyDescent="0.3">
      <c r="A1528" s="16">
        <f>'Данные с датчиков 1'!B1532</f>
        <v>5.0842999999999998</v>
      </c>
      <c r="B1528" s="16">
        <f>'Данные с датчиков 1'!C1532</f>
        <v>39027.128909999999</v>
      </c>
      <c r="C1528" s="16">
        <f>'Данные с датчиков 1'!E1532</f>
        <v>5.08392</v>
      </c>
      <c r="D1528" s="16">
        <f>'Данные с датчиков 1'!F1532</f>
        <v>39725.828130000002</v>
      </c>
      <c r="E1528" s="16">
        <f>'Данные с датчиков 1'!H1532</f>
        <v>5.0842700000000001</v>
      </c>
      <c r="F1528" s="16">
        <f>'Данные с датчиков 1'!I1532</f>
        <v>39102.414060000003</v>
      </c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16">
        <v>12.707710000000001</v>
      </c>
      <c r="AD1528" s="16">
        <v>39615.347659999999</v>
      </c>
    </row>
    <row r="1529" spans="1:30" ht="18.75" x14ac:dyDescent="0.3">
      <c r="A1529" s="16">
        <f>'Данные с датчиков 1'!B1533</f>
        <v>5.0877299999999996</v>
      </c>
      <c r="B1529" s="16">
        <f>'Данные с датчиков 1'!C1533</f>
        <v>39031.75</v>
      </c>
      <c r="C1529" s="16">
        <f>'Данные с датчиков 1'!E1533</f>
        <v>5.0875700000000004</v>
      </c>
      <c r="D1529" s="16">
        <f>'Данные с датчиков 1'!F1533</f>
        <v>39738.03125</v>
      </c>
      <c r="E1529" s="16">
        <f>'Данные с датчиков 1'!H1533</f>
        <v>5.0873299999999997</v>
      </c>
      <c r="F1529" s="16">
        <f>'Данные с датчиков 1'!I1533</f>
        <v>39095.148439999997</v>
      </c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16">
        <v>12.716100000000001</v>
      </c>
      <c r="AD1529" s="16">
        <v>39591.164060000003</v>
      </c>
    </row>
    <row r="1530" spans="1:30" ht="18.75" x14ac:dyDescent="0.3">
      <c r="A1530" s="16">
        <f>'Данные с датчиков 1'!B1534</f>
        <v>5.0907400000000003</v>
      </c>
      <c r="B1530" s="16">
        <f>'Данные с датчиков 1'!C1534</f>
        <v>39022.832029999998</v>
      </c>
      <c r="C1530" s="16">
        <f>'Данные с датчиков 1'!E1534</f>
        <v>5.0908499999999997</v>
      </c>
      <c r="D1530" s="16">
        <f>'Данные с датчиков 1'!F1534</f>
        <v>39739.074220000002</v>
      </c>
      <c r="E1530" s="16">
        <f>'Данные с датчиков 1'!H1534</f>
        <v>5.0909599999999999</v>
      </c>
      <c r="F1530" s="16">
        <f>'Данные с датчиков 1'!I1534</f>
        <v>39107.238279999998</v>
      </c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16">
        <v>12.72439</v>
      </c>
      <c r="AD1530" s="16">
        <v>39561.800779999998</v>
      </c>
    </row>
    <row r="1531" spans="1:30" ht="18.75" x14ac:dyDescent="0.3">
      <c r="A1531" s="16">
        <f>'Данные с датчиков 1'!B1535</f>
        <v>5.0944200000000004</v>
      </c>
      <c r="B1531" s="16">
        <f>'Данные с датчиков 1'!C1535</f>
        <v>39036.105470000002</v>
      </c>
      <c r="C1531" s="16">
        <f>'Данные с датчиков 1'!E1535</f>
        <v>5.09396</v>
      </c>
      <c r="D1531" s="16">
        <f>'Данные с датчиков 1'!F1535</f>
        <v>39733.59375</v>
      </c>
      <c r="E1531" s="16">
        <f>'Данные с датчиков 1'!H1535</f>
        <v>5.0939899999999998</v>
      </c>
      <c r="F1531" s="16">
        <f>'Данные с датчиков 1'!I1535</f>
        <v>39098.875</v>
      </c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16">
        <v>12.73244</v>
      </c>
      <c r="AD1531" s="16">
        <v>39526.769529999998</v>
      </c>
    </row>
    <row r="1532" spans="1:30" ht="18.75" x14ac:dyDescent="0.3">
      <c r="A1532" s="16">
        <f>'Данные с датчиков 1'!B1536</f>
        <v>5.0974500000000003</v>
      </c>
      <c r="B1532" s="16">
        <f>'Данные с датчиков 1'!C1536</f>
        <v>39027.078130000002</v>
      </c>
      <c r="C1532" s="16">
        <f>'Данные с датчиков 1'!E1536</f>
        <v>5.09748</v>
      </c>
      <c r="D1532" s="16">
        <f>'Данные с датчиков 1'!F1536</f>
        <v>39742.757810000003</v>
      </c>
      <c r="E1532" s="16">
        <f>'Данные с датчиков 1'!H1536</f>
        <v>5.09762</v>
      </c>
      <c r="F1532" s="16">
        <f>'Данные с датчиков 1'!I1536</f>
        <v>39109.234380000002</v>
      </c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16">
        <v>12.741009999999999</v>
      </c>
      <c r="AD1532" s="16">
        <v>39508.738279999998</v>
      </c>
    </row>
    <row r="1533" spans="1:30" ht="18.75" x14ac:dyDescent="0.3">
      <c r="A1533" s="16">
        <f>'Данные с датчиков 1'!B1537</f>
        <v>5.1010600000000004</v>
      </c>
      <c r="B1533" s="16">
        <f>'Данные с датчиков 1'!C1537</f>
        <v>39037.183590000001</v>
      </c>
      <c r="C1533" s="16">
        <f>'Данные с датчиков 1'!E1537</f>
        <v>5.1005099999999999</v>
      </c>
      <c r="D1533" s="16">
        <f>'Данные с датчиков 1'!F1537</f>
        <v>39734.714840000001</v>
      </c>
      <c r="E1533" s="16">
        <f>'Данные с датчиков 1'!H1537</f>
        <v>5.10067</v>
      </c>
      <c r="F1533" s="16">
        <f>'Данные с датчиков 1'!I1537</f>
        <v>39103.183590000001</v>
      </c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16">
        <v>12.75001</v>
      </c>
      <c r="AD1533" s="16">
        <v>39496.042970000002</v>
      </c>
    </row>
    <row r="1534" spans="1:30" ht="18.75" x14ac:dyDescent="0.3">
      <c r="A1534" s="16">
        <f>'Данные с датчиков 1'!B1538</f>
        <v>5.10419</v>
      </c>
      <c r="B1534" s="16">
        <f>'Данные с датчиков 1'!C1538</f>
        <v>39033.464840000001</v>
      </c>
      <c r="C1534" s="16">
        <f>'Данные с датчиков 1'!E1538</f>
        <v>5.1042100000000001</v>
      </c>
      <c r="D1534" s="16">
        <f>'Данные с датчиков 1'!F1538</f>
        <v>39748.324220000002</v>
      </c>
      <c r="E1534" s="16">
        <f>'Данные с датчиков 1'!H1538</f>
        <v>5.1042899999999998</v>
      </c>
      <c r="F1534" s="16">
        <f>'Данные с датчиков 1'!I1538</f>
        <v>39113.046880000002</v>
      </c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16">
        <v>12.757619999999999</v>
      </c>
      <c r="AD1534" s="16">
        <v>39444.992189999997</v>
      </c>
    </row>
    <row r="1535" spans="1:30" ht="18.75" x14ac:dyDescent="0.3">
      <c r="A1535" s="16">
        <f>'Данные с датчиков 1'!B1539</f>
        <v>5.1075799999999996</v>
      </c>
      <c r="B1535" s="16">
        <f>'Данные с датчиков 1'!C1539</f>
        <v>39035.765630000002</v>
      </c>
      <c r="C1535" s="16">
        <f>'Данные с датчиков 1'!E1539</f>
        <v>5.1071799999999996</v>
      </c>
      <c r="D1535" s="16">
        <f>'Данные с датчиков 1'!F1539</f>
        <v>39740.316409999999</v>
      </c>
      <c r="E1535" s="16">
        <f>'Данные с датчиков 1'!H1539</f>
        <v>5.10745</v>
      </c>
      <c r="F1535" s="16">
        <f>'Данные с датчиков 1'!I1539</f>
        <v>39109.921880000002</v>
      </c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16">
        <v>12.76638</v>
      </c>
      <c r="AD1535" s="16">
        <v>39428.691409999999</v>
      </c>
    </row>
    <row r="1536" spans="1:30" ht="18.75" x14ac:dyDescent="0.3">
      <c r="A1536" s="16">
        <f>'Данные с датчиков 1'!B1540</f>
        <v>5.1109499999999999</v>
      </c>
      <c r="B1536" s="16">
        <f>'Данные с датчиков 1'!C1540</f>
        <v>39039.136720000002</v>
      </c>
      <c r="C1536" s="16">
        <f>'Данные с датчиков 1'!E1540</f>
        <v>5.1109099999999996</v>
      </c>
      <c r="D1536" s="16">
        <f>'Данные с датчиков 1'!F1540</f>
        <v>39753.941409999999</v>
      </c>
      <c r="E1536" s="16">
        <f>'Данные с датчиков 1'!H1540</f>
        <v>5.1107500000000003</v>
      </c>
      <c r="F1536" s="16">
        <f>'Данные с датчиков 1'!I1540</f>
        <v>39111.570310000003</v>
      </c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16">
        <v>12.77444</v>
      </c>
      <c r="AD1536" s="16">
        <v>39389.292970000002</v>
      </c>
    </row>
    <row r="1537" spans="1:30" ht="18.75" x14ac:dyDescent="0.3">
      <c r="A1537" s="16">
        <f>'Данные с датчиков 1'!B1541</f>
        <v>5.1140999999999996</v>
      </c>
      <c r="B1537" s="16">
        <f>'Данные с датчиков 1'!C1541</f>
        <v>39034.394529999998</v>
      </c>
      <c r="C1537" s="16">
        <f>'Данные с датчиков 1'!E1541</f>
        <v>5.1140299999999996</v>
      </c>
      <c r="D1537" s="16">
        <f>'Данные с датчиков 1'!F1541</f>
        <v>39749.890630000002</v>
      </c>
      <c r="E1537" s="16">
        <f>'Данные с датчиков 1'!H1541</f>
        <v>5.1141899999999998</v>
      </c>
      <c r="F1537" s="16">
        <f>'Данные с датчиков 1'!I1541</f>
        <v>39117.625</v>
      </c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16">
        <v>12.78246</v>
      </c>
      <c r="AD1537" s="16">
        <v>39352.789060000003</v>
      </c>
    </row>
    <row r="1538" spans="1:30" ht="18.75" x14ac:dyDescent="0.3">
      <c r="A1538" s="16">
        <f>'Данные с датчиков 1'!B1542</f>
        <v>5.11768</v>
      </c>
      <c r="B1538" s="16">
        <f>'Данные с датчиков 1'!C1542</f>
        <v>39043.84375</v>
      </c>
      <c r="C1538" s="16">
        <f>'Данные с датчиков 1'!E1542</f>
        <v>5.1173500000000001</v>
      </c>
      <c r="D1538" s="16">
        <f>'Данные с датчиков 1'!F1542</f>
        <v>39752.382810000003</v>
      </c>
      <c r="E1538" s="16">
        <f>'Данные с датчиков 1'!H1542</f>
        <v>5.1173099999999998</v>
      </c>
      <c r="F1538" s="16">
        <f>'Данные с датчиков 1'!I1542</f>
        <v>39113.511720000002</v>
      </c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16">
        <v>12.791359999999999</v>
      </c>
      <c r="AD1538" s="16">
        <v>39340.414060000003</v>
      </c>
    </row>
    <row r="1539" spans="1:30" ht="18.75" x14ac:dyDescent="0.3">
      <c r="A1539" s="16">
        <f>'Данные с датчиков 1'!B1543</f>
        <v>5.1208200000000001</v>
      </c>
      <c r="B1539" s="16">
        <f>'Данные с датчиков 1'!C1543</f>
        <v>39039.878909999999</v>
      </c>
      <c r="C1539" s="16">
        <f>'Данные с датчиков 1'!E1543</f>
        <v>5.12073</v>
      </c>
      <c r="D1539" s="16">
        <f>'Данные с датчиков 1'!F1543</f>
        <v>39757.070310000003</v>
      </c>
      <c r="E1539" s="16">
        <f>'Данные с датчиков 1'!H1543</f>
        <v>5.1210000000000004</v>
      </c>
      <c r="F1539" s="16">
        <f>'Данные с датчиков 1'!I1543</f>
        <v>39125.9375</v>
      </c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16">
        <v>12.79979</v>
      </c>
      <c r="AD1539" s="16">
        <v>39309.621090000001</v>
      </c>
    </row>
    <row r="1540" spans="1:30" ht="18.75" x14ac:dyDescent="0.3">
      <c r="A1540" s="16">
        <f>'Данные с датчиков 1'!B1544</f>
        <v>5.1242700000000001</v>
      </c>
      <c r="B1540" s="16">
        <f>'Данные с датчиков 1'!C1544</f>
        <v>39043.890630000002</v>
      </c>
      <c r="C1540" s="16">
        <f>'Данные с датчиков 1'!E1544</f>
        <v>5.1238099999999998</v>
      </c>
      <c r="D1540" s="16">
        <f>'Данные с датчиков 1'!F1544</f>
        <v>39751.964840000001</v>
      </c>
      <c r="E1540" s="16">
        <f>'Данные с датчиков 1'!H1544</f>
        <v>5.1241000000000003</v>
      </c>
      <c r="F1540" s="16">
        <f>'Данные с датчиков 1'!I1544</f>
        <v>39121.484380000002</v>
      </c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16">
        <v>12.807539999999999</v>
      </c>
      <c r="AD1540" s="16">
        <v>39262.242189999997</v>
      </c>
    </row>
    <row r="1541" spans="1:30" ht="18.75" x14ac:dyDescent="0.3">
      <c r="A1541" s="16">
        <f>'Данные с датчиков 1'!B1545</f>
        <v>5.12751</v>
      </c>
      <c r="B1541" s="16">
        <f>'Данные с датчиков 1'!C1545</f>
        <v>39043.789060000003</v>
      </c>
      <c r="C1541" s="16">
        <f>'Данные с датчиков 1'!E1545</f>
        <v>5.12758</v>
      </c>
      <c r="D1541" s="16">
        <f>'Данные с датчиков 1'!F1545</f>
        <v>39767.355470000002</v>
      </c>
      <c r="E1541" s="16">
        <f>'Данные с датчиков 1'!H1545</f>
        <v>5.1274300000000004</v>
      </c>
      <c r="F1541" s="16">
        <f>'Данные с датчиков 1'!I1545</f>
        <v>39122.160159999999</v>
      </c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16">
        <v>12.81626</v>
      </c>
      <c r="AD1541" s="16">
        <v>39242.417970000002</v>
      </c>
    </row>
    <row r="1542" spans="1:30" ht="18.75" x14ac:dyDescent="0.3">
      <c r="A1542" s="16">
        <f>'Данные с датчиков 1'!B1546</f>
        <v>5.1308299999999996</v>
      </c>
      <c r="B1542" s="16">
        <f>'Данные с датчиков 1'!C1546</f>
        <v>39044.214840000001</v>
      </c>
      <c r="C1542" s="16">
        <f>'Данные с датчиков 1'!E1546</f>
        <v>5.1306200000000004</v>
      </c>
      <c r="D1542" s="16">
        <f>'Данные с датчиков 1'!F1546</f>
        <v>39760.996090000001</v>
      </c>
      <c r="E1542" s="16">
        <f>'Данные с датчиков 1'!H1546</f>
        <v>5.1310700000000002</v>
      </c>
      <c r="F1542" s="16">
        <f>'Данные с датчиков 1'!I1546</f>
        <v>39133.757810000003</v>
      </c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16">
        <v>12.824120000000001</v>
      </c>
      <c r="AD1542" s="16">
        <v>39199.855470000002</v>
      </c>
    </row>
    <row r="1543" spans="1:30" ht="18.75" x14ac:dyDescent="0.3">
      <c r="A1543" s="16">
        <f>'Данные с датчиков 1'!B1547</f>
        <v>5.1342800000000004</v>
      </c>
      <c r="B1543" s="16">
        <f>'Данные с датчиков 1'!C1547</f>
        <v>39049.03125</v>
      </c>
      <c r="C1543" s="16">
        <f>'Данные с датчиков 1'!E1547</f>
        <v>5.1340500000000002</v>
      </c>
      <c r="D1543" s="16">
        <f>'Данные с датчиков 1'!F1547</f>
        <v>39765.425779999998</v>
      </c>
      <c r="E1543" s="16">
        <f>'Данные с датчиков 1'!H1547</f>
        <v>5.1339199999999998</v>
      </c>
      <c r="F1543" s="16">
        <f>'Данные с датчиков 1'!I1547</f>
        <v>39119.015630000002</v>
      </c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16">
        <v>12.832459999999999</v>
      </c>
      <c r="AD1543" s="16">
        <v>39172.957029999998</v>
      </c>
    </row>
    <row r="1544" spans="1:30" ht="18.75" x14ac:dyDescent="0.3">
      <c r="A1544" s="16">
        <f>'Данные с датчиков 1'!B1548</f>
        <v>5.1373300000000004</v>
      </c>
      <c r="B1544" s="16">
        <f>'Данные с датчиков 1'!C1548</f>
        <v>39042.179689999997</v>
      </c>
      <c r="C1544" s="16">
        <f>'Данные с датчиков 1'!E1548</f>
        <v>5.13767</v>
      </c>
      <c r="D1544" s="16">
        <f>'Данные с датчиков 1'!F1548</f>
        <v>39776.625</v>
      </c>
      <c r="E1544" s="16">
        <f>'Данные с датчиков 1'!H1548</f>
        <v>5.1377100000000002</v>
      </c>
      <c r="F1544" s="16">
        <f>'Данные с датчиков 1'!I1548</f>
        <v>39136.445310000003</v>
      </c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16">
        <v>12.84164</v>
      </c>
      <c r="AD1544" s="16">
        <v>39166.46875</v>
      </c>
    </row>
    <row r="1545" spans="1:30" ht="18.75" x14ac:dyDescent="0.3">
      <c r="A1545" s="16">
        <f>'Данные с датчиков 1'!B1549</f>
        <v>5.1410999999999998</v>
      </c>
      <c r="B1545" s="16">
        <f>'Данные с датчиков 1'!C1549</f>
        <v>39057.191409999999</v>
      </c>
      <c r="C1545" s="16">
        <f>'Данные с датчиков 1'!E1549</f>
        <v>5.1405000000000003</v>
      </c>
      <c r="D1545" s="16">
        <f>'Данные с датчиков 1'!F1549</f>
        <v>39761.734380000002</v>
      </c>
      <c r="E1545" s="16">
        <f>'Данные с датчиков 1'!H1549</f>
        <v>5.14093</v>
      </c>
      <c r="F1545" s="16">
        <f>'Данные с датчиков 1'!I1549</f>
        <v>39133.808590000001</v>
      </c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16">
        <v>12.84967</v>
      </c>
      <c r="AD1545" s="16">
        <v>39123.992189999997</v>
      </c>
    </row>
    <row r="1546" spans="1:30" ht="18.75" x14ac:dyDescent="0.3">
      <c r="A1546" s="16">
        <f>'Данные с датчиков 1'!B1550</f>
        <v>5.1443000000000003</v>
      </c>
      <c r="B1546" s="16">
        <f>'Данные с датчиков 1'!C1550</f>
        <v>39053.703130000002</v>
      </c>
      <c r="C1546" s="16">
        <f>'Данные с датчиков 1'!E1550</f>
        <v>5.1442600000000001</v>
      </c>
      <c r="D1546" s="16">
        <f>'Данные с датчиков 1'!F1550</f>
        <v>39778.644529999998</v>
      </c>
      <c r="E1546" s="16">
        <f>'Данные с датчиков 1'!H1550</f>
        <v>5.1441699999999999</v>
      </c>
      <c r="F1546" s="16">
        <f>'Данные с датчиков 1'!I1550</f>
        <v>39131.488279999998</v>
      </c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16">
        <v>12.85782</v>
      </c>
      <c r="AD1546" s="16">
        <v>39087.386720000002</v>
      </c>
    </row>
    <row r="1547" spans="1:30" ht="18.75" x14ac:dyDescent="0.3">
      <c r="A1547" s="16">
        <f>'Данные с датчиков 1'!B1551</f>
        <v>5.1475999999999997</v>
      </c>
      <c r="B1547" s="16">
        <f>'Данные с датчиков 1'!C1551</f>
        <v>39053.191409999999</v>
      </c>
      <c r="C1547" s="16">
        <f>'Данные с датчиков 1'!E1551</f>
        <v>5.1474599999999997</v>
      </c>
      <c r="D1547" s="16">
        <f>'Данные с датчиков 1'!F1551</f>
        <v>39776.046880000002</v>
      </c>
      <c r="E1547" s="16">
        <f>'Данные с датчиков 1'!H1551</f>
        <v>5.1475</v>
      </c>
      <c r="F1547" s="16">
        <f>'Данные с датчиков 1'!I1551</f>
        <v>39135.21875</v>
      </c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16">
        <v>12.86647</v>
      </c>
      <c r="AD1547" s="16">
        <v>39062.507810000003</v>
      </c>
    </row>
    <row r="1548" spans="1:30" ht="18.75" x14ac:dyDescent="0.3">
      <c r="A1548" s="16">
        <f>'Данные с датчиков 1'!B1552</f>
        <v>5.1509400000000003</v>
      </c>
      <c r="B1548" s="16">
        <f>'Данные с датчиков 1'!C1552</f>
        <v>39055.503909999999</v>
      </c>
      <c r="C1548" s="16">
        <f>'Данные с датчиков 1'!E1552</f>
        <v>5.1507699999999996</v>
      </c>
      <c r="D1548" s="16">
        <f>'Данные с датчиков 1'!F1552</f>
        <v>39776.164060000003</v>
      </c>
      <c r="E1548" s="16">
        <f>'Данные с датчиков 1'!H1552</f>
        <v>5.1506499999999997</v>
      </c>
      <c r="F1548" s="16">
        <f>'Данные с датчиков 1'!I1552</f>
        <v>39129.902340000001</v>
      </c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16">
        <v>12.87444</v>
      </c>
      <c r="AD1548" s="16">
        <v>39018.46875</v>
      </c>
    </row>
    <row r="1549" spans="1:30" ht="18.75" x14ac:dyDescent="0.3">
      <c r="A1549" s="16">
        <f>'Данные с датчиков 1'!B1553</f>
        <v>5.1541300000000003</v>
      </c>
      <c r="B1549" s="16">
        <f>'Данные с датчиков 1'!C1553</f>
        <v>39051.300779999998</v>
      </c>
      <c r="C1549" s="16">
        <f>'Данные с датчиков 1'!E1553</f>
        <v>5.1540499999999998</v>
      </c>
      <c r="D1549" s="16">
        <f>'Данные с датчиков 1'!F1553</f>
        <v>39778.207029999998</v>
      </c>
      <c r="E1549" s="16">
        <f>'Данные с датчиков 1'!H1553</f>
        <v>5.1542599999999998</v>
      </c>
      <c r="F1549" s="16">
        <f>'Данные с датчиков 1'!I1553</f>
        <v>39141.683590000001</v>
      </c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16">
        <v>12.88275</v>
      </c>
      <c r="AD1549" s="16">
        <v>38986.660159999999</v>
      </c>
    </row>
    <row r="1550" spans="1:30" ht="18.75" x14ac:dyDescent="0.3">
      <c r="A1550" s="16">
        <f>'Данные с датчиков 1'!B1554</f>
        <v>5.15768</v>
      </c>
      <c r="B1550" s="16">
        <f>'Данные с датчиков 1'!C1554</f>
        <v>39058.894529999998</v>
      </c>
      <c r="C1550" s="16">
        <f>'Данные с датчиков 1'!E1554</f>
        <v>5.1572500000000003</v>
      </c>
      <c r="D1550" s="16">
        <f>'Данные с датчиков 1'!F1554</f>
        <v>39775.015630000002</v>
      </c>
      <c r="E1550" s="16">
        <f>'Данные с датчиков 1'!H1554</f>
        <v>5.1573599999999997</v>
      </c>
      <c r="F1550" s="16">
        <f>'Данные с датчиков 1'!I1554</f>
        <v>39135.445310000003</v>
      </c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16">
        <v>12.891679999999999</v>
      </c>
      <c r="AD1550" s="16">
        <v>38969.082029999998</v>
      </c>
    </row>
    <row r="1551" spans="1:30" ht="18.75" x14ac:dyDescent="0.3">
      <c r="A1551" s="16">
        <f>'Данные с датчиков 1'!B1555</f>
        <v>5.1607399999999997</v>
      </c>
      <c r="B1551" s="16">
        <f>'Данные с датчиков 1'!C1555</f>
        <v>39052.148439999997</v>
      </c>
      <c r="C1551" s="16">
        <f>'Данные с датчиков 1'!E1555</f>
        <v>5.1607900000000004</v>
      </c>
      <c r="D1551" s="16">
        <f>'Данные с датчиков 1'!F1555</f>
        <v>39785.058590000001</v>
      </c>
      <c r="E1551" s="16">
        <f>'Данные с датчиков 1'!H1555</f>
        <v>5.1609499999999997</v>
      </c>
      <c r="F1551" s="16">
        <f>'Данные с датчиков 1'!I1555</f>
        <v>39145.929689999997</v>
      </c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16">
        <v>12.899430000000001</v>
      </c>
      <c r="AD1551" s="16">
        <v>38917.945310000003</v>
      </c>
    </row>
    <row r="1552" spans="1:30" ht="18.75" x14ac:dyDescent="0.3">
      <c r="A1552" s="16">
        <f>'Данные с датчиков 1'!B1556</f>
        <v>5.16432</v>
      </c>
      <c r="B1552" s="16">
        <f>'Данные с датчиков 1'!C1556</f>
        <v>39061.078130000002</v>
      </c>
      <c r="C1552" s="16">
        <f>'Данные с датчиков 1'!E1556</f>
        <v>5.1639299999999997</v>
      </c>
      <c r="D1552" s="16">
        <f>'Данные с датчиков 1'!F1556</f>
        <v>39781.199220000002</v>
      </c>
      <c r="E1552" s="16">
        <f>'Данные с датчиков 1'!H1556</f>
        <v>5.1642900000000003</v>
      </c>
      <c r="F1552" s="16">
        <f>'Данные с датчиков 1'!I1556</f>
        <v>39148.328130000002</v>
      </c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16">
        <v>12.908010000000001</v>
      </c>
      <c r="AD1552" s="16">
        <v>38892.957029999998</v>
      </c>
    </row>
    <row r="1553" spans="1:30" ht="18.75" x14ac:dyDescent="0.3">
      <c r="A1553" s="16">
        <f>'Данные с датчиков 1'!B1557</f>
        <v>5.1677099999999996</v>
      </c>
      <c r="B1553" s="16">
        <f>'Данные с датчиков 1'!C1557</f>
        <v>39064.519529999998</v>
      </c>
      <c r="C1553" s="16">
        <f>'Данные с датчиков 1'!E1557</f>
        <v>5.1675000000000004</v>
      </c>
      <c r="D1553" s="16">
        <f>'Данные с датчиков 1'!F1557</f>
        <v>39791.882810000003</v>
      </c>
      <c r="E1553" s="16">
        <f>'Данные с датчиков 1'!H1557</f>
        <v>5.1673999999999998</v>
      </c>
      <c r="F1553" s="16">
        <f>'Данные с датчиков 1'!I1557</f>
        <v>39141.304689999997</v>
      </c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16">
        <v>12.91619</v>
      </c>
      <c r="AD1553" s="16">
        <v>38855.652340000001</v>
      </c>
    </row>
    <row r="1554" spans="1:30" ht="18.75" x14ac:dyDescent="0.3">
      <c r="A1554" s="16">
        <f>'Данные с датчиков 1'!B1558</f>
        <v>5.1707200000000002</v>
      </c>
      <c r="B1554" s="16">
        <f>'Данные с датчиков 1'!C1558</f>
        <v>39054.859380000002</v>
      </c>
      <c r="C1554" s="16">
        <f>'Данные с датчиков 1'!E1558</f>
        <v>5.1707999999999998</v>
      </c>
      <c r="D1554" s="16">
        <f>'Данные с датчиков 1'!F1558</f>
        <v>39793.621090000001</v>
      </c>
      <c r="E1554" s="16">
        <f>'Данные с датчиков 1'!H1558</f>
        <v>5.1708600000000002</v>
      </c>
      <c r="F1554" s="16">
        <f>'Данные с датчиков 1'!I1558</f>
        <v>39148.898439999997</v>
      </c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16">
        <v>12.924200000000001</v>
      </c>
      <c r="AD1554" s="16">
        <v>38815.929689999997</v>
      </c>
    </row>
    <row r="1555" spans="1:30" ht="18.75" x14ac:dyDescent="0.3">
      <c r="A1555" s="16">
        <f>'Данные с датчиков 1'!B1559</f>
        <v>5.1743899999999998</v>
      </c>
      <c r="B1555" s="16">
        <f>'Данные с датчиков 1'!C1559</f>
        <v>39068.78125</v>
      </c>
      <c r="C1555" s="16">
        <f>'Данные с датчиков 1'!E1559</f>
        <v>5.1740399999999998</v>
      </c>
      <c r="D1555" s="16">
        <f>'Данные с датчиков 1'!F1559</f>
        <v>39790.765630000002</v>
      </c>
      <c r="E1555" s="16">
        <f>'Данные с датчиков 1'!H1559</f>
        <v>5.1739899999999999</v>
      </c>
      <c r="F1555" s="16">
        <f>'Данные с датчиков 1'!I1559</f>
        <v>39143.371090000001</v>
      </c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16">
        <v>12.932930000000001</v>
      </c>
      <c r="AD1555" s="16">
        <v>38794.9375</v>
      </c>
    </row>
    <row r="1556" spans="1:30" ht="18.75" x14ac:dyDescent="0.3">
      <c r="A1556" s="16">
        <f>'Данные с датчиков 1'!B1560</f>
        <v>5.1774699999999996</v>
      </c>
      <c r="B1556" s="16">
        <f>'Данные с датчиков 1'!C1560</f>
        <v>39060.957029999998</v>
      </c>
      <c r="C1556" s="16">
        <f>'Данные с датчиков 1'!E1560</f>
        <v>5.1773999999999996</v>
      </c>
      <c r="D1556" s="16">
        <f>'Данные с датчиков 1'!F1560</f>
        <v>39796.191409999999</v>
      </c>
      <c r="E1556" s="16">
        <f>'Данные с датчиков 1'!H1560</f>
        <v>5.1776400000000002</v>
      </c>
      <c r="F1556" s="16">
        <f>'Данные с датчиков 1'!I1560</f>
        <v>39154.972659999999</v>
      </c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16">
        <v>12.941789999999999</v>
      </c>
      <c r="AD1556" s="16">
        <v>38773.152340000001</v>
      </c>
    </row>
    <row r="1557" spans="1:30" ht="18.75" x14ac:dyDescent="0.3">
      <c r="A1557" s="16">
        <f>'Данные с датчиков 1'!B1561</f>
        <v>5.1808699999999996</v>
      </c>
      <c r="B1557" s="16">
        <f>'Данные с датчиков 1'!C1561</f>
        <v>39065.308590000001</v>
      </c>
      <c r="C1557" s="16">
        <f>'Данные с датчиков 1'!E1561</f>
        <v>5.1805300000000001</v>
      </c>
      <c r="D1557" s="16">
        <f>'Данные с датчиков 1'!F1561</f>
        <v>39791.078130000002</v>
      </c>
      <c r="E1557" s="16">
        <f>'Данные с датчиков 1'!H1561</f>
        <v>5.1805700000000003</v>
      </c>
      <c r="F1557" s="16">
        <f>'Данные с датчиков 1'!I1561</f>
        <v>39144.183590000001</v>
      </c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16">
        <v>12.94943</v>
      </c>
      <c r="AD1557" s="16">
        <v>38717.023439999997</v>
      </c>
    </row>
    <row r="1558" spans="1:30" ht="18.75" x14ac:dyDescent="0.3">
      <c r="A1558" s="16">
        <f>'Данные с датчиков 1'!B1562</f>
        <v>5.1841699999999999</v>
      </c>
      <c r="B1558" s="16">
        <f>'Данные с датчиков 1'!C1562</f>
        <v>39066.558590000001</v>
      </c>
      <c r="C1558" s="16">
        <f>'Данные с датчиков 1'!E1562</f>
        <v>5.1841900000000001</v>
      </c>
      <c r="D1558" s="16">
        <f>'Данные с датчиков 1'!F1562</f>
        <v>39803.613279999998</v>
      </c>
      <c r="E1558" s="16">
        <f>'Данные с датчиков 1'!H1562</f>
        <v>5.18431</v>
      </c>
      <c r="F1558" s="16">
        <f>'Данные с датчиков 1'!I1562</f>
        <v>39158.441409999999</v>
      </c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16">
        <v>12.95837</v>
      </c>
      <c r="AD1558" s="16">
        <v>38698.089840000001</v>
      </c>
    </row>
    <row r="1559" spans="1:30" ht="18.75" x14ac:dyDescent="0.3">
      <c r="A1559" s="16">
        <f>'Данные с датчиков 1'!B1563</f>
        <v>5.1875499999999999</v>
      </c>
      <c r="B1559" s="16">
        <f>'Данные с датчиков 1'!C1563</f>
        <v>39069.371090000001</v>
      </c>
      <c r="C1559" s="16">
        <f>'Данные с датчиков 1'!E1563</f>
        <v>5.1870900000000004</v>
      </c>
      <c r="D1559" s="16">
        <f>'Данные с датчиков 1'!F1563</f>
        <v>39792.058590000001</v>
      </c>
      <c r="E1559" s="16">
        <f>'Данные с датчиков 1'!H1563</f>
        <v>5.1876100000000003</v>
      </c>
      <c r="F1559" s="16">
        <f>'Данные с датчиков 1'!I1563</f>
        <v>39159.074220000002</v>
      </c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16">
        <v>12.966189999999999</v>
      </c>
      <c r="AD1559" s="16">
        <v>38646.363279999998</v>
      </c>
    </row>
    <row r="1560" spans="1:30" ht="18.75" x14ac:dyDescent="0.3">
      <c r="A1560" s="16">
        <f>'Данные с датчиков 1'!B1564</f>
        <v>5.1911100000000001</v>
      </c>
      <c r="B1560" s="16">
        <f>'Данные с датчиков 1'!C1564</f>
        <v>39078.507810000003</v>
      </c>
      <c r="C1560" s="16">
        <f>'Данные с датчиков 1'!E1564</f>
        <v>5.1909000000000001</v>
      </c>
      <c r="D1560" s="16">
        <f>'Данные с датчиков 1'!F1564</f>
        <v>39809.65625</v>
      </c>
      <c r="E1560" s="16">
        <f>'Данные с датчиков 1'!H1564</f>
        <v>5.1908099999999999</v>
      </c>
      <c r="F1560" s="16">
        <f>'Данные с датчиков 1'!I1564</f>
        <v>39155.046880000002</v>
      </c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16">
        <v>12.97424</v>
      </c>
      <c r="AD1560" s="16">
        <v>38604.402340000001</v>
      </c>
    </row>
    <row r="1561" spans="1:30" ht="18.75" x14ac:dyDescent="0.3">
      <c r="A1561" s="16">
        <f>'Данные с датчиков 1'!B1565</f>
        <v>5.1940499999999998</v>
      </c>
      <c r="B1561" s="16">
        <f>'Данные с датчиков 1'!C1565</f>
        <v>39065.664060000003</v>
      </c>
      <c r="C1561" s="16">
        <f>'Данные с датчиков 1'!E1565</f>
        <v>5.1941600000000001</v>
      </c>
      <c r="D1561" s="16">
        <f>'Данные с датчиков 1'!F1565</f>
        <v>39809.890630000002</v>
      </c>
      <c r="E1561" s="16">
        <f>'Данные с датчиков 1'!H1565</f>
        <v>5.1943200000000003</v>
      </c>
      <c r="F1561" s="16">
        <f>'Данные с датчиков 1'!I1565</f>
        <v>39162.949220000002</v>
      </c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16">
        <v>12.98311</v>
      </c>
      <c r="AD1561" s="16">
        <v>38585.125</v>
      </c>
    </row>
    <row r="1562" spans="1:30" ht="18.75" x14ac:dyDescent="0.3">
      <c r="A1562" s="16">
        <f>'Данные с датчиков 1'!B1566</f>
        <v>5.1976699999999996</v>
      </c>
      <c r="B1562" s="16">
        <f>'Данные с датчиков 1'!C1566</f>
        <v>39076.851560000003</v>
      </c>
      <c r="C1562" s="16">
        <f>'Данные с датчиков 1'!E1566</f>
        <v>5.1974299999999998</v>
      </c>
      <c r="D1562" s="16">
        <f>'Данные с датчиков 1'!F1566</f>
        <v>39808.707029999998</v>
      </c>
      <c r="E1562" s="16">
        <f>'Данные с датчиков 1'!H1566</f>
        <v>5.1972800000000001</v>
      </c>
      <c r="F1562" s="16">
        <f>'Данные с датчиков 1'!I1566</f>
        <v>39152.429689999997</v>
      </c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16">
        <v>12.9916</v>
      </c>
      <c r="AD1562" s="16">
        <v>38549.96875</v>
      </c>
    </row>
    <row r="1563" spans="1:30" ht="18.75" x14ac:dyDescent="0.3">
      <c r="A1563" s="16">
        <f>'Данные с датчиков 1'!B1567</f>
        <v>5.2008299999999998</v>
      </c>
      <c r="B1563" s="16">
        <f>'Данные с датчиков 1'!C1567</f>
        <v>39072.597659999999</v>
      </c>
      <c r="C1563" s="16">
        <f>'Данные с датчиков 1'!E1567</f>
        <v>5.2008599999999996</v>
      </c>
      <c r="D1563" s="16">
        <f>'Данные с датчиков 1'!F1567</f>
        <v>39815.144529999998</v>
      </c>
      <c r="E1563" s="16">
        <f>'Данные с датчиков 1'!H1567</f>
        <v>5.2010699999999996</v>
      </c>
      <c r="F1563" s="16">
        <f>'Данные с датчиков 1'!I1567</f>
        <v>39168.996090000001</v>
      </c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16">
        <v>12.99925</v>
      </c>
      <c r="AD1563" s="16">
        <v>38494.132810000003</v>
      </c>
    </row>
    <row r="1564" spans="1:30" ht="18.75" x14ac:dyDescent="0.3">
      <c r="A1564" s="16">
        <f>'Данные с датчиков 1'!B1568</f>
        <v>5.2043900000000001</v>
      </c>
      <c r="B1564" s="16">
        <f>'Данные с датчиков 1'!C1568</f>
        <v>39078.9375</v>
      </c>
      <c r="C1564" s="16">
        <f>'Данные с датчиков 1'!E1568</f>
        <v>5.20383</v>
      </c>
      <c r="D1564" s="16">
        <f>'Данные с датчиков 1'!F1568</f>
        <v>39805.378909999999</v>
      </c>
      <c r="E1564" s="16">
        <f>'Данные с датчиков 1'!H1568</f>
        <v>5.2040300000000004</v>
      </c>
      <c r="F1564" s="16">
        <f>'Данные с датчиков 1'!I1568</f>
        <v>39159.292970000002</v>
      </c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16">
        <v>13.00813</v>
      </c>
      <c r="AD1564" s="16">
        <v>38473.171880000002</v>
      </c>
    </row>
    <row r="1565" spans="1:30" ht="18.75" x14ac:dyDescent="0.3">
      <c r="A1565" s="16">
        <f>'Данные с датчиков 1'!B1569</f>
        <v>5.2074699999999998</v>
      </c>
      <c r="B1565" s="16">
        <f>'Данные с датчиков 1'!C1569</f>
        <v>39073.589840000001</v>
      </c>
      <c r="C1565" s="16">
        <f>'Данные с датчиков 1'!E1569</f>
        <v>5.2076200000000004</v>
      </c>
      <c r="D1565" s="16">
        <f>'Данные с датчиков 1'!F1569</f>
        <v>39822.167970000002</v>
      </c>
      <c r="E1565" s="16">
        <f>'Данные с датчиков 1'!H1569</f>
        <v>5.2075100000000001</v>
      </c>
      <c r="F1565" s="16">
        <f>'Данные с датчиков 1'!I1569</f>
        <v>39166.007810000003</v>
      </c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16">
        <v>13.0158</v>
      </c>
      <c r="AD1565" s="16">
        <v>38418.425779999998</v>
      </c>
    </row>
    <row r="1566" spans="1:30" ht="18.75" x14ac:dyDescent="0.3">
      <c r="A1566" s="16">
        <f>'Данные с датчиков 1'!B1570</f>
        <v>5.2108800000000004</v>
      </c>
      <c r="B1566" s="16">
        <f>'Данные с датчиков 1'!C1570</f>
        <v>39076.261720000002</v>
      </c>
      <c r="C1566" s="16">
        <f>'Данные с датчиков 1'!E1570</f>
        <v>5.2105699999999997</v>
      </c>
      <c r="D1566" s="16">
        <f>'Данные с датчиков 1'!F1570</f>
        <v>39812.476560000003</v>
      </c>
      <c r="E1566" s="16">
        <f>'Данные с датчиков 1'!H1570</f>
        <v>5.2110500000000002</v>
      </c>
      <c r="F1566" s="16">
        <f>'Данные с датчиков 1'!I1570</f>
        <v>39174.480470000002</v>
      </c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16">
        <v>13.0242</v>
      </c>
      <c r="AD1566" s="16">
        <v>38386.667970000002</v>
      </c>
    </row>
    <row r="1567" spans="1:30" ht="18.75" x14ac:dyDescent="0.3">
      <c r="A1567" s="16">
        <f>'Данные с датчиков 1'!B1571</f>
        <v>5.2143800000000002</v>
      </c>
      <c r="B1567" s="16">
        <f>'Данные с датчиков 1'!C1571</f>
        <v>39082.394529999998</v>
      </c>
      <c r="C1567" s="16">
        <f>'Данные с датчиков 1'!E1571</f>
        <v>5.2141200000000003</v>
      </c>
      <c r="D1567" s="16">
        <f>'Данные с датчиков 1'!F1571</f>
        <v>39821.796880000002</v>
      </c>
      <c r="E1567" s="16">
        <f>'Данные с датчиков 1'!H1571</f>
        <v>5.2138799999999996</v>
      </c>
      <c r="F1567" s="16">
        <f>'Данные с датчиков 1'!I1571</f>
        <v>39158.527340000001</v>
      </c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16">
        <v>13.033239999999999</v>
      </c>
      <c r="AD1567" s="16">
        <v>38368.476560000003</v>
      </c>
    </row>
    <row r="1568" spans="1:30" ht="18.75" x14ac:dyDescent="0.3">
      <c r="A1568" s="16">
        <f>'Данные с датчиков 1'!B1572</f>
        <v>5.2173600000000002</v>
      </c>
      <c r="B1568" s="16">
        <f>'Данные с датчиков 1'!C1572</f>
        <v>39072.253909999999</v>
      </c>
      <c r="C1568" s="16">
        <f>'Данные с датчиков 1'!E1572</f>
        <v>5.2176299999999998</v>
      </c>
      <c r="D1568" s="16">
        <f>'Данные с датчиков 1'!F1572</f>
        <v>39829.175779999998</v>
      </c>
      <c r="E1568" s="16">
        <f>'Данные с датчиков 1'!H1572</f>
        <v>5.2176600000000004</v>
      </c>
      <c r="F1568" s="16">
        <f>'Данные с датчиков 1'!I1572</f>
        <v>39176.496090000001</v>
      </c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16">
        <v>13.041399999999999</v>
      </c>
      <c r="AD1568" s="16">
        <v>38324.152340000001</v>
      </c>
    </row>
    <row r="1569" spans="1:30" ht="18.75" x14ac:dyDescent="0.3">
      <c r="A1569" s="16">
        <f>'Данные с датчиков 1'!B1573</f>
        <v>5.22112</v>
      </c>
      <c r="B1569" s="16">
        <f>'Данные с датчиков 1'!C1573</f>
        <v>39087.132810000003</v>
      </c>
      <c r="C1569" s="16">
        <f>'Данные с датчиков 1'!E1573</f>
        <v>5.2204800000000002</v>
      </c>
      <c r="D1569" s="16">
        <f>'Данные с датчиков 1'!F1573</f>
        <v>39814.875</v>
      </c>
      <c r="E1569" s="16">
        <f>'Данные с датчиков 1'!H1573</f>
        <v>5.22079</v>
      </c>
      <c r="F1569" s="16">
        <f>'Данные с датчиков 1'!I1573</f>
        <v>39171.382810000003</v>
      </c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16">
        <v>13.049469999999999</v>
      </c>
      <c r="AD1569" s="16">
        <v>38277.941409999999</v>
      </c>
    </row>
    <row r="1570" spans="1:30" ht="18.75" x14ac:dyDescent="0.3">
      <c r="A1570" s="16">
        <f>'Данные с датчиков 1'!B1574</f>
        <v>5.2241499999999998</v>
      </c>
      <c r="B1570" s="16">
        <f>'Данные с датчиков 1'!C1574</f>
        <v>39079.136720000002</v>
      </c>
      <c r="C1570" s="16">
        <f>'Данные с датчиков 1'!E1574</f>
        <v>5.2241999999999997</v>
      </c>
      <c r="D1570" s="16">
        <f>'Данные с датчиков 1'!F1574</f>
        <v>39831.175779999998</v>
      </c>
      <c r="E1570" s="16">
        <f>'Данные с датчиков 1'!H1574</f>
        <v>5.2242800000000003</v>
      </c>
      <c r="F1570" s="16">
        <f>'Данные с датчиков 1'!I1574</f>
        <v>39176.976560000003</v>
      </c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16">
        <v>13.058260000000001</v>
      </c>
      <c r="AD1570" s="16">
        <v>38249.9375</v>
      </c>
    </row>
    <row r="1571" spans="1:30" ht="18.75" x14ac:dyDescent="0.3">
      <c r="A1571" s="16">
        <f>'Данные с датчиков 1'!B1575</f>
        <v>5.2276800000000003</v>
      </c>
      <c r="B1571" s="16">
        <f>'Данные с датчиков 1'!C1575</f>
        <v>39086.945310000003</v>
      </c>
      <c r="C1571" s="16">
        <f>'Данные с датчиков 1'!E1575</f>
        <v>5.2272600000000002</v>
      </c>
      <c r="D1571" s="16">
        <f>'Данные с датчиков 1'!F1575</f>
        <v>39823.980470000002</v>
      </c>
      <c r="E1571" s="16">
        <f>'Данные с датчиков 1'!H1575</f>
        <v>5.2275099999999997</v>
      </c>
      <c r="F1571" s="16">
        <f>'Данные с датчиков 1'!I1575</f>
        <v>39176.40625</v>
      </c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16">
        <v>13.065860000000001</v>
      </c>
      <c r="AD1571" s="16">
        <v>38189.261720000002</v>
      </c>
    </row>
    <row r="1572" spans="1:30" ht="18.75" x14ac:dyDescent="0.3">
      <c r="A1572" s="16">
        <f>'Данные с датчиков 1'!B1576</f>
        <v>5.2308500000000002</v>
      </c>
      <c r="B1572" s="16">
        <f>'Данные с датчиков 1'!C1576</f>
        <v>39084.105470000002</v>
      </c>
      <c r="C1572" s="16">
        <f>'Данные с датчиков 1'!E1576</f>
        <v>5.2308500000000002</v>
      </c>
      <c r="D1572" s="16">
        <f>'Данные с датчиков 1'!F1576</f>
        <v>39833.664060000003</v>
      </c>
      <c r="E1572" s="16">
        <f>'Данные с датчиков 1'!H1576</f>
        <v>5.2307100000000002</v>
      </c>
      <c r="F1572" s="16">
        <f>'Данные с датчиков 1'!I1576</f>
        <v>39173.601560000003</v>
      </c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16">
        <v>13.07447</v>
      </c>
      <c r="AD1572" s="16">
        <v>38159.289060000003</v>
      </c>
    </row>
    <row r="1573" spans="1:30" ht="18.75" x14ac:dyDescent="0.3">
      <c r="A1573" s="16">
        <f>'Данные с датчиков 1'!B1577</f>
        <v>5.2340999999999998</v>
      </c>
      <c r="B1573" s="16">
        <f>'Данные с датчиков 1'!C1577</f>
        <v>39082.910159999999</v>
      </c>
      <c r="C1573" s="16">
        <f>'Данные с датчиков 1'!E1577</f>
        <v>5.2340400000000002</v>
      </c>
      <c r="D1573" s="16">
        <f>'Данные с датчиков 1'!F1577</f>
        <v>39831.953130000002</v>
      </c>
      <c r="E1573" s="16">
        <f>'Данные с датчиков 1'!H1577</f>
        <v>5.2342199999999997</v>
      </c>
      <c r="F1573" s="16">
        <f>'Данные с датчиков 1'!I1577</f>
        <v>39181.5</v>
      </c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16">
        <v>13.083209999999999</v>
      </c>
      <c r="AD1573" s="16">
        <v>38129.90625</v>
      </c>
    </row>
    <row r="1574" spans="1:30" ht="18.75" x14ac:dyDescent="0.3">
      <c r="A1574" s="16">
        <f>'Данные с датчиков 1'!B1578</f>
        <v>5.2378299999999998</v>
      </c>
      <c r="B1574" s="16">
        <f>'Данные с датчиков 1'!C1578</f>
        <v>39096.582029999998</v>
      </c>
      <c r="C1574" s="16">
        <f>'Данные с датчиков 1'!E1578</f>
        <v>5.2373000000000003</v>
      </c>
      <c r="D1574" s="16">
        <f>'Данные с датчиков 1'!F1578</f>
        <v>39831.480470000002</v>
      </c>
      <c r="E1574" s="16">
        <f>'Данные с датчиков 1'!H1578</f>
        <v>5.2372300000000003</v>
      </c>
      <c r="F1574" s="16">
        <f>'Данные с датчиков 1'!I1578</f>
        <v>39172.621090000001</v>
      </c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16">
        <v>13.091229999999999</v>
      </c>
      <c r="AD1574" s="16">
        <v>38079.417970000002</v>
      </c>
    </row>
    <row r="1575" spans="1:30" ht="18.75" x14ac:dyDescent="0.3">
      <c r="A1575" s="16">
        <f>'Данные с датчиков 1'!B1579</f>
        <v>5.2405099999999996</v>
      </c>
      <c r="B1575" s="16">
        <f>'Данные с датчиков 1'!C1579</f>
        <v>39077.117189999997</v>
      </c>
      <c r="C1575" s="16">
        <f>'Данные с датчиков 1'!E1579</f>
        <v>5.2408000000000001</v>
      </c>
      <c r="D1575" s="16">
        <f>'Данные с датчиков 1'!F1579</f>
        <v>39839.84375</v>
      </c>
      <c r="E1575" s="16">
        <f>'Данные с датчиков 1'!H1579</f>
        <v>5.2409699999999999</v>
      </c>
      <c r="F1575" s="16">
        <f>'Данные с датчиков 1'!I1579</f>
        <v>39187.453130000002</v>
      </c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16">
        <v>13.09942</v>
      </c>
      <c r="AD1575" s="16">
        <v>38037.957029999998</v>
      </c>
    </row>
    <row r="1576" spans="1:30" ht="18.75" x14ac:dyDescent="0.3">
      <c r="A1576" s="16">
        <f>'Данные с датчиков 1'!B1580</f>
        <v>5.2443999999999997</v>
      </c>
      <c r="B1576" s="16">
        <f>'Данные с датчиков 1'!C1580</f>
        <v>39097.484380000002</v>
      </c>
      <c r="C1576" s="16">
        <f>'Данные с датчиков 1'!E1580</f>
        <v>5.2438500000000001</v>
      </c>
      <c r="D1576" s="16">
        <f>'Данные с датчиков 1'!F1580</f>
        <v>39832.039060000003</v>
      </c>
      <c r="E1576" s="16">
        <f>'Данные с датчиков 1'!H1580</f>
        <v>5.2441399999999998</v>
      </c>
      <c r="F1576" s="16">
        <f>'Данные с датчиков 1'!I1580</f>
        <v>39184.488279999998</v>
      </c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16">
        <v>13.107749999999999</v>
      </c>
      <c r="AD1576" s="16">
        <v>37999.929689999997</v>
      </c>
    </row>
    <row r="1577" spans="1:30" ht="18.75" x14ac:dyDescent="0.3">
      <c r="A1577" s="16">
        <f>'Данные с датчиков 1'!B1581</f>
        <v>5.2476399999999996</v>
      </c>
      <c r="B1577" s="16">
        <f>'Данные с датчиков 1'!C1581</f>
        <v>39095.730470000002</v>
      </c>
      <c r="C1577" s="16">
        <f>'Данные с датчиков 1'!E1581</f>
        <v>5.2475300000000002</v>
      </c>
      <c r="D1577" s="16">
        <f>'Данные с датчиков 1'!F1581</f>
        <v>39845.371090000001</v>
      </c>
      <c r="E1577" s="16">
        <f>'Данные с датчиков 1'!H1581</f>
        <v>5.2475800000000001</v>
      </c>
      <c r="F1577" s="16">
        <f>'Данные с датчиков 1'!I1581</f>
        <v>39188.359380000002</v>
      </c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16">
        <v>13.11572</v>
      </c>
      <c r="AD1577" s="16">
        <v>37953.925779999998</v>
      </c>
    </row>
    <row r="1578" spans="1:30" ht="18.75" x14ac:dyDescent="0.3">
      <c r="A1578" s="16">
        <f>'Данные с датчиков 1'!B1582</f>
        <v>5.2509199999999998</v>
      </c>
      <c r="B1578" s="16">
        <f>'Данные с датчиков 1'!C1582</f>
        <v>39094.261720000002</v>
      </c>
      <c r="C1578" s="16">
        <f>'Данные с датчиков 1'!E1582</f>
        <v>5.2506399999999998</v>
      </c>
      <c r="D1578" s="16">
        <f>'Данные с датчиков 1'!F1582</f>
        <v>39840.785159999999</v>
      </c>
      <c r="E1578" s="16">
        <f>'Данные с датчиков 1'!H1582</f>
        <v>5.2509300000000003</v>
      </c>
      <c r="F1578" s="16">
        <f>'Данные с датчиков 1'!I1582</f>
        <v>39191.691409999999</v>
      </c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16">
        <v>13.124470000000001</v>
      </c>
      <c r="AD1578" s="16">
        <v>37929.5</v>
      </c>
    </row>
    <row r="1579" spans="1:30" ht="18.75" x14ac:dyDescent="0.3">
      <c r="A1579" s="16">
        <f>'Данные с датчиков 1'!B1583</f>
        <v>5.2542299999999997</v>
      </c>
      <c r="B1579" s="16">
        <f>'Данные с датчиков 1'!C1583</f>
        <v>39096.4375</v>
      </c>
      <c r="C1579" s="16">
        <f>'Данные с датчиков 1'!E1583</f>
        <v>5.2542200000000001</v>
      </c>
      <c r="D1579" s="16">
        <f>'Данные с датчиков 1'!F1583</f>
        <v>39849.960939999997</v>
      </c>
      <c r="E1579" s="16">
        <f>'Данные с датчиков 1'!H1583</f>
        <v>5.2540800000000001</v>
      </c>
      <c r="F1579" s="16">
        <f>'Данные с датчиков 1'!I1583</f>
        <v>39186.1875</v>
      </c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16">
        <v>13.1332</v>
      </c>
      <c r="AD1579" s="16">
        <v>37897.992189999997</v>
      </c>
    </row>
    <row r="1580" spans="1:30" ht="18.75" x14ac:dyDescent="0.3">
      <c r="A1580" s="16">
        <f>'Данные с датчиков 1'!B1584</f>
        <v>5.2573999999999996</v>
      </c>
      <c r="B1580" s="16">
        <f>'Данные с датчиков 1'!C1584</f>
        <v>39090.792970000002</v>
      </c>
      <c r="C1580" s="16">
        <f>'Данные с датчиков 1'!E1584</f>
        <v>5.2574500000000004</v>
      </c>
      <c r="D1580" s="16">
        <f>'Данные с датчиков 1'!F1584</f>
        <v>39849.289060000003</v>
      </c>
      <c r="E1580" s="16">
        <f>'Данные с датчиков 1'!H1584</f>
        <v>5.2576599999999996</v>
      </c>
      <c r="F1580" s="16">
        <f>'Данные с датчиков 1'!I1584</f>
        <v>39195.226560000003</v>
      </c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16">
        <v>13.14129</v>
      </c>
      <c r="AD1580" s="16">
        <v>37847.484380000002</v>
      </c>
    </row>
    <row r="1581" spans="1:30" ht="18.75" x14ac:dyDescent="0.3">
      <c r="A1581" s="16">
        <f>'Данные с датчиков 1'!B1585</f>
        <v>5.2610099999999997</v>
      </c>
      <c r="B1581" s="16">
        <f>'Данные с датчиков 1'!C1585</f>
        <v>39100.378909999999</v>
      </c>
      <c r="C1581" s="16">
        <f>'Данные с датчиков 1'!E1585</f>
        <v>5.2606400000000004</v>
      </c>
      <c r="D1581" s="16">
        <f>'Данные с датчиков 1'!F1585</f>
        <v>39846.015630000002</v>
      </c>
      <c r="E1581" s="16">
        <f>'Данные с датчиков 1'!H1585</f>
        <v>5.2606400000000004</v>
      </c>
      <c r="F1581" s="16">
        <f>'Данные с датчиков 1'!I1585</f>
        <v>39185.625</v>
      </c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16">
        <v>13.149699999999999</v>
      </c>
      <c r="AD1581" s="16">
        <v>37808.164060000003</v>
      </c>
    </row>
    <row r="1582" spans="1:30" ht="18.75" x14ac:dyDescent="0.3">
      <c r="A1582" s="16">
        <f>'Данные с датчиков 1'!B1586</f>
        <v>5.2641200000000001</v>
      </c>
      <c r="B1582" s="16">
        <f>'Данные с датчиков 1'!C1586</f>
        <v>39094.148439999997</v>
      </c>
      <c r="C1582" s="16">
        <f>'Данные с датчиков 1'!E1586</f>
        <v>5.2642300000000004</v>
      </c>
      <c r="D1582" s="16">
        <f>'Данные с датчиков 1'!F1586</f>
        <v>39856.207029999998</v>
      </c>
      <c r="E1582" s="16">
        <f>'Данные с датчиков 1'!H1586</f>
        <v>5.2643500000000003</v>
      </c>
      <c r="F1582" s="16">
        <f>'Данные с датчиков 1'!I1586</f>
        <v>39199.421880000002</v>
      </c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16">
        <v>13.1579</v>
      </c>
      <c r="AD1582" s="16">
        <v>37760.097659999999</v>
      </c>
    </row>
    <row r="1583" spans="1:30" ht="18.75" x14ac:dyDescent="0.3">
      <c r="A1583" s="16">
        <f>'Данные с датчиков 1'!B1587</f>
        <v>5.2676600000000002</v>
      </c>
      <c r="B1583" s="16">
        <f>'Данные с датчиков 1'!C1587</f>
        <v>39101.601560000003</v>
      </c>
      <c r="C1583" s="16">
        <f>'Данные с датчиков 1'!E1587</f>
        <v>5.2671900000000003</v>
      </c>
      <c r="D1583" s="16">
        <f>'Данные с датчиков 1'!F1587</f>
        <v>39846.328130000002</v>
      </c>
      <c r="E1583" s="16">
        <f>'Данные с датчиков 1'!H1587</f>
        <v>5.2675599999999996</v>
      </c>
      <c r="F1583" s="16">
        <f>'Данные с датчиков 1'!I1587</f>
        <v>39197.199220000002</v>
      </c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16">
        <v>13.16597</v>
      </c>
      <c r="AD1583" s="16">
        <v>37711.257810000003</v>
      </c>
    </row>
    <row r="1584" spans="1:30" ht="18.75" x14ac:dyDescent="0.3">
      <c r="A1584" s="16">
        <f>'Данные с датчиков 1'!B1588</f>
        <v>5.2709999999999999</v>
      </c>
      <c r="B1584" s="16">
        <f>'Данные с датчиков 1'!C1588</f>
        <v>39104.070310000003</v>
      </c>
      <c r="C1584" s="16">
        <f>'Данные с датчиков 1'!E1588</f>
        <v>5.2709299999999999</v>
      </c>
      <c r="D1584" s="16">
        <f>'Данные с датчиков 1'!F1588</f>
        <v>39861.128909999999</v>
      </c>
      <c r="E1584" s="16">
        <f>'Данные с датчиков 1'!H1588</f>
        <v>5.2708599999999999</v>
      </c>
      <c r="F1584" s="16">
        <f>'Данные с датчиков 1'!I1588</f>
        <v>39196.992189999997</v>
      </c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16">
        <v>13.174609999999999</v>
      </c>
      <c r="AD1584" s="16">
        <v>37679.402340000001</v>
      </c>
    </row>
    <row r="1585" spans="1:30" ht="18.75" x14ac:dyDescent="0.3">
      <c r="A1585" s="16">
        <f>'Данные с датчиков 1'!B1589</f>
        <v>5.2742399999999998</v>
      </c>
      <c r="B1585" s="16">
        <f>'Данные с датчиков 1'!C1589</f>
        <v>39101.0625</v>
      </c>
      <c r="C1585" s="16">
        <f>'Данные с датчиков 1'!E1589</f>
        <v>5.2740600000000004</v>
      </c>
      <c r="D1585" s="16">
        <f>'Данные с датчиков 1'!F1589</f>
        <v>39857.554689999997</v>
      </c>
      <c r="E1585" s="16">
        <f>'Данные с датчиков 1'!H1589</f>
        <v>5.2741800000000003</v>
      </c>
      <c r="F1585" s="16">
        <f>'Данные с датчиков 1'!I1589</f>
        <v>39199.242189999997</v>
      </c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16">
        <v>13.183109999999999</v>
      </c>
      <c r="AD1585" s="16">
        <v>37638.773439999997</v>
      </c>
    </row>
    <row r="1586" spans="1:30" ht="18.75" x14ac:dyDescent="0.3">
      <c r="A1586" s="16">
        <f>'Данные с датчиков 1'!B1590</f>
        <v>5.2775800000000004</v>
      </c>
      <c r="B1586" s="16">
        <f>'Данные с датчиков 1'!C1590</f>
        <v>39103.988279999998</v>
      </c>
      <c r="C1586" s="16">
        <f>'Данные с датчиков 1'!E1590</f>
        <v>5.2774799999999997</v>
      </c>
      <c r="D1586" s="16">
        <f>'Данные с датчиков 1'!F1590</f>
        <v>39861.804689999997</v>
      </c>
      <c r="E1586" s="16">
        <f>'Данные с датчиков 1'!H1590</f>
        <v>5.2773599999999998</v>
      </c>
      <c r="F1586" s="16">
        <f>'Данные с датчиков 1'!I1590</f>
        <v>39195.230470000002</v>
      </c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16">
        <v>13.191000000000001</v>
      </c>
      <c r="AD1586" s="16">
        <v>37583.09375</v>
      </c>
    </row>
    <row r="1587" spans="1:30" ht="18.75" x14ac:dyDescent="0.3">
      <c r="A1587" s="16">
        <f>'Данные с датчиков 1'!B1591</f>
        <v>5.2807599999999999</v>
      </c>
      <c r="B1587" s="16">
        <f>'Данные с датчиков 1'!C1591</f>
        <v>39100.496090000001</v>
      </c>
      <c r="C1587" s="16">
        <f>'Данные с датчиков 1'!E1591</f>
        <v>5.2807399999999998</v>
      </c>
      <c r="D1587" s="16">
        <f>'Данные с датчиков 1'!F1591</f>
        <v>39863.144529999998</v>
      </c>
      <c r="E1587" s="16">
        <f>'Данные с датчиков 1'!H1591</f>
        <v>5.2809100000000004</v>
      </c>
      <c r="F1587" s="16">
        <f>'Данные с датчиков 1'!I1591</f>
        <v>39203.914060000003</v>
      </c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16">
        <v>13.19971</v>
      </c>
      <c r="AD1587" s="16">
        <v>37551.964840000001</v>
      </c>
    </row>
    <row r="1588" spans="1:30" ht="18.75" x14ac:dyDescent="0.3">
      <c r="A1588" s="16">
        <f>'Данные с датчиков 1'!B1592</f>
        <v>5.2844499999999996</v>
      </c>
      <c r="B1588" s="16">
        <f>'Данные с датчиков 1'!C1592</f>
        <v>39111.792970000002</v>
      </c>
      <c r="C1588" s="16">
        <f>'Данные с датчиков 1'!E1592</f>
        <v>5.2839200000000002</v>
      </c>
      <c r="D1588" s="16">
        <f>'Данные с датчиков 1'!F1592</f>
        <v>39860.070310000003</v>
      </c>
      <c r="E1588" s="16">
        <f>'Данные с датчиков 1'!H1592</f>
        <v>5.2840699999999998</v>
      </c>
      <c r="F1588" s="16">
        <f>'Данные с датчиков 1'!I1592</f>
        <v>39200.078130000002</v>
      </c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16">
        <v>13.20753</v>
      </c>
      <c r="AD1588" s="16">
        <v>37494.214840000001</v>
      </c>
    </row>
    <row r="1589" spans="1:30" ht="18.75" x14ac:dyDescent="0.3">
      <c r="A1589" s="16">
        <f>'Данные с датчиков 1'!B1593</f>
        <v>5.28735</v>
      </c>
      <c r="B1589" s="16">
        <f>'Данные с датчиков 1'!C1593</f>
        <v>39100.460939999997</v>
      </c>
      <c r="C1589" s="16">
        <f>'Данные с датчиков 1'!E1593</f>
        <v>5.2874400000000001</v>
      </c>
      <c r="D1589" s="16">
        <f>'Данные с датчиков 1'!F1593</f>
        <v>39868.511720000002</v>
      </c>
      <c r="E1589" s="16">
        <f>'Данные с датчиков 1'!H1593</f>
        <v>5.28756</v>
      </c>
      <c r="F1589" s="16">
        <f>'Данные с датчиков 1'!I1593</f>
        <v>39207.03125</v>
      </c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16">
        <v>13.215870000000001</v>
      </c>
      <c r="AD1589" s="16">
        <v>37455.03125</v>
      </c>
    </row>
    <row r="1590" spans="1:30" ht="18.75" x14ac:dyDescent="0.3">
      <c r="A1590" s="16">
        <f>'Данные с датчиков 1'!B1594</f>
        <v>5.29094</v>
      </c>
      <c r="B1590" s="16">
        <f>'Данные с датчиков 1'!C1594</f>
        <v>39109.6875</v>
      </c>
      <c r="C1590" s="16">
        <f>'Данные с датчиков 1'!E1594</f>
        <v>5.29061</v>
      </c>
      <c r="D1590" s="16">
        <f>'Данные с датчиков 1'!F1594</f>
        <v>39865.753909999999</v>
      </c>
      <c r="E1590" s="16">
        <f>'Данные с датчиков 1'!H1594</f>
        <v>5.2909699999999997</v>
      </c>
      <c r="F1590" s="16">
        <f>'Данные с датчиков 1'!I1594</f>
        <v>39212.535159999999</v>
      </c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16">
        <v>13.22467</v>
      </c>
      <c r="AD1590" s="16">
        <v>37425.6875</v>
      </c>
    </row>
    <row r="1591" spans="1:30" ht="18.75" x14ac:dyDescent="0.3">
      <c r="A1591" s="16">
        <f>'Данные с датчиков 1'!B1595</f>
        <v>5.2943899999999999</v>
      </c>
      <c r="B1591" s="16">
        <f>'Данные с датчиков 1'!C1595</f>
        <v>39114.632810000003</v>
      </c>
      <c r="C1591" s="16">
        <f>'Данные с датчиков 1'!E1595</f>
        <v>5.2941500000000001</v>
      </c>
      <c r="D1591" s="16">
        <f>'Данные с датчиков 1'!F1595</f>
        <v>39874.941409999999</v>
      </c>
      <c r="E1591" s="16">
        <f>'Данные с датчиков 1'!H1595</f>
        <v>5.2940100000000001</v>
      </c>
      <c r="F1591" s="16">
        <f>'Данные с датчиков 1'!I1595</f>
        <v>39203.574220000002</v>
      </c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16">
        <v>13.233219999999999</v>
      </c>
      <c r="AD1591" s="16">
        <v>37383.871090000001</v>
      </c>
    </row>
    <row r="1592" spans="1:30" ht="18.75" x14ac:dyDescent="0.3">
      <c r="A1592" s="16">
        <f>'Данные с датчиков 1'!B1596</f>
        <v>5.2974500000000004</v>
      </c>
      <c r="B1592" s="16">
        <f>'Данные с датчиков 1'!C1596</f>
        <v>39106.058590000001</v>
      </c>
      <c r="C1592" s="16">
        <f>'Данные с датчиков 1'!E1596</f>
        <v>5.2975099999999999</v>
      </c>
      <c r="D1592" s="16">
        <f>'Данные с датчиков 1'!F1596</f>
        <v>39879.511720000002</v>
      </c>
      <c r="E1592" s="16">
        <f>'Данные с датчиков 1'!H1596</f>
        <v>5.2975099999999999</v>
      </c>
      <c r="F1592" s="16">
        <f>'Данные с датчиков 1'!I1596</f>
        <v>39212.410159999999</v>
      </c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16">
        <v>13.24136</v>
      </c>
      <c r="AD1592" s="16">
        <v>37333.195310000003</v>
      </c>
    </row>
    <row r="1593" spans="1:30" ht="18.75" x14ac:dyDescent="0.3">
      <c r="A1593" s="16">
        <f>'Данные с датчиков 1'!B1597</f>
        <v>5.3009399999999998</v>
      </c>
      <c r="B1593" s="16">
        <f>'Данные с датчиков 1'!C1597</f>
        <v>39112.476560000003</v>
      </c>
      <c r="C1593" s="16">
        <f>'Данные с датчиков 1'!E1597</f>
        <v>5.3006099999999998</v>
      </c>
      <c r="D1593" s="16">
        <f>'Данные с датчиков 1'!F1597</f>
        <v>39872.882810000003</v>
      </c>
      <c r="E1593" s="16">
        <f>'Данные с датчиков 1'!H1597</f>
        <v>5.3007</v>
      </c>
      <c r="F1593" s="16">
        <f>'Данные с датчиков 1'!I1597</f>
        <v>39208.886720000002</v>
      </c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16">
        <v>13.2498</v>
      </c>
      <c r="AD1593" s="16">
        <v>37288.515630000002</v>
      </c>
    </row>
    <row r="1594" spans="1:30" ht="18.75" x14ac:dyDescent="0.3">
      <c r="A1594" s="16">
        <f>'Данные с датчиков 1'!B1598</f>
        <v>5.3040500000000002</v>
      </c>
      <c r="B1594" s="16">
        <f>'Данные с датчиков 1'!C1598</f>
        <v>39107.097659999999</v>
      </c>
      <c r="C1594" s="16">
        <f>'Данные с датчиков 1'!E1598</f>
        <v>5.3040399999999996</v>
      </c>
      <c r="D1594" s="16">
        <f>'Данные с датчиков 1'!F1598</f>
        <v>39880.28125</v>
      </c>
      <c r="E1594" s="16">
        <f>'Данные с датчиков 1'!H1598</f>
        <v>5.3042499999999997</v>
      </c>
      <c r="F1594" s="16">
        <f>'Данные с датчиков 1'!I1598</f>
        <v>39217.335939999997</v>
      </c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16">
        <v>13.257759999999999</v>
      </c>
      <c r="AD1594" s="16">
        <v>37231.746090000001</v>
      </c>
    </row>
    <row r="1595" spans="1:30" ht="18.75" x14ac:dyDescent="0.3">
      <c r="A1595" s="16">
        <f>'Данные с датчиков 1'!B1599</f>
        <v>5.3076699999999999</v>
      </c>
      <c r="B1595" s="16">
        <f>'Данные с датчиков 1'!C1599</f>
        <v>39117.078130000002</v>
      </c>
      <c r="C1595" s="16">
        <f>'Данные с датчиков 1'!E1599</f>
        <v>5.3072800000000004</v>
      </c>
      <c r="D1595" s="16">
        <f>'Данные с датчиков 1'!F1599</f>
        <v>39878.78125</v>
      </c>
      <c r="E1595" s="16">
        <f>'Данные с датчиков 1'!H1599</f>
        <v>5.3074700000000004</v>
      </c>
      <c r="F1595" s="16">
        <f>'Данные с датчиков 1'!I1599</f>
        <v>39216.140630000002</v>
      </c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16">
        <v>13.266030000000001</v>
      </c>
      <c r="AD1595" s="16">
        <v>37186.796880000002</v>
      </c>
    </row>
    <row r="1596" spans="1:30" ht="18.75" x14ac:dyDescent="0.3">
      <c r="A1596" s="16">
        <f>'Данные с датчиков 1'!B1600</f>
        <v>5.31088</v>
      </c>
      <c r="B1596" s="16">
        <f>'Данные с датчиков 1'!C1600</f>
        <v>39115.15625</v>
      </c>
      <c r="C1596" s="16">
        <f>'Данные с датчиков 1'!E1600</f>
        <v>5.3108300000000002</v>
      </c>
      <c r="D1596" s="16">
        <f>'Данные с датчиков 1'!F1600</f>
        <v>39887.039060000003</v>
      </c>
      <c r="E1596" s="16">
        <f>'Данные с датчиков 1'!H1600</f>
        <v>5.3109000000000002</v>
      </c>
      <c r="F1596" s="16">
        <f>'Данные с датчиков 1'!I1600</f>
        <v>39219.472659999999</v>
      </c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16">
        <v>13.274800000000001</v>
      </c>
      <c r="AD1596" s="16">
        <v>37152.066409999999</v>
      </c>
    </row>
    <row r="1597" spans="1:30" ht="18.75" x14ac:dyDescent="0.3">
      <c r="A1597" s="16">
        <f>'Данные с датчиков 1'!B1601</f>
        <v>5.3141100000000003</v>
      </c>
      <c r="B1597" s="16">
        <f>'Данные с датчиков 1'!C1601</f>
        <v>39111.96875</v>
      </c>
      <c r="C1597" s="16">
        <f>'Данные с датчиков 1'!E1601</f>
        <v>5.3140000000000001</v>
      </c>
      <c r="D1597" s="16">
        <f>'Данные с датчиков 1'!F1601</f>
        <v>39884.628909999999</v>
      </c>
      <c r="E1597" s="16">
        <f>'Данные с датчиков 1'!H1601</f>
        <v>5.31426</v>
      </c>
      <c r="F1597" s="16">
        <f>'Данные с датчиков 1'!I1601</f>
        <v>39222.414060000003</v>
      </c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16">
        <v>13.283149999999999</v>
      </c>
      <c r="AD1597" s="16">
        <v>37103.957029999998</v>
      </c>
    </row>
    <row r="1598" spans="1:30" ht="18.75" x14ac:dyDescent="0.3">
      <c r="A1598" s="16">
        <f>'Данные с датчиков 1'!B1602</f>
        <v>5.3177000000000003</v>
      </c>
      <c r="B1598" s="16">
        <f>'Данные с датчиков 1'!C1602</f>
        <v>39122.246090000001</v>
      </c>
      <c r="C1598" s="16">
        <f>'Данные с датчиков 1'!E1602</f>
        <v>5.3175299999999996</v>
      </c>
      <c r="D1598" s="16">
        <f>'Данные с датчиков 1'!F1602</f>
        <v>39891.402340000001</v>
      </c>
      <c r="E1598" s="16">
        <f>'Данные с датчиков 1'!H1602</f>
        <v>5.3174099999999997</v>
      </c>
      <c r="F1598" s="16">
        <f>'Данные с датчиков 1'!I1602</f>
        <v>39216.847659999999</v>
      </c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16">
        <v>13.291180000000001</v>
      </c>
      <c r="AD1598" s="16">
        <v>37056.058590000001</v>
      </c>
    </row>
    <row r="1599" spans="1:30" ht="18.75" x14ac:dyDescent="0.3">
      <c r="A1599" s="16">
        <f>'Данные с датчиков 1'!B1603</f>
        <v>5.3206600000000002</v>
      </c>
      <c r="B1599" s="16">
        <f>'Данные с датчиков 1'!C1603</f>
        <v>39110.429689999997</v>
      </c>
      <c r="C1599" s="16">
        <f>'Данные с датчиков 1'!E1603</f>
        <v>5.3208299999999999</v>
      </c>
      <c r="D1599" s="16">
        <f>'Данные с датчиков 1'!F1603</f>
        <v>39892.199220000002</v>
      </c>
      <c r="E1599" s="16">
        <f>'Данные с датчиков 1'!H1603</f>
        <v>5.3209400000000002</v>
      </c>
      <c r="F1599" s="16">
        <f>'Данные с датчиков 1'!I1603</f>
        <v>39225.589840000001</v>
      </c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16">
        <v>13.29959</v>
      </c>
      <c r="AD1599" s="16">
        <v>37012.644529999998</v>
      </c>
    </row>
    <row r="1600" spans="1:30" ht="18.75" x14ac:dyDescent="0.3">
      <c r="A1600" s="16">
        <f>'Данные с датчиков 1'!B1604</f>
        <v>5.3244100000000003</v>
      </c>
      <c r="B1600" s="16">
        <f>'Данные с датчиков 1'!C1604</f>
        <v>39125.136720000002</v>
      </c>
      <c r="C1600" s="16">
        <f>'Данные с датчиков 1'!E1604</f>
        <v>5.32402</v>
      </c>
      <c r="D1600" s="16">
        <f>'Данные с датчиков 1'!F1604</f>
        <v>39887.945310000003</v>
      </c>
      <c r="E1600" s="16">
        <f>'Данные с датчиков 1'!H1604</f>
        <v>5.3240999999999996</v>
      </c>
      <c r="F1600" s="16">
        <f>'Данные с датчиков 1'!I1604</f>
        <v>39221.734380000002</v>
      </c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16">
        <v>13.30744</v>
      </c>
      <c r="AD1600" s="16">
        <v>36954.171880000002</v>
      </c>
    </row>
    <row r="1601" spans="1:30" ht="18.75" x14ac:dyDescent="0.3">
      <c r="A1601" s="16">
        <f>'Данные с датчиков 1'!B1605</f>
        <v>5.3276199999999996</v>
      </c>
      <c r="B1601" s="16">
        <f>'Данные с датчиков 1'!C1605</f>
        <v>39122.371090000001</v>
      </c>
      <c r="C1601" s="16">
        <f>'Данные с датчиков 1'!E1605</f>
        <v>5.3274900000000001</v>
      </c>
      <c r="D1601" s="16">
        <f>'Данные с датчиков 1'!F1605</f>
        <v>39894.988279999998</v>
      </c>
      <c r="E1601" s="16">
        <f>'Данные с датчиков 1'!H1605</f>
        <v>5.3275899999999998</v>
      </c>
      <c r="F1601" s="16">
        <f>'Данные с датчиков 1'!I1605</f>
        <v>39228.113279999998</v>
      </c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16">
        <v>13.316140000000001</v>
      </c>
      <c r="AD1601" s="16">
        <v>36921.953130000002</v>
      </c>
    </row>
    <row r="1602" spans="1:30" ht="18.75" x14ac:dyDescent="0.3">
      <c r="A1602" s="16">
        <f>'Данные с датчиков 1'!B1606</f>
        <v>5.3309800000000003</v>
      </c>
      <c r="B1602" s="16">
        <f>'Данные с датчиков 1'!C1606</f>
        <v>39123.050779999998</v>
      </c>
      <c r="C1602" s="16">
        <f>'Данные с датчиков 1'!E1606</f>
        <v>5.3306199999999997</v>
      </c>
      <c r="D1602" s="16">
        <f>'Данные с датчиков 1'!F1606</f>
        <v>39890.5</v>
      </c>
      <c r="E1602" s="16">
        <f>'Данные с датчиков 1'!H1606</f>
        <v>5.3308799999999996</v>
      </c>
      <c r="F1602" s="16">
        <f>'Данные с датчиков 1'!I1606</f>
        <v>39229.753909999999</v>
      </c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16">
        <v>13.32484</v>
      </c>
      <c r="AD1602" s="16">
        <v>36883.796880000002</v>
      </c>
    </row>
    <row r="1603" spans="1:30" ht="18.75" x14ac:dyDescent="0.3">
      <c r="A1603" s="16">
        <f>'Данные с датчиков 1'!B1607</f>
        <v>5.3342999999999998</v>
      </c>
      <c r="B1603" s="16">
        <f>'Данные с датчиков 1'!C1607</f>
        <v>39125.503909999999</v>
      </c>
      <c r="C1603" s="16">
        <f>'Данные с датчиков 1'!E1607</f>
        <v>5.3341900000000004</v>
      </c>
      <c r="D1603" s="16">
        <f>'Данные с датчиков 1'!F1607</f>
        <v>39899.386720000002</v>
      </c>
      <c r="E1603" s="16">
        <f>'Данные с датчиков 1'!H1607</f>
        <v>5.3340699999999996</v>
      </c>
      <c r="F1603" s="16">
        <f>'Данные с датчиков 1'!I1607</f>
        <v>39225.796880000002</v>
      </c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16">
        <v>13.33306</v>
      </c>
      <c r="AD1603" s="16">
        <v>36829.484380000002</v>
      </c>
    </row>
    <row r="1604" spans="1:30" ht="18.75" x14ac:dyDescent="0.3">
      <c r="A1604" s="16">
        <f>'Данные с датчиков 1'!B1608</f>
        <v>5.33744</v>
      </c>
      <c r="B1604" s="16">
        <f>'Данные с датчиков 1'!C1608</f>
        <v>39119.0625</v>
      </c>
      <c r="C1604" s="16">
        <f>'Данные с датчиков 1'!E1608</f>
        <v>5.3373900000000001</v>
      </c>
      <c r="D1604" s="16">
        <f>'Данные с датчиков 1'!F1608</f>
        <v>39898.167970000002</v>
      </c>
      <c r="E1604" s="16">
        <f>'Данные с датчиков 1'!H1608</f>
        <v>5.3376700000000001</v>
      </c>
      <c r="F1604" s="16">
        <f>'Данные с датчиков 1'!I1608</f>
        <v>39236.097659999999</v>
      </c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16">
        <v>13.341530000000001</v>
      </c>
      <c r="AD1604" s="16">
        <v>36783.527340000001</v>
      </c>
    </row>
    <row r="1605" spans="1:30" ht="18.75" x14ac:dyDescent="0.3">
      <c r="A1605" s="16">
        <f>'Данные с датчиков 1'!B1609</f>
        <v>5.3410200000000003</v>
      </c>
      <c r="B1605" s="16">
        <f>'Данные с датчиков 1'!C1609</f>
        <v>39128.59375</v>
      </c>
      <c r="C1605" s="16">
        <f>'Данные с датчиков 1'!E1609</f>
        <v>5.3406799999999999</v>
      </c>
      <c r="D1605" s="16">
        <f>'Данные с датчиков 1'!F1609</f>
        <v>39899.007810000003</v>
      </c>
      <c r="E1605" s="16">
        <f>'Данные с датчиков 1'!H1609</f>
        <v>5.3405899999999997</v>
      </c>
      <c r="F1605" s="16">
        <f>'Данные с датчиков 1'!I1609</f>
        <v>39224.628909999999</v>
      </c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16">
        <v>13.34975</v>
      </c>
      <c r="AD1605" s="16">
        <v>36728.816409999999</v>
      </c>
    </row>
    <row r="1606" spans="1:30" ht="18.75" x14ac:dyDescent="0.3">
      <c r="A1606" s="16">
        <f>'Данные с датчиков 1'!B1610</f>
        <v>5.3439699999999997</v>
      </c>
      <c r="B1606" s="16">
        <f>'Данные с датчиков 1'!C1610</f>
        <v>39117.621090000001</v>
      </c>
      <c r="C1606" s="16">
        <f>'Данные с датчиков 1'!E1610</f>
        <v>5.3442400000000001</v>
      </c>
      <c r="D1606" s="16">
        <f>'Данные с датчиков 1'!F1610</f>
        <v>39908.933590000001</v>
      </c>
      <c r="E1606" s="16">
        <f>'Данные с датчиков 1'!H1610</f>
        <v>5.3444399999999996</v>
      </c>
      <c r="F1606" s="16">
        <f>'Данные с датчиков 1'!I1610</f>
        <v>39242.933590000001</v>
      </c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16">
        <v>13.35759</v>
      </c>
      <c r="AD1606" s="16">
        <v>36670.207029999998</v>
      </c>
    </row>
    <row r="1607" spans="1:30" ht="18.75" x14ac:dyDescent="0.3">
      <c r="A1607" s="16">
        <f>'Данные с датчиков 1'!B1611</f>
        <v>5.3476900000000001</v>
      </c>
      <c r="B1607" s="16">
        <f>'Данные с датчиков 1'!C1611</f>
        <v>39131.347659999999</v>
      </c>
      <c r="C1607" s="16">
        <f>'Данные с датчиков 1'!E1611</f>
        <v>5.3471000000000002</v>
      </c>
      <c r="D1607" s="16">
        <f>'Данные с датчиков 1'!F1611</f>
        <v>39895.359380000002</v>
      </c>
      <c r="E1607" s="16">
        <f>'Данные с датчиков 1'!H1611</f>
        <v>5.34748</v>
      </c>
      <c r="F1607" s="16">
        <f>'Данные с датчиков 1'!I1611</f>
        <v>39234.273439999997</v>
      </c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16">
        <v>13.36636</v>
      </c>
      <c r="AD1607" s="16">
        <v>36633.203130000002</v>
      </c>
    </row>
    <row r="1608" spans="1:30" ht="18.75" x14ac:dyDescent="0.3">
      <c r="A1608" s="16">
        <f>'Данные с датчиков 1'!B1612</f>
        <v>5.3509200000000003</v>
      </c>
      <c r="B1608" s="16">
        <f>'Данные с датчиков 1'!C1612</f>
        <v>39129.675779999998</v>
      </c>
      <c r="C1608" s="16">
        <f>'Данные с датчиков 1'!E1612</f>
        <v>5.3510200000000001</v>
      </c>
      <c r="D1608" s="16">
        <f>'Данные с датчиков 1'!F1612</f>
        <v>39916.96875</v>
      </c>
      <c r="E1608" s="16">
        <f>'Данные с датчиков 1'!H1612</f>
        <v>5.3508399999999998</v>
      </c>
      <c r="F1608" s="16">
        <f>'Данные с датчиков 1'!I1612</f>
        <v>39236.878909999999</v>
      </c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16">
        <v>13.374930000000001</v>
      </c>
      <c r="AD1608" s="16">
        <v>36587.085939999997</v>
      </c>
    </row>
    <row r="1609" spans="1:30" ht="18.75" x14ac:dyDescent="0.3">
      <c r="A1609" s="16">
        <f>'Данные с датчиков 1'!B1613</f>
        <v>5.3542800000000002</v>
      </c>
      <c r="B1609" s="16">
        <f>'Данные с датчиков 1'!C1613</f>
        <v>39131.246090000001</v>
      </c>
      <c r="C1609" s="16">
        <f>'Данные с датчиков 1'!E1613</f>
        <v>5.3540299999999998</v>
      </c>
      <c r="D1609" s="16">
        <f>'Данные с датчиков 1'!F1613</f>
        <v>39907.847659999999</v>
      </c>
      <c r="E1609" s="16">
        <f>'Данные с датчиков 1'!H1613</f>
        <v>5.3541400000000001</v>
      </c>
      <c r="F1609" s="16">
        <f>'Данные с датчиков 1'!I1613</f>
        <v>39237.933590000001</v>
      </c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16">
        <v>13.38294</v>
      </c>
      <c r="AD1609" s="16">
        <v>36526.507810000003</v>
      </c>
    </row>
    <row r="1610" spans="1:30" ht="18.75" x14ac:dyDescent="0.3">
      <c r="A1610" s="16">
        <f>'Данные с датчиков 1'!B1614</f>
        <v>5.3576100000000002</v>
      </c>
      <c r="B1610" s="16">
        <f>'Данные с датчиков 1'!C1614</f>
        <v>39132.730470000002</v>
      </c>
      <c r="C1610" s="16">
        <f>'Данные с датчиков 1'!E1614</f>
        <v>5.3574099999999998</v>
      </c>
      <c r="D1610" s="16">
        <f>'Данные с датчиков 1'!F1614</f>
        <v>39912.441409999999</v>
      </c>
      <c r="E1610" s="16">
        <f>'Данные с датчиков 1'!H1614</f>
        <v>5.3572499999999996</v>
      </c>
      <c r="F1610" s="16">
        <f>'Данные с датчиков 1'!I1614</f>
        <v>39231.914060000003</v>
      </c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16">
        <v>13.39129</v>
      </c>
      <c r="AD1610" s="16">
        <v>36476.886720000002</v>
      </c>
    </row>
    <row r="1611" spans="1:30" ht="18.75" x14ac:dyDescent="0.3">
      <c r="A1611" s="16">
        <f>'Данные с датчиков 1'!B1615</f>
        <v>5.3606299999999996</v>
      </c>
      <c r="B1611" s="16">
        <f>'Данные с датчиков 1'!C1615</f>
        <v>39123.867189999997</v>
      </c>
      <c r="C1611" s="16">
        <f>'Данные с датчиков 1'!E1615</f>
        <v>5.3607199999999997</v>
      </c>
      <c r="D1611" s="16">
        <f>'Данные с датчиков 1'!F1615</f>
        <v>39914.511720000002</v>
      </c>
      <c r="E1611" s="16">
        <f>'Данные с датчиков 1'!H1615</f>
        <v>5.36104</v>
      </c>
      <c r="F1611" s="16">
        <f>'Данные с датчиков 1'!I1615</f>
        <v>39248.050779999998</v>
      </c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16">
        <v>13.399620000000001</v>
      </c>
      <c r="AD1611" s="16">
        <v>36425.234380000002</v>
      </c>
    </row>
    <row r="1612" spans="1:30" ht="18.75" x14ac:dyDescent="0.3">
      <c r="A1612" s="16">
        <f>'Данные с датчиков 1'!B1616</f>
        <v>5.36435</v>
      </c>
      <c r="B1612" s="16">
        <f>'Данные с датчиков 1'!C1616</f>
        <v>39138.015630000002</v>
      </c>
      <c r="C1612" s="16">
        <f>'Данные с датчиков 1'!E1616</f>
        <v>5.3638599999999999</v>
      </c>
      <c r="D1612" s="16">
        <f>'Данные с датчиков 1'!F1616</f>
        <v>39909.898439999997</v>
      </c>
      <c r="E1612" s="16">
        <f>'Данные с датчиков 1'!H1616</f>
        <v>5.3638899999999996</v>
      </c>
      <c r="F1612" s="16">
        <f>'Данные с датчиков 1'!I1616</f>
        <v>39233.855470000002</v>
      </c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16">
        <v>13.407360000000001</v>
      </c>
      <c r="AD1612" s="16">
        <v>36361.882810000003</v>
      </c>
    </row>
    <row r="1613" spans="1:30" ht="18.75" x14ac:dyDescent="0.3">
      <c r="A1613" s="16">
        <f>'Данные с датчиков 1'!B1617</f>
        <v>5.3673299999999999</v>
      </c>
      <c r="B1613" s="16">
        <f>'Данные с датчиков 1'!C1617</f>
        <v>39128.207029999998</v>
      </c>
      <c r="C1613" s="16">
        <f>'Данные с датчиков 1'!E1617</f>
        <v>5.3676199999999996</v>
      </c>
      <c r="D1613" s="16">
        <f>'Данные с датчиков 1'!F1617</f>
        <v>39925.507810000003</v>
      </c>
      <c r="E1613" s="16">
        <f>'Данные с датчиков 1'!H1617</f>
        <v>5.3676899999999996</v>
      </c>
      <c r="F1613" s="16">
        <f>'Данные с датчиков 1'!I1617</f>
        <v>39250.15625</v>
      </c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16">
        <v>13.416320000000001</v>
      </c>
      <c r="AD1613" s="16">
        <v>36330.6875</v>
      </c>
    </row>
    <row r="1614" spans="1:30" ht="18.75" x14ac:dyDescent="0.3">
      <c r="A1614" s="16">
        <f>'Данные с датчиков 1'!B1618</f>
        <v>5.3710100000000001</v>
      </c>
      <c r="B1614" s="16">
        <f>'Данные с датчиков 1'!C1618</f>
        <v>39140.972659999999</v>
      </c>
      <c r="C1614" s="16">
        <f>'Данные с датчиков 1'!E1618</f>
        <v>5.3704499999999999</v>
      </c>
      <c r="D1614" s="16">
        <f>'Данные с датчиков 1'!F1618</f>
        <v>39911.082029999998</v>
      </c>
      <c r="E1614" s="16">
        <f>'Данные с датчиков 1'!H1618</f>
        <v>5.3709899999999999</v>
      </c>
      <c r="F1614" s="16">
        <f>'Данные с датчиков 1'!I1618</f>
        <v>39250.703130000002</v>
      </c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16">
        <v>13.42475</v>
      </c>
      <c r="AD1614" s="16">
        <v>36278.878909999999</v>
      </c>
    </row>
    <row r="1615" spans="1:30" ht="18.75" x14ac:dyDescent="0.3">
      <c r="A1615" s="16">
        <f>'Данные с датчиков 1'!B1619</f>
        <v>5.3743299999999996</v>
      </c>
      <c r="B1615" s="16">
        <f>'Данные с датчиков 1'!C1619</f>
        <v>39142.058590000001</v>
      </c>
      <c r="C1615" s="16">
        <f>'Данные с датчиков 1'!E1619</f>
        <v>5.3742700000000001</v>
      </c>
      <c r="D1615" s="16">
        <f>'Данные с датчиков 1'!F1619</f>
        <v>39928.75</v>
      </c>
      <c r="E1615" s="16">
        <f>'Данные с датчиков 1'!H1619</f>
        <v>5.3741599999999998</v>
      </c>
      <c r="F1615" s="16">
        <f>'Данные с датчиков 1'!I1619</f>
        <v>39245</v>
      </c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16">
        <v>13.4329</v>
      </c>
      <c r="AD1615" s="16">
        <v>36221.347659999999</v>
      </c>
    </row>
    <row r="1616" spans="1:30" ht="18.75" x14ac:dyDescent="0.3">
      <c r="A1616" s="16">
        <f>'Данные с датчиков 1'!B1620</f>
        <v>5.3774300000000004</v>
      </c>
      <c r="B1616" s="16">
        <f>'Данные с датчиков 1'!C1620</f>
        <v>39135.15625</v>
      </c>
      <c r="C1616" s="16">
        <f>'Данные с датчиков 1'!E1620</f>
        <v>5.3775300000000001</v>
      </c>
      <c r="D1616" s="16">
        <f>'Данные с датчиков 1'!F1620</f>
        <v>39928.367189999997</v>
      </c>
      <c r="E1616" s="16">
        <f>'Данные с датчиков 1'!H1620</f>
        <v>5.3775599999999999</v>
      </c>
      <c r="F1616" s="16">
        <f>'Данные с датчиков 1'!I1620</f>
        <v>39250.148439999997</v>
      </c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16">
        <v>13.4415</v>
      </c>
      <c r="AD1616" s="16">
        <v>36176.160159999999</v>
      </c>
    </row>
    <row r="1617" spans="1:30" ht="18.75" x14ac:dyDescent="0.3">
      <c r="A1617" s="16">
        <f>'Данные с датчиков 1'!B1621</f>
        <v>5.38103</v>
      </c>
      <c r="B1617" s="16">
        <f>'Данные с датчиков 1'!C1621</f>
        <v>39145.800779999998</v>
      </c>
      <c r="C1617" s="16">
        <f>'Данные с датчиков 1'!E1621</f>
        <v>5.3807400000000003</v>
      </c>
      <c r="D1617" s="16">
        <f>'Данные с датчиков 1'!F1621</f>
        <v>39924.589840000001</v>
      </c>
      <c r="E1617" s="16">
        <f>'Данные с датчиков 1'!H1621</f>
        <v>5.3806599999999998</v>
      </c>
      <c r="F1617" s="16">
        <f>'Данные с датчиков 1'!I1621</f>
        <v>39243.503909999999</v>
      </c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16">
        <v>13.449249999999999</v>
      </c>
      <c r="AD1617" s="16">
        <v>36105.054689999997</v>
      </c>
    </row>
    <row r="1618" spans="1:30" ht="18.75" x14ac:dyDescent="0.3">
      <c r="A1618" s="16">
        <f>'Данные с датчиков 1'!B1622</f>
        <v>5.3840899999999996</v>
      </c>
      <c r="B1618" s="16">
        <f>'Данные с датчиков 1'!C1622</f>
        <v>39136.894529999998</v>
      </c>
      <c r="C1618" s="16">
        <f>'Данные с датчиков 1'!E1622</f>
        <v>5.3841000000000001</v>
      </c>
      <c r="D1618" s="16">
        <f>'Данные с датчиков 1'!F1622</f>
        <v>39929.242189999997</v>
      </c>
      <c r="E1618" s="16">
        <f>'Данные с датчиков 1'!H1622</f>
        <v>5.3843199999999998</v>
      </c>
      <c r="F1618" s="16">
        <f>'Данные с датчиков 1'!I1622</f>
        <v>39255.394529999998</v>
      </c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16">
        <v>13.457700000000001</v>
      </c>
      <c r="AD1618" s="16">
        <v>36057.703130000002</v>
      </c>
    </row>
    <row r="1619" spans="1:30" ht="18.75" x14ac:dyDescent="0.3">
      <c r="A1619" s="16">
        <f>'Данные с датчиков 1'!B1623</f>
        <v>5.3877199999999998</v>
      </c>
      <c r="B1619" s="16">
        <f>'Данные с датчиков 1'!C1623</f>
        <v>39147.304689999997</v>
      </c>
      <c r="C1619" s="16">
        <f>'Данные с датчиков 1'!E1623</f>
        <v>5.3872400000000003</v>
      </c>
      <c r="D1619" s="16">
        <f>'Данные с датчиков 1'!F1623</f>
        <v>39924.273439999997</v>
      </c>
      <c r="E1619" s="16">
        <f>'Данные с датчиков 1'!H1623</f>
        <v>5.3873600000000001</v>
      </c>
      <c r="F1619" s="16">
        <f>'Данные с датчиков 1'!I1623</f>
        <v>39248.378909999999</v>
      </c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16">
        <v>13.466340000000001</v>
      </c>
      <c r="AD1619" s="16">
        <v>36012.230470000002</v>
      </c>
    </row>
    <row r="1620" spans="1:30" ht="18.75" x14ac:dyDescent="0.3">
      <c r="A1620" s="16">
        <f>'Данные с датчиков 1'!B1624</f>
        <v>5.3907999999999996</v>
      </c>
      <c r="B1620" s="16">
        <f>'Данные с датчиков 1'!C1624</f>
        <v>39140.59375</v>
      </c>
      <c r="C1620" s="16">
        <f>'Данные с датчиков 1'!E1624</f>
        <v>5.3909200000000004</v>
      </c>
      <c r="D1620" s="16">
        <f>'Данные с датчиков 1'!F1624</f>
        <v>39936.714840000001</v>
      </c>
      <c r="E1620" s="16">
        <f>'Данные с датчиков 1'!H1624</f>
        <v>5.3909599999999998</v>
      </c>
      <c r="F1620" s="16">
        <f>'Данные с датчиков 1'!I1624</f>
        <v>39258.519529999998</v>
      </c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16">
        <v>13.47444</v>
      </c>
      <c r="AD1620" s="16">
        <v>35950.460939999997</v>
      </c>
    </row>
    <row r="1621" spans="1:30" ht="18.75" x14ac:dyDescent="0.3">
      <c r="A1621" s="16">
        <f>'Данные с датчиков 1'!B1625</f>
        <v>5.3943399999999997</v>
      </c>
      <c r="B1621" s="16">
        <f>'Данные с датчиков 1'!C1625</f>
        <v>39147.59375</v>
      </c>
      <c r="C1621" s="16">
        <f>'Данные с датчиков 1'!E1625</f>
        <v>5.3939000000000004</v>
      </c>
      <c r="D1621" s="16">
        <f>'Данные с датчиков 1'!F1625</f>
        <v>39928.175779999998</v>
      </c>
      <c r="E1621" s="16">
        <f>'Данные с датчиков 1'!H1625</f>
        <v>5.3942600000000001</v>
      </c>
      <c r="F1621" s="16">
        <f>'Данные с датчиков 1'!I1625</f>
        <v>39259.667970000002</v>
      </c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16">
        <v>13.482860000000001</v>
      </c>
      <c r="AD1621" s="16">
        <v>35899.886720000002</v>
      </c>
    </row>
    <row r="1622" spans="1:30" ht="18.75" x14ac:dyDescent="0.3">
      <c r="A1622" s="16">
        <f>'Данные с датчиков 1'!B1626</f>
        <v>5.3977000000000004</v>
      </c>
      <c r="B1622" s="16">
        <f>'Данные с датчиков 1'!C1626</f>
        <v>39149.792970000002</v>
      </c>
      <c r="C1622" s="16">
        <f>'Данные с датчиков 1'!E1626</f>
        <v>5.3975799999999996</v>
      </c>
      <c r="D1622" s="16">
        <f>'Данные с датчиков 1'!F1626</f>
        <v>39940.859380000002</v>
      </c>
      <c r="E1622" s="16">
        <f>'Данные с датчиков 1'!H1626</f>
        <v>5.3974700000000002</v>
      </c>
      <c r="F1622" s="16">
        <f>'Данные с датчиков 1'!I1626</f>
        <v>39256.40625</v>
      </c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16">
        <v>13.491210000000001</v>
      </c>
      <c r="AD1622" s="16">
        <v>35843.726560000003</v>
      </c>
    </row>
    <row r="1623" spans="1:30" ht="18.75" x14ac:dyDescent="0.3">
      <c r="A1623" s="16">
        <f>'Данные с датчиков 1'!B1627</f>
        <v>5.4006999999999996</v>
      </c>
      <c r="B1623" s="16">
        <f>'Данные с датчиков 1'!C1627</f>
        <v>39139.746090000001</v>
      </c>
      <c r="C1623" s="16">
        <f>'Данные с датчиков 1'!E1627</f>
        <v>5.4008200000000004</v>
      </c>
      <c r="D1623" s="16">
        <f>'Данные с датчиков 1'!F1627</f>
        <v>39940.492189999997</v>
      </c>
      <c r="E1623" s="16">
        <f>'Данные с датчиков 1'!H1627</f>
        <v>5.4008700000000003</v>
      </c>
      <c r="F1623" s="16">
        <f>'Данные с датчиков 1'!I1627</f>
        <v>39261.332029999998</v>
      </c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16">
        <v>13.498849999999999</v>
      </c>
      <c r="AD1623" s="16">
        <v>35773.699220000002</v>
      </c>
    </row>
    <row r="1624" spans="1:30" ht="18.75" x14ac:dyDescent="0.3">
      <c r="A1624" s="16">
        <f>'Данные с датчиков 1'!B1628</f>
        <v>5.4042899999999996</v>
      </c>
      <c r="B1624" s="16">
        <f>'Данные с датчиков 1'!C1628</f>
        <v>39150.199220000002</v>
      </c>
      <c r="C1624" s="16">
        <f>'Данные с датчиков 1'!E1628</f>
        <v>5.4040900000000001</v>
      </c>
      <c r="D1624" s="16">
        <f>'Данные с датчиков 1'!F1628</f>
        <v>39939.429689999997</v>
      </c>
      <c r="E1624" s="16">
        <f>'Данные с датчиков 1'!H1628</f>
        <v>5.4039900000000003</v>
      </c>
      <c r="F1624" s="16">
        <f>'Данные с датчиков 1'!I1628</f>
        <v>39256.183590000001</v>
      </c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16">
        <v>13.507770000000001</v>
      </c>
      <c r="AD1624" s="16">
        <v>35739.695310000003</v>
      </c>
    </row>
    <row r="1625" spans="1:30" ht="18.75" x14ac:dyDescent="0.3">
      <c r="A1625" s="16">
        <f>'Данные с датчиков 1'!B1629</f>
        <v>5.4074600000000004</v>
      </c>
      <c r="B1625" s="16">
        <f>'Данные с датчиков 1'!C1629</f>
        <v>39146.558590000001</v>
      </c>
      <c r="C1625" s="16">
        <f>'Данные с датчиков 1'!E1629</f>
        <v>5.4074099999999996</v>
      </c>
      <c r="D1625" s="16">
        <f>'Данные с датчиков 1'!F1629</f>
        <v>39941.726560000003</v>
      </c>
      <c r="E1625" s="16">
        <f>'Данные с датчиков 1'!H1629</f>
        <v>5.40768</v>
      </c>
      <c r="F1625" s="16">
        <f>'Данные с датчиков 1'!I1629</f>
        <v>39267.730470000002</v>
      </c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16">
        <v>13.516249999999999</v>
      </c>
      <c r="AD1625" s="16">
        <v>35685.230470000002</v>
      </c>
    </row>
    <row r="1626" spans="1:30" ht="18.75" x14ac:dyDescent="0.3">
      <c r="A1626" s="16">
        <f>'Данные с датчиков 1'!B1630</f>
        <v>5.4110100000000001</v>
      </c>
      <c r="B1626" s="16">
        <f>'Данные с датчиков 1'!C1630</f>
        <v>39153.4375</v>
      </c>
      <c r="C1626" s="16">
        <f>'Данные с датчиков 1'!E1630</f>
        <v>5.4105299999999996</v>
      </c>
      <c r="D1626" s="16">
        <f>'Данные с датчиков 1'!F1630</f>
        <v>39937.039060000003</v>
      </c>
      <c r="E1626" s="16">
        <f>'Данные с датчиков 1'!H1630</f>
        <v>5.4106100000000001</v>
      </c>
      <c r="F1626" s="16">
        <f>'Данные с датчиков 1'!I1630</f>
        <v>39258.246090000001</v>
      </c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16">
        <v>13.52454</v>
      </c>
      <c r="AD1626" s="16">
        <v>35626.480470000002</v>
      </c>
    </row>
    <row r="1627" spans="1:30" ht="18.75" x14ac:dyDescent="0.3">
      <c r="A1627" s="16">
        <f>'Данные с датчиков 1'!B1631</f>
        <v>5.4141700000000004</v>
      </c>
      <c r="B1627" s="16">
        <f>'Данные с датчиков 1'!C1631</f>
        <v>39151.148439999997</v>
      </c>
      <c r="C1627" s="16">
        <f>'Данные с датчиков 1'!E1631</f>
        <v>5.4142900000000003</v>
      </c>
      <c r="D1627" s="16">
        <f>'Данные с датчиков 1'!F1631</f>
        <v>39951.167970000002</v>
      </c>
      <c r="E1627" s="16">
        <f>'Данные с датчиков 1'!H1631</f>
        <v>5.4141899999999996</v>
      </c>
      <c r="F1627" s="16">
        <f>'Данные с датчиков 1'!I1631</f>
        <v>39267.253909999999</v>
      </c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16">
        <v>13.53313</v>
      </c>
      <c r="AD1627" s="16">
        <v>35574.1875</v>
      </c>
    </row>
    <row r="1628" spans="1:30" ht="18.75" x14ac:dyDescent="0.3">
      <c r="A1628" s="16">
        <f>'Данные с датчиков 1'!B1632</f>
        <v>5.4176000000000002</v>
      </c>
      <c r="B1628" s="16">
        <f>'Данные с датчиков 1'!C1632</f>
        <v>39153.652340000001</v>
      </c>
      <c r="C1628" s="16">
        <f>'Данные с датчиков 1'!E1632</f>
        <v>5.4171199999999997</v>
      </c>
      <c r="D1628" s="16">
        <f>'Данные с датчиков 1'!F1632</f>
        <v>39938.773439999997</v>
      </c>
      <c r="E1628" s="16">
        <f>'Данные с датчиков 1'!H1632</f>
        <v>5.4176000000000002</v>
      </c>
      <c r="F1628" s="16">
        <f>'Данные с датчиков 1'!I1632</f>
        <v>39272.15625</v>
      </c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16">
        <v>13.5413</v>
      </c>
      <c r="AD1628" s="16">
        <v>35509.429689999997</v>
      </c>
    </row>
    <row r="1629" spans="1:30" ht="18.75" x14ac:dyDescent="0.3">
      <c r="A1629" s="16">
        <f>'Данные с датчиков 1'!B1633</f>
        <v>5.4208699999999999</v>
      </c>
      <c r="B1629" s="16">
        <f>'Данные с датчиков 1'!C1633</f>
        <v>39152.730470000002</v>
      </c>
      <c r="C1629" s="16">
        <f>'Данные с датчиков 1'!E1633</f>
        <v>5.4207999999999998</v>
      </c>
      <c r="D1629" s="16">
        <f>'Данные с датчиков 1'!F1633</f>
        <v>39951.277340000001</v>
      </c>
      <c r="E1629" s="16">
        <f>'Данные с датчиков 1'!H1633</f>
        <v>5.4206099999999999</v>
      </c>
      <c r="F1629" s="16">
        <f>'Данные с датчиков 1'!I1633</f>
        <v>39262.429689999997</v>
      </c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16">
        <v>13.549099999999999</v>
      </c>
      <c r="AD1629" s="16">
        <v>35438.878909999999</v>
      </c>
    </row>
    <row r="1630" spans="1:30" ht="18.75" x14ac:dyDescent="0.3">
      <c r="A1630" s="16">
        <f>'Данные с датчиков 1'!B1634</f>
        <v>5.4241099999999998</v>
      </c>
      <c r="B1630" s="16">
        <f>'Данные с датчиков 1'!C1634</f>
        <v>39151.375</v>
      </c>
      <c r="C1630" s="16">
        <f>'Данные с датчиков 1'!E1634</f>
        <v>5.4241299999999999</v>
      </c>
      <c r="D1630" s="16">
        <f>'Данные с датчиков 1'!F1634</f>
        <v>39954.011720000002</v>
      </c>
      <c r="E1630" s="16">
        <f>'Данные с датчиков 1'!H1634</f>
        <v>5.4243399999999999</v>
      </c>
      <c r="F1630" s="16">
        <f>'Данные с датчиков 1'!I1634</f>
        <v>39278.152340000001</v>
      </c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16">
        <v>13.558059999999999</v>
      </c>
      <c r="AD1630" s="16">
        <v>35401.175779999998</v>
      </c>
    </row>
    <row r="1631" spans="1:30" ht="18.75" x14ac:dyDescent="0.3">
      <c r="A1631" s="16">
        <f>'Данные с датчиков 1'!B1635</f>
        <v>5.4275799999999998</v>
      </c>
      <c r="B1631" s="16">
        <f>'Данные с датчиков 1'!C1635</f>
        <v>39157.4375</v>
      </c>
      <c r="C1631" s="16">
        <f>'Данные с датчиков 1'!E1635</f>
        <v>5.4272299999999998</v>
      </c>
      <c r="D1631" s="16">
        <f>'Данные с датчиков 1'!F1635</f>
        <v>39947.5</v>
      </c>
      <c r="E1631" s="16">
        <f>'Данные с датчиков 1'!H1635</f>
        <v>5.4274800000000001</v>
      </c>
      <c r="F1631" s="16">
        <f>'Данные с датчиков 1'!I1635</f>
        <v>39272.582029999998</v>
      </c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16">
        <v>13.566409999999999</v>
      </c>
      <c r="AD1631" s="16">
        <v>35342.613279999998</v>
      </c>
    </row>
    <row r="1632" spans="1:30" ht="18.75" x14ac:dyDescent="0.3">
      <c r="A1632" s="16">
        <f>'Данные с датчиков 1'!B1636</f>
        <v>5.4308199999999998</v>
      </c>
      <c r="B1632" s="16">
        <f>'Данные с датчиков 1'!C1636</f>
        <v>39156.058590000001</v>
      </c>
      <c r="C1632" s="16">
        <f>'Данные с датчиков 1'!E1636</f>
        <v>5.4308399999999999</v>
      </c>
      <c r="D1632" s="16">
        <f>'Данные с датчиков 1'!F1636</f>
        <v>39960.234380000002</v>
      </c>
      <c r="E1632" s="16">
        <f>'Данные с датчиков 1'!H1636</f>
        <v>5.431</v>
      </c>
      <c r="F1632" s="16">
        <f>'Данные с датчиков 1'!I1636</f>
        <v>39278.863279999998</v>
      </c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16">
        <v>13.574579999999999</v>
      </c>
      <c r="AD1632" s="16">
        <v>35280.667970000002</v>
      </c>
    </row>
    <row r="1633" spans="1:30" ht="18.75" x14ac:dyDescent="0.3">
      <c r="A1633" s="16">
        <f>'Данные с датчиков 1'!B1637</f>
        <v>5.43431</v>
      </c>
      <c r="B1633" s="16">
        <f>'Данные с датчиков 1'!C1637</f>
        <v>39160.5625</v>
      </c>
      <c r="C1633" s="16">
        <f>'Данные с датчиков 1'!E1637</f>
        <v>5.4340000000000002</v>
      </c>
      <c r="D1633" s="16">
        <f>'Данные с датчиков 1'!F1637</f>
        <v>39956.234380000002</v>
      </c>
      <c r="E1633" s="16">
        <f>'Данные с датчиков 1'!H1637</f>
        <v>5.4341699999999999</v>
      </c>
      <c r="F1633" s="16">
        <f>'Данные с датчиков 1'!I1637</f>
        <v>39275.761720000002</v>
      </c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16">
        <v>13.583119999999999</v>
      </c>
      <c r="AD1633" s="16">
        <v>35228.445310000003</v>
      </c>
    </row>
    <row r="1634" spans="1:30" ht="18.75" x14ac:dyDescent="0.3">
      <c r="A1634" s="16">
        <f>'Данные с датчиков 1'!B1638</f>
        <v>5.4375200000000001</v>
      </c>
      <c r="B1634" s="16">
        <f>'Данные с датчиков 1'!C1638</f>
        <v>39159.117189999997</v>
      </c>
      <c r="C1634" s="16">
        <f>'Данные с датчиков 1'!E1638</f>
        <v>5.4375900000000001</v>
      </c>
      <c r="D1634" s="16">
        <f>'Данные с датчиков 1'!F1638</f>
        <v>39965.226560000003</v>
      </c>
      <c r="E1634" s="16">
        <f>'Данные с датчиков 1'!H1638</f>
        <v>5.4374000000000002</v>
      </c>
      <c r="F1634" s="16">
        <f>'Данные с датчиков 1'!I1638</f>
        <v>39272.960939999997</v>
      </c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16">
        <v>13.591100000000001</v>
      </c>
      <c r="AD1634" s="16">
        <v>35158.761720000002</v>
      </c>
    </row>
    <row r="1635" spans="1:30" ht="18.75" x14ac:dyDescent="0.3">
      <c r="A1635" s="16">
        <f>'Данные с датчиков 1'!B1639</f>
        <v>5.4407399999999999</v>
      </c>
      <c r="B1635" s="16">
        <f>'Данные с датчиков 1'!C1639</f>
        <v>39156</v>
      </c>
      <c r="C1635" s="16">
        <f>'Данные с датчиков 1'!E1639</f>
        <v>5.4407399999999999</v>
      </c>
      <c r="D1635" s="16">
        <f>'Данные с датчиков 1'!F1639</f>
        <v>39961.742189999997</v>
      </c>
      <c r="E1635" s="16">
        <f>'Данные с датчиков 1'!H1639</f>
        <v>5.4410100000000003</v>
      </c>
      <c r="F1635" s="16">
        <f>'Данные с датчиков 1'!I1639</f>
        <v>39284.042970000002</v>
      </c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16">
        <v>13.599159999999999</v>
      </c>
      <c r="AD1635" s="16">
        <v>35096.652340000001</v>
      </c>
    </row>
    <row r="1636" spans="1:30" ht="18.75" x14ac:dyDescent="0.3">
      <c r="A1636" s="16">
        <f>'Данные с датчиков 1'!B1640</f>
        <v>5.4444100000000004</v>
      </c>
      <c r="B1636" s="16">
        <f>'Данные с датчиков 1'!C1640</f>
        <v>39167.488279999998</v>
      </c>
      <c r="C1636" s="16">
        <f>'Данные с датчиков 1'!E1640</f>
        <v>5.4440099999999996</v>
      </c>
      <c r="D1636" s="16">
        <f>'Данные с датчиков 1'!F1640</f>
        <v>39960.578130000002</v>
      </c>
      <c r="E1636" s="16">
        <f>'Данные с датчиков 1'!H1640</f>
        <v>5.4440099999999996</v>
      </c>
      <c r="F1636" s="16">
        <f>'Данные с датчиков 1'!I1640</f>
        <v>39273.570310000003</v>
      </c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16">
        <v>13.608090000000001</v>
      </c>
      <c r="AD1636" s="16">
        <v>35054.414060000003</v>
      </c>
    </row>
    <row r="1637" spans="1:30" ht="18.75" x14ac:dyDescent="0.3">
      <c r="A1637" s="16">
        <f>'Данные с датчиков 1'!B1641</f>
        <v>5.4473500000000001</v>
      </c>
      <c r="B1637" s="16">
        <f>'Данные с датчиков 1'!C1641</f>
        <v>39156.195310000003</v>
      </c>
      <c r="C1637" s="16">
        <f>'Данные с датчиков 1'!E1641</f>
        <v>5.4475600000000002</v>
      </c>
      <c r="D1637" s="16">
        <f>'Данные с датчиков 1'!F1641</f>
        <v>39969.597659999999</v>
      </c>
      <c r="E1637" s="16">
        <f>'Данные с датчиков 1'!H1641</f>
        <v>5.4476300000000002</v>
      </c>
      <c r="F1637" s="16">
        <f>'Данные с датчиков 1'!I1641</f>
        <v>39285.175779999998</v>
      </c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16">
        <v>13.61651</v>
      </c>
      <c r="AD1637" s="16">
        <v>34994.613279999998</v>
      </c>
    </row>
    <row r="1638" spans="1:30" ht="18.75" x14ac:dyDescent="0.3">
      <c r="A1638" s="16">
        <f>'Данные с датчиков 1'!B1642</f>
        <v>5.4511000000000003</v>
      </c>
      <c r="B1638" s="16">
        <f>'Данные с датчиков 1'!C1642</f>
        <v>39171.035159999999</v>
      </c>
      <c r="C1638" s="16">
        <f>'Данные с датчиков 1'!E1642</f>
        <v>5.4505400000000002</v>
      </c>
      <c r="D1638" s="16">
        <f>'Данные с датчиков 1'!F1642</f>
        <v>39959.128909999999</v>
      </c>
      <c r="E1638" s="16">
        <f>'Данные с датчиков 1'!H1642</f>
        <v>5.4509400000000001</v>
      </c>
      <c r="F1638" s="16">
        <f>'Данные с датчиков 1'!I1642</f>
        <v>39285.652340000001</v>
      </c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16">
        <v>13.62477</v>
      </c>
      <c r="AD1638" s="16">
        <v>34933.109380000002</v>
      </c>
    </row>
    <row r="1639" spans="1:30" ht="18.75" x14ac:dyDescent="0.3">
      <c r="A1639" s="16">
        <f>'Данные с датчиков 1'!B1643</f>
        <v>5.4543900000000001</v>
      </c>
      <c r="B1639" s="16">
        <f>'Данные с датчиков 1'!C1643</f>
        <v>39171.070310000003</v>
      </c>
      <c r="C1639" s="16">
        <f>'Данные с датчиков 1'!E1643</f>
        <v>5.4541599999999999</v>
      </c>
      <c r="D1639" s="16">
        <f>'Данные с датчиков 1'!F1643</f>
        <v>39970.855470000002</v>
      </c>
      <c r="E1639" s="16">
        <f>'Данные с датчиков 1'!H1643</f>
        <v>5.4542299999999999</v>
      </c>
      <c r="F1639" s="16">
        <f>'Данные с датчиков 1'!I1643</f>
        <v>39284.140630000002</v>
      </c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16">
        <v>13.633279999999999</v>
      </c>
      <c r="AD1639" s="16">
        <v>34874.347659999999</v>
      </c>
    </row>
    <row r="1640" spans="1:30" ht="18.75" x14ac:dyDescent="0.3">
      <c r="A1640" s="16">
        <f>'Данные с датчиков 1'!B1644</f>
        <v>5.4575699999999996</v>
      </c>
      <c r="B1640" s="16">
        <f>'Данные с датчиков 1'!C1644</f>
        <v>39165.679689999997</v>
      </c>
      <c r="C1640" s="16">
        <f>'Данные с датчиков 1'!E1644</f>
        <v>5.4574299999999996</v>
      </c>
      <c r="D1640" s="16">
        <f>'Данные с датчиков 1'!F1644</f>
        <v>39971.644529999998</v>
      </c>
      <c r="E1640" s="16">
        <f>'Данные с датчиков 1'!H1644</f>
        <v>5.4575100000000001</v>
      </c>
      <c r="F1640" s="16">
        <f>'Данные с датчиков 1'!I1644</f>
        <v>39286</v>
      </c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16">
        <v>13.641260000000001</v>
      </c>
      <c r="AD1640" s="16">
        <v>34801.34375</v>
      </c>
    </row>
    <row r="1641" spans="1:30" ht="18.75" x14ac:dyDescent="0.3">
      <c r="A1641" s="16">
        <f>'Данные с датчиков 1'!B1645</f>
        <v>5.4609699999999997</v>
      </c>
      <c r="B1641" s="16">
        <f>'Данные с датчиков 1'!C1645</f>
        <v>39169.804689999997</v>
      </c>
      <c r="C1641" s="16">
        <f>'Данные с датчиков 1'!E1645</f>
        <v>5.4608400000000001</v>
      </c>
      <c r="D1641" s="16">
        <f>'Данные с датчиков 1'!F1645</f>
        <v>39974.726560000003</v>
      </c>
      <c r="E1641" s="16">
        <f>'Данные с датчиков 1'!H1645</f>
        <v>5.4606700000000004</v>
      </c>
      <c r="F1641" s="16">
        <f>'Данные с датчиков 1'!I1645</f>
        <v>39281.339840000001</v>
      </c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16">
        <v>13.649470000000001</v>
      </c>
      <c r="AD1641" s="16">
        <v>34739.628909999999</v>
      </c>
    </row>
    <row r="1642" spans="1:30" ht="18.75" x14ac:dyDescent="0.3">
      <c r="A1642" s="16">
        <f>'Данные с датчиков 1'!B1646</f>
        <v>5.4640000000000004</v>
      </c>
      <c r="B1642" s="16">
        <f>'Данные с датчиков 1'!C1646</f>
        <v>39160.230470000002</v>
      </c>
      <c r="C1642" s="16">
        <f>'Данные с датчиков 1'!E1646</f>
        <v>5.4640199999999997</v>
      </c>
      <c r="D1642" s="16">
        <f>'Данные с датчиков 1'!F1646</f>
        <v>39973.71875</v>
      </c>
      <c r="E1642" s="16">
        <f>'Данные с датчиков 1'!H1646</f>
        <v>5.4642999999999997</v>
      </c>
      <c r="F1642" s="16">
        <f>'Данные с датчиков 1'!I1646</f>
        <v>39291.636720000002</v>
      </c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16">
        <v>13.65817</v>
      </c>
      <c r="AD1642" s="16">
        <v>34687.863279999998</v>
      </c>
    </row>
    <row r="1643" spans="1:30" ht="18.75" x14ac:dyDescent="0.3">
      <c r="A1643" s="16">
        <f>'Данные с датчиков 1'!B1647</f>
        <v>5.4676200000000001</v>
      </c>
      <c r="B1643" s="16">
        <f>'Данные с датчиков 1'!C1647</f>
        <v>39170.472659999999</v>
      </c>
      <c r="C1643" s="16">
        <f>'Данные с датчиков 1'!E1647</f>
        <v>5.4672599999999996</v>
      </c>
      <c r="D1643" s="16">
        <f>'Данные с датчиков 1'!F1647</f>
        <v>39972.179689999997</v>
      </c>
      <c r="E1643" s="16">
        <f>'Данные с датчиков 1'!H1647</f>
        <v>5.4673600000000002</v>
      </c>
      <c r="F1643" s="16">
        <f>'Данные с датчиков 1'!I1647</f>
        <v>39284.847659999999</v>
      </c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16">
        <v>13.666399999999999</v>
      </c>
      <c r="AD1643" s="16">
        <v>34622.300779999998</v>
      </c>
    </row>
    <row r="1644" spans="1:30" ht="18.75" x14ac:dyDescent="0.3">
      <c r="A1644" s="16">
        <f>'Данные с датчиков 1'!B1648</f>
        <v>5.47072</v>
      </c>
      <c r="B1644" s="16">
        <f>'Данные с датчиков 1'!C1648</f>
        <v>39164.5</v>
      </c>
      <c r="C1644" s="16">
        <f>'Данные с датчиков 1'!E1648</f>
        <v>5.4708800000000002</v>
      </c>
      <c r="D1644" s="16">
        <f>'Данные с датчиков 1'!F1648</f>
        <v>39983.550779999998</v>
      </c>
      <c r="E1644" s="16">
        <f>'Данные с датчиков 1'!H1648</f>
        <v>5.4708800000000002</v>
      </c>
      <c r="F1644" s="16">
        <f>'Данные с датчиков 1'!I1648</f>
        <v>39292.628909999999</v>
      </c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16">
        <v>13.674810000000001</v>
      </c>
      <c r="AD1644" s="16">
        <v>34564.433590000001</v>
      </c>
    </row>
    <row r="1645" spans="1:30" ht="18.75" x14ac:dyDescent="0.3">
      <c r="A1645" s="16">
        <f>'Данные с датчиков 1'!B1649</f>
        <v>5.47431</v>
      </c>
      <c r="B1645" s="16">
        <f>'Данные с датчиков 1'!C1649</f>
        <v>39173.726560000003</v>
      </c>
      <c r="C1645" s="16">
        <f>'Данные с датчиков 1'!E1649</f>
        <v>5.4739199999999997</v>
      </c>
      <c r="D1645" s="16">
        <f>'Данные с датчиков 1'!F1649</f>
        <v>39975.945310000003</v>
      </c>
      <c r="E1645" s="16">
        <f>'Данные с датчиков 1'!H1649</f>
        <v>5.4741600000000004</v>
      </c>
      <c r="F1645" s="16">
        <f>'Данные с датчиков 1'!I1649</f>
        <v>39293.648439999997</v>
      </c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16">
        <v>13.68305</v>
      </c>
      <c r="AD1645" s="16">
        <v>34497.503909999999</v>
      </c>
    </row>
    <row r="1646" spans="1:30" ht="18.75" x14ac:dyDescent="0.3">
      <c r="A1646" s="16">
        <f>'Данные с датчиков 1'!B1650</f>
        <v>5.4777699999999996</v>
      </c>
      <c r="B1646" s="16">
        <f>'Данные с датчиков 1'!C1650</f>
        <v>39179.042970000002</v>
      </c>
      <c r="C1646" s="16">
        <f>'Данные с датчиков 1'!E1650</f>
        <v>5.4774500000000002</v>
      </c>
      <c r="D1646" s="16">
        <f>'Данные с датчиков 1'!F1650</f>
        <v>39984.46875</v>
      </c>
      <c r="E1646" s="16">
        <f>'Данные с датчиков 1'!H1650</f>
        <v>5.4774900000000004</v>
      </c>
      <c r="F1646" s="16">
        <f>'Данные с датчиков 1'!I1650</f>
        <v>39293.894529999998</v>
      </c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16">
        <v>13.69103</v>
      </c>
      <c r="AD1646" s="16">
        <v>34424.976560000003</v>
      </c>
    </row>
    <row r="1647" spans="1:30" ht="18.75" x14ac:dyDescent="0.3">
      <c r="A1647" s="16">
        <f>'Данные с датчиков 1'!B1651</f>
        <v>5.4806800000000004</v>
      </c>
      <c r="B1647" s="16">
        <f>'Данные с датчиков 1'!C1651</f>
        <v>39165.519529999998</v>
      </c>
      <c r="C1647" s="16">
        <f>'Данные с датчиков 1'!E1651</f>
        <v>5.4807199999999998</v>
      </c>
      <c r="D1647" s="16">
        <f>'Данные с датчиков 1'!F1651</f>
        <v>39985.363279999998</v>
      </c>
      <c r="E1647" s="16">
        <f>'Данные с датчиков 1'!H1651</f>
        <v>5.4809700000000001</v>
      </c>
      <c r="F1647" s="16">
        <f>'Данные с датчиков 1'!I1651</f>
        <v>39301.242189999997</v>
      </c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16">
        <v>13.69946</v>
      </c>
      <c r="AD1647" s="16">
        <v>34368.496090000001</v>
      </c>
    </row>
    <row r="1648" spans="1:30" ht="18.75" x14ac:dyDescent="0.3">
      <c r="A1648" s="16">
        <f>'Данные с датчиков 1'!B1652</f>
        <v>5.4843099999999998</v>
      </c>
      <c r="B1648" s="16">
        <f>'Данные с датчиков 1'!C1652</f>
        <v>39178.117189999997</v>
      </c>
      <c r="C1648" s="16">
        <f>'Данные с датчиков 1'!E1652</f>
        <v>5.4841100000000003</v>
      </c>
      <c r="D1648" s="16">
        <f>'Данные с датчиков 1'!F1652</f>
        <v>39988.3125</v>
      </c>
      <c r="E1648" s="16">
        <f>'Данные с датчиков 1'!H1652</f>
        <v>5.48393</v>
      </c>
      <c r="F1648" s="16">
        <f>'Данные с датчиков 1'!I1652</f>
        <v>39289.503909999999</v>
      </c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16">
        <v>13.708030000000001</v>
      </c>
      <c r="AD1648" s="16">
        <v>34309.230470000002</v>
      </c>
    </row>
    <row r="1649" spans="1:30" ht="18.75" x14ac:dyDescent="0.3">
      <c r="A1649" s="16">
        <f>'Данные с датчиков 1'!B1653</f>
        <v>5.4873799999999999</v>
      </c>
      <c r="B1649" s="16">
        <f>'Данные с датчиков 1'!C1653</f>
        <v>39170.183590000001</v>
      </c>
      <c r="C1649" s="16">
        <f>'Данные с датчиков 1'!E1653</f>
        <v>5.4875100000000003</v>
      </c>
      <c r="D1649" s="16">
        <f>'Данные с датчиков 1'!F1653</f>
        <v>39993.066409999999</v>
      </c>
      <c r="E1649" s="16">
        <f>'Данные с датчиков 1'!H1653</f>
        <v>5.4877200000000004</v>
      </c>
      <c r="F1649" s="16">
        <f>'Данные с датчиков 1'!I1653</f>
        <v>39305.800779999998</v>
      </c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16">
        <v>13.71626</v>
      </c>
      <c r="AD1649" s="16">
        <v>34242.902340000001</v>
      </c>
    </row>
    <row r="1650" spans="1:30" ht="18.75" x14ac:dyDescent="0.3">
      <c r="A1650" s="16">
        <f>'Данные с датчиков 1'!B1654</f>
        <v>5.4910199999999998</v>
      </c>
      <c r="B1650" s="16">
        <f>'Данные с датчиков 1'!C1654</f>
        <v>39180.578130000002</v>
      </c>
      <c r="C1650" s="16">
        <f>'Данные с датчиков 1'!E1654</f>
        <v>5.4904799999999998</v>
      </c>
      <c r="D1650" s="16">
        <f>'Данные с датчиков 1'!F1654</f>
        <v>39982.394529999998</v>
      </c>
      <c r="E1650" s="16">
        <f>'Данные с датчиков 1'!H1654</f>
        <v>5.49064</v>
      </c>
      <c r="F1650" s="16">
        <f>'Данные с датчиков 1'!I1654</f>
        <v>39294.320310000003</v>
      </c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16">
        <v>13.72475</v>
      </c>
      <c r="AD1650" s="16">
        <v>34182.125</v>
      </c>
    </row>
    <row r="1651" spans="1:30" ht="18.75" x14ac:dyDescent="0.3">
      <c r="A1651" s="16">
        <f>'Данные с датчиков 1'!B1655</f>
        <v>5.4940199999999999</v>
      </c>
      <c r="B1651" s="16">
        <f>'Данные с датчиков 1'!C1655</f>
        <v>39171.976560000003</v>
      </c>
      <c r="C1651" s="16">
        <f>'Данные с датчиков 1'!E1655</f>
        <v>5.4942700000000002</v>
      </c>
      <c r="D1651" s="16">
        <f>'Данные с датчиков 1'!F1655</f>
        <v>39999.128909999999</v>
      </c>
      <c r="E1651" s="16">
        <f>'Данные с датчиков 1'!H1655</f>
        <v>5.4943</v>
      </c>
      <c r="F1651" s="16">
        <f>'Данные с датчиков 1'!I1655</f>
        <v>39305.425779999998</v>
      </c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16">
        <v>13.73307</v>
      </c>
      <c r="AD1651" s="16">
        <v>34112.117189999997</v>
      </c>
    </row>
    <row r="1652" spans="1:30" ht="18.75" x14ac:dyDescent="0.3">
      <c r="A1652" s="16">
        <f>'Данные с датчиков 1'!B1656</f>
        <v>5.4976000000000003</v>
      </c>
      <c r="B1652" s="16">
        <f>'Данные с датчиков 1'!C1656</f>
        <v>39180.523439999997</v>
      </c>
      <c r="C1652" s="16">
        <f>'Данные с датчиков 1'!E1656</f>
        <v>5.49716</v>
      </c>
      <c r="D1652" s="16">
        <f>'Данные с датчиков 1'!F1656</f>
        <v>39987.046880000002</v>
      </c>
      <c r="E1652" s="16">
        <f>'Данные с датчиков 1'!H1656</f>
        <v>5.4976599999999998</v>
      </c>
      <c r="F1652" s="16">
        <f>'Данные с датчиков 1'!I1656</f>
        <v>39307.4375</v>
      </c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16">
        <v>13.74085</v>
      </c>
      <c r="AD1652" s="16">
        <v>34032.476560000003</v>
      </c>
    </row>
    <row r="1653" spans="1:30" ht="18.75" x14ac:dyDescent="0.3">
      <c r="A1653" s="16">
        <f>'Данные с датчиков 1'!B1657</f>
        <v>5.5010399999999997</v>
      </c>
      <c r="B1653" s="16">
        <f>'Данные с датчиков 1'!C1657</f>
        <v>39185.179689999997</v>
      </c>
      <c r="C1653" s="16">
        <f>'Данные с датчиков 1'!E1657</f>
        <v>5.5008900000000001</v>
      </c>
      <c r="D1653" s="16">
        <f>'Данные с датчиков 1'!F1657</f>
        <v>40000.914060000003</v>
      </c>
      <c r="E1653" s="16">
        <f>'Данные с датчиков 1'!H1657</f>
        <v>5.50068</v>
      </c>
      <c r="F1653" s="16">
        <f>'Данные с датчиков 1'!I1657</f>
        <v>39298.019529999998</v>
      </c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16">
        <v>13.74953</v>
      </c>
      <c r="AD1653" s="16">
        <v>33978.960939999997</v>
      </c>
    </row>
    <row r="1654" spans="1:30" ht="18.75" x14ac:dyDescent="0.3">
      <c r="A1654" s="16">
        <f>'Данные с датчиков 1'!B1658</f>
        <v>5.5041500000000001</v>
      </c>
      <c r="B1654" s="16">
        <f>'Данные с датчиков 1'!C1658</f>
        <v>39178.164060000003</v>
      </c>
      <c r="C1654" s="16">
        <f>'Данные с датчиков 1'!E1658</f>
        <v>5.5042200000000001</v>
      </c>
      <c r="D1654" s="16">
        <f>'Данные с датчиков 1'!F1658</f>
        <v>40002.996090000001</v>
      </c>
      <c r="E1654" s="16">
        <f>'Данные с датчиков 1'!H1658</f>
        <v>5.5043499999999996</v>
      </c>
      <c r="F1654" s="16">
        <f>'Данные с датчиков 1'!I1658</f>
        <v>39311.386720000002</v>
      </c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16">
        <v>13.757949999999999</v>
      </c>
      <c r="AD1654" s="16">
        <v>33915.351560000003</v>
      </c>
    </row>
    <row r="1655" spans="1:30" ht="18.75" x14ac:dyDescent="0.3">
      <c r="A1655" s="16">
        <f>'Данные с датчиков 1'!B1659</f>
        <v>5.5077199999999999</v>
      </c>
      <c r="B1655" s="16">
        <f>'Данные с датчиков 1'!C1659</f>
        <v>39186.953130000002</v>
      </c>
      <c r="C1655" s="16">
        <f>'Данные с датчиков 1'!E1659</f>
        <v>5.50732</v>
      </c>
      <c r="D1655" s="16">
        <f>'Данные с датчиков 1'!F1659</f>
        <v>39996.488279999998</v>
      </c>
      <c r="E1655" s="16">
        <f>'Данные с датчиков 1'!H1659</f>
        <v>5.5073400000000001</v>
      </c>
      <c r="F1655" s="16">
        <f>'Данные с датчиков 1'!I1659</f>
        <v>39301.234380000002</v>
      </c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16">
        <v>13.766120000000001</v>
      </c>
      <c r="AD1655" s="16">
        <v>33845.367189999997</v>
      </c>
    </row>
    <row r="1656" spans="1:30" ht="18.75" x14ac:dyDescent="0.3">
      <c r="A1656" s="16">
        <f>'Данные с датчиков 1'!B1660</f>
        <v>5.5107999999999997</v>
      </c>
      <c r="B1656" s="16">
        <f>'Данные с датчиков 1'!C1660</f>
        <v>39179.46875</v>
      </c>
      <c r="C1656" s="16">
        <f>'Данные с датчиков 1'!E1660</f>
        <v>5.51091</v>
      </c>
      <c r="D1656" s="16">
        <f>'Данные с датчиков 1'!F1660</f>
        <v>40007.527340000001</v>
      </c>
      <c r="E1656" s="16">
        <f>'Данные с датчиков 1'!H1660</f>
        <v>5.5110099999999997</v>
      </c>
      <c r="F1656" s="16">
        <f>'Данные с датчиков 1'!I1660</f>
        <v>39313.925779999998</v>
      </c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16">
        <v>13.774649999999999</v>
      </c>
      <c r="AD1656" s="16">
        <v>33782.210939999997</v>
      </c>
    </row>
    <row r="1657" spans="1:30" ht="18.75" x14ac:dyDescent="0.3">
      <c r="A1657" s="16">
        <f>'Данные с датчиков 1'!B1661</f>
        <v>5.5144399999999996</v>
      </c>
      <c r="B1657" s="16">
        <f>'Данные с датчиков 1'!C1661</f>
        <v>39189.503909999999</v>
      </c>
      <c r="C1657" s="16">
        <f>'Данные с датчиков 1'!E1661</f>
        <v>5.5138499999999997</v>
      </c>
      <c r="D1657" s="16">
        <f>'Данные с датчиков 1'!F1661</f>
        <v>39996.046880000002</v>
      </c>
      <c r="E1657" s="16">
        <f>'Данные с датчиков 1'!H1661</f>
        <v>5.5141099999999996</v>
      </c>
      <c r="F1657" s="16">
        <f>'Данные с датчиков 1'!I1661</f>
        <v>39308.472659999999</v>
      </c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16">
        <v>13.78274</v>
      </c>
      <c r="AD1657" s="16">
        <v>33705.820310000003</v>
      </c>
    </row>
    <row r="1658" spans="1:30" ht="18.75" x14ac:dyDescent="0.3">
      <c r="A1658" s="16">
        <f>'Данные с датчиков 1'!B1662</f>
        <v>5.5174500000000002</v>
      </c>
      <c r="B1658" s="16">
        <f>'Данные с датчиков 1'!C1662</f>
        <v>39180.796880000002</v>
      </c>
      <c r="C1658" s="16">
        <f>'Данные с датчиков 1'!E1662</f>
        <v>5.5175799999999997</v>
      </c>
      <c r="D1658" s="16">
        <f>'Данные с датчиков 1'!F1662</f>
        <v>40010.316409999999</v>
      </c>
      <c r="E1658" s="16">
        <f>'Данные с датчиков 1'!H1662</f>
        <v>5.5175599999999996</v>
      </c>
      <c r="F1658" s="16">
        <f>'Данные с датчиков 1'!I1662</f>
        <v>39313.484380000002</v>
      </c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16">
        <v>13.790620000000001</v>
      </c>
      <c r="AD1658" s="16">
        <v>33629.421880000002</v>
      </c>
    </row>
    <row r="1659" spans="1:30" ht="18.75" x14ac:dyDescent="0.3">
      <c r="A1659" s="16">
        <f>'Данные с датчиков 1'!B1663</f>
        <v>5.52081</v>
      </c>
      <c r="B1659" s="16">
        <f>'Данные с датчиков 1'!C1663</f>
        <v>39182.605470000002</v>
      </c>
      <c r="C1659" s="16">
        <f>'Данные с датчиков 1'!E1663</f>
        <v>5.5206</v>
      </c>
      <c r="D1659" s="16">
        <f>'Данные с датчиков 1'!F1663</f>
        <v>40002.921880000002</v>
      </c>
      <c r="E1659" s="16">
        <f>'Данные с датчиков 1'!H1663</f>
        <v>5.52088</v>
      </c>
      <c r="F1659" s="16">
        <f>'Данные с датчиков 1'!I1663</f>
        <v>39314.84375</v>
      </c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16">
        <v>13.7995</v>
      </c>
      <c r="AD1659" s="16">
        <v>33578.40625</v>
      </c>
    </row>
    <row r="1660" spans="1:30" ht="18.75" x14ac:dyDescent="0.3">
      <c r="A1660" s="16">
        <f>'Данные с датчиков 1'!B1664</f>
        <v>5.5243900000000004</v>
      </c>
      <c r="B1660" s="16">
        <f>'Данные с датчиков 1'!C1664</f>
        <v>39191.527340000001</v>
      </c>
      <c r="C1660" s="16">
        <f>'Данные с датчиков 1'!E1664</f>
        <v>5.5241600000000002</v>
      </c>
      <c r="D1660" s="16">
        <f>'Данные с датчиков 1'!F1664</f>
        <v>40011.5</v>
      </c>
      <c r="E1660" s="16">
        <f>'Данные с датчиков 1'!H1664</f>
        <v>5.5240799999999997</v>
      </c>
      <c r="F1660" s="16">
        <f>'Данные с датчиков 1'!I1664</f>
        <v>39311.402340000001</v>
      </c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16">
        <v>13.80786</v>
      </c>
      <c r="AD1660" s="16">
        <v>33508.765630000002</v>
      </c>
    </row>
    <row r="1661" spans="1:30" ht="18.75" x14ac:dyDescent="0.3">
      <c r="A1661" s="16">
        <f>'Данные с датчиков 1'!B1665</f>
        <v>5.5272399999999999</v>
      </c>
      <c r="B1661" s="16">
        <f>'Данные с датчиков 1'!C1665</f>
        <v>39177.039060000003</v>
      </c>
      <c r="C1661" s="16">
        <f>'Данные с датчиков 1'!E1665</f>
        <v>5.5274599999999996</v>
      </c>
      <c r="D1661" s="16">
        <f>'Данные с датчиков 1'!F1665</f>
        <v>40012.441409999999</v>
      </c>
      <c r="E1661" s="16">
        <f>'Данные с датчиков 1'!H1665</f>
        <v>5.52766</v>
      </c>
      <c r="F1661" s="16">
        <f>'Данные с датчиков 1'!I1665</f>
        <v>39321.308590000001</v>
      </c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16">
        <v>13.81631</v>
      </c>
      <c r="AD1661" s="16">
        <v>33443.726560000003</v>
      </c>
    </row>
    <row r="1662" spans="1:30" ht="18.75" x14ac:dyDescent="0.3">
      <c r="A1662" s="16">
        <f>'Данные с датчиков 1'!B1666</f>
        <v>5.5310699999999997</v>
      </c>
      <c r="B1662" s="16">
        <f>'Данные с датчиков 1'!C1666</f>
        <v>39194.921880000002</v>
      </c>
      <c r="C1662" s="16">
        <f>'Данные с датчиков 1'!E1666</f>
        <v>5.5306800000000003</v>
      </c>
      <c r="D1662" s="16">
        <f>'Данные с датчиков 1'!F1666</f>
        <v>40009.960939999997</v>
      </c>
      <c r="E1662" s="16">
        <f>'Данные с датчиков 1'!H1666</f>
        <v>5.5307000000000004</v>
      </c>
      <c r="F1662" s="16">
        <f>'Данные с датчиков 1'!I1666</f>
        <v>39313.789060000003</v>
      </c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16">
        <v>13.82484</v>
      </c>
      <c r="AD1662" s="16">
        <v>33375.351560000003</v>
      </c>
    </row>
    <row r="1663" spans="1:30" ht="18.75" x14ac:dyDescent="0.3">
      <c r="A1663" s="16">
        <f>'Данные с датчиков 1'!B1667</f>
        <v>5.5342700000000002</v>
      </c>
      <c r="B1663" s="16">
        <f>'Данные с датчиков 1'!C1667</f>
        <v>39191.761720000002</v>
      </c>
      <c r="C1663" s="16">
        <f>'Данные с датчиков 1'!E1667</f>
        <v>5.5342000000000002</v>
      </c>
      <c r="D1663" s="16">
        <f>'Данные с датчиков 1'!F1667</f>
        <v>40018.5</v>
      </c>
      <c r="E1663" s="16">
        <f>'Данные с датчиков 1'!H1667</f>
        <v>5.5342500000000001</v>
      </c>
      <c r="F1663" s="16">
        <f>'Данные с датчиков 1'!I1667</f>
        <v>39320.738279999998</v>
      </c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16">
        <v>13.83283</v>
      </c>
      <c r="AD1663" s="16">
        <v>33293.453130000002</v>
      </c>
    </row>
    <row r="1664" spans="1:30" ht="18.75" x14ac:dyDescent="0.3">
      <c r="A1664" s="16">
        <f>'Данные с датчиков 1'!B1668</f>
        <v>5.5376599999999998</v>
      </c>
      <c r="B1664" s="16">
        <f>'Данные с датчиков 1'!C1668</f>
        <v>39193.363279999998</v>
      </c>
      <c r="C1664" s="16">
        <f>'Данные с датчиков 1'!E1668</f>
        <v>5.53721</v>
      </c>
      <c r="D1664" s="16">
        <f>'Данные с датчиков 1'!F1668</f>
        <v>40010.320310000003</v>
      </c>
      <c r="E1664" s="16">
        <f>'Данные с датчиков 1'!H1668</f>
        <v>5.5374299999999996</v>
      </c>
      <c r="F1664" s="16">
        <f>'Данные с датчиков 1'!I1668</f>
        <v>39318.867189999997</v>
      </c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16">
        <v>13.840920000000001</v>
      </c>
      <c r="AD1664" s="16">
        <v>33220.0625</v>
      </c>
    </row>
    <row r="1665" spans="1:30" ht="18.75" x14ac:dyDescent="0.3">
      <c r="A1665" s="16">
        <f>'Данные с датчиков 1'!B1669</f>
        <v>5.5408799999999996</v>
      </c>
      <c r="B1665" s="16">
        <f>'Данные с датчиков 1'!C1669</f>
        <v>39192.058590000001</v>
      </c>
      <c r="C1665" s="16">
        <f>'Данные с датчиков 1'!E1669</f>
        <v>5.5408099999999996</v>
      </c>
      <c r="D1665" s="16">
        <f>'Данные с датчиков 1'!F1669</f>
        <v>40020.011720000002</v>
      </c>
      <c r="E1665" s="16">
        <f>'Данные с датчиков 1'!H1669</f>
        <v>5.5407999999999999</v>
      </c>
      <c r="F1665" s="16">
        <f>'Данные с датчиков 1'!I1669</f>
        <v>39320.203130000002</v>
      </c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16">
        <v>13.8497</v>
      </c>
      <c r="AD1665" s="16">
        <v>33159.925779999998</v>
      </c>
    </row>
    <row r="1666" spans="1:30" ht="18.75" x14ac:dyDescent="0.3">
      <c r="A1666" s="16">
        <f>'Данные с датчиков 1'!B1670</f>
        <v>5.5440399999999999</v>
      </c>
      <c r="B1666" s="16">
        <f>'Данные с датчиков 1'!C1670</f>
        <v>39187.742189999997</v>
      </c>
      <c r="C1666" s="16">
        <f>'Данные с датчиков 1'!E1670</f>
        <v>5.5439499999999997</v>
      </c>
      <c r="D1666" s="16">
        <f>'Данные с датчиков 1'!F1670</f>
        <v>40017.582029999998</v>
      </c>
      <c r="E1666" s="16">
        <f>'Данные с датчиков 1'!H1670</f>
        <v>5.5442400000000003</v>
      </c>
      <c r="F1666" s="16">
        <f>'Данные с датчиков 1'!I1670</f>
        <v>39324.851560000003</v>
      </c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16">
        <v>13.85787</v>
      </c>
      <c r="AD1666" s="16">
        <v>33085.105470000002</v>
      </c>
    </row>
    <row r="1667" spans="1:30" ht="18.75" x14ac:dyDescent="0.3">
      <c r="A1667" s="16">
        <f>'Данные с датчиков 1'!B1671</f>
        <v>5.5476099999999997</v>
      </c>
      <c r="B1667" s="16">
        <f>'Данные с датчиков 1'!C1671</f>
        <v>39197.003909999999</v>
      </c>
      <c r="C1667" s="16">
        <f>'Данные с датчиков 1'!E1671</f>
        <v>5.5474100000000002</v>
      </c>
      <c r="D1667" s="16">
        <f>'Данные с датчиков 1'!F1671</f>
        <v>40023.140630000002</v>
      </c>
      <c r="E1667" s="16">
        <f>'Данные с датчиков 1'!H1671</f>
        <v>5.5472099999999998</v>
      </c>
      <c r="F1667" s="16">
        <f>'Данные с датчиков 1'!I1671</f>
        <v>39314.996090000001</v>
      </c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16">
        <v>13.86626</v>
      </c>
      <c r="AD1667" s="16">
        <v>33016.734380000002</v>
      </c>
    </row>
    <row r="1668" spans="1:30" ht="18.75" x14ac:dyDescent="0.3">
      <c r="A1668" s="16">
        <f>'Данные с датчиков 1'!B1672</f>
        <v>5.5506900000000003</v>
      </c>
      <c r="B1668" s="16">
        <f>'Данные с датчиков 1'!C1672</f>
        <v>39190.355470000002</v>
      </c>
      <c r="C1668" s="16">
        <f>'Данные с датчиков 1'!E1672</f>
        <v>5.5507999999999997</v>
      </c>
      <c r="D1668" s="16">
        <f>'Данные с датчиков 1'!F1672</f>
        <v>40026.824220000002</v>
      </c>
      <c r="E1668" s="16">
        <f>'Данные с датчиков 1'!H1672</f>
        <v>5.55105</v>
      </c>
      <c r="F1668" s="16">
        <f>'Данные с датчиков 1'!I1672</f>
        <v>39332.449220000002</v>
      </c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16">
        <v>13.87476</v>
      </c>
      <c r="AD1668" s="16">
        <v>32947.167970000002</v>
      </c>
    </row>
    <row r="1669" spans="1:30" ht="18.75" x14ac:dyDescent="0.3">
      <c r="A1669" s="16">
        <f>'Данные с датчиков 1'!B1673</f>
        <v>5.5543500000000003</v>
      </c>
      <c r="B1669" s="16">
        <f>'Данные с датчиков 1'!C1673</f>
        <v>39200.929689999997</v>
      </c>
      <c r="C1669" s="16">
        <f>'Данные с датчиков 1'!E1673</f>
        <v>5.5537900000000002</v>
      </c>
      <c r="D1669" s="16">
        <f>'Данные с датчиков 1'!F1673</f>
        <v>40018.195310000003</v>
      </c>
      <c r="E1669" s="16">
        <f>'Данные с датчиков 1'!H1673</f>
        <v>5.5541600000000004</v>
      </c>
      <c r="F1669" s="16">
        <f>'Данные с датчиков 1'!I1673</f>
        <v>39326.476560000003</v>
      </c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16">
        <v>13.8826</v>
      </c>
      <c r="AD1669" s="16">
        <v>32862.449220000002</v>
      </c>
    </row>
    <row r="1670" spans="1:30" ht="18.75" x14ac:dyDescent="0.3">
      <c r="A1670" s="16">
        <f>'Данные с датчиков 1'!B1674</f>
        <v>5.5575999999999999</v>
      </c>
      <c r="B1670" s="16">
        <f>'Данные с датчиков 1'!C1674</f>
        <v>39200.519529999998</v>
      </c>
      <c r="C1670" s="16">
        <f>'Данные с датчиков 1'!E1674</f>
        <v>5.5576299999999996</v>
      </c>
      <c r="D1670" s="16">
        <f>'Данные с датчиков 1'!F1674</f>
        <v>40035.976560000003</v>
      </c>
      <c r="E1670" s="16">
        <f>'Данные с датчиков 1'!H1674</f>
        <v>5.5576299999999996</v>
      </c>
      <c r="F1670" s="16">
        <f>'Данные с датчиков 1'!I1674</f>
        <v>39331.722659999999</v>
      </c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16">
        <v>13.89104</v>
      </c>
      <c r="AD1670" s="16">
        <v>32796.785159999999</v>
      </c>
    </row>
    <row r="1671" spans="1:30" ht="18.75" x14ac:dyDescent="0.3">
      <c r="A1671" s="16">
        <f>'Данные с датчиков 1'!B1675</f>
        <v>5.56088</v>
      </c>
      <c r="B1671" s="16">
        <f>'Данные с датчиков 1'!C1675</f>
        <v>39198.398439999997</v>
      </c>
      <c r="C1671" s="16">
        <f>'Данные с датчиков 1'!E1675</f>
        <v>5.5606900000000001</v>
      </c>
      <c r="D1671" s="16">
        <f>'Данные с датчиков 1'!F1675</f>
        <v>40028.992189999997</v>
      </c>
      <c r="E1671" s="16">
        <f>'Данные с датчиков 1'!H1675</f>
        <v>5.5608500000000003</v>
      </c>
      <c r="F1671" s="16">
        <f>'Данные с датчиков 1'!I1675</f>
        <v>39330.386720000002</v>
      </c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16">
        <v>13.89954</v>
      </c>
      <c r="AD1671" s="16">
        <v>32727.837889999999</v>
      </c>
    </row>
    <row r="1672" spans="1:30" ht="18.75" x14ac:dyDescent="0.3">
      <c r="A1672" s="16">
        <f>'Данные с датчиков 1'!B1676</f>
        <v>5.5643099999999999</v>
      </c>
      <c r="B1672" s="16">
        <f>'Данные с датчиков 1'!C1676</f>
        <v>39203.605470000002</v>
      </c>
      <c r="C1672" s="16">
        <f>'Данные с датчиков 1'!E1676</f>
        <v>5.5642199999999997</v>
      </c>
      <c r="D1672" s="16">
        <f>'Данные с датчиков 1'!F1676</f>
        <v>40036.792970000002</v>
      </c>
      <c r="E1672" s="16">
        <f>'Данные с датчиков 1'!H1676</f>
        <v>5.5640799999999997</v>
      </c>
      <c r="F1672" s="16">
        <f>'Данные с датчиков 1'!I1676</f>
        <v>39327.800779999998</v>
      </c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16">
        <v>13.907959999999999</v>
      </c>
      <c r="AD1672" s="16">
        <v>32658.609380000002</v>
      </c>
    </row>
    <row r="1673" spans="1:30" ht="18.75" x14ac:dyDescent="0.3">
      <c r="A1673" s="16">
        <f>'Данные с датчиков 1'!B1677</f>
        <v>5.5674299999999999</v>
      </c>
      <c r="B1673" s="16">
        <f>'Данные с датчиков 1'!C1677</f>
        <v>39196.679689999997</v>
      </c>
      <c r="C1673" s="16">
        <f>'Данные с датчиков 1'!E1677</f>
        <v>5.56738</v>
      </c>
      <c r="D1673" s="16">
        <f>'Данные с датчиков 1'!F1677</f>
        <v>40034.246090000001</v>
      </c>
      <c r="E1673" s="16">
        <f>'Данные с датчиков 1'!H1677</f>
        <v>5.5676100000000002</v>
      </c>
      <c r="F1673" s="16">
        <f>'Данные с датчиков 1'!I1677</f>
        <v>39335.585939999997</v>
      </c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16">
        <v>13.91649</v>
      </c>
      <c r="AD1673" s="16">
        <v>32587.792969999999</v>
      </c>
    </row>
    <row r="1674" spans="1:30" ht="18.75" x14ac:dyDescent="0.3">
      <c r="A1674" s="16">
        <f>'Данные с датчиков 1'!B1678</f>
        <v>5.5710300000000004</v>
      </c>
      <c r="B1674" s="16">
        <f>'Данные с датчиков 1'!C1678</f>
        <v>39205.375</v>
      </c>
      <c r="C1674" s="16">
        <f>'Данные с датчиков 1'!E1678</f>
        <v>5.57064</v>
      </c>
      <c r="D1674" s="16">
        <f>'Данные с датчиков 1'!F1678</f>
        <v>40033.097659999999</v>
      </c>
      <c r="E1674" s="16">
        <f>'Данные с датчиков 1'!H1678</f>
        <v>5.5706600000000002</v>
      </c>
      <c r="F1674" s="16">
        <f>'Данные с датчиков 1'!I1678</f>
        <v>39327.894529999998</v>
      </c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16">
        <v>13.924770000000001</v>
      </c>
      <c r="AD1674" s="16">
        <v>32508.0625</v>
      </c>
    </row>
    <row r="1675" spans="1:30" ht="18.75" x14ac:dyDescent="0.3">
      <c r="A1675" s="16">
        <f>'Данные с датчиков 1'!B1679</f>
        <v>5.5740699999999999</v>
      </c>
      <c r="B1675" s="16">
        <f>'Данные с датчиков 1'!C1679</f>
        <v>39197.703130000002</v>
      </c>
      <c r="C1675" s="16">
        <f>'Данные с датчиков 1'!E1679</f>
        <v>5.5742000000000003</v>
      </c>
      <c r="D1675" s="16">
        <f>'Данные с датчиков 1'!F1679</f>
        <v>40042.660159999999</v>
      </c>
      <c r="E1675" s="16">
        <f>'Данные с датчиков 1'!H1679</f>
        <v>5.5743</v>
      </c>
      <c r="F1675" s="16">
        <f>'Данные с датчиков 1'!I1679</f>
        <v>39339.214840000001</v>
      </c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16">
        <v>13.932829999999999</v>
      </c>
      <c r="AD1675" s="16">
        <v>32425.150389999999</v>
      </c>
    </row>
    <row r="1676" spans="1:30" ht="18.75" x14ac:dyDescent="0.3">
      <c r="A1676" s="16">
        <f>'Данные с датчиков 1'!B1680</f>
        <v>5.5776899999999996</v>
      </c>
      <c r="B1676" s="16">
        <f>'Данные с датчиков 1'!C1680</f>
        <v>39207.125</v>
      </c>
      <c r="C1676" s="16">
        <f>'Данные с датчиков 1'!E1680</f>
        <v>5.5771699999999997</v>
      </c>
      <c r="D1676" s="16">
        <f>'Данные с датчиков 1'!F1680</f>
        <v>40032.683590000001</v>
      </c>
      <c r="E1676" s="16">
        <f>'Данные с датчиков 1'!H1680</f>
        <v>5.5776000000000003</v>
      </c>
      <c r="F1676" s="16">
        <f>'Данные с датчиков 1'!I1680</f>
        <v>39339.761720000002</v>
      </c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16">
        <v>13.941269999999999</v>
      </c>
      <c r="AD1676" s="16">
        <v>32354.214840000001</v>
      </c>
    </row>
    <row r="1677" spans="1:30" ht="18.75" x14ac:dyDescent="0.3">
      <c r="A1677" s="16">
        <f>'Данные с датчиков 1'!B1681</f>
        <v>5.58101</v>
      </c>
      <c r="B1677" s="16">
        <f>'Данные с датчиков 1'!C1681</f>
        <v>39208.234380000002</v>
      </c>
      <c r="C1677" s="16">
        <f>'Данные с датчиков 1'!E1681</f>
        <v>5.5808900000000001</v>
      </c>
      <c r="D1677" s="16">
        <f>'Данные с датчиков 1'!F1681</f>
        <v>40047.265630000002</v>
      </c>
      <c r="E1677" s="16">
        <f>'Данные с датчиков 1'!H1681</f>
        <v>5.5807700000000002</v>
      </c>
      <c r="F1677" s="16">
        <f>'Данные с датчиков 1'!I1681</f>
        <v>39334.707029999998</v>
      </c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16">
        <v>13.949669999999999</v>
      </c>
      <c r="AD1677" s="16">
        <v>32277.63867</v>
      </c>
    </row>
    <row r="1678" spans="1:30" ht="18.75" x14ac:dyDescent="0.3">
      <c r="A1678" s="16">
        <f>'Данные с датчиков 1'!B1682</f>
        <v>5.5841200000000004</v>
      </c>
      <c r="B1678" s="16">
        <f>'Данные с датчиков 1'!C1682</f>
        <v>39201.375</v>
      </c>
      <c r="C1678" s="16">
        <f>'Данные с датчиков 1'!E1682</f>
        <v>5.5841399999999997</v>
      </c>
      <c r="D1678" s="16">
        <f>'Данные с датчиков 1'!F1682</f>
        <v>40046.398439999997</v>
      </c>
      <c r="E1678" s="16">
        <f>'Данные с датчиков 1'!H1682</f>
        <v>5.5842700000000001</v>
      </c>
      <c r="F1678" s="16">
        <f>'Данные с датчиков 1'!I1682</f>
        <v>39343.585939999997</v>
      </c>
      <c r="R1678" s="23"/>
      <c r="S1678" s="23"/>
      <c r="T1678" s="23"/>
      <c r="U1678" s="23"/>
      <c r="V1678" s="23"/>
      <c r="W1678" s="23"/>
      <c r="X1678" s="23"/>
      <c r="Y1678" s="23"/>
      <c r="Z1678" s="23"/>
      <c r="AC1678">
        <v>13.957979999999999</v>
      </c>
      <c r="AD1678">
        <v>32201.51758</v>
      </c>
    </row>
    <row r="1679" spans="1:30" ht="18.75" x14ac:dyDescent="0.3">
      <c r="A1679" s="16">
        <f>'Данные с датчиков 1'!B1683</f>
        <v>5.5876400000000004</v>
      </c>
      <c r="B1679" s="16">
        <f>'Данные с датчиков 1'!C1683</f>
        <v>39209.476560000003</v>
      </c>
      <c r="C1679" s="16">
        <f>'Данные с датчиков 1'!E1683</f>
        <v>5.5873699999999999</v>
      </c>
      <c r="D1679" s="16">
        <f>'Данные с датчиков 1'!F1683</f>
        <v>40043.214840000001</v>
      </c>
      <c r="E1679" s="16">
        <f>'Данные с датчиков 1'!H1683</f>
        <v>5.5874300000000003</v>
      </c>
      <c r="F1679" s="16">
        <f>'Данные с датчиков 1'!I1683</f>
        <v>39337.699220000002</v>
      </c>
      <c r="R1679" s="23"/>
      <c r="S1679" s="23"/>
      <c r="T1679" s="23"/>
      <c r="U1679" s="23"/>
      <c r="V1679" s="23"/>
      <c r="W1679" s="23"/>
      <c r="X1679" s="23"/>
      <c r="Y1679" s="23"/>
      <c r="Z1679" s="23"/>
      <c r="AC1679">
        <v>13.966430000000001</v>
      </c>
      <c r="AD1679">
        <v>32125.353520000001</v>
      </c>
    </row>
    <row r="1680" spans="1:30" ht="18.75" x14ac:dyDescent="0.3">
      <c r="A1680" s="16">
        <f>'Данные с датчиков 1'!B1684</f>
        <v>5.5907900000000001</v>
      </c>
      <c r="B1680" s="16">
        <f>'Данные с датчиков 1'!C1684</f>
        <v>39203.699220000002</v>
      </c>
      <c r="C1680" s="16">
        <f>'Данные с датчиков 1'!E1684</f>
        <v>5.59084</v>
      </c>
      <c r="D1680" s="16">
        <f>'Данные с датчиков 1'!F1684</f>
        <v>40051.085939999997</v>
      </c>
      <c r="E1680" s="16">
        <f>'Данные с датчиков 1'!H1684</f>
        <v>5.5907999999999998</v>
      </c>
      <c r="F1680" s="16">
        <f>'Данные с датчиков 1'!I1684</f>
        <v>39340.929689999997</v>
      </c>
      <c r="R1680" s="23"/>
      <c r="S1680" s="23"/>
      <c r="T1680" s="23"/>
      <c r="U1680" s="23"/>
      <c r="V1680" s="23"/>
      <c r="W1680" s="23"/>
      <c r="X1680" s="23"/>
      <c r="Y1680" s="23"/>
      <c r="Z1680" s="23"/>
      <c r="AC1680">
        <v>13.97451</v>
      </c>
      <c r="AD1680">
        <v>32039.115229999999</v>
      </c>
    </row>
    <row r="1681" spans="1:30" ht="18.75" x14ac:dyDescent="0.3">
      <c r="A1681" s="16">
        <f>'Данные с датчиков 1'!B1685</f>
        <v>5.5943199999999997</v>
      </c>
      <c r="B1681" s="16">
        <f>'Данные с датчиков 1'!C1685</f>
        <v>39211.078130000002</v>
      </c>
      <c r="C1681" s="16">
        <f>'Данные с датчиков 1'!E1685</f>
        <v>5.5939899999999998</v>
      </c>
      <c r="D1681" s="16">
        <f>'Данные с датчиков 1'!F1685</f>
        <v>40044.730470000002</v>
      </c>
      <c r="E1681" s="16">
        <f>'Данные с датчиков 1'!H1685</f>
        <v>5.5940599999999998</v>
      </c>
      <c r="F1681" s="16">
        <f>'Данные с датчиков 1'!I1685</f>
        <v>39340.558590000001</v>
      </c>
      <c r="R1681" s="23"/>
      <c r="S1681" s="23"/>
      <c r="T1681" s="23"/>
      <c r="U1681" s="23"/>
      <c r="V1681" s="23"/>
      <c r="W1681" s="23"/>
      <c r="X1681" s="23"/>
      <c r="Y1681" s="23"/>
      <c r="Z1681" s="23"/>
      <c r="AC1681">
        <v>13.982469999999999</v>
      </c>
      <c r="AD1681">
        <v>31956.001950000002</v>
      </c>
    </row>
    <row r="1682" spans="1:30" ht="18.75" x14ac:dyDescent="0.3">
      <c r="A1682" s="16">
        <f>'Данные с датчиков 1'!B1686</f>
        <v>5.59748</v>
      </c>
      <c r="B1682" s="16">
        <f>'Данные с датчиков 1'!C1686</f>
        <v>39206.5625</v>
      </c>
      <c r="C1682" s="16">
        <f>'Данные с датчиков 1'!E1686</f>
        <v>5.5973300000000004</v>
      </c>
      <c r="D1682" s="16">
        <f>'Данные с датчиков 1'!F1686</f>
        <v>40047.480470000002</v>
      </c>
      <c r="E1682" s="16">
        <f>'Данные с датчиков 1'!H1686</f>
        <v>5.5975200000000003</v>
      </c>
      <c r="F1682" s="16">
        <f>'Данные с датчиков 1'!I1686</f>
        <v>39345.921880000002</v>
      </c>
      <c r="R1682" s="23"/>
      <c r="S1682" s="23"/>
      <c r="T1682" s="23"/>
      <c r="U1682" s="23"/>
      <c r="V1682" s="23"/>
      <c r="W1682" s="23"/>
      <c r="X1682" s="23"/>
      <c r="Y1682" s="23"/>
      <c r="Z1682" s="23"/>
      <c r="AC1682">
        <v>13.991239999999999</v>
      </c>
      <c r="AD1682">
        <v>31892.738280000001</v>
      </c>
    </row>
    <row r="1683" spans="1:30" ht="18.75" x14ac:dyDescent="0.3">
      <c r="A1683" s="16">
        <f>'Данные с датчиков 1'!B1687</f>
        <v>5.6008800000000001</v>
      </c>
      <c r="B1683" s="16">
        <f>'Данные с датчиков 1'!C1687</f>
        <v>39209.46875</v>
      </c>
      <c r="C1683" s="16">
        <f>'Данные с датчиков 1'!E1687</f>
        <v>5.6006200000000002</v>
      </c>
      <c r="D1683" s="16">
        <f>'Данные с датчиков 1'!F1687</f>
        <v>40048.441409999999</v>
      </c>
      <c r="E1683" s="16">
        <f>'Данные с датчиков 1'!H1687</f>
        <v>5.6009700000000002</v>
      </c>
      <c r="F1683" s="16">
        <f>'Данные с датчиков 1'!I1687</f>
        <v>39352.890630000002</v>
      </c>
      <c r="R1683" s="23"/>
      <c r="S1683" s="23"/>
      <c r="T1683" s="23"/>
      <c r="U1683" s="23"/>
      <c r="V1683" s="23"/>
      <c r="W1683" s="23"/>
      <c r="X1683" s="23"/>
      <c r="Y1683" s="23"/>
      <c r="Z1683" s="23"/>
      <c r="AC1683">
        <v>13.99963</v>
      </c>
      <c r="AD1683">
        <v>31814.708979999999</v>
      </c>
    </row>
    <row r="1684" spans="1:30" ht="18.75" x14ac:dyDescent="0.3">
      <c r="A1684" s="16">
        <f>'Данные с датчиков 1'!B1688</f>
        <v>5.6044</v>
      </c>
      <c r="B1684" s="16">
        <f>'Данные с датчиков 1'!C1688</f>
        <v>39217.238279999998</v>
      </c>
      <c r="C1684" s="16">
        <f>'Данные с датчиков 1'!E1688</f>
        <v>5.60412</v>
      </c>
      <c r="D1684" s="16">
        <f>'Данные с датчиков 1'!F1688</f>
        <v>40055.738279999998</v>
      </c>
      <c r="E1684" s="16">
        <f>'Данные с датчиков 1'!H1688</f>
        <v>5.6040099999999997</v>
      </c>
      <c r="F1684" s="16">
        <f>'Данные с датчиков 1'!I1688</f>
        <v>39343.636720000002</v>
      </c>
      <c r="R1684" s="23"/>
      <c r="S1684" s="23"/>
      <c r="T1684" s="23"/>
      <c r="U1684" s="23"/>
      <c r="V1684" s="23"/>
      <c r="W1684" s="23"/>
      <c r="X1684" s="23"/>
      <c r="Y1684" s="23"/>
      <c r="Z1684" s="23"/>
      <c r="AC1684">
        <v>14.008139999999999</v>
      </c>
      <c r="AD1684">
        <v>31740.837889999999</v>
      </c>
    </row>
    <row r="1685" spans="1:30" ht="18.75" x14ac:dyDescent="0.3">
      <c r="A1685" s="16">
        <f>'Данные с датчиков 1'!B1689</f>
        <v>5.6073399999999998</v>
      </c>
      <c r="B1685" s="16">
        <f>'Данные с датчиков 1'!C1689</f>
        <v>39205.1875</v>
      </c>
      <c r="C1685" s="16">
        <f>'Данные с датчиков 1'!E1689</f>
        <v>5.6075400000000002</v>
      </c>
      <c r="D1685" s="16">
        <f>'Данные с датчиков 1'!F1689</f>
        <v>40061.859380000002</v>
      </c>
      <c r="E1685" s="16">
        <f>'Данные с датчиков 1'!H1689</f>
        <v>5.60764</v>
      </c>
      <c r="F1685" s="16">
        <f>'Данные с датчиков 1'!I1689</f>
        <v>39355.902340000001</v>
      </c>
      <c r="R1685" s="23"/>
      <c r="S1685" s="23"/>
      <c r="T1685" s="23"/>
      <c r="U1685" s="23"/>
      <c r="V1685" s="23"/>
      <c r="W1685" s="23"/>
      <c r="X1685" s="23"/>
      <c r="Y1685" s="23"/>
      <c r="Z1685" s="23"/>
      <c r="AC1685">
        <v>14.01656</v>
      </c>
      <c r="AD1685">
        <v>31658.658200000002</v>
      </c>
    </row>
    <row r="1686" spans="1:30" ht="18.75" x14ac:dyDescent="0.3">
      <c r="A1686" s="16">
        <f>'Данные с датчиков 1'!B1690</f>
        <v>5.6109099999999996</v>
      </c>
      <c r="B1686" s="16">
        <f>'Данные с датчиков 1'!C1690</f>
        <v>39214.953130000002</v>
      </c>
      <c r="C1686" s="16">
        <f>'Данные с датчиков 1'!E1690</f>
        <v>5.6105999999999998</v>
      </c>
      <c r="D1686" s="16">
        <f>'Данные с датчиков 1'!F1690</f>
        <v>40053.886720000002</v>
      </c>
      <c r="E1686" s="16">
        <f>'Данные с датчиков 1'!H1690</f>
        <v>5.6107199999999997</v>
      </c>
      <c r="F1686" s="16">
        <f>'Данные с датчиков 1'!I1690</f>
        <v>39348.304689999997</v>
      </c>
      <c r="R1686" s="23"/>
      <c r="S1686" s="23"/>
      <c r="T1686" s="23"/>
      <c r="U1686" s="23"/>
      <c r="V1686" s="23"/>
      <c r="W1686" s="23"/>
      <c r="X1686" s="23"/>
      <c r="Y1686" s="23"/>
      <c r="Z1686" s="23"/>
      <c r="AC1686">
        <v>14.02463</v>
      </c>
      <c r="AD1686">
        <v>31567.373049999998</v>
      </c>
    </row>
    <row r="1687" spans="1:30" ht="18.75" x14ac:dyDescent="0.3">
      <c r="A1687" s="16">
        <f>'Данные с датчиков 1'!B1691</f>
        <v>5.61416</v>
      </c>
      <c r="B1687" s="16">
        <f>'Данные с датчиков 1'!C1691</f>
        <v>39212.992189999997</v>
      </c>
      <c r="C1687" s="16">
        <f>'Данные с датчиков 1'!E1691</f>
        <v>5.61416</v>
      </c>
      <c r="D1687" s="16">
        <f>'Данные с датчиков 1'!F1691</f>
        <v>40064.363279999998</v>
      </c>
      <c r="E1687" s="16">
        <f>'Данные с датчиков 1'!H1691</f>
        <v>5.6143299999999998</v>
      </c>
      <c r="F1687" s="16">
        <f>'Данные с датчиков 1'!I1691</f>
        <v>39357.253909999999</v>
      </c>
      <c r="R1687" s="23"/>
      <c r="S1687" s="23"/>
      <c r="T1687" s="23"/>
      <c r="U1687" s="23"/>
      <c r="V1687" s="23"/>
      <c r="W1687" s="23"/>
      <c r="X1687" s="23"/>
      <c r="Y1687" s="23"/>
      <c r="Z1687" s="23"/>
      <c r="AC1687">
        <v>14.03275</v>
      </c>
      <c r="AD1687">
        <v>31482.615229999999</v>
      </c>
    </row>
    <row r="1688" spans="1:30" ht="18.75" x14ac:dyDescent="0.3">
      <c r="A1688" s="16">
        <f>'Данные с датчиков 1'!B1692</f>
        <v>5.61761</v>
      </c>
      <c r="B1688" s="16">
        <f>'Данные с датчиков 1'!C1692</f>
        <v>39216.839840000001</v>
      </c>
      <c r="C1688" s="16">
        <f>'Данные с датчиков 1'!E1692</f>
        <v>5.6172599999999999</v>
      </c>
      <c r="D1688" s="16">
        <f>'Данные с датчиков 1'!F1692</f>
        <v>40057.964840000001</v>
      </c>
      <c r="E1688" s="16">
        <f>'Данные с датчиков 1'!H1692</f>
        <v>5.6174200000000001</v>
      </c>
      <c r="F1688" s="16">
        <f>'Данные с датчиков 1'!I1692</f>
        <v>39351.390630000002</v>
      </c>
      <c r="R1688" s="23"/>
      <c r="S1688" s="23"/>
      <c r="T1688" s="23"/>
      <c r="U1688" s="23"/>
      <c r="V1688" s="23"/>
      <c r="W1688" s="23"/>
      <c r="X1688" s="23"/>
      <c r="Y1688" s="23"/>
      <c r="Z1688" s="23"/>
      <c r="AC1688">
        <v>14.041359999999999</v>
      </c>
      <c r="AD1688">
        <v>31407.953130000002</v>
      </c>
    </row>
    <row r="1689" spans="1:30" ht="18.75" x14ac:dyDescent="0.3">
      <c r="A1689" s="16">
        <f>'Данные с датчиков 1'!B1693</f>
        <v>5.6208900000000002</v>
      </c>
      <c r="B1689" s="16">
        <f>'Данные с датчиков 1'!C1693</f>
        <v>39217.253909999999</v>
      </c>
      <c r="C1689" s="16">
        <f>'Данные с датчиков 1'!E1693</f>
        <v>5.6208900000000002</v>
      </c>
      <c r="D1689" s="16">
        <f>'Данные с датчиков 1'!F1693</f>
        <v>40067.773439999997</v>
      </c>
      <c r="E1689" s="16">
        <f>'Данные с датчиков 1'!H1693</f>
        <v>5.62087</v>
      </c>
      <c r="F1689" s="16">
        <f>'Данные с датчиков 1'!I1693</f>
        <v>39355.703130000002</v>
      </c>
      <c r="R1689" s="23"/>
      <c r="S1689" s="23"/>
      <c r="T1689" s="23"/>
      <c r="U1689" s="23"/>
      <c r="V1689" s="23"/>
      <c r="W1689" s="23"/>
      <c r="X1689" s="23"/>
      <c r="Y1689" s="23"/>
      <c r="Z1689" s="23"/>
      <c r="AC1689">
        <v>14.049569999999999</v>
      </c>
      <c r="AD1689">
        <v>31323.125</v>
      </c>
    </row>
    <row r="1690" spans="1:30" ht="18.75" x14ac:dyDescent="0.3">
      <c r="A1690" s="16">
        <f>'Данные с датчиков 1'!B1694</f>
        <v>5.6242200000000002</v>
      </c>
      <c r="B1690" s="16">
        <f>'Данные с датчиков 1'!C1694</f>
        <v>39217.171880000002</v>
      </c>
      <c r="C1690" s="16">
        <f>'Данные с датчиков 1'!E1694</f>
        <v>5.6239299999999997</v>
      </c>
      <c r="D1690" s="16">
        <f>'Данные с датчиков 1'!F1694</f>
        <v>40061</v>
      </c>
      <c r="E1690" s="16">
        <f>'Данные с датчиков 1'!H1694</f>
        <v>5.6243600000000002</v>
      </c>
      <c r="F1690" s="16">
        <f>'Данные с датчиков 1'!I1694</f>
        <v>39361.503909999999</v>
      </c>
      <c r="R1690" s="23"/>
      <c r="S1690" s="23"/>
      <c r="T1690" s="23"/>
      <c r="U1690" s="23"/>
      <c r="V1690" s="23"/>
      <c r="W1690" s="23"/>
      <c r="X1690" s="23"/>
      <c r="Y1690" s="23"/>
      <c r="Z1690" s="23"/>
      <c r="AC1690">
        <v>14.058059999999999</v>
      </c>
      <c r="AD1690">
        <v>31244.308590000001</v>
      </c>
    </row>
    <row r="1691" spans="1:30" ht="18.75" x14ac:dyDescent="0.3">
      <c r="A1691" s="16">
        <f>'Данные с датчиков 1'!B1695</f>
        <v>5.6276700000000002</v>
      </c>
      <c r="B1691" s="16">
        <f>'Данные с датчиков 1'!C1695</f>
        <v>39222.644529999998</v>
      </c>
      <c r="C1691" s="16">
        <f>'Данные с датчиков 1'!E1695</f>
        <v>5.6274699999999998</v>
      </c>
      <c r="D1691" s="16">
        <f>'Данные с датчиков 1'!F1695</f>
        <v>40069.175779999998</v>
      </c>
      <c r="E1691" s="16">
        <f>'Данные с датчиков 1'!H1695</f>
        <v>5.6273099999999996</v>
      </c>
      <c r="F1691" s="16">
        <f>'Данные с датчиков 1'!I1695</f>
        <v>39349.832029999998</v>
      </c>
      <c r="R1691" s="23"/>
      <c r="S1691" s="23"/>
      <c r="T1691" s="23"/>
      <c r="U1691" s="23"/>
      <c r="V1691" s="23"/>
      <c r="W1691" s="23"/>
      <c r="X1691" s="23"/>
      <c r="Y1691" s="23"/>
      <c r="Z1691" s="23"/>
      <c r="AC1691">
        <v>14.066369999999999</v>
      </c>
      <c r="AD1691">
        <v>31156.992190000001</v>
      </c>
    </row>
    <row r="1692" spans="1:30" ht="18.75" x14ac:dyDescent="0.3">
      <c r="A1692" s="16">
        <f>'Данные с датчиков 1'!B1696</f>
        <v>5.6306900000000004</v>
      </c>
      <c r="B1692" s="16">
        <f>'Данные с датчиков 1'!C1696</f>
        <v>39213.472659999999</v>
      </c>
      <c r="C1692" s="16">
        <f>'Данные с датчиков 1'!E1696</f>
        <v>5.63096</v>
      </c>
      <c r="D1692" s="16">
        <f>'Данные с датчиков 1'!F1696</f>
        <v>40075.457029999998</v>
      </c>
      <c r="E1692" s="16">
        <f>'Данные с датчиков 1'!H1696</f>
        <v>5.6309899999999997</v>
      </c>
      <c r="F1692" s="16">
        <f>'Данные с датчиков 1'!I1696</f>
        <v>39362.855470000002</v>
      </c>
      <c r="R1692" s="23"/>
      <c r="S1692" s="23"/>
      <c r="T1692" s="23"/>
      <c r="U1692" s="23"/>
      <c r="V1692" s="23"/>
      <c r="W1692" s="23"/>
      <c r="X1692" s="23"/>
      <c r="Y1692" s="23"/>
      <c r="Z1692" s="23"/>
      <c r="AC1692">
        <v>14.074210000000001</v>
      </c>
      <c r="AD1692">
        <v>31060.808590000001</v>
      </c>
    </row>
    <row r="1693" spans="1:30" ht="18.75" x14ac:dyDescent="0.3">
      <c r="A1693" s="16">
        <f>'Данные с датчиков 1'!B1697</f>
        <v>5.6344099999999999</v>
      </c>
      <c r="B1693" s="16">
        <f>'Данные с датчиков 1'!C1697</f>
        <v>39226.710939999997</v>
      </c>
      <c r="C1693" s="16">
        <f>'Данные с датчиков 1'!E1697</f>
        <v>5.6339100000000002</v>
      </c>
      <c r="D1693" s="16">
        <f>'Данные с датчиков 1'!F1697</f>
        <v>40064.390630000002</v>
      </c>
      <c r="E1693" s="16">
        <f>'Данные с датчиков 1'!H1697</f>
        <v>5.6340399999999997</v>
      </c>
      <c r="F1693" s="16">
        <f>'Данные с датчиков 1'!I1697</f>
        <v>39355.25</v>
      </c>
      <c r="R1693" s="23"/>
      <c r="S1693" s="23"/>
      <c r="T1693" s="23"/>
      <c r="U1693" s="23"/>
      <c r="V1693" s="23"/>
      <c r="W1693" s="23"/>
      <c r="X1693" s="23"/>
      <c r="Y1693" s="23"/>
      <c r="Z1693" s="23"/>
      <c r="AC1693">
        <v>14.08263</v>
      </c>
      <c r="AD1693">
        <v>30984.308590000001</v>
      </c>
    </row>
    <row r="1694" spans="1:30" ht="18.75" x14ac:dyDescent="0.3">
      <c r="A1694" s="16">
        <f>'Данные с датчиков 1'!B1698</f>
        <v>5.6376099999999996</v>
      </c>
      <c r="B1694" s="16">
        <f>'Данные с датчиков 1'!C1698</f>
        <v>39223.097659999999</v>
      </c>
      <c r="C1694" s="16">
        <f>'Данные с датчиков 1'!E1698</f>
        <v>5.6375500000000001</v>
      </c>
      <c r="D1694" s="16">
        <f>'Данные с датчиков 1'!F1698</f>
        <v>40076.34375</v>
      </c>
      <c r="E1694" s="16">
        <f>'Данные с датчиков 1'!H1698</f>
        <v>5.6376200000000001</v>
      </c>
      <c r="F1694" s="16">
        <f>'Данные с датчиков 1'!I1698</f>
        <v>39363.984380000002</v>
      </c>
      <c r="R1694" s="23"/>
      <c r="S1694" s="23"/>
      <c r="T1694" s="23"/>
      <c r="U1694" s="23"/>
      <c r="V1694" s="23"/>
      <c r="W1694" s="23"/>
      <c r="X1694" s="23"/>
      <c r="Y1694" s="23"/>
      <c r="Z1694" s="23"/>
      <c r="AC1694">
        <v>14.09131</v>
      </c>
      <c r="AD1694">
        <v>30908.42383</v>
      </c>
    </row>
    <row r="1695" spans="1:30" ht="18.75" x14ac:dyDescent="0.3">
      <c r="A1695" s="16">
        <f>'Данные с датчиков 1'!B1699</f>
        <v>5.6409500000000001</v>
      </c>
      <c r="B1695" s="16">
        <f>'Данные с датчиков 1'!C1699</f>
        <v>39223.625</v>
      </c>
      <c r="C1695" s="16">
        <f>'Данные с датчиков 1'!E1699</f>
        <v>5.6405799999999999</v>
      </c>
      <c r="D1695" s="16">
        <f>'Данные с датчиков 1'!F1699</f>
        <v>40067.921880000002</v>
      </c>
      <c r="E1695" s="16">
        <f>'Данные с датчиков 1'!H1699</f>
        <v>5.6407800000000003</v>
      </c>
      <c r="F1695" s="16">
        <f>'Данные с датчиков 1'!I1699</f>
        <v>39360.960939999997</v>
      </c>
      <c r="R1695" s="23"/>
      <c r="S1695" s="23"/>
      <c r="T1695" s="23"/>
      <c r="U1695" s="23"/>
      <c r="V1695" s="23"/>
      <c r="W1695" s="23"/>
      <c r="X1695" s="23"/>
      <c r="Y1695" s="23"/>
      <c r="Z1695" s="23"/>
      <c r="AC1695">
        <v>14.09943</v>
      </c>
      <c r="AD1695">
        <v>30818.119139999999</v>
      </c>
    </row>
    <row r="1696" spans="1:30" ht="18.75" x14ac:dyDescent="0.3">
      <c r="A1696" s="16">
        <f>'Данные с датчиков 1'!B1700</f>
        <v>5.6442699999999997</v>
      </c>
      <c r="B1696" s="16">
        <f>'Данные с датчиков 1'!C1700</f>
        <v>39225.042970000002</v>
      </c>
      <c r="C1696" s="16">
        <f>'Данные с датчиков 1'!E1700</f>
        <v>5.6441800000000004</v>
      </c>
      <c r="D1696" s="16">
        <f>'Данные с датчиков 1'!F1700</f>
        <v>40078.125</v>
      </c>
      <c r="E1696" s="16">
        <f>'Данные с датчиков 1'!H1700</f>
        <v>5.6440700000000001</v>
      </c>
      <c r="F1696" s="16">
        <f>'Данные с датчиков 1'!I1700</f>
        <v>39360.179689999997</v>
      </c>
      <c r="R1696" s="23"/>
      <c r="S1696" s="23"/>
      <c r="T1696" s="23"/>
      <c r="U1696" s="23"/>
      <c r="V1696" s="23"/>
      <c r="W1696" s="23"/>
      <c r="X1696" s="23"/>
      <c r="Y1696" s="23"/>
      <c r="Z1696" s="23"/>
      <c r="AC1696">
        <v>14.108359999999999</v>
      </c>
      <c r="AD1696">
        <v>30746.95508</v>
      </c>
    </row>
    <row r="1697" spans="1:30" ht="18.75" x14ac:dyDescent="0.3">
      <c r="A1697" s="16">
        <f>'Данные с датчиков 1'!B1701</f>
        <v>5.6474000000000002</v>
      </c>
      <c r="B1697" s="16">
        <f>'Данные с датчиков 1'!C1701</f>
        <v>39219.085939999997</v>
      </c>
      <c r="C1697" s="16">
        <f>'Данные с датчиков 1'!E1701</f>
        <v>5.6473000000000004</v>
      </c>
      <c r="D1697" s="16">
        <f>'Данные с датчиков 1'!F1701</f>
        <v>40074.03125</v>
      </c>
      <c r="E1697" s="16">
        <f>'Данные с датчиков 1'!H1701</f>
        <v>5.64778</v>
      </c>
      <c r="F1697" s="16">
        <f>'Данные с датчиков 1'!I1701</f>
        <v>39373.527340000001</v>
      </c>
      <c r="R1697" s="23"/>
      <c r="S1697" s="23"/>
      <c r="T1697" s="23"/>
      <c r="U1697" s="23"/>
      <c r="V1697" s="23"/>
      <c r="W1697" s="23"/>
      <c r="X1697" s="23"/>
      <c r="Y1697" s="23"/>
      <c r="Z1697" s="23"/>
      <c r="AC1697">
        <v>14.11651</v>
      </c>
      <c r="AD1697">
        <v>30649.871090000001</v>
      </c>
    </row>
    <row r="1698" spans="1:30" ht="18.75" x14ac:dyDescent="0.3">
      <c r="A1698" s="16">
        <f>'Данные с датчиков 1'!B1702</f>
        <v>5.6510499999999997</v>
      </c>
      <c r="B1698" s="16">
        <f>'Данные с датчиков 1'!C1702</f>
        <v>39230.1875</v>
      </c>
      <c r="C1698" s="16">
        <f>'Данные с датчиков 1'!E1702</f>
        <v>5.6506600000000002</v>
      </c>
      <c r="D1698" s="16">
        <f>'Данные с датчиков 1'!F1702</f>
        <v>40076.921880000002</v>
      </c>
      <c r="E1698" s="16">
        <f>'Данные с датчиков 1'!H1702</f>
        <v>5.6504300000000001</v>
      </c>
      <c r="F1698" s="16">
        <f>'Данные с датчиков 1'!I1702</f>
        <v>39353</v>
      </c>
      <c r="R1698" s="23"/>
      <c r="S1698" s="23"/>
      <c r="T1698" s="23"/>
      <c r="U1698" s="23"/>
      <c r="V1698" s="23"/>
      <c r="W1698" s="23"/>
      <c r="X1698" s="23"/>
      <c r="Y1698" s="23"/>
      <c r="Z1698" s="23"/>
      <c r="AC1698">
        <v>14.12438</v>
      </c>
      <c r="AD1698">
        <v>30548.998049999998</v>
      </c>
    </row>
    <row r="1699" spans="1:30" ht="18.75" x14ac:dyDescent="0.3">
      <c r="A1699" s="16">
        <f>'Данные с датчиков 1'!B1703</f>
        <v>5.6539200000000003</v>
      </c>
      <c r="B1699" s="16">
        <f>'Данные с датчиков 1'!C1703</f>
        <v>39216.636720000002</v>
      </c>
      <c r="C1699" s="16">
        <f>'Данные с датчиков 1'!E1703</f>
        <v>5.6543400000000004</v>
      </c>
      <c r="D1699" s="16">
        <f>'Данные с датчиков 1'!F1703</f>
        <v>40089.808590000001</v>
      </c>
      <c r="E1699" s="16">
        <f>'Данные с датчиков 1'!H1703</f>
        <v>5.65435</v>
      </c>
      <c r="F1699" s="16">
        <f>'Данные с датчиков 1'!I1703</f>
        <v>39373.757810000003</v>
      </c>
      <c r="R1699" s="23"/>
      <c r="S1699" s="23"/>
      <c r="T1699" s="23"/>
      <c r="U1699" s="23"/>
      <c r="V1699" s="23"/>
      <c r="W1699" s="23"/>
      <c r="X1699" s="23"/>
      <c r="Y1699" s="23"/>
      <c r="Z1699" s="23"/>
      <c r="AC1699">
        <v>14.13297</v>
      </c>
      <c r="AD1699">
        <v>30469.265630000002</v>
      </c>
    </row>
    <row r="1700" spans="1:30" ht="18.75" x14ac:dyDescent="0.3">
      <c r="A1700" s="16">
        <f>'Данные с датчиков 1'!B1704</f>
        <v>5.6578099999999996</v>
      </c>
      <c r="B1700" s="16">
        <f>'Данные с датчиков 1'!C1704</f>
        <v>39235.578130000002</v>
      </c>
      <c r="C1700" s="16">
        <f>'Данные с датчиков 1'!E1704</f>
        <v>5.6570099999999996</v>
      </c>
      <c r="D1700" s="16">
        <f>'Данные с датчиков 1'!F1704</f>
        <v>40070.269529999998</v>
      </c>
      <c r="E1700" s="16">
        <f>'Данные с датчиков 1'!H1704</f>
        <v>5.6574999999999998</v>
      </c>
      <c r="F1700" s="16">
        <f>'Данные с датчиков 1'!I1704</f>
        <v>39369.695310000003</v>
      </c>
      <c r="R1700" s="23"/>
      <c r="S1700" s="23"/>
      <c r="T1700" s="23"/>
      <c r="U1700" s="23"/>
      <c r="V1700" s="23"/>
      <c r="W1700" s="23"/>
      <c r="X1700" s="23"/>
      <c r="Y1700" s="23"/>
      <c r="Z1700" s="23"/>
      <c r="AC1700">
        <v>14.14119</v>
      </c>
      <c r="AD1700">
        <v>30376.556639999999</v>
      </c>
    </row>
    <row r="1701" spans="1:30" ht="18.75" x14ac:dyDescent="0.3">
      <c r="A1701" s="16">
        <f>'Данные с датчиков 1'!B1705</f>
        <v>5.66092</v>
      </c>
      <c r="B1701" s="16">
        <f>'Данные с датчиков 1'!C1705</f>
        <v>39229.097659999999</v>
      </c>
      <c r="C1701" s="16">
        <f>'Данные с датчиков 1'!E1705</f>
        <v>5.66092</v>
      </c>
      <c r="D1701" s="16">
        <f>'Данные с датчиков 1'!F1705</f>
        <v>40091.890630000002</v>
      </c>
      <c r="E1701" s="16">
        <f>'Данные с датчиков 1'!H1705</f>
        <v>5.6609100000000003</v>
      </c>
      <c r="F1701" s="16">
        <f>'Данные с датчиков 1'!I1705</f>
        <v>39372.667970000002</v>
      </c>
      <c r="R1701" s="23"/>
      <c r="S1701" s="23"/>
      <c r="T1701" s="23"/>
      <c r="U1701" s="23"/>
      <c r="V1701" s="23"/>
      <c r="W1701" s="23"/>
      <c r="X1701" s="23"/>
      <c r="Y1701" s="23"/>
      <c r="Z1701" s="23"/>
      <c r="AC1701">
        <v>14.14954</v>
      </c>
      <c r="AD1701">
        <v>30289.306639999999</v>
      </c>
    </row>
    <row r="1702" spans="1:30" ht="18.75" x14ac:dyDescent="0.3">
      <c r="A1702" s="16">
        <f>'Данные с датчиков 1'!B1706</f>
        <v>5.6642099999999997</v>
      </c>
      <c r="B1702" s="16">
        <f>'Данные с датчиков 1'!C1706</f>
        <v>39228.703130000002</v>
      </c>
      <c r="C1702" s="16">
        <f>'Данные с датчиков 1'!E1706</f>
        <v>5.66404</v>
      </c>
      <c r="D1702" s="16">
        <f>'Данные с датчиков 1'!F1706</f>
        <v>40086.757810000003</v>
      </c>
      <c r="E1702" s="16">
        <f>'Данные с датчиков 1'!H1706</f>
        <v>5.6641399999999997</v>
      </c>
      <c r="F1702" s="16">
        <f>'Данные с датчиков 1'!I1706</f>
        <v>39372.523439999997</v>
      </c>
      <c r="R1702" s="23"/>
      <c r="S1702" s="23"/>
      <c r="T1702" s="23"/>
      <c r="U1702" s="23"/>
      <c r="V1702" s="23"/>
      <c r="W1702" s="23"/>
      <c r="X1702" s="23"/>
      <c r="Y1702" s="23"/>
      <c r="Z1702" s="23"/>
      <c r="AC1702">
        <v>14.158160000000001</v>
      </c>
      <c r="AD1702">
        <v>30204.73633</v>
      </c>
    </row>
    <row r="1703" spans="1:30" ht="18.75" x14ac:dyDescent="0.3">
      <c r="A1703" s="16">
        <f>'Данные с датчиков 1'!B1707</f>
        <v>5.6675300000000002</v>
      </c>
      <c r="B1703" s="16">
        <f>'Данные с датчиков 1'!C1707</f>
        <v>39230.261720000002</v>
      </c>
      <c r="C1703" s="16">
        <f>'Данные с датчиков 1'!E1707</f>
        <v>5.66751</v>
      </c>
      <c r="D1703" s="16">
        <f>'Данные с датчиков 1'!F1707</f>
        <v>40091.617189999997</v>
      </c>
      <c r="E1703" s="16">
        <f>'Данные с датчиков 1'!H1707</f>
        <v>5.6673299999999998</v>
      </c>
      <c r="F1703" s="16">
        <f>'Данные с датчиков 1'!I1707</f>
        <v>39368.046880000002</v>
      </c>
      <c r="R1703" s="23"/>
      <c r="S1703" s="23"/>
      <c r="T1703" s="23"/>
      <c r="U1703" s="23"/>
      <c r="V1703" s="23"/>
      <c r="W1703" s="23"/>
      <c r="X1703" s="23"/>
      <c r="Y1703" s="23"/>
      <c r="Z1703" s="23"/>
      <c r="AC1703">
        <v>14.16619</v>
      </c>
      <c r="AD1703">
        <v>30106.0625</v>
      </c>
    </row>
    <row r="1704" spans="1:30" ht="18.75" x14ac:dyDescent="0.3">
      <c r="A1704" s="16">
        <f>'Данные с датчиков 1'!B1708</f>
        <v>5.6706099999999999</v>
      </c>
      <c r="B1704" s="16">
        <f>'Данные с датчиков 1'!C1708</f>
        <v>39222.882810000003</v>
      </c>
      <c r="C1704" s="16">
        <f>'Данные с датчиков 1'!E1708</f>
        <v>5.6706599999999998</v>
      </c>
      <c r="D1704" s="16">
        <f>'Данные с датчиков 1'!F1708</f>
        <v>40088.886720000002</v>
      </c>
      <c r="E1704" s="16">
        <f>'Данные с датчиков 1'!H1708</f>
        <v>5.6709399999999999</v>
      </c>
      <c r="F1704" s="16">
        <f>'Данные с датчиков 1'!I1708</f>
        <v>39378.332029999998</v>
      </c>
      <c r="R1704" s="23"/>
      <c r="S1704" s="23"/>
      <c r="T1704" s="23"/>
      <c r="U1704" s="23"/>
      <c r="V1704" s="23"/>
      <c r="W1704" s="23"/>
      <c r="X1704" s="23"/>
      <c r="Y1704" s="23"/>
      <c r="Z1704" s="23"/>
      <c r="AC1704">
        <v>14.174289999999999</v>
      </c>
      <c r="AD1704">
        <v>30012.404299999998</v>
      </c>
    </row>
    <row r="1705" spans="1:30" ht="18.75" x14ac:dyDescent="0.3">
      <c r="A1705" s="16">
        <f>'Данные с датчиков 1'!B1709</f>
        <v>5.6744199999999996</v>
      </c>
      <c r="B1705" s="16">
        <f>'Данные с датчиков 1'!C1709</f>
        <v>39239.148439999997</v>
      </c>
      <c r="C1705" s="16">
        <f>'Данные с датчиков 1'!E1709</f>
        <v>5.6739300000000004</v>
      </c>
      <c r="D1705" s="16">
        <f>'Данные с датчиков 1'!F1709</f>
        <v>40087.664060000003</v>
      </c>
      <c r="E1705" s="16">
        <f>'Данные с датчиков 1'!H1709</f>
        <v>5.6740500000000003</v>
      </c>
      <c r="F1705" s="16">
        <f>'Данные с датчиков 1'!I1709</f>
        <v>39371.867189999997</v>
      </c>
      <c r="R1705" s="23"/>
      <c r="S1705" s="23"/>
      <c r="T1705" s="23"/>
      <c r="U1705" s="23"/>
      <c r="V1705" s="23"/>
      <c r="W1705" s="23"/>
      <c r="X1705" s="23"/>
      <c r="Y1705" s="23"/>
      <c r="Z1705" s="23"/>
      <c r="AC1705">
        <v>14.18286</v>
      </c>
      <c r="AD1705">
        <v>29929.783200000002</v>
      </c>
    </row>
    <row r="1706" spans="1:30" ht="18.75" x14ac:dyDescent="0.3">
      <c r="A1706" s="16">
        <f>'Данные с датчиков 1'!B1710</f>
        <v>5.6773400000000001</v>
      </c>
      <c r="B1706" s="16">
        <f>'Данные с датчиков 1'!C1710</f>
        <v>39227.132810000003</v>
      </c>
      <c r="C1706" s="16">
        <f>'Данные с датчиков 1'!E1710</f>
        <v>5.6775099999999998</v>
      </c>
      <c r="D1706" s="16">
        <f>'Данные с датчиков 1'!F1710</f>
        <v>40096.609380000002</v>
      </c>
      <c r="E1706" s="16">
        <f>'Данные с датчиков 1'!H1710</f>
        <v>5.6776799999999996</v>
      </c>
      <c r="F1706" s="16">
        <f>'Данные с датчиков 1'!I1710</f>
        <v>39382.804689999997</v>
      </c>
      <c r="R1706" s="23"/>
      <c r="S1706" s="23"/>
      <c r="T1706" s="23"/>
      <c r="U1706" s="23"/>
      <c r="V1706" s="23"/>
      <c r="W1706" s="23"/>
      <c r="X1706" s="23"/>
      <c r="Y1706" s="23"/>
      <c r="Z1706" s="23"/>
      <c r="AC1706">
        <v>14.191050000000001</v>
      </c>
      <c r="AD1706">
        <v>29834.35742</v>
      </c>
    </row>
    <row r="1707" spans="1:30" ht="18.75" x14ac:dyDescent="0.3">
      <c r="A1707" s="16">
        <f>'Данные с датчиков 1'!B1711</f>
        <v>5.6810400000000003</v>
      </c>
      <c r="B1707" s="16">
        <f>'Данные с датчиков 1'!C1711</f>
        <v>39239.121090000001</v>
      </c>
      <c r="C1707" s="16">
        <f>'Данные с датчиков 1'!E1711</f>
        <v>5.6805899999999996</v>
      </c>
      <c r="D1707" s="16">
        <f>'Данные с датчиков 1'!F1711</f>
        <v>40089.832029999998</v>
      </c>
      <c r="E1707" s="16">
        <f>'Данные с датчиков 1'!H1711</f>
        <v>5.68093</v>
      </c>
      <c r="F1707" s="16">
        <f>'Данные с датчиков 1'!I1711</f>
        <v>39382.253909999999</v>
      </c>
      <c r="R1707" s="23"/>
      <c r="S1707" s="23"/>
      <c r="T1707" s="23"/>
      <c r="U1707" s="23"/>
      <c r="V1707" s="23"/>
      <c r="W1707" s="23"/>
      <c r="X1707" s="23"/>
      <c r="Y1707" s="23"/>
      <c r="Z1707" s="23"/>
      <c r="AC1707">
        <v>14.1997</v>
      </c>
      <c r="AD1707">
        <v>29751.460940000001</v>
      </c>
    </row>
    <row r="1708" spans="1:30" ht="18.75" x14ac:dyDescent="0.3">
      <c r="A1708" s="16">
        <f>'Данные с датчиков 1'!B1712</f>
        <v>5.68445</v>
      </c>
      <c r="B1708" s="16">
        <f>'Данные с датчиков 1'!C1712</f>
        <v>39242.632810000003</v>
      </c>
      <c r="C1708" s="16">
        <f>'Данные с датчиков 1'!E1712</f>
        <v>5.6842600000000001</v>
      </c>
      <c r="D1708" s="16">
        <f>'Данные с датчиков 1'!F1712</f>
        <v>40102.105470000002</v>
      </c>
      <c r="E1708" s="16">
        <f>'Данные с датчиков 1'!H1712</f>
        <v>5.6842100000000002</v>
      </c>
      <c r="F1708" s="16">
        <f>'Данные с датчиков 1'!I1712</f>
        <v>39380.472659999999</v>
      </c>
      <c r="R1708" s="23"/>
      <c r="S1708" s="23"/>
      <c r="T1708" s="23"/>
      <c r="U1708" s="23"/>
      <c r="V1708" s="23"/>
      <c r="W1708" s="23"/>
      <c r="X1708" s="23"/>
      <c r="Y1708" s="23"/>
      <c r="Z1708" s="23"/>
      <c r="AC1708">
        <v>14.208130000000001</v>
      </c>
      <c r="AD1708">
        <v>29655.15625</v>
      </c>
    </row>
    <row r="1709" spans="1:30" ht="18.75" x14ac:dyDescent="0.3">
      <c r="A1709" s="16">
        <f>'Данные с датчиков 1'!B1713</f>
        <v>5.6874799999999999</v>
      </c>
      <c r="B1709" s="16">
        <f>'Данные с датчиков 1'!C1713</f>
        <v>39231.914060000003</v>
      </c>
      <c r="C1709" s="16">
        <f>'Данные с датчиков 1'!E1713</f>
        <v>5.6874700000000002</v>
      </c>
      <c r="D1709" s="16">
        <f>'Данные с датчиков 1'!F1713</f>
        <v>40100.175779999998</v>
      </c>
      <c r="E1709" s="16">
        <f>'Данные с датчиков 1'!H1713</f>
        <v>5.6875299999999998</v>
      </c>
      <c r="F1709" s="16">
        <f>'Данные с датчиков 1'!I1713</f>
        <v>39382.71875</v>
      </c>
      <c r="R1709" s="23"/>
      <c r="S1709" s="23"/>
      <c r="T1709" s="23"/>
      <c r="U1709" s="23"/>
      <c r="V1709" s="23"/>
      <c r="W1709" s="23"/>
      <c r="X1709" s="23"/>
      <c r="Y1709" s="23"/>
      <c r="Z1709" s="23"/>
      <c r="AC1709">
        <v>14.21618</v>
      </c>
      <c r="AD1709">
        <v>29549.470700000002</v>
      </c>
    </row>
    <row r="1710" spans="1:30" ht="18.75" x14ac:dyDescent="0.3">
      <c r="A1710" s="16">
        <f>'Данные с датчиков 1'!B1714</f>
        <v>5.6909900000000002</v>
      </c>
      <c r="B1710" s="16">
        <f>'Данные с датчиков 1'!C1714</f>
        <v>39239.976560000003</v>
      </c>
      <c r="C1710" s="16">
        <f>'Данные с датчиков 1'!E1714</f>
        <v>5.6908200000000004</v>
      </c>
      <c r="D1710" s="16">
        <f>'Данные с датчиков 1'!F1714</f>
        <v>40101.207029999998</v>
      </c>
      <c r="E1710" s="16">
        <f>'Данные с датчиков 1'!H1714</f>
        <v>5.6906699999999999</v>
      </c>
      <c r="F1710" s="16">
        <f>'Данные с датчиков 1'!I1714</f>
        <v>39378.085939999997</v>
      </c>
      <c r="R1710" s="23"/>
      <c r="S1710" s="23"/>
      <c r="T1710" s="23"/>
      <c r="U1710" s="23"/>
      <c r="V1710" s="23"/>
      <c r="W1710" s="23"/>
      <c r="X1710" s="23"/>
      <c r="Y1710" s="23"/>
      <c r="Z1710" s="23"/>
      <c r="AC1710">
        <v>14.22437</v>
      </c>
      <c r="AD1710">
        <v>29451.433590000001</v>
      </c>
    </row>
    <row r="1711" spans="1:30" ht="18.75" x14ac:dyDescent="0.3">
      <c r="A1711" s="16">
        <f>'Данные с датчиков 1'!B1715</f>
        <v>5.6941100000000002</v>
      </c>
      <c r="B1711" s="16">
        <f>'Данные с датчиков 1'!C1715</f>
        <v>39233.691409999999</v>
      </c>
      <c r="C1711" s="16">
        <f>'Данные с датчиков 1'!E1715</f>
        <v>5.6940600000000003</v>
      </c>
      <c r="D1711" s="16">
        <f>'Данные с датчиков 1'!F1715</f>
        <v>40101.320310000003</v>
      </c>
      <c r="E1711" s="16">
        <f>'Данные с датчиков 1'!H1715</f>
        <v>5.69435</v>
      </c>
      <c r="F1711" s="16">
        <f>'Данные с датчиков 1'!I1715</f>
        <v>39390.019529999998</v>
      </c>
      <c r="R1711" s="23"/>
      <c r="S1711" s="23"/>
      <c r="T1711" s="23"/>
      <c r="U1711" s="23"/>
      <c r="V1711" s="23"/>
      <c r="W1711" s="23"/>
      <c r="X1711" s="23"/>
      <c r="Y1711" s="23"/>
      <c r="Z1711" s="23"/>
      <c r="AC1711">
        <v>14.23291</v>
      </c>
      <c r="AD1711">
        <v>29361.238280000001</v>
      </c>
    </row>
    <row r="1712" spans="1:30" ht="18.75" x14ac:dyDescent="0.3">
      <c r="A1712" s="16">
        <f>'Данные с датчиков 1'!B1716</f>
        <v>5.6977000000000002</v>
      </c>
      <c r="B1712" s="16">
        <f>'Данные с датчиков 1'!C1716</f>
        <v>39241.175779999998</v>
      </c>
      <c r="C1712" s="16">
        <f>'Данные с датчиков 1'!E1716</f>
        <v>5.6972199999999997</v>
      </c>
      <c r="D1712" s="16">
        <f>'Данные с датчиков 1'!F1716</f>
        <v>40097.839840000001</v>
      </c>
      <c r="E1712" s="16">
        <f>'Данные с датчиков 1'!H1716</f>
        <v>5.6972300000000002</v>
      </c>
      <c r="F1712" s="16">
        <f>'Данные с датчиков 1'!I1716</f>
        <v>39377.839840000001</v>
      </c>
      <c r="R1712" s="23"/>
      <c r="S1712" s="23"/>
      <c r="T1712" s="23"/>
      <c r="U1712" s="23"/>
      <c r="V1712" s="23"/>
      <c r="W1712" s="23"/>
      <c r="X1712" s="23"/>
      <c r="Y1712" s="23"/>
      <c r="Z1712" s="23"/>
      <c r="AC1712">
        <v>14.241070000000001</v>
      </c>
      <c r="AD1712">
        <v>29258.400389999999</v>
      </c>
    </row>
    <row r="1713" spans="1:30" ht="18.75" x14ac:dyDescent="0.3">
      <c r="A1713" s="16">
        <f>'Данные с датчиков 1'!B1717</f>
        <v>5.70078</v>
      </c>
      <c r="B1713" s="16">
        <f>'Данные с датчиков 1'!C1717</f>
        <v>39235.164060000003</v>
      </c>
      <c r="C1713" s="16">
        <f>'Данные с датчиков 1'!E1717</f>
        <v>5.7009100000000004</v>
      </c>
      <c r="D1713" s="16">
        <f>'Данные с датчиков 1'!F1717</f>
        <v>40110.777340000001</v>
      </c>
      <c r="E1713" s="16">
        <f>'Данные с датчиков 1'!H1717</f>
        <v>5.70092</v>
      </c>
      <c r="F1713" s="16">
        <f>'Данные с датчиков 1'!I1717</f>
        <v>39390.335939999997</v>
      </c>
      <c r="R1713" s="23"/>
      <c r="S1713" s="23"/>
      <c r="T1713" s="23"/>
      <c r="U1713" s="23"/>
      <c r="V1713" s="23"/>
      <c r="W1713" s="23"/>
      <c r="X1713" s="23"/>
      <c r="Y1713" s="23"/>
      <c r="Z1713" s="23"/>
      <c r="AC1713">
        <v>14.24977</v>
      </c>
      <c r="AD1713">
        <v>29171.166020000001</v>
      </c>
    </row>
    <row r="1714" spans="1:30" ht="18.75" x14ac:dyDescent="0.3">
      <c r="A1714" s="16">
        <f>'Данные с датчиков 1'!B1718</f>
        <v>5.7042599999999997</v>
      </c>
      <c r="B1714" s="16">
        <f>'Данные с датчиков 1'!C1718</f>
        <v>39240.273439999997</v>
      </c>
      <c r="C1714" s="16">
        <f>'Данные с датчиков 1'!E1718</f>
        <v>5.7037399999999998</v>
      </c>
      <c r="D1714" s="16">
        <f>'Данные с датчиков 1'!F1718</f>
        <v>40097.339840000001</v>
      </c>
      <c r="E1714" s="16">
        <f>'Данные с датчиков 1'!H1718</f>
        <v>5.7043200000000001</v>
      </c>
      <c r="F1714" s="16">
        <f>'Данные с датчиков 1'!I1718</f>
        <v>39394.253909999999</v>
      </c>
      <c r="R1714" s="23"/>
      <c r="S1714" s="23"/>
      <c r="T1714" s="23"/>
      <c r="U1714" s="23"/>
      <c r="V1714" s="23"/>
      <c r="W1714" s="23"/>
      <c r="X1714" s="23"/>
      <c r="Y1714" s="23"/>
      <c r="Z1714" s="23"/>
      <c r="AC1714">
        <v>14.257899999999999</v>
      </c>
      <c r="AD1714">
        <v>29064.58008</v>
      </c>
    </row>
    <row r="1715" spans="1:30" ht="18.75" x14ac:dyDescent="0.3">
      <c r="A1715" s="16">
        <f>'Данные с датчиков 1'!B1719</f>
        <v>5.7076399999999996</v>
      </c>
      <c r="B1715" s="16">
        <f>'Данные с датчиков 1'!C1719</f>
        <v>39243.09375</v>
      </c>
      <c r="C1715" s="16">
        <f>'Данные с датчиков 1'!E1719</f>
        <v>5.7075300000000002</v>
      </c>
      <c r="D1715" s="16">
        <f>'Данные с датчиков 1'!F1719</f>
        <v>40113.898439999997</v>
      </c>
      <c r="E1715" s="16">
        <f>'Данные с датчиков 1'!H1719</f>
        <v>5.7074499999999997</v>
      </c>
      <c r="F1715" s="16">
        <f>'Данные с датчиков 1'!I1719</f>
        <v>39387.574220000002</v>
      </c>
      <c r="R1715" s="23"/>
      <c r="S1715" s="23"/>
      <c r="T1715" s="23"/>
      <c r="U1715" s="23"/>
      <c r="V1715" s="23"/>
      <c r="W1715" s="23"/>
      <c r="X1715" s="23"/>
      <c r="Y1715" s="23"/>
      <c r="Z1715" s="23"/>
      <c r="AC1715">
        <v>14.265969999999999</v>
      </c>
      <c r="AD1715">
        <v>28959.152340000001</v>
      </c>
    </row>
    <row r="1716" spans="1:30" ht="18.75" x14ac:dyDescent="0.3">
      <c r="A1716" s="16">
        <f>'Данные с датчиков 1'!B1720</f>
        <v>5.7107900000000003</v>
      </c>
      <c r="B1716" s="16">
        <f>'Данные с датчиков 1'!C1720</f>
        <v>39238.359380000002</v>
      </c>
      <c r="C1716" s="16">
        <f>'Данные с датчиков 1'!E1720</f>
        <v>5.7109100000000002</v>
      </c>
      <c r="D1716" s="16">
        <f>'Данные с датчиков 1'!F1720</f>
        <v>40116.8125</v>
      </c>
      <c r="E1716" s="16">
        <f>'Данные с датчиков 1'!H1720</f>
        <v>5.7108999999999996</v>
      </c>
      <c r="F1716" s="16">
        <f>'Данные с датчиков 1'!I1720</f>
        <v>39393.015630000002</v>
      </c>
      <c r="R1716" s="23"/>
      <c r="S1716" s="23"/>
      <c r="T1716" s="23"/>
      <c r="U1716" s="23"/>
      <c r="V1716" s="23"/>
      <c r="W1716" s="23"/>
      <c r="X1716" s="23"/>
      <c r="Y1716" s="23"/>
      <c r="Z1716" s="23"/>
      <c r="AC1716">
        <v>14.27441</v>
      </c>
      <c r="AD1716">
        <v>28865.679690000001</v>
      </c>
    </row>
    <row r="1717" spans="1:30" ht="18.75" x14ac:dyDescent="0.3">
      <c r="A1717" s="16">
        <f>'Данные с датчиков 1'!B1721</f>
        <v>5.7142799999999996</v>
      </c>
      <c r="B1717" s="16">
        <f>'Данные с датчиков 1'!C1721</f>
        <v>39244.992189999997</v>
      </c>
      <c r="C1717" s="16">
        <f>'Данные с датчиков 1'!E1721</f>
        <v>5.7140500000000003</v>
      </c>
      <c r="D1717" s="16">
        <f>'Данные с датчиков 1'!F1721</f>
        <v>40111.234380000002</v>
      </c>
      <c r="E1717" s="16">
        <f>'Данные с датчиков 1'!H1721</f>
        <v>5.7139600000000002</v>
      </c>
      <c r="F1717" s="16">
        <f>'Данные с датчиков 1'!I1721</f>
        <v>39385.617189999997</v>
      </c>
      <c r="R1717" s="23"/>
      <c r="S1717" s="23"/>
      <c r="T1717" s="23"/>
      <c r="U1717" s="23"/>
      <c r="V1717" s="23"/>
      <c r="W1717" s="23"/>
      <c r="X1717" s="23"/>
      <c r="Y1717" s="23"/>
      <c r="Z1717" s="23"/>
      <c r="AC1717">
        <v>14.2828</v>
      </c>
      <c r="AD1717">
        <v>28766.685549999998</v>
      </c>
    </row>
    <row r="1718" spans="1:30" ht="18.75" x14ac:dyDescent="0.3">
      <c r="A1718" s="16">
        <f>'Данные с датчиков 1'!B1722</f>
        <v>5.7174899999999997</v>
      </c>
      <c r="B1718" s="16">
        <f>'Данные с датчиков 1'!C1722</f>
        <v>39242.558590000001</v>
      </c>
      <c r="C1718" s="16">
        <f>'Данные с датчиков 1'!E1722</f>
        <v>5.7174500000000004</v>
      </c>
      <c r="D1718" s="16">
        <f>'Данные с датчиков 1'!F1722</f>
        <v>40115.460939999997</v>
      </c>
      <c r="E1718" s="16">
        <f>'Данные с датчиков 1'!H1722</f>
        <v>5.7176400000000003</v>
      </c>
      <c r="F1718" s="16">
        <f>'Данные с датчиков 1'!I1722</f>
        <v>39398.125</v>
      </c>
      <c r="R1718" s="23"/>
      <c r="S1718" s="23"/>
      <c r="T1718" s="23"/>
      <c r="U1718" s="23"/>
      <c r="V1718" s="23"/>
      <c r="W1718" s="23"/>
      <c r="X1718" s="23"/>
      <c r="Y1718" s="23"/>
      <c r="Z1718" s="23"/>
      <c r="AC1718">
        <v>14.291119999999999</v>
      </c>
      <c r="AD1718">
        <v>28664.648440000001</v>
      </c>
    </row>
    <row r="1719" spans="1:30" ht="18.75" x14ac:dyDescent="0.3">
      <c r="A1719" s="16">
        <f>'Данные с датчиков 1'!B1723</f>
        <v>5.7209899999999996</v>
      </c>
      <c r="B1719" s="16">
        <f>'Данные с датчиков 1'!C1723</f>
        <v>39247.894529999998</v>
      </c>
      <c r="C1719" s="16">
        <f>'Данные с датчиков 1'!E1723</f>
        <v>5.7205000000000004</v>
      </c>
      <c r="D1719" s="16">
        <f>'Данные с датчиков 1'!F1723</f>
        <v>40108.28125</v>
      </c>
      <c r="E1719" s="16">
        <f>'Данные с датчиков 1'!H1723</f>
        <v>5.7207699999999999</v>
      </c>
      <c r="F1719" s="16">
        <f>'Данные с датчиков 1'!I1723</f>
        <v>39392.824220000002</v>
      </c>
      <c r="R1719" s="23"/>
      <c r="S1719" s="23"/>
      <c r="T1719" s="23"/>
      <c r="U1719" s="23"/>
      <c r="V1719" s="23"/>
      <c r="W1719" s="23"/>
      <c r="X1719" s="23"/>
      <c r="Y1719" s="23"/>
      <c r="Z1719" s="23"/>
      <c r="AC1719">
        <v>14.30001</v>
      </c>
      <c r="AD1719">
        <v>28573.966799999998</v>
      </c>
    </row>
    <row r="1720" spans="1:30" ht="18.75" x14ac:dyDescent="0.3">
      <c r="A1720" s="16">
        <f>'Данные с датчиков 1'!B1724</f>
        <v>5.7240799999999998</v>
      </c>
      <c r="B1720" s="16">
        <f>'Данные с датчиков 1'!C1724</f>
        <v>39243.425779999998</v>
      </c>
      <c r="C1720" s="16">
        <f>'Данные с датчиков 1'!E1724</f>
        <v>5.7241799999999996</v>
      </c>
      <c r="D1720" s="16">
        <f>'Данные с датчиков 1'!F1724</f>
        <v>40121.15625</v>
      </c>
      <c r="E1720" s="16">
        <f>'Данные с датчиков 1'!H1724</f>
        <v>5.7241</v>
      </c>
      <c r="F1720" s="16">
        <f>'Данные с датчиков 1'!I1724</f>
        <v>39392.957029999998</v>
      </c>
      <c r="R1720" s="23"/>
      <c r="S1720" s="23"/>
      <c r="T1720" s="23"/>
      <c r="U1720" s="23"/>
      <c r="V1720" s="23"/>
      <c r="W1720" s="23"/>
      <c r="X1720" s="23"/>
      <c r="Y1720" s="23"/>
      <c r="Z1720" s="23"/>
      <c r="AC1720">
        <v>14.30818</v>
      </c>
      <c r="AD1720">
        <v>28457.310549999998</v>
      </c>
    </row>
    <row r="1721" spans="1:30" ht="18.75" x14ac:dyDescent="0.3">
      <c r="A1721" s="16">
        <f>'Данные с датчиков 1'!B1725</f>
        <v>5.7274900000000004</v>
      </c>
      <c r="B1721" s="16">
        <f>'Данные с датчиков 1'!C1725</f>
        <v>39245.550779999998</v>
      </c>
      <c r="C1721" s="16">
        <f>'Данные с датчиков 1'!E1725</f>
        <v>5.72729</v>
      </c>
      <c r="D1721" s="16">
        <f>'Данные с датчиков 1'!F1725</f>
        <v>40115.882810000003</v>
      </c>
      <c r="E1721" s="16">
        <f>'Данные с датчиков 1'!H1725</f>
        <v>5.7276300000000004</v>
      </c>
      <c r="F1721" s="16">
        <f>'Данные с датчиков 1'!I1725</f>
        <v>39401.628909999999</v>
      </c>
      <c r="R1721" s="23"/>
      <c r="S1721" s="23"/>
      <c r="T1721" s="23"/>
      <c r="U1721" s="23"/>
      <c r="V1721" s="23"/>
      <c r="W1721" s="23"/>
      <c r="X1721" s="23"/>
      <c r="Y1721" s="23"/>
      <c r="Z1721" s="23"/>
      <c r="AC1721">
        <v>14.316190000000001</v>
      </c>
      <c r="AD1721">
        <v>28340.628909999999</v>
      </c>
    </row>
    <row r="1722" spans="1:30" ht="18.75" x14ac:dyDescent="0.3">
      <c r="A1722" s="16">
        <f>'Данные с датчиков 1'!B1726</f>
        <v>5.7309799999999997</v>
      </c>
      <c r="B1722" s="16">
        <f>'Данные с датчиков 1'!C1726</f>
        <v>39251.835939999997</v>
      </c>
      <c r="C1722" s="16">
        <f>'Данные с датчиков 1'!E1726</f>
        <v>5.7307100000000002</v>
      </c>
      <c r="D1722" s="16">
        <f>'Данные с датчиков 1'!F1726</f>
        <v>40119.714840000001</v>
      </c>
      <c r="E1722" s="16">
        <f>'Данные с датчиков 1'!H1726</f>
        <v>5.7305799999999998</v>
      </c>
      <c r="F1722" s="16">
        <f>'Данные с датчиков 1'!I1726</f>
        <v>39389.332029999998</v>
      </c>
      <c r="R1722" s="23"/>
      <c r="S1722" s="23"/>
      <c r="T1722" s="23"/>
      <c r="U1722" s="23"/>
      <c r="V1722" s="23"/>
      <c r="W1722" s="23"/>
      <c r="X1722" s="23"/>
      <c r="Y1722" s="23"/>
      <c r="Z1722" s="23"/>
      <c r="AC1722">
        <v>14.32466</v>
      </c>
      <c r="AD1722">
        <v>28236.046880000002</v>
      </c>
    </row>
    <row r="1723" spans="1:30" ht="18.75" x14ac:dyDescent="0.3">
      <c r="A1723" s="16">
        <f>'Данные с датчиков 1'!B1727</f>
        <v>5.7339799999999999</v>
      </c>
      <c r="B1723" s="16">
        <f>'Данные с датчиков 1'!C1727</f>
        <v>39241.929689999997</v>
      </c>
      <c r="C1723" s="16">
        <f>'Данные с датчиков 1'!E1727</f>
        <v>5.7342199999999997</v>
      </c>
      <c r="D1723" s="16">
        <f>'Данные с датчиков 1'!F1727</f>
        <v>40128.007810000003</v>
      </c>
      <c r="E1723" s="16">
        <f>'Данные с датчиков 1'!H1727</f>
        <v>5.7343700000000002</v>
      </c>
      <c r="F1723" s="16">
        <f>'Данные с датчиков 1'!I1727</f>
        <v>39406.097659999999</v>
      </c>
      <c r="R1723" s="23"/>
      <c r="S1723" s="23"/>
      <c r="T1723" s="23"/>
      <c r="U1723" s="23"/>
      <c r="V1723" s="23"/>
      <c r="W1723" s="23"/>
      <c r="X1723" s="23"/>
      <c r="Y1723" s="23"/>
      <c r="Z1723" s="23"/>
      <c r="AC1723">
        <v>14.33297</v>
      </c>
      <c r="AD1723">
        <v>28123.748049999998</v>
      </c>
    </row>
    <row r="1724" spans="1:30" ht="18.75" x14ac:dyDescent="0.3">
      <c r="A1724" s="16">
        <f>'Данные с датчиков 1'!B1728</f>
        <v>5.7377399999999996</v>
      </c>
      <c r="B1724" s="16">
        <f>'Данные с датчиков 1'!C1728</f>
        <v>39256.757810000003</v>
      </c>
      <c r="C1724" s="16">
        <f>'Данные с датчиков 1'!E1728</f>
        <v>5.7371699999999999</v>
      </c>
      <c r="D1724" s="16">
        <f>'Данные с датчиков 1'!F1728</f>
        <v>40116.070310000003</v>
      </c>
      <c r="E1724" s="16">
        <f>'Данные с датчиков 1'!H1728</f>
        <v>5.7374999999999998</v>
      </c>
      <c r="F1724" s="16">
        <f>'Данные с датчиков 1'!I1728</f>
        <v>39400.746090000001</v>
      </c>
      <c r="R1724" s="23"/>
      <c r="S1724" s="23"/>
      <c r="T1724" s="23"/>
      <c r="U1724" s="23"/>
      <c r="V1724" s="23"/>
      <c r="W1724" s="23"/>
      <c r="X1724" s="23"/>
      <c r="Y1724" s="23"/>
      <c r="Z1724" s="23"/>
      <c r="AC1724">
        <v>14.34116</v>
      </c>
      <c r="AD1724">
        <v>28011.560549999998</v>
      </c>
    </row>
    <row r="1725" spans="1:30" ht="18.75" x14ac:dyDescent="0.3">
      <c r="A1725" s="16">
        <f>'Данные с датчиков 1'!B1729</f>
        <v>5.7409699999999999</v>
      </c>
      <c r="B1725" s="16">
        <f>'Данные с датчиков 1'!C1729</f>
        <v>39254.023439999997</v>
      </c>
      <c r="C1725" s="16">
        <f>'Данные с датчиков 1'!E1729</f>
        <v>5.74092</v>
      </c>
      <c r="D1725" s="16">
        <f>'Данные с датчиков 1'!F1729</f>
        <v>40131.609380000002</v>
      </c>
      <c r="E1725" s="16">
        <f>'Данные с датчиков 1'!H1729</f>
        <v>5.7409600000000003</v>
      </c>
      <c r="F1725" s="16">
        <f>'Данные с датчиков 1'!I1729</f>
        <v>39404.867189999997</v>
      </c>
      <c r="R1725" s="23"/>
      <c r="S1725" s="23"/>
      <c r="T1725" s="23"/>
      <c r="U1725" s="23"/>
      <c r="V1725" s="23"/>
      <c r="W1725" s="23"/>
      <c r="X1725" s="23"/>
      <c r="Y1725" s="23"/>
      <c r="Z1725" s="23"/>
      <c r="AC1725">
        <v>14.349909999999999</v>
      </c>
      <c r="AD1725">
        <v>27910.027340000001</v>
      </c>
    </row>
    <row r="1726" spans="1:30" ht="18.75" x14ac:dyDescent="0.3">
      <c r="A1726" s="16">
        <f>'Данные с датчиков 1'!B1730</f>
        <v>5.7443400000000002</v>
      </c>
      <c r="B1726" s="16">
        <f>'Данные с датчиков 1'!C1730</f>
        <v>39254.398439999997</v>
      </c>
      <c r="C1726" s="16">
        <f>'Данные с датчиков 1'!E1730</f>
        <v>5.7439999999999998</v>
      </c>
      <c r="D1726" s="16">
        <f>'Данные с датчиков 1'!F1730</f>
        <v>40125.199220000002</v>
      </c>
      <c r="E1726" s="16">
        <f>'Данные с датчиков 1'!H1730</f>
        <v>5.7442000000000002</v>
      </c>
      <c r="F1726" s="16">
        <f>'Данные с датчиков 1'!I1730</f>
        <v>39404.5</v>
      </c>
      <c r="R1726" s="23"/>
      <c r="S1726" s="23"/>
      <c r="T1726" s="23"/>
      <c r="U1726" s="23"/>
      <c r="V1726" s="23"/>
      <c r="W1726" s="23"/>
      <c r="X1726" s="23"/>
      <c r="Y1726" s="23"/>
      <c r="Z1726" s="23"/>
      <c r="AC1726">
        <v>14.357989999999999</v>
      </c>
      <c r="AD1726">
        <v>27786.207030000001</v>
      </c>
    </row>
    <row r="1727" spans="1:30" ht="18.75" x14ac:dyDescent="0.3">
      <c r="A1727" s="16">
        <f>'Данные с датчиков 1'!B1731</f>
        <v>5.7475899999999998</v>
      </c>
      <c r="B1727" s="16">
        <f>'Данные с датчиков 1'!C1731</f>
        <v>39253.117189999997</v>
      </c>
      <c r="C1727" s="16">
        <f>'Данные с датчиков 1'!E1731</f>
        <v>5.7475300000000002</v>
      </c>
      <c r="D1727" s="16">
        <f>'Данные с датчиков 1'!F1731</f>
        <v>40132.65625</v>
      </c>
      <c r="E1727" s="16">
        <f>'Данные с датчиков 1'!H1731</f>
        <v>5.74742</v>
      </c>
      <c r="F1727" s="16">
        <f>'Данные с датчиков 1'!I1731</f>
        <v>39400.808590000001</v>
      </c>
      <c r="R1727" s="23"/>
      <c r="S1727" s="23"/>
      <c r="T1727" s="23"/>
      <c r="U1727" s="23"/>
      <c r="V1727" s="23"/>
      <c r="W1727" s="23"/>
      <c r="X1727" s="23"/>
      <c r="Y1727" s="23"/>
      <c r="Z1727" s="23"/>
      <c r="AC1727">
        <v>14.366070000000001</v>
      </c>
      <c r="AD1727">
        <v>27659.130860000001</v>
      </c>
    </row>
    <row r="1728" spans="1:30" ht="18.75" x14ac:dyDescent="0.3">
      <c r="A1728" s="16">
        <f>'Данные с датчиков 1'!B1732</f>
        <v>5.7507200000000003</v>
      </c>
      <c r="B1728" s="16">
        <f>'Данные с датчиков 1'!C1732</f>
        <v>39246.554689999997</v>
      </c>
      <c r="C1728" s="16">
        <f>'Данные с датчиков 1'!E1732</f>
        <v>5.7507200000000003</v>
      </c>
      <c r="D1728" s="16">
        <f>'Данные с датчиков 1'!F1732</f>
        <v>40130.941409999999</v>
      </c>
      <c r="E1728" s="16">
        <f>'Данные с датчиков 1'!H1732</f>
        <v>5.7509399999999999</v>
      </c>
      <c r="F1728" s="16">
        <f>'Данные с датчиков 1'!I1732</f>
        <v>39408.109380000002</v>
      </c>
      <c r="R1728" s="23"/>
      <c r="S1728" s="23"/>
      <c r="T1728" s="23"/>
      <c r="U1728" s="23"/>
      <c r="V1728" s="23"/>
      <c r="W1728" s="23"/>
      <c r="X1728" s="23"/>
      <c r="Y1728" s="23"/>
      <c r="Z1728" s="23"/>
      <c r="AC1728">
        <v>14.37459</v>
      </c>
      <c r="AD1728">
        <v>27527.144530000001</v>
      </c>
    </row>
    <row r="1729" spans="1:30" ht="18.75" x14ac:dyDescent="0.3">
      <c r="A1729" s="16">
        <f>'Данные с датчиков 1'!B1733</f>
        <v>5.7543800000000003</v>
      </c>
      <c r="B1729" s="16">
        <f>'Данные с датчиков 1'!C1733</f>
        <v>39257.984380000002</v>
      </c>
      <c r="C1729" s="16">
        <f>'Данные с датчиков 1'!E1733</f>
        <v>5.7540199999999997</v>
      </c>
      <c r="D1729" s="16">
        <f>'Данные с датчиков 1'!F1733</f>
        <v>40130.601560000003</v>
      </c>
      <c r="E1729" s="16">
        <f>'Данные с датчиков 1'!H1733</f>
        <v>5.7539800000000003</v>
      </c>
      <c r="F1729" s="16">
        <f>'Данные с датчиков 1'!I1733</f>
        <v>39399.617189999997</v>
      </c>
      <c r="R1729" s="23"/>
      <c r="S1729" s="23"/>
      <c r="T1729" s="23"/>
      <c r="U1729" s="23"/>
      <c r="V1729" s="23"/>
      <c r="W1729" s="23"/>
      <c r="X1729" s="23"/>
      <c r="Y1729" s="23"/>
      <c r="Z1729" s="23"/>
      <c r="AC1729">
        <v>14.382899999999999</v>
      </c>
      <c r="AD1729">
        <v>27369.001950000002</v>
      </c>
    </row>
    <row r="1730" spans="1:30" ht="18.75" x14ac:dyDescent="0.3">
      <c r="A1730" s="16">
        <f>'Данные с датчиков 1'!B1734</f>
        <v>5.7573499999999997</v>
      </c>
      <c r="B1730" s="16">
        <f>'Данные с датчиков 1'!C1734</f>
        <v>39247.007810000003</v>
      </c>
      <c r="C1730" s="16">
        <f>'Данные с датчиков 1'!E1734</f>
        <v>5.7575500000000002</v>
      </c>
      <c r="D1730" s="16">
        <f>'Данные с датчиков 1'!F1734</f>
        <v>40139.207029999998</v>
      </c>
      <c r="E1730" s="16">
        <f>'Данные с датчиков 1'!H1734</f>
        <v>5.7576099999999997</v>
      </c>
      <c r="F1730" s="16">
        <f>'Данные с датчиков 1'!I1734</f>
        <v>39411.027340000001</v>
      </c>
      <c r="R1730" s="23"/>
      <c r="S1730" s="23"/>
      <c r="T1730" s="23"/>
      <c r="U1730" s="23"/>
      <c r="V1730" s="23"/>
      <c r="W1730" s="23"/>
      <c r="X1730" s="23"/>
      <c r="Y1730" s="23"/>
      <c r="Z1730" s="23"/>
      <c r="AC1730">
        <v>14.391489999999999</v>
      </c>
      <c r="AD1730">
        <v>27194.824219999999</v>
      </c>
    </row>
    <row r="1731" spans="1:30" ht="18.75" x14ac:dyDescent="0.3">
      <c r="A1731" s="16">
        <f>'Данные с датчиков 1'!B1735</f>
        <v>5.7610099999999997</v>
      </c>
      <c r="B1731" s="16">
        <f>'Данные с датчиков 1'!C1735</f>
        <v>39259.050779999998</v>
      </c>
      <c r="C1731" s="16">
        <f>'Данные с датчиков 1'!E1735</f>
        <v>5.7605300000000002</v>
      </c>
      <c r="D1731" s="16">
        <f>'Данные с датчиков 1'!F1735</f>
        <v>40128.953130000002</v>
      </c>
      <c r="E1731" s="16">
        <f>'Данные с датчиков 1'!H1735</f>
        <v>5.7608199999999998</v>
      </c>
      <c r="F1731" s="16">
        <f>'Данные с датчиков 1'!I1735</f>
        <v>39408.460939999997</v>
      </c>
      <c r="R1731" s="23"/>
      <c r="S1731" s="23"/>
      <c r="T1731" s="23"/>
      <c r="U1731" s="23"/>
      <c r="V1731" s="23"/>
      <c r="W1731" s="23"/>
      <c r="X1731" s="23"/>
      <c r="Y1731" s="23"/>
      <c r="Z1731" s="23"/>
      <c r="AC1731">
        <v>14.397069999999999</v>
      </c>
      <c r="AD1731">
        <v>26934.67383</v>
      </c>
    </row>
    <row r="1732" spans="1:30" ht="18.75" x14ac:dyDescent="0.3">
      <c r="A1732" s="16">
        <f>'Данные с датчиков 1'!B1736</f>
        <v>5.7643800000000001</v>
      </c>
      <c r="B1732" s="16">
        <f>'Данные с датчиков 1'!C1736</f>
        <v>39262.148439999997</v>
      </c>
      <c r="C1732" s="16">
        <f>'Данные с датчиков 1'!E1736</f>
        <v>5.76417</v>
      </c>
      <c r="D1732" s="16">
        <f>'Данные с датчиков 1'!F1736</f>
        <v>40140.761720000002</v>
      </c>
      <c r="E1732" s="16">
        <f>'Данные с датчиков 1'!H1736</f>
        <v>5.76424</v>
      </c>
      <c r="F1732" s="16">
        <f>'Данные с датчиков 1'!I1736</f>
        <v>39412.1875</v>
      </c>
      <c r="R1732" s="23"/>
      <c r="S1732" s="23"/>
      <c r="T1732" s="23"/>
      <c r="U1732" s="23"/>
      <c r="V1732" s="23"/>
      <c r="W1732" s="23"/>
      <c r="X1732" s="23"/>
      <c r="Y1732" s="23"/>
      <c r="Z1732" s="23"/>
      <c r="AC1732">
        <v>14.39724</v>
      </c>
      <c r="AD1732">
        <v>26593.095700000002</v>
      </c>
    </row>
    <row r="1733" spans="1:30" ht="18.75" x14ac:dyDescent="0.3">
      <c r="A1733" s="16">
        <f>'Данные с датчиков 1'!B1737</f>
        <v>5.7675299999999998</v>
      </c>
      <c r="B1733" s="16">
        <f>'Данные с датчиков 1'!C1737</f>
        <v>39255.894529999998</v>
      </c>
      <c r="C1733" s="16">
        <f>'Данные с датчиков 1'!E1737</f>
        <v>5.7673800000000002</v>
      </c>
      <c r="D1733" s="16">
        <f>'Данные с датчиков 1'!F1737</f>
        <v>40138.328130000002</v>
      </c>
      <c r="E1733" s="16">
        <f>'Данные с датчиков 1'!H1737</f>
        <v>5.7675400000000003</v>
      </c>
      <c r="F1733" s="16">
        <f>'Данные с датчиков 1'!I1737</f>
        <v>39412.964840000001</v>
      </c>
      <c r="R1733" s="23"/>
      <c r="S1733" s="23"/>
      <c r="T1733" s="23"/>
      <c r="U1733" s="23"/>
      <c r="V1733" s="23"/>
      <c r="W1733" s="23"/>
      <c r="X1733" s="23"/>
      <c r="Y1733" s="23"/>
      <c r="Z1733" s="23"/>
      <c r="AC1733">
        <v>14.39733</v>
      </c>
      <c r="AD1733">
        <v>26296.58008</v>
      </c>
    </row>
    <row r="1734" spans="1:30" ht="18.75" x14ac:dyDescent="0.3">
      <c r="A1734" s="16">
        <f>'Данные с датчиков 1'!B1738</f>
        <v>5.7709700000000002</v>
      </c>
      <c r="B1734" s="16">
        <f>'Данные с датчиков 1'!C1738</f>
        <v>39262.273439999997</v>
      </c>
      <c r="C1734" s="16">
        <f>'Данные с датчиков 1'!E1738</f>
        <v>5.7708199999999996</v>
      </c>
      <c r="D1734" s="16">
        <f>'Данные с датчиков 1'!F1738</f>
        <v>40142.734380000002</v>
      </c>
      <c r="E1734" s="16">
        <f>'Данные с датчиков 1'!H1738</f>
        <v>5.7705599999999997</v>
      </c>
      <c r="F1734" s="16">
        <f>'Данные с датчиков 1'!I1738</f>
        <v>39404.402340000001</v>
      </c>
      <c r="R1734" s="23"/>
      <c r="S1734" s="23"/>
      <c r="T1734" s="23"/>
      <c r="U1734" s="23"/>
      <c r="V1734" s="23"/>
      <c r="W1734" s="23"/>
      <c r="X1734" s="23"/>
      <c r="Y1734" s="23"/>
      <c r="Z1734" s="23"/>
      <c r="AC1734">
        <v>14.397410000000001</v>
      </c>
      <c r="AD1734">
        <v>25921.603520000001</v>
      </c>
    </row>
    <row r="1735" spans="1:30" ht="18.75" x14ac:dyDescent="0.3">
      <c r="A1735" s="16">
        <f>'Данные с датчиков 1'!B1739</f>
        <v>5.77407</v>
      </c>
      <c r="B1735" s="16">
        <f>'Данные с датчиков 1'!C1739</f>
        <v>39255.039060000003</v>
      </c>
      <c r="C1735" s="16">
        <f>'Данные с датчиков 1'!E1739</f>
        <v>5.7740499999999999</v>
      </c>
      <c r="D1735" s="16">
        <f>'Данные с датчиков 1'!F1739</f>
        <v>40141.550779999998</v>
      </c>
      <c r="E1735" s="16">
        <f>'Данные с датчиков 1'!H1739</f>
        <v>5.7743700000000002</v>
      </c>
      <c r="F1735" s="16">
        <f>'Данные с датчиков 1'!I1739</f>
        <v>39421.1875</v>
      </c>
      <c r="R1735" s="23"/>
      <c r="S1735" s="23"/>
      <c r="T1735" s="23"/>
      <c r="U1735" s="23"/>
      <c r="V1735" s="23"/>
      <c r="W1735" s="23"/>
      <c r="X1735" s="23"/>
      <c r="Y1735" s="23"/>
      <c r="Z1735" s="23"/>
      <c r="AC1735">
        <v>14.397500000000001</v>
      </c>
      <c r="AD1735">
        <v>25476.470700000002</v>
      </c>
    </row>
    <row r="1736" spans="1:30" ht="18.75" x14ac:dyDescent="0.3">
      <c r="A1736" s="16">
        <f>'Данные с датчиков 1'!B1740</f>
        <v>5.7777000000000003</v>
      </c>
      <c r="B1736" s="16">
        <f>'Данные с датчиков 1'!C1740</f>
        <v>39264.535159999999</v>
      </c>
      <c r="C1736" s="16">
        <f>'Данные с датчиков 1'!E1740</f>
        <v>5.7771600000000003</v>
      </c>
      <c r="D1736" s="16">
        <f>'Данные с датчиков 1'!F1740</f>
        <v>40135.957029999998</v>
      </c>
      <c r="E1736" s="16">
        <f>'Данные с датчиков 1'!H1740</f>
        <v>5.7772399999999999</v>
      </c>
      <c r="F1736" s="16">
        <f>'Данные с датчиков 1'!I1740</f>
        <v>39407.707029999998</v>
      </c>
      <c r="R1736" s="23"/>
      <c r="S1736" s="23"/>
      <c r="T1736" s="23"/>
      <c r="U1736" s="23"/>
      <c r="V1736" s="23"/>
      <c r="W1736" s="23"/>
      <c r="X1736" s="23"/>
      <c r="Y1736" s="23"/>
      <c r="Z1736" s="23"/>
      <c r="AC1736">
        <v>14.397589999999999</v>
      </c>
      <c r="AD1736">
        <v>24970.078130000002</v>
      </c>
    </row>
    <row r="1737" spans="1:30" ht="18.75" x14ac:dyDescent="0.3">
      <c r="A1737" s="16">
        <f>'Данные с датчиков 1'!B1741</f>
        <v>5.7807899999999997</v>
      </c>
      <c r="B1737" s="16">
        <f>'Данные с датчиков 1'!C1741</f>
        <v>39257.308590000001</v>
      </c>
      <c r="C1737" s="16">
        <f>'Данные с датчиков 1'!E1741</f>
        <v>5.7809100000000004</v>
      </c>
      <c r="D1737" s="16">
        <f>'Данные с датчиков 1'!F1741</f>
        <v>40151.246090000001</v>
      </c>
      <c r="E1737" s="16">
        <f>'Данные с датчиков 1'!H1741</f>
        <v>5.7809499999999998</v>
      </c>
      <c r="F1737" s="16">
        <f>'Данные с датчиков 1'!I1741</f>
        <v>39421.703130000002</v>
      </c>
      <c r="R1737" s="23"/>
      <c r="S1737" s="23"/>
      <c r="T1737" s="23"/>
      <c r="U1737" s="23"/>
      <c r="V1737" s="23"/>
      <c r="W1737" s="23"/>
      <c r="X1737" s="23"/>
      <c r="Y1737" s="23"/>
      <c r="Z1737" s="23"/>
      <c r="AC1737">
        <v>14.397679999999999</v>
      </c>
      <c r="AD1737">
        <v>24411.369139999999</v>
      </c>
    </row>
    <row r="1738" spans="1:30" ht="18.75" x14ac:dyDescent="0.3">
      <c r="A1738" s="16">
        <f>'Данные с датчиков 1'!B1742</f>
        <v>5.7842500000000001</v>
      </c>
      <c r="B1738" s="16">
        <f>'Данные с датчиков 1'!C1742</f>
        <v>39262.003909999999</v>
      </c>
      <c r="C1738" s="16">
        <f>'Данные с датчиков 1'!E1742</f>
        <v>5.7837800000000001</v>
      </c>
      <c r="D1738" s="16">
        <f>'Данные с датчиков 1'!F1742</f>
        <v>40138.355470000002</v>
      </c>
      <c r="E1738" s="16">
        <f>'Данные с датчиков 1'!H1742</f>
        <v>5.7842500000000001</v>
      </c>
      <c r="F1738" s="16">
        <f>'Данные с датчиков 1'!I1742</f>
        <v>39421.550779999998</v>
      </c>
      <c r="R1738" s="23"/>
      <c r="S1738" s="23"/>
      <c r="T1738" s="23"/>
      <c r="U1738" s="23"/>
      <c r="V1738" s="23"/>
      <c r="W1738" s="23"/>
      <c r="X1738" s="23"/>
      <c r="Y1738" s="23"/>
      <c r="Z1738" s="23"/>
      <c r="AC1738">
        <v>14.39777</v>
      </c>
      <c r="AD1738">
        <v>23808.158200000002</v>
      </c>
    </row>
    <row r="1739" spans="1:30" ht="18.75" x14ac:dyDescent="0.3">
      <c r="A1739" s="16">
        <f>'Данные с датчиков 1'!B1743</f>
        <v>5.7876099999999999</v>
      </c>
      <c r="B1739" s="16">
        <f>'Данные с датчиков 1'!C1743</f>
        <v>39264.332029999998</v>
      </c>
      <c r="C1739" s="16">
        <f>'Данные с датчиков 1'!E1743</f>
        <v>5.7875199999999998</v>
      </c>
      <c r="D1739" s="16">
        <f>'Данные с датчиков 1'!F1743</f>
        <v>40154.0625</v>
      </c>
      <c r="E1739" s="16">
        <f>'Данные с датчиков 1'!H1743</f>
        <v>5.7873799999999997</v>
      </c>
      <c r="F1739" s="16">
        <f>'Данные с датчиков 1'!I1743</f>
        <v>39415.882810000003</v>
      </c>
      <c r="R1739" s="23"/>
      <c r="S1739" s="23"/>
      <c r="T1739" s="23"/>
      <c r="U1739" s="23"/>
      <c r="V1739" s="23"/>
      <c r="W1739" s="23"/>
      <c r="X1739" s="23"/>
      <c r="Y1739" s="23"/>
      <c r="Z1739" s="23"/>
      <c r="AC1739">
        <v>14.39786</v>
      </c>
      <c r="AD1739">
        <v>23166.634770000001</v>
      </c>
    </row>
    <row r="1740" spans="1:30" ht="18.75" x14ac:dyDescent="0.3">
      <c r="A1740" s="16">
        <f>'Данные с датчиков 1'!B1744</f>
        <v>5.7907700000000002</v>
      </c>
      <c r="B1740" s="16">
        <f>'Данные с датчиков 1'!C1744</f>
        <v>39259.175779999998</v>
      </c>
      <c r="C1740" s="16">
        <f>'Данные с датчиков 1'!E1744</f>
        <v>5.7908099999999996</v>
      </c>
      <c r="D1740" s="16">
        <f>'Данные с датчиков 1'!F1744</f>
        <v>40153.847659999999</v>
      </c>
      <c r="E1740" s="16">
        <f>'Данные с датчиков 1'!H1744</f>
        <v>5.7910199999999996</v>
      </c>
      <c r="F1740" s="16">
        <f>'Данные с датчиков 1'!I1744</f>
        <v>39427.6875</v>
      </c>
      <c r="R1740" s="23"/>
      <c r="S1740" s="23"/>
      <c r="T1740" s="23"/>
      <c r="U1740" s="23"/>
      <c r="V1740" s="23"/>
      <c r="W1740" s="23"/>
      <c r="X1740" s="23"/>
      <c r="AC1740">
        <v>14.397959999999999</v>
      </c>
      <c r="AD1740">
        <v>22492.091799999998</v>
      </c>
    </row>
    <row r="1741" spans="1:30" ht="18.75" x14ac:dyDescent="0.3">
      <c r="A1741" s="16">
        <f>'Данные с датчиков 1'!B1745</f>
        <v>5.7943600000000002</v>
      </c>
      <c r="B1741" s="16">
        <f>'Данные с датчиков 1'!C1745</f>
        <v>39268.816409999999</v>
      </c>
      <c r="C1741" s="16">
        <f>'Данные с датчиков 1'!E1745</f>
        <v>5.7939999999999996</v>
      </c>
      <c r="D1741" s="16">
        <f>'Данные с датчиков 1'!F1745</f>
        <v>40150.859380000002</v>
      </c>
      <c r="E1741" s="16">
        <f>'Данные с датчиков 1'!H1745</f>
        <v>5.7940199999999997</v>
      </c>
      <c r="F1741" s="16">
        <f>'Данные с датчиков 1'!I1745</f>
        <v>39416.460939999997</v>
      </c>
      <c r="R1741" s="23"/>
      <c r="S1741" s="23"/>
      <c r="T1741" s="23"/>
      <c r="U1741" s="23"/>
      <c r="V1741" s="23"/>
      <c r="W1741" s="23"/>
      <c r="X1741" s="23"/>
      <c r="AC1741">
        <v>14.398070000000001</v>
      </c>
      <c r="AD1741">
        <v>21789.931639999999</v>
      </c>
    </row>
    <row r="1742" spans="1:30" ht="18.75" x14ac:dyDescent="0.3">
      <c r="A1742" s="16">
        <f>'Данные с датчиков 1'!B1746</f>
        <v>5.7973299999999997</v>
      </c>
      <c r="B1742" s="16">
        <f>'Данные с датчиков 1'!C1746</f>
        <v>39257.722659999999</v>
      </c>
      <c r="C1742" s="16">
        <f>'Данные с датчиков 1'!E1746</f>
        <v>5.7975500000000002</v>
      </c>
      <c r="D1742" s="16">
        <f>'Данные с датчиков 1'!F1746</f>
        <v>40160.160159999999</v>
      </c>
      <c r="E1742" s="16">
        <f>'Данные с датчиков 1'!H1746</f>
        <v>5.7976599999999996</v>
      </c>
      <c r="F1742" s="16">
        <f>'Данные с датчиков 1'!I1746</f>
        <v>39427.726560000003</v>
      </c>
      <c r="R1742" s="23"/>
      <c r="S1742" s="23"/>
      <c r="T1742" s="23"/>
      <c r="U1742" s="23"/>
      <c r="V1742" s="23"/>
      <c r="W1742" s="23"/>
      <c r="X1742" s="23"/>
      <c r="AC1742">
        <v>14.39818</v>
      </c>
      <c r="AD1742">
        <v>21065.511719999999</v>
      </c>
    </row>
    <row r="1743" spans="1:30" ht="18.75" x14ac:dyDescent="0.3">
      <c r="A1743" s="16">
        <f>'Данные с датчиков 1'!B1747</f>
        <v>5.8010999999999999</v>
      </c>
      <c r="B1743" s="16">
        <f>'Данные с датчиков 1'!C1747</f>
        <v>39271.875</v>
      </c>
      <c r="C1743" s="16">
        <f>'Данные с датчиков 1'!E1747</f>
        <v>5.8006099999999998</v>
      </c>
      <c r="D1743" s="16">
        <f>'Данные с датчиков 1'!F1747</f>
        <v>40151.496090000001</v>
      </c>
      <c r="E1743" s="16">
        <f>'Данные с датчиков 1'!H1747</f>
        <v>5.8007400000000002</v>
      </c>
      <c r="F1743" s="16">
        <f>'Данные с датчиков 1'!I1747</f>
        <v>39420.757810000003</v>
      </c>
      <c r="R1743" s="23"/>
      <c r="S1743" s="23"/>
      <c r="T1743" s="23"/>
      <c r="U1743" s="23"/>
      <c r="V1743" s="23"/>
      <c r="W1743" s="23"/>
      <c r="X1743" s="23"/>
      <c r="AC1743">
        <v>14.398289999999999</v>
      </c>
      <c r="AD1743">
        <v>20323.390630000002</v>
      </c>
    </row>
    <row r="1744" spans="1:30" ht="18.75" x14ac:dyDescent="0.3">
      <c r="A1744" s="16">
        <f>'Данные с датчиков 1'!B1748</f>
        <v>5.8041299999999998</v>
      </c>
      <c r="B1744" s="16">
        <f>'Данные с датчиков 1'!C1748</f>
        <v>39263.515630000002</v>
      </c>
      <c r="C1744" s="16">
        <f>'Данные с датчиков 1'!E1748</f>
        <v>5.8042199999999999</v>
      </c>
      <c r="D1744" s="16">
        <f>'Данные с датчиков 1'!F1748</f>
        <v>40162.523439999997</v>
      </c>
      <c r="E1744" s="16">
        <f>'Данные с датчиков 1'!H1748</f>
        <v>5.8042800000000003</v>
      </c>
      <c r="F1744" s="16">
        <f>'Данные с датчиков 1'!I1748</f>
        <v>39428.277340000001</v>
      </c>
      <c r="R1744" s="23"/>
      <c r="S1744" s="23"/>
      <c r="T1744" s="23"/>
      <c r="U1744" s="23"/>
      <c r="V1744" s="23"/>
      <c r="W1744" s="23"/>
      <c r="X1744" s="23"/>
      <c r="AC1744">
        <v>14.39842</v>
      </c>
      <c r="AD1744">
        <v>19567.537110000001</v>
      </c>
    </row>
    <row r="1745" spans="1:30" ht="18.75" x14ac:dyDescent="0.3">
      <c r="A1745" s="16">
        <f>'Данные с датчиков 1'!B1749</f>
        <v>5.8075999999999999</v>
      </c>
      <c r="B1745" s="16">
        <f>'Данные с датчиков 1'!C1749</f>
        <v>39268.164060000003</v>
      </c>
      <c r="C1745" s="16">
        <f>'Данные с датчиков 1'!E1749</f>
        <v>5.8072499999999998</v>
      </c>
      <c r="D1745" s="16">
        <f>'Данные с датчиков 1'!F1749</f>
        <v>40154.695310000003</v>
      </c>
      <c r="E1745" s="16">
        <f>'Данные с датчиков 1'!H1749</f>
        <v>5.8076100000000004</v>
      </c>
      <c r="F1745" s="16">
        <f>'Данные с датчиков 1'!I1749</f>
        <v>39429.707029999998</v>
      </c>
      <c r="R1745" s="23"/>
      <c r="S1745" s="23"/>
      <c r="T1745" s="23"/>
      <c r="U1745" s="23"/>
      <c r="V1745" s="23"/>
      <c r="W1745" s="23"/>
      <c r="X1745" s="23"/>
      <c r="AC1745">
        <v>14.39855</v>
      </c>
      <c r="AD1745">
        <v>18802.025389999999</v>
      </c>
    </row>
    <row r="1746" spans="1:30" ht="18.75" x14ac:dyDescent="0.3">
      <c r="A1746" s="16">
        <f>'Данные с датчиков 1'!B1750</f>
        <v>5.8110499999999998</v>
      </c>
      <c r="B1746" s="16">
        <f>'Данные с датчиков 1'!C1750</f>
        <v>39273.230470000002</v>
      </c>
      <c r="C1746" s="16">
        <f>'Данные с датчиков 1'!E1750</f>
        <v>5.81088</v>
      </c>
      <c r="D1746" s="16">
        <f>'Данные с датчиков 1'!F1750</f>
        <v>40165.738279999998</v>
      </c>
      <c r="E1746" s="16">
        <f>'Данные с датчиков 1'!H1750</f>
        <v>5.8106600000000004</v>
      </c>
      <c r="F1746" s="16">
        <f>'Данные с датчиков 1'!I1750</f>
        <v>39420.910159999999</v>
      </c>
      <c r="R1746" s="23"/>
      <c r="S1746" s="23"/>
      <c r="T1746" s="23"/>
      <c r="U1746" s="23"/>
      <c r="V1746" s="23"/>
      <c r="W1746" s="23"/>
      <c r="X1746" s="23"/>
      <c r="AC1746">
        <v>14.398680000000001</v>
      </c>
      <c r="AD1746">
        <v>18030.925780000001</v>
      </c>
    </row>
    <row r="1747" spans="1:30" ht="18.75" x14ac:dyDescent="0.3">
      <c r="A1747" s="16">
        <f>'Данные с датчиков 1'!B1751</f>
        <v>5.8140599999999996</v>
      </c>
      <c r="B1747" s="16">
        <f>'Данные с датчиков 1'!C1751</f>
        <v>39263.328130000002</v>
      </c>
      <c r="C1747" s="16">
        <f>'Данные с датчиков 1'!E1751</f>
        <v>5.81419</v>
      </c>
      <c r="D1747" s="16">
        <f>'Данные с датчиков 1'!F1751</f>
        <v>40166.808590000001</v>
      </c>
      <c r="E1747" s="16">
        <f>'Данные с датчиков 1'!H1751</f>
        <v>5.81426</v>
      </c>
      <c r="F1747" s="16">
        <f>'Данные с датчиков 1'!I1751</f>
        <v>39431.632810000003</v>
      </c>
      <c r="R1747" s="23"/>
      <c r="S1747" s="23"/>
      <c r="T1747" s="23"/>
      <c r="U1747" s="23"/>
      <c r="V1747" s="23"/>
      <c r="W1747" s="23"/>
      <c r="X1747" s="23"/>
      <c r="AC1747">
        <v>14.39883</v>
      </c>
      <c r="AD1747">
        <v>17257.617190000001</v>
      </c>
    </row>
    <row r="1748" spans="1:30" ht="18.75" x14ac:dyDescent="0.3">
      <c r="A1748" s="16">
        <f>'Данные с датчиков 1'!B1752</f>
        <v>5.81778</v>
      </c>
      <c r="B1748" s="16">
        <f>'Данные с датчиков 1'!C1752</f>
        <v>39277.34375</v>
      </c>
      <c r="C1748" s="16">
        <f>'Данные с датчиков 1'!E1752</f>
        <v>5.8172600000000001</v>
      </c>
      <c r="D1748" s="16">
        <f>'Данные с датчиков 1'!F1752</f>
        <v>40159.667970000002</v>
      </c>
      <c r="E1748" s="16">
        <f>'Данные с датчиков 1'!H1752</f>
        <v>5.81731</v>
      </c>
      <c r="F1748" s="16">
        <f>'Данные с датчиков 1'!I1752</f>
        <v>39423.949220000002</v>
      </c>
      <c r="R1748" s="23"/>
      <c r="S1748" s="23"/>
      <c r="T1748" s="23"/>
      <c r="U1748" s="23"/>
      <c r="V1748" s="23"/>
      <c r="W1748" s="23"/>
      <c r="X1748" s="23"/>
      <c r="AC1748">
        <v>14.39899</v>
      </c>
      <c r="AD1748">
        <v>16484.841799999998</v>
      </c>
    </row>
    <row r="1749" spans="1:30" ht="18.75" x14ac:dyDescent="0.3">
      <c r="A1749" s="16">
        <f>'Данные с датчиков 1'!B1753</f>
        <v>5.8208200000000003</v>
      </c>
      <c r="B1749" s="16">
        <f>'Данные с датчиков 1'!C1753</f>
        <v>39268.605470000002</v>
      </c>
      <c r="C1749" s="16">
        <f>'Данные с датчиков 1'!E1753</f>
        <v>5.8208000000000002</v>
      </c>
      <c r="D1749" s="16">
        <f>'Данные с датчиков 1'!F1753</f>
        <v>40169.609380000002</v>
      </c>
      <c r="E1749" s="16">
        <f>'Данные с датчиков 1'!H1753</f>
        <v>5.8209799999999996</v>
      </c>
      <c r="F1749" s="16">
        <f>'Данные с датчиков 1'!I1753</f>
        <v>39435.507810000003</v>
      </c>
      <c r="R1749" s="23"/>
      <c r="S1749" s="23"/>
      <c r="T1749" s="23"/>
      <c r="U1749" s="23"/>
      <c r="V1749" s="23"/>
      <c r="W1749" s="23"/>
      <c r="X1749" s="23"/>
      <c r="AC1749">
        <v>14.399150000000001</v>
      </c>
      <c r="AD1749">
        <v>15715.407230000001</v>
      </c>
    </row>
    <row r="1750" spans="1:30" ht="18.75" x14ac:dyDescent="0.3">
      <c r="A1750" s="16">
        <f>'Данные с датчиков 1'!B1754</f>
        <v>5.82437</v>
      </c>
      <c r="B1750" s="16">
        <f>'Данные с датчиков 1'!C1754</f>
        <v>39275.90625</v>
      </c>
      <c r="C1750" s="16">
        <f>'Данные с датчиков 1'!E1754</f>
        <v>5.8238700000000003</v>
      </c>
      <c r="D1750" s="16">
        <f>'Данные с датчиков 1'!F1754</f>
        <v>40162.429689999997</v>
      </c>
      <c r="E1750" s="16">
        <f>'Данные с датчиков 1'!H1754</f>
        <v>5.8240400000000001</v>
      </c>
      <c r="F1750" s="16">
        <f>'Данные с датчиков 1'!I1754</f>
        <v>39429.859380000002</v>
      </c>
    </row>
    <row r="1751" spans="1:30" ht="18.75" x14ac:dyDescent="0.3">
      <c r="A1751" s="16">
        <f>'Данные с датчиков 1'!B1755</f>
        <v>5.8275399999999999</v>
      </c>
      <c r="B1751" s="16">
        <f>'Данные с датчиков 1'!C1755</f>
        <v>39272.839840000001</v>
      </c>
      <c r="C1751" s="16">
        <f>'Данные с датчиков 1'!E1755</f>
        <v>5.8275499999999996</v>
      </c>
      <c r="D1751" s="16">
        <f>'Данные с датчиков 1'!F1755</f>
        <v>40174.957029999998</v>
      </c>
      <c r="E1751" s="16">
        <f>'Данные с датчиков 1'!H1755</f>
        <v>5.8275899999999998</v>
      </c>
      <c r="F1751" s="16">
        <f>'Данные с датчиков 1'!I1755</f>
        <v>39436.609380000002</v>
      </c>
    </row>
    <row r="1752" spans="1:30" ht="18.75" x14ac:dyDescent="0.3">
      <c r="A1752" s="16">
        <f>'Данные с датчиков 1'!B1756</f>
        <v>5.8308799999999996</v>
      </c>
      <c r="B1752" s="16">
        <f>'Данные с датчиков 1'!C1756</f>
        <v>39272.753909999999</v>
      </c>
      <c r="C1752" s="16">
        <f>'Данные с датчиков 1'!E1756</f>
        <v>5.8305400000000001</v>
      </c>
      <c r="D1752" s="16">
        <f>'Данные с датчиков 1'!F1756</f>
        <v>40167.011720000002</v>
      </c>
      <c r="E1752" s="16">
        <f>'Данные с датчиков 1'!H1756</f>
        <v>5.8307900000000004</v>
      </c>
      <c r="F1752" s="16">
        <f>'Данные с датчиков 1'!I1756</f>
        <v>39434.046880000002</v>
      </c>
    </row>
    <row r="1753" spans="1:30" ht="18.75" x14ac:dyDescent="0.3">
      <c r="A1753" s="16">
        <f>'Данные с датчиков 1'!B1757</f>
        <v>5.8342799999999997</v>
      </c>
      <c r="B1753" s="16">
        <f>'Данные с датчиков 1'!C1757</f>
        <v>39276.429689999997</v>
      </c>
      <c r="C1753" s="16">
        <f>'Данные с датчиков 1'!E1757</f>
        <v>5.8342099999999997</v>
      </c>
      <c r="D1753" s="16">
        <f>'Данные с датчиков 1'!F1757</f>
        <v>40178.714840000001</v>
      </c>
      <c r="E1753" s="16">
        <f>'Данные с датчиков 1'!H1757</f>
        <v>5.8340800000000002</v>
      </c>
      <c r="F1753" s="16">
        <f>'Данные с датчиков 1'!I1757</f>
        <v>39434.394529999998</v>
      </c>
    </row>
    <row r="1754" spans="1:30" ht="18.75" x14ac:dyDescent="0.3">
      <c r="A1754" s="16">
        <f>'Данные с датчиков 1'!B1758</f>
        <v>5.83744</v>
      </c>
      <c r="B1754" s="16">
        <f>'Данные с датчиков 1'!C1758</f>
        <v>39270.945310000003</v>
      </c>
      <c r="C1754" s="16">
        <f>'Данные с датчиков 1'!E1758</f>
        <v>5.8373900000000001</v>
      </c>
      <c r="D1754" s="16">
        <f>'Данные с датчиков 1'!F1758</f>
        <v>40175.539060000003</v>
      </c>
      <c r="E1754" s="16">
        <f>'Данные с датчиков 1'!H1758</f>
        <v>5.83758</v>
      </c>
      <c r="F1754" s="16">
        <f>'Данные с датчиков 1'!I1758</f>
        <v>39440.699220000002</v>
      </c>
    </row>
    <row r="1755" spans="1:30" ht="18.75" x14ac:dyDescent="0.3">
      <c r="A1755" s="16">
        <f>'Данные с датчиков 1'!B1759</f>
        <v>5.8410099999999998</v>
      </c>
      <c r="B1755" s="16">
        <f>'Данные с датчиков 1'!C1759</f>
        <v>39279.503909999999</v>
      </c>
      <c r="C1755" s="16">
        <f>'Данные с датчиков 1'!E1759</f>
        <v>5.8406399999999996</v>
      </c>
      <c r="D1755" s="16">
        <f>'Данные с датчиков 1'!F1759</f>
        <v>40174.464840000001</v>
      </c>
      <c r="E1755" s="16">
        <f>'Данные с датчиков 1'!H1759</f>
        <v>5.8406900000000004</v>
      </c>
      <c r="F1755" s="16">
        <f>'Данные с датчиков 1'!I1759</f>
        <v>39435.476560000003</v>
      </c>
    </row>
    <row r="1756" spans="1:30" ht="18.75" x14ac:dyDescent="0.3">
      <c r="A1756" s="16">
        <f>'Данные с датчиков 1'!B1760</f>
        <v>5.8442100000000003</v>
      </c>
      <c r="B1756" s="16">
        <f>'Данные с датчиков 1'!C1760</f>
        <v>39276.902340000001</v>
      </c>
      <c r="C1756" s="16">
        <f>'Данные с датчиков 1'!E1760</f>
        <v>5.8441099999999997</v>
      </c>
      <c r="D1756" s="16">
        <f>'Данные с датчиков 1'!F1760</f>
        <v>40180.535159999999</v>
      </c>
      <c r="E1756" s="16">
        <f>'Данные с датчиков 1'!H1760</f>
        <v>5.8443199999999997</v>
      </c>
      <c r="F1756" s="16">
        <f>'Данные с датчиков 1'!I1760</f>
        <v>39443.960939999997</v>
      </c>
    </row>
    <row r="1757" spans="1:30" ht="18.75" x14ac:dyDescent="0.3">
      <c r="A1757" s="16">
        <f>'Данные с датчиков 1'!B1761</f>
        <v>5.8475999999999999</v>
      </c>
      <c r="B1757" s="16">
        <f>'Данные с датчиков 1'!C1761</f>
        <v>39278.183590000001</v>
      </c>
      <c r="C1757" s="16">
        <f>'Данные с датчиков 1'!E1761</f>
        <v>5.8471799999999998</v>
      </c>
      <c r="D1757" s="16">
        <f>'Данные с датчиков 1'!F1761</f>
        <v>40174.265630000002</v>
      </c>
      <c r="E1757" s="16">
        <f>'Данные с датчиков 1'!H1761</f>
        <v>5.8474300000000001</v>
      </c>
      <c r="F1757" s="16">
        <f>'Данные с датчиков 1'!I1761</f>
        <v>39439.300779999998</v>
      </c>
    </row>
    <row r="1758" spans="1:30" ht="18.75" x14ac:dyDescent="0.3">
      <c r="A1758" s="16">
        <f>'Данные с датчиков 1'!B1762</f>
        <v>5.8508199999999997</v>
      </c>
      <c r="B1758" s="16">
        <f>'Данные с датчиков 1'!C1762</f>
        <v>39277.390630000002</v>
      </c>
      <c r="C1758" s="16">
        <f>'Данные с датчиков 1'!E1762</f>
        <v>5.8508899999999997</v>
      </c>
      <c r="D1758" s="16">
        <f>'Данные с датчиков 1'!F1762</f>
        <v>40186.320310000003</v>
      </c>
      <c r="E1758" s="16">
        <f>'Данные с датчиков 1'!H1762</f>
        <v>5.8507100000000003</v>
      </c>
      <c r="F1758" s="16">
        <f>'Данные с датчиков 1'!I1762</f>
        <v>39437.871090000001</v>
      </c>
    </row>
    <row r="1759" spans="1:30" ht="18.75" x14ac:dyDescent="0.3">
      <c r="A1759" s="16">
        <f>'Данные с датчиков 1'!B1763</f>
        <v>5.8541699999999999</v>
      </c>
      <c r="B1759" s="16">
        <f>'Данные с датчиков 1'!C1763</f>
        <v>39277.84375</v>
      </c>
      <c r="C1759" s="16">
        <f>'Данные с датчиков 1'!E1763</f>
        <v>5.8539899999999996</v>
      </c>
      <c r="D1759" s="16">
        <f>'Данные с датчиков 1'!F1763</f>
        <v>40181.3125</v>
      </c>
      <c r="E1759" s="16">
        <f>'Данные с датчиков 1'!H1763</f>
        <v>5.8543700000000003</v>
      </c>
      <c r="F1759" s="16">
        <f>'Данные с датчиков 1'!I1763</f>
        <v>39449.800779999998</v>
      </c>
    </row>
    <row r="1760" spans="1:30" ht="18.75" x14ac:dyDescent="0.3">
      <c r="A1760" s="16">
        <f>'Данные с датчиков 1'!B1764</f>
        <v>5.8575900000000001</v>
      </c>
      <c r="B1760" s="16">
        <f>'Данные с датчиков 1'!C1764</f>
        <v>39281.546880000002</v>
      </c>
      <c r="C1760" s="16">
        <f>'Данные с датчиков 1'!E1764</f>
        <v>5.8573300000000001</v>
      </c>
      <c r="D1760" s="16">
        <f>'Данные с датчиков 1'!F1764</f>
        <v>40182.4375</v>
      </c>
      <c r="E1760" s="16">
        <f>'Данные с датчиков 1'!H1764</f>
        <v>5.8572499999999996</v>
      </c>
      <c r="F1760" s="16">
        <f>'Данные с датчиков 1'!I1764</f>
        <v>39436.085939999997</v>
      </c>
    </row>
    <row r="1761" spans="1:6" ht="18.75" x14ac:dyDescent="0.3">
      <c r="A1761" s="16">
        <f>'Данные с датчиков 1'!B1765</f>
        <v>5.86069</v>
      </c>
      <c r="B1761" s="16">
        <f>'Данные с датчиков 1'!C1765</f>
        <v>39275.71875</v>
      </c>
      <c r="C1761" s="16">
        <f>'Данные с датчиков 1'!E1765</f>
        <v>5.86097</v>
      </c>
      <c r="D1761" s="16">
        <f>'Данные с датчиков 1'!F1765</f>
        <v>40193.1875</v>
      </c>
      <c r="E1761" s="16">
        <f>'Данные с датчиков 1'!H1765</f>
        <v>5.8610199999999999</v>
      </c>
      <c r="F1761" s="16">
        <f>'Данные с датчиков 1'!I1765</f>
        <v>39452.625</v>
      </c>
    </row>
    <row r="1762" spans="1:6" ht="18.75" x14ac:dyDescent="0.3">
      <c r="A1762" s="16">
        <f>'Данные с датчиков 1'!B1766</f>
        <v>5.8644600000000002</v>
      </c>
      <c r="B1762" s="16">
        <f>'Данные с датчиков 1'!C1766</f>
        <v>39288.96875</v>
      </c>
      <c r="C1762" s="16">
        <f>'Данные с датчиков 1'!E1766</f>
        <v>5.86381</v>
      </c>
      <c r="D1762" s="16">
        <f>'Данные с датчиков 1'!F1766</f>
        <v>40178.5625</v>
      </c>
      <c r="E1762" s="16">
        <f>'Данные с датчиков 1'!H1766</f>
        <v>5.8642799999999999</v>
      </c>
      <c r="F1762" s="16">
        <f>'Данные с датчиков 1'!I1766</f>
        <v>39451.261720000002</v>
      </c>
    </row>
    <row r="1763" spans="1:6" ht="18.75" x14ac:dyDescent="0.3">
      <c r="A1763" s="16">
        <f>'Данные с датчиков 1'!B1767</f>
        <v>5.8675899999999999</v>
      </c>
      <c r="B1763" s="16">
        <f>'Данные с датчиков 1'!C1767</f>
        <v>39283.828130000002</v>
      </c>
      <c r="C1763" s="16">
        <f>'Данные с датчиков 1'!E1767</f>
        <v>5.8675699999999997</v>
      </c>
      <c r="D1763" s="16">
        <f>'Данные с датчиков 1'!F1767</f>
        <v>40194.898439999997</v>
      </c>
      <c r="E1763" s="16">
        <f>'Данные с датчиков 1'!H1767</f>
        <v>5.8675100000000002</v>
      </c>
      <c r="F1763" s="16">
        <f>'Данные с датчиков 1'!I1767</f>
        <v>39448.269529999998</v>
      </c>
    </row>
    <row r="1764" spans="1:6" ht="18.75" x14ac:dyDescent="0.3">
      <c r="A1764" s="16">
        <f>'Данные с датчиков 1'!B1768</f>
        <v>5.8709100000000003</v>
      </c>
      <c r="B1764" s="16">
        <f>'Данные с датчиков 1'!C1768</f>
        <v>39283.691409999999</v>
      </c>
      <c r="C1764" s="16">
        <f>'Данные с датчиков 1'!E1768</f>
        <v>5.8708200000000001</v>
      </c>
      <c r="D1764" s="16">
        <f>'Данные с датчиков 1'!F1768</f>
        <v>40193.835939999997</v>
      </c>
      <c r="E1764" s="16">
        <f>'Данные с датчиков 1'!H1768</f>
        <v>5.8708499999999999</v>
      </c>
      <c r="F1764" s="16">
        <f>'Данные с датчиков 1'!I1768</f>
        <v>39451.457029999998</v>
      </c>
    </row>
    <row r="1765" spans="1:6" ht="18.75" x14ac:dyDescent="0.3">
      <c r="A1765" s="16">
        <f>'Данные с датчиков 1'!B1769</f>
        <v>5.8742799999999997</v>
      </c>
      <c r="B1765" s="16">
        <f>'Данные с датчиков 1'!C1769</f>
        <v>39286.386720000002</v>
      </c>
      <c r="C1765" s="16">
        <f>'Данные с датчиков 1'!E1769</f>
        <v>5.8741000000000003</v>
      </c>
      <c r="D1765" s="16">
        <f>'Данные с датчиков 1'!F1769</f>
        <v>40192.765630000002</v>
      </c>
      <c r="E1765" s="16">
        <f>'Данные с датчиков 1'!H1769</f>
        <v>5.8739600000000003</v>
      </c>
      <c r="F1765" s="16">
        <f>'Данные с датчиков 1'!I1769</f>
        <v>39444.320310000003</v>
      </c>
    </row>
    <row r="1766" spans="1:6" ht="18.75" x14ac:dyDescent="0.3">
      <c r="A1766" s="16">
        <f>'Данные с датчиков 1'!B1770</f>
        <v>5.8774300000000004</v>
      </c>
      <c r="B1766" s="16">
        <f>'Данные с датчиков 1'!C1770</f>
        <v>39280.417970000002</v>
      </c>
      <c r="C1766" s="16">
        <f>'Данные с датчиков 1'!E1770</f>
        <v>5.8774100000000002</v>
      </c>
      <c r="D1766" s="16">
        <f>'Данные с датчиков 1'!F1770</f>
        <v>40195.222659999999</v>
      </c>
      <c r="E1766" s="16">
        <f>'Данные с датчиков 1'!H1770</f>
        <v>5.8775899999999996</v>
      </c>
      <c r="F1766" s="16">
        <f>'Данные с датчиков 1'!I1770</f>
        <v>39456.109380000002</v>
      </c>
    </row>
    <row r="1767" spans="1:6" ht="18.75" x14ac:dyDescent="0.3">
      <c r="A1767" s="16">
        <f>'Данные с датчиков 1'!B1771</f>
        <v>5.8809899999999997</v>
      </c>
      <c r="B1767" s="16">
        <f>'Данные с датчиков 1'!C1771</f>
        <v>39288.183590000001</v>
      </c>
      <c r="C1767" s="16">
        <f>'Данные с датчиков 1'!E1771</f>
        <v>5.88056</v>
      </c>
      <c r="D1767" s="16">
        <f>'Данные с датчиков 1'!F1771</f>
        <v>40190.230470000002</v>
      </c>
      <c r="E1767" s="16">
        <f>'Данные с датчиков 1'!H1771</f>
        <v>5.8807</v>
      </c>
      <c r="F1767" s="16">
        <f>'Данные с датчиков 1'!I1771</f>
        <v>39449.152340000001</v>
      </c>
    </row>
    <row r="1768" spans="1:6" ht="18.75" x14ac:dyDescent="0.3">
      <c r="A1768" s="16">
        <f>'Данные с датчиков 1'!B1772</f>
        <v>5.88408</v>
      </c>
      <c r="B1768" s="16">
        <f>'Данные с датчиков 1'!C1772</f>
        <v>39282.019529999998</v>
      </c>
      <c r="C1768" s="16">
        <f>'Данные с датчиков 1'!E1772</f>
        <v>5.8841299999999999</v>
      </c>
      <c r="D1768" s="16">
        <f>'Данные с датчиков 1'!F1772</f>
        <v>40199.992189999997</v>
      </c>
      <c r="E1768" s="16">
        <f>'Данные с датчиков 1'!H1772</f>
        <v>5.8842699999999999</v>
      </c>
      <c r="F1768" s="16">
        <f>'Данные с датчиков 1'!I1772</f>
        <v>39458.070310000003</v>
      </c>
    </row>
    <row r="1769" spans="1:6" ht="18.75" x14ac:dyDescent="0.3">
      <c r="A1769" s="16">
        <f>'Данные с датчиков 1'!B1773</f>
        <v>5.8876200000000001</v>
      </c>
      <c r="B1769" s="16">
        <f>'Данные с датчиков 1'!C1773</f>
        <v>39289.597659999999</v>
      </c>
      <c r="C1769" s="16">
        <f>'Данные с датчиков 1'!E1773</f>
        <v>5.8872299999999997</v>
      </c>
      <c r="D1769" s="16">
        <f>'Данные с датчиков 1'!F1773</f>
        <v>40193.800779999998</v>
      </c>
      <c r="E1769" s="16">
        <f>'Данные с датчиков 1'!H1773</f>
        <v>5.8876299999999997</v>
      </c>
      <c r="F1769" s="16">
        <f>'Данные с датчиков 1'!I1773</f>
        <v>39460.539060000003</v>
      </c>
    </row>
    <row r="1770" spans="1:6" ht="18.75" x14ac:dyDescent="0.3">
      <c r="A1770" s="16">
        <f>'Данные с датчиков 1'!B1774</f>
        <v>5.8910600000000004</v>
      </c>
      <c r="B1770" s="16">
        <f>'Данные с датчиков 1'!C1774</f>
        <v>39294.863279999998</v>
      </c>
      <c r="C1770" s="16">
        <f>'Данные с датчиков 1'!E1774</f>
        <v>5.8908300000000002</v>
      </c>
      <c r="D1770" s="16">
        <f>'Данные с датчиков 1'!F1774</f>
        <v>40204.589840000001</v>
      </c>
      <c r="E1770" s="16">
        <f>'Данные с датчиков 1'!H1774</f>
        <v>5.8906900000000002</v>
      </c>
      <c r="F1770" s="16">
        <f>'Данные с датчиков 1'!I1774</f>
        <v>39450.660159999999</v>
      </c>
    </row>
    <row r="1771" spans="1:6" ht="18.75" x14ac:dyDescent="0.3">
      <c r="A1771" s="16">
        <f>'Данные с датчиков 1'!B1775</f>
        <v>5.8940200000000003</v>
      </c>
      <c r="B1771" s="16">
        <f>'Данные с датчиков 1'!C1775</f>
        <v>39283.242189999997</v>
      </c>
      <c r="C1771" s="16">
        <f>'Данные с датчиков 1'!E1775</f>
        <v>5.8941600000000003</v>
      </c>
      <c r="D1771" s="16">
        <f>'Данные с датчиков 1'!F1775</f>
        <v>40206.308590000001</v>
      </c>
      <c r="E1771" s="16">
        <f>'Данные с датчиков 1'!H1775</f>
        <v>5.8942199999999998</v>
      </c>
      <c r="F1771" s="16">
        <f>'Данные с датчиков 1'!I1775</f>
        <v>39460.167970000002</v>
      </c>
    </row>
    <row r="1772" spans="1:6" ht="18.75" x14ac:dyDescent="0.3">
      <c r="A1772" s="16">
        <f>'Данные с датчиков 1'!B1776</f>
        <v>5.8977500000000003</v>
      </c>
      <c r="B1772" s="16">
        <f>'Данные с датчиков 1'!C1776</f>
        <v>39298.058590000001</v>
      </c>
      <c r="C1772" s="16">
        <f>'Данные с датчиков 1'!E1776</f>
        <v>5.8973300000000002</v>
      </c>
      <c r="D1772" s="16">
        <f>'Данные с датчиков 1'!F1776</f>
        <v>40200.324220000002</v>
      </c>
      <c r="E1772" s="16">
        <f>'Данные с датчиков 1'!H1776</f>
        <v>5.8972899999999999</v>
      </c>
      <c r="F1772" s="16">
        <f>'Данные с датчиков 1'!I1776</f>
        <v>39451.929689999997</v>
      </c>
    </row>
    <row r="1773" spans="1:6" ht="18.75" x14ac:dyDescent="0.3">
      <c r="A1773" s="16">
        <f>'Данные с датчиков 1'!B1777</f>
        <v>5.90083</v>
      </c>
      <c r="B1773" s="16">
        <f>'Данные с датчиков 1'!C1777</f>
        <v>39290.007810000003</v>
      </c>
      <c r="C1773" s="16">
        <f>'Данные с датчиков 1'!E1777</f>
        <v>5.9007399999999999</v>
      </c>
      <c r="D1773" s="16">
        <f>'Данные с датчиков 1'!F1777</f>
        <v>40206.460939999997</v>
      </c>
      <c r="E1773" s="16">
        <f>'Данные с датчиков 1'!H1777</f>
        <v>5.9009799999999997</v>
      </c>
      <c r="F1773" s="16">
        <f>'Данные с датчиков 1'!I1777</f>
        <v>39463.703130000002</v>
      </c>
    </row>
    <row r="1774" spans="1:6" ht="18.75" x14ac:dyDescent="0.3">
      <c r="A1774" s="16">
        <f>'Данные с датчиков 1'!B1778</f>
        <v>5.9042399999999997</v>
      </c>
      <c r="B1774" s="16">
        <f>'Данные с датчиков 1'!C1778</f>
        <v>39293.640630000002</v>
      </c>
      <c r="C1774" s="16">
        <f>'Данные с датчиков 1'!E1778</f>
        <v>5.9038700000000004</v>
      </c>
      <c r="D1774" s="16">
        <f>'Данные с датчиков 1'!F1778</f>
        <v>40200.121090000001</v>
      </c>
      <c r="E1774" s="16">
        <f>'Данные с датчиков 1'!H1778</f>
        <v>5.9039099999999998</v>
      </c>
      <c r="F1774" s="16">
        <f>'Данные с датчиков 1'!I1778</f>
        <v>39453.289060000003</v>
      </c>
    </row>
    <row r="1775" spans="1:6" ht="18.75" x14ac:dyDescent="0.3">
      <c r="A1775" s="16">
        <f>'Данные с датчиков 1'!B1779</f>
        <v>5.9075100000000003</v>
      </c>
      <c r="B1775" s="16">
        <f>'Данные с датчиков 1'!C1779</f>
        <v>39293.007810000003</v>
      </c>
      <c r="C1775" s="16">
        <f>'Данные с датчиков 1'!E1779</f>
        <v>5.9075199999999999</v>
      </c>
      <c r="D1775" s="16">
        <f>'Данные с датчиков 1'!F1779</f>
        <v>40211.023439999997</v>
      </c>
      <c r="E1775" s="16">
        <f>'Данные с датчиков 1'!H1779</f>
        <v>5.90761</v>
      </c>
      <c r="F1775" s="16">
        <f>'Данные с датчиков 1'!I1779</f>
        <v>39466.222659999999</v>
      </c>
    </row>
    <row r="1776" spans="1:6" ht="18.75" x14ac:dyDescent="0.3">
      <c r="A1776" s="16">
        <f>'Данные с датчиков 1'!B1780</f>
        <v>5.9108499999999999</v>
      </c>
      <c r="B1776" s="16">
        <f>'Данные с датчиков 1'!C1780</f>
        <v>39293.542970000002</v>
      </c>
      <c r="C1776" s="16">
        <f>'Данные с датчиков 1'!E1780</f>
        <v>5.9104299999999999</v>
      </c>
      <c r="D1776" s="16">
        <f>'Данные с датчиков 1'!F1780</f>
        <v>40200.027340000001</v>
      </c>
      <c r="E1776" s="16">
        <f>'Данные с датчиков 1'!H1780</f>
        <v>5.9109499999999997</v>
      </c>
      <c r="F1776" s="16">
        <f>'Данные с датчиков 1'!I1780</f>
        <v>39467.753909999999</v>
      </c>
    </row>
    <row r="1777" spans="1:6" ht="18.75" x14ac:dyDescent="0.3">
      <c r="A1777" s="16">
        <f>'Данные с датчиков 1'!B1781</f>
        <v>5.9144300000000003</v>
      </c>
      <c r="B1777" s="16">
        <f>'Данные с датчиков 1'!C1781</f>
        <v>39302.867189999997</v>
      </c>
      <c r="C1777" s="16">
        <f>'Данные с датчиков 1'!E1781</f>
        <v>5.9142000000000001</v>
      </c>
      <c r="D1777" s="16">
        <f>'Данные с датчиков 1'!F1781</f>
        <v>40215.175779999998</v>
      </c>
      <c r="E1777" s="16">
        <f>'Данные с датчиков 1'!H1781</f>
        <v>5.9141199999999996</v>
      </c>
      <c r="F1777" s="16">
        <f>'Данные с датчиков 1'!I1781</f>
        <v>39462.777340000001</v>
      </c>
    </row>
    <row r="1778" spans="1:6" ht="18.75" x14ac:dyDescent="0.3">
      <c r="A1778" s="16">
        <f>'Данные с датчиков 1'!B1782</f>
        <v>5.91737</v>
      </c>
      <c r="B1778" s="16">
        <f>'Данные с датчиков 1'!C1782</f>
        <v>39289.796880000002</v>
      </c>
      <c r="C1778" s="16">
        <f>'Данные с датчиков 1'!E1782</f>
        <v>5.9175500000000003</v>
      </c>
      <c r="D1778" s="16">
        <f>'Данные с датчиков 1'!F1782</f>
        <v>40217.328130000002</v>
      </c>
      <c r="E1778" s="16">
        <f>'Данные с датчиков 1'!H1782</f>
        <v>5.9176500000000001</v>
      </c>
      <c r="F1778" s="16">
        <f>'Данные с датчиков 1'!I1782</f>
        <v>39470.757810000003</v>
      </c>
    </row>
    <row r="1779" spans="1:6" ht="18.75" x14ac:dyDescent="0.3">
      <c r="A1779" s="16">
        <f>'Данные с датчиков 1'!B1783</f>
        <v>5.9210000000000003</v>
      </c>
      <c r="B1779" s="16">
        <f>'Данные с датчиков 1'!C1783</f>
        <v>39300.78125</v>
      </c>
      <c r="C1779" s="16">
        <f>'Данные с датчиков 1'!E1783</f>
        <v>5.9207099999999997</v>
      </c>
      <c r="D1779" s="16">
        <f>'Данные с датчиков 1'!F1783</f>
        <v>40212.332029999998</v>
      </c>
      <c r="E1779" s="16">
        <f>'Данные с датчиков 1'!H1783</f>
        <v>5.9206599999999998</v>
      </c>
      <c r="F1779" s="16">
        <f>'Данные с датчиков 1'!I1783</f>
        <v>39461.289060000003</v>
      </c>
    </row>
    <row r="1780" spans="1:6" ht="18.75" x14ac:dyDescent="0.3">
      <c r="A1780" s="16">
        <f>'Данные с датчиков 1'!B1784</f>
        <v>5.9241999999999999</v>
      </c>
      <c r="B1780" s="16">
        <f>'Данные с датчиков 1'!C1784</f>
        <v>39297.019529999998</v>
      </c>
      <c r="C1780" s="16">
        <f>'Данные с датчиков 1'!E1784</f>
        <v>5.9241900000000003</v>
      </c>
      <c r="D1780" s="16">
        <f>'Данные с датчиков 1'!F1784</f>
        <v>40219.664060000003</v>
      </c>
      <c r="E1780" s="16">
        <f>'Данные с датчиков 1'!H1784</f>
        <v>5.9243899999999998</v>
      </c>
      <c r="F1780" s="16">
        <f>'Данные с датчиков 1'!I1784</f>
        <v>39474.734380000002</v>
      </c>
    </row>
    <row r="1781" spans="1:6" ht="18.75" x14ac:dyDescent="0.3">
      <c r="A1781" s="16">
        <f>'Данные с датчиков 1'!B1785</f>
        <v>5.9276900000000001</v>
      </c>
      <c r="B1781" s="16">
        <f>'Данные с датчиков 1'!C1785</f>
        <v>39300.910159999999</v>
      </c>
      <c r="C1781" s="16">
        <f>'Данные с датчиков 1'!E1785</f>
        <v>5.9272099999999996</v>
      </c>
      <c r="D1781" s="16">
        <f>'Данные с датчиков 1'!F1785</f>
        <v>40210.707029999998</v>
      </c>
      <c r="E1781" s="16">
        <f>'Данные с датчиков 1'!H1785</f>
        <v>5.9273499999999997</v>
      </c>
      <c r="F1781" s="16">
        <f>'Данные с датчиков 1'!I1785</f>
        <v>39464.558590000001</v>
      </c>
    </row>
    <row r="1782" spans="1:6" ht="18.75" x14ac:dyDescent="0.3">
      <c r="A1782" s="16">
        <f>'Данные с датчиков 1'!B1786</f>
        <v>5.9308300000000003</v>
      </c>
      <c r="B1782" s="16">
        <f>'Данные с датчиков 1'!C1786</f>
        <v>39297.269529999998</v>
      </c>
      <c r="C1782" s="16">
        <f>'Данные с датчиков 1'!E1786</f>
        <v>5.9309399999999997</v>
      </c>
      <c r="D1782" s="16">
        <f>'Данные с датчиков 1'!F1786</f>
        <v>40224.9375</v>
      </c>
      <c r="E1782" s="16">
        <f>'Данные с датчиков 1'!H1786</f>
        <v>5.9307999999999996</v>
      </c>
      <c r="F1782" s="16">
        <f>'Данные с датчиков 1'!I1786</f>
        <v>39469.410159999999</v>
      </c>
    </row>
    <row r="1783" spans="1:6" ht="18.75" x14ac:dyDescent="0.3">
      <c r="A1783" s="16">
        <f>'Данные с датчиков 1'!B1787</f>
        <v>5.9341600000000003</v>
      </c>
      <c r="B1783" s="16">
        <f>'Данные с датчиков 1'!C1787</f>
        <v>39297.21875</v>
      </c>
      <c r="C1783" s="16">
        <f>'Данные с датчиков 1'!E1787</f>
        <v>5.93391</v>
      </c>
      <c r="D1783" s="16">
        <f>'Данные с датчиков 1'!F1787</f>
        <v>40215.410159999999</v>
      </c>
      <c r="E1783" s="16">
        <f>'Данные с датчиков 1'!H1787</f>
        <v>5.9343700000000004</v>
      </c>
      <c r="F1783" s="16">
        <f>'Данные с датчиков 1'!I1787</f>
        <v>39478.1875</v>
      </c>
    </row>
    <row r="1784" spans="1:6" ht="18.75" x14ac:dyDescent="0.3">
      <c r="A1784" s="16">
        <f>'Данные с датчиков 1'!B1788</f>
        <v>5.9377500000000003</v>
      </c>
      <c r="B1784" s="16">
        <f>'Данные с датчиков 1'!C1788</f>
        <v>39306.015630000002</v>
      </c>
      <c r="C1784" s="16">
        <f>'Данные с датчиков 1'!E1788</f>
        <v>5.9374099999999999</v>
      </c>
      <c r="D1784" s="16">
        <f>'Данные с датчиков 1'!F1788</f>
        <v>40222.183590000001</v>
      </c>
      <c r="E1784" s="16">
        <f>'Данные с датчиков 1'!H1788</f>
        <v>5.9371799999999997</v>
      </c>
      <c r="F1784" s="16">
        <f>'Данные с датчиков 1'!I1788</f>
        <v>39461.191409999999</v>
      </c>
    </row>
    <row r="1785" spans="1:6" ht="18.75" x14ac:dyDescent="0.3">
      <c r="A1785" s="16">
        <f>'Данные с датчиков 1'!B1789</f>
        <v>5.9406800000000004</v>
      </c>
      <c r="B1785" s="16">
        <f>'Данные с датчиков 1'!C1789</f>
        <v>39294.035159999999</v>
      </c>
      <c r="C1785" s="16">
        <f>'Данные с датчиков 1'!E1789</f>
        <v>5.9409299999999998</v>
      </c>
      <c r="D1785" s="16">
        <f>'Данные с датчиков 1'!F1789</f>
        <v>40229.492189999997</v>
      </c>
      <c r="E1785" s="16">
        <f>'Данные с датчиков 1'!H1789</f>
        <v>5.94102</v>
      </c>
      <c r="F1785" s="16">
        <f>'Данные с датчиков 1'!I1789</f>
        <v>39480.042970000002</v>
      </c>
    </row>
    <row r="1786" spans="1:6" ht="18.75" x14ac:dyDescent="0.3">
      <c r="A1786" s="16">
        <f>'Данные с датчиков 1'!B1790</f>
        <v>5.9444400000000002</v>
      </c>
      <c r="B1786" s="16">
        <f>'Данные с датчиков 1'!C1790</f>
        <v>39309.199220000002</v>
      </c>
      <c r="C1786" s="16">
        <f>'Данные с датчиков 1'!E1790</f>
        <v>5.9437699999999998</v>
      </c>
      <c r="D1786" s="16">
        <f>'Данные с датчиков 1'!F1790</f>
        <v>40214.71875</v>
      </c>
      <c r="E1786" s="16">
        <f>'Данные с датчиков 1'!H1790</f>
        <v>5.9441600000000001</v>
      </c>
      <c r="F1786" s="16">
        <f>'Данные с датчиков 1'!I1790</f>
        <v>39474.609380000002</v>
      </c>
    </row>
    <row r="1787" spans="1:6" ht="18.75" x14ac:dyDescent="0.3">
      <c r="A1787" s="16">
        <f>'Данные с датчиков 1'!B1791</f>
        <v>5.9475600000000002</v>
      </c>
      <c r="B1787" s="16">
        <f>'Данные с датчиков 1'!C1791</f>
        <v>39303.507810000003</v>
      </c>
      <c r="C1787" s="16">
        <f>'Данные с датчиков 1'!E1791</f>
        <v>5.9475499999999997</v>
      </c>
      <c r="D1787" s="16">
        <f>'Данные с датчиков 1'!F1791</f>
        <v>40232.269529999998</v>
      </c>
      <c r="E1787" s="16">
        <f>'Данные с датчиков 1'!H1791</f>
        <v>5.9476300000000002</v>
      </c>
      <c r="F1787" s="16">
        <f>'Данные с датчиков 1'!I1791</f>
        <v>39478.789060000003</v>
      </c>
    </row>
    <row r="1788" spans="1:6" ht="18.75" x14ac:dyDescent="0.3">
      <c r="A1788" s="16">
        <f>'Данные с датчиков 1'!B1792</f>
        <v>5.9510100000000001</v>
      </c>
      <c r="B1788" s="16">
        <f>'Данные с датчиков 1'!C1792</f>
        <v>39307.460939999997</v>
      </c>
      <c r="C1788" s="16">
        <f>'Данные с датчиков 1'!E1792</f>
        <v>5.9506699999999997</v>
      </c>
      <c r="D1788" s="16">
        <f>'Данные с датчиков 1'!F1792</f>
        <v>40226.378909999999</v>
      </c>
      <c r="E1788" s="16">
        <f>'Данные с датчиков 1'!H1792</f>
        <v>5.95085</v>
      </c>
      <c r="F1788" s="16">
        <f>'Данные с датчиков 1'!I1792</f>
        <v>39477.179689999997</v>
      </c>
    </row>
    <row r="1789" spans="1:6" ht="18.75" x14ac:dyDescent="0.3">
      <c r="A1789" s="16">
        <f>'Данные с датчиков 1'!B1793</f>
        <v>5.9541899999999996</v>
      </c>
      <c r="B1789" s="16">
        <f>'Данные с датчиков 1'!C1793</f>
        <v>39303.859380000002</v>
      </c>
      <c r="C1789" s="16">
        <f>'Данные с датчиков 1'!E1793</f>
        <v>5.9541899999999996</v>
      </c>
      <c r="D1789" s="16">
        <f>'Данные с датчиков 1'!F1793</f>
        <v>40232.835939999997</v>
      </c>
      <c r="E1789" s="16">
        <f>'Данные с датчиков 1'!H1793</f>
        <v>5.9540300000000004</v>
      </c>
      <c r="F1789" s="16">
        <f>'Данные с датчиков 1'!I1793</f>
        <v>39473.023439999997</v>
      </c>
    </row>
    <row r="1790" spans="1:6" ht="18.75" x14ac:dyDescent="0.3">
      <c r="A1790" s="16">
        <f>'Данные с датчиков 1'!B1794</f>
        <v>5.9573999999999998</v>
      </c>
      <c r="B1790" s="16">
        <f>'Данные с датчиков 1'!C1794</f>
        <v>39300.878909999999</v>
      </c>
      <c r="C1790" s="16">
        <f>'Данные с датчиков 1'!E1794</f>
        <v>5.9573799999999997</v>
      </c>
      <c r="D1790" s="16">
        <f>'Данные с датчиков 1'!F1794</f>
        <v>40230.515630000002</v>
      </c>
      <c r="E1790" s="16">
        <f>'Данные с датчиков 1'!H1794</f>
        <v>5.9575699999999996</v>
      </c>
      <c r="F1790" s="16">
        <f>'Данные с датчиков 1'!I1794</f>
        <v>39481.882810000003</v>
      </c>
    </row>
    <row r="1791" spans="1:6" ht="18.75" x14ac:dyDescent="0.3">
      <c r="A1791" s="16">
        <f>'Данные с датчиков 1'!B1795</f>
        <v>5.9611499999999999</v>
      </c>
      <c r="B1791" s="16">
        <f>'Данные с датчиков 1'!C1795</f>
        <v>39314.472659999999</v>
      </c>
      <c r="C1791" s="16">
        <f>'Данные с датчиков 1'!E1795</f>
        <v>5.9606199999999996</v>
      </c>
      <c r="D1791" s="16">
        <f>'Данные с датчиков 1'!F1795</f>
        <v>40228.671880000002</v>
      </c>
      <c r="E1791" s="16">
        <f>'Данные с датчиков 1'!H1795</f>
        <v>5.9605699999999997</v>
      </c>
      <c r="F1791" s="16">
        <f>'Данные с датчиков 1'!I1795</f>
        <v>39472.222659999999</v>
      </c>
    </row>
    <row r="1792" spans="1:6" ht="18.75" x14ac:dyDescent="0.3">
      <c r="A1792" s="16">
        <f>'Данные с датчиков 1'!B1796</f>
        <v>5.9638299999999997</v>
      </c>
      <c r="B1792" s="16">
        <f>'Данные с датчиков 1'!C1796</f>
        <v>39294.84375</v>
      </c>
      <c r="C1792" s="16">
        <f>'Данные с датчиков 1'!E1796</f>
        <v>5.9641299999999999</v>
      </c>
      <c r="D1792" s="16">
        <f>'Данные с датчиков 1'!F1796</f>
        <v>40237.070310000003</v>
      </c>
      <c r="E1792" s="16">
        <f>'Данные с датчиков 1'!H1796</f>
        <v>5.9642799999999996</v>
      </c>
      <c r="F1792" s="16">
        <f>'Данные с датчиков 1'!I1796</f>
        <v>39485.402340000001</v>
      </c>
    </row>
    <row r="1793" spans="1:6" ht="18.75" x14ac:dyDescent="0.3">
      <c r="A1793" s="16">
        <f>'Данные с датчиков 1'!B1797</f>
        <v>5.9677300000000004</v>
      </c>
      <c r="B1793" s="16">
        <f>'Данные с датчиков 1'!C1797</f>
        <v>39314.070310000003</v>
      </c>
      <c r="C1793" s="16">
        <f>'Данные с датчиков 1'!E1797</f>
        <v>5.9671700000000003</v>
      </c>
      <c r="D1793" s="16">
        <f>'Данные с датчиков 1'!F1797</f>
        <v>40229.105470000002</v>
      </c>
      <c r="E1793" s="16">
        <f>'Данные с датчиков 1'!H1797</f>
        <v>5.9674899999999997</v>
      </c>
      <c r="F1793" s="16">
        <f>'Данные с датчиков 1'!I1797</f>
        <v>39484.121090000001</v>
      </c>
    </row>
    <row r="1794" spans="1:6" ht="18.75" x14ac:dyDescent="0.3">
      <c r="A1794" s="16">
        <f>'Данные с датчиков 1'!B1798</f>
        <v>5.9709899999999996</v>
      </c>
      <c r="B1794" s="16">
        <f>'Данные с датчиков 1'!C1798</f>
        <v>39313.027340000001</v>
      </c>
      <c r="C1794" s="16">
        <f>'Данные с датчиков 1'!E1798</f>
        <v>5.9708699999999997</v>
      </c>
      <c r="D1794" s="16">
        <f>'Данные с датчиков 1'!F1798</f>
        <v>40242.375</v>
      </c>
      <c r="E1794" s="16">
        <f>'Данные с датчиков 1'!H1798</f>
        <v>5.9709099999999999</v>
      </c>
      <c r="F1794" s="16">
        <f>'Данные с датчиков 1'!I1798</f>
        <v>39486.386720000002</v>
      </c>
    </row>
    <row r="1795" spans="1:6" ht="18.75" x14ac:dyDescent="0.3">
      <c r="A1795" s="16">
        <f>'Данные с датчиков 1'!B1799</f>
        <v>5.9742199999999999</v>
      </c>
      <c r="B1795" s="16">
        <f>'Данные с датчиков 1'!C1799</f>
        <v>39309.03125</v>
      </c>
      <c r="C1795" s="16">
        <f>'Данные с датчиков 1'!E1799</f>
        <v>5.97403</v>
      </c>
      <c r="D1795" s="16">
        <f>'Данные с датчиков 1'!F1799</f>
        <v>40239.144529999998</v>
      </c>
      <c r="E1795" s="16">
        <f>'Данные с датчиков 1'!H1799</f>
        <v>5.97424</v>
      </c>
      <c r="F1795" s="16">
        <f>'Данные с датчиков 1'!I1799</f>
        <v>39488.835939999997</v>
      </c>
    </row>
    <row r="1796" spans="1:6" ht="18.75" x14ac:dyDescent="0.3">
      <c r="A1796" s="16">
        <f>'Данные с датчиков 1'!B1800</f>
        <v>5.9775700000000001</v>
      </c>
      <c r="B1796" s="16">
        <f>'Данные с датчиков 1'!C1800</f>
        <v>39312.09375</v>
      </c>
      <c r="C1796" s="16">
        <f>'Данные с датчиков 1'!E1800</f>
        <v>5.9775200000000002</v>
      </c>
      <c r="D1796" s="16">
        <f>'Данные с датчиков 1'!F1800</f>
        <v>40243.898439999997</v>
      </c>
      <c r="E1796" s="16">
        <f>'Данные с датчиков 1'!H1800</f>
        <v>5.9773899999999998</v>
      </c>
      <c r="F1796" s="16">
        <f>'Данные с датчиков 1'!I1800</f>
        <v>39482.570310000003</v>
      </c>
    </row>
    <row r="1797" spans="1:6" ht="18.75" x14ac:dyDescent="0.3">
      <c r="A1797" s="16">
        <f>'Данные с датчиков 1'!B1801</f>
        <v>5.9806999999999997</v>
      </c>
      <c r="B1797" s="16">
        <f>'Данные с датчиков 1'!C1801</f>
        <v>39305.496090000001</v>
      </c>
      <c r="C1797" s="16">
        <f>'Данные с датчиков 1'!E1801</f>
        <v>5.9807600000000001</v>
      </c>
      <c r="D1797" s="16">
        <f>'Данные с датчиков 1'!F1801</f>
        <v>40243.636720000002</v>
      </c>
      <c r="E1797" s="16">
        <f>'Данные с датчиков 1'!H1801</f>
        <v>5.9810100000000004</v>
      </c>
      <c r="F1797" s="16">
        <f>'Данные с датчиков 1'!I1801</f>
        <v>39492.472659999999</v>
      </c>
    </row>
    <row r="1798" spans="1:6" ht="18.75" x14ac:dyDescent="0.3">
      <c r="A1798" s="16">
        <f>'Данные с датчиков 1'!B1802</f>
        <v>5.9843599999999997</v>
      </c>
      <c r="B1798" s="16">
        <f>'Данные с датчиков 1'!C1802</f>
        <v>39316.246090000001</v>
      </c>
      <c r="C1798" s="16">
        <f>'Данные с датчиков 1'!E1802</f>
        <v>5.9839799999999999</v>
      </c>
      <c r="D1798" s="16">
        <f>'Данные с датчиков 1'!F1802</f>
        <v>40240.339840000001</v>
      </c>
      <c r="E1798" s="16">
        <f>'Данные с датчиков 1'!H1802</f>
        <v>5.9839599999999997</v>
      </c>
      <c r="F1798" s="16">
        <f>'Данные с датчиков 1'!I1802</f>
        <v>39481.542970000002</v>
      </c>
    </row>
    <row r="1799" spans="1:6" ht="18.75" x14ac:dyDescent="0.3">
      <c r="A1799" s="16">
        <f>'Данные с датчиков 1'!B1803</f>
        <v>5.9874599999999996</v>
      </c>
      <c r="B1799" s="16">
        <f>'Данные с датчиков 1'!C1803</f>
        <v>39309.925779999998</v>
      </c>
      <c r="C1799" s="16">
        <f>'Данные с датчиков 1'!E1803</f>
        <v>5.9875800000000003</v>
      </c>
      <c r="D1799" s="16">
        <f>'Данные с датчиков 1'!F1803</f>
        <v>40249.542970000002</v>
      </c>
      <c r="E1799" s="16">
        <f>'Данные с датчиков 1'!H1803</f>
        <v>5.9876800000000001</v>
      </c>
      <c r="F1799" s="16">
        <f>'Данные с датчиков 1'!I1803</f>
        <v>39494.410159999999</v>
      </c>
    </row>
    <row r="1800" spans="1:6" ht="18.75" x14ac:dyDescent="0.3">
      <c r="A1800" s="16">
        <f>'Данные с датчиков 1'!B1804</f>
        <v>5.99099</v>
      </c>
      <c r="B1800" s="16">
        <f>'Данные с датчиков 1'!C1804</f>
        <v>39316.238279999998</v>
      </c>
      <c r="C1800" s="16">
        <f>'Данные с датчиков 1'!E1804</f>
        <v>5.9904900000000003</v>
      </c>
      <c r="D1800" s="16">
        <f>'Данные с датчиков 1'!F1804</f>
        <v>40238.046880000002</v>
      </c>
      <c r="E1800" s="16">
        <f>'Данные с датчиков 1'!H1804</f>
        <v>5.9908900000000003</v>
      </c>
      <c r="F1800" s="16">
        <f>'Данные с датчиков 1'!I1804</f>
        <v>39491.816409999999</v>
      </c>
    </row>
    <row r="1801" spans="1:6" ht="18.75" x14ac:dyDescent="0.3">
      <c r="A1801" s="16">
        <f>'Данные с датчиков 1'!B1805</f>
        <v>5.99437</v>
      </c>
      <c r="B1801" s="16">
        <f>'Данные с датчиков 1'!C1805</f>
        <v>39319.125</v>
      </c>
      <c r="C1801" s="16">
        <f>'Данные с датчиков 1'!E1805</f>
        <v>5.9942500000000001</v>
      </c>
      <c r="D1801" s="16">
        <f>'Данные с датчиков 1'!F1805</f>
        <v>40252.214840000001</v>
      </c>
      <c r="E1801" s="16">
        <f>'Данные с датчиков 1'!H1805</f>
        <v>5.9941599999999999</v>
      </c>
      <c r="F1801" s="16">
        <f>'Данные с датчиков 1'!I1805</f>
        <v>39490.09375</v>
      </c>
    </row>
    <row r="1802" spans="1:6" ht="18.75" x14ac:dyDescent="0.3">
      <c r="A1802" s="16">
        <f>'Данные с датчиков 1'!B1806</f>
        <v>5.9975199999999997</v>
      </c>
      <c r="B1802" s="16">
        <f>'Данные с датчиков 1'!C1806</f>
        <v>39312.351560000003</v>
      </c>
      <c r="C1802" s="16">
        <f>'Данные с датчиков 1'!E1806</f>
        <v>5.9974499999999997</v>
      </c>
      <c r="D1802" s="16">
        <f>'Данные с датчиков 1'!F1806</f>
        <v>40249.914060000003</v>
      </c>
      <c r="E1802" s="16">
        <f>'Данные с датчиков 1'!H1806</f>
        <v>5.9975500000000004</v>
      </c>
      <c r="F1802" s="16">
        <f>'Данные с датчиков 1'!I1806</f>
        <v>39493.839840000001</v>
      </c>
    </row>
    <row r="1803" spans="1:6" ht="18.75" x14ac:dyDescent="0.3">
      <c r="A1803" s="16">
        <f>'Данные с датчиков 1'!B1807</f>
        <v>6.0009300000000003</v>
      </c>
      <c r="B1803" s="16">
        <f>'Данные с датчиков 1'!C1807</f>
        <v>39316.78125</v>
      </c>
      <c r="C1803" s="16">
        <f>'Данные с датчиков 1'!E1807</f>
        <v>6.0007700000000002</v>
      </c>
      <c r="D1803" s="16">
        <f>'Данные с датчиков 1'!F1807</f>
        <v>40250.832029999998</v>
      </c>
      <c r="E1803" s="16">
        <f>'Данные с датчиков 1'!H1807</f>
        <v>6.0006500000000003</v>
      </c>
      <c r="F1803" s="16">
        <f>'Данные с датчиков 1'!I1807</f>
        <v>39487.082029999998</v>
      </c>
    </row>
    <row r="1804" spans="1:6" ht="18.75" x14ac:dyDescent="0.3">
      <c r="A1804" s="16">
        <f>'Данные с датчиков 1'!B1808</f>
        <v>6.0041000000000002</v>
      </c>
      <c r="B1804" s="16">
        <f>'Данные с датчиков 1'!C1808</f>
        <v>39312.195310000003</v>
      </c>
      <c r="C1804" s="16">
        <f>'Данные с датчиков 1'!E1808</f>
        <v>6.0041200000000003</v>
      </c>
      <c r="D1804" s="16">
        <f>'Данные с датчиков 1'!F1808</f>
        <v>40253.710939999997</v>
      </c>
      <c r="E1804" s="16">
        <f>'Данные с датчиков 1'!H1808</f>
        <v>6.0042499999999999</v>
      </c>
      <c r="F1804" s="16">
        <f>'Данные с датчиков 1'!I1808</f>
        <v>39497.542970000002</v>
      </c>
    </row>
    <row r="1805" spans="1:6" ht="18.75" x14ac:dyDescent="0.3">
      <c r="A1805" s="16">
        <f>'Данные с датчиков 1'!B1809</f>
        <v>6.0077600000000002</v>
      </c>
      <c r="B1805" s="16">
        <f>'Данные с датчиков 1'!C1809</f>
        <v>39322.464840000001</v>
      </c>
      <c r="C1805" s="16">
        <f>'Данные с датчиков 1'!E1809</f>
        <v>6.0072200000000002</v>
      </c>
      <c r="D1805" s="16">
        <f>'Данные с датчиков 1'!F1809</f>
        <v>40247.046880000002</v>
      </c>
      <c r="E1805" s="16">
        <f>'Данные с датчиков 1'!H1809</f>
        <v>6.0074399999999999</v>
      </c>
      <c r="F1805" s="16">
        <f>'Данные с датчиков 1'!I1809</f>
        <v>39494.367189999997</v>
      </c>
    </row>
    <row r="1806" spans="1:6" ht="18.75" x14ac:dyDescent="0.3">
      <c r="A1806" s="16">
        <f>'Данные с датчиков 1'!B1810</f>
        <v>6.0107100000000004</v>
      </c>
      <c r="B1806" s="16">
        <f>'Данные с датчиков 1'!C1810</f>
        <v>39311.992189999997</v>
      </c>
      <c r="C1806" s="16">
        <f>'Данные с датчиков 1'!E1810</f>
        <v>6.0107799999999996</v>
      </c>
      <c r="D1806" s="16">
        <f>'Данные с датчиков 1'!F1810</f>
        <v>40256.609380000002</v>
      </c>
      <c r="E1806" s="16">
        <f>'Данные с датчиков 1'!H1810</f>
        <v>6.0108600000000001</v>
      </c>
      <c r="F1806" s="16">
        <f>'Данные с датчиков 1'!I1810</f>
        <v>39498.230470000002</v>
      </c>
    </row>
    <row r="1807" spans="1:6" ht="18.75" x14ac:dyDescent="0.3">
      <c r="A1807" s="16">
        <f>'Данные с датчиков 1'!B1811</f>
        <v>6.0142199999999999</v>
      </c>
      <c r="B1807" s="16">
        <f>'Данные с датчиков 1'!C1811</f>
        <v>39317.882810000003</v>
      </c>
      <c r="C1807" s="16">
        <f>'Данные с датчиков 1'!E1811</f>
        <v>6.0139800000000001</v>
      </c>
      <c r="D1807" s="16">
        <f>'Данные с датчиков 1'!F1811</f>
        <v>40253.488279999998</v>
      </c>
      <c r="E1807" s="16">
        <f>'Данные с датчиков 1'!H1811</f>
        <v>6.0143300000000002</v>
      </c>
      <c r="F1807" s="16">
        <f>'Данные с датчиков 1'!I1811</f>
        <v>39504.625</v>
      </c>
    </row>
    <row r="1808" spans="1:6" ht="18.75" x14ac:dyDescent="0.3">
      <c r="A1808" s="16">
        <f>'Данные с датчиков 1'!B1812</f>
        <v>6.0177100000000001</v>
      </c>
      <c r="B1808" s="16">
        <f>'Данные с датчиков 1'!C1812</f>
        <v>39323.300779999998</v>
      </c>
      <c r="C1808" s="16">
        <f>'Данные с датчиков 1'!E1812</f>
        <v>6.0174599999999998</v>
      </c>
      <c r="D1808" s="16">
        <f>'Данные с датчиков 1'!F1812</f>
        <v>40259.914060000003</v>
      </c>
      <c r="E1808" s="16">
        <f>'Данные с датчиков 1'!H1812</f>
        <v>6.0172999999999996</v>
      </c>
      <c r="F1808" s="16">
        <f>'Данные с датчиков 1'!I1812</f>
        <v>39492.898439999997</v>
      </c>
    </row>
    <row r="1809" spans="1:6" ht="18.75" x14ac:dyDescent="0.3">
      <c r="A1809" s="16">
        <f>'Данные с датчиков 1'!B1813</f>
        <v>6.0207699999999997</v>
      </c>
      <c r="B1809" s="16">
        <f>'Данные с датчиков 1'!C1813</f>
        <v>39314.652340000001</v>
      </c>
      <c r="C1809" s="16">
        <f>'Данные с датчиков 1'!E1813</f>
        <v>6.0208700000000004</v>
      </c>
      <c r="D1809" s="16">
        <f>'Данные с датчиков 1'!F1813</f>
        <v>40265.105470000002</v>
      </c>
      <c r="E1809" s="16">
        <f>'Данные с датчиков 1'!H1813</f>
        <v>6.0208300000000001</v>
      </c>
      <c r="F1809" s="16">
        <f>'Данные с датчиков 1'!I1813</f>
        <v>39501.492189999997</v>
      </c>
    </row>
    <row r="1810" spans="1:6" ht="18.75" x14ac:dyDescent="0.3">
      <c r="A1810" s="16">
        <f>'Данные с датчиков 1'!B1814</f>
        <v>6.0242899999999997</v>
      </c>
      <c r="B1810" s="16">
        <f>'Данные с датчиков 1'!C1814</f>
        <v>39322.25</v>
      </c>
      <c r="C1810" s="16">
        <f>'Данные с датчиков 1'!E1814</f>
        <v>6.0238899999999997</v>
      </c>
      <c r="D1810" s="16">
        <f>'Данные с датчиков 1'!F1814</f>
        <v>40255.300779999998</v>
      </c>
      <c r="E1810" s="16">
        <f>'Данные с датчиков 1'!H1814</f>
        <v>6.0240900000000002</v>
      </c>
      <c r="F1810" s="16">
        <f>'Данные с датчиков 1'!I1814</f>
        <v>39499.671880000002</v>
      </c>
    </row>
    <row r="1811" spans="1:6" ht="18.75" x14ac:dyDescent="0.3">
      <c r="A1811" s="16">
        <f>'Данные с датчиков 1'!B1815</f>
        <v>6.0274299999999998</v>
      </c>
      <c r="B1811" s="16">
        <f>'Данные с датчиков 1'!C1815</f>
        <v>39317.585939999997</v>
      </c>
      <c r="C1811" s="16">
        <f>'Данные с датчиков 1'!E1815</f>
        <v>6.0273899999999996</v>
      </c>
      <c r="D1811" s="16">
        <f>'Данные с датчиков 1'!F1815</f>
        <v>40264.515630000002</v>
      </c>
      <c r="E1811" s="16">
        <f>'Данные с датчиков 1'!H1815</f>
        <v>6.0275800000000004</v>
      </c>
      <c r="F1811" s="16">
        <f>'Данные с датчиков 1'!I1815</f>
        <v>39505.113279999998</v>
      </c>
    </row>
    <row r="1812" spans="1:6" ht="18.75" x14ac:dyDescent="0.3">
      <c r="A1812" s="16">
        <f>'Данные с датчиков 1'!B1816</f>
        <v>6.0310100000000002</v>
      </c>
      <c r="B1812" s="16">
        <f>'Данные с датчиков 1'!C1816</f>
        <v>39326.101560000003</v>
      </c>
      <c r="C1812" s="16">
        <f>'Данные с датчиков 1'!E1816</f>
        <v>6.0306499999999996</v>
      </c>
      <c r="D1812" s="16">
        <f>'Данные с датчиков 1'!F1816</f>
        <v>40262.453130000002</v>
      </c>
      <c r="E1812" s="16">
        <f>'Данные с датчиков 1'!H1816</f>
        <v>6.0308200000000003</v>
      </c>
      <c r="F1812" s="16">
        <f>'Данные с датчиков 1'!I1816</f>
        <v>39504.941409999999</v>
      </c>
    </row>
    <row r="1813" spans="1:6" ht="18.75" x14ac:dyDescent="0.3">
      <c r="A1813" s="16">
        <f>'Данные с датчиков 1'!B1817</f>
        <v>6.0342500000000001</v>
      </c>
      <c r="B1813" s="16">
        <f>'Данные с датчиков 1'!C1817</f>
        <v>39324.773439999997</v>
      </c>
      <c r="C1813" s="16">
        <f>'Данные с датчиков 1'!E1817</f>
        <v>6.0341399999999998</v>
      </c>
      <c r="D1813" s="16">
        <f>'Данные с датчиков 1'!F1817</f>
        <v>40268.3125</v>
      </c>
      <c r="E1813" s="16">
        <f>'Данные с датчиков 1'!H1817</f>
        <v>6.03423</v>
      </c>
      <c r="F1813" s="16">
        <f>'Данные с датчиков 1'!I1817</f>
        <v>39506.269529999998</v>
      </c>
    </row>
    <row r="1814" spans="1:6" ht="18.75" x14ac:dyDescent="0.3">
      <c r="A1814" s="16">
        <f>'Данные с датчиков 1'!B1818</f>
        <v>6.03742</v>
      </c>
      <c r="B1814" s="16">
        <f>'Данные с датчиков 1'!C1818</f>
        <v>39319.191409999999</v>
      </c>
      <c r="C1814" s="16">
        <f>'Данные с датчиков 1'!E1818</f>
        <v>6.0373400000000004</v>
      </c>
      <c r="D1814" s="16">
        <f>'Данные с датчиков 1'!F1818</f>
        <v>40266.261720000002</v>
      </c>
      <c r="E1814" s="16">
        <f>'Данные с датчиков 1'!H1818</f>
        <v>6.0376000000000003</v>
      </c>
      <c r="F1814" s="16">
        <f>'Данные с датчиков 1'!I1818</f>
        <v>39509.335939999997</v>
      </c>
    </row>
    <row r="1815" spans="1:6" ht="18.75" x14ac:dyDescent="0.3">
      <c r="A1815" s="16">
        <f>'Данные с датчиков 1'!B1819</f>
        <v>6.0411000000000001</v>
      </c>
      <c r="B1815" s="16">
        <f>'Данные с датчиков 1'!C1819</f>
        <v>39331.855470000002</v>
      </c>
      <c r="C1815" s="16">
        <f>'Данные с датчиков 1'!E1819</f>
        <v>6.0408299999999997</v>
      </c>
      <c r="D1815" s="16">
        <f>'Данные с датчиков 1'!F1819</f>
        <v>40270.761720000002</v>
      </c>
      <c r="E1815" s="16">
        <f>'Данные с датчиков 1'!H1819</f>
        <v>6.0407500000000001</v>
      </c>
      <c r="F1815" s="16">
        <f>'Данные с датчиков 1'!I1819</f>
        <v>39503.339840000001</v>
      </c>
    </row>
    <row r="1816" spans="1:6" ht="18.75" x14ac:dyDescent="0.3">
      <c r="A1816" s="16">
        <f>'Данные с датчиков 1'!B1820</f>
        <v>6.0439600000000002</v>
      </c>
      <c r="B1816" s="16">
        <f>'Данные с датчиков 1'!C1820</f>
        <v>39316.132810000003</v>
      </c>
      <c r="C1816" s="16">
        <f>'Данные с датчиков 1'!E1820</f>
        <v>6.04413</v>
      </c>
      <c r="D1816" s="16">
        <f>'Данные с датчиков 1'!F1820</f>
        <v>40271.765630000002</v>
      </c>
      <c r="E1816" s="16">
        <f>'Данные с датчиков 1'!H1820</f>
        <v>6.0442600000000004</v>
      </c>
      <c r="F1816" s="16">
        <f>'Данные с датчиков 1'!I1820</f>
        <v>39510.246090000001</v>
      </c>
    </row>
    <row r="1817" spans="1:6" ht="18.75" x14ac:dyDescent="0.3">
      <c r="A1817" s="16">
        <f>'Данные с датчиков 1'!B1821</f>
        <v>6.0477499999999997</v>
      </c>
      <c r="B1817" s="16">
        <f>'Данные с датчиков 1'!C1821</f>
        <v>39331.566409999999</v>
      </c>
      <c r="C1817" s="16">
        <f>'Данные с датчиков 1'!E1821</f>
        <v>6.0473299999999997</v>
      </c>
      <c r="D1817" s="16">
        <f>'Данные с датчиков 1'!F1821</f>
        <v>40268.082029999998</v>
      </c>
      <c r="E1817" s="16">
        <f>'Данные с датчиков 1'!H1821</f>
        <v>6.0474300000000003</v>
      </c>
      <c r="F1817" s="16">
        <f>'Данные с датчиков 1'!I1821</f>
        <v>39506.507810000003</v>
      </c>
    </row>
    <row r="1818" spans="1:6" ht="18.75" x14ac:dyDescent="0.3">
      <c r="A1818" s="16">
        <f>'Данные с датчиков 1'!B1822</f>
        <v>6.0510000000000002</v>
      </c>
      <c r="B1818" s="16">
        <f>'Данные с датчиков 1'!C1822</f>
        <v>39329.402340000001</v>
      </c>
      <c r="C1818" s="16">
        <f>'Данные с датчиков 1'!E1822</f>
        <v>6.0508100000000002</v>
      </c>
      <c r="D1818" s="16">
        <f>'Данные с датчиков 1'!F1822</f>
        <v>40274.816409999999</v>
      </c>
      <c r="E1818" s="16">
        <f>'Данные с датчиков 1'!H1822</f>
        <v>6.0509700000000004</v>
      </c>
      <c r="F1818" s="16">
        <f>'Данные с датчиков 1'!I1822</f>
        <v>39513.148439999997</v>
      </c>
    </row>
    <row r="1819" spans="1:6" ht="18.75" x14ac:dyDescent="0.3">
      <c r="A1819" s="16">
        <f>'Данные с датчиков 1'!B1823</f>
        <v>6.0542800000000003</v>
      </c>
      <c r="B1819" s="16">
        <f>'Данные с датчиков 1'!C1823</f>
        <v>39327</v>
      </c>
      <c r="C1819" s="16">
        <f>'Данные с датчиков 1'!E1823</f>
        <v>6.0539899999999998</v>
      </c>
      <c r="D1819" s="16">
        <f>'Данные с датчиков 1'!F1823</f>
        <v>40271.558590000001</v>
      </c>
      <c r="E1819" s="16">
        <f>'Данные с датчиков 1'!H1823</f>
        <v>6.0541999999999998</v>
      </c>
      <c r="F1819" s="16">
        <f>'Данные с датчиков 1'!I1823</f>
        <v>39512.601560000003</v>
      </c>
    </row>
    <row r="1820" spans="1:6" ht="18.75" x14ac:dyDescent="0.3">
      <c r="A1820" s="16">
        <f>'Данные с датчиков 1'!B1824</f>
        <v>6.0576400000000001</v>
      </c>
      <c r="B1820" s="16">
        <f>'Данные с датчиков 1'!C1824</f>
        <v>39330.140630000002</v>
      </c>
      <c r="C1820" s="16">
        <f>'Данные с датчиков 1'!E1824</f>
        <v>6.0575400000000004</v>
      </c>
      <c r="D1820" s="16">
        <f>'Данные с датчиков 1'!F1824</f>
        <v>40279.445310000003</v>
      </c>
      <c r="E1820" s="16">
        <f>'Данные с датчиков 1'!H1824</f>
        <v>6.0573800000000002</v>
      </c>
      <c r="F1820" s="16">
        <f>'Данные с датчиков 1'!I1824</f>
        <v>39508.054689999997</v>
      </c>
    </row>
    <row r="1821" spans="1:6" ht="18.75" x14ac:dyDescent="0.3">
      <c r="A1821" s="16">
        <f>'Данные с датчиков 1'!B1825</f>
        <v>6.0607699999999998</v>
      </c>
      <c r="B1821" s="16">
        <f>'Данные с датчиков 1'!C1825</f>
        <v>39322.710939999997</v>
      </c>
      <c r="C1821" s="16">
        <f>'Данные с датчиков 1'!E1825</f>
        <v>6.0607199999999999</v>
      </c>
      <c r="D1821" s="16">
        <f>'Данные с датчиков 1'!F1825</f>
        <v>40277.035159999999</v>
      </c>
      <c r="E1821" s="16">
        <f>'Данные с датчиков 1'!H1825</f>
        <v>6.0610299999999997</v>
      </c>
      <c r="F1821" s="16">
        <f>'Данные с датчиков 1'!I1825</f>
        <v>39519.144529999998</v>
      </c>
    </row>
    <row r="1822" spans="1:6" ht="18.75" x14ac:dyDescent="0.3">
      <c r="A1822" s="16">
        <f>'Данные с датчиков 1'!B1826</f>
        <v>6.0643200000000004</v>
      </c>
      <c r="B1822" s="16">
        <f>'Данные с датчиков 1'!C1826</f>
        <v>39330.246090000001</v>
      </c>
      <c r="C1822" s="16">
        <f>'Данные с датчиков 1'!E1826</f>
        <v>6.0639900000000004</v>
      </c>
      <c r="D1822" s="16">
        <f>'Данные с датчиков 1'!F1826</f>
        <v>40276.21875</v>
      </c>
      <c r="E1822" s="16">
        <f>'Данные с датчиков 1'!H1826</f>
        <v>6.0638800000000002</v>
      </c>
      <c r="F1822" s="16">
        <f>'Данные с датчиков 1'!I1826</f>
        <v>39504.824220000002</v>
      </c>
    </row>
    <row r="1823" spans="1:6" ht="18.75" x14ac:dyDescent="0.3">
      <c r="A1823" s="16">
        <f>'Данные с датчиков 1'!B1827</f>
        <v>6.0673000000000004</v>
      </c>
      <c r="B1823" s="16">
        <f>'Данные с датчиков 1'!C1827</f>
        <v>39320.238279999998</v>
      </c>
      <c r="C1823" s="16">
        <f>'Данные с датчиков 1'!E1827</f>
        <v>6.06759</v>
      </c>
      <c r="D1823" s="16">
        <f>'Данные с датчиков 1'!F1827</f>
        <v>40286.519529999998</v>
      </c>
      <c r="E1823" s="16">
        <f>'Данные с датчиков 1'!H1827</f>
        <v>6.0677599999999998</v>
      </c>
      <c r="F1823" s="16">
        <f>'Данные с датчиков 1'!I1827</f>
        <v>39523.941409999999</v>
      </c>
    </row>
    <row r="1824" spans="1:6" ht="18.75" x14ac:dyDescent="0.3">
      <c r="A1824" s="16">
        <f>'Данные с датчиков 1'!B1828</f>
        <v>6.07104</v>
      </c>
      <c r="B1824" s="16">
        <f>'Данные с датчиков 1'!C1828</f>
        <v>39333.730470000002</v>
      </c>
      <c r="C1824" s="16">
        <f>'Данные с датчиков 1'!E1828</f>
        <v>6.0704200000000004</v>
      </c>
      <c r="D1824" s="16">
        <f>'Данные с датчиков 1'!F1828</f>
        <v>40272.5</v>
      </c>
      <c r="E1824" s="16">
        <f>'Данные с датчиков 1'!H1828</f>
        <v>6.0707800000000001</v>
      </c>
      <c r="F1824" s="16">
        <f>'Данные с датчиков 1'!I1828</f>
        <v>39514.097659999999</v>
      </c>
    </row>
    <row r="1825" spans="1:6" ht="18.75" x14ac:dyDescent="0.3">
      <c r="A1825" s="16">
        <f>'Данные с датчиков 1'!B1829</f>
        <v>6.0742700000000003</v>
      </c>
      <c r="B1825" s="16">
        <f>'Данные с датчиков 1'!C1829</f>
        <v>39332.0625</v>
      </c>
      <c r="C1825" s="16">
        <f>'Данные с датчиков 1'!E1829</f>
        <v>6.07437</v>
      </c>
      <c r="D1825" s="16">
        <f>'Данные с датчиков 1'!F1829</f>
        <v>40293.816409999999</v>
      </c>
      <c r="E1825" s="16">
        <f>'Данные с датчиков 1'!H1829</f>
        <v>6.0742000000000003</v>
      </c>
      <c r="F1825" s="16">
        <f>'Данные с датчиков 1'!I1829</f>
        <v>39518.328130000002</v>
      </c>
    </row>
    <row r="1826" spans="1:6" ht="18.75" x14ac:dyDescent="0.3">
      <c r="A1826" s="16">
        <f>'Данные с датчиков 1'!B1830</f>
        <v>6.07761</v>
      </c>
      <c r="B1826" s="16">
        <f>'Данные с датчиков 1'!C1830</f>
        <v>39332.742189999997</v>
      </c>
      <c r="C1826" s="16">
        <f>'Данные с датчиков 1'!E1830</f>
        <v>6.0773700000000002</v>
      </c>
      <c r="D1826" s="16">
        <f>'Данные с датчиков 1'!F1830</f>
        <v>40283.625</v>
      </c>
      <c r="E1826" s="16">
        <f>'Данные с датчиков 1'!H1830</f>
        <v>6.0774999999999997</v>
      </c>
      <c r="F1826" s="16">
        <f>'Данные с датчиков 1'!I1830</f>
        <v>39518.660159999999</v>
      </c>
    </row>
    <row r="1827" spans="1:6" ht="18.75" x14ac:dyDescent="0.3">
      <c r="A1827" s="16">
        <f>'Данные с датчиков 1'!B1831</f>
        <v>6.08094</v>
      </c>
      <c r="B1827" s="16">
        <f>'Данные с датчиков 1'!C1831</f>
        <v>39334.214840000001</v>
      </c>
      <c r="C1827" s="16">
        <f>'Данные с датчиков 1'!E1831</f>
        <v>6.0807399999999996</v>
      </c>
      <c r="D1827" s="16">
        <f>'Данные с датчиков 1'!F1831</f>
        <v>40287.019529999998</v>
      </c>
      <c r="E1827" s="16">
        <f>'Данные с датчиков 1'!H1831</f>
        <v>6.0805400000000001</v>
      </c>
      <c r="F1827" s="16">
        <f>'Данные с датчиков 1'!I1831</f>
        <v>39509.867189999997</v>
      </c>
    </row>
    <row r="1828" spans="1:6" ht="18.75" x14ac:dyDescent="0.3">
      <c r="A1828" s="16">
        <f>'Данные с датчиков 1'!B1832</f>
        <v>6.0839600000000003</v>
      </c>
      <c r="B1828" s="16">
        <f>'Данные с датчиков 1'!C1832</f>
        <v>39325.527340000001</v>
      </c>
      <c r="C1828" s="16">
        <f>'Данные с датчиков 1'!E1832</f>
        <v>6.0840699999999996</v>
      </c>
      <c r="D1828" s="16">
        <f>'Данные с датчиков 1'!F1832</f>
        <v>40288.476560000003</v>
      </c>
      <c r="E1828" s="16">
        <f>'Данные с датчиков 1'!H1832</f>
        <v>6.0843699999999998</v>
      </c>
      <c r="F1828" s="16">
        <f>'Данные с датчиков 1'!I1832</f>
        <v>39526.578130000002</v>
      </c>
    </row>
    <row r="1829" spans="1:6" ht="18.75" x14ac:dyDescent="0.3">
      <c r="A1829" s="16">
        <f>'Данные с датчиков 1'!B1833</f>
        <v>6.08772</v>
      </c>
      <c r="B1829" s="16">
        <f>'Данные с датчиков 1'!C1833</f>
        <v>39339.417970000002</v>
      </c>
      <c r="C1829" s="16">
        <f>'Данные с датчиков 1'!E1833</f>
        <v>6.0871399999999998</v>
      </c>
      <c r="D1829" s="16">
        <f>'Данные с датчиков 1'!F1833</f>
        <v>40281.425779999998</v>
      </c>
      <c r="E1829" s="16">
        <f>'Данные с датчиков 1'!H1833</f>
        <v>6.0872700000000002</v>
      </c>
      <c r="F1829" s="16">
        <f>'Данные с датчиков 1'!I1833</f>
        <v>39513.710939999997</v>
      </c>
    </row>
    <row r="1830" spans="1:6" ht="18.75" x14ac:dyDescent="0.3">
      <c r="A1830" s="16">
        <f>'Данные с датчиков 1'!B1834</f>
        <v>6.0906500000000001</v>
      </c>
      <c r="B1830" s="16">
        <f>'Данные с датчиков 1'!C1834</f>
        <v>39328.40625</v>
      </c>
      <c r="C1830" s="16">
        <f>'Данные с датчиков 1'!E1834</f>
        <v>6.0909199999999997</v>
      </c>
      <c r="D1830" s="16">
        <f>'Данные с датчиков 1'!F1834</f>
        <v>40297.796880000002</v>
      </c>
      <c r="E1830" s="16">
        <f>'Данные с датчиков 1'!H1834</f>
        <v>6.0910099999999998</v>
      </c>
      <c r="F1830" s="16">
        <f>'Данные с датчиков 1'!I1834</f>
        <v>39527.390630000002</v>
      </c>
    </row>
    <row r="1831" spans="1:6" ht="18.75" x14ac:dyDescent="0.3">
      <c r="A1831" s="16">
        <f>'Данные с датчиков 1'!B1835</f>
        <v>6.0943500000000004</v>
      </c>
      <c r="B1831" s="16">
        <f>'Данные с датчиков 1'!C1835</f>
        <v>39340.824220000002</v>
      </c>
      <c r="C1831" s="16">
        <f>'Данные с датчиков 1'!E1835</f>
        <v>6.09382</v>
      </c>
      <c r="D1831" s="16">
        <f>'Данные с датчиков 1'!F1835</f>
        <v>40285.148439999997</v>
      </c>
      <c r="E1831" s="16">
        <f>'Данные с датчиков 1'!H1835</f>
        <v>6.0943500000000004</v>
      </c>
      <c r="F1831" s="16">
        <f>'Данные с датчиков 1'!I1835</f>
        <v>39529.5</v>
      </c>
    </row>
    <row r="1832" spans="1:6" ht="18.75" x14ac:dyDescent="0.3">
      <c r="A1832" s="16">
        <f>'Данные с датчиков 1'!B1836</f>
        <v>6.0976699999999999</v>
      </c>
      <c r="B1832" s="16">
        <f>'Данные с датчиков 1'!C1836</f>
        <v>39340.546880000002</v>
      </c>
      <c r="C1832" s="16">
        <f>'Данные с датчиков 1'!E1836</f>
        <v>6.0975999999999999</v>
      </c>
      <c r="D1832" s="16">
        <f>'Данные с датчиков 1'!F1836</f>
        <v>40301.140630000002</v>
      </c>
      <c r="E1832" s="16">
        <f>'Данные с датчиков 1'!H1836</f>
        <v>6.0974599999999999</v>
      </c>
      <c r="F1832" s="16">
        <f>'Данные с датчиков 1'!I1836</f>
        <v>39521.871090000001</v>
      </c>
    </row>
    <row r="1833" spans="1:6" ht="18.75" x14ac:dyDescent="0.3">
      <c r="A1833" s="16">
        <f>'Данные с датчиков 1'!B1837</f>
        <v>6.1007300000000004</v>
      </c>
      <c r="B1833" s="16">
        <f>'Данные с датчиков 1'!C1837</f>
        <v>39332.0625</v>
      </c>
      <c r="C1833" s="16">
        <f>'Данные с датчиков 1'!E1837</f>
        <v>6.1008899999999997</v>
      </c>
      <c r="D1833" s="16">
        <f>'Данные с датчиков 1'!F1837</f>
        <v>40301.210939999997</v>
      </c>
      <c r="E1833" s="16">
        <f>'Данные с датчиков 1'!H1837</f>
        <v>6.10093</v>
      </c>
      <c r="F1833" s="16">
        <f>'Данные с датчиков 1'!I1837</f>
        <v>39528.875</v>
      </c>
    </row>
    <row r="1834" spans="1:6" ht="18.75" x14ac:dyDescent="0.3">
      <c r="A1834" s="16">
        <f>'Данные с датчиков 1'!B1838</f>
        <v>6.1043799999999999</v>
      </c>
      <c r="B1834" s="16">
        <f>'Данные с датчиков 1'!C1838</f>
        <v>39343.140630000002</v>
      </c>
      <c r="C1834" s="16">
        <f>'Данные с датчиков 1'!E1838</f>
        <v>6.10405</v>
      </c>
      <c r="D1834" s="16">
        <f>'Данные с датчиков 1'!F1838</f>
        <v>40295.769529999998</v>
      </c>
      <c r="E1834" s="16">
        <f>'Данные с датчиков 1'!H1838</f>
        <v>6.1040200000000002</v>
      </c>
      <c r="F1834" s="16">
        <f>'Данные с датчиков 1'!I1838</f>
        <v>39521.21875</v>
      </c>
    </row>
    <row r="1835" spans="1:6" ht="18.75" x14ac:dyDescent="0.3">
      <c r="A1835" s="16">
        <f>'Данные с датчиков 1'!B1839</f>
        <v>6.1074299999999999</v>
      </c>
      <c r="B1835" s="16">
        <f>'Данные с датчиков 1'!C1839</f>
        <v>39333.855470000002</v>
      </c>
      <c r="C1835" s="16">
        <f>'Данные с датчиков 1'!E1839</f>
        <v>6.10745</v>
      </c>
      <c r="D1835" s="16">
        <f>'Данные с датчиков 1'!F1839</f>
        <v>40300.921880000002</v>
      </c>
      <c r="E1835" s="16">
        <f>'Данные с датчиков 1'!H1839</f>
        <v>6.1076600000000001</v>
      </c>
      <c r="F1835" s="16">
        <f>'Данные с датчиков 1'!I1839</f>
        <v>39531.566409999999</v>
      </c>
    </row>
    <row r="1836" spans="1:6" ht="18.75" x14ac:dyDescent="0.3">
      <c r="A1836" s="16">
        <f>'Данные с датчиков 1'!B1840</f>
        <v>6.1110699999999998</v>
      </c>
      <c r="B1836" s="16">
        <f>'Данные с датчиков 1'!C1840</f>
        <v>39344.058590000001</v>
      </c>
      <c r="C1836" s="16">
        <f>'Данные с датчиков 1'!E1840</f>
        <v>6.1105900000000002</v>
      </c>
      <c r="D1836" s="16">
        <f>'Данные с датчиков 1'!F1840</f>
        <v>40295.410159999999</v>
      </c>
      <c r="E1836" s="16">
        <f>'Данные с датчиков 1'!H1840</f>
        <v>6.11069</v>
      </c>
      <c r="F1836" s="16">
        <f>'Данные с датчиков 1'!I1840</f>
        <v>39523.558590000001</v>
      </c>
    </row>
    <row r="1837" spans="1:6" ht="18.75" x14ac:dyDescent="0.3">
      <c r="A1837" s="16">
        <f>'Данные с датчиков 1'!B1841</f>
        <v>6.1142099999999999</v>
      </c>
      <c r="B1837" s="16">
        <f>'Данные с датчиков 1'!C1841</f>
        <v>39338.851560000003</v>
      </c>
      <c r="C1837" s="16">
        <f>'Данные с датчиков 1'!E1841</f>
        <v>6.1142200000000004</v>
      </c>
      <c r="D1837" s="16">
        <f>'Данные с датчиков 1'!F1841</f>
        <v>40305.351560000003</v>
      </c>
      <c r="E1837" s="16">
        <f>'Данные с датчиков 1'!H1841</f>
        <v>6.1142599999999998</v>
      </c>
      <c r="F1837" s="16">
        <f>'Данные с датчиков 1'!I1841</f>
        <v>39531.742189999997</v>
      </c>
    </row>
    <row r="1838" spans="1:6" ht="18.75" x14ac:dyDescent="0.3">
      <c r="A1838" s="16">
        <f>'Данные с датчиков 1'!B1842</f>
        <v>6.1176199999999996</v>
      </c>
      <c r="B1838" s="16">
        <f>'Данные с датчиков 1'!C1842</f>
        <v>39341.046880000002</v>
      </c>
      <c r="C1838" s="16">
        <f>'Данные с датчиков 1'!E1842</f>
        <v>6.1172300000000002</v>
      </c>
      <c r="D1838" s="16">
        <f>'Данные с датчиков 1'!F1842</f>
        <v>40296.960939999997</v>
      </c>
      <c r="E1838" s="16">
        <f>'Данные с датчиков 1'!H1842</f>
        <v>6.1175800000000002</v>
      </c>
      <c r="F1838" s="16">
        <f>'Данные с датчиков 1'!I1842</f>
        <v>39533.425779999998</v>
      </c>
    </row>
    <row r="1839" spans="1:6" ht="18.75" x14ac:dyDescent="0.3">
      <c r="A1839" s="16">
        <f>'Данные с датчиков 1'!B1843</f>
        <v>6.1210399999999998</v>
      </c>
      <c r="B1839" s="16">
        <f>'Данные с датчиков 1'!C1843</f>
        <v>39344.632810000003</v>
      </c>
      <c r="C1839" s="16">
        <f>'Данные с датчиков 1'!E1843</f>
        <v>6.1208999999999998</v>
      </c>
      <c r="D1839" s="16">
        <f>'Данные с датчиков 1'!F1843</f>
        <v>40308.382810000003</v>
      </c>
      <c r="E1839" s="16">
        <f>'Данные с датчиков 1'!H1843</f>
        <v>6.1207900000000004</v>
      </c>
      <c r="F1839" s="16">
        <f>'Данные с датчиков 1'!I1843</f>
        <v>39529.421880000002</v>
      </c>
    </row>
    <row r="1840" spans="1:6" ht="18.75" x14ac:dyDescent="0.3">
      <c r="A1840" s="16">
        <f>'Данные с датчиков 1'!B1844</f>
        <v>6.1240600000000001</v>
      </c>
      <c r="B1840" s="16">
        <f>'Данные с датчиков 1'!C1844</f>
        <v>39334.417970000002</v>
      </c>
      <c r="C1840" s="16">
        <f>'Данные с датчиков 1'!E1844</f>
        <v>6.1241599999999998</v>
      </c>
      <c r="D1840" s="16">
        <f>'Данные с датчиков 1'!F1844</f>
        <v>40308.089840000001</v>
      </c>
      <c r="E1840" s="16">
        <f>'Данные с датчиков 1'!H1844</f>
        <v>6.1242299999999998</v>
      </c>
      <c r="F1840" s="16">
        <f>'Данные с датчиков 1'!I1844</f>
        <v>39535.074220000002</v>
      </c>
    </row>
    <row r="1841" spans="1:6" ht="18.75" x14ac:dyDescent="0.3">
      <c r="A1841" s="16">
        <f>'Данные с датчиков 1'!B1845</f>
        <v>6.1276099999999998</v>
      </c>
      <c r="B1841" s="16">
        <f>'Данные с датчиков 1'!C1845</f>
        <v>39343.179689999997</v>
      </c>
      <c r="C1841" s="16">
        <f>'Данные с датчиков 1'!E1845</f>
        <v>6.1273999999999997</v>
      </c>
      <c r="D1841" s="16">
        <f>'Данные с датчиков 1'!F1845</f>
        <v>40305.613279999998</v>
      </c>
      <c r="E1841" s="16">
        <f>'Данные с датчиков 1'!H1845</f>
        <v>6.1273200000000001</v>
      </c>
      <c r="F1841" s="16">
        <f>'Данные с датчиков 1'!I1845</f>
        <v>39528.535159999999</v>
      </c>
    </row>
    <row r="1842" spans="1:6" ht="18.75" x14ac:dyDescent="0.3">
      <c r="A1842" s="16">
        <f>'Данные с датчиков 1'!B1846</f>
        <v>6.1308100000000003</v>
      </c>
      <c r="B1842" s="16">
        <f>'Данные с датчиков 1'!C1846</f>
        <v>39340.070310000003</v>
      </c>
      <c r="C1842" s="16">
        <f>'Данные с датчиков 1'!E1846</f>
        <v>6.1307600000000004</v>
      </c>
      <c r="D1842" s="16">
        <f>'Данные с датчиков 1'!F1846</f>
        <v>40308.628909999999</v>
      </c>
      <c r="E1842" s="16">
        <f>'Данные с датчиков 1'!H1846</f>
        <v>6.1310200000000004</v>
      </c>
      <c r="F1842" s="16">
        <f>'Данные с датчиков 1'!I1846</f>
        <v>39540.15625</v>
      </c>
    </row>
    <row r="1843" spans="1:6" ht="18.75" x14ac:dyDescent="0.3">
      <c r="A1843" s="16">
        <f>'Данные с датчиков 1'!B1847</f>
        <v>6.1342600000000003</v>
      </c>
      <c r="B1843" s="16">
        <f>'Данные с датчиков 1'!C1847</f>
        <v>39343.746090000001</v>
      </c>
      <c r="C1843" s="16">
        <f>'Данные с датчиков 1'!E1847</f>
        <v>6.1338800000000004</v>
      </c>
      <c r="D1843" s="16">
        <f>'Данные с датчиков 1'!F1847</f>
        <v>40303.019529999998</v>
      </c>
      <c r="E1843" s="16">
        <f>'Данные с датчиков 1'!H1847</f>
        <v>6.1339800000000002</v>
      </c>
      <c r="F1843" s="16">
        <f>'Данные с датчиков 1'!I1847</f>
        <v>39531.238279999998</v>
      </c>
    </row>
    <row r="1844" spans="1:6" ht="18.75" x14ac:dyDescent="0.3">
      <c r="A1844" s="16">
        <f>'Данные с датчиков 1'!B1848</f>
        <v>6.1375200000000003</v>
      </c>
      <c r="B1844" s="16">
        <f>'Данные с датчиков 1'!C1848</f>
        <v>39344.582029999998</v>
      </c>
      <c r="C1844" s="16">
        <f>'Данные с датчиков 1'!E1848</f>
        <v>6.1375999999999999</v>
      </c>
      <c r="D1844" s="16">
        <f>'Данные с датчиков 1'!F1848</f>
        <v>40315.515630000002</v>
      </c>
      <c r="E1844" s="16">
        <f>'Данные с датчиков 1'!H1848</f>
        <v>6.1374899999999997</v>
      </c>
      <c r="F1844" s="16">
        <f>'Данные с датчиков 1'!I1848</f>
        <v>39537.160159999999</v>
      </c>
    </row>
    <row r="1845" spans="1:6" ht="18.75" x14ac:dyDescent="0.3">
      <c r="A1845" s="16">
        <f>'Данные с датчиков 1'!B1849</f>
        <v>6.1409399999999996</v>
      </c>
      <c r="B1845" s="16">
        <f>'Данные с датчиков 1'!C1849</f>
        <v>39345.777340000001</v>
      </c>
      <c r="C1845" s="16">
        <f>'Данные с датчиков 1'!E1849</f>
        <v>6.1404899999999998</v>
      </c>
      <c r="D1845" s="16">
        <f>'Данные с датчиков 1'!F1849</f>
        <v>40304.460939999997</v>
      </c>
      <c r="E1845" s="16">
        <f>'Данные с датчиков 1'!H1849</f>
        <v>6.1409099999999999</v>
      </c>
      <c r="F1845" s="16">
        <f>'Данные с датчиков 1'!I1849</f>
        <v>39541.523439999997</v>
      </c>
    </row>
    <row r="1846" spans="1:6" ht="18.75" x14ac:dyDescent="0.3">
      <c r="A1846" s="16">
        <f>'Данные с датчиков 1'!B1850</f>
        <v>6.1441600000000003</v>
      </c>
      <c r="B1846" s="16">
        <f>'Данные с датчиков 1'!C1850</f>
        <v>39343.167970000002</v>
      </c>
      <c r="C1846" s="16">
        <f>'Данные с датчиков 1'!E1850</f>
        <v>6.1441100000000004</v>
      </c>
      <c r="D1846" s="16">
        <f>'Данные с датчиков 1'!F1850</f>
        <v>40314.863279999998</v>
      </c>
      <c r="E1846" s="16">
        <f>'Данные с датчиков 1'!H1850</f>
        <v>6.1439300000000001</v>
      </c>
      <c r="F1846" s="16">
        <f>'Данные с датчиков 1'!I1850</f>
        <v>39532.058590000001</v>
      </c>
    </row>
    <row r="1847" spans="1:6" ht="18.75" x14ac:dyDescent="0.3">
      <c r="A1847" s="16">
        <f>'Данные с датчиков 1'!B1851</f>
        <v>6.1474200000000003</v>
      </c>
      <c r="B1847" s="16">
        <f>'Данные с датчиков 1'!C1851</f>
        <v>39342.082029999998</v>
      </c>
      <c r="C1847" s="16">
        <f>'Данные с датчиков 1'!E1851</f>
        <v>6.1475099999999996</v>
      </c>
      <c r="D1847" s="16">
        <f>'Данные с датчиков 1'!F1851</f>
        <v>40319.277340000001</v>
      </c>
      <c r="E1847" s="16">
        <f>'Данные с датчиков 1'!H1851</f>
        <v>6.1476699999999997</v>
      </c>
      <c r="F1847" s="16">
        <f>'Данные с датчиков 1'!I1851</f>
        <v>39547.144529999998</v>
      </c>
    </row>
    <row r="1848" spans="1:6" ht="18.75" x14ac:dyDescent="0.3">
      <c r="A1848" s="16">
        <f>'Данные с датчиков 1'!B1852</f>
        <v>6.1509600000000004</v>
      </c>
      <c r="B1848" s="16">
        <f>'Данные с датчиков 1'!C1852</f>
        <v>39349.5</v>
      </c>
      <c r="C1848" s="16">
        <f>'Данные с датчиков 1'!E1852</f>
        <v>6.1505299999999998</v>
      </c>
      <c r="D1848" s="16">
        <f>'Данные с датчиков 1'!F1852</f>
        <v>40309.832029999998</v>
      </c>
      <c r="E1848" s="16">
        <f>'Данные с датчиков 1'!H1852</f>
        <v>6.1508599999999998</v>
      </c>
      <c r="F1848" s="16">
        <f>'Данные с датчиков 1'!I1852</f>
        <v>39543.054689999997</v>
      </c>
    </row>
    <row r="1849" spans="1:6" ht="18.75" x14ac:dyDescent="0.3">
      <c r="A1849" s="16">
        <f>'Данные с датчиков 1'!B1853</f>
        <v>6.1542000000000003</v>
      </c>
      <c r="B1849" s="16">
        <f>'Данные с датчиков 1'!C1853</f>
        <v>39348.347659999999</v>
      </c>
      <c r="C1849" s="16">
        <f>'Данные с датчиков 1'!E1853</f>
        <v>6.1542000000000003</v>
      </c>
      <c r="D1849" s="16">
        <f>'Данные с датчиков 1'!F1853</f>
        <v>40323.335939999997</v>
      </c>
      <c r="E1849" s="16">
        <f>'Данные с датчиков 1'!H1853</f>
        <v>6.1543400000000004</v>
      </c>
      <c r="F1849" s="16">
        <f>'Данные с датчиков 1'!I1853</f>
        <v>39547.484380000002</v>
      </c>
    </row>
    <row r="1850" spans="1:6" ht="18.75" x14ac:dyDescent="0.3">
      <c r="A1850" s="16">
        <f>'Данные с датчиков 1'!B1854</f>
        <v>6.1576199999999996</v>
      </c>
      <c r="B1850" s="16">
        <f>'Данные с датчиков 1'!C1854</f>
        <v>39350.371090000001</v>
      </c>
      <c r="C1850" s="16">
        <f>'Данные с датчиков 1'!E1854</f>
        <v>6.1573500000000001</v>
      </c>
      <c r="D1850" s="16">
        <f>'Данные с датчиков 1'!F1854</f>
        <v>40318.917970000002</v>
      </c>
      <c r="E1850" s="16">
        <f>'Данные с датчиков 1'!H1854</f>
        <v>6.1575300000000004</v>
      </c>
      <c r="F1850" s="16">
        <f>'Данные с датчиков 1'!I1854</f>
        <v>39543.851560000003</v>
      </c>
    </row>
    <row r="1851" spans="1:6" ht="18.75" x14ac:dyDescent="0.3">
      <c r="A1851" s="16">
        <f>'Данные с датчиков 1'!B1855</f>
        <v>6.1608999999999998</v>
      </c>
      <c r="B1851" s="16">
        <f>'Данные с датчиков 1'!C1855</f>
        <v>39350.410159999999</v>
      </c>
      <c r="C1851" s="16">
        <f>'Данные с датчиков 1'!E1855</f>
        <v>6.1608999999999998</v>
      </c>
      <c r="D1851" s="16">
        <f>'Данные с датчиков 1'!F1855</f>
        <v>40325.910159999999</v>
      </c>
      <c r="E1851" s="16">
        <f>'Данные с датчиков 1'!H1855</f>
        <v>6.1607000000000003</v>
      </c>
      <c r="F1851" s="16">
        <f>'Данные с датчиков 1'!I1855</f>
        <v>39538.355470000002</v>
      </c>
    </row>
    <row r="1852" spans="1:6" ht="18.75" x14ac:dyDescent="0.3">
      <c r="A1852" s="16">
        <f>'Данные с датчиков 1'!B1856</f>
        <v>6.1640600000000001</v>
      </c>
      <c r="B1852" s="16">
        <f>'Данные с датчиков 1'!C1856</f>
        <v>39344.449220000002</v>
      </c>
      <c r="C1852" s="16">
        <f>'Данные с датчиков 1'!E1856</f>
        <v>6.1640699999999997</v>
      </c>
      <c r="D1852" s="16">
        <f>'Данные с датчиков 1'!F1856</f>
        <v>40322.105470000002</v>
      </c>
      <c r="E1852" s="16">
        <f>'Данные с датчиков 1'!H1856</f>
        <v>6.1643400000000002</v>
      </c>
      <c r="F1852" s="16">
        <f>'Данные с датчиков 1'!I1856</f>
        <v>39549.273439999997</v>
      </c>
    </row>
    <row r="1853" spans="1:6" ht="18.75" x14ac:dyDescent="0.3">
      <c r="A1853" s="16">
        <f>'Данные с датчиков 1'!B1857</f>
        <v>6.1677499999999998</v>
      </c>
      <c r="B1853" s="16">
        <f>'Данные с датчиков 1'!C1857</f>
        <v>39355.886720000002</v>
      </c>
      <c r="C1853" s="16">
        <f>'Данные с датчиков 1'!E1857</f>
        <v>6.1672900000000004</v>
      </c>
      <c r="D1853" s="16">
        <f>'Данные с датчиков 1'!F1857</f>
        <v>40318.949220000002</v>
      </c>
      <c r="E1853" s="16">
        <f>'Данные с датчиков 1'!H1857</f>
        <v>6.1673200000000001</v>
      </c>
      <c r="F1853" s="16">
        <f>'Данные с датчиков 1'!I1857</f>
        <v>39538.539060000003</v>
      </c>
    </row>
    <row r="1854" spans="1:6" ht="18.75" x14ac:dyDescent="0.3">
      <c r="A1854" s="16">
        <f>'Данные с датчиков 1'!B1858</f>
        <v>6.1706799999999999</v>
      </c>
      <c r="B1854" s="16">
        <f>'Данные с датчиков 1'!C1858</f>
        <v>39344.015630000002</v>
      </c>
      <c r="C1854" s="16">
        <f>'Данные с датчиков 1'!E1858</f>
        <v>6.1708699999999999</v>
      </c>
      <c r="D1854" s="16">
        <f>'Данные с датчиков 1'!F1858</f>
        <v>40328.332029999998</v>
      </c>
      <c r="E1854" s="16">
        <f>'Данные с датчиков 1'!H1858</f>
        <v>6.1709500000000004</v>
      </c>
      <c r="F1854" s="16">
        <f>'Данные с датчиков 1'!I1858</f>
        <v>39549.742189999997</v>
      </c>
    </row>
    <row r="1855" spans="1:6" ht="18.75" x14ac:dyDescent="0.3">
      <c r="A1855" s="16">
        <f>'Данные с датчиков 1'!B1859</f>
        <v>6.17441</v>
      </c>
      <c r="B1855" s="16">
        <f>'Данные с датчиков 1'!C1859</f>
        <v>39357.875</v>
      </c>
      <c r="C1855" s="16">
        <f>'Данные с датчиков 1'!E1859</f>
        <v>6.1738900000000001</v>
      </c>
      <c r="D1855" s="16">
        <f>'Данные с датчиков 1'!F1859</f>
        <v>40318.828130000002</v>
      </c>
      <c r="E1855" s="16">
        <f>'Данные с датчиков 1'!H1859</f>
        <v>6.1742900000000001</v>
      </c>
      <c r="F1855" s="16">
        <f>'Данные с датчиков 1'!I1859</f>
        <v>39551.304689999997</v>
      </c>
    </row>
    <row r="1856" spans="1:6" ht="18.75" x14ac:dyDescent="0.3">
      <c r="A1856" s="16">
        <f>'Данные с датчиков 1'!B1860</f>
        <v>6.1777499999999996</v>
      </c>
      <c r="B1856" s="16">
        <f>'Данные с датчиков 1'!C1860</f>
        <v>39358.660159999999</v>
      </c>
      <c r="C1856" s="16">
        <f>'Данные с датчиков 1'!E1860</f>
        <v>6.1775200000000003</v>
      </c>
      <c r="D1856" s="16">
        <f>'Данные с датчиков 1'!F1860</f>
        <v>40330.367189999997</v>
      </c>
      <c r="E1856" s="16">
        <f>'Данные с датчиков 1'!H1860</f>
        <v>6.1775200000000003</v>
      </c>
      <c r="F1856" s="16">
        <f>'Данные с датчиков 1'!I1860</f>
        <v>39547.261720000002</v>
      </c>
    </row>
    <row r="1857" spans="1:6" ht="18.75" x14ac:dyDescent="0.3">
      <c r="A1857" s="16">
        <f>'Данные с датчиков 1'!B1861</f>
        <v>6.18086</v>
      </c>
      <c r="B1857" s="16">
        <f>'Данные с датчиков 1'!C1861</f>
        <v>39350.992189999997</v>
      </c>
      <c r="C1857" s="16">
        <f>'Данные с датчиков 1'!E1861</f>
        <v>6.1808100000000001</v>
      </c>
      <c r="D1857" s="16">
        <f>'Данные с датчиков 1'!F1861</f>
        <v>40330.742189999997</v>
      </c>
      <c r="E1857" s="16">
        <f>'Данные с датчиков 1'!H1861</f>
        <v>6.1808399999999999</v>
      </c>
      <c r="F1857" s="16">
        <f>'Данные с датчиков 1'!I1861</f>
        <v>39550.058590000001</v>
      </c>
    </row>
    <row r="1858" spans="1:6" ht="18.75" x14ac:dyDescent="0.3">
      <c r="A1858" s="16">
        <f>'Данные с датчиков 1'!B1862</f>
        <v>6.1842899999999998</v>
      </c>
      <c r="B1858" s="16">
        <f>'Данные с датчиков 1'!C1862</f>
        <v>39355.789060000003</v>
      </c>
      <c r="C1858" s="16">
        <f>'Данные с датчиков 1'!E1862</f>
        <v>6.1841499999999998</v>
      </c>
      <c r="D1858" s="16">
        <f>'Данные с датчиков 1'!F1862</f>
        <v>40330.929689999997</v>
      </c>
      <c r="E1858" s="16">
        <f>'Данные с датчиков 1'!H1862</f>
        <v>6.1840200000000003</v>
      </c>
      <c r="F1858" s="16">
        <f>'Данные с датчиков 1'!I1862</f>
        <v>39545.605470000002</v>
      </c>
    </row>
    <row r="1859" spans="1:6" ht="18.75" x14ac:dyDescent="0.3">
      <c r="A1859" s="16">
        <f>'Данные с датчиков 1'!B1863</f>
        <v>6.1873399999999998</v>
      </c>
      <c r="B1859" s="16">
        <f>'Данные с датчиков 1'!C1863</f>
        <v>39346.515630000002</v>
      </c>
      <c r="C1859" s="16">
        <f>'Данные с датчиков 1'!E1863</f>
        <v>6.1873800000000001</v>
      </c>
      <c r="D1859" s="16">
        <f>'Данные с датчиков 1'!F1863</f>
        <v>40331.140630000002</v>
      </c>
      <c r="E1859" s="16">
        <f>'Данные с датчиков 1'!H1863</f>
        <v>6.1876499999999997</v>
      </c>
      <c r="F1859" s="16">
        <f>'Данные с датчиков 1'!I1863</f>
        <v>39555.367189999997</v>
      </c>
    </row>
    <row r="1860" spans="1:6" ht="18.75" x14ac:dyDescent="0.3">
      <c r="A1860" s="16">
        <f>'Данные с датчиков 1'!B1864</f>
        <v>6.1909900000000002</v>
      </c>
      <c r="B1860" s="16">
        <f>'Данные с датчиков 1'!C1864</f>
        <v>39357.046880000002</v>
      </c>
      <c r="C1860" s="16">
        <f>'Данные с датчиков 1'!E1864</f>
        <v>6.1906100000000004</v>
      </c>
      <c r="D1860" s="16">
        <f>'Данные с датчиков 1'!F1864</f>
        <v>40328.601560000003</v>
      </c>
      <c r="E1860" s="16">
        <f>'Данные с датчиков 1'!H1864</f>
        <v>6.1907300000000003</v>
      </c>
      <c r="F1860" s="16">
        <f>'Данные с датчиков 1'!I1864</f>
        <v>39548.3125</v>
      </c>
    </row>
    <row r="1861" spans="1:6" ht="18.75" x14ac:dyDescent="0.3">
      <c r="A1861" s="16">
        <f>'Данные с датчиков 1'!B1865</f>
        <v>6.19407</v>
      </c>
      <c r="B1861" s="16">
        <f>'Данные с датчиков 1'!C1865</f>
        <v>39349.589840000001</v>
      </c>
      <c r="C1861" s="16">
        <f>'Данные с датчиков 1'!E1865</f>
        <v>6.19421</v>
      </c>
      <c r="D1861" s="16">
        <f>'Данные с датчиков 1'!F1865</f>
        <v>40338.046880000002</v>
      </c>
      <c r="E1861" s="16">
        <f>'Данные с датчиков 1'!H1865</f>
        <v>6.1942199999999996</v>
      </c>
      <c r="F1861" s="16">
        <f>'Данные с датчиков 1'!I1865</f>
        <v>39554.484380000002</v>
      </c>
    </row>
    <row r="1862" spans="1:6" ht="18.75" x14ac:dyDescent="0.3">
      <c r="A1862" s="16">
        <f>'Данные с датчиков 1'!B1866</f>
        <v>6.1976000000000004</v>
      </c>
      <c r="B1862" s="16">
        <f>'Данные с датчиков 1'!C1866</f>
        <v>39356.339840000001</v>
      </c>
      <c r="C1862" s="16">
        <f>'Данные с датчиков 1'!E1866</f>
        <v>6.1972699999999996</v>
      </c>
      <c r="D1862" s="16">
        <f>'Данные с датчиков 1'!F1866</f>
        <v>40330.917970000002</v>
      </c>
      <c r="E1862" s="16">
        <f>'Данные с датчиков 1'!H1866</f>
        <v>6.1974799999999997</v>
      </c>
      <c r="F1862" s="16">
        <f>'Данные с датчиков 1'!I1866</f>
        <v>39554.28125</v>
      </c>
    </row>
    <row r="1863" spans="1:6" ht="18.75" x14ac:dyDescent="0.3">
      <c r="A1863" s="16">
        <f>'Данные с датчиков 1'!B1867</f>
        <v>6.2011099999999999</v>
      </c>
      <c r="B1863" s="16">
        <f>'Данные с датчиков 1'!C1867</f>
        <v>39362.816409999999</v>
      </c>
      <c r="C1863" s="16">
        <f>'Данные с датчиков 1'!E1867</f>
        <v>6.2008099999999997</v>
      </c>
      <c r="D1863" s="16">
        <f>'Данные с датчиков 1'!F1867</f>
        <v>40338.707029999998</v>
      </c>
      <c r="E1863" s="16">
        <f>'Данные с датчиков 1'!H1867</f>
        <v>6.20078</v>
      </c>
      <c r="F1863" s="16">
        <f>'Данные с датчиков 1'!I1867</f>
        <v>39553.226560000003</v>
      </c>
    </row>
    <row r="1864" spans="1:6" ht="18.75" x14ac:dyDescent="0.3">
      <c r="A1864" s="16">
        <f>'Данные с датчиков 1'!B1868</f>
        <v>6.2039799999999996</v>
      </c>
      <c r="B1864" s="16">
        <f>'Данные с датчиков 1'!C1868</f>
        <v>39347.441409999999</v>
      </c>
      <c r="C1864" s="16">
        <f>'Данные с датчиков 1'!E1868</f>
        <v>6.2040199999999999</v>
      </c>
      <c r="D1864" s="16">
        <f>'Данные с датчиков 1'!F1868</f>
        <v>40337.203130000002</v>
      </c>
      <c r="E1864" s="16">
        <f>'Данные с датчиков 1'!H1868</f>
        <v>6.2042900000000003</v>
      </c>
      <c r="F1864" s="16">
        <f>'Данные с датчиков 1'!I1868</f>
        <v>39560.332029999998</v>
      </c>
    </row>
    <row r="1865" spans="1:6" ht="18.75" x14ac:dyDescent="0.3">
      <c r="A1865" s="16">
        <f>'Данные с датчиков 1'!B1869</f>
        <v>6.2076900000000004</v>
      </c>
      <c r="B1865" s="16">
        <f>'Данные с датчиков 1'!C1869</f>
        <v>39362.421880000002</v>
      </c>
      <c r="C1865" s="16">
        <f>'Данные с датчиков 1'!E1869</f>
        <v>6.2073999999999998</v>
      </c>
      <c r="D1865" s="16">
        <f>'Данные с датчиков 1'!F1869</f>
        <v>40339.296880000002</v>
      </c>
      <c r="E1865" s="16">
        <f>'Данные с датчиков 1'!H1869</f>
        <v>6.2072500000000002</v>
      </c>
      <c r="F1865" s="16">
        <f>'Данные с датчиков 1'!I1869</f>
        <v>39549.332029999998</v>
      </c>
    </row>
    <row r="1866" spans="1:6" ht="18.75" x14ac:dyDescent="0.3">
      <c r="A1866" s="16">
        <f>'Данные с датчиков 1'!B1870</f>
        <v>6.2107200000000002</v>
      </c>
      <c r="B1866" s="16">
        <f>'Данные с датчиков 1'!C1870</f>
        <v>39352.5</v>
      </c>
      <c r="C1866" s="16">
        <f>'Данные с датчиков 1'!E1870</f>
        <v>6.2108499999999998</v>
      </c>
      <c r="D1866" s="16">
        <f>'Данные с датчиков 1'!F1870</f>
        <v>40344.773439999997</v>
      </c>
      <c r="E1866" s="16">
        <f>'Данные с датчиков 1'!H1870</f>
        <v>6.2111000000000001</v>
      </c>
      <c r="F1866" s="16">
        <f>'Данные с датчиков 1'!I1870</f>
        <v>39565.6875</v>
      </c>
    </row>
    <row r="1867" spans="1:6" ht="18.75" x14ac:dyDescent="0.3">
      <c r="A1867" s="16">
        <f>'Данные с датчиков 1'!B1871</f>
        <v>6.2143800000000002</v>
      </c>
      <c r="B1867" s="16">
        <f>'Данные с датчиков 1'!C1871</f>
        <v>39363.289060000003</v>
      </c>
      <c r="C1867" s="16">
        <f>'Данные с датчиков 1'!E1871</f>
        <v>6.2138299999999997</v>
      </c>
      <c r="D1867" s="16">
        <f>'Данные с датчиков 1'!F1871</f>
        <v>40334.261720000002</v>
      </c>
      <c r="E1867" s="16">
        <f>'Данные с датчиков 1'!H1871</f>
        <v>6.2140300000000002</v>
      </c>
      <c r="F1867" s="16">
        <f>'Данные с датчиков 1'!I1871</f>
        <v>39554.140630000002</v>
      </c>
    </row>
    <row r="1868" spans="1:6" ht="18.75" x14ac:dyDescent="0.3">
      <c r="A1868" s="16">
        <f>'Данные с датчиков 1'!B1872</f>
        <v>6.2173800000000004</v>
      </c>
      <c r="B1868" s="16">
        <f>'Данные с датчиков 1'!C1872</f>
        <v>39354.28125</v>
      </c>
      <c r="C1868" s="16">
        <f>'Данные с датчиков 1'!E1872</f>
        <v>6.2176099999999996</v>
      </c>
      <c r="D1868" s="16">
        <f>'Данные с датчиков 1'!F1872</f>
        <v>40349.152340000001</v>
      </c>
      <c r="E1868" s="16">
        <f>'Данные с датчиков 1'!H1872</f>
        <v>6.2176099999999996</v>
      </c>
      <c r="F1868" s="16">
        <f>'Данные с датчиков 1'!I1872</f>
        <v>39561.824220000002</v>
      </c>
    </row>
    <row r="1869" spans="1:6" ht="18.75" x14ac:dyDescent="0.3">
      <c r="A1869" s="16">
        <f>'Данные с датчиков 1'!B1873</f>
        <v>6.2209000000000003</v>
      </c>
      <c r="B1869" s="16">
        <f>'Данные с датчиков 1'!C1873</f>
        <v>39360.421880000002</v>
      </c>
      <c r="C1869" s="16">
        <f>'Данные с датчиков 1'!E1873</f>
        <v>6.22051</v>
      </c>
      <c r="D1869" s="16">
        <f>'Данные с датчиков 1'!F1873</f>
        <v>40336.675779999998</v>
      </c>
      <c r="E1869" s="16">
        <f>'Данные с датчиков 1'!H1873</f>
        <v>6.2210299999999998</v>
      </c>
      <c r="F1869" s="16">
        <f>'Данные с датчиков 1'!I1873</f>
        <v>39565.441409999999</v>
      </c>
    </row>
    <row r="1870" spans="1:6" ht="18.75" x14ac:dyDescent="0.3">
      <c r="A1870" s="16">
        <f>'Данные с датчиков 1'!B1874</f>
        <v>6.2243399999999998</v>
      </c>
      <c r="B1870" s="16">
        <f>'Данные с датчиков 1'!C1874</f>
        <v>39364.621090000001</v>
      </c>
      <c r="C1870" s="16">
        <f>'Данные с датчиков 1'!E1874</f>
        <v>6.2242100000000002</v>
      </c>
      <c r="D1870" s="16">
        <f>'Данные с датчиков 1'!F1874</f>
        <v>40349.476560000003</v>
      </c>
      <c r="E1870" s="16">
        <f>'Данные с датчиков 1'!H1874</f>
        <v>6.2239800000000001</v>
      </c>
      <c r="F1870" s="16">
        <f>'Данные с датчиков 1'!I1874</f>
        <v>39553.527340000001</v>
      </c>
    </row>
    <row r="1871" spans="1:6" ht="18.75" x14ac:dyDescent="0.3">
      <c r="A1871" s="16">
        <f>'Данные с датчиков 1'!B1875</f>
        <v>6.2274599999999998</v>
      </c>
      <c r="B1871" s="16">
        <f>'Данные с датчиков 1'!C1875</f>
        <v>39357.597659999999</v>
      </c>
      <c r="C1871" s="16">
        <f>'Данные с датчиков 1'!E1875</f>
        <v>6.2275999999999998</v>
      </c>
      <c r="D1871" s="16">
        <f>'Данные с датчиков 1'!F1875</f>
        <v>40353.210939999997</v>
      </c>
      <c r="E1871" s="16">
        <f>'Данные с датчиков 1'!H1875</f>
        <v>6.2276899999999999</v>
      </c>
      <c r="F1871" s="16">
        <f>'Данные с датчиков 1'!I1875</f>
        <v>39568.097659999999</v>
      </c>
    </row>
    <row r="1872" spans="1:6" ht="18.75" x14ac:dyDescent="0.3">
      <c r="A1872" s="16">
        <f>'Данные с датчиков 1'!B1876</f>
        <v>6.2310600000000003</v>
      </c>
      <c r="B1872" s="16">
        <f>'Данные с датчиков 1'!C1876</f>
        <v>39367.21875</v>
      </c>
      <c r="C1872" s="16">
        <f>'Данные с датчиков 1'!E1876</f>
        <v>6.2305900000000003</v>
      </c>
      <c r="D1872" s="16">
        <f>'Данные с датчиков 1'!F1876</f>
        <v>40342.707029999998</v>
      </c>
      <c r="E1872" s="16">
        <f>'Данные с датчиков 1'!H1876</f>
        <v>6.2307100000000002</v>
      </c>
      <c r="F1872" s="16">
        <f>'Данные с датчиков 1'!I1876</f>
        <v>39558.605470000002</v>
      </c>
    </row>
    <row r="1873" spans="1:6" ht="18.75" x14ac:dyDescent="0.3">
      <c r="A1873" s="16">
        <f>'Данные с датчиков 1'!B1877</f>
        <v>6.2341499999999996</v>
      </c>
      <c r="B1873" s="16">
        <f>'Данные с датчиков 1'!C1877</f>
        <v>39360.796880000002</v>
      </c>
      <c r="C1873" s="16">
        <f>'Данные с датчиков 1'!E1877</f>
        <v>6.2342700000000004</v>
      </c>
      <c r="D1873" s="16">
        <f>'Данные с датчиков 1'!F1877</f>
        <v>40356.359380000002</v>
      </c>
      <c r="E1873" s="16">
        <f>'Данные с датчиков 1'!H1877</f>
        <v>6.2343500000000001</v>
      </c>
      <c r="F1873" s="16">
        <f>'Данные с датчиков 1'!I1877</f>
        <v>39569.546880000002</v>
      </c>
    </row>
    <row r="1874" spans="1:6" ht="18.75" x14ac:dyDescent="0.3">
      <c r="A1874" s="16">
        <f>'Данные с датчиков 1'!B1878</f>
        <v>6.2377700000000003</v>
      </c>
      <c r="B1874" s="16">
        <f>'Данные с датчиков 1'!C1878</f>
        <v>39368.835939999997</v>
      </c>
      <c r="C1874" s="16">
        <f>'Данные с датчиков 1'!E1878</f>
        <v>6.2372399999999999</v>
      </c>
      <c r="D1874" s="16">
        <f>'Данные с датчиков 1'!F1878</f>
        <v>40345.640630000002</v>
      </c>
      <c r="E1874" s="16">
        <f>'Данные с датчиков 1'!H1878</f>
        <v>6.2374599999999996</v>
      </c>
      <c r="F1874" s="16">
        <f>'Данные с датчиков 1'!I1878</f>
        <v>39564.40625</v>
      </c>
    </row>
    <row r="1875" spans="1:6" ht="18.75" x14ac:dyDescent="0.3">
      <c r="A1875" s="16">
        <f>'Данные с датчиков 1'!B1879</f>
        <v>6.2407899999999996</v>
      </c>
      <c r="B1875" s="16">
        <f>'Данные с датчиков 1'!C1879</f>
        <v>39360.457029999998</v>
      </c>
      <c r="C1875" s="16">
        <f>'Данные с датчиков 1'!E1879</f>
        <v>6.2408900000000003</v>
      </c>
      <c r="D1875" s="16">
        <f>'Данные с датчиков 1'!F1879</f>
        <v>40357.671880000002</v>
      </c>
      <c r="E1875" s="16">
        <f>'Данные с датчиков 1'!H1879</f>
        <v>6.2408000000000001</v>
      </c>
      <c r="F1875" s="16">
        <f>'Данные с датчиков 1'!I1879</f>
        <v>39565.15625</v>
      </c>
    </row>
    <row r="1876" spans="1:6" ht="18.75" x14ac:dyDescent="0.3">
      <c r="A1876" s="16">
        <f>'Данные с датчиков 1'!B1880</f>
        <v>6.2441199999999997</v>
      </c>
      <c r="B1876" s="16">
        <f>'Данные с датчиков 1'!C1880</f>
        <v>39360.71875</v>
      </c>
      <c r="C1876" s="16">
        <f>'Данные с датчиков 1'!E1880</f>
        <v>6.24397</v>
      </c>
      <c r="D1876" s="16">
        <f>'Данные с датчиков 1'!F1880</f>
        <v>40351.246090000001</v>
      </c>
      <c r="E1876" s="16">
        <f>'Данные с датчиков 1'!H1880</f>
        <v>6.2442099999999998</v>
      </c>
      <c r="F1876" s="16">
        <f>'Данные с датчиков 1'!I1880</f>
        <v>39569.421880000002</v>
      </c>
    </row>
    <row r="1877" spans="1:6" ht="18.75" x14ac:dyDescent="0.3">
      <c r="A1877" s="16">
        <f>'Данные с датчиков 1'!B1881</f>
        <v>6.2477600000000004</v>
      </c>
      <c r="B1877" s="16">
        <f>'Данные с датчиков 1'!C1881</f>
        <v>39370.960939999997</v>
      </c>
      <c r="C1877" s="16">
        <f>'Данные с датчиков 1'!E1881</f>
        <v>6.24742</v>
      </c>
      <c r="D1877" s="16">
        <f>'Данные с датчиков 1'!F1881</f>
        <v>40356.320310000003</v>
      </c>
      <c r="E1877" s="16">
        <f>'Данные с датчиков 1'!H1881</f>
        <v>6.24742</v>
      </c>
      <c r="F1877" s="16">
        <f>'Данные с датчиков 1'!I1881</f>
        <v>39565.761720000002</v>
      </c>
    </row>
    <row r="1878" spans="1:6" ht="18.75" x14ac:dyDescent="0.3">
      <c r="A1878" s="16">
        <f>'Данные с датчиков 1'!B1882</f>
        <v>6.2505499999999996</v>
      </c>
      <c r="B1878" s="16">
        <f>'Данные с датчиков 1'!C1882</f>
        <v>39353.855470000002</v>
      </c>
      <c r="C1878" s="16">
        <f>'Данные с датчиков 1'!E1882</f>
        <v>6.2507599999999996</v>
      </c>
      <c r="D1878" s="16">
        <f>'Данные с датчиков 1'!F1882</f>
        <v>40359.277340000001</v>
      </c>
      <c r="E1878" s="16">
        <f>'Данные с датчиков 1'!H1882</f>
        <v>6.2509399999999999</v>
      </c>
      <c r="F1878" s="16">
        <f>'Данные с датчиков 1'!I1882</f>
        <v>39572.820310000003</v>
      </c>
    </row>
    <row r="1879" spans="1:6" ht="18.75" x14ac:dyDescent="0.3">
      <c r="A1879" s="16">
        <f>'Данные с датчиков 1'!B1883</f>
        <v>6.25441</v>
      </c>
      <c r="B1879" s="16">
        <f>'Данные с датчиков 1'!C1883</f>
        <v>39372.398439999997</v>
      </c>
      <c r="C1879" s="16">
        <f>'Данные с датчиков 1'!E1883</f>
        <v>6.2540300000000002</v>
      </c>
      <c r="D1879" s="16">
        <f>'Данные с датчиков 1'!F1883</f>
        <v>40357.714840000001</v>
      </c>
      <c r="E1879" s="16">
        <f>'Данные с датчиков 1'!H1883</f>
        <v>6.2540500000000003</v>
      </c>
      <c r="F1879" s="16">
        <f>'Данные с датчиков 1'!I1883</f>
        <v>39567.457029999998</v>
      </c>
    </row>
    <row r="1880" spans="1:6" ht="18.75" x14ac:dyDescent="0.3">
      <c r="A1880" s="16">
        <f>'Данные с датчиков 1'!B1884</f>
        <v>6.2576599999999996</v>
      </c>
      <c r="B1880" s="16">
        <f>'Данные с датчиков 1'!C1884</f>
        <v>39370.328130000002</v>
      </c>
      <c r="C1880" s="16">
        <f>'Данные с датчиков 1'!E1884</f>
        <v>6.2575200000000004</v>
      </c>
      <c r="D1880" s="16">
        <f>'Данные с датчиков 1'!F1884</f>
        <v>40364.097659999999</v>
      </c>
      <c r="E1880" s="16">
        <f>'Данные с датчиков 1'!H1884</f>
        <v>6.2575900000000004</v>
      </c>
      <c r="F1880" s="16">
        <f>'Данные с датчиков 1'!I1884</f>
        <v>39573.46875</v>
      </c>
    </row>
    <row r="1881" spans="1:6" ht="18.75" x14ac:dyDescent="0.3">
      <c r="A1881" s="16">
        <f>'Данные с датчиков 1'!B1885</f>
        <v>6.2609599999999999</v>
      </c>
      <c r="B1881" s="16">
        <f>'Данные с датчиков 1'!C1885</f>
        <v>39368.746090000001</v>
      </c>
      <c r="C1881" s="16">
        <f>'Данные с датчиков 1'!E1885</f>
        <v>6.2605599999999999</v>
      </c>
      <c r="D1881" s="16">
        <f>'Данные с датчиков 1'!F1885</f>
        <v>40355.941409999999</v>
      </c>
      <c r="E1881" s="16">
        <f>'Данные с датчиков 1'!H1885</f>
        <v>6.2607499999999998</v>
      </c>
      <c r="F1881" s="16">
        <f>'Данные с датчиков 1'!I1885</f>
        <v>39570.6875</v>
      </c>
    </row>
    <row r="1882" spans="1:6" ht="18.75" x14ac:dyDescent="0.3">
      <c r="A1882" s="16">
        <f>'Данные с датчиков 1'!B1886</f>
        <v>6.2642499999999997</v>
      </c>
      <c r="B1882" s="16">
        <f>'Данные с датчиков 1'!C1886</f>
        <v>39368.84375</v>
      </c>
      <c r="C1882" s="16">
        <f>'Данные с датчиков 1'!E1886</f>
        <v>6.2641499999999999</v>
      </c>
      <c r="D1882" s="16">
        <f>'Данные с датчиков 1'!F1886</f>
        <v>40364.34375</v>
      </c>
      <c r="E1882" s="16">
        <f>'Данные с датчиков 1'!H1886</f>
        <v>6.2641299999999998</v>
      </c>
      <c r="F1882" s="16">
        <f>'Данные с датчиков 1'!I1886</f>
        <v>39572.273439999997</v>
      </c>
    </row>
    <row r="1883" spans="1:6" ht="18.75" x14ac:dyDescent="0.3">
      <c r="A1883" s="16">
        <f>'Данные с датчиков 1'!B1887</f>
        <v>6.2673399999999999</v>
      </c>
      <c r="B1883" s="16">
        <f>'Данные с датчиков 1'!C1887</f>
        <v>39361.792970000002</v>
      </c>
      <c r="C1883" s="16">
        <f>'Данные с датчиков 1'!E1887</f>
        <v>6.2672699999999999</v>
      </c>
      <c r="D1883" s="16">
        <f>'Данные с датчиков 1'!F1887</f>
        <v>40360.914060000003</v>
      </c>
      <c r="E1883" s="16">
        <f>'Данные с датчиков 1'!H1887</f>
        <v>6.26755</v>
      </c>
      <c r="F1883" s="16">
        <f>'Данные с датчиков 1'!I1887</f>
        <v>39576.03125</v>
      </c>
    </row>
    <row r="1884" spans="1:6" ht="18.75" x14ac:dyDescent="0.3">
      <c r="A1884" s="16">
        <f>'Данные с датчиков 1'!B1888</f>
        <v>6.2709400000000004</v>
      </c>
      <c r="B1884" s="16">
        <f>'Данные с датчиков 1'!C1888</f>
        <v>39371.378909999999</v>
      </c>
      <c r="C1884" s="16">
        <f>'Данные с датчиков 1'!E1888</f>
        <v>6.2707300000000004</v>
      </c>
      <c r="D1884" s="16">
        <f>'Данные с датчиков 1'!F1888</f>
        <v>40365.902340000001</v>
      </c>
      <c r="E1884" s="16">
        <f>'Данные с датчиков 1'!H1888</f>
        <v>6.2705599999999997</v>
      </c>
      <c r="F1884" s="16">
        <f>'Данные с датчиков 1'!I1888</f>
        <v>39567.398439999997</v>
      </c>
    </row>
    <row r="1885" spans="1:6" ht="18.75" x14ac:dyDescent="0.3">
      <c r="A1885" s="16">
        <f>'Данные с датчиков 1'!B1889</f>
        <v>6.2740099999999996</v>
      </c>
      <c r="B1885" s="16">
        <f>'Данные с датчиков 1'!C1889</f>
        <v>39363.71875</v>
      </c>
      <c r="C1885" s="16">
        <f>'Данные с датчиков 1'!E1889</f>
        <v>6.2741400000000001</v>
      </c>
      <c r="D1885" s="16">
        <f>'Данные с датчиков 1'!F1889</f>
        <v>40369.5625</v>
      </c>
      <c r="E1885" s="16">
        <f>'Данные с датчиков 1'!H1889</f>
        <v>6.2744099999999996</v>
      </c>
      <c r="F1885" s="16">
        <f>'Данные с датчиков 1'!I1889</f>
        <v>39584.859380000002</v>
      </c>
    </row>
    <row r="1886" spans="1:6" ht="18.75" x14ac:dyDescent="0.3">
      <c r="A1886" s="16">
        <f>'Данные с датчиков 1'!B1890</f>
        <v>6.2776399999999999</v>
      </c>
      <c r="B1886" s="16">
        <f>'Данные с датчиков 1'!C1890</f>
        <v>39373.066409999999</v>
      </c>
      <c r="C1886" s="16">
        <f>'Данные с датчиков 1'!E1890</f>
        <v>6.2771400000000002</v>
      </c>
      <c r="D1886" s="16">
        <f>'Данные с датчиков 1'!F1890</f>
        <v>40360.773439999997</v>
      </c>
      <c r="E1886" s="16">
        <f>'Данные с датчиков 1'!H1890</f>
        <v>6.2775400000000001</v>
      </c>
      <c r="F1886" s="16">
        <f>'Данные с датчиков 1'!I1890</f>
        <v>39578.972659999999</v>
      </c>
    </row>
    <row r="1887" spans="1:6" ht="18.75" x14ac:dyDescent="0.3">
      <c r="A1887" s="16">
        <f>'Данные с датчиков 1'!B1891</f>
        <v>6.2809499999999998</v>
      </c>
      <c r="B1887" s="16">
        <f>'Данные с датчиков 1'!C1891</f>
        <v>39374.519529999998</v>
      </c>
      <c r="C1887" s="16">
        <f>'Данные с датчиков 1'!E1891</f>
        <v>6.2809699999999999</v>
      </c>
      <c r="D1887" s="16">
        <f>'Данные с датчиков 1'!F1891</f>
        <v>40377.324220000002</v>
      </c>
      <c r="E1887" s="16">
        <f>'Данные с датчиков 1'!H1891</f>
        <v>6.2809799999999996</v>
      </c>
      <c r="F1887" s="16">
        <f>'Данные с датчиков 1'!I1891</f>
        <v>39582.320310000003</v>
      </c>
    </row>
    <row r="1888" spans="1:6" ht="18.75" x14ac:dyDescent="0.3">
      <c r="A1888" s="16">
        <f>'Данные с датчиков 1'!B1892</f>
        <v>6.2842000000000002</v>
      </c>
      <c r="B1888" s="16">
        <f>'Данные с датчиков 1'!C1892</f>
        <v>39370.316409999999</v>
      </c>
      <c r="C1888" s="16">
        <f>'Данные с датчиков 1'!E1892</f>
        <v>6.2840499999999997</v>
      </c>
      <c r="D1888" s="16">
        <f>'Данные с датчиков 1'!F1892</f>
        <v>40370.316409999999</v>
      </c>
      <c r="E1888" s="16">
        <f>'Данные с датчиков 1'!H1892</f>
        <v>6.28416</v>
      </c>
      <c r="F1888" s="16">
        <f>'Данные с датчиков 1'!I1892</f>
        <v>39578.917970000002</v>
      </c>
    </row>
    <row r="1889" spans="1:6" ht="18.75" x14ac:dyDescent="0.3">
      <c r="A1889" s="16">
        <f>'Данные с датчиков 1'!B1893</f>
        <v>6.2876799999999999</v>
      </c>
      <c r="B1889" s="16">
        <f>'Данные с датчиков 1'!C1893</f>
        <v>39377.308590000001</v>
      </c>
      <c r="C1889" s="16">
        <f>'Данные с датчиков 1'!E1893</f>
        <v>6.2875300000000003</v>
      </c>
      <c r="D1889" s="16">
        <f>'Данные с датчиков 1'!F1893</f>
        <v>40376.113279999998</v>
      </c>
      <c r="E1889" s="16">
        <f>'Данные с датчиков 1'!H1893</f>
        <v>6.2873299999999999</v>
      </c>
      <c r="F1889" s="16">
        <f>'Данные с датчиков 1'!I1893</f>
        <v>39574.5</v>
      </c>
    </row>
    <row r="1890" spans="1:6" ht="18.75" x14ac:dyDescent="0.3">
      <c r="A1890" s="16">
        <f>'Данные с датчиков 1'!B1894</f>
        <v>6.2907700000000002</v>
      </c>
      <c r="B1890" s="16">
        <f>'Данные с датчиков 1'!C1894</f>
        <v>39369.265630000002</v>
      </c>
      <c r="C1890" s="16">
        <f>'Данные с датчиков 1'!E1894</f>
        <v>6.2907200000000003</v>
      </c>
      <c r="D1890" s="16">
        <f>'Данные с датчиков 1'!F1894</f>
        <v>40373.636720000002</v>
      </c>
      <c r="E1890" s="16">
        <f>'Данные с датчиков 1'!H1894</f>
        <v>6.2909800000000002</v>
      </c>
      <c r="F1890" s="16">
        <f>'Данные с датчиков 1'!I1894</f>
        <v>39585.789060000003</v>
      </c>
    </row>
    <row r="1891" spans="1:6" ht="18.75" x14ac:dyDescent="0.3">
      <c r="A1891" s="16">
        <f>'Данные с датчиков 1'!B1895</f>
        <v>6.2943699999999998</v>
      </c>
      <c r="B1891" s="16">
        <f>'Данные с датчиков 1'!C1895</f>
        <v>39377.59375</v>
      </c>
      <c r="C1891" s="16">
        <f>'Данные с датчиков 1'!E1895</f>
        <v>6.2939499999999997</v>
      </c>
      <c r="D1891" s="16">
        <f>'Данные с датчиков 1'!F1895</f>
        <v>40371.734380000002</v>
      </c>
      <c r="E1891" s="16">
        <f>'Данные с датчиков 1'!H1895</f>
        <v>6.2939699999999998</v>
      </c>
      <c r="F1891" s="16">
        <f>'Данные с датчиков 1'!I1895</f>
        <v>39575.960939999997</v>
      </c>
    </row>
    <row r="1892" spans="1:6" ht="18.75" x14ac:dyDescent="0.3">
      <c r="A1892" s="16">
        <f>'Данные с датчиков 1'!B1896</f>
        <v>6.29739</v>
      </c>
      <c r="B1892" s="16">
        <f>'Данные с датчиков 1'!C1896</f>
        <v>39369.59375</v>
      </c>
      <c r="C1892" s="16">
        <f>'Данные с датчиков 1'!E1896</f>
        <v>6.2975399999999997</v>
      </c>
      <c r="D1892" s="16">
        <f>'Данные с датчиков 1'!F1896</f>
        <v>40380.988279999998</v>
      </c>
      <c r="E1892" s="16">
        <f>'Данные с датчиков 1'!H1896</f>
        <v>6.2976400000000003</v>
      </c>
      <c r="F1892" s="16">
        <f>'Данные с датчиков 1'!I1896</f>
        <v>39587.679689999997</v>
      </c>
    </row>
    <row r="1893" spans="1:6" ht="18.75" x14ac:dyDescent="0.3">
      <c r="A1893" s="16">
        <f>'Данные с датчиков 1'!B1897</f>
        <v>6.3010099999999998</v>
      </c>
      <c r="B1893" s="16">
        <f>'Данные с датчиков 1'!C1897</f>
        <v>39378.992189999997</v>
      </c>
      <c r="C1893" s="16">
        <f>'Данные с датчиков 1'!E1897</f>
        <v>6.3005300000000002</v>
      </c>
      <c r="D1893" s="16">
        <f>'Данные с датчиков 1'!F1897</f>
        <v>40371.398439999997</v>
      </c>
      <c r="E1893" s="16">
        <f>'Данные с датчиков 1'!H1897</f>
        <v>6.3009899999999996</v>
      </c>
      <c r="F1893" s="16">
        <f>'Данные с датчиков 1'!I1897</f>
        <v>39589.550779999998</v>
      </c>
    </row>
    <row r="1894" spans="1:6" ht="18.75" x14ac:dyDescent="0.3">
      <c r="A1894" s="16">
        <f>'Данные с датчиков 1'!B1898</f>
        <v>6.3043199999999997</v>
      </c>
      <c r="B1894" s="16">
        <f>'Данные с датчиков 1'!C1898</f>
        <v>39379.5625</v>
      </c>
      <c r="C1894" s="16">
        <f>'Данные с датчиков 1'!E1898</f>
        <v>6.3041999999999998</v>
      </c>
      <c r="D1894" s="16">
        <f>'Данные с датчиков 1'!F1898</f>
        <v>40383.0625</v>
      </c>
      <c r="E1894" s="16">
        <f>'Данные с датчиков 1'!H1898</f>
        <v>6.3040900000000004</v>
      </c>
      <c r="F1894" s="16">
        <f>'Данные с датчиков 1'!I1898</f>
        <v>39581.191409999999</v>
      </c>
    </row>
    <row r="1895" spans="1:6" ht="18.75" x14ac:dyDescent="0.3">
      <c r="A1895" s="16">
        <f>'Данные с датчиков 1'!B1899</f>
        <v>6.3074199999999996</v>
      </c>
      <c r="B1895" s="16">
        <f>'Данные с датчиков 1'!C1899</f>
        <v>39372.210939999997</v>
      </c>
      <c r="C1895" s="16">
        <f>'Данные с датчиков 1'!E1899</f>
        <v>6.3075099999999997</v>
      </c>
      <c r="D1895" s="16">
        <f>'Данные с датчиков 1'!F1899</f>
        <v>40383.578130000002</v>
      </c>
      <c r="E1895" s="16">
        <f>'Данные с датчиков 1'!H1899</f>
        <v>6.3075999999999999</v>
      </c>
      <c r="F1895" s="16">
        <f>'Данные с датчиков 1'!I1899</f>
        <v>39589.402340000001</v>
      </c>
    </row>
    <row r="1896" spans="1:6" ht="18.75" x14ac:dyDescent="0.3">
      <c r="A1896" s="16">
        <f>'Данные с датчиков 1'!B1900</f>
        <v>6.3110099999999996</v>
      </c>
      <c r="B1896" s="16">
        <f>'Данные с датчиков 1'!C1900</f>
        <v>39381.820310000003</v>
      </c>
      <c r="C1896" s="16">
        <f>'Данные с датчиков 1'!E1900</f>
        <v>6.3106600000000004</v>
      </c>
      <c r="D1896" s="16">
        <f>'Данные с датчиков 1'!F1900</f>
        <v>40377.597659999999</v>
      </c>
      <c r="E1896" s="16">
        <f>'Данные с датчиков 1'!H1900</f>
        <v>6.31074</v>
      </c>
      <c r="F1896" s="16">
        <f>'Данные с датчиков 1'!I1900</f>
        <v>39583.070310000003</v>
      </c>
    </row>
    <row r="1897" spans="1:6" ht="18.75" x14ac:dyDescent="0.3">
      <c r="A1897" s="16">
        <f>'Данные с датчиков 1'!B1901</f>
        <v>6.3140900000000002</v>
      </c>
      <c r="B1897" s="16">
        <f>'Данные с датчиков 1'!C1901</f>
        <v>39373.785159999999</v>
      </c>
      <c r="C1897" s="16">
        <f>'Данные с датчиков 1'!E1901</f>
        <v>6.3141400000000001</v>
      </c>
      <c r="D1897" s="16">
        <f>'Данные с датчиков 1'!F1901</f>
        <v>40385.851560000003</v>
      </c>
      <c r="E1897" s="16">
        <f>'Данные с датчиков 1'!H1901</f>
        <v>6.3141299999999996</v>
      </c>
      <c r="F1897" s="16">
        <f>'Данные с датчиков 1'!I1901</f>
        <v>39586.824220000002</v>
      </c>
    </row>
    <row r="1898" spans="1:6" ht="18.75" x14ac:dyDescent="0.3">
      <c r="A1898" s="16">
        <f>'Данные с датчиков 1'!B1902</f>
        <v>6.3176800000000002</v>
      </c>
      <c r="B1898" s="16">
        <f>'Данные с датчиков 1'!C1902</f>
        <v>39382.148439999997</v>
      </c>
      <c r="C1898" s="16">
        <f>'Данные с датчиков 1'!E1902</f>
        <v>6.3173199999999996</v>
      </c>
      <c r="D1898" s="16">
        <f>'Данные с датчиков 1'!F1902</f>
        <v>40380.699220000002</v>
      </c>
      <c r="E1898" s="16">
        <f>'Данные с датчиков 1'!H1902</f>
        <v>6.31745</v>
      </c>
      <c r="F1898" s="16">
        <f>'Данные с датчиков 1'!I1902</f>
        <v>39587.636720000002</v>
      </c>
    </row>
    <row r="1899" spans="1:6" ht="18.75" x14ac:dyDescent="0.3">
      <c r="A1899" s="16">
        <f>'Данные с датчиков 1'!B1903</f>
        <v>6.3208399999999996</v>
      </c>
      <c r="B1899" s="16">
        <f>'Данные с датчиков 1'!C1903</f>
        <v>39377.160159999999</v>
      </c>
      <c r="C1899" s="16">
        <f>'Данные с датчиков 1'!E1903</f>
        <v>6.3206499999999997</v>
      </c>
      <c r="D1899" s="16">
        <f>'Данные с датчиков 1'!F1903</f>
        <v>40382.730470000002</v>
      </c>
      <c r="E1899" s="16">
        <f>'Данные с датчиков 1'!H1903</f>
        <v>6.3208599999999997</v>
      </c>
      <c r="F1899" s="16">
        <f>'Данные с датчиков 1'!I1903</f>
        <v>39590.730470000002</v>
      </c>
    </row>
    <row r="1900" spans="1:6" ht="18.75" x14ac:dyDescent="0.3">
      <c r="A1900" s="16">
        <f>'Данные с датчиков 1'!B1904</f>
        <v>6.3241800000000001</v>
      </c>
      <c r="B1900" s="16">
        <f>'Данные с датчиков 1'!C1904</f>
        <v>39377.652340000001</v>
      </c>
      <c r="C1900" s="16">
        <f>'Данные с датчиков 1'!E1904</f>
        <v>6.3239999999999998</v>
      </c>
      <c r="D1900" s="16">
        <f>'Данные с датчиков 1'!F1904</f>
        <v>40385.128909999999</v>
      </c>
      <c r="E1900" s="16">
        <f>'Данные с датчиков 1'!H1904</f>
        <v>6.3243400000000003</v>
      </c>
      <c r="F1900" s="16">
        <f>'Данные с датчиков 1'!I1904</f>
        <v>39597.011720000002</v>
      </c>
    </row>
    <row r="1901" spans="1:6" ht="18.75" x14ac:dyDescent="0.3">
      <c r="A1901" s="16">
        <f>'Данные с датчиков 1'!B1905</f>
        <v>6.3277599999999996</v>
      </c>
      <c r="B1901" s="16">
        <f>'Данные с датчиков 1'!C1905</f>
        <v>39385.964840000001</v>
      </c>
      <c r="C1901" s="16">
        <f>'Данные с датчиков 1'!E1905</f>
        <v>6.3274499999999998</v>
      </c>
      <c r="D1901" s="16">
        <f>'Данные с датчиков 1'!F1905</f>
        <v>40389.878909999999</v>
      </c>
      <c r="E1901" s="16">
        <f>'Данные с датчиков 1'!H1905</f>
        <v>6.3273299999999999</v>
      </c>
      <c r="F1901" s="16">
        <f>'Данные с датчиков 1'!I1905</f>
        <v>39585.40625</v>
      </c>
    </row>
    <row r="1902" spans="1:6" ht="18.75" x14ac:dyDescent="0.3">
      <c r="A1902" s="16">
        <f>'Данные с датчиков 1'!B1906</f>
        <v>6.3306199999999997</v>
      </c>
      <c r="B1902" s="16">
        <f>'Данные с датчиков 1'!C1906</f>
        <v>39370.867189999997</v>
      </c>
      <c r="C1902" s="16">
        <f>'Данные с датчиков 1'!E1906</f>
        <v>6.3308900000000001</v>
      </c>
      <c r="D1902" s="16">
        <f>'Данные с датчиков 1'!F1906</f>
        <v>40395.613279999998</v>
      </c>
      <c r="E1902" s="16">
        <f>'Данные с датчиков 1'!H1906</f>
        <v>6.3309100000000003</v>
      </c>
      <c r="F1902" s="16">
        <f>'Данные с датчиков 1'!I1906</f>
        <v>39595.347659999999</v>
      </c>
    </row>
    <row r="1903" spans="1:6" ht="18.75" x14ac:dyDescent="0.3">
      <c r="A1903" s="16">
        <f>'Данные с датчиков 1'!B1907</f>
        <v>6.3342400000000003</v>
      </c>
      <c r="B1903" s="16">
        <f>'Данные с датчиков 1'!C1907</f>
        <v>39382.222659999999</v>
      </c>
      <c r="C1903" s="16">
        <f>'Данные с датчиков 1'!E1907</f>
        <v>6.3339400000000001</v>
      </c>
      <c r="D1903" s="16">
        <f>'Данные с датчиков 1'!F1907</f>
        <v>40386.277340000001</v>
      </c>
      <c r="E1903" s="16">
        <f>'Данные с датчиков 1'!H1907</f>
        <v>6.33406</v>
      </c>
      <c r="F1903" s="16">
        <f>'Данные с датчиков 1'!I1907</f>
        <v>39590.363279999998</v>
      </c>
    </row>
    <row r="1904" spans="1:6" ht="18.75" x14ac:dyDescent="0.3">
      <c r="A1904" s="16">
        <f>'Данные с датчиков 1'!B1908</f>
        <v>6.3375500000000002</v>
      </c>
      <c r="B1904" s="16">
        <f>'Данные с датчиков 1'!C1908</f>
        <v>39381.265630000002</v>
      </c>
      <c r="C1904" s="16">
        <f>'Данные с датчиков 1'!E1908</f>
        <v>6.3374899999999998</v>
      </c>
      <c r="D1904" s="16">
        <f>'Данные с датчиков 1'!F1908</f>
        <v>40395.566409999999</v>
      </c>
      <c r="E1904" s="16">
        <f>'Данные с датчиков 1'!H1908</f>
        <v>6.3376700000000001</v>
      </c>
      <c r="F1904" s="16">
        <f>'Данные с датчиков 1'!I1908</f>
        <v>39598.378909999999</v>
      </c>
    </row>
    <row r="1905" spans="1:6" ht="18.75" x14ac:dyDescent="0.3">
      <c r="A1905" s="16">
        <f>'Данные с датчиков 1'!B1909</f>
        <v>6.3409300000000002</v>
      </c>
      <c r="B1905" s="16">
        <f>'Данные с датчиков 1'!C1909</f>
        <v>39383.03125</v>
      </c>
      <c r="C1905" s="16">
        <f>'Данные с датчиков 1'!E1909</f>
        <v>6.3405800000000001</v>
      </c>
      <c r="D1905" s="16">
        <f>'Данные с датчиков 1'!F1909</f>
        <v>40388.539060000003</v>
      </c>
      <c r="E1905" s="16">
        <f>'Данные с датчиков 1'!H1909</f>
        <v>6.3407499999999999</v>
      </c>
      <c r="F1905" s="16">
        <f>'Данные с датчиков 1'!I1909</f>
        <v>39592.195310000003</v>
      </c>
    </row>
    <row r="1906" spans="1:6" ht="18.75" x14ac:dyDescent="0.3">
      <c r="A1906" s="16">
        <f>'Данные с датчиков 1'!B1910</f>
        <v>6.3442699999999999</v>
      </c>
      <c r="B1906" s="16">
        <f>'Данные с датчиков 1'!C1910</f>
        <v>39384.980470000002</v>
      </c>
      <c r="C1906" s="16">
        <f>'Данные с датчиков 1'!E1910</f>
        <v>6.3442299999999996</v>
      </c>
      <c r="D1906" s="16">
        <f>'Данные с датчиков 1'!F1910</f>
        <v>40398.589840000001</v>
      </c>
      <c r="E1906" s="16">
        <f>'Данные с датчиков 1'!H1910</f>
        <v>6.3441799999999997</v>
      </c>
      <c r="F1906" s="16">
        <f>'Данные с датчиков 1'!I1910</f>
        <v>39594.894529999998</v>
      </c>
    </row>
    <row r="1907" spans="1:6" ht="18.75" x14ac:dyDescent="0.3">
      <c r="A1907" s="16">
        <f>'Данные с датчиков 1'!B1911</f>
        <v>6.34755</v>
      </c>
      <c r="B1907" s="16">
        <f>'Данные с датчиков 1'!C1911</f>
        <v>39382.605470000002</v>
      </c>
      <c r="C1907" s="16">
        <f>'Данные с датчиков 1'!E1911</f>
        <v>6.3472799999999996</v>
      </c>
      <c r="D1907" s="16">
        <f>'Данные с датчиков 1'!F1911</f>
        <v>40391.984380000002</v>
      </c>
      <c r="E1907" s="16">
        <f>'Данные с датчиков 1'!H1911</f>
        <v>6.3476900000000001</v>
      </c>
      <c r="F1907" s="16">
        <f>'Данные с датчиков 1'!I1911</f>
        <v>39601.527340000001</v>
      </c>
    </row>
    <row r="1908" spans="1:6" ht="18.75" x14ac:dyDescent="0.3">
      <c r="A1908" s="16">
        <f>'Данные с датчиков 1'!B1912</f>
        <v>6.351</v>
      </c>
      <c r="B1908" s="16">
        <f>'Данные с датчиков 1'!C1912</f>
        <v>39387.46875</v>
      </c>
      <c r="C1908" s="16">
        <f>'Данные с датчиков 1'!E1912</f>
        <v>6.3507999999999996</v>
      </c>
      <c r="D1908" s="16">
        <f>'Данные с датчиков 1'!F1912</f>
        <v>40398.539060000003</v>
      </c>
      <c r="E1908" s="16">
        <f>'Данные с датчиков 1'!H1912</f>
        <v>6.3506099999999996</v>
      </c>
      <c r="F1908" s="16">
        <f>'Данные с датчиков 1'!I1912</f>
        <v>39589.140630000002</v>
      </c>
    </row>
    <row r="1909" spans="1:6" ht="18.75" x14ac:dyDescent="0.3">
      <c r="A1909" s="16">
        <f>'Данные с датчиков 1'!B1913</f>
        <v>6.3540200000000002</v>
      </c>
      <c r="B1909" s="16">
        <f>'Данные с датчиков 1'!C1913</f>
        <v>39378.203130000002</v>
      </c>
      <c r="C1909" s="16">
        <f>'Данные с датчиков 1'!E1913</f>
        <v>6.3542699999999996</v>
      </c>
      <c r="D1909" s="16">
        <f>'Данные с датчиков 1'!F1913</f>
        <v>40403.996090000001</v>
      </c>
      <c r="E1909" s="16">
        <f>'Данные с датчиков 1'!H1913</f>
        <v>6.3543599999999998</v>
      </c>
      <c r="F1909" s="16">
        <f>'Данные с датчиков 1'!I1913</f>
        <v>39603.75</v>
      </c>
    </row>
    <row r="1910" spans="1:6" ht="18.75" x14ac:dyDescent="0.3">
      <c r="A1910" s="16">
        <f>'Данные с датчиков 1'!B1914</f>
        <v>6.3577300000000001</v>
      </c>
      <c r="B1910" s="16">
        <f>'Данные с датчиков 1'!C1914</f>
        <v>39390.738279999998</v>
      </c>
      <c r="C1910" s="16">
        <f>'Данные с датчиков 1'!E1914</f>
        <v>6.3571999999999997</v>
      </c>
      <c r="D1910" s="16">
        <f>'Данные с датчиков 1'!F1914</f>
        <v>40391.816409999999</v>
      </c>
      <c r="E1910" s="16">
        <f>'Данные с датчиков 1'!H1914</f>
        <v>6.3574299999999999</v>
      </c>
      <c r="F1910" s="16">
        <f>'Данные с датчиков 1'!I1914</f>
        <v>39596.292970000002</v>
      </c>
    </row>
    <row r="1911" spans="1:6" ht="18.75" x14ac:dyDescent="0.3">
      <c r="A1911" s="16">
        <f>'Данные с датчиков 1'!B1915</f>
        <v>6.3609600000000004</v>
      </c>
      <c r="B1911" s="16">
        <f>'Данные с датчиков 1'!C1915</f>
        <v>39388.351560000003</v>
      </c>
      <c r="C1911" s="16">
        <f>'Данные с датчиков 1'!E1915</f>
        <v>6.3609</v>
      </c>
      <c r="D1911" s="16">
        <f>'Данные с датчиков 1'!F1915</f>
        <v>40406.492189999997</v>
      </c>
      <c r="E1911" s="16">
        <f>'Данные с датчиков 1'!H1915</f>
        <v>6.3609900000000001</v>
      </c>
      <c r="F1911" s="16">
        <f>'Данные с датчиков 1'!I1915</f>
        <v>39603.84375</v>
      </c>
    </row>
    <row r="1912" spans="1:6" ht="18.75" x14ac:dyDescent="0.3">
      <c r="A1912" s="16">
        <f>'Данные с датчиков 1'!B1916</f>
        <v>6.3642500000000002</v>
      </c>
      <c r="B1912" s="16">
        <f>'Данные с датчиков 1'!C1916</f>
        <v>39386.25</v>
      </c>
      <c r="C1912" s="16">
        <f>'Данные с датчиков 1'!E1916</f>
        <v>6.3639400000000004</v>
      </c>
      <c r="D1912" s="16">
        <f>'Данные с датчиков 1'!F1916</f>
        <v>40398.046880000002</v>
      </c>
      <c r="E1912" s="16">
        <f>'Данные с датчиков 1'!H1916</f>
        <v>6.3641300000000003</v>
      </c>
      <c r="F1912" s="16">
        <f>'Данные с датчиков 1'!I1916</f>
        <v>39599.402340000001</v>
      </c>
    </row>
    <row r="1913" spans="1:6" ht="18.75" x14ac:dyDescent="0.3">
      <c r="A1913" s="16">
        <f>'Данные с датчиков 1'!B1917</f>
        <v>6.3675800000000002</v>
      </c>
      <c r="B1913" s="16">
        <f>'Данные с датчиков 1'!C1917</f>
        <v>39387.671880000002</v>
      </c>
      <c r="C1913" s="16">
        <f>'Данные с датчиков 1'!E1917</f>
        <v>6.3675499999999996</v>
      </c>
      <c r="D1913" s="16">
        <f>'Данные с датчиков 1'!F1917</f>
        <v>40408.449220000002</v>
      </c>
      <c r="E1913" s="16">
        <f>'Данные с датчиков 1'!H1917</f>
        <v>6.3673599999999997</v>
      </c>
      <c r="F1913" s="16">
        <f>'Данные с датчиков 1'!I1917</f>
        <v>39596.855470000002</v>
      </c>
    </row>
    <row r="1914" spans="1:6" ht="18.75" x14ac:dyDescent="0.3">
      <c r="A1914" s="16">
        <f>'Данные с датчиков 1'!B1918</f>
        <v>6.3707099999999999</v>
      </c>
      <c r="B1914" s="16">
        <f>'Данные с датчиков 1'!C1918</f>
        <v>39381.675779999998</v>
      </c>
      <c r="C1914" s="16">
        <f>'Данные с датчиков 1'!E1918</f>
        <v>6.37066</v>
      </c>
      <c r="D1914" s="16">
        <f>'Данные с датчиков 1'!F1918</f>
        <v>40403.101560000003</v>
      </c>
      <c r="E1914" s="16">
        <f>'Данные с датчиков 1'!H1918</f>
        <v>6.3711399999999996</v>
      </c>
      <c r="F1914" s="16">
        <f>'Данные с датчиков 1'!I1918</f>
        <v>39612.164060000003</v>
      </c>
    </row>
    <row r="1915" spans="1:6" ht="18.75" x14ac:dyDescent="0.3">
      <c r="A1915" s="16">
        <f>'Данные с датчиков 1'!B1919</f>
        <v>6.3743800000000004</v>
      </c>
      <c r="B1915" s="16">
        <f>'Данные с датчиков 1'!C1919</f>
        <v>39392.203130000002</v>
      </c>
      <c r="C1915" s="16">
        <f>'Данные с датчиков 1'!E1919</f>
        <v>6.3739800000000004</v>
      </c>
      <c r="D1915" s="16">
        <f>'Данные с датчиков 1'!F1919</f>
        <v>40403.597659999999</v>
      </c>
      <c r="E1915" s="16">
        <f>'Данные с датчиков 1'!H1919</f>
        <v>6.3737899999999996</v>
      </c>
      <c r="F1915" s="16">
        <f>'Данные с датчиков 1'!I1919</f>
        <v>39591.269529999998</v>
      </c>
    </row>
    <row r="1916" spans="1:6" ht="18.75" x14ac:dyDescent="0.3">
      <c r="A1916" s="16">
        <f>'Данные с датчиков 1'!B1920</f>
        <v>6.3772399999999996</v>
      </c>
      <c r="B1916" s="16">
        <f>'Данные с датчиков 1'!C1920</f>
        <v>39378.757810000003</v>
      </c>
      <c r="C1916" s="16">
        <f>'Данные с датчиков 1'!E1920</f>
        <v>6.3776700000000002</v>
      </c>
      <c r="D1916" s="16">
        <f>'Данные с датчиков 1'!F1920</f>
        <v>40416.273439999997</v>
      </c>
      <c r="E1916" s="16">
        <f>'Данные с датчиков 1'!H1920</f>
        <v>6.3777100000000004</v>
      </c>
      <c r="F1916" s="16">
        <f>'Данные с датчиков 1'!I1920</f>
        <v>39611.664060000003</v>
      </c>
    </row>
    <row r="1917" spans="1:6" ht="18.75" x14ac:dyDescent="0.3">
      <c r="A1917" s="16">
        <f>'Данные с датчиков 1'!B1921</f>
        <v>6.3811600000000004</v>
      </c>
      <c r="B1917" s="16">
        <f>'Данные с датчиков 1'!C1921</f>
        <v>39397.414060000003</v>
      </c>
      <c r="C1917" s="16">
        <f>'Данные с датчиков 1'!E1921</f>
        <v>6.3803400000000003</v>
      </c>
      <c r="D1917" s="16">
        <f>'Данные с датчиков 1'!F1921</f>
        <v>40396.183590000001</v>
      </c>
      <c r="E1917" s="16">
        <f>'Данные с датчиков 1'!H1921</f>
        <v>6.3808800000000003</v>
      </c>
      <c r="F1917" s="16">
        <f>'Данные с датчиков 1'!I1921</f>
        <v>39607.121090000001</v>
      </c>
    </row>
    <row r="1918" spans="1:6" ht="18.75" x14ac:dyDescent="0.3">
      <c r="A1918" s="16">
        <f>'Данные с датчиков 1'!B1922</f>
        <v>6.3842499999999998</v>
      </c>
      <c r="B1918" s="16">
        <f>'Данные с датчиков 1'!C1922</f>
        <v>39390.21875</v>
      </c>
      <c r="C1918" s="16">
        <f>'Данные с датчиков 1'!E1922</f>
        <v>6.3842699999999999</v>
      </c>
      <c r="D1918" s="16">
        <f>'Данные с датчиков 1'!F1922</f>
        <v>40417.8125</v>
      </c>
      <c r="E1918" s="16">
        <f>'Данные с датчиков 1'!H1922</f>
        <v>6.3842100000000004</v>
      </c>
      <c r="F1918" s="16">
        <f>'Данные с датчиков 1'!I1922</f>
        <v>39606.824220000002</v>
      </c>
    </row>
    <row r="1919" spans="1:6" ht="18.75" x14ac:dyDescent="0.3">
      <c r="A1919" s="16">
        <f>'Данные с датчиков 1'!B1923</f>
        <v>6.3875200000000003</v>
      </c>
      <c r="B1919" s="16">
        <f>'Данные с датчиков 1'!C1923</f>
        <v>39389.390630000002</v>
      </c>
      <c r="C1919" s="16">
        <f>'Данные с датчиков 1'!E1923</f>
        <v>6.3874199999999997</v>
      </c>
      <c r="D1919" s="16">
        <f>'Данные с датчиков 1'!F1923</f>
        <v>40413.117189999997</v>
      </c>
      <c r="E1919" s="16">
        <f>'Данные с датчиков 1'!H1923</f>
        <v>6.3874700000000004</v>
      </c>
      <c r="F1919" s="16">
        <f>'Данные с датчиков 1'!I1923</f>
        <v>39607.136720000002</v>
      </c>
    </row>
    <row r="1920" spans="1:6" ht="18.75" x14ac:dyDescent="0.3">
      <c r="A1920" s="16">
        <f>'Данные с датчиков 1'!B1924</f>
        <v>6.3909000000000002</v>
      </c>
      <c r="B1920" s="16">
        <f>'Данные с датчиков 1'!C1924</f>
        <v>39392</v>
      </c>
      <c r="C1920" s="16">
        <f>'Данные с датчиков 1'!E1924</f>
        <v>6.3908199999999997</v>
      </c>
      <c r="D1920" s="16">
        <f>'Данные с датчиков 1'!F1924</f>
        <v>40414.929689999997</v>
      </c>
      <c r="E1920" s="16">
        <f>'Данные с датчиков 1'!H1924</f>
        <v>6.3906599999999996</v>
      </c>
      <c r="F1920" s="16">
        <f>'Данные с датчиков 1'!I1924</f>
        <v>39602.761720000002</v>
      </c>
    </row>
    <row r="1921" spans="1:6" ht="18.75" x14ac:dyDescent="0.3">
      <c r="A1921" s="16">
        <f>'Данные с датчиков 1'!B1925</f>
        <v>6.3939300000000001</v>
      </c>
      <c r="B1921" s="16">
        <f>'Данные с датчиков 1'!C1925</f>
        <v>39383.164060000003</v>
      </c>
      <c r="C1921" s="16">
        <f>'Данные с датчиков 1'!E1925</f>
        <v>6.3940200000000003</v>
      </c>
      <c r="D1921" s="16">
        <f>'Данные с датчиков 1'!F1925</f>
        <v>40413.183590000001</v>
      </c>
      <c r="E1921" s="16">
        <f>'Данные с датчиков 1'!H1925</f>
        <v>6.3942699999999997</v>
      </c>
      <c r="F1921" s="16">
        <f>'Данные с датчиков 1'!I1925</f>
        <v>39612.066409999999</v>
      </c>
    </row>
    <row r="1922" spans="1:6" ht="18.75" x14ac:dyDescent="0.3">
      <c r="A1922" s="16">
        <f>'Данные с датчиков 1'!B1926</f>
        <v>6.3977399999999998</v>
      </c>
      <c r="B1922" s="16">
        <f>'Данные с датчиков 1'!C1926</f>
        <v>39398.570310000003</v>
      </c>
      <c r="C1922" s="16">
        <f>'Данные с датчиков 1'!E1926</f>
        <v>6.39724</v>
      </c>
      <c r="D1922" s="16">
        <f>'Данные с датчиков 1'!F1926</f>
        <v>40409.503909999999</v>
      </c>
      <c r="E1922" s="16">
        <f>'Данные с датчиков 1'!H1926</f>
        <v>6.3973599999999999</v>
      </c>
      <c r="F1922" s="16">
        <f>'Данные с датчиков 1'!I1926</f>
        <v>39605.257810000003</v>
      </c>
    </row>
    <row r="1923" spans="1:6" ht="18.75" x14ac:dyDescent="0.3">
      <c r="A1923" s="16">
        <f>'Данные с датчиков 1'!B1927</f>
        <v>6.4006800000000004</v>
      </c>
      <c r="B1923" s="16">
        <f>'Данные с датчиков 1'!C1927</f>
        <v>39386.980470000002</v>
      </c>
      <c r="C1923" s="16">
        <f>'Данные с датчиков 1'!E1927</f>
        <v>6.40083</v>
      </c>
      <c r="D1923" s="16">
        <f>'Данные с датчиков 1'!F1927</f>
        <v>40418.617189999997</v>
      </c>
      <c r="E1923" s="16">
        <f>'Данные с датчиков 1'!H1927</f>
        <v>6.4009799999999997</v>
      </c>
      <c r="F1923" s="16">
        <f>'Данные с датчиков 1'!I1927</f>
        <v>39615.328130000002</v>
      </c>
    </row>
    <row r="1924" spans="1:6" ht="18.75" x14ac:dyDescent="0.3">
      <c r="A1924" s="16">
        <f>'Данные с датчиков 1'!B1928</f>
        <v>6.4043400000000004</v>
      </c>
      <c r="B1924" s="16">
        <f>'Данные с датчиков 1'!C1928</f>
        <v>39397.390630000002</v>
      </c>
      <c r="C1924" s="16">
        <f>'Данные с датчиков 1'!E1928</f>
        <v>6.4039200000000003</v>
      </c>
      <c r="D1924" s="16">
        <f>'Данные с датчиков 1'!F1928</f>
        <v>40412.105470000002</v>
      </c>
      <c r="E1924" s="16">
        <f>'Данные с датчиков 1'!H1928</f>
        <v>6.40428</v>
      </c>
      <c r="F1924" s="16">
        <f>'Данные с датчиков 1'!I1928</f>
        <v>39616.273439999997</v>
      </c>
    </row>
    <row r="1925" spans="1:6" ht="18.75" x14ac:dyDescent="0.3">
      <c r="A1925" s="16">
        <f>'Данные с датчиков 1'!B1929</f>
        <v>6.4078099999999996</v>
      </c>
      <c r="B1925" s="16">
        <f>'Данные с датчиков 1'!C1929</f>
        <v>39401.953130000002</v>
      </c>
      <c r="C1925" s="16">
        <f>'Данные с датчиков 1'!E1929</f>
        <v>6.4075600000000001</v>
      </c>
      <c r="D1925" s="16">
        <f>'Данные с датчиков 1'!F1929</f>
        <v>40422.183590000001</v>
      </c>
      <c r="E1925" s="16">
        <f>'Данные с датчиков 1'!H1929</f>
        <v>6.4075300000000004</v>
      </c>
      <c r="F1925" s="16">
        <f>'Данные с датчиков 1'!I1929</f>
        <v>39612.953130000002</v>
      </c>
    </row>
    <row r="1926" spans="1:6" ht="18.75" x14ac:dyDescent="0.3">
      <c r="A1926" s="16">
        <f>'Данные с датчиков 1'!B1930</f>
        <v>6.4107700000000003</v>
      </c>
      <c r="B1926" s="16">
        <f>'Данные с датчиков 1'!C1930</f>
        <v>39389.367189999997</v>
      </c>
      <c r="C1926" s="16">
        <f>'Данные с датчиков 1'!E1930</f>
        <v>6.4108200000000002</v>
      </c>
      <c r="D1926" s="16">
        <f>'Данные с датчиков 1'!F1930</f>
        <v>40422.351560000003</v>
      </c>
      <c r="E1926" s="16">
        <f>'Данные с датчиков 1'!H1930</f>
        <v>6.4108700000000001</v>
      </c>
      <c r="F1926" s="16">
        <f>'Данные с датчиков 1'!I1930</f>
        <v>39615.058590000001</v>
      </c>
    </row>
    <row r="1927" spans="1:6" ht="18.75" x14ac:dyDescent="0.3">
      <c r="A1927" s="16">
        <f>'Данные с датчиков 1'!B1931</f>
        <v>6.4143400000000002</v>
      </c>
      <c r="B1927" s="16">
        <f>'Данные с датчиков 1'!C1931</f>
        <v>39398.660159999999</v>
      </c>
      <c r="C1927" s="16">
        <f>'Данные с датчиков 1'!E1931</f>
        <v>6.4141399999999997</v>
      </c>
      <c r="D1927" s="16">
        <f>'Данные с датчиков 1'!F1931</f>
        <v>40422.003909999999</v>
      </c>
      <c r="E1927" s="16">
        <f>'Данные с датчиков 1'!H1931</f>
        <v>6.4140300000000003</v>
      </c>
      <c r="F1927" s="16">
        <f>'Данные с датчиков 1'!I1931</f>
        <v>39610.433590000001</v>
      </c>
    </row>
    <row r="1928" spans="1:6" ht="18.75" x14ac:dyDescent="0.3">
      <c r="A1928" s="16">
        <f>'Данные с датчиков 1'!B1932</f>
        <v>6.4174800000000003</v>
      </c>
      <c r="B1928" s="16">
        <f>'Данные с датчиков 1'!C1932</f>
        <v>39392.109380000002</v>
      </c>
      <c r="C1928" s="16">
        <f>'Данные с датчиков 1'!E1932</f>
        <v>6.4174199999999999</v>
      </c>
      <c r="D1928" s="16">
        <f>'Данные с датчиков 1'!F1932</f>
        <v>40423.042970000002</v>
      </c>
      <c r="E1928" s="16">
        <f>'Данные с датчиков 1'!H1932</f>
        <v>6.4177099999999996</v>
      </c>
      <c r="F1928" s="16">
        <f>'Данные с датчиков 1'!I1932</f>
        <v>39621.460939999997</v>
      </c>
    </row>
    <row r="1929" spans="1:6" ht="18.75" x14ac:dyDescent="0.3">
      <c r="A1929" s="16">
        <f>'Данные с датчиков 1'!B1933</f>
        <v>6.4210000000000003</v>
      </c>
      <c r="B1929" s="16">
        <f>'Данные с датчиков 1'!C1933</f>
        <v>39397.316409999999</v>
      </c>
      <c r="C1929" s="16">
        <f>'Данные с датчиков 1'!E1933</f>
        <v>6.4205899999999998</v>
      </c>
      <c r="D1929" s="16">
        <f>'Данные с датчиков 1'!F1933</f>
        <v>40418.808590000001</v>
      </c>
      <c r="E1929" s="16">
        <f>'Данные с датчиков 1'!H1933</f>
        <v>6.4206000000000003</v>
      </c>
      <c r="F1929" s="16">
        <f>'Данные с датчиков 1'!I1933</f>
        <v>39609.171880000002</v>
      </c>
    </row>
    <row r="1930" spans="1:6" ht="18.75" x14ac:dyDescent="0.3">
      <c r="A1930" s="16">
        <f>'Данные с датчиков 1'!B1934</f>
        <v>6.42415</v>
      </c>
      <c r="B1930" s="16">
        <f>'Данные с датчиков 1'!C1934</f>
        <v>39393.371090000001</v>
      </c>
      <c r="C1930" s="16">
        <f>'Данные с датчиков 1'!E1934</f>
        <v>6.4242600000000003</v>
      </c>
      <c r="D1930" s="16">
        <f>'Данные с датчиков 1'!F1934</f>
        <v>40429.671880000002</v>
      </c>
      <c r="E1930" s="16">
        <f>'Данные с датчиков 1'!H1934</f>
        <v>6.4242499999999998</v>
      </c>
      <c r="F1930" s="16">
        <f>'Данные с датчиков 1'!I1934</f>
        <v>39619.554689999997</v>
      </c>
    </row>
    <row r="1931" spans="1:6" ht="18.75" x14ac:dyDescent="0.3">
      <c r="A1931" s="16">
        <f>'Данные с датчиков 1'!B1935</f>
        <v>6.4275700000000002</v>
      </c>
      <c r="B1931" s="16">
        <f>'Данные с датчиков 1'!C1935</f>
        <v>39395.8125</v>
      </c>
      <c r="C1931" s="16">
        <f>'Данные с датчиков 1'!E1935</f>
        <v>6.4271000000000003</v>
      </c>
      <c r="D1931" s="16">
        <f>'Данные с датчиков 1'!F1935</f>
        <v>40416.554689999997</v>
      </c>
      <c r="E1931" s="16">
        <f>'Данные с датчиков 1'!H1935</f>
        <v>6.42767</v>
      </c>
      <c r="F1931" s="16">
        <f>'Данные с датчиков 1'!I1935</f>
        <v>39622.527340000001</v>
      </c>
    </row>
    <row r="1932" spans="1:6" ht="18.75" x14ac:dyDescent="0.3">
      <c r="A1932" s="16">
        <f>'Данные с датчиков 1'!B1936</f>
        <v>6.4309799999999999</v>
      </c>
      <c r="B1932" s="16">
        <f>'Данные с датчиков 1'!C1936</f>
        <v>39399.25</v>
      </c>
      <c r="C1932" s="16">
        <f>'Данные с датчиков 1'!E1936</f>
        <v>6.4308500000000004</v>
      </c>
      <c r="D1932" s="16">
        <f>'Данные с датчиков 1'!F1936</f>
        <v>40430.449220000002</v>
      </c>
      <c r="E1932" s="16">
        <f>'Данные с датчиков 1'!H1936</f>
        <v>6.4307600000000003</v>
      </c>
      <c r="F1932" s="16">
        <f>'Данные с датчиков 1'!I1936</f>
        <v>39614.144529999998</v>
      </c>
    </row>
    <row r="1933" spans="1:6" ht="18.75" x14ac:dyDescent="0.3">
      <c r="A1933" s="16">
        <f>'Данные с датчиков 1'!B1937</f>
        <v>6.4341299999999997</v>
      </c>
      <c r="B1933" s="16">
        <f>'Данные с датчиков 1'!C1937</f>
        <v>39393.023439999997</v>
      </c>
      <c r="C1933" s="16">
        <f>'Данные с датчиков 1'!E1937</f>
        <v>6.43424</v>
      </c>
      <c r="D1933" s="16">
        <f>'Данные с датчиков 1'!F1937</f>
        <v>40433.691409999999</v>
      </c>
      <c r="E1933" s="16">
        <f>'Данные с датчиков 1'!H1937</f>
        <v>6.4341999999999997</v>
      </c>
      <c r="F1933" s="16">
        <f>'Данные с датчиков 1'!I1937</f>
        <v>39618.421880000002</v>
      </c>
    </row>
    <row r="1934" spans="1:6" ht="18.75" x14ac:dyDescent="0.3">
      <c r="A1934" s="16">
        <f>'Данные с датчиков 1'!B1938</f>
        <v>6.43764</v>
      </c>
      <c r="B1934" s="16">
        <f>'Данные с датчиков 1'!C1938</f>
        <v>39399.972659999999</v>
      </c>
      <c r="C1934" s="16">
        <f>'Данные с датчиков 1'!E1938</f>
        <v>6.4373399999999998</v>
      </c>
      <c r="D1934" s="16">
        <f>'Данные с датчиков 1'!F1938</f>
        <v>40426.175779999998</v>
      </c>
      <c r="E1934" s="16">
        <f>'Данные с датчиков 1'!H1938</f>
        <v>6.4372699999999998</v>
      </c>
      <c r="F1934" s="16">
        <f>'Данные с датчиков 1'!I1938</f>
        <v>39611.519529999998</v>
      </c>
    </row>
    <row r="1935" spans="1:6" ht="18.75" x14ac:dyDescent="0.3">
      <c r="A1935" s="16">
        <f>'Данные с датчиков 1'!B1939</f>
        <v>6.4408500000000002</v>
      </c>
      <c r="B1935" s="16">
        <f>'Данные с датчиков 1'!C1939</f>
        <v>39397.640630000002</v>
      </c>
      <c r="C1935" s="16">
        <f>'Данные с датчиков 1'!E1939</f>
        <v>6.4407800000000002</v>
      </c>
      <c r="D1935" s="16">
        <f>'Данные с датчиков 1'!F1939</f>
        <v>40431.339840000001</v>
      </c>
      <c r="E1935" s="16">
        <f>'Данные с датчиков 1'!H1939</f>
        <v>6.4409799999999997</v>
      </c>
      <c r="F1935" s="16">
        <f>'Данные с датчиков 1'!I1939</f>
        <v>39624.703130000002</v>
      </c>
    </row>
    <row r="1936" spans="1:6" ht="18.75" x14ac:dyDescent="0.3">
      <c r="A1936" s="16">
        <f>'Данные с датчиков 1'!B1940</f>
        <v>6.4443200000000003</v>
      </c>
      <c r="B1936" s="16">
        <f>'Данные с датчиков 1'!C1940</f>
        <v>39400.898439999997</v>
      </c>
      <c r="C1936" s="16">
        <f>'Данные с датчиков 1'!E1940</f>
        <v>6.4438199999999997</v>
      </c>
      <c r="D1936" s="16">
        <f>'Данные с датчиков 1'!F1940</f>
        <v>40423.433590000001</v>
      </c>
      <c r="E1936" s="16">
        <f>'Данные с датчиков 1'!H1940</f>
        <v>6.4441499999999996</v>
      </c>
      <c r="F1936" s="16">
        <f>'Данные с датчиков 1'!I1940</f>
        <v>39621.027340000001</v>
      </c>
    </row>
    <row r="1937" spans="1:6" ht="18.75" x14ac:dyDescent="0.3">
      <c r="A1937" s="16">
        <f>'Данные с датчиков 1'!B1941</f>
        <v>6.4474400000000003</v>
      </c>
      <c r="B1937" s="16">
        <f>'Данные с датчиков 1'!C1941</f>
        <v>39396.929689999997</v>
      </c>
      <c r="C1937" s="16">
        <f>'Данные с датчиков 1'!E1941</f>
        <v>6.4475300000000004</v>
      </c>
      <c r="D1937" s="16">
        <f>'Данные с датчиков 1'!F1941</f>
        <v>40436.929689999997</v>
      </c>
      <c r="E1937" s="16">
        <f>'Данные с датчиков 1'!H1941</f>
        <v>6.4474</v>
      </c>
      <c r="F1937" s="16">
        <f>'Данные с датчиков 1'!I1941</f>
        <v>39618.757810000003</v>
      </c>
    </row>
    <row r="1938" spans="1:6" ht="18.75" x14ac:dyDescent="0.3">
      <c r="A1938" s="16">
        <f>'Данные с датчиков 1'!B1942</f>
        <v>6.4507899999999996</v>
      </c>
      <c r="B1938" s="16">
        <f>'Данные с датчиков 1'!C1942</f>
        <v>39397.640630000002</v>
      </c>
      <c r="C1938" s="16">
        <f>'Данные с датчиков 1'!E1942</f>
        <v>6.4506699999999997</v>
      </c>
      <c r="D1938" s="16">
        <f>'Данные с датчиков 1'!F1942</f>
        <v>40432.636720000002</v>
      </c>
      <c r="E1938" s="16">
        <f>'Данные с датчиков 1'!H1942</f>
        <v>6.45099</v>
      </c>
      <c r="F1938" s="16">
        <f>'Данные с датчиков 1'!I1942</f>
        <v>39628.820310000003</v>
      </c>
    </row>
    <row r="1939" spans="1:6" ht="18.75" x14ac:dyDescent="0.3">
      <c r="A1939" s="16">
        <f>'Данные с датчиков 1'!B1943</f>
        <v>6.4543100000000004</v>
      </c>
      <c r="B1939" s="16">
        <f>'Данные с датчиков 1'!C1943</f>
        <v>39403.707029999998</v>
      </c>
      <c r="C1939" s="16">
        <f>'Данные с датчиков 1'!E1943</f>
        <v>6.4540199999999999</v>
      </c>
      <c r="D1939" s="16">
        <f>'Данные с датчиков 1'!F1943</f>
        <v>40433.417970000002</v>
      </c>
      <c r="E1939" s="16">
        <f>'Данные с датчиков 1'!H1943</f>
        <v>6.4538900000000003</v>
      </c>
      <c r="F1939" s="16">
        <f>'Данные с датчиков 1'!I1943</f>
        <v>39614.789060000003</v>
      </c>
    </row>
    <row r="1940" spans="1:6" ht="18.75" x14ac:dyDescent="0.3">
      <c r="A1940" s="16">
        <f>'Данные с датчиков 1'!B1944</f>
        <v>6.4572900000000004</v>
      </c>
      <c r="B1940" s="16">
        <f>'Данные с датчиков 1'!C1944</f>
        <v>39392.980470000002</v>
      </c>
      <c r="C1940" s="16">
        <f>'Данные с датчиков 1'!E1944</f>
        <v>6.4575300000000002</v>
      </c>
      <c r="D1940" s="16">
        <f>'Данные с датчиков 1'!F1944</f>
        <v>40441.121090000001</v>
      </c>
      <c r="E1940" s="16">
        <f>'Данные с датчиков 1'!H1944</f>
        <v>6.4577099999999996</v>
      </c>
      <c r="F1940" s="16">
        <f>'Данные с датчиков 1'!I1944</f>
        <v>39632.265630000002</v>
      </c>
    </row>
    <row r="1941" spans="1:6" ht="18.75" x14ac:dyDescent="0.3">
      <c r="A1941" s="16">
        <f>'Данные с датчиков 1'!B1945</f>
        <v>6.4610799999999999</v>
      </c>
      <c r="B1941" s="16">
        <f>'Данные с датчиков 1'!C1945</f>
        <v>39408.296880000002</v>
      </c>
      <c r="C1941" s="16">
        <f>'Данные с датчиков 1'!E1945</f>
        <v>6.4604699999999999</v>
      </c>
      <c r="D1941" s="16">
        <f>'Данные с датчиков 1'!F1945</f>
        <v>40428.90625</v>
      </c>
      <c r="E1941" s="16">
        <f>'Данные с датчиков 1'!H1945</f>
        <v>6.4608699999999999</v>
      </c>
      <c r="F1941" s="16">
        <f>'Данные с датчиков 1'!I1945</f>
        <v>39627.316409999999</v>
      </c>
    </row>
    <row r="1942" spans="1:6" ht="18.75" x14ac:dyDescent="0.3">
      <c r="A1942" s="16">
        <f>'Данные с датчиков 1'!B1946</f>
        <v>6.4642900000000001</v>
      </c>
      <c r="B1942" s="16">
        <f>'Данные с датчиков 1'!C1946</f>
        <v>39404.386720000002</v>
      </c>
      <c r="C1942" s="16">
        <f>'Данные с датчиков 1'!E1946</f>
        <v>6.4642499999999998</v>
      </c>
      <c r="D1942" s="16">
        <f>'Данные с датчиков 1'!F1946</f>
        <v>40445.617189999997</v>
      </c>
      <c r="E1942" s="16">
        <f>'Данные с датчиков 1'!H1946</f>
        <v>6.4642499999999998</v>
      </c>
      <c r="F1942" s="16">
        <f>'Данные с датчиков 1'!I1946</f>
        <v>39628.316409999999</v>
      </c>
    </row>
    <row r="1943" spans="1:6" ht="18.75" x14ac:dyDescent="0.3">
      <c r="A1943" s="16">
        <f>'Данные с датчиков 1'!B1947</f>
        <v>6.4676499999999999</v>
      </c>
      <c r="B1943" s="16">
        <f>'Данные с датчиков 1'!C1947</f>
        <v>39404.652340000001</v>
      </c>
      <c r="C1943" s="16">
        <f>'Данные с датчиков 1'!E1947</f>
        <v>6.46739</v>
      </c>
      <c r="D1943" s="16">
        <f>'Данные с датчиков 1'!F1947</f>
        <v>40440.539060000003</v>
      </c>
      <c r="E1943" s="16">
        <f>'Данные с датчиков 1'!H1947</f>
        <v>6.4675599999999998</v>
      </c>
      <c r="F1943" s="16">
        <f>'Данные с датчиков 1'!I1947</f>
        <v>39629.855470000002</v>
      </c>
    </row>
    <row r="1944" spans="1:6" ht="18.75" x14ac:dyDescent="0.3">
      <c r="A1944" s="16">
        <f>'Данные с датчиков 1'!B1948</f>
        <v>6.4709500000000002</v>
      </c>
      <c r="B1944" s="16">
        <f>'Данные с датчиков 1'!C1948</f>
        <v>39404.960939999997</v>
      </c>
      <c r="C1944" s="16">
        <f>'Данные с датчиков 1'!E1948</f>
        <v>6.4708600000000001</v>
      </c>
      <c r="D1944" s="16">
        <f>'Данные с датчиков 1'!F1948</f>
        <v>40444.929689999997</v>
      </c>
      <c r="E1944" s="16">
        <f>'Данные с датчиков 1'!H1948</f>
        <v>6.4707400000000002</v>
      </c>
      <c r="F1944" s="16">
        <f>'Данные с датчиков 1'!I1948</f>
        <v>39624.582029999998</v>
      </c>
    </row>
    <row r="1945" spans="1:6" ht="18.75" x14ac:dyDescent="0.3">
      <c r="A1945" s="16">
        <f>'Данные с датчиков 1'!B1949</f>
        <v>6.47403</v>
      </c>
      <c r="B1945" s="16">
        <f>'Данные с датчиков 1'!C1949</f>
        <v>39396.808590000001</v>
      </c>
      <c r="C1945" s="16">
        <f>'Данные с датчиков 1'!E1949</f>
        <v>6.4741</v>
      </c>
      <c r="D1945" s="16">
        <f>'Данные с датчиков 1'!F1949</f>
        <v>40444.351560000003</v>
      </c>
      <c r="E1945" s="16">
        <f>'Данные с датчиков 1'!H1949</f>
        <v>6.47431</v>
      </c>
      <c r="F1945" s="16">
        <f>'Данные с датчиков 1'!I1949</f>
        <v>39633.226560000003</v>
      </c>
    </row>
    <row r="1946" spans="1:6" ht="18.75" x14ac:dyDescent="0.3">
      <c r="A1946" s="16">
        <f>'Данные с датчиков 1'!B1950</f>
        <v>6.4777399999999998</v>
      </c>
      <c r="B1946" s="16">
        <f>'Данные с датчиков 1'!C1950</f>
        <v>39409.484380000002</v>
      </c>
      <c r="C1946" s="16">
        <f>'Данные с датчиков 1'!E1950</f>
        <v>6.4773300000000003</v>
      </c>
      <c r="D1946" s="16">
        <f>'Данные с датчиков 1'!F1950</f>
        <v>40441.003909999999</v>
      </c>
      <c r="E1946" s="16">
        <f>'Данные с датчиков 1'!H1950</f>
        <v>6.4773199999999997</v>
      </c>
      <c r="F1946" s="16">
        <f>'Данные с датчиков 1'!I1950</f>
        <v>39623.125</v>
      </c>
    </row>
    <row r="1947" spans="1:6" ht="18.75" x14ac:dyDescent="0.3">
      <c r="A1947" s="16">
        <f>'Данные с датчиков 1'!B1951</f>
        <v>6.4806699999999999</v>
      </c>
      <c r="B1947" s="16">
        <f>'Данные с датчиков 1'!C1951</f>
        <v>39396.871090000001</v>
      </c>
      <c r="C1947" s="16">
        <f>'Данные с датчиков 1'!E1951</f>
        <v>6.48081</v>
      </c>
      <c r="D1947" s="16">
        <f>'Данные с датчиков 1'!F1951</f>
        <v>40447.136720000002</v>
      </c>
      <c r="E1947" s="16">
        <f>'Данные с датчиков 1'!H1951</f>
        <v>6.4809299999999999</v>
      </c>
      <c r="F1947" s="16">
        <f>'Данные с датчиков 1'!I1951</f>
        <v>39633.207029999998</v>
      </c>
    </row>
    <row r="1948" spans="1:6" ht="18.75" x14ac:dyDescent="0.3">
      <c r="A1948" s="16">
        <f>'Данные с датчиков 1'!B1952</f>
        <v>6.4843299999999999</v>
      </c>
      <c r="B1948" s="16">
        <f>'Данные с датчиков 1'!C1952</f>
        <v>39408.261720000002</v>
      </c>
      <c r="C1948" s="16">
        <f>'Данные с датчиков 1'!E1952</f>
        <v>6.4838500000000003</v>
      </c>
      <c r="D1948" s="16">
        <f>'Данные с датчиков 1'!F1952</f>
        <v>40438.542970000002</v>
      </c>
      <c r="E1948" s="16">
        <f>'Данные с датчиков 1'!H1952</f>
        <v>6.4841499999999996</v>
      </c>
      <c r="F1948" s="16">
        <f>'Данные с датчиков 1'!I1952</f>
        <v>39631.21875</v>
      </c>
    </row>
    <row r="1949" spans="1:6" ht="18.75" x14ac:dyDescent="0.3">
      <c r="A1949" s="16">
        <f>'Данные с датчиков 1'!B1953</f>
        <v>6.4877500000000001</v>
      </c>
      <c r="B1949" s="16">
        <f>'Данные с датчиков 1'!C1953</f>
        <v>39412.148439999997</v>
      </c>
      <c r="C1949" s="16">
        <f>'Данные с датчиков 1'!E1953</f>
        <v>6.4875100000000003</v>
      </c>
      <c r="D1949" s="16">
        <f>'Данные с датчиков 1'!F1953</f>
        <v>40451.007810000003</v>
      </c>
      <c r="E1949" s="16">
        <f>'Данные с датчиков 1'!H1953</f>
        <v>6.4875800000000003</v>
      </c>
      <c r="F1949" s="16">
        <f>'Данные с датчиков 1'!I1953</f>
        <v>39634.734380000002</v>
      </c>
    </row>
    <row r="1950" spans="1:6" ht="18.75" x14ac:dyDescent="0.3">
      <c r="A1950" s="16">
        <f>'Данные с датчиков 1'!B1954</f>
        <v>6.4908200000000003</v>
      </c>
      <c r="B1950" s="16">
        <f>'Данные с датчиков 1'!C1954</f>
        <v>39403.335939999997</v>
      </c>
      <c r="C1950" s="16">
        <f>'Данные с датчиков 1'!E1954</f>
        <v>6.4907000000000004</v>
      </c>
      <c r="D1950" s="16">
        <f>'Данные с датчиков 1'!F1954</f>
        <v>40448.097659999999</v>
      </c>
      <c r="E1950" s="16">
        <f>'Данные с датчиков 1'!H1954</f>
        <v>6.4908700000000001</v>
      </c>
      <c r="F1950" s="16">
        <f>'Данные с датчиков 1'!I1954</f>
        <v>39634.097659999999</v>
      </c>
    </row>
    <row r="1951" spans="1:6" ht="18.75" x14ac:dyDescent="0.3">
      <c r="A1951" s="16">
        <f>'Данные с датчиков 1'!B1955</f>
        <v>6.4943299999999997</v>
      </c>
      <c r="B1951" s="16">
        <f>'Данные с датчиков 1'!C1955</f>
        <v>39411.316409999999</v>
      </c>
      <c r="C1951" s="16">
        <f>'Данные с датчиков 1'!E1955</f>
        <v>6.4941800000000001</v>
      </c>
      <c r="D1951" s="16">
        <f>'Данные с датчиков 1'!F1955</f>
        <v>40453.503909999999</v>
      </c>
      <c r="E1951" s="16">
        <f>'Данные с датчиков 1'!H1955</f>
        <v>6.4938900000000004</v>
      </c>
      <c r="F1951" s="16">
        <f>'Данные с датчиков 1'!I1955</f>
        <v>39625.148439999997</v>
      </c>
    </row>
    <row r="1952" spans="1:6" ht="18.75" x14ac:dyDescent="0.3">
      <c r="A1952" s="16">
        <f>'Данные с датчиков 1'!B1956</f>
        <v>6.4974100000000004</v>
      </c>
      <c r="B1952" s="16">
        <f>'Данные с датчиков 1'!C1956</f>
        <v>39403.210939999997</v>
      </c>
      <c r="C1952" s="16">
        <f>'Данные с датчиков 1'!E1956</f>
        <v>6.4974100000000004</v>
      </c>
      <c r="D1952" s="16">
        <f>'Данные с датчиков 1'!F1956</f>
        <v>40451.316409999999</v>
      </c>
      <c r="E1952" s="16">
        <f>'Данные с датчиков 1'!H1956</f>
        <v>6.4976799999999999</v>
      </c>
      <c r="F1952" s="16">
        <f>'Данные с датчиков 1'!I1956</f>
        <v>39640.546880000002</v>
      </c>
    </row>
    <row r="1953" spans="1:6" ht="18.75" x14ac:dyDescent="0.3">
      <c r="A1953" s="16">
        <f>'Данные с датчиков 1'!B1957</f>
        <v>6.5010300000000001</v>
      </c>
      <c r="B1953" s="16">
        <f>'Данные с датчиков 1'!C1957</f>
        <v>39411.683590000001</v>
      </c>
      <c r="C1953" s="16">
        <f>'Данные с датчиков 1'!E1957</f>
        <v>6.5004900000000001</v>
      </c>
      <c r="D1953" s="16">
        <f>'Данные с датчиков 1'!F1957</f>
        <v>40444.28125</v>
      </c>
      <c r="E1953" s="16">
        <f>'Данные с датчиков 1'!H1957</f>
        <v>6.5005699999999997</v>
      </c>
      <c r="F1953" s="16">
        <f>'Данные с датчиков 1'!I1957</f>
        <v>39628.378909999999</v>
      </c>
    </row>
    <row r="1954" spans="1:6" ht="18.75" x14ac:dyDescent="0.3">
      <c r="A1954" s="16">
        <f>'Данные с датчиков 1'!B1958</f>
        <v>6.5041500000000001</v>
      </c>
      <c r="B1954" s="16">
        <f>'Данные с датчиков 1'!C1958</f>
        <v>39405.726560000003</v>
      </c>
      <c r="C1954" s="16">
        <f>'Данные с датчиков 1'!E1958</f>
        <v>6.5042499999999999</v>
      </c>
      <c r="D1954" s="16">
        <f>'Данные с датчиков 1'!F1958</f>
        <v>40459.269529999998</v>
      </c>
      <c r="E1954" s="16">
        <f>'Данные с датчиков 1'!H1958</f>
        <v>6.5042999999999997</v>
      </c>
      <c r="F1954" s="16">
        <f>'Данные с датчиков 1'!I1958</f>
        <v>39641.90625</v>
      </c>
    </row>
    <row r="1955" spans="1:6" ht="18.75" x14ac:dyDescent="0.3">
      <c r="A1955" s="16">
        <f>'Данные с датчиков 1'!B1959</f>
        <v>6.5075700000000003</v>
      </c>
      <c r="B1955" s="16">
        <f>'Данные с датчиков 1'!C1959</f>
        <v>39408.835939999997</v>
      </c>
      <c r="C1955" s="16">
        <f>'Данные с датчиков 1'!E1959</f>
        <v>6.5071199999999996</v>
      </c>
      <c r="D1955" s="16">
        <f>'Данные с датчиков 1'!F1959</f>
        <v>40446.273439999997</v>
      </c>
      <c r="E1955" s="16">
        <f>'Данные с датчиков 1'!H1959</f>
        <v>6.5075799999999999</v>
      </c>
      <c r="F1955" s="16">
        <f>'Данные с датчиков 1'!I1959</f>
        <v>39641.066409999999</v>
      </c>
    </row>
    <row r="1956" spans="1:6" ht="18.75" x14ac:dyDescent="0.3">
      <c r="A1956" s="16">
        <f>'Данные с датчиков 1'!B1960</f>
        <v>6.5109599999999999</v>
      </c>
      <c r="B1956" s="16">
        <f>'Данные с датчиков 1'!C1960</f>
        <v>39411.71875</v>
      </c>
      <c r="C1956" s="16">
        <f>'Данные с датчиков 1'!E1960</f>
        <v>6.5108699999999997</v>
      </c>
      <c r="D1956" s="16">
        <f>'Данные с датчиков 1'!F1960</f>
        <v>40461.507810000003</v>
      </c>
      <c r="E1956" s="16">
        <f>'Данные с датчиков 1'!H1960</f>
        <v>6.5106599999999997</v>
      </c>
      <c r="F1956" s="16">
        <f>'Данные с датчиков 1'!I1960</f>
        <v>39634.1875</v>
      </c>
    </row>
    <row r="1957" spans="1:6" ht="18.75" x14ac:dyDescent="0.3">
      <c r="A1957" s="16">
        <f>'Данные с датчиков 1'!B1961</f>
        <v>6.5140799999999999</v>
      </c>
      <c r="B1957" s="16">
        <f>'Данные с датчиков 1'!C1961</f>
        <v>39405.21875</v>
      </c>
      <c r="C1957" s="16">
        <f>'Данные с датчиков 1'!E1961</f>
        <v>6.5141499999999999</v>
      </c>
      <c r="D1957" s="16">
        <f>'Данные с датчиков 1'!F1961</f>
        <v>40460.804689999997</v>
      </c>
      <c r="E1957" s="16">
        <f>'Данные с датчиков 1'!H1961</f>
        <v>6.5143500000000003</v>
      </c>
      <c r="F1957" s="16">
        <f>'Данные с датчиков 1'!I1961</f>
        <v>39647.121090000001</v>
      </c>
    </row>
    <row r="1958" spans="1:6" ht="18.75" x14ac:dyDescent="0.3">
      <c r="A1958" s="16">
        <f>'Данные с датчиков 1'!B1962</f>
        <v>6.5177100000000001</v>
      </c>
      <c r="B1958" s="16">
        <f>'Данные с датчиков 1'!C1962</f>
        <v>39415.519529999998</v>
      </c>
      <c r="C1958" s="16">
        <f>'Данные с датчиков 1'!E1962</f>
        <v>6.5172999999999996</v>
      </c>
      <c r="D1958" s="16">
        <f>'Данные с датчиков 1'!F1962</f>
        <v>40455.507810000003</v>
      </c>
      <c r="E1958" s="16">
        <f>'Данные с датчиков 1'!H1962</f>
        <v>6.5173699999999997</v>
      </c>
      <c r="F1958" s="16">
        <f>'Данные с датчиков 1'!I1962</f>
        <v>39636.644529999998</v>
      </c>
    </row>
    <row r="1959" spans="1:6" ht="18.75" x14ac:dyDescent="0.3">
      <c r="A1959" s="16">
        <f>'Данные с датчиков 1'!B1963</f>
        <v>6.52067</v>
      </c>
      <c r="B1959" s="16">
        <f>'Данные с датчиков 1'!C1963</f>
        <v>39404.53125</v>
      </c>
      <c r="C1959" s="16">
        <f>'Данные с датчиков 1'!E1963</f>
        <v>6.5208599999999999</v>
      </c>
      <c r="D1959" s="16">
        <f>'Данные с датчиков 1'!F1963</f>
        <v>40464.761720000002</v>
      </c>
      <c r="E1959" s="16">
        <f>'Данные с датчиков 1'!H1963</f>
        <v>6.52102</v>
      </c>
      <c r="F1959" s="16">
        <f>'Данные с датчиков 1'!I1963</f>
        <v>39646.910159999999</v>
      </c>
    </row>
    <row r="1960" spans="1:6" ht="18.75" x14ac:dyDescent="0.3">
      <c r="A1960" s="16">
        <f>'Данные с датчиков 1'!B1964</f>
        <v>6.5244499999999999</v>
      </c>
      <c r="B1960" s="16">
        <f>'Данные с датчиков 1'!C1964</f>
        <v>39418.058590000001</v>
      </c>
      <c r="C1960" s="16">
        <f>'Данные с датчиков 1'!E1964</f>
        <v>6.5239399999999996</v>
      </c>
      <c r="D1960" s="16">
        <f>'Данные с датчиков 1'!F1964</f>
        <v>40455.828130000002</v>
      </c>
      <c r="E1960" s="16">
        <f>'Данные с датчиков 1'!H1964</f>
        <v>6.5240900000000002</v>
      </c>
      <c r="F1960" s="16">
        <f>'Данные с датчиков 1'!I1964</f>
        <v>39639.179689999997</v>
      </c>
    </row>
    <row r="1961" spans="1:6" ht="18.75" x14ac:dyDescent="0.3">
      <c r="A1961" s="16">
        <f>'Данные с датчиков 1'!B1965</f>
        <v>6.5274799999999997</v>
      </c>
      <c r="B1961" s="16">
        <f>'Данные с датчиков 1'!C1965</f>
        <v>39409.5</v>
      </c>
      <c r="C1961" s="16">
        <f>'Данные с датчиков 1'!E1965</f>
        <v>6.52752</v>
      </c>
      <c r="D1961" s="16">
        <f>'Данные с датчиков 1'!F1965</f>
        <v>40465.070310000003</v>
      </c>
      <c r="E1961" s="16">
        <f>'Данные с датчиков 1'!H1965</f>
        <v>6.52759</v>
      </c>
      <c r="F1961" s="16">
        <f>'Данные с датчиков 1'!I1965</f>
        <v>39644.777340000001</v>
      </c>
    </row>
    <row r="1962" spans="1:6" ht="18.75" x14ac:dyDescent="0.3">
      <c r="A1962" s="16">
        <f>'Данные с датчиков 1'!B1966</f>
        <v>6.5309299999999997</v>
      </c>
      <c r="B1962" s="16">
        <f>'Данные с датчиков 1'!C1966</f>
        <v>39413.101560000003</v>
      </c>
      <c r="C1962" s="16">
        <f>'Данные с датчиков 1'!E1966</f>
        <v>6.5306100000000002</v>
      </c>
      <c r="D1962" s="16">
        <f>'Данные с датчиков 1'!F1966</f>
        <v>40458.507810000003</v>
      </c>
      <c r="E1962" s="16">
        <f>'Данные с датчиков 1'!H1966</f>
        <v>6.5309200000000001</v>
      </c>
      <c r="F1962" s="16">
        <f>'Данные с датчиков 1'!I1966</f>
        <v>39646.601560000003</v>
      </c>
    </row>
    <row r="1963" spans="1:6" ht="18.75" x14ac:dyDescent="0.3">
      <c r="A1963" s="16">
        <f>'Данные с датчиков 1'!B1967</f>
        <v>6.5343999999999998</v>
      </c>
      <c r="B1963" s="16">
        <f>'Данные с датчиков 1'!C1967</f>
        <v>39417.722659999999</v>
      </c>
      <c r="C1963" s="16">
        <f>'Данные с датчиков 1'!E1967</f>
        <v>6.5341899999999997</v>
      </c>
      <c r="D1963" s="16">
        <f>'Данные с датчиков 1'!F1967</f>
        <v>40467.671880000002</v>
      </c>
      <c r="E1963" s="16">
        <f>'Данные с датчиков 1'!H1967</f>
        <v>6.5339400000000003</v>
      </c>
      <c r="F1963" s="16">
        <f>'Данные с датчиков 1'!I1967</f>
        <v>39636.890630000002</v>
      </c>
    </row>
    <row r="1964" spans="1:6" ht="18.75" x14ac:dyDescent="0.3">
      <c r="A1964" s="16">
        <f>'Данные с датчиков 1'!B1968</f>
        <v>6.53735</v>
      </c>
      <c r="B1964" s="16">
        <f>'Данные с датчиков 1'!C1968</f>
        <v>39405.9375</v>
      </c>
      <c r="C1964" s="16">
        <f>'Данные с датчиков 1'!E1968</f>
        <v>6.5375300000000003</v>
      </c>
      <c r="D1964" s="16">
        <f>'Данные с датчиков 1'!F1968</f>
        <v>40469.84375</v>
      </c>
      <c r="E1964" s="16">
        <f>'Данные с датчиков 1'!H1968</f>
        <v>6.5375899999999998</v>
      </c>
      <c r="F1964" s="16">
        <f>'Данные с датчиков 1'!I1968</f>
        <v>39648.539060000003</v>
      </c>
    </row>
    <row r="1965" spans="1:6" ht="18.75" x14ac:dyDescent="0.3">
      <c r="A1965" s="16">
        <f>'Данные с датчиков 1'!B1969</f>
        <v>6.5411000000000001</v>
      </c>
      <c r="B1965" s="16">
        <f>'Данные с датчиков 1'!C1969</f>
        <v>39420.535159999999</v>
      </c>
      <c r="C1965" s="16">
        <f>'Данные с датчиков 1'!E1969</f>
        <v>6.5405600000000002</v>
      </c>
      <c r="D1965" s="16">
        <f>'Данные с датчиков 1'!F1969</f>
        <v>40460.960939999997</v>
      </c>
      <c r="E1965" s="16">
        <f>'Данные с датчиков 1'!H1969</f>
        <v>6.54068</v>
      </c>
      <c r="F1965" s="16">
        <f>'Данные с датчиков 1'!I1969</f>
        <v>39641.996090000001</v>
      </c>
    </row>
    <row r="1966" spans="1:6" ht="18.75" x14ac:dyDescent="0.3">
      <c r="A1966" s="16">
        <f>'Данные с датчиков 1'!B1970</f>
        <v>6.5441799999999999</v>
      </c>
      <c r="B1966" s="16">
        <f>'Данные с датчиков 1'!C1970</f>
        <v>39412.523439999997</v>
      </c>
      <c r="C1966" s="16">
        <f>'Данные с датчиков 1'!E1970</f>
        <v>6.54413</v>
      </c>
      <c r="D1966" s="16">
        <f>'Данные с датчиков 1'!F1970</f>
        <v>40470.398439999997</v>
      </c>
      <c r="E1966" s="16">
        <f>'Данные с датчиков 1'!H1970</f>
        <v>6.5443300000000004</v>
      </c>
      <c r="F1966" s="16">
        <f>'Данные с датчиков 1'!I1970</f>
        <v>39651.78125</v>
      </c>
    </row>
    <row r="1967" spans="1:6" ht="18.75" x14ac:dyDescent="0.3">
      <c r="A1967" s="16">
        <f>'Данные с датчиков 1'!B1971</f>
        <v>6.5476799999999997</v>
      </c>
      <c r="B1967" s="16">
        <f>'Данные с датчиков 1'!C1971</f>
        <v>39417.835939999997</v>
      </c>
      <c r="C1967" s="16">
        <f>'Данные с датчиков 1'!E1971</f>
        <v>6.5472200000000003</v>
      </c>
      <c r="D1967" s="16">
        <f>'Данные с датчиков 1'!F1971</f>
        <v>40463.511720000002</v>
      </c>
      <c r="E1967" s="16">
        <f>'Данные с датчиков 1'!H1971</f>
        <v>6.5474199999999998</v>
      </c>
      <c r="F1967" s="16">
        <f>'Данные с датчиков 1'!I1971</f>
        <v>39646.230470000002</v>
      </c>
    </row>
    <row r="1968" spans="1:6" ht="18.75" x14ac:dyDescent="0.3">
      <c r="A1968" s="16">
        <f>'Данные с датчиков 1'!B1972</f>
        <v>6.5508899999999999</v>
      </c>
      <c r="B1968" s="16">
        <f>'Данные с датчиков 1'!C1972</f>
        <v>39415.515630000002</v>
      </c>
      <c r="C1968" s="16">
        <f>'Данные с датчиков 1'!E1972</f>
        <v>6.5508800000000003</v>
      </c>
      <c r="D1968" s="16">
        <f>'Данные с датчиков 1'!F1972</f>
        <v>40474.171880000002</v>
      </c>
      <c r="E1968" s="16">
        <f>'Данные с датчиков 1'!H1972</f>
        <v>6.5509000000000004</v>
      </c>
      <c r="F1968" s="16">
        <f>'Данные с датчиков 1'!I1972</f>
        <v>39649.796880000002</v>
      </c>
    </row>
    <row r="1969" spans="1:6" ht="18.75" x14ac:dyDescent="0.3">
      <c r="A1969" s="16">
        <f>'Данные с датчиков 1'!B1973</f>
        <v>6.5541799999999997</v>
      </c>
      <c r="B1969" s="16">
        <f>'Данные с датчиков 1'!C1973</f>
        <v>39413.558590000001</v>
      </c>
      <c r="C1969" s="16">
        <f>'Данные с датчиков 1'!E1973</f>
        <v>6.5539300000000003</v>
      </c>
      <c r="D1969" s="16">
        <f>'Данные с датчиков 1'!F1973</f>
        <v>40467.746090000001</v>
      </c>
      <c r="E1969" s="16">
        <f>'Данные с датчиков 1'!H1973</f>
        <v>6.5541</v>
      </c>
      <c r="F1969" s="16">
        <f>'Данные с датчиков 1'!I1973</f>
        <v>39646.378909999999</v>
      </c>
    </row>
    <row r="1970" spans="1:6" ht="18.75" x14ac:dyDescent="0.3">
      <c r="A1970" s="16">
        <f>'Данные с датчиков 1'!B1974</f>
        <v>6.5575999999999999</v>
      </c>
      <c r="B1970" s="16">
        <f>'Данные с датчиков 1'!C1974</f>
        <v>39417.542970000002</v>
      </c>
      <c r="C1970" s="16">
        <f>'Данные с датчиков 1'!E1974</f>
        <v>6.5575099999999997</v>
      </c>
      <c r="D1970" s="16">
        <f>'Данные с датчиков 1'!F1974</f>
        <v>40475.242189999997</v>
      </c>
      <c r="E1970" s="16">
        <f>'Данные с датчиков 1'!H1974</f>
        <v>6.5573600000000001</v>
      </c>
      <c r="F1970" s="16">
        <f>'Данные с датчиков 1'!I1974</f>
        <v>39645.398439999997</v>
      </c>
    </row>
    <row r="1971" spans="1:6" ht="18.75" x14ac:dyDescent="0.3">
      <c r="A1971" s="16">
        <f>'Данные с датчиков 1'!B1975</f>
        <v>6.5607699999999998</v>
      </c>
      <c r="B1971" s="16">
        <f>'Данные с датчиков 1'!C1975</f>
        <v>39412.3125</v>
      </c>
      <c r="C1971" s="16">
        <f>'Данные с датчиков 1'!E1975</f>
        <v>6.5606799999999996</v>
      </c>
      <c r="D1971" s="16">
        <f>'Данные с датчиков 1'!F1975</f>
        <v>40471.476560000003</v>
      </c>
      <c r="E1971" s="16">
        <f>'Данные с датчиков 1'!H1975</f>
        <v>6.56088</v>
      </c>
      <c r="F1971" s="16">
        <f>'Данные с датчиков 1'!I1975</f>
        <v>39652.410159999999</v>
      </c>
    </row>
    <row r="1972" spans="1:6" ht="18.75" x14ac:dyDescent="0.3">
      <c r="A1972" s="16">
        <f>'Данные с датчиков 1'!B1976</f>
        <v>6.56433</v>
      </c>
      <c r="B1972" s="16">
        <f>'Данные с датчиков 1'!C1976</f>
        <v>39420.761720000002</v>
      </c>
      <c r="C1972" s="16">
        <f>'Данные с датчиков 1'!E1976</f>
        <v>6.5639700000000003</v>
      </c>
      <c r="D1972" s="16">
        <f>'Данные с датчиков 1'!F1976</f>
        <v>40471.46875</v>
      </c>
      <c r="E1972" s="16">
        <f>'Данные с датчиков 1'!H1976</f>
        <v>6.5640700000000001</v>
      </c>
      <c r="F1972" s="16">
        <f>'Данные с датчиков 1'!I1976</f>
        <v>39649.414060000003</v>
      </c>
    </row>
    <row r="1973" spans="1:6" ht="18.75" x14ac:dyDescent="0.3">
      <c r="A1973" s="16">
        <f>'Данные с датчиков 1'!B1977</f>
        <v>6.5675699999999999</v>
      </c>
      <c r="B1973" s="16">
        <f>'Данные с датчиков 1'!C1977</f>
        <v>39419.167970000002</v>
      </c>
      <c r="C1973" s="16">
        <f>'Данные с датчиков 1'!E1977</f>
        <v>6.5674099999999997</v>
      </c>
      <c r="D1973" s="16">
        <f>'Данные с датчиков 1'!F1977</f>
        <v>40475.554689999997</v>
      </c>
      <c r="E1973" s="16">
        <f>'Данные с датчиков 1'!H1977</f>
        <v>6.5676199999999998</v>
      </c>
      <c r="F1973" s="16">
        <f>'Данные с датчиков 1'!I1977</f>
        <v>39655.496090000001</v>
      </c>
    </row>
    <row r="1974" spans="1:6" ht="18.75" x14ac:dyDescent="0.3">
      <c r="A1974" s="16">
        <f>'Данные с датчиков 1'!B1978</f>
        <v>6.5708900000000003</v>
      </c>
      <c r="B1974" s="16">
        <f>'Данные с датчиков 1'!C1978</f>
        <v>39417.75</v>
      </c>
      <c r="C1974" s="16">
        <f>'Данные с датчиков 1'!E1978</f>
        <v>6.5705400000000003</v>
      </c>
      <c r="D1974" s="16">
        <f>'Данные с датчиков 1'!F1978</f>
        <v>40470.980470000002</v>
      </c>
      <c r="E1974" s="16">
        <f>'Данные с датчиков 1'!H1978</f>
        <v>6.5707899999999997</v>
      </c>
      <c r="F1974" s="16">
        <f>'Данные с датчиков 1'!I1978</f>
        <v>39651.964840000001</v>
      </c>
    </row>
    <row r="1975" spans="1:6" ht="18.75" x14ac:dyDescent="0.3">
      <c r="A1975" s="16">
        <f>'Данные с датчиков 1'!B1979</f>
        <v>6.5741899999999998</v>
      </c>
      <c r="B1975" s="16">
        <f>'Данные с датчиков 1'!C1979</f>
        <v>39419.351560000003</v>
      </c>
      <c r="C1975" s="16">
        <f>'Данные с датчиков 1'!E1979</f>
        <v>6.5741800000000001</v>
      </c>
      <c r="D1975" s="16">
        <f>'Данные с датчиков 1'!F1979</f>
        <v>40480.335939999997</v>
      </c>
      <c r="E1975" s="16">
        <f>'Данные с датчиков 1'!H1979</f>
        <v>6.5740299999999996</v>
      </c>
      <c r="F1975" s="16">
        <f>'Данные с датчиков 1'!I1979</f>
        <v>39649.097659999999</v>
      </c>
    </row>
    <row r="1976" spans="1:6" ht="18.75" x14ac:dyDescent="0.3">
      <c r="A1976" s="16">
        <f>'Данные с датчиков 1'!B1980</f>
        <v>6.5774800000000004</v>
      </c>
      <c r="B1976" s="16">
        <f>'Данные с датчиков 1'!C1980</f>
        <v>39418.027340000001</v>
      </c>
      <c r="C1976" s="16">
        <f>'Данные с датчиков 1'!E1980</f>
        <v>6.5773400000000004</v>
      </c>
      <c r="D1976" s="16">
        <f>'Данные с датчиков 1'!F1980</f>
        <v>40477.277340000001</v>
      </c>
      <c r="E1976" s="16">
        <f>'Данные с датчиков 1'!H1980</f>
        <v>6.5776899999999996</v>
      </c>
      <c r="F1976" s="16">
        <f>'Данные с датчиков 1'!I1980</f>
        <v>39660.238279999998</v>
      </c>
    </row>
    <row r="1977" spans="1:6" ht="18.75" x14ac:dyDescent="0.3">
      <c r="A1977" s="16">
        <f>'Данные с датчиков 1'!B1981</f>
        <v>6.5809199999999999</v>
      </c>
      <c r="B1977" s="16">
        <f>'Данные с датчиков 1'!C1981</f>
        <v>39421.289060000003</v>
      </c>
      <c r="C1977" s="16">
        <f>'Данные с датчиков 1'!E1981</f>
        <v>6.5806399999999998</v>
      </c>
      <c r="D1977" s="16">
        <f>'Данные с датчиков 1'!F1981</f>
        <v>40476.570310000003</v>
      </c>
      <c r="E1977" s="16">
        <f>'Данные с датчиков 1'!H1981</f>
        <v>6.5806100000000001</v>
      </c>
      <c r="F1977" s="16">
        <f>'Данные с датчиков 1'!I1981</f>
        <v>39647.597659999999</v>
      </c>
    </row>
    <row r="1978" spans="1:6" ht="18.75" x14ac:dyDescent="0.3">
      <c r="A1978" s="16">
        <f>'Данные с датчиков 1'!B1982</f>
        <v>6.5840300000000003</v>
      </c>
      <c r="B1978" s="16">
        <f>'Данные с датчиков 1'!C1982</f>
        <v>39415.582029999998</v>
      </c>
      <c r="C1978" s="16">
        <f>'Данные с датчиков 1'!E1982</f>
        <v>6.5842599999999996</v>
      </c>
      <c r="D1978" s="16">
        <f>'Данные с датчиков 1'!F1982</f>
        <v>40487.285159999999</v>
      </c>
      <c r="E1978" s="16">
        <f>'Данные с датчиков 1'!H1982</f>
        <v>6.5843800000000003</v>
      </c>
      <c r="F1978" s="16">
        <f>'Данные с датчиков 1'!I1982</f>
        <v>39663.019529999998</v>
      </c>
    </row>
    <row r="1979" spans="1:6" ht="18.75" x14ac:dyDescent="0.3">
      <c r="A1979" s="16">
        <f>'Данные с датчиков 1'!B1983</f>
        <v>6.5877699999999999</v>
      </c>
      <c r="B1979" s="16">
        <f>'Данные с датчиков 1'!C1983</f>
        <v>39427.902340000001</v>
      </c>
      <c r="C1979" s="16">
        <f>'Данные с датчиков 1'!E1983</f>
        <v>6.58718</v>
      </c>
      <c r="D1979" s="16">
        <f>'Данные с датчиков 1'!F1983</f>
        <v>40474.53125</v>
      </c>
      <c r="E1979" s="16">
        <f>'Данные с датчиков 1'!H1983</f>
        <v>6.5876099999999997</v>
      </c>
      <c r="F1979" s="16">
        <f>'Данные с датчиков 1'!I1983</f>
        <v>39660.363279999998</v>
      </c>
    </row>
    <row r="1980" spans="1:6" ht="18.75" x14ac:dyDescent="0.3">
      <c r="A1980" s="16">
        <f>'Данные с датчиков 1'!B1984</f>
        <v>6.5909700000000004</v>
      </c>
      <c r="B1980" s="16">
        <f>'Данные с датчиков 1'!C1984</f>
        <v>39424.015630000002</v>
      </c>
      <c r="C1980" s="16">
        <f>'Данные с датчиков 1'!E1984</f>
        <v>6.5909399999999998</v>
      </c>
      <c r="D1980" s="16">
        <f>'Данные с датчиков 1'!F1984</f>
        <v>40489.898439999997</v>
      </c>
      <c r="E1980" s="16">
        <f>'Данные с датчиков 1'!H1984</f>
        <v>6.59084</v>
      </c>
      <c r="F1980" s="16">
        <f>'Данные с датчиков 1'!I1984</f>
        <v>39656.726560000003</v>
      </c>
    </row>
    <row r="1981" spans="1:6" ht="18.75" x14ac:dyDescent="0.3">
      <c r="A1981" s="16">
        <f>'Данные с датчиков 1'!B1985</f>
        <v>6.5941900000000002</v>
      </c>
      <c r="B1981" s="16">
        <f>'Данные с датчиков 1'!C1985</f>
        <v>39419.460939999997</v>
      </c>
      <c r="C1981" s="16">
        <f>'Данные с датчиков 1'!E1985</f>
        <v>6.5941900000000002</v>
      </c>
      <c r="D1981" s="16">
        <f>'Данные с датчиков 1'!F1985</f>
        <v>40488.21875</v>
      </c>
      <c r="E1981" s="16">
        <f>'Данные с датчиков 1'!H1985</f>
        <v>6.5942299999999996</v>
      </c>
      <c r="F1981" s="16">
        <f>'Данные с датчиков 1'!I1985</f>
        <v>39661.078130000002</v>
      </c>
    </row>
    <row r="1982" spans="1:6" ht="18.75" x14ac:dyDescent="0.3">
      <c r="A1982" s="16">
        <f>'Данные с датчиков 1'!B1986</f>
        <v>6.5976400000000002</v>
      </c>
      <c r="B1982" s="16">
        <f>'Данные с датчиков 1'!C1986</f>
        <v>39424.632810000003</v>
      </c>
      <c r="C1982" s="16">
        <f>'Данные с датчиков 1'!E1986</f>
        <v>6.5974300000000001</v>
      </c>
      <c r="D1982" s="16">
        <f>'Данные с датчиков 1'!F1986</f>
        <v>40485.21875</v>
      </c>
      <c r="E1982" s="16">
        <f>'Данные с датчиков 1'!H1986</f>
        <v>6.5972900000000001</v>
      </c>
      <c r="F1982" s="16">
        <f>'Данные с датчиков 1'!I1986</f>
        <v>39652.195310000003</v>
      </c>
    </row>
    <row r="1983" spans="1:6" ht="18.75" x14ac:dyDescent="0.3">
      <c r="A1983" s="16">
        <f>'Данные с датчиков 1'!B1987</f>
        <v>6.6007699999999998</v>
      </c>
      <c r="B1983" s="16">
        <f>'Данные с датчиков 1'!C1987</f>
        <v>39417.800779999998</v>
      </c>
      <c r="C1983" s="16">
        <f>'Данные с датчиков 1'!E1987</f>
        <v>6.6007600000000002</v>
      </c>
      <c r="D1983" s="16">
        <f>'Данные с датчиков 1'!F1987</f>
        <v>40487.578130000002</v>
      </c>
      <c r="E1983" s="16">
        <f>'Данные с датчиков 1'!H1987</f>
        <v>6.6009099999999998</v>
      </c>
      <c r="F1983" s="16">
        <f>'Данные с датчиков 1'!I1987</f>
        <v>39662.410159999999</v>
      </c>
    </row>
    <row r="1984" spans="1:6" ht="18.75" x14ac:dyDescent="0.3">
      <c r="A1984" s="16">
        <f>'Данные с датчиков 1'!B1988</f>
        <v>6.6043099999999999</v>
      </c>
      <c r="B1984" s="16">
        <f>'Данные с датчиков 1'!C1988</f>
        <v>39424.621090000001</v>
      </c>
      <c r="C1984" s="16">
        <f>'Данные с датчиков 1'!E1988</f>
        <v>6.6038600000000001</v>
      </c>
      <c r="D1984" s="16">
        <f>'Данные с датчиков 1'!F1988</f>
        <v>40480.316409999999</v>
      </c>
      <c r="E1984" s="16">
        <f>'Данные с датчиков 1'!H1988</f>
        <v>6.6040000000000001</v>
      </c>
      <c r="F1984" s="16">
        <f>'Данные с датчиков 1'!I1988</f>
        <v>39655.0625</v>
      </c>
    </row>
    <row r="1985" spans="1:6" ht="18.75" x14ac:dyDescent="0.3">
      <c r="A1985" s="16">
        <f>'Данные с датчиков 1'!B1989</f>
        <v>6.6074099999999998</v>
      </c>
      <c r="B1985" s="16">
        <f>'Данные с датчиков 1'!C1989</f>
        <v>39418.070310000003</v>
      </c>
      <c r="C1985" s="16">
        <f>'Данные с датчиков 1'!E1989</f>
        <v>6.60745</v>
      </c>
      <c r="D1985" s="16">
        <f>'Данные с датчиков 1'!F1989</f>
        <v>40490.1875</v>
      </c>
      <c r="E1985" s="16">
        <f>'Данные с датчиков 1'!H1989</f>
        <v>6.6076300000000003</v>
      </c>
      <c r="F1985" s="16">
        <f>'Данные с датчиков 1'!I1989</f>
        <v>39665.328130000002</v>
      </c>
    </row>
    <row r="1986" spans="1:6" ht="18.75" x14ac:dyDescent="0.3">
      <c r="A1986" s="16">
        <f>'Данные с датчиков 1'!B1990</f>
        <v>6.6109499999999999</v>
      </c>
      <c r="B1986" s="16">
        <f>'Данные с датчиков 1'!C1990</f>
        <v>39425.230470000002</v>
      </c>
      <c r="C1986" s="16">
        <f>'Данные с датчиков 1'!E1990</f>
        <v>6.6105700000000001</v>
      </c>
      <c r="D1986" s="16">
        <f>'Данные с датчиков 1'!F1990</f>
        <v>40484.246090000001</v>
      </c>
      <c r="E1986" s="16">
        <f>'Данные с датчиков 1'!H1990</f>
        <v>6.6109900000000001</v>
      </c>
      <c r="F1986" s="16">
        <f>'Данные с датчиков 1'!I1990</f>
        <v>39667.175779999998</v>
      </c>
    </row>
    <row r="1987" spans="1:6" ht="18.75" x14ac:dyDescent="0.3">
      <c r="A1987" s="16">
        <f>'Данные с датчиков 1'!B1991</f>
        <v>6.6144299999999996</v>
      </c>
      <c r="B1987" s="16">
        <f>'Данные с датчиков 1'!C1991</f>
        <v>39430.628909999999</v>
      </c>
      <c r="C1987" s="16">
        <f>'Данные с датчиков 1'!E1991</f>
        <v>6.6142000000000003</v>
      </c>
      <c r="D1987" s="16">
        <f>'Данные с датчиков 1'!F1991</f>
        <v>40495.355470000002</v>
      </c>
      <c r="E1987" s="16">
        <f>'Данные с датчиков 1'!H1991</f>
        <v>6.61395</v>
      </c>
      <c r="F1987" s="16">
        <f>'Данные с датчиков 1'!I1991</f>
        <v>39654.445310000003</v>
      </c>
    </row>
    <row r="1988" spans="1:6" ht="18.75" x14ac:dyDescent="0.3">
      <c r="A1988" s="16">
        <f>'Данные с датчиков 1'!B1992</f>
        <v>6.6173200000000003</v>
      </c>
      <c r="B1988" s="16">
        <f>'Данные с датчиков 1'!C1992</f>
        <v>39416.53125</v>
      </c>
      <c r="C1988" s="16">
        <f>'Данные с датчиков 1'!E1992</f>
        <v>6.6175600000000001</v>
      </c>
      <c r="D1988" s="16">
        <f>'Данные с датчиков 1'!F1992</f>
        <v>40497.460939999997</v>
      </c>
      <c r="E1988" s="16">
        <f>'Данные с датчиков 1'!H1992</f>
        <v>6.6175699999999997</v>
      </c>
      <c r="F1988" s="16">
        <f>'Данные с датчиков 1'!I1992</f>
        <v>39666.765630000002</v>
      </c>
    </row>
    <row r="1989" spans="1:6" ht="18.75" x14ac:dyDescent="0.3">
      <c r="A1989" s="16">
        <f>'Данные с датчиков 1'!B1993</f>
        <v>6.6211200000000003</v>
      </c>
      <c r="B1989" s="16">
        <f>'Данные с датчиков 1'!C1993</f>
        <v>39433.03125</v>
      </c>
      <c r="C1989" s="16">
        <f>'Данные с датчиков 1'!E1993</f>
        <v>6.6205800000000004</v>
      </c>
      <c r="D1989" s="16">
        <f>'Данные с датчиков 1'!F1993</f>
        <v>40486.695310000003</v>
      </c>
      <c r="E1989" s="16">
        <f>'Данные с датчиков 1'!H1993</f>
        <v>6.6206399999999999</v>
      </c>
      <c r="F1989" s="16">
        <f>'Данные с датчиков 1'!I1993</f>
        <v>39658.089840000001</v>
      </c>
    </row>
    <row r="1990" spans="1:6" ht="18.75" x14ac:dyDescent="0.3">
      <c r="A1990" s="16">
        <f>'Данные с датчиков 1'!B1994</f>
        <v>6.6241899999999996</v>
      </c>
      <c r="B1990" s="16">
        <f>'Данные с датчиков 1'!C1994</f>
        <v>39423.589840000001</v>
      </c>
      <c r="C1990" s="16">
        <f>'Данные с датчиков 1'!E1994</f>
        <v>6.6241000000000003</v>
      </c>
      <c r="D1990" s="16">
        <f>'Данные с датчиков 1'!F1994</f>
        <v>40495.945310000003</v>
      </c>
      <c r="E1990" s="16">
        <f>'Данные с датчиков 1'!H1994</f>
        <v>6.6242999999999999</v>
      </c>
      <c r="F1990" s="16">
        <f>'Данные с датчиков 1'!I1994</f>
        <v>39669.300779999998</v>
      </c>
    </row>
    <row r="1991" spans="1:6" ht="18.75" x14ac:dyDescent="0.3">
      <c r="A1991" s="16">
        <f>'Данные с датчиков 1'!B1995</f>
        <v>6.6275500000000003</v>
      </c>
      <c r="B1991" s="16">
        <f>'Данные с датчиков 1'!C1995</f>
        <v>39425.335939999997</v>
      </c>
      <c r="C1991" s="16">
        <f>'Данные с датчиков 1'!E1995</f>
        <v>6.6271800000000001</v>
      </c>
      <c r="D1991" s="16">
        <f>'Данные с датчиков 1'!F1995</f>
        <v>40488.171880000002</v>
      </c>
      <c r="E1991" s="16">
        <f>'Данные с датчиков 1'!H1995</f>
        <v>6.6272900000000003</v>
      </c>
      <c r="F1991" s="16">
        <f>'Данные с датчиков 1'!I1995</f>
        <v>39659.941409999999</v>
      </c>
    </row>
    <row r="1992" spans="1:6" ht="18.75" x14ac:dyDescent="0.3">
      <c r="A1992" s="16">
        <f>'Данные с датчиков 1'!B1996</f>
        <v>6.6308299999999996</v>
      </c>
      <c r="B1992" s="16">
        <f>'Данные с датчиков 1'!C1996</f>
        <v>39424.476560000003</v>
      </c>
      <c r="C1992" s="16">
        <f>'Данные с датчиков 1'!E1996</f>
        <v>6.6308499999999997</v>
      </c>
      <c r="D1992" s="16">
        <f>'Данные с датчиков 1'!F1996</f>
        <v>40499.835939999997</v>
      </c>
      <c r="E1992" s="16">
        <f>'Данные с датчиков 1'!H1996</f>
        <v>6.6309300000000002</v>
      </c>
      <c r="F1992" s="16">
        <f>'Данные с датчиков 1'!I1996</f>
        <v>39670.0625</v>
      </c>
    </row>
    <row r="1993" spans="1:6" ht="18.75" x14ac:dyDescent="0.3">
      <c r="A1993" s="16">
        <f>'Данные с датчиков 1'!B1997</f>
        <v>6.63415</v>
      </c>
      <c r="B1993" s="16">
        <f>'Данные с датчиков 1'!C1997</f>
        <v>39424.5</v>
      </c>
      <c r="C1993" s="16">
        <f>'Данные с датчиков 1'!E1997</f>
        <v>6.6338200000000001</v>
      </c>
      <c r="D1993" s="16">
        <f>'Данные с датчиков 1'!F1997</f>
        <v>40489.964840000001</v>
      </c>
      <c r="E1993" s="16">
        <f>'Данные с датчиков 1'!H1997</f>
        <v>6.6343199999999998</v>
      </c>
      <c r="F1993" s="16">
        <f>'Данные с датчиков 1'!I1997</f>
        <v>39672.398439999997</v>
      </c>
    </row>
    <row r="1994" spans="1:6" ht="18.75" x14ac:dyDescent="0.3">
      <c r="A1994" s="16">
        <f>'Данные с датчиков 1'!B1998</f>
        <v>6.6377600000000001</v>
      </c>
      <c r="B1994" s="16">
        <f>'Данные с датчиков 1'!C1998</f>
        <v>39433.910159999999</v>
      </c>
      <c r="C1994" s="16">
        <f>'Данные с датчиков 1'!E1998</f>
        <v>6.6375099999999998</v>
      </c>
      <c r="D1994" s="16">
        <f>'Данные с датчиков 1'!F1998</f>
        <v>40502.515630000002</v>
      </c>
      <c r="E1994" s="16">
        <f>'Данные с датчиков 1'!H1998</f>
        <v>6.6374300000000002</v>
      </c>
      <c r="F1994" s="16">
        <f>'Данные с датчиков 1'!I1998</f>
        <v>39665.144529999998</v>
      </c>
    </row>
    <row r="1995" spans="1:6" ht="18.75" x14ac:dyDescent="0.3">
      <c r="A1995" s="16">
        <f>'Данные с датчиков 1'!B1999</f>
        <v>6.6406299999999998</v>
      </c>
      <c r="B1995" s="16">
        <f>'Данные с датчиков 1'!C1999</f>
        <v>39418.835939999997</v>
      </c>
      <c r="C1995" s="16">
        <f>'Данные с датчиков 1'!E1999</f>
        <v>6.64086</v>
      </c>
      <c r="D1995" s="16">
        <f>'Данные с датчиков 1'!F1999</f>
        <v>40504.835939999997</v>
      </c>
      <c r="E1995" s="16">
        <f>'Данные с датчиков 1'!H1999</f>
        <v>6.6409799999999999</v>
      </c>
      <c r="F1995" s="16">
        <f>'Данные с датчиков 1'!I1999</f>
        <v>39673.621090000001</v>
      </c>
    </row>
    <row r="1996" spans="1:6" ht="18.75" x14ac:dyDescent="0.3">
      <c r="A1996" s="16">
        <f>'Данные с датчиков 1'!B2000</f>
        <v>6.6444000000000001</v>
      </c>
      <c r="B1996" s="16">
        <f>'Данные с датчиков 1'!C2000</f>
        <v>39433.265630000002</v>
      </c>
      <c r="C1996" s="16">
        <f>'Данные с датчиков 1'!E2000</f>
        <v>6.6440299999999999</v>
      </c>
      <c r="D1996" s="16">
        <f>'Данные с датчиков 1'!F2000</f>
        <v>40499.621090000001</v>
      </c>
      <c r="E1996" s="16">
        <f>'Данные с датчиков 1'!H2000</f>
        <v>6.64405</v>
      </c>
      <c r="F1996" s="16">
        <f>'Данные с датчиков 1'!I2000</f>
        <v>39665.765630000002</v>
      </c>
    </row>
    <row r="1997" spans="1:6" ht="18.75" x14ac:dyDescent="0.3">
      <c r="A1997" s="16">
        <f>'Данные с датчиков 1'!B2001</f>
        <v>6.6475600000000004</v>
      </c>
      <c r="B1997" s="16">
        <f>'Данные с датчиков 1'!C2001</f>
        <v>39428.304689999997</v>
      </c>
      <c r="C1997" s="16">
        <f>'Данные с датчиков 1'!E2001</f>
        <v>6.6475400000000002</v>
      </c>
      <c r="D1997" s="16">
        <f>'Данные с датчиков 1'!F2001</f>
        <v>40507.015630000002</v>
      </c>
      <c r="E1997" s="16">
        <f>'Данные с датчиков 1'!H2001</f>
        <v>6.6477300000000001</v>
      </c>
      <c r="F1997" s="16">
        <f>'Данные с датчиков 1'!I2001</f>
        <v>39677.101560000003</v>
      </c>
    </row>
    <row r="1998" spans="1:6" ht="18.75" x14ac:dyDescent="0.3">
      <c r="A1998" s="16">
        <f>'Данные с датчиков 1'!B2002</f>
        <v>6.6509900000000002</v>
      </c>
      <c r="B1998" s="16">
        <f>'Данные с датчиков 1'!C2002</f>
        <v>39430.582029999998</v>
      </c>
      <c r="C1998" s="16">
        <f>'Данные с датчиков 1'!E2002</f>
        <v>6.6505799999999997</v>
      </c>
      <c r="D1998" s="16">
        <f>'Данные с датчиков 1'!F2002</f>
        <v>40498.261720000002</v>
      </c>
      <c r="E1998" s="16">
        <f>'Данные с датчиков 1'!H2002</f>
        <v>6.6507100000000001</v>
      </c>
      <c r="F1998" s="16">
        <f>'Данные с датчиков 1'!I2002</f>
        <v>39667.105470000002</v>
      </c>
    </row>
    <row r="1999" spans="1:6" ht="18.75" x14ac:dyDescent="0.3">
      <c r="A1999" s="16">
        <f>'Данные с датчиков 1'!B2003</f>
        <v>6.6542000000000003</v>
      </c>
      <c r="B1999" s="16">
        <f>'Данные с датчиков 1'!C2003</f>
        <v>39428.390630000002</v>
      </c>
      <c r="C1999" s="16">
        <f>'Данные с датчиков 1'!E2003</f>
        <v>6.65428</v>
      </c>
      <c r="D1999" s="16">
        <f>'Данные с датчиков 1'!F2003</f>
        <v>40510.601560000003</v>
      </c>
      <c r="E1999" s="16">
        <f>'Данные с датчиков 1'!H2003</f>
        <v>6.6541100000000002</v>
      </c>
      <c r="F1999" s="16">
        <f>'Данные с датчиков 1'!I2003</f>
        <v>39669.714840000001</v>
      </c>
    </row>
    <row r="2000" spans="1:6" ht="18.75" x14ac:dyDescent="0.3">
      <c r="A2000" s="16">
        <f>'Данные с датчиков 1'!B2004</f>
        <v>6.65747</v>
      </c>
      <c r="B2000" s="16">
        <f>'Данные с датчиков 1'!C2004</f>
        <v>39426.121090000001</v>
      </c>
      <c r="C2000" s="16">
        <f>'Данные с датчиков 1'!E2004</f>
        <v>6.6572500000000003</v>
      </c>
      <c r="D2000" s="16">
        <f>'Данные с датчиков 1'!F2004</f>
        <v>40500.773439999997</v>
      </c>
      <c r="E2000" s="16">
        <f>'Данные с датчиков 1'!H2004</f>
        <v>6.6576599999999999</v>
      </c>
      <c r="F2000" s="16">
        <f>'Данные с датчиков 1'!I2004</f>
        <v>39677.550779999998</v>
      </c>
    </row>
    <row r="2001" spans="1:6" ht="18.75" x14ac:dyDescent="0.3">
      <c r="A2001" s="16">
        <f>'Данные с датчиков 1'!B2005</f>
        <v>6.6610899999999997</v>
      </c>
      <c r="B2001" s="16">
        <f>'Данные с датчиков 1'!C2005</f>
        <v>39435.34375</v>
      </c>
      <c r="C2001" s="16">
        <f>'Данные с датчиков 1'!E2005</f>
        <v>6.6607200000000004</v>
      </c>
      <c r="D2001" s="16">
        <f>'Данные с датчиков 1'!F2005</f>
        <v>40506.078130000002</v>
      </c>
      <c r="E2001" s="16">
        <f>'Данные с датчиков 1'!H2005</f>
        <v>6.6604999999999999</v>
      </c>
      <c r="F2001" s="16">
        <f>'Данные с датчиков 1'!I2005</f>
        <v>39662.242189999997</v>
      </c>
    </row>
    <row r="2002" spans="1:6" ht="18.75" x14ac:dyDescent="0.3">
      <c r="A2002" s="16">
        <f>'Данные с датчиков 1'!B2006</f>
        <v>6.6640199999999998</v>
      </c>
      <c r="B2002" s="16">
        <f>'Данные с датчиков 1'!C2006</f>
        <v>39423.3125</v>
      </c>
      <c r="C2002" s="16">
        <f>'Данные с датчиков 1'!E2006</f>
        <v>6.6642599999999996</v>
      </c>
      <c r="D2002" s="16">
        <f>'Данные с датчиков 1'!F2006</f>
        <v>40513.332029999998</v>
      </c>
      <c r="E2002" s="16">
        <f>'Данные с датчиков 1'!H2006</f>
        <v>6.6643400000000002</v>
      </c>
      <c r="F2002" s="16">
        <f>'Данные с датчиков 1'!I2006</f>
        <v>39681.242189999997</v>
      </c>
    </row>
    <row r="2003" spans="1:6" ht="18.75" x14ac:dyDescent="0.3">
      <c r="A2003" s="16">
        <f>'Данные с датчиков 1'!B2007</f>
        <v>6.66777</v>
      </c>
      <c r="B2003" s="16">
        <f>'Данные с датчиков 1'!C2007</f>
        <v>39437.25</v>
      </c>
      <c r="C2003" s="16">
        <f>'Данные с датчиков 1'!E2007</f>
        <v>6.6670999999999996</v>
      </c>
      <c r="D2003" s="16">
        <f>'Данные с датчиков 1'!F2007</f>
        <v>40498.28125</v>
      </c>
      <c r="E2003" s="16">
        <f>'Данные с датчиков 1'!H2007</f>
        <v>6.6674800000000003</v>
      </c>
      <c r="F2003" s="16">
        <f>'Данные с датчиков 1'!I2007</f>
        <v>39675.679689999997</v>
      </c>
    </row>
    <row r="2004" spans="1:6" ht="18.75" x14ac:dyDescent="0.3">
      <c r="A2004" s="16">
        <f>'Данные с датчиков 1'!B2008</f>
        <v>6.6709300000000002</v>
      </c>
      <c r="B2004" s="16">
        <f>'Данные с датчиков 1'!C2008</f>
        <v>39432.703130000002</v>
      </c>
      <c r="C2004" s="16">
        <f>'Данные с датчиков 1'!E2008</f>
        <v>6.67089</v>
      </c>
      <c r="D2004" s="16">
        <f>'Данные с датчиков 1'!F2008</f>
        <v>40515.035159999999</v>
      </c>
      <c r="E2004" s="16">
        <f>'Данные с датчиков 1'!H2008</f>
        <v>6.6709699999999996</v>
      </c>
      <c r="F2004" s="16">
        <f>'Данные с датчиков 1'!I2008</f>
        <v>39680.011720000002</v>
      </c>
    </row>
    <row r="2005" spans="1:6" ht="18.75" x14ac:dyDescent="0.3">
      <c r="A2005" s="16">
        <f>'Данные с датчиков 1'!B2009</f>
        <v>6.6743100000000002</v>
      </c>
      <c r="B2005" s="16">
        <f>'Данные с датчиков 1'!C2009</f>
        <v>39434.128909999999</v>
      </c>
      <c r="C2005" s="16">
        <f>'Данные с датчиков 1'!E2009</f>
        <v>6.67401</v>
      </c>
      <c r="D2005" s="16">
        <f>'Данные с датчиков 1'!F2009</f>
        <v>40509.058590000001</v>
      </c>
      <c r="E2005" s="16">
        <f>'Данные с датчиков 1'!H2009</f>
        <v>6.6742100000000004</v>
      </c>
      <c r="F2005" s="16">
        <f>'Данные с датчиков 1'!I2009</f>
        <v>39678.679689999997</v>
      </c>
    </row>
    <row r="2006" spans="1:6" ht="18.75" x14ac:dyDescent="0.3">
      <c r="A2006" s="16">
        <f>'Данные с датчиков 1'!B2010</f>
        <v>6.6775200000000003</v>
      </c>
      <c r="B2006" s="16">
        <f>'Данные с датчиков 1'!C2010</f>
        <v>39431.300779999998</v>
      </c>
      <c r="C2006" s="16">
        <f>'Данные с датчиков 1'!E2010</f>
        <v>6.67753</v>
      </c>
      <c r="D2006" s="16">
        <f>'Данные с датчиков 1'!F2010</f>
        <v>40515.3125</v>
      </c>
      <c r="E2006" s="16">
        <f>'Данные с датчиков 1'!H2010</f>
        <v>6.6773300000000004</v>
      </c>
      <c r="F2006" s="16">
        <f>'Данные с датчиков 1'!I2010</f>
        <v>39672.195310000003</v>
      </c>
    </row>
    <row r="2007" spans="1:6" ht="18.75" x14ac:dyDescent="0.3">
      <c r="A2007" s="16">
        <f>'Данные с датчиков 1'!B2011</f>
        <v>6.6807299999999996</v>
      </c>
      <c r="B2007" s="16">
        <f>'Данные с датчиков 1'!C2011</f>
        <v>39427.472659999999</v>
      </c>
      <c r="C2007" s="16">
        <f>'Данные с датчиков 1'!E2011</f>
        <v>6.6807400000000001</v>
      </c>
      <c r="D2007" s="16">
        <f>'Данные с датчиков 1'!F2011</f>
        <v>40513.367189999997</v>
      </c>
      <c r="E2007" s="16">
        <f>'Данные с датчиков 1'!H2011</f>
        <v>6.6809099999999999</v>
      </c>
      <c r="F2007" s="16">
        <f>'Данные с датчиков 1'!I2011</f>
        <v>39681.660159999999</v>
      </c>
    </row>
    <row r="2008" spans="1:6" ht="18.75" x14ac:dyDescent="0.3">
      <c r="A2008" s="16">
        <f>'Данные с датчиков 1'!B2012</f>
        <v>6.6844599999999996</v>
      </c>
      <c r="B2008" s="16">
        <f>'Данные с датчиков 1'!C2012</f>
        <v>39439.792970000002</v>
      </c>
      <c r="C2008" s="16">
        <f>'Данные с датчиков 1'!E2012</f>
        <v>6.6839300000000001</v>
      </c>
      <c r="D2008" s="16">
        <f>'Данные с датчиков 1'!F2012</f>
        <v>40509.785159999999</v>
      </c>
      <c r="E2008" s="16">
        <f>'Данные с датчиков 1'!H2012</f>
        <v>6.6838899999999999</v>
      </c>
      <c r="F2008" s="16">
        <f>'Данные с датчиков 1'!I2012</f>
        <v>39671.03125</v>
      </c>
    </row>
    <row r="2009" spans="1:6" ht="18.75" x14ac:dyDescent="0.3">
      <c r="A2009" s="16">
        <f>'Данные с датчиков 1'!B2013</f>
        <v>6.6871799999999997</v>
      </c>
      <c r="B2009" s="16">
        <f>'Данные с датчиков 1'!C2013</f>
        <v>39421.589840000001</v>
      </c>
      <c r="C2009" s="16">
        <f>'Данные с датчиков 1'!E2013</f>
        <v>6.6874700000000002</v>
      </c>
      <c r="D2009" s="16">
        <f>'Данные с датчиков 1'!F2013</f>
        <v>40517.796880000002</v>
      </c>
      <c r="E2009" s="16">
        <f>'Данные с датчиков 1'!H2013</f>
        <v>6.6876300000000004</v>
      </c>
      <c r="F2009" s="16">
        <f>'Данные с датчиков 1'!I2013</f>
        <v>39684.257810000003</v>
      </c>
    </row>
    <row r="2010" spans="1:6" ht="18.75" x14ac:dyDescent="0.3">
      <c r="A2010" s="16">
        <f>'Данные с датчиков 1'!B2014</f>
        <v>6.6910699999999999</v>
      </c>
      <c r="B2010" s="16">
        <f>'Данные с датчиков 1'!C2014</f>
        <v>39440.035159999999</v>
      </c>
      <c r="C2010" s="16">
        <f>'Данные с датчиков 1'!E2014</f>
        <v>6.6905000000000001</v>
      </c>
      <c r="D2010" s="16">
        <f>'Данные с датчиков 1'!F2014</f>
        <v>40508.96875</v>
      </c>
      <c r="E2010" s="16">
        <f>'Данные с датчиков 1'!H2014</f>
        <v>6.6908799999999999</v>
      </c>
      <c r="F2010" s="16">
        <f>'Данные с датчиков 1'!I2014</f>
        <v>39682.898439999997</v>
      </c>
    </row>
    <row r="2011" spans="1:6" ht="18.75" x14ac:dyDescent="0.3">
      <c r="A2011" s="16">
        <f>'Данные с датчиков 1'!B2015</f>
        <v>6.6943400000000004</v>
      </c>
      <c r="B2011" s="16">
        <f>'Данные с датчиков 1'!C2015</f>
        <v>39438.863279999998</v>
      </c>
      <c r="C2011" s="16">
        <f>'Данные с датчиков 1'!E2015</f>
        <v>6.6941899999999999</v>
      </c>
      <c r="D2011" s="16">
        <f>'Данные с датчиков 1'!F2015</f>
        <v>40520.902340000001</v>
      </c>
      <c r="E2011" s="16">
        <f>'Данные с датчиков 1'!H2015</f>
        <v>6.6941699999999997</v>
      </c>
      <c r="F2011" s="16">
        <f>'Данные с датчиков 1'!I2015</f>
        <v>39680.765630000002</v>
      </c>
    </row>
    <row r="2012" spans="1:6" ht="18.75" x14ac:dyDescent="0.3">
      <c r="A2012" s="16">
        <f>'Данные с датчиков 1'!B2016</f>
        <v>6.6975499999999997</v>
      </c>
      <c r="B2012" s="16">
        <f>'Данные с датчиков 1'!C2016</f>
        <v>39434.109380000002</v>
      </c>
      <c r="C2012" s="16">
        <f>'Данные с датчиков 1'!E2016</f>
        <v>6.6973900000000004</v>
      </c>
      <c r="D2012" s="16">
        <f>'Данные с датчиков 1'!F2016</f>
        <v>40518.570310000003</v>
      </c>
      <c r="E2012" s="16">
        <f>'Данные с датчиков 1'!H2016</f>
        <v>6.6976199999999997</v>
      </c>
      <c r="F2012" s="16">
        <f>'Данные с датчиков 1'!I2016</f>
        <v>39685.476560000003</v>
      </c>
    </row>
    <row r="2013" spans="1:6" ht="18.75" x14ac:dyDescent="0.3">
      <c r="A2013" s="16">
        <f>'Данные с датчиков 1'!B2017</f>
        <v>6.7009400000000001</v>
      </c>
      <c r="B2013" s="16">
        <f>'Данные с датчиков 1'!C2017</f>
        <v>39437.664060000003</v>
      </c>
      <c r="C2013" s="16">
        <f>'Данные с датчиков 1'!E2017</f>
        <v>6.70078</v>
      </c>
      <c r="D2013" s="16">
        <f>'Данные с датчиков 1'!F2017</f>
        <v>40520.222659999999</v>
      </c>
      <c r="E2013" s="16">
        <f>'Данные с датчиков 1'!H2017</f>
        <v>6.7007000000000003</v>
      </c>
      <c r="F2013" s="16">
        <f>'Данные с датчиков 1'!I2017</f>
        <v>39676.894529999998</v>
      </c>
    </row>
    <row r="2014" spans="1:6" ht="18.75" x14ac:dyDescent="0.3">
      <c r="A2014" s="16">
        <f>'Данные с датчиков 1'!B2018</f>
        <v>6.7040499999999996</v>
      </c>
      <c r="B2014" s="16">
        <f>'Данные с датчиков 1'!C2018</f>
        <v>39430.125</v>
      </c>
      <c r="C2014" s="16">
        <f>'Данные с датчиков 1'!E2018</f>
        <v>6.7041399999999998</v>
      </c>
      <c r="D2014" s="16">
        <f>'Данные с датчиков 1'!F2018</f>
        <v>40523.433590000001</v>
      </c>
      <c r="E2014" s="16">
        <f>'Данные с датчиков 1'!H2018</f>
        <v>6.7043299999999997</v>
      </c>
      <c r="F2014" s="16">
        <f>'Данные с датчиков 1'!I2018</f>
        <v>39686.324220000002</v>
      </c>
    </row>
    <row r="2015" spans="1:6" ht="18.75" x14ac:dyDescent="0.3">
      <c r="A2015" s="16">
        <f>'Данные с датчиков 1'!B2019</f>
        <v>6.7077200000000001</v>
      </c>
      <c r="B2015" s="16">
        <f>'Данные с датчиков 1'!C2019</f>
        <v>39440.179689999997</v>
      </c>
      <c r="C2015" s="16">
        <f>'Данные с датчиков 1'!E2019</f>
        <v>6.7072700000000003</v>
      </c>
      <c r="D2015" s="16">
        <f>'Данные с датчиков 1'!F2019</f>
        <v>40516.792970000002</v>
      </c>
      <c r="E2015" s="16">
        <f>'Данные с датчиков 1'!H2019</f>
        <v>6.7073099999999997</v>
      </c>
      <c r="F2015" s="16">
        <f>'Данные с датчиков 1'!I2019</f>
        <v>39676.796880000002</v>
      </c>
    </row>
    <row r="2016" spans="1:6" ht="18.75" x14ac:dyDescent="0.3">
      <c r="A2016" s="16">
        <f>'Данные с датчиков 1'!B2020</f>
        <v>6.7107999999999999</v>
      </c>
      <c r="B2016" s="16">
        <f>'Данные с датчиков 1'!C2020</f>
        <v>39432.980470000002</v>
      </c>
      <c r="C2016" s="16">
        <f>'Данные с датчиков 1'!E2020</f>
        <v>6.7108699999999999</v>
      </c>
      <c r="D2016" s="16">
        <f>'Данные с датчиков 1'!F2020</f>
        <v>40525.382810000003</v>
      </c>
      <c r="E2016" s="16">
        <f>'Данные с датчиков 1'!H2020</f>
        <v>6.7109899999999998</v>
      </c>
      <c r="F2016" s="16">
        <f>'Данные с датчиков 1'!I2020</f>
        <v>39687.984380000002</v>
      </c>
    </row>
    <row r="2017" spans="1:6" ht="18.75" x14ac:dyDescent="0.3">
      <c r="A2017" s="16">
        <f>'Данные с датчиков 1'!B2021</f>
        <v>6.7142900000000001</v>
      </c>
      <c r="B2017" s="16">
        <f>'Данные с датчиков 1'!C2021</f>
        <v>39437.785159999999</v>
      </c>
      <c r="C2017" s="16">
        <f>'Данные с датчиков 1'!E2021</f>
        <v>6.7138600000000004</v>
      </c>
      <c r="D2017" s="16">
        <f>'Данные с датчиков 1'!F2021</f>
        <v>40516.601560000003</v>
      </c>
      <c r="E2017" s="16">
        <f>'Данные с датчиков 1'!H2021</f>
        <v>6.7142600000000003</v>
      </c>
      <c r="F2017" s="16">
        <f>'Данные с датчиков 1'!I2021</f>
        <v>39686.929689999997</v>
      </c>
    </row>
    <row r="2018" spans="1:6" ht="18.75" x14ac:dyDescent="0.3">
      <c r="A2018" s="16">
        <f>'Данные с датчиков 1'!B2022</f>
        <v>6.7177100000000003</v>
      </c>
      <c r="B2018" s="16">
        <f>'Данные с датчиков 1'!C2022</f>
        <v>39441.390630000002</v>
      </c>
      <c r="C2018" s="16">
        <f>'Данные с датчиков 1'!E2022</f>
        <v>6.7175700000000003</v>
      </c>
      <c r="D2018" s="16">
        <f>'Данные с датчиков 1'!F2022</f>
        <v>40528.984380000002</v>
      </c>
      <c r="E2018" s="16">
        <f>'Данные с датчиков 1'!H2022</f>
        <v>6.7174699999999996</v>
      </c>
      <c r="F2018" s="16">
        <f>'Данные с датчиков 1'!I2022</f>
        <v>39683.0625</v>
      </c>
    </row>
    <row r="2019" spans="1:6" ht="18.75" x14ac:dyDescent="0.3">
      <c r="A2019" s="16">
        <f>'Данные с датчиков 1'!B2023</f>
        <v>6.7208199999999998</v>
      </c>
      <c r="B2019" s="16">
        <f>'Данные с датчиков 1'!C2023</f>
        <v>39433.046880000002</v>
      </c>
      <c r="C2019" s="16">
        <f>'Данные с датчиков 1'!E2023</f>
        <v>6.7207999999999997</v>
      </c>
      <c r="D2019" s="16">
        <f>'Данные с датчиков 1'!F2023</f>
        <v>40527.449220000002</v>
      </c>
      <c r="E2019" s="16">
        <f>'Данные с датчиков 1'!H2023</f>
        <v>6.7208600000000001</v>
      </c>
      <c r="F2019" s="16">
        <f>'Данные с датчиков 1'!I2023</f>
        <v>39686.765630000002</v>
      </c>
    </row>
    <row r="2020" spans="1:6" ht="18.75" x14ac:dyDescent="0.3">
      <c r="A2020" s="16">
        <f>'Данные с датчиков 1'!B2024</f>
        <v>6.7243300000000001</v>
      </c>
      <c r="B2020" s="16">
        <f>'Данные с датчиков 1'!C2024</f>
        <v>39440.179689999997</v>
      </c>
      <c r="C2020" s="16">
        <f>'Данные с датчиков 1'!E2024</f>
        <v>6.7240799999999998</v>
      </c>
      <c r="D2020" s="16">
        <f>'Данные с датчиков 1'!F2024</f>
        <v>40525.957029999998</v>
      </c>
      <c r="E2020" s="16">
        <f>'Данные с датчиков 1'!H2024</f>
        <v>6.7240099999999998</v>
      </c>
      <c r="F2020" s="16">
        <f>'Данные с датчиков 1'!I2024</f>
        <v>39681.652340000001</v>
      </c>
    </row>
    <row r="2021" spans="1:6" ht="18.75" x14ac:dyDescent="0.3">
      <c r="A2021" s="16">
        <f>'Данные с датчиков 1'!B2025</f>
        <v>6.7275200000000002</v>
      </c>
      <c r="B2021" s="16">
        <f>'Данные с датчиков 1'!C2025</f>
        <v>39435.628909999999</v>
      </c>
      <c r="C2021" s="16">
        <f>'Данные с датчиков 1'!E2025</f>
        <v>6.7274200000000004</v>
      </c>
      <c r="D2021" s="16">
        <f>'Данные с датчиков 1'!F2025</f>
        <v>40528.265630000002</v>
      </c>
      <c r="E2021" s="16">
        <f>'Данные с датчиков 1'!H2025</f>
        <v>6.7276199999999999</v>
      </c>
      <c r="F2021" s="16">
        <f>'Данные с датчиков 1'!I2025</f>
        <v>39691.957029999998</v>
      </c>
    </row>
    <row r="2022" spans="1:6" ht="18.75" x14ac:dyDescent="0.3">
      <c r="A2022" s="16">
        <f>'Данные с датчиков 1'!B2026</f>
        <v>6.7310499999999998</v>
      </c>
      <c r="B2022" s="16">
        <f>'Данные с датчиков 1'!C2026</f>
        <v>39440.585939999997</v>
      </c>
      <c r="C2022" s="16">
        <f>'Данные с датчиков 1'!E2026</f>
        <v>6.7305799999999998</v>
      </c>
      <c r="D2022" s="16">
        <f>'Данные с датчиков 1'!F2026</f>
        <v>40523.4375</v>
      </c>
      <c r="E2022" s="16">
        <f>'Данные с датчиков 1'!H2026</f>
        <v>6.7307600000000001</v>
      </c>
      <c r="F2022" s="16">
        <f>'Данные с датчиков 1'!I2026</f>
        <v>39686.59375</v>
      </c>
    </row>
    <row r="2023" spans="1:6" ht="18.75" x14ac:dyDescent="0.3">
      <c r="A2023" s="16">
        <f>'Данные с датчиков 1'!B2027</f>
        <v>6.7340600000000004</v>
      </c>
      <c r="B2023" s="16">
        <f>'Данные с датчиков 1'!C2027</f>
        <v>39432.761720000002</v>
      </c>
      <c r="C2023" s="16">
        <f>'Данные с датчиков 1'!E2027</f>
        <v>6.73414</v>
      </c>
      <c r="D2023" s="16">
        <f>'Данные с датчиков 1'!F2027</f>
        <v>40532.144529999998</v>
      </c>
      <c r="E2023" s="16">
        <f>'Данные с датчиков 1'!H2027</f>
        <v>6.7341699999999998</v>
      </c>
      <c r="F2023" s="16">
        <f>'Данные с датчиков 1'!I2027</f>
        <v>39689.472659999999</v>
      </c>
    </row>
    <row r="2024" spans="1:6" ht="18.75" x14ac:dyDescent="0.3">
      <c r="A2024" s="16">
        <f>'Данные с датчиков 1'!B2028</f>
        <v>6.7375299999999996</v>
      </c>
      <c r="B2024" s="16">
        <f>'Данные с датчиков 1'!C2028</f>
        <v>39437.390630000002</v>
      </c>
      <c r="C2024" s="16">
        <f>'Данные с датчиков 1'!E2028</f>
        <v>6.73733</v>
      </c>
      <c r="D2024" s="16">
        <f>'Данные с датчиков 1'!F2028</f>
        <v>40529.011720000002</v>
      </c>
      <c r="E2024" s="16">
        <f>'Данные с датчиков 1'!H2028</f>
        <v>6.7376800000000001</v>
      </c>
      <c r="F2024" s="16">
        <f>'Данные с датчиков 1'!I2028</f>
        <v>39696.71875</v>
      </c>
    </row>
    <row r="2025" spans="1:6" ht="18.75" x14ac:dyDescent="0.3">
      <c r="A2025" s="16">
        <f>'Данные с датчиков 1'!B2029</f>
        <v>6.7410399999999999</v>
      </c>
      <c r="B2025" s="16">
        <f>'Данные с датчиков 1'!C2029</f>
        <v>39443.375</v>
      </c>
      <c r="C2025" s="16">
        <f>'Данные с датчиков 1'!E2029</f>
        <v>6.7407899999999996</v>
      </c>
      <c r="D2025" s="16">
        <f>'Данные с датчиков 1'!F2029</f>
        <v>40533.898439999997</v>
      </c>
      <c r="E2025" s="16">
        <f>'Данные с датчиков 1'!H2029</f>
        <v>6.7405900000000001</v>
      </c>
      <c r="F2025" s="16">
        <f>'Данные с датчиков 1'!I2029</f>
        <v>39683.253909999999</v>
      </c>
    </row>
    <row r="2026" spans="1:6" ht="18.75" x14ac:dyDescent="0.3">
      <c r="A2026" s="16">
        <f>'Данные с датчиков 1'!B2030</f>
        <v>6.7441199999999997</v>
      </c>
      <c r="B2026" s="16">
        <f>'Данные с датчиков 1'!C2030</f>
        <v>39435.007810000003</v>
      </c>
      <c r="C2026" s="16">
        <f>'Данные с датчиков 1'!E2030</f>
        <v>6.7442599999999997</v>
      </c>
      <c r="D2026" s="16">
        <f>'Данные с датчиков 1'!F2030</f>
        <v>40539.921880000002</v>
      </c>
      <c r="E2026" s="16">
        <f>'Данные с датчиков 1'!H2030</f>
        <v>6.7441800000000001</v>
      </c>
      <c r="F2026" s="16">
        <f>'Данные с датчиков 1'!I2030</f>
        <v>39693.527340000001</v>
      </c>
    </row>
    <row r="2027" spans="1:6" ht="18.75" x14ac:dyDescent="0.3">
      <c r="A2027" s="16">
        <f>'Данные с датчиков 1'!B2031</f>
        <v>6.7476200000000004</v>
      </c>
      <c r="B2027" s="16">
        <f>'Данные с датчиков 1'!C2031</f>
        <v>39441.363279999998</v>
      </c>
      <c r="C2027" s="16">
        <f>'Данные с датчиков 1'!E2031</f>
        <v>6.7472099999999999</v>
      </c>
      <c r="D2027" s="16">
        <f>'Данные с датчиков 1'!F2031</f>
        <v>40527.667970000002</v>
      </c>
      <c r="E2027" s="16">
        <f>'Данные с датчиков 1'!H2031</f>
        <v>6.7474699999999999</v>
      </c>
      <c r="F2027" s="16">
        <f>'Данные с датчиков 1'!I2031</f>
        <v>39691.882810000003</v>
      </c>
    </row>
    <row r="2028" spans="1:6" ht="18.75" x14ac:dyDescent="0.3">
      <c r="A2028" s="16">
        <f>'Данные с датчиков 1'!B2032</f>
        <v>6.7508100000000004</v>
      </c>
      <c r="B2028" s="16">
        <f>'Данные с датчиков 1'!C2032</f>
        <v>39437.972659999999</v>
      </c>
      <c r="C2028" s="16">
        <f>'Данные с датчиков 1'!E2032</f>
        <v>6.7507299999999999</v>
      </c>
      <c r="D2028" s="16">
        <f>'Данные с датчиков 1'!F2032</f>
        <v>40535.773439999997</v>
      </c>
      <c r="E2028" s="16">
        <f>'Данные с датчиков 1'!H2032</f>
        <v>6.7508400000000002</v>
      </c>
      <c r="F2028" s="16">
        <f>'Данные с датчиков 1'!I2032</f>
        <v>39693.851560000003</v>
      </c>
    </row>
    <row r="2029" spans="1:6" ht="18.75" x14ac:dyDescent="0.3">
      <c r="A2029" s="16">
        <f>'Данные с датчиков 1'!B2033</f>
        <v>6.7543199999999999</v>
      </c>
      <c r="B2029" s="16">
        <f>'Данные с датчиков 1'!C2033</f>
        <v>39443.890630000002</v>
      </c>
      <c r="C2029" s="16">
        <f>'Данные с датчиков 1'!E2033</f>
        <v>6.7539899999999999</v>
      </c>
      <c r="D2029" s="16">
        <f>'Данные с датчиков 1'!F2033</f>
        <v>40533.71875</v>
      </c>
      <c r="E2029" s="16">
        <f>'Данные с датчиков 1'!H2033</f>
        <v>6.7541700000000002</v>
      </c>
      <c r="F2029" s="16">
        <f>'Данные с датчиков 1'!I2033</f>
        <v>39695.96875</v>
      </c>
    </row>
    <row r="2030" spans="1:6" ht="18.75" x14ac:dyDescent="0.3">
      <c r="A2030" s="16">
        <f>'Данные с датчиков 1'!B2034</f>
        <v>6.7575799999999999</v>
      </c>
      <c r="B2030" s="16">
        <f>'Данные с датчиков 1'!C2034</f>
        <v>39443.199220000002</v>
      </c>
      <c r="C2030" s="16">
        <f>'Данные с датчиков 1'!E2034</f>
        <v>6.7574199999999998</v>
      </c>
      <c r="D2030" s="16">
        <f>'Данные с датчиков 1'!F2034</f>
        <v>40538.308590000001</v>
      </c>
      <c r="E2030" s="16">
        <f>'Данные с датчиков 1'!H2034</f>
        <v>6.75753</v>
      </c>
      <c r="F2030" s="16">
        <f>'Данные с датчиков 1'!I2034</f>
        <v>39695.507810000003</v>
      </c>
    </row>
    <row r="2031" spans="1:6" ht="18.75" x14ac:dyDescent="0.3">
      <c r="A2031" s="16">
        <f>'Данные с датчиков 1'!B2035</f>
        <v>6.7607200000000001</v>
      </c>
      <c r="B2031" s="16">
        <f>'Данные с датчиков 1'!C2035</f>
        <v>39436.558590000001</v>
      </c>
      <c r="C2031" s="16">
        <f>'Данные с датчиков 1'!E2035</f>
        <v>6.7606999999999999</v>
      </c>
      <c r="D2031" s="16">
        <f>'Данные с датчиков 1'!F2035</f>
        <v>40539.304689999997</v>
      </c>
      <c r="E2031" s="16">
        <f>'Данные с датчиков 1'!H2035</f>
        <v>6.7609399999999997</v>
      </c>
      <c r="F2031" s="16">
        <f>'Данные с датчиков 1'!I2035</f>
        <v>39699.355470000002</v>
      </c>
    </row>
    <row r="2032" spans="1:6" ht="18.75" x14ac:dyDescent="0.3">
      <c r="A2032" s="16">
        <f>'Данные с датчиков 1'!B2036</f>
        <v>6.7644299999999999</v>
      </c>
      <c r="B2032" s="16">
        <f>'Данные с датчиков 1'!C2036</f>
        <v>39449.226560000003</v>
      </c>
      <c r="C2032" s="16">
        <f>'Данные с датчиков 1'!E2036</f>
        <v>6.7641400000000003</v>
      </c>
      <c r="D2032" s="16">
        <f>'Данные с датчиков 1'!F2036</f>
        <v>40541.292970000002</v>
      </c>
      <c r="E2032" s="16">
        <f>'Данные с датчиков 1'!H2036</f>
        <v>6.7640900000000004</v>
      </c>
      <c r="F2032" s="16">
        <f>'Данные с датчиков 1'!I2036</f>
        <v>39693.425779999998</v>
      </c>
    </row>
    <row r="2033" spans="1:6" ht="18.75" x14ac:dyDescent="0.3">
      <c r="A2033" s="16">
        <f>'Данные с датчиков 1'!B2037</f>
        <v>6.7672699999999999</v>
      </c>
      <c r="B2033" s="16">
        <f>'Данные с датчиков 1'!C2037</f>
        <v>39433.25</v>
      </c>
      <c r="C2033" s="16">
        <f>'Данные с датчиков 1'!E2037</f>
        <v>6.7674700000000003</v>
      </c>
      <c r="D2033" s="16">
        <f>'Данные с датчиков 1'!F2037</f>
        <v>40542.804689999997</v>
      </c>
      <c r="E2033" s="16">
        <f>'Данные с датчиков 1'!H2037</f>
        <v>6.7676499999999997</v>
      </c>
      <c r="F2033" s="16">
        <f>'Данные с датчиков 1'!I2037</f>
        <v>39701.433590000001</v>
      </c>
    </row>
    <row r="2034" spans="1:6" ht="18.75" x14ac:dyDescent="0.3">
      <c r="A2034" s="16">
        <f>'Данные с датчиков 1'!B2038</f>
        <v>6.7710800000000004</v>
      </c>
      <c r="B2034" s="16">
        <f>'Данные с датчиков 1'!C2038</f>
        <v>39449.09375</v>
      </c>
      <c r="C2034" s="16">
        <f>'Данные с датчиков 1'!E2038</f>
        <v>6.7706499999999998</v>
      </c>
      <c r="D2034" s="16">
        <f>'Данные с датчиков 1'!F2038</f>
        <v>40538.679689999997</v>
      </c>
      <c r="E2034" s="16">
        <f>'Данные с датчиков 1'!H2038</f>
        <v>6.7708000000000004</v>
      </c>
      <c r="F2034" s="16">
        <f>'Данные с датчиков 1'!I2038</f>
        <v>39696.695310000003</v>
      </c>
    </row>
    <row r="2035" spans="1:6" ht="18.75" x14ac:dyDescent="0.3">
      <c r="A2035" s="16">
        <f>'Данные с датчиков 1'!B2039</f>
        <v>6.7743200000000003</v>
      </c>
      <c r="B2035" s="16">
        <f>'Данные с датчиков 1'!C2039</f>
        <v>39446.398439999997</v>
      </c>
      <c r="C2035" s="16">
        <f>'Данные с датчиков 1'!E2039</f>
        <v>6.7742000000000004</v>
      </c>
      <c r="D2035" s="16">
        <f>'Данные с датчиков 1'!F2039</f>
        <v>40546.96875</v>
      </c>
      <c r="E2035" s="16">
        <f>'Данные с датчиков 1'!H2039</f>
        <v>6.7742399999999998</v>
      </c>
      <c r="F2035" s="16">
        <f>'Данные с датчиков 1'!I2039</f>
        <v>39699.886720000002</v>
      </c>
    </row>
    <row r="2036" spans="1:6" ht="18.75" x14ac:dyDescent="0.3">
      <c r="A2036" s="16">
        <f>'Данные с датчиков 1'!B2040</f>
        <v>6.7775800000000004</v>
      </c>
      <c r="B2036" s="16">
        <f>'Данные с датчиков 1'!C2040</f>
        <v>39443.578130000002</v>
      </c>
      <c r="C2036" s="16">
        <f>'Данные с датчиков 1'!E2040</f>
        <v>6.7773599999999998</v>
      </c>
      <c r="D2036" s="16">
        <f>'Данные с датчиков 1'!F2040</f>
        <v>40542.285159999999</v>
      </c>
      <c r="E2036" s="16">
        <f>'Данные с датчиков 1'!H2040</f>
        <v>6.7775699999999999</v>
      </c>
      <c r="F2036" s="16">
        <f>'Данные с датчиков 1'!I2040</f>
        <v>39702.082029999998</v>
      </c>
    </row>
    <row r="2037" spans="1:6" ht="18.75" x14ac:dyDescent="0.3">
      <c r="A2037" s="16">
        <f>'Данные с датчиков 1'!B2041</f>
        <v>6.7810100000000002</v>
      </c>
      <c r="B2037" s="16">
        <f>'Данные с датчиков 1'!C2041</f>
        <v>39448.40625</v>
      </c>
      <c r="C2037" s="16">
        <f>'Данные с датчиков 1'!E2041</f>
        <v>6.7808200000000003</v>
      </c>
      <c r="D2037" s="16">
        <f>'Данные с датчиков 1'!F2041</f>
        <v>40547</v>
      </c>
      <c r="E2037" s="16">
        <f>'Данные с датчиков 1'!H2041</f>
        <v>6.7806800000000003</v>
      </c>
      <c r="F2037" s="16">
        <f>'Данные с датчиков 1'!I2041</f>
        <v>39694.78125</v>
      </c>
    </row>
    <row r="2038" spans="1:6" ht="18.75" x14ac:dyDescent="0.3">
      <c r="A2038" s="16">
        <f>'Данные с датчиков 1'!B2042</f>
        <v>6.7840699999999998</v>
      </c>
      <c r="B2038" s="16">
        <f>'Данные с датчиков 1'!C2042</f>
        <v>39439.355470000002</v>
      </c>
      <c r="C2038" s="16">
        <f>'Данные с датчиков 1'!E2042</f>
        <v>6.7840999999999996</v>
      </c>
      <c r="D2038" s="16">
        <f>'Данные с датчиков 1'!F2042</f>
        <v>40547.90625</v>
      </c>
      <c r="E2038" s="16">
        <f>'Данные с датчиков 1'!H2042</f>
        <v>6.7843799999999996</v>
      </c>
      <c r="F2038" s="16">
        <f>'Данные с датчиков 1'!I2042</f>
        <v>39706.792970000002</v>
      </c>
    </row>
    <row r="2039" spans="1:6" ht="18.75" x14ac:dyDescent="0.3">
      <c r="A2039" s="16">
        <f>'Данные с датчиков 1'!B2043</f>
        <v>6.7877099999999997</v>
      </c>
      <c r="B2039" s="16">
        <f>'Данные с датчиков 1'!C2043</f>
        <v>39449.238279999998</v>
      </c>
      <c r="C2039" s="16">
        <f>'Данные с датчиков 1'!E2043</f>
        <v>6.7873000000000001</v>
      </c>
      <c r="D2039" s="16">
        <f>'Данные с датчиков 1'!F2043</f>
        <v>40543.96875</v>
      </c>
      <c r="E2039" s="16">
        <f>'Данные с датчиков 1'!H2043</f>
        <v>6.7872300000000001</v>
      </c>
      <c r="F2039" s="16">
        <f>'Данные с датчиков 1'!I2043</f>
        <v>39692.230470000002</v>
      </c>
    </row>
    <row r="2040" spans="1:6" ht="18.75" x14ac:dyDescent="0.3">
      <c r="A2040" s="16">
        <f>'Данные с датчиков 1'!B2044</f>
        <v>6.79068</v>
      </c>
      <c r="B2040" s="16">
        <f>'Данные с датчиков 1'!C2044</f>
        <v>39438.398439999997</v>
      </c>
      <c r="C2040" s="16">
        <f>'Данные с датчиков 1'!E2044</f>
        <v>6.7909300000000004</v>
      </c>
      <c r="D2040" s="16">
        <f>'Данные с датчиков 1'!F2044</f>
        <v>40553.84375</v>
      </c>
      <c r="E2040" s="16">
        <f>'Данные с датчиков 1'!H2044</f>
        <v>6.7911299999999999</v>
      </c>
      <c r="F2040" s="16">
        <f>'Данные с датчиков 1'!I2044</f>
        <v>39710.535159999999</v>
      </c>
    </row>
    <row r="2041" spans="1:6" ht="18.75" x14ac:dyDescent="0.3">
      <c r="A2041" s="16">
        <f>'Данные с датчиков 1'!B2045</f>
        <v>6.7943499999999997</v>
      </c>
      <c r="B2041" s="16">
        <f>'Данные с датчиков 1'!C2045</f>
        <v>39449.402340000001</v>
      </c>
      <c r="C2041" s="16">
        <f>'Данные с датчиков 1'!E2045</f>
        <v>6.7937700000000003</v>
      </c>
      <c r="D2041" s="16">
        <f>'Данные с датчиков 1'!F2045</f>
        <v>40538.9375</v>
      </c>
      <c r="E2041" s="16">
        <f>'Данные с датчиков 1'!H2045</f>
        <v>6.7941500000000001</v>
      </c>
      <c r="F2041" s="16">
        <f>'Данные с датчиков 1'!I2045</f>
        <v>39700.238279999998</v>
      </c>
    </row>
    <row r="2042" spans="1:6" ht="18.75" x14ac:dyDescent="0.3">
      <c r="A2042" s="16">
        <f>'Данные с датчиков 1'!B2046</f>
        <v>6.7976200000000002</v>
      </c>
      <c r="B2042" s="16">
        <f>'Данные с датчиков 1'!C2046</f>
        <v>39448.25</v>
      </c>
      <c r="C2042" s="16">
        <f>'Данные с датчиков 1'!E2046</f>
        <v>6.7976799999999997</v>
      </c>
      <c r="D2042" s="16">
        <f>'Данные с датчиков 1'!F2046</f>
        <v>40558.566409999999</v>
      </c>
      <c r="E2042" s="16">
        <f>'Данные с датчиков 1'!H2046</f>
        <v>6.7974899999999998</v>
      </c>
      <c r="F2042" s="16">
        <f>'Данные с датчиков 1'!I2046</f>
        <v>39702.0625</v>
      </c>
    </row>
    <row r="2043" spans="1:6" ht="18.75" x14ac:dyDescent="0.3">
      <c r="A2043" s="16">
        <f>'Данные с датчиков 1'!B2047</f>
        <v>6.8009199999999996</v>
      </c>
      <c r="B2043" s="16">
        <f>'Данные с датчиков 1'!C2047</f>
        <v>39446.980470000002</v>
      </c>
      <c r="C2043" s="16">
        <f>'Данные с датчиков 1'!E2047</f>
        <v>6.8007099999999996</v>
      </c>
      <c r="D2043" s="16">
        <f>'Данные с датчиков 1'!F2047</f>
        <v>40549.238279999998</v>
      </c>
      <c r="E2043" s="16">
        <f>'Данные с датчиков 1'!H2047</f>
        <v>6.8008100000000002</v>
      </c>
      <c r="F2043" s="16">
        <f>'Данные с датчиков 1'!I2047</f>
        <v>39702.734380000002</v>
      </c>
    </row>
    <row r="2044" spans="1:6" ht="18.75" x14ac:dyDescent="0.3">
      <c r="A2044" s="16">
        <f>'Данные с датчиков 1'!B2048</f>
        <v>6.8042899999999999</v>
      </c>
      <c r="B2044" s="16">
        <f>'Данные с датчиков 1'!C2048</f>
        <v>39449.132810000003</v>
      </c>
      <c r="C2044" s="16">
        <f>'Данные с датчиков 1'!E2048</f>
        <v>6.8040700000000003</v>
      </c>
      <c r="D2044" s="16">
        <f>'Данные с датчиков 1'!F2048</f>
        <v>40552.300779999998</v>
      </c>
      <c r="E2044" s="16">
        <f>'Данные с датчиков 1'!H2048</f>
        <v>6.8038400000000001</v>
      </c>
      <c r="F2044" s="16">
        <f>'Данные с датчиков 1'!I2048</f>
        <v>39693.835939999997</v>
      </c>
    </row>
    <row r="2045" spans="1:6" ht="18.75" x14ac:dyDescent="0.3">
      <c r="A2045" s="16">
        <f>'Данные с датчиков 1'!B2049</f>
        <v>6.8072900000000001</v>
      </c>
      <c r="B2045" s="16">
        <f>'Данные с датчиков 1'!C2049</f>
        <v>39438.964840000001</v>
      </c>
      <c r="C2045" s="16">
        <f>'Данные с датчиков 1'!E2049</f>
        <v>6.80741</v>
      </c>
      <c r="D2045" s="16">
        <f>'Данные с датчиков 1'!F2049</f>
        <v>40553.964840000001</v>
      </c>
      <c r="E2045" s="16">
        <f>'Данные с датчиков 1'!H2049</f>
        <v>6.8076999999999996</v>
      </c>
      <c r="F2045" s="16">
        <f>'Данные с датчиков 1'!I2049</f>
        <v>39712.078130000002</v>
      </c>
    </row>
    <row r="2046" spans="1:6" ht="18.75" x14ac:dyDescent="0.3">
      <c r="A2046" s="16">
        <f>'Данные с датчиков 1'!B2050</f>
        <v>6.8110600000000003</v>
      </c>
      <c r="B2046" s="16">
        <f>'Данные с датчиков 1'!C2050</f>
        <v>39452.707029999998</v>
      </c>
      <c r="C2046" s="16">
        <f>'Данные с датчиков 1'!E2050</f>
        <v>6.8104399999999998</v>
      </c>
      <c r="D2046" s="16">
        <f>'Данные с датчиков 1'!F2050</f>
        <v>40545.007810000003</v>
      </c>
      <c r="E2046" s="16">
        <f>'Данные с датчиков 1'!H2050</f>
        <v>6.8106400000000002</v>
      </c>
      <c r="F2046" s="16">
        <f>'Данные с датчиков 1'!I2050</f>
        <v>39700.199220000002</v>
      </c>
    </row>
    <row r="2047" spans="1:6" ht="18.75" x14ac:dyDescent="0.3">
      <c r="A2047" s="16">
        <f>'Данные с датчиков 1'!B2051</f>
        <v>6.8140200000000002</v>
      </c>
      <c r="B2047" s="16">
        <f>'Данные с датчиков 1'!C2051</f>
        <v>39442.121090000001</v>
      </c>
      <c r="C2047" s="16">
        <f>'Данные с датчиков 1'!E2051</f>
        <v>6.8142399999999999</v>
      </c>
      <c r="D2047" s="16">
        <f>'Данные с датчиков 1'!F2051</f>
        <v>40561.714840000001</v>
      </c>
      <c r="E2047" s="16">
        <f>'Данные с датчиков 1'!H2051</f>
        <v>6.8143399999999996</v>
      </c>
      <c r="F2047" s="16">
        <f>'Данные с датчиков 1'!I2051</f>
        <v>39712.820310000003</v>
      </c>
    </row>
    <row r="2048" spans="1:6" ht="18.75" x14ac:dyDescent="0.3">
      <c r="A2048" s="16">
        <f>'Данные с датчиков 1'!B2052</f>
        <v>6.8176600000000001</v>
      </c>
      <c r="B2048" s="16">
        <f>'Данные с датчиков 1'!C2052</f>
        <v>39451.839840000001</v>
      </c>
      <c r="C2048" s="16">
        <f>'Данные с датчиков 1'!E2052</f>
        <v>6.8171799999999996</v>
      </c>
      <c r="D2048" s="16">
        <f>'Данные с датчиков 1'!F2052</f>
        <v>40549.863279999998</v>
      </c>
      <c r="E2048" s="16">
        <f>'Данные с датчиков 1'!H2052</f>
        <v>6.8177199999999996</v>
      </c>
      <c r="F2048" s="16">
        <f>'Данные с датчиков 1'!I2052</f>
        <v>39714.917970000002</v>
      </c>
    </row>
    <row r="2049" spans="1:6" ht="18.75" x14ac:dyDescent="0.3">
      <c r="A2049" s="16">
        <f>'Данные с датчиков 1'!B2053</f>
        <v>6.82097</v>
      </c>
      <c r="B2049" s="16">
        <f>'Данные с датчиков 1'!C2053</f>
        <v>39450.863279999998</v>
      </c>
      <c r="C2049" s="16">
        <f>'Данные с датчиков 1'!E2053</f>
        <v>6.8209099999999996</v>
      </c>
      <c r="D2049" s="16">
        <f>'Данные с датчиков 1'!F2053</f>
        <v>40563.242189999997</v>
      </c>
      <c r="E2049" s="16">
        <f>'Данные с датчиков 1'!H2053</f>
        <v>6.8207399999999998</v>
      </c>
      <c r="F2049" s="16">
        <f>'Данные с датчиков 1'!I2053</f>
        <v>39704.179689999997</v>
      </c>
    </row>
    <row r="2050" spans="1:6" ht="18.75" x14ac:dyDescent="0.3">
      <c r="A2050" s="16">
        <f>'Данные с датчиков 1'!B2054</f>
        <v>6.8239999999999998</v>
      </c>
      <c r="B2050" s="16">
        <f>'Данные с датчиков 1'!C2054</f>
        <v>39442.042970000002</v>
      </c>
      <c r="C2050" s="16">
        <f>'Данные с датчиков 1'!E2054</f>
        <v>6.8242500000000001</v>
      </c>
      <c r="D2050" s="16">
        <f>'Данные с датчиков 1'!F2054</f>
        <v>40564.992189999997</v>
      </c>
      <c r="E2050" s="16">
        <f>'Данные с датчиков 1'!H2054</f>
        <v>6.8242599999999998</v>
      </c>
      <c r="F2050" s="16">
        <f>'Данные с датчиков 1'!I2054</f>
        <v>39712.40625</v>
      </c>
    </row>
    <row r="2051" spans="1:6" ht="18.75" x14ac:dyDescent="0.3">
      <c r="A2051" s="16">
        <f>'Данные с датчиков 1'!B2055</f>
        <v>6.8277599999999996</v>
      </c>
      <c r="B2051" s="16">
        <f>'Данные с датчиков 1'!C2055</f>
        <v>39456.460939999997</v>
      </c>
      <c r="C2051" s="16">
        <f>'Данные с датчиков 1'!E2055</f>
        <v>6.8273599999999997</v>
      </c>
      <c r="D2051" s="16">
        <f>'Данные с датчиков 1'!F2055</f>
        <v>40557.21875</v>
      </c>
      <c r="E2051" s="16">
        <f>'Данные с датчиков 1'!H2055</f>
        <v>6.8273700000000002</v>
      </c>
      <c r="F2051" s="16">
        <f>'Данные с датчиков 1'!I2055</f>
        <v>39705.132810000003</v>
      </c>
    </row>
    <row r="2052" spans="1:6" ht="18.75" x14ac:dyDescent="0.3">
      <c r="A2052" s="16">
        <f>'Данные с датчиков 1'!B2056</f>
        <v>6.8307500000000001</v>
      </c>
      <c r="B2052" s="16">
        <f>'Данные с датчиков 1'!C2056</f>
        <v>39444.886720000002</v>
      </c>
      <c r="C2052" s="16">
        <f>'Данные с датчиков 1'!E2056</f>
        <v>6.8308099999999996</v>
      </c>
      <c r="D2052" s="16">
        <f>'Данные с датчиков 1'!F2056</f>
        <v>40563.464840000001</v>
      </c>
      <c r="E2052" s="16">
        <f>'Данные с датчиков 1'!H2056</f>
        <v>6.8309800000000003</v>
      </c>
      <c r="F2052" s="16">
        <f>'Данные с датчиков 1'!I2056</f>
        <v>39714.289060000003</v>
      </c>
    </row>
    <row r="2053" spans="1:6" ht="18.75" x14ac:dyDescent="0.3">
      <c r="A2053" s="16">
        <f>'Данные с датчиков 1'!B2057</f>
        <v>6.83439</v>
      </c>
      <c r="B2053" s="16">
        <f>'Данные с датчиков 1'!C2057</f>
        <v>39454.917970000002</v>
      </c>
      <c r="C2053" s="16">
        <f>'Данные с датчиков 1'!E2057</f>
        <v>6.8339400000000001</v>
      </c>
      <c r="D2053" s="16">
        <f>'Данные с датчиков 1'!F2057</f>
        <v>40556.796880000002</v>
      </c>
      <c r="E2053" s="16">
        <f>'Данные с датчиков 1'!H2057</f>
        <v>6.8340500000000004</v>
      </c>
      <c r="F2053" s="16">
        <f>'Данные с датчиков 1'!I2057</f>
        <v>39707.074220000002</v>
      </c>
    </row>
    <row r="2054" spans="1:6" ht="18.75" x14ac:dyDescent="0.3">
      <c r="A2054" s="16">
        <f>'Данные с датчиков 1'!B2058</f>
        <v>6.83751</v>
      </c>
      <c r="B2054" s="16">
        <f>'Данные с датчиков 1'!C2058</f>
        <v>39449.261720000002</v>
      </c>
      <c r="C2054" s="16">
        <f>'Данные с датчиков 1'!E2058</f>
        <v>6.83751</v>
      </c>
      <c r="D2054" s="16">
        <f>'Данные с датчиков 1'!F2058</f>
        <v>40564.320310000003</v>
      </c>
      <c r="E2054" s="16">
        <f>'Данные с датчиков 1'!H2058</f>
        <v>6.83758</v>
      </c>
      <c r="F2054" s="16">
        <f>'Данные с датчиков 1'!I2058</f>
        <v>39712.921880000002</v>
      </c>
    </row>
    <row r="2055" spans="1:6" ht="18.75" x14ac:dyDescent="0.3">
      <c r="A2055" s="16">
        <f>'Данные с датчиков 1'!B2059</f>
        <v>6.8409199999999997</v>
      </c>
      <c r="B2055" s="16">
        <f>'Данные с датчиков 1'!C2059</f>
        <v>39451.347659999999</v>
      </c>
      <c r="C2055" s="16">
        <f>'Данные с датчиков 1'!E2059</f>
        <v>6.84056</v>
      </c>
      <c r="D2055" s="16">
        <f>'Данные с датчиков 1'!F2059</f>
        <v>40557.75</v>
      </c>
      <c r="E2055" s="16">
        <f>'Данные с датчиков 1'!H2059</f>
        <v>6.84091</v>
      </c>
      <c r="F2055" s="16">
        <f>'Данные с датчиков 1'!I2059</f>
        <v>39714.683590000001</v>
      </c>
    </row>
    <row r="2056" spans="1:6" ht="18.75" x14ac:dyDescent="0.3">
      <c r="A2056" s="16">
        <f>'Данные с датчиков 1'!B2060</f>
        <v>6.8443699999999996</v>
      </c>
      <c r="B2056" s="16">
        <f>'Данные с датчиков 1'!C2060</f>
        <v>39455.453130000002</v>
      </c>
      <c r="C2056" s="16">
        <f>'Данные с датчиков 1'!E2060</f>
        <v>6.8441900000000002</v>
      </c>
      <c r="D2056" s="16">
        <f>'Данные с датчиков 1'!F2060</f>
        <v>40567.644529999998</v>
      </c>
      <c r="E2056" s="16">
        <f>'Данные с датчиков 1'!H2060</f>
        <v>6.8441000000000001</v>
      </c>
      <c r="F2056" s="16">
        <f>'Данные с датчиков 1'!I2060</f>
        <v>39709.773439999997</v>
      </c>
    </row>
    <row r="2057" spans="1:6" ht="18.75" x14ac:dyDescent="0.3">
      <c r="A2057" s="16">
        <f>'Данные с датчиков 1'!B2061</f>
        <v>6.84734</v>
      </c>
      <c r="B2057" s="16">
        <f>'Данные с датчиков 1'!C2061</f>
        <v>39444.335939999997</v>
      </c>
      <c r="C2057" s="16">
        <f>'Данные с датчиков 1'!E2061</f>
        <v>6.8474700000000004</v>
      </c>
      <c r="D2057" s="16">
        <f>'Данные с датчиков 1'!F2061</f>
        <v>40568.273439999997</v>
      </c>
      <c r="E2057" s="16">
        <f>'Данные с датчиков 1'!H2061</f>
        <v>6.8475799999999998</v>
      </c>
      <c r="F2057" s="16">
        <f>'Данные с датчиков 1'!I2061</f>
        <v>39715.777340000001</v>
      </c>
    </row>
    <row r="2058" spans="1:6" ht="18.75" x14ac:dyDescent="0.3">
      <c r="A2058" s="16">
        <f>'Данные с датчиков 1'!B2062</f>
        <v>6.8510099999999996</v>
      </c>
      <c r="B2058" s="16">
        <f>'Данные с датчиков 1'!C2062</f>
        <v>39456.292970000002</v>
      </c>
      <c r="C2058" s="16">
        <f>'Данные с датчиков 1'!E2062</f>
        <v>6.8506999999999998</v>
      </c>
      <c r="D2058" s="16">
        <f>'Данные с датчиков 1'!F2062</f>
        <v>40565.644529999998</v>
      </c>
      <c r="E2058" s="16">
        <f>'Данные с датчиков 1'!H2062</f>
        <v>6.8506799999999997</v>
      </c>
      <c r="F2058" s="16">
        <f>'Данные с датчиков 1'!I2062</f>
        <v>39708.710939999997</v>
      </c>
    </row>
    <row r="2059" spans="1:6" ht="18.75" x14ac:dyDescent="0.3">
      <c r="A2059" s="16">
        <f>'Данные с датчиков 1'!B2063</f>
        <v>6.8541999999999996</v>
      </c>
      <c r="B2059" s="16">
        <f>'Данные с датчиков 1'!C2063</f>
        <v>39452.3125</v>
      </c>
      <c r="C2059" s="16">
        <f>'Данные с датчиков 1'!E2063</f>
        <v>6.8541299999999996</v>
      </c>
      <c r="D2059" s="16">
        <f>'Данные с датчиков 1'!F2063</f>
        <v>40570.203130000002</v>
      </c>
      <c r="E2059" s="16">
        <f>'Данные с датчиков 1'!H2063</f>
        <v>6.8543399999999997</v>
      </c>
      <c r="F2059" s="16">
        <f>'Данные с датчиков 1'!I2063</f>
        <v>39718.621090000001</v>
      </c>
    </row>
    <row r="2060" spans="1:6" ht="18.75" x14ac:dyDescent="0.3">
      <c r="A2060" s="16">
        <f>'Данные с датчиков 1'!B2064</f>
        <v>6.8575900000000001</v>
      </c>
      <c r="B2060" s="16">
        <f>'Данные с датчиков 1'!C2064</f>
        <v>39453.09375</v>
      </c>
      <c r="C2060" s="16">
        <f>'Данные с датчиков 1'!E2064</f>
        <v>6.85724</v>
      </c>
      <c r="D2060" s="16">
        <f>'Данные с датчиков 1'!F2064</f>
        <v>40564.203130000002</v>
      </c>
      <c r="E2060" s="16">
        <f>'Данные с датчиков 1'!H2064</f>
        <v>6.8573700000000004</v>
      </c>
      <c r="F2060" s="16">
        <f>'Данные с датчиков 1'!I2064</f>
        <v>39711.816409999999</v>
      </c>
    </row>
    <row r="2061" spans="1:6" ht="18.75" x14ac:dyDescent="0.3">
      <c r="A2061" s="16">
        <f>'Данные с датчиков 1'!B2065</f>
        <v>6.8608599999999997</v>
      </c>
      <c r="B2061" s="16">
        <f>'Данные с датчиков 1'!C2065</f>
        <v>39453.441409999999</v>
      </c>
      <c r="C2061" s="16">
        <f>'Данные с датчиков 1'!E2065</f>
        <v>6.8609099999999996</v>
      </c>
      <c r="D2061" s="16">
        <f>'Данные с датчиков 1'!F2065</f>
        <v>40574.40625</v>
      </c>
      <c r="E2061" s="16">
        <f>'Данные с датчиков 1'!H2065</f>
        <v>6.8608000000000002</v>
      </c>
      <c r="F2061" s="16">
        <f>'Данные с датчиков 1'!I2065</f>
        <v>39714.871090000001</v>
      </c>
    </row>
    <row r="2062" spans="1:6" ht="18.75" x14ac:dyDescent="0.3">
      <c r="A2062" s="16">
        <f>'Данные с датчиков 1'!B2066</f>
        <v>6.8642399999999997</v>
      </c>
      <c r="B2062" s="16">
        <f>'Данные с датчиков 1'!C2066</f>
        <v>39453.46875</v>
      </c>
      <c r="C2062" s="16">
        <f>'Данные с датчиков 1'!E2066</f>
        <v>6.8638899999999996</v>
      </c>
      <c r="D2062" s="16">
        <f>'Данные с датчиков 1'!F2066</f>
        <v>40565.726560000003</v>
      </c>
      <c r="E2062" s="16">
        <f>'Данные с датчиков 1'!H2066</f>
        <v>6.8642399999999997</v>
      </c>
      <c r="F2062" s="16">
        <f>'Данные с датчиков 1'!I2066</f>
        <v>39719.554689999997</v>
      </c>
    </row>
    <row r="2063" spans="1:6" ht="18.75" x14ac:dyDescent="0.3">
      <c r="A2063" s="16">
        <f>'Данные с датчиков 1'!B2067</f>
        <v>6.8674900000000001</v>
      </c>
      <c r="B2063" s="16">
        <f>'Данные с датчиков 1'!C2067</f>
        <v>39451.648439999997</v>
      </c>
      <c r="C2063" s="16">
        <f>'Данные с датчиков 1'!E2067</f>
        <v>6.8673999999999999</v>
      </c>
      <c r="D2063" s="16">
        <f>'Данные с датчиков 1'!F2067</f>
        <v>40572.320310000003</v>
      </c>
      <c r="E2063" s="16">
        <f>'Данные с датчиков 1'!H2067</f>
        <v>6.8672199999999997</v>
      </c>
      <c r="F2063" s="16">
        <f>'Данные с датчиков 1'!I2067</f>
        <v>39708.214840000001</v>
      </c>
    </row>
    <row r="2064" spans="1:6" ht="18.75" x14ac:dyDescent="0.3">
      <c r="A2064" s="16">
        <f>'Данные с датчиков 1'!B2068</f>
        <v>6.8707599999999998</v>
      </c>
      <c r="B2064" s="16">
        <f>'Данные с датчиков 1'!C2068</f>
        <v>39451.144529999998</v>
      </c>
      <c r="C2064" s="16">
        <f>'Данные с датчиков 1'!E2068</f>
        <v>6.8708</v>
      </c>
      <c r="D2064" s="16">
        <f>'Данные с датчиков 1'!F2068</f>
        <v>40575.34375</v>
      </c>
      <c r="E2064" s="16">
        <f>'Данные с датчиков 1'!H2068</f>
        <v>6.8709800000000003</v>
      </c>
      <c r="F2064" s="16">
        <f>'Данные с датчиков 1'!I2068</f>
        <v>39724.191409999999</v>
      </c>
    </row>
    <row r="2065" spans="1:6" ht="18.75" x14ac:dyDescent="0.3">
      <c r="A2065" s="16">
        <f>'Данные с датчиков 1'!B2069</f>
        <v>6.8743100000000004</v>
      </c>
      <c r="B2065" s="16">
        <f>'Данные с датчиков 1'!C2069</f>
        <v>39458.128909999999</v>
      </c>
      <c r="C2065" s="16">
        <f>'Данные с датчиков 1'!E2069</f>
        <v>6.8738400000000004</v>
      </c>
      <c r="D2065" s="16">
        <f>'Данные с датчиков 1'!F2069</f>
        <v>40566.929689999997</v>
      </c>
      <c r="E2065" s="16">
        <f>'Данные с датчиков 1'!H2069</f>
        <v>6.87418</v>
      </c>
      <c r="F2065" s="16">
        <f>'Данные с датчиков 1'!I2069</f>
        <v>39720.839840000001</v>
      </c>
    </row>
    <row r="2066" spans="1:6" ht="18.75" x14ac:dyDescent="0.3">
      <c r="A2066" s="16">
        <f>'Данные с датчиков 1'!B2070</f>
        <v>6.8775700000000004</v>
      </c>
      <c r="B2066" s="16">
        <f>'Данные с датчиков 1'!C2070</f>
        <v>39457.480470000002</v>
      </c>
      <c r="C2066" s="16">
        <f>'Данные с датчиков 1'!E2070</f>
        <v>6.8775700000000004</v>
      </c>
      <c r="D2066" s="16">
        <f>'Данные с датчиков 1'!F2070</f>
        <v>40580.976560000003</v>
      </c>
      <c r="E2066" s="16">
        <f>'Данные с датчиков 1'!H2070</f>
        <v>6.8776700000000002</v>
      </c>
      <c r="F2066" s="16">
        <f>'Данные с датчиков 1'!I2070</f>
        <v>39725.398439999997</v>
      </c>
    </row>
    <row r="2067" spans="1:6" ht="18.75" x14ac:dyDescent="0.3">
      <c r="A2067" s="16">
        <f>'Данные с датчиков 1'!B2071</f>
        <v>6.8809300000000002</v>
      </c>
      <c r="B2067" s="16">
        <f>'Данные с датчиков 1'!C2071</f>
        <v>39456.929689999997</v>
      </c>
      <c r="C2067" s="16">
        <f>'Данные с датчиков 1'!E2071</f>
        <v>6.8807</v>
      </c>
      <c r="D2067" s="16">
        <f>'Данные с датчиков 1'!F2071</f>
        <v>40575.046880000002</v>
      </c>
      <c r="E2067" s="16">
        <f>'Данные с датчиков 1'!H2071</f>
        <v>6.8808800000000003</v>
      </c>
      <c r="F2067" s="16">
        <f>'Данные с датчиков 1'!I2071</f>
        <v>39722.527340000001</v>
      </c>
    </row>
    <row r="2068" spans="1:6" ht="18.75" x14ac:dyDescent="0.3">
      <c r="A2068" s="16">
        <f>'Данные с датчиков 1'!B2072</f>
        <v>6.8842400000000001</v>
      </c>
      <c r="B2068" s="16">
        <f>'Данные с датчиков 1'!C2072</f>
        <v>39457.9375</v>
      </c>
      <c r="C2068" s="16">
        <f>'Данные с датчиков 1'!E2072</f>
        <v>6.88422</v>
      </c>
      <c r="D2068" s="16">
        <f>'Данные с датчиков 1'!F2072</f>
        <v>40580.738279999998</v>
      </c>
      <c r="E2068" s="16">
        <f>'Данные с датчиков 1'!H2072</f>
        <v>6.88401</v>
      </c>
      <c r="F2068" s="16">
        <f>'Данные с датчиков 1'!I2072</f>
        <v>39715.300779999998</v>
      </c>
    </row>
    <row r="2069" spans="1:6" ht="18.75" x14ac:dyDescent="0.3">
      <c r="A2069" s="16">
        <f>'Данные с датчиков 1'!B2073</f>
        <v>6.8873899999999999</v>
      </c>
      <c r="B2069" s="16">
        <f>'Данные с датчиков 1'!C2073</f>
        <v>39451.523439999997</v>
      </c>
      <c r="C2069" s="16">
        <f>'Данные с датчиков 1'!E2073</f>
        <v>6.88741</v>
      </c>
      <c r="D2069" s="16">
        <f>'Данные с датчиков 1'!F2073</f>
        <v>40577.574220000002</v>
      </c>
      <c r="E2069" s="16">
        <f>'Данные с датчиков 1'!H2073</f>
        <v>6.88767</v>
      </c>
      <c r="F2069" s="16">
        <f>'Данные с датчиков 1'!I2073</f>
        <v>39726.773439999997</v>
      </c>
    </row>
    <row r="2070" spans="1:6" ht="18.75" x14ac:dyDescent="0.3">
      <c r="A2070" s="16">
        <f>'Данные с датчиков 1'!B2074</f>
        <v>6.8911100000000003</v>
      </c>
      <c r="B2070" s="16">
        <f>'Данные с датчиков 1'!C2074</f>
        <v>39463.414060000003</v>
      </c>
      <c r="C2070" s="16">
        <f>'Данные с датчиков 1'!E2074</f>
        <v>6.8905900000000004</v>
      </c>
      <c r="D2070" s="16">
        <f>'Данные с датчиков 1'!F2074</f>
        <v>40572.753909999999</v>
      </c>
      <c r="E2070" s="16">
        <f>'Данные с датчиков 1'!H2074</f>
        <v>6.8906099999999997</v>
      </c>
      <c r="F2070" s="16">
        <f>'Данные с датчиков 1'!I2074</f>
        <v>39714.003909999999</v>
      </c>
    </row>
    <row r="2071" spans="1:6" ht="18.75" x14ac:dyDescent="0.3">
      <c r="A2071" s="16">
        <f>'Данные с датчиков 1'!B2075</f>
        <v>6.8940000000000001</v>
      </c>
      <c r="B2071" s="16">
        <f>'Данные с датчиков 1'!C2075</f>
        <v>39450.113279999998</v>
      </c>
      <c r="C2071" s="16">
        <f>'Данные с датчиков 1'!E2075</f>
        <v>6.8942100000000002</v>
      </c>
      <c r="D2071" s="16">
        <f>'Данные с датчиков 1'!F2075</f>
        <v>40583.511720000002</v>
      </c>
      <c r="E2071" s="16">
        <f>'Данные с датчиков 1'!H2075</f>
        <v>6.8943000000000003</v>
      </c>
      <c r="F2071" s="16">
        <f>'Данные с датчиков 1'!I2075</f>
        <v>39726.640630000002</v>
      </c>
    </row>
    <row r="2072" spans="1:6" ht="18.75" x14ac:dyDescent="0.3">
      <c r="A2072" s="16">
        <f>'Данные с датчиков 1'!B2076</f>
        <v>6.8977399999999998</v>
      </c>
      <c r="B2072" s="16">
        <f>'Данные с датчиков 1'!C2076</f>
        <v>39463.335939999997</v>
      </c>
      <c r="C2072" s="16">
        <f>'Данные с датчиков 1'!E2076</f>
        <v>6.8971900000000002</v>
      </c>
      <c r="D2072" s="16">
        <f>'Данные с датчиков 1'!F2076</f>
        <v>40573.195310000003</v>
      </c>
      <c r="E2072" s="16">
        <f>'Данные с датчиков 1'!H2076</f>
        <v>6.89764</v>
      </c>
      <c r="F2072" s="16">
        <f>'Данные с датчиков 1'!I2076</f>
        <v>39728.183590000001</v>
      </c>
    </row>
    <row r="2073" spans="1:6" ht="18.75" x14ac:dyDescent="0.3">
      <c r="A2073" s="16">
        <f>'Данные с датчиков 1'!B2077</f>
        <v>6.9010999999999996</v>
      </c>
      <c r="B2073" s="16">
        <f>'Данные с датчиков 1'!C2077</f>
        <v>39463.757810000003</v>
      </c>
      <c r="C2073" s="16">
        <f>'Данные с датчиков 1'!E2077</f>
        <v>6.9008700000000003</v>
      </c>
      <c r="D2073" s="16">
        <f>'Данные с датчиков 1'!F2077</f>
        <v>40586.042970000002</v>
      </c>
      <c r="E2073" s="16">
        <f>'Данные с датчиков 1'!H2077</f>
        <v>6.90083</v>
      </c>
      <c r="F2073" s="16">
        <f>'Данные с датчиков 1'!I2077</f>
        <v>39722.464840000001</v>
      </c>
    </row>
    <row r="2074" spans="1:6" ht="18.75" x14ac:dyDescent="0.3">
      <c r="A2074" s="16">
        <f>'Данные с датчиков 1'!B2078</f>
        <v>6.9041399999999999</v>
      </c>
      <c r="B2074" s="16">
        <f>'Данные с датчиков 1'!C2078</f>
        <v>39453.582029999998</v>
      </c>
      <c r="C2074" s="16">
        <f>'Данные с датчиков 1'!E2078</f>
        <v>6.9041699999999997</v>
      </c>
      <c r="D2074" s="16">
        <f>'Данные с датчиков 1'!F2078</f>
        <v>40586.335939999997</v>
      </c>
      <c r="E2074" s="16">
        <f>'Данные с датчиков 1'!H2078</f>
        <v>6.9042300000000001</v>
      </c>
      <c r="F2074" s="16">
        <f>'Данные с датчиков 1'!I2078</f>
        <v>39727.339840000001</v>
      </c>
    </row>
    <row r="2075" spans="1:6" ht="18.75" x14ac:dyDescent="0.3">
      <c r="A2075" s="16">
        <f>'Данные с датчиков 1'!B2079</f>
        <v>6.9076399999999998</v>
      </c>
      <c r="B2075" s="16">
        <f>'Данные с датчиков 1'!C2079</f>
        <v>39460.363279999998</v>
      </c>
      <c r="C2075" s="16">
        <f>'Данные с датчиков 1'!E2079</f>
        <v>6.9074600000000004</v>
      </c>
      <c r="D2075" s="16">
        <f>'Данные с датчиков 1'!F2079</f>
        <v>40584.839840000001</v>
      </c>
      <c r="E2075" s="16">
        <f>'Данные с датчиков 1'!H2079</f>
        <v>6.9072899999999997</v>
      </c>
      <c r="F2075" s="16">
        <f>'Данные с датчиков 1'!I2079</f>
        <v>39718.488279999998</v>
      </c>
    </row>
    <row r="2076" spans="1:6" ht="18.75" x14ac:dyDescent="0.3">
      <c r="A2076" s="16">
        <f>'Данные с датчиков 1'!B2080</f>
        <v>6.91066</v>
      </c>
      <c r="B2076" s="16">
        <f>'Данные с датчиков 1'!C2080</f>
        <v>39450.113279999998</v>
      </c>
      <c r="C2076" s="16">
        <f>'Данные с датчиков 1'!E2080</f>
        <v>6.9107799999999999</v>
      </c>
      <c r="D2076" s="16">
        <f>'Данные с датчиков 1'!F2080</f>
        <v>40587.425779999998</v>
      </c>
      <c r="E2076" s="16">
        <f>'Данные с датчиков 1'!H2080</f>
        <v>6.91099</v>
      </c>
      <c r="F2076" s="16">
        <f>'Данные с датчиков 1'!I2080</f>
        <v>39730.738279999998</v>
      </c>
    </row>
    <row r="2077" spans="1:6" ht="18.75" x14ac:dyDescent="0.3">
      <c r="A2077" s="16">
        <f>'Данные с датчиков 1'!B2081</f>
        <v>6.9142999999999999</v>
      </c>
      <c r="B2077" s="16">
        <f>'Данные с датчиков 1'!C2081</f>
        <v>39460.675779999998</v>
      </c>
      <c r="C2077" s="16">
        <f>'Данные с датчиков 1'!E2081</f>
        <v>6.9138999999999999</v>
      </c>
      <c r="D2077" s="16">
        <f>'Данные с датчиков 1'!F2081</f>
        <v>40580.515630000002</v>
      </c>
      <c r="E2077" s="16">
        <f>'Данные с датчиков 1'!H2081</f>
        <v>6.9140699999999997</v>
      </c>
      <c r="F2077" s="16">
        <f>'Данные с датчиков 1'!I2081</f>
        <v>39723.132810000003</v>
      </c>
    </row>
    <row r="2078" spans="1:6" ht="18.75" x14ac:dyDescent="0.3">
      <c r="A2078" s="16">
        <f>'Данные с датчиков 1'!B2082</f>
        <v>6.9174100000000003</v>
      </c>
      <c r="B2078" s="16">
        <f>'Данные с датчиков 1'!C2082</f>
        <v>39454.210939999997</v>
      </c>
      <c r="C2078" s="16">
        <f>'Данные с датчиков 1'!E2082</f>
        <v>6.9175399999999998</v>
      </c>
      <c r="D2078" s="16">
        <f>'Данные с датчиков 1'!F2082</f>
        <v>40590.988279999998</v>
      </c>
      <c r="E2078" s="16">
        <f>'Данные с датчиков 1'!H2082</f>
        <v>6.9175399999999998</v>
      </c>
      <c r="F2078" s="16">
        <f>'Данные с датчиков 1'!I2082</f>
        <v>39728.121090000001</v>
      </c>
    </row>
    <row r="2079" spans="1:6" ht="18.75" x14ac:dyDescent="0.3">
      <c r="A2079" s="16">
        <f>'Данные с датчиков 1'!B2083</f>
        <v>6.9209300000000002</v>
      </c>
      <c r="B2079" s="16">
        <f>'Данные с датчиков 1'!C2083</f>
        <v>39460.617189999997</v>
      </c>
      <c r="C2079" s="16">
        <f>'Данные с датчиков 1'!E2083</f>
        <v>6.9206000000000003</v>
      </c>
      <c r="D2079" s="16">
        <f>'Данные с датчиков 1'!F2083</f>
        <v>40582.902340000001</v>
      </c>
      <c r="E2079" s="16">
        <f>'Данные с датчиков 1'!H2083</f>
        <v>6.9208600000000002</v>
      </c>
      <c r="F2079" s="16">
        <f>'Данные с датчиков 1'!I2083</f>
        <v>39729.757810000003</v>
      </c>
    </row>
    <row r="2080" spans="1:6" ht="18.75" x14ac:dyDescent="0.3">
      <c r="A2080" s="16">
        <f>'Данные с датчиков 1'!B2084</f>
        <v>6.9244700000000003</v>
      </c>
      <c r="B2080" s="16">
        <f>'Данные с датчиков 1'!C2084</f>
        <v>39467.683590000001</v>
      </c>
      <c r="C2080" s="16">
        <f>'Данные с датчиков 1'!E2084</f>
        <v>6.9240899999999996</v>
      </c>
      <c r="D2080" s="16">
        <f>'Данные с датчиков 1'!F2084</f>
        <v>40589.101560000003</v>
      </c>
      <c r="E2080" s="16">
        <f>'Данные с датчиков 1'!H2084</f>
        <v>6.9240700000000004</v>
      </c>
      <c r="F2080" s="16">
        <f>'Данные с датчиков 1'!I2084</f>
        <v>39724.953130000002</v>
      </c>
    </row>
    <row r="2081" spans="1:6" ht="18.75" x14ac:dyDescent="0.3">
      <c r="A2081" s="16">
        <f>'Данные с датчиков 1'!B2085</f>
        <v>6.9272900000000002</v>
      </c>
      <c r="B2081" s="16">
        <f>'Данные с датчиков 1'!C2085</f>
        <v>39450.882810000003</v>
      </c>
      <c r="C2081" s="16">
        <f>'Данные с датчиков 1'!E2085</f>
        <v>6.9274100000000001</v>
      </c>
      <c r="D2081" s="16">
        <f>'Данные с датчиков 1'!F2085</f>
        <v>40590.523439999997</v>
      </c>
      <c r="E2081" s="16">
        <f>'Данные с датчиков 1'!H2085</f>
        <v>6.9276299999999997</v>
      </c>
      <c r="F2081" s="16">
        <f>'Данные с датчиков 1'!I2085</f>
        <v>39733.53125</v>
      </c>
    </row>
    <row r="2082" spans="1:6" ht="18.75" x14ac:dyDescent="0.3">
      <c r="A2082" s="16">
        <f>'Данные с датчиков 1'!B2086</f>
        <v>6.9310499999999999</v>
      </c>
      <c r="B2082" s="16">
        <f>'Данные с датчиков 1'!C2086</f>
        <v>39466.195310000003</v>
      </c>
      <c r="C2082" s="16">
        <f>'Данные с датчиков 1'!E2086</f>
        <v>6.9306999999999999</v>
      </c>
      <c r="D2082" s="16">
        <f>'Данные с датчиков 1'!F2086</f>
        <v>40589.675779999998</v>
      </c>
      <c r="E2082" s="16">
        <f>'Данные с датчиков 1'!H2086</f>
        <v>6.9305899999999996</v>
      </c>
      <c r="F2082" s="16">
        <f>'Данные с датчиков 1'!I2086</f>
        <v>39722.496090000001</v>
      </c>
    </row>
    <row r="2083" spans="1:6" ht="18.75" x14ac:dyDescent="0.3">
      <c r="A2083" s="16">
        <f>'Данные с датчиков 1'!B2087</f>
        <v>6.9340700000000002</v>
      </c>
      <c r="B2083" s="16">
        <f>'Данные с датчиков 1'!C2087</f>
        <v>39456.28125</v>
      </c>
      <c r="C2083" s="16">
        <f>'Данные с датчиков 1'!E2087</f>
        <v>6.9341799999999996</v>
      </c>
      <c r="D2083" s="16">
        <f>'Данные с датчиков 1'!F2087</f>
        <v>40595.90625</v>
      </c>
      <c r="E2083" s="16">
        <f>'Данные с датчиков 1'!H2087</f>
        <v>6.9343899999999996</v>
      </c>
      <c r="F2083" s="16">
        <f>'Данные с датчиков 1'!I2087</f>
        <v>39737.585939999997</v>
      </c>
    </row>
    <row r="2084" spans="1:6" ht="18.75" x14ac:dyDescent="0.3">
      <c r="A2084" s="16">
        <f>'Данные с датчиков 1'!B2088</f>
        <v>6.9376699999999998</v>
      </c>
      <c r="B2084" s="16">
        <f>'Данные с датчиков 1'!C2088</f>
        <v>39464.671880000002</v>
      </c>
      <c r="C2084" s="16">
        <f>'Данные с датчиков 1'!E2088</f>
        <v>6.9371299999999998</v>
      </c>
      <c r="D2084" s="16">
        <f>'Данные с датчиков 1'!F2088</f>
        <v>40584.300779999998</v>
      </c>
      <c r="E2084" s="16">
        <f>'Данные с датчиков 1'!H2088</f>
        <v>6.9373899999999997</v>
      </c>
      <c r="F2084" s="16">
        <f>'Данные с датчиков 1'!I2088</f>
        <v>39728.214840000001</v>
      </c>
    </row>
    <row r="2085" spans="1:6" ht="18.75" x14ac:dyDescent="0.3">
      <c r="A2085" s="16">
        <f>'Данные с датчиков 1'!B2089</f>
        <v>6.9407100000000002</v>
      </c>
      <c r="B2085" s="16">
        <f>'Данные с датчиков 1'!C2089</f>
        <v>39456.90625</v>
      </c>
      <c r="C2085" s="16">
        <f>'Данные с датчиков 1'!E2089</f>
        <v>6.9409200000000002</v>
      </c>
      <c r="D2085" s="16">
        <f>'Данные с датчиков 1'!F2089</f>
        <v>40600.0625</v>
      </c>
      <c r="E2085" s="16">
        <f>'Данные с датчиков 1'!H2089</f>
        <v>6.9409299999999998</v>
      </c>
      <c r="F2085" s="16">
        <f>'Данные с датчиков 1'!I2089</f>
        <v>39734.3125</v>
      </c>
    </row>
    <row r="2086" spans="1:6" ht="18.75" x14ac:dyDescent="0.3">
      <c r="A2086" s="16">
        <f>'Данные с датчиков 1'!B2090</f>
        <v>6.94421</v>
      </c>
      <c r="B2086" s="16">
        <f>'Данные с датчиков 1'!C2090</f>
        <v>39462.058590000001</v>
      </c>
      <c r="C2086" s="16">
        <f>'Данные с датчиков 1'!E2090</f>
        <v>6.9439200000000003</v>
      </c>
      <c r="D2086" s="16">
        <f>'Данные с датчиков 1'!F2090</f>
        <v>40590.835939999997</v>
      </c>
      <c r="E2086" s="16">
        <f>'Данные с датчиков 1'!H2090</f>
        <v>6.9443299999999999</v>
      </c>
      <c r="F2086" s="16">
        <f>'Данные с датчиков 1'!I2090</f>
        <v>39737.316409999999</v>
      </c>
    </row>
    <row r="2087" spans="1:6" ht="18.75" x14ac:dyDescent="0.3">
      <c r="A2087" s="16">
        <f>'Данные с датчиков 1'!B2091</f>
        <v>6.9477000000000002</v>
      </c>
      <c r="B2087" s="16">
        <f>'Данные с датчиков 1'!C2091</f>
        <v>39467.054689999997</v>
      </c>
      <c r="C2087" s="16">
        <f>'Данные с датчиков 1'!E2091</f>
        <v>6.9475100000000003</v>
      </c>
      <c r="D2087" s="16">
        <f>'Данные с датчиков 1'!F2091</f>
        <v>40599</v>
      </c>
      <c r="E2087" s="16">
        <f>'Данные с датчиков 1'!H2091</f>
        <v>6.9473200000000004</v>
      </c>
      <c r="F2087" s="16">
        <f>'Данные с датчиков 1'!I2091</f>
        <v>39726.28125</v>
      </c>
    </row>
    <row r="2088" spans="1:6" ht="18.75" x14ac:dyDescent="0.3">
      <c r="A2088" s="16">
        <f>'Данные с датчиков 1'!B2092</f>
        <v>6.9507599999999998</v>
      </c>
      <c r="B2088" s="16">
        <f>'Данные с датчиков 1'!C2092</f>
        <v>39457.847659999999</v>
      </c>
      <c r="C2088" s="16">
        <f>'Данные с датчиков 1'!E2092</f>
        <v>6.9508900000000002</v>
      </c>
      <c r="D2088" s="16">
        <f>'Данные с датчиков 1'!F2092</f>
        <v>40601.535159999999</v>
      </c>
      <c r="E2088" s="16">
        <f>'Данные с датчиков 1'!H2092</f>
        <v>6.9510500000000004</v>
      </c>
      <c r="F2088" s="16">
        <f>'Данные с датчиков 1'!I2092</f>
        <v>39740.101560000003</v>
      </c>
    </row>
    <row r="2089" spans="1:6" ht="18.75" x14ac:dyDescent="0.3">
      <c r="A2089" s="16">
        <f>'Данные с датчиков 1'!B2093</f>
        <v>6.9544100000000002</v>
      </c>
      <c r="B2089" s="16">
        <f>'Данные с датчиков 1'!C2093</f>
        <v>39468.078130000002</v>
      </c>
      <c r="C2089" s="16">
        <f>'Данные с датчиков 1'!E2093</f>
        <v>6.9539400000000002</v>
      </c>
      <c r="D2089" s="16">
        <f>'Данные с датчиков 1'!F2093</f>
        <v>40592.605470000002</v>
      </c>
      <c r="E2089" s="16">
        <f>'Данные с датчиков 1'!H2093</f>
        <v>6.9540300000000004</v>
      </c>
      <c r="F2089" s="16">
        <f>'Данные с датчиков 1'!I2093</f>
        <v>39729.660159999999</v>
      </c>
    </row>
    <row r="2090" spans="1:6" ht="18.75" x14ac:dyDescent="0.3">
      <c r="A2090" s="16">
        <f>'Данные с датчиков 1'!B2094</f>
        <v>6.9575399999999998</v>
      </c>
      <c r="B2090" s="16">
        <f>'Данные с датчиков 1'!C2094</f>
        <v>39462.398439999997</v>
      </c>
      <c r="C2090" s="16">
        <f>'Данные с датчиков 1'!E2094</f>
        <v>6.9575800000000001</v>
      </c>
      <c r="D2090" s="16">
        <f>'Данные с датчиков 1'!F2094</f>
        <v>40604.136720000002</v>
      </c>
      <c r="E2090" s="16">
        <f>'Данные с датчиков 1'!H2094</f>
        <v>6.9577</v>
      </c>
      <c r="F2090" s="16">
        <f>'Данные с датчиков 1'!I2094</f>
        <v>39740.304689999997</v>
      </c>
    </row>
    <row r="2091" spans="1:6" ht="18.75" x14ac:dyDescent="0.3">
      <c r="A2091" s="16">
        <f>'Данные с датчиков 1'!B2095</f>
        <v>6.9610500000000002</v>
      </c>
      <c r="B2091" s="16">
        <f>'Данные с датчиков 1'!C2095</f>
        <v>39467.0625</v>
      </c>
      <c r="C2091" s="16">
        <f>'Данные с датчиков 1'!E2095</f>
        <v>6.9605600000000001</v>
      </c>
      <c r="D2091" s="16">
        <f>'Данные с датчиков 1'!F2095</f>
        <v>40593.839840000001</v>
      </c>
      <c r="E2091" s="16">
        <f>'Данные с датчиков 1'!H2095</f>
        <v>6.9607900000000003</v>
      </c>
      <c r="F2091" s="16">
        <f>'Данные с датчиков 1'!I2095</f>
        <v>39734.214840000001</v>
      </c>
    </row>
    <row r="2092" spans="1:6" ht="18.75" x14ac:dyDescent="0.3">
      <c r="A2092" s="16">
        <f>'Данные с датчиков 1'!B2096</f>
        <v>6.9641500000000001</v>
      </c>
      <c r="B2092" s="16">
        <f>'Данные с датчиков 1'!C2096</f>
        <v>39461.316409999999</v>
      </c>
      <c r="C2092" s="16">
        <f>'Данные с датчиков 1'!E2096</f>
        <v>6.9642600000000003</v>
      </c>
      <c r="D2092" s="16">
        <f>'Данные с датчиков 1'!F2096</f>
        <v>40606.082029999998</v>
      </c>
      <c r="E2092" s="16">
        <f>'Данные с датчиков 1'!H2096</f>
        <v>6.9641599999999997</v>
      </c>
      <c r="F2092" s="16">
        <f>'Данные с датчиков 1'!I2096</f>
        <v>39735.238279999998</v>
      </c>
    </row>
    <row r="2093" spans="1:6" ht="18.75" x14ac:dyDescent="0.3">
      <c r="A2093" s="16">
        <f>'Данные с датчиков 1'!B2097</f>
        <v>6.9674399999999999</v>
      </c>
      <c r="B2093" s="16">
        <f>'Данные с датчиков 1'!C2097</f>
        <v>39459.824220000002</v>
      </c>
      <c r="C2093" s="16">
        <f>'Данные с датчиков 1'!E2097</f>
        <v>6.9673400000000001</v>
      </c>
      <c r="D2093" s="16">
        <f>'Данные с датчиков 1'!F2097</f>
        <v>40600.023439999997</v>
      </c>
      <c r="E2093" s="16">
        <f>'Данные с датчиков 1'!H2097</f>
        <v>6.9675500000000001</v>
      </c>
      <c r="F2093" s="16">
        <f>'Данные с датчиков 1'!I2097</f>
        <v>39737.980470000002</v>
      </c>
    </row>
    <row r="2094" spans="1:6" ht="18.75" x14ac:dyDescent="0.3">
      <c r="A2094" s="16">
        <f>'Данные с датчиков 1'!B2098</f>
        <v>6.9710799999999997</v>
      </c>
      <c r="B2094" s="16">
        <f>'Данные с датчиков 1'!C2098</f>
        <v>39469.253909999999</v>
      </c>
      <c r="C2094" s="16">
        <f>'Данные с датчиков 1'!E2098</f>
        <v>6.9707699999999999</v>
      </c>
      <c r="D2094" s="16">
        <f>'Данные с датчиков 1'!F2098</f>
        <v>40603.53125</v>
      </c>
      <c r="E2094" s="16">
        <f>'Данные с датчиков 1'!H2098</f>
        <v>6.9707100000000004</v>
      </c>
      <c r="F2094" s="16">
        <f>'Данные с датчиков 1'!I2098</f>
        <v>39732.5</v>
      </c>
    </row>
    <row r="2095" spans="1:6" ht="18.75" x14ac:dyDescent="0.3">
      <c r="A2095" s="16">
        <f>'Данные с датчиков 1'!B2099</f>
        <v>6.9738800000000003</v>
      </c>
      <c r="B2095" s="16">
        <f>'Данные с датчиков 1'!C2099</f>
        <v>39453.15625</v>
      </c>
      <c r="C2095" s="16">
        <f>'Данные с датчиков 1'!E2099</f>
        <v>6.9740900000000003</v>
      </c>
      <c r="D2095" s="16">
        <f>'Данные с датчиков 1'!F2099</f>
        <v>40604.160159999999</v>
      </c>
      <c r="E2095" s="16">
        <f>'Данные с датчиков 1'!H2099</f>
        <v>6.9743199999999996</v>
      </c>
      <c r="F2095" s="16">
        <f>'Данные с датчиков 1'!I2099</f>
        <v>39741.957029999998</v>
      </c>
    </row>
    <row r="2096" spans="1:6" ht="18.75" x14ac:dyDescent="0.3">
      <c r="A2096" s="16">
        <f>'Данные с датчиков 1'!B2100</f>
        <v>6.9777300000000002</v>
      </c>
      <c r="B2096" s="16">
        <f>'Данные с датчиков 1'!C2100</f>
        <v>39470.304689999997</v>
      </c>
      <c r="C2096" s="16">
        <f>'Данные с датчиков 1'!E2100</f>
        <v>6.9772999999999996</v>
      </c>
      <c r="D2096" s="16">
        <f>'Данные с датчиков 1'!F2100</f>
        <v>40600.566409999999</v>
      </c>
      <c r="E2096" s="16">
        <f>'Данные с датчиков 1'!H2100</f>
        <v>6.9774099999999999</v>
      </c>
      <c r="F2096" s="16">
        <f>'Данные с датчиков 1'!I2100</f>
        <v>39735.816409999999</v>
      </c>
    </row>
    <row r="2097" spans="1:6" ht="18.75" x14ac:dyDescent="0.3">
      <c r="A2097" s="16">
        <f>'Данные с датчиков 1'!B2101</f>
        <v>6.9809900000000003</v>
      </c>
      <c r="B2097" s="16">
        <f>'Данные с датчиков 1'!C2101</f>
        <v>39468.5</v>
      </c>
      <c r="C2097" s="16">
        <f>'Данные с датчиков 1'!E2101</f>
        <v>6.9808500000000002</v>
      </c>
      <c r="D2097" s="16">
        <f>'Данные с датчиков 1'!F2101</f>
        <v>40608.496090000001</v>
      </c>
      <c r="E2097" s="16">
        <f>'Данные с датчиков 1'!H2101</f>
        <v>6.9808899999999996</v>
      </c>
      <c r="F2097" s="16">
        <f>'Данные с датчиков 1'!I2101</f>
        <v>39740.027340000001</v>
      </c>
    </row>
    <row r="2098" spans="1:6" ht="18.75" x14ac:dyDescent="0.3">
      <c r="A2098" s="16">
        <f>'Данные с датчиков 1'!B2102</f>
        <v>6.98428</v>
      </c>
      <c r="B2098" s="16">
        <f>'Данные с датчиков 1'!C2102</f>
        <v>39466.632810000003</v>
      </c>
      <c r="C2098" s="16">
        <f>'Данные с датчиков 1'!E2102</f>
        <v>6.9839700000000002</v>
      </c>
      <c r="D2098" s="16">
        <f>'Данные с датчиков 1'!F2102</f>
        <v>40603.078130000002</v>
      </c>
      <c r="E2098" s="16">
        <f>'Данные с датчиков 1'!H2102</f>
        <v>6.9841199999999999</v>
      </c>
      <c r="F2098" s="16">
        <f>'Данные с датчиков 1'!I2102</f>
        <v>39739.089840000001</v>
      </c>
    </row>
    <row r="2099" spans="1:6" ht="18.75" x14ac:dyDescent="0.3">
      <c r="A2099" s="16">
        <f>'Данные с датчиков 1'!B2103</f>
        <v>6.98759</v>
      </c>
      <c r="B2099" s="16">
        <f>'Данные с датчиков 1'!C2103</f>
        <v>39466.757810000003</v>
      </c>
      <c r="C2099" s="16">
        <f>'Данные с датчиков 1'!E2103</f>
        <v>6.9874499999999999</v>
      </c>
      <c r="D2099" s="16">
        <f>'Данные с датчиков 1'!F2103</f>
        <v>40607.554689999997</v>
      </c>
      <c r="E2099" s="16">
        <f>'Данные с датчиков 1'!H2103</f>
        <v>6.9874400000000003</v>
      </c>
      <c r="F2099" s="16">
        <f>'Данные с датчиков 1'!I2103</f>
        <v>39738.871090000001</v>
      </c>
    </row>
    <row r="2100" spans="1:6" ht="18.75" x14ac:dyDescent="0.3">
      <c r="A2100" s="16">
        <f>'Данные с датчиков 1'!B2104</f>
        <v>6.9906699999999997</v>
      </c>
      <c r="B2100" s="16">
        <f>'Данные с датчиков 1'!C2104</f>
        <v>39459.105470000002</v>
      </c>
      <c r="C2100" s="16">
        <f>'Данные с датчиков 1'!E2104</f>
        <v>6.9906600000000001</v>
      </c>
      <c r="D2100" s="16">
        <f>'Данные с датчиков 1'!F2104</f>
        <v>40606.109380000002</v>
      </c>
      <c r="E2100" s="16">
        <f>'Данные с датчиков 1'!H2104</f>
        <v>6.9908999999999999</v>
      </c>
      <c r="F2100" s="16">
        <f>'Данные с датчиков 1'!I2104</f>
        <v>39742.957029999998</v>
      </c>
    </row>
    <row r="2101" spans="1:6" ht="18.75" x14ac:dyDescent="0.3">
      <c r="A2101" s="16">
        <f>'Данные с датчиков 1'!B2105</f>
        <v>6.9943</v>
      </c>
      <c r="B2101" s="16">
        <f>'Данные с датчиков 1'!C2105</f>
        <v>39468.734380000002</v>
      </c>
      <c r="C2101" s="16">
        <f>'Данные с датчиков 1'!E2105</f>
        <v>6.9940199999999999</v>
      </c>
      <c r="D2101" s="16">
        <f>'Данные с датчиков 1'!F2105</f>
        <v>40607.773439999997</v>
      </c>
      <c r="E2101" s="16">
        <f>'Данные с датчиков 1'!H2105</f>
        <v>6.9939299999999998</v>
      </c>
      <c r="F2101" s="16">
        <f>'Данные с датчиков 1'!I2105</f>
        <v>39734.792970000002</v>
      </c>
    </row>
    <row r="2102" spans="1:6" ht="18.75" x14ac:dyDescent="0.3">
      <c r="A2102" s="16">
        <f>'Данные с датчиков 1'!B2106</f>
        <v>6.9973400000000003</v>
      </c>
      <c r="B2102" s="16">
        <f>'Данные с датчиков 1'!C2106</f>
        <v>39460.292970000002</v>
      </c>
      <c r="C2102" s="16">
        <f>'Данные с датчиков 1'!E2106</f>
        <v>6.9974600000000002</v>
      </c>
      <c r="D2102" s="16">
        <f>'Данные с датчиков 1'!F2106</f>
        <v>40611.390630000002</v>
      </c>
      <c r="E2102" s="16">
        <f>'Данные с датчиков 1'!H2106</f>
        <v>6.9977</v>
      </c>
      <c r="F2102" s="16">
        <f>'Данные с датчиков 1'!I2106</f>
        <v>39748.929689999997</v>
      </c>
    </row>
    <row r="2103" spans="1:6" ht="18.75" x14ac:dyDescent="0.3">
      <c r="A2103" s="16">
        <f>'Данные с датчиков 1'!B2107</f>
        <v>7.0009899999999998</v>
      </c>
      <c r="B2103" s="16">
        <f>'Данные с датчиков 1'!C2107</f>
        <v>39470.128909999999</v>
      </c>
      <c r="C2103" s="16">
        <f>'Данные с датчиков 1'!E2107</f>
        <v>7.0004799999999996</v>
      </c>
      <c r="D2103" s="16">
        <f>'Данные с датчиков 1'!F2107</f>
        <v>40603.195310000003</v>
      </c>
      <c r="E2103" s="16">
        <f>'Данные с датчиков 1'!H2107</f>
        <v>7.0008499999999998</v>
      </c>
      <c r="F2103" s="16">
        <f>'Данные с датчиков 1'!I2107</f>
        <v>39743.546880000002</v>
      </c>
    </row>
    <row r="2104" spans="1:6" ht="18.75" x14ac:dyDescent="0.3">
      <c r="A2104" s="16">
        <f>'Данные с датчиков 1'!B2108</f>
        <v>7.0043199999999999</v>
      </c>
      <c r="B2104" s="16">
        <f>'Данные с датчиков 1'!C2108</f>
        <v>39471.476560000003</v>
      </c>
      <c r="C2104" s="16">
        <f>'Данные с датчиков 1'!E2108</f>
        <v>7.0042600000000004</v>
      </c>
      <c r="D2104" s="16">
        <f>'Данные с датчиков 1'!F2108</f>
        <v>40618.125</v>
      </c>
      <c r="E2104" s="16">
        <f>'Данные с датчиков 1'!H2108</f>
        <v>7.0042900000000001</v>
      </c>
      <c r="F2104" s="16">
        <f>'Данные с датчиков 1'!I2108</f>
        <v>39746.730470000002</v>
      </c>
    </row>
    <row r="2105" spans="1:6" ht="18.75" x14ac:dyDescent="0.3">
      <c r="A2105" s="16">
        <f>'Данные с датчиков 1'!B2109</f>
        <v>7.00746</v>
      </c>
      <c r="B2105" s="16">
        <f>'Данные с датчиков 1'!C2109</f>
        <v>39464.199220000002</v>
      </c>
      <c r="C2105" s="16">
        <f>'Данные с датчиков 1'!E2109</f>
        <v>7.00739</v>
      </c>
      <c r="D2105" s="16">
        <f>'Данные с датчиков 1'!F2109</f>
        <v>40612.917970000002</v>
      </c>
      <c r="E2105" s="16">
        <f>'Данные с датчиков 1'!H2109</f>
        <v>7.0075200000000004</v>
      </c>
      <c r="F2105" s="16">
        <f>'Данные с датчиков 1'!I2109</f>
        <v>39744.808590000001</v>
      </c>
    </row>
    <row r="2106" spans="1:6" ht="18.75" x14ac:dyDescent="0.3">
      <c r="A2106" s="16">
        <f>'Данные с датчиков 1'!B2110</f>
        <v>7.0110599999999996</v>
      </c>
      <c r="B2106" s="16">
        <f>'Данные с датчиков 1'!C2110</f>
        <v>39473.613279999998</v>
      </c>
      <c r="C2106" s="16">
        <f>'Данные с датчиков 1'!E2110</f>
        <v>7.0108699999999997</v>
      </c>
      <c r="D2106" s="16">
        <f>'Данные с датчиков 1'!F2110</f>
        <v>40617.175779999998</v>
      </c>
      <c r="E2106" s="16">
        <f>'Данные с датчиков 1'!H2110</f>
        <v>7.0106999999999999</v>
      </c>
      <c r="F2106" s="16">
        <f>'Данные с датчиков 1'!I2110</f>
        <v>39739.730470000002</v>
      </c>
    </row>
    <row r="2107" spans="1:6" ht="18.75" x14ac:dyDescent="0.3">
      <c r="A2107" s="16">
        <f>'Данные с датчиков 1'!B2111</f>
        <v>7.0141</v>
      </c>
      <c r="B2107" s="16">
        <f>'Данные с датчиков 1'!C2111</f>
        <v>39463.523439999997</v>
      </c>
      <c r="C2107" s="16">
        <f>'Данные с датчиков 1'!E2111</f>
        <v>7.0140799999999999</v>
      </c>
      <c r="D2107" s="16">
        <f>'Данные с датчиков 1'!F2111</f>
        <v>40614.589840000001</v>
      </c>
      <c r="E2107" s="16">
        <f>'Данные с датчиков 1'!H2111</f>
        <v>7.01431</v>
      </c>
      <c r="F2107" s="16">
        <f>'Данные с датчиков 1'!I2111</f>
        <v>39748.886720000002</v>
      </c>
    </row>
    <row r="2108" spans="1:6" ht="18.75" x14ac:dyDescent="0.3">
      <c r="A2108" s="16">
        <f>'Данные с датчиков 1'!B2112</f>
        <v>7.0177199999999997</v>
      </c>
      <c r="B2108" s="16">
        <f>'Данные с датчиков 1'!C2112</f>
        <v>39471.988279999998</v>
      </c>
      <c r="C2108" s="16">
        <f>'Данные с датчиков 1'!E2112</f>
        <v>7.0172699999999999</v>
      </c>
      <c r="D2108" s="16">
        <f>'Данные с датчиков 1'!F2112</f>
        <v>40610.367189999997</v>
      </c>
      <c r="E2108" s="16">
        <f>'Данные с датчиков 1'!H2112</f>
        <v>7.0173300000000003</v>
      </c>
      <c r="F2108" s="16">
        <f>'Данные с датчиков 1'!I2112</f>
        <v>39740.480470000002</v>
      </c>
    </row>
    <row r="2109" spans="1:6" ht="18.75" x14ac:dyDescent="0.3">
      <c r="A2109" s="16">
        <f>'Данные с датчиков 1'!B2113</f>
        <v>7.0207800000000002</v>
      </c>
      <c r="B2109" s="16">
        <f>'Данные с датчиков 1'!C2113</f>
        <v>39464.925779999998</v>
      </c>
      <c r="C2109" s="16">
        <f>'Данные с датчиков 1'!E2113</f>
        <v>7.0208599999999999</v>
      </c>
      <c r="D2109" s="16">
        <f>'Данные с датчиков 1'!F2113</f>
        <v>40619.136720000002</v>
      </c>
      <c r="E2109" s="16">
        <f>'Данные с датчиков 1'!H2113</f>
        <v>7.02095</v>
      </c>
      <c r="F2109" s="16">
        <f>'Данные с датчиков 1'!I2113</f>
        <v>39750.023439999997</v>
      </c>
    </row>
    <row r="2110" spans="1:6" ht="18.75" x14ac:dyDescent="0.3">
      <c r="A2110" s="16">
        <f>'Данные с датчиков 1'!B2114</f>
        <v>7.0243000000000002</v>
      </c>
      <c r="B2110" s="16">
        <f>'Данные с датчиков 1'!C2114</f>
        <v>39470.613279999998</v>
      </c>
      <c r="C2110" s="16">
        <f>'Данные с датчиков 1'!E2114</f>
        <v>7.0238800000000001</v>
      </c>
      <c r="D2110" s="16">
        <f>'Данные с датчиков 1'!F2114</f>
        <v>40610.824220000002</v>
      </c>
      <c r="E2110" s="16">
        <f>'Данные с датчиков 1'!H2114</f>
        <v>7.0243099999999998</v>
      </c>
      <c r="F2110" s="16">
        <f>'Данные с датчиков 1'!I2114</f>
        <v>39752.148439999997</v>
      </c>
    </row>
    <row r="2111" spans="1:6" ht="18.75" x14ac:dyDescent="0.3">
      <c r="A2111" s="16">
        <f>'Данные с датчиков 1'!B2115</f>
        <v>7.0276800000000001</v>
      </c>
      <c r="B2111" s="16">
        <f>'Данные с датчиков 1'!C2115</f>
        <v>39472.78125</v>
      </c>
      <c r="C2111" s="16">
        <f>'Данные с датчиков 1'!E2115</f>
        <v>7.02752</v>
      </c>
      <c r="D2111" s="16">
        <f>'Данные с датчиков 1'!F2115</f>
        <v>40621.507810000003</v>
      </c>
      <c r="E2111" s="16">
        <f>'Данные с датчиков 1'!H2115</f>
        <v>7.0274000000000001</v>
      </c>
      <c r="F2111" s="16">
        <f>'Данные с датчиков 1'!I2115</f>
        <v>39743.542970000002</v>
      </c>
    </row>
    <row r="2112" spans="1:6" ht="18.75" x14ac:dyDescent="0.3">
      <c r="A2112" s="16">
        <f>'Данные с датчиков 1'!B2116</f>
        <v>7.0307399999999998</v>
      </c>
      <c r="B2112" s="16">
        <f>'Данные с датчиков 1'!C2116</f>
        <v>39463.9375</v>
      </c>
      <c r="C2112" s="16">
        <f>'Данные с датчиков 1'!E2116</f>
        <v>7.0308299999999999</v>
      </c>
      <c r="D2112" s="16">
        <f>'Данные с датчиков 1'!F2116</f>
        <v>40622.269529999998</v>
      </c>
      <c r="E2112" s="16">
        <f>'Данные с датчиков 1'!H2116</f>
        <v>7.0309999999999997</v>
      </c>
      <c r="F2112" s="16">
        <f>'Данные с датчиков 1'!I2116</f>
        <v>39754.15625</v>
      </c>
    </row>
    <row r="2113" spans="1:6" ht="18.75" x14ac:dyDescent="0.3">
      <c r="A2113" s="16">
        <f>'Данные с датчиков 1'!B2117</f>
        <v>7.0342900000000004</v>
      </c>
      <c r="B2113" s="16">
        <f>'Данные с датчиков 1'!C2117</f>
        <v>39471.714840000001</v>
      </c>
      <c r="C2113" s="16">
        <f>'Данные с датчиков 1'!E2117</f>
        <v>7.0339999999999998</v>
      </c>
      <c r="D2113" s="16">
        <f>'Данные с датчиков 1'!F2117</f>
        <v>40616.585939999997</v>
      </c>
      <c r="E2113" s="16">
        <f>'Данные с датчиков 1'!H2117</f>
        <v>7.0340999999999996</v>
      </c>
      <c r="F2113" s="16">
        <f>'Данные с датчиков 1'!I2117</f>
        <v>39746.226560000003</v>
      </c>
    </row>
    <row r="2114" spans="1:6" ht="18.75" x14ac:dyDescent="0.3">
      <c r="A2114" s="16">
        <f>'Данные с датчиков 1'!B2118</f>
        <v>7.0374499999999998</v>
      </c>
      <c r="B2114" s="16">
        <f>'Данные с датчиков 1'!C2118</f>
        <v>39465.929689999997</v>
      </c>
      <c r="C2114" s="16">
        <f>'Данные с датчиков 1'!E2118</f>
        <v>7.0375100000000002</v>
      </c>
      <c r="D2114" s="16">
        <f>'Данные с датчиков 1'!F2118</f>
        <v>40624.734380000002</v>
      </c>
      <c r="E2114" s="16">
        <f>'Данные с датчиков 1'!H2118</f>
        <v>7.0374999999999996</v>
      </c>
      <c r="F2114" s="16">
        <f>'Данные с датчиков 1'!I2118</f>
        <v>39749.390630000002</v>
      </c>
    </row>
    <row r="2115" spans="1:6" ht="18.75" x14ac:dyDescent="0.3">
      <c r="A2115" s="16">
        <f>'Данные с датчиков 1'!B2119</f>
        <v>7.0409899999999999</v>
      </c>
      <c r="B2115" s="16">
        <f>'Данные с датчиков 1'!C2119</f>
        <v>39472.738279999998</v>
      </c>
      <c r="C2115" s="16">
        <f>'Данные с датчиков 1'!E2119</f>
        <v>7.04068</v>
      </c>
      <c r="D2115" s="16">
        <f>'Данные с датчиков 1'!F2119</f>
        <v>40619.511720000002</v>
      </c>
      <c r="E2115" s="16">
        <f>'Данные с датчиков 1'!H2119</f>
        <v>7.0407799999999998</v>
      </c>
      <c r="F2115" s="16">
        <f>'Данные с датчиков 1'!I2119</f>
        <v>39748.578130000002</v>
      </c>
    </row>
    <row r="2116" spans="1:6" ht="18.75" x14ac:dyDescent="0.3">
      <c r="A2116" s="16">
        <f>'Данные с датчиков 1'!B2120</f>
        <v>7.0441700000000003</v>
      </c>
      <c r="B2116" s="16">
        <f>'Данные с датчиков 1'!C2120</f>
        <v>39468.945310000003</v>
      </c>
      <c r="C2116" s="16">
        <f>'Данные с датчиков 1'!E2120</f>
        <v>7.0440300000000002</v>
      </c>
      <c r="D2116" s="16">
        <f>'Данные с датчиков 1'!F2120</f>
        <v>40622.082029999998</v>
      </c>
      <c r="E2116" s="16">
        <f>'Данные с датчиков 1'!H2120</f>
        <v>7.0441500000000001</v>
      </c>
      <c r="F2116" s="16">
        <f>'Данные с датчиков 1'!I2120</f>
        <v>39750.132810000003</v>
      </c>
    </row>
    <row r="2117" spans="1:6" ht="18.75" x14ac:dyDescent="0.3">
      <c r="A2117" s="16">
        <f>'Данные с датчиков 1'!B2121</f>
        <v>7.0474800000000002</v>
      </c>
      <c r="B2117" s="16">
        <f>'Данные с датчиков 1'!C2121</f>
        <v>39468.460939999997</v>
      </c>
      <c r="C2117" s="16">
        <f>'Данные с датчиков 1'!E2121</f>
        <v>7.0473499999999998</v>
      </c>
      <c r="D2117" s="16">
        <f>'Данные с датчиков 1'!F2121</f>
        <v>40623.03125</v>
      </c>
      <c r="E2117" s="16">
        <f>'Данные с датчиков 1'!H2121</f>
        <v>7.0476700000000001</v>
      </c>
      <c r="F2117" s="16">
        <f>'Данные с датчиков 1'!I2121</f>
        <v>39757.929689999997</v>
      </c>
    </row>
    <row r="2118" spans="1:6" ht="18.75" x14ac:dyDescent="0.3">
      <c r="A2118" s="16">
        <f>'Данные с датчиков 1'!B2122</f>
        <v>7.0510799999999998</v>
      </c>
      <c r="B2118" s="16">
        <f>'Данные с датчиков 1'!C2122</f>
        <v>39477.828130000002</v>
      </c>
      <c r="C2118" s="16">
        <f>'Данные с датчиков 1'!E2122</f>
        <v>7.0507600000000004</v>
      </c>
      <c r="D2118" s="16">
        <f>'Данные с датчиков 1'!F2122</f>
        <v>40626.277340000001</v>
      </c>
      <c r="E2118" s="16">
        <f>'Данные с датчиков 1'!H2122</f>
        <v>7.0506200000000003</v>
      </c>
      <c r="F2118" s="16">
        <f>'Данные с датчиков 1'!I2122</f>
        <v>39744.625</v>
      </c>
    </row>
    <row r="2119" spans="1:6" ht="18.75" x14ac:dyDescent="0.3">
      <c r="A2119" s="16">
        <f>'Данные с датчиков 1'!B2123</f>
        <v>7.0539800000000001</v>
      </c>
      <c r="B2119" s="16">
        <f>'Данные с датчиков 1'!C2123</f>
        <v>39463.96875</v>
      </c>
      <c r="C2119" s="16">
        <f>'Данные с датчиков 1'!E2123</f>
        <v>7.0541900000000002</v>
      </c>
      <c r="D2119" s="16">
        <f>'Данные с датчиков 1'!F2123</f>
        <v>40631.445310000003</v>
      </c>
      <c r="E2119" s="16">
        <f>'Данные с датчиков 1'!H2123</f>
        <v>7.0542899999999999</v>
      </c>
      <c r="F2119" s="16">
        <f>'Данные с датчиков 1'!I2123</f>
        <v>39756.636720000002</v>
      </c>
    </row>
    <row r="2120" spans="1:6" ht="18.75" x14ac:dyDescent="0.3">
      <c r="A2120" s="16">
        <f>'Данные с датчиков 1'!B2124</f>
        <v>7.0576100000000004</v>
      </c>
      <c r="B2120" s="16">
        <f>'Данные с датчиков 1'!C2124</f>
        <v>39474.667970000002</v>
      </c>
      <c r="C2120" s="16">
        <f>'Данные с датчиков 1'!E2124</f>
        <v>7.0572299999999997</v>
      </c>
      <c r="D2120" s="16">
        <f>'Данные с датчиков 1'!F2124</f>
        <v>40621.636720000002</v>
      </c>
      <c r="E2120" s="16">
        <f>'Данные с датчиков 1'!H2124</f>
        <v>7.0574199999999996</v>
      </c>
      <c r="F2120" s="16">
        <f>'Данные с датчиков 1'!I2124</f>
        <v>39749.804689999997</v>
      </c>
    </row>
    <row r="2121" spans="1:6" ht="18.75" x14ac:dyDescent="0.3">
      <c r="A2121" s="16">
        <f>'Данные с датчиков 1'!B2125</f>
        <v>7.0608500000000003</v>
      </c>
      <c r="B2121" s="16">
        <f>'Данные с датчиков 1'!C2125</f>
        <v>39471.597659999999</v>
      </c>
      <c r="C2121" s="16">
        <f>'Данные с датчиков 1'!E2125</f>
        <v>7.0608500000000003</v>
      </c>
      <c r="D2121" s="16">
        <f>'Данные с датчиков 1'!F2125</f>
        <v>40631.894529999998</v>
      </c>
      <c r="E2121" s="16">
        <f>'Данные с датчиков 1'!H2125</f>
        <v>7.0609999999999999</v>
      </c>
      <c r="F2121" s="16">
        <f>'Данные с датчиков 1'!I2125</f>
        <v>39757.1875</v>
      </c>
    </row>
    <row r="2122" spans="1:6" ht="18.75" x14ac:dyDescent="0.3">
      <c r="A2122" s="16">
        <f>'Данные с датчиков 1'!B2126</f>
        <v>7.0642399999999999</v>
      </c>
      <c r="B2122" s="16">
        <f>'Данные с датчиков 1'!C2126</f>
        <v>39473.121090000001</v>
      </c>
      <c r="C2122" s="16">
        <f>'Данные с датчиков 1'!E2126</f>
        <v>7.0639500000000002</v>
      </c>
      <c r="D2122" s="16">
        <f>'Данные с датчиков 1'!F2126</f>
        <v>40625.113279999998</v>
      </c>
      <c r="E2122" s="16">
        <f>'Данные с датчиков 1'!H2126</f>
        <v>7.06412</v>
      </c>
      <c r="F2122" s="16">
        <f>'Данные с датчиков 1'!I2126</f>
        <v>39752.058590000001</v>
      </c>
    </row>
    <row r="2123" spans="1:6" ht="18.75" x14ac:dyDescent="0.3">
      <c r="A2123" s="16">
        <f>'Данные с датчиков 1'!B2127</f>
        <v>7.0676399999999999</v>
      </c>
      <c r="B2123" s="16">
        <f>'Данные с датчиков 1'!C2127</f>
        <v>39477.230470000002</v>
      </c>
      <c r="C2123" s="16">
        <f>'Данные с датчиков 1'!E2127</f>
        <v>7.0675600000000003</v>
      </c>
      <c r="D2123" s="16">
        <f>'Данные с датчиков 1'!F2127</f>
        <v>40633.316409999999</v>
      </c>
      <c r="E2123" s="16">
        <f>'Данные с датчиков 1'!H2127</f>
        <v>7.0674599999999996</v>
      </c>
      <c r="F2123" s="16">
        <f>'Данные с датчиков 1'!I2127</f>
        <v>39751.960939999997</v>
      </c>
    </row>
    <row r="2124" spans="1:6" ht="18.75" x14ac:dyDescent="0.3">
      <c r="A2124" s="16">
        <f>'Данные с датчиков 1'!B2128</f>
        <v>7.0708500000000001</v>
      </c>
      <c r="B2124" s="16">
        <f>'Данные с датчиков 1'!C2128</f>
        <v>39472.148439999997</v>
      </c>
      <c r="C2124" s="16">
        <f>'Данные с датчиков 1'!E2128</f>
        <v>7.0706600000000002</v>
      </c>
      <c r="D2124" s="16">
        <f>'Данные с датчиков 1'!F2128</f>
        <v>40627.546880000002</v>
      </c>
      <c r="E2124" s="16">
        <f>'Данные с датчиков 1'!H2128</f>
        <v>7.0710199999999999</v>
      </c>
      <c r="F2124" s="16">
        <f>'Данные с датчиков 1'!I2128</f>
        <v>39759.417970000002</v>
      </c>
    </row>
    <row r="2125" spans="1:6" ht="18.75" x14ac:dyDescent="0.3">
      <c r="A2125" s="16">
        <f>'Данные с датчиков 1'!B2129</f>
        <v>7.07437</v>
      </c>
      <c r="B2125" s="16">
        <f>'Данные с датчиков 1'!C2129</f>
        <v>39478.1875</v>
      </c>
      <c r="C2125" s="16">
        <f>'Данные с датчиков 1'!E2129</f>
        <v>7.0740800000000004</v>
      </c>
      <c r="D2125" s="16">
        <f>'Данные с датчиков 1'!F2129</f>
        <v>40630.683590000001</v>
      </c>
      <c r="E2125" s="16">
        <f>'Данные с датчиков 1'!H2129</f>
        <v>7.0739299999999998</v>
      </c>
      <c r="F2125" s="16">
        <f>'Данные с датчиков 1'!I2129</f>
        <v>39746.199220000002</v>
      </c>
    </row>
    <row r="2126" spans="1:6" ht="18.75" x14ac:dyDescent="0.3">
      <c r="A2126" s="16">
        <f>'Данные с датчиков 1'!B2130</f>
        <v>7.07735</v>
      </c>
      <c r="B2126" s="16">
        <f>'Данные с датчиков 1'!C2130</f>
        <v>39466.902340000001</v>
      </c>
      <c r="C2126" s="16">
        <f>'Данные с датчиков 1'!E2130</f>
        <v>7.0776000000000003</v>
      </c>
      <c r="D2126" s="16">
        <f>'Данные с датчиков 1'!F2130</f>
        <v>40637.292970000002</v>
      </c>
      <c r="E2126" s="16">
        <f>'Данные с датчиков 1'!H2130</f>
        <v>7.0777200000000002</v>
      </c>
      <c r="F2126" s="16">
        <f>'Данные с датчиков 1'!I2130</f>
        <v>39762.957029999998</v>
      </c>
    </row>
    <row r="2127" spans="1:6" ht="18.75" x14ac:dyDescent="0.3">
      <c r="A2127" s="16">
        <f>'Данные с датчиков 1'!B2131</f>
        <v>7.0811000000000002</v>
      </c>
      <c r="B2127" s="16">
        <f>'Данные с датчиков 1'!C2131</f>
        <v>39480.152340000001</v>
      </c>
      <c r="C2127" s="16">
        <f>'Данные с датчиков 1'!E2131</f>
        <v>7.0805400000000001</v>
      </c>
      <c r="D2127" s="16">
        <f>'Данные с датчиков 1'!F2131</f>
        <v>40625.417970000002</v>
      </c>
      <c r="E2127" s="16">
        <f>'Данные с датчиков 1'!H2131</f>
        <v>7.0808</v>
      </c>
      <c r="F2127" s="16">
        <f>'Данные с датчиков 1'!I2131</f>
        <v>39756.128909999999</v>
      </c>
    </row>
    <row r="2128" spans="1:6" ht="18.75" x14ac:dyDescent="0.3">
      <c r="A2128" s="16">
        <f>'Данные с датчиков 1'!B2132</f>
        <v>7.0843299999999996</v>
      </c>
      <c r="B2128" s="16">
        <f>'Данные с датчиков 1'!C2132</f>
        <v>39476.851560000003</v>
      </c>
      <c r="C2128" s="16">
        <f>'Данные с датчиков 1'!E2132</f>
        <v>7.0842499999999999</v>
      </c>
      <c r="D2128" s="16">
        <f>'Данные с датчиков 1'!F2132</f>
        <v>40639.160159999999</v>
      </c>
      <c r="E2128" s="16">
        <f>'Данные с датчиков 1'!H2132</f>
        <v>7.08432</v>
      </c>
      <c r="F2128" s="16">
        <f>'Данные с датчиков 1'!I2132</f>
        <v>39762.527340000001</v>
      </c>
    </row>
    <row r="2129" spans="1:6" ht="18.75" x14ac:dyDescent="0.3">
      <c r="A2129" s="16">
        <f>'Данные с датчиков 1'!B2133</f>
        <v>7.0875300000000001</v>
      </c>
      <c r="B2129" s="16">
        <f>'Данные с датчиков 1'!C2133</f>
        <v>39472.417970000002</v>
      </c>
      <c r="C2129" s="16">
        <f>'Данные с датчиков 1'!E2133</f>
        <v>7.0873200000000001</v>
      </c>
      <c r="D2129" s="16">
        <f>'Данные с датчиков 1'!F2133</f>
        <v>40631.695310000003</v>
      </c>
      <c r="E2129" s="16">
        <f>'Данные с датчиков 1'!H2133</f>
        <v>7.0874800000000002</v>
      </c>
      <c r="F2129" s="16">
        <f>'Данные с датчиков 1'!I2133</f>
        <v>39757.90625</v>
      </c>
    </row>
    <row r="2130" spans="1:6" ht="18.75" x14ac:dyDescent="0.3">
      <c r="A2130" s="16">
        <f>'Данные с датчиков 1'!B2134</f>
        <v>7.0909399999999998</v>
      </c>
      <c r="B2130" s="16">
        <f>'Данные с датчиков 1'!C2134</f>
        <v>39476.46875</v>
      </c>
      <c r="C2130" s="16">
        <f>'Данные с датчиков 1'!E2134</f>
        <v>7.0908699999999998</v>
      </c>
      <c r="D2130" s="16">
        <f>'Данные с датчиков 1'!F2134</f>
        <v>40639.035159999999</v>
      </c>
      <c r="E2130" s="16">
        <f>'Данные с датчиков 1'!H2134</f>
        <v>7.0906700000000003</v>
      </c>
      <c r="F2130" s="16">
        <f>'Данные с датчиков 1'!I2134</f>
        <v>39753.683590000001</v>
      </c>
    </row>
    <row r="2131" spans="1:6" ht="18.75" x14ac:dyDescent="0.3">
      <c r="A2131" s="16">
        <f>'Данные с датчиков 1'!B2135</f>
        <v>7.0940200000000004</v>
      </c>
      <c r="B2131" s="16">
        <f>'Данные с датчиков 1'!C2135</f>
        <v>39468.894529999998</v>
      </c>
      <c r="C2131" s="16">
        <f>'Данные с датчиков 1'!E2135</f>
        <v>7.0940000000000003</v>
      </c>
      <c r="D2131" s="16">
        <f>'Данные с датчиков 1'!F2135</f>
        <v>40634.023439999997</v>
      </c>
      <c r="E2131" s="16">
        <f>'Данные с датчиков 1'!H2135</f>
        <v>7.0944500000000001</v>
      </c>
      <c r="F2131" s="16">
        <f>'Данные с датчиков 1'!I2135</f>
        <v>39768.207029999998</v>
      </c>
    </row>
    <row r="2132" spans="1:6" ht="18.75" x14ac:dyDescent="0.3">
      <c r="A2132" s="16">
        <f>'Данные с датчиков 1'!B2136</f>
        <v>7.0977199999999998</v>
      </c>
      <c r="B2132" s="16">
        <f>'Данные с датчиков 1'!C2136</f>
        <v>39480.128909999999</v>
      </c>
      <c r="C2132" s="16">
        <f>'Данные с датчиков 1'!E2136</f>
        <v>7.0972900000000001</v>
      </c>
      <c r="D2132" s="16">
        <f>'Данные с датчиков 1'!F2136</f>
        <v>40633.300779999998</v>
      </c>
      <c r="E2132" s="16">
        <f>'Данные с датчиков 1'!H2136</f>
        <v>7.0971299999999999</v>
      </c>
      <c r="F2132" s="16">
        <f>'Данные с датчиков 1'!I2136</f>
        <v>39748.007810000003</v>
      </c>
    </row>
    <row r="2133" spans="1:6" ht="18.75" x14ac:dyDescent="0.3">
      <c r="A2133" s="16">
        <f>'Данные с датчиков 1'!B2137</f>
        <v>7.1006099999999996</v>
      </c>
      <c r="B2133" s="16">
        <f>'Данные с датчиков 1'!C2137</f>
        <v>39467.078130000002</v>
      </c>
      <c r="C2133" s="16">
        <f>'Данные с датчиков 1'!E2137</f>
        <v>7.1009900000000004</v>
      </c>
      <c r="D2133" s="16">
        <f>'Данные с датчиков 1'!F2137</f>
        <v>40645.6875</v>
      </c>
      <c r="E2133" s="16">
        <f>'Данные с датчиков 1'!H2137</f>
        <v>7.1010299999999997</v>
      </c>
      <c r="F2133" s="16">
        <f>'Данные с датчиков 1'!I2137</f>
        <v>39767.152340000001</v>
      </c>
    </row>
    <row r="2134" spans="1:6" ht="18.75" x14ac:dyDescent="0.3">
      <c r="A2134" s="16">
        <f>'Данные с датчиков 1'!B2138</f>
        <v>7.1044799999999997</v>
      </c>
      <c r="B2134" s="16">
        <f>'Данные с датчиков 1'!C2138</f>
        <v>39483.597659999999</v>
      </c>
      <c r="C2134" s="16">
        <f>'Данные с датчиков 1'!E2138</f>
        <v>7.1036799999999998</v>
      </c>
      <c r="D2134" s="16">
        <f>'Данные с датчиков 1'!F2138</f>
        <v>40626.09375</v>
      </c>
      <c r="E2134" s="16">
        <f>'Данные с датчиков 1'!H2138</f>
        <v>7.1042100000000001</v>
      </c>
      <c r="F2134" s="16">
        <f>'Данные с датчиков 1'!I2138</f>
        <v>39763.070310000003</v>
      </c>
    </row>
    <row r="2135" spans="1:6" ht="18.75" x14ac:dyDescent="0.3">
      <c r="A2135" s="16">
        <f>'Данные с датчиков 1'!B2139</f>
        <v>7.1076100000000002</v>
      </c>
      <c r="B2135" s="16">
        <f>'Данные с датчиков 1'!C2139</f>
        <v>39477.339840000001</v>
      </c>
      <c r="C2135" s="16">
        <f>'Данные с датчиков 1'!E2139</f>
        <v>7.1075999999999997</v>
      </c>
      <c r="D2135" s="16">
        <f>'Данные с датчиков 1'!F2139</f>
        <v>40646.367189999997</v>
      </c>
      <c r="E2135" s="16">
        <f>'Данные с датчиков 1'!H2139</f>
        <v>7.1075200000000001</v>
      </c>
      <c r="F2135" s="16">
        <f>'Данные с датчиков 1'!I2139</f>
        <v>39762.214840000001</v>
      </c>
    </row>
    <row r="2136" spans="1:6" ht="18.75" x14ac:dyDescent="0.3">
      <c r="A2136" s="16">
        <f>'Данные с датчиков 1'!B2140</f>
        <v>7.1108399999999996</v>
      </c>
      <c r="B2136" s="16">
        <f>'Данные с датчиков 1'!C2140</f>
        <v>39474.96875</v>
      </c>
      <c r="C2136" s="16">
        <f>'Данные с датчиков 1'!E2140</f>
        <v>7.1107500000000003</v>
      </c>
      <c r="D2136" s="16">
        <f>'Данные с датчиков 1'!F2140</f>
        <v>40641.367189999997</v>
      </c>
      <c r="E2136" s="16">
        <f>'Данные с датчиков 1'!H2140</f>
        <v>7.11083</v>
      </c>
      <c r="F2136" s="16">
        <f>'Данные с датчиков 1'!I2140</f>
        <v>39763.796880000002</v>
      </c>
    </row>
    <row r="2137" spans="1:6" ht="18.75" x14ac:dyDescent="0.3">
      <c r="A2137" s="16">
        <f>'Данные с датчиков 1'!B2141</f>
        <v>7.1142200000000004</v>
      </c>
      <c r="B2137" s="16">
        <f>'Данные с датчиков 1'!C2141</f>
        <v>39477.558590000001</v>
      </c>
      <c r="C2137" s="16">
        <f>'Данные с датчиков 1'!E2141</f>
        <v>7.1141199999999998</v>
      </c>
      <c r="D2137" s="16">
        <f>'Данные с датчиков 1'!F2141</f>
        <v>40642.867189999997</v>
      </c>
      <c r="E2137" s="16">
        <f>'Данные с датчиков 1'!H2141</f>
        <v>7.1139799999999997</v>
      </c>
      <c r="F2137" s="16">
        <f>'Данные с датчиков 1'!I2141</f>
        <v>39757.539060000003</v>
      </c>
    </row>
    <row r="2138" spans="1:6" ht="18.75" x14ac:dyDescent="0.3">
      <c r="A2138" s="16">
        <f>'Данные с датчиков 1'!B2142</f>
        <v>7.1172500000000003</v>
      </c>
      <c r="B2138" s="16">
        <f>'Данные с датчиков 1'!C2142</f>
        <v>39468.832029999998</v>
      </c>
      <c r="C2138" s="16">
        <f>'Данные с датчиков 1'!E2142</f>
        <v>7.1173500000000001</v>
      </c>
      <c r="D2138" s="16">
        <f>'Данные с датчиков 1'!F2142</f>
        <v>40642.304689999997</v>
      </c>
      <c r="E2138" s="16">
        <f>'Данные с датчиков 1'!H2142</f>
        <v>7.11761</v>
      </c>
      <c r="F2138" s="16">
        <f>'Данные с датчиков 1'!I2142</f>
        <v>39767.359380000002</v>
      </c>
    </row>
    <row r="2139" spans="1:6" ht="18.75" x14ac:dyDescent="0.3">
      <c r="A2139" s="16">
        <f>'Данные с датчиков 1'!B2143</f>
        <v>7.1210699999999996</v>
      </c>
      <c r="B2139" s="16">
        <f>'Данные с датчиков 1'!C2143</f>
        <v>39483.886720000002</v>
      </c>
      <c r="C2139" s="16">
        <f>'Данные с датчиков 1'!E2143</f>
        <v>7.1205600000000002</v>
      </c>
      <c r="D2139" s="16">
        <f>'Данные с датчиков 1'!F2143</f>
        <v>40638.257810000003</v>
      </c>
      <c r="E2139" s="16">
        <f>'Данные с датчиков 1'!H2143</f>
        <v>7.1207200000000004</v>
      </c>
      <c r="F2139" s="16">
        <f>'Данные с датчиков 1'!I2143</f>
        <v>39760.832029999998</v>
      </c>
    </row>
    <row r="2140" spans="1:6" ht="18.75" x14ac:dyDescent="0.3">
      <c r="A2140" s="16">
        <f>'Данные с датчиков 1'!B2144</f>
        <v>7.1240100000000002</v>
      </c>
      <c r="B2140" s="16">
        <f>'Данные с датчиков 1'!C2144</f>
        <v>39472.804689999997</v>
      </c>
      <c r="C2140" s="16">
        <f>'Данные с датчиков 1'!E2144</f>
        <v>7.1241899999999996</v>
      </c>
      <c r="D2140" s="16">
        <f>'Данные с датчиков 1'!F2144</f>
        <v>40648.21875</v>
      </c>
      <c r="E2140" s="16">
        <f>'Данные с датчиков 1'!H2144</f>
        <v>7.1243100000000004</v>
      </c>
      <c r="F2140" s="16">
        <f>'Данные с датчиков 1'!I2144</f>
        <v>39769.097659999999</v>
      </c>
    </row>
    <row r="2141" spans="1:6" ht="18.75" x14ac:dyDescent="0.3">
      <c r="A2141" s="16">
        <f>'Данные с датчиков 1'!B2145</f>
        <v>7.1276400000000004</v>
      </c>
      <c r="B2141" s="16">
        <f>'Данные с датчиков 1'!C2145</f>
        <v>39481.632810000003</v>
      </c>
      <c r="C2141" s="16">
        <f>'Данные с датчиков 1'!E2145</f>
        <v>7.1272599999999997</v>
      </c>
      <c r="D2141" s="16">
        <f>'Данные с датчиков 1'!F2145</f>
        <v>40640.757810000003</v>
      </c>
      <c r="E2141" s="16">
        <f>'Данные с датчиков 1'!H2145</f>
        <v>7.1276400000000004</v>
      </c>
      <c r="F2141" s="16">
        <f>'Данные с датчиков 1'!I2145</f>
        <v>39770.226560000003</v>
      </c>
    </row>
    <row r="2142" spans="1:6" ht="18.75" x14ac:dyDescent="0.3">
      <c r="A2142" s="16">
        <f>'Данные с датчиков 1'!B2146</f>
        <v>7.1311499999999999</v>
      </c>
      <c r="B2142" s="16">
        <f>'Данные с датчиков 1'!C2146</f>
        <v>39487.597659999999</v>
      </c>
      <c r="C2142" s="16">
        <f>'Данные с датчиков 1'!E2146</f>
        <v>7.13089</v>
      </c>
      <c r="D2142" s="16">
        <f>'Данные с датчиков 1'!F2146</f>
        <v>40650.746090000001</v>
      </c>
      <c r="E2142" s="16">
        <f>'Данные с датчиков 1'!H2146</f>
        <v>7.1308199999999999</v>
      </c>
      <c r="F2142" s="16">
        <f>'Данные с датчиков 1'!I2146</f>
        <v>39764.675779999998</v>
      </c>
    </row>
    <row r="2143" spans="1:6" ht="18.75" x14ac:dyDescent="0.3">
      <c r="A2143" s="16">
        <f>'Данные с датчиков 1'!B2147</f>
        <v>7.13408</v>
      </c>
      <c r="B2143" s="16">
        <f>'Данные с датчиков 1'!C2147</f>
        <v>39473.894529999998</v>
      </c>
      <c r="C2143" s="16">
        <f>'Данные с датчиков 1'!E2147</f>
        <v>7.1341999999999999</v>
      </c>
      <c r="D2143" s="16">
        <f>'Данные с датчиков 1'!F2147</f>
        <v>40651.292970000002</v>
      </c>
      <c r="E2143" s="16">
        <f>'Данные с датчиков 1'!H2147</f>
        <v>7.1342100000000004</v>
      </c>
      <c r="F2143" s="16">
        <f>'Данные с датчиков 1'!I2147</f>
        <v>39768.101560000003</v>
      </c>
    </row>
    <row r="2144" spans="1:6" ht="18.75" x14ac:dyDescent="0.3">
      <c r="A2144" s="16">
        <f>'Данные с датчиков 1'!B2148</f>
        <v>7.1376900000000001</v>
      </c>
      <c r="B2144" s="16">
        <f>'Данные с датчиков 1'!C2148</f>
        <v>39484.539060000003</v>
      </c>
      <c r="C2144" s="16">
        <f>'Данные с датчиков 1'!E2148</f>
        <v>7.1374300000000002</v>
      </c>
      <c r="D2144" s="16">
        <f>'Данные с датчиков 1'!F2148</f>
        <v>40647.945310000003</v>
      </c>
      <c r="E2144" s="16">
        <f>'Данные с датчиков 1'!H2148</f>
        <v>7.1373800000000003</v>
      </c>
      <c r="F2144" s="16">
        <f>'Данные с датчиков 1'!I2148</f>
        <v>39763.285159999999</v>
      </c>
    </row>
    <row r="2145" spans="1:6" ht="18.75" x14ac:dyDescent="0.3">
      <c r="A2145" s="16">
        <f>'Данные с датчиков 1'!B2149</f>
        <v>7.1408199999999997</v>
      </c>
      <c r="B2145" s="16">
        <f>'Данные с датчиков 1'!C2149</f>
        <v>39478.042970000002</v>
      </c>
      <c r="C2145" s="16">
        <f>'Данные с датчиков 1'!E2149</f>
        <v>7.1407699999999998</v>
      </c>
      <c r="D2145" s="16">
        <f>'Данные с датчиков 1'!F2149</f>
        <v>40650.199220000002</v>
      </c>
      <c r="E2145" s="16">
        <f>'Данные с датчиков 1'!H2149</f>
        <v>7.1410299999999998</v>
      </c>
      <c r="F2145" s="16">
        <f>'Данные с датчиков 1'!I2149</f>
        <v>39773.125</v>
      </c>
    </row>
    <row r="2146" spans="1:6" ht="18.75" x14ac:dyDescent="0.3">
      <c r="A2146" s="16">
        <f>'Данные с датчиков 1'!B2150</f>
        <v>7.1443300000000001</v>
      </c>
      <c r="B2146" s="16">
        <f>'Данные с датчиков 1'!C2150</f>
        <v>39482.746090000001</v>
      </c>
      <c r="C2146" s="16">
        <f>'Данные с датчиков 1'!E2150</f>
        <v>7.1439199999999996</v>
      </c>
      <c r="D2146" s="16">
        <f>'Данные с датчиков 1'!F2150</f>
        <v>40644.621090000001</v>
      </c>
      <c r="E2146" s="16">
        <f>'Данные с датчиков 1'!H2150</f>
        <v>7.1439700000000004</v>
      </c>
      <c r="F2146" s="16">
        <f>'Данные с датчиков 1'!I2150</f>
        <v>39761.851560000003</v>
      </c>
    </row>
    <row r="2147" spans="1:6" ht="18.75" x14ac:dyDescent="0.3">
      <c r="A2147" s="16">
        <f>'Данные с датчиков 1'!B2151</f>
        <v>7.1475</v>
      </c>
      <c r="B2147" s="16">
        <f>'Данные с датчиков 1'!C2151</f>
        <v>39479.203130000002</v>
      </c>
      <c r="C2147" s="16">
        <f>'Данные с датчиков 1'!E2151</f>
        <v>7.1475799999999996</v>
      </c>
      <c r="D2147" s="16">
        <f>'Данные с датчиков 1'!F2151</f>
        <v>40654.8125</v>
      </c>
      <c r="E2147" s="16">
        <f>'Данные с датчиков 1'!H2151</f>
        <v>7.1475400000000002</v>
      </c>
      <c r="F2147" s="16">
        <f>'Данные с датчиков 1'!I2151</f>
        <v>39769.351560000003</v>
      </c>
    </row>
    <row r="2148" spans="1:6" ht="18.75" x14ac:dyDescent="0.3">
      <c r="A2148" s="16">
        <f>'Данные с датчиков 1'!B2152</f>
        <v>7.1508700000000003</v>
      </c>
      <c r="B2148" s="16">
        <f>'Данные с датчиков 1'!C2152</f>
        <v>39479.671880000002</v>
      </c>
      <c r="C2148" s="16">
        <f>'Данные с датчиков 1'!E2152</f>
        <v>7.1504799999999999</v>
      </c>
      <c r="D2148" s="16">
        <f>'Данные с датчиков 1'!F2152</f>
        <v>40642.765630000002</v>
      </c>
      <c r="E2148" s="16">
        <f>'Данные с датчиков 1'!H2152</f>
        <v>7.1509900000000002</v>
      </c>
      <c r="F2148" s="16">
        <f>'Данные с датчиков 1'!I2152</f>
        <v>39773.988279999998</v>
      </c>
    </row>
    <row r="2149" spans="1:6" ht="18.75" x14ac:dyDescent="0.3">
      <c r="A2149" s="16">
        <f>'Данные с датчиков 1'!B2153</f>
        <v>7.1543200000000002</v>
      </c>
      <c r="B2149" s="16">
        <f>'Данные с датчиков 1'!C2153</f>
        <v>39484.304689999997</v>
      </c>
      <c r="C2149" s="16">
        <f>'Данные с датчиков 1'!E2153</f>
        <v>7.1541399999999999</v>
      </c>
      <c r="D2149" s="16">
        <f>'Данные с датчиков 1'!F2153</f>
        <v>40653.617189999997</v>
      </c>
      <c r="E2149" s="16">
        <f>'Данные с датчиков 1'!H2153</f>
        <v>7.1540600000000003</v>
      </c>
      <c r="F2149" s="16">
        <f>'Данные с датчиков 1'!I2153</f>
        <v>39765.410159999999</v>
      </c>
    </row>
    <row r="2150" spans="1:6" ht="18.75" x14ac:dyDescent="0.3">
      <c r="A2150" s="16">
        <f>'Данные с датчиков 1'!B2154</f>
        <v>7.1574400000000002</v>
      </c>
      <c r="B2150" s="16">
        <f>'Данные с датчиков 1'!C2154</f>
        <v>39477.148439999997</v>
      </c>
      <c r="C2150" s="16">
        <f>'Данные с датчиков 1'!E2154</f>
        <v>7.1575600000000001</v>
      </c>
      <c r="D2150" s="16">
        <f>'Данные с датчиков 1'!F2154</f>
        <v>40657.125</v>
      </c>
      <c r="E2150" s="16">
        <f>'Данные с датчиков 1'!H2154</f>
        <v>7.15754</v>
      </c>
      <c r="F2150" s="16">
        <f>'Данные с датчиков 1'!I2154</f>
        <v>39771.117189999997</v>
      </c>
    </row>
    <row r="2151" spans="1:6" ht="18.75" x14ac:dyDescent="0.3">
      <c r="A2151" s="16">
        <f>'Данные с датчиков 1'!B2155</f>
        <v>7.16099</v>
      </c>
      <c r="B2151" s="16">
        <f>'Данные с датчиков 1'!C2155</f>
        <v>39484.960939999997</v>
      </c>
      <c r="C2151" s="16">
        <f>'Данные с датчиков 1'!E2155</f>
        <v>7.1606500000000004</v>
      </c>
      <c r="D2151" s="16">
        <f>'Данные с датчиков 1'!F2155</f>
        <v>40649.53125</v>
      </c>
      <c r="E2151" s="16">
        <f>'Данные с датчиков 1'!H2155</f>
        <v>7.1606100000000001</v>
      </c>
      <c r="F2151" s="16">
        <f>'Данные с датчиков 1'!I2155</f>
        <v>39764.027340000001</v>
      </c>
    </row>
    <row r="2152" spans="1:6" ht="18.75" x14ac:dyDescent="0.3">
      <c r="A2152" s="16">
        <f>'Данные с датчиков 1'!B2156</f>
        <v>7.1642200000000003</v>
      </c>
      <c r="B2152" s="16">
        <f>'Данные с датчиков 1'!C2156</f>
        <v>39482.035159999999</v>
      </c>
      <c r="C2152" s="16">
        <f>'Данные с датчиков 1'!E2156</f>
        <v>7.16411</v>
      </c>
      <c r="D2152" s="16">
        <f>'Данные с датчиков 1'!F2156</f>
        <v>40655.027340000001</v>
      </c>
      <c r="E2152" s="16">
        <f>'Данные с датчиков 1'!H2156</f>
        <v>7.16432</v>
      </c>
      <c r="F2152" s="16">
        <f>'Данные с датчиков 1'!I2156</f>
        <v>39776.527340000001</v>
      </c>
    </row>
    <row r="2153" spans="1:6" ht="18.75" x14ac:dyDescent="0.3">
      <c r="A2153" s="16">
        <f>'Данные с датчиков 1'!B2157</f>
        <v>7.1676099999999998</v>
      </c>
      <c r="B2153" s="16">
        <f>'Данные с датчиков 1'!C2157</f>
        <v>39482.25</v>
      </c>
      <c r="C2153" s="16">
        <f>'Данные с датчиков 1'!E2157</f>
        <v>7.1672000000000002</v>
      </c>
      <c r="D2153" s="16">
        <f>'Данные с датчиков 1'!F2157</f>
        <v>40648.695310000003</v>
      </c>
      <c r="E2153" s="16">
        <f>'Данные с датчиков 1'!H2157</f>
        <v>7.1675199999999997</v>
      </c>
      <c r="F2153" s="16">
        <f>'Данные с датчиков 1'!I2157</f>
        <v>39773.695310000003</v>
      </c>
    </row>
    <row r="2154" spans="1:6" ht="18.75" x14ac:dyDescent="0.3">
      <c r="A2154" s="16">
        <f>'Данные с датчиков 1'!B2158</f>
        <v>7.1707999999999998</v>
      </c>
      <c r="B2154" s="16">
        <f>'Данные с датчиков 1'!C2158</f>
        <v>39479.894529999998</v>
      </c>
      <c r="C2154" s="16">
        <f>'Данные с датчиков 1'!E2158</f>
        <v>7.1708499999999997</v>
      </c>
      <c r="D2154" s="16">
        <f>'Данные с датчиков 1'!F2158</f>
        <v>40659.636720000002</v>
      </c>
      <c r="E2154" s="16">
        <f>'Данные с датчиков 1'!H2158</f>
        <v>7.1707299999999998</v>
      </c>
      <c r="F2154" s="16">
        <f>'Данные с датчиков 1'!I2158</f>
        <v>39769.902340000001</v>
      </c>
    </row>
    <row r="2155" spans="1:6" ht="18.75" x14ac:dyDescent="0.3">
      <c r="A2155" s="16">
        <f>'Данные с датчиков 1'!B2159</f>
        <v>7.1741000000000001</v>
      </c>
      <c r="B2155" s="16">
        <f>'Данные с датчиков 1'!C2159</f>
        <v>39478.09375</v>
      </c>
      <c r="C2155" s="16">
        <f>'Данные с датчиков 1'!E2159</f>
        <v>7.1740300000000001</v>
      </c>
      <c r="D2155" s="16">
        <f>'Данные с датчиков 1'!F2159</f>
        <v>40656.410159999999</v>
      </c>
      <c r="E2155" s="16">
        <f>'Данные с датчиков 1'!H2159</f>
        <v>7.1743100000000002</v>
      </c>
      <c r="F2155" s="16">
        <f>'Данные с датчиков 1'!I2159</f>
        <v>39778.949220000002</v>
      </c>
    </row>
    <row r="2156" spans="1:6" ht="18.75" x14ac:dyDescent="0.3">
      <c r="A2156" s="16">
        <f>'Данные с датчиков 1'!B2160</f>
        <v>7.1776600000000004</v>
      </c>
      <c r="B2156" s="16">
        <f>'Данные с датчиков 1'!C2160</f>
        <v>39485.507810000003</v>
      </c>
      <c r="C2156" s="16">
        <f>'Данные с датчиков 1'!E2160</f>
        <v>7.1773400000000001</v>
      </c>
      <c r="D2156" s="16">
        <f>'Данные с датчиков 1'!F2160</f>
        <v>40655.46875</v>
      </c>
      <c r="E2156" s="16">
        <f>'Данные с датчиков 1'!H2160</f>
        <v>7.1772</v>
      </c>
      <c r="F2156" s="16">
        <f>'Данные с датчиков 1'!I2160</f>
        <v>39764.664060000003</v>
      </c>
    </row>
    <row r="2157" spans="1:6" ht="18.75" x14ac:dyDescent="0.3">
      <c r="A2157" s="16">
        <f>'Данные с датчиков 1'!B2161</f>
        <v>7.18058</v>
      </c>
      <c r="B2157" s="16">
        <f>'Данные с датчиков 1'!C2161</f>
        <v>39472.542970000002</v>
      </c>
      <c r="C2157" s="16">
        <f>'Данные с датчиков 1'!E2161</f>
        <v>7.1808899999999998</v>
      </c>
      <c r="D2157" s="16">
        <f>'Данные с датчиков 1'!F2161</f>
        <v>40664.492189999997</v>
      </c>
      <c r="E2157" s="16">
        <f>'Данные с датчиков 1'!H2161</f>
        <v>7.1810400000000003</v>
      </c>
      <c r="F2157" s="16">
        <f>'Данные с датчиков 1'!I2161</f>
        <v>39781.554689999997</v>
      </c>
    </row>
    <row r="2158" spans="1:6" ht="18.75" x14ac:dyDescent="0.3">
      <c r="A2158" s="16">
        <f>'Данные с датчиков 1'!B2162</f>
        <v>7.1844000000000001</v>
      </c>
      <c r="B2158" s="16">
        <f>'Данные с датчиков 1'!C2162</f>
        <v>39488.832029999998</v>
      </c>
      <c r="C2158" s="16">
        <f>'Данные с датчиков 1'!E2162</f>
        <v>7.1837799999999996</v>
      </c>
      <c r="D2158" s="16">
        <f>'Данные с датчиков 1'!F2162</f>
        <v>40650.019529999998</v>
      </c>
      <c r="E2158" s="16">
        <f>'Данные с датчиков 1'!H2162</f>
        <v>7.1842300000000003</v>
      </c>
      <c r="F2158" s="16">
        <f>'Данные с датчиков 1'!I2162</f>
        <v>39777.035159999999</v>
      </c>
    </row>
    <row r="2159" spans="1:6" ht="18.75" x14ac:dyDescent="0.3">
      <c r="A2159" s="16">
        <f>'Данные с датчиков 1'!B2163</f>
        <v>7.1876699999999998</v>
      </c>
      <c r="B2159" s="16">
        <f>'Данные с датчиков 1'!C2163</f>
        <v>39487.011720000002</v>
      </c>
      <c r="C2159" s="16">
        <f>'Данные с датчиков 1'!E2163</f>
        <v>7.1875900000000001</v>
      </c>
      <c r="D2159" s="16">
        <f>'Данные с датчиков 1'!F2163</f>
        <v>40666.460939999997</v>
      </c>
      <c r="E2159" s="16">
        <f>'Данные с датчиков 1'!H2163</f>
        <v>7.18757</v>
      </c>
      <c r="F2159" s="16">
        <f>'Данные с датчиков 1'!I2163</f>
        <v>39776.949220000002</v>
      </c>
    </row>
    <row r="2160" spans="1:6" ht="18.75" x14ac:dyDescent="0.3">
      <c r="A2160" s="16">
        <f>'Данные с датчиков 1'!B2164</f>
        <v>7.1909799999999997</v>
      </c>
      <c r="B2160" s="16">
        <f>'Данные с датчиков 1'!C2164</f>
        <v>39485.375</v>
      </c>
      <c r="C2160" s="16">
        <f>'Данные с датчиков 1'!E2164</f>
        <v>7.1907500000000004</v>
      </c>
      <c r="D2160" s="16">
        <f>'Данные с датчиков 1'!F2164</f>
        <v>40661.339840000001</v>
      </c>
      <c r="E2160" s="16">
        <f>'Данные с датчиков 1'!H2164</f>
        <v>7.1909400000000003</v>
      </c>
      <c r="F2160" s="16">
        <f>'Данные с датчиков 1'!I2164</f>
        <v>39779.527340000001</v>
      </c>
    </row>
    <row r="2161" spans="1:6" ht="18.75" x14ac:dyDescent="0.3">
      <c r="A2161" s="16">
        <f>'Данные с датчиков 1'!B2165</f>
        <v>7.1943099999999998</v>
      </c>
      <c r="B2161" s="16">
        <f>'Данные с датчиков 1'!C2165</f>
        <v>39486.464840000001</v>
      </c>
      <c r="C2161" s="16">
        <f>'Данные с датчиков 1'!E2165</f>
        <v>7.1941600000000001</v>
      </c>
      <c r="D2161" s="16">
        <f>'Данные с датчиков 1'!F2165</f>
        <v>40663.84375</v>
      </c>
      <c r="E2161" s="16">
        <f>'Данные с датчиков 1'!H2165</f>
        <v>7.1940400000000002</v>
      </c>
      <c r="F2161" s="16">
        <f>'Данные с датчиков 1'!I2165</f>
        <v>39771.371090000001</v>
      </c>
    </row>
    <row r="2162" spans="1:6" ht="18.75" x14ac:dyDescent="0.3">
      <c r="A2162" s="16">
        <f>'Данные с датчиков 1'!B2166</f>
        <v>7.1973799999999999</v>
      </c>
      <c r="B2162" s="16">
        <f>'Данные с датчиков 1'!C2166</f>
        <v>39477.285159999999</v>
      </c>
      <c r="C2162" s="16">
        <f>'Данные с датчиков 1'!E2166</f>
        <v>7.1974499999999999</v>
      </c>
      <c r="D2162" s="16">
        <f>'Данные с датчиков 1'!F2166</f>
        <v>40664.492189999997</v>
      </c>
      <c r="E2162" s="16">
        <f>'Данные с датчиков 1'!H2166</f>
        <v>7.1976399999999998</v>
      </c>
      <c r="F2162" s="16">
        <f>'Данные с датчиков 1'!I2166</f>
        <v>39780.6875</v>
      </c>
    </row>
    <row r="2163" spans="1:6" ht="18.75" x14ac:dyDescent="0.3">
      <c r="A2163" s="16">
        <f>'Данные с датчиков 1'!B2167</f>
        <v>7.2010699999999996</v>
      </c>
      <c r="B2163" s="16">
        <f>'Данные с датчиков 1'!C2167</f>
        <v>39488.296880000002</v>
      </c>
      <c r="C2163" s="16">
        <f>'Данные с датчиков 1'!E2167</f>
        <v>7.2006199999999998</v>
      </c>
      <c r="D2163" s="16">
        <f>'Данные с датчиков 1'!F2167</f>
        <v>40658.941409999999</v>
      </c>
      <c r="E2163" s="16">
        <f>'Данные с датчиков 1'!H2167</f>
        <v>7.2006199999999998</v>
      </c>
      <c r="F2163" s="16">
        <f>'Данные с датчиков 1'!I2167</f>
        <v>39770.035159999999</v>
      </c>
    </row>
    <row r="2164" spans="1:6" ht="18.75" x14ac:dyDescent="0.3">
      <c r="A2164" s="16">
        <f>'Данные с датчиков 1'!B2168</f>
        <v>7.2039799999999996</v>
      </c>
      <c r="B2164" s="16">
        <f>'Данные с датчиков 1'!C2168</f>
        <v>39475.609380000002</v>
      </c>
      <c r="C2164" s="16">
        <f>'Данные с датчиков 1'!E2168</f>
        <v>7.2041599999999999</v>
      </c>
      <c r="D2164" s="16">
        <f>'Данные с датчиков 1'!F2168</f>
        <v>40667.128909999999</v>
      </c>
      <c r="E2164" s="16">
        <f>'Данные с датчиков 1'!H2168</f>
        <v>7.2042900000000003</v>
      </c>
      <c r="F2164" s="16">
        <f>'Данные с датчиков 1'!I2168</f>
        <v>39781.636720000002</v>
      </c>
    </row>
    <row r="2165" spans="1:6" ht="18.75" x14ac:dyDescent="0.3">
      <c r="A2165" s="16">
        <f>'Данные с датчиков 1'!B2169</f>
        <v>7.2076500000000001</v>
      </c>
      <c r="B2165" s="16">
        <f>'Данные с датчиков 1'!C2169</f>
        <v>39486.445310000003</v>
      </c>
      <c r="C2165" s="16">
        <f>'Данные с датчиков 1'!E2169</f>
        <v>7.2071800000000001</v>
      </c>
      <c r="D2165" s="16">
        <f>'Данные с датчиков 1'!F2169</f>
        <v>40658.074220000002</v>
      </c>
      <c r="E2165" s="16">
        <f>'Данные с датчиков 1'!H2169</f>
        <v>7.2075100000000001</v>
      </c>
      <c r="F2165" s="16">
        <f>'Данные с датчиков 1'!I2169</f>
        <v>39778.996090000001</v>
      </c>
    </row>
    <row r="2166" spans="1:6" ht="18.75" x14ac:dyDescent="0.3">
      <c r="A2166" s="16">
        <f>'Данные с датчиков 1'!B2170</f>
        <v>7.2111000000000001</v>
      </c>
      <c r="B2166" s="16">
        <f>'Данные с датчиков 1'!C2170</f>
        <v>39491.441409999999</v>
      </c>
      <c r="C2166" s="16">
        <f>'Данные с датчиков 1'!E2170</f>
        <v>7.2108400000000001</v>
      </c>
      <c r="D2166" s="16">
        <f>'Данные с датчиков 1'!F2170</f>
        <v>40670.148439999997</v>
      </c>
      <c r="E2166" s="16">
        <f>'Данные с датчиков 1'!H2170</f>
        <v>7.21089</v>
      </c>
      <c r="F2166" s="16">
        <f>'Данные с датчиков 1'!I2170</f>
        <v>39780.660159999999</v>
      </c>
    </row>
    <row r="2167" spans="1:6" ht="18.75" x14ac:dyDescent="0.3">
      <c r="A2167" s="16">
        <f>'Данные с датчиков 1'!B2171</f>
        <v>7.2141200000000003</v>
      </c>
      <c r="B2167" s="16">
        <f>'Данные с датчиков 1'!C2171</f>
        <v>39480.613279999998</v>
      </c>
      <c r="C2167" s="16">
        <f>'Данные с датчиков 1'!E2171</f>
        <v>7.2140700000000004</v>
      </c>
      <c r="D2167" s="16">
        <f>'Данные с датчиков 1'!F2171</f>
        <v>40668.078130000002</v>
      </c>
      <c r="E2167" s="16">
        <f>'Данные с датчиков 1'!H2171</f>
        <v>7.2142499999999998</v>
      </c>
      <c r="F2167" s="16">
        <f>'Данные с датчиков 1'!I2171</f>
        <v>39782.46875</v>
      </c>
    </row>
    <row r="2168" spans="1:6" ht="18.75" x14ac:dyDescent="0.3">
      <c r="A2168" s="16">
        <f>'Данные с датчиков 1'!B2172</f>
        <v>7.2176799999999997</v>
      </c>
      <c r="B2168" s="16">
        <f>'Данные с датчиков 1'!C2172</f>
        <v>39489.613279999998</v>
      </c>
      <c r="C2168" s="16">
        <f>'Данные с датчиков 1'!E2172</f>
        <v>7.2174699999999996</v>
      </c>
      <c r="D2168" s="16">
        <f>'Данные с датчиков 1'!F2172</f>
        <v>40670.632810000003</v>
      </c>
      <c r="E2168" s="16">
        <f>'Данные с датчиков 1'!H2172</f>
        <v>7.2172200000000002</v>
      </c>
      <c r="F2168" s="16">
        <f>'Данные с датчиков 1'!I2172</f>
        <v>39771.28125</v>
      </c>
    </row>
    <row r="2169" spans="1:6" ht="18.75" x14ac:dyDescent="0.3">
      <c r="A2169" s="16">
        <f>'Данные с датчиков 1'!B2173</f>
        <v>7.2207299999999996</v>
      </c>
      <c r="B2169" s="16">
        <f>'Данные с датчиков 1'!C2173</f>
        <v>39480.179689999997</v>
      </c>
      <c r="C2169" s="16">
        <f>'Данные с датчиков 1'!E2173</f>
        <v>7.22079</v>
      </c>
      <c r="D2169" s="16">
        <f>'Данные с датчиков 1'!F2173</f>
        <v>40671.390630000002</v>
      </c>
      <c r="E2169" s="16">
        <f>'Данные с датчиков 1'!H2173</f>
        <v>7.2210099999999997</v>
      </c>
      <c r="F2169" s="16">
        <f>'Данные с датчиков 1'!I2173</f>
        <v>39786.261720000002</v>
      </c>
    </row>
    <row r="2170" spans="1:6" ht="18.75" x14ac:dyDescent="0.3">
      <c r="A2170" s="16">
        <f>'Данные с датчиков 1'!B2174</f>
        <v>7.2243399999999998</v>
      </c>
      <c r="B2170" s="16">
        <f>'Данные с датчиков 1'!C2174</f>
        <v>39488.28125</v>
      </c>
      <c r="C2170" s="16">
        <f>'Данные с датчиков 1'!E2174</f>
        <v>7.2238199999999999</v>
      </c>
      <c r="D2170" s="16">
        <f>'Данные с датчиков 1'!F2174</f>
        <v>40662.40625</v>
      </c>
      <c r="E2170" s="16">
        <f>'Данные с датчиков 1'!H2174</f>
        <v>7.2239500000000003</v>
      </c>
      <c r="F2170" s="16">
        <f>'Данные с датчиков 1'!I2174</f>
        <v>39774.886720000002</v>
      </c>
    </row>
    <row r="2171" spans="1:6" ht="18.75" x14ac:dyDescent="0.3">
      <c r="A2171" s="16">
        <f>'Данные с датчиков 1'!B2175</f>
        <v>7.2274700000000003</v>
      </c>
      <c r="B2171" s="16">
        <f>'Данные с датчиков 1'!C2175</f>
        <v>39483.238279999998</v>
      </c>
      <c r="C2171" s="16">
        <f>'Данные с датчиков 1'!E2175</f>
        <v>7.2275299999999998</v>
      </c>
      <c r="D2171" s="16">
        <f>'Данные с датчиков 1'!F2175</f>
        <v>40675.601560000003</v>
      </c>
      <c r="E2171" s="16">
        <f>'Данные с датчиков 1'!H2175</f>
        <v>7.2276199999999999</v>
      </c>
      <c r="F2171" s="16">
        <f>'Данные с датчиков 1'!I2175</f>
        <v>39786.351560000003</v>
      </c>
    </row>
    <row r="2172" spans="1:6" ht="18.75" x14ac:dyDescent="0.3">
      <c r="A2172" s="16">
        <f>'Данные с датчиков 1'!B2176</f>
        <v>7.23088</v>
      </c>
      <c r="B2172" s="16">
        <f>'Данные с датчиков 1'!C2176</f>
        <v>39485.824220000002</v>
      </c>
      <c r="C2172" s="16">
        <f>'Данные с датчиков 1'!E2176</f>
        <v>7.2305000000000001</v>
      </c>
      <c r="D2172" s="16">
        <f>'Данные с датчиков 1'!F2176</f>
        <v>40665.148439999997</v>
      </c>
      <c r="E2172" s="16">
        <f>'Данные с датчиков 1'!H2176</f>
        <v>7.2309000000000001</v>
      </c>
      <c r="F2172" s="16">
        <f>'Данные с датчиков 1'!I2176</f>
        <v>39785.082029999998</v>
      </c>
    </row>
    <row r="2173" spans="1:6" ht="18.75" x14ac:dyDescent="0.3">
      <c r="A2173" s="16">
        <f>'Данные с датчиков 1'!B2177</f>
        <v>7.2343000000000002</v>
      </c>
      <c r="B2173" s="16">
        <f>'Данные с датчиков 1'!C2177</f>
        <v>39489.476560000003</v>
      </c>
      <c r="C2173" s="16">
        <f>'Данные с датчиков 1'!E2177</f>
        <v>7.2341899999999999</v>
      </c>
      <c r="D2173" s="16">
        <f>'Данные с датчиков 1'!F2177</f>
        <v>40677.96875</v>
      </c>
      <c r="E2173" s="16">
        <f>'Данные с датчиков 1'!H2177</f>
        <v>7.2339799999999999</v>
      </c>
      <c r="F2173" s="16">
        <f>'Данные с датчиков 1'!I2177</f>
        <v>39776.976560000003</v>
      </c>
    </row>
    <row r="2174" spans="1:6" ht="18.75" x14ac:dyDescent="0.3">
      <c r="A2174" s="16">
        <f>'Данные с датчиков 1'!B2178</f>
        <v>7.2373700000000003</v>
      </c>
      <c r="B2174" s="16">
        <f>'Данные с датчиков 1'!C2178</f>
        <v>39480.773439999997</v>
      </c>
      <c r="C2174" s="16">
        <f>'Данные с датчиков 1'!E2178</f>
        <v>7.2374700000000001</v>
      </c>
      <c r="D2174" s="16">
        <f>'Данные с датчиков 1'!F2178</f>
        <v>40676.902340000001</v>
      </c>
      <c r="E2174" s="16">
        <f>'Данные с датчиков 1'!H2178</f>
        <v>7.23766</v>
      </c>
      <c r="F2174" s="16">
        <f>'Данные с датчиков 1'!I2178</f>
        <v>39789.160159999999</v>
      </c>
    </row>
    <row r="2175" spans="1:6" ht="18.75" x14ac:dyDescent="0.3">
      <c r="A2175" s="16">
        <f>'Данные с датчиков 1'!B2179</f>
        <v>7.2410500000000004</v>
      </c>
      <c r="B2175" s="16">
        <f>'Данные с датчиков 1'!C2179</f>
        <v>39492.339840000001</v>
      </c>
      <c r="C2175" s="16">
        <f>'Данные с датчиков 1'!E2179</f>
        <v>7.2405799999999996</v>
      </c>
      <c r="D2175" s="16">
        <f>'Данные с датчиков 1'!F2179</f>
        <v>40669.984380000002</v>
      </c>
      <c r="E2175" s="16">
        <f>'Данные с датчиков 1'!H2179</f>
        <v>7.2407000000000004</v>
      </c>
      <c r="F2175" s="16">
        <f>'Данные с датчиков 1'!I2179</f>
        <v>39779.601560000003</v>
      </c>
    </row>
    <row r="2176" spans="1:6" ht="18.75" x14ac:dyDescent="0.3">
      <c r="A2176" s="16">
        <f>'Данные с датчиков 1'!B2180</f>
        <v>7.2440300000000004</v>
      </c>
      <c r="B2176" s="16">
        <f>'Данные с датчиков 1'!C2180</f>
        <v>39481.496090000001</v>
      </c>
      <c r="C2176" s="16">
        <f>'Данные с датчиков 1'!E2180</f>
        <v>7.2442200000000003</v>
      </c>
      <c r="D2176" s="16">
        <f>'Данные с датчиков 1'!F2180</f>
        <v>40681.140630000002</v>
      </c>
      <c r="E2176" s="16">
        <f>'Данные с датчиков 1'!H2180</f>
        <v>7.2443499999999998</v>
      </c>
      <c r="F2176" s="16">
        <f>'Данные с датчиков 1'!I2180</f>
        <v>39790.101560000003</v>
      </c>
    </row>
    <row r="2177" spans="1:6" ht="18.75" x14ac:dyDescent="0.3">
      <c r="A2177" s="16">
        <f>'Данные с датчиков 1'!B2181</f>
        <v>7.2477600000000004</v>
      </c>
      <c r="B2177" s="16">
        <f>'Данные с датчиков 1'!C2181</f>
        <v>39493.152340000001</v>
      </c>
      <c r="C2177" s="16">
        <f>'Данные с датчиков 1'!E2181</f>
        <v>7.2472599999999998</v>
      </c>
      <c r="D2177" s="16">
        <f>'Данные с датчиков 1'!F2181</f>
        <v>40671.492189999997</v>
      </c>
      <c r="E2177" s="16">
        <f>'Данные с датчиков 1'!H2181</f>
        <v>7.24742</v>
      </c>
      <c r="F2177" s="16">
        <f>'Данные с датчиков 1'!I2181</f>
        <v>39782.652340000001</v>
      </c>
    </row>
    <row r="2178" spans="1:6" ht="18.75" x14ac:dyDescent="0.3">
      <c r="A2178" s="16">
        <f>'Данные с датчиков 1'!B2182</f>
        <v>7.2508600000000003</v>
      </c>
      <c r="B2178" s="16">
        <f>'Данные с датчиков 1'!C2182</f>
        <v>39487.40625</v>
      </c>
      <c r="C2178" s="16">
        <f>'Данные с датчиков 1'!E2182</f>
        <v>7.2508900000000001</v>
      </c>
      <c r="D2178" s="16">
        <f>'Данные с датчиков 1'!F2182</f>
        <v>40681.816409999999</v>
      </c>
      <c r="E2178" s="16">
        <f>'Данные с датчиков 1'!H2182</f>
        <v>7.2509199999999998</v>
      </c>
      <c r="F2178" s="16">
        <f>'Данные с датчиков 1'!I2182</f>
        <v>39787.882810000003</v>
      </c>
    </row>
    <row r="2179" spans="1:6" ht="18.75" x14ac:dyDescent="0.3">
      <c r="A2179" s="16">
        <f>'Данные с датчиков 1'!B2183</f>
        <v>7.2542200000000001</v>
      </c>
      <c r="B2179" s="16">
        <f>'Данные с датчиков 1'!C2183</f>
        <v>39486.984380000002</v>
      </c>
      <c r="C2179" s="16">
        <f>'Данные с датчиков 1'!E2183</f>
        <v>7.2539699999999998</v>
      </c>
      <c r="D2179" s="16">
        <f>'Данные с датчиков 1'!F2183</f>
        <v>40674.601560000003</v>
      </c>
      <c r="E2179" s="16">
        <f>'Данные с датчиков 1'!H2183</f>
        <v>7.2542900000000001</v>
      </c>
      <c r="F2179" s="16">
        <f>'Данные с датчиков 1'!I2183</f>
        <v>39789.585939999997</v>
      </c>
    </row>
    <row r="2180" spans="1:6" ht="18.75" x14ac:dyDescent="0.3">
      <c r="A2180" s="16">
        <f>'Данные с датчиков 1'!B2184</f>
        <v>7.2577100000000003</v>
      </c>
      <c r="B2180" s="16">
        <f>'Данные с датчиков 1'!C2184</f>
        <v>39491.863279999998</v>
      </c>
      <c r="C2180" s="16">
        <f>'Данные с датчиков 1'!E2184</f>
        <v>7.2575000000000003</v>
      </c>
      <c r="D2180" s="16">
        <f>'Данные с датчиков 1'!F2184</f>
        <v>40681.257810000003</v>
      </c>
      <c r="E2180" s="16">
        <f>'Данные с датчиков 1'!H2184</f>
        <v>7.2572700000000001</v>
      </c>
      <c r="F2180" s="16">
        <f>'Данные с датчиков 1'!I2184</f>
        <v>39778.8125</v>
      </c>
    </row>
    <row r="2181" spans="1:6" ht="18.75" x14ac:dyDescent="0.3">
      <c r="A2181" s="16">
        <f>'Данные с датчиков 1'!B2185</f>
        <v>7.2606700000000002</v>
      </c>
      <c r="B2181" s="16">
        <f>'Данные с датчиков 1'!C2185</f>
        <v>39479.910159999999</v>
      </c>
      <c r="C2181" s="16">
        <f>'Данные с датчиков 1'!E2185</f>
        <v>7.2608699999999997</v>
      </c>
      <c r="D2181" s="16">
        <f>'Данные с датчиков 1'!F2185</f>
        <v>40684.054689999997</v>
      </c>
      <c r="E2181" s="16">
        <f>'Данные с датчиков 1'!H2185</f>
        <v>7.2609700000000004</v>
      </c>
      <c r="F2181" s="16">
        <f>'Данные с датчиков 1'!I2185</f>
        <v>39791.496090000001</v>
      </c>
    </row>
    <row r="2182" spans="1:6" ht="18.75" x14ac:dyDescent="0.3">
      <c r="A2182" s="16">
        <f>'Данные с датчиков 1'!B2186</f>
        <v>7.2644500000000001</v>
      </c>
      <c r="B2182" s="16">
        <f>'Данные с датчиков 1'!C2186</f>
        <v>39494.628909999999</v>
      </c>
      <c r="C2182" s="16">
        <f>'Данные с датчиков 1'!E2186</f>
        <v>7.2638800000000003</v>
      </c>
      <c r="D2182" s="16">
        <f>'Данные с датчиков 1'!F2186</f>
        <v>40674.082029999998</v>
      </c>
      <c r="E2182" s="16">
        <f>'Данные с датчиков 1'!H2186</f>
        <v>7.2640399999999996</v>
      </c>
      <c r="F2182" s="16">
        <f>'Данные с датчиков 1'!I2186</f>
        <v>39783.617189999997</v>
      </c>
    </row>
    <row r="2183" spans="1:6" ht="18.75" x14ac:dyDescent="0.3">
      <c r="A2183" s="16">
        <f>'Данные с датчиков 1'!B2187</f>
        <v>7.2675299999999998</v>
      </c>
      <c r="B2183" s="16">
        <f>'Данные с датчиков 1'!C2187</f>
        <v>39486.988279999998</v>
      </c>
      <c r="C2183" s="16">
        <f>'Данные с датчиков 1'!E2187</f>
        <v>7.2675099999999997</v>
      </c>
      <c r="D2183" s="16">
        <f>'Данные с датчиков 1'!F2187</f>
        <v>40684.792970000002</v>
      </c>
      <c r="E2183" s="16">
        <f>'Данные с датчиков 1'!H2187</f>
        <v>7.26762</v>
      </c>
      <c r="F2183" s="16">
        <f>'Данные с датчиков 1'!I2187</f>
        <v>39791.105470000002</v>
      </c>
    </row>
    <row r="2184" spans="1:6" ht="18.75" x14ac:dyDescent="0.3">
      <c r="A2184" s="16">
        <f>'Данные с датчиков 1'!B2188</f>
        <v>7.2710400000000002</v>
      </c>
      <c r="B2184" s="16">
        <f>'Данные с датчиков 1'!C2188</f>
        <v>39491.953130000002</v>
      </c>
      <c r="C2184" s="16">
        <f>'Данные с датчиков 1'!E2188</f>
        <v>7.2705799999999998</v>
      </c>
      <c r="D2184" s="16">
        <f>'Данные с датчиков 1'!F2188</f>
        <v>40677.328130000002</v>
      </c>
      <c r="E2184" s="16">
        <f>'Данные с датчиков 1'!H2188</f>
        <v>7.2707699999999997</v>
      </c>
      <c r="F2184" s="16">
        <f>'Данные с датчиков 1'!I2188</f>
        <v>39787.515630000002</v>
      </c>
    </row>
    <row r="2185" spans="1:6" ht="18.75" x14ac:dyDescent="0.3">
      <c r="A2185" s="16">
        <f>'Данные с датчиков 1'!B2189</f>
        <v>7.2742199999999997</v>
      </c>
      <c r="B2185" s="16">
        <f>'Данные с датчиков 1'!C2189</f>
        <v>39488.300779999998</v>
      </c>
      <c r="C2185" s="16">
        <f>'Данные с датчиков 1'!E2189</f>
        <v>7.2741800000000003</v>
      </c>
      <c r="D2185" s="16">
        <f>'Данные с датчиков 1'!F2189</f>
        <v>40685.464840000001</v>
      </c>
      <c r="E2185" s="16">
        <f>'Данные с датчиков 1'!H2189</f>
        <v>7.2742100000000001</v>
      </c>
      <c r="F2185" s="16">
        <f>'Данные с датчиков 1'!I2189</f>
        <v>39789.8125</v>
      </c>
    </row>
    <row r="2186" spans="1:6" ht="18.75" x14ac:dyDescent="0.3">
      <c r="A2186" s="16">
        <f>'Данные с датчиков 1'!B2190</f>
        <v>7.2774999999999999</v>
      </c>
      <c r="B2186" s="16">
        <f>'Данные с датчиков 1'!C2190</f>
        <v>39486.21875</v>
      </c>
      <c r="C2186" s="16">
        <f>'Данные с датчиков 1'!E2190</f>
        <v>7.2773000000000003</v>
      </c>
      <c r="D2186" s="16">
        <f>'Данные с датчиков 1'!F2190</f>
        <v>40680.847659999999</v>
      </c>
      <c r="E2186" s="16">
        <f>'Данные с датчиков 1'!H2190</f>
        <v>7.2774200000000002</v>
      </c>
      <c r="F2186" s="16">
        <f>'Данные с датчиков 1'!I2190</f>
        <v>39786.945310000003</v>
      </c>
    </row>
    <row r="2187" spans="1:6" ht="18.75" x14ac:dyDescent="0.3">
      <c r="A2187" s="16">
        <f>'Данные с датчиков 1'!B2191</f>
        <v>7.2809200000000001</v>
      </c>
      <c r="B2187" s="16">
        <f>'Данные с датчиков 1'!C2191</f>
        <v>39489.386720000002</v>
      </c>
      <c r="C2187" s="16">
        <f>'Данные с датчиков 1'!E2191</f>
        <v>7.2808099999999998</v>
      </c>
      <c r="D2187" s="16">
        <f>'Данные с датчиков 1'!F2191</f>
        <v>40685.617189999997</v>
      </c>
      <c r="E2187" s="16">
        <f>'Данные с датчиков 1'!H2191</f>
        <v>7.2807199999999996</v>
      </c>
      <c r="F2187" s="16">
        <f>'Данные с датчиков 1'!I2191</f>
        <v>39786.632810000003</v>
      </c>
    </row>
    <row r="2188" spans="1:6" ht="18.75" x14ac:dyDescent="0.3">
      <c r="A2188" s="16">
        <f>'Данные с датчиков 1'!B2192</f>
        <v>7.2840600000000002</v>
      </c>
      <c r="B2188" s="16">
        <f>'Данные с датчиков 1'!C2192</f>
        <v>39483.742189999997</v>
      </c>
      <c r="C2188" s="16">
        <f>'Данные с датчиков 1'!E2192</f>
        <v>7.2839999999999998</v>
      </c>
      <c r="D2188" s="16">
        <f>'Данные с датчиков 1'!F2192</f>
        <v>40682.484380000002</v>
      </c>
      <c r="E2188" s="16">
        <f>'Данные с датчиков 1'!H2192</f>
        <v>7.28423</v>
      </c>
      <c r="F2188" s="16">
        <f>'Данные с датчиков 1'!I2192</f>
        <v>39792.945310000003</v>
      </c>
    </row>
    <row r="2189" spans="1:6" ht="18.75" x14ac:dyDescent="0.3">
      <c r="A2189" s="16">
        <f>'Данные с датчиков 1'!B2193</f>
        <v>7.2877000000000001</v>
      </c>
      <c r="B2189" s="16">
        <f>'Данные с датчиков 1'!C2193</f>
        <v>39493.640630000002</v>
      </c>
      <c r="C2189" s="16">
        <f>'Данные с датчиков 1'!E2193</f>
        <v>7.28728</v>
      </c>
      <c r="D2189" s="16">
        <f>'Данные с датчиков 1'!F2193</f>
        <v>40682.199220000002</v>
      </c>
      <c r="E2189" s="16">
        <f>'Данные с датчиков 1'!H2193</f>
        <v>7.2874299999999996</v>
      </c>
      <c r="F2189" s="16">
        <f>'Данные с датчиков 1'!I2193</f>
        <v>39790.203130000002</v>
      </c>
    </row>
    <row r="2190" spans="1:6" ht="18.75" x14ac:dyDescent="0.3">
      <c r="A2190" s="16">
        <f>'Данные с датчиков 1'!B2194</f>
        <v>7.2909600000000001</v>
      </c>
      <c r="B2190" s="16">
        <f>'Данные с датчиков 1'!C2194</f>
        <v>39492.835939999997</v>
      </c>
      <c r="C2190" s="16">
        <f>'Данные с датчиков 1'!E2194</f>
        <v>7.2907999999999999</v>
      </c>
      <c r="D2190" s="16">
        <f>'Данные с датчиков 1'!F2194</f>
        <v>40689.035159999999</v>
      </c>
      <c r="E2190" s="16">
        <f>'Данные с датчиков 1'!H2194</f>
        <v>7.29094</v>
      </c>
      <c r="F2190" s="16">
        <f>'Данные с датчиков 1'!I2194</f>
        <v>39795.027340000001</v>
      </c>
    </row>
    <row r="2191" spans="1:6" ht="18.75" x14ac:dyDescent="0.3">
      <c r="A2191" s="16">
        <f>'Данные с датчиков 1'!B2195</f>
        <v>7.2942</v>
      </c>
      <c r="B2191" s="16">
        <f>'Данные с датчиков 1'!C2195</f>
        <v>39488.910159999999</v>
      </c>
      <c r="C2191" s="16">
        <f>'Данные с датчиков 1'!E2195</f>
        <v>7.2939499999999997</v>
      </c>
      <c r="D2191" s="16">
        <f>'Данные с датчиков 1'!F2195</f>
        <v>40685.140630000002</v>
      </c>
      <c r="E2191" s="16">
        <f>'Данные с датчиков 1'!H2195</f>
        <v>7.2941500000000001</v>
      </c>
      <c r="F2191" s="16">
        <f>'Данные с датчиков 1'!I2195</f>
        <v>39792.757810000003</v>
      </c>
    </row>
    <row r="2192" spans="1:6" ht="18.75" x14ac:dyDescent="0.3">
      <c r="A2192" s="16">
        <f>'Данные с датчиков 1'!B2196</f>
        <v>7.2975399999999997</v>
      </c>
      <c r="B2192" s="16">
        <f>'Данные с датчиков 1'!C2196</f>
        <v>39491.105470000002</v>
      </c>
      <c r="C2192" s="16">
        <f>'Данные с датчиков 1'!E2196</f>
        <v>7.2975099999999999</v>
      </c>
      <c r="D2192" s="16">
        <f>'Данные с датчиков 1'!F2196</f>
        <v>40691.746090000001</v>
      </c>
      <c r="E2192" s="16">
        <f>'Данные с датчиков 1'!H2196</f>
        <v>7.2973499999999998</v>
      </c>
      <c r="F2192" s="16">
        <f>'Данные с датчиков 1'!I2196</f>
        <v>39788.257810000003</v>
      </c>
    </row>
    <row r="2193" spans="1:6" ht="18.75" x14ac:dyDescent="0.3">
      <c r="A2193" s="16">
        <f>'Данные с датчиков 1'!B2197</f>
        <v>7.3007799999999996</v>
      </c>
      <c r="B2193" s="16">
        <f>'Данные с датчиков 1'!C2197</f>
        <v>39487.589840000001</v>
      </c>
      <c r="C2193" s="16">
        <f>'Данные с датчиков 1'!E2197</f>
        <v>7.3007</v>
      </c>
      <c r="D2193" s="16">
        <f>'Данные с датчиков 1'!F2197</f>
        <v>40689.300779999998</v>
      </c>
      <c r="E2193" s="16">
        <f>'Данные с датчиков 1'!H2197</f>
        <v>7.3010400000000004</v>
      </c>
      <c r="F2193" s="16">
        <f>'Данные с датчиков 1'!I2197</f>
        <v>39800.039060000003</v>
      </c>
    </row>
    <row r="2194" spans="1:6" ht="18.75" x14ac:dyDescent="0.3">
      <c r="A2194" s="16">
        <f>'Данные с датчиков 1'!B2198</f>
        <v>7.3042800000000003</v>
      </c>
      <c r="B2194" s="16">
        <f>'Данные с датчиков 1'!C2198</f>
        <v>39492.679689999997</v>
      </c>
      <c r="C2194" s="16">
        <f>'Данные с датчиков 1'!E2198</f>
        <v>7.3039500000000004</v>
      </c>
      <c r="D2194" s="16">
        <f>'Данные с датчиков 1'!F2198</f>
        <v>40686.769529999998</v>
      </c>
      <c r="E2194" s="16">
        <f>'Данные с датчиков 1'!H2198</f>
        <v>7.30396</v>
      </c>
      <c r="F2194" s="16">
        <f>'Данные с датчиков 1'!I2198</f>
        <v>39787.292970000002</v>
      </c>
    </row>
    <row r="2195" spans="1:6" ht="18.75" x14ac:dyDescent="0.3">
      <c r="A2195" s="16">
        <f>'Данные с датчиков 1'!B2199</f>
        <v>7.3073600000000001</v>
      </c>
      <c r="B2195" s="16">
        <f>'Данные с датчиков 1'!C2199</f>
        <v>39485.460939999997</v>
      </c>
      <c r="C2195" s="16">
        <f>'Данные с датчиков 1'!E2199</f>
        <v>7.3076100000000004</v>
      </c>
      <c r="D2195" s="16">
        <f>'Данные с датчиков 1'!F2199</f>
        <v>40697.429689999997</v>
      </c>
      <c r="E2195" s="16">
        <f>'Данные с датчиков 1'!H2199</f>
        <v>7.3077399999999999</v>
      </c>
      <c r="F2195" s="16">
        <f>'Данные с датчиков 1'!I2199</f>
        <v>39801.984380000002</v>
      </c>
    </row>
    <row r="2196" spans="1:6" ht="18.75" x14ac:dyDescent="0.3">
      <c r="A2196" s="16">
        <f>'Данные с датчиков 1'!B2200</f>
        <v>7.31107</v>
      </c>
      <c r="B2196" s="16">
        <f>'Данные с датчиков 1'!C2200</f>
        <v>39496.628909999999</v>
      </c>
      <c r="C2196" s="16">
        <f>'Данные с датчиков 1'!E2200</f>
        <v>7.3105099999999998</v>
      </c>
      <c r="D2196" s="16">
        <f>'Данные с датчиков 1'!F2200</f>
        <v>40684.457029999998</v>
      </c>
      <c r="E2196" s="16">
        <f>'Данные с датчиков 1'!H2200</f>
        <v>7.3109599999999997</v>
      </c>
      <c r="F2196" s="16">
        <f>'Данные с датчиков 1'!I2200</f>
        <v>39798.785159999999</v>
      </c>
    </row>
    <row r="2197" spans="1:6" ht="18.75" x14ac:dyDescent="0.3">
      <c r="A2197" s="16">
        <f>'Данные с датчиков 1'!B2201</f>
        <v>7.3143200000000004</v>
      </c>
      <c r="B2197" s="16">
        <f>'Данные с датчиков 1'!C2201</f>
        <v>39495.015630000002</v>
      </c>
      <c r="C2197" s="16">
        <f>'Данные с датчиков 1'!E2201</f>
        <v>7.3142699999999996</v>
      </c>
      <c r="D2197" s="16">
        <f>'Данные с датчиков 1'!F2201</f>
        <v>40699.367189999997</v>
      </c>
      <c r="E2197" s="16">
        <f>'Данные с датчиков 1'!H2201</f>
        <v>7.3141400000000001</v>
      </c>
      <c r="F2197" s="16">
        <f>'Данные с датчиков 1'!I2201</f>
        <v>39793.058590000001</v>
      </c>
    </row>
    <row r="2198" spans="1:6" ht="18.75" x14ac:dyDescent="0.3">
      <c r="A2198" s="16">
        <f>'Данные с датчиков 1'!B2202</f>
        <v>7.3175100000000004</v>
      </c>
      <c r="B2198" s="16">
        <f>'Данные с датчиков 1'!C2202</f>
        <v>39489.898439999997</v>
      </c>
      <c r="C2198" s="16">
        <f>'Данные с датчиков 1'!E2202</f>
        <v>7.3175100000000004</v>
      </c>
      <c r="D2198" s="16">
        <f>'Данные с датчиков 1'!F2202</f>
        <v>40697.253909999999</v>
      </c>
      <c r="E2198" s="16">
        <f>'Данные с датчиков 1'!H2202</f>
        <v>7.3175699999999999</v>
      </c>
      <c r="F2198" s="16">
        <f>'Данные с датчиков 1'!I2202</f>
        <v>39797.585939999997</v>
      </c>
    </row>
    <row r="2199" spans="1:6" ht="18.75" x14ac:dyDescent="0.3">
      <c r="A2199" s="16">
        <f>'Данные с датчиков 1'!B2203</f>
        <v>7.3209900000000001</v>
      </c>
      <c r="B2199" s="16">
        <f>'Данные с датчиков 1'!C2203</f>
        <v>39495.574220000002</v>
      </c>
      <c r="C2199" s="16">
        <f>'Данные с датчиков 1'!E2203</f>
        <v>7.3207300000000002</v>
      </c>
      <c r="D2199" s="16">
        <f>'Данные с датчиков 1'!F2203</f>
        <v>40693.027340000001</v>
      </c>
      <c r="E2199" s="16">
        <f>'Данные с датчиков 1'!H2203</f>
        <v>7.3206199999999999</v>
      </c>
      <c r="F2199" s="16">
        <f>'Данные с датчиков 1'!I2203</f>
        <v>39788.113279999998</v>
      </c>
    </row>
    <row r="2200" spans="1:6" ht="18.75" x14ac:dyDescent="0.3">
      <c r="A2200" s="16">
        <f>'Данные с датчиков 1'!B2204</f>
        <v>7.3241199999999997</v>
      </c>
      <c r="B2200" s="16">
        <f>'Данные с датчиков 1'!C2204</f>
        <v>39488.320310000003</v>
      </c>
      <c r="C2200" s="16">
        <f>'Данные с датчиков 1'!E2204</f>
        <v>7.3241100000000001</v>
      </c>
      <c r="D2200" s="16">
        <f>'Данные с датчиков 1'!F2204</f>
        <v>40696.539060000003</v>
      </c>
      <c r="E2200" s="16">
        <f>'Данные с датчиков 1'!H2204</f>
        <v>7.3242599999999998</v>
      </c>
      <c r="F2200" s="16">
        <f>'Данные с датчиков 1'!I2204</f>
        <v>39798.421880000002</v>
      </c>
    </row>
    <row r="2201" spans="1:6" ht="18.75" x14ac:dyDescent="0.3">
      <c r="A2201" s="16">
        <f>'Данные с датчиков 1'!B2205</f>
        <v>7.3276599999999998</v>
      </c>
      <c r="B2201" s="16">
        <f>'Данные с датчиков 1'!C2205</f>
        <v>39494.582029999998</v>
      </c>
      <c r="C2201" s="16">
        <f>'Данные с датчиков 1'!E2205</f>
        <v>7.3272000000000004</v>
      </c>
      <c r="D2201" s="16">
        <f>'Данные с датчиков 1'!F2205</f>
        <v>40688.980470000002</v>
      </c>
      <c r="E2201" s="16">
        <f>'Данные с датчиков 1'!H2205</f>
        <v>7.3273400000000004</v>
      </c>
      <c r="F2201" s="16">
        <f>'Данные с датчиков 1'!I2205</f>
        <v>39790.859380000002</v>
      </c>
    </row>
    <row r="2202" spans="1:6" ht="18.75" x14ac:dyDescent="0.3">
      <c r="A2202" s="16">
        <f>'Данные с датчиков 1'!B2206</f>
        <v>7.3308</v>
      </c>
      <c r="B2202" s="16">
        <f>'Данные с датчиков 1'!C2206</f>
        <v>39489.3125</v>
      </c>
      <c r="C2202" s="16">
        <f>'Данные с датчиков 1'!E2206</f>
        <v>7.3308</v>
      </c>
      <c r="D2202" s="16">
        <f>'Данные с датчиков 1'!F2206</f>
        <v>40698.300779999998</v>
      </c>
      <c r="E2202" s="16">
        <f>'Данные с датчиков 1'!H2206</f>
        <v>7.3309100000000003</v>
      </c>
      <c r="F2202" s="16">
        <f>'Данные с датчиков 1'!I2206</f>
        <v>39799.105470000002</v>
      </c>
    </row>
    <row r="2203" spans="1:6" ht="18.75" x14ac:dyDescent="0.3">
      <c r="A2203" s="16">
        <f>'Данные с датчиков 1'!B2207</f>
        <v>7.3342700000000001</v>
      </c>
      <c r="B2203" s="16">
        <f>'Данные с датчиков 1'!C2207</f>
        <v>39493.761720000002</v>
      </c>
      <c r="C2203" s="16">
        <f>'Данные с датчиков 1'!E2207</f>
        <v>7.3339100000000004</v>
      </c>
      <c r="D2203" s="16">
        <f>'Данные с датчиков 1'!F2207</f>
        <v>40692.152340000001</v>
      </c>
      <c r="E2203" s="16">
        <f>'Данные с датчиков 1'!H2207</f>
        <v>7.3343100000000003</v>
      </c>
      <c r="F2203" s="16">
        <f>'Данные с датчиков 1'!I2207</f>
        <v>39802.941409999999</v>
      </c>
    </row>
    <row r="2204" spans="1:6" ht="18.75" x14ac:dyDescent="0.3">
      <c r="A2204" s="16">
        <f>'Данные с датчиков 1'!B2208</f>
        <v>7.3377600000000003</v>
      </c>
      <c r="B2204" s="16">
        <f>'Данные с датчиков 1'!C2208</f>
        <v>39499.242189999997</v>
      </c>
      <c r="C2204" s="16">
        <f>'Данные с датчиков 1'!E2208</f>
        <v>7.3374899999999998</v>
      </c>
      <c r="D2204" s="16">
        <f>'Данные с датчиков 1'!F2208</f>
        <v>40700.863279999998</v>
      </c>
      <c r="E2204" s="16">
        <f>'Данные с датчиков 1'!H2208</f>
        <v>7.3372599999999997</v>
      </c>
      <c r="F2204" s="16">
        <f>'Данные с датчиков 1'!I2208</f>
        <v>39789.710939999997</v>
      </c>
    </row>
    <row r="2205" spans="1:6" ht="18.75" x14ac:dyDescent="0.3">
      <c r="A2205" s="16">
        <f>'Данные с датчиков 1'!B2209</f>
        <v>7.34063</v>
      </c>
      <c r="B2205" s="16">
        <f>'Данные с датчиков 1'!C2209</f>
        <v>39484.421880000002</v>
      </c>
      <c r="C2205" s="16">
        <f>'Данные с датчиков 1'!E2209</f>
        <v>7.3408699999999998</v>
      </c>
      <c r="D2205" s="16">
        <f>'Данные с датчиков 1'!F2209</f>
        <v>40704.03125</v>
      </c>
      <c r="E2205" s="16">
        <f>'Данные с датчиков 1'!H2209</f>
        <v>7.3409199999999997</v>
      </c>
      <c r="F2205" s="16">
        <f>'Данные с датчиков 1'!I2209</f>
        <v>39802.699220000002</v>
      </c>
    </row>
    <row r="2206" spans="1:6" ht="18.75" x14ac:dyDescent="0.3">
      <c r="A2206" s="16">
        <f>'Данные с датчиков 1'!B2210</f>
        <v>7.3444900000000004</v>
      </c>
      <c r="B2206" s="16">
        <f>'Данные с датчиков 1'!C2210</f>
        <v>39502.566409999999</v>
      </c>
      <c r="C2206" s="16">
        <f>'Данные с датчиков 1'!E2210</f>
        <v>7.3439100000000002</v>
      </c>
      <c r="D2206" s="16">
        <f>'Данные с датчиков 1'!F2210</f>
        <v>40693.851560000003</v>
      </c>
      <c r="E2206" s="16">
        <f>'Данные с датчиков 1'!H2210</f>
        <v>7.3439899999999998</v>
      </c>
      <c r="F2206" s="16">
        <f>'Данные с датчиков 1'!I2210</f>
        <v>39794.148439999997</v>
      </c>
    </row>
    <row r="2207" spans="1:6" ht="18.75" x14ac:dyDescent="0.3">
      <c r="A2207" s="16">
        <f>'Данные с датчиков 1'!B2211</f>
        <v>7.3475000000000001</v>
      </c>
      <c r="B2207" s="16">
        <f>'Данные с датчиков 1'!C2211</f>
        <v>39491.363279999998</v>
      </c>
      <c r="C2207" s="16">
        <f>'Данные с датчиков 1'!E2211</f>
        <v>7.3474899999999996</v>
      </c>
      <c r="D2207" s="16">
        <f>'Данные с датчиков 1'!F2211</f>
        <v>40704.597659999999</v>
      </c>
      <c r="E2207" s="16">
        <f>'Данные с датчиков 1'!H2211</f>
        <v>7.3476600000000003</v>
      </c>
      <c r="F2207" s="16">
        <f>'Данные с датчиков 1'!I2211</f>
        <v>39805.085939999997</v>
      </c>
    </row>
    <row r="2208" spans="1:6" ht="18.75" x14ac:dyDescent="0.3">
      <c r="A2208" s="16">
        <f>'Данные с датчиков 1'!B2212</f>
        <v>7.3508899999999997</v>
      </c>
      <c r="B2208" s="16">
        <f>'Данные с датчиков 1'!C2212</f>
        <v>39493.601560000003</v>
      </c>
      <c r="C2208" s="16">
        <f>'Данные с датчиков 1'!E2212</f>
        <v>7.3505500000000001</v>
      </c>
      <c r="D2208" s="16">
        <f>'Данные с датчиков 1'!F2212</f>
        <v>40695.847659999999</v>
      </c>
      <c r="E2208" s="16">
        <f>'Данные с датчиков 1'!H2212</f>
        <v>7.3506499999999999</v>
      </c>
      <c r="F2208" s="16">
        <f>'Данные с датчиков 1'!I2212</f>
        <v>39795.570310000003</v>
      </c>
    </row>
    <row r="2209" spans="1:6" ht="18.75" x14ac:dyDescent="0.3">
      <c r="A2209" s="16">
        <f>'Данные с датчиков 1'!B2213</f>
        <v>7.3542199999999998</v>
      </c>
      <c r="B2209" s="16">
        <f>'Данные с датчиков 1'!C2213</f>
        <v>39494.273439999997</v>
      </c>
      <c r="C2209" s="16">
        <f>'Данные с датчиков 1'!E2213</f>
        <v>7.35419</v>
      </c>
      <c r="D2209" s="16">
        <f>'Данные с датчиков 1'!F2213</f>
        <v>40705.882810000003</v>
      </c>
      <c r="E2209" s="16">
        <f>'Данные с датчиков 1'!H2213</f>
        <v>7.3542199999999998</v>
      </c>
      <c r="F2209" s="16">
        <f>'Данные с датчиков 1'!I2213</f>
        <v>39803.292970000002</v>
      </c>
    </row>
    <row r="2210" spans="1:6" ht="18.75" x14ac:dyDescent="0.3">
      <c r="A2210" s="16">
        <f>'Данные с датчиков 1'!B2214</f>
        <v>7.3574400000000004</v>
      </c>
      <c r="B2210" s="16">
        <f>'Данные с датчиков 1'!C2214</f>
        <v>39490.242189999997</v>
      </c>
      <c r="C2210" s="16">
        <f>'Данные с датчиков 1'!E2214</f>
        <v>7.35717</v>
      </c>
      <c r="D2210" s="16">
        <f>'Данные с датчиков 1'!F2214</f>
        <v>40696.496090000001</v>
      </c>
      <c r="E2210" s="16">
        <f>'Данные с датчиков 1'!H2214</f>
        <v>7.3576300000000003</v>
      </c>
      <c r="F2210" s="16">
        <f>'Данные с датчиков 1'!I2214</f>
        <v>39805.949220000002</v>
      </c>
    </row>
    <row r="2211" spans="1:6" ht="18.75" x14ac:dyDescent="0.3">
      <c r="A2211" s="16">
        <f>'Данные с датчиков 1'!B2215</f>
        <v>7.3611000000000004</v>
      </c>
      <c r="B2211" s="16">
        <f>'Данные с датчиков 1'!C2215</f>
        <v>39501.863279999998</v>
      </c>
      <c r="C2211" s="16">
        <f>'Данные с датчиков 1'!E2215</f>
        <v>7.3608200000000004</v>
      </c>
      <c r="D2211" s="16">
        <f>'Данные с датчиков 1'!F2215</f>
        <v>40707.035159999999</v>
      </c>
      <c r="E2211" s="16">
        <f>'Данные с датчиков 1'!H2215</f>
        <v>7.36076</v>
      </c>
      <c r="F2211" s="16">
        <f>'Данные с датчиков 1'!I2215</f>
        <v>39798.636720000002</v>
      </c>
    </row>
    <row r="2212" spans="1:6" ht="18.75" x14ac:dyDescent="0.3">
      <c r="A2212" s="16">
        <f>'Данные с датчиков 1'!B2216</f>
        <v>7.36395</v>
      </c>
      <c r="B2212" s="16">
        <f>'Данные с датчиков 1'!C2216</f>
        <v>39485.980470000002</v>
      </c>
      <c r="C2212" s="16">
        <f>'Данные с датчиков 1'!E2216</f>
        <v>7.3642099999999999</v>
      </c>
      <c r="D2212" s="16">
        <f>'Данные с датчиков 1'!F2216</f>
        <v>40709.253909999999</v>
      </c>
      <c r="E2212" s="16">
        <f>'Данные с датчиков 1'!H2216</f>
        <v>7.3643400000000003</v>
      </c>
      <c r="F2212" s="16">
        <f>'Данные с датчиков 1'!I2216</f>
        <v>39807.324220000002</v>
      </c>
    </row>
    <row r="2213" spans="1:6" ht="18.75" x14ac:dyDescent="0.3">
      <c r="A2213" s="16">
        <f>'Данные с датчиков 1'!B2217</f>
        <v>7.3677599999999996</v>
      </c>
      <c r="B2213" s="16">
        <f>'Данные с датчиков 1'!C2217</f>
        <v>39501.832029999998</v>
      </c>
      <c r="C2213" s="16">
        <f>'Данные с датчиков 1'!E2217</f>
        <v>7.3673299999999999</v>
      </c>
      <c r="D2213" s="16">
        <f>'Данные с датчиков 1'!F2217</f>
        <v>40701.953130000002</v>
      </c>
      <c r="E2213" s="16">
        <f>'Данные с датчиков 1'!H2217</f>
        <v>7.3674200000000001</v>
      </c>
      <c r="F2213" s="16">
        <f>'Данные с датчиков 1'!I2217</f>
        <v>39799.355470000002</v>
      </c>
    </row>
    <row r="2214" spans="1:6" ht="18.75" x14ac:dyDescent="0.3">
      <c r="A2214" s="16">
        <f>'Данные с датчиков 1'!B2218</f>
        <v>7.3709300000000004</v>
      </c>
      <c r="B2214" s="16">
        <f>'Данные с датчиков 1'!C2218</f>
        <v>39496.96875</v>
      </c>
      <c r="C2214" s="16">
        <f>'Данные с датчиков 1'!E2218</f>
        <v>7.3708900000000002</v>
      </c>
      <c r="D2214" s="16">
        <f>'Данные с датчиков 1'!F2218</f>
        <v>40710.339840000001</v>
      </c>
      <c r="E2214" s="16">
        <f>'Данные с датчиков 1'!H2218</f>
        <v>7.3710599999999999</v>
      </c>
      <c r="F2214" s="16">
        <f>'Данные с датчиков 1'!I2218</f>
        <v>39808.648439999997</v>
      </c>
    </row>
    <row r="2215" spans="1:6" ht="18.75" x14ac:dyDescent="0.3">
      <c r="A2215" s="16">
        <f>'Данные с датчиков 1'!B2219</f>
        <v>7.3743100000000004</v>
      </c>
      <c r="B2215" s="16">
        <f>'Данные с датчиков 1'!C2219</f>
        <v>39496.917970000002</v>
      </c>
      <c r="C2215" s="16">
        <f>'Данные с датчиков 1'!E2219</f>
        <v>7.3739600000000003</v>
      </c>
      <c r="D2215" s="16">
        <f>'Данные с датчиков 1'!F2219</f>
        <v>40702.484380000002</v>
      </c>
      <c r="E2215" s="16">
        <f>'Данные с датчиков 1'!H2219</f>
        <v>7.3740600000000001</v>
      </c>
      <c r="F2215" s="16">
        <f>'Данные с датчиков 1'!I2219</f>
        <v>39799.503909999999</v>
      </c>
    </row>
    <row r="2216" spans="1:6" ht="18.75" x14ac:dyDescent="0.3">
      <c r="A2216" s="16">
        <f>'Данные с датчиков 1'!B2220</f>
        <v>7.3775399999999998</v>
      </c>
      <c r="B2216" s="16">
        <f>'Данные с датчиков 1'!C2220</f>
        <v>39494.972659999999</v>
      </c>
      <c r="C2216" s="16">
        <f>'Данные с датчиков 1'!E2220</f>
        <v>7.3776099999999998</v>
      </c>
      <c r="D2216" s="16">
        <f>'Данные с датчиков 1'!F2220</f>
        <v>40712.46875</v>
      </c>
      <c r="E2216" s="16">
        <f>'Данные с датчиков 1'!H2220</f>
        <v>7.3774199999999999</v>
      </c>
      <c r="F2216" s="16">
        <f>'Данные с датчиков 1'!I2220</f>
        <v>39801.230470000002</v>
      </c>
    </row>
    <row r="2217" spans="1:6" ht="18.75" x14ac:dyDescent="0.3">
      <c r="A2217" s="16">
        <f>'Данные с датчиков 1'!B2221</f>
        <v>7.3807799999999997</v>
      </c>
      <c r="B2217" s="16">
        <f>'Данные с датчиков 1'!C2221</f>
        <v>39491.488279999998</v>
      </c>
      <c r="C2217" s="16">
        <f>'Данные с датчиков 1'!E2221</f>
        <v>7.3805899999999998</v>
      </c>
      <c r="D2217" s="16">
        <f>'Данные с датчиков 1'!F2221</f>
        <v>40702.714840000001</v>
      </c>
      <c r="E2217" s="16">
        <f>'Данные с датчиков 1'!H2221</f>
        <v>7.3810000000000002</v>
      </c>
      <c r="F2217" s="16">
        <f>'Данные с датчиков 1'!I2221</f>
        <v>39809.195310000003</v>
      </c>
    </row>
    <row r="2218" spans="1:6" ht="18.75" x14ac:dyDescent="0.3">
      <c r="A2218" s="16">
        <f>'Данные с датчиков 1'!B2222</f>
        <v>7.3844000000000003</v>
      </c>
      <c r="B2218" s="16">
        <f>'Данные с датчиков 1'!C2222</f>
        <v>39500.457029999998</v>
      </c>
      <c r="C2218" s="16">
        <f>'Данные с датчиков 1'!E2222</f>
        <v>7.3839899999999998</v>
      </c>
      <c r="D2218" s="16">
        <f>'Данные с датчиков 1'!F2222</f>
        <v>40705.71875</v>
      </c>
      <c r="E2218" s="16">
        <f>'Данные с датчиков 1'!H2222</f>
        <v>7.3838200000000001</v>
      </c>
      <c r="F2218" s="16">
        <f>'Данные с датчиков 1'!I2222</f>
        <v>39793.164060000003</v>
      </c>
    </row>
    <row r="2219" spans="1:6" ht="18.75" x14ac:dyDescent="0.3">
      <c r="A2219" s="16">
        <f>'Данные с датчиков 1'!B2223</f>
        <v>7.3873600000000001</v>
      </c>
      <c r="B2219" s="16">
        <f>'Данные с датчиков 1'!C2223</f>
        <v>39488.984380000002</v>
      </c>
      <c r="C2219" s="16">
        <f>'Данные с датчиков 1'!E2223</f>
        <v>7.3875999999999999</v>
      </c>
      <c r="D2219" s="16">
        <f>'Данные с датчиков 1'!F2223</f>
        <v>40715.542970000002</v>
      </c>
      <c r="E2219" s="16">
        <f>'Данные с датчиков 1'!H2223</f>
        <v>7.3876900000000001</v>
      </c>
      <c r="F2219" s="16">
        <f>'Данные с датчиков 1'!I2223</f>
        <v>39811.871090000001</v>
      </c>
    </row>
    <row r="2220" spans="1:6" ht="18.75" x14ac:dyDescent="0.3">
      <c r="A2220" s="16">
        <f>'Данные с датчиков 1'!B2224</f>
        <v>7.3911100000000003</v>
      </c>
      <c r="B2220" s="16">
        <f>'Данные с датчиков 1'!C2224</f>
        <v>39502.449220000002</v>
      </c>
      <c r="C2220" s="16">
        <f>'Данные с датчиков 1'!E2224</f>
        <v>7.3904199999999998</v>
      </c>
      <c r="D2220" s="16">
        <f>'Данные с датчиков 1'!F2224</f>
        <v>40699.441409999999</v>
      </c>
      <c r="E2220" s="16">
        <f>'Данные с датчиков 1'!H2224</f>
        <v>7.3908800000000001</v>
      </c>
      <c r="F2220" s="16">
        <f>'Данные с датчиков 1'!I2224</f>
        <v>39808.011720000002</v>
      </c>
    </row>
    <row r="2221" spans="1:6" ht="18.75" x14ac:dyDescent="0.3">
      <c r="A2221" s="16">
        <f>'Данные с датчиков 1'!B2225</f>
        <v>7.3942800000000002</v>
      </c>
      <c r="B2221" s="16">
        <f>'Данные с датчиков 1'!C2225</f>
        <v>39497.464840000001</v>
      </c>
      <c r="C2221" s="16">
        <f>'Данные с датчиков 1'!E2225</f>
        <v>7.3942399999999999</v>
      </c>
      <c r="D2221" s="16">
        <f>'Данные с датчиков 1'!F2225</f>
        <v>40716.996090000001</v>
      </c>
      <c r="E2221" s="16">
        <f>'Данные с датчиков 1'!H2225</f>
        <v>7.3942600000000001</v>
      </c>
      <c r="F2221" s="16">
        <f>'Данные с датчиков 1'!I2225</f>
        <v>39808.871090000001</v>
      </c>
    </row>
    <row r="2222" spans="1:6" ht="18.75" x14ac:dyDescent="0.3">
      <c r="A2222" s="16">
        <f>'Данные с датчиков 1'!B2226</f>
        <v>7.3976100000000002</v>
      </c>
      <c r="B2222" s="16">
        <f>'Данные с датчиков 1'!C2226</f>
        <v>39497.257810000003</v>
      </c>
      <c r="C2222" s="16">
        <f>'Данные с датчиков 1'!E2226</f>
        <v>7.3974399999999996</v>
      </c>
      <c r="D2222" s="16">
        <f>'Данные с датчиков 1'!F2226</f>
        <v>40713.371090000001</v>
      </c>
      <c r="E2222" s="16">
        <f>'Данные с датчиков 1'!H2226</f>
        <v>7.3975499999999998</v>
      </c>
      <c r="F2222" s="16">
        <f>'Данные с датчиков 1'!I2226</f>
        <v>39808.980470000002</v>
      </c>
    </row>
    <row r="2223" spans="1:6" ht="18.75" x14ac:dyDescent="0.3">
      <c r="A2223" s="16">
        <f>'Данные с датчиков 1'!B2227</f>
        <v>7.4008700000000003</v>
      </c>
      <c r="B2223" s="16">
        <f>'Данные с датчиков 1'!C2227</f>
        <v>39496.742189999997</v>
      </c>
      <c r="C2223" s="16">
        <f>'Данные с датчиков 1'!E2227</f>
        <v>7.4008000000000003</v>
      </c>
      <c r="D2223" s="16">
        <f>'Данные с датчиков 1'!F2227</f>
        <v>40714.523439999997</v>
      </c>
      <c r="E2223" s="16">
        <f>'Данные с датчиков 1'!H2227</f>
        <v>7.4006299999999996</v>
      </c>
      <c r="F2223" s="16">
        <f>'Данные с датчиков 1'!I2227</f>
        <v>39800.757810000003</v>
      </c>
    </row>
    <row r="2224" spans="1:6" ht="18.75" x14ac:dyDescent="0.3">
      <c r="A2224" s="16">
        <f>'Данные с датчиков 1'!B2228</f>
        <v>7.4040400000000002</v>
      </c>
      <c r="B2224" s="16">
        <f>'Данные с датчиков 1'!C2228</f>
        <v>39491.535159999999</v>
      </c>
      <c r="C2224" s="16">
        <f>'Данные с датчиков 1'!E2228</f>
        <v>7.4040800000000004</v>
      </c>
      <c r="D2224" s="16">
        <f>'Данные с датчиков 1'!F2228</f>
        <v>40714.753909999999</v>
      </c>
      <c r="E2224" s="16">
        <f>'Данные с датчиков 1'!H2228</f>
        <v>7.4042300000000001</v>
      </c>
      <c r="F2224" s="16">
        <f>'Данные с датчиков 1'!I2228</f>
        <v>39811.105470000002</v>
      </c>
    </row>
    <row r="2225" spans="1:6" ht="18.75" x14ac:dyDescent="0.3">
      <c r="A2225" s="16">
        <f>'Данные с датчиков 1'!B2229</f>
        <v>7.4078200000000001</v>
      </c>
      <c r="B2225" s="16">
        <f>'Данные с датчиков 1'!C2229</f>
        <v>39505.476560000003</v>
      </c>
      <c r="C2225" s="16">
        <f>'Данные с датчиков 1'!E2229</f>
        <v>7.4072500000000003</v>
      </c>
      <c r="D2225" s="16">
        <f>'Данные с датчиков 1'!F2229</f>
        <v>40709.753909999999</v>
      </c>
      <c r="E2225" s="16">
        <f>'Данные с датчиков 1'!H2229</f>
        <v>7.40726</v>
      </c>
      <c r="F2225" s="16">
        <f>'Данные с датчиков 1'!I2229</f>
        <v>39801.355470000002</v>
      </c>
    </row>
    <row r="2226" spans="1:6" ht="18.75" x14ac:dyDescent="0.3">
      <c r="A2226" s="16">
        <f>'Данные с датчиков 1'!B2230</f>
        <v>7.4105499999999997</v>
      </c>
      <c r="B2226" s="16">
        <f>'Данные с датчиков 1'!C2230</f>
        <v>39487.441409999999</v>
      </c>
      <c r="C2226" s="16">
        <f>'Данные с датчиков 1'!E2230</f>
        <v>7.4107900000000004</v>
      </c>
      <c r="D2226" s="16">
        <f>'Данные с датчиков 1'!F2230</f>
        <v>40718.113279999998</v>
      </c>
      <c r="E2226" s="16">
        <f>'Данные с датчиков 1'!H2230</f>
        <v>7.4109499999999997</v>
      </c>
      <c r="F2226" s="16">
        <f>'Данные с датчиков 1'!I2230</f>
        <v>39813.125</v>
      </c>
    </row>
    <row r="2227" spans="1:6" ht="18.75" x14ac:dyDescent="0.3">
      <c r="A2227" s="16">
        <f>'Данные с датчиков 1'!B2231</f>
        <v>7.41439</v>
      </c>
      <c r="B2227" s="16">
        <f>'Данные с датчиков 1'!C2231</f>
        <v>39503.542970000002</v>
      </c>
      <c r="C2227" s="16">
        <f>'Данные с датчиков 1'!E2231</f>
        <v>7.4138299999999999</v>
      </c>
      <c r="D2227" s="16">
        <f>'Данные с датчиков 1'!F2231</f>
        <v>40709.28125</v>
      </c>
      <c r="E2227" s="16">
        <f>'Данные с датчиков 1'!H2231</f>
        <v>7.4142099999999997</v>
      </c>
      <c r="F2227" s="16">
        <f>'Данные с датчиков 1'!I2231</f>
        <v>39811.863279999998</v>
      </c>
    </row>
    <row r="2228" spans="1:6" ht="18.75" x14ac:dyDescent="0.3">
      <c r="A2228" s="16">
        <f>'Данные с датчиков 1'!B2232</f>
        <v>7.4176799999999998</v>
      </c>
      <c r="B2228" s="16">
        <f>'Данные с датчиков 1'!C2232</f>
        <v>39502.925779999998</v>
      </c>
      <c r="C2228" s="16">
        <f>'Данные с датчиков 1'!E2232</f>
        <v>7.4175500000000003</v>
      </c>
      <c r="D2228" s="16">
        <f>'Данные с датчиков 1'!F2232</f>
        <v>40721.570310000003</v>
      </c>
      <c r="E2228" s="16">
        <f>'Данные с датчиков 1'!H2232</f>
        <v>7.4174699999999998</v>
      </c>
      <c r="F2228" s="16">
        <f>'Данные с датчиков 1'!I2232</f>
        <v>39808.285159999999</v>
      </c>
    </row>
    <row r="2229" spans="1:6" ht="18.75" x14ac:dyDescent="0.3">
      <c r="A2229" s="16">
        <f>'Данные с датчиков 1'!B2233</f>
        <v>7.42082</v>
      </c>
      <c r="B2229" s="16">
        <f>'Данные с датчиков 1'!C2233</f>
        <v>39495.726560000003</v>
      </c>
      <c r="C2229" s="16">
        <f>'Данные с датчиков 1'!E2233</f>
        <v>7.4207700000000001</v>
      </c>
      <c r="D2229" s="16">
        <f>'Данные с датчиков 1'!F2233</f>
        <v>40719.183590000001</v>
      </c>
      <c r="E2229" s="16">
        <f>'Данные с датчиков 1'!H2233</f>
        <v>7.4209399999999999</v>
      </c>
      <c r="F2229" s="16">
        <f>'Данные с датчиков 1'!I2233</f>
        <v>39814.464840000001</v>
      </c>
    </row>
    <row r="2230" spans="1:6" ht="18.75" x14ac:dyDescent="0.3">
      <c r="A2230" s="16">
        <f>'Данные с датчиков 1'!B2234</f>
        <v>7.4242800000000004</v>
      </c>
      <c r="B2230" s="16">
        <f>'Данные с датчиков 1'!C2234</f>
        <v>39501.605470000002</v>
      </c>
      <c r="C2230" s="16">
        <f>'Данные с датчиков 1'!E2234</f>
        <v>7.4240700000000004</v>
      </c>
      <c r="D2230" s="16">
        <f>'Данные с датчиков 1'!F2234</f>
        <v>40717.417970000002</v>
      </c>
      <c r="E2230" s="16">
        <f>'Данные с датчиков 1'!H2234</f>
        <v>7.4240199999999996</v>
      </c>
      <c r="F2230" s="16">
        <f>'Данные с датчиков 1'!I2234</f>
        <v>39805.660159999999</v>
      </c>
    </row>
    <row r="2231" spans="1:6" ht="18.75" x14ac:dyDescent="0.3">
      <c r="A2231" s="16">
        <f>'Данные с датчиков 1'!B2235</f>
        <v>7.4273699999999998</v>
      </c>
      <c r="B2231" s="16">
        <f>'Данные с датчиков 1'!C2235</f>
        <v>39493.132810000003</v>
      </c>
      <c r="C2231" s="16">
        <f>'Данные с датчиков 1'!E2235</f>
        <v>7.4274800000000001</v>
      </c>
      <c r="D2231" s="16">
        <f>'Данные с датчиков 1'!F2235</f>
        <v>40721.921880000002</v>
      </c>
      <c r="E2231" s="16">
        <f>'Данные с датчиков 1'!H2235</f>
        <v>7.4276900000000001</v>
      </c>
      <c r="F2231" s="16">
        <f>'Данные с датчиков 1'!I2235</f>
        <v>39816.1875</v>
      </c>
    </row>
    <row r="2232" spans="1:6" ht="18.75" x14ac:dyDescent="0.3">
      <c r="A2232" s="16">
        <f>'Данные с датчиков 1'!B2236</f>
        <v>7.4310600000000004</v>
      </c>
      <c r="B2232" s="16">
        <f>'Данные с датчиков 1'!C2236</f>
        <v>39503.886720000002</v>
      </c>
      <c r="C2232" s="16">
        <f>'Данные с датчиков 1'!E2236</f>
        <v>7.4305700000000003</v>
      </c>
      <c r="D2232" s="16">
        <f>'Данные с датчиков 1'!F2236</f>
        <v>40713.90625</v>
      </c>
      <c r="E2232" s="16">
        <f>'Данные с датчиков 1'!H2236</f>
        <v>7.4306900000000002</v>
      </c>
      <c r="F2232" s="16">
        <f>'Данные с датчиков 1'!I2236</f>
        <v>39806.546880000002</v>
      </c>
    </row>
    <row r="2233" spans="1:6" ht="18.75" x14ac:dyDescent="0.3">
      <c r="A2233" s="16">
        <f>'Данные с датчиков 1'!B2237</f>
        <v>7.4341699999999999</v>
      </c>
      <c r="B2233" s="16">
        <f>'Данные с датчиков 1'!C2237</f>
        <v>39497.132810000003</v>
      </c>
      <c r="C2233" s="16">
        <f>'Данные с датчиков 1'!E2237</f>
        <v>7.4342199999999998</v>
      </c>
      <c r="D2233" s="16">
        <f>'Данные с датчиков 1'!F2237</f>
        <v>40724.402340000001</v>
      </c>
      <c r="E2233" s="16">
        <f>'Данные с датчиков 1'!H2237</f>
        <v>7.4343000000000004</v>
      </c>
      <c r="F2233" s="16">
        <f>'Данные с датчиков 1'!I2237</f>
        <v>39814.929689999997</v>
      </c>
    </row>
    <row r="2234" spans="1:6" ht="18.75" x14ac:dyDescent="0.3">
      <c r="A2234" s="16">
        <f>'Данные с датчиков 1'!B2238</f>
        <v>7.4375999999999998</v>
      </c>
      <c r="B2234" s="16">
        <f>'Данные с датчиков 1'!C2238</f>
        <v>39499.8125</v>
      </c>
      <c r="C2234" s="16">
        <f>'Данные с датчиков 1'!E2238</f>
        <v>7.4372100000000003</v>
      </c>
      <c r="D2234" s="16">
        <f>'Данные с датчиков 1'!F2238</f>
        <v>40714.96875</v>
      </c>
      <c r="E2234" s="16">
        <f>'Данные с датчиков 1'!H2238</f>
        <v>7.4375999999999998</v>
      </c>
      <c r="F2234" s="16">
        <f>'Данные с датчиков 1'!I2238</f>
        <v>39815.183590000001</v>
      </c>
    </row>
    <row r="2235" spans="1:6" ht="18.75" x14ac:dyDescent="0.3">
      <c r="A2235" s="16">
        <f>'Данные с датчиков 1'!B2239</f>
        <v>7.4410499999999997</v>
      </c>
      <c r="B2235" s="16">
        <f>'Данные с датчиков 1'!C2239</f>
        <v>39503.613279999998</v>
      </c>
      <c r="C2235" s="16">
        <f>'Данные с датчиков 1'!E2239</f>
        <v>7.4408899999999996</v>
      </c>
      <c r="D2235" s="16">
        <f>'Данные с датчиков 1'!F2239</f>
        <v>40726.058590000001</v>
      </c>
      <c r="E2235" s="16">
        <f>'Данные с датчиков 1'!H2239</f>
        <v>7.4407800000000002</v>
      </c>
      <c r="F2235" s="16">
        <f>'Данные с датчиков 1'!I2239</f>
        <v>39809.839840000001</v>
      </c>
    </row>
    <row r="2236" spans="1:6" ht="18.75" x14ac:dyDescent="0.3">
      <c r="A2236" s="16">
        <f>'Данные с датчиков 1'!B2240</f>
        <v>7.4441300000000004</v>
      </c>
      <c r="B2236" s="16">
        <f>'Данные с датчиков 1'!C2240</f>
        <v>39493.917970000002</v>
      </c>
      <c r="C2236" s="16">
        <f>'Данные с датчиков 1'!E2240</f>
        <v>7.4441699999999997</v>
      </c>
      <c r="D2236" s="16">
        <f>'Данные с датчиков 1'!F2240</f>
        <v>40725.691409999999</v>
      </c>
      <c r="E2236" s="16">
        <f>'Данные с датчиков 1'!H2240</f>
        <v>7.4442399999999997</v>
      </c>
      <c r="F2236" s="16">
        <f>'Данные с датчиков 1'!I2240</f>
        <v>39815.371090000001</v>
      </c>
    </row>
    <row r="2237" spans="1:6" ht="18.75" x14ac:dyDescent="0.3">
      <c r="A2237" s="16">
        <f>'Данные с датчиков 1'!B2241</f>
        <v>7.4476300000000002</v>
      </c>
      <c r="B2237" s="16">
        <f>'Данные с датчиков 1'!C2241</f>
        <v>39500.601560000003</v>
      </c>
      <c r="C2237" s="16">
        <f>'Данные с датчиков 1'!E2241</f>
        <v>7.4473799999999999</v>
      </c>
      <c r="D2237" s="16">
        <f>'Данные с датчиков 1'!F2241</f>
        <v>40722.046880000002</v>
      </c>
      <c r="E2237" s="16">
        <f>'Данные с датчиков 1'!H2241</f>
        <v>7.44733</v>
      </c>
      <c r="F2237" s="16">
        <f>'Данные с датчиков 1'!I2241</f>
        <v>39808.117189999997</v>
      </c>
    </row>
    <row r="2238" spans="1:6" ht="18.75" x14ac:dyDescent="0.3">
      <c r="A2238" s="16">
        <f>'Данные с датчиков 1'!B2242</f>
        <v>7.4508299999999998</v>
      </c>
      <c r="B2238" s="16">
        <f>'Данные с датчиков 1'!C2242</f>
        <v>39497.1875</v>
      </c>
      <c r="C2238" s="16">
        <f>'Данные с датчиков 1'!E2242</f>
        <v>7.4508000000000001</v>
      </c>
      <c r="D2238" s="16">
        <f>'Данные с датчиков 1'!F2242</f>
        <v>40726.773439999997</v>
      </c>
      <c r="E2238" s="16">
        <f>'Данные с датчиков 1'!H2242</f>
        <v>7.4509800000000004</v>
      </c>
      <c r="F2238" s="16">
        <f>'Данные с датчиков 1'!I2242</f>
        <v>39818.71875</v>
      </c>
    </row>
    <row r="2239" spans="1:6" ht="18.75" x14ac:dyDescent="0.3">
      <c r="A2239" s="16">
        <f>'Данные с датчиков 1'!B2243</f>
        <v>7.4543999999999997</v>
      </c>
      <c r="B2239" s="16">
        <f>'Данные с датчиков 1'!C2243</f>
        <v>39503.40625</v>
      </c>
      <c r="C2239" s="16">
        <f>'Данные с датчиков 1'!E2243</f>
        <v>7.4539099999999996</v>
      </c>
      <c r="D2239" s="16">
        <f>'Данные с датчиков 1'!F2243</f>
        <v>40720.019529999998</v>
      </c>
      <c r="E2239" s="16">
        <f>'Данные с датчиков 1'!H2243</f>
        <v>7.45411</v>
      </c>
      <c r="F2239" s="16">
        <f>'Данные с датчиков 1'!I2243</f>
        <v>39812.683590000001</v>
      </c>
    </row>
    <row r="2240" spans="1:6" ht="18.75" x14ac:dyDescent="0.3">
      <c r="A2240" s="16">
        <f>'Данные с датчиков 1'!B2244</f>
        <v>7.4574299999999996</v>
      </c>
      <c r="B2240" s="16">
        <f>'Данные с датчиков 1'!C2244</f>
        <v>39495.59375</v>
      </c>
      <c r="C2240" s="16">
        <f>'Данные с датчиков 1'!E2244</f>
        <v>7.45749</v>
      </c>
      <c r="D2240" s="16">
        <f>'Данные с датчиков 1'!F2244</f>
        <v>40728.289060000003</v>
      </c>
      <c r="E2240" s="16">
        <f>'Данные с датчиков 1'!H2244</f>
        <v>7.4574600000000002</v>
      </c>
      <c r="F2240" s="16">
        <f>'Данные с датчиков 1'!I2244</f>
        <v>39813.304689999997</v>
      </c>
    </row>
    <row r="2241" spans="1:6" ht="18.75" x14ac:dyDescent="0.3">
      <c r="A2241" s="16">
        <f>'Данные с датчиков 1'!B2245</f>
        <v>7.4608499999999998</v>
      </c>
      <c r="B2241" s="16">
        <f>'Данные с датчиков 1'!C2245</f>
        <v>39497.964840000001</v>
      </c>
      <c r="C2241" s="16">
        <f>'Данные с датчиков 1'!E2245</f>
        <v>7.46068</v>
      </c>
      <c r="D2241" s="16">
        <f>'Данные с датчиков 1'!F2245</f>
        <v>40724.167970000002</v>
      </c>
      <c r="E2241" s="16">
        <f>'Данные с датчиков 1'!H2245</f>
        <v>7.4610000000000003</v>
      </c>
      <c r="F2241" s="16">
        <f>'Данные с датчиков 1'!I2245</f>
        <v>39821.820310000003</v>
      </c>
    </row>
    <row r="2242" spans="1:6" ht="18.75" x14ac:dyDescent="0.3">
      <c r="A2242" s="16">
        <f>'Данные с датчиков 1'!B2246</f>
        <v>7.4643499999999996</v>
      </c>
      <c r="B2242" s="16">
        <f>'Данные с датчиков 1'!C2246</f>
        <v>39503.113279999998</v>
      </c>
      <c r="C2242" s="16">
        <f>'Данные с датчиков 1'!E2246</f>
        <v>7.4640599999999999</v>
      </c>
      <c r="D2242" s="16">
        <f>'Данные с датчиков 1'!F2246</f>
        <v>40726.570310000003</v>
      </c>
      <c r="E2242" s="16">
        <f>'Данные с датчиков 1'!H2246</f>
        <v>7.4639300000000004</v>
      </c>
      <c r="F2242" s="16">
        <f>'Данные с датчиков 1'!I2246</f>
        <v>39808.527340000001</v>
      </c>
    </row>
    <row r="2243" spans="1:6" ht="18.75" x14ac:dyDescent="0.3">
      <c r="A2243" s="16">
        <f>'Данные с датчиков 1'!B2247</f>
        <v>7.4674199999999997</v>
      </c>
      <c r="B2243" s="16">
        <f>'Данные с датчиков 1'!C2247</f>
        <v>39495.136720000002</v>
      </c>
      <c r="C2243" s="16">
        <f>'Данные с датчиков 1'!E2247</f>
        <v>7.4675399999999996</v>
      </c>
      <c r="D2243" s="16">
        <f>'Данные с датчиков 1'!F2247</f>
        <v>40732.460939999997</v>
      </c>
      <c r="E2243" s="16">
        <f>'Данные с датчиков 1'!H2247</f>
        <v>7.4675099999999999</v>
      </c>
      <c r="F2243" s="16">
        <f>'Данные с датчиков 1'!I2247</f>
        <v>39818.710939999997</v>
      </c>
    </row>
    <row r="2244" spans="1:6" ht="18.75" x14ac:dyDescent="0.3">
      <c r="A2244" s="16">
        <f>'Данные с датчиков 1'!B2248</f>
        <v>7.4709899999999996</v>
      </c>
      <c r="B2244" s="16">
        <f>'Данные с датчиков 1'!C2248</f>
        <v>39503.078130000002</v>
      </c>
      <c r="C2244" s="16">
        <f>'Данные с датчиков 1'!E2248</f>
        <v>7.47051</v>
      </c>
      <c r="D2244" s="16">
        <f>'Данные с датчиков 1'!F2248</f>
        <v>40720.988279999998</v>
      </c>
      <c r="E2244" s="16">
        <f>'Данные с датчиков 1'!H2248</f>
        <v>7.4707699999999999</v>
      </c>
      <c r="F2244" s="16">
        <f>'Данные с датчиков 1'!I2248</f>
        <v>39816.269529999998</v>
      </c>
    </row>
    <row r="2245" spans="1:6" ht="18.75" x14ac:dyDescent="0.3">
      <c r="A2245" s="16">
        <f>'Данные с датчиков 1'!B2249</f>
        <v>7.4741499999999998</v>
      </c>
      <c r="B2245" s="16">
        <f>'Данные с датчиков 1'!C2249</f>
        <v>39498.488279999998</v>
      </c>
      <c r="C2245" s="16">
        <f>'Данные с датчиков 1'!E2249</f>
        <v>7.4740599999999997</v>
      </c>
      <c r="D2245" s="16">
        <f>'Данные с датчиков 1'!F2249</f>
        <v>40730.25</v>
      </c>
      <c r="E2245" s="16">
        <f>'Данные с датчиков 1'!H2249</f>
        <v>7.4742199999999999</v>
      </c>
      <c r="F2245" s="16">
        <f>'Данные с датчиков 1'!I2249</f>
        <v>39819.742189999997</v>
      </c>
    </row>
    <row r="2246" spans="1:6" ht="18.75" x14ac:dyDescent="0.3">
      <c r="A2246" s="16">
        <f>'Данные с датчиков 1'!B2250</f>
        <v>7.4776499999999997</v>
      </c>
      <c r="B2246" s="16">
        <f>'Данные с датчиков 1'!C2250</f>
        <v>39503.539060000003</v>
      </c>
      <c r="C2246" s="16">
        <f>'Данные с датчиков 1'!E2250</f>
        <v>7.4772800000000004</v>
      </c>
      <c r="D2246" s="16">
        <f>'Данные с датчиков 1'!F2250</f>
        <v>40726.859380000002</v>
      </c>
      <c r="E2246" s="16">
        <f>'Данные с датчиков 1'!H2250</f>
        <v>7.4775600000000004</v>
      </c>
      <c r="F2246" s="16">
        <f>'Данные с датчиков 1'!I2250</f>
        <v>39821.964840000001</v>
      </c>
    </row>
    <row r="2247" spans="1:6" ht="18.75" x14ac:dyDescent="0.3">
      <c r="A2247" s="16">
        <f>'Данные с датчиков 1'!B2251</f>
        <v>7.48095</v>
      </c>
      <c r="B2247" s="16">
        <f>'Данные с датчиков 1'!C2251</f>
        <v>39503.539060000003</v>
      </c>
      <c r="C2247" s="16">
        <f>'Данные с датчиков 1'!E2251</f>
        <v>7.4807499999999996</v>
      </c>
      <c r="D2247" s="16">
        <f>'Данные с датчиков 1'!F2251</f>
        <v>40731.019529999998</v>
      </c>
      <c r="E2247" s="16">
        <f>'Данные с датчиков 1'!H2251</f>
        <v>7.4808500000000002</v>
      </c>
      <c r="F2247" s="16">
        <f>'Данные с датчиков 1'!I2251</f>
        <v>39818.964840000001</v>
      </c>
    </row>
    <row r="2248" spans="1:6" ht="18.75" x14ac:dyDescent="0.3">
      <c r="A2248" s="16">
        <f>'Данные с датчиков 1'!B2252</f>
        <v>7.4840200000000001</v>
      </c>
      <c r="B2248" s="16">
        <f>'Данные с датчиков 1'!C2252</f>
        <v>39494.042970000002</v>
      </c>
      <c r="C2248" s="16">
        <f>'Данные с датчиков 1'!E2252</f>
        <v>7.48407</v>
      </c>
      <c r="D2248" s="16">
        <f>'Данные с датчиков 1'!F2252</f>
        <v>40733.089840000001</v>
      </c>
      <c r="E2248" s="16">
        <f>'Данные с датчиков 1'!H2252</f>
        <v>7.4842599999999999</v>
      </c>
      <c r="F2248" s="16">
        <f>'Данные с датчиков 1'!I2252</f>
        <v>39822.144529999998</v>
      </c>
    </row>
    <row r="2249" spans="1:6" ht="18.75" x14ac:dyDescent="0.3">
      <c r="A2249" s="16">
        <f>'Данные с датчиков 1'!B2253</f>
        <v>7.48773</v>
      </c>
      <c r="B2249" s="16">
        <f>'Данные с датчиков 1'!C2253</f>
        <v>39506.371090000001</v>
      </c>
      <c r="C2249" s="16">
        <f>'Данные с датчиков 1'!E2253</f>
        <v>7.4874400000000003</v>
      </c>
      <c r="D2249" s="16">
        <f>'Данные с датчиков 1'!F2253</f>
        <v>40733.089840000001</v>
      </c>
      <c r="E2249" s="16">
        <f>'Данные с датчиков 1'!H2253</f>
        <v>7.4873900000000004</v>
      </c>
      <c r="F2249" s="16">
        <f>'Данные с датчиков 1'!I2253</f>
        <v>39815.007810000003</v>
      </c>
    </row>
    <row r="2250" spans="1:6" ht="18.75" x14ac:dyDescent="0.3">
      <c r="A2250" s="16">
        <f>'Данные с датчиков 1'!B2254</f>
        <v>7.4905999999999997</v>
      </c>
      <c r="B2250" s="16">
        <f>'Данные с датчиков 1'!C2254</f>
        <v>39491.726560000003</v>
      </c>
      <c r="C2250" s="16">
        <f>'Данные с датчиков 1'!E2254</f>
        <v>7.4908299999999999</v>
      </c>
      <c r="D2250" s="16">
        <f>'Данные с датчиков 1'!F2254</f>
        <v>40736.242189999997</v>
      </c>
      <c r="E2250" s="16">
        <f>'Данные с датчиков 1'!H2254</f>
        <v>7.4909800000000004</v>
      </c>
      <c r="F2250" s="16">
        <f>'Данные с датчиков 1'!I2254</f>
        <v>39824.445310000003</v>
      </c>
    </row>
    <row r="2251" spans="1:6" ht="18.75" x14ac:dyDescent="0.3">
      <c r="A2251" s="16">
        <f>'Данные с датчиков 1'!B2255</f>
        <v>7.4944100000000002</v>
      </c>
      <c r="B2251" s="16">
        <f>'Данные с датчиков 1'!C2255</f>
        <v>39506.992189999997</v>
      </c>
      <c r="C2251" s="16">
        <f>'Данные с датчиков 1'!E2255</f>
        <v>7.49397</v>
      </c>
      <c r="D2251" s="16">
        <f>'Данные с датчиков 1'!F2255</f>
        <v>40730.3125</v>
      </c>
      <c r="E2251" s="16">
        <f>'Данные с датчиков 1'!H2255</f>
        <v>7.4941399999999998</v>
      </c>
      <c r="F2251" s="16">
        <f>'Данные с датчиков 1'!I2255</f>
        <v>39819.554689999997</v>
      </c>
    </row>
    <row r="2252" spans="1:6" ht="18.75" x14ac:dyDescent="0.3">
      <c r="A2252" s="16">
        <f>'Данные с датчиков 1'!B2256</f>
        <v>7.4976799999999999</v>
      </c>
      <c r="B2252" s="16">
        <f>'Данные с датчиков 1'!C2256</f>
        <v>39505.449220000002</v>
      </c>
      <c r="C2252" s="16">
        <f>'Данные с датчиков 1'!E2256</f>
        <v>7.4975399999999999</v>
      </c>
      <c r="D2252" s="16">
        <f>'Данные с датчиков 1'!F2256</f>
        <v>40738.808590000001</v>
      </c>
      <c r="E2252" s="16">
        <f>'Данные с датчиков 1'!H2256</f>
        <v>7.49756</v>
      </c>
      <c r="F2252" s="16">
        <f>'Данные с датчиков 1'!I2256</f>
        <v>39821.488279999998</v>
      </c>
    </row>
    <row r="2253" spans="1:6" ht="18.75" x14ac:dyDescent="0.3">
      <c r="A2253" s="16">
        <f>'Данные с датчиков 1'!B2257</f>
        <v>7.5009100000000002</v>
      </c>
      <c r="B2253" s="16">
        <f>'Данные с датчиков 1'!C2257</f>
        <v>39500.738279999998</v>
      </c>
      <c r="C2253" s="16">
        <f>'Данные с датчиков 1'!E2257</f>
        <v>7.50075</v>
      </c>
      <c r="D2253" s="16">
        <f>'Данные с датчиков 1'!F2257</f>
        <v>40735.972659999999</v>
      </c>
      <c r="E2253" s="16">
        <f>'Данные с датчиков 1'!H2257</f>
        <v>7.5008999999999997</v>
      </c>
      <c r="F2253" s="16">
        <f>'Данные с датчиков 1'!I2257</f>
        <v>39822.960939999997</v>
      </c>
    </row>
    <row r="2254" spans="1:6" ht="18.75" x14ac:dyDescent="0.3">
      <c r="A2254" s="16">
        <f>'Данные с датчиков 1'!B2258</f>
        <v>7.5043800000000003</v>
      </c>
      <c r="B2254" s="16">
        <f>'Данные с датчиков 1'!C2258</f>
        <v>39506.464840000001</v>
      </c>
      <c r="C2254" s="16">
        <f>'Данные с датчиков 1'!E2258</f>
        <v>7.5041599999999997</v>
      </c>
      <c r="D2254" s="16">
        <f>'Данные с датчиков 1'!F2258</f>
        <v>40738.023439999997</v>
      </c>
      <c r="E2254" s="16">
        <f>'Данные с датчиков 1'!H2258</f>
        <v>7.5039699999999998</v>
      </c>
      <c r="F2254" s="16">
        <f>'Данные с датчиков 1'!I2258</f>
        <v>39814.636720000002</v>
      </c>
    </row>
    <row r="2255" spans="1:6" ht="18.75" x14ac:dyDescent="0.3">
      <c r="A2255" s="16">
        <f>'Данные с датчиков 1'!B2259</f>
        <v>7.5074100000000001</v>
      </c>
      <c r="B2255" s="16">
        <f>'Данные с датчиков 1'!C2259</f>
        <v>39496.007810000003</v>
      </c>
      <c r="C2255" s="16">
        <f>'Данные с датчиков 1'!E2259</f>
        <v>7.5074399999999999</v>
      </c>
      <c r="D2255" s="16">
        <f>'Данные с датчиков 1'!F2259</f>
        <v>40738.167970000002</v>
      </c>
      <c r="E2255" s="16">
        <f>'Данные с датчиков 1'!H2259</f>
        <v>7.5076799999999997</v>
      </c>
      <c r="F2255" s="16">
        <f>'Данные с датчиков 1'!I2259</f>
        <v>39826.980470000002</v>
      </c>
    </row>
    <row r="2256" spans="1:6" ht="18.75" x14ac:dyDescent="0.3">
      <c r="A2256" s="16">
        <f>'Данные с датчиков 1'!B2260</f>
        <v>7.51105</v>
      </c>
      <c r="B2256" s="16">
        <f>'Данные с датчиков 1'!C2260</f>
        <v>39505.703130000002</v>
      </c>
      <c r="C2256" s="16">
        <f>'Данные с датчиков 1'!E2260</f>
        <v>7.5106000000000002</v>
      </c>
      <c r="D2256" s="16">
        <f>'Данные с датчиков 1'!F2260</f>
        <v>40732.683590000001</v>
      </c>
      <c r="E2256" s="16">
        <f>'Данные с датчиков 1'!H2260</f>
        <v>7.5105399999999998</v>
      </c>
      <c r="F2256" s="16">
        <f>'Данные с датчиков 1'!I2260</f>
        <v>39813.046880000002</v>
      </c>
    </row>
    <row r="2257" spans="1:6" ht="18.75" x14ac:dyDescent="0.3">
      <c r="A2257" s="16">
        <f>'Данные с датчиков 1'!B2261</f>
        <v>7.51403</v>
      </c>
      <c r="B2257" s="16">
        <f>'Данные с датчиков 1'!C2261</f>
        <v>39495.179689999997</v>
      </c>
      <c r="C2257" s="16">
        <f>'Данные с датчиков 1'!E2261</f>
        <v>7.5142499999999997</v>
      </c>
      <c r="D2257" s="16">
        <f>'Данные с датчиков 1'!F2261</f>
        <v>40742.820310000003</v>
      </c>
      <c r="E2257" s="16">
        <f>'Данные с датчиков 1'!H2261</f>
        <v>7.5144099999999998</v>
      </c>
      <c r="F2257" s="16">
        <f>'Данные с датчиков 1'!I2261</f>
        <v>39830.808590000001</v>
      </c>
    </row>
    <row r="2258" spans="1:6" ht="18.75" x14ac:dyDescent="0.3">
      <c r="A2258" s="16">
        <f>'Данные с датчиков 1'!B2262</f>
        <v>7.5176999999999996</v>
      </c>
      <c r="B2258" s="16">
        <f>'Данные с датчиков 1'!C2262</f>
        <v>39505.8125</v>
      </c>
      <c r="C2258" s="16">
        <f>'Данные с датчиков 1'!E2262</f>
        <v>7.5171200000000002</v>
      </c>
      <c r="D2258" s="16">
        <f>'Данные с датчиков 1'!F2262</f>
        <v>40729.496090000001</v>
      </c>
      <c r="E2258" s="16">
        <f>'Данные с датчиков 1'!H2262</f>
        <v>7.5174700000000003</v>
      </c>
      <c r="F2258" s="16">
        <f>'Данные с датчиков 1'!I2262</f>
        <v>39823.050779999998</v>
      </c>
    </row>
    <row r="2259" spans="1:6" ht="18.75" x14ac:dyDescent="0.3">
      <c r="A2259" s="16">
        <f>'Данные с датчиков 1'!B2263</f>
        <v>7.5209700000000002</v>
      </c>
      <c r="B2259" s="16">
        <f>'Данные с датчиков 1'!C2263</f>
        <v>39504.203130000002</v>
      </c>
      <c r="C2259" s="16">
        <f>'Данные с датчиков 1'!E2263</f>
        <v>7.5209799999999998</v>
      </c>
      <c r="D2259" s="16">
        <f>'Данные с датчиков 1'!F2263</f>
        <v>40747.113279999998</v>
      </c>
      <c r="E2259" s="16">
        <f>'Данные с датчиков 1'!H2263</f>
        <v>7.5208399999999997</v>
      </c>
      <c r="F2259" s="16">
        <f>'Данные с датчиков 1'!I2263</f>
        <v>39825.167970000002</v>
      </c>
    </row>
    <row r="2260" spans="1:6" ht="18.75" x14ac:dyDescent="0.3">
      <c r="A2260" s="16">
        <f>'Данные с датчиков 1'!B2264</f>
        <v>7.5242399999999998</v>
      </c>
      <c r="B2260" s="16">
        <f>'Данные с датчиков 1'!C2264</f>
        <v>39501.3125</v>
      </c>
      <c r="C2260" s="16">
        <f>'Данные с датчиков 1'!E2264</f>
        <v>7.5240600000000004</v>
      </c>
      <c r="D2260" s="16">
        <f>'Данные с датчиков 1'!F2264</f>
        <v>40739.859380000002</v>
      </c>
      <c r="E2260" s="16">
        <f>'Данные с датчиков 1'!H2264</f>
        <v>7.5241699999999998</v>
      </c>
      <c r="F2260" s="16">
        <f>'Данные с датчиков 1'!I2264</f>
        <v>39825.863279999998</v>
      </c>
    </row>
    <row r="2261" spans="1:6" ht="18.75" x14ac:dyDescent="0.3">
      <c r="A2261" s="16">
        <f>'Данные с датчиков 1'!B2265</f>
        <v>7.5275999999999996</v>
      </c>
      <c r="B2261" s="16">
        <f>'Данные с датчиков 1'!C2265</f>
        <v>39503.003909999999</v>
      </c>
      <c r="C2261" s="16">
        <f>'Данные с датчиков 1'!E2265</f>
        <v>7.5274099999999997</v>
      </c>
      <c r="D2261" s="16">
        <f>'Данные с датчиков 1'!F2265</f>
        <v>40741.691409999999</v>
      </c>
      <c r="E2261" s="16">
        <f>'Данные с датчиков 1'!H2265</f>
        <v>7.5272199999999998</v>
      </c>
      <c r="F2261" s="16">
        <f>'Данные с датчиков 1'!I2265</f>
        <v>39817.269529999998</v>
      </c>
    </row>
    <row r="2262" spans="1:6" ht="18.75" x14ac:dyDescent="0.3">
      <c r="A2262" s="16">
        <f>'Данные с датчиков 1'!B2266</f>
        <v>7.5306199999999999</v>
      </c>
      <c r="B2262" s="16">
        <f>'Данные с датчиков 1'!C2266</f>
        <v>39493.757810000003</v>
      </c>
      <c r="C2262" s="16">
        <f>'Данные с датчиков 1'!E2266</f>
        <v>7.5307599999999999</v>
      </c>
      <c r="D2262" s="16">
        <f>'Данные с датчиков 1'!F2266</f>
        <v>40743.480470000002</v>
      </c>
      <c r="E2262" s="16">
        <f>'Данные с датчиков 1'!H2266</f>
        <v>7.5310499999999996</v>
      </c>
      <c r="F2262" s="16">
        <f>'Данные с датчиков 1'!I2266</f>
        <v>39833.449220000002</v>
      </c>
    </row>
    <row r="2263" spans="1:6" ht="18.75" x14ac:dyDescent="0.3">
      <c r="A2263" s="16">
        <f>'Данные с датчиков 1'!B2267</f>
        <v>7.5343600000000004</v>
      </c>
      <c r="B2263" s="16">
        <f>'Данные с датчиков 1'!C2267</f>
        <v>39505.71875</v>
      </c>
      <c r="C2263" s="16">
        <f>'Данные с датчиков 1'!E2267</f>
        <v>7.5337800000000001</v>
      </c>
      <c r="D2263" s="16">
        <f>'Данные с датчиков 1'!F2267</f>
        <v>40733.929689999997</v>
      </c>
      <c r="E2263" s="16">
        <f>'Данные с датчиков 1'!H2267</f>
        <v>7.5339799999999997</v>
      </c>
      <c r="F2263" s="16">
        <f>'Данные с датчиков 1'!I2267</f>
        <v>39821.046880000002</v>
      </c>
    </row>
    <row r="2264" spans="1:6" ht="18.75" x14ac:dyDescent="0.3">
      <c r="A2264" s="16">
        <f>'Данные с датчиков 1'!B2268</f>
        <v>7.5373599999999996</v>
      </c>
      <c r="B2264" s="16">
        <f>'Данные с датчиков 1'!C2268</f>
        <v>39496.53125</v>
      </c>
      <c r="C2264" s="16">
        <f>'Данные с датчиков 1'!E2268</f>
        <v>7.5375800000000002</v>
      </c>
      <c r="D2264" s="16">
        <f>'Данные с датчиков 1'!F2268</f>
        <v>40748.875</v>
      </c>
      <c r="E2264" s="16">
        <f>'Данные с датчиков 1'!H2268</f>
        <v>7.5376399999999997</v>
      </c>
      <c r="F2264" s="16">
        <f>'Данные с датчиков 1'!I2268</f>
        <v>39831.253909999999</v>
      </c>
    </row>
    <row r="2265" spans="1:6" ht="18.75" x14ac:dyDescent="0.3">
      <c r="A2265" s="16">
        <f>'Данные с датчиков 1'!B2269</f>
        <v>7.5409699999999997</v>
      </c>
      <c r="B2265" s="16">
        <f>'Данные с датчиков 1'!C2269</f>
        <v>39505.890630000002</v>
      </c>
      <c r="C2265" s="16">
        <f>'Данные с датчиков 1'!E2269</f>
        <v>7.5405100000000003</v>
      </c>
      <c r="D2265" s="16">
        <f>'Данные с датчиков 1'!F2269</f>
        <v>40736.824220000002</v>
      </c>
      <c r="E2265" s="16">
        <f>'Данные с датчиков 1'!H2269</f>
        <v>7.5410399999999997</v>
      </c>
      <c r="F2265" s="16">
        <f>'Данные с датчиков 1'!I2269</f>
        <v>39833.765630000002</v>
      </c>
    </row>
    <row r="2266" spans="1:6" ht="18.75" x14ac:dyDescent="0.3">
      <c r="A2266" s="16">
        <f>'Данные с датчиков 1'!B2270</f>
        <v>7.54434</v>
      </c>
      <c r="B2266" s="16">
        <f>'Данные с датчиков 1'!C2270</f>
        <v>39507.1875</v>
      </c>
      <c r="C2266" s="16">
        <f>'Данные с датчиков 1'!E2270</f>
        <v>7.5442299999999998</v>
      </c>
      <c r="D2266" s="16">
        <f>'Данные с датчиков 1'!F2270</f>
        <v>40749.441409999999</v>
      </c>
      <c r="E2266" s="16">
        <f>'Данные с датчиков 1'!H2270</f>
        <v>7.5440500000000004</v>
      </c>
      <c r="F2266" s="16">
        <f>'Данные с датчиков 1'!I2270</f>
        <v>39822.574220000002</v>
      </c>
    </row>
    <row r="2267" spans="1:6" ht="18.75" x14ac:dyDescent="0.3">
      <c r="A2267" s="16">
        <f>'Данные с датчиков 1'!B2271</f>
        <v>7.5473400000000002</v>
      </c>
      <c r="B2267" s="16">
        <f>'Данные с датчиков 1'!C2271</f>
        <v>39496.488279999998</v>
      </c>
      <c r="C2267" s="16">
        <f>'Данные с датчиков 1'!E2271</f>
        <v>7.5476000000000001</v>
      </c>
      <c r="D2267" s="16">
        <f>'Данные с датчиков 1'!F2271</f>
        <v>40751</v>
      </c>
      <c r="E2267" s="16">
        <f>'Данные с датчиков 1'!H2271</f>
        <v>7.5476200000000002</v>
      </c>
      <c r="F2267" s="16">
        <f>'Данные с датчиков 1'!I2271</f>
        <v>39831.386720000002</v>
      </c>
    </row>
    <row r="2268" spans="1:6" ht="18.75" x14ac:dyDescent="0.3">
      <c r="A2268" s="16">
        <f>'Данные с датчиков 1'!B2272</f>
        <v>7.5510999999999999</v>
      </c>
      <c r="B2268" s="16">
        <f>'Данные с датчиков 1'!C2272</f>
        <v>39510.773439999997</v>
      </c>
      <c r="C2268" s="16">
        <f>'Данные с датчиков 1'!E2272</f>
        <v>7.5506599999999997</v>
      </c>
      <c r="D2268" s="16">
        <f>'Данные с датчиков 1'!F2272</f>
        <v>40741.46875</v>
      </c>
      <c r="E2268" s="16">
        <f>'Данные с датчиков 1'!H2272</f>
        <v>7.5507299999999997</v>
      </c>
      <c r="F2268" s="16">
        <f>'Данные с датчиков 1'!I2272</f>
        <v>39823.765630000002</v>
      </c>
    </row>
    <row r="2269" spans="1:6" ht="18.75" x14ac:dyDescent="0.3">
      <c r="A2269" s="16">
        <f>'Данные с датчиков 1'!B2273</f>
        <v>7.5541200000000002</v>
      </c>
      <c r="B2269" s="16">
        <f>'Данные с датчиков 1'!C2273</f>
        <v>39500.148439999997</v>
      </c>
      <c r="C2269" s="16">
        <f>'Данные с датчиков 1'!E2273</f>
        <v>7.5541400000000003</v>
      </c>
      <c r="D2269" s="16">
        <f>'Данные с датчиков 1'!F2273</f>
        <v>40748.265630000002</v>
      </c>
      <c r="E2269" s="16">
        <f>'Данные с датчиков 1'!H2273</f>
        <v>7.5542899999999999</v>
      </c>
      <c r="F2269" s="16">
        <f>'Данные с датчиков 1'!I2273</f>
        <v>39830.417970000002</v>
      </c>
    </row>
    <row r="2270" spans="1:6" ht="18.75" x14ac:dyDescent="0.3">
      <c r="A2270" s="16">
        <f>'Данные с датчиков 1'!B2274</f>
        <v>7.5577199999999998</v>
      </c>
      <c r="B2270" s="16">
        <f>'Данные с датчиков 1'!C2274</f>
        <v>39508.410159999999</v>
      </c>
      <c r="C2270" s="16">
        <f>'Данные с датчиков 1'!E2274</f>
        <v>7.5572699999999999</v>
      </c>
      <c r="D2270" s="16">
        <f>'Данные с датчиков 1'!F2274</f>
        <v>40741.722659999999</v>
      </c>
      <c r="E2270" s="16">
        <f>'Данные с датчиков 1'!H2274</f>
        <v>7.5573899999999998</v>
      </c>
      <c r="F2270" s="16">
        <f>'Данные с датчиков 1'!I2274</f>
        <v>39825.1875</v>
      </c>
    </row>
    <row r="2271" spans="1:6" ht="18.75" x14ac:dyDescent="0.3">
      <c r="A2271" s="16">
        <f>'Данные с датчиков 1'!B2275</f>
        <v>7.5609000000000002</v>
      </c>
      <c r="B2271" s="16">
        <f>'Данные с датчиков 1'!C2275</f>
        <v>39504.175779999998</v>
      </c>
      <c r="C2271" s="16">
        <f>'Данные с датчиков 1'!E2275</f>
        <v>7.5608500000000003</v>
      </c>
      <c r="D2271" s="16">
        <f>'Данные с датчиков 1'!F2275</f>
        <v>40749.363279999998</v>
      </c>
      <c r="E2271" s="16">
        <f>'Данные с датчиков 1'!H2275</f>
        <v>7.5609000000000002</v>
      </c>
      <c r="F2271" s="16">
        <f>'Данные с датчиков 1'!I2275</f>
        <v>39830.304689999997</v>
      </c>
    </row>
    <row r="2272" spans="1:6" ht="18.75" x14ac:dyDescent="0.3">
      <c r="A2272" s="16">
        <f>'Данные с датчиков 1'!B2276</f>
        <v>7.5642199999999997</v>
      </c>
      <c r="B2272" s="16">
        <f>'Данные с датчиков 1'!C2276</f>
        <v>39503.132810000003</v>
      </c>
      <c r="C2272" s="16">
        <f>'Данные с датчиков 1'!E2276</f>
        <v>7.5639399999999997</v>
      </c>
      <c r="D2272" s="16">
        <f>'Данные с датчиков 1'!F2276</f>
        <v>40743.65625</v>
      </c>
      <c r="E2272" s="16">
        <f>'Данные с датчиков 1'!H2276</f>
        <v>7.5642500000000004</v>
      </c>
      <c r="F2272" s="16">
        <f>'Данные с датчиков 1'!I2276</f>
        <v>39832.402340000001</v>
      </c>
    </row>
    <row r="2273" spans="1:6" ht="18.75" x14ac:dyDescent="0.3">
      <c r="A2273" s="16">
        <f>'Данные с датчиков 1'!B2277</f>
        <v>7.5676899999999998</v>
      </c>
      <c r="B2273" s="16">
        <f>'Данные с датчиков 1'!C2277</f>
        <v>39507.46875</v>
      </c>
      <c r="C2273" s="16">
        <f>'Данные с датчиков 1'!E2277</f>
        <v>7.5674999999999999</v>
      </c>
      <c r="D2273" s="16">
        <f>'Данные с датчиков 1'!F2277</f>
        <v>40751.191409999999</v>
      </c>
      <c r="E2273" s="16">
        <f>'Данные с датчиков 1'!H2277</f>
        <v>7.5674200000000003</v>
      </c>
      <c r="F2273" s="16">
        <f>'Данные с датчиков 1'!I2277</f>
        <v>39826.917970000002</v>
      </c>
    </row>
    <row r="2274" spans="1:6" ht="18.75" x14ac:dyDescent="0.3">
      <c r="A2274" s="16">
        <f>'Данные с датчиков 1'!B2278</f>
        <v>7.5706800000000003</v>
      </c>
      <c r="B2274" s="16">
        <f>'Данные с датчиков 1'!C2278</f>
        <v>39495.96875</v>
      </c>
      <c r="C2274" s="16">
        <f>'Данные с датчиков 1'!E2278</f>
        <v>7.5708200000000003</v>
      </c>
      <c r="D2274" s="16">
        <f>'Данные с датчиков 1'!F2278</f>
        <v>40751.84375</v>
      </c>
      <c r="E2274" s="16">
        <f>'Данные с датчиков 1'!H2278</f>
        <v>7.5709400000000002</v>
      </c>
      <c r="F2274" s="16">
        <f>'Данные с датчиков 1'!I2278</f>
        <v>39833.839840000001</v>
      </c>
    </row>
    <row r="2275" spans="1:6" ht="18.75" x14ac:dyDescent="0.3">
      <c r="A2275" s="16">
        <f>'Данные с датчиков 1'!B2279</f>
        <v>7.5743200000000002</v>
      </c>
      <c r="B2275" s="16">
        <f>'Данные с датчиков 1'!C2279</f>
        <v>39506.460939999997</v>
      </c>
      <c r="C2275" s="16">
        <f>'Данные с датчиков 1'!E2279</f>
        <v>7.5740100000000004</v>
      </c>
      <c r="D2275" s="16">
        <f>'Данные с датчиков 1'!F2279</f>
        <v>40747.871090000001</v>
      </c>
      <c r="E2275" s="16">
        <f>'Данные с датчиков 1'!H2279</f>
        <v>7.5740299999999996</v>
      </c>
      <c r="F2275" s="16">
        <f>'Данные с датчиков 1'!I2279</f>
        <v>39826.945310000003</v>
      </c>
    </row>
    <row r="2276" spans="1:6" ht="18.75" x14ac:dyDescent="0.3">
      <c r="A2276" s="16">
        <f>'Данные с датчиков 1'!B2280</f>
        <v>7.5775600000000001</v>
      </c>
      <c r="B2276" s="16">
        <f>'Данные с датчиков 1'!C2280</f>
        <v>39503.824220000002</v>
      </c>
      <c r="C2276" s="16">
        <f>'Данные с датчиков 1'!E2280</f>
        <v>7.5774800000000004</v>
      </c>
      <c r="D2276" s="16">
        <f>'Данные с датчиков 1'!F2280</f>
        <v>40753.601560000003</v>
      </c>
      <c r="E2276" s="16">
        <f>'Данные с датчиков 1'!H2280</f>
        <v>7.5776500000000002</v>
      </c>
      <c r="F2276" s="16">
        <f>'Данные с датчиков 1'!I2280</f>
        <v>39834.449220000002</v>
      </c>
    </row>
    <row r="2277" spans="1:6" ht="18.75" x14ac:dyDescent="0.3">
      <c r="A2277" s="16">
        <f>'Данные с датчиков 1'!B2281</f>
        <v>7.5809100000000003</v>
      </c>
      <c r="B2277" s="16">
        <f>'Данные с датчиков 1'!C2281</f>
        <v>39503.441409999999</v>
      </c>
      <c r="C2277" s="16">
        <f>'Данные с датчиков 1'!E2281</f>
        <v>7.5805800000000003</v>
      </c>
      <c r="D2277" s="16">
        <f>'Данные с датчиков 1'!F2281</f>
        <v>40747.191409999999</v>
      </c>
      <c r="E2277" s="16">
        <f>'Данные с датчиков 1'!H2281</f>
        <v>7.5807000000000002</v>
      </c>
      <c r="F2277" s="16">
        <f>'Данные с датчиков 1'!I2281</f>
        <v>39828.210939999997</v>
      </c>
    </row>
    <row r="2278" spans="1:6" ht="18.75" x14ac:dyDescent="0.3">
      <c r="A2278" s="16">
        <f>'Данные с датчиков 1'!B2282</f>
        <v>7.5842499999999999</v>
      </c>
      <c r="B2278" s="16">
        <f>'Данные с датчиков 1'!C2282</f>
        <v>39505.917970000002</v>
      </c>
      <c r="C2278" s="16">
        <f>'Данные с датчиков 1'!E2282</f>
        <v>7.5842299999999998</v>
      </c>
      <c r="D2278" s="16">
        <f>'Данные с датчиков 1'!F2282</f>
        <v>40757.246090000001</v>
      </c>
      <c r="E2278" s="16">
        <f>'Данные с датчиков 1'!H2282</f>
        <v>7.5841000000000003</v>
      </c>
      <c r="F2278" s="16">
        <f>'Данные с датчиков 1'!I2282</f>
        <v>39829.789060000003</v>
      </c>
    </row>
    <row r="2279" spans="1:6" ht="18.75" x14ac:dyDescent="0.3">
      <c r="A2279" s="16">
        <f>'Данные с датчиков 1'!B2283</f>
        <v>7.5875300000000001</v>
      </c>
      <c r="B2279" s="16">
        <f>'Данные с датчиков 1'!C2283</f>
        <v>39502.671880000002</v>
      </c>
      <c r="C2279" s="16">
        <f>'Данные с датчиков 1'!E2283</f>
        <v>7.5872299999999999</v>
      </c>
      <c r="D2279" s="16">
        <f>'Данные с датчиков 1'!F2283</f>
        <v>40749.234380000002</v>
      </c>
      <c r="E2279" s="16">
        <f>'Данные с датчиков 1'!H2283</f>
        <v>7.5876000000000001</v>
      </c>
      <c r="F2279" s="16">
        <f>'Данные с датчиков 1'!I2283</f>
        <v>39835.222659999999</v>
      </c>
    </row>
    <row r="2280" spans="1:6" ht="18.75" x14ac:dyDescent="0.3">
      <c r="A2280" s="16">
        <f>'Данные с датчиков 1'!B2284</f>
        <v>7.5908300000000004</v>
      </c>
      <c r="B2280" s="16">
        <f>'Данные с датчиков 1'!C2284</f>
        <v>39501.910159999999</v>
      </c>
      <c r="C2280" s="16">
        <f>'Данные с датчиков 1'!E2284</f>
        <v>7.5906900000000004</v>
      </c>
      <c r="D2280" s="16">
        <f>'Данные с датчиков 1'!F2284</f>
        <v>40753.609380000002</v>
      </c>
      <c r="E2280" s="16">
        <f>'Данные с датчиков 1'!H2284</f>
        <v>7.5905199999999997</v>
      </c>
      <c r="F2280" s="16">
        <f>'Данные с датчиков 1'!I2284</f>
        <v>39822.511720000002</v>
      </c>
    </row>
    <row r="2281" spans="1:6" ht="18.75" x14ac:dyDescent="0.3">
      <c r="A2281" s="16">
        <f>'Данные с датчиков 1'!B2285</f>
        <v>7.5941000000000001</v>
      </c>
      <c r="B2281" s="16">
        <f>'Данные с датчиков 1'!C2285</f>
        <v>39501.03125</v>
      </c>
      <c r="C2281" s="16">
        <f>'Данные с датчиков 1'!E2285</f>
        <v>7.5941700000000001</v>
      </c>
      <c r="D2281" s="16">
        <f>'Данные с датчиков 1'!F2285</f>
        <v>40758.765630000002</v>
      </c>
      <c r="E2281" s="16">
        <f>'Данные с датчиков 1'!H2285</f>
        <v>7.5943500000000004</v>
      </c>
      <c r="F2281" s="16">
        <f>'Данные с датчиков 1'!I2285</f>
        <v>39838.933590000001</v>
      </c>
    </row>
    <row r="2282" spans="1:6" ht="18.75" x14ac:dyDescent="0.3">
      <c r="A2282" s="16">
        <f>'Данные с датчиков 1'!B2286</f>
        <v>7.5976499999999998</v>
      </c>
      <c r="B2282" s="16">
        <f>'Данные с датчиков 1'!C2286</f>
        <v>39507.945310000003</v>
      </c>
      <c r="C2282" s="16">
        <f>'Данные с датчиков 1'!E2286</f>
        <v>7.5971099999999998</v>
      </c>
      <c r="D2282" s="16">
        <f>'Данные с датчиков 1'!F2286</f>
        <v>40746.367189999997</v>
      </c>
      <c r="E2282" s="16">
        <f>'Данные с датчиков 1'!H2286</f>
        <v>7.59755</v>
      </c>
      <c r="F2282" s="16">
        <f>'Данные с датчиков 1'!I2286</f>
        <v>39835.109380000002</v>
      </c>
    </row>
    <row r="2283" spans="1:6" ht="18.75" x14ac:dyDescent="0.3">
      <c r="A2283" s="16">
        <f>'Данные с датчиков 1'!B2287</f>
        <v>7.6009599999999997</v>
      </c>
      <c r="B2283" s="16">
        <f>'Данные с датчиков 1'!C2287</f>
        <v>39508.484380000002</v>
      </c>
      <c r="C2283" s="16">
        <f>'Данные с датчиков 1'!E2287</f>
        <v>7.6008800000000001</v>
      </c>
      <c r="D2283" s="16">
        <f>'Данные с датчиков 1'!F2287</f>
        <v>40761.734380000002</v>
      </c>
      <c r="E2283" s="16">
        <f>'Данные с датчиков 1'!H2287</f>
        <v>7.6009599999999997</v>
      </c>
      <c r="F2283" s="16">
        <f>'Данные с датчиков 1'!I2287</f>
        <v>39837.1875</v>
      </c>
    </row>
    <row r="2284" spans="1:6" ht="18.75" x14ac:dyDescent="0.3">
      <c r="A2284" s="16">
        <f>'Данные с датчиков 1'!B2288</f>
        <v>7.6042199999999998</v>
      </c>
      <c r="B2284" s="16">
        <f>'Данные с датчиков 1'!C2288</f>
        <v>39504.847659999999</v>
      </c>
      <c r="C2284" s="16">
        <f>'Данные с датчиков 1'!E2288</f>
        <v>7.6040799999999997</v>
      </c>
      <c r="D2284" s="16">
        <f>'Данные с датчиков 1'!F2288</f>
        <v>40757.328130000002</v>
      </c>
      <c r="E2284" s="16">
        <f>'Данные с датчиков 1'!H2288</f>
        <v>7.6042300000000003</v>
      </c>
      <c r="F2284" s="16">
        <f>'Данные с датчиков 1'!I2288</f>
        <v>39835.925779999998</v>
      </c>
    </row>
    <row r="2285" spans="1:6" ht="18.75" x14ac:dyDescent="0.3">
      <c r="A2285" s="16">
        <f>'Данные с датчиков 1'!B2289</f>
        <v>7.6075900000000001</v>
      </c>
      <c r="B2285" s="16">
        <f>'Данные с датчиков 1'!C2289</f>
        <v>39507.222659999999</v>
      </c>
      <c r="C2285" s="16">
        <f>'Данные с датчиков 1'!E2289</f>
        <v>7.6075299999999997</v>
      </c>
      <c r="D2285" s="16">
        <f>'Данные с датчиков 1'!F2289</f>
        <v>40761.433590000001</v>
      </c>
      <c r="E2285" s="16">
        <f>'Данные с датчиков 1'!H2289</f>
        <v>7.6072899999999999</v>
      </c>
      <c r="F2285" s="16">
        <f>'Данные с датчиков 1'!I2289</f>
        <v>39827.175779999998</v>
      </c>
    </row>
    <row r="2286" spans="1:6" ht="18.75" x14ac:dyDescent="0.3">
      <c r="A2286" s="16">
        <f>'Данные с датчиков 1'!B2290</f>
        <v>7.61069</v>
      </c>
      <c r="B2286" s="16">
        <f>'Данные с датчиков 1'!C2290</f>
        <v>39499.484380000002</v>
      </c>
      <c r="C2286" s="16">
        <f>'Данные с датчиков 1'!E2290</f>
        <v>7.6107800000000001</v>
      </c>
      <c r="D2286" s="16">
        <f>'Данные с датчиков 1'!F2290</f>
        <v>40759.910159999999</v>
      </c>
      <c r="E2286" s="16">
        <f>'Данные с датчиков 1'!H2290</f>
        <v>7.6109999999999998</v>
      </c>
      <c r="F2286" s="16">
        <f>'Данные с датчиков 1'!I2290</f>
        <v>39839.871090000001</v>
      </c>
    </row>
    <row r="2287" spans="1:6" ht="18.75" x14ac:dyDescent="0.3">
      <c r="A2287" s="16">
        <f>'Данные с датчиков 1'!B2291</f>
        <v>7.6144100000000003</v>
      </c>
      <c r="B2287" s="16">
        <f>'Данные с датчиков 1'!C2291</f>
        <v>39510.558590000001</v>
      </c>
      <c r="C2287" s="16">
        <f>'Данные с датчиков 1'!E2291</f>
        <v>7.6139000000000001</v>
      </c>
      <c r="D2287" s="16">
        <f>'Данные с датчиков 1'!F2291</f>
        <v>40753.238279999998</v>
      </c>
      <c r="E2287" s="16">
        <f>'Данные с датчиков 1'!H2291</f>
        <v>7.6139900000000003</v>
      </c>
      <c r="F2287" s="16">
        <f>'Данные с датчиков 1'!I2291</f>
        <v>39828.882810000003</v>
      </c>
    </row>
    <row r="2288" spans="1:6" ht="18.75" x14ac:dyDescent="0.3">
      <c r="A2288" s="16">
        <f>'Данные с датчиков 1'!B2292</f>
        <v>7.6173299999999999</v>
      </c>
      <c r="B2288" s="16">
        <f>'Данные с датчиков 1'!C2292</f>
        <v>39497.941409999999</v>
      </c>
      <c r="C2288" s="16">
        <f>'Данные с датчиков 1'!E2292</f>
        <v>7.6175499999999996</v>
      </c>
      <c r="D2288" s="16">
        <f>'Данные с датчиков 1'!F2292</f>
        <v>40764.40625</v>
      </c>
      <c r="E2288" s="16">
        <f>'Данные с датчиков 1'!H2292</f>
        <v>7.6176199999999996</v>
      </c>
      <c r="F2288" s="16">
        <f>'Данные с датчиков 1'!I2292</f>
        <v>39839.695310000003</v>
      </c>
    </row>
    <row r="2289" spans="1:6" ht="18.75" x14ac:dyDescent="0.3">
      <c r="A2289" s="16">
        <f>'Данные с датчиков 1'!B2293</f>
        <v>7.6210500000000003</v>
      </c>
      <c r="B2289" s="16">
        <f>'Данные с датчиков 1'!C2293</f>
        <v>39509.875</v>
      </c>
      <c r="C2289" s="16">
        <f>'Данные с датчиков 1'!E2293</f>
        <v>7.6205600000000002</v>
      </c>
      <c r="D2289" s="16">
        <f>'Данные с датчиков 1'!F2293</f>
        <v>40754.175779999998</v>
      </c>
      <c r="E2289" s="16">
        <f>'Данные с датчиков 1'!H2293</f>
        <v>7.6209899999999999</v>
      </c>
      <c r="F2289" s="16">
        <f>'Данные с датчиков 1'!I2293</f>
        <v>39841.585939999997</v>
      </c>
    </row>
    <row r="2290" spans="1:6" ht="18.75" x14ac:dyDescent="0.3">
      <c r="A2290" s="16">
        <f>'Данные с датчиков 1'!B2294</f>
        <v>7.6244500000000004</v>
      </c>
      <c r="B2290" s="16">
        <f>'Данные с датчиков 1'!C2294</f>
        <v>39511.851560000003</v>
      </c>
      <c r="C2290" s="16">
        <f>'Данные с датчиков 1'!E2294</f>
        <v>7.6242000000000001</v>
      </c>
      <c r="D2290" s="16">
        <f>'Данные с датчиков 1'!F2294</f>
        <v>40764.992189999997</v>
      </c>
      <c r="E2290" s="16">
        <f>'Данные с датчиков 1'!H2294</f>
        <v>7.6241199999999996</v>
      </c>
      <c r="F2290" s="16">
        <f>'Данные с датчиков 1'!I2294</f>
        <v>39834.226560000003</v>
      </c>
    </row>
    <row r="2291" spans="1:6" ht="18.75" x14ac:dyDescent="0.3">
      <c r="A2291" s="16">
        <f>'Данные с датчиков 1'!B2295</f>
        <v>7.6274699999999998</v>
      </c>
      <c r="B2291" s="16">
        <f>'Данные с датчиков 1'!C2295</f>
        <v>39501.207029999998</v>
      </c>
      <c r="C2291" s="16">
        <f>'Данные с датчиков 1'!E2295</f>
        <v>7.6275500000000003</v>
      </c>
      <c r="D2291" s="16">
        <f>'Данные с датчиков 1'!F2295</f>
        <v>40766.695310000003</v>
      </c>
      <c r="E2291" s="16">
        <f>'Данные с датчиков 1'!H2295</f>
        <v>7.62758</v>
      </c>
      <c r="F2291" s="16">
        <f>'Данные с датчиков 1'!I2295</f>
        <v>39840.863279999998</v>
      </c>
    </row>
    <row r="2292" spans="1:6" ht="18.75" x14ac:dyDescent="0.3">
      <c r="A2292" s="16">
        <f>'Данные с датчиков 1'!B2296</f>
        <v>7.6310099999999998</v>
      </c>
      <c r="B2292" s="16">
        <f>'Данные с датчиков 1'!C2296</f>
        <v>39509.183590000001</v>
      </c>
      <c r="C2292" s="16">
        <f>'Данные с датчиков 1'!E2296</f>
        <v>7.6307499999999999</v>
      </c>
      <c r="D2292" s="16">
        <f>'Данные с датчиков 1'!F2296</f>
        <v>40761.511720000002</v>
      </c>
      <c r="E2292" s="16">
        <f>'Данные с датчиков 1'!H2296</f>
        <v>7.6306799999999999</v>
      </c>
      <c r="F2292" s="16">
        <f>'Данные с датчиков 1'!I2296</f>
        <v>39832.929689999997</v>
      </c>
    </row>
    <row r="2293" spans="1:6" ht="18.75" x14ac:dyDescent="0.3">
      <c r="A2293" s="16">
        <f>'Данные с датчиков 1'!B2297</f>
        <v>7.6340199999999996</v>
      </c>
      <c r="B2293" s="16">
        <f>'Данные с датчиков 1'!C2297</f>
        <v>39497.992189999997</v>
      </c>
      <c r="C2293" s="16">
        <f>'Данные с датчиков 1'!E2297</f>
        <v>7.6341200000000002</v>
      </c>
      <c r="D2293" s="16">
        <f>'Данные с датчиков 1'!F2297</f>
        <v>40765.625</v>
      </c>
      <c r="E2293" s="16">
        <f>'Данные с датчиков 1'!H2297</f>
        <v>7.6343399999999999</v>
      </c>
      <c r="F2293" s="16">
        <f>'Данные с датчиков 1'!I2297</f>
        <v>39842.140630000002</v>
      </c>
    </row>
    <row r="2294" spans="1:6" ht="18.75" x14ac:dyDescent="0.3">
      <c r="A2294" s="16">
        <f>'Данные с датчиков 1'!B2298</f>
        <v>7.6376400000000002</v>
      </c>
      <c r="B2294" s="16">
        <f>'Данные с датчиков 1'!C2298</f>
        <v>39507.253909999999</v>
      </c>
      <c r="C2294" s="16">
        <f>'Данные с датчиков 1'!E2298</f>
        <v>7.6372499999999999</v>
      </c>
      <c r="D2294" s="16">
        <f>'Данные с датчиков 1'!F2298</f>
        <v>40759.230470000002</v>
      </c>
      <c r="E2294" s="16">
        <f>'Данные с датчиков 1'!H2298</f>
        <v>7.63741</v>
      </c>
      <c r="F2294" s="16">
        <f>'Данные с датчиков 1'!I2298</f>
        <v>39833.835939999997</v>
      </c>
    </row>
    <row r="2295" spans="1:6" ht="18.75" x14ac:dyDescent="0.3">
      <c r="A2295" s="16">
        <f>'Данные с датчиков 1'!B2299</f>
        <v>7.6407800000000003</v>
      </c>
      <c r="B2295" s="16">
        <f>'Данные с датчиков 1'!C2299</f>
        <v>39501.632810000003</v>
      </c>
      <c r="C2295" s="16">
        <f>'Данные с датчиков 1'!E2299</f>
        <v>7.6408699999999996</v>
      </c>
      <c r="D2295" s="16">
        <f>'Данные с датчиков 1'!F2299</f>
        <v>40767.757810000003</v>
      </c>
      <c r="E2295" s="16">
        <f>'Данные с датчиков 1'!H2299</f>
        <v>7.64086</v>
      </c>
      <c r="F2295" s="16">
        <f>'Данные с датчиков 1'!I2299</f>
        <v>39837.542970000002</v>
      </c>
    </row>
    <row r="2296" spans="1:6" ht="18.75" x14ac:dyDescent="0.3">
      <c r="A2296" s="16">
        <f>'Данные с датчиков 1'!B2300</f>
        <v>7.6442300000000003</v>
      </c>
      <c r="B2296" s="16">
        <f>'Данные с датчиков 1'!C2300</f>
        <v>39505.457029999998</v>
      </c>
      <c r="C2296" s="16">
        <f>'Данные с датчиков 1'!E2300</f>
        <v>7.6439399999999997</v>
      </c>
      <c r="D2296" s="16">
        <f>'Данные с датчиков 1'!F2300</f>
        <v>40760.167970000002</v>
      </c>
      <c r="E2296" s="16">
        <f>'Данные с датчиков 1'!H2300</f>
        <v>7.6441600000000003</v>
      </c>
      <c r="F2296" s="16">
        <f>'Данные с датчиков 1'!I2300</f>
        <v>39838.273439999997</v>
      </c>
    </row>
    <row r="2297" spans="1:6" ht="18.75" x14ac:dyDescent="0.3">
      <c r="A2297" s="16">
        <f>'Данные с датчиков 1'!B2301</f>
        <v>7.6478000000000002</v>
      </c>
      <c r="B2297" s="16">
        <f>'Данные с датчиков 1'!C2301</f>
        <v>39513.394529999998</v>
      </c>
      <c r="C2297" s="16">
        <f>'Данные с датчиков 1'!E2301</f>
        <v>7.6474500000000001</v>
      </c>
      <c r="D2297" s="16">
        <f>'Данные с датчиков 1'!F2301</f>
        <v>40766.128909999999</v>
      </c>
      <c r="E2297" s="16">
        <f>'Данные с датчиков 1'!H2301</f>
        <v>7.6473800000000001</v>
      </c>
      <c r="F2297" s="16">
        <f>'Данные с датчиков 1'!I2301</f>
        <v>39834.578130000002</v>
      </c>
    </row>
    <row r="2298" spans="1:6" ht="18.75" x14ac:dyDescent="0.3">
      <c r="A2298" s="16">
        <f>'Данные с датчиков 1'!B2302</f>
        <v>7.6505799999999997</v>
      </c>
      <c r="B2298" s="16">
        <f>'Данные с датчиков 1'!C2302</f>
        <v>39495.269529999998</v>
      </c>
      <c r="C2298" s="16">
        <f>'Данные с датчиков 1'!E2302</f>
        <v>7.6507300000000003</v>
      </c>
      <c r="D2298" s="16">
        <f>'Данные с датчиков 1'!F2302</f>
        <v>40766.695310000003</v>
      </c>
      <c r="E2298" s="16">
        <f>'Данные с датчиков 1'!H2302</f>
        <v>7.6509499999999999</v>
      </c>
      <c r="F2298" s="16">
        <f>'Данные с датчиков 1'!I2302</f>
        <v>39843.324220000002</v>
      </c>
    </row>
    <row r="2299" spans="1:6" ht="18.75" x14ac:dyDescent="0.3">
      <c r="A2299" s="16">
        <f>'Данные с датчиков 1'!B2303</f>
        <v>7.6543700000000001</v>
      </c>
      <c r="B2299" s="16">
        <f>'Данные с датчиков 1'!C2303</f>
        <v>39512.109380000002</v>
      </c>
      <c r="C2299" s="16">
        <f>'Данные с датчиков 1'!E2303</f>
        <v>7.6539799999999998</v>
      </c>
      <c r="D2299" s="16">
        <f>'Данные с датчиков 1'!F2303</f>
        <v>40764.21875</v>
      </c>
      <c r="E2299" s="16">
        <f>'Данные с датчиков 1'!H2303</f>
        <v>7.6539400000000004</v>
      </c>
      <c r="F2299" s="16">
        <f>'Данные с датчиков 1'!I2303</f>
        <v>39833.335939999997</v>
      </c>
    </row>
    <row r="2300" spans="1:6" ht="18.75" x14ac:dyDescent="0.3">
      <c r="A2300" s="16">
        <f>'Данные с датчиков 1'!B2304</f>
        <v>7.6574499999999999</v>
      </c>
      <c r="B2300" s="16">
        <f>'Данные с датчиков 1'!C2304</f>
        <v>39503.964840000001</v>
      </c>
      <c r="C2300" s="16">
        <f>'Данные с датчиков 1'!E2304</f>
        <v>7.6575199999999999</v>
      </c>
      <c r="D2300" s="16">
        <f>'Данные с датчиков 1'!F2304</f>
        <v>40771.71875</v>
      </c>
      <c r="E2300" s="16">
        <f>'Данные с датчиков 1'!H2304</f>
        <v>7.6577700000000002</v>
      </c>
      <c r="F2300" s="16">
        <f>'Данные с датчиков 1'!I2304</f>
        <v>39848.953130000002</v>
      </c>
    </row>
    <row r="2301" spans="1:6" ht="18.75" x14ac:dyDescent="0.3">
      <c r="A2301" s="16">
        <f>'Данные с датчиков 1'!B2305</f>
        <v>7.6610100000000001</v>
      </c>
      <c r="B2301" s="16">
        <f>'Данные с датчиков 1'!C2305</f>
        <v>39510.4375</v>
      </c>
      <c r="C2301" s="16">
        <f>'Данные с датчиков 1'!E2305</f>
        <v>7.6604900000000002</v>
      </c>
      <c r="D2301" s="16">
        <f>'Данные с датчиков 1'!F2305</f>
        <v>40761.367189999997</v>
      </c>
      <c r="E2301" s="16">
        <f>'Данные с датчиков 1'!H2305</f>
        <v>7.6607399999999997</v>
      </c>
      <c r="F2301" s="16">
        <f>'Данные с датчиков 1'!I2305</f>
        <v>39838.851560000003</v>
      </c>
    </row>
    <row r="2302" spans="1:6" ht="18.75" x14ac:dyDescent="0.3">
      <c r="A2302" s="16">
        <f>'Данные с датчиков 1'!B2306</f>
        <v>7.6640699999999997</v>
      </c>
      <c r="B2302" s="16">
        <f>'Данные с датчиков 1'!C2306</f>
        <v>39503.113279999998</v>
      </c>
      <c r="C2302" s="16">
        <f>'Данные с датчиков 1'!E2306</f>
        <v>7.66432</v>
      </c>
      <c r="D2302" s="16">
        <f>'Данные с датчиков 1'!F2306</f>
        <v>40777.144529999998</v>
      </c>
      <c r="E2302" s="16">
        <f>'Данные с датчиков 1'!H2306</f>
        <v>7.6642200000000003</v>
      </c>
      <c r="F2302" s="16">
        <f>'Данные с датчиков 1'!I2306</f>
        <v>39842.8125</v>
      </c>
    </row>
    <row r="2303" spans="1:6" ht="18.75" x14ac:dyDescent="0.3">
      <c r="A2303" s="16">
        <f>'Данные с датчиков 1'!B2307</f>
        <v>7.6675199999999997</v>
      </c>
      <c r="B2303" s="16">
        <f>'Данные с датчиков 1'!C2307</f>
        <v>39505.636720000002</v>
      </c>
      <c r="C2303" s="16">
        <f>'Данные с датчиков 1'!E2307</f>
        <v>7.6672799999999999</v>
      </c>
      <c r="D2303" s="16">
        <f>'Данные с датчиков 1'!F2307</f>
        <v>40766.625</v>
      </c>
      <c r="E2303" s="16">
        <f>'Данные с датчиков 1'!H2307</f>
        <v>7.6676599999999997</v>
      </c>
      <c r="F2303" s="16">
        <f>'Данные с датчиков 1'!I2307</f>
        <v>39847.078130000002</v>
      </c>
    </row>
    <row r="2304" spans="1:6" ht="18.75" x14ac:dyDescent="0.3">
      <c r="A2304" s="16">
        <f>'Данные с датчиков 1'!B2308</f>
        <v>7.6710099999999999</v>
      </c>
      <c r="B2304" s="16">
        <f>'Данные с датчиков 1'!C2308</f>
        <v>39511.035159999999</v>
      </c>
      <c r="C2304" s="16">
        <f>'Данные с датчиков 1'!E2308</f>
        <v>7.6708100000000004</v>
      </c>
      <c r="D2304" s="16">
        <f>'Данные с датчиков 1'!F2308</f>
        <v>40772.808590000001</v>
      </c>
      <c r="E2304" s="16">
        <f>'Данные с датчиков 1'!H2308</f>
        <v>7.6706200000000004</v>
      </c>
      <c r="F2304" s="16">
        <f>'Данные с датчиков 1'!I2308</f>
        <v>39835.628909999999</v>
      </c>
    </row>
    <row r="2305" spans="1:6" ht="18.75" x14ac:dyDescent="0.3">
      <c r="A2305" s="16">
        <f>'Данные с датчиков 1'!B2309</f>
        <v>7.6740899999999996</v>
      </c>
      <c r="B2305" s="16">
        <f>'Данные с датчиков 1'!C2309</f>
        <v>39502.679689999997</v>
      </c>
      <c r="C2305" s="16">
        <f>'Данные с датчиков 1'!E2309</f>
        <v>7.6742400000000002</v>
      </c>
      <c r="D2305" s="16">
        <f>'Данные с датчиков 1'!F2309</f>
        <v>40776.4375</v>
      </c>
      <c r="E2305" s="16">
        <f>'Данные с датчиков 1'!H2309</f>
        <v>7.6744000000000003</v>
      </c>
      <c r="F2305" s="16">
        <f>'Данные с датчиков 1'!I2309</f>
        <v>39850.308590000001</v>
      </c>
    </row>
    <row r="2306" spans="1:6" ht="18.75" x14ac:dyDescent="0.3">
      <c r="A2306" s="16">
        <f>'Данные с датчиков 1'!B2310</f>
        <v>7.6777600000000001</v>
      </c>
      <c r="B2306" s="16">
        <f>'Данные с датчиков 1'!C2310</f>
        <v>39513.300779999998</v>
      </c>
      <c r="C2306" s="16">
        <f>'Данные с датчиков 1'!E2310</f>
        <v>7.6772200000000002</v>
      </c>
      <c r="D2306" s="16">
        <f>'Данные с датчиков 1'!F2310</f>
        <v>40765.519529999998</v>
      </c>
      <c r="E2306" s="16">
        <f>'Данные с датчиков 1'!H2310</f>
        <v>7.6774199999999997</v>
      </c>
      <c r="F2306" s="16">
        <f>'Данные с датчиков 1'!I2310</f>
        <v>39840.300779999998</v>
      </c>
    </row>
    <row r="2307" spans="1:6" ht="18.75" x14ac:dyDescent="0.3">
      <c r="A2307" s="16">
        <f>'Данные с датчиков 1'!B2311</f>
        <v>7.6808899999999998</v>
      </c>
      <c r="B2307" s="16">
        <f>'Данные с датчиков 1'!C2311</f>
        <v>39507.222659999999</v>
      </c>
      <c r="C2307" s="16">
        <f>'Данные с датчиков 1'!E2311</f>
        <v>7.6809099999999999</v>
      </c>
      <c r="D2307" s="16">
        <f>'Данные с датчиков 1'!F2311</f>
        <v>40778.089840000001</v>
      </c>
      <c r="E2307" s="16">
        <f>'Данные с датчиков 1'!H2311</f>
        <v>7.6809900000000004</v>
      </c>
      <c r="F2307" s="16">
        <f>'Данные с датчиков 1'!I2311</f>
        <v>39847.484380000002</v>
      </c>
    </row>
    <row r="2308" spans="1:6" ht="18.75" x14ac:dyDescent="0.3">
      <c r="A2308" s="16">
        <f>'Данные с датчиков 1'!B2312</f>
        <v>7.6843899999999996</v>
      </c>
      <c r="B2308" s="16">
        <f>'Данные с датчиков 1'!C2312</f>
        <v>39511.679689999997</v>
      </c>
      <c r="C2308" s="16">
        <f>'Данные с датчиков 1'!E2312</f>
        <v>7.6839700000000004</v>
      </c>
      <c r="D2308" s="16">
        <f>'Данные с датчиков 1'!F2312</f>
        <v>40769.621090000001</v>
      </c>
      <c r="E2308" s="16">
        <f>'Данные с датчиков 1'!H2312</f>
        <v>7.6841200000000001</v>
      </c>
      <c r="F2308" s="16">
        <f>'Данные с датчиков 1'!I2312</f>
        <v>39841.875</v>
      </c>
    </row>
    <row r="2309" spans="1:6" ht="18.75" x14ac:dyDescent="0.3">
      <c r="A2309" s="16">
        <f>'Данные с датчиков 1'!B2313</f>
        <v>7.6875099999999996</v>
      </c>
      <c r="B2309" s="16">
        <f>'Данные с датчиков 1'!C2313</f>
        <v>39505.804689999997</v>
      </c>
      <c r="C2309" s="16">
        <f>'Данные с датчиков 1'!E2313</f>
        <v>7.6875900000000001</v>
      </c>
      <c r="D2309" s="16">
        <f>'Данные с датчиков 1'!F2313</f>
        <v>40779.183590000001</v>
      </c>
      <c r="E2309" s="16">
        <f>'Данные с датчиков 1'!H2313</f>
        <v>7.6874599999999997</v>
      </c>
      <c r="F2309" s="16">
        <f>'Данные с датчиков 1'!I2313</f>
        <v>39842.308590000001</v>
      </c>
    </row>
    <row r="2310" spans="1:6" ht="18.75" x14ac:dyDescent="0.3">
      <c r="A2310" s="16">
        <f>'Данные с датчиков 1'!B2314</f>
        <v>7.6907399999999999</v>
      </c>
      <c r="B2310" s="16">
        <f>'Данные с датчиков 1'!C2314</f>
        <v>39502.761720000002</v>
      </c>
      <c r="C2310" s="16">
        <f>'Данные с датчиков 1'!E2314</f>
        <v>7.6906999999999996</v>
      </c>
      <c r="D2310" s="16">
        <f>'Данные с датчиков 1'!F2314</f>
        <v>40772.875</v>
      </c>
      <c r="E2310" s="16">
        <f>'Данные с датчиков 1'!H2314</f>
        <v>7.6908700000000003</v>
      </c>
      <c r="F2310" s="16">
        <f>'Данные с датчиков 1'!I2314</f>
        <v>39845.898439999997</v>
      </c>
    </row>
    <row r="2311" spans="1:6" ht="18.75" x14ac:dyDescent="0.3">
      <c r="A2311" s="16">
        <f>'Данные с датчиков 1'!B2315</f>
        <v>7.69442</v>
      </c>
      <c r="B2311" s="16">
        <f>'Данные с датчиков 1'!C2315</f>
        <v>39513.167970000002</v>
      </c>
      <c r="C2311" s="16">
        <f>'Данные с датчиков 1'!E2315</f>
        <v>7.6940499999999998</v>
      </c>
      <c r="D2311" s="16">
        <f>'Данные с датчиков 1'!F2315</f>
        <v>40773.5</v>
      </c>
      <c r="E2311" s="16">
        <f>'Данные с датчиков 1'!H2315</f>
        <v>7.6940799999999996</v>
      </c>
      <c r="F2311" s="16">
        <f>'Данные с датчиков 1'!I2315</f>
        <v>39842.074220000002</v>
      </c>
    </row>
    <row r="2312" spans="1:6" ht="18.75" x14ac:dyDescent="0.3">
      <c r="A2312" s="16">
        <f>'Данные с датчиков 1'!B2316</f>
        <v>7.69719</v>
      </c>
      <c r="B2312" s="16">
        <f>'Данные с датчиков 1'!C2316</f>
        <v>39496.175779999998</v>
      </c>
      <c r="C2312" s="16">
        <f>'Данные с датчиков 1'!E2316</f>
        <v>7.6974099999999996</v>
      </c>
      <c r="D2312" s="16">
        <f>'Данные с датчиков 1'!F2316</f>
        <v>40775.726560000003</v>
      </c>
      <c r="E2312" s="16">
        <f>'Данные с датчиков 1'!H2316</f>
        <v>7.6976599999999999</v>
      </c>
      <c r="F2312" s="16">
        <f>'Данные с датчиков 1'!I2316</f>
        <v>39849.898439999997</v>
      </c>
    </row>
    <row r="2313" spans="1:6" ht="18.75" x14ac:dyDescent="0.3">
      <c r="A2313" s="16">
        <f>'Данные с датчиков 1'!B2317</f>
        <v>7.70106</v>
      </c>
      <c r="B2313" s="16">
        <f>'Данные с датчиков 1'!C2317</f>
        <v>39513.582029999998</v>
      </c>
      <c r="C2313" s="16">
        <f>'Данные с датчиков 1'!E2317</f>
        <v>7.7006199999999998</v>
      </c>
      <c r="D2313" s="16">
        <f>'Данные с датчиков 1'!F2317</f>
        <v>40772.121090000001</v>
      </c>
      <c r="E2313" s="16">
        <f>'Данные с датчиков 1'!H2317</f>
        <v>7.7007700000000003</v>
      </c>
      <c r="F2313" s="16">
        <f>'Данные с датчиков 1'!I2317</f>
        <v>39844.109380000002</v>
      </c>
    </row>
    <row r="2314" spans="1:6" ht="18.75" x14ac:dyDescent="0.3">
      <c r="A2314" s="16">
        <f>'Данные с датчиков 1'!B2318</f>
        <v>7.7043699999999999</v>
      </c>
      <c r="B2314" s="16">
        <f>'Данные с датчиков 1'!C2318</f>
        <v>39512.519529999998</v>
      </c>
      <c r="C2314" s="16">
        <f>'Данные с датчиков 1'!E2318</f>
        <v>7.7042099999999998</v>
      </c>
      <c r="D2314" s="16">
        <f>'Данные с датчиков 1'!F2318</f>
        <v>40780.980470000002</v>
      </c>
      <c r="E2314" s="16">
        <f>'Данные с датчиков 1'!H2318</f>
        <v>7.7042099999999998</v>
      </c>
      <c r="F2314" s="16">
        <f>'Данные с датчиков 1'!I2318</f>
        <v>39846.441409999999</v>
      </c>
    </row>
    <row r="2315" spans="1:6" ht="18.75" x14ac:dyDescent="0.3">
      <c r="A2315" s="16">
        <f>'Данные с датчиков 1'!B2319</f>
        <v>7.7075899999999997</v>
      </c>
      <c r="B2315" s="16">
        <f>'Данные с датчиков 1'!C2319</f>
        <v>39508.007810000003</v>
      </c>
      <c r="C2315" s="16">
        <f>'Данные с датчиков 1'!E2319</f>
        <v>7.7073200000000002</v>
      </c>
      <c r="D2315" s="16">
        <f>'Данные с датчиков 1'!F2319</f>
        <v>40775.601560000003</v>
      </c>
      <c r="E2315" s="16">
        <f>'Данные с датчиков 1'!H2319</f>
        <v>7.7074499999999997</v>
      </c>
      <c r="F2315" s="16">
        <f>'Данные с датчиков 1'!I2319</f>
        <v>39845.804689999997</v>
      </c>
    </row>
    <row r="2316" spans="1:6" ht="18.75" x14ac:dyDescent="0.3">
      <c r="A2316" s="16">
        <f>'Данные с датчиков 1'!B2320</f>
        <v>7.7109399999999999</v>
      </c>
      <c r="B2316" s="16">
        <f>'Данные с датчиков 1'!C2320</f>
        <v>39509.535159999999</v>
      </c>
      <c r="C2316" s="16">
        <f>'Данные с датчиков 1'!E2320</f>
        <v>7.7107999999999999</v>
      </c>
      <c r="D2316" s="16">
        <f>'Данные с датчиков 1'!F2320</f>
        <v>40779.789060000003</v>
      </c>
      <c r="E2316" s="16">
        <f>'Данные с датчиков 1'!H2320</f>
        <v>7.7107900000000003</v>
      </c>
      <c r="F2316" s="16">
        <f>'Данные с датчиков 1'!I2320</f>
        <v>39846.128909999999</v>
      </c>
    </row>
    <row r="2317" spans="1:6" ht="18.75" x14ac:dyDescent="0.3">
      <c r="A2317" s="16">
        <f>'Данные с датчиков 1'!B2321</f>
        <v>7.7140199999999997</v>
      </c>
      <c r="B2317" s="16">
        <f>'Данные с датчиков 1'!C2321</f>
        <v>39501.183590000001</v>
      </c>
      <c r="C2317" s="16">
        <f>'Данные с датчиков 1'!E2321</f>
        <v>7.7140300000000002</v>
      </c>
      <c r="D2317" s="16">
        <f>'Данные с датчиков 1'!F2321</f>
        <v>40778.546880000002</v>
      </c>
      <c r="E2317" s="16">
        <f>'Данные с датчиков 1'!H2321</f>
        <v>7.7142499999999998</v>
      </c>
      <c r="F2317" s="16">
        <f>'Данные с датчиков 1'!I2321</f>
        <v>39849.929689999997</v>
      </c>
    </row>
    <row r="2318" spans="1:6" ht="18.75" x14ac:dyDescent="0.3">
      <c r="A2318" s="16">
        <f>'Данные с датчиков 1'!B2322</f>
        <v>7.7176099999999996</v>
      </c>
      <c r="B2318" s="16">
        <f>'Данные с датчиков 1'!C2322</f>
        <v>39510.140630000002</v>
      </c>
      <c r="C2318" s="16">
        <f>'Данные с датчиков 1'!E2322</f>
        <v>7.7173499999999997</v>
      </c>
      <c r="D2318" s="16">
        <f>'Данные с датчиков 1'!F2322</f>
        <v>40778.738279999998</v>
      </c>
      <c r="E2318" s="16">
        <f>'Данные с датчиков 1'!H2322</f>
        <v>7.7172900000000002</v>
      </c>
      <c r="F2318" s="16">
        <f>'Данные с датчиков 1'!I2322</f>
        <v>39841.558590000001</v>
      </c>
    </row>
    <row r="2319" spans="1:6" ht="18.75" x14ac:dyDescent="0.3">
      <c r="A2319" s="16">
        <f>'Данные с датчиков 1'!B2323</f>
        <v>7.7206999999999999</v>
      </c>
      <c r="B2319" s="16">
        <f>'Данные с датчиков 1'!C2323</f>
        <v>39502.914060000003</v>
      </c>
      <c r="C2319" s="16">
        <f>'Данные с датчиков 1'!E2323</f>
        <v>7.7208100000000002</v>
      </c>
      <c r="D2319" s="16">
        <f>'Данные с датчиков 1'!F2323</f>
        <v>40782.992189999997</v>
      </c>
      <c r="E2319" s="16">
        <f>'Данные с датчиков 1'!H2323</f>
        <v>7.72105</v>
      </c>
      <c r="F2319" s="16">
        <f>'Данные с датчиков 1'!I2323</f>
        <v>39854.554689999997</v>
      </c>
    </row>
    <row r="2320" spans="1:6" ht="18.75" x14ac:dyDescent="0.3">
      <c r="A2320" s="16">
        <f>'Данные с датчиков 1'!B2324</f>
        <v>7.7242699999999997</v>
      </c>
      <c r="B2320" s="16">
        <f>'Данные с датчиков 1'!C2324</f>
        <v>39509.871090000001</v>
      </c>
      <c r="C2320" s="16">
        <f>'Данные с датчиков 1'!E2324</f>
        <v>7.7238100000000003</v>
      </c>
      <c r="D2320" s="16">
        <f>'Данные с датчиков 1'!F2324</f>
        <v>40773.375</v>
      </c>
      <c r="E2320" s="16">
        <f>'Данные с датчиков 1'!H2324</f>
        <v>7.7242100000000002</v>
      </c>
      <c r="F2320" s="16">
        <f>'Данные с датчиков 1'!I2324</f>
        <v>39849.078130000002</v>
      </c>
    </row>
    <row r="2321" spans="1:6" ht="18.75" x14ac:dyDescent="0.3">
      <c r="A2321" s="16">
        <f>'Данные с датчиков 1'!B2325</f>
        <v>7.7276800000000003</v>
      </c>
      <c r="B2321" s="16">
        <f>'Данные с датчиков 1'!C2325</f>
        <v>39513.734380000002</v>
      </c>
      <c r="C2321" s="16">
        <f>'Данные с датчиков 1'!E2325</f>
        <v>7.7275999999999998</v>
      </c>
      <c r="D2321" s="16">
        <f>'Данные с датчиков 1'!F2325</f>
        <v>40787.957029999998</v>
      </c>
      <c r="E2321" s="16">
        <f>'Данные с датчиков 1'!H2325</f>
        <v>7.7275700000000001</v>
      </c>
      <c r="F2321" s="16">
        <f>'Данные с датчиков 1'!I2325</f>
        <v>39849.183590000001</v>
      </c>
    </row>
    <row r="2322" spans="1:6" ht="18.75" x14ac:dyDescent="0.3">
      <c r="A2322" s="16">
        <f>'Данные с датчиков 1'!B2326</f>
        <v>7.73081</v>
      </c>
      <c r="B2322" s="16">
        <f>'Данные с датчиков 1'!C2326</f>
        <v>39505.578130000002</v>
      </c>
      <c r="C2322" s="16">
        <f>'Данные с датчиков 1'!E2326</f>
        <v>7.7307499999999996</v>
      </c>
      <c r="D2322" s="16">
        <f>'Данные с датчиков 1'!F2326</f>
        <v>40782.140630000002</v>
      </c>
      <c r="E2322" s="16">
        <f>'Данные с датчиков 1'!H2326</f>
        <v>7.7308399999999997</v>
      </c>
      <c r="F2322" s="16">
        <f>'Данные с датчиков 1'!I2326</f>
        <v>39848.566409999999</v>
      </c>
    </row>
    <row r="2323" spans="1:6" ht="18.75" x14ac:dyDescent="0.3">
      <c r="A2323" s="16">
        <f>'Данные с датчиков 1'!B2327</f>
        <v>7.7343599999999997</v>
      </c>
      <c r="B2323" s="16">
        <f>'Данные с датчиков 1'!C2327</f>
        <v>39513.589840000001</v>
      </c>
      <c r="C2323" s="16">
        <f>'Данные с датчиков 1'!E2327</f>
        <v>7.7341600000000001</v>
      </c>
      <c r="D2323" s="16">
        <f>'Данные с датчиков 1'!F2327</f>
        <v>40784.449220000002</v>
      </c>
      <c r="E2323" s="16">
        <f>'Данные с датчиков 1'!H2327</f>
        <v>7.7340099999999996</v>
      </c>
      <c r="F2323" s="16">
        <f>'Данные с датчиков 1'!I2327</f>
        <v>39843.335939999997</v>
      </c>
    </row>
    <row r="2324" spans="1:6" ht="18.75" x14ac:dyDescent="0.3">
      <c r="A2324" s="16">
        <f>'Данные с датчиков 1'!B2328</f>
        <v>7.7374299999999998</v>
      </c>
      <c r="B2324" s="16">
        <f>'Данные с датчиков 1'!C2328</f>
        <v>39504.574220000002</v>
      </c>
      <c r="C2324" s="16">
        <f>'Данные с датчиков 1'!E2328</f>
        <v>7.7374000000000001</v>
      </c>
      <c r="D2324" s="16">
        <f>'Данные с датчиков 1'!F2328</f>
        <v>40782.957029999998</v>
      </c>
      <c r="E2324" s="16">
        <f>'Данные с датчиков 1'!H2328</f>
        <v>7.7376300000000002</v>
      </c>
      <c r="F2324" s="16">
        <f>'Данные с датчиков 1'!I2328</f>
        <v>39853.363279999998</v>
      </c>
    </row>
    <row r="2325" spans="1:6" ht="18.75" x14ac:dyDescent="0.3">
      <c r="A2325" s="16">
        <f>'Данные с датчиков 1'!B2329</f>
        <v>7.7410300000000003</v>
      </c>
      <c r="B2325" s="16">
        <f>'Данные с датчиков 1'!C2329</f>
        <v>39512.105470000002</v>
      </c>
      <c r="C2325" s="16">
        <f>'Данные с датчиков 1'!E2329</f>
        <v>7.7405799999999996</v>
      </c>
      <c r="D2325" s="16">
        <f>'Данные с датчиков 1'!F2329</f>
        <v>40779.203130000002</v>
      </c>
      <c r="E2325" s="16">
        <f>'Данные с датчиков 1'!H2329</f>
        <v>7.7407199999999996</v>
      </c>
      <c r="F2325" s="16">
        <f>'Данные с датчиков 1'!I2329</f>
        <v>39846.761720000002</v>
      </c>
    </row>
    <row r="2326" spans="1:6" ht="18.75" x14ac:dyDescent="0.3">
      <c r="A2326" s="16">
        <f>'Данные с датчиков 1'!B2330</f>
        <v>7.7441199999999997</v>
      </c>
      <c r="B2326" s="16">
        <f>'Данные с датчиков 1'!C2330</f>
        <v>39505.96875</v>
      </c>
      <c r="C2326" s="16">
        <f>'Данные с датчиков 1'!E2330</f>
        <v>7.7441700000000004</v>
      </c>
      <c r="D2326" s="16">
        <f>'Данные с датчиков 1'!F2330</f>
        <v>40788.125</v>
      </c>
      <c r="E2326" s="16">
        <f>'Данные с датчиков 1'!H2330</f>
        <v>7.7442700000000002</v>
      </c>
      <c r="F2326" s="16">
        <f>'Данные с датчиков 1'!I2330</f>
        <v>39853.46875</v>
      </c>
    </row>
    <row r="2327" spans="1:6" ht="18.75" x14ac:dyDescent="0.3">
      <c r="A2327" s="16">
        <f>'Данные с датчиков 1'!B2331</f>
        <v>7.7476399999999996</v>
      </c>
      <c r="B2327" s="16">
        <f>'Данные с датчиков 1'!C2331</f>
        <v>39510.582029999998</v>
      </c>
      <c r="C2327" s="16">
        <f>'Данные с датчиков 1'!E2331</f>
        <v>7.7472300000000001</v>
      </c>
      <c r="D2327" s="16">
        <f>'Данные с датчиков 1'!F2331</f>
        <v>40780.515630000002</v>
      </c>
      <c r="E2327" s="16">
        <f>'Данные с датчиков 1'!H2331</f>
        <v>7.7476500000000001</v>
      </c>
      <c r="F2327" s="16">
        <f>'Данные с датчиков 1'!I2331</f>
        <v>39856.132810000003</v>
      </c>
    </row>
    <row r="2328" spans="1:6" ht="18.75" x14ac:dyDescent="0.3">
      <c r="A2328" s="16">
        <f>'Данные с датчиков 1'!B2332</f>
        <v>7.7510000000000003</v>
      </c>
      <c r="B2328" s="16">
        <f>'Данные с датчиков 1'!C2332</f>
        <v>39511.539060000003</v>
      </c>
      <c r="C2328" s="16">
        <f>'Данные с датчиков 1'!E2332</f>
        <v>7.7508400000000002</v>
      </c>
      <c r="D2328" s="16">
        <f>'Данные с датчиков 1'!F2332</f>
        <v>40790.023439999997</v>
      </c>
      <c r="E2328" s="16">
        <f>'Данные с датчиков 1'!H2332</f>
        <v>7.7507000000000001</v>
      </c>
      <c r="F2328" s="16">
        <f>'Данные с датчиков 1'!I2332</f>
        <v>39846.175779999998</v>
      </c>
    </row>
    <row r="2329" spans="1:6" ht="18.75" x14ac:dyDescent="0.3">
      <c r="A2329" s="16">
        <f>'Данные с датчиков 1'!B2333</f>
        <v>7.7540100000000001</v>
      </c>
      <c r="B2329" s="16">
        <f>'Данные с датчиков 1'!C2333</f>
        <v>39501.070310000003</v>
      </c>
      <c r="C2329" s="16">
        <f>'Данные с датчиков 1'!E2333</f>
        <v>7.7542099999999996</v>
      </c>
      <c r="D2329" s="16">
        <f>'Данные с датчиков 1'!F2333</f>
        <v>40792.050779999998</v>
      </c>
      <c r="E2329" s="16">
        <f>'Данные с датчиков 1'!H2333</f>
        <v>7.75434</v>
      </c>
      <c r="F2329" s="16">
        <f>'Данные с датчиков 1'!I2333</f>
        <v>39857.503909999999</v>
      </c>
    </row>
    <row r="2330" spans="1:6" ht="18.75" x14ac:dyDescent="0.3">
      <c r="A2330" s="16">
        <f>'Данные с датчиков 1'!B2334</f>
        <v>7.7576700000000001</v>
      </c>
      <c r="B2330" s="16">
        <f>'Данные с датчиков 1'!C2334</f>
        <v>39511.980470000002</v>
      </c>
      <c r="C2330" s="16">
        <f>'Данные с датчиков 1'!E2334</f>
        <v>7.7572999999999999</v>
      </c>
      <c r="D2330" s="16">
        <f>'Данные с датчиков 1'!F2334</f>
        <v>40784.417970000002</v>
      </c>
      <c r="E2330" s="16">
        <f>'Данные с датчиков 1'!H2334</f>
        <v>7.7574199999999998</v>
      </c>
      <c r="F2330" s="16">
        <f>'Данные с датчиков 1'!I2334</f>
        <v>39848.425779999998</v>
      </c>
    </row>
    <row r="2331" spans="1:6" ht="18.75" x14ac:dyDescent="0.3">
      <c r="A2331" s="16">
        <f>'Данные с датчиков 1'!B2335</f>
        <v>7.7607900000000001</v>
      </c>
      <c r="B2331" s="16">
        <f>'Данные с датчиков 1'!C2335</f>
        <v>39505.429689999997</v>
      </c>
      <c r="C2331" s="16">
        <f>'Данные с датчиков 1'!E2335</f>
        <v>7.7608800000000002</v>
      </c>
      <c r="D2331" s="16">
        <f>'Данные с датчиков 1'!F2335</f>
        <v>40793.984380000002</v>
      </c>
      <c r="E2331" s="16">
        <f>'Данные с датчиков 1'!H2335</f>
        <v>7.76084</v>
      </c>
      <c r="F2331" s="16">
        <f>'Данные с датчиков 1'!I2335</f>
        <v>39852.265630000002</v>
      </c>
    </row>
    <row r="2332" spans="1:6" ht="18.75" x14ac:dyDescent="0.3">
      <c r="A2332" s="16">
        <f>'Данные с датчиков 1'!B2336</f>
        <v>7.7643199999999997</v>
      </c>
      <c r="B2332" s="16">
        <f>'Данные с датчиков 1'!C2336</f>
        <v>39511.523439999997</v>
      </c>
      <c r="C2332" s="16">
        <f>'Данные с датчиков 1'!E2336</f>
        <v>7.7639899999999997</v>
      </c>
      <c r="D2332" s="16">
        <f>'Данные с датчиков 1'!F2336</f>
        <v>40786.375</v>
      </c>
      <c r="E2332" s="16">
        <f>'Данные с датчиков 1'!H2336</f>
        <v>7.7641200000000001</v>
      </c>
      <c r="F2332" s="16">
        <f>'Данные с датчиков 1'!I2336</f>
        <v>39851.332029999998</v>
      </c>
    </row>
    <row r="2333" spans="1:6" ht="18.75" x14ac:dyDescent="0.3">
      <c r="A2333" s="16">
        <f>'Данные с датчиков 1'!B2337</f>
        <v>7.7675400000000003</v>
      </c>
      <c r="B2333" s="16">
        <f>'Данные с датчиков 1'!C2337</f>
        <v>39508.867189999997</v>
      </c>
      <c r="C2333" s="16">
        <f>'Данные с датчиков 1'!E2337</f>
        <v>7.7674099999999999</v>
      </c>
      <c r="D2333" s="16">
        <f>'Данные с датчиков 1'!F2337</f>
        <v>40790.132810000003</v>
      </c>
      <c r="E2333" s="16">
        <f>'Данные с датчиков 1'!H2337</f>
        <v>7.7674399999999997</v>
      </c>
      <c r="F2333" s="16">
        <f>'Данные с датчиков 1'!I2337</f>
        <v>39850.738279999998</v>
      </c>
    </row>
    <row r="2334" spans="1:6" ht="18.75" x14ac:dyDescent="0.3">
      <c r="A2334" s="16">
        <f>'Данные с датчиков 1'!B2338</f>
        <v>7.7707699999999997</v>
      </c>
      <c r="B2334" s="16">
        <f>'Данные с датчиков 1'!C2338</f>
        <v>39505.488279999998</v>
      </c>
      <c r="C2334" s="16">
        <f>'Данные с датчиков 1'!E2338</f>
        <v>7.7706600000000003</v>
      </c>
      <c r="D2334" s="16">
        <f>'Данные с датчиков 1'!F2338</f>
        <v>40788.148439999997</v>
      </c>
      <c r="E2334" s="16">
        <f>'Данные с датчиков 1'!H2338</f>
        <v>7.7709700000000002</v>
      </c>
      <c r="F2334" s="16">
        <f>'Данные с датчиков 1'!I2338</f>
        <v>39857.636720000002</v>
      </c>
    </row>
    <row r="2335" spans="1:6" ht="18.75" x14ac:dyDescent="0.3">
      <c r="A2335" s="16">
        <f>'Данные с датчиков 1'!B2339</f>
        <v>7.7744</v>
      </c>
      <c r="B2335" s="16">
        <f>'Данные с датчиков 1'!C2339</f>
        <v>39515.414060000003</v>
      </c>
      <c r="C2335" s="16">
        <f>'Данные с датчиков 1'!E2339</f>
        <v>7.7740499999999999</v>
      </c>
      <c r="D2335" s="16">
        <f>'Данные с датчиков 1'!F2339</f>
        <v>40790.160159999999</v>
      </c>
      <c r="E2335" s="16">
        <f>'Данные с датчиков 1'!H2339</f>
        <v>7.7739500000000001</v>
      </c>
      <c r="F2335" s="16">
        <f>'Данные с датчиков 1'!I2339</f>
        <v>39845.917970000002</v>
      </c>
    </row>
    <row r="2336" spans="1:6" ht="18.75" x14ac:dyDescent="0.3">
      <c r="A2336" s="16">
        <f>'Данные с датчиков 1'!B2340</f>
        <v>7.7773000000000003</v>
      </c>
      <c r="B2336" s="16">
        <f>'Данные с датчиков 1'!C2340</f>
        <v>39501.519529999998</v>
      </c>
      <c r="C2336" s="16">
        <f>'Данные с датчиков 1'!E2340</f>
        <v>7.7775699999999999</v>
      </c>
      <c r="D2336" s="16">
        <f>'Данные с датчиков 1'!F2340</f>
        <v>40797.703130000002</v>
      </c>
      <c r="E2336" s="16">
        <f>'Данные с датчиков 1'!H2340</f>
        <v>7.7776300000000003</v>
      </c>
      <c r="F2336" s="16">
        <f>'Данные с датчиков 1'!I2340</f>
        <v>39858.566409999999</v>
      </c>
    </row>
    <row r="2337" spans="1:6" ht="18.75" x14ac:dyDescent="0.3">
      <c r="A2337" s="16">
        <f>'Данные с датчиков 1'!B2341</f>
        <v>7.7809600000000003</v>
      </c>
      <c r="B2337" s="16">
        <f>'Данные с датчиков 1'!C2341</f>
        <v>39512.972659999999</v>
      </c>
      <c r="C2337" s="16">
        <f>'Данные с датчиков 1'!E2341</f>
        <v>7.7805299999999997</v>
      </c>
      <c r="D2337" s="16">
        <f>'Данные с датчиков 1'!F2341</f>
        <v>40784.964840000001</v>
      </c>
      <c r="E2337" s="16">
        <f>'Данные с датчиков 1'!H2341</f>
        <v>7.78078</v>
      </c>
      <c r="F2337" s="16">
        <f>'Данные с датчиков 1'!I2341</f>
        <v>39853.035159999999</v>
      </c>
    </row>
    <row r="2338" spans="1:6" ht="18.75" x14ac:dyDescent="0.3">
      <c r="A2338" s="16">
        <f>'Данные с датчиков 1'!B2342</f>
        <v>7.7842599999999997</v>
      </c>
      <c r="B2338" s="16">
        <f>'Данные с датчиков 1'!C2342</f>
        <v>39511.09375</v>
      </c>
      <c r="C2338" s="16">
        <f>'Данные с датчиков 1'!E2342</f>
        <v>7.7841800000000001</v>
      </c>
      <c r="D2338" s="16">
        <f>'Данные с датчиков 1'!F2342</f>
        <v>40796.117189999997</v>
      </c>
      <c r="E2338" s="16">
        <f>'Данные с датчиков 1'!H2342</f>
        <v>7.7842900000000004</v>
      </c>
      <c r="F2338" s="16">
        <f>'Данные с датчиков 1'!I2342</f>
        <v>39857.535159999999</v>
      </c>
    </row>
    <row r="2339" spans="1:6" ht="18.75" x14ac:dyDescent="0.3">
      <c r="A2339" s="16">
        <f>'Данные с датчиков 1'!B2343</f>
        <v>7.7875699999999997</v>
      </c>
      <c r="B2339" s="16">
        <f>'Данные с датчиков 1'!C2343</f>
        <v>39509.894529999998</v>
      </c>
      <c r="C2339" s="16">
        <f>'Данные с датчиков 1'!E2343</f>
        <v>7.7873000000000001</v>
      </c>
      <c r="D2339" s="16">
        <f>'Данные с датчиков 1'!F2343</f>
        <v>40790.175779999998</v>
      </c>
      <c r="E2339" s="16">
        <f>'Данные с датчиков 1'!H2343</f>
        <v>7.78742</v>
      </c>
      <c r="F2339" s="16">
        <f>'Данные с датчиков 1'!I2343</f>
        <v>39853.234380000002</v>
      </c>
    </row>
    <row r="2340" spans="1:6" ht="18.75" x14ac:dyDescent="0.3">
      <c r="A2340" s="16">
        <f>'Данные с датчиков 1'!B2344</f>
        <v>7.7909699999999997</v>
      </c>
      <c r="B2340" s="16">
        <f>'Данные с датчиков 1'!C2344</f>
        <v>39513.011720000002</v>
      </c>
      <c r="C2340" s="16">
        <f>'Данные с датчиков 1'!E2344</f>
        <v>7.79087</v>
      </c>
      <c r="D2340" s="16">
        <f>'Данные с датчиков 1'!F2344</f>
        <v>40796.839840000001</v>
      </c>
      <c r="E2340" s="16">
        <f>'Данные с датчиков 1'!H2344</f>
        <v>7.7907799999999998</v>
      </c>
      <c r="F2340" s="16">
        <f>'Данные с датчиков 1'!I2344</f>
        <v>39853.34375</v>
      </c>
    </row>
    <row r="2341" spans="1:6" ht="18.75" x14ac:dyDescent="0.3">
      <c r="A2341" s="16">
        <f>'Данные с датчиков 1'!B2345</f>
        <v>7.7941399999999996</v>
      </c>
      <c r="B2341" s="16">
        <f>'Данные с датчиков 1'!C2345</f>
        <v>39506.195310000003</v>
      </c>
      <c r="C2341" s="16">
        <f>'Данные с датчиков 1'!E2345</f>
        <v>7.79399</v>
      </c>
      <c r="D2341" s="16">
        <f>'Данные с датчиков 1'!F2345</f>
        <v>40792.105470000002</v>
      </c>
      <c r="E2341" s="16">
        <f>'Данные с датчиков 1'!H2345</f>
        <v>7.7943600000000002</v>
      </c>
      <c r="F2341" s="16">
        <f>'Данные с датчиков 1'!I2345</f>
        <v>39861.554689999997</v>
      </c>
    </row>
    <row r="2342" spans="1:6" ht="18.75" x14ac:dyDescent="0.3">
      <c r="A2342" s="16">
        <f>'Данные с датчиков 1'!B2346</f>
        <v>7.7976799999999997</v>
      </c>
      <c r="B2342" s="16">
        <f>'Данные с датчиков 1'!C2346</f>
        <v>39512.8125</v>
      </c>
      <c r="C2342" s="16">
        <f>'Данные с датчиков 1'!E2346</f>
        <v>7.79739</v>
      </c>
      <c r="D2342" s="16">
        <f>'Данные с датчиков 1'!F2346</f>
        <v>40794.148439999997</v>
      </c>
      <c r="E2342" s="16">
        <f>'Данные с датчиков 1'!H2346</f>
        <v>7.7972999999999999</v>
      </c>
      <c r="F2342" s="16">
        <f>'Данные с датчиков 1'!I2346</f>
        <v>39849.894529999998</v>
      </c>
    </row>
    <row r="2343" spans="1:6" ht="18.75" x14ac:dyDescent="0.3">
      <c r="A2343" s="16">
        <f>'Данные с датчиков 1'!B2347</f>
        <v>7.8006500000000001</v>
      </c>
      <c r="B2343" s="16">
        <f>'Данные с датчиков 1'!C2347</f>
        <v>39501.816409999999</v>
      </c>
      <c r="C2343" s="16">
        <f>'Данные с датчиков 1'!E2347</f>
        <v>7.8009199999999996</v>
      </c>
      <c r="D2343" s="16">
        <f>'Данные с датчиков 1'!F2347</f>
        <v>40800.695310000003</v>
      </c>
      <c r="E2343" s="16">
        <f>'Данные с датчиков 1'!H2347</f>
        <v>7.8011100000000004</v>
      </c>
      <c r="F2343" s="16">
        <f>'Данные с датчиков 1'!I2347</f>
        <v>39865.644529999998</v>
      </c>
    </row>
    <row r="2344" spans="1:6" ht="18.75" x14ac:dyDescent="0.3">
      <c r="A2344" s="16">
        <f>'Данные с датчиков 1'!B2348</f>
        <v>7.8044200000000004</v>
      </c>
      <c r="B2344" s="16">
        <f>'Данные с датчиков 1'!C2348</f>
        <v>39515.492189999997</v>
      </c>
      <c r="C2344" s="16">
        <f>'Данные с датчиков 1'!E2348</f>
        <v>7.8038699999999999</v>
      </c>
      <c r="D2344" s="16">
        <f>'Данные с датчиков 1'!F2348</f>
        <v>40788.851560000003</v>
      </c>
      <c r="E2344" s="16">
        <f>'Данные с датчиков 1'!H2348</f>
        <v>7.8041400000000003</v>
      </c>
      <c r="F2344" s="16">
        <f>'Данные с датчиков 1'!I2348</f>
        <v>39856.519529999998</v>
      </c>
    </row>
    <row r="2345" spans="1:6" ht="18.75" x14ac:dyDescent="0.3">
      <c r="A2345" s="16">
        <f>'Данные с датчиков 1'!B2349</f>
        <v>7.8076600000000003</v>
      </c>
      <c r="B2345" s="16">
        <f>'Данные с датчиков 1'!C2349</f>
        <v>39512.769529999998</v>
      </c>
      <c r="C2345" s="16">
        <f>'Данные с датчиков 1'!E2349</f>
        <v>7.8076400000000001</v>
      </c>
      <c r="D2345" s="16">
        <f>'Данные с датчиков 1'!F2349</f>
        <v>40803.789060000003</v>
      </c>
      <c r="E2345" s="16">
        <f>'Данные с датчиков 1'!H2349</f>
        <v>7.8076600000000003</v>
      </c>
      <c r="F2345" s="16">
        <f>'Данные с датчиков 1'!I2349</f>
        <v>39862.28125</v>
      </c>
    </row>
    <row r="2346" spans="1:6" ht="18.75" x14ac:dyDescent="0.3">
      <c r="A2346" s="16">
        <f>'Данные с датчиков 1'!B2350</f>
        <v>7.8108500000000003</v>
      </c>
      <c r="B2346" s="16">
        <f>'Данные с датчиков 1'!C2350</f>
        <v>39507.546880000002</v>
      </c>
      <c r="C2346" s="16">
        <f>'Данные с датчиков 1'!E2350</f>
        <v>7.8106499999999999</v>
      </c>
      <c r="D2346" s="16">
        <f>'Данные с датчиков 1'!F2350</f>
        <v>40794.484380000002</v>
      </c>
      <c r="E2346" s="16">
        <f>'Данные с датчиков 1'!H2350</f>
        <v>7.81081</v>
      </c>
      <c r="F2346" s="16">
        <f>'Данные с датчиков 1'!I2350</f>
        <v>39856.996090000001</v>
      </c>
    </row>
    <row r="2347" spans="1:6" ht="18.75" x14ac:dyDescent="0.3">
      <c r="A2347" s="16">
        <f>'Данные с датчиков 1'!B2351</f>
        <v>7.8143000000000002</v>
      </c>
      <c r="B2347" s="16">
        <f>'Данные с датчиков 1'!C2351</f>
        <v>39512.371090000001</v>
      </c>
      <c r="C2347" s="16">
        <f>'Данные с датчиков 1'!E2351</f>
        <v>7.8142100000000001</v>
      </c>
      <c r="D2347" s="16">
        <f>'Данные с датчиков 1'!F2351</f>
        <v>40801.421880000002</v>
      </c>
      <c r="E2347" s="16">
        <f>'Данные с датчиков 1'!H2351</f>
        <v>7.8139799999999999</v>
      </c>
      <c r="F2347" s="16">
        <f>'Данные с датчиков 1'!I2351</f>
        <v>39851.714840000001</v>
      </c>
    </row>
    <row r="2348" spans="1:6" ht="18.75" x14ac:dyDescent="0.3">
      <c r="A2348" s="16">
        <f>'Данные с датчиков 1'!B2352</f>
        <v>7.8173399999999997</v>
      </c>
      <c r="B2348" s="16">
        <f>'Данные с датчиков 1'!C2352</f>
        <v>39503.167970000002</v>
      </c>
      <c r="C2348" s="16">
        <f>'Данные с датчиков 1'!E2352</f>
        <v>7.8173599999999999</v>
      </c>
      <c r="D2348" s="16">
        <f>'Данные с датчиков 1'!F2352</f>
        <v>40796.714840000001</v>
      </c>
      <c r="E2348" s="16">
        <f>'Данные с датчиков 1'!H2352</f>
        <v>7.8177700000000003</v>
      </c>
      <c r="F2348" s="16">
        <f>'Данные с датчиков 1'!I2352</f>
        <v>39865.925779999998</v>
      </c>
    </row>
    <row r="2349" spans="1:6" ht="18.75" x14ac:dyDescent="0.3">
      <c r="A2349" s="16">
        <f>'Данные с датчиков 1'!B2353</f>
        <v>7.8210499999999996</v>
      </c>
      <c r="B2349" s="16">
        <f>'Данные с датчиков 1'!C2353</f>
        <v>39514.300779999998</v>
      </c>
      <c r="C2349" s="16">
        <f>'Данные с датчиков 1'!E2353</f>
        <v>7.8205799999999996</v>
      </c>
      <c r="D2349" s="16">
        <f>'Данные с датчиков 1'!F2353</f>
        <v>40793.414060000003</v>
      </c>
      <c r="E2349" s="16">
        <f>'Данные с датчиков 1'!H2353</f>
        <v>7.8204700000000003</v>
      </c>
      <c r="F2349" s="16">
        <f>'Данные с датчиков 1'!I2353</f>
        <v>39846.53125</v>
      </c>
    </row>
    <row r="2350" spans="1:6" ht="18.75" x14ac:dyDescent="0.3">
      <c r="A2350" s="16">
        <f>'Данные с датчиков 1'!B2354</f>
        <v>7.8239599999999996</v>
      </c>
      <c r="B2350" s="16">
        <f>'Данные с датчиков 1'!C2354</f>
        <v>39502.722659999999</v>
      </c>
      <c r="C2350" s="16">
        <f>'Данные с датчиков 1'!E2354</f>
        <v>7.8243200000000002</v>
      </c>
      <c r="D2350" s="16">
        <f>'Данные с датчиков 1'!F2354</f>
        <v>40806.726560000003</v>
      </c>
      <c r="E2350" s="16">
        <f>'Данные с датчиков 1'!H2354</f>
        <v>7.8243400000000003</v>
      </c>
      <c r="F2350" s="16">
        <f>'Данные с датчиков 1'!I2354</f>
        <v>39865.015630000002</v>
      </c>
    </row>
    <row r="2351" spans="1:6" ht="18.75" x14ac:dyDescent="0.3">
      <c r="A2351" s="16">
        <f>'Данные с датчиков 1'!B2355</f>
        <v>7.8277999999999999</v>
      </c>
      <c r="B2351" s="16">
        <f>'Данные с датчиков 1'!C2355</f>
        <v>39517.542970000002</v>
      </c>
      <c r="C2351" s="16">
        <f>'Данные с датчиков 1'!E2355</f>
        <v>7.827</v>
      </c>
      <c r="D2351" s="16">
        <f>'Данные с датчиков 1'!F2355</f>
        <v>40786.832029999998</v>
      </c>
      <c r="E2351" s="16">
        <f>'Данные с датчиков 1'!H2355</f>
        <v>7.8275899999999998</v>
      </c>
      <c r="F2351" s="16">
        <f>'Данные с датчиков 1'!I2355</f>
        <v>39863.222659999999</v>
      </c>
    </row>
    <row r="2352" spans="1:6" ht="18.75" x14ac:dyDescent="0.3">
      <c r="A2352" s="16">
        <f>'Данные с датчиков 1'!B2356</f>
        <v>7.83094</v>
      </c>
      <c r="B2352" s="16">
        <f>'Данные с датчиков 1'!C2356</f>
        <v>39511.527340000001</v>
      </c>
      <c r="C2352" s="16">
        <f>'Данные с датчиков 1'!E2356</f>
        <v>7.8309100000000003</v>
      </c>
      <c r="D2352" s="16">
        <f>'Данные с датчиков 1'!F2356</f>
        <v>40806.605470000002</v>
      </c>
      <c r="E2352" s="16">
        <f>'Данные с датчиков 1'!H2356</f>
        <v>7.8307900000000004</v>
      </c>
      <c r="F2352" s="16">
        <f>'Данные с датчиков 1'!I2356</f>
        <v>39857.730470000002</v>
      </c>
    </row>
    <row r="2353" spans="1:6" ht="18.75" x14ac:dyDescent="0.3">
      <c r="A2353" s="16">
        <f>'Данные с датчиков 1'!B2357</f>
        <v>7.8341799999999999</v>
      </c>
      <c r="B2353" s="16">
        <f>'Данные с датчиков 1'!C2357</f>
        <v>39508.96875</v>
      </c>
      <c r="C2353" s="16">
        <f>'Данные с датчиков 1'!E2357</f>
        <v>7.8341599999999998</v>
      </c>
      <c r="D2353" s="16">
        <f>'Данные с датчиков 1'!F2357</f>
        <v>40805.132810000003</v>
      </c>
      <c r="E2353" s="16">
        <f>'Данные с датчиков 1'!H2357</f>
        <v>7.8342099999999997</v>
      </c>
      <c r="F2353" s="16">
        <f>'Данные с датчиков 1'!I2357</f>
        <v>39862.417970000002</v>
      </c>
    </row>
    <row r="2354" spans="1:6" ht="18.75" x14ac:dyDescent="0.3">
      <c r="A2354" s="16">
        <f>'Данные с датчиков 1'!B2358</f>
        <v>7.8375700000000004</v>
      </c>
      <c r="B2354" s="16">
        <f>'Данные с датчиков 1'!C2358</f>
        <v>39511.257810000003</v>
      </c>
      <c r="C2354" s="16">
        <f>'Данные с датчиков 1'!E2358</f>
        <v>7.8374100000000002</v>
      </c>
      <c r="D2354" s="16">
        <f>'Данные с датчиков 1'!F2358</f>
        <v>40802.003909999999</v>
      </c>
      <c r="E2354" s="16">
        <f>'Данные с датчиков 1'!H2358</f>
        <v>7.8373900000000001</v>
      </c>
      <c r="F2354" s="16">
        <f>'Данные с датчиков 1'!I2358</f>
        <v>39857.132810000003</v>
      </c>
    </row>
    <row r="2355" spans="1:6" ht="18.75" x14ac:dyDescent="0.3">
      <c r="A2355" s="16">
        <f>'Данные с датчиков 1'!B2359</f>
        <v>7.8406099999999999</v>
      </c>
      <c r="B2355" s="16">
        <f>'Данные с датчиков 1'!C2359</f>
        <v>39501.851560000003</v>
      </c>
      <c r="C2355" s="16">
        <f>'Данные с датчиков 1'!E2359</f>
        <v>7.8407200000000001</v>
      </c>
      <c r="D2355" s="16">
        <f>'Данные с датчиков 1'!F2359</f>
        <v>40803.234380000002</v>
      </c>
      <c r="E2355" s="16">
        <f>'Данные с датчиков 1'!H2359</f>
        <v>7.8409500000000003</v>
      </c>
      <c r="F2355" s="16">
        <f>'Данные с датчиков 1'!I2359</f>
        <v>39864.273439999997</v>
      </c>
    </row>
    <row r="2356" spans="1:6" ht="18.75" x14ac:dyDescent="0.3">
      <c r="A2356" s="16">
        <f>'Данные с датчиков 1'!B2360</f>
        <v>7.8444000000000003</v>
      </c>
      <c r="B2356" s="16">
        <f>'Данные с датчиков 1'!C2360</f>
        <v>39514.921880000002</v>
      </c>
      <c r="C2356" s="16">
        <f>'Данные с датчиков 1'!E2360</f>
        <v>7.8439100000000002</v>
      </c>
      <c r="D2356" s="16">
        <f>'Данные с датчиков 1'!F2360</f>
        <v>40798.417970000002</v>
      </c>
      <c r="E2356" s="16">
        <f>'Данные с датчиков 1'!H2360</f>
        <v>7.8440799999999999</v>
      </c>
      <c r="F2356" s="16">
        <f>'Данные с датчиков 1'!I2360</f>
        <v>39857.917970000002</v>
      </c>
    </row>
    <row r="2357" spans="1:6" ht="18.75" x14ac:dyDescent="0.3">
      <c r="A2357" s="16">
        <f>'Данные с датчиков 1'!B2361</f>
        <v>7.8473899999999999</v>
      </c>
      <c r="B2357" s="16">
        <f>'Данные с датчиков 1'!C2361</f>
        <v>39505.199220000002</v>
      </c>
      <c r="C2357" s="16">
        <f>'Данные с датчиков 1'!E2361</f>
        <v>7.8474500000000003</v>
      </c>
      <c r="D2357" s="16">
        <f>'Данные с датчиков 1'!F2361</f>
        <v>40805.847659999999</v>
      </c>
      <c r="E2357" s="16">
        <f>'Данные с датчиков 1'!H2361</f>
        <v>7.8475799999999998</v>
      </c>
      <c r="F2357" s="16">
        <f>'Данные с датчиков 1'!I2361</f>
        <v>39863.046880000002</v>
      </c>
    </row>
    <row r="2358" spans="1:6" ht="18.75" x14ac:dyDescent="0.3">
      <c r="A2358" s="16">
        <f>'Данные с датчиков 1'!B2362</f>
        <v>7.85093</v>
      </c>
      <c r="B2358" s="16">
        <f>'Данные с датчиков 1'!C2362</f>
        <v>39511.667970000002</v>
      </c>
      <c r="C2358" s="16">
        <f>'Данные с датчиков 1'!E2362</f>
        <v>7.8506299999999998</v>
      </c>
      <c r="D2358" s="16">
        <f>'Данные с датчиков 1'!F2362</f>
        <v>40802.179689999997</v>
      </c>
      <c r="E2358" s="16">
        <f>'Данные с датчиков 1'!H2362</f>
        <v>7.8509500000000001</v>
      </c>
      <c r="F2358" s="16">
        <f>'Данные с датчиков 1'!I2362</f>
        <v>39865.667970000002</v>
      </c>
    </row>
    <row r="2359" spans="1:6" ht="18.75" x14ac:dyDescent="0.3">
      <c r="A2359" s="16">
        <f>'Данные с датчиков 1'!B2363</f>
        <v>7.8544900000000002</v>
      </c>
      <c r="B2359" s="16">
        <f>'Данные с датчиков 1'!C2363</f>
        <v>39518.703130000002</v>
      </c>
      <c r="C2359" s="16">
        <f>'Данные с датчиков 1'!E2363</f>
        <v>7.8541999999999996</v>
      </c>
      <c r="D2359" s="16">
        <f>'Данные с датчиков 1'!F2363</f>
        <v>40809.820310000003</v>
      </c>
      <c r="E2359" s="16">
        <f>'Данные с датчиков 1'!H2363</f>
        <v>7.8541499999999997</v>
      </c>
      <c r="F2359" s="16">
        <f>'Данные с датчиков 1'!I2363</f>
        <v>39860.246090000001</v>
      </c>
    </row>
    <row r="2360" spans="1:6" ht="18.75" x14ac:dyDescent="0.3">
      <c r="A2360" s="16">
        <f>'Данные с датчиков 1'!B2364</f>
        <v>7.85738</v>
      </c>
      <c r="B2360" s="16">
        <f>'Данные с датчиков 1'!C2364</f>
        <v>39504.0625</v>
      </c>
      <c r="C2360" s="16">
        <f>'Данные с датчиков 1'!E2364</f>
        <v>7.8575200000000001</v>
      </c>
      <c r="D2360" s="16">
        <f>'Данные с датчиков 1'!F2364</f>
        <v>40810.703130000002</v>
      </c>
      <c r="E2360" s="16">
        <f>'Данные с датчиков 1'!H2364</f>
        <v>7.8575400000000002</v>
      </c>
      <c r="F2360" s="16">
        <f>'Данные с датчиков 1'!I2364</f>
        <v>39863.34375</v>
      </c>
    </row>
    <row r="2361" spans="1:6" ht="18.75" x14ac:dyDescent="0.3">
      <c r="A2361" s="16">
        <f>'Данные с датчиков 1'!B2365</f>
        <v>7.86104</v>
      </c>
      <c r="B2361" s="16">
        <f>'Данные с датчиков 1'!C2365</f>
        <v>39515.269529999998</v>
      </c>
      <c r="C2361" s="16">
        <f>'Данные с датчиков 1'!E2365</f>
        <v>7.8607500000000003</v>
      </c>
      <c r="D2361" s="16">
        <f>'Данные с датчиков 1'!F2365</f>
        <v>40806.71875</v>
      </c>
      <c r="E2361" s="16">
        <f>'Данные с датчиков 1'!H2365</f>
        <v>7.8607399999999998</v>
      </c>
      <c r="F2361" s="16">
        <f>'Данные с датчиков 1'!I2365</f>
        <v>39859.140630000002</v>
      </c>
    </row>
    <row r="2362" spans="1:6" ht="18.75" x14ac:dyDescent="0.3">
      <c r="A2362" s="16">
        <f>'Данные с датчиков 1'!B2366</f>
        <v>7.8642099999999999</v>
      </c>
      <c r="B2362" s="16">
        <f>'Данные с датчиков 1'!C2366</f>
        <v>39509.765630000002</v>
      </c>
      <c r="C2362" s="16">
        <f>'Данные с датчиков 1'!E2366</f>
        <v>7.8640999999999996</v>
      </c>
      <c r="D2362" s="16">
        <f>'Данные с датчиков 1'!F2366</f>
        <v>40808.664060000003</v>
      </c>
      <c r="E2362" s="16">
        <f>'Данные с датчиков 1'!H2366</f>
        <v>7.8643799999999997</v>
      </c>
      <c r="F2362" s="16">
        <f>'Данные с датчиков 1'!I2366</f>
        <v>39867.363279999998</v>
      </c>
    </row>
    <row r="2363" spans="1:6" ht="18.75" x14ac:dyDescent="0.3">
      <c r="A2363" s="16">
        <f>'Данные с датчиков 1'!B2367</f>
        <v>7.8676399999999997</v>
      </c>
      <c r="B2363" s="16">
        <f>'Данные с датчиков 1'!C2367</f>
        <v>39511.984380000002</v>
      </c>
      <c r="C2363" s="16">
        <f>'Данные с датчиков 1'!E2367</f>
        <v>7.8672700000000004</v>
      </c>
      <c r="D2363" s="16">
        <f>'Данные с датчиков 1'!F2367</f>
        <v>40803.585939999997</v>
      </c>
      <c r="E2363" s="16">
        <f>'Данные с датчиков 1'!H2367</f>
        <v>7.8672800000000001</v>
      </c>
      <c r="F2363" s="16">
        <f>'Данные с датчиков 1'!I2367</f>
        <v>39855.925779999998</v>
      </c>
    </row>
    <row r="2364" spans="1:6" ht="18.75" x14ac:dyDescent="0.3">
      <c r="A2364" s="16">
        <f>'Данные с датчиков 1'!B2368</f>
        <v>7.8708600000000004</v>
      </c>
      <c r="B2364" s="16">
        <f>'Данные с датчиков 1'!C2368</f>
        <v>39509.878909999999</v>
      </c>
      <c r="C2364" s="16">
        <f>'Данные с датчиков 1'!E2368</f>
        <v>7.8709199999999999</v>
      </c>
      <c r="D2364" s="16">
        <f>'Данные с датчиков 1'!F2368</f>
        <v>40813.191409999999</v>
      </c>
      <c r="E2364" s="16">
        <f>'Данные с датчиков 1'!H2368</f>
        <v>7.8708400000000003</v>
      </c>
      <c r="F2364" s="16">
        <f>'Данные с датчиков 1'!I2368</f>
        <v>39863.105470000002</v>
      </c>
    </row>
    <row r="2365" spans="1:6" ht="18.75" x14ac:dyDescent="0.3">
      <c r="A2365" s="16">
        <f>'Данные с датчиков 1'!B2369</f>
        <v>7.8741599999999998</v>
      </c>
      <c r="B2365" s="16">
        <f>'Данные с датчиков 1'!C2369</f>
        <v>39508.078130000002</v>
      </c>
      <c r="C2365" s="16">
        <f>'Данные с датчиков 1'!E2369</f>
        <v>7.87378</v>
      </c>
      <c r="D2365" s="16">
        <f>'Данные с датчиков 1'!F2369</f>
        <v>40800.574220000002</v>
      </c>
      <c r="E2365" s="16">
        <f>'Данные с датчиков 1'!H2369</f>
        <v>7.87432</v>
      </c>
      <c r="F2365" s="16">
        <f>'Данные с датчиков 1'!I2369</f>
        <v>39868.109380000002</v>
      </c>
    </row>
    <row r="2366" spans="1:6" ht="18.75" x14ac:dyDescent="0.3">
      <c r="A2366" s="16">
        <f>'Данные с датчиков 1'!B2370</f>
        <v>7.8776299999999999</v>
      </c>
      <c r="B2366" s="16">
        <f>'Данные с датчиков 1'!C2370</f>
        <v>39513.273439999997</v>
      </c>
      <c r="C2366" s="16">
        <f>'Данные с датчиков 1'!E2370</f>
        <v>7.8774499999999996</v>
      </c>
      <c r="D2366" s="16">
        <f>'Данные с датчиков 1'!F2370</f>
        <v>40812.335939999997</v>
      </c>
      <c r="E2366" s="16">
        <f>'Данные с датчиков 1'!H2370</f>
        <v>7.87737</v>
      </c>
      <c r="F2366" s="16">
        <f>'Данные с датчиков 1'!I2370</f>
        <v>39858.78125</v>
      </c>
    </row>
    <row r="2367" spans="1:6" ht="18.75" x14ac:dyDescent="0.3">
      <c r="A2367" s="16">
        <f>'Данные с датчиков 1'!B2371</f>
        <v>7.8807700000000001</v>
      </c>
      <c r="B2367" s="16">
        <f>'Данные с датчиков 1'!C2371</f>
        <v>39506.589840000001</v>
      </c>
      <c r="C2367" s="16">
        <f>'Данные с датчиков 1'!E2371</f>
        <v>7.88089</v>
      </c>
      <c r="D2367" s="16">
        <f>'Данные с датчиков 1'!F2371</f>
        <v>40815.671880000002</v>
      </c>
      <c r="E2367" s="16">
        <f>'Данные с датчиков 1'!H2371</f>
        <v>7.8809300000000002</v>
      </c>
      <c r="F2367" s="16">
        <f>'Данные с датчиков 1'!I2371</f>
        <v>39866.515630000002</v>
      </c>
    </row>
    <row r="2368" spans="1:6" ht="18.75" x14ac:dyDescent="0.3">
      <c r="A2368" s="16">
        <f>'Данные с датчиков 1'!B2372</f>
        <v>7.8842999999999996</v>
      </c>
      <c r="B2368" s="16">
        <f>'Данные с датчиков 1'!C2372</f>
        <v>39512.703130000002</v>
      </c>
      <c r="C2368" s="16">
        <f>'Данные с датчиков 1'!E2372</f>
        <v>7.8839699999999997</v>
      </c>
      <c r="D2368" s="16">
        <f>'Данные с датчиков 1'!F2372</f>
        <v>40807.164060000003</v>
      </c>
      <c r="E2368" s="16">
        <f>'Данные с датчиков 1'!H2372</f>
        <v>7.8840000000000003</v>
      </c>
      <c r="F2368" s="16">
        <f>'Данные с датчиков 1'!I2372</f>
        <v>39859.15625</v>
      </c>
    </row>
    <row r="2369" spans="1:6" ht="18.75" x14ac:dyDescent="0.3">
      <c r="A2369" s="16">
        <f>'Данные с датчиков 1'!B2373</f>
        <v>7.8875400000000004</v>
      </c>
      <c r="B2369" s="16">
        <f>'Данные с датчиков 1'!C2373</f>
        <v>39510.570310000003</v>
      </c>
      <c r="C2369" s="16">
        <f>'Данные с датчиков 1'!E2373</f>
        <v>7.8874700000000004</v>
      </c>
      <c r="D2369" s="16">
        <f>'Данные с датчиков 1'!F2373</f>
        <v>40813.539060000003</v>
      </c>
      <c r="E2369" s="16">
        <f>'Данные с датчиков 1'!H2373</f>
        <v>7.8876600000000003</v>
      </c>
      <c r="F2369" s="16">
        <f>'Данные с датчиков 1'!I2373</f>
        <v>39869.90625</v>
      </c>
    </row>
    <row r="2370" spans="1:6" ht="18.75" x14ac:dyDescent="0.3">
      <c r="A2370" s="16">
        <f>'Данные с датчиков 1'!B2374</f>
        <v>7.8909399999999996</v>
      </c>
      <c r="B2370" s="16">
        <f>'Данные с датчиков 1'!C2374</f>
        <v>39510.929689999997</v>
      </c>
      <c r="C2370" s="16">
        <f>'Данные с датчиков 1'!E2374</f>
        <v>7.89053</v>
      </c>
      <c r="D2370" s="16">
        <f>'Данные с датчиков 1'!F2374</f>
        <v>40806.023439999997</v>
      </c>
      <c r="E2370" s="16">
        <f>'Данные с датчиков 1'!H2374</f>
        <v>7.89086</v>
      </c>
      <c r="F2370" s="16">
        <f>'Данные с датчиков 1'!I2374</f>
        <v>39866.734380000002</v>
      </c>
    </row>
    <row r="2371" spans="1:6" ht="18.75" x14ac:dyDescent="0.3">
      <c r="A2371" s="16">
        <f>'Данные с датчиков 1'!B2375</f>
        <v>7.8941699999999999</v>
      </c>
      <c r="B2371" s="16">
        <f>'Данные с датчиков 1'!C2375</f>
        <v>39510.320310000003</v>
      </c>
      <c r="C2371" s="16">
        <f>'Данные с датчиков 1'!E2375</f>
        <v>7.8942100000000002</v>
      </c>
      <c r="D2371" s="16">
        <f>'Данные с датчиков 1'!F2375</f>
        <v>40818.027340000001</v>
      </c>
      <c r="E2371" s="16">
        <f>'Данные с датчиков 1'!H2375</f>
        <v>7.8940000000000001</v>
      </c>
      <c r="F2371" s="16">
        <f>'Данные с датчиков 1'!I2375</f>
        <v>39860.285159999999</v>
      </c>
    </row>
    <row r="2372" spans="1:6" ht="18.75" x14ac:dyDescent="0.3">
      <c r="A2372" s="16">
        <f>'Данные с датчиков 1'!B2376</f>
        <v>7.8973899999999997</v>
      </c>
      <c r="B2372" s="16">
        <f>'Данные с датчиков 1'!C2376</f>
        <v>39506.148439999997</v>
      </c>
      <c r="C2372" s="16">
        <f>'Данные с датчиков 1'!E2376</f>
        <v>7.8974200000000003</v>
      </c>
      <c r="D2372" s="16">
        <f>'Данные с датчиков 1'!F2376</f>
        <v>40815.480470000002</v>
      </c>
      <c r="E2372" s="16">
        <f>'Данные с датчиков 1'!H2376</f>
        <v>7.8976600000000001</v>
      </c>
      <c r="F2372" s="16">
        <f>'Данные с датчиков 1'!I2376</f>
        <v>39871.574220000002</v>
      </c>
    </row>
    <row r="2373" spans="1:6" ht="18.75" x14ac:dyDescent="0.3">
      <c r="A2373" s="16">
        <f>'Данные с датчиков 1'!B2377</f>
        <v>7.9010199999999999</v>
      </c>
      <c r="B2373" s="16">
        <f>'Данные с датчиков 1'!C2377</f>
        <v>39514.648439999997</v>
      </c>
      <c r="C2373" s="16">
        <f>'Данные с датчиков 1'!E2377</f>
        <v>7.90062</v>
      </c>
      <c r="D2373" s="16">
        <f>'Данные с датчиков 1'!F2377</f>
        <v>40810.71875</v>
      </c>
      <c r="E2373" s="16">
        <f>'Данные с датчиков 1'!H2377</f>
        <v>7.9005700000000001</v>
      </c>
      <c r="F2373" s="16">
        <f>'Данные с датчиков 1'!I2377</f>
        <v>39857.496090000001</v>
      </c>
    </row>
    <row r="2374" spans="1:6" ht="18.75" x14ac:dyDescent="0.3">
      <c r="A2374" s="16">
        <f>'Данные с датчиков 1'!B2378</f>
        <v>7.9039099999999998</v>
      </c>
      <c r="B2374" s="16">
        <f>'Данные с датчиков 1'!C2378</f>
        <v>39501.292970000002</v>
      </c>
      <c r="C2374" s="16">
        <f>'Данные с датчиков 1'!E2378</f>
        <v>7.9042300000000001</v>
      </c>
      <c r="D2374" s="16">
        <f>'Данные с датчиков 1'!F2378</f>
        <v>40820.066409999999</v>
      </c>
      <c r="E2374" s="16">
        <f>'Данные с датчиков 1'!H2378</f>
        <v>7.9043599999999996</v>
      </c>
      <c r="F2374" s="16">
        <f>'Данные с датчиков 1'!I2378</f>
        <v>39872.066409999999</v>
      </c>
    </row>
    <row r="2375" spans="1:6" ht="18.75" x14ac:dyDescent="0.3">
      <c r="A2375" s="16">
        <f>'Данные с датчиков 1'!B2379</f>
        <v>7.9077700000000002</v>
      </c>
      <c r="B2375" s="16">
        <f>'Данные с датчиков 1'!C2379</f>
        <v>39517.722659999999</v>
      </c>
      <c r="C2375" s="16">
        <f>'Данные с датчиков 1'!E2379</f>
        <v>7.9071199999999999</v>
      </c>
      <c r="D2375" s="16">
        <f>'Данные с датчиков 1'!F2379</f>
        <v>40805.507810000003</v>
      </c>
      <c r="E2375" s="16">
        <f>'Данные с датчиков 1'!H2379</f>
        <v>7.9076000000000004</v>
      </c>
      <c r="F2375" s="16">
        <f>'Данные с датчиков 1'!I2379</f>
        <v>39868.910159999999</v>
      </c>
    </row>
    <row r="2376" spans="1:6" ht="18.75" x14ac:dyDescent="0.3">
      <c r="A2376" s="16">
        <f>'Данные с датчиков 1'!B2380</f>
        <v>7.9110199999999997</v>
      </c>
      <c r="B2376" s="16">
        <f>'Данные с датчиков 1'!C2380</f>
        <v>39515.042970000002</v>
      </c>
      <c r="C2376" s="16">
        <f>'Данные с датчиков 1'!E2380</f>
        <v>7.91092</v>
      </c>
      <c r="D2376" s="16">
        <f>'Данные с датчиков 1'!F2380</f>
        <v>40820.699220000002</v>
      </c>
      <c r="E2376" s="16">
        <f>'Данные с датчиков 1'!H2380</f>
        <v>7.9108599999999996</v>
      </c>
      <c r="F2376" s="16">
        <f>'Данные с датчиков 1'!I2380</f>
        <v>39866.050779999998</v>
      </c>
    </row>
    <row r="2377" spans="1:6" ht="18.75" x14ac:dyDescent="0.3">
      <c r="A2377" s="16">
        <f>'Данные с датчиков 1'!B2381</f>
        <v>7.9142799999999998</v>
      </c>
      <c r="B2377" s="16">
        <f>'Данные с датчиков 1'!C2381</f>
        <v>39511.882810000003</v>
      </c>
      <c r="C2377" s="16">
        <f>'Данные с датчиков 1'!E2381</f>
        <v>7.9141399999999997</v>
      </c>
      <c r="D2377" s="16">
        <f>'Данные с датчиков 1'!F2381</f>
        <v>40817.296880000002</v>
      </c>
      <c r="E2377" s="16">
        <f>'Данные с датчиков 1'!H2381</f>
        <v>7.9142700000000001</v>
      </c>
      <c r="F2377" s="16">
        <f>'Данные с датчиков 1'!I2381</f>
        <v>39870.40625</v>
      </c>
    </row>
    <row r="2378" spans="1:6" ht="18.75" x14ac:dyDescent="0.3">
      <c r="A2378" s="16">
        <f>'Данные с датчиков 1'!B2382</f>
        <v>7.9176700000000002</v>
      </c>
      <c r="B2378" s="16">
        <f>'Данные с датчиков 1'!C2382</f>
        <v>39514.167970000002</v>
      </c>
      <c r="C2378" s="16">
        <f>'Данные с датчиков 1'!E2382</f>
        <v>7.9174699999999998</v>
      </c>
      <c r="D2378" s="16">
        <f>'Данные с датчиков 1'!F2382</f>
        <v>40816.453130000002</v>
      </c>
      <c r="E2378" s="16">
        <f>'Данные с датчиков 1'!H2382</f>
        <v>7.9173499999999999</v>
      </c>
      <c r="F2378" s="16">
        <f>'Данные с датчиков 1'!I2382</f>
        <v>39861.890630000002</v>
      </c>
    </row>
    <row r="2379" spans="1:6" ht="18.75" x14ac:dyDescent="0.3">
      <c r="A2379" s="16">
        <f>'Данные с датчиков 1'!B2383</f>
        <v>7.9206500000000002</v>
      </c>
      <c r="B2379" s="16">
        <f>'Данные с датчиков 1'!C2383</f>
        <v>39502.359380000002</v>
      </c>
      <c r="C2379" s="16">
        <f>'Данные с датчиков 1'!E2383</f>
        <v>7.9207900000000002</v>
      </c>
      <c r="D2379" s="16">
        <f>'Данные с датчиков 1'!F2383</f>
        <v>40817.792970000002</v>
      </c>
      <c r="E2379" s="16">
        <f>'Данные с датчиков 1'!H2383</f>
        <v>7.92096</v>
      </c>
      <c r="F2379" s="16">
        <f>'Данные с датчиков 1'!I2383</f>
        <v>39871.089840000001</v>
      </c>
    </row>
    <row r="2380" spans="1:6" ht="18.75" x14ac:dyDescent="0.3">
      <c r="A2380" s="16">
        <f>'Данные с датчиков 1'!B2384</f>
        <v>7.9244199999999996</v>
      </c>
      <c r="B2380" s="16">
        <f>'Данные с датчиков 1'!C2384</f>
        <v>39515.625</v>
      </c>
      <c r="C2380" s="16">
        <f>'Данные с датчиков 1'!E2384</f>
        <v>7.9239300000000004</v>
      </c>
      <c r="D2380" s="16">
        <f>'Данные с датчиков 1'!F2384</f>
        <v>40811.324220000002</v>
      </c>
      <c r="E2380" s="16">
        <f>'Данные с датчиков 1'!H2384</f>
        <v>7.9239899999999999</v>
      </c>
      <c r="F2380" s="16">
        <f>'Данные с датчиков 1'!I2384</f>
        <v>39862.285159999999</v>
      </c>
    </row>
    <row r="2381" spans="1:6" ht="18.75" x14ac:dyDescent="0.3">
      <c r="A2381" s="16">
        <f>'Данные с датчиков 1'!B2385</f>
        <v>7.9273699999999998</v>
      </c>
      <c r="B2381" s="16">
        <f>'Данные с датчиков 1'!C2385</f>
        <v>39503.78125</v>
      </c>
      <c r="C2381" s="16">
        <f>'Данные с датчиков 1'!E2385</f>
        <v>7.9274899999999997</v>
      </c>
      <c r="D2381" s="16">
        <f>'Данные с датчиков 1'!F2385</f>
        <v>40819.96875</v>
      </c>
      <c r="E2381" s="16">
        <f>'Данные с датчиков 1'!H2385</f>
        <v>7.9276099999999996</v>
      </c>
      <c r="F2381" s="16">
        <f>'Данные с датчиков 1'!I2385</f>
        <v>39872.0625</v>
      </c>
    </row>
    <row r="2382" spans="1:6" ht="18.75" x14ac:dyDescent="0.3">
      <c r="A2382" s="16">
        <f>'Данные с датчиков 1'!B2386</f>
        <v>7.9309599999999998</v>
      </c>
      <c r="B2382" s="16">
        <f>'Данные с датчиков 1'!C2386</f>
        <v>39512.015630000002</v>
      </c>
      <c r="C2382" s="16">
        <f>'Данные с датчиков 1'!E2386</f>
        <v>7.9305599999999998</v>
      </c>
      <c r="D2382" s="16">
        <f>'Данные с датчиков 1'!F2386</f>
        <v>40812.167970000002</v>
      </c>
      <c r="E2382" s="16">
        <f>'Данные с датчиков 1'!H2386</f>
        <v>7.9308399999999999</v>
      </c>
      <c r="F2382" s="16">
        <f>'Данные с датчиков 1'!I2386</f>
        <v>39869.703130000002</v>
      </c>
    </row>
    <row r="2383" spans="1:6" ht="18.75" x14ac:dyDescent="0.3">
      <c r="A2383" s="16">
        <f>'Данные с датчиков 1'!B2387</f>
        <v>7.93445</v>
      </c>
      <c r="B2383" s="16">
        <f>'Данные с датчиков 1'!C2387</f>
        <v>39517.011720000002</v>
      </c>
      <c r="C2383" s="16">
        <f>'Данные с датчиков 1'!E2387</f>
        <v>7.9341699999999999</v>
      </c>
      <c r="D2383" s="16">
        <f>'Данные с датчиков 1'!F2387</f>
        <v>40822.105470000002</v>
      </c>
      <c r="E2383" s="16">
        <f>'Данные с датчиков 1'!H2387</f>
        <v>7.9341999999999997</v>
      </c>
      <c r="F2383" s="16">
        <f>'Данные с датчиков 1'!I2387</f>
        <v>39870.152340000001</v>
      </c>
    </row>
    <row r="2384" spans="1:6" ht="18.75" x14ac:dyDescent="0.3">
      <c r="A2384" s="16">
        <f>'Данные с датчиков 1'!B2388</f>
        <v>7.9373699999999996</v>
      </c>
      <c r="B2384" s="16">
        <f>'Данные с датчиков 1'!C2388</f>
        <v>39502.851560000003</v>
      </c>
      <c r="C2384" s="16">
        <f>'Данные с датчиков 1'!E2388</f>
        <v>7.9374000000000002</v>
      </c>
      <c r="D2384" s="16">
        <f>'Данные с датчиков 1'!F2388</f>
        <v>40819.699220000002</v>
      </c>
      <c r="E2384" s="16">
        <f>'Данные с датчиков 1'!H2388</f>
        <v>7.9375600000000004</v>
      </c>
      <c r="F2384" s="16">
        <f>'Данные с датчиков 1'!I2388</f>
        <v>39872.089840000001</v>
      </c>
    </row>
    <row r="2385" spans="1:6" ht="18.75" x14ac:dyDescent="0.3">
      <c r="A2385" s="16">
        <f>'Данные с датчиков 1'!B2389</f>
        <v>7.9410100000000003</v>
      </c>
      <c r="B2385" s="16">
        <f>'Данные с датчиков 1'!C2389</f>
        <v>39515.148439999997</v>
      </c>
      <c r="C2385" s="16">
        <f>'Данные с датчиков 1'!E2389</f>
        <v>7.9407899999999998</v>
      </c>
      <c r="D2385" s="16">
        <f>'Данные с датчиков 1'!F2389</f>
        <v>40821.90625</v>
      </c>
      <c r="E2385" s="16">
        <f>'Данные с датчиков 1'!H2389</f>
        <v>7.94055</v>
      </c>
      <c r="F2385" s="16">
        <f>'Данные с датчиков 1'!I2389</f>
        <v>39861.480470000002</v>
      </c>
    </row>
    <row r="2386" spans="1:6" ht="18.75" x14ac:dyDescent="0.3">
      <c r="A2386" s="16">
        <f>'Данные с датчиков 1'!B2390</f>
        <v>7.9440900000000001</v>
      </c>
      <c r="B2386" s="16">
        <f>'Данные с датчиков 1'!C2390</f>
        <v>39506.597659999999</v>
      </c>
      <c r="C2386" s="16">
        <f>'Данные с датчиков 1'!E2390</f>
        <v>7.9440999999999997</v>
      </c>
      <c r="D2386" s="16">
        <f>'Данные с датчиков 1'!F2390</f>
        <v>40822.230470000002</v>
      </c>
      <c r="E2386" s="16">
        <f>'Данные с датчиков 1'!H2390</f>
        <v>7.9443599999999996</v>
      </c>
      <c r="F2386" s="16">
        <f>'Данные с датчиков 1'!I2390</f>
        <v>39876.71875</v>
      </c>
    </row>
    <row r="2387" spans="1:6" ht="18.75" x14ac:dyDescent="0.3">
      <c r="A2387" s="16">
        <f>'Данные с датчиков 1'!B2391</f>
        <v>7.9476699999999996</v>
      </c>
      <c r="B2387" s="16">
        <f>'Данные с датчиков 1'!C2391</f>
        <v>39513.691409999999</v>
      </c>
      <c r="C2387" s="16">
        <f>'Данные с датчиков 1'!E2391</f>
        <v>7.94712</v>
      </c>
      <c r="D2387" s="16">
        <f>'Данные с датчиков 1'!F2391</f>
        <v>40812.6875</v>
      </c>
      <c r="E2387" s="16">
        <f>'Данные с датчиков 1'!H2391</f>
        <v>7.9473000000000003</v>
      </c>
      <c r="F2387" s="16">
        <f>'Данные с датчиков 1'!I2391</f>
        <v>39865.058590000001</v>
      </c>
    </row>
    <row r="2388" spans="1:6" ht="18.75" x14ac:dyDescent="0.3">
      <c r="A2388" s="16">
        <f>'Данные с датчиков 1'!B2392</f>
        <v>7.9508299999999998</v>
      </c>
      <c r="B2388" s="16">
        <f>'Данные с датчиков 1'!C2392</f>
        <v>39508.851560000003</v>
      </c>
      <c r="C2388" s="16">
        <f>'Данные с датчиков 1'!E2392</f>
        <v>7.9508799999999997</v>
      </c>
      <c r="D2388" s="16">
        <f>'Данные с датчиков 1'!F2392</f>
        <v>40826.339840000001</v>
      </c>
      <c r="E2388" s="16">
        <f>'Данные с датчиков 1'!H2392</f>
        <v>7.9509400000000001</v>
      </c>
      <c r="F2388" s="16">
        <f>'Данные с датчиков 1'!I2392</f>
        <v>39875.121090000001</v>
      </c>
    </row>
    <row r="2389" spans="1:6" ht="18.75" x14ac:dyDescent="0.3">
      <c r="A2389" s="16">
        <f>'Данные с датчиков 1'!B2393</f>
        <v>7.9542000000000002</v>
      </c>
      <c r="B2389" s="16">
        <f>'Данные с датчиков 1'!C2393</f>
        <v>39509.679689999997</v>
      </c>
      <c r="C2389" s="16">
        <f>'Данные с датчиков 1'!E2393</f>
        <v>7.9538399999999996</v>
      </c>
      <c r="D2389" s="16">
        <f>'Данные с датчиков 1'!F2393</f>
        <v>40815.742189999997</v>
      </c>
      <c r="E2389" s="16">
        <f>'Данные с датчиков 1'!H2393</f>
        <v>7.9542400000000004</v>
      </c>
      <c r="F2389" s="16">
        <f>'Данные с датчиков 1'!I2393</f>
        <v>39873.96875</v>
      </c>
    </row>
    <row r="2390" spans="1:6" ht="18.75" x14ac:dyDescent="0.3">
      <c r="A2390" s="16">
        <f>'Данные с датчиков 1'!B2394</f>
        <v>7.95763</v>
      </c>
      <c r="B2390" s="16">
        <f>'Данные с датчиков 1'!C2394</f>
        <v>39514.046880000002</v>
      </c>
      <c r="C2390" s="16">
        <f>'Данные с датчиков 1'!E2394</f>
        <v>7.9575199999999997</v>
      </c>
      <c r="D2390" s="16">
        <f>'Данные с датчиков 1'!F2394</f>
        <v>40827.453130000002</v>
      </c>
      <c r="E2390" s="16">
        <f>'Данные с датчиков 1'!H2394</f>
        <v>7.9572799999999999</v>
      </c>
      <c r="F2390" s="16">
        <f>'Данные с датчиков 1'!I2394</f>
        <v>39864.980470000002</v>
      </c>
    </row>
    <row r="2391" spans="1:6" ht="18.75" x14ac:dyDescent="0.3">
      <c r="A2391" s="16">
        <f>'Данные с датчиков 1'!B2395</f>
        <v>7.96068</v>
      </c>
      <c r="B2391" s="16">
        <f>'Данные с датчиков 1'!C2395</f>
        <v>39504.511720000002</v>
      </c>
      <c r="C2391" s="16">
        <f>'Данные с датчиков 1'!E2395</f>
        <v>7.9607999999999999</v>
      </c>
      <c r="D2391" s="16">
        <f>'Данные с датчиков 1'!F2395</f>
        <v>40825.761720000002</v>
      </c>
      <c r="E2391" s="16">
        <f>'Данные с датчиков 1'!H2395</f>
        <v>7.9610099999999999</v>
      </c>
      <c r="F2391" s="16">
        <f>'Данные с датчиков 1'!I2395</f>
        <v>39878.191409999999</v>
      </c>
    </row>
    <row r="2392" spans="1:6" ht="18.75" x14ac:dyDescent="0.3">
      <c r="A2392" s="16">
        <f>'Данные с датчиков 1'!B2396</f>
        <v>7.9643699999999997</v>
      </c>
      <c r="B2392" s="16">
        <f>'Данные с датчиков 1'!C2396</f>
        <v>39515.605470000002</v>
      </c>
      <c r="C2392" s="16">
        <f>'Данные с датчиков 1'!E2396</f>
        <v>7.9638900000000001</v>
      </c>
      <c r="D2392" s="16">
        <f>'Данные с датчиков 1'!F2396</f>
        <v>40818.785159999999</v>
      </c>
      <c r="E2392" s="16">
        <f>'Данные с датчиков 1'!H2396</f>
        <v>7.9640300000000002</v>
      </c>
      <c r="F2392" s="16">
        <f>'Данные с датчиков 1'!I2396</f>
        <v>39867.390630000002</v>
      </c>
    </row>
    <row r="2393" spans="1:6" ht="18.75" x14ac:dyDescent="0.3">
      <c r="A2393" s="16">
        <f>'Данные с датчиков 1'!B2397</f>
        <v>7.9673800000000004</v>
      </c>
      <c r="B2393" s="16">
        <f>'Данные с датчиков 1'!C2397</f>
        <v>39506.050779999998</v>
      </c>
      <c r="C2393" s="16">
        <f>'Данные с датчиков 1'!E2397</f>
        <v>7.9675799999999999</v>
      </c>
      <c r="D2393" s="16">
        <f>'Данные с датчиков 1'!F2397</f>
        <v>40831.292970000002</v>
      </c>
      <c r="E2393" s="16">
        <f>'Данные с датчиков 1'!H2397</f>
        <v>7.9676999999999998</v>
      </c>
      <c r="F2393" s="16">
        <f>'Данные с датчиков 1'!I2397</f>
        <v>39877.914060000003</v>
      </c>
    </row>
    <row r="2394" spans="1:6" ht="18.75" x14ac:dyDescent="0.3">
      <c r="A2394" s="16">
        <f>'Данные с датчиков 1'!B2398</f>
        <v>7.9710900000000002</v>
      </c>
      <c r="B2394" s="16">
        <f>'Данные с датчиков 1'!C2398</f>
        <v>39516.4375</v>
      </c>
      <c r="C2394" s="16">
        <f>'Данные с датчиков 1'!E2398</f>
        <v>7.9706000000000001</v>
      </c>
      <c r="D2394" s="16">
        <f>'Данные с датчиков 1'!F2398</f>
        <v>40820.742189999997</v>
      </c>
      <c r="E2394" s="16">
        <f>'Данные с датчиков 1'!H2398</f>
        <v>7.97079</v>
      </c>
      <c r="F2394" s="16">
        <f>'Данные с датчиков 1'!I2398</f>
        <v>39870.515630000002</v>
      </c>
    </row>
    <row r="2395" spans="1:6" ht="18.75" x14ac:dyDescent="0.3">
      <c r="A2395" s="16">
        <f>'Данные с датчиков 1'!B2399</f>
        <v>7.9742100000000002</v>
      </c>
      <c r="B2395" s="16">
        <f>'Данные с датчиков 1'!C2399</f>
        <v>39510.5</v>
      </c>
      <c r="C2395" s="16">
        <f>'Данные с датчиков 1'!E2399</f>
        <v>7.9742499999999996</v>
      </c>
      <c r="D2395" s="16">
        <f>'Данные с датчиков 1'!F2399</f>
        <v>40830.902340000001</v>
      </c>
      <c r="E2395" s="16">
        <f>'Данные с датчиков 1'!H2399</f>
        <v>7.9742199999999999</v>
      </c>
      <c r="F2395" s="16">
        <f>'Данные с датчиков 1'!I2399</f>
        <v>39873.589840000001</v>
      </c>
    </row>
    <row r="2396" spans="1:6" ht="18.75" x14ac:dyDescent="0.3">
      <c r="A2396" s="16">
        <f>'Данные с датчиков 1'!B2400</f>
        <v>7.9775400000000003</v>
      </c>
      <c r="B2396" s="16">
        <f>'Данные с датчиков 1'!C2400</f>
        <v>39509.207029999998</v>
      </c>
      <c r="C2396" s="16">
        <f>'Данные с датчиков 1'!E2400</f>
        <v>7.9773399999999999</v>
      </c>
      <c r="D2396" s="16">
        <f>'Данные с датчиков 1'!F2400</f>
        <v>40824.058590000001</v>
      </c>
      <c r="E2396" s="16">
        <f>'Данные с датчиков 1'!H2400</f>
        <v>7.9776300000000004</v>
      </c>
      <c r="F2396" s="16">
        <f>'Данные с датчиков 1'!I2400</f>
        <v>39876.835939999997</v>
      </c>
    </row>
    <row r="2397" spans="1:6" ht="18.75" x14ac:dyDescent="0.3">
      <c r="A2397" s="16">
        <f>'Данные с датчиков 1'!B2401</f>
        <v>7.9810699999999999</v>
      </c>
      <c r="B2397" s="16">
        <f>'Данные с датчиков 1'!C2401</f>
        <v>39514.871090000001</v>
      </c>
      <c r="C2397" s="16">
        <f>'Данные с датчиков 1'!E2401</f>
        <v>7.9808199999999996</v>
      </c>
      <c r="D2397" s="16">
        <f>'Данные с датчиков 1'!F2401</f>
        <v>40829.242189999997</v>
      </c>
      <c r="E2397" s="16">
        <f>'Данные с датчиков 1'!H2401</f>
        <v>7.9805700000000002</v>
      </c>
      <c r="F2397" s="16">
        <f>'Данные с датчиков 1'!I2401</f>
        <v>39863.867189999997</v>
      </c>
    </row>
    <row r="2398" spans="1:6" ht="18.75" x14ac:dyDescent="0.3">
      <c r="A2398" s="16">
        <f>'Данные с датчиков 1'!B2402</f>
        <v>7.9839900000000004</v>
      </c>
      <c r="B2398" s="16">
        <f>'Данные с датчиков 1'!C2402</f>
        <v>39502.027340000001</v>
      </c>
      <c r="C2398" s="16">
        <f>'Данные с датчиков 1'!E2402</f>
        <v>7.9841899999999999</v>
      </c>
      <c r="D2398" s="16">
        <f>'Данные с датчиков 1'!F2402</f>
        <v>40831.597659999999</v>
      </c>
      <c r="E2398" s="16">
        <f>'Данные с датчиков 1'!H2402</f>
        <v>7.9843099999999998</v>
      </c>
      <c r="F2398" s="16">
        <f>'Данные с датчиков 1'!I2402</f>
        <v>39877.632810000003</v>
      </c>
    </row>
    <row r="2399" spans="1:6" ht="18.75" x14ac:dyDescent="0.3">
      <c r="A2399" s="16">
        <f>'Данные с датчиков 1'!B2403</f>
        <v>7.9877599999999997</v>
      </c>
      <c r="B2399" s="16">
        <f>'Данные с датчиков 1'!C2403</f>
        <v>39515.90625</v>
      </c>
      <c r="C2399" s="16">
        <f>'Данные с датчиков 1'!E2403</f>
        <v>7.9871800000000004</v>
      </c>
      <c r="D2399" s="16">
        <f>'Данные с датчиков 1'!F2403</f>
        <v>40821.019529999998</v>
      </c>
      <c r="E2399" s="16">
        <f>'Данные с датчиков 1'!H2403</f>
        <v>7.9874299999999998</v>
      </c>
      <c r="F2399" s="16">
        <f>'Данные с датчиков 1'!I2403</f>
        <v>39871.664060000003</v>
      </c>
    </row>
    <row r="2400" spans="1:6" ht="18.75" x14ac:dyDescent="0.3">
      <c r="A2400" s="16">
        <f>'Данные с датчиков 1'!B2404</f>
        <v>7.9908799999999998</v>
      </c>
      <c r="B2400" s="16">
        <f>'Данные с датчиков 1'!C2404</f>
        <v>39509.371090000001</v>
      </c>
      <c r="C2400" s="16">
        <f>'Данные с датчиков 1'!E2404</f>
        <v>7.9908700000000001</v>
      </c>
      <c r="D2400" s="16">
        <f>'Данные с датчиков 1'!F2404</f>
        <v>40833.261720000002</v>
      </c>
      <c r="E2400" s="16">
        <f>'Данные с датчиков 1'!H2404</f>
        <v>7.9909400000000002</v>
      </c>
      <c r="F2400" s="16">
        <f>'Данные с датчиков 1'!I2404</f>
        <v>39876.242189999997</v>
      </c>
    </row>
    <row r="2401" spans="1:6" ht="18.75" x14ac:dyDescent="0.3">
      <c r="A2401" s="16">
        <f>'Данные с датчиков 1'!B2405</f>
        <v>7.9943299999999997</v>
      </c>
      <c r="B2401" s="16">
        <f>'Данные с датчиков 1'!C2405</f>
        <v>39512.335939999997</v>
      </c>
      <c r="C2401" s="16">
        <f>'Данные с датчиков 1'!E2405</f>
        <v>7.9939499999999999</v>
      </c>
      <c r="D2401" s="16">
        <f>'Данные с датчиков 1'!F2405</f>
        <v>40826.304689999997</v>
      </c>
      <c r="E2401" s="16">
        <f>'Данные с датчиков 1'!H2405</f>
        <v>7.9941500000000003</v>
      </c>
      <c r="F2401" s="16">
        <f>'Данные с датчиков 1'!I2405</f>
        <v>39873.882810000003</v>
      </c>
    </row>
    <row r="2402" spans="1:6" ht="18.75" x14ac:dyDescent="0.3">
      <c r="A2402" s="16">
        <f>'Данные с датчиков 1'!B2406</f>
        <v>7.9976000000000003</v>
      </c>
      <c r="B2402" s="16">
        <f>'Данные с датчиков 1'!C2406</f>
        <v>39511.574220000002</v>
      </c>
      <c r="C2402" s="16">
        <f>'Данные с датчиков 1'!E2406</f>
        <v>7.9975100000000001</v>
      </c>
      <c r="D2402" s="16">
        <f>'Данные с датчиков 1'!F2406</f>
        <v>40832.546880000002</v>
      </c>
      <c r="E2402" s="16">
        <f>'Данные с датчиков 1'!H2406</f>
        <v>7.9974999999999996</v>
      </c>
      <c r="F2402" s="16">
        <f>'Данные с датчиков 1'!I2406</f>
        <v>39873.4375</v>
      </c>
    </row>
    <row r="2403" spans="1:6" ht="18.75" x14ac:dyDescent="0.3">
      <c r="A2403" s="16">
        <f>'Данные с датчиков 1'!B2407</f>
        <v>8.0007900000000003</v>
      </c>
      <c r="B2403" s="16">
        <f>'Данные с датчиков 1'!C2407</f>
        <v>39506.84375</v>
      </c>
      <c r="C2403" s="16">
        <f>'Данные с датчиков 1'!E2407</f>
        <v>8.0006500000000003</v>
      </c>
      <c r="D2403" s="16">
        <f>'Данные с датчиков 1'!F2407</f>
        <v>40828.46875</v>
      </c>
      <c r="E2403" s="16">
        <f>'Данные с датчиков 1'!H2407</f>
        <v>8.0007300000000008</v>
      </c>
      <c r="F2403" s="16">
        <f>'Данные с датчиков 1'!I2407</f>
        <v>39871.703130000002</v>
      </c>
    </row>
    <row r="2404" spans="1:6" ht="18.75" x14ac:dyDescent="0.3">
      <c r="A2404" s="16">
        <f>'Данные с датчиков 1'!B2408</f>
        <v>8.00427</v>
      </c>
      <c r="B2404" s="16">
        <f>'Данные с датчиков 1'!C2408</f>
        <v>39511.566409999999</v>
      </c>
      <c r="C2404" s="16">
        <f>'Данные с датчиков 1'!E2408</f>
        <v>8.0040999999999993</v>
      </c>
      <c r="D2404" s="16">
        <f>'Данные с датчиков 1'!F2408</f>
        <v>40831.578130000002</v>
      </c>
      <c r="E2404" s="16">
        <f>'Данные с датчиков 1'!H2408</f>
        <v>8.0040499999999994</v>
      </c>
      <c r="F2404" s="16">
        <f>'Данные с датчиков 1'!I2408</f>
        <v>39871.953130000002</v>
      </c>
    </row>
    <row r="2405" spans="1:6" ht="18.75" x14ac:dyDescent="0.3">
      <c r="A2405" s="16">
        <f>'Данные с датчиков 1'!B2409</f>
        <v>8.0074100000000001</v>
      </c>
      <c r="B2405" s="16">
        <f>'Данные с датчиков 1'!C2409</f>
        <v>39505.6875</v>
      </c>
      <c r="C2405" s="16">
        <f>'Данные с датчиков 1'!E2409</f>
        <v>8.0073100000000004</v>
      </c>
      <c r="D2405" s="16">
        <f>'Данные с датчиков 1'!F2409</f>
        <v>40828.714840000001</v>
      </c>
      <c r="E2405" s="16">
        <f>'Данные с датчиков 1'!H2409</f>
        <v>8.0075599999999998</v>
      </c>
      <c r="F2405" s="16">
        <f>'Данные с датчиков 1'!I2409</f>
        <v>39877.816409999999</v>
      </c>
    </row>
    <row r="2406" spans="1:6" ht="18.75" x14ac:dyDescent="0.3">
      <c r="A2406" s="16">
        <f>'Данные с датчиков 1'!B2410</f>
        <v>8.0110100000000006</v>
      </c>
      <c r="B2406" s="16">
        <f>'Данные с датчиков 1'!C2410</f>
        <v>39514.160159999999</v>
      </c>
      <c r="C2406" s="16">
        <f>'Данные с датчиков 1'!E2410</f>
        <v>8.0106099999999998</v>
      </c>
      <c r="D2406" s="16">
        <f>'Данные с датчиков 1'!F2410</f>
        <v>40828.917970000002</v>
      </c>
      <c r="E2406" s="16">
        <f>'Данные с датчиков 1'!H2410</f>
        <v>8.0107999999999997</v>
      </c>
      <c r="F2406" s="16">
        <f>'Данные с датчиков 1'!I2410</f>
        <v>39876.363279999998</v>
      </c>
    </row>
    <row r="2407" spans="1:6" ht="18.75" x14ac:dyDescent="0.3">
      <c r="A2407" s="16">
        <f>'Данные с датчиков 1'!B2411</f>
        <v>8.01431</v>
      </c>
      <c r="B2407" s="16">
        <f>'Данные с датчиков 1'!C2411</f>
        <v>39513.929689999997</v>
      </c>
      <c r="C2407" s="16">
        <f>'Данные с датчиков 1'!E2411</f>
        <v>8.0141200000000001</v>
      </c>
      <c r="D2407" s="16">
        <f>'Данные с датчиков 1'!F2411</f>
        <v>40835.027340000001</v>
      </c>
      <c r="E2407" s="16">
        <f>'Данные с датчиков 1'!H2411</f>
        <v>8.0142399999999991</v>
      </c>
      <c r="F2407" s="16">
        <f>'Данные с датчиков 1'!I2411</f>
        <v>39878.574220000002</v>
      </c>
    </row>
    <row r="2408" spans="1:6" ht="18.75" x14ac:dyDescent="0.3">
      <c r="A2408" s="16">
        <f>'Данные с датчиков 1'!B2412</f>
        <v>8.0175000000000001</v>
      </c>
      <c r="B2408" s="16">
        <f>'Данные с датчиков 1'!C2412</f>
        <v>39508.046880000002</v>
      </c>
      <c r="C2408" s="16">
        <f>'Данные с датчиков 1'!E2412</f>
        <v>8.0173299999999994</v>
      </c>
      <c r="D2408" s="16">
        <f>'Данные с датчиков 1'!F2412</f>
        <v>40832.691409999999</v>
      </c>
      <c r="E2408" s="16">
        <f>'Данные с датчиков 1'!H2412</f>
        <v>8.0175099999999997</v>
      </c>
      <c r="F2408" s="16">
        <f>'Данные с датчиков 1'!I2412</f>
        <v>39878.082029999998</v>
      </c>
    </row>
    <row r="2409" spans="1:6" ht="18.75" x14ac:dyDescent="0.3">
      <c r="A2409" s="16">
        <f>'Данные с датчиков 1'!B2413</f>
        <v>8.0208700000000004</v>
      </c>
      <c r="B2409" s="16">
        <f>'Данные с датчиков 1'!C2413</f>
        <v>39510.652340000001</v>
      </c>
      <c r="C2409" s="16">
        <f>'Данные с датчиков 1'!E2413</f>
        <v>8.0208200000000005</v>
      </c>
      <c r="D2409" s="16">
        <f>'Данные с датчиков 1'!F2413</f>
        <v>40837.0625</v>
      </c>
      <c r="E2409" s="16">
        <f>'Данные с датчиков 1'!H2413</f>
        <v>8.0206900000000001</v>
      </c>
      <c r="F2409" s="16">
        <f>'Данные с датчиков 1'!I2413</f>
        <v>39872.28125</v>
      </c>
    </row>
    <row r="2410" spans="1:6" ht="18.75" x14ac:dyDescent="0.3">
      <c r="A2410" s="16">
        <f>'Данные с датчиков 1'!B2414</f>
        <v>8.0241100000000003</v>
      </c>
      <c r="B2410" s="16">
        <f>'Данные с датчиков 1'!C2414</f>
        <v>39506.804689999997</v>
      </c>
      <c r="C2410" s="16">
        <f>'Данные с датчиков 1'!E2414</f>
        <v>8.0240500000000008</v>
      </c>
      <c r="D2410" s="16">
        <f>'Данные с датчиков 1'!F2414</f>
        <v>40835.378909999999</v>
      </c>
      <c r="E2410" s="16">
        <f>'Данные с датчиков 1'!H2414</f>
        <v>8.0243800000000007</v>
      </c>
      <c r="F2410" s="16">
        <f>'Данные с датчиков 1'!I2414</f>
        <v>39883.042970000002</v>
      </c>
    </row>
    <row r="2411" spans="1:6" ht="18.75" x14ac:dyDescent="0.3">
      <c r="A2411" s="16">
        <f>'Данные с датчиков 1'!B2415</f>
        <v>8.02759</v>
      </c>
      <c r="B2411" s="16">
        <f>'Данные с датчиков 1'!C2415</f>
        <v>39510.789060000003</v>
      </c>
      <c r="C2411" s="16">
        <f>'Данные с датчиков 1'!E2415</f>
        <v>8.0272799999999993</v>
      </c>
      <c r="D2411" s="16">
        <f>'Данные с датчиков 1'!F2415</f>
        <v>40831.917970000002</v>
      </c>
      <c r="E2411" s="16">
        <f>'Данные с датчиков 1'!H2415</f>
        <v>8.0272900000000007</v>
      </c>
      <c r="F2411" s="16">
        <f>'Данные с датчиков 1'!I2415</f>
        <v>39869.710939999997</v>
      </c>
    </row>
    <row r="2412" spans="1:6" ht="18.75" x14ac:dyDescent="0.3">
      <c r="A2412" s="16">
        <f>'Данные с датчиков 1'!B2416</f>
        <v>8.0307200000000005</v>
      </c>
      <c r="B2412" s="16">
        <f>'Данные с датчиков 1'!C2416</f>
        <v>39506.070310000003</v>
      </c>
      <c r="C2412" s="16">
        <f>'Данные с датчиков 1'!E2416</f>
        <v>8.0309200000000001</v>
      </c>
      <c r="D2412" s="16">
        <f>'Данные с датчиков 1'!F2416</f>
        <v>40841.695310000003</v>
      </c>
      <c r="E2412" s="16">
        <f>'Данные с датчиков 1'!H2416</f>
        <v>8.0310600000000001</v>
      </c>
      <c r="F2412" s="16">
        <f>'Данные с датчиков 1'!I2416</f>
        <v>39883.242189999997</v>
      </c>
    </row>
    <row r="2413" spans="1:6" ht="18.75" x14ac:dyDescent="0.3">
      <c r="A2413" s="16">
        <f>'Данные с датчиков 1'!B2417</f>
        <v>8.0344099999999994</v>
      </c>
      <c r="B2413" s="16">
        <f>'Данные с датчиков 1'!C2417</f>
        <v>39516.265630000002</v>
      </c>
      <c r="C2413" s="16">
        <f>'Данные с датчиков 1'!E2417</f>
        <v>8.0338399999999996</v>
      </c>
      <c r="D2413" s="16">
        <f>'Данные с датчиков 1'!F2417</f>
        <v>40829.058590000001</v>
      </c>
      <c r="E2413" s="16">
        <f>'Данные с датчиков 1'!H2417</f>
        <v>8.0343099999999996</v>
      </c>
      <c r="F2413" s="16">
        <f>'Данные с датчиков 1'!I2417</f>
        <v>39880.957029999998</v>
      </c>
    </row>
    <row r="2414" spans="1:6" ht="18.75" x14ac:dyDescent="0.3">
      <c r="A2414" s="16">
        <f>'Данные с датчиков 1'!B2418</f>
        <v>8.0376799999999999</v>
      </c>
      <c r="B2414" s="16">
        <f>'Данные с датчиков 1'!C2418</f>
        <v>39514.253909999999</v>
      </c>
      <c r="C2414" s="16">
        <f>'Данные с датчиков 1'!E2418</f>
        <v>8.0376100000000008</v>
      </c>
      <c r="D2414" s="16">
        <f>'Данные с датчиков 1'!F2418</f>
        <v>40843.234380000002</v>
      </c>
      <c r="E2414" s="16">
        <f>'Данные с датчиков 1'!H2418</f>
        <v>8.0374499999999998</v>
      </c>
      <c r="F2414" s="16">
        <f>'Данные с датчиков 1'!I2418</f>
        <v>39874.109380000002</v>
      </c>
    </row>
    <row r="2415" spans="1:6" ht="18.75" x14ac:dyDescent="0.3">
      <c r="A2415" s="16">
        <f>'Данные с датчиков 1'!B2419</f>
        <v>8.0408200000000001</v>
      </c>
      <c r="B2415" s="16">
        <f>'Данные с датчиков 1'!C2419</f>
        <v>39507.417970000002</v>
      </c>
      <c r="C2415" s="16">
        <f>'Данные с датчиков 1'!E2419</f>
        <v>8.0409000000000006</v>
      </c>
      <c r="D2415" s="16">
        <f>'Данные с датчиков 1'!F2419</f>
        <v>40841.917970000002</v>
      </c>
      <c r="E2415" s="16">
        <f>'Данные с датчиков 1'!H2419</f>
        <v>8.0409100000000002</v>
      </c>
      <c r="F2415" s="16">
        <f>'Данные с датчиков 1'!I2419</f>
        <v>39879.71875</v>
      </c>
    </row>
    <row r="2416" spans="1:6" ht="18.75" x14ac:dyDescent="0.3">
      <c r="A2416" s="16">
        <f>'Данные с датчиков 1'!B2420</f>
        <v>8.0443300000000004</v>
      </c>
      <c r="B2416" s="16">
        <f>'Данные с датчиков 1'!C2420</f>
        <v>39513.511720000002</v>
      </c>
      <c r="C2416" s="16">
        <f>'Данные с датчиков 1'!E2420</f>
        <v>8.0440299999999993</v>
      </c>
      <c r="D2416" s="16">
        <f>'Данные с датчиков 1'!F2420</f>
        <v>40834.808590000001</v>
      </c>
      <c r="E2416" s="16">
        <f>'Данные с датчиков 1'!H2420</f>
        <v>8.0439500000000006</v>
      </c>
      <c r="F2416" s="16">
        <f>'Данные с датчиков 1'!I2420</f>
        <v>39870.261720000002</v>
      </c>
    </row>
    <row r="2417" spans="1:6" ht="18.75" x14ac:dyDescent="0.3">
      <c r="A2417" s="16">
        <f>'Данные с датчиков 1'!B2421</f>
        <v>8.0474499999999995</v>
      </c>
      <c r="B2417" s="16">
        <f>'Данные с датчиков 1'!C2421</f>
        <v>39506.207029999998</v>
      </c>
      <c r="C2417" s="16">
        <f>'Данные с датчиков 1'!E2421</f>
        <v>8.0474399999999999</v>
      </c>
      <c r="D2417" s="16">
        <f>'Данные с датчиков 1'!F2421</f>
        <v>40838.835939999997</v>
      </c>
      <c r="E2417" s="16">
        <f>'Данные с датчиков 1'!H2421</f>
        <v>8.0475899999999996</v>
      </c>
      <c r="F2417" s="16">
        <f>'Данные с датчиков 1'!I2421</f>
        <v>39880.152340000001</v>
      </c>
    </row>
    <row r="2418" spans="1:6" ht="18.75" x14ac:dyDescent="0.3">
      <c r="A2418" s="16">
        <f>'Данные с датчиков 1'!B2422</f>
        <v>8.0510099999999998</v>
      </c>
      <c r="B2418" s="16">
        <f>'Данные с датчиков 1'!C2422</f>
        <v>39512.921880000002</v>
      </c>
      <c r="C2418" s="16">
        <f>'Данные с датчиков 1'!E2422</f>
        <v>8.0505099999999992</v>
      </c>
      <c r="D2418" s="16">
        <f>'Данные с датчиков 1'!F2422</f>
        <v>40830.386720000002</v>
      </c>
      <c r="E2418" s="16">
        <f>'Данные с датчиков 1'!H2422</f>
        <v>8.0506899999999995</v>
      </c>
      <c r="F2418" s="16">
        <f>'Данные с датчиков 1'!I2422</f>
        <v>39873.828130000002</v>
      </c>
    </row>
    <row r="2419" spans="1:6" ht="18.75" x14ac:dyDescent="0.3">
      <c r="A2419" s="16">
        <f>'Данные с датчиков 1'!B2423</f>
        <v>8.0541599999999995</v>
      </c>
      <c r="B2419" s="16">
        <f>'Данные с датчиков 1'!C2423</f>
        <v>39508.3125</v>
      </c>
      <c r="C2419" s="16">
        <f>'Данные с датчиков 1'!E2423</f>
        <v>8.0541499999999999</v>
      </c>
      <c r="D2419" s="16">
        <f>'Данные с датчиков 1'!F2423</f>
        <v>40841.035159999999</v>
      </c>
      <c r="E2419" s="16">
        <f>'Данные с датчиков 1'!H2423</f>
        <v>8.0542099999999994</v>
      </c>
      <c r="F2419" s="16">
        <f>'Данные с датчиков 1'!I2423</f>
        <v>39880.257810000003</v>
      </c>
    </row>
    <row r="2420" spans="1:6" ht="18.75" x14ac:dyDescent="0.3">
      <c r="A2420" s="16">
        <f>'Данные с датчиков 1'!B2424</f>
        <v>8.0575700000000001</v>
      </c>
      <c r="B2420" s="16">
        <f>'Данные с датчиков 1'!C2424</f>
        <v>39510.195310000003</v>
      </c>
      <c r="C2420" s="16">
        <f>'Данные с датчиков 1'!E2424</f>
        <v>8.0572599999999994</v>
      </c>
      <c r="D2420" s="16">
        <f>'Данные с датчиков 1'!F2424</f>
        <v>40834.414060000003</v>
      </c>
      <c r="E2420" s="16">
        <f>'Данные с датчиков 1'!H2424</f>
        <v>8.0576799999999995</v>
      </c>
      <c r="F2420" s="16">
        <f>'Данные с датчиков 1'!I2424</f>
        <v>39885.898439999997</v>
      </c>
    </row>
    <row r="2421" spans="1:6" ht="18.75" x14ac:dyDescent="0.3">
      <c r="A2421" s="16">
        <f>'Данные с датчиков 1'!B2425</f>
        <v>8.0610999999999997</v>
      </c>
      <c r="B2421" s="16">
        <f>'Данные с датчиков 1'!C2425</f>
        <v>39516.527340000001</v>
      </c>
      <c r="C2421" s="16">
        <f>'Данные с датчиков 1'!E2425</f>
        <v>8.0608299999999993</v>
      </c>
      <c r="D2421" s="16">
        <f>'Данные с датчиков 1'!F2425</f>
        <v>40842.59375</v>
      </c>
      <c r="E2421" s="16">
        <f>'Данные с датчиков 1'!H2425</f>
        <v>8.0605600000000006</v>
      </c>
      <c r="F2421" s="16">
        <f>'Данные с датчиков 1'!I2425</f>
        <v>39871.453130000002</v>
      </c>
    </row>
    <row r="2422" spans="1:6" ht="18.75" x14ac:dyDescent="0.3">
      <c r="A2422" s="16">
        <f>'Данные с датчиков 1'!B2426</f>
        <v>8.0639500000000002</v>
      </c>
      <c r="B2422" s="16">
        <f>'Данные с датчиков 1'!C2426</f>
        <v>39500.929689999997</v>
      </c>
      <c r="C2422" s="16">
        <f>'Данные с датчиков 1'!E2426</f>
        <v>8.0642399999999999</v>
      </c>
      <c r="D2422" s="16">
        <f>'Данные с датчиков 1'!F2426</f>
        <v>40845.648439999997</v>
      </c>
      <c r="E2422" s="16">
        <f>'Данные с датчиков 1'!H2426</f>
        <v>8.0642999999999994</v>
      </c>
      <c r="F2422" s="16">
        <f>'Данные с датчиков 1'!I2426</f>
        <v>39886.863279999998</v>
      </c>
    </row>
    <row r="2423" spans="1:6" ht="18.75" x14ac:dyDescent="0.3">
      <c r="A2423" s="16">
        <f>'Данные с датчиков 1'!B2427</f>
        <v>8.0678599999999996</v>
      </c>
      <c r="B2423" s="16">
        <f>'Данные с датчиков 1'!C2427</f>
        <v>39519.515630000002</v>
      </c>
      <c r="C2423" s="16">
        <f>'Данные с датчиков 1'!E2427</f>
        <v>8.0671800000000005</v>
      </c>
      <c r="D2423" s="16">
        <f>'Данные с датчиков 1'!F2427</f>
        <v>40832.789060000003</v>
      </c>
      <c r="E2423" s="16">
        <f>'Данные с датчиков 1'!H2427</f>
        <v>8.0673899999999996</v>
      </c>
      <c r="F2423" s="16">
        <f>'Данные с датчиков 1'!I2427</f>
        <v>39878.480470000002</v>
      </c>
    </row>
    <row r="2424" spans="1:6" ht="18.75" x14ac:dyDescent="0.3">
      <c r="A2424" s="16">
        <f>'Данные с датчиков 1'!B2428</f>
        <v>8.0708500000000001</v>
      </c>
      <c r="B2424" s="16">
        <f>'Данные с датчиков 1'!C2428</f>
        <v>39507.640630000002</v>
      </c>
      <c r="C2424" s="16">
        <f>'Данные с датчиков 1'!E2428</f>
        <v>8.0708199999999994</v>
      </c>
      <c r="D2424" s="16">
        <f>'Данные с датчиков 1'!F2428</f>
        <v>40844.53125</v>
      </c>
      <c r="E2424" s="16">
        <f>'Данные с датчиков 1'!H2428</f>
        <v>8.0709800000000005</v>
      </c>
      <c r="F2424" s="16">
        <f>'Данные с датчиков 1'!I2428</f>
        <v>39886.222659999999</v>
      </c>
    </row>
    <row r="2425" spans="1:6" ht="18.75" x14ac:dyDescent="0.3">
      <c r="A2425" s="16">
        <f>'Данные с датчиков 1'!B2429</f>
        <v>8.0742200000000004</v>
      </c>
      <c r="B2425" s="16">
        <f>'Данные с датчиков 1'!C2429</f>
        <v>39509.59375</v>
      </c>
      <c r="C2425" s="16">
        <f>'Данные с датчиков 1'!E2429</f>
        <v>8.0738800000000008</v>
      </c>
      <c r="D2425" s="16">
        <f>'Данные с датчиков 1'!F2429</f>
        <v>40836.023439999997</v>
      </c>
      <c r="E2425" s="16">
        <f>'Данные с датчиков 1'!H2429</f>
        <v>8.0739999999999998</v>
      </c>
      <c r="F2425" s="16">
        <f>'Данные с датчиков 1'!I2429</f>
        <v>39877.527340000001</v>
      </c>
    </row>
    <row r="2426" spans="1:6" ht="18.75" x14ac:dyDescent="0.3">
      <c r="A2426" s="16">
        <f>'Данные с датчиков 1'!B2430</f>
        <v>8.0775500000000005</v>
      </c>
      <c r="B2426" s="16">
        <f>'Данные с датчиков 1'!C2430</f>
        <v>39510.128909999999</v>
      </c>
      <c r="C2426" s="16">
        <f>'Данные с датчиков 1'!E2430</f>
        <v>8.0775400000000008</v>
      </c>
      <c r="D2426" s="16">
        <f>'Данные с датчиков 1'!F2430</f>
        <v>40846.394529999998</v>
      </c>
      <c r="E2426" s="16">
        <f>'Данные с датчиков 1'!H2430</f>
        <v>8.0775299999999994</v>
      </c>
      <c r="F2426" s="16">
        <f>'Данные с датчиков 1'!I2430</f>
        <v>39883.082029999998</v>
      </c>
    </row>
    <row r="2427" spans="1:6" ht="18.75" x14ac:dyDescent="0.3">
      <c r="A2427" s="16">
        <f>'Данные с датчиков 1'!B2431</f>
        <v>8.0807199999999995</v>
      </c>
      <c r="B2427" s="16">
        <f>'Данные с датчиков 1'!C2431</f>
        <v>39504.769529999998</v>
      </c>
      <c r="C2427" s="16">
        <f>'Данные с датчиков 1'!E2431</f>
        <v>8.0805299999999995</v>
      </c>
      <c r="D2427" s="16">
        <f>'Данные с датчиков 1'!F2431</f>
        <v>40836.976560000003</v>
      </c>
      <c r="E2427" s="16">
        <f>'Данные с датчиков 1'!H2431</f>
        <v>8.0809300000000004</v>
      </c>
      <c r="F2427" s="16">
        <f>'Данные с датчиков 1'!I2431</f>
        <v>39885.0625</v>
      </c>
    </row>
    <row r="2428" spans="1:6" ht="18.75" x14ac:dyDescent="0.3">
      <c r="A2428" s="16">
        <f>'Данные с датчиков 1'!B2432</f>
        <v>8.0844400000000007</v>
      </c>
      <c r="B2428" s="16">
        <f>'Данные с датчиков 1'!C2432</f>
        <v>39517.523439999997</v>
      </c>
      <c r="C2428" s="16">
        <f>'Данные с датчиков 1'!E2432</f>
        <v>8.0841499999999993</v>
      </c>
      <c r="D2428" s="16">
        <f>'Данные с датчиков 1'!F2432</f>
        <v>40845.953130000002</v>
      </c>
      <c r="E2428" s="16">
        <f>'Данные с датчиков 1'!H2432</f>
        <v>8.0840599999999991</v>
      </c>
      <c r="F2428" s="16">
        <f>'Данные с датчиков 1'!I2432</f>
        <v>39878.050779999998</v>
      </c>
    </row>
    <row r="2429" spans="1:6" ht="18.75" x14ac:dyDescent="0.3">
      <c r="A2429" s="16">
        <f>'Данные с датчиков 1'!B2433</f>
        <v>8.0872799999999998</v>
      </c>
      <c r="B2429" s="16">
        <f>'Данные с датчиков 1'!C2433</f>
        <v>39501.15625</v>
      </c>
      <c r="C2429" s="16">
        <f>'Данные с датчиков 1'!E2433</f>
        <v>8.08751</v>
      </c>
      <c r="D2429" s="16">
        <f>'Данные с датчиков 1'!F2433</f>
        <v>40847.007810000003</v>
      </c>
      <c r="E2429" s="16">
        <f>'Данные с датчиков 1'!H2433</f>
        <v>8.0876900000000003</v>
      </c>
      <c r="F2429" s="16">
        <f>'Данные с датчиков 1'!I2433</f>
        <v>39887.820310000003</v>
      </c>
    </row>
    <row r="2430" spans="1:6" ht="18.75" x14ac:dyDescent="0.3">
      <c r="A2430" s="16">
        <f>'Данные с датчиков 1'!B2434</f>
        <v>8.0910799999999998</v>
      </c>
      <c r="B2430" s="16">
        <f>'Данные с датчиков 1'!C2434</f>
        <v>39516.667970000002</v>
      </c>
      <c r="C2430" s="16">
        <f>'Данные с датчиков 1'!E2434</f>
        <v>8.0906599999999997</v>
      </c>
      <c r="D2430" s="16">
        <f>'Данные с датчиков 1'!F2434</f>
        <v>40840.496090000001</v>
      </c>
      <c r="E2430" s="16">
        <f>'Данные с датчиков 1'!H2434</f>
        <v>8.0907599999999995</v>
      </c>
      <c r="F2430" s="16">
        <f>'Данные с датчиков 1'!I2434</f>
        <v>39880.089840000001</v>
      </c>
    </row>
    <row r="2431" spans="1:6" ht="18.75" x14ac:dyDescent="0.3">
      <c r="A2431" s="16">
        <f>'Данные с датчиков 1'!B2435</f>
        <v>8.0943100000000001</v>
      </c>
      <c r="B2431" s="16">
        <f>'Данные с датчиков 1'!C2435</f>
        <v>39513.257810000003</v>
      </c>
      <c r="C2431" s="16">
        <f>'Данные с датчиков 1'!E2435</f>
        <v>8.0942299999999996</v>
      </c>
      <c r="D2431" s="16">
        <f>'Данные с датчиков 1'!F2435</f>
        <v>40848.367189999997</v>
      </c>
      <c r="E2431" s="16">
        <f>'Данные с датчиков 1'!H2435</f>
        <v>8.0943900000000006</v>
      </c>
      <c r="F2431" s="16">
        <f>'Данные с датчиков 1'!I2435</f>
        <v>39889.078130000002</v>
      </c>
    </row>
    <row r="2432" spans="1:6" ht="18.75" x14ac:dyDescent="0.3">
      <c r="A2432" s="16">
        <f>'Данные с датчиков 1'!B2436</f>
        <v>8.0976300000000005</v>
      </c>
      <c r="B2432" s="16">
        <f>'Данные с датчиков 1'!C2436</f>
        <v>39511.113279999998</v>
      </c>
      <c r="C2432" s="16">
        <f>'Данные с датчиков 1'!E2436</f>
        <v>8.09727</v>
      </c>
      <c r="D2432" s="16">
        <f>'Данные с датчиков 1'!F2436</f>
        <v>40840.082029999998</v>
      </c>
      <c r="E2432" s="16">
        <f>'Данные с датчиков 1'!H2436</f>
        <v>8.0974000000000004</v>
      </c>
      <c r="F2432" s="16">
        <f>'Данные с датчиков 1'!I2436</f>
        <v>39879.621090000001</v>
      </c>
    </row>
    <row r="2433" spans="1:6" ht="18.75" x14ac:dyDescent="0.3">
      <c r="A2433" s="16">
        <f>'Данные с датчиков 1'!B2437</f>
        <v>8.1008999999999993</v>
      </c>
      <c r="B2433" s="16">
        <f>'Данные с датчиков 1'!C2437</f>
        <v>39510.699220000002</v>
      </c>
      <c r="C2433" s="16">
        <f>'Данные с датчиков 1'!E2437</f>
        <v>8.1009499999999992</v>
      </c>
      <c r="D2433" s="16">
        <f>'Данные с датчиков 1'!F2437</f>
        <v>40851.277340000001</v>
      </c>
      <c r="E2433" s="16">
        <f>'Данные с датчиков 1'!H2437</f>
        <v>8.1007400000000001</v>
      </c>
      <c r="F2433" s="16">
        <f>'Данные с датчиков 1'!I2437</f>
        <v>39880.121090000001</v>
      </c>
    </row>
    <row r="2434" spans="1:6" ht="18.75" x14ac:dyDescent="0.3">
      <c r="A2434" s="16">
        <f>'Данные с датчиков 1'!B2438</f>
        <v>8.1041100000000004</v>
      </c>
      <c r="B2434" s="16">
        <f>'Данные с датчиков 1'!C2438</f>
        <v>39505.601560000003</v>
      </c>
      <c r="C2434" s="16">
        <f>'Данные с датчиков 1'!E2438</f>
        <v>8.1039499999999993</v>
      </c>
      <c r="D2434" s="16">
        <f>'Данные с датчиков 1'!F2438</f>
        <v>40842.195310000003</v>
      </c>
      <c r="E2434" s="16">
        <f>'Данные с датчиков 1'!H2438</f>
        <v>8.1043599999999998</v>
      </c>
      <c r="F2434" s="16">
        <f>'Данные с датчиков 1'!I2438</f>
        <v>39889.152340000001</v>
      </c>
    </row>
    <row r="2435" spans="1:6" ht="18.75" x14ac:dyDescent="0.3">
      <c r="A2435" s="16">
        <f>'Данные с датчиков 1'!B2439</f>
        <v>8.1077399999999997</v>
      </c>
      <c r="B2435" s="16">
        <f>'Данные с датчиков 1'!C2439</f>
        <v>39514.007810000003</v>
      </c>
      <c r="C2435" s="16">
        <f>'Данные с датчиков 1'!E2439</f>
        <v>8.1073199999999996</v>
      </c>
      <c r="D2435" s="16">
        <f>'Данные с датчиков 1'!F2439</f>
        <v>40843.96875</v>
      </c>
      <c r="E2435" s="16">
        <f>'Данные с датчиков 1'!H2439</f>
        <v>8.1071600000000004</v>
      </c>
      <c r="F2435" s="16">
        <f>'Данные с датчиков 1'!I2439</f>
        <v>39872.589840000001</v>
      </c>
    </row>
    <row r="2436" spans="1:6" ht="18.75" x14ac:dyDescent="0.3">
      <c r="A2436" s="16">
        <f>'Данные с датчиков 1'!B2440</f>
        <v>8.1107099999999992</v>
      </c>
      <c r="B2436" s="16">
        <f>'Данные с датчиков 1'!C2440</f>
        <v>39502.375</v>
      </c>
      <c r="C2436" s="16">
        <f>'Данные с датчиков 1'!E2440</f>
        <v>8.1109200000000001</v>
      </c>
      <c r="D2436" s="16">
        <f>'Данные с датчиков 1'!F2440</f>
        <v>40852.820310000003</v>
      </c>
      <c r="E2436" s="16">
        <f>'Данные с датчиков 1'!H2440</f>
        <v>8.1110399999999991</v>
      </c>
      <c r="F2436" s="16">
        <f>'Данные с датчиков 1'!I2440</f>
        <v>39890.824220000002</v>
      </c>
    </row>
    <row r="2437" spans="1:6" ht="18.75" x14ac:dyDescent="0.3">
      <c r="A2437" s="16">
        <f>'Данные с датчиков 1'!B2441</f>
        <v>8.1144400000000001</v>
      </c>
      <c r="B2437" s="16">
        <f>'Данные с датчиков 1'!C2441</f>
        <v>39514.675779999998</v>
      </c>
      <c r="C2437" s="16">
        <f>'Данные с датчиков 1'!E2441</f>
        <v>8.1137300000000003</v>
      </c>
      <c r="D2437" s="16">
        <f>'Данные с датчиков 1'!F2441</f>
        <v>40836.710939999997</v>
      </c>
      <c r="E2437" s="16">
        <f>'Данные с датчиков 1'!H2441</f>
        <v>8.1142299999999992</v>
      </c>
      <c r="F2437" s="16">
        <f>'Данные с датчиков 1'!I2441</f>
        <v>39886.460939999997</v>
      </c>
    </row>
    <row r="2438" spans="1:6" ht="18.75" x14ac:dyDescent="0.3">
      <c r="A2438" s="16">
        <f>'Данные с датчиков 1'!B2442</f>
        <v>8.1176499999999994</v>
      </c>
      <c r="B2438" s="16">
        <f>'Данные с датчиков 1'!C2442</f>
        <v>39510.984380000002</v>
      </c>
      <c r="C2438" s="16">
        <f>'Данные с датчиков 1'!E2442</f>
        <v>8.1175800000000002</v>
      </c>
      <c r="D2438" s="16">
        <f>'Данные с датчиков 1'!F2442</f>
        <v>40855.1875</v>
      </c>
      <c r="E2438" s="16">
        <f>'Данные с датчиков 1'!H2442</f>
        <v>8.1175800000000002</v>
      </c>
      <c r="F2438" s="16">
        <f>'Данные с датчиков 1'!I2442</f>
        <v>39885.789060000003</v>
      </c>
    </row>
    <row r="2439" spans="1:6" ht="18.75" x14ac:dyDescent="0.3">
      <c r="A2439" s="16">
        <f>'Данные с датчиков 1'!B2443</f>
        <v>8.1209500000000006</v>
      </c>
      <c r="B2439" s="16">
        <f>'Данные с датчиков 1'!C2443</f>
        <v>39509.472659999999</v>
      </c>
      <c r="C2439" s="16">
        <f>'Данные с датчиков 1'!E2443</f>
        <v>8.1207700000000003</v>
      </c>
      <c r="D2439" s="16">
        <f>'Данные с датчиков 1'!F2443</f>
        <v>40851.296880000002</v>
      </c>
      <c r="E2439" s="16">
        <f>'Данные с датчиков 1'!H2443</f>
        <v>8.1208600000000004</v>
      </c>
      <c r="F2439" s="16">
        <f>'Данные с датчиков 1'!I2443</f>
        <v>39884.929689999997</v>
      </c>
    </row>
    <row r="2440" spans="1:6" ht="18.75" x14ac:dyDescent="0.3">
      <c r="A2440" s="16">
        <f>'Данные с датчиков 1'!B2444</f>
        <v>8.1242199999999993</v>
      </c>
      <c r="B2440" s="16">
        <f>'Данные с датчиков 1'!C2444</f>
        <v>39508.078130000002</v>
      </c>
      <c r="C2440" s="16">
        <f>'Данные с датчиков 1'!E2444</f>
        <v>8.1241599999999998</v>
      </c>
      <c r="D2440" s="16">
        <f>'Данные с датчиков 1'!F2444</f>
        <v>40852.488279999998</v>
      </c>
      <c r="E2440" s="16">
        <f>'Данные с датчиков 1'!H2444</f>
        <v>8.1239399999999993</v>
      </c>
      <c r="F2440" s="16">
        <f>'Данные с датчиков 1'!I2444</f>
        <v>39877.257810000003</v>
      </c>
    </row>
    <row r="2441" spans="1:6" ht="18.75" x14ac:dyDescent="0.3">
      <c r="A2441" s="16">
        <f>'Данные с датчиков 1'!B2445</f>
        <v>8.1273499999999999</v>
      </c>
      <c r="B2441" s="16">
        <f>'Данные с датчиков 1'!C2445</f>
        <v>39501.15625</v>
      </c>
      <c r="C2441" s="16">
        <f>'Данные с датчиков 1'!E2445</f>
        <v>8.12744</v>
      </c>
      <c r="D2441" s="16">
        <f>'Данные с датчиков 1'!F2445</f>
        <v>40852.117189999997</v>
      </c>
      <c r="E2441" s="16">
        <f>'Данные с датчиков 1'!H2445</f>
        <v>8.1275999999999993</v>
      </c>
      <c r="F2441" s="16">
        <f>'Данные с датчиков 1'!I2445</f>
        <v>39888.417970000002</v>
      </c>
    </row>
    <row r="2442" spans="1:6" ht="18.75" x14ac:dyDescent="0.3">
      <c r="A2442" s="16">
        <f>'Данные с датчиков 1'!B2446</f>
        <v>8.1311499999999999</v>
      </c>
      <c r="B2442" s="16">
        <f>'Данные с датчиков 1'!C2446</f>
        <v>39515.113279999998</v>
      </c>
      <c r="C2442" s="16">
        <f>'Данные с датчиков 1'!E2446</f>
        <v>8.1305599999999991</v>
      </c>
      <c r="D2442" s="16">
        <f>'Данные с датчиков 1'!F2446</f>
        <v>40845.121090000001</v>
      </c>
      <c r="E2442" s="16">
        <f>'Данные с датчиков 1'!H2446</f>
        <v>8.1306499999999993</v>
      </c>
      <c r="F2442" s="16">
        <f>'Данные с датчиков 1'!I2446</f>
        <v>39879.628909999999</v>
      </c>
    </row>
    <row r="2443" spans="1:6" ht="18.75" x14ac:dyDescent="0.3">
      <c r="A2443" s="16">
        <f>'Данные с датчиков 1'!B2447</f>
        <v>8.1338799999999996</v>
      </c>
      <c r="B2443" s="16">
        <f>'Данные с датчиков 1'!C2447</f>
        <v>39497.785159999999</v>
      </c>
      <c r="C2443" s="16">
        <f>'Данные с датчиков 1'!E2447</f>
        <v>8.1341400000000004</v>
      </c>
      <c r="D2443" s="16">
        <f>'Данные с датчиков 1'!F2447</f>
        <v>40853.554689999997</v>
      </c>
      <c r="E2443" s="16">
        <f>'Данные с датчиков 1'!H2447</f>
        <v>8.1342800000000004</v>
      </c>
      <c r="F2443" s="16">
        <f>'Данные с датчиков 1'!I2447</f>
        <v>39888.699220000002</v>
      </c>
    </row>
    <row r="2444" spans="1:6" ht="18.75" x14ac:dyDescent="0.3">
      <c r="A2444" s="16">
        <f>'Данные с датчиков 1'!B2448</f>
        <v>8.1376799999999996</v>
      </c>
      <c r="B2444" s="16">
        <f>'Данные с датчиков 1'!C2448</f>
        <v>39512.941409999999</v>
      </c>
      <c r="C2444" s="16">
        <f>'Данные с датчиков 1'!E2448</f>
        <v>8.1371900000000004</v>
      </c>
      <c r="D2444" s="16">
        <f>'Данные с датчиков 1'!F2448</f>
        <v>40845.089840000001</v>
      </c>
      <c r="E2444" s="16">
        <f>'Данные с датчиков 1'!H2448</f>
        <v>8.1375399999999996</v>
      </c>
      <c r="F2444" s="16">
        <f>'Данные с датчиков 1'!I2448</f>
        <v>39888.003909999999</v>
      </c>
    </row>
    <row r="2445" spans="1:6" ht="18.75" x14ac:dyDescent="0.3">
      <c r="A2445" s="16">
        <f>'Данные с датчиков 1'!B2449</f>
        <v>8.1410300000000007</v>
      </c>
      <c r="B2445" s="16">
        <f>'Данные с датчиков 1'!C2449</f>
        <v>39513.996090000001</v>
      </c>
      <c r="C2445" s="16">
        <f>'Данные с датчиков 1'!E2449</f>
        <v>8.1408299999999993</v>
      </c>
      <c r="D2445" s="16">
        <f>'Данные с датчиков 1'!F2449</f>
        <v>40854.667970000002</v>
      </c>
      <c r="E2445" s="16">
        <f>'Данные с датчиков 1'!H2449</f>
        <v>8.1407399999999992</v>
      </c>
      <c r="F2445" s="16">
        <f>'Данные с датчиков 1'!I2449</f>
        <v>39882.546880000002</v>
      </c>
    </row>
    <row r="2446" spans="1:6" ht="18.75" x14ac:dyDescent="0.3">
      <c r="A2446" s="16">
        <f>'Данные с датчиков 1'!B2450</f>
        <v>8.1441199999999991</v>
      </c>
      <c r="B2446" s="16">
        <f>'Данные с датчиков 1'!C2450</f>
        <v>39505.730470000002</v>
      </c>
      <c r="C2446" s="16">
        <f>'Данные с датчиков 1'!E2450</f>
        <v>8.1440800000000007</v>
      </c>
      <c r="D2446" s="16">
        <f>'Данные с датчиков 1'!F2450</f>
        <v>40853.542970000002</v>
      </c>
      <c r="E2446" s="16">
        <f>'Данные с датчиков 1'!H2450</f>
        <v>8.1442499999999995</v>
      </c>
      <c r="F2446" s="16">
        <f>'Данные с датчиков 1'!I2450</f>
        <v>39889.925779999998</v>
      </c>
    </row>
    <row r="2447" spans="1:6" ht="18.75" x14ac:dyDescent="0.3">
      <c r="A2447" s="16">
        <f>'Данные с датчиков 1'!B2451</f>
        <v>8.1476600000000001</v>
      </c>
      <c r="B2447" s="16">
        <f>'Данные с датчиков 1'!C2451</f>
        <v>39513.40625</v>
      </c>
      <c r="C2447" s="16">
        <f>'Данные с датчиков 1'!E2451</f>
        <v>8.1473499999999994</v>
      </c>
      <c r="D2447" s="16">
        <f>'Данные с датчиков 1'!F2451</f>
        <v>40850.757810000003</v>
      </c>
      <c r="E2447" s="16">
        <f>'Данные с датчиков 1'!H2451</f>
        <v>8.1473800000000001</v>
      </c>
      <c r="F2447" s="16">
        <f>'Данные с датчиков 1'!I2451</f>
        <v>39882.800779999998</v>
      </c>
    </row>
    <row r="2448" spans="1:6" ht="18.75" x14ac:dyDescent="0.3">
      <c r="A2448" s="16">
        <f>'Данные с датчиков 1'!B2452</f>
        <v>8.1507699999999996</v>
      </c>
      <c r="B2448" s="16">
        <f>'Данные с датчиков 1'!C2452</f>
        <v>39505.585939999997</v>
      </c>
      <c r="C2448" s="16">
        <f>'Данные с датчиков 1'!E2452</f>
        <v>8.1507900000000006</v>
      </c>
      <c r="D2448" s="16">
        <f>'Данные с датчиков 1'!F2452</f>
        <v>40856.179689999997</v>
      </c>
      <c r="E2448" s="16">
        <f>'Данные с датчиков 1'!H2452</f>
        <v>8.1510200000000008</v>
      </c>
      <c r="F2448" s="16">
        <f>'Данные с датчиков 1'!I2452</f>
        <v>39891.765630000002</v>
      </c>
    </row>
    <row r="2449" spans="1:6" ht="18.75" x14ac:dyDescent="0.3">
      <c r="A2449" s="16">
        <f>'Данные с датчиков 1'!B2453</f>
        <v>8.1543700000000001</v>
      </c>
      <c r="B2449" s="16">
        <f>'Данные с датчиков 1'!C2453</f>
        <v>39512.59375</v>
      </c>
      <c r="C2449" s="16">
        <f>'Данные с датчиков 1'!E2453</f>
        <v>8.1539300000000008</v>
      </c>
      <c r="D2449" s="16">
        <f>'Данные с датчиков 1'!F2453</f>
        <v>40849.964840000001</v>
      </c>
      <c r="E2449" s="16">
        <f>'Данные с датчиков 1'!H2453</f>
        <v>8.1540400000000002</v>
      </c>
      <c r="F2449" s="16">
        <f>'Данные с датчиков 1'!I2453</f>
        <v>39883.324220000002</v>
      </c>
    </row>
    <row r="2450" spans="1:6" ht="18.75" x14ac:dyDescent="0.3">
      <c r="A2450" s="16">
        <f>'Данные с датчиков 1'!B2454</f>
        <v>8.1575000000000006</v>
      </c>
      <c r="B2450" s="16">
        <f>'Данные с датчиков 1'!C2454</f>
        <v>39506.585939999997</v>
      </c>
      <c r="C2450" s="16">
        <f>'Данные с датчиков 1'!E2454</f>
        <v>8.1575799999999994</v>
      </c>
      <c r="D2450" s="16">
        <f>'Данные с датчиков 1'!F2454</f>
        <v>40859.445310000003</v>
      </c>
      <c r="E2450" s="16">
        <f>'Данные с датчиков 1'!H2454</f>
        <v>8.15761</v>
      </c>
      <c r="F2450" s="16">
        <f>'Данные с датчиков 1'!I2454</f>
        <v>39890.308590000001</v>
      </c>
    </row>
    <row r="2451" spans="1:6" ht="18.75" x14ac:dyDescent="0.3">
      <c r="A2451" s="16">
        <f>'Данные с датчиков 1'!B2455</f>
        <v>8.1608800000000006</v>
      </c>
      <c r="B2451" s="16">
        <f>'Данные с датчиков 1'!C2455</f>
        <v>39507.429689999997</v>
      </c>
      <c r="C2451" s="16">
        <f>'Данные с датчиков 1'!E2455</f>
        <v>8.1605699999999999</v>
      </c>
      <c r="D2451" s="16">
        <f>'Данные с датчиков 1'!F2455</f>
        <v>40849.8125</v>
      </c>
      <c r="E2451" s="16">
        <f>'Данные с датчиков 1'!H2455</f>
        <v>8.1609200000000008</v>
      </c>
      <c r="F2451" s="16">
        <f>'Данные с датчиков 1'!I2455</f>
        <v>39890.347659999999</v>
      </c>
    </row>
    <row r="2452" spans="1:6" ht="18.75" x14ac:dyDescent="0.3">
      <c r="A2452" s="16">
        <f>'Данные с датчиков 1'!B2456</f>
        <v>8.1643799999999995</v>
      </c>
      <c r="B2452" s="16">
        <f>'Данные с датчиков 1'!C2456</f>
        <v>39513.492189999997</v>
      </c>
      <c r="C2452" s="16">
        <f>'Данные с датчиков 1'!E2456</f>
        <v>8.1641999999999992</v>
      </c>
      <c r="D2452" s="16">
        <f>'Данные с датчиков 1'!F2456</f>
        <v>40859.453130000002</v>
      </c>
      <c r="E2452" s="16">
        <f>'Данные с датчиков 1'!H2456</f>
        <v>8.1640800000000002</v>
      </c>
      <c r="F2452" s="16">
        <f>'Данные с датчиков 1'!I2456</f>
        <v>39884.328130000002</v>
      </c>
    </row>
    <row r="2453" spans="1:6" ht="18.75" x14ac:dyDescent="0.3">
      <c r="A2453" s="16">
        <f>'Данные с датчиков 1'!B2457</f>
        <v>8.1674500000000005</v>
      </c>
      <c r="B2453" s="16">
        <f>'Данные с датчиков 1'!C2457</f>
        <v>39503.972659999999</v>
      </c>
      <c r="C2453" s="16">
        <f>'Данные с датчиков 1'!E2457</f>
        <v>8.1674799999999994</v>
      </c>
      <c r="D2453" s="16">
        <f>'Данные с датчиков 1'!F2457</f>
        <v>40859.179689999997</v>
      </c>
      <c r="E2453" s="16">
        <f>'Данные с датчиков 1'!H2457</f>
        <v>8.1675699999999996</v>
      </c>
      <c r="F2453" s="16">
        <f>'Данные с датчиков 1'!I2457</f>
        <v>39889.722659999999</v>
      </c>
    </row>
    <row r="2454" spans="1:6" ht="18.75" x14ac:dyDescent="0.3">
      <c r="A2454" s="16">
        <f>'Данные с датчиков 1'!B2458</f>
        <v>8.1709700000000005</v>
      </c>
      <c r="B2454" s="16">
        <f>'Данные с датчиков 1'!C2458</f>
        <v>39510.164060000003</v>
      </c>
      <c r="C2454" s="16">
        <f>'Данные с датчиков 1'!E2458</f>
        <v>8.1706699999999994</v>
      </c>
      <c r="D2454" s="16">
        <f>'Данные с датчиков 1'!F2458</f>
        <v>40854.136720000002</v>
      </c>
      <c r="E2454" s="16">
        <f>'Данные с датчиков 1'!H2458</f>
        <v>8.1707000000000001</v>
      </c>
      <c r="F2454" s="16">
        <f>'Данные с датчиков 1'!I2458</f>
        <v>39883.441409999999</v>
      </c>
    </row>
    <row r="2455" spans="1:6" ht="18.75" x14ac:dyDescent="0.3">
      <c r="A2455" s="16">
        <f>'Данные с датчиков 1'!B2459</f>
        <v>8.1742100000000004</v>
      </c>
      <c r="B2455" s="16">
        <f>'Данные с датчиков 1'!C2459</f>
        <v>39507.722659999999</v>
      </c>
      <c r="C2455" s="16">
        <f>'Данные с датчиков 1'!E2459</f>
        <v>8.1740899999999996</v>
      </c>
      <c r="D2455" s="16">
        <f>'Данные с датчиков 1'!F2459</f>
        <v>40858.449220000002</v>
      </c>
      <c r="E2455" s="16">
        <f>'Данные с датчиков 1'!H2459</f>
        <v>8.1742799999999995</v>
      </c>
      <c r="F2455" s="16">
        <f>'Данные с датчиков 1'!I2459</f>
        <v>39890.722659999999</v>
      </c>
    </row>
    <row r="2456" spans="1:6" ht="18.75" x14ac:dyDescent="0.3">
      <c r="A2456" s="16">
        <f>'Данные с датчиков 1'!B2460</f>
        <v>8.1777300000000004</v>
      </c>
      <c r="B2456" s="16">
        <f>'Данные с датчиков 1'!C2460</f>
        <v>39511.789060000003</v>
      </c>
      <c r="C2456" s="16">
        <f>'Данные с датчиков 1'!E2460</f>
        <v>8.1772500000000008</v>
      </c>
      <c r="D2456" s="16">
        <f>'Данные с датчиков 1'!F2460</f>
        <v>40852.828130000002</v>
      </c>
      <c r="E2456" s="16">
        <f>'Данные с датчиков 1'!H2460</f>
        <v>8.1774400000000007</v>
      </c>
      <c r="F2456" s="16">
        <f>'Данные с датчиков 1'!I2460</f>
        <v>39885.78125</v>
      </c>
    </row>
    <row r="2457" spans="1:6" ht="18.75" x14ac:dyDescent="0.3">
      <c r="A2457" s="16">
        <f>'Данные с датчиков 1'!B2461</f>
        <v>8.1807999999999996</v>
      </c>
      <c r="B2457" s="16">
        <f>'Данные с датчиков 1'!C2461</f>
        <v>39505.339840000001</v>
      </c>
      <c r="C2457" s="16">
        <f>'Данные с датчиков 1'!E2461</f>
        <v>8.1808399999999999</v>
      </c>
      <c r="D2457" s="16">
        <f>'Данные с датчиков 1'!F2461</f>
        <v>40861.628909999999</v>
      </c>
      <c r="E2457" s="16">
        <f>'Данные с датчиков 1'!H2461</f>
        <v>8.1807599999999994</v>
      </c>
      <c r="F2457" s="16">
        <f>'Данные с датчиков 1'!I2461</f>
        <v>39885.472659999999</v>
      </c>
    </row>
    <row r="2458" spans="1:6" ht="18.75" x14ac:dyDescent="0.3">
      <c r="A2458" s="16">
        <f>'Данные с датчиков 1'!B2462</f>
        <v>8.1841600000000003</v>
      </c>
      <c r="B2458" s="16">
        <f>'Данные с датчиков 1'!C2462</f>
        <v>39505.160159999999</v>
      </c>
      <c r="C2458" s="16">
        <f>'Данные с датчиков 1'!E2462</f>
        <v>8.1839999999999993</v>
      </c>
      <c r="D2458" s="16">
        <f>'Данные с датчиков 1'!F2462</f>
        <v>40856.964840000001</v>
      </c>
      <c r="E2458" s="16">
        <f>'Данные с датчиков 1'!H2462</f>
        <v>8.1843299999999992</v>
      </c>
      <c r="F2458" s="16">
        <f>'Данные с датчиков 1'!I2462</f>
        <v>39894.230470000002</v>
      </c>
    </row>
    <row r="2459" spans="1:6" ht="18.75" x14ac:dyDescent="0.3">
      <c r="A2459" s="16">
        <f>'Данные с датчиков 1'!B2463</f>
        <v>8.1876999999999995</v>
      </c>
      <c r="B2459" s="16">
        <f>'Данные с датчиков 1'!C2463</f>
        <v>39511.34375</v>
      </c>
      <c r="C2459" s="16">
        <f>'Данные с датчиков 1'!E2463</f>
        <v>8.1873799999999992</v>
      </c>
      <c r="D2459" s="16">
        <f>'Данные с датчиков 1'!F2463</f>
        <v>40858.511720000002</v>
      </c>
      <c r="E2459" s="16">
        <f>'Данные с датчиков 1'!H2463</f>
        <v>8.1872500000000006</v>
      </c>
      <c r="F2459" s="16">
        <f>'Данные с датчиков 1'!I2463</f>
        <v>39880.726560000003</v>
      </c>
    </row>
    <row r="2460" spans="1:6" ht="18.75" x14ac:dyDescent="0.3">
      <c r="A2460" s="16">
        <f>'Данные с датчиков 1'!B2464</f>
        <v>8.1907700000000006</v>
      </c>
      <c r="B2460" s="16">
        <f>'Данные с датчиков 1'!C2464</f>
        <v>39502.339840000001</v>
      </c>
      <c r="C2460" s="16">
        <f>'Данные с датчиков 1'!E2464</f>
        <v>8.1908700000000003</v>
      </c>
      <c r="D2460" s="16">
        <f>'Данные с датчиков 1'!F2464</f>
        <v>40865.15625</v>
      </c>
      <c r="E2460" s="16">
        <f>'Данные с датчиков 1'!H2464</f>
        <v>8.1908899999999996</v>
      </c>
      <c r="F2460" s="16">
        <f>'Данные с датчиков 1'!I2464</f>
        <v>39891.730470000002</v>
      </c>
    </row>
    <row r="2461" spans="1:6" ht="18.75" x14ac:dyDescent="0.3">
      <c r="A2461" s="16">
        <f>'Данные с датчиков 1'!B2465</f>
        <v>8.1943000000000001</v>
      </c>
      <c r="B2461" s="16">
        <f>'Данные с датчиков 1'!C2465</f>
        <v>39508.253909999999</v>
      </c>
      <c r="C2461" s="16">
        <f>'Данные с датчиков 1'!E2465</f>
        <v>8.1938399999999998</v>
      </c>
      <c r="D2461" s="16">
        <f>'Данные с датчиков 1'!F2465</f>
        <v>40853.375</v>
      </c>
      <c r="E2461" s="16">
        <f>'Данные с датчиков 1'!H2465</f>
        <v>8.1941100000000002</v>
      </c>
      <c r="F2461" s="16">
        <f>'Данные с датчиков 1'!I2465</f>
        <v>39888.109380000002</v>
      </c>
    </row>
    <row r="2462" spans="1:6" ht="18.75" x14ac:dyDescent="0.3">
      <c r="A2462" s="16">
        <f>'Данные с датчиков 1'!B2466</f>
        <v>8.1974900000000002</v>
      </c>
      <c r="B2462" s="16">
        <f>'Данные с датчиков 1'!C2466</f>
        <v>39504.164060000003</v>
      </c>
      <c r="C2462" s="16">
        <f>'Данные с датчиков 1'!E2466</f>
        <v>8.1974300000000007</v>
      </c>
      <c r="D2462" s="16">
        <f>'Данные с датчиков 1'!F2466</f>
        <v>40863.042970000002</v>
      </c>
      <c r="E2462" s="16">
        <f>'Данные с датчиков 1'!H2466</f>
        <v>8.1975300000000004</v>
      </c>
      <c r="F2462" s="16">
        <f>'Данные с датчиков 1'!I2466</f>
        <v>39890.445310000003</v>
      </c>
    </row>
    <row r="2463" spans="1:6" ht="18.75" x14ac:dyDescent="0.3">
      <c r="A2463" s="16">
        <f>'Данные с датчиков 1'!B2467</f>
        <v>8.2009699999999999</v>
      </c>
      <c r="B2463" s="16">
        <f>'Данные с датчиков 1'!C2467</f>
        <v>39508.007810000003</v>
      </c>
      <c r="C2463" s="16">
        <f>'Данные с датчиков 1'!E2467</f>
        <v>8.2006399999999999</v>
      </c>
      <c r="D2463" s="16">
        <f>'Данные с датчиков 1'!F2467</f>
        <v>40859.472659999999</v>
      </c>
      <c r="E2463" s="16">
        <f>'Данные с датчиков 1'!H2467</f>
        <v>8.20092</v>
      </c>
      <c r="F2463" s="16">
        <f>'Данные с датчиков 1'!I2467</f>
        <v>39893.0625</v>
      </c>
    </row>
    <row r="2464" spans="1:6" ht="18.75" x14ac:dyDescent="0.3">
      <c r="A2464" s="16">
        <f>'Данные с датчиков 1'!B2468</f>
        <v>8.2043199999999992</v>
      </c>
      <c r="B2464" s="16">
        <f>'Данные с датчиков 1'!C2468</f>
        <v>39509.390630000002</v>
      </c>
      <c r="C2464" s="16">
        <f>'Данные с датчиков 1'!E2468</f>
        <v>8.2041299999999993</v>
      </c>
      <c r="D2464" s="16">
        <f>'Данные с датчиков 1'!F2468</f>
        <v>40864.050779999998</v>
      </c>
      <c r="E2464" s="16">
        <f>'Данные с датчиков 1'!H2468</f>
        <v>8.2041400000000007</v>
      </c>
      <c r="F2464" s="16">
        <f>'Данные с датчиков 1'!I2468</f>
        <v>39888.476560000003</v>
      </c>
    </row>
    <row r="2465" spans="1:6" ht="18.75" x14ac:dyDescent="0.3">
      <c r="A2465" s="16">
        <f>'Данные с датчиков 1'!B2469</f>
        <v>8.2073199999999993</v>
      </c>
      <c r="B2465" s="16">
        <f>'Данные с датчиков 1'!C2469</f>
        <v>39498.363279999998</v>
      </c>
      <c r="C2465" s="16">
        <f>'Данные с датчиков 1'!E2469</f>
        <v>8.2074599999999993</v>
      </c>
      <c r="D2465" s="16">
        <f>'Данные с датчиков 1'!F2469</f>
        <v>40865.3125</v>
      </c>
      <c r="E2465" s="16">
        <f>'Данные с датчиков 1'!H2469</f>
        <v>8.2076100000000007</v>
      </c>
      <c r="F2465" s="16">
        <f>'Данные с датчиков 1'!I2469</f>
        <v>39893.375</v>
      </c>
    </row>
    <row r="2466" spans="1:6" ht="18.75" x14ac:dyDescent="0.3">
      <c r="A2466" s="16">
        <f>'Данные с датчиков 1'!B2470</f>
        <v>8.2110699999999994</v>
      </c>
      <c r="B2466" s="16">
        <f>'Данные с датчиков 1'!C2470</f>
        <v>39511.871090000001</v>
      </c>
      <c r="C2466" s="16">
        <f>'Данные с датчиков 1'!E2470</f>
        <v>8.2107299999999999</v>
      </c>
      <c r="D2466" s="16">
        <f>'Данные с датчиков 1'!F2470</f>
        <v>40862.195310000003</v>
      </c>
      <c r="E2466" s="16">
        <f>'Данные с датчиков 1'!H2470</f>
        <v>8.2107200000000002</v>
      </c>
      <c r="F2466" s="16">
        <f>'Данные с датчиков 1'!I2470</f>
        <v>39886.085939999997</v>
      </c>
    </row>
    <row r="2467" spans="1:6" ht="18.75" x14ac:dyDescent="0.3">
      <c r="A2467" s="16">
        <f>'Данные с датчиков 1'!B2471</f>
        <v>8.2139100000000003</v>
      </c>
      <c r="B2467" s="16">
        <f>'Данные с датчиков 1'!C2471</f>
        <v>39496.28125</v>
      </c>
      <c r="C2467" s="16">
        <f>'Данные с датчиков 1'!E2471</f>
        <v>8.2141800000000007</v>
      </c>
      <c r="D2467" s="16">
        <f>'Данные с датчиков 1'!F2471</f>
        <v>40866.503909999999</v>
      </c>
      <c r="E2467" s="16">
        <f>'Данные с датчиков 1'!H2471</f>
        <v>8.2142999999999997</v>
      </c>
      <c r="F2467" s="16">
        <f>'Данные с датчиков 1'!I2471</f>
        <v>39894.570310000003</v>
      </c>
    </row>
    <row r="2468" spans="1:6" ht="18.75" x14ac:dyDescent="0.3">
      <c r="A2468" s="16">
        <f>'Данные с датчиков 1'!B2472</f>
        <v>8.2177100000000003</v>
      </c>
      <c r="B2468" s="16">
        <f>'Данные с датчиков 1'!C2472</f>
        <v>39510.902340000001</v>
      </c>
      <c r="C2468" s="16">
        <f>'Данные с датчиков 1'!E2472</f>
        <v>8.2173099999999994</v>
      </c>
      <c r="D2468" s="16">
        <f>'Данные с датчиков 1'!F2472</f>
        <v>40859.398439999997</v>
      </c>
      <c r="E2468" s="16">
        <f>'Данные с датчиков 1'!H2472</f>
        <v>8.2175100000000008</v>
      </c>
      <c r="F2468" s="16">
        <f>'Данные с датчиков 1'!I2472</f>
        <v>39891.074220000002</v>
      </c>
    </row>
    <row r="2469" spans="1:6" ht="18.75" x14ac:dyDescent="0.3">
      <c r="A2469" s="16">
        <f>'Данные с датчиков 1'!B2473</f>
        <v>8.22105</v>
      </c>
      <c r="B2469" s="16">
        <f>'Данные с датчиков 1'!C2473</f>
        <v>39511.171880000002</v>
      </c>
      <c r="C2469" s="16">
        <f>'Данные с датчиков 1'!E2473</f>
        <v>8.2208799999999993</v>
      </c>
      <c r="D2469" s="16">
        <f>'Данные с датчиков 1'!F2473</f>
        <v>40867.078130000002</v>
      </c>
      <c r="E2469" s="16">
        <f>'Данные с датчиков 1'!H2473</f>
        <v>8.2208299999999994</v>
      </c>
      <c r="F2469" s="16">
        <f>'Данные с датчиков 1'!I2473</f>
        <v>39890.261720000002</v>
      </c>
    </row>
    <row r="2470" spans="1:6" ht="18.75" x14ac:dyDescent="0.3">
      <c r="A2470" s="16">
        <f>'Данные с датчиков 1'!B2474</f>
        <v>8.2241999999999997</v>
      </c>
      <c r="B2470" s="16">
        <f>'Данные с датчиков 1'!C2474</f>
        <v>39504.429689999997</v>
      </c>
      <c r="C2470" s="16">
        <f>'Данные с датчиков 1'!E2474</f>
        <v>8.2240400000000005</v>
      </c>
      <c r="D2470" s="16">
        <f>'Данные с датчиков 1'!F2474</f>
        <v>40861.972659999999</v>
      </c>
      <c r="E2470" s="16">
        <f>'Данные с датчиков 1'!H2474</f>
        <v>8.2242499999999996</v>
      </c>
      <c r="F2470" s="16">
        <f>'Данные с датчиков 1'!I2474</f>
        <v>39894.464840000001</v>
      </c>
    </row>
    <row r="2471" spans="1:6" ht="18.75" x14ac:dyDescent="0.3">
      <c r="A2471" s="16">
        <f>'Данные с датчиков 1'!B2475</f>
        <v>8.2277000000000005</v>
      </c>
      <c r="B2471" s="16">
        <f>'Данные с датчиков 1'!C2475</f>
        <v>39510.605470000002</v>
      </c>
      <c r="C2471" s="16">
        <f>'Данные с датчиков 1'!E2475</f>
        <v>8.2274100000000008</v>
      </c>
      <c r="D2471" s="16">
        <f>'Данные с датчиков 1'!F2475</f>
        <v>40862.84375</v>
      </c>
      <c r="E2471" s="16">
        <f>'Данные с датчиков 1'!H2475</f>
        <v>8.2272999999999996</v>
      </c>
      <c r="F2471" s="16">
        <f>'Данные с датчиков 1'!I2475</f>
        <v>39885.242189999997</v>
      </c>
    </row>
    <row r="2472" spans="1:6" ht="18.75" x14ac:dyDescent="0.3">
      <c r="A2472" s="16">
        <f>'Данные с датчиков 1'!B2476</f>
        <v>8.2307000000000006</v>
      </c>
      <c r="B2472" s="16">
        <f>'Данные с датчиков 1'!C2476</f>
        <v>39499.269529999998</v>
      </c>
      <c r="C2472" s="16">
        <f>'Данные с датчиков 1'!E2476</f>
        <v>8.2307699999999997</v>
      </c>
      <c r="D2472" s="16">
        <f>'Данные с датчиков 1'!F2476</f>
        <v>40865.46875</v>
      </c>
      <c r="E2472" s="16">
        <f>'Данные с датчиков 1'!H2476</f>
        <v>8.2310099999999995</v>
      </c>
      <c r="F2472" s="16">
        <f>'Данные с датчиков 1'!I2476</f>
        <v>39896.847659999999</v>
      </c>
    </row>
    <row r="2473" spans="1:6" ht="18.75" x14ac:dyDescent="0.3">
      <c r="A2473" s="16">
        <f>'Данные с датчиков 1'!B2477</f>
        <v>8.2343899999999994</v>
      </c>
      <c r="B2473" s="16">
        <f>'Данные с датчиков 1'!C2477</f>
        <v>39510.570310000003</v>
      </c>
      <c r="C2473" s="16">
        <f>'Данные с датчиков 1'!E2477</f>
        <v>8.2339000000000002</v>
      </c>
      <c r="D2473" s="16">
        <f>'Данные с датчиков 1'!F2477</f>
        <v>40858.800779999998</v>
      </c>
      <c r="E2473" s="16">
        <f>'Данные с датчиков 1'!H2477</f>
        <v>8.2339400000000005</v>
      </c>
      <c r="F2473" s="16">
        <f>'Данные с датчиков 1'!I2477</f>
        <v>39884.621090000001</v>
      </c>
    </row>
    <row r="2474" spans="1:6" ht="18.75" x14ac:dyDescent="0.3">
      <c r="A2474" s="16">
        <f>'Данные с датчиков 1'!B2478</f>
        <v>8.2373600000000007</v>
      </c>
      <c r="B2474" s="16">
        <f>'Данные с датчиков 1'!C2478</f>
        <v>39499.742189999997</v>
      </c>
      <c r="C2474" s="16">
        <f>'Данные с датчиков 1'!E2478</f>
        <v>8.2375900000000009</v>
      </c>
      <c r="D2474" s="16">
        <f>'Данные с датчиков 1'!F2478</f>
        <v>40870.683590000001</v>
      </c>
      <c r="E2474" s="16">
        <f>'Данные с датчиков 1'!H2478</f>
        <v>8.2377500000000001</v>
      </c>
      <c r="F2474" s="16">
        <f>'Данные с датчиков 1'!I2478</f>
        <v>39899.671880000002</v>
      </c>
    </row>
    <row r="2475" spans="1:6" ht="18.75" x14ac:dyDescent="0.3">
      <c r="A2475" s="16">
        <f>'Данные с датчиков 1'!B2479</f>
        <v>8.2410200000000007</v>
      </c>
      <c r="B2475" s="16">
        <f>'Данные с датчиков 1'!C2479</f>
        <v>39509.390630000002</v>
      </c>
      <c r="C2475" s="16">
        <f>'Данные с датчиков 1'!E2479</f>
        <v>8.2405000000000008</v>
      </c>
      <c r="D2475" s="16">
        <f>'Данные с датчиков 1'!F2479</f>
        <v>40858.136720000002</v>
      </c>
      <c r="E2475" s="16">
        <f>'Данные с датчиков 1'!H2479</f>
        <v>8.2408300000000008</v>
      </c>
      <c r="F2475" s="16">
        <f>'Данные с датчиков 1'!I2479</f>
        <v>39891.640630000002</v>
      </c>
    </row>
    <row r="2476" spans="1:6" ht="18.75" x14ac:dyDescent="0.3">
      <c r="A2476" s="16">
        <f>'Данные с датчиков 1'!B2480</f>
        <v>8.2443100000000005</v>
      </c>
      <c r="B2476" s="16">
        <f>'Данные с датчиков 1'!C2480</f>
        <v>39507.703130000002</v>
      </c>
      <c r="C2476" s="16">
        <f>'Данные с датчиков 1'!E2480</f>
        <v>8.2443399999999993</v>
      </c>
      <c r="D2476" s="16">
        <f>'Данные с датчиков 1'!F2480</f>
        <v>40873.824220000002</v>
      </c>
      <c r="E2476" s="16">
        <f>'Данные с датчиков 1'!H2480</f>
        <v>8.2441600000000008</v>
      </c>
      <c r="F2476" s="16">
        <f>'Данные с датчиков 1'!I2480</f>
        <v>39891.628909999999</v>
      </c>
    </row>
    <row r="2477" spans="1:6" ht="18.75" x14ac:dyDescent="0.3">
      <c r="A2477" s="16">
        <f>'Данные с датчиков 1'!B2481</f>
        <v>8.2475199999999997</v>
      </c>
      <c r="B2477" s="16">
        <f>'Данные с датчиков 1'!C2481</f>
        <v>39503.019529999998</v>
      </c>
      <c r="C2477" s="16">
        <f>'Данные с датчиков 1'!E2481</f>
        <v>8.2474000000000007</v>
      </c>
      <c r="D2477" s="16">
        <f>'Данные с датчиков 1'!F2481</f>
        <v>40865.710939999997</v>
      </c>
      <c r="E2477" s="16">
        <f>'Данные с датчиков 1'!H2481</f>
        <v>8.2474699999999999</v>
      </c>
      <c r="F2477" s="16">
        <f>'Данные с датчиков 1'!I2481</f>
        <v>39891.101560000003</v>
      </c>
    </row>
    <row r="2478" spans="1:6" ht="18.75" x14ac:dyDescent="0.3">
      <c r="A2478" s="16">
        <f>'Данные с датчиков 1'!B2482</f>
        <v>8.2509700000000006</v>
      </c>
      <c r="B2478" s="16">
        <f>'Данные с датчиков 1'!C2482</f>
        <v>39506.816409999999</v>
      </c>
      <c r="C2478" s="16">
        <f>'Данные с датчиков 1'!E2482</f>
        <v>8.2507400000000004</v>
      </c>
      <c r="D2478" s="16">
        <f>'Данные с датчиков 1'!F2482</f>
        <v>40867.433590000001</v>
      </c>
      <c r="E2478" s="16">
        <f>'Данные с датчиков 1'!H2482</f>
        <v>8.2505600000000001</v>
      </c>
      <c r="F2478" s="16">
        <f>'Данные с датчиков 1'!I2482</f>
        <v>39883.605470000002</v>
      </c>
    </row>
    <row r="2479" spans="1:6" ht="18.75" x14ac:dyDescent="0.3">
      <c r="A2479" s="16">
        <f>'Данные с датчиков 1'!B2483</f>
        <v>8.2539700000000007</v>
      </c>
      <c r="B2479" s="16">
        <f>'Данные с датчиков 1'!C2483</f>
        <v>39496.742189999997</v>
      </c>
      <c r="C2479" s="16">
        <f>'Данные с датчиков 1'!E2483</f>
        <v>8.2540499999999994</v>
      </c>
      <c r="D2479" s="16">
        <f>'Данные с датчиков 1'!F2483</f>
        <v>40867.800779999998</v>
      </c>
      <c r="E2479" s="16">
        <f>'Данные с датчиков 1'!H2483</f>
        <v>8.2543600000000001</v>
      </c>
      <c r="F2479" s="16">
        <f>'Данные с датчиков 1'!I2483</f>
        <v>39898.53125</v>
      </c>
    </row>
    <row r="2480" spans="1:6" ht="18.75" x14ac:dyDescent="0.3">
      <c r="A2480" s="16">
        <f>'Данные с датчиков 1'!B2484</f>
        <v>8.2576900000000002</v>
      </c>
      <c r="B2480" s="16">
        <f>'Данные с датчиков 1'!C2484</f>
        <v>39508.117189999997</v>
      </c>
      <c r="C2480" s="16">
        <f>'Данные с датчиков 1'!E2484</f>
        <v>8.2571399999999997</v>
      </c>
      <c r="D2480" s="16">
        <f>'Данные с датчиков 1'!F2484</f>
        <v>40860.574220000002</v>
      </c>
      <c r="E2480" s="16">
        <f>'Данные с датчиков 1'!H2484</f>
        <v>8.2573100000000004</v>
      </c>
      <c r="F2480" s="16">
        <f>'Данные с датчиков 1'!I2484</f>
        <v>39886.988279999998</v>
      </c>
    </row>
    <row r="2481" spans="1:6" ht="18.75" x14ac:dyDescent="0.3">
      <c r="A2481" s="16">
        <f>'Данные с датчиков 1'!B2485</f>
        <v>8.2607400000000002</v>
      </c>
      <c r="B2481" s="16">
        <f>'Данные с датчиков 1'!C2485</f>
        <v>39500.238279999998</v>
      </c>
      <c r="C2481" s="16">
        <f>'Данные с датчиков 1'!E2485</f>
        <v>8.2609200000000005</v>
      </c>
      <c r="D2481" s="16">
        <f>'Данные с датчиков 1'!F2485</f>
        <v>40875.007810000003</v>
      </c>
      <c r="E2481" s="16">
        <f>'Данные с датчиков 1'!H2485</f>
        <v>8.2609499999999993</v>
      </c>
      <c r="F2481" s="16">
        <f>'Данные с датчиков 1'!I2485</f>
        <v>39896.042970000002</v>
      </c>
    </row>
    <row r="2482" spans="1:6" ht="18.75" x14ac:dyDescent="0.3">
      <c r="A2482" s="16">
        <f>'Данные с датчиков 1'!B2486</f>
        <v>8.2642900000000008</v>
      </c>
      <c r="B2482" s="16">
        <f>'Данные с датчиков 1'!C2486</f>
        <v>39506.273439999997</v>
      </c>
      <c r="C2482" s="16">
        <f>'Данные с датчиков 1'!E2486</f>
        <v>8.2638499999999997</v>
      </c>
      <c r="D2482" s="16">
        <f>'Данные с датчиков 1'!F2486</f>
        <v>40863.140630000002</v>
      </c>
      <c r="E2482" s="16">
        <f>'Данные с датчиков 1'!H2486</f>
        <v>8.2643699999999995</v>
      </c>
      <c r="F2482" s="16">
        <f>'Данные с датчиков 1'!I2486</f>
        <v>39899.167970000002</v>
      </c>
    </row>
    <row r="2483" spans="1:6" ht="18.75" x14ac:dyDescent="0.3">
      <c r="A2483" s="16">
        <f>'Данные с датчиков 1'!B2487</f>
        <v>8.2676499999999997</v>
      </c>
      <c r="B2483" s="16">
        <f>'Данные с датчиков 1'!C2487</f>
        <v>39506.976560000003</v>
      </c>
      <c r="C2483" s="16">
        <f>'Данные с датчиков 1'!E2487</f>
        <v>8.2675400000000003</v>
      </c>
      <c r="D2483" s="16">
        <f>'Данные с датчиков 1'!F2487</f>
        <v>40874.554689999997</v>
      </c>
      <c r="E2483" s="16">
        <f>'Данные с датчиков 1'!H2487</f>
        <v>8.2673699999999997</v>
      </c>
      <c r="F2483" s="16">
        <f>'Данные с датчиков 1'!I2487</f>
        <v>39888.386720000002</v>
      </c>
    </row>
    <row r="2484" spans="1:6" ht="18.75" x14ac:dyDescent="0.3">
      <c r="A2484" s="16">
        <f>'Данные с датчиков 1'!B2488</f>
        <v>8.2706499999999998</v>
      </c>
      <c r="B2484" s="16">
        <f>'Данные с датчиков 1'!C2488</f>
        <v>39496.328130000002</v>
      </c>
      <c r="C2484" s="16">
        <f>'Данные с датчиков 1'!E2488</f>
        <v>8.2709100000000007</v>
      </c>
      <c r="D2484" s="16">
        <f>'Данные с датчиков 1'!F2488</f>
        <v>40876.476560000003</v>
      </c>
      <c r="E2484" s="16">
        <f>'Данные с датчиков 1'!H2488</f>
        <v>8.2709600000000005</v>
      </c>
      <c r="F2484" s="16">
        <f>'Данные с датчиков 1'!I2488</f>
        <v>39898.191409999999</v>
      </c>
    </row>
    <row r="2485" spans="1:6" ht="18.75" x14ac:dyDescent="0.3">
      <c r="A2485" s="16">
        <f>'Данные с датчиков 1'!B2489</f>
        <v>8.2744300000000006</v>
      </c>
      <c r="B2485" s="16">
        <f>'Данные с датчиков 1'!C2489</f>
        <v>39510.628909999999</v>
      </c>
      <c r="C2485" s="16">
        <f>'Данные с датчиков 1'!E2489</f>
        <v>8.2739600000000006</v>
      </c>
      <c r="D2485" s="16">
        <f>'Данные с датчиков 1'!F2489</f>
        <v>40867.386720000002</v>
      </c>
      <c r="E2485" s="16">
        <f>'Данные с датчиков 1'!H2489</f>
        <v>8.2740399999999994</v>
      </c>
      <c r="F2485" s="16">
        <f>'Данные с датчиков 1'!I2489</f>
        <v>39890.253909999999</v>
      </c>
    </row>
    <row r="2486" spans="1:6" ht="18.75" x14ac:dyDescent="0.3">
      <c r="A2486" s="16">
        <f>'Данные с датчиков 1'!B2490</f>
        <v>8.2774900000000002</v>
      </c>
      <c r="B2486" s="16">
        <f>'Данные с датчиков 1'!C2490</f>
        <v>39501.25</v>
      </c>
      <c r="C2486" s="16">
        <f>'Данные с датчиков 1'!E2490</f>
        <v>8.2774999999999999</v>
      </c>
      <c r="D2486" s="16">
        <f>'Данные с датчиков 1'!F2490</f>
        <v>40875.753909999999</v>
      </c>
      <c r="E2486" s="16">
        <f>'Данные с датчиков 1'!H2490</f>
        <v>8.2776499999999995</v>
      </c>
      <c r="F2486" s="16">
        <f>'Данные с датчиков 1'!I2490</f>
        <v>39898.480470000002</v>
      </c>
    </row>
    <row r="2487" spans="1:6" ht="18.75" x14ac:dyDescent="0.3">
      <c r="A2487" s="16">
        <f>'Данные с датчиков 1'!B2491</f>
        <v>8.2810600000000001</v>
      </c>
      <c r="B2487" s="16">
        <f>'Данные с датчиков 1'!C2491</f>
        <v>39508.007810000003</v>
      </c>
      <c r="C2487" s="16">
        <f>'Данные с датчиков 1'!E2491</f>
        <v>8.2806200000000008</v>
      </c>
      <c r="D2487" s="16">
        <f>'Данные с датчиков 1'!F2491</f>
        <v>40869.011720000002</v>
      </c>
      <c r="E2487" s="16">
        <f>'Данные с датчиков 1'!H2491</f>
        <v>8.2807700000000004</v>
      </c>
      <c r="F2487" s="16">
        <f>'Данные с датчиков 1'!I2491</f>
        <v>39893.382810000003</v>
      </c>
    </row>
    <row r="2488" spans="1:6" ht="18.75" x14ac:dyDescent="0.3">
      <c r="A2488" s="16">
        <f>'Данные с датчиков 1'!B2492</f>
        <v>8.2842099999999999</v>
      </c>
      <c r="B2488" s="16">
        <f>'Данные с датчиков 1'!C2492</f>
        <v>39502.554689999997</v>
      </c>
      <c r="C2488" s="16">
        <f>'Данные с датчиков 1'!E2492</f>
        <v>8.2842000000000002</v>
      </c>
      <c r="D2488" s="16">
        <f>'Данные с датчиков 1'!F2492</f>
        <v>40876.277340000001</v>
      </c>
      <c r="E2488" s="16">
        <f>'Данные с датчиков 1'!H2492</f>
        <v>8.2841900000000006</v>
      </c>
      <c r="F2488" s="16">
        <f>'Данные с датчиков 1'!I2492</f>
        <v>39895.652340000001</v>
      </c>
    </row>
    <row r="2489" spans="1:6" ht="18.75" x14ac:dyDescent="0.3">
      <c r="A2489" s="16">
        <f>'Данные с датчиков 1'!B2493</f>
        <v>8.2875399999999999</v>
      </c>
      <c r="B2489" s="16">
        <f>'Данные с датчиков 1'!C2493</f>
        <v>39501.625</v>
      </c>
      <c r="C2489" s="16">
        <f>'Данные с датчиков 1'!E2493</f>
        <v>8.2872900000000005</v>
      </c>
      <c r="D2489" s="16">
        <f>'Данные с датчиков 1'!F2493</f>
        <v>40869.863279999998</v>
      </c>
      <c r="E2489" s="16">
        <f>'Данные с датчиков 1'!H2493</f>
        <v>8.2875999999999994</v>
      </c>
      <c r="F2489" s="16">
        <f>'Данные с датчиков 1'!I2493</f>
        <v>39898.605470000002</v>
      </c>
    </row>
    <row r="2490" spans="1:6" ht="18.75" x14ac:dyDescent="0.3">
      <c r="A2490" s="16">
        <f>'Данные с датчиков 1'!B2494</f>
        <v>8.2910199999999996</v>
      </c>
      <c r="B2490" s="16">
        <f>'Данные с датчиков 1'!C2494</f>
        <v>39505.5</v>
      </c>
      <c r="C2490" s="16">
        <f>'Данные с датчиков 1'!E2494</f>
        <v>8.2907899999999994</v>
      </c>
      <c r="D2490" s="16">
        <f>'Данные с датчиков 1'!F2494</f>
        <v>40874.699220000002</v>
      </c>
      <c r="E2490" s="16">
        <f>'Данные с датчиков 1'!H2494</f>
        <v>8.2907399999999996</v>
      </c>
      <c r="F2490" s="16">
        <f>'Данные с датчиков 1'!I2494</f>
        <v>39891.964840000001</v>
      </c>
    </row>
    <row r="2491" spans="1:6" ht="18.75" x14ac:dyDescent="0.3">
      <c r="A2491" s="16">
        <f>'Данные с датчиков 1'!B2495</f>
        <v>8.2939600000000002</v>
      </c>
      <c r="B2491" s="16">
        <f>'Данные с датчиков 1'!C2495</f>
        <v>39493.109380000002</v>
      </c>
      <c r="C2491" s="16">
        <f>'Данные с датчиков 1'!E2495</f>
        <v>8.2941699999999994</v>
      </c>
      <c r="D2491" s="16">
        <f>'Данные с датчиков 1'!F2495</f>
        <v>40877.300779999998</v>
      </c>
      <c r="E2491" s="16">
        <f>'Данные с датчиков 1'!H2495</f>
        <v>8.2942699999999991</v>
      </c>
      <c r="F2491" s="16">
        <f>'Данные с датчиков 1'!I2495</f>
        <v>39898.832029999998</v>
      </c>
    </row>
    <row r="2492" spans="1:6" ht="18.75" x14ac:dyDescent="0.3">
      <c r="A2492" s="16">
        <f>'Данные с датчиков 1'!B2496</f>
        <v>8.2976899999999993</v>
      </c>
      <c r="B2492" s="16">
        <f>'Данные с датчиков 1'!C2496</f>
        <v>39506.308590000001</v>
      </c>
      <c r="C2492" s="16">
        <f>'Данные с датчиков 1'!E2496</f>
        <v>8.2973199999999991</v>
      </c>
      <c r="D2492" s="16">
        <f>'Данные с датчиков 1'!F2496</f>
        <v>40871.296880000002</v>
      </c>
      <c r="E2492" s="16">
        <f>'Данные с датчиков 1'!H2496</f>
        <v>8.2974200000000007</v>
      </c>
      <c r="F2492" s="16">
        <f>'Данные с датчиков 1'!I2496</f>
        <v>39893.277340000001</v>
      </c>
    </row>
    <row r="2493" spans="1:6" ht="18.75" x14ac:dyDescent="0.3">
      <c r="A2493" s="16">
        <f>'Данные с датчиков 1'!B2497</f>
        <v>8.30091</v>
      </c>
      <c r="B2493" s="16">
        <f>'Данные с датчиков 1'!C2497</f>
        <v>39503.140630000002</v>
      </c>
      <c r="C2493" s="16">
        <f>'Данные с датчиков 1'!E2497</f>
        <v>8.3008299999999995</v>
      </c>
      <c r="D2493" s="16">
        <f>'Данные с датчиков 1'!F2497</f>
        <v>40877.414060000003</v>
      </c>
      <c r="E2493" s="16">
        <f>'Данные с датчиков 1'!H2497</f>
        <v>8.3009199999999996</v>
      </c>
      <c r="F2493" s="16">
        <f>'Данные с датчиков 1'!I2497</f>
        <v>39897.3125</v>
      </c>
    </row>
    <row r="2494" spans="1:6" ht="18.75" x14ac:dyDescent="0.3">
      <c r="A2494" s="16">
        <f>'Данные с датчиков 1'!B2498</f>
        <v>8.3042599999999993</v>
      </c>
      <c r="B2494" s="16">
        <f>'Данные с датчиков 1'!C2498</f>
        <v>39501.933590000001</v>
      </c>
      <c r="C2494" s="16">
        <f>'Данные с датчиков 1'!E2498</f>
        <v>8.3039500000000004</v>
      </c>
      <c r="D2494" s="16">
        <f>'Данные с датчиков 1'!F2498</f>
        <v>40871.074220000002</v>
      </c>
      <c r="E2494" s="16">
        <f>'Данные с датчиков 1'!H2498</f>
        <v>8.3040800000000008</v>
      </c>
      <c r="F2494" s="16">
        <f>'Данные с датчиков 1'!I2498</f>
        <v>39894.34375</v>
      </c>
    </row>
    <row r="2495" spans="1:6" ht="18.75" x14ac:dyDescent="0.3">
      <c r="A2495" s="16">
        <f>'Данные с датчиков 1'!B2499</f>
        <v>8.3076299999999996</v>
      </c>
      <c r="B2495" s="16">
        <f>'Данные с датчиков 1'!C2499</f>
        <v>39504.667970000002</v>
      </c>
      <c r="C2495" s="16">
        <f>'Данные с датчиков 1'!E2499</f>
        <v>8.3075100000000006</v>
      </c>
      <c r="D2495" s="16">
        <f>'Данные с датчиков 1'!F2499</f>
        <v>40876.929689999997</v>
      </c>
      <c r="E2495" s="16">
        <f>'Данные с датчиков 1'!H2499</f>
        <v>8.3073999999999995</v>
      </c>
      <c r="F2495" s="16">
        <f>'Данные с датчиков 1'!I2499</f>
        <v>39892.953130000002</v>
      </c>
    </row>
    <row r="2496" spans="1:6" ht="18.75" x14ac:dyDescent="0.3">
      <c r="A2496" s="16">
        <f>'Данные с датчиков 1'!B2500</f>
        <v>8.3108299999999993</v>
      </c>
      <c r="B2496" s="16">
        <f>'Данные с датчиков 1'!C2500</f>
        <v>39498.65625</v>
      </c>
      <c r="C2496" s="16">
        <f>'Данные с датчиков 1'!E2500</f>
        <v>8.3106000000000009</v>
      </c>
      <c r="D2496" s="16">
        <f>'Данные с датчиков 1'!F2500</f>
        <v>40871.492189999997</v>
      </c>
      <c r="E2496" s="16">
        <f>'Данные с датчиков 1'!H2500</f>
        <v>8.3109000000000002</v>
      </c>
      <c r="F2496" s="16">
        <f>'Данные с датчиков 1'!I2500</f>
        <v>39898.511720000002</v>
      </c>
    </row>
    <row r="2497" spans="1:6" ht="18.75" x14ac:dyDescent="0.3">
      <c r="A2497" s="16">
        <f>'Данные с датчиков 1'!B2501</f>
        <v>8.3141999999999996</v>
      </c>
      <c r="B2497" s="16">
        <f>'Данные с датчиков 1'!C2501</f>
        <v>39500.589840000001</v>
      </c>
      <c r="C2497" s="16">
        <f>'Данные с датчиков 1'!E2501</f>
        <v>8.3140099999999997</v>
      </c>
      <c r="D2497" s="16">
        <f>'Данные с датчиков 1'!F2501</f>
        <v>40873.460939999997</v>
      </c>
      <c r="E2497" s="16">
        <f>'Данные с датчиков 1'!H2501</f>
        <v>8.31386</v>
      </c>
      <c r="F2497" s="16">
        <f>'Данные с датчиков 1'!I2501</f>
        <v>39887.042970000002</v>
      </c>
    </row>
    <row r="2498" spans="1:6" ht="18.75" x14ac:dyDescent="0.3">
      <c r="A2498" s="16">
        <f>'Данные с датчиков 1'!B2502</f>
        <v>8.3174700000000001</v>
      </c>
      <c r="B2498" s="16">
        <f>'Данные с датчиков 1'!C2502</f>
        <v>39499.09375</v>
      </c>
      <c r="C2498" s="16">
        <f>'Данные с датчиков 1'!E2502</f>
        <v>8.3174600000000005</v>
      </c>
      <c r="D2498" s="16">
        <f>'Данные с датчиков 1'!F2502</f>
        <v>40877.960939999997</v>
      </c>
      <c r="E2498" s="16">
        <f>'Данные с датчиков 1'!H2502</f>
        <v>8.3176900000000007</v>
      </c>
      <c r="F2498" s="16">
        <f>'Данные с датчиков 1'!I2502</f>
        <v>39904.085939999997</v>
      </c>
    </row>
    <row r="2499" spans="1:6" ht="18.75" x14ac:dyDescent="0.3">
      <c r="A2499" s="16">
        <f>'Данные с датчиков 1'!B2503</f>
        <v>8.3209599999999995</v>
      </c>
      <c r="B2499" s="16">
        <f>'Данные с датчиков 1'!C2503</f>
        <v>39504</v>
      </c>
      <c r="C2499" s="16">
        <f>'Данные с датчиков 1'!E2503</f>
        <v>8.3204499999999992</v>
      </c>
      <c r="D2499" s="16">
        <f>'Данные с датчиков 1'!F2503</f>
        <v>40867.597659999999</v>
      </c>
      <c r="E2499" s="16">
        <f>'Данные с датчиков 1'!H2503</f>
        <v>8.3209199999999992</v>
      </c>
      <c r="F2499" s="16">
        <f>'Данные с датчиков 1'!I2503</f>
        <v>39901.046880000002</v>
      </c>
    </row>
    <row r="2500" spans="1:6" ht="18.75" x14ac:dyDescent="0.3">
      <c r="A2500" s="16">
        <f>'Данные с датчиков 1'!B2504</f>
        <v>8.3243200000000002</v>
      </c>
      <c r="B2500" s="16">
        <f>'Данные с датчиков 1'!C2504</f>
        <v>39505.546880000002</v>
      </c>
      <c r="C2500" s="16">
        <f>'Данные с датчиков 1'!E2504</f>
        <v>8.3242600000000007</v>
      </c>
      <c r="D2500" s="16">
        <f>'Данные с датчиков 1'!F2504</f>
        <v>40884.144529999998</v>
      </c>
      <c r="E2500" s="16">
        <f>'Данные с датчиков 1'!H2504</f>
        <v>8.3242899999999995</v>
      </c>
      <c r="F2500" s="16">
        <f>'Данные с датчиков 1'!I2504</f>
        <v>39901.054689999997</v>
      </c>
    </row>
    <row r="2501" spans="1:6" ht="18.75" x14ac:dyDescent="0.3">
      <c r="A2501" s="16">
        <f>'Данные с датчиков 1'!B2505</f>
        <v>8.3275199999999998</v>
      </c>
      <c r="B2501" s="16">
        <f>'Данные с датчиков 1'!C2505</f>
        <v>39499.59375</v>
      </c>
      <c r="C2501" s="16">
        <f>'Данные с датчиков 1'!E2505</f>
        <v>8.3274699999999999</v>
      </c>
      <c r="D2501" s="16">
        <f>'Данные с датчиков 1'!F2505</f>
        <v>40879.890630000002</v>
      </c>
      <c r="E2501" s="16">
        <f>'Данные с датчиков 1'!H2505</f>
        <v>8.3275699999999997</v>
      </c>
      <c r="F2501" s="16">
        <f>'Данные с датчиков 1'!I2505</f>
        <v>39900.144529999998</v>
      </c>
    </row>
    <row r="2502" spans="1:6" ht="18.75" x14ac:dyDescent="0.3">
      <c r="A2502" s="16">
        <f>'Данные с датчиков 1'!B2506</f>
        <v>8.3309599999999993</v>
      </c>
      <c r="B2502" s="16">
        <f>'Данные с датчиков 1'!C2506</f>
        <v>39503.542970000002</v>
      </c>
      <c r="C2502" s="16">
        <f>'Данные с датчиков 1'!E2506</f>
        <v>8.3308700000000009</v>
      </c>
      <c r="D2502" s="16">
        <f>'Данные с датчиков 1'!F2506</f>
        <v>40880.730470000002</v>
      </c>
      <c r="E2502" s="16">
        <f>'Данные с датчиков 1'!H2506</f>
        <v>8.3306500000000003</v>
      </c>
      <c r="F2502" s="16">
        <f>'Данные с датчиков 1'!I2506</f>
        <v>39891.660159999999</v>
      </c>
    </row>
    <row r="2503" spans="1:6" ht="18.75" x14ac:dyDescent="0.3">
      <c r="A2503" s="16">
        <f>'Данные с датчиков 1'!B2507</f>
        <v>8.3340399999999999</v>
      </c>
      <c r="B2503" s="16">
        <f>'Данные с датчиков 1'!C2507</f>
        <v>39494.582029999998</v>
      </c>
      <c r="C2503" s="16">
        <f>'Данные с датчиков 1'!E2507</f>
        <v>8.3341200000000004</v>
      </c>
      <c r="D2503" s="16">
        <f>'Данные с датчиков 1'!F2507</f>
        <v>40879.117189999997</v>
      </c>
      <c r="E2503" s="16">
        <f>'Данные с датчиков 1'!H2507</f>
        <v>8.3343600000000002</v>
      </c>
      <c r="F2503" s="16">
        <f>'Данные с датчиков 1'!I2507</f>
        <v>39903.960939999997</v>
      </c>
    </row>
    <row r="2504" spans="1:6" ht="18.75" x14ac:dyDescent="0.3">
      <c r="A2504" s="16">
        <f>'Данные с датчиков 1'!B2508</f>
        <v>8.3377400000000002</v>
      </c>
      <c r="B2504" s="16">
        <f>'Данные с датчиков 1'!C2508</f>
        <v>39504.800779999998</v>
      </c>
      <c r="C2504" s="16">
        <f>'Данные с датчиков 1'!E2508</f>
        <v>8.3372200000000003</v>
      </c>
      <c r="D2504" s="16">
        <f>'Данные с датчиков 1'!F2508</f>
        <v>40871.5</v>
      </c>
      <c r="E2504" s="16">
        <f>'Данные с датчиков 1'!H2508</f>
        <v>8.3372899999999994</v>
      </c>
      <c r="F2504" s="16">
        <f>'Данные с датчиков 1'!I2508</f>
        <v>39890.746090000001</v>
      </c>
    </row>
    <row r="2505" spans="1:6" ht="18.75" x14ac:dyDescent="0.3">
      <c r="A2505" s="16">
        <f>'Данные с датчиков 1'!B2509</f>
        <v>8.3407</v>
      </c>
      <c r="B2505" s="16">
        <f>'Данные с датчиков 1'!C2509</f>
        <v>39493.4375</v>
      </c>
      <c r="C2505" s="16">
        <f>'Данные с датчиков 1'!E2509</f>
        <v>8.3408999999999995</v>
      </c>
      <c r="D2505" s="16">
        <f>'Данные с датчиков 1'!F2509</f>
        <v>40883.316409999999</v>
      </c>
      <c r="E2505" s="16">
        <f>'Данные с датчиков 1'!H2509</f>
        <v>8.3409499999999994</v>
      </c>
      <c r="F2505" s="16">
        <f>'Данные с датчиков 1'!I2509</f>
        <v>39901.871090000001</v>
      </c>
    </row>
    <row r="2506" spans="1:6" ht="18.75" x14ac:dyDescent="0.3">
      <c r="A2506" s="16">
        <f>'Данные с датчиков 1'!B2510</f>
        <v>8.3443400000000008</v>
      </c>
      <c r="B2506" s="16">
        <f>'Данные с датчиков 1'!C2510</f>
        <v>39503.269529999998</v>
      </c>
      <c r="C2506" s="16">
        <f>'Данные с датчиков 1'!E2510</f>
        <v>8.3438499999999998</v>
      </c>
      <c r="D2506" s="16">
        <f>'Данные с датчиков 1'!F2510</f>
        <v>40871.511720000002</v>
      </c>
      <c r="E2506" s="16">
        <f>'Данные с датчиков 1'!H2510</f>
        <v>8.34436</v>
      </c>
      <c r="F2506" s="16">
        <f>'Данные с датчиков 1'!I2510</f>
        <v>39904.503909999999</v>
      </c>
    </row>
    <row r="2507" spans="1:6" ht="18.75" x14ac:dyDescent="0.3">
      <c r="A2507" s="16">
        <f>'Данные с датчиков 1'!B2511</f>
        <v>8.3477599999999992</v>
      </c>
      <c r="B2507" s="16">
        <f>'Данные с датчиков 1'!C2511</f>
        <v>39506.355470000002</v>
      </c>
      <c r="C2507" s="16">
        <f>'Данные с датчиков 1'!E2511</f>
        <v>8.3475199999999994</v>
      </c>
      <c r="D2507" s="16">
        <f>'Данные с датчиков 1'!F2511</f>
        <v>40882.417970000002</v>
      </c>
      <c r="E2507" s="16">
        <f>'Данные с датчиков 1'!H2511</f>
        <v>8.3474000000000004</v>
      </c>
      <c r="F2507" s="16">
        <f>'Данные с датчиков 1'!I2511</f>
        <v>39893.976560000003</v>
      </c>
    </row>
    <row r="2508" spans="1:6" ht="18.75" x14ac:dyDescent="0.3">
      <c r="A2508" s="16">
        <f>'Данные с датчиков 1'!B2512</f>
        <v>8.3507899999999999</v>
      </c>
      <c r="B2508" s="16">
        <f>'Данные с датчиков 1'!C2512</f>
        <v>39495.511720000002</v>
      </c>
      <c r="C2508" s="16">
        <f>'Данные с датчиков 1'!E2512</f>
        <v>8.3509100000000007</v>
      </c>
      <c r="D2508" s="16">
        <f>'Данные с датчиков 1'!F2512</f>
        <v>40884.886720000002</v>
      </c>
      <c r="E2508" s="16">
        <f>'Данные с датчиков 1'!H2512</f>
        <v>8.3509200000000003</v>
      </c>
      <c r="F2508" s="16">
        <f>'Данные с датчиков 1'!I2512</f>
        <v>39901.535159999999</v>
      </c>
    </row>
    <row r="2509" spans="1:6" ht="18.75" x14ac:dyDescent="0.3">
      <c r="A2509" s="16">
        <f>'Данные с датчиков 1'!B2513</f>
        <v>8.3543699999999994</v>
      </c>
      <c r="B2509" s="16">
        <f>'Данные с датчиков 1'!C2513</f>
        <v>39503.859380000002</v>
      </c>
      <c r="C2509" s="16">
        <f>'Данные с датчиков 1'!E2513</f>
        <v>8.3540399999999995</v>
      </c>
      <c r="D2509" s="16">
        <f>'Данные с датчиков 1'!F2513</f>
        <v>40877.367189999997</v>
      </c>
      <c r="E2509" s="16">
        <f>'Данные с датчиков 1'!H2513</f>
        <v>8.3540299999999998</v>
      </c>
      <c r="F2509" s="16">
        <f>'Данные с датчиков 1'!I2513</f>
        <v>39893.53125</v>
      </c>
    </row>
    <row r="2510" spans="1:6" ht="18.75" x14ac:dyDescent="0.3">
      <c r="A2510" s="16">
        <f>'Данные с датчиков 1'!B2514</f>
        <v>8.3573900000000005</v>
      </c>
      <c r="B2510" s="16">
        <f>'Данные с датчиков 1'!C2514</f>
        <v>39493.285159999999</v>
      </c>
      <c r="C2510" s="16">
        <f>'Данные с датчиков 1'!E2514</f>
        <v>8.35745</v>
      </c>
      <c r="D2510" s="16">
        <f>'Данные с датчиков 1'!F2514</f>
        <v>40882.261720000002</v>
      </c>
      <c r="E2510" s="16">
        <f>'Данные с датчиков 1'!H2514</f>
        <v>8.3575800000000005</v>
      </c>
      <c r="F2510" s="16">
        <f>'Данные с датчиков 1'!I2514</f>
        <v>39900.242189999997</v>
      </c>
    </row>
    <row r="2511" spans="1:6" ht="18.75" x14ac:dyDescent="0.3">
      <c r="A2511" s="16">
        <f>'Данные с датчиков 1'!B2515</f>
        <v>8.3610000000000007</v>
      </c>
      <c r="B2511" s="16">
        <f>'Данные с датчиков 1'!C2515</f>
        <v>39501.84375</v>
      </c>
      <c r="C2511" s="16">
        <f>'Данные с датчиков 1'!E2515</f>
        <v>8.3605900000000002</v>
      </c>
      <c r="D2511" s="16">
        <f>'Данные с датчиков 1'!F2515</f>
        <v>40875.511720000002</v>
      </c>
      <c r="E2511" s="16">
        <f>'Данные с датчиков 1'!H2515</f>
        <v>8.3607399999999998</v>
      </c>
      <c r="F2511" s="16">
        <f>'Данные с датчиков 1'!I2515</f>
        <v>39896.015630000002</v>
      </c>
    </row>
    <row r="2512" spans="1:6" ht="18.75" x14ac:dyDescent="0.3">
      <c r="A2512" s="16">
        <f>'Данные с датчиков 1'!B2516</f>
        <v>8.3641000000000005</v>
      </c>
      <c r="B2512" s="16">
        <f>'Данные с датчиков 1'!C2516</f>
        <v>39494.824220000002</v>
      </c>
      <c r="C2512" s="16">
        <f>'Данные с датчиков 1'!E2516</f>
        <v>8.3641199999999998</v>
      </c>
      <c r="D2512" s="16">
        <f>'Данные с датчиков 1'!F2516</f>
        <v>40882.082029999998</v>
      </c>
      <c r="E2512" s="16">
        <f>'Данные с датчиков 1'!H2516</f>
        <v>8.3641799999999993</v>
      </c>
      <c r="F2512" s="16">
        <f>'Данные с датчиков 1'!I2516</f>
        <v>39899.125</v>
      </c>
    </row>
    <row r="2513" spans="1:6" ht="18.75" x14ac:dyDescent="0.3">
      <c r="A2513" s="16">
        <f>'Данные с датчиков 1'!B2517</f>
        <v>8.3675599999999992</v>
      </c>
      <c r="B2513" s="16">
        <f>'Данные с датчиков 1'!C2517</f>
        <v>39498.449220000002</v>
      </c>
      <c r="C2513" s="16">
        <f>'Данные с датчиков 1'!E2517</f>
        <v>8.3672900000000006</v>
      </c>
      <c r="D2513" s="16">
        <f>'Данные с датчиков 1'!F2517</f>
        <v>40877.921880000002</v>
      </c>
      <c r="E2513" s="16">
        <f>'Данные с датчиков 1'!H2517</f>
        <v>8.3675099999999993</v>
      </c>
      <c r="F2513" s="16">
        <f>'Данные с датчиков 1'!I2517</f>
        <v>39900.609380000002</v>
      </c>
    </row>
    <row r="2514" spans="1:6" ht="18.75" x14ac:dyDescent="0.3">
      <c r="A2514" s="16">
        <f>'Данные с датчиков 1'!B2518</f>
        <v>8.3711699999999993</v>
      </c>
      <c r="B2514" s="16">
        <f>'Данные с датчиков 1'!C2518</f>
        <v>39507.042970000002</v>
      </c>
      <c r="C2514" s="16">
        <f>'Данные с датчиков 1'!E2518</f>
        <v>8.3707700000000003</v>
      </c>
      <c r="D2514" s="16">
        <f>'Данные с датчиков 1'!F2518</f>
        <v>40883.027340000001</v>
      </c>
      <c r="E2514" s="16">
        <f>'Данные с датчиков 1'!H2518</f>
        <v>8.3706899999999997</v>
      </c>
      <c r="F2514" s="16">
        <f>'Данные с датчиков 1'!I2518</f>
        <v>39895.128909999999</v>
      </c>
    </row>
    <row r="2515" spans="1:6" ht="18.75" x14ac:dyDescent="0.3">
      <c r="A2515" s="16">
        <f>'Данные с датчиков 1'!B2519</f>
        <v>8.3738899999999994</v>
      </c>
      <c r="B2515" s="16">
        <f>'Данные с датчиков 1'!C2519</f>
        <v>39486.5625</v>
      </c>
      <c r="C2515" s="16">
        <f>'Данные с датчиков 1'!E2519</f>
        <v>8.3740799999999993</v>
      </c>
      <c r="D2515" s="16">
        <f>'Данные с датчиков 1'!F2519</f>
        <v>40884.265630000002</v>
      </c>
      <c r="E2515" s="16">
        <f>'Данные с датчиков 1'!H2519</f>
        <v>8.3743300000000005</v>
      </c>
      <c r="F2515" s="16">
        <f>'Данные с датчиков 1'!I2519</f>
        <v>39905.171880000002</v>
      </c>
    </row>
    <row r="2516" spans="1:6" ht="18.75" x14ac:dyDescent="0.3">
      <c r="A2516" s="16">
        <f>'Данные с датчиков 1'!B2520</f>
        <v>8.3777399999999993</v>
      </c>
      <c r="B2516" s="16">
        <f>'Данные с датчиков 1'!C2520</f>
        <v>39504.023439999997</v>
      </c>
      <c r="C2516" s="16">
        <f>'Данные с датчиков 1'!E2520</f>
        <v>8.3773099999999996</v>
      </c>
      <c r="D2516" s="16">
        <f>'Данные с датчиков 1'!F2520</f>
        <v>40880.511720000002</v>
      </c>
      <c r="E2516" s="16">
        <f>'Данные с датчиков 1'!H2520</f>
        <v>8.3773099999999996</v>
      </c>
      <c r="F2516" s="16">
        <f>'Данные с датчиков 1'!I2520</f>
        <v>39894.269529999998</v>
      </c>
    </row>
    <row r="2517" spans="1:6" ht="18.75" x14ac:dyDescent="0.3">
      <c r="A2517" s="16">
        <f>'Данные с датчиков 1'!B2521</f>
        <v>8.3808000000000007</v>
      </c>
      <c r="B2517" s="16">
        <f>'Данные с датчиков 1'!C2521</f>
        <v>39494.101560000003</v>
      </c>
      <c r="C2517" s="16">
        <f>'Данные с датчиков 1'!E2521</f>
        <v>8.3808799999999994</v>
      </c>
      <c r="D2517" s="16">
        <f>'Данные с датчиков 1'!F2521</f>
        <v>40888.914060000003</v>
      </c>
      <c r="E2517" s="16">
        <f>'Данные с датчиков 1'!H2521</f>
        <v>8.3810599999999997</v>
      </c>
      <c r="F2517" s="16">
        <f>'Данные с датчиков 1'!I2521</f>
        <v>39907.179689999997</v>
      </c>
    </row>
    <row r="2518" spans="1:6" ht="18.75" x14ac:dyDescent="0.3">
      <c r="A2518" s="16">
        <f>'Данные с датчиков 1'!B2522</f>
        <v>8.3843300000000003</v>
      </c>
      <c r="B2518" s="16">
        <f>'Данные с датчиков 1'!C2522</f>
        <v>39499.132810000003</v>
      </c>
      <c r="C2518" s="16">
        <f>'Данные с датчиков 1'!E2522</f>
        <v>8.3838399999999993</v>
      </c>
      <c r="D2518" s="16">
        <f>'Данные с датчиков 1'!F2522</f>
        <v>40877.65625</v>
      </c>
      <c r="E2518" s="16">
        <f>'Данные с датчиков 1'!H2522</f>
        <v>8.3841099999999997</v>
      </c>
      <c r="F2518" s="16">
        <f>'Данные с датчиков 1'!I2522</f>
        <v>39899.128909999999</v>
      </c>
    </row>
    <row r="2519" spans="1:6" ht="18.75" x14ac:dyDescent="0.3">
      <c r="A2519" s="16">
        <f>'Данные с датчиков 1'!B2523</f>
        <v>8.3874099999999991</v>
      </c>
      <c r="B2519" s="16">
        <f>'Данные с датчиков 1'!C2523</f>
        <v>39492.847659999999</v>
      </c>
      <c r="C2519" s="16">
        <f>'Данные с датчиков 1'!E2523</f>
        <v>8.3876000000000008</v>
      </c>
      <c r="D2519" s="16">
        <f>'Данные с датчиков 1'!F2523</f>
        <v>40890.996090000001</v>
      </c>
      <c r="E2519" s="16">
        <f>'Данные с датчиков 1'!H2523</f>
        <v>8.3875299999999999</v>
      </c>
      <c r="F2519" s="16">
        <f>'Данные с датчиков 1'!I2523</f>
        <v>39900.886720000002</v>
      </c>
    </row>
    <row r="2520" spans="1:6" ht="18.75" x14ac:dyDescent="0.3">
      <c r="A2520" s="16">
        <f>'Данные с датчиков 1'!B2524</f>
        <v>8.3908000000000005</v>
      </c>
      <c r="B2520" s="16">
        <f>'Данные с датчиков 1'!C2524</f>
        <v>39493.738279999998</v>
      </c>
      <c r="C2520" s="16">
        <f>'Данные с датчиков 1'!E2524</f>
        <v>8.3906399999999994</v>
      </c>
      <c r="D2520" s="16">
        <f>'Данные с датчиков 1'!F2524</f>
        <v>40883.039060000003</v>
      </c>
      <c r="E2520" s="16">
        <f>'Данные с датчиков 1'!H2524</f>
        <v>8.3910199999999993</v>
      </c>
      <c r="F2520" s="16">
        <f>'Данные с датчиков 1'!I2524</f>
        <v>39905.804689999997</v>
      </c>
    </row>
    <row r="2521" spans="1:6" ht="18.75" x14ac:dyDescent="0.3">
      <c r="A2521" s="16">
        <f>'Данные с датчиков 1'!B2525</f>
        <v>8.3943499999999993</v>
      </c>
      <c r="B2521" s="16">
        <f>'Данные с датчиков 1'!C2525</f>
        <v>39500.695310000003</v>
      </c>
      <c r="C2521" s="16">
        <f>'Данные с датчиков 1'!E2525</f>
        <v>8.3941400000000002</v>
      </c>
      <c r="D2521" s="16">
        <f>'Данные с датчиков 1'!F2525</f>
        <v>40887.910159999999</v>
      </c>
      <c r="E2521" s="16">
        <f>'Данные с датчиков 1'!H2525</f>
        <v>8.3939299999999992</v>
      </c>
      <c r="F2521" s="16">
        <f>'Данные с датчиков 1'!I2525</f>
        <v>39892</v>
      </c>
    </row>
    <row r="2522" spans="1:6" ht="18.75" x14ac:dyDescent="0.3">
      <c r="A2522" s="16">
        <f>'Данные с датчиков 1'!B2526</f>
        <v>8.3974200000000003</v>
      </c>
      <c r="B2522" s="16">
        <f>'Данные с датчиков 1'!C2526</f>
        <v>39491.246090000001</v>
      </c>
      <c r="C2522" s="16">
        <f>'Данные с датчиков 1'!E2526</f>
        <v>8.3975899999999992</v>
      </c>
      <c r="D2522" s="16">
        <f>'Данные с датчиков 1'!F2526</f>
        <v>40891.6875</v>
      </c>
      <c r="E2522" s="16">
        <f>'Данные с датчиков 1'!H2526</f>
        <v>8.3977400000000006</v>
      </c>
      <c r="F2522" s="16">
        <f>'Данные с датчиков 1'!I2526</f>
        <v>39907.695310000003</v>
      </c>
    </row>
    <row r="2523" spans="1:6" ht="18.75" x14ac:dyDescent="0.3">
      <c r="A2523" s="16">
        <f>'Данные с датчиков 1'!B2527</f>
        <v>8.4010700000000007</v>
      </c>
      <c r="B2523" s="16">
        <f>'Данные с датчиков 1'!C2527</f>
        <v>39501.433590000001</v>
      </c>
      <c r="C2523" s="16">
        <f>'Данные с датчиков 1'!E2527</f>
        <v>8.4005200000000002</v>
      </c>
      <c r="D2523" s="16">
        <f>'Данные с датчиков 1'!F2527</f>
        <v>40878.191409999999</v>
      </c>
      <c r="E2523" s="16">
        <f>'Данные с датчиков 1'!H2527</f>
        <v>8.4007699999999996</v>
      </c>
      <c r="F2523" s="16">
        <f>'Данные с датчиков 1'!I2527</f>
        <v>39898.164060000003</v>
      </c>
    </row>
    <row r="2524" spans="1:6" ht="18.75" x14ac:dyDescent="0.3">
      <c r="A2524" s="16">
        <f>'Данные с датчиков 1'!B2528</f>
        <v>8.4042700000000004</v>
      </c>
      <c r="B2524" s="16">
        <f>'Данные с датчиков 1'!C2528</f>
        <v>39497.945310000003</v>
      </c>
      <c r="C2524" s="16">
        <f>'Данные с датчиков 1'!E2528</f>
        <v>8.4042700000000004</v>
      </c>
      <c r="D2524" s="16">
        <f>'Данные с датчиков 1'!F2528</f>
        <v>40891.535159999999</v>
      </c>
      <c r="E2524" s="16">
        <f>'Данные с датчиков 1'!H2528</f>
        <v>8.4043299999999999</v>
      </c>
      <c r="F2524" s="16">
        <f>'Данные с датчиков 1'!I2528</f>
        <v>39905.488279999998</v>
      </c>
    </row>
    <row r="2525" spans="1:6" ht="18.75" x14ac:dyDescent="0.3">
      <c r="A2525" s="16">
        <f>'Данные с датчиков 1'!B2529</f>
        <v>8.4077199999999994</v>
      </c>
      <c r="B2525" s="16">
        <f>'Данные с датчиков 1'!C2529</f>
        <v>39500.589840000001</v>
      </c>
      <c r="C2525" s="16">
        <f>'Данные с датчиков 1'!E2529</f>
        <v>8.4072800000000001</v>
      </c>
      <c r="D2525" s="16">
        <f>'Данные с датчиков 1'!F2529</f>
        <v>40881.769529999998</v>
      </c>
      <c r="E2525" s="16">
        <f>'Данные с датчиков 1'!H2529</f>
        <v>8.4075000000000006</v>
      </c>
      <c r="F2525" s="16">
        <f>'Данные с датчиков 1'!I2529</f>
        <v>39901.488279999998</v>
      </c>
    </row>
    <row r="2526" spans="1:6" ht="18.75" x14ac:dyDescent="0.3">
      <c r="A2526" s="16">
        <f>'Данные с датчиков 1'!B2530</f>
        <v>8.4108699999999992</v>
      </c>
      <c r="B2526" s="16">
        <f>'Данные с датчиков 1'!C2530</f>
        <v>39495.5</v>
      </c>
      <c r="C2526" s="16">
        <f>'Данные с датчиков 1'!E2530</f>
        <v>8.4108999999999998</v>
      </c>
      <c r="D2526" s="16">
        <f>'Данные с датчиков 1'!F2530</f>
        <v>40891.179689999997</v>
      </c>
      <c r="E2526" s="16">
        <f>'Данные с датчиков 1'!H2530</f>
        <v>8.4107400000000005</v>
      </c>
      <c r="F2526" s="16">
        <f>'Данные с датчиков 1'!I2530</f>
        <v>39897.898439999997</v>
      </c>
    </row>
    <row r="2527" spans="1:6" ht="18.75" x14ac:dyDescent="0.3">
      <c r="A2527" s="16">
        <f>'Данные с датчиков 1'!B2531</f>
        <v>8.4140800000000002</v>
      </c>
      <c r="B2527" s="16">
        <f>'Данные с датчиков 1'!C2531</f>
        <v>39491.152340000001</v>
      </c>
      <c r="C2527" s="16">
        <f>'Данные с датчиков 1'!E2531</f>
        <v>8.4140599999999992</v>
      </c>
      <c r="D2527" s="16">
        <f>'Данные с датчиков 1'!F2531</f>
        <v>40887.402340000001</v>
      </c>
      <c r="E2527" s="16">
        <f>'Данные с датчиков 1'!H2531</f>
        <v>8.4141999999999992</v>
      </c>
      <c r="F2527" s="16">
        <f>'Данные с датчиков 1'!I2531</f>
        <v>39902.917970000002</v>
      </c>
    </row>
    <row r="2528" spans="1:6" ht="18.75" x14ac:dyDescent="0.3">
      <c r="A2528" s="16">
        <f>'Данные с датчиков 1'!B2532</f>
        <v>8.4177599999999995</v>
      </c>
      <c r="B2528" s="16">
        <f>'Данные с датчиков 1'!C2532</f>
        <v>39500.617189999997</v>
      </c>
      <c r="C2528" s="16">
        <f>'Данные с датчиков 1'!E2532</f>
        <v>8.4173399999999994</v>
      </c>
      <c r="D2528" s="16">
        <f>'Данные с датчиков 1'!F2532</f>
        <v>40885.3125</v>
      </c>
      <c r="E2528" s="16">
        <f>'Данные с датчиков 1'!H2532</f>
        <v>8.4173899999999993</v>
      </c>
      <c r="F2528" s="16">
        <f>'Данные с датчиков 1'!I2532</f>
        <v>39898.148439999997</v>
      </c>
    </row>
    <row r="2529" spans="1:6" ht="18.75" x14ac:dyDescent="0.3">
      <c r="A2529" s="16">
        <f>'Данные с датчиков 1'!B2533</f>
        <v>8.4205199999999998</v>
      </c>
      <c r="B2529" s="16">
        <f>'Данные с датчиков 1'!C2533</f>
        <v>39483.085939999997</v>
      </c>
      <c r="C2529" s="16">
        <f>'Данные с датчиков 1'!E2533</f>
        <v>8.4207599999999996</v>
      </c>
      <c r="D2529" s="16">
        <f>'Данные с датчиков 1'!F2533</f>
        <v>40889.414060000003</v>
      </c>
      <c r="E2529" s="16">
        <f>'Данные с датчиков 1'!H2533</f>
        <v>8.4209899999999998</v>
      </c>
      <c r="F2529" s="16">
        <f>'Данные с датчиков 1'!I2533</f>
        <v>39907.039060000003</v>
      </c>
    </row>
    <row r="2530" spans="1:6" ht="18.75" x14ac:dyDescent="0.3">
      <c r="A2530" s="16">
        <f>'Данные с датчиков 1'!B2534</f>
        <v>8.4243699999999997</v>
      </c>
      <c r="B2530" s="16">
        <f>'Данные с датчиков 1'!C2534</f>
        <v>39499.304689999997</v>
      </c>
      <c r="C2530" s="16">
        <f>'Данные с датчиков 1'!E2534</f>
        <v>8.4239700000000006</v>
      </c>
      <c r="D2530" s="16">
        <f>'Данные с датчиков 1'!F2534</f>
        <v>40885.363279999998</v>
      </c>
      <c r="E2530" s="16">
        <f>'Данные с датчиков 1'!H2534</f>
        <v>8.4241700000000002</v>
      </c>
      <c r="F2530" s="16">
        <f>'Данные с датчиков 1'!I2534</f>
        <v>39903.316409999999</v>
      </c>
    </row>
    <row r="2531" spans="1:6" ht="18.75" x14ac:dyDescent="0.3">
      <c r="A2531" s="16">
        <f>'Данные с датчиков 1'!B2535</f>
        <v>8.4276999999999997</v>
      </c>
      <c r="B2531" s="16">
        <f>'Данные с датчиков 1'!C2535</f>
        <v>39499.523439999997</v>
      </c>
      <c r="C2531" s="16">
        <f>'Данные с датчиков 1'!E2535</f>
        <v>8.4275500000000001</v>
      </c>
      <c r="D2531" s="16">
        <f>'Данные с датчиков 1'!F2535</f>
        <v>40893.183590000001</v>
      </c>
      <c r="E2531" s="16">
        <f>'Данные с датчиков 1'!H2535</f>
        <v>8.4274900000000006</v>
      </c>
      <c r="F2531" s="16">
        <f>'Данные с датчиков 1'!I2535</f>
        <v>39901.59375</v>
      </c>
    </row>
    <row r="2532" spans="1:6" ht="18.75" x14ac:dyDescent="0.3">
      <c r="A2532" s="16">
        <f>'Данные с датчиков 1'!B2536</f>
        <v>8.4308899999999998</v>
      </c>
      <c r="B2532" s="16">
        <f>'Данные с датчиков 1'!C2536</f>
        <v>39494.839840000001</v>
      </c>
      <c r="C2532" s="16">
        <f>'Данные с датчиков 1'!E2536</f>
        <v>8.4307200000000009</v>
      </c>
      <c r="D2532" s="16">
        <f>'Данные с датчиков 1'!F2536</f>
        <v>40889.414060000003</v>
      </c>
      <c r="E2532" s="16">
        <f>'Данные с датчиков 1'!H2536</f>
        <v>8.4307800000000004</v>
      </c>
      <c r="F2532" s="16">
        <f>'Данные с датчиков 1'!I2536</f>
        <v>39901.972659999999</v>
      </c>
    </row>
    <row r="2533" spans="1:6" ht="18.75" x14ac:dyDescent="0.3">
      <c r="A2533" s="16">
        <f>'Данные с датчиков 1'!B2537</f>
        <v>8.4342799999999993</v>
      </c>
      <c r="B2533" s="16">
        <f>'Данные с датчиков 1'!C2537</f>
        <v>39496.96875</v>
      </c>
      <c r="C2533" s="16">
        <f>'Данные с датчиков 1'!E2537</f>
        <v>8.4341000000000008</v>
      </c>
      <c r="D2533" s="16">
        <f>'Данные с датчиков 1'!F2537</f>
        <v>40889.914060000003</v>
      </c>
      <c r="E2533" s="16">
        <f>'Данные с датчиков 1'!H2537</f>
        <v>8.4340799999999998</v>
      </c>
      <c r="F2533" s="16">
        <f>'Данные с датчиков 1'!I2537</f>
        <v>39900.25</v>
      </c>
    </row>
    <row r="2534" spans="1:6" ht="18.75" x14ac:dyDescent="0.3">
      <c r="A2534" s="16">
        <f>'Данные с датчиков 1'!B2538</f>
        <v>8.4373100000000001</v>
      </c>
      <c r="B2534" s="16">
        <f>'Данные с датчиков 1'!C2538</f>
        <v>39487.277340000001</v>
      </c>
      <c r="C2534" s="16">
        <f>'Данные с датчиков 1'!E2538</f>
        <v>8.4373500000000003</v>
      </c>
      <c r="D2534" s="16">
        <f>'Данные с датчиков 1'!F2538</f>
        <v>40889.117189999997</v>
      </c>
      <c r="E2534" s="16">
        <f>'Данные с датчиков 1'!H2538</f>
        <v>8.4375699999999991</v>
      </c>
      <c r="F2534" s="16">
        <f>'Данные с датчиков 1'!I2538</f>
        <v>39905.226560000003</v>
      </c>
    </row>
    <row r="2535" spans="1:6" ht="18.75" x14ac:dyDescent="0.3">
      <c r="A2535" s="16">
        <f>'Данные с датчиков 1'!B2539</f>
        <v>8.4409899999999993</v>
      </c>
      <c r="B2535" s="16">
        <f>'Данные с датчиков 1'!C2539</f>
        <v>39498.367189999997</v>
      </c>
      <c r="C2535" s="16">
        <f>'Данные с датчиков 1'!E2539</f>
        <v>8.4406499999999998</v>
      </c>
      <c r="D2535" s="16">
        <f>'Данные с датчиков 1'!F2539</f>
        <v>40887.9375</v>
      </c>
      <c r="E2535" s="16">
        <f>'Данные с датчиков 1'!H2539</f>
        <v>8.4406499999999998</v>
      </c>
      <c r="F2535" s="16">
        <f>'Данные с датчиков 1'!I2539</f>
        <v>39897.941409999999</v>
      </c>
    </row>
    <row r="2536" spans="1:6" ht="18.75" x14ac:dyDescent="0.3">
      <c r="A2536" s="16">
        <f>'Данные с датчиков 1'!B2540</f>
        <v>8.4440600000000003</v>
      </c>
      <c r="B2536" s="16">
        <f>'Данные с датчиков 1'!C2540</f>
        <v>39490.46875</v>
      </c>
      <c r="C2536" s="16">
        <f>'Данные с датчиков 1'!E2540</f>
        <v>8.4441299999999995</v>
      </c>
      <c r="D2536" s="16">
        <f>'Данные с датчиков 1'!F2540</f>
        <v>40892.226560000003</v>
      </c>
      <c r="E2536" s="16">
        <f>'Данные с датчиков 1'!H2540</f>
        <v>8.4443800000000007</v>
      </c>
      <c r="F2536" s="16">
        <f>'Данные с датчиков 1'!I2540</f>
        <v>39909.355470000002</v>
      </c>
    </row>
    <row r="2537" spans="1:6" ht="18.75" x14ac:dyDescent="0.3">
      <c r="A2537" s="16">
        <f>'Данные с датчиков 1'!B2541</f>
        <v>8.4475999999999996</v>
      </c>
      <c r="B2537" s="16">
        <f>'Данные с датчиков 1'!C2541</f>
        <v>39495.875</v>
      </c>
      <c r="C2537" s="16">
        <f>'Данные с датчиков 1'!E2541</f>
        <v>8.4471500000000006</v>
      </c>
      <c r="D2537" s="16">
        <f>'Данные с датчиков 1'!F2541</f>
        <v>40883.769529999998</v>
      </c>
      <c r="E2537" s="16">
        <f>'Данные с датчиков 1'!H2541</f>
        <v>8.4475300000000004</v>
      </c>
      <c r="F2537" s="16">
        <f>'Данные с датчиков 1'!I2541</f>
        <v>39904.0625</v>
      </c>
    </row>
    <row r="2538" spans="1:6" ht="18.75" x14ac:dyDescent="0.3">
      <c r="A2538" s="16">
        <f>'Данные с датчиков 1'!B2542</f>
        <v>8.4510400000000008</v>
      </c>
      <c r="B2538" s="16">
        <f>'Данные с датчиков 1'!C2542</f>
        <v>39499.9375</v>
      </c>
      <c r="C2538" s="16">
        <f>'Данные с датчиков 1'!E2542</f>
        <v>8.45092</v>
      </c>
      <c r="D2538" s="16">
        <f>'Данные с датчиков 1'!F2542</f>
        <v>40897.203130000002</v>
      </c>
      <c r="E2538" s="16">
        <f>'Данные с датчиков 1'!H2542</f>
        <v>8.4508899999999993</v>
      </c>
      <c r="F2538" s="16">
        <f>'Данные с датчиков 1'!I2542</f>
        <v>39903.859380000002</v>
      </c>
    </row>
    <row r="2539" spans="1:6" ht="18.75" x14ac:dyDescent="0.3">
      <c r="A2539" s="16">
        <f>'Данные с датчиков 1'!B2543</f>
        <v>8.4540600000000001</v>
      </c>
      <c r="B2539" s="16">
        <f>'Данные с датчиков 1'!C2543</f>
        <v>39488.320310000003</v>
      </c>
      <c r="C2539" s="16">
        <f>'Данные с датчиков 1'!E2543</f>
        <v>8.4540900000000008</v>
      </c>
      <c r="D2539" s="16">
        <f>'Данные с датчиков 1'!F2543</f>
        <v>40892.703130000002</v>
      </c>
      <c r="E2539" s="16">
        <f>'Данные с датчиков 1'!H2543</f>
        <v>8.4541900000000005</v>
      </c>
      <c r="F2539" s="16">
        <f>'Данные с датчиков 1'!I2543</f>
        <v>39903.3125</v>
      </c>
    </row>
    <row r="2540" spans="1:6" ht="18.75" x14ac:dyDescent="0.3">
      <c r="A2540" s="16">
        <f>'Данные с датчиков 1'!B2544</f>
        <v>8.4577299999999997</v>
      </c>
      <c r="B2540" s="16">
        <f>'Данные с датчиков 1'!C2544</f>
        <v>39499.957029999998</v>
      </c>
      <c r="C2540" s="16">
        <f>'Данные с датчиков 1'!E2544</f>
        <v>8.4574800000000003</v>
      </c>
      <c r="D2540" s="16">
        <f>'Данные с датчиков 1'!F2544</f>
        <v>40894.0625</v>
      </c>
      <c r="E2540" s="16">
        <f>'Данные с датчиков 1'!H2544</f>
        <v>8.4573400000000003</v>
      </c>
      <c r="F2540" s="16">
        <f>'Данные с датчиков 1'!I2544</f>
        <v>39897.882810000003</v>
      </c>
    </row>
    <row r="2541" spans="1:6" ht="18.75" x14ac:dyDescent="0.3">
      <c r="A2541" s="16">
        <f>'Данные с датчиков 1'!B2545</f>
        <v>8.46082</v>
      </c>
      <c r="B2541" s="16">
        <f>'Данные с датчиков 1'!C2545</f>
        <v>39490.785159999999</v>
      </c>
      <c r="C2541" s="16">
        <f>'Данные с датчиков 1'!E2545</f>
        <v>8.4607600000000005</v>
      </c>
      <c r="D2541" s="16">
        <f>'Данные с датчиков 1'!F2545</f>
        <v>40893.199220000002</v>
      </c>
      <c r="E2541" s="16">
        <f>'Данные с датчиков 1'!H2545</f>
        <v>8.4609900000000007</v>
      </c>
      <c r="F2541" s="16">
        <f>'Данные с датчиков 1'!I2545</f>
        <v>39907.683590000001</v>
      </c>
    </row>
    <row r="2542" spans="1:6" ht="18.75" x14ac:dyDescent="0.3">
      <c r="A2542" s="16">
        <f>'Данные с датчиков 1'!B2546</f>
        <v>8.4643899999999999</v>
      </c>
      <c r="B2542" s="16">
        <f>'Данные с датчиков 1'!C2546</f>
        <v>39496.585939999997</v>
      </c>
      <c r="C2542" s="16">
        <f>'Данные с датчиков 1'!E2546</f>
        <v>8.4639299999999995</v>
      </c>
      <c r="D2542" s="16">
        <f>'Данные с датчиков 1'!F2546</f>
        <v>40887.5625</v>
      </c>
      <c r="E2542" s="16">
        <f>'Данные с датчиков 1'!H2546</f>
        <v>8.4641099999999998</v>
      </c>
      <c r="F2542" s="16">
        <f>'Данные с датчиков 1'!I2546</f>
        <v>39901.707029999998</v>
      </c>
    </row>
    <row r="2543" spans="1:6" ht="18.75" x14ac:dyDescent="0.3">
      <c r="A2543" s="16">
        <f>'Данные с датчиков 1'!B2547</f>
        <v>8.4674999999999994</v>
      </c>
      <c r="B2543" s="16">
        <f>'Данные с датчиков 1'!C2547</f>
        <v>39489.816409999999</v>
      </c>
      <c r="C2543" s="16">
        <f>'Данные с датчиков 1'!E2547</f>
        <v>8.4675200000000004</v>
      </c>
      <c r="D2543" s="16">
        <f>'Данные с датчиков 1'!F2547</f>
        <v>40896.277340000001</v>
      </c>
      <c r="E2543" s="16">
        <f>'Данные с датчиков 1'!H2547</f>
        <v>8.4675799999999999</v>
      </c>
      <c r="F2543" s="16">
        <f>'Данные с датчиков 1'!I2547</f>
        <v>39905.835939999997</v>
      </c>
    </row>
    <row r="2544" spans="1:6" ht="18.75" x14ac:dyDescent="0.3">
      <c r="A2544" s="16">
        <f>'Данные с датчиков 1'!B2548</f>
        <v>8.4709199999999996</v>
      </c>
      <c r="B2544" s="16">
        <f>'Данные с датчиков 1'!C2548</f>
        <v>39491.316409999999</v>
      </c>
      <c r="C2544" s="16">
        <f>'Данные с датчиков 1'!E2548</f>
        <v>8.4706200000000003</v>
      </c>
      <c r="D2544" s="16">
        <f>'Данные с датчиков 1'!F2548</f>
        <v>40889.910159999999</v>
      </c>
      <c r="E2544" s="16">
        <f>'Данные с датчиков 1'!H2548</f>
        <v>8.4710099999999997</v>
      </c>
      <c r="F2544" s="16">
        <f>'Данные с датчиков 1'!I2548</f>
        <v>39909.429689999997</v>
      </c>
    </row>
    <row r="2545" spans="1:6" ht="18.75" x14ac:dyDescent="0.3">
      <c r="A2545" s="16">
        <f>'Данные с датчиков 1'!B2549</f>
        <v>8.4742999999999995</v>
      </c>
      <c r="B2545" s="16">
        <f>'Данные с датчиков 1'!C2549</f>
        <v>39493.027340000001</v>
      </c>
      <c r="C2545" s="16">
        <f>'Данные с датчиков 1'!E2549</f>
        <v>8.4741599999999995</v>
      </c>
      <c r="D2545" s="16">
        <f>'Данные с датчиков 1'!F2549</f>
        <v>40896.207029999998</v>
      </c>
      <c r="E2545" s="16">
        <f>'Данные с датчиков 1'!H2549</f>
        <v>8.4739900000000006</v>
      </c>
      <c r="F2545" s="16">
        <f>'Данные с датчиков 1'!I2549</f>
        <v>39897.492189999997</v>
      </c>
    </row>
    <row r="2546" spans="1:6" ht="18.75" x14ac:dyDescent="0.3">
      <c r="A2546" s="16">
        <f>'Данные с датчиков 1'!B2550</f>
        <v>8.4773599999999991</v>
      </c>
      <c r="B2546" s="16">
        <f>'Данные с датчиков 1'!C2550</f>
        <v>39484.285159999999</v>
      </c>
      <c r="C2546" s="16">
        <f>'Данные с датчиков 1'!E2550</f>
        <v>8.4775299999999998</v>
      </c>
      <c r="D2546" s="16">
        <f>'Данные с датчиков 1'!F2550</f>
        <v>40898.722659999999</v>
      </c>
      <c r="E2546" s="16">
        <f>'Данные с датчиков 1'!H2550</f>
        <v>8.4776699999999998</v>
      </c>
      <c r="F2546" s="16">
        <f>'Данные с датчиков 1'!I2550</f>
        <v>39909.507810000003</v>
      </c>
    </row>
    <row r="2547" spans="1:6" ht="18.75" x14ac:dyDescent="0.3">
      <c r="A2547" s="16">
        <f>'Данные с датчиков 1'!B2551</f>
        <v>8.4809900000000003</v>
      </c>
      <c r="B2547" s="16">
        <f>'Данные с датчиков 1'!C2551</f>
        <v>39493.824220000002</v>
      </c>
      <c r="C2547" s="16">
        <f>'Данные с датчиков 1'!E2551</f>
        <v>8.4806000000000008</v>
      </c>
      <c r="D2547" s="16">
        <f>'Данные с датчиков 1'!F2551</f>
        <v>40889.699220000002</v>
      </c>
      <c r="E2547" s="16">
        <f>'Данные с датчиков 1'!H2551</f>
        <v>8.4807500000000005</v>
      </c>
      <c r="F2547" s="16">
        <f>'Данные с датчиков 1'!I2551</f>
        <v>39900.640630000002</v>
      </c>
    </row>
    <row r="2548" spans="1:6" ht="18.75" x14ac:dyDescent="0.3">
      <c r="A2548" s="16">
        <f>'Данные с датчиков 1'!B2552</f>
        <v>8.4841499999999996</v>
      </c>
      <c r="B2548" s="16">
        <f>'Данные с датчиков 1'!C2552</f>
        <v>39488.839840000001</v>
      </c>
      <c r="C2548" s="16">
        <f>'Данные с датчиков 1'!E2552</f>
        <v>8.4842200000000005</v>
      </c>
      <c r="D2548" s="16">
        <f>'Данные с датчиков 1'!F2552</f>
        <v>40900</v>
      </c>
      <c r="E2548" s="16">
        <f>'Данные с датчиков 1'!H2552</f>
        <v>8.4841800000000003</v>
      </c>
      <c r="F2548" s="16">
        <f>'Данные с датчиков 1'!I2552</f>
        <v>39904.191409999999</v>
      </c>
    </row>
    <row r="2549" spans="1:6" ht="18.75" x14ac:dyDescent="0.3">
      <c r="A2549" s="16">
        <f>'Данные с датчиков 1'!B2553</f>
        <v>8.4876799999999992</v>
      </c>
      <c r="B2549" s="16">
        <f>'Данные с датчиков 1'!C2553</f>
        <v>39494.59375</v>
      </c>
      <c r="C2549" s="16">
        <f>'Данные с датчиков 1'!E2553</f>
        <v>8.4873200000000004</v>
      </c>
      <c r="D2549" s="16">
        <f>'Данные с датчиков 1'!F2553</f>
        <v>40891.375</v>
      </c>
      <c r="E2549" s="16">
        <f>'Данные с датчиков 1'!H2553</f>
        <v>8.4874500000000008</v>
      </c>
      <c r="F2549" s="16">
        <f>'Данные с датчиков 1'!I2553</f>
        <v>39903.238279999998</v>
      </c>
    </row>
    <row r="2550" spans="1:6" ht="18.75" x14ac:dyDescent="0.3">
      <c r="A2550" s="16">
        <f>'Данные с датчиков 1'!B2554</f>
        <v>8.4908900000000003</v>
      </c>
      <c r="B2550" s="16">
        <f>'Данные с датчиков 1'!C2554</f>
        <v>39490.871090000001</v>
      </c>
      <c r="C2550" s="16">
        <f>'Данные с датчиков 1'!E2554</f>
        <v>8.49071</v>
      </c>
      <c r="D2550" s="16">
        <f>'Данные с датчиков 1'!F2554</f>
        <v>40894.109380000002</v>
      </c>
      <c r="E2550" s="16">
        <f>'Данные с датчиков 1'!H2554</f>
        <v>8.4907500000000002</v>
      </c>
      <c r="F2550" s="16">
        <f>'Данные с датчиков 1'!I2554</f>
        <v>39901.980470000002</v>
      </c>
    </row>
    <row r="2551" spans="1:6" ht="18.75" x14ac:dyDescent="0.3">
      <c r="A2551" s="16">
        <f>'Данные с датчиков 1'!B2555</f>
        <v>8.4940700000000007</v>
      </c>
      <c r="B2551" s="16">
        <f>'Данные с датчиков 1'!C2555</f>
        <v>39485.363279999998</v>
      </c>
      <c r="C2551" s="16">
        <f>'Данные с датчиков 1'!E2555</f>
        <v>8.4940099999999994</v>
      </c>
      <c r="D2551" s="16">
        <f>'Данные с датчиков 1'!F2555</f>
        <v>40894.035159999999</v>
      </c>
      <c r="E2551" s="16">
        <f>'Данные с датчиков 1'!H2555</f>
        <v>8.4943000000000008</v>
      </c>
      <c r="F2551" s="16">
        <f>'Данные с датчиков 1'!I2555</f>
        <v>39910.265630000002</v>
      </c>
    </row>
    <row r="2552" spans="1:6" ht="18.75" x14ac:dyDescent="0.3">
      <c r="A2552" s="16">
        <f>'Данные с датчиков 1'!B2556</f>
        <v>8.4977400000000003</v>
      </c>
      <c r="B2552" s="16">
        <f>'Данные с датчиков 1'!C2556</f>
        <v>39496.589840000001</v>
      </c>
      <c r="C2552" s="16">
        <f>'Данные с датчиков 1'!E2556</f>
        <v>8.4973600000000005</v>
      </c>
      <c r="D2552" s="16">
        <f>'Данные с датчиков 1'!F2556</f>
        <v>40894.578130000002</v>
      </c>
      <c r="E2552" s="16">
        <f>'Данные с датчиков 1'!H2556</f>
        <v>8.4972399999999997</v>
      </c>
      <c r="F2552" s="16">
        <f>'Данные с датчиков 1'!I2556</f>
        <v>39896.746090000001</v>
      </c>
    </row>
    <row r="2553" spans="1:6" ht="18.75" x14ac:dyDescent="0.3">
      <c r="A2553" s="16">
        <f>'Данные с датчиков 1'!B2557</f>
        <v>8.5005900000000008</v>
      </c>
      <c r="B2553" s="16">
        <f>'Данные с датчиков 1'!C2557</f>
        <v>39480.703130000002</v>
      </c>
      <c r="C2553" s="16">
        <f>'Данные с датчиков 1'!E2557</f>
        <v>8.5008900000000001</v>
      </c>
      <c r="D2553" s="16">
        <f>'Данные с датчиков 1'!F2557</f>
        <v>40901.933590000001</v>
      </c>
      <c r="E2553" s="16">
        <f>'Данные с датчиков 1'!H2557</f>
        <v>8.5010100000000008</v>
      </c>
      <c r="F2553" s="16">
        <f>'Данные с датчиков 1'!I2557</f>
        <v>39911.359380000002</v>
      </c>
    </row>
    <row r="2554" spans="1:6" ht="18.75" x14ac:dyDescent="0.3">
      <c r="A2554" s="16">
        <f>'Данные с датчиков 1'!B2558</f>
        <v>8.5043100000000003</v>
      </c>
      <c r="B2554" s="16">
        <f>'Данные с датчиков 1'!C2558</f>
        <v>39493.75</v>
      </c>
      <c r="C2554" s="16">
        <f>'Данные с датчиков 1'!E2558</f>
        <v>8.5038400000000003</v>
      </c>
      <c r="D2554" s="16">
        <f>'Данные с датчиков 1'!F2558</f>
        <v>40889.125</v>
      </c>
      <c r="E2554" s="16">
        <f>'Данные с датчиков 1'!H2558</f>
        <v>8.5041799999999999</v>
      </c>
      <c r="F2554" s="16">
        <f>'Данные с датчиков 1'!I2558</f>
        <v>39906.03125</v>
      </c>
    </row>
    <row r="2555" spans="1:6" ht="18.75" x14ac:dyDescent="0.3">
      <c r="A2555" s="16">
        <f>'Данные с датчиков 1'!B2559</f>
        <v>8.5076000000000001</v>
      </c>
      <c r="B2555" s="16">
        <f>'Данные с датчиков 1'!C2559</f>
        <v>39491.601560000003</v>
      </c>
      <c r="C2555" s="16">
        <f>'Данные с датчиков 1'!E2559</f>
        <v>8.5075500000000002</v>
      </c>
      <c r="D2555" s="16">
        <f>'Данные с датчиков 1'!F2559</f>
        <v>40902.214840000001</v>
      </c>
      <c r="E2555" s="16">
        <f>'Данные с датчиков 1'!H2559</f>
        <v>8.5076300000000007</v>
      </c>
      <c r="F2555" s="16">
        <f>'Данные с датчиков 1'!I2559</f>
        <v>39908.417970000002</v>
      </c>
    </row>
    <row r="2556" spans="1:6" ht="18.75" x14ac:dyDescent="0.3">
      <c r="A2556" s="16">
        <f>'Данные с датчиков 1'!B2560</f>
        <v>8.5108700000000006</v>
      </c>
      <c r="B2556" s="16">
        <f>'Данные с датчиков 1'!C2560</f>
        <v>39488.972659999999</v>
      </c>
      <c r="C2556" s="16">
        <f>'Данные с датчиков 1'!E2560</f>
        <v>8.5107099999999996</v>
      </c>
      <c r="D2556" s="16">
        <f>'Данные с датчиков 1'!F2560</f>
        <v>40896.566409999999</v>
      </c>
      <c r="E2556" s="16">
        <f>'Данные с датчиков 1'!H2560</f>
        <v>8.5108300000000003</v>
      </c>
      <c r="F2556" s="16">
        <f>'Данные с датчиков 1'!I2560</f>
        <v>39905.128909999999</v>
      </c>
    </row>
    <row r="2557" spans="1:6" ht="18.75" x14ac:dyDescent="0.3">
      <c r="A2557" s="16">
        <f>'Данные с датчиков 1'!B2561</f>
        <v>8.5143299999999993</v>
      </c>
      <c r="B2557" s="16">
        <f>'Данные с датчиков 1'!C2561</f>
        <v>39493.597659999999</v>
      </c>
      <c r="C2557" s="16">
        <f>'Данные с датчиков 1'!E2561</f>
        <v>8.5142000000000007</v>
      </c>
      <c r="D2557" s="16">
        <f>'Данные с датчиков 1'!F2561</f>
        <v>40899.949220000002</v>
      </c>
      <c r="E2557" s="16">
        <f>'Данные с датчиков 1'!H2561</f>
        <v>8.5140700000000002</v>
      </c>
      <c r="F2557" s="16">
        <f>'Данные с датчиков 1'!I2561</f>
        <v>39901.375</v>
      </c>
    </row>
    <row r="2558" spans="1:6" ht="18.75" x14ac:dyDescent="0.3">
      <c r="A2558" s="16">
        <f>'Данные с датчиков 1'!B2562</f>
        <v>8.5174400000000006</v>
      </c>
      <c r="B2558" s="16">
        <f>'Данные с датчиков 1'!C2562</f>
        <v>39484.636720000002</v>
      </c>
      <c r="C2558" s="16">
        <f>'Данные с датчиков 1'!E2562</f>
        <v>8.5173699999999997</v>
      </c>
      <c r="D2558" s="16">
        <f>'Данные с датчиков 1'!F2562</f>
        <v>40896.636720000002</v>
      </c>
      <c r="E2558" s="16">
        <f>'Данные с датчиков 1'!H2562</f>
        <v>8.5176599999999993</v>
      </c>
      <c r="F2558" s="16">
        <f>'Данные с датчиков 1'!I2562</f>
        <v>39909.445310000003</v>
      </c>
    </row>
    <row r="2559" spans="1:6" ht="18.75" x14ac:dyDescent="0.3">
      <c r="A2559" s="16">
        <f>'Данные с датчиков 1'!B2563</f>
        <v>8.5210299999999997</v>
      </c>
      <c r="B2559" s="16">
        <f>'Данные с датчиков 1'!C2563</f>
        <v>39492.949220000002</v>
      </c>
      <c r="C2559" s="16">
        <f>'Данные с датчиков 1'!E2563</f>
        <v>8.5206900000000001</v>
      </c>
      <c r="D2559" s="16">
        <f>'Данные с датчиков 1'!F2563</f>
        <v>40895.269529999998</v>
      </c>
      <c r="E2559" s="16">
        <f>'Данные с датчиков 1'!H2563</f>
        <v>8.5206</v>
      </c>
      <c r="F2559" s="16">
        <f>'Данные с датчиков 1'!I2563</f>
        <v>39896.898439999997</v>
      </c>
    </row>
    <row r="2560" spans="1:6" ht="18.75" x14ac:dyDescent="0.3">
      <c r="A2560" s="16">
        <f>'Данные с датчиков 1'!B2564</f>
        <v>8.5240399999999994</v>
      </c>
      <c r="B2560" s="16">
        <f>'Данные с датчиков 1'!C2564</f>
        <v>39482.507810000003</v>
      </c>
      <c r="C2560" s="16">
        <f>'Данные с датчиков 1'!E2564</f>
        <v>8.5242400000000007</v>
      </c>
      <c r="D2560" s="16">
        <f>'Данные с датчиков 1'!F2564</f>
        <v>40902.097659999999</v>
      </c>
      <c r="E2560" s="16">
        <f>'Данные с датчиков 1'!H2564</f>
        <v>8.5243699999999993</v>
      </c>
      <c r="F2560" s="16">
        <f>'Данные с датчиков 1'!I2564</f>
        <v>39911.066409999999</v>
      </c>
    </row>
    <row r="2561" spans="1:6" ht="18.75" x14ac:dyDescent="0.3">
      <c r="A2561" s="16">
        <f>'Данные с датчиков 1'!B2565</f>
        <v>8.5277499999999993</v>
      </c>
      <c r="B2561" s="16">
        <f>'Данные с датчиков 1'!C2565</f>
        <v>39493.574220000002</v>
      </c>
      <c r="C2561" s="16">
        <f>'Данные с датчиков 1'!E2565</f>
        <v>8.5271699999999999</v>
      </c>
      <c r="D2561" s="16">
        <f>'Данные с датчиков 1'!F2565</f>
        <v>40890.066409999999</v>
      </c>
      <c r="E2561" s="16">
        <f>'Данные с датчиков 1'!H2565</f>
        <v>8.5275099999999995</v>
      </c>
      <c r="F2561" s="16">
        <f>'Данные с датчиков 1'!I2565</f>
        <v>39905.367189999997</v>
      </c>
    </row>
    <row r="2562" spans="1:6" ht="18.75" x14ac:dyDescent="0.3">
      <c r="A2562" s="16">
        <f>'Данные с датчиков 1'!B2566</f>
        <v>8.5310000000000006</v>
      </c>
      <c r="B2562" s="16">
        <f>'Данные с датчиков 1'!C2566</f>
        <v>39490.59375</v>
      </c>
      <c r="C2562" s="16">
        <f>'Данные с датчиков 1'!E2566</f>
        <v>8.5309500000000007</v>
      </c>
      <c r="D2562" s="16">
        <f>'Данные с датчиков 1'!F2566</f>
        <v>40904.910159999999</v>
      </c>
      <c r="E2562" s="16">
        <f>'Данные с датчиков 1'!H2566</f>
        <v>8.5309399999999993</v>
      </c>
      <c r="F2562" s="16">
        <f>'Данные с датчиков 1'!I2566</f>
        <v>39907.730470000002</v>
      </c>
    </row>
    <row r="2563" spans="1:6" ht="18.75" x14ac:dyDescent="0.3">
      <c r="A2563" s="16">
        <f>'Данные с датчиков 1'!B2567</f>
        <v>8.5341500000000003</v>
      </c>
      <c r="B2563" s="16">
        <f>'Данные с датчиков 1'!C2567</f>
        <v>39483.730470000002</v>
      </c>
      <c r="C2563" s="16">
        <f>'Данные с датчиков 1'!E2567</f>
        <v>8.5340600000000002</v>
      </c>
      <c r="D2563" s="16">
        <f>'Данные с датчиков 1'!F2567</f>
        <v>40898.273439999997</v>
      </c>
      <c r="E2563" s="16">
        <f>'Данные с датчиков 1'!H2567</f>
        <v>8.5341400000000007</v>
      </c>
      <c r="F2563" s="16">
        <f>'Данные с датчиков 1'!I2567</f>
        <v>39904.917970000002</v>
      </c>
    </row>
    <row r="2564" spans="1:6" ht="18.75" x14ac:dyDescent="0.3">
      <c r="A2564" s="16">
        <f>'Данные с датчиков 1'!B2568</f>
        <v>8.5376499999999993</v>
      </c>
      <c r="B2564" s="16">
        <f>'Данные с датчиков 1'!C2568</f>
        <v>39489.589840000001</v>
      </c>
      <c r="C2564" s="16">
        <f>'Данные с датчиков 1'!E2568</f>
        <v>8.5375099999999993</v>
      </c>
      <c r="D2564" s="16">
        <f>'Данные с датчиков 1'!F2568</f>
        <v>40901.578130000002</v>
      </c>
      <c r="E2564" s="16">
        <f>'Данные с датчиков 1'!H2568</f>
        <v>8.5373000000000001</v>
      </c>
      <c r="F2564" s="16">
        <f>'Данные с датчиков 1'!I2568</f>
        <v>39899.363279999998</v>
      </c>
    </row>
    <row r="2565" spans="1:6" ht="18.75" x14ac:dyDescent="0.3">
      <c r="A2565" s="16">
        <f>'Данные с датчиков 1'!B2569</f>
        <v>8.54068</v>
      </c>
      <c r="B2565" s="16">
        <f>'Данные с датчиков 1'!C2569</f>
        <v>39479.484380000002</v>
      </c>
      <c r="C2565" s="16">
        <f>'Данные с датчиков 1'!E2569</f>
        <v>8.54068</v>
      </c>
      <c r="D2565" s="16">
        <f>'Данные с датчиков 1'!F2569</f>
        <v>40897.871090000001</v>
      </c>
      <c r="E2565" s="16">
        <f>'Данные с датчиков 1'!H2569</f>
        <v>8.5410900000000005</v>
      </c>
      <c r="F2565" s="16">
        <f>'Данные с датчиков 1'!I2569</f>
        <v>39914.039060000003</v>
      </c>
    </row>
    <row r="2566" spans="1:6" ht="18.75" x14ac:dyDescent="0.3">
      <c r="A2566" s="16">
        <f>'Данные с датчиков 1'!B2570</f>
        <v>8.5443999999999996</v>
      </c>
      <c r="B2566" s="16">
        <f>'Данные с датчиков 1'!C2570</f>
        <v>39491.121090000001</v>
      </c>
      <c r="C2566" s="16">
        <f>'Данные с датчиков 1'!E2570</f>
        <v>8.5438799999999997</v>
      </c>
      <c r="D2566" s="16">
        <f>'Данные с датчиков 1'!F2570</f>
        <v>40893.921880000002</v>
      </c>
      <c r="E2566" s="16">
        <f>'Данные с датчиков 1'!H2570</f>
        <v>8.5438399999999994</v>
      </c>
      <c r="F2566" s="16">
        <f>'Данные с датчиков 1'!I2570</f>
        <v>39896.207029999998</v>
      </c>
    </row>
    <row r="2567" spans="1:6" ht="18.75" x14ac:dyDescent="0.3">
      <c r="A2567" s="16">
        <f>'Данные с датчиков 1'!B2571</f>
        <v>8.5473099999999995</v>
      </c>
      <c r="B2567" s="16">
        <f>'Данные с датчиков 1'!C2571</f>
        <v>39478.789060000003</v>
      </c>
      <c r="C2567" s="16">
        <f>'Данные с датчиков 1'!E2571</f>
        <v>8.5476399999999995</v>
      </c>
      <c r="D2567" s="16">
        <f>'Данные с датчиков 1'!F2571</f>
        <v>40908.125</v>
      </c>
      <c r="E2567" s="16">
        <f>'Данные с датчиков 1'!H2571</f>
        <v>8.5476500000000009</v>
      </c>
      <c r="F2567" s="16">
        <f>'Данные с датчиков 1'!I2571</f>
        <v>39912.121090000001</v>
      </c>
    </row>
    <row r="2568" spans="1:6" ht="18.75" x14ac:dyDescent="0.3">
      <c r="A2568" s="16">
        <f>'Данные с датчиков 1'!B2572</f>
        <v>8.5510999999999999</v>
      </c>
      <c r="B2568" s="16">
        <f>'Данные с датчиков 1'!C2572</f>
        <v>39491.191409999999</v>
      </c>
      <c r="C2568" s="16">
        <f>'Данные с датчиков 1'!E2572</f>
        <v>8.5503599999999995</v>
      </c>
      <c r="D2568" s="16">
        <f>'Данные с датчиков 1'!F2572</f>
        <v>40889.261720000002</v>
      </c>
      <c r="E2568" s="16">
        <f>'Данные с датчиков 1'!H2572</f>
        <v>8.5509199999999996</v>
      </c>
      <c r="F2568" s="16">
        <f>'Данные с датчиков 1'!I2572</f>
        <v>39910.5</v>
      </c>
    </row>
    <row r="2569" spans="1:6" ht="18.75" x14ac:dyDescent="0.3">
      <c r="A2569" s="16">
        <f>'Данные с датчиков 1'!B2573</f>
        <v>8.5542300000000004</v>
      </c>
      <c r="B2569" s="16">
        <f>'Данные с датчиков 1'!C2573</f>
        <v>39484.484380000002</v>
      </c>
      <c r="C2569" s="16">
        <f>'Данные с датчиков 1'!E2573</f>
        <v>8.5542499999999997</v>
      </c>
      <c r="D2569" s="16">
        <f>'Данные с датчиков 1'!F2573</f>
        <v>40908.132810000003</v>
      </c>
      <c r="E2569" s="16">
        <f>'Данные с датчиков 1'!H2573</f>
        <v>8.5541400000000003</v>
      </c>
      <c r="F2569" s="16">
        <f>'Данные с датчиков 1'!I2573</f>
        <v>39906.300779999998</v>
      </c>
    </row>
    <row r="2570" spans="1:6" ht="18.75" x14ac:dyDescent="0.3">
      <c r="A2570" s="16">
        <f>'Данные с датчиков 1'!B2574</f>
        <v>8.5574899999999996</v>
      </c>
      <c r="B2570" s="16">
        <f>'Данные с датчиков 1'!C2574</f>
        <v>39482.335939999997</v>
      </c>
      <c r="C2570" s="16">
        <f>'Данные с датчиков 1'!E2574</f>
        <v>8.5574700000000004</v>
      </c>
      <c r="D2570" s="16">
        <f>'Данные с датчиков 1'!F2574</f>
        <v>40905.179689999997</v>
      </c>
      <c r="E2570" s="16">
        <f>'Данные с датчиков 1'!H2574</f>
        <v>8.5575600000000005</v>
      </c>
      <c r="F2570" s="16">
        <f>'Данные с датчиков 1'!I2574</f>
        <v>39910.285159999999</v>
      </c>
    </row>
    <row r="2571" spans="1:6" ht="18.75" x14ac:dyDescent="0.3">
      <c r="A2571" s="16">
        <f>'Данные с датчиков 1'!B2575</f>
        <v>8.5608900000000006</v>
      </c>
      <c r="B2571" s="16">
        <f>'Данные с датчиков 1'!C2575</f>
        <v>39484.21875</v>
      </c>
      <c r="C2571" s="16">
        <f>'Данные с датчиков 1'!E2575</f>
        <v>8.5607399999999991</v>
      </c>
      <c r="D2571" s="16">
        <f>'Данные с датчиков 1'!F2575</f>
        <v>40902.441409999999</v>
      </c>
      <c r="E2571" s="16">
        <f>'Данные с датчиков 1'!H2575</f>
        <v>8.5606799999999996</v>
      </c>
      <c r="F2571" s="16">
        <f>'Данные с датчиков 1'!I2575</f>
        <v>39902.847659999999</v>
      </c>
    </row>
    <row r="2572" spans="1:6" ht="18.75" x14ac:dyDescent="0.3">
      <c r="A2572" s="16">
        <f>'Данные с датчиков 1'!B2576</f>
        <v>8.5639500000000002</v>
      </c>
      <c r="B2572" s="16">
        <f>'Данные с датчиков 1'!C2576</f>
        <v>39476.324220000002</v>
      </c>
      <c r="C2572" s="16">
        <f>'Данные с датчиков 1'!E2576</f>
        <v>8.5640999999999998</v>
      </c>
      <c r="D2572" s="16">
        <f>'Данные с датчиков 1'!F2576</f>
        <v>40904.761720000002</v>
      </c>
      <c r="E2572" s="16">
        <f>'Данные с датчиков 1'!H2576</f>
        <v>8.5643200000000004</v>
      </c>
      <c r="F2572" s="16">
        <f>'Данные с датчиков 1'!I2576</f>
        <v>39911.949220000002</v>
      </c>
    </row>
    <row r="2573" spans="1:6" ht="18.75" x14ac:dyDescent="0.3">
      <c r="A2573" s="16">
        <f>'Данные с датчиков 1'!B2577</f>
        <v>8.5677299999999992</v>
      </c>
      <c r="B2573" s="16">
        <f>'Данные с датчиков 1'!C2577</f>
        <v>39489.3125</v>
      </c>
      <c r="C2573" s="16">
        <f>'Данные с датчиков 1'!E2577</f>
        <v>8.5672499999999996</v>
      </c>
      <c r="D2573" s="16">
        <f>'Данные с датчиков 1'!F2577</f>
        <v>40898.40625</v>
      </c>
      <c r="E2573" s="16">
        <f>'Данные с датчиков 1'!H2577</f>
        <v>8.5674100000000006</v>
      </c>
      <c r="F2573" s="16">
        <f>'Данные с датчиков 1'!I2577</f>
        <v>39904.546880000002</v>
      </c>
    </row>
    <row r="2574" spans="1:6" ht="18.75" x14ac:dyDescent="0.3">
      <c r="A2574" s="16">
        <f>'Данные с датчиков 1'!B2578</f>
        <v>8.5707500000000003</v>
      </c>
      <c r="B2574" s="16">
        <f>'Данные с датчиков 1'!C2578</f>
        <v>39480.277340000001</v>
      </c>
      <c r="C2574" s="16">
        <f>'Данные с датчиков 1'!E2578</f>
        <v>8.5708500000000001</v>
      </c>
      <c r="D2574" s="16">
        <f>'Данные с датчиков 1'!F2578</f>
        <v>40906.503909999999</v>
      </c>
      <c r="E2574" s="16">
        <f>'Данные с датчиков 1'!H2578</f>
        <v>8.5708900000000003</v>
      </c>
      <c r="F2574" s="16">
        <f>'Данные с датчиков 1'!I2578</f>
        <v>39908.609380000002</v>
      </c>
    </row>
    <row r="2575" spans="1:6" ht="18.75" x14ac:dyDescent="0.3">
      <c r="A2575" s="16">
        <f>'Данные с датчиков 1'!B2579</f>
        <v>8.57423</v>
      </c>
      <c r="B2575" s="16">
        <f>'Данные с датчиков 1'!C2579</f>
        <v>39483.507810000003</v>
      </c>
      <c r="C2575" s="16">
        <f>'Данные с датчиков 1'!E2579</f>
        <v>8.57395</v>
      </c>
      <c r="D2575" s="16">
        <f>'Данные с датчиков 1'!F2579</f>
        <v>40899.289060000003</v>
      </c>
      <c r="E2575" s="16">
        <f>'Данные с датчиков 1'!H2579</f>
        <v>8.5742899999999995</v>
      </c>
      <c r="F2575" s="16">
        <f>'Данные с датчиков 1'!I2579</f>
        <v>39911.386720000002</v>
      </c>
    </row>
    <row r="2576" spans="1:6" ht="18.75" x14ac:dyDescent="0.3">
      <c r="A2576" s="16">
        <f>'Данные с датчиков 1'!B2580</f>
        <v>8.5777999999999999</v>
      </c>
      <c r="B2576" s="16">
        <f>'Данные с датчиков 1'!C2580</f>
        <v>39490.714840000001</v>
      </c>
      <c r="C2576" s="16">
        <f>'Данные с датчиков 1'!E2580</f>
        <v>8.5774899999999992</v>
      </c>
      <c r="D2576" s="16">
        <f>'Данные с датчиков 1'!F2580</f>
        <v>40905.605470000002</v>
      </c>
      <c r="E2576" s="16">
        <f>'Данные с датчиков 1'!H2580</f>
        <v>8.5774299999999997</v>
      </c>
      <c r="F2576" s="16">
        <f>'Данные с датчиков 1'!I2580</f>
        <v>39903.722659999999</v>
      </c>
    </row>
    <row r="2577" spans="1:6" ht="18.75" x14ac:dyDescent="0.3">
      <c r="A2577" s="16">
        <f>'Данные с датчиков 1'!B2581</f>
        <v>8.5807199999999995</v>
      </c>
      <c r="B2577" s="16">
        <f>'Данные с датчиков 1'!C2581</f>
        <v>39476.574220000002</v>
      </c>
      <c r="C2577" s="16">
        <f>'Данные с датчиков 1'!E2581</f>
        <v>8.5808599999999995</v>
      </c>
      <c r="D2577" s="16">
        <f>'Данные с датчиков 1'!F2581</f>
        <v>40907.761720000002</v>
      </c>
      <c r="E2577" s="16">
        <f>'Данные с датчиков 1'!H2581</f>
        <v>8.5808900000000001</v>
      </c>
      <c r="F2577" s="16">
        <f>'Данные с датчиков 1'!I2581</f>
        <v>39909.492189999997</v>
      </c>
    </row>
    <row r="2578" spans="1:6" ht="18.75" x14ac:dyDescent="0.3">
      <c r="A2578" s="16">
        <f>'Данные с датчиков 1'!B2582</f>
        <v>8.5844100000000001</v>
      </c>
      <c r="B2578" s="16">
        <f>'Данные с датчиков 1'!C2582</f>
        <v>39488.132810000003</v>
      </c>
      <c r="C2578" s="16">
        <f>'Данные с датчиков 1'!E2582</f>
        <v>8.5840200000000006</v>
      </c>
      <c r="D2578" s="16">
        <f>'Данные с датчиков 1'!F2582</f>
        <v>40901.09375</v>
      </c>
      <c r="E2578" s="16">
        <f>'Данные с датчиков 1'!H2582</f>
        <v>8.5840999999999994</v>
      </c>
      <c r="F2578" s="16">
        <f>'Данные с датчиков 1'!I2582</f>
        <v>39906.15625</v>
      </c>
    </row>
    <row r="2579" spans="1:6" ht="18.75" x14ac:dyDescent="0.3">
      <c r="A2579" s="16">
        <f>'Данные с датчиков 1'!B2583</f>
        <v>8.5875500000000002</v>
      </c>
      <c r="B2579" s="16">
        <f>'Данные с датчиков 1'!C2583</f>
        <v>39481.792970000002</v>
      </c>
      <c r="C2579" s="16">
        <f>'Данные с датчиков 1'!E2583</f>
        <v>8.5874600000000001</v>
      </c>
      <c r="D2579" s="16">
        <f>'Данные с датчиков 1'!F2583</f>
        <v>40905.773439999997</v>
      </c>
      <c r="E2579" s="16">
        <f>'Данные с датчиков 1'!H2583</f>
        <v>8.5876900000000003</v>
      </c>
      <c r="F2579" s="16">
        <f>'Данные с датчиков 1'!I2583</f>
        <v>39913.332029999998</v>
      </c>
    </row>
    <row r="2580" spans="1:6" ht="18.75" x14ac:dyDescent="0.3">
      <c r="A2580" s="16">
        <f>'Данные с датчиков 1'!B2584</f>
        <v>8.5909800000000001</v>
      </c>
      <c r="B2580" s="16">
        <f>'Данные с датчиков 1'!C2584</f>
        <v>39483.359380000002</v>
      </c>
      <c r="C2580" s="16">
        <f>'Данные с датчиков 1'!E2584</f>
        <v>8.5906099999999999</v>
      </c>
      <c r="D2580" s="16">
        <f>'Данные с датчиков 1'!F2584</f>
        <v>40900.828130000002</v>
      </c>
      <c r="E2580" s="16">
        <f>'Данные с датчиков 1'!H2584</f>
        <v>8.5907</v>
      </c>
      <c r="F2580" s="16">
        <f>'Данные с датчиков 1'!I2584</f>
        <v>39904.964840000001</v>
      </c>
    </row>
    <row r="2581" spans="1:6" ht="18.75" x14ac:dyDescent="0.3">
      <c r="A2581" s="16">
        <f>'Данные с датчиков 1'!B2585</f>
        <v>8.5942000000000007</v>
      </c>
      <c r="B2581" s="16">
        <f>'Данные с датчиков 1'!C2585</f>
        <v>39480.222659999999</v>
      </c>
      <c r="C2581" s="16">
        <f>'Данные с датчиков 1'!E2585</f>
        <v>8.5942500000000006</v>
      </c>
      <c r="D2581" s="16">
        <f>'Данные с датчиков 1'!F2585</f>
        <v>40909.542970000002</v>
      </c>
      <c r="E2581" s="16">
        <f>'Данные с датчиков 1'!H2585</f>
        <v>8.5941399999999994</v>
      </c>
      <c r="F2581" s="16">
        <f>'Данные с датчиков 1'!I2585</f>
        <v>39907.796880000002</v>
      </c>
    </row>
    <row r="2582" spans="1:6" ht="18.75" x14ac:dyDescent="0.3">
      <c r="A2582" s="16">
        <f>'Данные с датчиков 1'!B2586</f>
        <v>8.5974500000000003</v>
      </c>
      <c r="B2582" s="16">
        <f>'Данные с датчиков 1'!C2586</f>
        <v>39476.148439999997</v>
      </c>
      <c r="C2582" s="16">
        <f>'Данные с датчиков 1'!E2586</f>
        <v>8.5972200000000001</v>
      </c>
      <c r="D2582" s="16">
        <f>'Данные с датчиков 1'!F2586</f>
        <v>40899.558590000001</v>
      </c>
      <c r="E2582" s="16">
        <f>'Данные с датчиков 1'!H2586</f>
        <v>8.5976700000000008</v>
      </c>
      <c r="F2582" s="16">
        <f>'Данные с датчиков 1'!I2586</f>
        <v>39914.132810000003</v>
      </c>
    </row>
    <row r="2583" spans="1:6" ht="18.75" x14ac:dyDescent="0.3">
      <c r="A2583" s="16">
        <f>'Данные с датчиков 1'!B2587</f>
        <v>8.6009700000000002</v>
      </c>
      <c r="B2583" s="16">
        <f>'Данные с датчиков 1'!C2587</f>
        <v>39481.808590000001</v>
      </c>
      <c r="C2583" s="16">
        <f>'Данные с датчиков 1'!E2587</f>
        <v>8.6007300000000004</v>
      </c>
      <c r="D2583" s="16">
        <f>'Данные с датчиков 1'!F2587</f>
        <v>40905.027340000001</v>
      </c>
      <c r="E2583" s="16">
        <f>'Данные с датчиков 1'!H2587</f>
        <v>8.6007200000000008</v>
      </c>
      <c r="F2583" s="16">
        <f>'Данные с датчиков 1'!I2587</f>
        <v>39904.0625</v>
      </c>
    </row>
    <row r="2584" spans="1:6" ht="18.75" x14ac:dyDescent="0.3">
      <c r="A2584" s="16">
        <f>'Данные с датчиков 1'!B2588</f>
        <v>8.6040700000000001</v>
      </c>
      <c r="B2584" s="16">
        <f>'Данные с датчиков 1'!C2588</f>
        <v>39473.933590000001</v>
      </c>
      <c r="C2584" s="16">
        <f>'Данные с датчиков 1'!E2588</f>
        <v>8.6042199999999998</v>
      </c>
      <c r="D2584" s="16">
        <f>'Данные с датчиков 1'!F2588</f>
        <v>40909.921880000002</v>
      </c>
      <c r="E2584" s="16">
        <f>'Данные с датчиков 1'!H2588</f>
        <v>8.6042400000000008</v>
      </c>
      <c r="F2584" s="16">
        <f>'Данные с датчиков 1'!I2588</f>
        <v>39910.824220000002</v>
      </c>
    </row>
    <row r="2585" spans="1:6" ht="18.75" x14ac:dyDescent="0.3">
      <c r="A2585" s="16">
        <f>'Данные с датчиков 1'!B2589</f>
        <v>8.6076599999999992</v>
      </c>
      <c r="B2585" s="16">
        <f>'Данные с датчиков 1'!C2589</f>
        <v>39482.070310000003</v>
      </c>
      <c r="C2585" s="16">
        <f>'Данные с датчиков 1'!E2589</f>
        <v>8.6073000000000004</v>
      </c>
      <c r="D2585" s="16">
        <f>'Данные с датчиков 1'!F2589</f>
        <v>40901.53125</v>
      </c>
      <c r="E2585" s="16">
        <f>'Данные с датчиков 1'!H2589</f>
        <v>8.6073599999999999</v>
      </c>
      <c r="F2585" s="16">
        <f>'Данные с датчиков 1'!I2589</f>
        <v>39904.53125</v>
      </c>
    </row>
    <row r="2586" spans="1:6" ht="18.75" x14ac:dyDescent="0.3">
      <c r="A2586" s="16">
        <f>'Данные с датчиков 1'!B2590</f>
        <v>8.6109399999999994</v>
      </c>
      <c r="B2586" s="16">
        <f>'Данные с датчиков 1'!C2590</f>
        <v>39480.851560000003</v>
      </c>
      <c r="C2586" s="16">
        <f>'Данные с датчиков 1'!E2590</f>
        <v>8.6107899999999997</v>
      </c>
      <c r="D2586" s="16">
        <f>'Данные с датчиков 1'!F2590</f>
        <v>40907.59375</v>
      </c>
      <c r="E2586" s="16">
        <f>'Данные с датчиков 1'!H2590</f>
        <v>8.6109600000000004</v>
      </c>
      <c r="F2586" s="16">
        <f>'Данные с датчиков 1'!I2590</f>
        <v>39912.511720000002</v>
      </c>
    </row>
    <row r="2587" spans="1:6" ht="18.75" x14ac:dyDescent="0.3">
      <c r="A2587" s="16">
        <f>'Данные с датчиков 1'!B2591</f>
        <v>8.6142000000000003</v>
      </c>
      <c r="B2587" s="16">
        <f>'Данные с датчиков 1'!C2591</f>
        <v>39477.199220000002</v>
      </c>
      <c r="C2587" s="16">
        <f>'Данные с датчиков 1'!E2591</f>
        <v>8.6139100000000006</v>
      </c>
      <c r="D2587" s="16">
        <f>'Данные с датчиков 1'!F2591</f>
        <v>40901.972659999999</v>
      </c>
      <c r="E2587" s="16">
        <f>'Данные с датчиков 1'!H2591</f>
        <v>8.6142099999999999</v>
      </c>
      <c r="F2587" s="16">
        <f>'Данные с датчиков 1'!I2591</f>
        <v>39910.617189999997</v>
      </c>
    </row>
    <row r="2588" spans="1:6" ht="18.75" x14ac:dyDescent="0.3">
      <c r="A2588" s="16">
        <f>'Данные с датчиков 1'!B2592</f>
        <v>8.6175300000000004</v>
      </c>
      <c r="B2588" s="16">
        <f>'Данные с датчиков 1'!C2592</f>
        <v>39478.863279999998</v>
      </c>
      <c r="C2588" s="16">
        <f>'Данные с датчиков 1'!E2592</f>
        <v>8.6175499999999996</v>
      </c>
      <c r="D2588" s="16">
        <f>'Данные с датчиков 1'!F2592</f>
        <v>40911.398439999997</v>
      </c>
      <c r="E2588" s="16">
        <f>'Данные с датчиков 1'!H2592</f>
        <v>8.6173400000000004</v>
      </c>
      <c r="F2588" s="16">
        <f>'Данные с датчиков 1'!I2592</f>
        <v>39903.109380000002</v>
      </c>
    </row>
    <row r="2589" spans="1:6" ht="18.75" x14ac:dyDescent="0.3">
      <c r="A2589" s="16">
        <f>'Данные с датчиков 1'!B2593</f>
        <v>8.6206999999999994</v>
      </c>
      <c r="B2589" s="16">
        <f>'Данные с датчиков 1'!C2593</f>
        <v>39472.492189999997</v>
      </c>
      <c r="C2589" s="16">
        <f>'Данные с датчиков 1'!E2593</f>
        <v>8.6207600000000006</v>
      </c>
      <c r="D2589" s="16">
        <f>'Данные с датчиков 1'!F2593</f>
        <v>40908.519529999998</v>
      </c>
      <c r="E2589" s="16">
        <f>'Данные с датчиков 1'!H2593</f>
        <v>8.6209799999999994</v>
      </c>
      <c r="F2589" s="16">
        <f>'Данные с датчиков 1'!I2593</f>
        <v>39912.933590000001</v>
      </c>
    </row>
    <row r="2590" spans="1:6" ht="18.75" x14ac:dyDescent="0.3">
      <c r="A2590" s="16">
        <f>'Данные с датчиков 1'!B2594</f>
        <v>8.6243300000000005</v>
      </c>
      <c r="B2590" s="16">
        <f>'Данные с датчиков 1'!C2594</f>
        <v>39481.367189999997</v>
      </c>
      <c r="C2590" s="16">
        <f>'Данные с датчиков 1'!E2594</f>
        <v>8.6239399999999993</v>
      </c>
      <c r="D2590" s="16">
        <f>'Данные с датчиков 1'!F2594</f>
        <v>40902.761720000002</v>
      </c>
      <c r="E2590" s="16">
        <f>'Данные с датчиков 1'!H2594</f>
        <v>8.6238799999999998</v>
      </c>
      <c r="F2590" s="16">
        <f>'Данные с датчиков 1'!I2594</f>
        <v>39899.429689999997</v>
      </c>
    </row>
    <row r="2591" spans="1:6" ht="18.75" x14ac:dyDescent="0.3">
      <c r="A2591" s="16">
        <f>'Данные с датчиков 1'!B2595</f>
        <v>8.6272800000000007</v>
      </c>
      <c r="B2591" s="16">
        <f>'Данные с датчиков 1'!C2595</f>
        <v>39469.3125</v>
      </c>
      <c r="C2591" s="16">
        <f>'Данные с датчиков 1'!E2595</f>
        <v>8.6275399999999998</v>
      </c>
      <c r="D2591" s="16">
        <f>'Данные с датчиков 1'!F2595</f>
        <v>40911.46875</v>
      </c>
      <c r="E2591" s="16">
        <f>'Данные с датчиков 1'!H2595</f>
        <v>8.6276700000000002</v>
      </c>
      <c r="F2591" s="16">
        <f>'Данные с датчиков 1'!I2595</f>
        <v>39914.523439999997</v>
      </c>
    </row>
    <row r="2592" spans="1:6" ht="18.75" x14ac:dyDescent="0.3">
      <c r="A2592" s="16">
        <f>'Данные с датчиков 1'!B2596</f>
        <v>8.6310699999999994</v>
      </c>
      <c r="B2592" s="16">
        <f>'Данные с датчиков 1'!C2596</f>
        <v>39483.265630000002</v>
      </c>
      <c r="C2592" s="16">
        <f>'Данные с датчиков 1'!E2596</f>
        <v>8.6304099999999995</v>
      </c>
      <c r="D2592" s="16">
        <f>'Данные с датчиков 1'!F2596</f>
        <v>40896.980470000002</v>
      </c>
      <c r="E2592" s="16">
        <f>'Данные с датчиков 1'!H2596</f>
        <v>8.6309500000000003</v>
      </c>
      <c r="F2592" s="16">
        <f>'Данные с датчиков 1'!I2596</f>
        <v>39912.597659999999</v>
      </c>
    </row>
    <row r="2593" spans="1:6" ht="18.75" x14ac:dyDescent="0.3">
      <c r="A2593" s="16">
        <f>'Данные с датчиков 1'!B2597</f>
        <v>8.6343800000000002</v>
      </c>
      <c r="B2593" s="16">
        <f>'Данные с датчиков 1'!C2597</f>
        <v>39482.410159999999</v>
      </c>
      <c r="C2593" s="16">
        <f>'Данные с датчиков 1'!E2597</f>
        <v>8.6342099999999995</v>
      </c>
      <c r="D2593" s="16">
        <f>'Данные с датчиков 1'!F2597</f>
        <v>40912.832029999998</v>
      </c>
      <c r="E2593" s="16">
        <f>'Данные с датчиков 1'!H2597</f>
        <v>8.6341800000000006</v>
      </c>
      <c r="F2593" s="16">
        <f>'Данные с датчиков 1'!I2597</f>
        <v>39908.027340000001</v>
      </c>
    </row>
    <row r="2594" spans="1:6" ht="18.75" x14ac:dyDescent="0.3">
      <c r="A2594" s="16">
        <f>'Данные с датчиков 1'!B2598</f>
        <v>8.6376000000000008</v>
      </c>
      <c r="B2594" s="16">
        <f>'Данные с датчиков 1'!C2598</f>
        <v>39477.609380000002</v>
      </c>
      <c r="C2594" s="16">
        <f>'Данные с датчиков 1'!E2598</f>
        <v>8.6374899999999997</v>
      </c>
      <c r="D2594" s="16">
        <f>'Данные с датчиков 1'!F2598</f>
        <v>40911.226560000003</v>
      </c>
      <c r="E2594" s="16">
        <f>'Данные с датчиков 1'!H2598</f>
        <v>8.6376200000000001</v>
      </c>
      <c r="F2594" s="16">
        <f>'Данные с датчиков 1'!I2598</f>
        <v>39912.484380000002</v>
      </c>
    </row>
    <row r="2595" spans="1:6" ht="18.75" x14ac:dyDescent="0.3">
      <c r="A2595" s="16">
        <f>'Данные с датчиков 1'!B2599</f>
        <v>8.6409800000000008</v>
      </c>
      <c r="B2595" s="16">
        <f>'Данные с датчиков 1'!C2599</f>
        <v>39478.675779999998</v>
      </c>
      <c r="C2595" s="16">
        <f>'Данные с датчиков 1'!E2599</f>
        <v>8.6408000000000005</v>
      </c>
      <c r="D2595" s="16">
        <f>'Данные с датчиков 1'!F2599</f>
        <v>40909.609380000002</v>
      </c>
      <c r="E2595" s="16">
        <f>'Данные с датчиков 1'!H2599</f>
        <v>8.6406799999999997</v>
      </c>
      <c r="F2595" s="16">
        <f>'Данные с датчиков 1'!I2599</f>
        <v>39902.667970000002</v>
      </c>
    </row>
    <row r="2596" spans="1:6" ht="18.75" x14ac:dyDescent="0.3">
      <c r="A2596" s="16">
        <f>'Данные с датчиков 1'!B2600</f>
        <v>8.6440099999999997</v>
      </c>
      <c r="B2596" s="16">
        <f>'Данные с датчиков 1'!C2600</f>
        <v>39468.46875</v>
      </c>
      <c r="C2596" s="16">
        <f>'Данные с датчиков 1'!E2600</f>
        <v>8.6441999999999997</v>
      </c>
      <c r="D2596" s="16">
        <f>'Данные с датчиков 1'!F2600</f>
        <v>40913.402340000001</v>
      </c>
      <c r="E2596" s="16">
        <f>'Данные с датчиков 1'!H2600</f>
        <v>8.6443399999999997</v>
      </c>
      <c r="F2596" s="16">
        <f>'Данные с датчиков 1'!I2600</f>
        <v>39913.382810000003</v>
      </c>
    </row>
    <row r="2597" spans="1:6" ht="18.75" x14ac:dyDescent="0.3">
      <c r="A2597" s="16">
        <f>'Данные с датчиков 1'!B2601</f>
        <v>8.6477500000000003</v>
      </c>
      <c r="B2597" s="16">
        <f>'Данные с датчиков 1'!C2601</f>
        <v>39479.894529999998</v>
      </c>
      <c r="C2597" s="16">
        <f>'Данные с датчиков 1'!E2601</f>
        <v>8.6472599999999993</v>
      </c>
      <c r="D2597" s="16">
        <f>'Данные с датчиков 1'!F2601</f>
        <v>40903.792970000002</v>
      </c>
      <c r="E2597" s="16">
        <f>'Данные с датчиков 1'!H2601</f>
        <v>8.6473399999999998</v>
      </c>
      <c r="F2597" s="16">
        <f>'Данные с датчиков 1'!I2601</f>
        <v>39902.9375</v>
      </c>
    </row>
    <row r="2598" spans="1:6" ht="18.75" x14ac:dyDescent="0.3">
      <c r="A2598" s="16">
        <f>'Данные с датчиков 1'!B2602</f>
        <v>8.6506699999999999</v>
      </c>
      <c r="B2598" s="16">
        <f>'Данные с датчиков 1'!C2602</f>
        <v>39467.023439999997</v>
      </c>
      <c r="C2598" s="16">
        <f>'Данные с датчиков 1'!E2602</f>
        <v>8.6508699999999994</v>
      </c>
      <c r="D2598" s="16">
        <f>'Данные с датчиков 1'!F2602</f>
        <v>40913.09375</v>
      </c>
      <c r="E2598" s="16">
        <f>'Данные с датчиков 1'!H2602</f>
        <v>8.6509699999999992</v>
      </c>
      <c r="F2598" s="16">
        <f>'Данные с датчиков 1'!I2602</f>
        <v>39912.488279999998</v>
      </c>
    </row>
    <row r="2599" spans="1:6" ht="18.75" x14ac:dyDescent="0.3">
      <c r="A2599" s="16">
        <f>'Данные с датчиков 1'!B2603</f>
        <v>8.65428</v>
      </c>
      <c r="B2599" s="16">
        <f>'Данные с датчиков 1'!C2603</f>
        <v>39475.875</v>
      </c>
      <c r="C2599" s="16">
        <f>'Данные с датчиков 1'!E2603</f>
        <v>8.6538599999999999</v>
      </c>
      <c r="D2599" s="16">
        <f>'Данные с датчиков 1'!F2603</f>
        <v>40903.222659999999</v>
      </c>
      <c r="E2599" s="16">
        <f>'Данные с датчиков 1'!H2603</f>
        <v>8.6542200000000005</v>
      </c>
      <c r="F2599" s="16">
        <f>'Данные с датчиков 1'!I2603</f>
        <v>39910.019529999998</v>
      </c>
    </row>
    <row r="2600" spans="1:6" ht="18.75" x14ac:dyDescent="0.3">
      <c r="A2600" s="16">
        <f>'Данные с датчиков 1'!B2604</f>
        <v>8.6577500000000001</v>
      </c>
      <c r="B2600" s="16">
        <f>'Данные с датчиков 1'!C2604</f>
        <v>39480.25</v>
      </c>
      <c r="C2600" s="16">
        <f>'Данные с датчиков 1'!E2604</f>
        <v>8.6575199999999999</v>
      </c>
      <c r="D2600" s="16">
        <f>'Данные с датчиков 1'!F2604</f>
        <v>40913.675779999998</v>
      </c>
      <c r="E2600" s="16">
        <f>'Данные с датчиков 1'!H2604</f>
        <v>8.6574899999999992</v>
      </c>
      <c r="F2600" s="16">
        <f>'Данные с датчиков 1'!I2604</f>
        <v>39907.621090000001</v>
      </c>
    </row>
    <row r="2601" spans="1:6" ht="18.75" x14ac:dyDescent="0.3">
      <c r="A2601" s="16">
        <f>'Данные с датчиков 1'!B2605</f>
        <v>8.6607000000000003</v>
      </c>
      <c r="B2601" s="16">
        <f>'Данные с датчиков 1'!C2605</f>
        <v>39467.679689999997</v>
      </c>
      <c r="C2601" s="16">
        <f>'Данные с датчиков 1'!E2605</f>
        <v>8.6607699999999994</v>
      </c>
      <c r="D2601" s="16">
        <f>'Данные с датчиков 1'!F2605</f>
        <v>40911.902340000001</v>
      </c>
      <c r="E2601" s="16">
        <f>'Данные с датчиков 1'!H2605</f>
        <v>8.6609200000000008</v>
      </c>
      <c r="F2601" s="16">
        <f>'Данные с датчиков 1'!I2605</f>
        <v>39911.242189999997</v>
      </c>
    </row>
    <row r="2602" spans="1:6" ht="18.75" x14ac:dyDescent="0.3">
      <c r="A2602" s="16">
        <f>'Данные с датчиков 1'!B2606</f>
        <v>8.6643899999999991</v>
      </c>
      <c r="B2602" s="16">
        <f>'Данные с датчиков 1'!C2606</f>
        <v>39480.257810000003</v>
      </c>
      <c r="C2602" s="16">
        <f>'Данные с датчиков 1'!E2606</f>
        <v>8.6640999999999995</v>
      </c>
      <c r="D2602" s="16">
        <f>'Данные с датчиков 1'!F2606</f>
        <v>40911.355470000002</v>
      </c>
      <c r="E2602" s="16">
        <f>'Данные с датчиков 1'!H2606</f>
        <v>8.6638800000000007</v>
      </c>
      <c r="F2602" s="16">
        <f>'Данные с датчиков 1'!I2606</f>
        <v>39899.359380000002</v>
      </c>
    </row>
    <row r="2603" spans="1:6" ht="18.75" x14ac:dyDescent="0.3">
      <c r="A2603" s="16">
        <f>'Данные с датчиков 1'!B2607</f>
        <v>8.6674199999999999</v>
      </c>
      <c r="B2603" s="16">
        <f>'Данные с датчиков 1'!C2607</f>
        <v>39470.136720000002</v>
      </c>
      <c r="C2603" s="16">
        <f>'Данные с датчиков 1'!E2607</f>
        <v>8.6674699999999998</v>
      </c>
      <c r="D2603" s="16">
        <f>'Данные с датчиков 1'!F2607</f>
        <v>40912.558590000001</v>
      </c>
      <c r="E2603" s="16">
        <f>'Данные с датчиков 1'!H2607</f>
        <v>8.6676500000000001</v>
      </c>
      <c r="F2603" s="16">
        <f>'Данные с датчиков 1'!I2607</f>
        <v>39912.953130000002</v>
      </c>
    </row>
    <row r="2604" spans="1:6" ht="18.75" x14ac:dyDescent="0.3">
      <c r="A2604" s="16">
        <f>'Данные с датчиков 1'!B2608</f>
        <v>8.6710499999999993</v>
      </c>
      <c r="B2604" s="16">
        <f>'Данные с датчиков 1'!C2608</f>
        <v>39477.984380000002</v>
      </c>
      <c r="C2604" s="16">
        <f>'Данные с датчиков 1'!E2608</f>
        <v>8.6704299999999996</v>
      </c>
      <c r="D2604" s="16">
        <f>'Данные с датчиков 1'!F2608</f>
        <v>40901.234380000002</v>
      </c>
      <c r="E2604" s="16">
        <f>'Данные с датчиков 1'!H2608</f>
        <v>8.6706500000000002</v>
      </c>
      <c r="F2604" s="16">
        <f>'Данные с датчиков 1'!I2608</f>
        <v>39904.019529999998</v>
      </c>
    </row>
    <row r="2605" spans="1:6" ht="18.75" x14ac:dyDescent="0.3">
      <c r="A2605" s="16">
        <f>'Данные с датчиков 1'!B2609</f>
        <v>8.6741899999999994</v>
      </c>
      <c r="B2605" s="16">
        <f>'Данные с датчиков 1'!C2609</f>
        <v>39472.300779999998</v>
      </c>
      <c r="C2605" s="16">
        <f>'Данные с датчиков 1'!E2609</f>
        <v>8.6741899999999994</v>
      </c>
      <c r="D2605" s="16">
        <f>'Данные с датчиков 1'!F2609</f>
        <v>40914.246090000001</v>
      </c>
      <c r="E2605" s="16">
        <f>'Данные с датчиков 1'!H2609</f>
        <v>8.6742600000000003</v>
      </c>
      <c r="F2605" s="16">
        <f>'Данные с датчиков 1'!I2609</f>
        <v>39913.164060000003</v>
      </c>
    </row>
    <row r="2606" spans="1:6" ht="18.75" x14ac:dyDescent="0.3">
      <c r="A2606" s="16">
        <f>'Данные с датчиков 1'!B2610</f>
        <v>8.6775000000000002</v>
      </c>
      <c r="B2606" s="16">
        <f>'Данные с датчиков 1'!C2610</f>
        <v>39471.019529999998</v>
      </c>
      <c r="C2606" s="16">
        <f>'Данные с датчиков 1'!E2610</f>
        <v>8.6771799999999999</v>
      </c>
      <c r="D2606" s="16">
        <f>'Данные с датчиков 1'!F2610</f>
        <v>40905.03125</v>
      </c>
      <c r="E2606" s="16">
        <f>'Данные с датчиков 1'!H2610</f>
        <v>8.6775800000000007</v>
      </c>
      <c r="F2606" s="16">
        <f>'Данные с датчиков 1'!I2610</f>
        <v>39912.597659999999</v>
      </c>
    </row>
    <row r="2607" spans="1:6" ht="18.75" x14ac:dyDescent="0.3">
      <c r="A2607" s="16">
        <f>'Данные с датчиков 1'!B2611</f>
        <v>8.6809600000000007</v>
      </c>
      <c r="B2607" s="16">
        <f>'Данные с датчиков 1'!C2611</f>
        <v>39475.390630000002</v>
      </c>
      <c r="C2607" s="16">
        <f>'Данные с датчиков 1'!E2611</f>
        <v>8.6808499999999995</v>
      </c>
      <c r="D2607" s="16">
        <f>'Данные с датчиков 1'!F2611</f>
        <v>40916.019529999998</v>
      </c>
      <c r="E2607" s="16">
        <f>'Данные с датчиков 1'!H2611</f>
        <v>8.6805900000000005</v>
      </c>
      <c r="F2607" s="16">
        <f>'Данные с датчиков 1'!I2611</f>
        <v>39902.324220000002</v>
      </c>
    </row>
    <row r="2608" spans="1:6" ht="18.75" x14ac:dyDescent="0.3">
      <c r="A2608" s="16">
        <f>'Данные с датчиков 1'!B2612</f>
        <v>8.68398</v>
      </c>
      <c r="B2608" s="16">
        <f>'Данные с датчиков 1'!C2612</f>
        <v>39464.644529999998</v>
      </c>
      <c r="C2608" s="16">
        <f>'Данные с датчиков 1'!E2612</f>
        <v>8.6841399999999993</v>
      </c>
      <c r="D2608" s="16">
        <f>'Данные с датчиков 1'!F2612</f>
        <v>40915.339840000001</v>
      </c>
      <c r="E2608" s="16">
        <f>'Данные с датчиков 1'!H2612</f>
        <v>8.6843599999999999</v>
      </c>
      <c r="F2608" s="16">
        <f>'Данные с датчиков 1'!I2612</f>
        <v>39916.734380000002</v>
      </c>
    </row>
    <row r="2609" spans="1:6" ht="18.75" x14ac:dyDescent="0.3">
      <c r="A2609" s="16">
        <f>'Данные с датчиков 1'!B2613</f>
        <v>8.6877200000000006</v>
      </c>
      <c r="B2609" s="16">
        <f>'Данные с датчиков 1'!C2613</f>
        <v>39476.929689999997</v>
      </c>
      <c r="C2609" s="16">
        <f>'Данные с датчиков 1'!E2613</f>
        <v>8.6872000000000007</v>
      </c>
      <c r="D2609" s="16">
        <f>'Данные с датчиков 1'!F2613</f>
        <v>40906.753909999999</v>
      </c>
      <c r="E2609" s="16">
        <f>'Данные с датчиков 1'!H2613</f>
        <v>8.6874099999999999</v>
      </c>
      <c r="F2609" s="16">
        <f>'Данные с датчиков 1'!I2613</f>
        <v>39906.828130000002</v>
      </c>
    </row>
    <row r="2610" spans="1:6" ht="18.75" x14ac:dyDescent="0.3">
      <c r="A2610" s="16">
        <f>'Данные с датчиков 1'!B2614</f>
        <v>8.6907700000000006</v>
      </c>
      <c r="B2610" s="16">
        <f>'Данные с датчиков 1'!C2614</f>
        <v>39468.292970000002</v>
      </c>
      <c r="C2610" s="16">
        <f>'Данные с датчиков 1'!E2614</f>
        <v>8.6908999999999992</v>
      </c>
      <c r="D2610" s="16">
        <f>'Данные с датчиков 1'!F2614</f>
        <v>40918.421880000002</v>
      </c>
      <c r="E2610" s="16">
        <f>'Данные с датчиков 1'!H2614</f>
        <v>8.69102</v>
      </c>
      <c r="F2610" s="16">
        <f>'Данные с датчиков 1'!I2614</f>
        <v>39915.039060000003</v>
      </c>
    </row>
    <row r="2611" spans="1:6" ht="18.75" x14ac:dyDescent="0.3">
      <c r="A2611" s="16">
        <f>'Данные с датчиков 1'!B2615</f>
        <v>8.6943900000000003</v>
      </c>
      <c r="B2611" s="16">
        <f>'Данные с датчиков 1'!C2615</f>
        <v>39475.773439999997</v>
      </c>
      <c r="C2611" s="16">
        <f>'Данные с датчиков 1'!E2615</f>
        <v>8.6939499999999992</v>
      </c>
      <c r="D2611" s="16">
        <f>'Данные с датчиков 1'!F2615</f>
        <v>40908.734380000002</v>
      </c>
      <c r="E2611" s="16">
        <f>'Данные с датчиков 1'!H2615</f>
        <v>8.6941199999999998</v>
      </c>
      <c r="F2611" s="16">
        <f>'Данные с датчиков 1'!I2615</f>
        <v>39908.003909999999</v>
      </c>
    </row>
    <row r="2612" spans="1:6" ht="18.75" x14ac:dyDescent="0.3">
      <c r="A2612" s="16">
        <f>'Данные с датчиков 1'!B2616</f>
        <v>8.6975700000000007</v>
      </c>
      <c r="B2612" s="16">
        <f>'Данные с датчиков 1'!C2616</f>
        <v>39471.480470000002</v>
      </c>
      <c r="C2612" s="16">
        <f>'Данные с датчиков 1'!E2616</f>
        <v>8.6975899999999999</v>
      </c>
      <c r="D2612" s="16">
        <f>'Данные с датчиков 1'!F2616</f>
        <v>40917.898439999997</v>
      </c>
      <c r="E2612" s="16">
        <f>'Данные с датчиков 1'!H2616</f>
        <v>8.6975300000000004</v>
      </c>
      <c r="F2612" s="16">
        <f>'Данные с датчиков 1'!I2616</f>
        <v>39909.976560000003</v>
      </c>
    </row>
    <row r="2613" spans="1:6" ht="18.75" x14ac:dyDescent="0.3">
      <c r="A2613" s="16">
        <f>'Данные с датчиков 1'!B2617</f>
        <v>8.7008200000000002</v>
      </c>
      <c r="B2613" s="16">
        <f>'Данные с датчиков 1'!C2617</f>
        <v>39467.476560000003</v>
      </c>
      <c r="C2613" s="16">
        <f>'Данные с датчиков 1'!E2617</f>
        <v>8.7006899999999998</v>
      </c>
      <c r="D2613" s="16">
        <f>'Данные с датчиков 1'!F2617</f>
        <v>40911.003909999999</v>
      </c>
      <c r="E2613" s="16">
        <f>'Данные с датчиков 1'!H2617</f>
        <v>8.7009799999999995</v>
      </c>
      <c r="F2613" s="16">
        <f>'Данные с датчиков 1'!I2617</f>
        <v>39914.09375</v>
      </c>
    </row>
    <row r="2614" spans="1:6" ht="18.75" x14ac:dyDescent="0.3">
      <c r="A2614" s="16">
        <f>'Данные с датчиков 1'!B2618</f>
        <v>8.7043900000000001</v>
      </c>
      <c r="B2614" s="16">
        <f>'Данные с датчиков 1'!C2618</f>
        <v>39474.453130000002</v>
      </c>
      <c r="C2614" s="16">
        <f>'Данные с датчиков 1'!E2618</f>
        <v>8.7041299999999993</v>
      </c>
      <c r="D2614" s="16">
        <f>'Данные с датчиков 1'!F2618</f>
        <v>40913.746090000001</v>
      </c>
      <c r="E2614" s="16">
        <f>'Данные с датчиков 1'!H2618</f>
        <v>8.7039299999999997</v>
      </c>
      <c r="F2614" s="16">
        <f>'Данные с датчиков 1'!I2618</f>
        <v>39901.664060000003</v>
      </c>
    </row>
    <row r="2615" spans="1:6" ht="18.75" x14ac:dyDescent="0.3">
      <c r="A2615" s="16">
        <f>'Данные с датчиков 1'!B2619</f>
        <v>8.7073499999999999</v>
      </c>
      <c r="B2615" s="16">
        <f>'Данные с датчиков 1'!C2619</f>
        <v>39462.660159999999</v>
      </c>
      <c r="C2615" s="16">
        <f>'Данные с датчиков 1'!E2619</f>
        <v>8.7075200000000006</v>
      </c>
      <c r="D2615" s="16">
        <f>'Данные с датчиков 1'!F2619</f>
        <v>40915.777340000001</v>
      </c>
      <c r="E2615" s="16">
        <f>'Данные с датчиков 1'!H2619</f>
        <v>8.7076600000000006</v>
      </c>
      <c r="F2615" s="16">
        <f>'Данные с датчиков 1'!I2619</f>
        <v>39913.878909999999</v>
      </c>
    </row>
    <row r="2616" spans="1:6" ht="18.75" x14ac:dyDescent="0.3">
      <c r="A2616" s="16">
        <f>'Данные с датчиков 1'!B2620</f>
        <v>8.7111000000000001</v>
      </c>
      <c r="B2616" s="16">
        <f>'Данные с датчиков 1'!C2620</f>
        <v>39475.28125</v>
      </c>
      <c r="C2616" s="16">
        <f>'Данные с датчиков 1'!E2620</f>
        <v>8.7104700000000008</v>
      </c>
      <c r="D2616" s="16">
        <f>'Данные с датчиков 1'!F2620</f>
        <v>40903.742189999997</v>
      </c>
      <c r="E2616" s="16">
        <f>'Данные с датчиков 1'!H2620</f>
        <v>8.7107700000000001</v>
      </c>
      <c r="F2616" s="16">
        <f>'Данные с датчиков 1'!I2620</f>
        <v>39907.1875</v>
      </c>
    </row>
    <row r="2617" spans="1:6" ht="18.75" x14ac:dyDescent="0.3">
      <c r="A2617" s="16">
        <f>'Данные с датчиков 1'!B2621</f>
        <v>8.7142499999999998</v>
      </c>
      <c r="B2617" s="16">
        <f>'Данные с датчиков 1'!C2621</f>
        <v>39469.308590000001</v>
      </c>
      <c r="C2617" s="16">
        <f>'Данные с датчиков 1'!E2621</f>
        <v>8.7141999999999999</v>
      </c>
      <c r="D2617" s="16">
        <f>'Данные с датчиков 1'!F2621</f>
        <v>40916.742189999997</v>
      </c>
      <c r="E2617" s="16">
        <f>'Данные с датчиков 1'!H2621</f>
        <v>8.7142499999999998</v>
      </c>
      <c r="F2617" s="16">
        <f>'Данные с датчиков 1'!I2621</f>
        <v>39910.882810000003</v>
      </c>
    </row>
    <row r="2618" spans="1:6" ht="18.75" x14ac:dyDescent="0.3">
      <c r="A2618" s="16">
        <f>'Данные с датчиков 1'!B2622</f>
        <v>8.7176500000000008</v>
      </c>
      <c r="B2618" s="16">
        <f>'Данные с датчиков 1'!C2622</f>
        <v>39469.953130000002</v>
      </c>
      <c r="C2618" s="16">
        <f>'Данные с датчиков 1'!E2622</f>
        <v>8.7172800000000006</v>
      </c>
      <c r="D2618" s="16">
        <f>'Данные с датчиков 1'!F2622</f>
        <v>40909.359380000002</v>
      </c>
      <c r="E2618" s="16">
        <f>'Данные с датчиков 1'!H2622</f>
        <v>8.7174800000000001</v>
      </c>
      <c r="F2618" s="16">
        <f>'Данные с датчиков 1'!I2622</f>
        <v>39909.347659999999</v>
      </c>
    </row>
    <row r="2619" spans="1:6" ht="18.75" x14ac:dyDescent="0.3">
      <c r="A2619" s="16">
        <f>'Данные с датчиков 1'!B2623</f>
        <v>8.7209099999999999</v>
      </c>
      <c r="B2619" s="16">
        <f>'Данные с датчиков 1'!C2623</f>
        <v>39468.78125</v>
      </c>
      <c r="C2619" s="16">
        <f>'Данные с датчиков 1'!E2623</f>
        <v>8.7208400000000008</v>
      </c>
      <c r="D2619" s="16">
        <f>'Данные с датчиков 1'!F2623</f>
        <v>40916.429689999997</v>
      </c>
      <c r="E2619" s="16">
        <f>'Данные с датчиков 1'!H2623</f>
        <v>8.7207899999999992</v>
      </c>
      <c r="F2619" s="16">
        <f>'Данные с датчиков 1'!I2623</f>
        <v>39907.316409999999</v>
      </c>
    </row>
    <row r="2620" spans="1:6" ht="18.75" x14ac:dyDescent="0.3">
      <c r="A2620" s="16">
        <f>'Данные с датчиков 1'!B2624</f>
        <v>8.7241300000000006</v>
      </c>
      <c r="B2620" s="16">
        <f>'Данные с датчиков 1'!C2624</f>
        <v>39464.21875</v>
      </c>
      <c r="C2620" s="16">
        <f>'Данные с датчиков 1'!E2624</f>
        <v>8.7240099999999998</v>
      </c>
      <c r="D2620" s="16">
        <f>'Данные с датчиков 1'!F2624</f>
        <v>40913.109380000002</v>
      </c>
      <c r="E2620" s="16">
        <f>'Данные с датчиков 1'!H2624</f>
        <v>8.7240699999999993</v>
      </c>
      <c r="F2620" s="16">
        <f>'Данные с датчиков 1'!I2624</f>
        <v>39906.023439999997</v>
      </c>
    </row>
    <row r="2621" spans="1:6" ht="18.75" x14ac:dyDescent="0.3">
      <c r="A2621" s="16">
        <f>'Данные с датчиков 1'!B2625</f>
        <v>8.7276100000000003</v>
      </c>
      <c r="B2621" s="16">
        <f>'Данные с датчиков 1'!C2625</f>
        <v>39468.570310000003</v>
      </c>
      <c r="C2621" s="16">
        <f>'Данные с датчиков 1'!E2625</f>
        <v>8.7273899999999998</v>
      </c>
      <c r="D2621" s="16">
        <f>'Данные с датчиков 1'!F2625</f>
        <v>40913.765630000002</v>
      </c>
      <c r="E2621" s="16">
        <f>'Данные с датчиков 1'!H2625</f>
        <v>8.7273800000000001</v>
      </c>
      <c r="F2621" s="16">
        <f>'Данные с датчиков 1'!I2625</f>
        <v>39905.921880000002</v>
      </c>
    </row>
    <row r="2622" spans="1:6" ht="18.75" x14ac:dyDescent="0.3">
      <c r="A2622" s="16">
        <f>'Данные с датчиков 1'!B2626</f>
        <v>8.7307600000000001</v>
      </c>
      <c r="B2622" s="16">
        <f>'Данные с датчиков 1'!C2626</f>
        <v>39462.230470000002</v>
      </c>
      <c r="C2622" s="16">
        <f>'Данные с датчиков 1'!E2626</f>
        <v>8.7306299999999997</v>
      </c>
      <c r="D2622" s="16">
        <f>'Данные с датчиков 1'!F2626</f>
        <v>40911.71875</v>
      </c>
      <c r="E2622" s="16">
        <f>'Данные с датчиков 1'!H2626</f>
        <v>8.7309199999999993</v>
      </c>
      <c r="F2622" s="16">
        <f>'Данные с датчиков 1'!I2626</f>
        <v>39911.996090000001</v>
      </c>
    </row>
    <row r="2623" spans="1:6" ht="18.75" x14ac:dyDescent="0.3">
      <c r="A2623" s="16">
        <f>'Данные с датчиков 1'!B2627</f>
        <v>8.7343299999999999</v>
      </c>
      <c r="B2623" s="16">
        <f>'Данные с датчиков 1'!C2627</f>
        <v>39468.515630000002</v>
      </c>
      <c r="C2623" s="16">
        <f>'Данные с датчиков 1'!E2627</f>
        <v>8.7339599999999997</v>
      </c>
      <c r="D2623" s="16">
        <f>'Данные с датчиков 1'!F2627</f>
        <v>40912.792970000002</v>
      </c>
      <c r="E2623" s="16">
        <f>'Данные с датчиков 1'!H2627</f>
        <v>8.7342200000000005</v>
      </c>
      <c r="F2623" s="16">
        <f>'Данные с датчиков 1'!I2627</f>
        <v>39911.679689999997</v>
      </c>
    </row>
    <row r="2624" spans="1:6" ht="18.75" x14ac:dyDescent="0.3">
      <c r="A2624" s="16">
        <f>'Данные с датчиков 1'!B2628</f>
        <v>8.7376699999999996</v>
      </c>
      <c r="B2624" s="16">
        <f>'Данные с датчиков 1'!C2628</f>
        <v>39469.160159999999</v>
      </c>
      <c r="C2624" s="16">
        <f>'Данные с датчиков 1'!E2628</f>
        <v>8.7374899999999993</v>
      </c>
      <c r="D2624" s="16">
        <f>'Данные с датчиков 1'!F2628</f>
        <v>40919.042970000002</v>
      </c>
      <c r="E2624" s="16">
        <f>'Данные с датчиков 1'!H2628</f>
        <v>8.73752</v>
      </c>
      <c r="F2624" s="16">
        <f>'Данные с датчиков 1'!I2628</f>
        <v>39909.710939999997</v>
      </c>
    </row>
    <row r="2625" spans="1:6" ht="18.75" x14ac:dyDescent="0.3">
      <c r="A2625" s="16">
        <f>'Данные с датчиков 1'!B2629</f>
        <v>8.7408099999999997</v>
      </c>
      <c r="B2625" s="16">
        <f>'Данные с датчиков 1'!C2629</f>
        <v>39462.019529999998</v>
      </c>
      <c r="C2625" s="16">
        <f>'Данные с датчиков 1'!E2629</f>
        <v>8.7407400000000006</v>
      </c>
      <c r="D2625" s="16">
        <f>'Данные с датчиков 1'!F2629</f>
        <v>40917.433590000001</v>
      </c>
      <c r="E2625" s="16">
        <f>'Данные с датчиков 1'!H2629</f>
        <v>8.74085</v>
      </c>
      <c r="F2625" s="16">
        <f>'Данные с датчиков 1'!I2629</f>
        <v>39910.828130000002</v>
      </c>
    </row>
    <row r="2626" spans="1:6" ht="18.75" x14ac:dyDescent="0.3">
      <c r="A2626" s="16">
        <f>'Данные с датчиков 1'!B2630</f>
        <v>8.7442100000000007</v>
      </c>
      <c r="B2626" s="16">
        <f>'Данные с датчиков 1'!C2630</f>
        <v>39465.078130000002</v>
      </c>
      <c r="C2626" s="16">
        <f>'Данные с датчиков 1'!E2630</f>
        <v>8.7441399999999998</v>
      </c>
      <c r="D2626" s="16">
        <f>'Данные с датчиков 1'!F2630</f>
        <v>40918.628909999999</v>
      </c>
      <c r="E2626" s="16">
        <f>'Данные с датчиков 1'!H2630</f>
        <v>8.7440200000000008</v>
      </c>
      <c r="F2626" s="16">
        <f>'Данные с датчиков 1'!I2630</f>
        <v>39904.769529999998</v>
      </c>
    </row>
    <row r="2627" spans="1:6" ht="18.75" x14ac:dyDescent="0.3">
      <c r="A2627" s="16">
        <f>'Данные с датчиков 1'!B2631</f>
        <v>8.74742</v>
      </c>
      <c r="B2627" s="16">
        <f>'Данные с датчиков 1'!C2631</f>
        <v>39460.367189999997</v>
      </c>
      <c r="C2627" s="16">
        <f>'Данные с датчиков 1'!E2631</f>
        <v>8.7474100000000004</v>
      </c>
      <c r="D2627" s="16">
        <f>'Данные с датчиков 1'!F2631</f>
        <v>40917.367189999997</v>
      </c>
      <c r="E2627" s="16">
        <f>'Данные с датчиков 1'!H2631</f>
        <v>8.7477</v>
      </c>
      <c r="F2627" s="16">
        <f>'Данные с датчиков 1'!I2631</f>
        <v>39915.269529999998</v>
      </c>
    </row>
    <row r="2628" spans="1:6" ht="18.75" x14ac:dyDescent="0.3">
      <c r="A2628" s="16">
        <f>'Данные с датчиков 1'!B2632</f>
        <v>8.7509499999999996</v>
      </c>
      <c r="B2628" s="16">
        <f>'Данные с датчиков 1'!C2632</f>
        <v>39466.289060000003</v>
      </c>
      <c r="C2628" s="16">
        <f>'Данные с датчиков 1'!E2632</f>
        <v>8.7505699999999997</v>
      </c>
      <c r="D2628" s="16">
        <f>'Данные с датчиков 1'!F2632</f>
        <v>40911.410159999999</v>
      </c>
      <c r="E2628" s="16">
        <f>'Данные с датчиков 1'!H2632</f>
        <v>8.7506500000000003</v>
      </c>
      <c r="F2628" s="16">
        <f>'Данные с датчиков 1'!I2632</f>
        <v>39902.6875</v>
      </c>
    </row>
    <row r="2629" spans="1:6" ht="18.75" x14ac:dyDescent="0.3">
      <c r="A2629" s="16">
        <f>'Данные с датчиков 1'!B2633</f>
        <v>8.7541100000000007</v>
      </c>
      <c r="B2629" s="16">
        <f>'Данные с датчиков 1'!C2633</f>
        <v>39461.277340000001</v>
      </c>
      <c r="C2629" s="16">
        <f>'Данные с датчиков 1'!E2633</f>
        <v>8.7542200000000001</v>
      </c>
      <c r="D2629" s="16">
        <f>'Данные с датчиков 1'!F2633</f>
        <v>40920.738279999998</v>
      </c>
      <c r="E2629" s="16">
        <f>'Данные с датчиков 1'!H2633</f>
        <v>8.7543600000000001</v>
      </c>
      <c r="F2629" s="16">
        <f>'Данные с датчиков 1'!I2633</f>
        <v>39914.523439999997</v>
      </c>
    </row>
    <row r="2630" spans="1:6" ht="18.75" x14ac:dyDescent="0.3">
      <c r="A2630" s="16">
        <f>'Данные с датчиков 1'!B2634</f>
        <v>8.7577200000000008</v>
      </c>
      <c r="B2630" s="16">
        <f>'Данные с датчиков 1'!C2634</f>
        <v>39468.140630000002</v>
      </c>
      <c r="C2630" s="16">
        <f>'Данные с датчиков 1'!E2634</f>
        <v>8.75718</v>
      </c>
      <c r="D2630" s="16">
        <f>'Данные с датчиков 1'!F2634</f>
        <v>40909.0625</v>
      </c>
      <c r="E2630" s="16">
        <f>'Данные с датчиков 1'!H2634</f>
        <v>8.7576499999999999</v>
      </c>
      <c r="F2630" s="16">
        <f>'Данные с датчиков 1'!I2634</f>
        <v>39913.0625</v>
      </c>
    </row>
    <row r="2631" spans="1:6" ht="18.75" x14ac:dyDescent="0.3">
      <c r="A2631" s="16">
        <f>'Данные с датчиков 1'!B2635</f>
        <v>8.7609999999999992</v>
      </c>
      <c r="B2631" s="16">
        <f>'Данные с датчиков 1'!C2635</f>
        <v>39465.777340000001</v>
      </c>
      <c r="C2631" s="16">
        <f>'Данные с датчиков 1'!E2635</f>
        <v>8.7609200000000005</v>
      </c>
      <c r="D2631" s="16">
        <f>'Данные с датчиков 1'!F2635</f>
        <v>40922.25</v>
      </c>
      <c r="E2631" s="16">
        <f>'Данные с датчиков 1'!H2635</f>
        <v>8.7607400000000002</v>
      </c>
      <c r="F2631" s="16">
        <f>'Данные с датчиков 1'!I2635</f>
        <v>39904.308590000001</v>
      </c>
    </row>
    <row r="2632" spans="1:6" ht="18.75" x14ac:dyDescent="0.3">
      <c r="A2632" s="16">
        <f>'Данные с датчиков 1'!B2636</f>
        <v>8.7641600000000004</v>
      </c>
      <c r="B2632" s="16">
        <f>'Данные с датчиков 1'!C2636</f>
        <v>39459.492189999997</v>
      </c>
      <c r="C2632" s="16">
        <f>'Данные с датчиков 1'!E2636</f>
        <v>8.7642299999999995</v>
      </c>
      <c r="D2632" s="16">
        <f>'Данные с датчиков 1'!F2636</f>
        <v>40921.648439999997</v>
      </c>
      <c r="E2632" s="16">
        <f>'Данные с датчиков 1'!H2636</f>
        <v>8.7642299999999995</v>
      </c>
      <c r="F2632" s="16">
        <f>'Данные с датчиков 1'!I2636</f>
        <v>39910.769529999998</v>
      </c>
    </row>
    <row r="2633" spans="1:6" ht="18.75" x14ac:dyDescent="0.3">
      <c r="A2633" s="16">
        <f>'Данные с датчиков 1'!B2637</f>
        <v>8.7676599999999993</v>
      </c>
      <c r="B2633" s="16">
        <f>'Данные с датчиков 1'!C2637</f>
        <v>39464.878909999999</v>
      </c>
      <c r="C2633" s="16">
        <f>'Данные с датчиков 1'!E2637</f>
        <v>8.7673500000000004</v>
      </c>
      <c r="D2633" s="16">
        <f>'Данные с датчиков 1'!F2637</f>
        <v>40914.203130000002</v>
      </c>
      <c r="E2633" s="16">
        <f>'Данные с датчиков 1'!H2637</f>
        <v>8.7672899999999991</v>
      </c>
      <c r="F2633" s="16">
        <f>'Данные с датчиков 1'!I2637</f>
        <v>39901.476560000003</v>
      </c>
    </row>
    <row r="2634" spans="1:6" ht="18.75" x14ac:dyDescent="0.3">
      <c r="A2634" s="16">
        <f>'Данные с датчиков 1'!B2638</f>
        <v>8.7707899999999999</v>
      </c>
      <c r="B2634" s="16">
        <f>'Данные с датчиков 1'!C2638</f>
        <v>39457.429689999997</v>
      </c>
      <c r="C2634" s="16">
        <f>'Данные с датчиков 1'!E2638</f>
        <v>8.7707999999999995</v>
      </c>
      <c r="D2634" s="16">
        <f>'Данные с датчиков 1'!F2638</f>
        <v>40919.488279999998</v>
      </c>
      <c r="E2634" s="16">
        <f>'Данные с датчиков 1'!H2638</f>
        <v>8.7709399999999995</v>
      </c>
      <c r="F2634" s="16">
        <f>'Данные с датчиков 1'!I2638</f>
        <v>39911.453130000002</v>
      </c>
    </row>
    <row r="2635" spans="1:6" ht="18.75" x14ac:dyDescent="0.3">
      <c r="A2635" s="16">
        <f>'Данные с датчиков 1'!B2639</f>
        <v>8.7743199999999995</v>
      </c>
      <c r="B2635" s="16">
        <f>'Данные с датчиков 1'!C2639</f>
        <v>39462.390630000002</v>
      </c>
      <c r="C2635" s="16">
        <f>'Данные с датчиков 1'!E2639</f>
        <v>8.7738499999999995</v>
      </c>
      <c r="D2635" s="16">
        <f>'Данные с датчиков 1'!F2639</f>
        <v>40909.980470000002</v>
      </c>
      <c r="E2635" s="16">
        <f>'Данные с датчиков 1'!H2639</f>
        <v>8.7740399999999994</v>
      </c>
      <c r="F2635" s="16">
        <f>'Данные с датчиков 1'!I2639</f>
        <v>39904.277340000001</v>
      </c>
    </row>
    <row r="2636" spans="1:6" ht="18.75" x14ac:dyDescent="0.3">
      <c r="A2636" s="16">
        <f>'Данные с датчиков 1'!B2640</f>
        <v>8.7775099999999995</v>
      </c>
      <c r="B2636" s="16">
        <f>'Данные с датчиков 1'!C2640</f>
        <v>39458.808590000001</v>
      </c>
      <c r="C2636" s="16">
        <f>'Данные с датчиков 1'!E2640</f>
        <v>8.7774900000000002</v>
      </c>
      <c r="D2636" s="16">
        <f>'Данные с датчиков 1'!F2640</f>
        <v>40919.894529999998</v>
      </c>
      <c r="E2636" s="16">
        <f>'Данные с датчиков 1'!H2640</f>
        <v>8.7775599999999994</v>
      </c>
      <c r="F2636" s="16">
        <f>'Данные с датчиков 1'!I2640</f>
        <v>39909.652340000001</v>
      </c>
    </row>
    <row r="2637" spans="1:6" ht="18.75" x14ac:dyDescent="0.3">
      <c r="A2637" s="16">
        <f>'Данные с датчиков 1'!B2641</f>
        <v>8.7808799999999998</v>
      </c>
      <c r="B2637" s="16">
        <f>'Данные с датчиков 1'!C2641</f>
        <v>39459.019529999998</v>
      </c>
      <c r="C2637" s="16">
        <f>'Данные с датчиков 1'!E2641</f>
        <v>8.7805900000000001</v>
      </c>
      <c r="D2637" s="16">
        <f>'Данные с датчиков 1'!F2641</f>
        <v>40913.210939999997</v>
      </c>
      <c r="E2637" s="16">
        <f>'Данные с датчиков 1'!H2641</f>
        <v>8.7810600000000001</v>
      </c>
      <c r="F2637" s="16">
        <f>'Данные с датчиков 1'!I2641</f>
        <v>39915.121090000001</v>
      </c>
    </row>
    <row r="2638" spans="1:6" ht="18.75" x14ac:dyDescent="0.3">
      <c r="A2638" s="16">
        <f>'Данные с датчиков 1'!B2642</f>
        <v>8.7844099999999994</v>
      </c>
      <c r="B2638" s="16">
        <f>'Данные с датчиков 1'!C2642</f>
        <v>39464.972659999999</v>
      </c>
      <c r="C2638" s="16">
        <f>'Данные с датчиков 1'!E2642</f>
        <v>8.78416</v>
      </c>
      <c r="D2638" s="16">
        <f>'Данные с датчиков 1'!F2642</f>
        <v>40920.371090000001</v>
      </c>
      <c r="E2638" s="16">
        <f>'Данные с датчиков 1'!H2642</f>
        <v>8.7838799999999999</v>
      </c>
      <c r="F2638" s="16">
        <f>'Данные с датчиков 1'!I2642</f>
        <v>39897.9375</v>
      </c>
    </row>
    <row r="2639" spans="1:6" ht="18.75" x14ac:dyDescent="0.3">
      <c r="A2639" s="16">
        <f>'Данные с датчиков 1'!B2643</f>
        <v>8.7872599999999998</v>
      </c>
      <c r="B2639" s="16">
        <f>'Данные с датчиков 1'!C2643</f>
        <v>39449.585939999997</v>
      </c>
      <c r="C2639" s="16">
        <f>'Данные с датчиков 1'!E2643</f>
        <v>8.7876100000000008</v>
      </c>
      <c r="D2639" s="16">
        <f>'Данные с датчиков 1'!F2643</f>
        <v>40924.164060000003</v>
      </c>
      <c r="E2639" s="16">
        <f>'Данные с датчиков 1'!H2643</f>
        <v>8.7876200000000004</v>
      </c>
      <c r="F2639" s="16">
        <f>'Данные с датчиков 1'!I2643</f>
        <v>39911.898439999997</v>
      </c>
    </row>
    <row r="2640" spans="1:6" ht="18.75" x14ac:dyDescent="0.3">
      <c r="A2640" s="16">
        <f>'Данные с датчиков 1'!B2644</f>
        <v>8.7911699999999993</v>
      </c>
      <c r="B2640" s="16">
        <f>'Данные с датчиков 1'!C2644</f>
        <v>39467.796880000002</v>
      </c>
      <c r="C2640" s="16">
        <f>'Данные с датчиков 1'!E2644</f>
        <v>8.7904699999999991</v>
      </c>
      <c r="D2640" s="16">
        <f>'Данные с датчиков 1'!F2644</f>
        <v>40908.324220000002</v>
      </c>
      <c r="E2640" s="16">
        <f>'Данные с датчиков 1'!H2644</f>
        <v>8.79068</v>
      </c>
      <c r="F2640" s="16">
        <f>'Данные с датчиков 1'!I2644</f>
        <v>39902.894529999998</v>
      </c>
    </row>
    <row r="2641" spans="1:6" ht="18.75" x14ac:dyDescent="0.3">
      <c r="A2641" s="16">
        <f>'Данные с датчиков 1'!B2645</f>
        <v>8.7941900000000004</v>
      </c>
      <c r="B2641" s="16">
        <f>'Данные с датчиков 1'!C2645</f>
        <v>39456.515630000002</v>
      </c>
      <c r="C2641" s="16">
        <f>'Данные с датчиков 1'!E2645</f>
        <v>8.7941800000000008</v>
      </c>
      <c r="D2641" s="16">
        <f>'Данные с датчиков 1'!F2645</f>
        <v>40921.535159999999</v>
      </c>
      <c r="E2641" s="16">
        <f>'Данные с датчиков 1'!H2645</f>
        <v>8.7942900000000002</v>
      </c>
      <c r="F2641" s="16">
        <f>'Данные с датчиков 1'!I2645</f>
        <v>39910.664060000003</v>
      </c>
    </row>
    <row r="2642" spans="1:6" ht="18.75" x14ac:dyDescent="0.3">
      <c r="A2642" s="16">
        <f>'Данные с датчиков 1'!B2646</f>
        <v>8.7975700000000003</v>
      </c>
      <c r="B2642" s="16">
        <f>'Данные с датчиков 1'!C2646</f>
        <v>39458.445310000003</v>
      </c>
      <c r="C2642" s="16">
        <f>'Данные с датчиков 1'!E2646</f>
        <v>8.7972300000000008</v>
      </c>
      <c r="D2642" s="16">
        <f>'Данные с датчиков 1'!F2646</f>
        <v>40912.34375</v>
      </c>
      <c r="E2642" s="16">
        <f>'Данные с датчиков 1'!H2646</f>
        <v>8.7973400000000002</v>
      </c>
      <c r="F2642" s="16">
        <f>'Данные с датчиков 1'!I2646</f>
        <v>39902.90625</v>
      </c>
    </row>
    <row r="2643" spans="1:6" ht="18.75" x14ac:dyDescent="0.3">
      <c r="A2643" s="16">
        <f>'Данные с датчиков 1'!B2647</f>
        <v>8.8008799999999994</v>
      </c>
      <c r="B2643" s="16">
        <f>'Данные с датчиков 1'!C2647</f>
        <v>39457.582029999998</v>
      </c>
      <c r="C2643" s="16">
        <f>'Данные с датчиков 1'!E2647</f>
        <v>8.8008600000000001</v>
      </c>
      <c r="D2643" s="16">
        <f>'Данные с датчиков 1'!F2647</f>
        <v>40920.996090000001</v>
      </c>
      <c r="E2643" s="16">
        <f>'Данные с датчиков 1'!H2647</f>
        <v>8.8007799999999996</v>
      </c>
      <c r="F2643" s="16">
        <f>'Данные с датчиков 1'!I2647</f>
        <v>39906.1875</v>
      </c>
    </row>
    <row r="2644" spans="1:6" ht="18.75" x14ac:dyDescent="0.3">
      <c r="A2644" s="16">
        <f>'Данные с датчиков 1'!B2648</f>
        <v>8.8040400000000005</v>
      </c>
      <c r="B2644" s="16">
        <f>'Данные с датчиков 1'!C2648</f>
        <v>39451.558590000001</v>
      </c>
      <c r="C2644" s="16">
        <f>'Данные с датчиков 1'!E2648</f>
        <v>8.8038799999999995</v>
      </c>
      <c r="D2644" s="16">
        <f>'Данные с датчиков 1'!F2648</f>
        <v>40912.554689999997</v>
      </c>
      <c r="E2644" s="16">
        <f>'Данные с датчиков 1'!H2648</f>
        <v>8.8042700000000007</v>
      </c>
      <c r="F2644" s="16">
        <f>'Данные с датчиков 1'!I2648</f>
        <v>39911.125</v>
      </c>
    </row>
    <row r="2645" spans="1:6" ht="18.75" x14ac:dyDescent="0.3">
      <c r="A2645" s="16">
        <f>'Данные с датчиков 1'!B2649</f>
        <v>8.8077900000000007</v>
      </c>
      <c r="B2645" s="16">
        <f>'Данные с датчиков 1'!C2649</f>
        <v>39464.667970000002</v>
      </c>
      <c r="C2645" s="16">
        <f>'Данные с датчиков 1'!E2649</f>
        <v>8.8074100000000008</v>
      </c>
      <c r="D2645" s="16">
        <f>'Данные с датчиков 1'!F2649</f>
        <v>40918.835939999997</v>
      </c>
      <c r="E2645" s="16">
        <f>'Данные с датчиков 1'!H2649</f>
        <v>8.8073800000000002</v>
      </c>
      <c r="F2645" s="16">
        <f>'Данные с датчиков 1'!I2649</f>
        <v>39904.136720000002</v>
      </c>
    </row>
    <row r="2646" spans="1:6" ht="18.75" x14ac:dyDescent="0.3">
      <c r="A2646" s="16">
        <f>'Данные с датчиков 1'!B2650</f>
        <v>8.8106100000000005</v>
      </c>
      <c r="B2646" s="16">
        <f>'Данные с датчиков 1'!C2650</f>
        <v>39447.671880000002</v>
      </c>
      <c r="C2646" s="16">
        <f>'Данные с датчиков 1'!E2650</f>
        <v>8.8108299999999993</v>
      </c>
      <c r="D2646" s="16">
        <f>'Данные с датчиков 1'!F2650</f>
        <v>40921.78125</v>
      </c>
      <c r="E2646" s="16">
        <f>'Данные с датчиков 1'!H2650</f>
        <v>8.8109999999999999</v>
      </c>
      <c r="F2646" s="16">
        <f>'Данные с датчиков 1'!I2650</f>
        <v>39913.570310000003</v>
      </c>
    </row>
    <row r="2647" spans="1:6" ht="18.75" x14ac:dyDescent="0.3">
      <c r="A2647" s="16">
        <f>'Данные с датчиков 1'!B2651</f>
        <v>8.8144500000000008</v>
      </c>
      <c r="B2647" s="16">
        <f>'Данные с датчиков 1'!C2651</f>
        <v>39463.121090000001</v>
      </c>
      <c r="C2647" s="16">
        <f>'Данные с датчиков 1'!E2651</f>
        <v>8.8139500000000002</v>
      </c>
      <c r="D2647" s="16">
        <f>'Данные с датчиков 1'!F2651</f>
        <v>40915.066409999999</v>
      </c>
      <c r="E2647" s="16">
        <f>'Данные с датчиков 1'!H2651</f>
        <v>8.8141400000000001</v>
      </c>
      <c r="F2647" s="16">
        <f>'Данные с датчиков 1'!I2651</f>
        <v>39907.746090000001</v>
      </c>
    </row>
    <row r="2648" spans="1:6" ht="18.75" x14ac:dyDescent="0.3">
      <c r="A2648" s="16">
        <f>'Данные с датчиков 1'!B2652</f>
        <v>8.8176799999999993</v>
      </c>
      <c r="B2648" s="16">
        <f>'Данные с датчиков 1'!C2652</f>
        <v>39458.980470000002</v>
      </c>
      <c r="C2648" s="16">
        <f>'Данные с датчиков 1'!E2652</f>
        <v>8.8175799999999995</v>
      </c>
      <c r="D2648" s="16">
        <f>'Данные с датчиков 1'!F2652</f>
        <v>40925.140630000002</v>
      </c>
      <c r="E2648" s="16">
        <f>'Данные с датчиков 1'!H2652</f>
        <v>8.8177099999999999</v>
      </c>
      <c r="F2648" s="16">
        <f>'Данные с датчиков 1'!I2652</f>
        <v>39914.421880000002</v>
      </c>
    </row>
    <row r="2649" spans="1:6" ht="18.75" x14ac:dyDescent="0.3">
      <c r="A2649" s="16">
        <f>'Данные с датчиков 1'!B2653</f>
        <v>8.8209400000000002</v>
      </c>
      <c r="B2649" s="16">
        <f>'Данные с датчиков 1'!C2653</f>
        <v>39454.742189999997</v>
      </c>
      <c r="C2649" s="16">
        <f>'Данные с датчиков 1'!E2653</f>
        <v>8.8206799999999994</v>
      </c>
      <c r="D2649" s="16">
        <f>'Данные с датчиков 1'!F2653</f>
        <v>40918.355470000002</v>
      </c>
      <c r="E2649" s="16">
        <f>'Данные с датчиков 1'!H2653</f>
        <v>8.8208000000000002</v>
      </c>
      <c r="F2649" s="16">
        <f>'Данные с датчиков 1'!I2653</f>
        <v>39907.730470000002</v>
      </c>
    </row>
    <row r="2650" spans="1:6" ht="18.75" x14ac:dyDescent="0.3">
      <c r="A2650" s="16">
        <f>'Данные с датчиков 1'!B2654</f>
        <v>8.8242499999999993</v>
      </c>
      <c r="B2650" s="16">
        <f>'Данные с датчиков 1'!C2654</f>
        <v>39454.089840000001</v>
      </c>
      <c r="C2650" s="16">
        <f>'Данные с датчиков 1'!E2654</f>
        <v>8.8242600000000007</v>
      </c>
      <c r="D2650" s="16">
        <f>'Данные с датчиков 1'!F2654</f>
        <v>40925.304689999997</v>
      </c>
      <c r="E2650" s="16">
        <f>'Данные с датчиков 1'!H2654</f>
        <v>8.8240800000000004</v>
      </c>
      <c r="F2650" s="16">
        <f>'Данные с датчиков 1'!I2654</f>
        <v>39905.785159999999</v>
      </c>
    </row>
    <row r="2651" spans="1:6" ht="18.75" x14ac:dyDescent="0.3">
      <c r="A2651" s="16">
        <f>'Данные с датчиков 1'!B2655</f>
        <v>8.8274000000000008</v>
      </c>
      <c r="B2651" s="16">
        <f>'Данные с датчиков 1'!C2655</f>
        <v>39447.066409999999</v>
      </c>
      <c r="C2651" s="16">
        <f>'Данные с датчиков 1'!E2655</f>
        <v>8.8273100000000007</v>
      </c>
      <c r="D2651" s="16">
        <f>'Данные с датчиков 1'!F2655</f>
        <v>40917.824220000002</v>
      </c>
      <c r="E2651" s="16">
        <f>'Данные с датчиков 1'!H2655</f>
        <v>8.8276800000000009</v>
      </c>
      <c r="F2651" s="16">
        <f>'Данные с датчиков 1'!I2655</f>
        <v>39913.71875</v>
      </c>
    </row>
    <row r="2652" spans="1:6" ht="18.75" x14ac:dyDescent="0.3">
      <c r="A2652" s="16">
        <f>'Данные с датчиков 1'!B2656</f>
        <v>8.8310399999999998</v>
      </c>
      <c r="B2652" s="16">
        <f>'Данные с датчиков 1'!C2656</f>
        <v>39455.832029999998</v>
      </c>
      <c r="C2652" s="16">
        <f>'Данные с датчиков 1'!E2656</f>
        <v>8.8306400000000007</v>
      </c>
      <c r="D2652" s="16">
        <f>'Данные с датчиков 1'!F2656</f>
        <v>40917.324220000002</v>
      </c>
      <c r="E2652" s="16">
        <f>'Данные с датчиков 1'!H2656</f>
        <v>8.8305100000000003</v>
      </c>
      <c r="F2652" s="16">
        <f>'Данные с датчиков 1'!I2656</f>
        <v>39897.722659999999</v>
      </c>
    </row>
    <row r="2653" spans="1:6" ht="18.75" x14ac:dyDescent="0.3">
      <c r="A2653" s="16">
        <f>'Данные с датчиков 1'!B2657</f>
        <v>8.8340300000000003</v>
      </c>
      <c r="B2653" s="16">
        <f>'Данные с датчиков 1'!C2657</f>
        <v>39445.167970000002</v>
      </c>
      <c r="C2653" s="16">
        <f>'Данные с датчиков 1'!E2657</f>
        <v>8.8342299999999998</v>
      </c>
      <c r="D2653" s="16">
        <f>'Данные с датчиков 1'!F2657</f>
        <v>40925.617189999997</v>
      </c>
      <c r="E2653" s="16">
        <f>'Данные с датчиков 1'!H2657</f>
        <v>8.8343500000000006</v>
      </c>
      <c r="F2653" s="16">
        <f>'Данные с датчиков 1'!I2657</f>
        <v>39914.453130000002</v>
      </c>
    </row>
    <row r="2654" spans="1:6" ht="18.75" x14ac:dyDescent="0.3">
      <c r="A2654" s="16">
        <f>'Данные с датчиков 1'!B2658</f>
        <v>8.8377599999999994</v>
      </c>
      <c r="B2654" s="16">
        <f>'Данные с датчиков 1'!C2658</f>
        <v>39457.414060000003</v>
      </c>
      <c r="C2654" s="16">
        <f>'Данные с датчиков 1'!E2658</f>
        <v>8.8370800000000003</v>
      </c>
      <c r="D2654" s="16">
        <f>'Данные с датчиков 1'!F2658</f>
        <v>40910.21875</v>
      </c>
      <c r="E2654" s="16">
        <f>'Данные с датчиков 1'!H2658</f>
        <v>8.8375800000000009</v>
      </c>
      <c r="F2654" s="16">
        <f>'Данные с датчиков 1'!I2658</f>
        <v>39910.800779999998</v>
      </c>
    </row>
    <row r="2655" spans="1:6" ht="18.75" x14ac:dyDescent="0.3">
      <c r="A2655" s="16">
        <f>'Данные с датчиков 1'!B2659</f>
        <v>8.8409899999999997</v>
      </c>
      <c r="B2655" s="16">
        <f>'Данные с датчиков 1'!C2659</f>
        <v>39454.164060000003</v>
      </c>
      <c r="C2655" s="16">
        <f>'Данные с датчиков 1'!E2659</f>
        <v>8.8409200000000006</v>
      </c>
      <c r="D2655" s="16">
        <f>'Данные с датчиков 1'!F2659</f>
        <v>40926.632810000003</v>
      </c>
      <c r="E2655" s="16">
        <f>'Данные с датчиков 1'!H2659</f>
        <v>8.8408999999999995</v>
      </c>
      <c r="F2655" s="16">
        <f>'Данные с датчиков 1'!I2659</f>
        <v>39909.296880000002</v>
      </c>
    </row>
    <row r="2656" spans="1:6" ht="18.75" x14ac:dyDescent="0.3">
      <c r="A2656" s="16">
        <f>'Данные с датчиков 1'!B2660</f>
        <v>8.8442600000000002</v>
      </c>
      <c r="B2656" s="16">
        <f>'Данные с датчиков 1'!C2660</f>
        <v>39451.058590000001</v>
      </c>
      <c r="C2656" s="16">
        <f>'Данные с датчиков 1'!E2660</f>
        <v>8.8441200000000002</v>
      </c>
      <c r="D2656" s="16">
        <f>'Данные с датчиков 1'!F2660</f>
        <v>40922.621090000001</v>
      </c>
      <c r="E2656" s="16">
        <f>'Данные с датчиков 1'!H2660</f>
        <v>8.84422</v>
      </c>
      <c r="F2656" s="16">
        <f>'Данные с датчиков 1'!I2660</f>
        <v>39909.042970000002</v>
      </c>
    </row>
    <row r="2657" spans="1:6" ht="18.75" x14ac:dyDescent="0.3">
      <c r="A2657" s="16">
        <f>'Данные с датчиков 1'!B2661</f>
        <v>8.8475599999999996</v>
      </c>
      <c r="B2657" s="16">
        <f>'Данные с датчиков 1'!C2661</f>
        <v>39450.410159999999</v>
      </c>
      <c r="C2657" s="16">
        <f>'Данные с датчиков 1'!E2661</f>
        <v>8.8475000000000001</v>
      </c>
      <c r="D2657" s="16">
        <f>'Данные с датчиков 1'!F2661</f>
        <v>40922.476560000003</v>
      </c>
      <c r="E2657" s="16">
        <f>'Данные с датчиков 1'!H2661</f>
        <v>8.84727</v>
      </c>
      <c r="F2657" s="16">
        <f>'Данные с датчиков 1'!I2661</f>
        <v>39900.042970000002</v>
      </c>
    </row>
    <row r="2658" spans="1:6" ht="18.75" x14ac:dyDescent="0.3">
      <c r="A2658" s="16">
        <f>'Данные с датчиков 1'!B2662</f>
        <v>8.8506900000000002</v>
      </c>
      <c r="B2658" s="16">
        <f>'Данные с датчиков 1'!C2662</f>
        <v>39443.210939999997</v>
      </c>
      <c r="C2658" s="16">
        <f>'Данные с датчиков 1'!E2662</f>
        <v>8.8507700000000007</v>
      </c>
      <c r="D2658" s="16">
        <f>'Данные с датчиков 1'!F2662</f>
        <v>40921.464840000001</v>
      </c>
      <c r="E2658" s="16">
        <f>'Данные с датчиков 1'!H2662</f>
        <v>8.8509100000000007</v>
      </c>
      <c r="F2658" s="16">
        <f>'Данные с датчиков 1'!I2662</f>
        <v>39910.390630000002</v>
      </c>
    </row>
    <row r="2659" spans="1:6" ht="18.75" x14ac:dyDescent="0.3">
      <c r="A2659" s="16">
        <f>'Данные с датчиков 1'!B2663</f>
        <v>8.8544499999999999</v>
      </c>
      <c r="B2659" s="16">
        <f>'Данные с датчиков 1'!C2663</f>
        <v>39455.960939999997</v>
      </c>
      <c r="C2659" s="16">
        <f>'Данные с датчиков 1'!E2663</f>
        <v>8.8538399999999999</v>
      </c>
      <c r="D2659" s="16">
        <f>'Данные с датчиков 1'!F2663</f>
        <v>40913.214840000001</v>
      </c>
      <c r="E2659" s="16">
        <f>'Данные с датчиков 1'!H2663</f>
        <v>8.8539899999999996</v>
      </c>
      <c r="F2659" s="16">
        <f>'Данные с датчиков 1'!I2663</f>
        <v>39902.980470000002</v>
      </c>
    </row>
    <row r="2660" spans="1:6" ht="18.75" x14ac:dyDescent="0.3">
      <c r="A2660" s="16">
        <f>'Данные с датчиков 1'!B2664</f>
        <v>8.8572500000000005</v>
      </c>
      <c r="B2660" s="16">
        <f>'Данные с датчиков 1'!C2664</f>
        <v>39439.644529999998</v>
      </c>
      <c r="C2660" s="16">
        <f>'Данные с датчиков 1'!E2664</f>
        <v>8.8574599999999997</v>
      </c>
      <c r="D2660" s="16">
        <f>'Данные с датчиков 1'!F2664</f>
        <v>40923.167970000002</v>
      </c>
      <c r="E2660" s="16">
        <f>'Данные с датчиков 1'!H2664</f>
        <v>8.8575900000000001</v>
      </c>
      <c r="F2660" s="16">
        <f>'Данные с датчиков 1'!I2664</f>
        <v>39910.75</v>
      </c>
    </row>
    <row r="2661" spans="1:6" ht="18.75" x14ac:dyDescent="0.3">
      <c r="A2661" s="16">
        <f>'Данные с датчиков 1'!B2665</f>
        <v>8.8609899999999993</v>
      </c>
      <c r="B2661" s="16">
        <f>'Данные с датчиков 1'!C2665</f>
        <v>39451.351560000003</v>
      </c>
      <c r="C2661" s="16">
        <f>'Данные с датчиков 1'!E2665</f>
        <v>8.8605300000000007</v>
      </c>
      <c r="D2661" s="16">
        <f>'Данные с датчиков 1'!F2665</f>
        <v>40915.542970000002</v>
      </c>
      <c r="E2661" s="16">
        <f>'Данные с датчиков 1'!H2665</f>
        <v>8.8609299999999998</v>
      </c>
      <c r="F2661" s="16">
        <f>'Данные с датчиков 1'!I2665</f>
        <v>39911.449220000002</v>
      </c>
    </row>
    <row r="2662" spans="1:6" ht="18.75" x14ac:dyDescent="0.3">
      <c r="A2662" s="16">
        <f>'Данные с датчиков 1'!B2666</f>
        <v>8.86435</v>
      </c>
      <c r="B2662" s="16">
        <f>'Данные с датчиков 1'!C2666</f>
        <v>39452.300779999998</v>
      </c>
      <c r="C2662" s="16">
        <f>'Данные с датчиков 1'!E2666</f>
        <v>8.8641699999999997</v>
      </c>
      <c r="D2662" s="16">
        <f>'Данные с датчиков 1'!F2666</f>
        <v>40925.175779999998</v>
      </c>
      <c r="E2662" s="16">
        <f>'Данные с датчиков 1'!H2666</f>
        <v>8.8640399999999993</v>
      </c>
      <c r="F2662" s="16">
        <f>'Данные с датчиков 1'!I2666</f>
        <v>39903.097659999999</v>
      </c>
    </row>
    <row r="2663" spans="1:6" ht="18.75" x14ac:dyDescent="0.3">
      <c r="A2663" s="16">
        <f>'Данные с датчиков 1'!B2667</f>
        <v>8.8674199999999992</v>
      </c>
      <c r="B2663" s="16">
        <f>'Данные с датчиков 1'!C2667</f>
        <v>39442.378909999999</v>
      </c>
      <c r="C2663" s="16">
        <f>'Данные с датчиков 1'!E2667</f>
        <v>8.8674800000000005</v>
      </c>
      <c r="D2663" s="16">
        <f>'Данные с датчиков 1'!F2667</f>
        <v>40924.925779999998</v>
      </c>
      <c r="E2663" s="16">
        <f>'Данные с датчиков 1'!H2667</f>
        <v>8.8676399999999997</v>
      </c>
      <c r="F2663" s="16">
        <f>'Данные с датчиков 1'!I2667</f>
        <v>39912.394529999998</v>
      </c>
    </row>
    <row r="2664" spans="1:6" ht="18.75" x14ac:dyDescent="0.3">
      <c r="A2664" s="16">
        <f>'Данные с датчиков 1'!B2668</f>
        <v>8.8710199999999997</v>
      </c>
      <c r="B2664" s="16">
        <f>'Данные с датчиков 1'!C2668</f>
        <v>39450.785159999999</v>
      </c>
      <c r="C2664" s="16">
        <f>'Данные с датчиков 1'!E2668</f>
        <v>8.8706600000000009</v>
      </c>
      <c r="D2664" s="16">
        <f>'Данные с датчиков 1'!F2668</f>
        <v>40919.507810000003</v>
      </c>
      <c r="E2664" s="16">
        <f>'Данные с датчиков 1'!H2668</f>
        <v>8.87073</v>
      </c>
      <c r="F2664" s="16">
        <f>'Данные с датчиков 1'!I2668</f>
        <v>39903.355470000002</v>
      </c>
    </row>
    <row r="2665" spans="1:6" ht="18.75" x14ac:dyDescent="0.3">
      <c r="A2665" s="16">
        <f>'Данные с датчиков 1'!B2669</f>
        <v>8.8741000000000003</v>
      </c>
      <c r="B2665" s="16">
        <f>'Данные с датчиков 1'!C2669</f>
        <v>39441.761720000002</v>
      </c>
      <c r="C2665" s="16">
        <f>'Данные с датчиков 1'!E2669</f>
        <v>8.8742000000000001</v>
      </c>
      <c r="D2665" s="16">
        <f>'Данные с датчиков 1'!F2669</f>
        <v>40926.78125</v>
      </c>
      <c r="E2665" s="16">
        <f>'Данные с датчиков 1'!H2669</f>
        <v>8.8743300000000005</v>
      </c>
      <c r="F2665" s="16">
        <f>'Данные с датчиков 1'!I2669</f>
        <v>39911.386720000002</v>
      </c>
    </row>
    <row r="2666" spans="1:6" ht="18.75" x14ac:dyDescent="0.3">
      <c r="A2666" s="16">
        <f>'Данные с датчиков 1'!B2670</f>
        <v>8.8777299999999997</v>
      </c>
      <c r="B2666" s="16">
        <f>'Данные с датчиков 1'!C2670</f>
        <v>39449.628909999999</v>
      </c>
      <c r="C2666" s="16">
        <f>'Данные с датчиков 1'!E2670</f>
        <v>8.8772599999999997</v>
      </c>
      <c r="D2666" s="16">
        <f>'Данные с датчиков 1'!F2670</f>
        <v>40917.332029999998</v>
      </c>
      <c r="E2666" s="16">
        <f>'Данные с датчиков 1'!H2670</f>
        <v>8.8774099999999994</v>
      </c>
      <c r="F2666" s="16">
        <f>'Данные с датчиков 1'!I2670</f>
        <v>39904.164060000003</v>
      </c>
    </row>
    <row r="2667" spans="1:6" ht="18.75" x14ac:dyDescent="0.3">
      <c r="A2667" s="16">
        <f>'Данные с датчиков 1'!B2671</f>
        <v>8.8808299999999996</v>
      </c>
      <c r="B2667" s="16">
        <f>'Данные с датчиков 1'!C2671</f>
        <v>39442.503909999999</v>
      </c>
      <c r="C2667" s="16">
        <f>'Данные с датчиков 1'!E2671</f>
        <v>8.8808799999999994</v>
      </c>
      <c r="D2667" s="16">
        <f>'Данные с датчиков 1'!F2671</f>
        <v>40926.007810000003</v>
      </c>
      <c r="E2667" s="16">
        <f>'Данные с датчиков 1'!H2671</f>
        <v>8.8809199999999997</v>
      </c>
      <c r="F2667" s="16">
        <f>'Данные с датчиков 1'!I2671</f>
        <v>39908.625</v>
      </c>
    </row>
    <row r="2668" spans="1:6" ht="18.75" x14ac:dyDescent="0.3">
      <c r="A2668" s="16">
        <f>'Данные с датчиков 1'!B2672</f>
        <v>8.8841900000000003</v>
      </c>
      <c r="B2668" s="16">
        <f>'Данные с датчиков 1'!C2672</f>
        <v>39441.960939999997</v>
      </c>
      <c r="C2668" s="16">
        <f>'Данные с датчиков 1'!E2672</f>
        <v>8.8839299999999994</v>
      </c>
      <c r="D2668" s="16">
        <f>'Данные с датчиков 1'!F2672</f>
        <v>40918.125</v>
      </c>
      <c r="E2668" s="16">
        <f>'Данные с датчиков 1'!H2672</f>
        <v>8.8842599999999994</v>
      </c>
      <c r="F2668" s="16">
        <f>'Данные с датчиков 1'!I2672</f>
        <v>39908.855470000002</v>
      </c>
    </row>
    <row r="2669" spans="1:6" ht="18.75" x14ac:dyDescent="0.3">
      <c r="A2669" s="16">
        <f>'Данные с датчиков 1'!B2673</f>
        <v>8.8877100000000002</v>
      </c>
      <c r="B2669" s="16">
        <f>'Данные с датчиков 1'!C2673</f>
        <v>39447.664060000003</v>
      </c>
      <c r="C2669" s="16">
        <f>'Данные с датчиков 1'!E2673</f>
        <v>8.8875299999999999</v>
      </c>
      <c r="D2669" s="16">
        <f>'Данные с датчиков 1'!F2673</f>
        <v>40925.402340000001</v>
      </c>
      <c r="E2669" s="16">
        <f>'Данные с датчиков 1'!H2673</f>
        <v>8.8873599999999993</v>
      </c>
      <c r="F2669" s="16">
        <f>'Данные с датчиков 1'!I2673</f>
        <v>39901.054689999997</v>
      </c>
    </row>
    <row r="2670" spans="1:6" ht="18.75" x14ac:dyDescent="0.3">
      <c r="A2670" s="16">
        <f>'Данные с датчиков 1'!B2674</f>
        <v>8.8907399999999992</v>
      </c>
      <c r="B2670" s="16">
        <f>'Данные с датчиков 1'!C2674</f>
        <v>39436.535159999999</v>
      </c>
      <c r="C2670" s="16">
        <f>'Данные с датчиков 1'!E2674</f>
        <v>8.8908500000000004</v>
      </c>
      <c r="D2670" s="16">
        <f>'Данные с датчиков 1'!F2674</f>
        <v>40925.054689999997</v>
      </c>
      <c r="E2670" s="16">
        <f>'Данные с датчиков 1'!H2674</f>
        <v>8.8908900000000006</v>
      </c>
      <c r="F2670" s="16">
        <f>'Данные с датчиков 1'!I2674</f>
        <v>39908.097659999999</v>
      </c>
    </row>
    <row r="2671" spans="1:6" ht="18.75" x14ac:dyDescent="0.3">
      <c r="A2671" s="16">
        <f>'Данные с датчиков 1'!B2675</f>
        <v>8.8943700000000003</v>
      </c>
      <c r="B2671" s="16">
        <f>'Данные с датчиков 1'!C2675</f>
        <v>39445.914060000003</v>
      </c>
      <c r="C2671" s="16">
        <f>'Данные с датчиков 1'!E2675</f>
        <v>8.8939699999999995</v>
      </c>
      <c r="D2671" s="16">
        <f>'Данные с датчиков 1'!F2675</f>
        <v>40917.382810000003</v>
      </c>
      <c r="E2671" s="16">
        <f>'Данные с датчиков 1'!H2675</f>
        <v>8.89405</v>
      </c>
      <c r="F2671" s="16">
        <f>'Данные с датчиков 1'!I2675</f>
        <v>39902.097659999999</v>
      </c>
    </row>
    <row r="2672" spans="1:6" ht="18.75" x14ac:dyDescent="0.3">
      <c r="A2672" s="16">
        <f>'Данные с датчиков 1'!B2676</f>
        <v>8.8975899999999992</v>
      </c>
      <c r="B2672" s="16">
        <f>'Данные с датчиков 1'!C2676</f>
        <v>39442.09375</v>
      </c>
      <c r="C2672" s="16">
        <f>'Данные с датчиков 1'!E2676</f>
        <v>8.8974600000000006</v>
      </c>
      <c r="D2672" s="16">
        <f>'Данные с датчиков 1'!F2676</f>
        <v>40923.089840000001</v>
      </c>
      <c r="E2672" s="16">
        <f>'Данные с датчиков 1'!H2676</f>
        <v>8.8976299999999995</v>
      </c>
      <c r="F2672" s="16">
        <f>'Данные с датчиков 1'!I2676</f>
        <v>39909.859380000002</v>
      </c>
    </row>
    <row r="2673" spans="1:6" ht="18.75" x14ac:dyDescent="0.3">
      <c r="A2673" s="16">
        <f>'Данные с датчиков 1'!B2677</f>
        <v>8.9010400000000001</v>
      </c>
      <c r="B2673" s="16">
        <f>'Данные с датчиков 1'!C2677</f>
        <v>39444.238279999998</v>
      </c>
      <c r="C2673" s="16">
        <f>'Данные с датчиков 1'!E2677</f>
        <v>8.9005799999999997</v>
      </c>
      <c r="D2673" s="16">
        <f>'Данные с датчиков 1'!F2677</f>
        <v>40916.367189999997</v>
      </c>
      <c r="E2673" s="16">
        <f>'Данные с датчиков 1'!H2677</f>
        <v>8.9007900000000006</v>
      </c>
      <c r="F2673" s="16">
        <f>'Данные с датчиков 1'!I2677</f>
        <v>39904.71875</v>
      </c>
    </row>
    <row r="2674" spans="1:6" ht="18.75" x14ac:dyDescent="0.3">
      <c r="A2674" s="16">
        <f>'Данные с датчиков 1'!B2678</f>
        <v>8.9041700000000006</v>
      </c>
      <c r="B2674" s="16">
        <f>'Данные с датчиков 1'!C2678</f>
        <v>39439.203130000002</v>
      </c>
      <c r="C2674" s="16">
        <f>'Данные с датчиков 1'!E2678</f>
        <v>8.9041599999999992</v>
      </c>
      <c r="D2674" s="16">
        <f>'Данные с датчиков 1'!F2678</f>
        <v>40924.390630000002</v>
      </c>
      <c r="E2674" s="16">
        <f>'Данные с датчиков 1'!H2678</f>
        <v>8.9040700000000008</v>
      </c>
      <c r="F2674" s="16">
        <f>'Данные с датчиков 1'!I2678</f>
        <v>39902.269529999998</v>
      </c>
    </row>
    <row r="2675" spans="1:6" ht="18.75" x14ac:dyDescent="0.3">
      <c r="A2675" s="16">
        <f>'Данные с датчиков 1'!B2679</f>
        <v>8.9074500000000008</v>
      </c>
      <c r="B2675" s="16">
        <f>'Данные с датчиков 1'!C2679</f>
        <v>39436.113279999998</v>
      </c>
      <c r="C2675" s="16">
        <f>'Данные с датчиков 1'!E2679</f>
        <v>8.9073399999999996</v>
      </c>
      <c r="D2675" s="16">
        <f>'Данные с датчиков 1'!F2679</f>
        <v>40919.597659999999</v>
      </c>
      <c r="E2675" s="16">
        <f>'Данные с датчиков 1'!H2679</f>
        <v>8.9076799999999992</v>
      </c>
      <c r="F2675" s="16">
        <f>'Данные с датчиков 1'!I2679</f>
        <v>39911.738279999998</v>
      </c>
    </row>
    <row r="2676" spans="1:6" ht="18.75" x14ac:dyDescent="0.3">
      <c r="A2676" s="16">
        <f>'Данные с датчиков 1'!B2680</f>
        <v>8.9110300000000002</v>
      </c>
      <c r="B2676" s="16">
        <f>'Данные с датчиков 1'!C2680</f>
        <v>39442.933590000001</v>
      </c>
      <c r="C2676" s="16">
        <f>'Данные с датчиков 1'!E2680</f>
        <v>8.9106900000000007</v>
      </c>
      <c r="D2676" s="16">
        <f>'Данные с датчиков 1'!F2680</f>
        <v>40920.226560000003</v>
      </c>
      <c r="E2676" s="16">
        <f>'Данные с датчиков 1'!H2680</f>
        <v>8.9105600000000003</v>
      </c>
      <c r="F2676" s="16">
        <f>'Данные с датчиков 1'!I2680</f>
        <v>39896.507810000003</v>
      </c>
    </row>
    <row r="2677" spans="1:6" ht="18.75" x14ac:dyDescent="0.3">
      <c r="A2677" s="16">
        <f>'Данные с датчиков 1'!B2681</f>
        <v>8.9140899999999998</v>
      </c>
      <c r="B2677" s="16">
        <f>'Данные с датчиков 1'!C2681</f>
        <v>39433.429689999997</v>
      </c>
      <c r="C2677" s="16">
        <f>'Данные с датчиков 1'!E2681</f>
        <v>8.9142299999999999</v>
      </c>
      <c r="D2677" s="16">
        <f>'Данные с датчиков 1'!F2681</f>
        <v>40927.558590000001</v>
      </c>
      <c r="E2677" s="16">
        <f>'Данные с датчиков 1'!H2681</f>
        <v>8.9142399999999995</v>
      </c>
      <c r="F2677" s="16">
        <f>'Данные с датчиков 1'!I2681</f>
        <v>39908.199220000002</v>
      </c>
    </row>
    <row r="2678" spans="1:6" ht="18.75" x14ac:dyDescent="0.3">
      <c r="A2678" s="16">
        <f>'Данные с датчиков 1'!B2682</f>
        <v>8.9176099999999998</v>
      </c>
      <c r="B2678" s="16">
        <f>'Данные с датчиков 1'!C2682</f>
        <v>39439.3125</v>
      </c>
      <c r="C2678" s="16">
        <f>'Данные с датчиков 1'!E2682</f>
        <v>8.9171499999999995</v>
      </c>
      <c r="D2678" s="16">
        <f>'Данные с датчиков 1'!F2682</f>
        <v>40914.628909999999</v>
      </c>
      <c r="E2678" s="16">
        <f>'Данные с датчиков 1'!H2682</f>
        <v>8.9174600000000002</v>
      </c>
      <c r="F2678" s="16">
        <f>'Данные с датчиков 1'!I2682</f>
        <v>39904.652340000001</v>
      </c>
    </row>
    <row r="2679" spans="1:6" ht="18.75" x14ac:dyDescent="0.3">
      <c r="A2679" s="16">
        <f>'Данные с датчиков 1'!B2683</f>
        <v>8.9208499999999997</v>
      </c>
      <c r="B2679" s="16">
        <f>'Данные с датчиков 1'!C2683</f>
        <v>39437.035159999999</v>
      </c>
      <c r="C2679" s="16">
        <f>'Данные с датчиков 1'!E2683</f>
        <v>8.9207699999999992</v>
      </c>
      <c r="D2679" s="16">
        <f>'Данные с датчиков 1'!F2683</f>
        <v>40924.6875</v>
      </c>
      <c r="E2679" s="16">
        <f>'Данные с датчиков 1'!H2683</f>
        <v>8.9208499999999997</v>
      </c>
      <c r="F2679" s="16">
        <f>'Данные с датчиков 1'!I2683</f>
        <v>39905.933590000001</v>
      </c>
    </row>
    <row r="2680" spans="1:6" ht="18.75" x14ac:dyDescent="0.3">
      <c r="A2680" s="16">
        <f>'Данные с датчиков 1'!B2684</f>
        <v>8.9242600000000003</v>
      </c>
      <c r="B2680" s="16">
        <f>'Данные с датчиков 1'!C2684</f>
        <v>39438.683590000001</v>
      </c>
      <c r="C2680" s="16">
        <f>'Данные с датчиков 1'!E2684</f>
        <v>8.9239999999999995</v>
      </c>
      <c r="D2680" s="16">
        <f>'Данные с датчиков 1'!F2684</f>
        <v>40921.484380000002</v>
      </c>
      <c r="E2680" s="16">
        <f>'Данные с датчиков 1'!H2684</f>
        <v>8.9242799999999995</v>
      </c>
      <c r="F2680" s="16">
        <f>'Данные с датчиков 1'!I2684</f>
        <v>39909.488279999998</v>
      </c>
    </row>
    <row r="2681" spans="1:6" ht="18.75" x14ac:dyDescent="0.3">
      <c r="A2681" s="16">
        <f>'Данные с датчиков 1'!B2685</f>
        <v>8.9276499999999999</v>
      </c>
      <c r="B2681" s="16">
        <f>'Данные с датчиков 1'!C2685</f>
        <v>39441.394529999998</v>
      </c>
      <c r="C2681" s="16">
        <f>'Данные с датчиков 1'!E2685</f>
        <v>8.92746</v>
      </c>
      <c r="D2681" s="16">
        <f>'Данные с датчиков 1'!F2685</f>
        <v>40924.960939999997</v>
      </c>
      <c r="E2681" s="16">
        <f>'Данные с датчиков 1'!H2685</f>
        <v>8.9274299999999993</v>
      </c>
      <c r="F2681" s="16">
        <f>'Данные с датчиков 1'!I2685</f>
        <v>39902.378909999999</v>
      </c>
    </row>
    <row r="2682" spans="1:6" ht="18.75" x14ac:dyDescent="0.3">
      <c r="A2682" s="16">
        <f>'Данные с датчиков 1'!B2686</f>
        <v>8.9306400000000004</v>
      </c>
      <c r="B2682" s="16">
        <f>'Данные с датчиков 1'!C2686</f>
        <v>39429.289060000003</v>
      </c>
      <c r="C2682" s="16">
        <f>'Данные с датчиков 1'!E2686</f>
        <v>8.9308099999999992</v>
      </c>
      <c r="D2682" s="16">
        <f>'Данные с датчиков 1'!F2686</f>
        <v>40926.347659999999</v>
      </c>
      <c r="E2682" s="16">
        <f>'Данные с датчиков 1'!H2686</f>
        <v>8.9309399999999997</v>
      </c>
      <c r="F2682" s="16">
        <f>'Данные с датчиков 1'!I2686</f>
        <v>39907.972659999999</v>
      </c>
    </row>
    <row r="2683" spans="1:6" ht="18.75" x14ac:dyDescent="0.3">
      <c r="A2683" s="16">
        <f>'Данные с датчиков 1'!B2687</f>
        <v>8.9344400000000004</v>
      </c>
      <c r="B2683" s="16">
        <f>'Данные с датчиков 1'!C2687</f>
        <v>39443.753909999999</v>
      </c>
      <c r="C2683" s="16">
        <f>'Данные с датчиков 1'!E2687</f>
        <v>8.9340499999999992</v>
      </c>
      <c r="D2683" s="16">
        <f>'Данные с датчиков 1'!F2687</f>
        <v>40921.8125</v>
      </c>
      <c r="E2683" s="16">
        <f>'Данные с датчиков 1'!H2687</f>
        <v>8.9340700000000002</v>
      </c>
      <c r="F2683" s="16">
        <f>'Данные с датчиков 1'!I2687</f>
        <v>39900.929689999997</v>
      </c>
    </row>
    <row r="2684" spans="1:6" ht="18.75" x14ac:dyDescent="0.3">
      <c r="A2684" s="16">
        <f>'Данные с датчиков 1'!B2688</f>
        <v>8.9373199999999997</v>
      </c>
      <c r="B2684" s="16">
        <f>'Данные с датчиков 1'!C2688</f>
        <v>39428.984380000002</v>
      </c>
      <c r="C2684" s="16">
        <f>'Данные с датчиков 1'!E2688</f>
        <v>8.9374900000000004</v>
      </c>
      <c r="D2684" s="16">
        <f>'Данные с датчиков 1'!F2688</f>
        <v>40925</v>
      </c>
      <c r="E2684" s="16">
        <f>'Данные с датчиков 1'!H2688</f>
        <v>8.9376599999999993</v>
      </c>
      <c r="F2684" s="16">
        <f>'Данные с датчиков 1'!I2688</f>
        <v>39909.714840000001</v>
      </c>
    </row>
    <row r="2685" spans="1:6" ht="18.75" x14ac:dyDescent="0.3">
      <c r="A2685" s="16">
        <f>'Данные с датчиков 1'!B2689</f>
        <v>8.9410900000000009</v>
      </c>
      <c r="B2685" s="16">
        <f>'Данные с датчиков 1'!C2689</f>
        <v>39441.1875</v>
      </c>
      <c r="C2685" s="16">
        <f>'Данные с датчиков 1'!E2689</f>
        <v>8.9405900000000003</v>
      </c>
      <c r="D2685" s="16">
        <f>'Данные с датчиков 1'!F2689</f>
        <v>40917.855470000002</v>
      </c>
      <c r="E2685" s="16">
        <f>'Данные с датчиков 1'!H2689</f>
        <v>8.9408600000000007</v>
      </c>
      <c r="F2685" s="16">
        <f>'Данные с датчиков 1'!I2689</f>
        <v>39906.105470000002</v>
      </c>
    </row>
    <row r="2686" spans="1:6" ht="18.75" x14ac:dyDescent="0.3">
      <c r="A2686" s="16">
        <f>'Данные с датчиков 1'!B2690</f>
        <v>8.9443800000000007</v>
      </c>
      <c r="B2686" s="16">
        <f>'Данные с датчиков 1'!C2690</f>
        <v>39439.40625</v>
      </c>
      <c r="C2686" s="16">
        <f>'Данные с датчиков 1'!E2690</f>
        <v>8.9442000000000004</v>
      </c>
      <c r="D2686" s="16">
        <f>'Данные с датчиков 1'!F2690</f>
        <v>40926.863279999998</v>
      </c>
      <c r="E2686" s="16">
        <f>'Данные с датчиков 1'!H2690</f>
        <v>8.9441299999999995</v>
      </c>
      <c r="F2686" s="16">
        <f>'Данные с датчиков 1'!I2690</f>
        <v>39902.6875</v>
      </c>
    </row>
    <row r="2687" spans="1:6" ht="18.75" x14ac:dyDescent="0.3">
      <c r="A2687" s="16">
        <f>'Данные с датчиков 1'!B2691</f>
        <v>8.9475099999999994</v>
      </c>
      <c r="B2687" s="16">
        <f>'Данные с датчиков 1'!C2691</f>
        <v>39431</v>
      </c>
      <c r="C2687" s="16">
        <f>'Данные с датчиков 1'!E2691</f>
        <v>8.9474099999999996</v>
      </c>
      <c r="D2687" s="16">
        <f>'Данные с датчиков 1'!F2691</f>
        <v>40924.058590000001</v>
      </c>
      <c r="E2687" s="16">
        <f>'Данные с датчиков 1'!H2691</f>
        <v>8.9475800000000003</v>
      </c>
      <c r="F2687" s="16">
        <f>'Данные с датчиков 1'!I2691</f>
        <v>39907.480470000002</v>
      </c>
    </row>
    <row r="2688" spans="1:6" ht="18.75" x14ac:dyDescent="0.3">
      <c r="A2688" s="16">
        <f>'Данные с датчиков 1'!B2692</f>
        <v>8.9510699999999996</v>
      </c>
      <c r="B2688" s="16">
        <f>'Данные с датчиков 1'!C2692</f>
        <v>39438.121090000001</v>
      </c>
      <c r="C2688" s="16">
        <f>'Данные с датчиков 1'!E2692</f>
        <v>8.9507399999999997</v>
      </c>
      <c r="D2688" s="16">
        <f>'Данные с датчиков 1'!F2692</f>
        <v>40923.078130000002</v>
      </c>
      <c r="E2688" s="16">
        <f>'Данные с датчиков 1'!H2692</f>
        <v>8.9506300000000003</v>
      </c>
      <c r="F2688" s="16">
        <f>'Данные с датчиков 1'!I2692</f>
        <v>39898.265630000002</v>
      </c>
    </row>
    <row r="2689" spans="1:6" ht="18.75" x14ac:dyDescent="0.3">
      <c r="A2689" s="16">
        <f>'Данные с датчиков 1'!B2693</f>
        <v>8.9540600000000001</v>
      </c>
      <c r="B2689" s="16">
        <f>'Данные с датчиков 1'!C2693</f>
        <v>39426.148439999997</v>
      </c>
      <c r="C2689" s="16">
        <f>'Данные с датчиков 1'!E2693</f>
        <v>8.9541500000000003</v>
      </c>
      <c r="D2689" s="16">
        <f>'Данные с датчиков 1'!F2693</f>
        <v>40927.015630000002</v>
      </c>
      <c r="E2689" s="16">
        <f>'Данные с датчиков 1'!H2693</f>
        <v>8.9543700000000008</v>
      </c>
      <c r="F2689" s="16">
        <f>'Данные с датчиков 1'!I2693</f>
        <v>39910.511720000002</v>
      </c>
    </row>
    <row r="2690" spans="1:6" ht="18.75" x14ac:dyDescent="0.3">
      <c r="A2690" s="16">
        <f>'Данные с датчиков 1'!B2694</f>
        <v>8.9577200000000001</v>
      </c>
      <c r="B2690" s="16">
        <f>'Данные с датчиков 1'!C2694</f>
        <v>39435.007810000003</v>
      </c>
      <c r="C2690" s="16">
        <f>'Данные с датчиков 1'!E2694</f>
        <v>8.9572199999999995</v>
      </c>
      <c r="D2690" s="16">
        <f>'Данные с датчиков 1'!F2694</f>
        <v>40918.152340000001</v>
      </c>
      <c r="E2690" s="16">
        <f>'Данные с датчиков 1'!H2694</f>
        <v>8.9573</v>
      </c>
      <c r="F2690" s="16">
        <f>'Данные с датчиков 1'!I2694</f>
        <v>39898.1875</v>
      </c>
    </row>
    <row r="2691" spans="1:6" ht="18.75" x14ac:dyDescent="0.3">
      <c r="A2691" s="16">
        <f>'Данные с датчиков 1'!B2695</f>
        <v>8.9607500000000009</v>
      </c>
      <c r="B2691" s="16">
        <f>'Данные с датчиков 1'!C2695</f>
        <v>39425.234380000002</v>
      </c>
      <c r="C2691" s="16">
        <f>'Данные с датчиков 1'!E2695</f>
        <v>8.9609299999999994</v>
      </c>
      <c r="D2691" s="16">
        <f>'Данные с датчиков 1'!F2695</f>
        <v>40929.6875</v>
      </c>
      <c r="E2691" s="16">
        <f>'Данные с датчиков 1'!H2695</f>
        <v>8.9610599999999998</v>
      </c>
      <c r="F2691" s="16">
        <f>'Данные с датчиков 1'!I2695</f>
        <v>39911.566409999999</v>
      </c>
    </row>
    <row r="2692" spans="1:6" ht="18.75" x14ac:dyDescent="0.3">
      <c r="A2692" s="16">
        <f>'Данные с датчиков 1'!B2696</f>
        <v>8.9643300000000004</v>
      </c>
      <c r="B2692" s="16">
        <f>'Данные с датчиков 1'!C2696</f>
        <v>39431.769529999998</v>
      </c>
      <c r="C2692" s="16">
        <f>'Данные с датчиков 1'!E2696</f>
        <v>8.9638600000000004</v>
      </c>
      <c r="D2692" s="16">
        <f>'Данные с датчиков 1'!F2696</f>
        <v>40917.179689999997</v>
      </c>
      <c r="E2692" s="16">
        <f>'Данные с датчиков 1'!H2696</f>
        <v>8.9641599999999997</v>
      </c>
      <c r="F2692" s="16">
        <f>'Данные с датчиков 1'!I2696</f>
        <v>39903.632810000003</v>
      </c>
    </row>
    <row r="2693" spans="1:6" ht="18.75" x14ac:dyDescent="0.3">
      <c r="A2693" s="16">
        <f>'Данные с датчиков 1'!B2697</f>
        <v>8.9676100000000005</v>
      </c>
      <c r="B2693" s="16">
        <f>'Данные с датчиков 1'!C2697</f>
        <v>39430.207029999998</v>
      </c>
      <c r="C2693" s="16">
        <f>'Данные с датчиков 1'!E2697</f>
        <v>8.9676200000000001</v>
      </c>
      <c r="D2693" s="16">
        <f>'Данные с датчиков 1'!F2697</f>
        <v>40929.753909999999</v>
      </c>
      <c r="E2693" s="16">
        <f>'Данные с датчиков 1'!H2697</f>
        <v>8.9674899999999997</v>
      </c>
      <c r="F2693" s="16">
        <f>'Данные с датчиков 1'!I2697</f>
        <v>39903.824220000002</v>
      </c>
    </row>
    <row r="2694" spans="1:6" ht="18.75" x14ac:dyDescent="0.3">
      <c r="A2694" s="16">
        <f>'Данные с датчиков 1'!B2698</f>
        <v>8.9708500000000004</v>
      </c>
      <c r="B2694" s="16">
        <f>'Данные с датчиков 1'!C2698</f>
        <v>39426.460939999997</v>
      </c>
      <c r="C2694" s="16">
        <f>'Данные с датчиков 1'!E2698</f>
        <v>8.9707100000000004</v>
      </c>
      <c r="D2694" s="16">
        <f>'Данные с датчиков 1'!F2698</f>
        <v>40922.074220000002</v>
      </c>
      <c r="E2694" s="16">
        <f>'Данные с датчиков 1'!H2698</f>
        <v>8.9708400000000008</v>
      </c>
      <c r="F2694" s="16">
        <f>'Данные с датчиков 1'!I2698</f>
        <v>39904.472659999999</v>
      </c>
    </row>
    <row r="2695" spans="1:6" ht="18.75" x14ac:dyDescent="0.3">
      <c r="A2695" s="16">
        <f>'Данные с датчиков 1'!B2699</f>
        <v>8.9743300000000001</v>
      </c>
      <c r="B2695" s="16">
        <f>'Данные с датчиков 1'!C2699</f>
        <v>39430.976560000003</v>
      </c>
      <c r="C2695" s="16">
        <f>'Данные с датчиков 1'!E2699</f>
        <v>8.9740699999999993</v>
      </c>
      <c r="D2695" s="16">
        <f>'Данные с датчиков 1'!F2699</f>
        <v>40923.074220000002</v>
      </c>
      <c r="E2695" s="16">
        <f>'Данные с датчиков 1'!H2699</f>
        <v>8.9738900000000008</v>
      </c>
      <c r="F2695" s="16">
        <f>'Данные с датчиков 1'!I2699</f>
        <v>39895.195310000003</v>
      </c>
    </row>
    <row r="2696" spans="1:6" ht="18.75" x14ac:dyDescent="0.3">
      <c r="A2696" s="16">
        <f>'Данные с датчиков 1'!B2700</f>
        <v>8.9773499999999995</v>
      </c>
      <c r="B2696" s="16">
        <f>'Данные с датчиков 1'!C2700</f>
        <v>39421.191409999999</v>
      </c>
      <c r="C2696" s="16">
        <f>'Данные с датчиков 1'!E2700</f>
        <v>8.9774100000000008</v>
      </c>
      <c r="D2696" s="16">
        <f>'Данные с датчиков 1'!F2700</f>
        <v>40923.203130000002</v>
      </c>
      <c r="E2696" s="16">
        <f>'Данные с датчиков 1'!H2700</f>
        <v>8.9776900000000008</v>
      </c>
      <c r="F2696" s="16">
        <f>'Данные с датчиков 1'!I2700</f>
        <v>39909.253909999999</v>
      </c>
    </row>
    <row r="2697" spans="1:6" ht="18.75" x14ac:dyDescent="0.3">
      <c r="A2697" s="16">
        <f>'Данные с датчиков 1'!B2701</f>
        <v>8.9809900000000003</v>
      </c>
      <c r="B2697" s="16">
        <f>'Данные с датчиков 1'!C2701</f>
        <v>39429.183590000001</v>
      </c>
      <c r="C2697" s="16">
        <f>'Данные с датчиков 1'!E2701</f>
        <v>8.9804399999999998</v>
      </c>
      <c r="D2697" s="16">
        <f>'Данные с датчиков 1'!F2701</f>
        <v>40913.628909999999</v>
      </c>
      <c r="E2697" s="16">
        <f>'Данные с датчиков 1'!H2701</f>
        <v>8.9806699999999999</v>
      </c>
      <c r="F2697" s="16">
        <f>'Данные с датчиков 1'!I2701</f>
        <v>39898.378909999999</v>
      </c>
    </row>
    <row r="2698" spans="1:6" ht="18.75" x14ac:dyDescent="0.3">
      <c r="A2698" s="16">
        <f>'Данные с датчиков 1'!B2702</f>
        <v>8.9840800000000005</v>
      </c>
      <c r="B2698" s="16">
        <f>'Данные с датчиков 1'!C2702</f>
        <v>39422.480470000002</v>
      </c>
      <c r="C2698" s="16">
        <f>'Данные с датчиков 1'!E2702</f>
        <v>8.9842300000000002</v>
      </c>
      <c r="D2698" s="16">
        <f>'Данные с датчиков 1'!F2702</f>
        <v>40927.558590000001</v>
      </c>
      <c r="E2698" s="16">
        <f>'Данные с датчиков 1'!H2702</f>
        <v>8.9842399999999998</v>
      </c>
      <c r="F2698" s="16">
        <f>'Данные с датчиков 1'!I2702</f>
        <v>39905.546880000002</v>
      </c>
    </row>
    <row r="2699" spans="1:6" ht="18.75" x14ac:dyDescent="0.3">
      <c r="A2699" s="16">
        <f>'Данные с датчиков 1'!B2703</f>
        <v>8.9876100000000001</v>
      </c>
      <c r="B2699" s="16">
        <f>'Данные с датчиков 1'!C2703</f>
        <v>39427.757810000003</v>
      </c>
      <c r="C2699" s="16">
        <f>'Данные с датчиков 1'!E2703</f>
        <v>8.9871999999999996</v>
      </c>
      <c r="D2699" s="16">
        <f>'Данные с датчиков 1'!F2703</f>
        <v>40916.554689999997</v>
      </c>
      <c r="E2699" s="16">
        <f>'Данные с датчиков 1'!H2703</f>
        <v>8.9877400000000005</v>
      </c>
      <c r="F2699" s="16">
        <f>'Данные с датчиков 1'!I2703</f>
        <v>39910.578130000002</v>
      </c>
    </row>
    <row r="2700" spans="1:6" ht="18.75" x14ac:dyDescent="0.3">
      <c r="A2700" s="16">
        <f>'Данные с датчиков 1'!B2704</f>
        <v>8.9909800000000004</v>
      </c>
      <c r="B2700" s="16">
        <f>'Данные с датчиков 1'!C2704</f>
        <v>39428.496090000001</v>
      </c>
      <c r="C2700" s="16">
        <f>'Данные с датчиков 1'!E2704</f>
        <v>8.9908300000000008</v>
      </c>
      <c r="D2700" s="16">
        <f>'Данные с датчиков 1'!F2704</f>
        <v>40925.453130000002</v>
      </c>
      <c r="E2700" s="16">
        <f>'Данные с датчиков 1'!H2704</f>
        <v>8.9906500000000005</v>
      </c>
      <c r="F2700" s="16">
        <f>'Данные с датчиков 1'!I2704</f>
        <v>39895.988279999998</v>
      </c>
    </row>
    <row r="2701" spans="1:6" ht="18.75" x14ac:dyDescent="0.3">
      <c r="A2701" s="16">
        <f>'Данные с датчиков 1'!B2705</f>
        <v>8.9939599999999995</v>
      </c>
      <c r="B2701" s="16">
        <f>'Данные с датчиков 1'!C2705</f>
        <v>39417.140630000002</v>
      </c>
      <c r="C2701" s="16">
        <f>'Данные с датчиков 1'!E2705</f>
        <v>8.9942700000000002</v>
      </c>
      <c r="D2701" s="16">
        <f>'Данные с датчиков 1'!F2705</f>
        <v>40929.53125</v>
      </c>
      <c r="E2701" s="16">
        <f>'Данные с датчиков 1'!H2705</f>
        <v>8.9943399999999993</v>
      </c>
      <c r="F2701" s="16">
        <f>'Данные с датчиков 1'!I2705</f>
        <v>39907.78125</v>
      </c>
    </row>
    <row r="2702" spans="1:6" ht="18.75" x14ac:dyDescent="0.3">
      <c r="A2702" s="16">
        <f>'Данные с датчиков 1'!B2706</f>
        <v>8.9977900000000002</v>
      </c>
      <c r="B2702" s="16">
        <f>'Данные с датчиков 1'!C2706</f>
        <v>39431.46875</v>
      </c>
      <c r="C2702" s="16">
        <f>'Данные с датчиков 1'!E2706</f>
        <v>8.9972499999999993</v>
      </c>
      <c r="D2702" s="16">
        <f>'Данные с датчиков 1'!F2706</f>
        <v>40917.507810000003</v>
      </c>
      <c r="E2702" s="16">
        <f>'Данные с датчиков 1'!H2706</f>
        <v>8.9974699999999999</v>
      </c>
      <c r="F2702" s="16">
        <f>'Данные с датчиков 1'!I2706</f>
        <v>39900.5625</v>
      </c>
    </row>
    <row r="2703" spans="1:6" ht="18.75" x14ac:dyDescent="0.3">
      <c r="A2703" s="16">
        <f>'Данные с датчиков 1'!B2707</f>
        <v>9.0008499999999998</v>
      </c>
      <c r="B2703" s="16">
        <f>'Данные с датчиков 1'!C2707</f>
        <v>39421.425779999998</v>
      </c>
      <c r="C2703" s="16">
        <f>'Данные с датчиков 1'!E2707</f>
        <v>9.0008199999999992</v>
      </c>
      <c r="D2703" s="16">
        <f>'Данные с датчиков 1'!F2707</f>
        <v>40926.449220000002</v>
      </c>
      <c r="E2703" s="16">
        <f>'Данные с датчиков 1'!H2707</f>
        <v>9.0009200000000007</v>
      </c>
      <c r="F2703" s="16">
        <f>'Данные с датчиков 1'!I2707</f>
        <v>39903.347659999999</v>
      </c>
    </row>
    <row r="2704" spans="1:6" ht="18.75" x14ac:dyDescent="0.3">
      <c r="A2704" s="16">
        <f>'Данные с датчиков 1'!B2708</f>
        <v>9.0043900000000008</v>
      </c>
      <c r="B2704" s="16">
        <f>'Данные с датчиков 1'!C2708</f>
        <v>39426.449220000002</v>
      </c>
      <c r="C2704" s="16">
        <f>'Данные с датчиков 1'!E2708</f>
        <v>9.0039899999999999</v>
      </c>
      <c r="D2704" s="16">
        <f>'Данные с датчиков 1'!F2708</f>
        <v>40920.640630000002</v>
      </c>
      <c r="E2704" s="16">
        <f>'Данные с датчиков 1'!H2708</f>
        <v>9.0040999999999993</v>
      </c>
      <c r="F2704" s="16">
        <f>'Данные с датчиков 1'!I2708</f>
        <v>39899.75</v>
      </c>
    </row>
    <row r="2705" spans="1:6" ht="18.75" x14ac:dyDescent="0.3">
      <c r="A2705" s="16">
        <f>'Данные с датчиков 1'!B2709</f>
        <v>9.0075500000000002</v>
      </c>
      <c r="B2705" s="16">
        <f>'Данные с датчиков 1'!C2709</f>
        <v>39420.757810000003</v>
      </c>
      <c r="C2705" s="16">
        <f>'Данные с датчиков 1'!E2709</f>
        <v>9.0075000000000003</v>
      </c>
      <c r="D2705" s="16">
        <f>'Данные с датчиков 1'!F2709</f>
        <v>40925.863279999998</v>
      </c>
      <c r="E2705" s="16">
        <f>'Данные с датчиков 1'!H2709</f>
        <v>9.0074799999999993</v>
      </c>
      <c r="F2705" s="16">
        <f>'Данные с датчиков 1'!I2709</f>
        <v>39900.386720000002</v>
      </c>
    </row>
    <row r="2706" spans="1:6" ht="18.75" x14ac:dyDescent="0.3">
      <c r="A2706" s="16">
        <f>'Данные с датчиков 1'!B2710</f>
        <v>9.0108099999999993</v>
      </c>
      <c r="B2706" s="16">
        <f>'Данные с датчиков 1'!C2710</f>
        <v>39417.886720000002</v>
      </c>
      <c r="C2706" s="16">
        <f>'Данные с датчиков 1'!E2710</f>
        <v>9.0106800000000007</v>
      </c>
      <c r="D2706" s="16">
        <f>'Данные с датчиков 1'!F2710</f>
        <v>40922.765630000002</v>
      </c>
      <c r="E2706" s="16">
        <f>'Данные с датчиков 1'!H2710</f>
        <v>9.0109100000000009</v>
      </c>
      <c r="F2706" s="16">
        <f>'Данные с датчиков 1'!I2710</f>
        <v>39903.597659999999</v>
      </c>
    </row>
    <row r="2707" spans="1:6" ht="18.75" x14ac:dyDescent="0.3">
      <c r="A2707" s="16">
        <f>'Данные с датчиков 1'!B2711</f>
        <v>9.0143500000000003</v>
      </c>
      <c r="B2707" s="16">
        <f>'Данные с датчиков 1'!C2711</f>
        <v>39424.027340000001</v>
      </c>
      <c r="C2707" s="16">
        <f>'Данные с датчиков 1'!E2711</f>
        <v>9.0140899999999995</v>
      </c>
      <c r="D2707" s="16">
        <f>'Данные с датчиков 1'!F2711</f>
        <v>40923.808590000001</v>
      </c>
      <c r="E2707" s="16">
        <f>'Данные с датчиков 1'!H2711</f>
        <v>9.0140399999999996</v>
      </c>
      <c r="F2707" s="16">
        <f>'Данные с датчиков 1'!I2711</f>
        <v>39896.367189999997</v>
      </c>
    </row>
    <row r="2708" spans="1:6" ht="18.75" x14ac:dyDescent="0.3">
      <c r="A2708" s="16">
        <f>'Данные с датчиков 1'!B2712</f>
        <v>9.0173299999999994</v>
      </c>
      <c r="B2708" s="16">
        <f>'Данные с датчиков 1'!C2712</f>
        <v>39412.640630000002</v>
      </c>
      <c r="C2708" s="16">
        <f>'Данные с датчиков 1'!E2712</f>
        <v>9.0174599999999998</v>
      </c>
      <c r="D2708" s="16">
        <f>'Данные с датчиков 1'!F2712</f>
        <v>40925.476560000003</v>
      </c>
      <c r="E2708" s="16">
        <f>'Данные с датчиков 1'!H2712</f>
        <v>9.0176099999999995</v>
      </c>
      <c r="F2708" s="16">
        <f>'Данные с датчиков 1'!I2712</f>
        <v>39904.601560000003</v>
      </c>
    </row>
    <row r="2709" spans="1:6" ht="18.75" x14ac:dyDescent="0.3">
      <c r="A2709" s="16">
        <f>'Данные с датчиков 1'!B2713</f>
        <v>9.0210399999999993</v>
      </c>
      <c r="B2709" s="16">
        <f>'Данные с датчиков 1'!C2713</f>
        <v>39424.117189999997</v>
      </c>
      <c r="C2709" s="16">
        <f>'Данные с датчиков 1'!E2713</f>
        <v>9.0206400000000002</v>
      </c>
      <c r="D2709" s="16">
        <f>'Данные с датчиков 1'!F2713</f>
        <v>40920.425779999998</v>
      </c>
      <c r="E2709" s="16">
        <f>'Данные с датчиков 1'!H2713</f>
        <v>9.0208100000000009</v>
      </c>
      <c r="F2709" s="16">
        <f>'Данные с датчиков 1'!I2713</f>
        <v>39900.605470000002</v>
      </c>
    </row>
    <row r="2710" spans="1:6" ht="18.75" x14ac:dyDescent="0.3">
      <c r="A2710" s="16">
        <f>'Данные с датчиков 1'!B2714</f>
        <v>9.0242799999999992</v>
      </c>
      <c r="B2710" s="16">
        <f>'Данные с датчиков 1'!C2714</f>
        <v>39421.117189999997</v>
      </c>
      <c r="C2710" s="16">
        <f>'Данные с датчиков 1'!E2714</f>
        <v>9.0241699999999998</v>
      </c>
      <c r="D2710" s="16">
        <f>'Данные с датчиков 1'!F2714</f>
        <v>40926.722659999999</v>
      </c>
      <c r="E2710" s="16">
        <f>'Данные с датчиков 1'!H2714</f>
        <v>9.0242100000000001</v>
      </c>
      <c r="F2710" s="16">
        <f>'Данные с датчиков 1'!I2714</f>
        <v>39900.683590000001</v>
      </c>
    </row>
    <row r="2711" spans="1:6" ht="18.75" x14ac:dyDescent="0.3">
      <c r="A2711" s="16">
        <f>'Данные с датчиков 1'!B2715</f>
        <v>9.0275499999999997</v>
      </c>
      <c r="B2711" s="16">
        <f>'Данные с датчиков 1'!C2715</f>
        <v>39416.75</v>
      </c>
      <c r="C2711" s="16">
        <f>'Данные с датчиков 1'!E2715</f>
        <v>9.0273000000000003</v>
      </c>
      <c r="D2711" s="16">
        <f>'Данные с датчиков 1'!F2715</f>
        <v>40920.785159999999</v>
      </c>
      <c r="E2711" s="16">
        <f>'Данные с датчиков 1'!H2715</f>
        <v>9.0274099999999997</v>
      </c>
      <c r="F2711" s="16">
        <f>'Данные с датчиков 1'!I2715</f>
        <v>39898.628909999999</v>
      </c>
    </row>
    <row r="2712" spans="1:6" ht="18.75" x14ac:dyDescent="0.3">
      <c r="A2712" s="16">
        <f>'Данные с датчиков 1'!B2716</f>
        <v>9.0309799999999996</v>
      </c>
      <c r="B2712" s="16">
        <f>'Данные с датчиков 1'!C2716</f>
        <v>39421.457029999998</v>
      </c>
      <c r="C2712" s="16">
        <f>'Данные с датчиков 1'!E2716</f>
        <v>9.0308200000000003</v>
      </c>
      <c r="D2712" s="16">
        <f>'Данные с датчиков 1'!F2716</f>
        <v>40925.113279999998</v>
      </c>
      <c r="E2712" s="16">
        <f>'Данные с датчиков 1'!H2716</f>
        <v>9.0307099999999991</v>
      </c>
      <c r="F2712" s="16">
        <f>'Данные с датчиков 1'!I2716</f>
        <v>39896.429689999997</v>
      </c>
    </row>
    <row r="2713" spans="1:6" ht="18.75" x14ac:dyDescent="0.3">
      <c r="A2713" s="16">
        <f>'Данные с датчиков 1'!B2717</f>
        <v>9.03416</v>
      </c>
      <c r="B2713" s="16">
        <f>'Данные с датчиков 1'!C2717</f>
        <v>39414.675779999998</v>
      </c>
      <c r="C2713" s="16">
        <f>'Данные с датчиков 1'!E2717</f>
        <v>9.0339500000000008</v>
      </c>
      <c r="D2713" s="16">
        <f>'Данные с датчиков 1'!F2717</f>
        <v>40920.644529999998</v>
      </c>
      <c r="E2713" s="16">
        <f>'Данные с датчиков 1'!H2717</f>
        <v>9.0342599999999997</v>
      </c>
      <c r="F2713" s="16">
        <f>'Данные с датчиков 1'!I2717</f>
        <v>39903.3125</v>
      </c>
    </row>
    <row r="2714" spans="1:6" ht="18.75" x14ac:dyDescent="0.3">
      <c r="A2714" s="16">
        <f>'Данные с датчиков 1'!B2718</f>
        <v>9.0375200000000007</v>
      </c>
      <c r="B2714" s="16">
        <f>'Данные с датчиков 1'!C2718</f>
        <v>39415.105470000002</v>
      </c>
      <c r="C2714" s="16">
        <f>'Данные с датчиков 1'!E2718</f>
        <v>9.0373099999999997</v>
      </c>
      <c r="D2714" s="16">
        <f>'Данные с датчиков 1'!F2718</f>
        <v>40920.945310000003</v>
      </c>
      <c r="E2714" s="16">
        <f>'Данные с датчиков 1'!H2718</f>
        <v>9.0371900000000007</v>
      </c>
      <c r="F2714" s="16">
        <f>'Данные с датчиков 1'!I2718</f>
        <v>39890.496090000001</v>
      </c>
    </row>
    <row r="2715" spans="1:6" ht="18.75" x14ac:dyDescent="0.3">
      <c r="A2715" s="16">
        <f>'Данные с датчиков 1'!B2719</f>
        <v>9.0407899999999994</v>
      </c>
      <c r="B2715" s="16">
        <f>'Данные с датчиков 1'!C2719</f>
        <v>39412.9375</v>
      </c>
      <c r="C2715" s="16">
        <f>'Данные с датчиков 1'!E2719</f>
        <v>9.0408299999999997</v>
      </c>
      <c r="D2715" s="16">
        <f>'Данные с датчиков 1'!F2719</f>
        <v>40926.617189999997</v>
      </c>
      <c r="E2715" s="16">
        <f>'Данные с датчиков 1'!H2719</f>
        <v>9.0410400000000006</v>
      </c>
      <c r="F2715" s="16">
        <f>'Данные с датчиков 1'!I2719</f>
        <v>39906.625</v>
      </c>
    </row>
    <row r="2716" spans="1:6" ht="18.75" x14ac:dyDescent="0.3">
      <c r="A2716" s="16">
        <f>'Данные с датчиков 1'!B2720</f>
        <v>9.0442900000000002</v>
      </c>
      <c r="B2716" s="16">
        <f>'Данные с датчиков 1'!C2720</f>
        <v>39417.21875</v>
      </c>
      <c r="C2716" s="16">
        <f>'Данные с датчиков 1'!E2720</f>
        <v>9.0437799999999999</v>
      </c>
      <c r="D2716" s="16">
        <f>'Данные с датчиков 1'!F2720</f>
        <v>40914.492189999997</v>
      </c>
      <c r="E2716" s="16">
        <f>'Данные с датчиков 1'!H2720</f>
        <v>9.0442900000000002</v>
      </c>
      <c r="F2716" s="16">
        <f>'Данные с датчиков 1'!I2720</f>
        <v>39903.613279999998</v>
      </c>
    </row>
    <row r="2717" spans="1:6" ht="18.75" x14ac:dyDescent="0.3">
      <c r="A2717" s="16">
        <f>'Данные с датчиков 1'!B2721</f>
        <v>9.0476700000000001</v>
      </c>
      <c r="B2717" s="16">
        <f>'Данные с датчиков 1'!C2721</f>
        <v>39418.417970000002</v>
      </c>
      <c r="C2717" s="16">
        <f>'Данные с датчиков 1'!E2721</f>
        <v>9.0475999999999992</v>
      </c>
      <c r="D2717" s="16">
        <f>'Данные с датчиков 1'!F2721</f>
        <v>40929.929689999997</v>
      </c>
      <c r="E2717" s="16">
        <f>'Данные с датчиков 1'!H2721</f>
        <v>9.0475999999999992</v>
      </c>
      <c r="F2717" s="16">
        <f>'Данные с датчиков 1'!I2721</f>
        <v>39900.96875</v>
      </c>
    </row>
    <row r="2718" spans="1:6" ht="18.75" x14ac:dyDescent="0.3">
      <c r="A2718" s="16">
        <f>'Данные с датчиков 1'!B2722</f>
        <v>9.0508100000000002</v>
      </c>
      <c r="B2718" s="16">
        <f>'Данные с датчиков 1'!C2722</f>
        <v>39410.390630000002</v>
      </c>
      <c r="C2718" s="16">
        <f>'Данные с датчиков 1'!E2722</f>
        <v>9.0508299999999995</v>
      </c>
      <c r="D2718" s="16">
        <f>'Данные с датчиков 1'!F2722</f>
        <v>40926.082029999998</v>
      </c>
      <c r="E2718" s="16">
        <f>'Данные с датчиков 1'!H2722</f>
        <v>9.0509500000000003</v>
      </c>
      <c r="F2718" s="16">
        <f>'Данные с датчиков 1'!I2722</f>
        <v>39901.714840000001</v>
      </c>
    </row>
    <row r="2719" spans="1:6" ht="18.75" x14ac:dyDescent="0.3">
      <c r="A2719" s="16">
        <f>'Данные с датчиков 1'!B2723</f>
        <v>9.0542800000000003</v>
      </c>
      <c r="B2719" s="16">
        <f>'Данные с датчиков 1'!C2723</f>
        <v>39415.160159999999</v>
      </c>
      <c r="C2719" s="16">
        <f>'Данные с датчиков 1'!E2723</f>
        <v>9.0541800000000006</v>
      </c>
      <c r="D2719" s="16">
        <f>'Данные с датчиков 1'!F2723</f>
        <v>40925.007810000003</v>
      </c>
      <c r="E2719" s="16">
        <f>'Данные с датчиков 1'!H2723</f>
        <v>9.0539400000000008</v>
      </c>
      <c r="F2719" s="16">
        <f>'Данные с датчиков 1'!I2723</f>
        <v>39889.890630000002</v>
      </c>
    </row>
    <row r="2720" spans="1:6" ht="18.75" x14ac:dyDescent="0.3">
      <c r="A2720" s="16">
        <f>'Данные с датчиков 1'!B2724</f>
        <v>9.0573599999999992</v>
      </c>
      <c r="B2720" s="16">
        <f>'Данные с датчиков 1'!C2724</f>
        <v>39405.789060000003</v>
      </c>
      <c r="C2720" s="16">
        <f>'Данные с датчиков 1'!E2724</f>
        <v>9.0574999999999992</v>
      </c>
      <c r="D2720" s="16">
        <f>'Данные с датчиков 1'!F2724</f>
        <v>40924.894529999998</v>
      </c>
      <c r="E2720" s="16">
        <f>'Данные с датчиков 1'!H2724</f>
        <v>9.0576799999999995</v>
      </c>
      <c r="F2720" s="16">
        <f>'Данные с датчиков 1'!I2724</f>
        <v>39902.363279999998</v>
      </c>
    </row>
    <row r="2721" spans="1:6" ht="18.75" x14ac:dyDescent="0.3">
      <c r="A2721" s="16">
        <f>'Данные с датчиков 1'!B2725</f>
        <v>9.0610999999999997</v>
      </c>
      <c r="B2721" s="16">
        <f>'Данные с датчиков 1'!C2725</f>
        <v>39416.949220000002</v>
      </c>
      <c r="C2721" s="16">
        <f>'Данные с датчиков 1'!E2725</f>
        <v>9.06053</v>
      </c>
      <c r="D2721" s="16">
        <f>'Данные с датчиков 1'!F2725</f>
        <v>40914.378909999999</v>
      </c>
      <c r="E2721" s="16">
        <f>'Данные с датчиков 1'!H2725</f>
        <v>9.0606299999999997</v>
      </c>
      <c r="F2721" s="16">
        <f>'Данные с датчиков 1'!I2725</f>
        <v>39890.132810000003</v>
      </c>
    </row>
    <row r="2722" spans="1:6" ht="18.75" x14ac:dyDescent="0.3">
      <c r="A2722" s="16">
        <f>'Данные с датчиков 1'!B2726</f>
        <v>9.0640400000000003</v>
      </c>
      <c r="B2722" s="16">
        <f>'Данные с датчиков 1'!C2726</f>
        <v>39404.929689999997</v>
      </c>
      <c r="C2722" s="16">
        <f>'Данные с датчиков 1'!E2726</f>
        <v>9.0642200000000006</v>
      </c>
      <c r="D2722" s="16">
        <f>'Данные с датчиков 1'!F2726</f>
        <v>40925.429689999997</v>
      </c>
      <c r="E2722" s="16">
        <f>'Данные с датчиков 1'!H2726</f>
        <v>9.0642300000000002</v>
      </c>
      <c r="F2722" s="16">
        <f>'Данные с датчиков 1'!I2726</f>
        <v>39898.511720000002</v>
      </c>
    </row>
    <row r="2723" spans="1:6" ht="18.75" x14ac:dyDescent="0.3">
      <c r="A2723" s="16">
        <f>'Данные с датчиков 1'!B2727</f>
        <v>9.0676799999999993</v>
      </c>
      <c r="B2723" s="16">
        <f>'Данные с датчиков 1'!C2727</f>
        <v>39413.21875</v>
      </c>
      <c r="C2723" s="16">
        <f>'Данные с датчиков 1'!E2727</f>
        <v>9.0671999999999997</v>
      </c>
      <c r="D2723" s="16">
        <f>'Данные с датчиков 1'!F2727</f>
        <v>40913.8125</v>
      </c>
      <c r="E2723" s="16">
        <f>'Данные с датчиков 1'!H2727</f>
        <v>9.0676699999999997</v>
      </c>
      <c r="F2723" s="16">
        <f>'Данные с датчиков 1'!I2727</f>
        <v>39902.296880000002</v>
      </c>
    </row>
    <row r="2724" spans="1:6" ht="18.75" x14ac:dyDescent="0.3">
      <c r="A2724" s="16">
        <f>'Данные с датчиков 1'!B2728</f>
        <v>9.0710800000000003</v>
      </c>
      <c r="B2724" s="16">
        <f>'Данные с датчиков 1'!C2728</f>
        <v>39414.273439999997</v>
      </c>
      <c r="C2724" s="16">
        <f>'Данные с датчиков 1'!E2728</f>
        <v>9.0708099999999998</v>
      </c>
      <c r="D2724" s="16">
        <f>'Данные с датчиков 1'!F2728</f>
        <v>40923.523439999997</v>
      </c>
      <c r="E2724" s="16">
        <f>'Данные с датчиков 1'!H2728</f>
        <v>9.0706799999999994</v>
      </c>
      <c r="F2724" s="16">
        <f>'Данные с датчиков 1'!I2728</f>
        <v>39891.066409999999</v>
      </c>
    </row>
    <row r="2725" spans="1:6" ht="18.75" x14ac:dyDescent="0.3">
      <c r="A2725" s="16">
        <f>'Данные с датчиков 1'!B2729</f>
        <v>9.07409</v>
      </c>
      <c r="B2725" s="16">
        <f>'Данные с датчиков 1'!C2729</f>
        <v>39403.335939999997</v>
      </c>
      <c r="C2725" s="16">
        <f>'Данные с датчиков 1'!E2729</f>
        <v>9.0742399999999996</v>
      </c>
      <c r="D2725" s="16">
        <f>'Данные с датчиков 1'!F2729</f>
        <v>40926.640630000002</v>
      </c>
      <c r="E2725" s="16">
        <f>'Данные с датчиков 1'!H2729</f>
        <v>9.0742600000000007</v>
      </c>
      <c r="F2725" s="16">
        <f>'Данные с датчиков 1'!I2729</f>
        <v>39901.472659999999</v>
      </c>
    </row>
    <row r="2726" spans="1:6" ht="18.75" x14ac:dyDescent="0.3">
      <c r="A2726" s="16">
        <f>'Данные с датчиков 1'!B2730</f>
        <v>9.0777599999999996</v>
      </c>
      <c r="B2726" s="16">
        <f>'Данные с датчиков 1'!C2730</f>
        <v>39414.175779999998</v>
      </c>
      <c r="C2726" s="16">
        <f>'Данные с датчиков 1'!E2730</f>
        <v>9.0773200000000003</v>
      </c>
      <c r="D2726" s="16">
        <f>'Данные с датчиков 1'!F2730</f>
        <v>40917.734380000002</v>
      </c>
      <c r="E2726" s="16">
        <f>'Данные с датчиков 1'!H2730</f>
        <v>9.0773600000000005</v>
      </c>
      <c r="F2726" s="16">
        <f>'Данные с датчиков 1'!I2730</f>
        <v>39893.503909999999</v>
      </c>
    </row>
    <row r="2727" spans="1:6" ht="18.75" x14ac:dyDescent="0.3">
      <c r="A2727" s="16">
        <f>'Данные с датчиков 1'!B2731</f>
        <v>9.0807400000000005</v>
      </c>
      <c r="B2727" s="16">
        <f>'Данные с датчиков 1'!C2731</f>
        <v>39401.394529999998</v>
      </c>
      <c r="C2727" s="16">
        <f>'Данные с датчиков 1'!E2731</f>
        <v>9.0808</v>
      </c>
      <c r="D2727" s="16">
        <f>'Данные с датчиков 1'!F2731</f>
        <v>40924.480470000002</v>
      </c>
      <c r="E2727" s="16">
        <f>'Данные с датчиков 1'!H2731</f>
        <v>9.0809800000000003</v>
      </c>
      <c r="F2727" s="16">
        <f>'Данные с датчиков 1'!I2731</f>
        <v>39902.058590000001</v>
      </c>
    </row>
    <row r="2728" spans="1:6" ht="18.75" x14ac:dyDescent="0.3">
      <c r="A2728" s="16">
        <f>'Данные с датчиков 1'!B2732</f>
        <v>9.0843500000000006</v>
      </c>
      <c r="B2728" s="16">
        <f>'Данные с датчиков 1'!C2732</f>
        <v>39409.171880000002</v>
      </c>
      <c r="C2728" s="16">
        <f>'Данные с датчиков 1'!E2732</f>
        <v>9.0838900000000002</v>
      </c>
      <c r="D2728" s="16">
        <f>'Данные с датчиков 1'!F2732</f>
        <v>40916.96875</v>
      </c>
      <c r="E2728" s="16">
        <f>'Данные с датчиков 1'!H2732</f>
        <v>9.0841200000000004</v>
      </c>
      <c r="F2728" s="16">
        <f>'Данные с датчиков 1'!I2732</f>
        <v>39896.140630000002</v>
      </c>
    </row>
    <row r="2729" spans="1:6" ht="18.75" x14ac:dyDescent="0.3">
      <c r="A2729" s="16">
        <f>'Данные с датчиков 1'!B2733</f>
        <v>9.0874699999999997</v>
      </c>
      <c r="B2729" s="16">
        <f>'Данные с датчиков 1'!C2733</f>
        <v>39401.734380000002</v>
      </c>
      <c r="C2729" s="16">
        <f>'Данные с датчиков 1'!E2733</f>
        <v>9.0875299999999992</v>
      </c>
      <c r="D2729" s="16">
        <f>'Данные с датчиков 1'!F2733</f>
        <v>40925.734380000002</v>
      </c>
      <c r="E2729" s="16">
        <f>'Данные с датчиков 1'!H2733</f>
        <v>9.0874900000000007</v>
      </c>
      <c r="F2729" s="16">
        <f>'Данные с датчиков 1'!I2733</f>
        <v>39897.296880000002</v>
      </c>
    </row>
    <row r="2730" spans="1:6" ht="18.75" x14ac:dyDescent="0.3">
      <c r="A2730" s="16">
        <f>'Данные с датчиков 1'!B2734</f>
        <v>9.0908499999999997</v>
      </c>
      <c r="B2730" s="16">
        <f>'Данные с датчиков 1'!C2734</f>
        <v>39401.703130000002</v>
      </c>
      <c r="C2730" s="16">
        <f>'Данные с датчиков 1'!E2734</f>
        <v>9.0906500000000001</v>
      </c>
      <c r="D2730" s="16">
        <f>'Данные с датчиков 1'!F2734</f>
        <v>40919.542970000002</v>
      </c>
      <c r="E2730" s="16">
        <f>'Данные с датчиков 1'!H2734</f>
        <v>9.0908599999999993</v>
      </c>
      <c r="F2730" s="16">
        <f>'Данные с датчиков 1'!I2734</f>
        <v>39899.273439999997</v>
      </c>
    </row>
    <row r="2731" spans="1:6" ht="18.75" x14ac:dyDescent="0.3">
      <c r="A2731" s="16">
        <f>'Данные с датчиков 1'!B2735</f>
        <v>9.0944599999999998</v>
      </c>
      <c r="B2731" s="16">
        <f>'Данные с датчиков 1'!C2735</f>
        <v>39409.28125</v>
      </c>
      <c r="C2731" s="16">
        <f>'Данные с датчиков 1'!E2735</f>
        <v>9.0940700000000003</v>
      </c>
      <c r="D2731" s="16">
        <f>'Данные с датчиков 1'!F2735</f>
        <v>40921.835939999997</v>
      </c>
      <c r="E2731" s="16">
        <f>'Данные с датчиков 1'!H2735</f>
        <v>9.0939999999999994</v>
      </c>
      <c r="F2731" s="16">
        <f>'Данные с датчиков 1'!I2735</f>
        <v>39891.941409999999</v>
      </c>
    </row>
    <row r="2732" spans="1:6" ht="18.75" x14ac:dyDescent="0.3">
      <c r="A2732" s="16">
        <f>'Данные с датчиков 1'!B2736</f>
        <v>9.0971799999999998</v>
      </c>
      <c r="B2732" s="16">
        <f>'Данные с датчиков 1'!C2736</f>
        <v>39389.269529999998</v>
      </c>
      <c r="C2732" s="16">
        <f>'Данные с датчиков 1'!E2736</f>
        <v>9.09741</v>
      </c>
      <c r="D2732" s="16">
        <f>'Данные с датчиков 1'!F2736</f>
        <v>40923.492189999997</v>
      </c>
      <c r="E2732" s="16">
        <f>'Данные с датчиков 1'!H2736</f>
        <v>9.0976400000000002</v>
      </c>
      <c r="F2732" s="16">
        <f>'Данные с датчиков 1'!I2736</f>
        <v>39901.882810000003</v>
      </c>
    </row>
    <row r="2733" spans="1:6" ht="18.75" x14ac:dyDescent="0.3">
      <c r="A2733" s="16">
        <f>'Данные с датчиков 1'!B2737</f>
        <v>9.1010799999999996</v>
      </c>
      <c r="B2733" s="16">
        <f>'Данные с датчиков 1'!C2737</f>
        <v>39407.742189999997</v>
      </c>
      <c r="C2733" s="16">
        <f>'Данные с датчиков 1'!E2737</f>
        <v>9.1006</v>
      </c>
      <c r="D2733" s="16">
        <f>'Данные с датчиков 1'!F2737</f>
        <v>40918.421880000002</v>
      </c>
      <c r="E2733" s="16">
        <f>'Данные с датчиков 1'!H2737</f>
        <v>9.1006599999999995</v>
      </c>
      <c r="F2733" s="16">
        <f>'Данные с датчиков 1'!I2737</f>
        <v>39892.117189999997</v>
      </c>
    </row>
    <row r="2734" spans="1:6" ht="18.75" x14ac:dyDescent="0.3">
      <c r="A2734" s="16">
        <f>'Данные с датчиков 1'!B2738</f>
        <v>9.1041799999999995</v>
      </c>
      <c r="B2734" s="16">
        <f>'Данные с датчиков 1'!C2738</f>
        <v>39399.949220000002</v>
      </c>
      <c r="C2734" s="16">
        <f>'Данные с датчиков 1'!E2738</f>
        <v>9.1042100000000001</v>
      </c>
      <c r="D2734" s="16">
        <f>'Данные с датчиков 1'!F2738</f>
        <v>40926.921880000002</v>
      </c>
      <c r="E2734" s="16">
        <f>'Данные с датчиков 1'!H2738</f>
        <v>9.1043900000000004</v>
      </c>
      <c r="F2734" s="16">
        <f>'Данные с датчиков 1'!I2738</f>
        <v>39903.257810000003</v>
      </c>
    </row>
    <row r="2735" spans="1:6" ht="18.75" x14ac:dyDescent="0.3">
      <c r="A2735" s="16">
        <f>'Данные с датчиков 1'!B2739</f>
        <v>9.1076899999999998</v>
      </c>
      <c r="B2735" s="16">
        <f>'Данные с датчиков 1'!C2739</f>
        <v>39403.59375</v>
      </c>
      <c r="C2735" s="16">
        <f>'Данные с датчиков 1'!E2739</f>
        <v>9.1072100000000002</v>
      </c>
      <c r="D2735" s="16">
        <f>'Данные с датчиков 1'!F2739</f>
        <v>40916.667970000002</v>
      </c>
      <c r="E2735" s="16">
        <f>'Данные с датчиков 1'!H2739</f>
        <v>9.1074599999999997</v>
      </c>
      <c r="F2735" s="16">
        <f>'Данные с датчиков 1'!I2739</f>
        <v>39895.222659999999</v>
      </c>
    </row>
    <row r="2736" spans="1:6" ht="18.75" x14ac:dyDescent="0.3">
      <c r="A2736" s="16">
        <f>'Данные с датчиков 1'!B2740</f>
        <v>9.1107999999999993</v>
      </c>
      <c r="B2736" s="16">
        <f>'Данные с датчиков 1'!C2740</f>
        <v>39397.128909999999</v>
      </c>
      <c r="C2736" s="16">
        <f>'Данные с датчиков 1'!E2740</f>
        <v>9.1109600000000004</v>
      </c>
      <c r="D2736" s="16">
        <f>'Данные с датчиков 1'!F2740</f>
        <v>40928.308590000001</v>
      </c>
      <c r="E2736" s="16">
        <f>'Данные с датчиков 1'!H2740</f>
        <v>9.1108499999999992</v>
      </c>
      <c r="F2736" s="16">
        <f>'Данные с датчиков 1'!I2740</f>
        <v>39895.519529999998</v>
      </c>
    </row>
    <row r="2737" spans="1:6" ht="18.75" x14ac:dyDescent="0.3">
      <c r="A2737" s="16">
        <f>'Данные с датчиков 1'!B2741</f>
        <v>9.1141000000000005</v>
      </c>
      <c r="B2737" s="16">
        <f>'Данные с датчиков 1'!C2741</f>
        <v>39394.675779999998</v>
      </c>
      <c r="C2737" s="16">
        <f>'Данные с датчиков 1'!E2741</f>
        <v>9.1140000000000008</v>
      </c>
      <c r="D2737" s="16">
        <f>'Данные с датчиков 1'!F2741</f>
        <v>40919.65625</v>
      </c>
      <c r="E2737" s="16">
        <f>'Данные с датчиков 1'!H2741</f>
        <v>9.1143599999999996</v>
      </c>
      <c r="F2737" s="16">
        <f>'Данные с датчиков 1'!I2741</f>
        <v>39900.539060000003</v>
      </c>
    </row>
    <row r="2738" spans="1:6" ht="18.75" x14ac:dyDescent="0.3">
      <c r="A2738" s="16">
        <f>'Данные с датчиков 1'!B2742</f>
        <v>9.1176899999999996</v>
      </c>
      <c r="B2738" s="16">
        <f>'Данные с датчиков 1'!C2742</f>
        <v>39401.542970000002</v>
      </c>
      <c r="C2738" s="16">
        <f>'Данные с датчиков 1'!E2742</f>
        <v>9.1174400000000002</v>
      </c>
      <c r="D2738" s="16">
        <f>'Данные с датчиков 1'!F2742</f>
        <v>40921.816409999999</v>
      </c>
      <c r="E2738" s="16">
        <f>'Данные с датчиков 1'!H2742</f>
        <v>9.1172500000000003</v>
      </c>
      <c r="F2738" s="16">
        <f>'Данные с датчиков 1'!I2742</f>
        <v>39885.976560000003</v>
      </c>
    </row>
    <row r="2739" spans="1:6" ht="18.75" x14ac:dyDescent="0.3">
      <c r="A2739" s="16">
        <f>'Данные с датчиков 1'!B2743</f>
        <v>9.1207600000000006</v>
      </c>
      <c r="B2739" s="16">
        <f>'Данные с датчиков 1'!C2743</f>
        <v>39392.128909999999</v>
      </c>
      <c r="C2739" s="16">
        <f>'Данные с датчиков 1'!E2743</f>
        <v>9.1209199999999999</v>
      </c>
      <c r="D2739" s="16">
        <f>'Данные с датчиков 1'!F2743</f>
        <v>40926.285159999999</v>
      </c>
      <c r="E2739" s="16">
        <f>'Данные с датчиков 1'!H2743</f>
        <v>9.1210500000000003</v>
      </c>
      <c r="F2739" s="16">
        <f>'Данные с датчиков 1'!I2743</f>
        <v>39900.6875</v>
      </c>
    </row>
    <row r="2740" spans="1:6" ht="18.75" x14ac:dyDescent="0.3">
      <c r="A2740" s="16">
        <f>'Данные с датчиков 1'!B2744</f>
        <v>9.1244200000000006</v>
      </c>
      <c r="B2740" s="16">
        <f>'Данные с датчиков 1'!C2744</f>
        <v>39401.402340000001</v>
      </c>
      <c r="C2740" s="16">
        <f>'Данные с датчиков 1'!E2744</f>
        <v>9.1238299999999999</v>
      </c>
      <c r="D2740" s="16">
        <f>'Данные с датчиков 1'!F2744</f>
        <v>40912.664060000003</v>
      </c>
      <c r="E2740" s="16">
        <f>'Данные с датчиков 1'!H2744</f>
        <v>9.1241199999999996</v>
      </c>
      <c r="F2740" s="16">
        <f>'Данные с датчиков 1'!I2744</f>
        <v>39892.261720000002</v>
      </c>
    </row>
    <row r="2741" spans="1:6" ht="18.75" x14ac:dyDescent="0.3">
      <c r="A2741" s="16">
        <f>'Данные с датчиков 1'!B2745</f>
        <v>9.1276200000000003</v>
      </c>
      <c r="B2741" s="16">
        <f>'Данные с датчиков 1'!C2745</f>
        <v>39397</v>
      </c>
      <c r="C2741" s="16">
        <f>'Данные с датчиков 1'!E2745</f>
        <v>9.1275999999999993</v>
      </c>
      <c r="D2741" s="16">
        <f>'Данные с датчиков 1'!F2745</f>
        <v>40926.34375</v>
      </c>
      <c r="E2741" s="16">
        <f>'Данные с датчиков 1'!H2745</f>
        <v>9.1276399999999995</v>
      </c>
      <c r="F2741" s="16">
        <f>'Данные с датчиков 1'!I2745</f>
        <v>39897.222659999999</v>
      </c>
    </row>
    <row r="2742" spans="1:6" ht="18.75" x14ac:dyDescent="0.3">
      <c r="A2742" s="16">
        <f>'Данные с датчиков 1'!B2746</f>
        <v>9.1310400000000005</v>
      </c>
      <c r="B2742" s="16">
        <f>'Данные с датчиков 1'!C2746</f>
        <v>39397.238279999998</v>
      </c>
      <c r="C2742" s="16">
        <f>'Данные с датчиков 1'!E2746</f>
        <v>9.1306700000000003</v>
      </c>
      <c r="D2742" s="16">
        <f>'Данные с датчиков 1'!F2746</f>
        <v>40918.375</v>
      </c>
      <c r="E2742" s="16">
        <f>'Данные с датчиков 1'!H2746</f>
        <v>9.1308600000000002</v>
      </c>
      <c r="F2742" s="16">
        <f>'Данные с датчиков 1'!I2746</f>
        <v>39894.746090000001</v>
      </c>
    </row>
    <row r="2743" spans="1:6" ht="18.75" x14ac:dyDescent="0.3">
      <c r="A2743" s="16">
        <f>'Данные с датчиков 1'!B2747</f>
        <v>9.1341900000000003</v>
      </c>
      <c r="B2743" s="16">
        <f>'Данные с датчиков 1'!C2747</f>
        <v>39391.820310000003</v>
      </c>
      <c r="C2743" s="16">
        <f>'Данные с датчиков 1'!E2747</f>
        <v>9.1342300000000005</v>
      </c>
      <c r="D2743" s="16">
        <f>'Данные с датчиков 1'!F2747</f>
        <v>40924.902340000001</v>
      </c>
      <c r="E2743" s="16">
        <f>'Данные с датчиков 1'!H2747</f>
        <v>9.1340800000000009</v>
      </c>
      <c r="F2743" s="16">
        <f>'Данные с датчиков 1'!I2747</f>
        <v>39890.089840000001</v>
      </c>
    </row>
    <row r="2744" spans="1:6" ht="18.75" x14ac:dyDescent="0.3">
      <c r="A2744" s="16">
        <f>'Данные с датчиков 1'!B2748</f>
        <v>9.1373899999999999</v>
      </c>
      <c r="B2744" s="16">
        <f>'Данные с датчиков 1'!C2748</f>
        <v>39386.929689999997</v>
      </c>
      <c r="C2744" s="16">
        <f>'Данные с датчиков 1'!E2748</f>
        <v>9.1373899999999999</v>
      </c>
      <c r="D2744" s="16">
        <f>'Данные с датчиков 1'!F2748</f>
        <v>40920.058590000001</v>
      </c>
      <c r="E2744" s="16">
        <f>'Данные с датчиков 1'!H2748</f>
        <v>9.1375600000000006</v>
      </c>
      <c r="F2744" s="16">
        <f>'Данные с датчиков 1'!I2748</f>
        <v>39894.960939999997</v>
      </c>
    </row>
    <row r="2745" spans="1:6" ht="18.75" x14ac:dyDescent="0.3">
      <c r="A2745" s="16">
        <f>'Данные с датчиков 1'!B2749</f>
        <v>9.1410699999999991</v>
      </c>
      <c r="B2745" s="16">
        <f>'Данные с датчиков 1'!C2749</f>
        <v>39395.488279999998</v>
      </c>
      <c r="C2745" s="16">
        <f>'Данные с датчиков 1'!E2749</f>
        <v>9.1406700000000001</v>
      </c>
      <c r="D2745" s="16">
        <f>'Данные с датчиков 1'!F2749</f>
        <v>40917.15625</v>
      </c>
      <c r="E2745" s="16">
        <f>'Данные с датчиков 1'!H2749</f>
        <v>9.1407100000000003</v>
      </c>
      <c r="F2745" s="16">
        <f>'Данные с датчиков 1'!I2749</f>
        <v>39888.550779999998</v>
      </c>
    </row>
    <row r="2746" spans="1:6" ht="18.75" x14ac:dyDescent="0.3">
      <c r="A2746" s="16">
        <f>'Данные с датчиков 1'!B2750</f>
        <v>9.1438900000000007</v>
      </c>
      <c r="B2746" s="16">
        <f>'Данные с датчиков 1'!C2750</f>
        <v>39379.464840000001</v>
      </c>
      <c r="C2746" s="16">
        <f>'Данные с датчиков 1'!E2750</f>
        <v>9.1441199999999991</v>
      </c>
      <c r="D2746" s="16">
        <f>'Данные с датчиков 1'!F2750</f>
        <v>40921.484380000002</v>
      </c>
      <c r="E2746" s="16">
        <f>'Данные с датчиков 1'!H2750</f>
        <v>9.1442999999999994</v>
      </c>
      <c r="F2746" s="16">
        <f>'Данные с датчиков 1'!I2750</f>
        <v>39896.554689999997</v>
      </c>
    </row>
    <row r="2747" spans="1:6" ht="18.75" x14ac:dyDescent="0.3">
      <c r="A2747" s="16">
        <f>'Данные с датчиков 1'!B2751</f>
        <v>9.1476900000000008</v>
      </c>
      <c r="B2747" s="16">
        <f>'Данные с датчиков 1'!C2751</f>
        <v>39393.640630000002</v>
      </c>
      <c r="C2747" s="16">
        <f>'Данные с датчиков 1'!E2751</f>
        <v>9.1472899999999999</v>
      </c>
      <c r="D2747" s="16">
        <f>'Данные с датчиков 1'!F2751</f>
        <v>40916.328130000002</v>
      </c>
      <c r="E2747" s="16">
        <f>'Данные с датчиков 1'!H2751</f>
        <v>9.1475299999999997</v>
      </c>
      <c r="F2747" s="16">
        <f>'Данные с датчиков 1'!I2751</f>
        <v>39893.882810000003</v>
      </c>
    </row>
    <row r="2748" spans="1:6" ht="18.75" x14ac:dyDescent="0.3">
      <c r="A2748" s="16">
        <f>'Данные с датчиков 1'!B2752</f>
        <v>9.1510599999999993</v>
      </c>
      <c r="B2748" s="16">
        <f>'Данные с датчиков 1'!C2752</f>
        <v>39394.398439999997</v>
      </c>
      <c r="C2748" s="16">
        <f>'Данные с датчиков 1'!E2752</f>
        <v>9.1508599999999998</v>
      </c>
      <c r="D2748" s="16">
        <f>'Данные с датчиков 1'!F2752</f>
        <v>40923.484380000002</v>
      </c>
      <c r="E2748" s="16">
        <f>'Данные с датчиков 1'!H2752</f>
        <v>9.1507799999999992</v>
      </c>
      <c r="F2748" s="16">
        <f>'Данные с датчиков 1'!I2752</f>
        <v>39890.363279999998</v>
      </c>
    </row>
    <row r="2749" spans="1:6" ht="18.75" x14ac:dyDescent="0.3">
      <c r="A2749" s="16">
        <f>'Данные с датчиков 1'!B2753</f>
        <v>9.1542100000000008</v>
      </c>
      <c r="B2749" s="16">
        <f>'Данные с датчиков 1'!C2753</f>
        <v>39386.855470000002</v>
      </c>
      <c r="C2749" s="16">
        <f>'Данные с датчиков 1'!E2753</f>
        <v>9.1540700000000008</v>
      </c>
      <c r="D2749" s="16">
        <f>'Данные с датчиков 1'!F2753</f>
        <v>40920.0625</v>
      </c>
      <c r="E2749" s="16">
        <f>'Данные с датчиков 1'!H2753</f>
        <v>9.1541200000000007</v>
      </c>
      <c r="F2749" s="16">
        <f>'Данные с датчиков 1'!I2753</f>
        <v>39891.582029999998</v>
      </c>
    </row>
    <row r="2750" spans="1:6" ht="18.75" x14ac:dyDescent="0.3">
      <c r="A2750" s="16">
        <f>'Данные с датчиков 1'!B2754</f>
        <v>9.15761</v>
      </c>
      <c r="B2750" s="16">
        <f>'Данные с датчиков 1'!C2754</f>
        <v>39388.484380000002</v>
      </c>
      <c r="C2750" s="16">
        <f>'Данные с датчиков 1'!E2754</f>
        <v>9.1573899999999995</v>
      </c>
      <c r="D2750" s="16">
        <f>'Данные с датчиков 1'!F2754</f>
        <v>40918.414060000003</v>
      </c>
      <c r="E2750" s="16">
        <f>'Данные с датчиков 1'!H2754</f>
        <v>9.1573799999999999</v>
      </c>
      <c r="F2750" s="16">
        <f>'Данные с датчиков 1'!I2754</f>
        <v>39888.203130000002</v>
      </c>
    </row>
    <row r="2751" spans="1:6" ht="18.75" x14ac:dyDescent="0.3">
      <c r="A2751" s="16">
        <f>'Данные с датчиков 1'!B2755</f>
        <v>9.1606699999999996</v>
      </c>
      <c r="B2751" s="16">
        <f>'Данные с датчиков 1'!C2755</f>
        <v>39379.039060000003</v>
      </c>
      <c r="C2751" s="16">
        <f>'Данные с датчиков 1'!E2755</f>
        <v>9.1607000000000003</v>
      </c>
      <c r="D2751" s="16">
        <f>'Данные с датчиков 1'!F2755</f>
        <v>40918.757810000003</v>
      </c>
      <c r="E2751" s="16">
        <f>'Данные с датчиков 1'!H2755</f>
        <v>9.1608699999999992</v>
      </c>
      <c r="F2751" s="16">
        <f>'Данные с датчиков 1'!I2755</f>
        <v>39892.824220000002</v>
      </c>
    </row>
    <row r="2752" spans="1:6" ht="18.75" x14ac:dyDescent="0.3">
      <c r="A2752" s="16">
        <f>'Данные с датчиков 1'!B2756</f>
        <v>9.1643299999999996</v>
      </c>
      <c r="B2752" s="16">
        <f>'Данные с датчиков 1'!C2756</f>
        <v>39388.492189999997</v>
      </c>
      <c r="C2752" s="16">
        <f>'Данные с датчиков 1'!E2756</f>
        <v>9.1639599999999994</v>
      </c>
      <c r="D2752" s="16">
        <f>'Данные с датчиков 1'!F2756</f>
        <v>40915.847659999999</v>
      </c>
      <c r="E2752" s="16">
        <f>'Данные с датчиков 1'!H2756</f>
        <v>9.1639900000000001</v>
      </c>
      <c r="F2752" s="16">
        <f>'Данные с датчиков 1'!I2756</f>
        <v>39886.816409999999</v>
      </c>
    </row>
    <row r="2753" spans="1:6" ht="18.75" x14ac:dyDescent="0.3">
      <c r="A2753" s="16">
        <f>'Данные с датчиков 1'!B2757</f>
        <v>9.1674399999999991</v>
      </c>
      <c r="B2753" s="16">
        <f>'Данные с датчиков 1'!C2757</f>
        <v>39381.371090000001</v>
      </c>
      <c r="C2753" s="16">
        <f>'Данные с датчиков 1'!E2757</f>
        <v>9.1674500000000005</v>
      </c>
      <c r="D2753" s="16">
        <f>'Данные с датчиков 1'!F2757</f>
        <v>40920.347659999999</v>
      </c>
      <c r="E2753" s="16">
        <f>'Данные с датчиков 1'!H2757</f>
        <v>9.1677</v>
      </c>
      <c r="F2753" s="16">
        <f>'Данные с датчиков 1'!I2757</f>
        <v>39897.09375</v>
      </c>
    </row>
    <row r="2754" spans="1:6" ht="18.75" x14ac:dyDescent="0.3">
      <c r="A2754" s="16">
        <f>'Данные с датчиков 1'!B2758</f>
        <v>9.1708999999999996</v>
      </c>
      <c r="B2754" s="16">
        <f>'Данные с датчиков 1'!C2758</f>
        <v>39383.785159999999</v>
      </c>
      <c r="C2754" s="16">
        <f>'Данные с датчиков 1'!E2758</f>
        <v>9.1705299999999994</v>
      </c>
      <c r="D2754" s="16">
        <f>'Данные с датчиков 1'!F2758</f>
        <v>40913.457029999998</v>
      </c>
      <c r="E2754" s="16">
        <f>'Данные с датчиков 1'!H2758</f>
        <v>9.17089</v>
      </c>
      <c r="F2754" s="16">
        <f>'Данные с датчиков 1'!I2758</f>
        <v>39892.195310000003</v>
      </c>
    </row>
    <row r="2755" spans="1:6" ht="18.75" x14ac:dyDescent="0.3">
      <c r="A2755" s="16">
        <f>'Данные с датчиков 1'!B2759</f>
        <v>9.1743799999999993</v>
      </c>
      <c r="B2755" s="16">
        <f>'Данные с датчиков 1'!C2759</f>
        <v>39388.285159999999</v>
      </c>
      <c r="C2755" s="16">
        <f>'Данные с датчиков 1'!E2759</f>
        <v>9.1742799999999995</v>
      </c>
      <c r="D2755" s="16">
        <f>'Данные с датчиков 1'!F2759</f>
        <v>40924.84375</v>
      </c>
      <c r="E2755" s="16">
        <f>'Данные с датчиков 1'!H2759</f>
        <v>9.1742000000000008</v>
      </c>
      <c r="F2755" s="16">
        <f>'Данные с датчиков 1'!I2759</f>
        <v>39889.980470000002</v>
      </c>
    </row>
    <row r="2756" spans="1:6" ht="18.75" x14ac:dyDescent="0.3">
      <c r="A2756" s="16">
        <f>'Данные с датчиков 1'!B2760</f>
        <v>9.1773500000000006</v>
      </c>
      <c r="B2756" s="16">
        <f>'Данные с датчиков 1'!C2760</f>
        <v>39374.902340000001</v>
      </c>
      <c r="C2756" s="16">
        <f>'Данные с датчиков 1'!E2760</f>
        <v>9.1774400000000007</v>
      </c>
      <c r="D2756" s="16">
        <f>'Данные с датчиков 1'!F2760</f>
        <v>40919.804689999997</v>
      </c>
      <c r="E2756" s="16">
        <f>'Данные с датчиков 1'!H2760</f>
        <v>9.1775800000000007</v>
      </c>
      <c r="F2756" s="16">
        <f>'Данные с датчиков 1'!I2760</f>
        <v>39891.242189999997</v>
      </c>
    </row>
    <row r="2757" spans="1:6" ht="18.75" x14ac:dyDescent="0.3">
      <c r="A2757" s="16">
        <f>'Данные с датчиков 1'!B2761</f>
        <v>9.1810600000000004</v>
      </c>
      <c r="B2757" s="16">
        <f>'Данные с датчиков 1'!C2761</f>
        <v>39386.417970000002</v>
      </c>
      <c r="C2757" s="16">
        <f>'Данные с датчиков 1'!E2761</f>
        <v>9.18079</v>
      </c>
      <c r="D2757" s="16">
        <f>'Данные с датчиков 1'!F2761</f>
        <v>40918.894529999998</v>
      </c>
      <c r="E2757" s="16">
        <f>'Данные с датчиков 1'!H2761</f>
        <v>9.1807099999999995</v>
      </c>
      <c r="F2757" s="16">
        <f>'Данные с датчиков 1'!I2761</f>
        <v>39884.1875</v>
      </c>
    </row>
    <row r="2758" spans="1:6" ht="18.75" x14ac:dyDescent="0.3">
      <c r="A2758" s="16">
        <f>'Данные с датчиков 1'!B2762</f>
        <v>9.1841799999999996</v>
      </c>
      <c r="B2758" s="16">
        <f>'Данные с датчиков 1'!C2762</f>
        <v>39378.433590000001</v>
      </c>
      <c r="C2758" s="16">
        <f>'Данные с датчиков 1'!E2762</f>
        <v>9.1841200000000001</v>
      </c>
      <c r="D2758" s="16">
        <f>'Данные с датчиков 1'!F2762</f>
        <v>40918.882810000003</v>
      </c>
      <c r="E2758" s="16">
        <f>'Данные с датчиков 1'!H2762</f>
        <v>9.1843400000000006</v>
      </c>
      <c r="F2758" s="16">
        <f>'Данные с датчиков 1'!I2762</f>
        <v>39892.578130000002</v>
      </c>
    </row>
    <row r="2759" spans="1:6" ht="18.75" x14ac:dyDescent="0.3">
      <c r="A2759" s="16">
        <f>'Данные с датчиков 1'!B2763</f>
        <v>9.1876800000000003</v>
      </c>
      <c r="B2759" s="16">
        <f>'Данные с датчиков 1'!C2763</f>
        <v>39381.679689999997</v>
      </c>
      <c r="C2759" s="16">
        <f>'Данные с датчиков 1'!E2763</f>
        <v>9.1872399999999992</v>
      </c>
      <c r="D2759" s="16">
        <f>'Данные с датчиков 1'!F2763</f>
        <v>40911.976560000003</v>
      </c>
      <c r="E2759" s="16">
        <f>'Данные с датчиков 1'!H2763</f>
        <v>9.1874400000000005</v>
      </c>
      <c r="F2759" s="16">
        <f>'Данные с датчиков 1'!I2763</f>
        <v>39886.121090000001</v>
      </c>
    </row>
    <row r="2760" spans="1:6" ht="18.75" x14ac:dyDescent="0.3">
      <c r="A2760" s="16">
        <f>'Данные с датчиков 1'!B2764</f>
        <v>9.1908300000000001</v>
      </c>
      <c r="B2760" s="16">
        <f>'Данные с датчиков 1'!C2764</f>
        <v>39376.863279999998</v>
      </c>
      <c r="C2760" s="16">
        <f>'Данные с датчиков 1'!E2764</f>
        <v>9.1908899999999996</v>
      </c>
      <c r="D2760" s="16">
        <f>'Данные с датчиков 1'!F2764</f>
        <v>40921.335939999997</v>
      </c>
      <c r="E2760" s="16">
        <f>'Данные с датчиков 1'!H2764</f>
        <v>9.1908700000000003</v>
      </c>
      <c r="F2760" s="16">
        <f>'Данные с датчиков 1'!I2764</f>
        <v>39888.585939999997</v>
      </c>
    </row>
    <row r="2761" spans="1:6" ht="18.75" x14ac:dyDescent="0.3">
      <c r="A2761" s="16">
        <f>'Данные с датчиков 1'!B2765</f>
        <v>9.1942199999999996</v>
      </c>
      <c r="B2761" s="16">
        <f>'Данные с датчиков 1'!C2765</f>
        <v>39377.378909999999</v>
      </c>
      <c r="C2761" s="16">
        <f>'Данные с датчиков 1'!E2765</f>
        <v>9.1939700000000002</v>
      </c>
      <c r="D2761" s="16">
        <f>'Данные с датчиков 1'!F2765</f>
        <v>40914.152340000001</v>
      </c>
      <c r="E2761" s="16">
        <f>'Данные с датчиков 1'!H2765</f>
        <v>9.1943400000000004</v>
      </c>
      <c r="F2761" s="16">
        <f>'Данные с датчиков 1'!I2765</f>
        <v>39892.722659999999</v>
      </c>
    </row>
    <row r="2762" spans="1:6" ht="18.75" x14ac:dyDescent="0.3">
      <c r="A2762" s="16">
        <f>'Данные с датчиков 1'!B2766</f>
        <v>9.1976499999999994</v>
      </c>
      <c r="B2762" s="16">
        <f>'Данные с датчиков 1'!C2766</f>
        <v>39380.050779999998</v>
      </c>
      <c r="C2762" s="16">
        <f>'Данные с датчиков 1'!E2766</f>
        <v>9.1974699999999991</v>
      </c>
      <c r="D2762" s="16">
        <f>'Данные с датчиков 1'!F2766</f>
        <v>40918.667970000002</v>
      </c>
      <c r="E2762" s="16">
        <f>'Данные с датчиков 1'!H2766</f>
        <v>9.1972699999999996</v>
      </c>
      <c r="F2762" s="16">
        <f>'Данные с датчиков 1'!I2766</f>
        <v>39879.554689999997</v>
      </c>
    </row>
    <row r="2763" spans="1:6" ht="18.75" x14ac:dyDescent="0.3">
      <c r="A2763" s="16">
        <f>'Данные с датчиков 1'!B2767</f>
        <v>9.2006800000000002</v>
      </c>
      <c r="B2763" s="16">
        <f>'Данные с датчиков 1'!C2767</f>
        <v>39369.90625</v>
      </c>
      <c r="C2763" s="16">
        <f>'Данные с датчиков 1'!E2767</f>
        <v>9.2009100000000004</v>
      </c>
      <c r="D2763" s="16">
        <f>'Данные с датчиков 1'!F2767</f>
        <v>40922.402340000001</v>
      </c>
      <c r="E2763" s="16">
        <f>'Данные с датчиков 1'!H2767</f>
        <v>9.2010400000000008</v>
      </c>
      <c r="F2763" s="16">
        <f>'Данные с датчиков 1'!I2767</f>
        <v>39893.652340000001</v>
      </c>
    </row>
    <row r="2764" spans="1:6" ht="18.75" x14ac:dyDescent="0.3">
      <c r="A2764" s="16">
        <f>'Данные с датчиков 1'!B2768</f>
        <v>9.2043700000000008</v>
      </c>
      <c r="B2764" s="16">
        <f>'Данные с датчиков 1'!C2768</f>
        <v>39380.632810000003</v>
      </c>
      <c r="C2764" s="16">
        <f>'Данные с датчиков 1'!E2768</f>
        <v>9.2038899999999995</v>
      </c>
      <c r="D2764" s="16">
        <f>'Данные с датчиков 1'!F2768</f>
        <v>40910.722659999999</v>
      </c>
      <c r="E2764" s="16">
        <f>'Данные с датчиков 1'!H2768</f>
        <v>9.2041000000000004</v>
      </c>
      <c r="F2764" s="16">
        <f>'Данные с датчиков 1'!I2768</f>
        <v>39884.476560000003</v>
      </c>
    </row>
    <row r="2765" spans="1:6" ht="18.75" x14ac:dyDescent="0.3">
      <c r="A2765" s="16">
        <f>'Данные с датчиков 1'!B2769</f>
        <v>9.2075499999999995</v>
      </c>
      <c r="B2765" s="16">
        <f>'Данные с датчиков 1'!C2769</f>
        <v>39374.507810000003</v>
      </c>
      <c r="C2765" s="16">
        <f>'Данные с датчиков 1'!E2769</f>
        <v>9.2075600000000009</v>
      </c>
      <c r="D2765" s="16">
        <f>'Данные с датчиков 1'!F2769</f>
        <v>40921.921880000002</v>
      </c>
      <c r="E2765" s="16">
        <f>'Данные с датчиков 1'!H2769</f>
        <v>9.20749</v>
      </c>
      <c r="F2765" s="16">
        <f>'Данные с датчиков 1'!I2769</f>
        <v>39887.023439999997</v>
      </c>
    </row>
    <row r="2766" spans="1:6" ht="18.75" x14ac:dyDescent="0.3">
      <c r="A2766" s="16">
        <f>'Данные с датчиков 1'!B2770</f>
        <v>9.2109900000000007</v>
      </c>
      <c r="B2766" s="16">
        <f>'Данные с датчиков 1'!C2770</f>
        <v>39376.886720000002</v>
      </c>
      <c r="C2766" s="16">
        <f>'Данные с датчиков 1'!E2770</f>
        <v>9.2106600000000007</v>
      </c>
      <c r="D2766" s="16">
        <f>'Данные с датчиков 1'!F2770</f>
        <v>40913.675779999998</v>
      </c>
      <c r="E2766" s="16">
        <f>'Данные с датчиков 1'!H2770</f>
        <v>9.2108000000000008</v>
      </c>
      <c r="F2766" s="16">
        <f>'Данные с датчиков 1'!I2770</f>
        <v>39886.847659999999</v>
      </c>
    </row>
    <row r="2767" spans="1:6" ht="18.75" x14ac:dyDescent="0.3">
      <c r="A2767" s="16">
        <f>'Данные с датчиков 1'!B2771</f>
        <v>9.2142099999999996</v>
      </c>
      <c r="B2767" s="16">
        <f>'Данные с датчиков 1'!C2771</f>
        <v>39372.472659999999</v>
      </c>
      <c r="C2767" s="16">
        <f>'Данные с датчиков 1'!E2771</f>
        <v>9.2140299999999993</v>
      </c>
      <c r="D2767" s="16">
        <f>'Данные с датчиков 1'!F2771</f>
        <v>40915.78125</v>
      </c>
      <c r="E2767" s="16">
        <f>'Данные с датчиков 1'!H2771</f>
        <v>9.2140199999999997</v>
      </c>
      <c r="F2767" s="16">
        <f>'Данные с датчиков 1'!I2771</f>
        <v>39882.699220000002</v>
      </c>
    </row>
    <row r="2768" spans="1:6" ht="18.75" x14ac:dyDescent="0.3">
      <c r="A2768" s="16">
        <f>'Данные с датчиков 1'!B2772</f>
        <v>9.2173700000000007</v>
      </c>
      <c r="B2768" s="16">
        <f>'Данные с датчиков 1'!C2772</f>
        <v>39366.664060000003</v>
      </c>
      <c r="C2768" s="16">
        <f>'Данные с датчиков 1'!E2772</f>
        <v>9.2173599999999993</v>
      </c>
      <c r="D2768" s="16">
        <f>'Данные с датчиков 1'!F2772</f>
        <v>40916.394529999998</v>
      </c>
      <c r="E2768" s="16">
        <f>'Данные с датчиков 1'!H2772</f>
        <v>9.2176500000000008</v>
      </c>
      <c r="F2768" s="16">
        <f>'Данные с датчиков 1'!I2772</f>
        <v>39892.242189999997</v>
      </c>
    </row>
    <row r="2769" spans="1:6" ht="18.75" x14ac:dyDescent="0.3">
      <c r="A2769" s="16">
        <f>'Данные с датчиков 1'!B2773</f>
        <v>9.22105</v>
      </c>
      <c r="B2769" s="16">
        <f>'Данные с датчиков 1'!C2773</f>
        <v>39376.121090000001</v>
      </c>
      <c r="C2769" s="16">
        <f>'Данные с датчиков 1'!E2773</f>
        <v>9.2206499999999991</v>
      </c>
      <c r="D2769" s="16">
        <f>'Данные с датчиков 1'!F2773</f>
        <v>40914.316409999999</v>
      </c>
      <c r="E2769" s="16">
        <f>'Данные с датчиков 1'!H2773</f>
        <v>9.2206100000000006</v>
      </c>
      <c r="F2769" s="16">
        <f>'Данные с датчиков 1'!I2773</f>
        <v>39879.347659999999</v>
      </c>
    </row>
    <row r="2770" spans="1:6" ht="18.75" x14ac:dyDescent="0.3">
      <c r="A2770" s="16">
        <f>'Данные с датчиков 1'!B2774</f>
        <v>9.2239299999999993</v>
      </c>
      <c r="B2770" s="16">
        <f>'Данные с датчиков 1'!C2774</f>
        <v>39360.855470000002</v>
      </c>
      <c r="C2770" s="16">
        <f>'Данные с датчиков 1'!E2774</f>
        <v>9.2241999999999997</v>
      </c>
      <c r="D2770" s="16">
        <f>'Данные с датчиков 1'!F2774</f>
        <v>40921.894529999998</v>
      </c>
      <c r="E2770" s="16">
        <f>'Данные с датчиков 1'!H2774</f>
        <v>9.2243700000000004</v>
      </c>
      <c r="F2770" s="16">
        <f>'Данные с датчиков 1'!I2774</f>
        <v>39893.011720000002</v>
      </c>
    </row>
    <row r="2771" spans="1:6" ht="18.75" x14ac:dyDescent="0.3">
      <c r="A2771" s="16">
        <f>'Данные с датчиков 1'!B2775</f>
        <v>9.2276500000000006</v>
      </c>
      <c r="B2771" s="16">
        <f>'Данные с датчиков 1'!C2775</f>
        <v>39372.460939999997</v>
      </c>
      <c r="C2771" s="16">
        <f>'Данные с датчиков 1'!E2775</f>
        <v>9.2271999999999998</v>
      </c>
      <c r="D2771" s="16">
        <f>'Данные с датчиков 1'!F2775</f>
        <v>40910.1875</v>
      </c>
      <c r="E2771" s="16">
        <f>'Данные с датчиков 1'!H2775</f>
        <v>9.2275399999999994</v>
      </c>
      <c r="F2771" s="16">
        <f>'Данные с датчиков 1'!I2775</f>
        <v>39887.308590000001</v>
      </c>
    </row>
    <row r="2772" spans="1:6" ht="18.75" x14ac:dyDescent="0.3">
      <c r="A2772" s="16">
        <f>'Данные с датчиков 1'!B2776</f>
        <v>9.23095</v>
      </c>
      <c r="B2772" s="16">
        <f>'Данные с датчиков 1'!C2776</f>
        <v>39370.453130000002</v>
      </c>
      <c r="C2772" s="16">
        <f>'Данные с датчиков 1'!E2776</f>
        <v>9.2308800000000009</v>
      </c>
      <c r="D2772" s="16">
        <f>'Данные с датчиков 1'!F2776</f>
        <v>40921.28125</v>
      </c>
      <c r="E2772" s="16">
        <f>'Данные с датчиков 1'!H2776</f>
        <v>9.23095</v>
      </c>
      <c r="F2772" s="16">
        <f>'Данные с датчиков 1'!I2776</f>
        <v>39887.644529999998</v>
      </c>
    </row>
    <row r="2773" spans="1:6" ht="18.75" x14ac:dyDescent="0.3">
      <c r="A2773" s="16">
        <f>'Данные с датчиков 1'!B2777</f>
        <v>9.2341800000000003</v>
      </c>
      <c r="B2773" s="16">
        <f>'Данные с датчиков 1'!C2777</f>
        <v>39365.820310000003</v>
      </c>
      <c r="C2773" s="16">
        <f>'Данные с датчиков 1'!E2777</f>
        <v>9.2340499999999999</v>
      </c>
      <c r="D2773" s="16">
        <f>'Данные с датчиков 1'!F2777</f>
        <v>40915.574220000002</v>
      </c>
      <c r="E2773" s="16">
        <f>'Данные с датчиков 1'!H2777</f>
        <v>9.2341800000000003</v>
      </c>
      <c r="F2773" s="16">
        <f>'Данные с датчиков 1'!I2777</f>
        <v>39885.382810000003</v>
      </c>
    </row>
    <row r="2774" spans="1:6" ht="18.75" x14ac:dyDescent="0.3">
      <c r="A2774" s="16">
        <f>'Данные с датчиков 1'!B2778</f>
        <v>9.2376799999999992</v>
      </c>
      <c r="B2774" s="16">
        <f>'Данные с датчиков 1'!C2778</f>
        <v>39371.261720000002</v>
      </c>
      <c r="C2774" s="16">
        <f>'Данные с датчиков 1'!E2778</f>
        <v>9.2375299999999996</v>
      </c>
      <c r="D2774" s="16">
        <f>'Данные с датчиков 1'!F2778</f>
        <v>40918.109380000002</v>
      </c>
      <c r="E2774" s="16">
        <f>'Данные с датчиков 1'!H2778</f>
        <v>9.2374100000000006</v>
      </c>
      <c r="F2774" s="16">
        <f>'Данные с датчиков 1'!I2778</f>
        <v>39880.390630000002</v>
      </c>
    </row>
    <row r="2775" spans="1:6" ht="18.75" x14ac:dyDescent="0.3">
      <c r="A2775" s="16">
        <f>'Данные с датчиков 1'!B2779</f>
        <v>9.2407900000000005</v>
      </c>
      <c r="B2775" s="16">
        <f>'Данные с датчиков 1'!C2779</f>
        <v>39362.007810000003</v>
      </c>
      <c r="C2775" s="16">
        <f>'Данные с датчиков 1'!E2779</f>
        <v>9.24071</v>
      </c>
      <c r="D2775" s="16">
        <f>'Данные с датчиков 1'!F2779</f>
        <v>40913.914060000003</v>
      </c>
      <c r="E2775" s="16">
        <f>'Данные с датчиков 1'!H2779</f>
        <v>9.2410099999999993</v>
      </c>
      <c r="F2775" s="16">
        <f>'Данные с датчиков 1'!I2779</f>
        <v>39887.292970000002</v>
      </c>
    </row>
    <row r="2776" spans="1:6" ht="18.75" x14ac:dyDescent="0.3">
      <c r="A2776" s="16">
        <f>'Данные с датчиков 1'!B2780</f>
        <v>9.2443799999999996</v>
      </c>
      <c r="B2776" s="16">
        <f>'Данные с датчиков 1'!C2780</f>
        <v>39369.035159999999</v>
      </c>
      <c r="C2776" s="16">
        <f>'Данные с датчиков 1'!E2780</f>
        <v>9.2440200000000008</v>
      </c>
      <c r="D2776" s="16">
        <f>'Данные с датчиков 1'!F2780</f>
        <v>40911.769529999998</v>
      </c>
      <c r="E2776" s="16">
        <f>'Данные с датчиков 1'!H2780</f>
        <v>9.2439300000000006</v>
      </c>
      <c r="F2776" s="16">
        <f>'Данные с датчиков 1'!I2780</f>
        <v>39873.878909999999</v>
      </c>
    </row>
    <row r="2777" spans="1:6" ht="18.75" x14ac:dyDescent="0.3">
      <c r="A2777" s="16">
        <f>'Данные с датчиков 1'!B2781</f>
        <v>9.24742</v>
      </c>
      <c r="B2777" s="16">
        <f>'Данные с датчиков 1'!C2781</f>
        <v>39358.542970000002</v>
      </c>
      <c r="C2777" s="16">
        <f>'Данные с датчиков 1'!E2781</f>
        <v>9.2475900000000006</v>
      </c>
      <c r="D2777" s="16">
        <f>'Данные с датчиков 1'!F2781</f>
        <v>40918.066409999999</v>
      </c>
      <c r="E2777" s="16">
        <f>'Данные с датчиков 1'!H2781</f>
        <v>9.2477499999999999</v>
      </c>
      <c r="F2777" s="16">
        <f>'Данные с датчиков 1'!I2781</f>
        <v>39888.789060000003</v>
      </c>
    </row>
    <row r="2778" spans="1:6" ht="18.75" x14ac:dyDescent="0.3">
      <c r="A2778" s="16">
        <f>'Данные с датчиков 1'!B2782</f>
        <v>9.2510700000000003</v>
      </c>
      <c r="B2778" s="16">
        <f>'Данные с датчиков 1'!C2782</f>
        <v>39366.964840000001</v>
      </c>
      <c r="C2778" s="16">
        <f>'Данные с датчиков 1'!E2782</f>
        <v>9.2505199999999999</v>
      </c>
      <c r="D2778" s="16">
        <f>'Данные с датчиков 1'!F2782</f>
        <v>40905.351560000003</v>
      </c>
      <c r="E2778" s="16">
        <f>'Данные с датчиков 1'!H2782</f>
        <v>9.2508900000000001</v>
      </c>
      <c r="F2778" s="16">
        <f>'Данные с датчиков 1'!I2782</f>
        <v>39882.710939999997</v>
      </c>
    </row>
    <row r="2779" spans="1:6" ht="18.75" x14ac:dyDescent="0.3">
      <c r="A2779" s="16">
        <f>'Данные с датчиков 1'!B2783</f>
        <v>9.2543699999999998</v>
      </c>
      <c r="B2779" s="16">
        <f>'Данные с датчиков 1'!C2783</f>
        <v>39364.890630000002</v>
      </c>
      <c r="C2779" s="16">
        <f>'Данные с датчиков 1'!E2783</f>
        <v>9.2543000000000006</v>
      </c>
      <c r="D2779" s="16">
        <f>'Данные с датчиков 1'!F2783</f>
        <v>40918.664060000003</v>
      </c>
      <c r="E2779" s="16">
        <f>'Данные с датчиков 1'!H2783</f>
        <v>9.2542600000000004</v>
      </c>
      <c r="F2779" s="16">
        <f>'Данные с датчиков 1'!I2783</f>
        <v>39882.835939999997</v>
      </c>
    </row>
    <row r="2780" spans="1:6" ht="18.75" x14ac:dyDescent="0.3">
      <c r="A2780" s="16">
        <f>'Данные с датчиков 1'!B2784</f>
        <v>9.2574799999999993</v>
      </c>
      <c r="B2780" s="16">
        <f>'Данные с датчиков 1'!C2784</f>
        <v>39355.925779999998</v>
      </c>
      <c r="C2780" s="16">
        <f>'Данные с датчиков 1'!E2784</f>
        <v>9.2573699999999999</v>
      </c>
      <c r="D2780" s="16">
        <f>'Данные с датчиков 1'!F2784</f>
        <v>40910.476560000003</v>
      </c>
      <c r="E2780" s="16">
        <f>'Данные с датчиков 1'!H2784</f>
        <v>9.2575099999999999</v>
      </c>
      <c r="F2780" s="16">
        <f>'Данные с датчиков 1'!I2784</f>
        <v>39880.847659999999</v>
      </c>
    </row>
    <row r="2781" spans="1:6" ht="18.75" x14ac:dyDescent="0.3">
      <c r="A2781" s="16">
        <f>'Данные с датчиков 1'!B2785</f>
        <v>9.2609399999999997</v>
      </c>
      <c r="B2781" s="16">
        <f>'Данные с датчиков 1'!C2785</f>
        <v>39359.800779999998</v>
      </c>
      <c r="C2781" s="16">
        <f>'Данные с датчиков 1'!E2785</f>
        <v>9.26084</v>
      </c>
      <c r="D2781" s="16">
        <f>'Данные с датчиков 1'!F2785</f>
        <v>40915.121090000001</v>
      </c>
      <c r="E2781" s="16">
        <f>'Данные с датчиков 1'!H2785</f>
        <v>9.2606000000000002</v>
      </c>
      <c r="F2781" s="16">
        <f>'Данные с датчиков 1'!I2785</f>
        <v>39872.589840000001</v>
      </c>
    </row>
    <row r="2782" spans="1:6" ht="18.75" x14ac:dyDescent="0.3">
      <c r="A2782" s="16">
        <f>'Данные с датчиков 1'!B2786</f>
        <v>9.26403</v>
      </c>
      <c r="B2782" s="16">
        <f>'Данные с датчиков 1'!C2786</f>
        <v>39351.292970000002</v>
      </c>
      <c r="C2782" s="16">
        <f>'Данные с датчиков 1'!E2786</f>
        <v>9.2640700000000002</v>
      </c>
      <c r="D2782" s="16">
        <f>'Данные с датчиков 1'!F2786</f>
        <v>40912.300779999998</v>
      </c>
      <c r="E2782" s="16">
        <f>'Данные с датчиков 1'!H2786</f>
        <v>9.2644599999999997</v>
      </c>
      <c r="F2782" s="16">
        <f>'Данные с датчиков 1'!I2786</f>
        <v>39888.273439999997</v>
      </c>
    </row>
    <row r="2783" spans="1:6" ht="18.75" x14ac:dyDescent="0.3">
      <c r="A2783" s="16">
        <f>'Данные с датчиков 1'!B2787</f>
        <v>9.2676999999999996</v>
      </c>
      <c r="B2783" s="16">
        <f>'Данные с датчиков 1'!C2787</f>
        <v>39359.773439999997</v>
      </c>
      <c r="C2783" s="16">
        <f>'Данные с датчиков 1'!E2787</f>
        <v>9.2671799999999998</v>
      </c>
      <c r="D2783" s="16">
        <f>'Данные с датчиков 1'!F2787</f>
        <v>40905.234380000002</v>
      </c>
      <c r="E2783" s="16">
        <f>'Данные с датчиков 1'!H2787</f>
        <v>9.2672000000000008</v>
      </c>
      <c r="F2783" s="16">
        <f>'Данные с датчиков 1'!I2787</f>
        <v>39869.816409999999</v>
      </c>
    </row>
    <row r="2784" spans="1:6" ht="18.75" x14ac:dyDescent="0.3">
      <c r="A2784" s="16">
        <f>'Данные с датчиков 1'!B2788</f>
        <v>9.2706800000000005</v>
      </c>
      <c r="B2784" s="16">
        <f>'Данные с датчиков 1'!C2788</f>
        <v>39348.894529999998</v>
      </c>
      <c r="C2784" s="16">
        <f>'Данные с датчиков 1'!E2788</f>
        <v>9.2710100000000004</v>
      </c>
      <c r="D2784" s="16">
        <f>'Данные с датчиков 1'!F2788</f>
        <v>40919.785159999999</v>
      </c>
      <c r="E2784" s="16">
        <f>'Данные с датчиков 1'!H2788</f>
        <v>9.2709799999999998</v>
      </c>
      <c r="F2784" s="16">
        <f>'Данные с датчиков 1'!I2788</f>
        <v>39883.492189999997</v>
      </c>
    </row>
    <row r="2785" spans="1:6" ht="18.75" x14ac:dyDescent="0.3">
      <c r="A2785" s="16">
        <f>'Данные с датчиков 1'!B2789</f>
        <v>9.2744</v>
      </c>
      <c r="B2785" s="16">
        <f>'Данные с датчиков 1'!C2789</f>
        <v>39358.871090000001</v>
      </c>
      <c r="C2785" s="16">
        <f>'Данные с датчиков 1'!E2789</f>
        <v>9.2736999999999998</v>
      </c>
      <c r="D2785" s="16">
        <f>'Данные с датчиков 1'!F2789</f>
        <v>40900.347659999999</v>
      </c>
      <c r="E2785" s="16">
        <f>'Данные с датчиков 1'!H2789</f>
        <v>9.2742799999999992</v>
      </c>
      <c r="F2785" s="16">
        <f>'Данные с датчиков 1'!I2789</f>
        <v>39882.25</v>
      </c>
    </row>
    <row r="2786" spans="1:6" ht="18.75" x14ac:dyDescent="0.3">
      <c r="A2786" s="16">
        <f>'Данные с датчиков 1'!B2790</f>
        <v>9.2775300000000005</v>
      </c>
      <c r="B2786" s="16">
        <f>'Данные с датчиков 1'!C2790</f>
        <v>39352.03125</v>
      </c>
      <c r="C2786" s="16">
        <f>'Данные с датчиков 1'!E2790</f>
        <v>9.2775599999999994</v>
      </c>
      <c r="D2786" s="16">
        <f>'Данные с датчиков 1'!F2790</f>
        <v>40917.472659999999</v>
      </c>
      <c r="E2786" s="16">
        <f>'Данные с датчиков 1'!H2790</f>
        <v>9.2773900000000005</v>
      </c>
      <c r="F2786" s="16">
        <f>'Данные с датчиков 1'!I2790</f>
        <v>39874.445310000003</v>
      </c>
    </row>
    <row r="2787" spans="1:6" ht="18.75" x14ac:dyDescent="0.3">
      <c r="A2787" s="16">
        <f>'Данные с датчиков 1'!B2791</f>
        <v>9.2807700000000004</v>
      </c>
      <c r="B2787" s="16">
        <f>'Данные с датчиков 1'!C2791</f>
        <v>39348.773439999997</v>
      </c>
      <c r="C2787" s="16">
        <f>'Данные с датчиков 1'!E2791</f>
        <v>9.2808200000000003</v>
      </c>
      <c r="D2787" s="16">
        <f>'Данные с датчиков 1'!F2791</f>
        <v>40915.457029999998</v>
      </c>
      <c r="E2787" s="16">
        <f>'Данные с датчиков 1'!H2791</f>
        <v>9.2808799999999998</v>
      </c>
      <c r="F2787" s="16">
        <f>'Данные с датчиков 1'!I2791</f>
        <v>39880.058590000001</v>
      </c>
    </row>
    <row r="2788" spans="1:6" ht="18.75" x14ac:dyDescent="0.3">
      <c r="A2788" s="16">
        <f>'Данные с датчиков 1'!B2792</f>
        <v>9.2842500000000001</v>
      </c>
      <c r="B2788" s="16">
        <f>'Данные с датчиков 1'!C2792</f>
        <v>39353.332029999998</v>
      </c>
      <c r="C2788" s="16">
        <f>'Данные с датчиков 1'!E2792</f>
        <v>9.2840000000000007</v>
      </c>
      <c r="D2788" s="16">
        <f>'Данные с датчиков 1'!F2792</f>
        <v>40909.972659999999</v>
      </c>
      <c r="E2788" s="16">
        <f>'Данные с датчиков 1'!H2792</f>
        <v>9.2840500000000006</v>
      </c>
      <c r="F2788" s="16">
        <f>'Данные с датчиков 1'!I2792</f>
        <v>39873.585939999997</v>
      </c>
    </row>
    <row r="2789" spans="1:6" ht="18.75" x14ac:dyDescent="0.3">
      <c r="A2789" s="16">
        <f>'Данные с датчиков 1'!B2793</f>
        <v>9.2872900000000005</v>
      </c>
      <c r="B2789" s="16">
        <f>'Данные с датчиков 1'!C2793</f>
        <v>39344.101560000003</v>
      </c>
      <c r="C2789" s="16">
        <f>'Данные с датчиков 1'!E2793</f>
        <v>9.2874300000000005</v>
      </c>
      <c r="D2789" s="16">
        <f>'Данные с датчиков 1'!F2793</f>
        <v>40913.710939999997</v>
      </c>
      <c r="E2789" s="16">
        <f>'Данные с датчиков 1'!H2793</f>
        <v>9.2876300000000001</v>
      </c>
      <c r="F2789" s="16">
        <f>'Данные с датчиков 1'!I2793</f>
        <v>39880.226560000003</v>
      </c>
    </row>
    <row r="2790" spans="1:6" ht="18.75" x14ac:dyDescent="0.3">
      <c r="A2790" s="16">
        <f>'Данные с датчиков 1'!B2794</f>
        <v>9.2910900000000005</v>
      </c>
      <c r="B2790" s="16">
        <f>'Данные с датчиков 1'!C2794</f>
        <v>39357.175779999998</v>
      </c>
      <c r="C2790" s="16">
        <f>'Данные с датчиков 1'!E2794</f>
        <v>9.2905999999999995</v>
      </c>
      <c r="D2790" s="16">
        <f>'Данные с датчиков 1'!F2794</f>
        <v>40907.507810000003</v>
      </c>
      <c r="E2790" s="16">
        <f>'Данные с датчиков 1'!H2794</f>
        <v>9.2907700000000002</v>
      </c>
      <c r="F2790" s="16">
        <f>'Данные с датчиков 1'!I2794</f>
        <v>39874.105470000002</v>
      </c>
    </row>
    <row r="2791" spans="1:6" ht="18.75" x14ac:dyDescent="0.3">
      <c r="A2791" s="16">
        <f>'Данные с датчиков 1'!B2795</f>
        <v>9.2941500000000001</v>
      </c>
      <c r="B2791" s="16">
        <f>'Данные с датчиков 1'!C2795</f>
        <v>39348.410159999999</v>
      </c>
      <c r="C2791" s="16">
        <f>'Данные с датчиков 1'!E2795</f>
        <v>9.2941599999999998</v>
      </c>
      <c r="D2791" s="16">
        <f>'Данные с датчиков 1'!F2795</f>
        <v>40913.75</v>
      </c>
      <c r="E2791" s="16">
        <f>'Данные с датчиков 1'!H2795</f>
        <v>9.2941900000000004</v>
      </c>
      <c r="F2791" s="16">
        <f>'Данные с датчиков 1'!I2795</f>
        <v>39875.953130000002</v>
      </c>
    </row>
    <row r="2792" spans="1:6" ht="18.75" x14ac:dyDescent="0.3">
      <c r="A2792" s="16">
        <f>'Данные с датчиков 1'!B2796</f>
        <v>9.2975300000000001</v>
      </c>
      <c r="B2792" s="16">
        <f>'Данные с датчиков 1'!C2796</f>
        <v>39348.257810000003</v>
      </c>
      <c r="C2792" s="16">
        <f>'Данные с датчиков 1'!E2796</f>
        <v>9.2973099999999995</v>
      </c>
      <c r="D2792" s="16">
        <f>'Данные с датчиков 1'!F2796</f>
        <v>40908.144529999998</v>
      </c>
      <c r="E2792" s="16">
        <f>'Данные с датчиков 1'!H2796</f>
        <v>9.2976200000000002</v>
      </c>
      <c r="F2792" s="16">
        <f>'Данные с датчиков 1'!I2796</f>
        <v>39879.484380000002</v>
      </c>
    </row>
    <row r="2793" spans="1:6" ht="18.75" x14ac:dyDescent="0.3">
      <c r="A2793" s="16">
        <f>'Данные с датчиков 1'!B2797</f>
        <v>9.3011199999999992</v>
      </c>
      <c r="B2793" s="16">
        <f>'Данные с датчиков 1'!C2797</f>
        <v>39354.808590000001</v>
      </c>
      <c r="C2793" s="16">
        <f>'Данные с датчиков 1'!E2797</f>
        <v>9.3008000000000006</v>
      </c>
      <c r="D2793" s="16">
        <f>'Данные с датчиков 1'!F2797</f>
        <v>40911.949220000002</v>
      </c>
      <c r="E2793" s="16">
        <f>'Данные с датчиков 1'!H2797</f>
        <v>9.3007399999999993</v>
      </c>
      <c r="F2793" s="16">
        <f>'Данные с датчиков 1'!I2797</f>
        <v>39871.460939999997</v>
      </c>
    </row>
    <row r="2794" spans="1:6" ht="18.75" x14ac:dyDescent="0.3">
      <c r="A2794" s="16">
        <f>'Данные с датчиков 1'!B2798</f>
        <v>9.3040000000000003</v>
      </c>
      <c r="B2794" s="16">
        <f>'Данные с датчиков 1'!C2798</f>
        <v>39339.367189999997</v>
      </c>
      <c r="C2794" s="16">
        <f>'Данные с датчиков 1'!E2798</f>
        <v>9.3041999999999998</v>
      </c>
      <c r="D2794" s="16">
        <f>'Данные с датчиков 1'!F2798</f>
        <v>40914.378909999999</v>
      </c>
      <c r="E2794" s="16">
        <f>'Данные с датчиков 1'!H2798</f>
        <v>9.3042800000000003</v>
      </c>
      <c r="F2794" s="16">
        <f>'Данные с датчиков 1'!I2798</f>
        <v>39878.089840000001</v>
      </c>
    </row>
    <row r="2795" spans="1:6" ht="18.75" x14ac:dyDescent="0.3">
      <c r="A2795" s="16">
        <f>'Данные с датчиков 1'!B2799</f>
        <v>9.3077299999999994</v>
      </c>
      <c r="B2795" s="16">
        <f>'Данные с датчиков 1'!C2799</f>
        <v>39351.289060000003</v>
      </c>
      <c r="C2795" s="16">
        <f>'Данные с датчиков 1'!E2799</f>
        <v>9.3073499999999996</v>
      </c>
      <c r="D2795" s="16">
        <f>'Данные с датчиков 1'!F2799</f>
        <v>40906.96875</v>
      </c>
      <c r="E2795" s="16">
        <f>'Данные с датчиков 1'!H2799</f>
        <v>9.30748</v>
      </c>
      <c r="F2795" s="16">
        <f>'Данные с датчиков 1'!I2799</f>
        <v>39873.167970000002</v>
      </c>
    </row>
    <row r="2796" spans="1:6" ht="18.75" x14ac:dyDescent="0.3">
      <c r="A2796" s="16">
        <f>'Данные с датчиков 1'!B2800</f>
        <v>9.3109699999999993</v>
      </c>
      <c r="B2796" s="16">
        <f>'Данные с датчиков 1'!C2800</f>
        <v>39346.738279999998</v>
      </c>
      <c r="C2796" s="16">
        <f>'Данные с датчиков 1'!E2800</f>
        <v>9.3108199999999997</v>
      </c>
      <c r="D2796" s="16">
        <f>'Данные с датчиков 1'!F2800</f>
        <v>40911.757810000003</v>
      </c>
      <c r="E2796" s="16">
        <f>'Данные с датчиков 1'!H2800</f>
        <v>9.3110300000000006</v>
      </c>
      <c r="F2796" s="16">
        <f>'Данные с датчиков 1'!I2800</f>
        <v>39878.199220000002</v>
      </c>
    </row>
    <row r="2797" spans="1:6" ht="18.75" x14ac:dyDescent="0.3">
      <c r="A2797" s="16">
        <f>'Данные с датчиков 1'!B2801</f>
        <v>9.3142899999999997</v>
      </c>
      <c r="B2797" s="16">
        <f>'Данные с датчиков 1'!C2801</f>
        <v>39344.410159999999</v>
      </c>
      <c r="C2797" s="16">
        <f>'Данные с датчиков 1'!E2801</f>
        <v>9.3139599999999998</v>
      </c>
      <c r="D2797" s="16">
        <f>'Данные с датчиков 1'!F2801</f>
        <v>40905.242189999997</v>
      </c>
      <c r="E2797" s="16">
        <f>'Данные с датчиков 1'!H2801</f>
        <v>9.3140699999999992</v>
      </c>
      <c r="F2797" s="16">
        <f>'Данные с датчиков 1'!I2801</f>
        <v>39870.089840000001</v>
      </c>
    </row>
    <row r="2798" spans="1:6" ht="18.75" x14ac:dyDescent="0.3">
      <c r="A2798" s="16">
        <f>'Данные с датчиков 1'!B2802</f>
        <v>9.3175500000000007</v>
      </c>
      <c r="B2798" s="16">
        <f>'Данные с датчиков 1'!C2802</f>
        <v>39341.996090000001</v>
      </c>
      <c r="C2798" s="16">
        <f>'Данные с датчиков 1'!E2802</f>
        <v>9.3176100000000002</v>
      </c>
      <c r="D2798" s="16">
        <f>'Данные с датчиков 1'!F2802</f>
        <v>40913.160159999999</v>
      </c>
      <c r="E2798" s="16">
        <f>'Данные с датчиков 1'!H2802</f>
        <v>9.3174399999999995</v>
      </c>
      <c r="F2798" s="16">
        <f>'Данные с датчиков 1'!I2802</f>
        <v>39869.578130000002</v>
      </c>
    </row>
    <row r="2799" spans="1:6" ht="18.75" x14ac:dyDescent="0.3">
      <c r="A2799" s="16">
        <f>'Данные с датчиков 1'!B2803</f>
        <v>9.3207500000000003</v>
      </c>
      <c r="B2799" s="16">
        <f>'Данные с датчиков 1'!C2803</f>
        <v>39335.445310000003</v>
      </c>
      <c r="C2799" s="16">
        <f>'Данные с датчиков 1'!E2803</f>
        <v>9.3206000000000007</v>
      </c>
      <c r="D2799" s="16">
        <f>'Данные с датчиков 1'!F2803</f>
        <v>40903.277340000001</v>
      </c>
      <c r="E2799" s="16">
        <f>'Данные с датчиков 1'!H2803</f>
        <v>9.3209800000000005</v>
      </c>
      <c r="F2799" s="16">
        <f>'Данные с датчиков 1'!I2803</f>
        <v>39875.707029999998</v>
      </c>
    </row>
    <row r="2800" spans="1:6" ht="18.75" x14ac:dyDescent="0.3">
      <c r="A2800" s="16">
        <f>'Данные с датчиков 1'!B2804</f>
        <v>9.3242799999999999</v>
      </c>
      <c r="B2800" s="16">
        <f>'Данные с датчиков 1'!C2804</f>
        <v>39340.820310000003</v>
      </c>
      <c r="C2800" s="16">
        <f>'Данные с датчиков 1'!E2804</f>
        <v>9.3240499999999997</v>
      </c>
      <c r="D2800" s="16">
        <f>'Данные с датчиков 1'!F2804</f>
        <v>40905.730470000002</v>
      </c>
      <c r="E2800" s="16">
        <f>'Данные с датчиков 1'!H2804</f>
        <v>9.3240300000000005</v>
      </c>
      <c r="F2800" s="16">
        <f>'Данные с датчиков 1'!I2804</f>
        <v>39865.921880000002</v>
      </c>
    </row>
    <row r="2801" spans="1:6" ht="18.75" x14ac:dyDescent="0.3">
      <c r="A2801" s="16">
        <f>'Данные с датчиков 1'!B2805</f>
        <v>9.3274100000000004</v>
      </c>
      <c r="B2801" s="16">
        <f>'Данные с датчиков 1'!C2805</f>
        <v>39333.296880000002</v>
      </c>
      <c r="C2801" s="16">
        <f>'Данные с датчиков 1'!E2805</f>
        <v>9.3275500000000005</v>
      </c>
      <c r="D2801" s="16">
        <f>'Данные с датчиков 1'!F2805</f>
        <v>40911.011720000002</v>
      </c>
      <c r="E2801" s="16">
        <f>'Данные с датчиков 1'!H2805</f>
        <v>9.3275600000000001</v>
      </c>
      <c r="F2801" s="16">
        <f>'Данные с датчиков 1'!I2805</f>
        <v>39871.890630000002</v>
      </c>
    </row>
    <row r="2802" spans="1:6" ht="18.75" x14ac:dyDescent="0.3">
      <c r="A2802" s="16">
        <f>'Данные с датчиков 1'!B2806</f>
        <v>9.3309499999999996</v>
      </c>
      <c r="B2802" s="16">
        <f>'Данные с датчиков 1'!C2806</f>
        <v>39338.933590000001</v>
      </c>
      <c r="C2802" s="16">
        <f>'Данные с датчиков 1'!E2806</f>
        <v>9.3306199999999997</v>
      </c>
      <c r="D2802" s="16">
        <f>'Данные с датчиков 1'!F2806</f>
        <v>40901.292970000002</v>
      </c>
      <c r="E2802" s="16">
        <f>'Данные с датчиков 1'!H2806</f>
        <v>9.3307199999999995</v>
      </c>
      <c r="F2802" s="16">
        <f>'Данные с датчиков 1'!I2806</f>
        <v>39866.347659999999</v>
      </c>
    </row>
    <row r="2803" spans="1:6" ht="18.75" x14ac:dyDescent="0.3">
      <c r="A2803" s="16">
        <f>'Данные с датчиков 1'!B2807</f>
        <v>9.3342799999999997</v>
      </c>
      <c r="B2803" s="16">
        <f>'Данные с датчиков 1'!C2807</f>
        <v>39338.730470000002</v>
      </c>
      <c r="C2803" s="16">
        <f>'Данные с датчиков 1'!E2807</f>
        <v>9.3341100000000008</v>
      </c>
      <c r="D2803" s="16">
        <f>'Данные с датчиков 1'!F2807</f>
        <v>40905.492189999997</v>
      </c>
      <c r="E2803" s="16">
        <f>'Данные с датчиков 1'!H2807</f>
        <v>9.3342700000000001</v>
      </c>
      <c r="F2803" s="16">
        <f>'Данные с датчиков 1'!I2807</f>
        <v>39872.242189999997</v>
      </c>
    </row>
    <row r="2804" spans="1:6" ht="18.75" x14ac:dyDescent="0.3">
      <c r="A2804" s="16">
        <f>'Данные с датчиков 1'!B2808</f>
        <v>9.3375500000000002</v>
      </c>
      <c r="B2804" s="16">
        <f>'Данные с датчиков 1'!C2808</f>
        <v>39333.703130000002</v>
      </c>
      <c r="C2804" s="16">
        <f>'Данные с датчиков 1'!E2808</f>
        <v>9.3372499999999992</v>
      </c>
      <c r="D2804" s="16">
        <f>'Данные с датчиков 1'!F2808</f>
        <v>40899.949220000002</v>
      </c>
      <c r="E2804" s="16">
        <f>'Данные с датчиков 1'!H2808</f>
        <v>9.3375400000000006</v>
      </c>
      <c r="F2804" s="16">
        <f>'Данные с датчиков 1'!I2808</f>
        <v>39870.835939999997</v>
      </c>
    </row>
    <row r="2805" spans="1:6" ht="18.75" x14ac:dyDescent="0.3">
      <c r="A2805" s="16">
        <f>'Данные с датчиков 1'!B2809</f>
        <v>9.3408899999999999</v>
      </c>
      <c r="B2805" s="16">
        <f>'Данные с датчиков 1'!C2809</f>
        <v>39335.183590000001</v>
      </c>
      <c r="C2805" s="16">
        <f>'Данные с датчиков 1'!E2809</f>
        <v>9.3408599999999993</v>
      </c>
      <c r="D2805" s="16">
        <f>'Данные с датчиков 1'!F2809</f>
        <v>40908.136720000002</v>
      </c>
      <c r="E2805" s="16">
        <f>'Данные с датчиков 1'!H2809</f>
        <v>9.3406199999999995</v>
      </c>
      <c r="F2805" s="16">
        <f>'Данные с датчиков 1'!I2809</f>
        <v>39862.226560000003</v>
      </c>
    </row>
    <row r="2806" spans="1:6" ht="18.75" x14ac:dyDescent="0.3">
      <c r="A2806" s="16">
        <f>'Данные с датчиков 1'!B2810</f>
        <v>9.3440399999999997</v>
      </c>
      <c r="B2806" s="16">
        <f>'Данные с датчиков 1'!C2810</f>
        <v>39327.730470000002</v>
      </c>
      <c r="C2806" s="16">
        <f>'Данные с датчиков 1'!E2810</f>
        <v>9.3440999999999992</v>
      </c>
      <c r="D2806" s="16">
        <f>'Данные с датчиков 1'!F2810</f>
        <v>40905.453130000002</v>
      </c>
      <c r="E2806" s="16">
        <f>'Данные с датчиков 1'!H2810</f>
        <v>9.3443500000000004</v>
      </c>
      <c r="F2806" s="16">
        <f>'Данные с датчиков 1'!I2810</f>
        <v>39874.875</v>
      </c>
    </row>
    <row r="2807" spans="1:6" ht="18.75" x14ac:dyDescent="0.3">
      <c r="A2807" s="16">
        <f>'Данные с датчиков 1'!B2811</f>
        <v>9.3476499999999998</v>
      </c>
      <c r="B2807" s="16">
        <f>'Данные с датчиков 1'!C2811</f>
        <v>39334.921880000002</v>
      </c>
      <c r="C2807" s="16">
        <f>'Данные с датчиков 1'!E2811</f>
        <v>9.3472100000000005</v>
      </c>
      <c r="D2807" s="16">
        <f>'Данные с датчиков 1'!F2811</f>
        <v>40898.175779999998</v>
      </c>
      <c r="E2807" s="16">
        <f>'Данные с датчиков 1'!H2811</f>
        <v>9.3472600000000003</v>
      </c>
      <c r="F2807" s="16">
        <f>'Данные с датчиков 1'!I2811</f>
        <v>39861.351560000003</v>
      </c>
    </row>
    <row r="2808" spans="1:6" ht="18.75" x14ac:dyDescent="0.3">
      <c r="A2808" s="16">
        <f>'Данные с датчиков 1'!B2812</f>
        <v>9.3506</v>
      </c>
      <c r="B2808" s="16">
        <f>'Данные с датчиков 1'!C2812</f>
        <v>39322.167970000002</v>
      </c>
      <c r="C2808" s="16">
        <f>'Данные с датчиков 1'!E2812</f>
        <v>9.3508600000000008</v>
      </c>
      <c r="D2808" s="16">
        <f>'Данные с датчиков 1'!F2812</f>
        <v>40908.371090000001</v>
      </c>
      <c r="E2808" s="16">
        <f>'Данные с датчиков 1'!H2812</f>
        <v>9.3510200000000001</v>
      </c>
      <c r="F2808" s="16">
        <f>'Данные с датчиков 1'!I2812</f>
        <v>39873.304689999997</v>
      </c>
    </row>
    <row r="2809" spans="1:6" ht="18.75" x14ac:dyDescent="0.3">
      <c r="A2809" s="16">
        <f>'Данные с датчиков 1'!B2813</f>
        <v>9.3544199999999993</v>
      </c>
      <c r="B2809" s="16">
        <f>'Данные с датчиков 1'!C2813</f>
        <v>39335.851560000003</v>
      </c>
      <c r="C2809" s="16">
        <f>'Данные с датчиков 1'!E2813</f>
        <v>9.3538200000000007</v>
      </c>
      <c r="D2809" s="16">
        <f>'Данные с датчиков 1'!F2813</f>
        <v>40895.984380000002</v>
      </c>
      <c r="E2809" s="16">
        <f>'Данные с датчиков 1'!H2813</f>
        <v>9.3542799999999993</v>
      </c>
      <c r="F2809" s="16">
        <f>'Данные с датчиков 1'!I2813</f>
        <v>39870.585939999997</v>
      </c>
    </row>
    <row r="2810" spans="1:6" ht="18.75" x14ac:dyDescent="0.3">
      <c r="A2810" s="16">
        <f>'Данные с датчиков 1'!B2814</f>
        <v>9.3576999999999995</v>
      </c>
      <c r="B2810" s="16">
        <f>'Данные с датчиков 1'!C2814</f>
        <v>39332.546880000002</v>
      </c>
      <c r="C2810" s="16">
        <f>'Данные с датчиков 1'!E2814</f>
        <v>9.3575999999999997</v>
      </c>
      <c r="D2810" s="16">
        <f>'Данные с датчиков 1'!F2814</f>
        <v>40909.808590000001</v>
      </c>
      <c r="E2810" s="16">
        <f>'Данные с датчиков 1'!H2814</f>
        <v>9.3575099999999996</v>
      </c>
      <c r="F2810" s="16">
        <f>'Данные с датчиков 1'!I2814</f>
        <v>39866.058590000001</v>
      </c>
    </row>
    <row r="2811" spans="1:6" ht="18.75" x14ac:dyDescent="0.3">
      <c r="A2811" s="16">
        <f>'Данные с датчиков 1'!B2815</f>
        <v>9.3608899999999995</v>
      </c>
      <c r="B2811" s="16">
        <f>'Данные с датчиков 1'!C2815</f>
        <v>39326.324220000002</v>
      </c>
      <c r="C2811" s="16">
        <f>'Данные с датчиков 1'!E2815</f>
        <v>9.36083</v>
      </c>
      <c r="D2811" s="16">
        <f>'Данные с датчиков 1'!F2815</f>
        <v>40905.855470000002</v>
      </c>
      <c r="E2811" s="16">
        <f>'Данные с датчиков 1'!H2815</f>
        <v>9.3610000000000007</v>
      </c>
      <c r="F2811" s="16">
        <f>'Данные с датчиков 1'!I2815</f>
        <v>39871.539060000003</v>
      </c>
    </row>
    <row r="2812" spans="1:6" ht="18.75" x14ac:dyDescent="0.3">
      <c r="A2812" s="16">
        <f>'Данные с датчиков 1'!B2816</f>
        <v>9.3643400000000003</v>
      </c>
      <c r="B2812" s="16">
        <f>'Данные с датчиков 1'!C2816</f>
        <v>39328.605470000002</v>
      </c>
      <c r="C2812" s="16">
        <f>'Данные с датчиков 1'!E2816</f>
        <v>9.3641199999999998</v>
      </c>
      <c r="D2812" s="16">
        <f>'Данные с датчиков 1'!F2816</f>
        <v>40902.976560000003</v>
      </c>
      <c r="E2812" s="16">
        <f>'Данные с датчиков 1'!H2816</f>
        <v>9.3639899999999994</v>
      </c>
      <c r="F2812" s="16">
        <f>'Данные с датчиков 1'!I2816</f>
        <v>39859.710939999997</v>
      </c>
    </row>
    <row r="2813" spans="1:6" ht="18.75" x14ac:dyDescent="0.3">
      <c r="A2813" s="16">
        <f>'Данные с датчиков 1'!B2817</f>
        <v>9.3673500000000001</v>
      </c>
      <c r="B2813" s="16">
        <f>'Данные с датчиков 1'!C2817</f>
        <v>39317.527340000001</v>
      </c>
      <c r="C2813" s="16">
        <f>'Данные с датчиков 1'!E2817</f>
        <v>9.3675099999999993</v>
      </c>
      <c r="D2813" s="16">
        <f>'Данные с датчиков 1'!F2817</f>
        <v>40905.566409999999</v>
      </c>
      <c r="E2813" s="16">
        <f>'Данные с датчиков 1'!H2817</f>
        <v>9.3676600000000008</v>
      </c>
      <c r="F2813" s="16">
        <f>'Данные с датчиков 1'!I2817</f>
        <v>39869.558590000001</v>
      </c>
    </row>
    <row r="2814" spans="1:6" ht="18.75" x14ac:dyDescent="0.3">
      <c r="A2814" s="16">
        <f>'Данные с датчиков 1'!B2818</f>
        <v>9.3710699999999996</v>
      </c>
      <c r="B2814" s="16">
        <f>'Данные с датчиков 1'!C2818</f>
        <v>39327.917970000002</v>
      </c>
      <c r="C2814" s="16">
        <f>'Данные с датчиков 1'!E2818</f>
        <v>9.3705599999999993</v>
      </c>
      <c r="D2814" s="16">
        <f>'Данные с датчиков 1'!F2818</f>
        <v>40895.457029999998</v>
      </c>
      <c r="E2814" s="16">
        <f>'Данные с датчиков 1'!H2818</f>
        <v>9.3706700000000005</v>
      </c>
      <c r="F2814" s="16">
        <f>'Данные с датчиков 1'!I2818</f>
        <v>39859.484380000002</v>
      </c>
    </row>
    <row r="2815" spans="1:6" ht="18.75" x14ac:dyDescent="0.3">
      <c r="A2815" s="16">
        <f>'Данные с датчиков 1'!B2819</f>
        <v>9.3740500000000004</v>
      </c>
      <c r="B2815" s="16">
        <f>'Данные с датчиков 1'!C2819</f>
        <v>39316.421880000002</v>
      </c>
      <c r="C2815" s="16">
        <f>'Данные с датчиков 1'!E2819</f>
        <v>9.3742300000000007</v>
      </c>
      <c r="D2815" s="16">
        <f>'Данные с датчиков 1'!F2819</f>
        <v>40905.492189999997</v>
      </c>
      <c r="E2815" s="16">
        <f>'Данные с датчиков 1'!H2819</f>
        <v>9.3742699999999992</v>
      </c>
      <c r="F2815" s="16">
        <f>'Данные с датчиков 1'!I2819</f>
        <v>39867.292970000002</v>
      </c>
    </row>
    <row r="2816" spans="1:6" ht="18.75" x14ac:dyDescent="0.3">
      <c r="A2816" s="16">
        <f>'Данные с датчиков 1'!B2820</f>
        <v>9.3775899999999996</v>
      </c>
      <c r="B2816" s="16">
        <f>'Данные с датчиков 1'!C2820</f>
        <v>39321.894529999998</v>
      </c>
      <c r="C2816" s="16">
        <f>'Данные с датчиков 1'!E2820</f>
        <v>9.3772400000000005</v>
      </c>
      <c r="D2816" s="16">
        <f>'Данные с датчиков 1'!F2820</f>
        <v>40894.089840000001</v>
      </c>
      <c r="E2816" s="16">
        <f>'Данные с датчиков 1'!H2820</f>
        <v>9.3775300000000001</v>
      </c>
      <c r="F2816" s="16">
        <f>'Данные с датчиков 1'!I2820</f>
        <v>39864.546880000002</v>
      </c>
    </row>
    <row r="2817" spans="1:6" ht="18.75" x14ac:dyDescent="0.3">
      <c r="A2817" s="16">
        <f>'Данные с датчиков 1'!B2821</f>
        <v>9.3811</v>
      </c>
      <c r="B2817" s="16">
        <f>'Данные с датчиков 1'!C2821</f>
        <v>39326.246090000001</v>
      </c>
      <c r="C2817" s="16">
        <f>'Данные с датчиков 1'!E2821</f>
        <v>9.3808299999999996</v>
      </c>
      <c r="D2817" s="16">
        <f>'Данные с датчиков 1'!F2821</f>
        <v>40902.058590000001</v>
      </c>
      <c r="E2817" s="16">
        <f>'Данные с датчиков 1'!H2821</f>
        <v>9.3808299999999996</v>
      </c>
      <c r="F2817" s="16">
        <f>'Данные с датчиков 1'!I2821</f>
        <v>39862.4375</v>
      </c>
    </row>
    <row r="2818" spans="1:6" ht="18.75" x14ac:dyDescent="0.3">
      <c r="A2818" s="16">
        <f>'Данные с датчиков 1'!B2822</f>
        <v>9.38401</v>
      </c>
      <c r="B2818" s="16">
        <f>'Данные с датчиков 1'!C2822</f>
        <v>39310.996090000001</v>
      </c>
      <c r="C2818" s="16">
        <f>'Данные с датчиков 1'!E2822</f>
        <v>9.3840800000000009</v>
      </c>
      <c r="D2818" s="16">
        <f>'Данные с датчиков 1'!F2822</f>
        <v>40899.320310000003</v>
      </c>
      <c r="E2818" s="16">
        <f>'Данные с датчиков 1'!H2822</f>
        <v>9.3842499999999998</v>
      </c>
      <c r="F2818" s="16">
        <f>'Данные с датчиков 1'!I2822</f>
        <v>39865.050779999998</v>
      </c>
    </row>
    <row r="2819" spans="1:6" ht="18.75" x14ac:dyDescent="0.3">
      <c r="A2819" s="16">
        <f>'Данные с датчиков 1'!B2823</f>
        <v>9.3877199999999998</v>
      </c>
      <c r="B2819" s="16">
        <f>'Данные с датчиков 1'!C2823</f>
        <v>39322.746090000001</v>
      </c>
      <c r="C2819" s="16">
        <f>'Данные с датчиков 1'!E2823</f>
        <v>9.3874399999999998</v>
      </c>
      <c r="D2819" s="16">
        <f>'Данные с датчиков 1'!F2823</f>
        <v>40899.1875</v>
      </c>
      <c r="E2819" s="16">
        <f>'Данные с датчиков 1'!H2823</f>
        <v>9.3872300000000006</v>
      </c>
      <c r="F2819" s="16">
        <f>'Данные с датчиков 1'!I2823</f>
        <v>39853.917970000002</v>
      </c>
    </row>
    <row r="2820" spans="1:6" ht="18.75" x14ac:dyDescent="0.3">
      <c r="A2820" s="16">
        <f>'Данные с датчиков 1'!B2824</f>
        <v>9.3908199999999997</v>
      </c>
      <c r="B2820" s="16">
        <f>'Данные с датчиков 1'!C2824</f>
        <v>39314.320310000003</v>
      </c>
      <c r="C2820" s="16">
        <f>'Данные с датчиков 1'!E2824</f>
        <v>9.3907799999999995</v>
      </c>
      <c r="D2820" s="16">
        <f>'Данные с датчиков 1'!F2824</f>
        <v>40899.207029999998</v>
      </c>
      <c r="E2820" s="16">
        <f>'Данные с датчиков 1'!H2824</f>
        <v>9.391</v>
      </c>
      <c r="F2820" s="16">
        <f>'Данные с датчиков 1'!I2824</f>
        <v>39866.210939999997</v>
      </c>
    </row>
    <row r="2821" spans="1:6" ht="18.75" x14ac:dyDescent="0.3">
      <c r="A2821" s="16">
        <f>'Данные с датчиков 1'!B2825</f>
        <v>9.39438</v>
      </c>
      <c r="B2821" s="16">
        <f>'Данные с датчиков 1'!C2825</f>
        <v>39319.113279999998</v>
      </c>
      <c r="C2821" s="16">
        <f>'Данные с датчиков 1'!E2825</f>
        <v>9.39377</v>
      </c>
      <c r="D2821" s="16">
        <f>'Данные с датчиков 1'!F2825</f>
        <v>40888.59375</v>
      </c>
      <c r="E2821" s="16">
        <f>'Данные с датчиков 1'!H2825</f>
        <v>9.3940099999999997</v>
      </c>
      <c r="F2821" s="16">
        <f>'Данные с датчиков 1'!I2825</f>
        <v>39856.65625</v>
      </c>
    </row>
    <row r="2822" spans="1:6" ht="18.75" x14ac:dyDescent="0.3">
      <c r="A2822" s="16">
        <f>'Данные с датчиков 1'!B2826</f>
        <v>9.3975299999999997</v>
      </c>
      <c r="B2822" s="16">
        <f>'Данные с датчиков 1'!C2826</f>
        <v>39312.25</v>
      </c>
      <c r="C2822" s="16">
        <f>'Данные с датчиков 1'!E2826</f>
        <v>9.3975600000000004</v>
      </c>
      <c r="D2822" s="16">
        <f>'Данные с датчиков 1'!F2826</f>
        <v>40902.09375</v>
      </c>
      <c r="E2822" s="16">
        <f>'Данные с датчиков 1'!H2826</f>
        <v>9.3975899999999992</v>
      </c>
      <c r="F2822" s="16">
        <f>'Данные с датчиков 1'!I2826</f>
        <v>39863.90625</v>
      </c>
    </row>
    <row r="2823" spans="1:6" ht="18.75" x14ac:dyDescent="0.3">
      <c r="A2823" s="16">
        <f>'Данные с датчиков 1'!B2827</f>
        <v>9.4008000000000003</v>
      </c>
      <c r="B2823" s="16">
        <f>'Данные с датчиков 1'!C2827</f>
        <v>39308.996090000001</v>
      </c>
      <c r="C2823" s="16">
        <f>'Данные с датчиков 1'!E2827</f>
        <v>9.4005500000000008</v>
      </c>
      <c r="D2823" s="16">
        <f>'Данные с датчиков 1'!F2827</f>
        <v>40891.9375</v>
      </c>
      <c r="E2823" s="16">
        <f>'Данные с датчиков 1'!H2827</f>
        <v>9.4009300000000007</v>
      </c>
      <c r="F2823" s="16">
        <f>'Данные с датчиков 1'!I2827</f>
        <v>39862.738279999998</v>
      </c>
    </row>
    <row r="2824" spans="1:6" ht="18.75" x14ac:dyDescent="0.3">
      <c r="A2824" s="16">
        <f>'Данные с датчиков 1'!B2828</f>
        <v>9.4042899999999996</v>
      </c>
      <c r="B2824" s="16">
        <f>'Данные с датчиков 1'!C2828</f>
        <v>39313.0625</v>
      </c>
      <c r="C2824" s="16">
        <f>'Данные с датчиков 1'!E2828</f>
        <v>9.4041800000000002</v>
      </c>
      <c r="D2824" s="16">
        <f>'Данные с датчиков 1'!F2828</f>
        <v>40900.839840000001</v>
      </c>
      <c r="E2824" s="16">
        <f>'Данные с датчиков 1'!H2828</f>
        <v>9.4039000000000001</v>
      </c>
      <c r="F2824" s="16">
        <f>'Данные с датчиков 1'!I2828</f>
        <v>39851.15625</v>
      </c>
    </row>
    <row r="2825" spans="1:6" ht="18.75" x14ac:dyDescent="0.3">
      <c r="A2825" s="16">
        <f>'Данные с датчиков 1'!B2829</f>
        <v>9.4073100000000007</v>
      </c>
      <c r="B2825" s="16">
        <f>'Данные с датчиков 1'!C2829</f>
        <v>39301.679689999997</v>
      </c>
      <c r="C2825" s="16">
        <f>'Данные с датчиков 1'!E2829</f>
        <v>9.4075000000000006</v>
      </c>
      <c r="D2825" s="16">
        <f>'Данные с датчиков 1'!F2829</f>
        <v>40899.433590000001</v>
      </c>
      <c r="E2825" s="16">
        <f>'Данные с датчиков 1'!H2829</f>
        <v>9.4077199999999994</v>
      </c>
      <c r="F2825" s="16">
        <f>'Данные с датчиков 1'!I2829</f>
        <v>39865.792970000002</v>
      </c>
    </row>
    <row r="2826" spans="1:6" ht="18.75" x14ac:dyDescent="0.3">
      <c r="A2826" s="16">
        <f>'Данные с датчиков 1'!B2830</f>
        <v>9.4110300000000002</v>
      </c>
      <c r="B2826" s="16">
        <f>'Данные с датчиков 1'!C2830</f>
        <v>39312.144529999998</v>
      </c>
      <c r="C2826" s="16">
        <f>'Данные с датчиков 1'!E2830</f>
        <v>9.4105100000000004</v>
      </c>
      <c r="D2826" s="16">
        <f>'Данные с датчиков 1'!F2830</f>
        <v>40888.730470000002</v>
      </c>
      <c r="E2826" s="16">
        <f>'Данные с датчиков 1'!H2830</f>
        <v>9.4107299999999992</v>
      </c>
      <c r="F2826" s="16">
        <f>'Данные с датчиков 1'!I2830</f>
        <v>39854.789060000003</v>
      </c>
    </row>
    <row r="2827" spans="1:6" ht="18.75" x14ac:dyDescent="0.3">
      <c r="A2827" s="16">
        <f>'Данные с датчиков 1'!B2831</f>
        <v>9.4141300000000001</v>
      </c>
      <c r="B2827" s="16">
        <f>'Данные с датчиков 1'!C2831</f>
        <v>39304.234380000002</v>
      </c>
      <c r="C2827" s="16">
        <f>'Данные с датчиков 1'!E2831</f>
        <v>9.4142600000000005</v>
      </c>
      <c r="D2827" s="16">
        <f>'Данные с датчиков 1'!F2831</f>
        <v>40901.894529999998</v>
      </c>
      <c r="E2827" s="16">
        <f>'Данные с датчиков 1'!H2831</f>
        <v>9.4143699999999999</v>
      </c>
      <c r="F2827" s="16">
        <f>'Данные с датчиков 1'!I2831</f>
        <v>39863.050779999998</v>
      </c>
    </row>
    <row r="2828" spans="1:6" ht="18.75" x14ac:dyDescent="0.3">
      <c r="A2828" s="16">
        <f>'Данные с датчиков 1'!B2832</f>
        <v>9.4176900000000003</v>
      </c>
      <c r="B2828" s="16">
        <f>'Данные с датчиков 1'!C2832</f>
        <v>39309.035159999999</v>
      </c>
      <c r="C2828" s="16">
        <f>'Данные с датчиков 1'!E2832</f>
        <v>9.4172499999999992</v>
      </c>
      <c r="D2828" s="16">
        <f>'Данные с датчиков 1'!F2832</f>
        <v>40889.84375</v>
      </c>
      <c r="E2828" s="16">
        <f>'Данные с датчиков 1'!H2832</f>
        <v>9.4174799999999994</v>
      </c>
      <c r="F2828" s="16">
        <f>'Данные с датчиков 1'!I2832</f>
        <v>39855.449220000002</v>
      </c>
    </row>
    <row r="2829" spans="1:6" ht="18.75" x14ac:dyDescent="0.3">
      <c r="A2829" s="16">
        <f>'Данные с датчиков 1'!B2833</f>
        <v>9.4209200000000006</v>
      </c>
      <c r="B2829" s="16">
        <f>'Данные с датчиков 1'!C2833</f>
        <v>39305.6875</v>
      </c>
      <c r="C2829" s="16">
        <f>'Данные с датчиков 1'!E2833</f>
        <v>9.4209300000000002</v>
      </c>
      <c r="D2829" s="16">
        <f>'Данные с датчиков 1'!F2833</f>
        <v>40899.808590000001</v>
      </c>
      <c r="E2829" s="16">
        <f>'Данные с датчиков 1'!H2833</f>
        <v>9.4208099999999995</v>
      </c>
      <c r="F2829" s="16">
        <f>'Данные с датчиков 1'!I2833</f>
        <v>39854.113279999998</v>
      </c>
    </row>
    <row r="2830" spans="1:6" ht="18.75" x14ac:dyDescent="0.3">
      <c r="A2830" s="16">
        <f>'Данные с датчиков 1'!B2834</f>
        <v>9.4241499999999991</v>
      </c>
      <c r="B2830" s="16">
        <f>'Данные с датчиков 1'!C2834</f>
        <v>39300.273439999997</v>
      </c>
      <c r="C2830" s="16">
        <f>'Данные с датчиков 1'!E2834</f>
        <v>9.4240399999999998</v>
      </c>
      <c r="D2830" s="16">
        <f>'Данные с датчиков 1'!F2834</f>
        <v>40892.09375</v>
      </c>
      <c r="E2830" s="16">
        <f>'Данные с датчиков 1'!H2834</f>
        <v>9.4242899999999992</v>
      </c>
      <c r="F2830" s="16">
        <f>'Данные с датчиков 1'!I2834</f>
        <v>39858.34375</v>
      </c>
    </row>
    <row r="2831" spans="1:6" ht="18.75" x14ac:dyDescent="0.3">
      <c r="A2831" s="16">
        <f>'Данные с датчиков 1'!B2835</f>
        <v>9.4277200000000008</v>
      </c>
      <c r="B2831" s="16">
        <f>'Данные с датчиков 1'!C2835</f>
        <v>39305.890630000002</v>
      </c>
      <c r="C2831" s="16">
        <f>'Данные с датчиков 1'!E2835</f>
        <v>9.4274000000000004</v>
      </c>
      <c r="D2831" s="16">
        <f>'Данные с датчиков 1'!F2835</f>
        <v>40891.90625</v>
      </c>
      <c r="E2831" s="16">
        <f>'Данные с датчиков 1'!H2835</f>
        <v>9.4272399999999994</v>
      </c>
      <c r="F2831" s="16">
        <f>'Данные с датчиков 1'!I2835</f>
        <v>39845.238279999998</v>
      </c>
    </row>
    <row r="2832" spans="1:6" ht="18.75" x14ac:dyDescent="0.3">
      <c r="A2832" s="16">
        <f>'Данные с датчиков 1'!B2836</f>
        <v>9.4306999999999999</v>
      </c>
      <c r="B2832" s="16">
        <f>'Данные с датчиков 1'!C2836</f>
        <v>39293.683590000001</v>
      </c>
      <c r="C2832" s="16">
        <f>'Данные с датчиков 1'!E2836</f>
        <v>9.4308200000000006</v>
      </c>
      <c r="D2832" s="16">
        <f>'Данные с датчиков 1'!F2836</f>
        <v>40894.554689999997</v>
      </c>
      <c r="E2832" s="16">
        <f>'Данные с датчиков 1'!H2836</f>
        <v>9.4309700000000003</v>
      </c>
      <c r="F2832" s="16">
        <f>'Данные с датчиков 1'!I2836</f>
        <v>39857.800779999998</v>
      </c>
    </row>
    <row r="2833" spans="1:6" ht="18.75" x14ac:dyDescent="0.3">
      <c r="A2833" s="16">
        <f>'Данные с датчиков 1'!B2837</f>
        <v>9.4344199999999994</v>
      </c>
      <c r="B2833" s="16">
        <f>'Данные с датчиков 1'!C2837</f>
        <v>39304.039060000003</v>
      </c>
      <c r="C2833" s="16">
        <f>'Данные с датчиков 1'!E2837</f>
        <v>9.43384</v>
      </c>
      <c r="D2833" s="16">
        <f>'Данные с датчиков 1'!F2837</f>
        <v>40883.734380000002</v>
      </c>
      <c r="E2833" s="16">
        <f>'Данные с датчиков 1'!H2837</f>
        <v>9.4341600000000003</v>
      </c>
      <c r="F2833" s="16">
        <f>'Данные с датчиков 1'!I2837</f>
        <v>39852.78125</v>
      </c>
    </row>
    <row r="2834" spans="1:6" ht="18.75" x14ac:dyDescent="0.3">
      <c r="A2834" s="16">
        <f>'Данные с датчиков 1'!B2838</f>
        <v>9.4375800000000005</v>
      </c>
      <c r="B2834" s="16">
        <f>'Данные с датчиков 1'!C2838</f>
        <v>39298.199220000002</v>
      </c>
      <c r="C2834" s="16">
        <f>'Данные с датчиков 1'!E2838</f>
        <v>9.4375400000000003</v>
      </c>
      <c r="D2834" s="16">
        <f>'Данные с датчиков 1'!F2838</f>
        <v>40895.847659999999</v>
      </c>
      <c r="E2834" s="16">
        <f>'Данные с датчиков 1'!H2838</f>
        <v>9.4375300000000006</v>
      </c>
      <c r="F2834" s="16">
        <f>'Данные с датчиков 1'!I2838</f>
        <v>39852.105470000002</v>
      </c>
    </row>
    <row r="2835" spans="1:6" ht="18.75" x14ac:dyDescent="0.3">
      <c r="A2835" s="16">
        <f>'Данные с датчиков 1'!B2839</f>
        <v>9.4409399999999994</v>
      </c>
      <c r="B2835" s="16">
        <f>'Данные с датчиков 1'!C2839</f>
        <v>39297.027340000001</v>
      </c>
      <c r="C2835" s="16">
        <f>'Данные с датчиков 1'!E2839</f>
        <v>9.44069</v>
      </c>
      <c r="D2835" s="16">
        <f>'Данные с датчиков 1'!F2839</f>
        <v>40889.683590000001</v>
      </c>
      <c r="E2835" s="16">
        <f>'Данные с датчиков 1'!H2839</f>
        <v>9.4408300000000001</v>
      </c>
      <c r="F2835" s="16">
        <f>'Данные с датчиков 1'!I2839</f>
        <v>39851.789060000003</v>
      </c>
    </row>
    <row r="2836" spans="1:6" ht="18.75" x14ac:dyDescent="0.3">
      <c r="A2836" s="16">
        <f>'Данные с датчиков 1'!B2840</f>
        <v>9.4442599999999999</v>
      </c>
      <c r="B2836" s="16">
        <f>'Данные с датчиков 1'!C2840</f>
        <v>39296.050779999998</v>
      </c>
      <c r="C2836" s="16">
        <f>'Данные с датчиков 1'!E2840</f>
        <v>9.4441600000000001</v>
      </c>
      <c r="D2836" s="16">
        <f>'Данные с датчиков 1'!F2840</f>
        <v>40892.066409999999</v>
      </c>
      <c r="E2836" s="16">
        <f>'Данные с датчиков 1'!H2840</f>
        <v>9.4441799999999994</v>
      </c>
      <c r="F2836" s="16">
        <f>'Данные с датчиков 1'!I2840</f>
        <v>39850.175779999998</v>
      </c>
    </row>
    <row r="2837" spans="1:6" ht="18.75" x14ac:dyDescent="0.3">
      <c r="A2837" s="16">
        <f>'Данные с датчиков 1'!B2841</f>
        <v>9.4474400000000003</v>
      </c>
      <c r="B2837" s="16">
        <f>'Данные с датчиков 1'!C2841</f>
        <v>39289.171880000002</v>
      </c>
      <c r="C2837" s="16">
        <f>'Данные с датчиков 1'!E2841</f>
        <v>9.4473800000000008</v>
      </c>
      <c r="D2837" s="16">
        <f>'Данные с датчиков 1'!F2841</f>
        <v>40889.320310000003</v>
      </c>
      <c r="E2837" s="16">
        <f>'Данные с датчиков 1'!H2841</f>
        <v>9.4474</v>
      </c>
      <c r="F2837" s="16">
        <f>'Данные с датчиков 1'!I2841</f>
        <v>39846.734380000002</v>
      </c>
    </row>
    <row r="2838" spans="1:6" ht="18.75" x14ac:dyDescent="0.3">
      <c r="A2838" s="16">
        <f>'Данные с датчиков 1'!B2842</f>
        <v>9.4509399999999992</v>
      </c>
      <c r="B2838" s="16">
        <f>'Данные с датчиков 1'!C2842</f>
        <v>39292.90625</v>
      </c>
      <c r="C2838" s="16">
        <f>'Данные с датчиков 1'!E2842</f>
        <v>9.4507600000000007</v>
      </c>
      <c r="D2838" s="16">
        <f>'Данные с датчиков 1'!F2842</f>
        <v>40888.671880000002</v>
      </c>
      <c r="E2838" s="16">
        <f>'Данные с датчиков 1'!H2842</f>
        <v>9.4507300000000001</v>
      </c>
      <c r="F2838" s="16">
        <f>'Данные с датчиков 1'!I2842</f>
        <v>39846.285159999999</v>
      </c>
    </row>
    <row r="2839" spans="1:6" ht="18.75" x14ac:dyDescent="0.3">
      <c r="A2839" s="16">
        <f>'Данные с датчиков 1'!B2843</f>
        <v>9.4541000000000004</v>
      </c>
      <c r="B2839" s="16">
        <f>'Данные с датчиков 1'!C2843</f>
        <v>39286.445310000003</v>
      </c>
      <c r="C2839" s="16">
        <f>'Данные с датчиков 1'!E2843</f>
        <v>9.4539200000000001</v>
      </c>
      <c r="D2839" s="16">
        <f>'Данные с датчиков 1'!F2843</f>
        <v>40883.273439999997</v>
      </c>
      <c r="E2839" s="16">
        <f>'Данные с датчиков 1'!H2843</f>
        <v>9.4542699999999993</v>
      </c>
      <c r="F2839" s="16">
        <f>'Данные с датчиков 1'!I2843</f>
        <v>39852.328130000002</v>
      </c>
    </row>
    <row r="2840" spans="1:6" ht="18.75" x14ac:dyDescent="0.3">
      <c r="A2840" s="16">
        <f>'Данные с датчиков 1'!B2844</f>
        <v>9.45763</v>
      </c>
      <c r="B2840" s="16">
        <f>'Данные с датчиков 1'!C2844</f>
        <v>39292.015630000002</v>
      </c>
      <c r="C2840" s="16">
        <f>'Данные с датчиков 1'!E2844</f>
        <v>9.4572900000000004</v>
      </c>
      <c r="D2840" s="16">
        <f>'Данные с датчиков 1'!F2844</f>
        <v>40884.375</v>
      </c>
      <c r="E2840" s="16">
        <f>'Данные с датчиков 1'!H2844</f>
        <v>9.4575399999999998</v>
      </c>
      <c r="F2840" s="16">
        <f>'Данные с датчиков 1'!I2844</f>
        <v>39850.769529999998</v>
      </c>
    </row>
    <row r="2841" spans="1:6" ht="18.75" x14ac:dyDescent="0.3">
      <c r="A2841" s="16">
        <f>'Данные с датчиков 1'!B2845</f>
        <v>9.4610000000000003</v>
      </c>
      <c r="B2841" s="16">
        <f>'Данные с датчиков 1'!C2845</f>
        <v>39293.097659999999</v>
      </c>
      <c r="C2841" s="16">
        <f>'Данные с датчиков 1'!E2845</f>
        <v>9.4608100000000004</v>
      </c>
      <c r="D2841" s="16">
        <f>'Данные с датчиков 1'!F2845</f>
        <v>40889.308590000001</v>
      </c>
      <c r="E2841" s="16">
        <f>'Данные с датчиков 1'!H2845</f>
        <v>9.46082</v>
      </c>
      <c r="F2841" s="16">
        <f>'Данные с датчиков 1'!I2845</f>
        <v>39847.539060000003</v>
      </c>
    </row>
    <row r="2842" spans="1:6" ht="18.75" x14ac:dyDescent="0.3">
      <c r="A2842" s="16">
        <f>'Данные с датчиков 1'!B2846</f>
        <v>9.4640900000000006</v>
      </c>
      <c r="B2842" s="16">
        <f>'Данные с датчиков 1'!C2846</f>
        <v>39283.617189999997</v>
      </c>
      <c r="C2842" s="16">
        <f>'Данные с датчиков 1'!E2846</f>
        <v>9.4640400000000007</v>
      </c>
      <c r="D2842" s="16">
        <f>'Данные с датчиков 1'!F2846</f>
        <v>40886.980470000002</v>
      </c>
      <c r="E2842" s="16">
        <f>'Данные с датчиков 1'!H2846</f>
        <v>9.4641699999999993</v>
      </c>
      <c r="F2842" s="16">
        <f>'Данные с датчиков 1'!I2846</f>
        <v>39848.511720000002</v>
      </c>
    </row>
    <row r="2843" spans="1:6" ht="18.75" x14ac:dyDescent="0.3">
      <c r="A2843" s="16">
        <f>'Данные с датчиков 1'!B2847</f>
        <v>9.4675399999999996</v>
      </c>
      <c r="B2843" s="16">
        <f>'Данные с датчиков 1'!C2847</f>
        <v>39287.808590000001</v>
      </c>
      <c r="C2843" s="16">
        <f>'Данные с датчиков 1'!E2847</f>
        <v>9.4674700000000005</v>
      </c>
      <c r="D2843" s="16">
        <f>'Данные с датчиков 1'!F2847</f>
        <v>40888.265630000002</v>
      </c>
      <c r="E2843" s="16">
        <f>'Данные с датчиков 1'!H2847</f>
        <v>9.4673300000000005</v>
      </c>
      <c r="F2843" s="16">
        <f>'Данные с датчиков 1'!I2847</f>
        <v>39841.632810000003</v>
      </c>
    </row>
    <row r="2844" spans="1:6" ht="18.75" x14ac:dyDescent="0.3">
      <c r="A2844" s="16">
        <f>'Данные с датчиков 1'!B2848</f>
        <v>9.4708100000000002</v>
      </c>
      <c r="B2844" s="16">
        <f>'Данные с датчиков 1'!C2848</f>
        <v>39284.082029999998</v>
      </c>
      <c r="C2844" s="16">
        <f>'Данные с датчиков 1'!E2848</f>
        <v>9.4707299999999996</v>
      </c>
      <c r="D2844" s="16">
        <f>'Данные с датчиков 1'!F2848</f>
        <v>40886.054689999997</v>
      </c>
      <c r="E2844" s="16">
        <f>'Данные с датчиков 1'!H2848</f>
        <v>9.4710699999999992</v>
      </c>
      <c r="F2844" s="16">
        <f>'Данные с датчиков 1'!I2848</f>
        <v>39852.960939999997</v>
      </c>
    </row>
    <row r="2845" spans="1:6" ht="18.75" x14ac:dyDescent="0.3">
      <c r="A2845" s="16">
        <f>'Данные с датчиков 1'!B2849</f>
        <v>9.4742999999999995</v>
      </c>
      <c r="B2845" s="16">
        <f>'Данные с датчиков 1'!C2849</f>
        <v>39287.273439999997</v>
      </c>
      <c r="C2845" s="16">
        <f>'Данные с датчиков 1'!E2849</f>
        <v>9.4738900000000008</v>
      </c>
      <c r="D2845" s="16">
        <f>'Данные с датчиков 1'!F2849</f>
        <v>40879.503909999999</v>
      </c>
      <c r="E2845" s="16">
        <f>'Данные с датчиков 1'!H2849</f>
        <v>9.4739599999999999</v>
      </c>
      <c r="F2845" s="16">
        <f>'Данные с датчиков 1'!I2849</f>
        <v>39838.789060000003</v>
      </c>
    </row>
    <row r="2846" spans="1:6" ht="18.75" x14ac:dyDescent="0.3">
      <c r="A2846" s="16">
        <f>'Данные с датчиков 1'!B2850</f>
        <v>9.4774899999999995</v>
      </c>
      <c r="B2846" s="16">
        <f>'Данные с датчиков 1'!C2850</f>
        <v>39282.433590000001</v>
      </c>
      <c r="C2846" s="16">
        <f>'Данные с датчиков 1'!E2850</f>
        <v>9.4775899999999993</v>
      </c>
      <c r="D2846" s="16">
        <f>'Данные с датчиков 1'!F2850</f>
        <v>40889.929689999997</v>
      </c>
      <c r="E2846" s="16">
        <f>'Данные с датчиков 1'!H2850</f>
        <v>9.4776500000000006</v>
      </c>
      <c r="F2846" s="16">
        <f>'Данные с датчиков 1'!I2850</f>
        <v>39849.980470000002</v>
      </c>
    </row>
    <row r="2847" spans="1:6" ht="18.75" x14ac:dyDescent="0.3">
      <c r="A2847" s="16">
        <f>'Данные с датчиков 1'!B2851</f>
        <v>9.4810300000000005</v>
      </c>
      <c r="B2847" s="16">
        <f>'Данные с датчиков 1'!C2851</f>
        <v>39285.6875</v>
      </c>
      <c r="C2847" s="16">
        <f>'Данные с датчиков 1'!E2851</f>
        <v>9.48048</v>
      </c>
      <c r="D2847" s="16">
        <f>'Данные с датчиков 1'!F2851</f>
        <v>40875.710939999997</v>
      </c>
      <c r="E2847" s="16">
        <f>'Данные с датчиков 1'!H2851</f>
        <v>9.4809999999999999</v>
      </c>
      <c r="F2847" s="16">
        <f>'Данные с датчиков 1'!I2851</f>
        <v>39849.527340000001</v>
      </c>
    </row>
    <row r="2848" spans="1:6" ht="18.75" x14ac:dyDescent="0.3">
      <c r="A2848" s="16">
        <f>'Данные с датчиков 1'!B2852</f>
        <v>9.4843100000000007</v>
      </c>
      <c r="B2848" s="16">
        <f>'Данные с датчиков 1'!C2852</f>
        <v>39282.761720000002</v>
      </c>
      <c r="C2848" s="16">
        <f>'Данные с датчиков 1'!E2852</f>
        <v>9.4842399999999998</v>
      </c>
      <c r="D2848" s="16">
        <f>'Данные с датчиков 1'!F2852</f>
        <v>40889.183590000001</v>
      </c>
      <c r="E2848" s="16">
        <f>'Данные с датчиков 1'!H2852</f>
        <v>9.4840499999999999</v>
      </c>
      <c r="F2848" s="16">
        <f>'Данные с датчиков 1'!I2852</f>
        <v>39839.761720000002</v>
      </c>
    </row>
    <row r="2849" spans="1:6" ht="18.75" x14ac:dyDescent="0.3">
      <c r="A2849" s="16">
        <f>'Данные с датчиков 1'!B2853</f>
        <v>9.4874500000000008</v>
      </c>
      <c r="B2849" s="16">
        <f>'Данные с датчиков 1'!C2853</f>
        <v>39274.617189999997</v>
      </c>
      <c r="C2849" s="16">
        <f>'Данные с датчиков 1'!E2853</f>
        <v>9.4875699999999998</v>
      </c>
      <c r="D2849" s="16">
        <f>'Данные с датчиков 1'!F2853</f>
        <v>40888.660159999999</v>
      </c>
      <c r="E2849" s="16">
        <f>'Данные с датчиков 1'!H2853</f>
        <v>9.4876299999999993</v>
      </c>
      <c r="F2849" s="16">
        <f>'Данные с датчиков 1'!I2853</f>
        <v>39847.949220000002</v>
      </c>
    </row>
    <row r="2850" spans="1:6" ht="18.75" x14ac:dyDescent="0.3">
      <c r="A2850" s="16">
        <f>'Данные с датчиков 1'!B2854</f>
        <v>9.4909999999999997</v>
      </c>
      <c r="B2850" s="16">
        <f>'Данные с датчиков 1'!C2854</f>
        <v>39279.976560000003</v>
      </c>
      <c r="C2850" s="16">
        <f>'Данные с датчиков 1'!E2854</f>
        <v>9.4906699999999997</v>
      </c>
      <c r="D2850" s="16">
        <f>'Данные с датчиков 1'!F2854</f>
        <v>40880.070310000003</v>
      </c>
      <c r="E2850" s="16">
        <f>'Данные с датчиков 1'!H2854</f>
        <v>9.4906600000000001</v>
      </c>
      <c r="F2850" s="16">
        <f>'Данные с датчиков 1'!I2854</f>
        <v>39836.9375</v>
      </c>
    </row>
    <row r="2851" spans="1:6" ht="18.75" x14ac:dyDescent="0.3">
      <c r="A2851" s="16">
        <f>'Данные с датчиков 1'!B2855</f>
        <v>9.4941499999999994</v>
      </c>
      <c r="B2851" s="16">
        <f>'Данные с датчиков 1'!C2855</f>
        <v>39272.179689999997</v>
      </c>
      <c r="C2851" s="16">
        <f>'Данные с датчиков 1'!E2855</f>
        <v>9.4941700000000004</v>
      </c>
      <c r="D2851" s="16">
        <f>'Данные с датчиков 1'!F2855</f>
        <v>40885.742189999997</v>
      </c>
      <c r="E2851" s="16">
        <f>'Данные с датчиков 1'!H2855</f>
        <v>9.4942799999999998</v>
      </c>
      <c r="F2851" s="16">
        <f>'Данные с датчиков 1'!I2855</f>
        <v>39845.230470000002</v>
      </c>
    </row>
    <row r="2852" spans="1:6" ht="18.75" x14ac:dyDescent="0.3">
      <c r="A2852" s="16">
        <f>'Данные с датчиков 1'!B2856</f>
        <v>9.4976900000000004</v>
      </c>
      <c r="B2852" s="16">
        <f>'Данные с датчиков 1'!C2856</f>
        <v>39276.953130000002</v>
      </c>
      <c r="C2852" s="16">
        <f>'Данные с датчиков 1'!E2856</f>
        <v>9.4971899999999998</v>
      </c>
      <c r="D2852" s="16">
        <f>'Данные с датчиков 1'!F2856</f>
        <v>40874.375</v>
      </c>
      <c r="E2852" s="16">
        <f>'Данные с датчиков 1'!H2856</f>
        <v>9.4973799999999997</v>
      </c>
      <c r="F2852" s="16">
        <f>'Данные с датчиков 1'!I2856</f>
        <v>39837.304689999997</v>
      </c>
    </row>
    <row r="2853" spans="1:6" ht="18.75" x14ac:dyDescent="0.3">
      <c r="A2853" s="16">
        <f>'Данные с датчиков 1'!B2857</f>
        <v>9.5008800000000004</v>
      </c>
      <c r="B2853" s="16">
        <f>'Данные с датчиков 1'!C2857</f>
        <v>39271.375</v>
      </c>
      <c r="C2853" s="16">
        <f>'Данные с датчиков 1'!E2857</f>
        <v>9.5008300000000006</v>
      </c>
      <c r="D2853" s="16">
        <f>'Данные с датчиков 1'!F2857</f>
        <v>40883.273439999997</v>
      </c>
      <c r="E2853" s="16">
        <f>'Данные с датчиков 1'!H2857</f>
        <v>9.5008499999999998</v>
      </c>
      <c r="F2853" s="16">
        <f>'Данные с датчиков 1'!I2857</f>
        <v>39840.800779999998</v>
      </c>
    </row>
    <row r="2854" spans="1:6" ht="18.75" x14ac:dyDescent="0.3">
      <c r="A2854" s="16">
        <f>'Данные с датчиков 1'!B2858</f>
        <v>9.5041799999999999</v>
      </c>
      <c r="B2854" s="16">
        <f>'Данные с датчиков 1'!C2858</f>
        <v>39268.886720000002</v>
      </c>
      <c r="C2854" s="16">
        <f>'Данные с датчиков 1'!E2858</f>
        <v>9.5039400000000001</v>
      </c>
      <c r="D2854" s="16">
        <f>'Данные с датчиков 1'!F2858</f>
        <v>40875.757810000003</v>
      </c>
      <c r="E2854" s="16">
        <f>'Данные с датчиков 1'!H2858</f>
        <v>9.5044199999999996</v>
      </c>
      <c r="F2854" s="16">
        <f>'Данные с датчиков 1'!I2858</f>
        <v>39847.816409999999</v>
      </c>
    </row>
    <row r="2855" spans="1:6" ht="18.75" x14ac:dyDescent="0.3">
      <c r="A2855" s="16">
        <f>'Данные с датчиков 1'!B2859</f>
        <v>9.5077700000000007</v>
      </c>
      <c r="B2855" s="16">
        <f>'Данные с датчиков 1'!C2859</f>
        <v>39275.011720000002</v>
      </c>
      <c r="C2855" s="16">
        <f>'Данные с датчиков 1'!E2859</f>
        <v>9.5074500000000004</v>
      </c>
      <c r="D2855" s="16">
        <f>'Данные с датчиков 1'!F2859</f>
        <v>40880.574220000002</v>
      </c>
      <c r="E2855" s="16">
        <f>'Данные с датчиков 1'!H2859</f>
        <v>9.5071399999999997</v>
      </c>
      <c r="F2855" s="16">
        <f>'Данные с датчиков 1'!I2859</f>
        <v>39827.175779999998</v>
      </c>
    </row>
    <row r="2856" spans="1:6" ht="18.75" x14ac:dyDescent="0.3">
      <c r="A2856" s="16">
        <f>'Данные с датчиков 1'!B2860</f>
        <v>9.5105699999999995</v>
      </c>
      <c r="B2856" s="16">
        <f>'Данные с датчиков 1'!C2860</f>
        <v>39256.820310000003</v>
      </c>
      <c r="C2856" s="16">
        <f>'Данные с датчиков 1'!E2860</f>
        <v>9.5109700000000004</v>
      </c>
      <c r="D2856" s="16">
        <f>'Данные с датчиков 1'!F2860</f>
        <v>40886.097659999999</v>
      </c>
      <c r="E2856" s="16">
        <f>'Данные с датчиков 1'!H2860</f>
        <v>9.5109600000000007</v>
      </c>
      <c r="F2856" s="16">
        <f>'Данные с датчиков 1'!I2860</f>
        <v>39842.636720000002</v>
      </c>
    </row>
    <row r="2857" spans="1:6" ht="18.75" x14ac:dyDescent="0.3">
      <c r="A2857" s="16">
        <f>'Данные с датчиков 1'!B2861</f>
        <v>9.5145099999999996</v>
      </c>
      <c r="B2857" s="16">
        <f>'Данные с датчиков 1'!C2861</f>
        <v>39274.429689999997</v>
      </c>
      <c r="C2857" s="16">
        <f>'Данные с датчиков 1'!E2861</f>
        <v>9.5137800000000006</v>
      </c>
      <c r="D2857" s="16">
        <f>'Данные с датчиков 1'!F2861</f>
        <v>40867.789060000003</v>
      </c>
      <c r="E2857" s="16">
        <f>'Данные с датчиков 1'!H2861</f>
        <v>9.5140600000000006</v>
      </c>
      <c r="F2857" s="16">
        <f>'Данные с датчиков 1'!I2861</f>
        <v>39833.875</v>
      </c>
    </row>
    <row r="2858" spans="1:6" ht="18.75" x14ac:dyDescent="0.3">
      <c r="A2858" s="16">
        <f>'Данные с датчиков 1'!B2862</f>
        <v>9.51755</v>
      </c>
      <c r="B2858" s="16">
        <f>'Данные с датчиков 1'!C2862</f>
        <v>39262.699220000002</v>
      </c>
      <c r="C2858" s="16">
        <f>'Данные с датчиков 1'!E2862</f>
        <v>9.5175300000000007</v>
      </c>
      <c r="D2858" s="16">
        <f>'Данные с датчиков 1'!F2862</f>
        <v>40880.785159999999</v>
      </c>
      <c r="E2858" s="16">
        <f>'Данные с датчиков 1'!H2862</f>
        <v>9.5176400000000001</v>
      </c>
      <c r="F2858" s="16">
        <f>'Данные с датчиков 1'!I2862</f>
        <v>39840.277340000001</v>
      </c>
    </row>
    <row r="2859" spans="1:6" ht="18.75" x14ac:dyDescent="0.3">
      <c r="A2859" s="16">
        <f>'Данные с датчиков 1'!B2863</f>
        <v>9.5209299999999999</v>
      </c>
      <c r="B2859" s="16">
        <f>'Данные с датчиков 1'!C2863</f>
        <v>39263.300779999998</v>
      </c>
      <c r="C2859" s="16">
        <f>'Данные с датчиков 1'!E2863</f>
        <v>9.5205800000000007</v>
      </c>
      <c r="D2859" s="16">
        <f>'Данные с датчиков 1'!F2863</f>
        <v>40870.488279999998</v>
      </c>
      <c r="E2859" s="16">
        <f>'Данные с датчиков 1'!H2863</f>
        <v>9.5206999999999997</v>
      </c>
      <c r="F2859" s="16">
        <f>'Данные с датчиков 1'!I2863</f>
        <v>39832.648439999997</v>
      </c>
    </row>
    <row r="2860" spans="1:6" ht="18.75" x14ac:dyDescent="0.3">
      <c r="A2860" s="16">
        <f>'Данные с датчиков 1'!B2864</f>
        <v>9.5242500000000003</v>
      </c>
      <c r="B2860" s="16">
        <f>'Данные с датчиков 1'!C2864</f>
        <v>39261.929689999997</v>
      </c>
      <c r="C2860" s="16">
        <f>'Данные с датчиков 1'!E2864</f>
        <v>9.5242000000000004</v>
      </c>
      <c r="D2860" s="16">
        <f>'Данные с датчиков 1'!F2864</f>
        <v>40877.972659999999</v>
      </c>
      <c r="E2860" s="16">
        <f>'Данные с датчиков 1'!H2864</f>
        <v>9.5241299999999995</v>
      </c>
      <c r="F2860" s="16">
        <f>'Данные с датчиков 1'!I2864</f>
        <v>39834.25</v>
      </c>
    </row>
    <row r="2861" spans="1:6" ht="18.75" x14ac:dyDescent="0.3">
      <c r="A2861" s="16">
        <f>'Данные с датчиков 1'!B2865</f>
        <v>9.5273099999999999</v>
      </c>
      <c r="B2861" s="16">
        <f>'Данные с датчиков 1'!C2865</f>
        <v>39252.175779999998</v>
      </c>
      <c r="C2861" s="16">
        <f>'Данные с датчиков 1'!E2865</f>
        <v>9.5272299999999994</v>
      </c>
      <c r="D2861" s="16">
        <f>'Данные с датчиков 1'!F2865</f>
        <v>40869.167970000002</v>
      </c>
      <c r="E2861" s="16">
        <f>'Данные с датчиков 1'!H2865</f>
        <v>9.52759</v>
      </c>
      <c r="F2861" s="16">
        <f>'Данные с датчиков 1'!I2865</f>
        <v>39837.527340000001</v>
      </c>
    </row>
    <row r="2862" spans="1:6" ht="18.75" x14ac:dyDescent="0.3">
      <c r="A2862" s="16">
        <f>'Данные с датчиков 1'!B2866</f>
        <v>9.5310900000000007</v>
      </c>
      <c r="B2862" s="16">
        <f>'Данные с датчиков 1'!C2866</f>
        <v>39264.550779999998</v>
      </c>
      <c r="C2862" s="16">
        <f>'Данные с датчиков 1'!E2866</f>
        <v>9.5307300000000001</v>
      </c>
      <c r="D2862" s="16">
        <f>'Данные с датчиков 1'!F2866</f>
        <v>40873.300779999998</v>
      </c>
      <c r="E2862" s="16">
        <f>'Данные с датчиков 1'!H2866</f>
        <v>9.5307200000000005</v>
      </c>
      <c r="F2862" s="16">
        <f>'Данные с датчиков 1'!I2866</f>
        <v>39829.382810000003</v>
      </c>
    </row>
    <row r="2863" spans="1:6" ht="18.75" x14ac:dyDescent="0.3">
      <c r="A2863" s="16">
        <f>'Данные с датчиков 1'!B2867</f>
        <v>9.5339600000000004</v>
      </c>
      <c r="B2863" s="16">
        <f>'Данные с датчиков 1'!C2867</f>
        <v>39248.339840000001</v>
      </c>
      <c r="C2863" s="16">
        <f>'Данные с датчиков 1'!E2867</f>
        <v>9.5341299999999993</v>
      </c>
      <c r="D2863" s="16">
        <f>'Данные с датчиков 1'!F2867</f>
        <v>40875.089840000001</v>
      </c>
      <c r="E2863" s="16">
        <f>'Данные с датчиков 1'!H2867</f>
        <v>9.5343999999999998</v>
      </c>
      <c r="F2863" s="16">
        <f>'Данные с датчиков 1'!I2867</f>
        <v>39839.191409999999</v>
      </c>
    </row>
    <row r="2864" spans="1:6" ht="18.75" x14ac:dyDescent="0.3">
      <c r="A2864" s="16">
        <f>'Данные с датчиков 1'!B2868</f>
        <v>9.5377299999999998</v>
      </c>
      <c r="B2864" s="16">
        <f>'Данные с датчиков 1'!C2868</f>
        <v>39260.382810000003</v>
      </c>
      <c r="C2864" s="16">
        <f>'Данные с датчиков 1'!E2868</f>
        <v>9.5372800000000009</v>
      </c>
      <c r="D2864" s="16">
        <f>'Данные с датчиков 1'!F2868</f>
        <v>40867.820310000003</v>
      </c>
      <c r="E2864" s="16">
        <f>'Данные с датчиков 1'!H2868</f>
        <v>9.5375200000000007</v>
      </c>
      <c r="F2864" s="16">
        <f>'Данные с датчиков 1'!I2868</f>
        <v>39832.289060000003</v>
      </c>
    </row>
    <row r="2865" spans="1:6" ht="18.75" x14ac:dyDescent="0.3">
      <c r="A2865" s="16">
        <f>'Данные с датчиков 1'!B2869</f>
        <v>9.5410400000000006</v>
      </c>
      <c r="B2865" s="16">
        <f>'Данные с датчиков 1'!C2869</f>
        <v>39258.136720000002</v>
      </c>
      <c r="C2865" s="16">
        <f>'Данные с датчиков 1'!E2869</f>
        <v>9.5409199999999998</v>
      </c>
      <c r="D2865" s="16">
        <f>'Данные с датчиков 1'!F2869</f>
        <v>40877.316409999999</v>
      </c>
      <c r="E2865" s="16">
        <f>'Данные с датчиков 1'!H2869</f>
        <v>9.54101</v>
      </c>
      <c r="F2865" s="16">
        <f>'Данные с датчиков 1'!I2869</f>
        <v>39834.605470000002</v>
      </c>
    </row>
    <row r="2866" spans="1:6" ht="18.75" x14ac:dyDescent="0.3">
      <c r="A2866" s="16">
        <f>'Данные с датчиков 1'!B2870</f>
        <v>9.5442300000000007</v>
      </c>
      <c r="B2866" s="16">
        <f>'Данные с датчиков 1'!C2870</f>
        <v>39250.851560000003</v>
      </c>
      <c r="C2866" s="16">
        <f>'Данные с датчиков 1'!E2870</f>
        <v>9.5440100000000001</v>
      </c>
      <c r="D2866" s="16">
        <f>'Данные с датчиков 1'!F2870</f>
        <v>40869.851560000003</v>
      </c>
      <c r="E2866" s="16">
        <f>'Данные с датчиков 1'!H2870</f>
        <v>9.5441099999999999</v>
      </c>
      <c r="F2866" s="16">
        <f>'Данные с датчиков 1'!I2870</f>
        <v>39827.539060000003</v>
      </c>
    </row>
    <row r="2867" spans="1:6" ht="18.75" x14ac:dyDescent="0.3">
      <c r="A2867" s="16">
        <f>'Данные с датчиков 1'!B2871</f>
        <v>9.5475700000000003</v>
      </c>
      <c r="B2867" s="16">
        <f>'Данные с датчиков 1'!C2871</f>
        <v>39251.480470000002</v>
      </c>
      <c r="C2867" s="16">
        <f>'Данные с датчиков 1'!E2871</f>
        <v>9.54758</v>
      </c>
      <c r="D2867" s="16">
        <f>'Данные с датчиков 1'!F2871</f>
        <v>40875.871090000001</v>
      </c>
      <c r="E2867" s="16">
        <f>'Данные с датчиков 1'!H2871</f>
        <v>9.5473800000000004</v>
      </c>
      <c r="F2867" s="16">
        <f>'Данные с датчиков 1'!I2871</f>
        <v>39824.507810000003</v>
      </c>
    </row>
    <row r="2868" spans="1:6" ht="18.75" x14ac:dyDescent="0.3">
      <c r="A2868" s="16">
        <f>'Данные с датчиков 1'!B2872</f>
        <v>9.5507500000000007</v>
      </c>
      <c r="B2868" s="16">
        <f>'Данные с датчиков 1'!C2872</f>
        <v>39244.617189999997</v>
      </c>
      <c r="C2868" s="16">
        <f>'Данные с датчиков 1'!E2872</f>
        <v>9.5506600000000006</v>
      </c>
      <c r="D2868" s="16">
        <f>'Данные с датчиков 1'!F2872</f>
        <v>40867.839840000001</v>
      </c>
      <c r="E2868" s="16">
        <f>'Данные с датчиков 1'!H2872</f>
        <v>9.5510099999999998</v>
      </c>
      <c r="F2868" s="16">
        <f>'Данные с датчиков 1'!I2872</f>
        <v>39832.273439999997</v>
      </c>
    </row>
    <row r="2869" spans="1:6" ht="18.75" x14ac:dyDescent="0.3">
      <c r="A2869" s="16">
        <f>'Данные с датчиков 1'!B2873</f>
        <v>9.5543600000000009</v>
      </c>
      <c r="B2869" s="16">
        <f>'Данные с датчиков 1'!C2873</f>
        <v>39251.003909999999</v>
      </c>
      <c r="C2869" s="16">
        <f>'Данные с датчиков 1'!E2873</f>
        <v>9.5539400000000008</v>
      </c>
      <c r="D2869" s="16">
        <f>'Данные с датчиков 1'!F2873</f>
        <v>40866.242189999997</v>
      </c>
      <c r="E2869" s="16">
        <f>'Данные с датчиков 1'!H2873</f>
        <v>9.5538100000000004</v>
      </c>
      <c r="F2869" s="16">
        <f>'Данные с датчиков 1'!I2873</f>
        <v>39814.761720000002</v>
      </c>
    </row>
    <row r="2870" spans="1:6" ht="18.75" x14ac:dyDescent="0.3">
      <c r="A2870" s="16">
        <f>'Данные с датчиков 1'!B2874</f>
        <v>9.5573700000000006</v>
      </c>
      <c r="B2870" s="16">
        <f>'Данные с датчиков 1'!C2874</f>
        <v>39240.570310000003</v>
      </c>
      <c r="C2870" s="16">
        <f>'Данные с датчиков 1'!E2874</f>
        <v>9.5575799999999997</v>
      </c>
      <c r="D2870" s="16">
        <f>'Данные с датчиков 1'!F2874</f>
        <v>40874.613279999998</v>
      </c>
      <c r="E2870" s="16">
        <f>'Данные с датчиков 1'!H2874</f>
        <v>9.5576500000000006</v>
      </c>
      <c r="F2870" s="16">
        <f>'Данные с датчиков 1'!I2874</f>
        <v>39829.917970000002</v>
      </c>
    </row>
    <row r="2871" spans="1:6" ht="18.75" x14ac:dyDescent="0.3">
      <c r="A2871" s="16">
        <f>'Данные с датчиков 1'!B2875</f>
        <v>9.5610900000000001</v>
      </c>
      <c r="B2871" s="16">
        <f>'Данные с датчиков 1'!C2875</f>
        <v>39250.769529999998</v>
      </c>
      <c r="C2871" s="16">
        <f>'Данные с датчиков 1'!E2875</f>
        <v>9.5604200000000006</v>
      </c>
      <c r="D2871" s="16">
        <f>'Данные с датчиков 1'!F2875</f>
        <v>40858.121090000001</v>
      </c>
      <c r="E2871" s="16">
        <f>'Данные с датчиков 1'!H2875</f>
        <v>9.5609300000000008</v>
      </c>
      <c r="F2871" s="16">
        <f>'Данные с датчиков 1'!I2875</f>
        <v>39828.28125</v>
      </c>
    </row>
    <row r="2872" spans="1:6" ht="18.75" x14ac:dyDescent="0.3">
      <c r="A2872" s="16">
        <f>'Данные с датчиков 1'!B2876</f>
        <v>9.56433</v>
      </c>
      <c r="B2872" s="16">
        <f>'Данные с датчиков 1'!C2876</f>
        <v>39247.167970000002</v>
      </c>
      <c r="C2872" s="16">
        <f>'Данные с датчиков 1'!E2876</f>
        <v>9.5642399999999999</v>
      </c>
      <c r="D2872" s="16">
        <f>'Данные с датчиков 1'!F2876</f>
        <v>40873.113279999998</v>
      </c>
      <c r="E2872" s="16">
        <f>'Данные с датчиков 1'!H2876</f>
        <v>9.56419</v>
      </c>
      <c r="F2872" s="16">
        <f>'Данные с датчиков 1'!I2876</f>
        <v>39824.722659999999</v>
      </c>
    </row>
    <row r="2873" spans="1:6" ht="18.75" x14ac:dyDescent="0.3">
      <c r="A2873" s="16">
        <f>'Данные с датчиков 1'!B2877</f>
        <v>9.5675799999999995</v>
      </c>
      <c r="B2873" s="16">
        <f>'Данные с датчиков 1'!C2877</f>
        <v>39242.265630000002</v>
      </c>
      <c r="C2873" s="16">
        <f>'Данные с датчиков 1'!E2877</f>
        <v>9.5674799999999998</v>
      </c>
      <c r="D2873" s="16">
        <f>'Данные с датчиков 1'!F2877</f>
        <v>40869.609380000002</v>
      </c>
      <c r="E2873" s="16">
        <f>'Данные с датчиков 1'!H2877</f>
        <v>9.5675699999999999</v>
      </c>
      <c r="F2873" s="16">
        <f>'Данные с датчиков 1'!I2877</f>
        <v>39826.152340000001</v>
      </c>
    </row>
    <row r="2874" spans="1:6" ht="18.75" x14ac:dyDescent="0.3">
      <c r="A2874" s="16">
        <f>'Данные с датчиков 1'!B2878</f>
        <v>9.5709</v>
      </c>
      <c r="B2874" s="16">
        <f>'Данные с датчиков 1'!C2878</f>
        <v>39240.734380000002</v>
      </c>
      <c r="C2874" s="16">
        <f>'Данные с датчиков 1'!E2878</f>
        <v>9.5707900000000006</v>
      </c>
      <c r="D2874" s="16">
        <f>'Данные с датчиков 1'!F2878</f>
        <v>40866.953130000002</v>
      </c>
      <c r="E2874" s="16">
        <f>'Данные с датчиков 1'!H2878</f>
        <v>9.5705899999999993</v>
      </c>
      <c r="F2874" s="16">
        <f>'Данные с датчиков 1'!I2878</f>
        <v>39815.878909999999</v>
      </c>
    </row>
    <row r="2875" spans="1:6" ht="18.75" x14ac:dyDescent="0.3">
      <c r="A2875" s="16">
        <f>'Данные с датчиков 1'!B2879</f>
        <v>9.5740400000000001</v>
      </c>
      <c r="B2875" s="16">
        <f>'Данные с датчиков 1'!C2879</f>
        <v>39233.449220000002</v>
      </c>
      <c r="C2875" s="16">
        <f>'Данные с датчиков 1'!E2879</f>
        <v>9.5740999999999996</v>
      </c>
      <c r="D2875" s="16">
        <f>'Данные с датчиков 1'!F2879</f>
        <v>40866.109380000002</v>
      </c>
      <c r="E2875" s="16">
        <f>'Данные с датчиков 1'!H2879</f>
        <v>9.5742799999999999</v>
      </c>
      <c r="F2875" s="16">
        <f>'Данные с датчиков 1'!I2879</f>
        <v>39826.355470000002</v>
      </c>
    </row>
    <row r="2876" spans="1:6" ht="18.75" x14ac:dyDescent="0.3">
      <c r="A2876" s="16">
        <f>'Данные с датчиков 1'!B2880</f>
        <v>9.5777599999999996</v>
      </c>
      <c r="B2876" s="16">
        <f>'Данные с датчиков 1'!C2880</f>
        <v>39242.894529999998</v>
      </c>
      <c r="C2876" s="16">
        <f>'Данные с датчиков 1'!E2880</f>
        <v>9.5771599999999992</v>
      </c>
      <c r="D2876" s="16">
        <f>'Данные с датчиков 1'!F2880</f>
        <v>40856.6875</v>
      </c>
      <c r="E2876" s="16">
        <f>'Данные с датчиков 1'!H2880</f>
        <v>9.5773499999999991</v>
      </c>
      <c r="F2876" s="16">
        <f>'Данные с датчиков 1'!I2880</f>
        <v>39817.460939999997</v>
      </c>
    </row>
    <row r="2877" spans="1:6" ht="18.75" x14ac:dyDescent="0.3">
      <c r="A2877" s="16">
        <f>'Данные с датчиков 1'!B2881</f>
        <v>9.5806299999999993</v>
      </c>
      <c r="B2877" s="16">
        <f>'Данные с датчиков 1'!C2881</f>
        <v>39227.726560000003</v>
      </c>
      <c r="C2877" s="16">
        <f>'Данные с датчиков 1'!E2881</f>
        <v>9.5808099999999996</v>
      </c>
      <c r="D2877" s="16">
        <f>'Данные с датчиков 1'!F2881</f>
        <v>40866.441409999999</v>
      </c>
      <c r="E2877" s="16">
        <f>'Данные с датчиков 1'!H2881</f>
        <v>9.5809099999999994</v>
      </c>
      <c r="F2877" s="16">
        <f>'Данные с датчиков 1'!I2881</f>
        <v>39822.847659999999</v>
      </c>
    </row>
    <row r="2878" spans="1:6" ht="18.75" x14ac:dyDescent="0.3">
      <c r="A2878" s="16">
        <f>'Данные с датчиков 1'!B2882</f>
        <v>9.5842899999999993</v>
      </c>
      <c r="B2878" s="16">
        <f>'Данные с датчиков 1'!C2882</f>
        <v>39235.96875</v>
      </c>
      <c r="C2878" s="16">
        <f>'Данные с датчиков 1'!E2882</f>
        <v>9.5838999999999999</v>
      </c>
      <c r="D2878" s="16">
        <f>'Данные с датчиков 1'!F2882</f>
        <v>40857.652340000001</v>
      </c>
      <c r="E2878" s="16">
        <f>'Данные с датчиков 1'!H2882</f>
        <v>9.5842899999999993</v>
      </c>
      <c r="F2878" s="16">
        <f>'Данные с датчиков 1'!I2882</f>
        <v>39823.996090000001</v>
      </c>
    </row>
    <row r="2879" spans="1:6" ht="18.75" x14ac:dyDescent="0.3">
      <c r="A2879" s="16">
        <f>'Данные с датчиков 1'!B2883</f>
        <v>9.5876800000000006</v>
      </c>
      <c r="B2879" s="16">
        <f>'Данные с датчиков 1'!C2883</f>
        <v>39236.015630000002</v>
      </c>
      <c r="C2879" s="16">
        <f>'Данные с датчиков 1'!E2883</f>
        <v>9.58751</v>
      </c>
      <c r="D2879" s="16">
        <f>'Данные с датчиков 1'!F2883</f>
        <v>40865.003909999999</v>
      </c>
      <c r="E2879" s="16">
        <f>'Данные с датчиков 1'!H2883</f>
        <v>9.5873399999999993</v>
      </c>
      <c r="F2879" s="16">
        <f>'Данные с датчиков 1'!I2883</f>
        <v>39812.898439999997</v>
      </c>
    </row>
    <row r="2880" spans="1:6" ht="18.75" x14ac:dyDescent="0.3">
      <c r="A2880" s="16">
        <f>'Данные с датчиков 1'!B2884</f>
        <v>9.5907099999999996</v>
      </c>
      <c r="B2880" s="16">
        <f>'Данные с датчиков 1'!C2884</f>
        <v>39224.339840000001</v>
      </c>
      <c r="C2880" s="16">
        <f>'Данные с датчиков 1'!E2884</f>
        <v>9.59084</v>
      </c>
      <c r="D2880" s="16">
        <f>'Данные с датчиков 1'!F2884</f>
        <v>40864.230470000002</v>
      </c>
      <c r="E2880" s="16">
        <f>'Данные с датчиков 1'!H2884</f>
        <v>9.5909899999999997</v>
      </c>
      <c r="F2880" s="16">
        <f>'Данные с датчиков 1'!I2884</f>
        <v>39822.480470000002</v>
      </c>
    </row>
    <row r="2881" spans="1:6" ht="18.75" x14ac:dyDescent="0.3">
      <c r="A2881" s="16">
        <f>'Данные с датчиков 1'!B2885</f>
        <v>9.5943400000000008</v>
      </c>
      <c r="B2881" s="16">
        <f>'Данные с датчиков 1'!C2885</f>
        <v>39233.445310000003</v>
      </c>
      <c r="C2881" s="16">
        <f>'Данные с датчиков 1'!E2885</f>
        <v>9.5939599999999992</v>
      </c>
      <c r="D2881" s="16">
        <f>'Данные с датчиков 1'!F2885</f>
        <v>40855.042970000002</v>
      </c>
      <c r="E2881" s="16">
        <f>'Данные с датчиков 1'!H2885</f>
        <v>9.5940700000000003</v>
      </c>
      <c r="F2881" s="16">
        <f>'Данные с датчиков 1'!I2885</f>
        <v>39813.253909999999</v>
      </c>
    </row>
    <row r="2882" spans="1:6" ht="18.75" x14ac:dyDescent="0.3">
      <c r="A2882" s="16">
        <f>'Данные с датчиков 1'!B2886</f>
        <v>9.5974599999999999</v>
      </c>
      <c r="B2882" s="16">
        <f>'Данные с датчиков 1'!C2886</f>
        <v>39224.523439999997</v>
      </c>
      <c r="C2882" s="16">
        <f>'Данные с датчиков 1'!E2886</f>
        <v>9.5975400000000004</v>
      </c>
      <c r="D2882" s="16">
        <f>'Данные с датчиков 1'!F2886</f>
        <v>40862.613279999998</v>
      </c>
      <c r="E2882" s="16">
        <f>'Данные с датчиков 1'!H2886</f>
        <v>9.5976800000000004</v>
      </c>
      <c r="F2882" s="16">
        <f>'Данные с датчиков 1'!I2886</f>
        <v>39820.082029999998</v>
      </c>
    </row>
    <row r="2883" spans="1:6" ht="18.75" x14ac:dyDescent="0.3">
      <c r="A2883" s="16">
        <f>'Данные с датчиков 1'!B2887</f>
        <v>9.6010500000000008</v>
      </c>
      <c r="B2883" s="16">
        <f>'Данные с датчиков 1'!C2887</f>
        <v>39230.566409999999</v>
      </c>
      <c r="C2883" s="16">
        <f>'Данные с датчиков 1'!E2887</f>
        <v>9.6006099999999996</v>
      </c>
      <c r="D2883" s="16">
        <f>'Данные с датчиков 1'!F2887</f>
        <v>40852.261720000002</v>
      </c>
      <c r="E2883" s="16">
        <f>'Данные с датчиков 1'!H2887</f>
        <v>9.6007599999999993</v>
      </c>
      <c r="F2883" s="16">
        <f>'Данные с датчиков 1'!I2887</f>
        <v>39812.371090000001</v>
      </c>
    </row>
    <row r="2884" spans="1:6" ht="18.75" x14ac:dyDescent="0.3">
      <c r="A2884" s="16">
        <f>'Данные с датчиков 1'!B2888</f>
        <v>9.6042299999999994</v>
      </c>
      <c r="B2884" s="16">
        <f>'Данные с датчиков 1'!C2888</f>
        <v>39223.8125</v>
      </c>
      <c r="C2884" s="16">
        <f>'Данные с датчиков 1'!E2888</f>
        <v>9.6042299999999994</v>
      </c>
      <c r="D2884" s="16">
        <f>'Данные с датчиков 1'!F2888</f>
        <v>40859.855470000002</v>
      </c>
      <c r="E2884" s="16">
        <f>'Данные с датчиков 1'!H2888</f>
        <v>9.6042100000000001</v>
      </c>
      <c r="F2884" s="16">
        <f>'Данные с датчиков 1'!I2888</f>
        <v>39814.148439999997</v>
      </c>
    </row>
    <row r="2885" spans="1:6" ht="18.75" x14ac:dyDescent="0.3">
      <c r="A2885" s="16">
        <f>'Данные с датчиков 1'!B2889</f>
        <v>9.6074999999999999</v>
      </c>
      <c r="B2885" s="16">
        <f>'Данные с датчиков 1'!C2889</f>
        <v>39219.285159999999</v>
      </c>
      <c r="C2885" s="16">
        <f>'Данные с датчиков 1'!E2889</f>
        <v>9.6072900000000008</v>
      </c>
      <c r="D2885" s="16">
        <f>'Данные с датчиков 1'!F2889</f>
        <v>40851.042970000002</v>
      </c>
      <c r="E2885" s="16">
        <f>'Данные с датчиков 1'!H2889</f>
        <v>9.6075900000000001</v>
      </c>
      <c r="F2885" s="16">
        <f>'Данные с датчиков 1'!I2889</f>
        <v>39815.691409999999</v>
      </c>
    </row>
    <row r="2886" spans="1:6" ht="18.75" x14ac:dyDescent="0.3">
      <c r="A2886" s="16">
        <f>'Данные с датчиков 1'!B2890</f>
        <v>9.6110299999999995</v>
      </c>
      <c r="B2886" s="16">
        <f>'Данные с датчиков 1'!C2890</f>
        <v>39224.113279999998</v>
      </c>
      <c r="C2886" s="16">
        <f>'Данные с датчиков 1'!E2890</f>
        <v>9.6108200000000004</v>
      </c>
      <c r="D2886" s="16">
        <f>'Данные с датчиков 1'!F2890</f>
        <v>40855.464840000001</v>
      </c>
      <c r="E2886" s="16">
        <f>'Данные с датчиков 1'!H2890</f>
        <v>9.6106999999999996</v>
      </c>
      <c r="F2886" s="16">
        <f>'Данные с датчиков 1'!I2890</f>
        <v>39807.691409999999</v>
      </c>
    </row>
    <row r="2887" spans="1:6" ht="18.75" x14ac:dyDescent="0.3">
      <c r="A2887" s="16">
        <f>'Данные с датчиков 1'!B2891</f>
        <v>9.6140600000000003</v>
      </c>
      <c r="B2887" s="16">
        <f>'Данные с датчиков 1'!C2891</f>
        <v>39211.78125</v>
      </c>
      <c r="C2887" s="16">
        <f>'Данные с датчиков 1'!E2891</f>
        <v>9.6141299999999994</v>
      </c>
      <c r="D2887" s="16">
        <f>'Данные с датчиков 1'!F2891</f>
        <v>40855.15625</v>
      </c>
      <c r="E2887" s="16">
        <f>'Данные с датчиков 1'!H2891</f>
        <v>9.6142400000000006</v>
      </c>
      <c r="F2887" s="16">
        <f>'Данные с датчиков 1'!I2891</f>
        <v>39813.972659999999</v>
      </c>
    </row>
    <row r="2888" spans="1:6" ht="18.75" x14ac:dyDescent="0.3">
      <c r="A2888" s="16">
        <f>'Данные с датчиков 1'!B2892</f>
        <v>9.6176600000000008</v>
      </c>
      <c r="B2888" s="16">
        <f>'Данные с датчиков 1'!C2892</f>
        <v>39219.3125</v>
      </c>
      <c r="C2888" s="16">
        <f>'Данные с датчиков 1'!E2892</f>
        <v>9.6172900000000006</v>
      </c>
      <c r="D2888" s="16">
        <f>'Данные с датчиков 1'!F2892</f>
        <v>40848.617189999997</v>
      </c>
      <c r="E2888" s="16">
        <f>'Данные с датчиков 1'!H2892</f>
        <v>9.6173800000000007</v>
      </c>
      <c r="F2888" s="16">
        <f>'Данные с датчиков 1'!I2892</f>
        <v>39807.085939999997</v>
      </c>
    </row>
    <row r="2889" spans="1:6" ht="18.75" x14ac:dyDescent="0.3">
      <c r="A2889" s="16">
        <f>'Данные с датчиков 1'!B2893</f>
        <v>9.6209399999999992</v>
      </c>
      <c r="B2889" s="16">
        <f>'Данные с датчиков 1'!C2893</f>
        <v>39216</v>
      </c>
      <c r="C2889" s="16">
        <f>'Данные с датчиков 1'!E2893</f>
        <v>9.6207899999999995</v>
      </c>
      <c r="D2889" s="16">
        <f>'Данные с датчиков 1'!F2893</f>
        <v>40853.871090000001</v>
      </c>
      <c r="E2889" s="16">
        <f>'Данные с датчиков 1'!H2893</f>
        <v>9.6209699999999998</v>
      </c>
      <c r="F2889" s="16">
        <f>'Данные с датчиков 1'!I2893</f>
        <v>39814.757810000003</v>
      </c>
    </row>
    <row r="2890" spans="1:6" ht="18.75" x14ac:dyDescent="0.3">
      <c r="A2890" s="16">
        <f>'Данные с датчиков 1'!B2894</f>
        <v>9.6243300000000005</v>
      </c>
      <c r="B2890" s="16">
        <f>'Данные с датчиков 1'!C2894</f>
        <v>39214.597659999999</v>
      </c>
      <c r="C2890" s="16">
        <f>'Данные с датчиков 1'!E2894</f>
        <v>9.6239399999999993</v>
      </c>
      <c r="D2890" s="16">
        <f>'Данные с датчиков 1'!F2894</f>
        <v>40847.375</v>
      </c>
      <c r="E2890" s="16">
        <f>'Данные с датчиков 1'!H2894</f>
        <v>9.6241500000000002</v>
      </c>
      <c r="F2890" s="16">
        <f>'Данные с датчиков 1'!I2894</f>
        <v>39809.210939999997</v>
      </c>
    </row>
    <row r="2891" spans="1:6" ht="18.75" x14ac:dyDescent="0.3">
      <c r="A2891" s="16">
        <f>'Данные с датчиков 1'!B2895</f>
        <v>9.6275300000000001</v>
      </c>
      <c r="B2891" s="16">
        <f>'Данные с датчиков 1'!C2895</f>
        <v>39210.503909999999</v>
      </c>
      <c r="C2891" s="16">
        <f>'Данные с датчиков 1'!E2895</f>
        <v>9.6275300000000001</v>
      </c>
      <c r="D2891" s="16">
        <f>'Данные с датчиков 1'!F2895</f>
        <v>40854.847659999999</v>
      </c>
      <c r="E2891" s="16">
        <f>'Данные с датчиков 1'!H2895</f>
        <v>9.6273599999999995</v>
      </c>
      <c r="F2891" s="16">
        <f>'Данные с датчиков 1'!I2895</f>
        <v>39804.097659999999</v>
      </c>
    </row>
    <row r="2892" spans="1:6" ht="18.75" x14ac:dyDescent="0.3">
      <c r="A2892" s="16">
        <f>'Данные с датчиков 1'!B2896</f>
        <v>9.6307899999999993</v>
      </c>
      <c r="B2892" s="16">
        <f>'Данные с датчиков 1'!C2896</f>
        <v>39205.628909999999</v>
      </c>
      <c r="C2892" s="16">
        <f>'Данные с датчиков 1'!E2896</f>
        <v>9.6307200000000002</v>
      </c>
      <c r="D2892" s="16">
        <f>'Данные с датчиков 1'!F2896</f>
        <v>40849.398439999997</v>
      </c>
      <c r="E2892" s="16">
        <f>'Данные с датчиков 1'!H2896</f>
        <v>9.6310199999999995</v>
      </c>
      <c r="F2892" s="16">
        <f>'Данные с датчиков 1'!I2896</f>
        <v>39813.882810000003</v>
      </c>
    </row>
    <row r="2893" spans="1:6" ht="18.75" x14ac:dyDescent="0.3">
      <c r="A2893" s="16">
        <f>'Данные с датчиков 1'!B2897</f>
        <v>9.6343599999999991</v>
      </c>
      <c r="B2893" s="16">
        <f>'Данные с датчиков 1'!C2897</f>
        <v>39210.976560000003</v>
      </c>
      <c r="C2893" s="16">
        <f>'Данные с датчиков 1'!E2897</f>
        <v>9.6339900000000007</v>
      </c>
      <c r="D2893" s="16">
        <f>'Данные с датчиков 1'!F2897</f>
        <v>40846.339840000001</v>
      </c>
      <c r="E2893" s="16">
        <f>'Данные с датчиков 1'!H2897</f>
        <v>9.6338899999999992</v>
      </c>
      <c r="F2893" s="16">
        <f>'Данные с датчиков 1'!I2897</f>
        <v>39797.914060000003</v>
      </c>
    </row>
    <row r="2894" spans="1:6" ht="18.75" x14ac:dyDescent="0.3">
      <c r="A2894" s="16">
        <f>'Данные с датчиков 1'!B2898</f>
        <v>9.6374300000000002</v>
      </c>
      <c r="B2894" s="16">
        <f>'Данные с датчиков 1'!C2898</f>
        <v>39201.035159999999</v>
      </c>
      <c r="C2894" s="16">
        <f>'Данные с датчиков 1'!E2898</f>
        <v>9.6375600000000006</v>
      </c>
      <c r="D2894" s="16">
        <f>'Данные с датчиков 1'!F2898</f>
        <v>40853.648439999997</v>
      </c>
      <c r="E2894" s="16">
        <f>'Данные с датчиков 1'!H2898</f>
        <v>9.6375799999999998</v>
      </c>
      <c r="F2894" s="16">
        <f>'Данные с датчиков 1'!I2898</f>
        <v>39809.046880000002</v>
      </c>
    </row>
    <row r="2895" spans="1:6" ht="18.75" x14ac:dyDescent="0.3">
      <c r="A2895" s="16">
        <f>'Данные с датчиков 1'!B2899</f>
        <v>9.6409599999999998</v>
      </c>
      <c r="B2895" s="16">
        <f>'Данные с датчиков 1'!C2899</f>
        <v>39205.449220000002</v>
      </c>
      <c r="C2895" s="16">
        <f>'Данные с датчиков 1'!E2899</f>
        <v>9.6404800000000002</v>
      </c>
      <c r="D2895" s="16">
        <f>'Данные с датчиков 1'!F2899</f>
        <v>40839.109380000002</v>
      </c>
      <c r="E2895" s="16">
        <f>'Данные с датчиков 1'!H2899</f>
        <v>9.6408299999999993</v>
      </c>
      <c r="F2895" s="16">
        <f>'Данные с датчиков 1'!I2899</f>
        <v>39805.289060000003</v>
      </c>
    </row>
    <row r="2896" spans="1:6" ht="18.75" x14ac:dyDescent="0.3">
      <c r="A2896" s="16">
        <f>'Данные с датчиков 1'!B2900</f>
        <v>9.6442300000000003</v>
      </c>
      <c r="B2896" s="16">
        <f>'Данные с датчиков 1'!C2900</f>
        <v>39202.402340000001</v>
      </c>
      <c r="C2896" s="16">
        <f>'Данные с датчиков 1'!E2900</f>
        <v>9.6441400000000002</v>
      </c>
      <c r="D2896" s="16">
        <f>'Данные с датчиков 1'!F2900</f>
        <v>40849.382810000003</v>
      </c>
      <c r="E2896" s="16">
        <f>'Данные с датчиков 1'!H2900</f>
        <v>9.6441599999999994</v>
      </c>
      <c r="F2896" s="16">
        <f>'Данные с датчиков 1'!I2900</f>
        <v>39803.285159999999</v>
      </c>
    </row>
    <row r="2897" spans="1:6" ht="18.75" x14ac:dyDescent="0.3">
      <c r="A2897" s="16">
        <f>'Данные с датчиков 1'!B2901</f>
        <v>9.64757</v>
      </c>
      <c r="B2897" s="16">
        <f>'Данные с датчиков 1'!C2901</f>
        <v>39200.394529999998</v>
      </c>
      <c r="C2897" s="16">
        <f>'Данные с датчиков 1'!E2901</f>
        <v>9.6473499999999994</v>
      </c>
      <c r="D2897" s="16">
        <f>'Данные с датчиков 1'!F2901</f>
        <v>40844.167970000002</v>
      </c>
      <c r="E2897" s="16">
        <f>'Данные с датчиков 1'!H2901</f>
        <v>9.6476100000000002</v>
      </c>
      <c r="F2897" s="16">
        <f>'Данные с датчиков 1'!I2901</f>
        <v>39806.816409999999</v>
      </c>
    </row>
    <row r="2898" spans="1:6" ht="18.75" x14ac:dyDescent="0.3">
      <c r="A2898" s="16">
        <f>'Данные с датчиков 1'!B2902</f>
        <v>9.6509999999999998</v>
      </c>
      <c r="B2898" s="16">
        <f>'Данные с датчиков 1'!C2902</f>
        <v>39202.421880000002</v>
      </c>
      <c r="C2898" s="16">
        <f>'Данные с датчиков 1'!E2902</f>
        <v>9.6507799999999992</v>
      </c>
      <c r="D2898" s="16">
        <f>'Данные с датчиков 1'!F2902</f>
        <v>40845.320310000003</v>
      </c>
      <c r="E2898" s="16">
        <f>'Данные с датчиков 1'!H2902</f>
        <v>9.65076</v>
      </c>
      <c r="F2898" s="16">
        <f>'Данные с датчиков 1'!I2902</f>
        <v>39798.492189999997</v>
      </c>
    </row>
    <row r="2899" spans="1:6" ht="18.75" x14ac:dyDescent="0.3">
      <c r="A2899" s="16">
        <f>'Данные с датчиков 1'!B2903</f>
        <v>9.6539900000000003</v>
      </c>
      <c r="B2899" s="16">
        <f>'Данные с датчиков 1'!C2903</f>
        <v>39189.492189999997</v>
      </c>
      <c r="C2899" s="16">
        <f>'Данные с датчиков 1'!E2903</f>
        <v>9.6541700000000006</v>
      </c>
      <c r="D2899" s="16">
        <f>'Данные с датчиков 1'!F2903</f>
        <v>40847.070310000003</v>
      </c>
      <c r="E2899" s="16">
        <f>'Данные с датчиков 1'!H2903</f>
        <v>9.6543100000000006</v>
      </c>
      <c r="F2899" s="16">
        <f>'Данные с датчиков 1'!I2903</f>
        <v>39804.714840000001</v>
      </c>
    </row>
    <row r="2900" spans="1:6" ht="18.75" x14ac:dyDescent="0.3">
      <c r="A2900" s="16">
        <f>'Данные с датчиков 1'!B2904</f>
        <v>9.6577900000000003</v>
      </c>
      <c r="B2900" s="16">
        <f>'Данные с датчиков 1'!C2904</f>
        <v>39202.003909999999</v>
      </c>
      <c r="C2900" s="16">
        <f>'Данные с датчиков 1'!E2904</f>
        <v>9.6573399999999996</v>
      </c>
      <c r="D2900" s="16">
        <f>'Данные с датчиков 1'!F2904</f>
        <v>40839.554689999997</v>
      </c>
      <c r="E2900" s="16">
        <f>'Данные с датчиков 1'!H2904</f>
        <v>9.6573899999999995</v>
      </c>
      <c r="F2900" s="16">
        <f>'Данные с датчиков 1'!I2904</f>
        <v>39795.566409999999</v>
      </c>
    </row>
    <row r="2901" spans="1:6" ht="18.75" x14ac:dyDescent="0.3">
      <c r="A2901" s="16">
        <f>'Данные с датчиков 1'!B2905</f>
        <v>9.6606699999999996</v>
      </c>
      <c r="B2901" s="16">
        <f>'Данные с датчиков 1'!C2905</f>
        <v>39186.304689999997</v>
      </c>
      <c r="C2901" s="16">
        <f>'Данные с датчиков 1'!E2905</f>
        <v>9.6608400000000003</v>
      </c>
      <c r="D2901" s="16">
        <f>'Данные с датчиков 1'!F2905</f>
        <v>40844.226560000003</v>
      </c>
      <c r="E2901" s="16">
        <f>'Данные с датчиков 1'!H2905</f>
        <v>9.6609800000000003</v>
      </c>
      <c r="F2901" s="16">
        <f>'Данные с датчиков 1'!I2905</f>
        <v>39802.746090000001</v>
      </c>
    </row>
    <row r="2902" spans="1:6" ht="18.75" x14ac:dyDescent="0.3">
      <c r="A2902" s="16">
        <f>'Данные с датчиков 1'!B2906</f>
        <v>9.6643899999999991</v>
      </c>
      <c r="B2902" s="16">
        <f>'Данные с датчиков 1'!C2906</f>
        <v>39196</v>
      </c>
      <c r="C2902" s="16">
        <f>'Данные с датчиков 1'!E2906</f>
        <v>9.6639700000000008</v>
      </c>
      <c r="D2902" s="16">
        <f>'Данные с датчиков 1'!F2906</f>
        <v>40836.121090000001</v>
      </c>
      <c r="E2902" s="16">
        <f>'Данные с датчиков 1'!H2906</f>
        <v>9.6642200000000003</v>
      </c>
      <c r="F2902" s="16">
        <f>'Данные с датчиков 1'!I2906</f>
        <v>39799.292970000002</v>
      </c>
    </row>
    <row r="2903" spans="1:6" ht="18.75" x14ac:dyDescent="0.3">
      <c r="A2903" s="16">
        <f>'Данные с датчиков 1'!B2907</f>
        <v>9.6677499999999998</v>
      </c>
      <c r="B2903" s="16">
        <f>'Данные с датчиков 1'!C2907</f>
        <v>39194.484380000002</v>
      </c>
      <c r="C2903" s="16">
        <f>'Данные с датчиков 1'!E2907</f>
        <v>9.6675500000000003</v>
      </c>
      <c r="D2903" s="16">
        <f>'Данные с датчиков 1'!F2907</f>
        <v>40843.160159999999</v>
      </c>
      <c r="E2903" s="16">
        <f>'Данные с датчиков 1'!H2907</f>
        <v>9.6674399999999991</v>
      </c>
      <c r="F2903" s="16">
        <f>'Данные с датчиков 1'!I2907</f>
        <v>39793.910159999999</v>
      </c>
    </row>
    <row r="2904" spans="1:6" ht="18.75" x14ac:dyDescent="0.3">
      <c r="A2904" s="16">
        <f>'Данные с датчиков 1'!B2908</f>
        <v>9.6708300000000005</v>
      </c>
      <c r="B2904" s="16">
        <f>'Данные с датчиков 1'!C2908</f>
        <v>39183.640630000002</v>
      </c>
      <c r="C2904" s="16">
        <f>'Данные с датчиков 1'!E2908</f>
        <v>9.67075</v>
      </c>
      <c r="D2904" s="16">
        <f>'Данные с датчиков 1'!F2908</f>
        <v>40838.429689999997</v>
      </c>
      <c r="E2904" s="16">
        <f>'Данные с датчиков 1'!H2908</f>
        <v>9.6709399999999999</v>
      </c>
      <c r="F2904" s="16">
        <f>'Данные с датчиков 1'!I2908</f>
        <v>39799.199220000002</v>
      </c>
    </row>
    <row r="2905" spans="1:6" ht="18.75" x14ac:dyDescent="0.3">
      <c r="A2905" s="16">
        <f>'Данные с датчиков 1'!B2909</f>
        <v>9.6743900000000007</v>
      </c>
      <c r="B2905" s="16">
        <f>'Данные с датчиков 1'!C2909</f>
        <v>39189.492189999997</v>
      </c>
      <c r="C2905" s="16">
        <f>'Данные с датчиков 1'!E2909</f>
        <v>9.6740499999999994</v>
      </c>
      <c r="D2905" s="16">
        <f>'Данные с датчиков 1'!F2909</f>
        <v>40836.304689999997</v>
      </c>
      <c r="E2905" s="16">
        <f>'Данные с датчиков 1'!H2909</f>
        <v>9.67394</v>
      </c>
      <c r="F2905" s="16">
        <f>'Данные с датчиков 1'!I2909</f>
        <v>39788.058590000001</v>
      </c>
    </row>
    <row r="2906" spans="1:6" ht="18.75" x14ac:dyDescent="0.3">
      <c r="A2906" s="16">
        <f>'Данные с датчиков 1'!B2910</f>
        <v>9.6773900000000008</v>
      </c>
      <c r="B2906" s="16">
        <f>'Данные с датчиков 1'!C2910</f>
        <v>39176.507810000003</v>
      </c>
      <c r="C2906" s="16">
        <f>'Данные с датчиков 1'!E2910</f>
        <v>9.6774900000000006</v>
      </c>
      <c r="D2906" s="16">
        <f>'Данные с датчиков 1'!F2910</f>
        <v>40839.234380000002</v>
      </c>
      <c r="E2906" s="16">
        <f>'Данные с датчиков 1'!H2910</f>
        <v>9.6776800000000005</v>
      </c>
      <c r="F2906" s="16">
        <f>'Данные с датчиков 1'!I2910</f>
        <v>39798.835939999997</v>
      </c>
    </row>
    <row r="2907" spans="1:6" ht="18.75" x14ac:dyDescent="0.3">
      <c r="A2907" s="16">
        <f>'Данные с датчиков 1'!B2911</f>
        <v>9.6810399999999994</v>
      </c>
      <c r="B2907" s="16">
        <f>'Данные с датчиков 1'!C2911</f>
        <v>39184.25</v>
      </c>
      <c r="C2907" s="16">
        <f>'Данные с датчиков 1'!E2911</f>
        <v>9.6805299999999992</v>
      </c>
      <c r="D2907" s="16">
        <f>'Данные с датчиков 1'!F2911</f>
        <v>40828.851560000003</v>
      </c>
      <c r="E2907" s="16">
        <f>'Данные с датчиков 1'!H2911</f>
        <v>9.6806300000000007</v>
      </c>
      <c r="F2907" s="16">
        <f>'Данные с датчиков 1'!I2911</f>
        <v>39786.65625</v>
      </c>
    </row>
    <row r="2908" spans="1:6" ht="18.75" x14ac:dyDescent="0.3">
      <c r="A2908" s="16">
        <f>'Данные с датчиков 1'!B2912</f>
        <v>9.6841100000000004</v>
      </c>
      <c r="B2908" s="16">
        <f>'Данные с датчиков 1'!C2912</f>
        <v>39174.683590000001</v>
      </c>
      <c r="C2908" s="16">
        <f>'Данные с датчиков 1'!E2912</f>
        <v>9.6842299999999994</v>
      </c>
      <c r="D2908" s="16">
        <f>'Данные с датчиков 1'!F2912</f>
        <v>40838.773439999997</v>
      </c>
      <c r="E2908" s="16">
        <f>'Данные с датчиков 1'!H2912</f>
        <v>9.6843699999999995</v>
      </c>
      <c r="F2908" s="16">
        <f>'Данные с датчиков 1'!I2912</f>
        <v>39797.542970000002</v>
      </c>
    </row>
    <row r="2909" spans="1:6" ht="18.75" x14ac:dyDescent="0.3">
      <c r="A2909" s="16">
        <f>'Данные с датчиков 1'!B2913</f>
        <v>9.68764</v>
      </c>
      <c r="B2909" s="16">
        <f>'Данные с датчиков 1'!C2913</f>
        <v>39179.089840000001</v>
      </c>
      <c r="C2909" s="16">
        <f>'Данные с датчиков 1'!E2913</f>
        <v>9.6871799999999997</v>
      </c>
      <c r="D2909" s="16">
        <f>'Данные с датчиков 1'!F2913</f>
        <v>40826.0625</v>
      </c>
      <c r="E2909" s="16">
        <f>'Данные с датчиков 1'!H2913</f>
        <v>9.6874500000000001</v>
      </c>
      <c r="F2909" s="16">
        <f>'Данные с датчиков 1'!I2913</f>
        <v>39788.863279999998</v>
      </c>
    </row>
    <row r="2910" spans="1:6" ht="18.75" x14ac:dyDescent="0.3">
      <c r="A2910" s="16">
        <f>'Данные с датчиков 1'!B2914</f>
        <v>9.6909399999999994</v>
      </c>
      <c r="B2910" s="16">
        <f>'Данные с датчиков 1'!C2914</f>
        <v>39176.25</v>
      </c>
      <c r="C2910" s="16">
        <f>'Данные с датчиков 1'!E2914</f>
        <v>9.6909700000000001</v>
      </c>
      <c r="D2910" s="16">
        <f>'Данные с датчиков 1'!F2914</f>
        <v>40838.636720000002</v>
      </c>
      <c r="E2910" s="16">
        <f>'Данные с датчиков 1'!H2914</f>
        <v>9.6907999999999994</v>
      </c>
      <c r="F2910" s="16">
        <f>'Данные с датчиков 1'!I2914</f>
        <v>39788.417970000002</v>
      </c>
    </row>
    <row r="2911" spans="1:6" ht="18.75" x14ac:dyDescent="0.3">
      <c r="A2911" s="16">
        <f>'Данные с датчиков 1'!B2915</f>
        <v>9.6941699999999997</v>
      </c>
      <c r="B2911" s="16">
        <f>'Данные с датчиков 1'!C2915</f>
        <v>39170.480470000002</v>
      </c>
      <c r="C2911" s="16">
        <f>'Данные с датчиков 1'!E2915</f>
        <v>9.6940200000000001</v>
      </c>
      <c r="D2911" s="16">
        <f>'Данные с датчиков 1'!F2915</f>
        <v>40828.796880000002</v>
      </c>
      <c r="E2911" s="16">
        <f>'Данные с датчиков 1'!H2915</f>
        <v>9.6942000000000004</v>
      </c>
      <c r="F2911" s="16">
        <f>'Данные с датчиков 1'!I2915</f>
        <v>39789.648439999997</v>
      </c>
    </row>
    <row r="2912" spans="1:6" ht="18.75" x14ac:dyDescent="0.3">
      <c r="A2912" s="16">
        <f>'Данные с датчиков 1'!B2916</f>
        <v>9.6976600000000008</v>
      </c>
      <c r="B2912" s="16">
        <f>'Данные с датчиков 1'!C2916</f>
        <v>39173.636720000002</v>
      </c>
      <c r="C2912" s="16">
        <f>'Данные с датчиков 1'!E2916</f>
        <v>9.6973900000000004</v>
      </c>
      <c r="D2912" s="16">
        <f>'Данные с датчиков 1'!F2916</f>
        <v>40829.78125</v>
      </c>
      <c r="E2912" s="16">
        <f>'Данные с датчиков 1'!H2916</f>
        <v>9.6972199999999997</v>
      </c>
      <c r="F2912" s="16">
        <f>'Данные с датчиков 1'!I2916</f>
        <v>39779.132810000003</v>
      </c>
    </row>
    <row r="2913" spans="1:6" ht="18.75" x14ac:dyDescent="0.3">
      <c r="A2913" s="16">
        <f>'Данные с датчиков 1'!B2917</f>
        <v>9.7007200000000005</v>
      </c>
      <c r="B2913" s="16">
        <f>'Данные с датчиков 1'!C2917</f>
        <v>39164.34375</v>
      </c>
      <c r="C2913" s="16">
        <f>'Данные с датчиков 1'!E2917</f>
        <v>9.7007600000000007</v>
      </c>
      <c r="D2913" s="16">
        <f>'Данные с датчиков 1'!F2917</f>
        <v>40829.496090000001</v>
      </c>
      <c r="E2913" s="16">
        <f>'Данные с датчиков 1'!H2917</f>
        <v>9.7010299999999994</v>
      </c>
      <c r="F2913" s="16">
        <f>'Данные с датчиков 1'!I2917</f>
        <v>39792.941409999999</v>
      </c>
    </row>
    <row r="2914" spans="1:6" ht="18.75" x14ac:dyDescent="0.3">
      <c r="A2914" s="16">
        <f>'Данные с датчиков 1'!B2918</f>
        <v>9.7043199999999992</v>
      </c>
      <c r="B2914" s="16">
        <f>'Данные с датчиков 1'!C2918</f>
        <v>39170.070310000003</v>
      </c>
      <c r="C2914" s="16">
        <f>'Данные с датчиков 1'!E2918</f>
        <v>9.7037600000000008</v>
      </c>
      <c r="D2914" s="16">
        <f>'Данные с датчиков 1'!F2918</f>
        <v>40818.6875</v>
      </c>
      <c r="E2914" s="16">
        <f>'Данные с датчиков 1'!H2918</f>
        <v>9.7040299999999995</v>
      </c>
      <c r="F2914" s="16">
        <f>'Данные с датчиков 1'!I2918</f>
        <v>39782.148439999997</v>
      </c>
    </row>
    <row r="2915" spans="1:6" ht="18.75" x14ac:dyDescent="0.3">
      <c r="A2915" s="16">
        <f>'Данные с датчиков 1'!B2919</f>
        <v>9.7074700000000007</v>
      </c>
      <c r="B2915" s="16">
        <f>'Данные с датчиков 1'!C2919</f>
        <v>39163.550779999998</v>
      </c>
      <c r="C2915" s="16">
        <f>'Данные с датчиков 1'!E2919</f>
        <v>9.7075800000000001</v>
      </c>
      <c r="D2915" s="16">
        <f>'Данные с датчиков 1'!F2919</f>
        <v>40832.453130000002</v>
      </c>
      <c r="E2915" s="16">
        <f>'Данные с датчиков 1'!H2919</f>
        <v>9.7075499999999995</v>
      </c>
      <c r="F2915" s="16">
        <f>'Данные с датчиков 1'!I2919</f>
        <v>39786.484380000002</v>
      </c>
    </row>
    <row r="2916" spans="1:6" ht="18.75" x14ac:dyDescent="0.3">
      <c r="A2916" s="16">
        <f>'Данные с датчиков 1'!B2920</f>
        <v>9.7109199999999998</v>
      </c>
      <c r="B2916" s="16">
        <f>'Данные с датчиков 1'!C2920</f>
        <v>39164.804689999997</v>
      </c>
      <c r="C2916" s="16">
        <f>'Данные с датчиков 1'!E2920</f>
        <v>9.7105700000000006</v>
      </c>
      <c r="D2916" s="16">
        <f>'Данные с датчиков 1'!F2920</f>
        <v>40821.285159999999</v>
      </c>
      <c r="E2916" s="16">
        <f>'Данные с датчиков 1'!H2920</f>
        <v>9.7110599999999998</v>
      </c>
      <c r="F2916" s="16">
        <f>'Данные с датчиков 1'!I2920</f>
        <v>39790.527340000001</v>
      </c>
    </row>
    <row r="2917" spans="1:6" ht="18.75" x14ac:dyDescent="0.3">
      <c r="A2917" s="16">
        <f>'Данные с датчиков 1'!B2921</f>
        <v>9.7142999999999997</v>
      </c>
      <c r="B2917" s="16">
        <f>'Данные с датчиков 1'!C2921</f>
        <v>39163.699220000002</v>
      </c>
      <c r="C2917" s="16">
        <f>'Данные с датчиков 1'!E2921</f>
        <v>9.7141599999999997</v>
      </c>
      <c r="D2917" s="16">
        <f>'Данные с датчиков 1'!F2921</f>
        <v>40828.269529999998</v>
      </c>
      <c r="E2917" s="16">
        <f>'Данные с датчиков 1'!H2921</f>
        <v>9.7139699999999998</v>
      </c>
      <c r="F2917" s="16">
        <f>'Данные с датчиков 1'!I2921</f>
        <v>39775.179689999997</v>
      </c>
    </row>
    <row r="2918" spans="1:6" ht="18.75" x14ac:dyDescent="0.3">
      <c r="A2918" s="16">
        <f>'Данные с датчиков 1'!B2922</f>
        <v>9.7173099999999994</v>
      </c>
      <c r="B2918" s="16">
        <f>'Данные с датчиков 1'!C2922</f>
        <v>39152.003909999999</v>
      </c>
      <c r="C2918" s="16">
        <f>'Данные с датчиков 1'!E2922</f>
        <v>9.7176399999999994</v>
      </c>
      <c r="D2918" s="16">
        <f>'Данные с датчиков 1'!F2922</f>
        <v>40831.09375</v>
      </c>
      <c r="E2918" s="16">
        <f>'Данные с датчиков 1'!H2922</f>
        <v>9.7177199999999999</v>
      </c>
      <c r="F2918" s="16">
        <f>'Данные с датчиков 1'!I2922</f>
        <v>39787.394529999998</v>
      </c>
    </row>
    <row r="2919" spans="1:6" ht="18.75" x14ac:dyDescent="0.3">
      <c r="A2919" s="16">
        <f>'Данные с датчиков 1'!B2923</f>
        <v>9.7210900000000002</v>
      </c>
      <c r="B2919" s="16">
        <f>'Данные с датчиков 1'!C2923</f>
        <v>39163.730470000002</v>
      </c>
      <c r="C2919" s="16">
        <f>'Данные с датчиков 1'!E2923</f>
        <v>9.72058</v>
      </c>
      <c r="D2919" s="16">
        <f>'Данные с датчиков 1'!F2923</f>
        <v>40816.496090000001</v>
      </c>
      <c r="E2919" s="16">
        <f>'Данные с датчиков 1'!H2923</f>
        <v>9.7208000000000006</v>
      </c>
      <c r="F2919" s="16">
        <f>'Данные с датчиков 1'!I2923</f>
        <v>39778.355470000002</v>
      </c>
    </row>
    <row r="2920" spans="1:6" ht="18.75" x14ac:dyDescent="0.3">
      <c r="A2920" s="16">
        <f>'Данные с датчиков 1'!B2924</f>
        <v>9.7241999999999997</v>
      </c>
      <c r="B2920" s="16">
        <f>'Данные с датчиков 1'!C2924</f>
        <v>39154.683590000001</v>
      </c>
      <c r="C2920" s="16">
        <f>'Данные с датчиков 1'!E2924</f>
        <v>9.7242099999999994</v>
      </c>
      <c r="D2920" s="16">
        <f>'Данные с датчиков 1'!F2924</f>
        <v>40825.398439999997</v>
      </c>
      <c r="E2920" s="16">
        <f>'Данные с датчиков 1'!H2924</f>
        <v>9.7242599999999992</v>
      </c>
      <c r="F2920" s="16">
        <f>'Данные с датчиков 1'!I2924</f>
        <v>39780.257810000003</v>
      </c>
    </row>
    <row r="2921" spans="1:6" ht="18.75" x14ac:dyDescent="0.3">
      <c r="A2921" s="16">
        <f>'Данные с датчиков 1'!B2925</f>
        <v>9.7276900000000008</v>
      </c>
      <c r="B2921" s="16">
        <f>'Данные с датчиков 1'!C2925</f>
        <v>39157.089840000001</v>
      </c>
      <c r="C2921" s="16">
        <f>'Данные с датчиков 1'!E2925</f>
        <v>9.7273200000000006</v>
      </c>
      <c r="D2921" s="16">
        <f>'Данные с датчиков 1'!F2925</f>
        <v>40816.710939999997</v>
      </c>
      <c r="E2921" s="16">
        <f>'Данные с датчиков 1'!H2925</f>
        <v>9.7274600000000007</v>
      </c>
      <c r="F2921" s="16">
        <f>'Данные с датчиков 1'!I2925</f>
        <v>39776.007810000003</v>
      </c>
    </row>
    <row r="2922" spans="1:6" ht="18.75" x14ac:dyDescent="0.3">
      <c r="A2922" s="16">
        <f>'Данные с датчиков 1'!B2926</f>
        <v>9.7309000000000001</v>
      </c>
      <c r="B2922" s="16">
        <f>'Данные с датчиков 1'!C2926</f>
        <v>39151.726560000003</v>
      </c>
      <c r="C2922" s="16">
        <f>'Данные с датчиков 1'!E2926</f>
        <v>9.7308299999999992</v>
      </c>
      <c r="D2922" s="16">
        <f>'Данные с датчиков 1'!F2926</f>
        <v>40820.179689999997</v>
      </c>
      <c r="E2922" s="16">
        <f>'Данные с датчиков 1'!H2926</f>
        <v>9.7307600000000001</v>
      </c>
      <c r="F2922" s="16">
        <f>'Данные с датчиков 1'!I2926</f>
        <v>39772.671880000002</v>
      </c>
    </row>
    <row r="2923" spans="1:6" ht="18.75" x14ac:dyDescent="0.3">
      <c r="A2923" s="16">
        <f>'Данные с датчиков 1'!B2927</f>
        <v>9.7341499999999996</v>
      </c>
      <c r="B2923" s="16">
        <f>'Данные с датчиков 1'!C2927</f>
        <v>39146.863279999998</v>
      </c>
      <c r="C2923" s="16">
        <f>'Данные с датчиков 1'!E2927</f>
        <v>9.7340099999999996</v>
      </c>
      <c r="D2923" s="16">
        <f>'Данные с датчиков 1'!F2927</f>
        <v>40815.433590000001</v>
      </c>
      <c r="E2923" s="16">
        <f>'Данные с датчиков 1'!H2927</f>
        <v>9.7342399999999998</v>
      </c>
      <c r="F2923" s="16">
        <f>'Данные с датчиков 1'!I2927</f>
        <v>39776.234380000002</v>
      </c>
    </row>
    <row r="2924" spans="1:6" ht="18.75" x14ac:dyDescent="0.3">
      <c r="A2924" s="16">
        <f>'Данные с датчиков 1'!B2928</f>
        <v>9.7377000000000002</v>
      </c>
      <c r="B2924" s="16">
        <f>'Данные с датчиков 1'!C2928</f>
        <v>39151.25</v>
      </c>
      <c r="C2924" s="16">
        <f>'Данные с датчиков 1'!E2928</f>
        <v>9.7373899999999995</v>
      </c>
      <c r="D2924" s="16">
        <f>'Данные с датчиков 1'!F2928</f>
        <v>40814.578130000002</v>
      </c>
      <c r="E2924" s="16">
        <f>'Данные с датчиков 1'!H2928</f>
        <v>9.7373700000000003</v>
      </c>
      <c r="F2924" s="16">
        <f>'Данные с датчиков 1'!I2928</f>
        <v>39768.59375</v>
      </c>
    </row>
    <row r="2925" spans="1:6" ht="18.75" x14ac:dyDescent="0.3">
      <c r="A2925" s="16">
        <f>'Данные с датчиков 1'!B2929</f>
        <v>9.7406699999999997</v>
      </c>
      <c r="B2925" s="16">
        <f>'Данные с датчиков 1'!C2929</f>
        <v>39137.734380000002</v>
      </c>
      <c r="C2925" s="16">
        <f>'Данные с датчиков 1'!E2929</f>
        <v>9.7407800000000009</v>
      </c>
      <c r="D2925" s="16">
        <f>'Данные с датчиков 1'!F2929</f>
        <v>40815.660159999999</v>
      </c>
      <c r="E2925" s="16">
        <f>'Данные с датчиков 1'!H2929</f>
        <v>9.7409300000000005</v>
      </c>
      <c r="F2925" s="16">
        <f>'Данные с датчиков 1'!I2929</f>
        <v>39774.722659999999</v>
      </c>
    </row>
    <row r="2926" spans="1:6" ht="18.75" x14ac:dyDescent="0.3">
      <c r="A2926" s="16">
        <f>'Данные с датчиков 1'!B2930</f>
        <v>9.7443600000000004</v>
      </c>
      <c r="B2926" s="16">
        <f>'Данные с датчиков 1'!C2930</f>
        <v>39147.023439999997</v>
      </c>
      <c r="C2926" s="16">
        <f>'Данные с датчиков 1'!E2930</f>
        <v>9.7439499999999999</v>
      </c>
      <c r="D2926" s="16">
        <f>'Данные с датчиков 1'!F2930</f>
        <v>40808.804689999997</v>
      </c>
      <c r="E2926" s="16">
        <f>'Данные с датчиков 1'!H2930</f>
        <v>9.7441200000000006</v>
      </c>
      <c r="F2926" s="16">
        <f>'Данные с датчиков 1'!I2930</f>
        <v>39769.890630000002</v>
      </c>
    </row>
    <row r="2927" spans="1:6" ht="18.75" x14ac:dyDescent="0.3">
      <c r="A2927" s="16">
        <f>'Данные с датчиков 1'!B2931</f>
        <v>9.7476599999999998</v>
      </c>
      <c r="B2927" s="16">
        <f>'Данные с датчиков 1'!C2931</f>
        <v>39144.34375</v>
      </c>
      <c r="C2927" s="16">
        <f>'Данные с датчиков 1'!E2931</f>
        <v>9.7474900000000009</v>
      </c>
      <c r="D2927" s="16">
        <f>'Данные с датчиков 1'!F2931</f>
        <v>40814.558590000001</v>
      </c>
      <c r="E2927" s="16">
        <f>'Данные с датчиков 1'!H2931</f>
        <v>9.7475000000000005</v>
      </c>
      <c r="F2927" s="16">
        <f>'Данные с датчиков 1'!I2931</f>
        <v>39769.308590000001</v>
      </c>
    </row>
    <row r="2928" spans="1:6" ht="18.75" x14ac:dyDescent="0.3">
      <c r="A2928" s="16">
        <f>'Данные с датчиков 1'!B2932</f>
        <v>9.7508599999999994</v>
      </c>
      <c r="B2928" s="16">
        <f>'Данные с датчиков 1'!C2932</f>
        <v>39137.054689999997</v>
      </c>
      <c r="C2928" s="16">
        <f>'Данные с датчиков 1'!E2932</f>
        <v>9.7506699999999995</v>
      </c>
      <c r="D2928" s="16">
        <f>'Данные с датчиков 1'!F2932</f>
        <v>40809.777340000001</v>
      </c>
      <c r="E2928" s="16">
        <f>'Данные с датчиков 1'!H2932</f>
        <v>9.7507300000000008</v>
      </c>
      <c r="F2928" s="16">
        <f>'Данные с датчиков 1'!I2932</f>
        <v>39767.761720000002</v>
      </c>
    </row>
    <row r="2929" spans="1:6" ht="18.75" x14ac:dyDescent="0.3">
      <c r="A2929" s="16">
        <f>'Данные с датчиков 1'!B2933</f>
        <v>9.7543199999999999</v>
      </c>
      <c r="B2929" s="16">
        <f>'Данные с датчиков 1'!C2933</f>
        <v>39140.179689999997</v>
      </c>
      <c r="C2929" s="16">
        <f>'Данные с датчиков 1'!E2933</f>
        <v>9.75413</v>
      </c>
      <c r="D2929" s="16">
        <f>'Данные с датчиков 1'!F2933</f>
        <v>40811.738279999998</v>
      </c>
      <c r="E2929" s="16">
        <f>'Данные с датчиков 1'!H2933</f>
        <v>9.7540200000000006</v>
      </c>
      <c r="F2929" s="16">
        <f>'Данные с датчиков 1'!I2933</f>
        <v>39764.734380000002</v>
      </c>
    </row>
    <row r="2930" spans="1:6" ht="18.75" x14ac:dyDescent="0.3">
      <c r="A2930" s="16">
        <f>'Данные с датчиков 1'!B2934</f>
        <v>9.7574799999999993</v>
      </c>
      <c r="B2930" s="16">
        <f>'Данные с датчиков 1'!C2934</f>
        <v>39131.058590000001</v>
      </c>
      <c r="C2930" s="16">
        <f>'Данные с датчиков 1'!E2934</f>
        <v>9.7572700000000001</v>
      </c>
      <c r="D2930" s="16">
        <f>'Данные с датчиков 1'!F2934</f>
        <v>40806.90625</v>
      </c>
      <c r="E2930" s="16">
        <f>'Данные с датчиков 1'!H2934</f>
        <v>9.7575900000000004</v>
      </c>
      <c r="F2930" s="16">
        <f>'Данные с датчиков 1'!I2934</f>
        <v>39771.46875</v>
      </c>
    </row>
    <row r="2931" spans="1:6" ht="18.75" x14ac:dyDescent="0.3">
      <c r="A2931" s="16">
        <f>'Данные с датчиков 1'!B2935</f>
        <v>9.7608499999999996</v>
      </c>
      <c r="B2931" s="16">
        <f>'Данные с датчиков 1'!C2935</f>
        <v>39130.507810000003</v>
      </c>
      <c r="C2931" s="16">
        <f>'Данные с датчиков 1'!E2935</f>
        <v>9.7606000000000002</v>
      </c>
      <c r="D2931" s="16">
        <f>'Данные с датчиков 1'!F2935</f>
        <v>40804.585939999997</v>
      </c>
      <c r="E2931" s="16">
        <f>'Данные с датчиков 1'!H2935</f>
        <v>9.7605299999999993</v>
      </c>
      <c r="F2931" s="16">
        <f>'Данные с датчиков 1'!I2935</f>
        <v>39758.101560000003</v>
      </c>
    </row>
    <row r="2932" spans="1:6" ht="18.75" x14ac:dyDescent="0.3">
      <c r="A2932" s="16">
        <f>'Данные с датчиков 1'!B2936</f>
        <v>9.7641600000000004</v>
      </c>
      <c r="B2932" s="16">
        <f>'Данные с датчиков 1'!C2936</f>
        <v>39127.640630000002</v>
      </c>
      <c r="C2932" s="16">
        <f>'Данные с датчиков 1'!E2936</f>
        <v>9.7641200000000001</v>
      </c>
      <c r="D2932" s="16">
        <f>'Данные с датчиков 1'!F2936</f>
        <v>40809.707029999998</v>
      </c>
      <c r="E2932" s="16">
        <f>'Данные с датчиков 1'!H2936</f>
        <v>9.7643599999999999</v>
      </c>
      <c r="F2932" s="16">
        <f>'Данные с датчиков 1'!I2936</f>
        <v>39773.183590000001</v>
      </c>
    </row>
    <row r="2933" spans="1:6" ht="18.75" x14ac:dyDescent="0.3">
      <c r="A2933" s="16">
        <f>'Данные с датчиков 1'!B2937</f>
        <v>9.7676300000000005</v>
      </c>
      <c r="B2933" s="16">
        <f>'Данные с датчиков 1'!C2937</f>
        <v>39129.355470000002</v>
      </c>
      <c r="C2933" s="16">
        <f>'Данные с датчиков 1'!E2937</f>
        <v>9.7671100000000006</v>
      </c>
      <c r="D2933" s="16">
        <f>'Данные с датчиков 1'!F2937</f>
        <v>40797.546880000002</v>
      </c>
      <c r="E2933" s="16">
        <f>'Данные с датчиков 1'!H2937</f>
        <v>9.7676300000000005</v>
      </c>
      <c r="F2933" s="16">
        <f>'Данные с датчиков 1'!I2937</f>
        <v>39770.0625</v>
      </c>
    </row>
    <row r="2934" spans="1:6" ht="18.75" x14ac:dyDescent="0.3">
      <c r="A2934" s="16">
        <f>'Данные с датчиков 1'!B2938</f>
        <v>9.7710299999999997</v>
      </c>
      <c r="B2934" s="16">
        <f>'Данные с датчиков 1'!C2938</f>
        <v>39130.875</v>
      </c>
      <c r="C2934" s="16">
        <f>'Данные с датчиков 1'!E2938</f>
        <v>9.7709200000000003</v>
      </c>
      <c r="D2934" s="16">
        <f>'Данные с датчиков 1'!F2938</f>
        <v>40812.085939999997</v>
      </c>
      <c r="E2934" s="16">
        <f>'Данные с датчиков 1'!H2938</f>
        <v>9.7709200000000003</v>
      </c>
      <c r="F2934" s="16">
        <f>'Данные с датчиков 1'!I2938</f>
        <v>39765.832029999998</v>
      </c>
    </row>
    <row r="2935" spans="1:6" ht="18.75" x14ac:dyDescent="0.3">
      <c r="A2935" s="16">
        <f>'Данные с датчиков 1'!B2939</f>
        <v>9.7741199999999999</v>
      </c>
      <c r="B2935" s="16">
        <f>'Данные с датчиков 1'!C2939</f>
        <v>39119.773439999997</v>
      </c>
      <c r="C2935" s="16">
        <f>'Данные с датчиков 1'!E2939</f>
        <v>9.7741399999999992</v>
      </c>
      <c r="D2935" s="16">
        <f>'Данные с датчиков 1'!F2939</f>
        <v>40806.855470000002</v>
      </c>
      <c r="E2935" s="16">
        <f>'Данные с датчиков 1'!H2939</f>
        <v>9.7742699999999996</v>
      </c>
      <c r="F2935" s="16">
        <f>'Данные с датчиков 1'!I2939</f>
        <v>39765.070310000003</v>
      </c>
    </row>
    <row r="2936" spans="1:6" ht="18.75" x14ac:dyDescent="0.3">
      <c r="A2936" s="16">
        <f>'Данные с датчиков 1'!B2940</f>
        <v>9.77759</v>
      </c>
      <c r="B2936" s="16">
        <f>'Данные с датчиков 1'!C2940</f>
        <v>39122.921880000002</v>
      </c>
      <c r="C2936" s="16">
        <f>'Данные с датчиков 1'!E2940</f>
        <v>9.7775200000000009</v>
      </c>
      <c r="D2936" s="16">
        <f>'Данные с датчиков 1'!F2940</f>
        <v>40806.117189999997</v>
      </c>
      <c r="E2936" s="16">
        <f>'Данные с датчиков 1'!H2940</f>
        <v>9.7772900000000007</v>
      </c>
      <c r="F2936" s="16">
        <f>'Данные с датчиков 1'!I2940</f>
        <v>39752.675779999998</v>
      </c>
    </row>
    <row r="2937" spans="1:6" ht="18.75" x14ac:dyDescent="0.3">
      <c r="A2937" s="16">
        <f>'Данные с датчиков 1'!B2941</f>
        <v>9.7807499999999994</v>
      </c>
      <c r="B2937" s="16">
        <f>'Данные с датчиков 1'!C2941</f>
        <v>39114.90625</v>
      </c>
      <c r="C2937" s="16">
        <f>'Данные с датчиков 1'!E2941</f>
        <v>9.7808299999999999</v>
      </c>
      <c r="D2937" s="16">
        <f>'Данные с датчиков 1'!F2941</f>
        <v>40803.722659999999</v>
      </c>
      <c r="E2937" s="16">
        <f>'Данные с датчиков 1'!H2941</f>
        <v>9.7810400000000008</v>
      </c>
      <c r="F2937" s="16">
        <f>'Данные с датчиков 1'!I2941</f>
        <v>39764.351560000003</v>
      </c>
    </row>
    <row r="2938" spans="1:6" ht="18.75" x14ac:dyDescent="0.3">
      <c r="A2938" s="16">
        <f>'Данные с датчиков 1'!B2942</f>
        <v>9.7844099999999994</v>
      </c>
      <c r="B2938" s="16">
        <f>'Данные с датчиков 1'!C2942</f>
        <v>39121.566409999999</v>
      </c>
      <c r="C2938" s="16">
        <f>'Данные с датчиков 1'!E2942</f>
        <v>9.7838600000000007</v>
      </c>
      <c r="D2938" s="16">
        <f>'Данные с датчиков 1'!F2942</f>
        <v>40792.222659999999</v>
      </c>
      <c r="E2938" s="16">
        <f>'Данные с датчиков 1'!H2942</f>
        <v>9.7839600000000004</v>
      </c>
      <c r="F2938" s="16">
        <f>'Данные с датчиков 1'!I2942</f>
        <v>39749.574220000002</v>
      </c>
    </row>
    <row r="2939" spans="1:6" ht="18.75" x14ac:dyDescent="0.3">
      <c r="A2939" s="16">
        <f>'Данные с датчиков 1'!B2943</f>
        <v>9.7874400000000001</v>
      </c>
      <c r="B2939" s="16">
        <f>'Данные с датчиков 1'!C2943</f>
        <v>39110.675779999998</v>
      </c>
      <c r="C2939" s="16">
        <f>'Данные с датчиков 1'!E2943</f>
        <v>9.7875700000000005</v>
      </c>
      <c r="D2939" s="16">
        <f>'Данные с датчиков 1'!F2943</f>
        <v>40802.707029999998</v>
      </c>
      <c r="E2939" s="16">
        <f>'Данные с датчиков 1'!H2943</f>
        <v>9.7875700000000005</v>
      </c>
      <c r="F2939" s="16">
        <f>'Данные с датчиков 1'!I2943</f>
        <v>39757.566409999999</v>
      </c>
    </row>
    <row r="2940" spans="1:6" ht="18.75" x14ac:dyDescent="0.3">
      <c r="A2940" s="16">
        <f>'Данные с датчиков 1'!B2944</f>
        <v>9.7909799999999994</v>
      </c>
      <c r="B2940" s="16">
        <f>'Данные с датчиков 1'!C2944</f>
        <v>39114.40625</v>
      </c>
      <c r="C2940" s="16">
        <f>'Данные с датчиков 1'!E2944</f>
        <v>9.7905200000000008</v>
      </c>
      <c r="D2940" s="16">
        <f>'Данные с датчиков 1'!F2944</f>
        <v>40789.175779999998</v>
      </c>
      <c r="E2940" s="16">
        <f>'Данные с датчиков 1'!H2944</f>
        <v>9.79101</v>
      </c>
      <c r="F2940" s="16">
        <f>'Данные с датчиков 1'!I2944</f>
        <v>39760.113279999998</v>
      </c>
    </row>
    <row r="2941" spans="1:6" ht="18.75" x14ac:dyDescent="0.3">
      <c r="A2941" s="16">
        <f>'Данные с датчиков 1'!B2945</f>
        <v>9.7944300000000002</v>
      </c>
      <c r="B2941" s="16">
        <f>'Данные с датчиков 1'!C2945</f>
        <v>39115.34375</v>
      </c>
      <c r="C2941" s="16">
        <f>'Данные с датчиков 1'!E2945</f>
        <v>9.7941800000000008</v>
      </c>
      <c r="D2941" s="16">
        <f>'Данные с датчиков 1'!F2945</f>
        <v>40798.589840000001</v>
      </c>
      <c r="E2941" s="16">
        <f>'Данные с датчиков 1'!H2945</f>
        <v>9.7940000000000005</v>
      </c>
      <c r="F2941" s="16">
        <f>'Данные с датчиков 1'!I2945</f>
        <v>39747.445310000003</v>
      </c>
    </row>
    <row r="2942" spans="1:6" ht="18.75" x14ac:dyDescent="0.3">
      <c r="A2942" s="16">
        <f>'Данные с датчиков 1'!B2946</f>
        <v>9.7973999999999997</v>
      </c>
      <c r="B2942" s="16">
        <f>'Данные с датчиков 1'!C2946</f>
        <v>39101.324220000002</v>
      </c>
      <c r="C2942" s="16">
        <f>'Данные с датчиков 1'!E2946</f>
        <v>9.7975700000000003</v>
      </c>
      <c r="D2942" s="16">
        <f>'Данные с датчиков 1'!F2946</f>
        <v>40799.515630000002</v>
      </c>
      <c r="E2942" s="16">
        <f>'Данные с датчиков 1'!H2946</f>
        <v>9.7976200000000002</v>
      </c>
      <c r="F2942" s="16">
        <f>'Данные с датчиков 1'!I2946</f>
        <v>39756.59375</v>
      </c>
    </row>
    <row r="2943" spans="1:6" ht="18.75" x14ac:dyDescent="0.3">
      <c r="A2943" s="16">
        <f>'Данные с датчиков 1'!B2947</f>
        <v>9.80105</v>
      </c>
      <c r="B2943" s="16">
        <f>'Данные с датчиков 1'!C2947</f>
        <v>39109.195310000003</v>
      </c>
      <c r="C2943" s="16">
        <f>'Данные с датчиков 1'!E2947</f>
        <v>9.8006499999999992</v>
      </c>
      <c r="D2943" s="16">
        <f>'Данные с датчиков 1'!F2947</f>
        <v>40788.976560000003</v>
      </c>
      <c r="E2943" s="16">
        <f>'Данные с датчиков 1'!H2947</f>
        <v>9.8006899999999995</v>
      </c>
      <c r="F2943" s="16">
        <f>'Данные с датчиков 1'!I2947</f>
        <v>39746.789060000003</v>
      </c>
    </row>
    <row r="2944" spans="1:6" ht="18.75" x14ac:dyDescent="0.3">
      <c r="A2944" s="16">
        <f>'Данные с датчиков 1'!B2948</f>
        <v>9.8040800000000008</v>
      </c>
      <c r="B2944" s="16">
        <f>'Данные с датчиков 1'!C2948</f>
        <v>39097.160159999999</v>
      </c>
      <c r="C2944" s="16">
        <f>'Данные с датчиков 1'!E2948</f>
        <v>9.8041499999999999</v>
      </c>
      <c r="D2944" s="16">
        <f>'Данные с датчиков 1'!F2948</f>
        <v>40794.523439999997</v>
      </c>
      <c r="E2944" s="16">
        <f>'Данные с датчиков 1'!H2948</f>
        <v>9.8043300000000002</v>
      </c>
      <c r="F2944" s="16">
        <f>'Данные с датчиков 1'!I2948</f>
        <v>39754.496090000001</v>
      </c>
    </row>
    <row r="2945" spans="1:6" ht="18.75" x14ac:dyDescent="0.3">
      <c r="A2945" s="16">
        <f>'Данные с датчиков 1'!B2949</f>
        <v>9.8076699999999999</v>
      </c>
      <c r="B2945" s="16">
        <f>'Данные с датчиков 1'!C2949</f>
        <v>39103.089840000001</v>
      </c>
      <c r="C2945" s="16">
        <f>'Данные с датчиков 1'!E2949</f>
        <v>9.8072099999999995</v>
      </c>
      <c r="D2945" s="16">
        <f>'Данные с датчиков 1'!F2949</f>
        <v>40783.9375</v>
      </c>
      <c r="E2945" s="16">
        <f>'Данные с датчиков 1'!H2949</f>
        <v>9.8074899999999996</v>
      </c>
      <c r="F2945" s="16">
        <f>'Данные с датчиков 1'!I2949</f>
        <v>39747.648439999997</v>
      </c>
    </row>
    <row r="2946" spans="1:6" ht="18.75" x14ac:dyDescent="0.3">
      <c r="A2946" s="16">
        <f>'Данные с датчиков 1'!B2950</f>
        <v>9.8108199999999997</v>
      </c>
      <c r="B2946" s="16">
        <f>'Данные с датчиков 1'!C2950</f>
        <v>39095.871090000001</v>
      </c>
      <c r="C2946" s="16">
        <f>'Данные с датчиков 1'!E2950</f>
        <v>9.8108699999999995</v>
      </c>
      <c r="D2946" s="16">
        <f>'Данные с датчиков 1'!F2950</f>
        <v>40792.304689999997</v>
      </c>
      <c r="E2946" s="16">
        <f>'Данные с датчиков 1'!H2950</f>
        <v>9.8107799999999994</v>
      </c>
      <c r="F2946" s="16">
        <f>'Данные с датчиков 1'!I2950</f>
        <v>39744.390630000002</v>
      </c>
    </row>
    <row r="2947" spans="1:6" ht="18.75" x14ac:dyDescent="0.3">
      <c r="A2947" s="16">
        <f>'Данные с датчиков 1'!B2951</f>
        <v>9.8141499999999997</v>
      </c>
      <c r="B2947" s="16">
        <f>'Данные с датчиков 1'!C2951</f>
        <v>39093.488279999998</v>
      </c>
      <c r="C2947" s="16">
        <f>'Данные с датчиков 1'!E2951</f>
        <v>9.8140099999999997</v>
      </c>
      <c r="D2947" s="16">
        <f>'Данные с датчиков 1'!F2951</f>
        <v>40785.234380000002</v>
      </c>
      <c r="E2947" s="16">
        <f>'Данные с датчиков 1'!H2951</f>
        <v>9.8142200000000006</v>
      </c>
      <c r="F2947" s="16">
        <f>'Данные с датчиков 1'!I2951</f>
        <v>39747.363279999998</v>
      </c>
    </row>
    <row r="2948" spans="1:6" ht="18.75" x14ac:dyDescent="0.3">
      <c r="A2948" s="16">
        <f>'Данные с датчиков 1'!B2952</f>
        <v>9.8177900000000005</v>
      </c>
      <c r="B2948" s="16">
        <f>'Данные с датчиков 1'!C2952</f>
        <v>39101.363279999998</v>
      </c>
      <c r="C2948" s="16">
        <f>'Данные с датчиков 1'!E2952</f>
        <v>9.8173700000000004</v>
      </c>
      <c r="D2948" s="16">
        <f>'Данные с датчиков 1'!F2952</f>
        <v>40784.730470000002</v>
      </c>
      <c r="E2948" s="16">
        <f>'Данные с датчиков 1'!H2952</f>
        <v>9.8172800000000002</v>
      </c>
      <c r="F2948" s="16">
        <f>'Данные с датчиков 1'!I2952</f>
        <v>39736.808590000001</v>
      </c>
    </row>
    <row r="2949" spans="1:6" ht="18.75" x14ac:dyDescent="0.3">
      <c r="A2949" s="16">
        <f>'Данные с датчиков 1'!B2953</f>
        <v>9.8204899999999995</v>
      </c>
      <c r="B2949" s="16">
        <f>'Данные с датчиков 1'!C2953</f>
        <v>39079.78125</v>
      </c>
      <c r="C2949" s="16">
        <f>'Данные с датчиков 1'!E2953</f>
        <v>9.8207599999999999</v>
      </c>
      <c r="D2949" s="16">
        <f>'Данные с датчиков 1'!F2953</f>
        <v>40786.140630000002</v>
      </c>
      <c r="E2949" s="16">
        <f>'Данные с датчиков 1'!H2953</f>
        <v>9.8209599999999995</v>
      </c>
      <c r="F2949" s="16">
        <f>'Данные с датчиков 1'!I2953</f>
        <v>39746.34375</v>
      </c>
    </row>
    <row r="2950" spans="1:6" ht="18.75" x14ac:dyDescent="0.3">
      <c r="A2950" s="16">
        <f>'Данные с датчиков 1'!B2954</f>
        <v>9.8243799999999997</v>
      </c>
      <c r="B2950" s="16">
        <f>'Данные с датчиков 1'!C2954</f>
        <v>39096.460939999997</v>
      </c>
      <c r="C2950" s="16">
        <f>'Данные с датчиков 1'!E2954</f>
        <v>9.8239000000000001</v>
      </c>
      <c r="D2950" s="16">
        <f>'Данные с датчиков 1'!F2954</f>
        <v>40778.554689999997</v>
      </c>
      <c r="E2950" s="16">
        <f>'Данные с датчиков 1'!H2954</f>
        <v>9.8240200000000009</v>
      </c>
      <c r="F2950" s="16">
        <f>'Данные с датчиков 1'!I2954</f>
        <v>39736.871090000001</v>
      </c>
    </row>
    <row r="2951" spans="1:6" ht="18.75" x14ac:dyDescent="0.3">
      <c r="A2951" s="16">
        <f>'Данные с датчиков 1'!B2955</f>
        <v>9.8275400000000008</v>
      </c>
      <c r="B2951" s="16">
        <f>'Данные с датчиков 1'!C2955</f>
        <v>39088.996090000001</v>
      </c>
      <c r="C2951" s="16">
        <f>'Данные с датчиков 1'!E2955</f>
        <v>9.8275699999999997</v>
      </c>
      <c r="D2951" s="16">
        <f>'Данные с датчиков 1'!F2955</f>
        <v>40787.53125</v>
      </c>
      <c r="E2951" s="16">
        <f>'Данные с датчиков 1'!H2955</f>
        <v>9.8276699999999995</v>
      </c>
      <c r="F2951" s="16">
        <f>'Данные с датчиков 1'!I2955</f>
        <v>39744.496090000001</v>
      </c>
    </row>
    <row r="2952" spans="1:6" ht="18.75" x14ac:dyDescent="0.3">
      <c r="A2952" s="16">
        <f>'Данные с датчиков 1'!B2956</f>
        <v>9.8309800000000003</v>
      </c>
      <c r="B2952" s="16">
        <f>'Данные с датчиков 1'!C2956</f>
        <v>39089.015630000002</v>
      </c>
      <c r="C2952" s="16">
        <f>'Данные с датчиков 1'!E2956</f>
        <v>9.8305699999999998</v>
      </c>
      <c r="D2952" s="16">
        <f>'Данные с датчиков 1'!F2956</f>
        <v>40775.894529999998</v>
      </c>
      <c r="E2952" s="16">
        <f>'Данные с датчиков 1'!H2956</f>
        <v>9.8308199999999992</v>
      </c>
      <c r="F2952" s="16">
        <f>'Данные с датчиков 1'!I2956</f>
        <v>39738.632810000003</v>
      </c>
    </row>
    <row r="2953" spans="1:6" ht="18.75" x14ac:dyDescent="0.3">
      <c r="A2953" s="16">
        <f>'Данные с датчиков 1'!B2957</f>
        <v>9.8341700000000003</v>
      </c>
      <c r="B2953" s="16">
        <f>'Данные с датчиков 1'!C2957</f>
        <v>39083.308590000001</v>
      </c>
      <c r="C2953" s="16">
        <f>'Данные с датчиков 1'!E2957</f>
        <v>9.8342700000000001</v>
      </c>
      <c r="D2953" s="16">
        <f>'Данные с датчиков 1'!F2957</f>
        <v>40784.753909999999</v>
      </c>
      <c r="E2953" s="16">
        <f>'Данные с датчиков 1'!H2957</f>
        <v>9.8341399999999997</v>
      </c>
      <c r="F2953" s="16">
        <f>'Данные с датчиков 1'!I2957</f>
        <v>39735.878909999999</v>
      </c>
    </row>
    <row r="2954" spans="1:6" ht="18.75" x14ac:dyDescent="0.3">
      <c r="A2954" s="16">
        <f>'Данные с датчиков 1'!B2958</f>
        <v>9.8374299999999995</v>
      </c>
      <c r="B2954" s="16">
        <f>'Данные с датчиков 1'!C2958</f>
        <v>39077.742189999997</v>
      </c>
      <c r="C2954" s="16">
        <f>'Данные с датчиков 1'!E2958</f>
        <v>9.8373600000000003</v>
      </c>
      <c r="D2954" s="16">
        <f>'Данные с датчиков 1'!F2958</f>
        <v>40777.035159999999</v>
      </c>
      <c r="E2954" s="16">
        <f>'Данные с датчиков 1'!H2958</f>
        <v>9.8376800000000006</v>
      </c>
      <c r="F2954" s="16">
        <f>'Данные с датчиков 1'!I2958</f>
        <v>39740.707029999998</v>
      </c>
    </row>
    <row r="2955" spans="1:6" ht="18.75" x14ac:dyDescent="0.3">
      <c r="A2955" s="16">
        <f>'Данные с датчиков 1'!B2959</f>
        <v>9.8410100000000007</v>
      </c>
      <c r="B2955" s="16">
        <f>'Данные с датчиков 1'!C2959</f>
        <v>39082</v>
      </c>
      <c r="C2955" s="16">
        <f>'Данные с датчиков 1'!E2959</f>
        <v>9.8407199999999992</v>
      </c>
      <c r="D2955" s="16">
        <f>'Данные с датчиков 1'!F2959</f>
        <v>40775.261720000002</v>
      </c>
      <c r="E2955" s="16">
        <f>'Данные с датчиков 1'!H2959</f>
        <v>9.8406099999999999</v>
      </c>
      <c r="F2955" s="16">
        <f>'Данные с датчиков 1'!I2959</f>
        <v>39726.539060000003</v>
      </c>
    </row>
    <row r="2956" spans="1:6" ht="18.75" x14ac:dyDescent="0.3">
      <c r="A2956" s="16">
        <f>'Данные с датчиков 1'!B2960</f>
        <v>9.8440899999999996</v>
      </c>
      <c r="B2956" s="16">
        <f>'Данные с датчиков 1'!C2960</f>
        <v>39071.492189999997</v>
      </c>
      <c r="C2956" s="16">
        <f>'Данные с датчиков 1'!E2960</f>
        <v>9.8441799999999997</v>
      </c>
      <c r="D2956" s="16">
        <f>'Данные с датчиков 1'!F2960</f>
        <v>40777.324220000002</v>
      </c>
      <c r="E2956" s="16">
        <f>'Данные с датчиков 1'!H2960</f>
        <v>9.8444000000000003</v>
      </c>
      <c r="F2956" s="16">
        <f>'Данные с датчиков 1'!I2960</f>
        <v>39739.175779999998</v>
      </c>
    </row>
    <row r="2957" spans="1:6" ht="18.75" x14ac:dyDescent="0.3">
      <c r="A2957" s="16">
        <f>'Данные с датчиков 1'!B2961</f>
        <v>9.8477399999999999</v>
      </c>
      <c r="B2957" s="16">
        <f>'Данные с датчиков 1'!C2961</f>
        <v>39077.996090000001</v>
      </c>
      <c r="C2957" s="16">
        <f>'Данные с датчиков 1'!E2961</f>
        <v>9.8471799999999998</v>
      </c>
      <c r="D2957" s="16">
        <f>'Данные с датчиков 1'!F2961</f>
        <v>40765.425779999998</v>
      </c>
      <c r="E2957" s="16">
        <f>'Данные с датчиков 1'!H2961</f>
        <v>9.8474799999999991</v>
      </c>
      <c r="F2957" s="16">
        <f>'Данные с датчиков 1'!I2961</f>
        <v>39730.375</v>
      </c>
    </row>
    <row r="2958" spans="1:6" ht="18.75" x14ac:dyDescent="0.3">
      <c r="A2958" s="16">
        <f>'Данные с датчиков 1'!B2962</f>
        <v>9.8509799999999998</v>
      </c>
      <c r="B2958" s="16">
        <f>'Данные с датчиков 1'!C2962</f>
        <v>39072.828130000002</v>
      </c>
      <c r="C2958" s="16">
        <f>'Данные с датчиков 1'!E2962</f>
        <v>9.8509799999999998</v>
      </c>
      <c r="D2958" s="16">
        <f>'Данные с датчиков 1'!F2962</f>
        <v>40778.78125</v>
      </c>
      <c r="E2958" s="16">
        <f>'Данные с датчиков 1'!H2962</f>
        <v>9.8509799999999998</v>
      </c>
      <c r="F2958" s="16">
        <f>'Данные с датчиков 1'!I2962</f>
        <v>39733.390630000002</v>
      </c>
    </row>
    <row r="2959" spans="1:6" ht="18.75" x14ac:dyDescent="0.3">
      <c r="A2959" s="16">
        <f>'Данные с датчиков 1'!B2963</f>
        <v>9.8543099999999999</v>
      </c>
      <c r="B2959" s="16">
        <f>'Данные с датчиков 1'!C2963</f>
        <v>39068.492189999997</v>
      </c>
      <c r="C2959" s="16">
        <f>'Данные с датчиков 1'!E2963</f>
        <v>9.8540200000000002</v>
      </c>
      <c r="D2959" s="16">
        <f>'Данные с датчиков 1'!F2963</f>
        <v>40768.246090000001</v>
      </c>
      <c r="E2959" s="16">
        <f>'Данные с датчиков 1'!H2963</f>
        <v>9.8541899999999991</v>
      </c>
      <c r="F2959" s="16">
        <f>'Данные с датчиков 1'!I2963</f>
        <v>39729.570310000003</v>
      </c>
    </row>
    <row r="2960" spans="1:6" ht="18.75" x14ac:dyDescent="0.3">
      <c r="A2960" s="16">
        <f>'Данные с датчиков 1'!B2964</f>
        <v>9.8575499999999998</v>
      </c>
      <c r="B2960" s="16">
        <f>'Данные с датчиков 1'!C2964</f>
        <v>39064.214840000001</v>
      </c>
      <c r="C2960" s="16">
        <f>'Данные с датчиков 1'!E2964</f>
        <v>9.8575900000000001</v>
      </c>
      <c r="D2960" s="16">
        <f>'Данные с датчиков 1'!F2964</f>
        <v>40773.390630000002</v>
      </c>
      <c r="E2960" s="16">
        <f>'Данные с датчиков 1'!H2964</f>
        <v>9.8573900000000005</v>
      </c>
      <c r="F2960" s="16">
        <f>'Данные с датчиков 1'!I2964</f>
        <v>39723.28125</v>
      </c>
    </row>
    <row r="2961" spans="1:6" ht="18.75" x14ac:dyDescent="0.3">
      <c r="A2961" s="16">
        <f>'Данные с датчиков 1'!B2965</f>
        <v>9.8607300000000002</v>
      </c>
      <c r="B2961" s="16">
        <f>'Данные с датчиков 1'!C2965</f>
        <v>39057.15625</v>
      </c>
      <c r="C2961" s="16">
        <f>'Данные с датчиков 1'!E2965</f>
        <v>9.8607499999999995</v>
      </c>
      <c r="D2961" s="16">
        <f>'Данные с датчиков 1'!F2965</f>
        <v>40766.945310000003</v>
      </c>
      <c r="E2961" s="16">
        <f>'Данные с датчиков 1'!H2965</f>
        <v>9.8609000000000009</v>
      </c>
      <c r="F2961" s="16">
        <f>'Данные с датчиков 1'!I2965</f>
        <v>39727.542970000002</v>
      </c>
    </row>
    <row r="2962" spans="1:6" ht="18.75" x14ac:dyDescent="0.3">
      <c r="A2962" s="16">
        <f>'Данные с датчиков 1'!B2966</f>
        <v>9.8643900000000002</v>
      </c>
      <c r="B2962" s="16">
        <f>'Данные с датчиков 1'!C2966</f>
        <v>39064.179689999997</v>
      </c>
      <c r="C2962" s="16">
        <f>'Данные с датчиков 1'!E2966</f>
        <v>9.8639899999999994</v>
      </c>
      <c r="D2962" s="16">
        <f>'Данные с датчиков 1'!F2966</f>
        <v>40761.835939999997</v>
      </c>
      <c r="E2962" s="16">
        <f>'Данные с датчиков 1'!H2966</f>
        <v>9.86402</v>
      </c>
      <c r="F2962" s="16">
        <f>'Данные с датчиков 1'!I2966</f>
        <v>39719.160159999999</v>
      </c>
    </row>
    <row r="2963" spans="1:6" ht="18.75" x14ac:dyDescent="0.3">
      <c r="A2963" s="16">
        <f>'Данные с датчиков 1'!B2967</f>
        <v>9.8672599999999999</v>
      </c>
      <c r="B2963" s="16">
        <f>'Данные с датчиков 1'!C2967</f>
        <v>39048.144529999998</v>
      </c>
      <c r="C2963" s="16">
        <f>'Данные с датчиков 1'!E2967</f>
        <v>9.8674199999999992</v>
      </c>
      <c r="D2963" s="16">
        <f>'Данные с датчиков 1'!F2967</f>
        <v>40763.839840000001</v>
      </c>
      <c r="E2963" s="16">
        <f>'Данные с датчиков 1'!H2967</f>
        <v>9.8676499999999994</v>
      </c>
      <c r="F2963" s="16">
        <f>'Данные с датчиков 1'!I2967</f>
        <v>39727.074220000002</v>
      </c>
    </row>
    <row r="2964" spans="1:6" ht="18.75" x14ac:dyDescent="0.3">
      <c r="A2964" s="16">
        <f>'Данные с датчиков 1'!B2968</f>
        <v>9.8710199999999997</v>
      </c>
      <c r="B2964" s="16">
        <f>'Данные с датчиков 1'!C2968</f>
        <v>39059.148439999997</v>
      </c>
      <c r="C2964" s="16">
        <f>'Данные с датчиков 1'!E2968</f>
        <v>9.87059</v>
      </c>
      <c r="D2964" s="16">
        <f>'Данные с датчиков 1'!F2968</f>
        <v>40756.90625</v>
      </c>
      <c r="E2964" s="16">
        <f>'Данные с датчиков 1'!H2968</f>
        <v>9.8709199999999999</v>
      </c>
      <c r="F2964" s="16">
        <f>'Данные с датчиков 1'!I2968</f>
        <v>39724.628909999999</v>
      </c>
    </row>
    <row r="2965" spans="1:6" ht="18.75" x14ac:dyDescent="0.3">
      <c r="A2965" s="16">
        <f>'Данные с датчиков 1'!B2969</f>
        <v>9.8743999999999996</v>
      </c>
      <c r="B2965" s="16">
        <f>'Данные с датчиков 1'!C2969</f>
        <v>39058.113279999998</v>
      </c>
      <c r="C2965" s="16">
        <f>'Данные с датчиков 1'!E2969</f>
        <v>9.8742199999999993</v>
      </c>
      <c r="D2965" s="16">
        <f>'Данные с датчиков 1'!F2969</f>
        <v>40764.199220000002</v>
      </c>
      <c r="E2965" s="16">
        <f>'Данные с датчиков 1'!H2969</f>
        <v>9.8741000000000003</v>
      </c>
      <c r="F2965" s="16">
        <f>'Данные с датчиков 1'!I2969</f>
        <v>39717.234380000002</v>
      </c>
    </row>
    <row r="2966" spans="1:6" ht="18.75" x14ac:dyDescent="0.3">
      <c r="A2966" s="16">
        <f>'Данные с датчиков 1'!B2970</f>
        <v>9.8775399999999998</v>
      </c>
      <c r="B2966" s="16">
        <f>'Данные с датчиков 1'!C2970</f>
        <v>39048.660159999999</v>
      </c>
      <c r="C2966" s="16">
        <f>'Данные с датчиков 1'!E2970</f>
        <v>9.8774300000000004</v>
      </c>
      <c r="D2966" s="16">
        <f>'Данные с датчиков 1'!F2970</f>
        <v>40759.679689999997</v>
      </c>
      <c r="E2966" s="16">
        <f>'Данные с датчиков 1'!H2970</f>
        <v>9.8774700000000006</v>
      </c>
      <c r="F2966" s="16">
        <f>'Данные с датчиков 1'!I2970</f>
        <v>39718.710939999997</v>
      </c>
    </row>
    <row r="2967" spans="1:6" ht="18.75" x14ac:dyDescent="0.3">
      <c r="A2967" s="16">
        <f>'Данные с датчиков 1'!B2971</f>
        <v>9.8809400000000007</v>
      </c>
      <c r="B2967" s="16">
        <f>'Данные с датчиков 1'!C2971</f>
        <v>39048.261720000002</v>
      </c>
      <c r="C2967" s="16">
        <f>'Данные с датчиков 1'!E2971</f>
        <v>9.8806999999999992</v>
      </c>
      <c r="D2967" s="16">
        <f>'Данные с датчиков 1'!F2971</f>
        <v>40755.34375</v>
      </c>
      <c r="E2967" s="16">
        <f>'Данные с датчиков 1'!H2971</f>
        <v>9.8806999999999992</v>
      </c>
      <c r="F2967" s="16">
        <f>'Данные с датчиков 1'!I2971</f>
        <v>39713.355470000002</v>
      </c>
    </row>
    <row r="2968" spans="1:6" ht="18.75" x14ac:dyDescent="0.3">
      <c r="A2968" s="16">
        <f>'Данные с датчиков 1'!B2972</f>
        <v>9.8839900000000007</v>
      </c>
      <c r="B2968" s="16">
        <f>'Данные с датчиков 1'!C2972</f>
        <v>39037.664060000003</v>
      </c>
      <c r="C2968" s="16">
        <f>'Данные с датчиков 1'!E2972</f>
        <v>9.8840500000000002</v>
      </c>
      <c r="D2968" s="16">
        <f>'Данные с датчиков 1'!F2972</f>
        <v>40755.59375</v>
      </c>
      <c r="E2968" s="16">
        <f>'Данные с датчиков 1'!H2972</f>
        <v>9.8842599999999994</v>
      </c>
      <c r="F2968" s="16">
        <f>'Данные с датчиков 1'!I2972</f>
        <v>39718.4375</v>
      </c>
    </row>
    <row r="2969" spans="1:6" ht="18.75" x14ac:dyDescent="0.3">
      <c r="A2969" s="16">
        <f>'Данные с датчиков 1'!B2973</f>
        <v>9.8876799999999996</v>
      </c>
      <c r="B2969" s="16">
        <f>'Данные с датчиков 1'!C2973</f>
        <v>39045.796880000002</v>
      </c>
      <c r="C2969" s="16">
        <f>'Данные с датчиков 1'!E2973</f>
        <v>9.8872599999999995</v>
      </c>
      <c r="D2969" s="16">
        <f>'Данные с датчиков 1'!F2973</f>
        <v>40750.417970000002</v>
      </c>
      <c r="E2969" s="16">
        <f>'Данные с датчиков 1'!H2973</f>
        <v>9.8873499999999996</v>
      </c>
      <c r="F2969" s="16">
        <f>'Данные с датчиков 1'!I2973</f>
        <v>39710.371090000001</v>
      </c>
    </row>
    <row r="2970" spans="1:6" ht="18.75" x14ac:dyDescent="0.3">
      <c r="A2970" s="16">
        <f>'Данные с датчиков 1'!B2974</f>
        <v>9.8907900000000009</v>
      </c>
      <c r="B2970" s="16">
        <f>'Данные с датчиков 1'!C2974</f>
        <v>39036.773439999997</v>
      </c>
      <c r="C2970" s="16">
        <f>'Данные с датчиков 1'!E2974</f>
        <v>9.8908000000000005</v>
      </c>
      <c r="D2970" s="16">
        <f>'Данные с датчиков 1'!F2974</f>
        <v>40754.652340000001</v>
      </c>
      <c r="E2970" s="16">
        <f>'Данные с датчиков 1'!H2974</f>
        <v>9.891</v>
      </c>
      <c r="F2970" s="16">
        <f>'Данные с датчиков 1'!I2974</f>
        <v>39717.746090000001</v>
      </c>
    </row>
    <row r="2971" spans="1:6" ht="18.75" x14ac:dyDescent="0.3">
      <c r="A2971" s="16">
        <f>'Данные с датчиков 1'!B2975</f>
        <v>9.8942200000000007</v>
      </c>
      <c r="B2971" s="16">
        <f>'Данные с датчиков 1'!C2975</f>
        <v>39036.597659999999</v>
      </c>
      <c r="C2971" s="16">
        <f>'Данные с датчиков 1'!E2975</f>
        <v>9.8938900000000007</v>
      </c>
      <c r="D2971" s="16">
        <f>'Данные с датчиков 1'!F2975</f>
        <v>40746.433590000001</v>
      </c>
      <c r="E2971" s="16">
        <f>'Данные с датчиков 1'!H2975</f>
        <v>9.8942700000000006</v>
      </c>
      <c r="F2971" s="16">
        <f>'Данные с датчиков 1'!I2975</f>
        <v>39714.742189999997</v>
      </c>
    </row>
    <row r="2972" spans="1:6" ht="18.75" x14ac:dyDescent="0.3">
      <c r="A2972" s="16">
        <f>'Данные с датчиков 1'!B2976</f>
        <v>9.8977000000000004</v>
      </c>
      <c r="B2972" s="16">
        <f>'Данные с датчиков 1'!C2976</f>
        <v>39039.109380000002</v>
      </c>
      <c r="C2972" s="16">
        <f>'Данные с датчиков 1'!E2976</f>
        <v>9.8975799999999996</v>
      </c>
      <c r="D2972" s="16">
        <f>'Данные с датчиков 1'!F2976</f>
        <v>40755.128909999999</v>
      </c>
      <c r="E2972" s="16">
        <f>'Данные с датчиков 1'!H2976</f>
        <v>9.8975200000000001</v>
      </c>
      <c r="F2972" s="16">
        <f>'Данные с датчиков 1'!I2976</f>
        <v>39709.898439999997</v>
      </c>
    </row>
    <row r="2973" spans="1:6" ht="18.75" x14ac:dyDescent="0.3">
      <c r="A2973" s="16">
        <f>'Данные с датчиков 1'!B2977</f>
        <v>9.9006500000000006</v>
      </c>
      <c r="B2973" s="16">
        <f>'Данные с датчиков 1'!C2977</f>
        <v>39024.148439999997</v>
      </c>
      <c r="C2973" s="16">
        <f>'Данные с датчиков 1'!E2977</f>
        <v>9.9007900000000006</v>
      </c>
      <c r="D2973" s="16">
        <f>'Данные с датчиков 1'!F2977</f>
        <v>40749.964840000001</v>
      </c>
      <c r="E2973" s="16">
        <f>'Данные с датчиков 1'!H2977</f>
        <v>9.9009</v>
      </c>
      <c r="F2973" s="16">
        <f>'Данные с датчиков 1'!I2977</f>
        <v>39709.828130000002</v>
      </c>
    </row>
    <row r="2974" spans="1:6" ht="18.75" x14ac:dyDescent="0.3">
      <c r="A2974" s="16">
        <f>'Данные с датчиков 1'!B2978</f>
        <v>9.9044000000000008</v>
      </c>
      <c r="B2974" s="16">
        <f>'Данные с датчиков 1'!C2978</f>
        <v>39034.859380000002</v>
      </c>
      <c r="C2974" s="16">
        <f>'Данные с датчиков 1'!E2978</f>
        <v>9.9041300000000003</v>
      </c>
      <c r="D2974" s="16">
        <f>'Данные с датчиков 1'!F2978</f>
        <v>40746.820310000003</v>
      </c>
      <c r="E2974" s="16">
        <f>'Данные с датчиков 1'!H2978</f>
        <v>9.9040300000000006</v>
      </c>
      <c r="F2974" s="16">
        <f>'Данные с датчиков 1'!I2978</f>
        <v>39701.660159999999</v>
      </c>
    </row>
    <row r="2975" spans="1:6" ht="18.75" x14ac:dyDescent="0.3">
      <c r="A2975" s="16">
        <f>'Данные с датчиков 1'!B2979</f>
        <v>9.9075399999999991</v>
      </c>
      <c r="B2975" s="16">
        <f>'Данные с датчиков 1'!C2979</f>
        <v>39025.875</v>
      </c>
      <c r="C2975" s="16">
        <f>'Данные с датчиков 1'!E2979</f>
        <v>9.9074299999999997</v>
      </c>
      <c r="D2975" s="16">
        <f>'Данные с датчиков 1'!F2979</f>
        <v>40744.222659999999</v>
      </c>
      <c r="E2975" s="16">
        <f>'Данные с датчиков 1'!H2979</f>
        <v>9.9076500000000003</v>
      </c>
      <c r="F2975" s="16">
        <f>'Данные с датчиков 1'!I2979</f>
        <v>39708.410159999999</v>
      </c>
    </row>
    <row r="2976" spans="1:6" ht="18.75" x14ac:dyDescent="0.3">
      <c r="A2976" s="16">
        <f>'Данные с датчиков 1'!B2980</f>
        <v>9.9110399999999998</v>
      </c>
      <c r="B2976" s="16">
        <f>'Данные с датчиков 1'!C2980</f>
        <v>39027.386720000002</v>
      </c>
      <c r="C2976" s="16">
        <f>'Данные с датчиков 1'!E2980</f>
        <v>9.9105799999999995</v>
      </c>
      <c r="D2976" s="16">
        <f>'Данные с датчиков 1'!F2980</f>
        <v>40737.351560000003</v>
      </c>
      <c r="E2976" s="16">
        <f>'Данные с датчиков 1'!H2980</f>
        <v>9.9107900000000004</v>
      </c>
      <c r="F2976" s="16">
        <f>'Данные с датчиков 1'!I2980</f>
        <v>39701.371090000001</v>
      </c>
    </row>
    <row r="2977" spans="1:6" ht="18.75" x14ac:dyDescent="0.3">
      <c r="A2977" s="16">
        <f>'Данные с датчиков 1'!B2981</f>
        <v>9.9142299999999999</v>
      </c>
      <c r="B2977" s="16">
        <f>'Данные с датчиков 1'!C2981</f>
        <v>39021.015630000002</v>
      </c>
      <c r="C2977" s="16">
        <f>'Данные с датчиков 1'!E2981</f>
        <v>9.9141999999999992</v>
      </c>
      <c r="D2977" s="16">
        <f>'Данные с датчиков 1'!F2981</f>
        <v>40744.304689999997</v>
      </c>
      <c r="E2977" s="16">
        <f>'Данные с датчиков 1'!H2981</f>
        <v>9.9141700000000004</v>
      </c>
      <c r="F2977" s="16">
        <f>'Данные с датчиков 1'!I2981</f>
        <v>39700.578130000002</v>
      </c>
    </row>
    <row r="2978" spans="1:6" ht="18.75" x14ac:dyDescent="0.3">
      <c r="A2978" s="16">
        <f>'Данные с датчиков 1'!B2982</f>
        <v>9.9175199999999997</v>
      </c>
      <c r="B2978" s="16">
        <f>'Данные с датчиков 1'!C2982</f>
        <v>39016.457029999998</v>
      </c>
      <c r="C2978" s="16">
        <f>'Данные с датчиков 1'!E2982</f>
        <v>9.9173200000000001</v>
      </c>
      <c r="D2978" s="16">
        <f>'Данные с датчиков 1'!F2982</f>
        <v>40736.648439999997</v>
      </c>
      <c r="E2978" s="16">
        <f>'Данные с датчиков 1'!H2982</f>
        <v>9.9176699999999993</v>
      </c>
      <c r="F2978" s="16">
        <f>'Данные с датчиков 1'!I2982</f>
        <v>39704.660159999999</v>
      </c>
    </row>
    <row r="2979" spans="1:6" ht="18.75" x14ac:dyDescent="0.3">
      <c r="A2979" s="16">
        <f>'Данные с датчиков 1'!B2983</f>
        <v>9.9210100000000008</v>
      </c>
      <c r="B2979" s="16">
        <f>'Данные с датчиков 1'!C2983</f>
        <v>39018.621090000001</v>
      </c>
      <c r="C2979" s="16">
        <f>'Данные с датчиков 1'!E2983</f>
        <v>9.9207800000000006</v>
      </c>
      <c r="D2979" s="16">
        <f>'Данные с датчиков 1'!F2983</f>
        <v>40738.546880000002</v>
      </c>
      <c r="E2979" s="16">
        <f>'Данные с датчиков 1'!H2983</f>
        <v>9.9206199999999995</v>
      </c>
      <c r="F2979" s="16">
        <f>'Данные с датчиков 1'!I2983</f>
        <v>39690.519529999998</v>
      </c>
    </row>
    <row r="2980" spans="1:6" ht="18.75" x14ac:dyDescent="0.3">
      <c r="A2980" s="16">
        <f>'Данные с датчиков 1'!B2984</f>
        <v>9.9240399999999998</v>
      </c>
      <c r="B2980" s="16">
        <f>'Данные с датчиков 1'!C2984</f>
        <v>39006.566409999999</v>
      </c>
      <c r="C2980" s="16">
        <f>'Данные с датчиков 1'!E2984</f>
        <v>9.9242000000000008</v>
      </c>
      <c r="D2980" s="16">
        <f>'Данные с датчиков 1'!F2984</f>
        <v>40740.222659999999</v>
      </c>
      <c r="E2980" s="16">
        <f>'Данные с датчиков 1'!H2984</f>
        <v>9.9243900000000007</v>
      </c>
      <c r="F2980" s="16">
        <f>'Данные с датчиков 1'!I2984</f>
        <v>39703.519529999998</v>
      </c>
    </row>
    <row r="2981" spans="1:6" ht="18.75" x14ac:dyDescent="0.3">
      <c r="A2981" s="16">
        <f>'Данные с датчиков 1'!B2985</f>
        <v>9.9276400000000002</v>
      </c>
      <c r="B2981" s="16">
        <f>'Данные с датчиков 1'!C2985</f>
        <v>39012.886720000002</v>
      </c>
      <c r="C2981" s="16">
        <f>'Данные с датчиков 1'!E2985</f>
        <v>9.9272200000000002</v>
      </c>
      <c r="D2981" s="16">
        <f>'Данные с датчиков 1'!F2985</f>
        <v>40728.28125</v>
      </c>
      <c r="E2981" s="16">
        <f>'Данные с датчиков 1'!H2985</f>
        <v>9.92746</v>
      </c>
      <c r="F2981" s="16">
        <f>'Данные с датчиков 1'!I2985</f>
        <v>39692.882810000003</v>
      </c>
    </row>
    <row r="2982" spans="1:6" ht="18.75" x14ac:dyDescent="0.3">
      <c r="A2982" s="16">
        <f>'Данные с датчиков 1'!B2986</f>
        <v>9.9308800000000002</v>
      </c>
      <c r="B2982" s="16">
        <f>'Данные с датчиков 1'!C2986</f>
        <v>39007.457029999998</v>
      </c>
      <c r="C2982" s="16">
        <f>'Данные с датчиков 1'!E2986</f>
        <v>9.9309200000000004</v>
      </c>
      <c r="D2982" s="16">
        <f>'Данные с датчиков 1'!F2986</f>
        <v>40739.152340000001</v>
      </c>
      <c r="E2982" s="16">
        <f>'Данные с датчиков 1'!H2986</f>
        <v>9.9308800000000002</v>
      </c>
      <c r="F2982" s="16">
        <f>'Данные с датчиков 1'!I2986</f>
        <v>39694.332029999998</v>
      </c>
    </row>
    <row r="2983" spans="1:6" ht="18.75" x14ac:dyDescent="0.3">
      <c r="A2983" s="16">
        <f>'Данные с датчиков 1'!B2987</f>
        <v>9.9343500000000002</v>
      </c>
      <c r="B2983" s="16">
        <f>'Данные с датчиков 1'!C2987</f>
        <v>39008.675779999998</v>
      </c>
      <c r="C2983" s="16">
        <f>'Данные с датчиков 1'!E2987</f>
        <v>9.9339999999999993</v>
      </c>
      <c r="D2983" s="16">
        <f>'Данные с датчиков 1'!F2987</f>
        <v>40728.703130000002</v>
      </c>
      <c r="E2983" s="16">
        <f>'Данные с датчиков 1'!H2987</f>
        <v>9.9341399999999993</v>
      </c>
      <c r="F2983" s="16">
        <f>'Данные с датчиков 1'!I2987</f>
        <v>39690.753909999999</v>
      </c>
    </row>
    <row r="2984" spans="1:6" ht="18.75" x14ac:dyDescent="0.3">
      <c r="A2984" s="16">
        <f>'Данные с датчиков 1'!B2988</f>
        <v>9.9375800000000005</v>
      </c>
      <c r="B2984" s="16">
        <f>'Данные с датчиков 1'!C2988</f>
        <v>39002.910159999999</v>
      </c>
      <c r="C2984" s="16">
        <f>'Данные с датчиков 1'!E2988</f>
        <v>9.9374000000000002</v>
      </c>
      <c r="D2984" s="16">
        <f>'Данные с датчиков 1'!F2988</f>
        <v>40730.140630000002</v>
      </c>
      <c r="E2984" s="16">
        <f>'Данные с датчиков 1'!H2988</f>
        <v>9.9373299999999993</v>
      </c>
      <c r="F2984" s="16">
        <f>'Данные с датчиков 1'!I2988</f>
        <v>39684.542970000002</v>
      </c>
    </row>
    <row r="2985" spans="1:6" ht="18.75" x14ac:dyDescent="0.3">
      <c r="A2985" s="16">
        <f>'Данные с датчиков 1'!B2989</f>
        <v>9.94069</v>
      </c>
      <c r="B2985" s="16">
        <f>'Данные с датчиков 1'!C2989</f>
        <v>38992.679689999997</v>
      </c>
      <c r="C2985" s="16">
        <f>'Данные с датчиков 1'!E2989</f>
        <v>9.9407300000000003</v>
      </c>
      <c r="D2985" s="16">
        <f>'Данные с датчиков 1'!F2989</f>
        <v>40728.679689999997</v>
      </c>
      <c r="E2985" s="16">
        <f>'Данные с датчиков 1'!H2989</f>
        <v>9.9410299999999996</v>
      </c>
      <c r="F2985" s="16">
        <f>'Данные с датчиков 1'!I2989</f>
        <v>39694.960939999997</v>
      </c>
    </row>
    <row r="2986" spans="1:6" ht="18.75" x14ac:dyDescent="0.3">
      <c r="A2986" s="16">
        <f>'Данные с датчиков 1'!B2990</f>
        <v>9.9443800000000007</v>
      </c>
      <c r="B2986" s="16">
        <f>'Данные с датчиков 1'!C2990</f>
        <v>39000.601560000003</v>
      </c>
      <c r="C2986" s="16">
        <f>'Данные с датчиков 1'!E2990</f>
        <v>9.9439600000000006</v>
      </c>
      <c r="D2986" s="16">
        <f>'Данные с датчиков 1'!F2990</f>
        <v>40722.769529999998</v>
      </c>
      <c r="E2986" s="16">
        <f>'Данные с датчиков 1'!H2990</f>
        <v>9.9438999999999993</v>
      </c>
      <c r="F2986" s="16">
        <f>'Данные с датчиков 1'!I2990</f>
        <v>39678.800779999998</v>
      </c>
    </row>
    <row r="2987" spans="1:6" ht="18.75" x14ac:dyDescent="0.3">
      <c r="A2987" s="16">
        <f>'Данные с датчиков 1'!B2991</f>
        <v>9.9473000000000003</v>
      </c>
      <c r="B2987" s="16">
        <f>'Данные с датчиков 1'!C2991</f>
        <v>38985.058590000001</v>
      </c>
      <c r="C2987" s="16">
        <f>'Данные с датчиков 1'!E2991</f>
        <v>9.9475499999999997</v>
      </c>
      <c r="D2987" s="16">
        <f>'Данные с датчиков 1'!F2991</f>
        <v>40729.953130000002</v>
      </c>
      <c r="E2987" s="16">
        <f>'Данные с датчиков 1'!H2991</f>
        <v>9.9476800000000001</v>
      </c>
      <c r="F2987" s="16">
        <f>'Данные с датчиков 1'!I2991</f>
        <v>39690.960939999997</v>
      </c>
    </row>
    <row r="2988" spans="1:6" ht="18.75" x14ac:dyDescent="0.3">
      <c r="A2988" s="16">
        <f>'Данные с датчиков 1'!B2992</f>
        <v>9.9510000000000005</v>
      </c>
      <c r="B2988" s="16">
        <f>'Данные с датчиков 1'!C2992</f>
        <v>38994.589840000001</v>
      </c>
      <c r="C2988" s="16">
        <f>'Данные с датчиков 1'!E2992</f>
        <v>9.9504900000000003</v>
      </c>
      <c r="D2988" s="16">
        <f>'Данные с датчиков 1'!F2992</f>
        <v>40715.144529999998</v>
      </c>
      <c r="E2988" s="16">
        <f>'Данные с датчиков 1'!H2992</f>
        <v>9.9509100000000004</v>
      </c>
      <c r="F2988" s="16">
        <f>'Данные с датчиков 1'!I2992</f>
        <v>39686.207029999998</v>
      </c>
    </row>
    <row r="2989" spans="1:6" ht="18.75" x14ac:dyDescent="0.3">
      <c r="A2989" s="16">
        <f>'Данные с датчиков 1'!B2993</f>
        <v>9.9542800000000007</v>
      </c>
      <c r="B2989" s="16">
        <f>'Данные с датчиков 1'!C2993</f>
        <v>38989.980470000002</v>
      </c>
      <c r="C2989" s="16">
        <f>'Данные с датчиков 1'!E2993</f>
        <v>9.95425</v>
      </c>
      <c r="D2989" s="16">
        <f>'Данные с датчиков 1'!F2993</f>
        <v>40726.796880000002</v>
      </c>
      <c r="E2989" s="16">
        <f>'Данные с датчиков 1'!H2993</f>
        <v>9.9542599999999997</v>
      </c>
      <c r="F2989" s="16">
        <f>'Данные с датчиков 1'!I2993</f>
        <v>39683.28125</v>
      </c>
    </row>
    <row r="2990" spans="1:6" ht="18.75" x14ac:dyDescent="0.3">
      <c r="A2990" s="16">
        <f>'Данные с датчиков 1'!B2994</f>
        <v>9.95749</v>
      </c>
      <c r="B2990" s="16">
        <f>'Данные с датчиков 1'!C2994</f>
        <v>38982.769529999998</v>
      </c>
      <c r="C2990" s="16">
        <f>'Данные с датчиков 1'!E2994</f>
        <v>9.9574200000000008</v>
      </c>
      <c r="D2990" s="16">
        <f>'Данные с датчиков 1'!F2994</f>
        <v>40719.402340000001</v>
      </c>
      <c r="E2990" s="16">
        <f>'Данные с датчиков 1'!H2994</f>
        <v>9.9575200000000006</v>
      </c>
      <c r="F2990" s="16">
        <f>'Данные с датчиков 1'!I2994</f>
        <v>39680.515630000002</v>
      </c>
    </row>
    <row r="2991" spans="1:6" ht="18.75" x14ac:dyDescent="0.3">
      <c r="A2991" s="16">
        <f>'Данные с датчиков 1'!B2995</f>
        <v>9.9610199999999995</v>
      </c>
      <c r="B2991" s="16">
        <f>'Данные с датчиков 1'!C2995</f>
        <v>38986.789060000003</v>
      </c>
      <c r="C2991" s="16">
        <f>'Данные с датчиков 1'!E2995</f>
        <v>9.9608500000000006</v>
      </c>
      <c r="D2991" s="16">
        <f>'Данные с датчиков 1'!F2995</f>
        <v>40718.675779999998</v>
      </c>
      <c r="E2991" s="16">
        <f>'Данные с датчиков 1'!H2995</f>
        <v>9.9607299999999999</v>
      </c>
      <c r="F2991" s="16">
        <f>'Данные с датчиков 1'!I2995</f>
        <v>39673.144529999998</v>
      </c>
    </row>
    <row r="2992" spans="1:6" ht="18.75" x14ac:dyDescent="0.3">
      <c r="A2992" s="16">
        <f>'Данные с датчиков 1'!B2996</f>
        <v>9.9641000000000002</v>
      </c>
      <c r="B2992" s="16">
        <f>'Данные с датчиков 1'!C2996</f>
        <v>38975.121090000001</v>
      </c>
      <c r="C2992" s="16">
        <f>'Данные с датчиков 1'!E2996</f>
        <v>9.9640500000000003</v>
      </c>
      <c r="D2992" s="16">
        <f>'Данные с датчиков 1'!F2996</f>
        <v>40713.605470000002</v>
      </c>
      <c r="E2992" s="16">
        <f>'Данные с датчиков 1'!H2996</f>
        <v>9.9642599999999995</v>
      </c>
      <c r="F2992" s="16">
        <f>'Данные с датчиков 1'!I2996</f>
        <v>39677.203130000002</v>
      </c>
    </row>
    <row r="2993" spans="1:6" ht="18.75" x14ac:dyDescent="0.3">
      <c r="A2993" s="16">
        <f>'Данные с датчиков 1'!B2997</f>
        <v>9.9677199999999999</v>
      </c>
      <c r="B2993" s="16">
        <f>'Данные с датчиков 1'!C2997</f>
        <v>38981.222659999999</v>
      </c>
      <c r="C2993" s="16">
        <f>'Данные с датчиков 1'!E2997</f>
        <v>9.9673099999999994</v>
      </c>
      <c r="D2993" s="16">
        <f>'Данные с датчиков 1'!F2997</f>
        <v>40708.398439999997</v>
      </c>
      <c r="E2993" s="16">
        <f>'Данные с датчиков 1'!H2997</f>
        <v>9.9672599999999996</v>
      </c>
      <c r="F2993" s="16">
        <f>'Данные с датчиков 1'!I2997</f>
        <v>39665.652340000001</v>
      </c>
    </row>
    <row r="2994" spans="1:6" ht="18.75" x14ac:dyDescent="0.3">
      <c r="A2994" s="16">
        <f>'Данные с датчиков 1'!B2998</f>
        <v>9.9707699999999999</v>
      </c>
      <c r="B2994" s="16">
        <f>'Данные с датчиков 1'!C2998</f>
        <v>38969.648439999997</v>
      </c>
      <c r="C2994" s="16">
        <f>'Данные с датчиков 1'!E2998</f>
        <v>9.9708699999999997</v>
      </c>
      <c r="D2994" s="16">
        <f>'Данные с датчиков 1'!F2998</f>
        <v>40713.058590000001</v>
      </c>
      <c r="E2994" s="16">
        <f>'Данные с датчиков 1'!H2998</f>
        <v>9.97105</v>
      </c>
      <c r="F2994" s="16">
        <f>'Данные с датчиков 1'!I2998</f>
        <v>39678.160159999999</v>
      </c>
    </row>
    <row r="2995" spans="1:6" ht="18.75" x14ac:dyDescent="0.3">
      <c r="A2995" s="16">
        <f>'Данные с датчиков 1'!B2999</f>
        <v>9.9743700000000004</v>
      </c>
      <c r="B2995" s="16">
        <f>'Данные с датчиков 1'!C2999</f>
        <v>38974.628909999999</v>
      </c>
      <c r="C2995" s="16">
        <f>'Данные с датчиков 1'!E2999</f>
        <v>9.9738500000000005</v>
      </c>
      <c r="D2995" s="16">
        <f>'Данные с датчиков 1'!F2999</f>
        <v>40700.746090000001</v>
      </c>
      <c r="E2995" s="16">
        <f>'Данные с датчиков 1'!H2999</f>
        <v>9.9741900000000001</v>
      </c>
      <c r="F2995" s="16">
        <f>'Данные с датчиков 1'!I2999</f>
        <v>39671.152340000001</v>
      </c>
    </row>
    <row r="2996" spans="1:6" ht="18.75" x14ac:dyDescent="0.3">
      <c r="A2996" s="16">
        <f>'Данные с датчиков 1'!B3000</f>
        <v>9.9777100000000001</v>
      </c>
      <c r="B2996" s="16">
        <f>'Данные с датчиков 1'!C3000</f>
        <v>38971.964840000001</v>
      </c>
      <c r="C2996" s="16">
        <f>'Данные с датчиков 1'!E3000</f>
        <v>9.9776600000000002</v>
      </c>
      <c r="D2996" s="16">
        <f>'Данные с датчиков 1'!F3000</f>
        <v>40713.578130000002</v>
      </c>
      <c r="E2996" s="16">
        <f>'Данные с датчиков 1'!H3000</f>
        <v>9.9775799999999997</v>
      </c>
      <c r="F2996" s="16">
        <f>'Данные с датчиков 1'!I3000</f>
        <v>39670.746090000001</v>
      </c>
    </row>
    <row r="2997" spans="1:6" ht="18.75" x14ac:dyDescent="0.3">
      <c r="A2997" s="16">
        <f>'Данные с датчиков 1'!B3001</f>
        <v>9.9807400000000008</v>
      </c>
      <c r="B2997" s="16">
        <f>'Данные с датчиков 1'!C3001</f>
        <v>38959.292970000002</v>
      </c>
      <c r="C2997" s="16">
        <f>'Данные с датчиков 1'!E3001</f>
        <v>9.9807199999999998</v>
      </c>
      <c r="D2997" s="16">
        <f>'Данные с датчиков 1'!F3001</f>
        <v>40703.761720000002</v>
      </c>
      <c r="E2997" s="16">
        <f>'Данные с датчиков 1'!H3001</f>
        <v>9.9808599999999998</v>
      </c>
      <c r="F2997" s="16">
        <f>'Данные с датчиков 1'!I3001</f>
        <v>39667.777340000001</v>
      </c>
    </row>
    <row r="2998" spans="1:6" ht="18.75" x14ac:dyDescent="0.3">
      <c r="A2998" s="16">
        <f>'Данные с датчиков 1'!B3002</f>
        <v>9.9843100000000007</v>
      </c>
      <c r="B2998" s="16">
        <f>'Данные с датчиков 1'!C3002</f>
        <v>38964.5</v>
      </c>
      <c r="C2998" s="16">
        <f>'Данные с датчиков 1'!E3002</f>
        <v>9.9841800000000003</v>
      </c>
      <c r="D2998" s="16">
        <f>'Данные с датчиков 1'!F3002</f>
        <v>40705.320310000003</v>
      </c>
      <c r="E2998" s="16">
        <f>'Данные с датчиков 1'!H3002</f>
        <v>9.9839599999999997</v>
      </c>
      <c r="F2998" s="16">
        <f>'Данные с датчиков 1'!I3002</f>
        <v>39658.878909999999</v>
      </c>
    </row>
    <row r="2999" spans="1:6" ht="18.75" x14ac:dyDescent="0.3">
      <c r="A2999" s="16">
        <f>'Данные с датчиков 1'!B3003</f>
        <v>9.9873799999999999</v>
      </c>
      <c r="B2999" s="16">
        <f>'Данные с датчиков 1'!C3003</f>
        <v>38952.929689999997</v>
      </c>
      <c r="C2999" s="16">
        <f>'Данные с датчиков 1'!E3003</f>
        <v>9.9874100000000006</v>
      </c>
      <c r="D2999" s="16">
        <f>'Данные с датчиков 1'!F3003</f>
        <v>40700.464840000001</v>
      </c>
      <c r="E2999" s="16">
        <f>'Данные с датчиков 1'!H3003</f>
        <v>9.9877800000000008</v>
      </c>
      <c r="F2999" s="16">
        <f>'Данные с датчиков 1'!I3003</f>
        <v>39672.058590000001</v>
      </c>
    </row>
    <row r="3000" spans="1:6" ht="18.75" x14ac:dyDescent="0.3">
      <c r="A3000" s="16">
        <f>'Данные с датчиков 1'!B3004</f>
        <v>9.9910099999999993</v>
      </c>
      <c r="B3000" s="16">
        <f>'Данные с датчиков 1'!C3004</f>
        <v>38958.839840000001</v>
      </c>
      <c r="C3000" s="16">
        <f>'Данные с датчиков 1'!E3004</f>
        <v>9.9905500000000007</v>
      </c>
      <c r="D3000" s="16">
        <f>'Данные с датчиков 1'!F3004</f>
        <v>40692.433590000001</v>
      </c>
      <c r="E3000" s="16">
        <f>'Данные с датчиков 1'!H3004</f>
        <v>9.9905299999999997</v>
      </c>
      <c r="F3000" s="16">
        <f>'Данные с датчиков 1'!I3004</f>
        <v>39652.769529999998</v>
      </c>
    </row>
    <row r="3001" spans="1:6" ht="18.75" x14ac:dyDescent="0.3">
      <c r="A3001" s="16">
        <f>'Данные с датчиков 1'!B3005</f>
        <v>9.9940499999999997</v>
      </c>
      <c r="B3001" s="16">
        <f>'Данные с датчиков 1'!C3005</f>
        <v>38947.839840000001</v>
      </c>
      <c r="C3001" s="16">
        <f>'Данные с датчиков 1'!E3005</f>
        <v>9.9943600000000004</v>
      </c>
      <c r="D3001" s="16">
        <f>'Данные с датчиков 1'!F3005</f>
        <v>40704.550779999998</v>
      </c>
      <c r="E3001" s="16">
        <f>'Данные с датчиков 1'!H3005</f>
        <v>9.9942899999999995</v>
      </c>
      <c r="F3001" s="16">
        <f>'Данные с датчиков 1'!I3005</f>
        <v>39664.863279999998</v>
      </c>
    </row>
    <row r="3002" spans="1:6" ht="18.75" x14ac:dyDescent="0.3">
      <c r="A3002" s="16">
        <f>'Данные с датчиков 1'!B3006</f>
        <v>9.9976800000000008</v>
      </c>
      <c r="B3002" s="16">
        <f>'Данные с датчиков 1'!C3006</f>
        <v>38954.234380000002</v>
      </c>
      <c r="C3002" s="16">
        <f>'Данные с датчиков 1'!E3006</f>
        <v>9.9970400000000001</v>
      </c>
      <c r="D3002" s="16">
        <f>'Данные с датчиков 1'!F3006</f>
        <v>40682.828130000002</v>
      </c>
      <c r="E3002" s="16">
        <f>'Данные с датчиков 1'!H3006</f>
        <v>9.9976199999999995</v>
      </c>
      <c r="F3002" s="16">
        <f>'Данные с датчиков 1'!I3006</f>
        <v>39663</v>
      </c>
    </row>
    <row r="3003" spans="1:6" ht="18.75" x14ac:dyDescent="0.3">
      <c r="A3003" s="16">
        <f>'Данные с датчиков 1'!B3007</f>
        <v>10.000870000000001</v>
      </c>
      <c r="B3003" s="16">
        <f>'Данные с датчиков 1'!C3007</f>
        <v>38946.808590000001</v>
      </c>
      <c r="C3003" s="16">
        <f>'Данные с датчиков 1'!E3007</f>
        <v>10.00089</v>
      </c>
      <c r="D3003" s="16">
        <f>'Данные с датчиков 1'!F3007</f>
        <v>40696.691409999999</v>
      </c>
      <c r="E3003" s="16">
        <f>'Данные с датчиков 1'!H3007</f>
        <v>10.00066</v>
      </c>
      <c r="F3003" s="16">
        <f>'Данные с датчиков 1'!I3007</f>
        <v>39651.199220000002</v>
      </c>
    </row>
    <row r="3004" spans="1:6" ht="18.75" x14ac:dyDescent="0.3">
      <c r="A3004" s="16">
        <f>'Данные с датчиков 1'!B3008</f>
        <v>10.004149999999999</v>
      </c>
      <c r="B3004" s="16">
        <f>'Данные с датчиков 1'!C3008</f>
        <v>38942.597659999999</v>
      </c>
      <c r="C3004" s="16">
        <f>'Данные с датчиков 1'!E3008</f>
        <v>10.004149999999999</v>
      </c>
      <c r="D3004" s="16">
        <f>'Данные с датчиков 1'!F3008</f>
        <v>40692.644529999998</v>
      </c>
      <c r="E3004" s="16">
        <f>'Данные с датчиков 1'!H3008</f>
        <v>10.00427</v>
      </c>
      <c r="F3004" s="16">
        <f>'Данные с датчиков 1'!I3008</f>
        <v>39658.894529999998</v>
      </c>
    </row>
    <row r="3005" spans="1:6" ht="18.75" x14ac:dyDescent="0.3">
      <c r="A3005" s="16">
        <f>'Данные с датчиков 1'!B3009</f>
        <v>10.00759</v>
      </c>
      <c r="B3005" s="16">
        <f>'Данные с датчиков 1'!C3009</f>
        <v>38942.847659999999</v>
      </c>
      <c r="C3005" s="16">
        <f>'Данные с датчиков 1'!E3009</f>
        <v>10.00731</v>
      </c>
      <c r="D3005" s="16">
        <f>'Данные с датчиков 1'!F3009</f>
        <v>40684.257810000003</v>
      </c>
      <c r="E3005" s="16">
        <f>'Данные с датчиков 1'!H3009</f>
        <v>10.00742</v>
      </c>
      <c r="F3005" s="16">
        <f>'Данные с датчиков 1'!I3009</f>
        <v>39650.378909999999</v>
      </c>
    </row>
    <row r="3006" spans="1:6" ht="18.75" x14ac:dyDescent="0.3">
      <c r="A3006" s="16">
        <f>'Данные с датчиков 1'!B3010</f>
        <v>10.0107</v>
      </c>
      <c r="B3006" s="16">
        <f>'Данные с датчиков 1'!C3010</f>
        <v>38933.234380000002</v>
      </c>
      <c r="C3006" s="16">
        <f>'Данные с датчиков 1'!E3010</f>
        <v>10.01079</v>
      </c>
      <c r="D3006" s="16">
        <f>'Данные с датчиков 1'!F3010</f>
        <v>40687.941409999999</v>
      </c>
      <c r="E3006" s="16">
        <f>'Данные с датчиков 1'!H3010</f>
        <v>10.010949999999999</v>
      </c>
      <c r="F3006" s="16">
        <f>'Данные с датчиков 1'!I3010</f>
        <v>39654.101560000003</v>
      </c>
    </row>
    <row r="3007" spans="1:6" ht="18.75" x14ac:dyDescent="0.3">
      <c r="A3007" s="16">
        <f>'Данные с датчиков 1'!B3011</f>
        <v>10.014390000000001</v>
      </c>
      <c r="B3007" s="16">
        <f>'Данные с датчиков 1'!C3011</f>
        <v>38940.527340000001</v>
      </c>
      <c r="C3007" s="16">
        <f>'Данные с датчиков 1'!E3011</f>
        <v>10.013920000000001</v>
      </c>
      <c r="D3007" s="16">
        <f>'Данные с датчиков 1'!F3011</f>
        <v>40679.007810000003</v>
      </c>
      <c r="E3007" s="16">
        <f>'Данные с датчиков 1'!H3011</f>
        <v>10.01413</v>
      </c>
      <c r="F3007" s="16">
        <f>'Данные с датчиков 1'!I3011</f>
        <v>39647.980470000002</v>
      </c>
    </row>
    <row r="3008" spans="1:6" ht="18.75" x14ac:dyDescent="0.3">
      <c r="A3008" s="16">
        <f>'Данные с датчиков 1'!B3012</f>
        <v>10.017480000000001</v>
      </c>
      <c r="B3008" s="16">
        <f>'Данные с датчиков 1'!C3012</f>
        <v>38930.667970000002</v>
      </c>
      <c r="C3008" s="16">
        <f>'Данные с датчиков 1'!E3012</f>
        <v>10.01751</v>
      </c>
      <c r="D3008" s="16">
        <f>'Данные с датчиков 1'!F3012</f>
        <v>40685.160159999999</v>
      </c>
      <c r="E3008" s="16">
        <f>'Данные с датчиков 1'!H3012</f>
        <v>10.017480000000001</v>
      </c>
      <c r="F3008" s="16">
        <f>'Данные с датчиков 1'!I3012</f>
        <v>39646.09375</v>
      </c>
    </row>
    <row r="3009" spans="1:6" ht="18.75" x14ac:dyDescent="0.3">
      <c r="A3009" s="16">
        <f>'Данные с датчиков 1'!B3013</f>
        <v>10.02084</v>
      </c>
      <c r="B3009" s="16">
        <f>'Данные с датчиков 1'!C3013</f>
        <v>38928.242189999997</v>
      </c>
      <c r="C3009" s="16">
        <f>'Данные с датчиков 1'!E3013</f>
        <v>10.02068</v>
      </c>
      <c r="D3009" s="16">
        <f>'Данные с датчиков 1'!F3013</f>
        <v>40678.183590000001</v>
      </c>
      <c r="E3009" s="16">
        <f>'Данные с датчиков 1'!H3013</f>
        <v>10.02097</v>
      </c>
      <c r="F3009" s="16">
        <f>'Данные с датчиков 1'!I3013</f>
        <v>39649.363279999998</v>
      </c>
    </row>
    <row r="3010" spans="1:6" ht="18.75" x14ac:dyDescent="0.3">
      <c r="A3010" s="16">
        <f>'Данные с датчиков 1'!B3014</f>
        <v>10.024459999999999</v>
      </c>
      <c r="B3010" s="16">
        <f>'Данные с датчиков 1'!C3014</f>
        <v>38933.082029999998</v>
      </c>
      <c r="C3010" s="16">
        <f>'Данные с датчиков 1'!E3014</f>
        <v>10.024089999999999</v>
      </c>
      <c r="D3010" s="16">
        <f>'Данные с датчиков 1'!F3014</f>
        <v>40677.898439999997</v>
      </c>
      <c r="E3010" s="16">
        <f>'Данные с датчиков 1'!H3014</f>
        <v>10.02406</v>
      </c>
      <c r="F3010" s="16">
        <f>'Данные с датчиков 1'!I3014</f>
        <v>39639.125</v>
      </c>
    </row>
    <row r="3011" spans="1:6" ht="18.75" x14ac:dyDescent="0.3">
      <c r="A3011" s="16">
        <f>'Данные с датчиков 1'!B3015</f>
        <v>10.02732</v>
      </c>
      <c r="B3011" s="16">
        <f>'Данные с датчиков 1'!C3015</f>
        <v>38915.058590000001</v>
      </c>
      <c r="C3011" s="16">
        <f>'Данные с датчиков 1'!E3015</f>
        <v>10.027520000000001</v>
      </c>
      <c r="D3011" s="16">
        <f>'Данные с датчиков 1'!F3015</f>
        <v>40679.492189999997</v>
      </c>
      <c r="E3011" s="16">
        <f>'Данные с датчиков 1'!H3015</f>
        <v>10.0276</v>
      </c>
      <c r="F3011" s="16">
        <f>'Данные с датчиков 1'!I3015</f>
        <v>39644.4375</v>
      </c>
    </row>
    <row r="3012" spans="1:6" ht="18.75" x14ac:dyDescent="0.3">
      <c r="A3012" s="16">
        <f>'Данные с датчиков 1'!B3016</f>
        <v>10.0311</v>
      </c>
      <c r="B3012" s="16">
        <f>'Данные с датчиков 1'!C3016</f>
        <v>38925.929689999997</v>
      </c>
      <c r="C3012" s="16">
        <f>'Данные с датчиков 1'!E3016</f>
        <v>10.030659999999999</v>
      </c>
      <c r="D3012" s="16">
        <f>'Данные с датчиков 1'!F3016</f>
        <v>40670.414060000003</v>
      </c>
      <c r="E3012" s="16">
        <f>'Данные с датчиков 1'!H3016</f>
        <v>10.03084</v>
      </c>
      <c r="F3012" s="16">
        <f>'Данные с датчиков 1'!I3016</f>
        <v>39639.980470000002</v>
      </c>
    </row>
    <row r="3013" spans="1:6" ht="18.75" x14ac:dyDescent="0.3">
      <c r="A3013" s="16">
        <f>'Данные с датчиков 1'!B3017</f>
        <v>10.03435</v>
      </c>
      <c r="B3013" s="16">
        <f>'Данные с датчиков 1'!C3017</f>
        <v>38919.730470000002</v>
      </c>
      <c r="C3013" s="16">
        <f>'Данные с датчиков 1'!E3017</f>
        <v>10.034129999999999</v>
      </c>
      <c r="D3013" s="16">
        <f>'Данные с датчиков 1'!F3017</f>
        <v>40673.417970000002</v>
      </c>
      <c r="E3013" s="16">
        <f>'Данные с датчиков 1'!H3017</f>
        <v>10.03434</v>
      </c>
      <c r="F3013" s="16">
        <f>'Данные с датчиков 1'!I3017</f>
        <v>39641.988279999998</v>
      </c>
    </row>
    <row r="3014" spans="1:6" ht="18.75" x14ac:dyDescent="0.3">
      <c r="A3014" s="16">
        <f>'Данные с датчиков 1'!B3018</f>
        <v>10.037559999999999</v>
      </c>
      <c r="B3014" s="16">
        <f>'Данные с датчиков 1'!C3018</f>
        <v>38911.722659999999</v>
      </c>
      <c r="C3014" s="16">
        <f>'Данные с датчиков 1'!E3018</f>
        <v>10.03734</v>
      </c>
      <c r="D3014" s="16">
        <f>'Данные с датчиков 1'!F3018</f>
        <v>40667.902340000001</v>
      </c>
      <c r="E3014" s="16">
        <f>'Данные с датчиков 1'!H3018</f>
        <v>10.037409999999999</v>
      </c>
      <c r="F3014" s="16">
        <f>'Данные с датчиков 1'!I3018</f>
        <v>39633.757810000003</v>
      </c>
    </row>
    <row r="3015" spans="1:6" ht="18.75" x14ac:dyDescent="0.3">
      <c r="A3015" s="16">
        <f>'Данные с датчиков 1'!B3019</f>
        <v>10.040889999999999</v>
      </c>
      <c r="B3015" s="16">
        <f>'Данные с датчиков 1'!C3019</f>
        <v>38910.101560000003</v>
      </c>
      <c r="C3015" s="16">
        <f>'Данные с датчиков 1'!E3019</f>
        <v>10.040940000000001</v>
      </c>
      <c r="D3015" s="16">
        <f>'Данные с датчиков 1'!F3019</f>
        <v>40672.765630000002</v>
      </c>
      <c r="E3015" s="16">
        <f>'Данные с датчиков 1'!H3019</f>
        <v>10.040760000000001</v>
      </c>
      <c r="F3015" s="16">
        <f>'Данные с датчиков 1'!I3019</f>
        <v>39631.296880000002</v>
      </c>
    </row>
    <row r="3016" spans="1:6" ht="18.75" x14ac:dyDescent="0.3">
      <c r="A3016" s="16">
        <f>'Данные с датчиков 1'!B3020</f>
        <v>10.04406</v>
      </c>
      <c r="B3016" s="16">
        <f>'Данные с датчиков 1'!C3020</f>
        <v>38901.097659999999</v>
      </c>
      <c r="C3016" s="16">
        <f>'Данные с датчиков 1'!E3020</f>
        <v>10.04392</v>
      </c>
      <c r="D3016" s="16">
        <f>'Данные с датчиков 1'!F3020</f>
        <v>40661.03125</v>
      </c>
      <c r="E3016" s="16">
        <f>'Данные с датчиков 1'!H3020</f>
        <v>10.0443</v>
      </c>
      <c r="F3016" s="16">
        <f>'Данные с датчиков 1'!I3020</f>
        <v>39635.542970000002</v>
      </c>
    </row>
    <row r="3017" spans="1:6" ht="18.75" x14ac:dyDescent="0.3">
      <c r="A3017" s="16">
        <f>'Данные с датчиков 1'!B3021</f>
        <v>10.04762</v>
      </c>
      <c r="B3017" s="16">
        <f>'Данные с датчиков 1'!C3021</f>
        <v>38905.71875</v>
      </c>
      <c r="C3017" s="16">
        <f>'Данные с датчиков 1'!E3021</f>
        <v>10.047359999999999</v>
      </c>
      <c r="D3017" s="16">
        <f>'Данные с датчиков 1'!F3021</f>
        <v>40661.738279999998</v>
      </c>
      <c r="E3017" s="16">
        <f>'Данные с датчиков 1'!H3021</f>
        <v>10.047359999999999</v>
      </c>
      <c r="F3017" s="16">
        <f>'Данные с датчиков 1'!I3021</f>
        <v>39624.378909999999</v>
      </c>
    </row>
    <row r="3018" spans="1:6" ht="18.75" x14ac:dyDescent="0.3">
      <c r="A3018" s="16">
        <f>'Данные с датчиков 1'!B3022</f>
        <v>10.05076</v>
      </c>
      <c r="B3018" s="16">
        <f>'Данные с датчиков 1'!C3022</f>
        <v>38896.351560000003</v>
      </c>
      <c r="C3018" s="16">
        <f>'Данные с датчиков 1'!E3022</f>
        <v>10.05087</v>
      </c>
      <c r="D3018" s="16">
        <f>'Данные с датчиков 1'!F3022</f>
        <v>40664.386720000002</v>
      </c>
      <c r="E3018" s="16">
        <f>'Данные с датчиков 1'!H3022</f>
        <v>10.050890000000001</v>
      </c>
      <c r="F3018" s="16">
        <f>'Данные с датчиков 1'!I3022</f>
        <v>39628.832029999998</v>
      </c>
    </row>
    <row r="3019" spans="1:6" ht="18.75" x14ac:dyDescent="0.3">
      <c r="A3019" s="16">
        <f>'Данные с датчиков 1'!B3023</f>
        <v>10.05437</v>
      </c>
      <c r="B3019" s="16">
        <f>'Данные с датчиков 1'!C3023</f>
        <v>38901.476560000003</v>
      </c>
      <c r="C3019" s="16">
        <f>'Данные с датчиков 1'!E3023</f>
        <v>10.053940000000001</v>
      </c>
      <c r="D3019" s="16">
        <f>'Данные с датчиков 1'!F3023</f>
        <v>40653.59375</v>
      </c>
      <c r="E3019" s="16">
        <f>'Данные с датчиков 1'!H3023</f>
        <v>10.054040000000001</v>
      </c>
      <c r="F3019" s="16">
        <f>'Данные с датчиков 1'!I3023</f>
        <v>39622.289060000003</v>
      </c>
    </row>
    <row r="3020" spans="1:6" ht="18.75" x14ac:dyDescent="0.3">
      <c r="A3020" s="16">
        <f>'Данные с датчиков 1'!B3024</f>
        <v>10.05772</v>
      </c>
      <c r="B3020" s="16">
        <f>'Данные с датчиков 1'!C3024</f>
        <v>38898.707029999998</v>
      </c>
      <c r="C3020" s="16">
        <f>'Данные с датчиков 1'!E3024</f>
        <v>10.057460000000001</v>
      </c>
      <c r="D3020" s="16">
        <f>'Данные с датчиков 1'!F3024</f>
        <v>40657.144529999998</v>
      </c>
      <c r="E3020" s="16">
        <f>'Данные с датчиков 1'!H3024</f>
        <v>10.05756</v>
      </c>
      <c r="F3020" s="16">
        <f>'Данные с датчиков 1'!I3024</f>
        <v>39626.160159999999</v>
      </c>
    </row>
    <row r="3021" spans="1:6" ht="18.75" x14ac:dyDescent="0.3">
      <c r="A3021" s="16">
        <f>'Данные с датчиков 1'!B3025</f>
        <v>10.060779999999999</v>
      </c>
      <c r="B3021" s="16">
        <f>'Данные с датчиков 1'!C3025</f>
        <v>38885.746090000001</v>
      </c>
      <c r="C3021" s="16">
        <f>'Данные с датчиков 1'!E3025</f>
        <v>10.06058</v>
      </c>
      <c r="D3021" s="16">
        <f>'Данные с датчиков 1'!F3025</f>
        <v>40648.960939999997</v>
      </c>
      <c r="E3021" s="16">
        <f>'Данные с датчиков 1'!H3025</f>
        <v>10.0609</v>
      </c>
      <c r="F3021" s="16">
        <f>'Данные с датчиков 1'!I3025</f>
        <v>39624.882810000003</v>
      </c>
    </row>
    <row r="3022" spans="1:6" ht="18.75" x14ac:dyDescent="0.3">
      <c r="A3022" s="16">
        <f>'Данные с датчиков 1'!B3026</f>
        <v>10.064220000000001</v>
      </c>
      <c r="B3022" s="16">
        <f>'Данные с датчиков 1'!C3026</f>
        <v>38887.527340000001</v>
      </c>
      <c r="C3022" s="16">
        <f>'Данные с датчиков 1'!E3026</f>
        <v>10.064170000000001</v>
      </c>
      <c r="D3022" s="16">
        <f>'Данные с датчиков 1'!F3026</f>
        <v>40654.777340000001</v>
      </c>
      <c r="E3022" s="16">
        <f>'Данные с датчиков 1'!H3026</f>
        <v>10.06395</v>
      </c>
      <c r="F3022" s="16">
        <f>'Данные с датчиков 1'!I3026</f>
        <v>39613.621090000001</v>
      </c>
    </row>
    <row r="3023" spans="1:6" ht="18.75" x14ac:dyDescent="0.3">
      <c r="A3023" s="16">
        <f>'Данные с датчиков 1'!B3027</f>
        <v>10.067360000000001</v>
      </c>
      <c r="B3023" s="16">
        <f>'Данные с датчиков 1'!C3027</f>
        <v>38878.441409999999</v>
      </c>
      <c r="C3023" s="16">
        <f>'Данные с датчиков 1'!E3027</f>
        <v>10.067460000000001</v>
      </c>
      <c r="D3023" s="16">
        <f>'Данные с датчиков 1'!F3027</f>
        <v>40651.785159999999</v>
      </c>
      <c r="E3023" s="16">
        <f>'Данные с датчиков 1'!H3027</f>
        <v>10.067729999999999</v>
      </c>
      <c r="F3023" s="16">
        <f>'Данные с датчиков 1'!I3027</f>
        <v>39625.878909999999</v>
      </c>
    </row>
    <row r="3024" spans="1:6" ht="18.75" x14ac:dyDescent="0.3">
      <c r="A3024" s="16">
        <f>'Данные с датчиков 1'!B3028</f>
        <v>10.071020000000001</v>
      </c>
      <c r="B3024" s="16">
        <f>'Данные с датчиков 1'!C3028</f>
        <v>38884.628909999999</v>
      </c>
      <c r="C3024" s="16">
        <f>'Данные с датчиков 1'!E3028</f>
        <v>10.07056</v>
      </c>
      <c r="D3024" s="16">
        <f>'Данные с датчиков 1'!F3028</f>
        <v>40641.503909999999</v>
      </c>
      <c r="E3024" s="16">
        <f>'Данные с датчиков 1'!H3028</f>
        <v>10.07062</v>
      </c>
      <c r="F3024" s="16">
        <f>'Данные с датчиков 1'!I3028</f>
        <v>39609.492189999997</v>
      </c>
    </row>
    <row r="3025" spans="1:6" ht="18.75" x14ac:dyDescent="0.3">
      <c r="A3025" s="16">
        <f>'Данные с датчиков 1'!B3029</f>
        <v>10.07396</v>
      </c>
      <c r="B3025" s="16">
        <f>'Данные с датчиков 1'!C3029</f>
        <v>38870.234380000002</v>
      </c>
      <c r="C3025" s="16">
        <f>'Данные с датчиков 1'!E3029</f>
        <v>10.074210000000001</v>
      </c>
      <c r="D3025" s="16">
        <f>'Данные с датчиков 1'!F3029</f>
        <v>40649.707029999998</v>
      </c>
      <c r="E3025" s="16">
        <f>'Данные с датчиков 1'!H3029</f>
        <v>10.074389999999999</v>
      </c>
      <c r="F3025" s="16">
        <f>'Данные с датчиков 1'!I3029</f>
        <v>39620.253909999999</v>
      </c>
    </row>
    <row r="3026" spans="1:6" ht="18.75" x14ac:dyDescent="0.3">
      <c r="A3026" s="16">
        <f>'Данные с датчиков 1'!B3030</f>
        <v>10.07771</v>
      </c>
      <c r="B3026" s="16">
        <f>'Данные с датчиков 1'!C3030</f>
        <v>38878.972659999999</v>
      </c>
      <c r="C3026" s="16">
        <f>'Данные с датчиков 1'!E3030</f>
        <v>10.07714</v>
      </c>
      <c r="D3026" s="16">
        <f>'Данные с датчиков 1'!F3030</f>
        <v>40634.34375</v>
      </c>
      <c r="E3026" s="16">
        <f>'Данные с датчиков 1'!H3030</f>
        <v>10.07765</v>
      </c>
      <c r="F3026" s="16">
        <f>'Данные с датчиков 1'!I3030</f>
        <v>39615.800779999998</v>
      </c>
    </row>
    <row r="3027" spans="1:6" ht="18.75" x14ac:dyDescent="0.3">
      <c r="A3027" s="16">
        <f>'Данные с датчиков 1'!B3031</f>
        <v>10.08099</v>
      </c>
      <c r="B3027" s="16">
        <f>'Данные с датчиков 1'!C3031</f>
        <v>38874.25</v>
      </c>
      <c r="C3027" s="16">
        <f>'Данные с датчиков 1'!E3031</f>
        <v>10.08094</v>
      </c>
      <c r="D3027" s="16">
        <f>'Данные с датчиков 1'!F3031</f>
        <v>40646.128909999999</v>
      </c>
      <c r="E3027" s="16">
        <f>'Данные с датчиков 1'!H3031</f>
        <v>10.08079</v>
      </c>
      <c r="F3027" s="16">
        <f>'Данные с датчиков 1'!I3031</f>
        <v>39606.078130000002</v>
      </c>
    </row>
    <row r="3028" spans="1:6" ht="18.75" x14ac:dyDescent="0.3">
      <c r="A3028" s="16">
        <f>'Данные с датчиков 1'!B3032</f>
        <v>10.084210000000001</v>
      </c>
      <c r="B3028" s="16">
        <f>'Данные с датчиков 1'!C3032</f>
        <v>38867.246090000001</v>
      </c>
      <c r="C3028" s="16">
        <f>'Данные с датчиков 1'!E3032</f>
        <v>10.08417</v>
      </c>
      <c r="D3028" s="16">
        <f>'Данные с датчиков 1'!F3032</f>
        <v>40640.664060000003</v>
      </c>
      <c r="E3028" s="16">
        <f>'Данные с датчиков 1'!H3032</f>
        <v>10.084350000000001</v>
      </c>
      <c r="F3028" s="16">
        <f>'Данные с датчиков 1'!I3032</f>
        <v>39611.355470000002</v>
      </c>
    </row>
    <row r="3029" spans="1:6" ht="18.75" x14ac:dyDescent="0.3">
      <c r="A3029" s="16">
        <f>'Данные с датчиков 1'!B3033</f>
        <v>10.0877</v>
      </c>
      <c r="B3029" s="16">
        <f>'Данные с датчиков 1'!C3033</f>
        <v>38868.816409999999</v>
      </c>
      <c r="C3029" s="16">
        <f>'Данные с датчиков 1'!E3033</f>
        <v>10.08742</v>
      </c>
      <c r="D3029" s="16">
        <f>'Данные с датчиков 1'!F3033</f>
        <v>40634.320310000003</v>
      </c>
      <c r="E3029" s="16">
        <f>'Данные с датчиков 1'!H3033</f>
        <v>10.08732</v>
      </c>
      <c r="F3029" s="16">
        <f>'Данные с датчиков 1'!I3033</f>
        <v>39597.476560000003</v>
      </c>
    </row>
    <row r="3030" spans="1:6" ht="18.75" x14ac:dyDescent="0.3">
      <c r="A3030" s="16">
        <f>'Данные с датчиков 1'!B3034</f>
        <v>10.090669999999999</v>
      </c>
      <c r="B3030" s="16">
        <f>'Данные с датчиков 1'!C3034</f>
        <v>38854.519529999998</v>
      </c>
      <c r="C3030" s="16">
        <f>'Данные с датчиков 1'!E3034</f>
        <v>10.090870000000001</v>
      </c>
      <c r="D3030" s="16">
        <f>'Данные с датчиков 1'!F3034</f>
        <v>40636.417970000002</v>
      </c>
      <c r="E3030" s="16">
        <f>'Данные с датчиков 1'!H3034</f>
        <v>10.09098</v>
      </c>
      <c r="F3030" s="16">
        <f>'Данные с датчиков 1'!I3034</f>
        <v>39604.742189999997</v>
      </c>
    </row>
    <row r="3031" spans="1:6" ht="18.75" x14ac:dyDescent="0.3">
      <c r="A3031" s="16">
        <f>'Данные с датчиков 1'!B3035</f>
        <v>10.0944</v>
      </c>
      <c r="B3031" s="16">
        <f>'Данные с датчиков 1'!C3035</f>
        <v>38863.136720000002</v>
      </c>
      <c r="C3031" s="16">
        <f>'Данные с датчиков 1'!E3035</f>
        <v>10.0939</v>
      </c>
      <c r="D3031" s="16">
        <f>'Данные с датчиков 1'!F3035</f>
        <v>40624.039060000003</v>
      </c>
      <c r="E3031" s="16">
        <f>'Данные с датчиков 1'!H3035</f>
        <v>10.093999999999999</v>
      </c>
      <c r="F3031" s="16">
        <f>'Данные с датчиков 1'!I3035</f>
        <v>39593.621090000001</v>
      </c>
    </row>
    <row r="3032" spans="1:6" ht="18.75" x14ac:dyDescent="0.3">
      <c r="A3032" s="16">
        <f>'Данные с датчиков 1'!B3036</f>
        <v>10.0974</v>
      </c>
      <c r="B3032" s="16">
        <f>'Данные с датчиков 1'!C3036</f>
        <v>38850.035159999999</v>
      </c>
      <c r="C3032" s="16">
        <f>'Данные с датчиков 1'!E3036</f>
        <v>10.09755</v>
      </c>
      <c r="D3032" s="16">
        <f>'Данные с датчиков 1'!F3036</f>
        <v>40631.558590000001</v>
      </c>
      <c r="E3032" s="16">
        <f>'Данные с датчиков 1'!H3036</f>
        <v>10.097580000000001</v>
      </c>
      <c r="F3032" s="16">
        <f>'Данные с датчиков 1'!I3036</f>
        <v>39598.996090000001</v>
      </c>
    </row>
    <row r="3033" spans="1:6" ht="18.75" x14ac:dyDescent="0.3">
      <c r="A3033" s="16">
        <f>'Данные с датчиков 1'!B3037</f>
        <v>10.100910000000001</v>
      </c>
      <c r="B3033" s="16">
        <f>'Данные с датчиков 1'!C3037</f>
        <v>38852.300779999998</v>
      </c>
      <c r="C3033" s="16">
        <f>'Данные с датчиков 1'!E3037</f>
        <v>10.10056</v>
      </c>
      <c r="D3033" s="16">
        <f>'Данные с датчиков 1'!F3037</f>
        <v>40619.023439999997</v>
      </c>
      <c r="E3033" s="16">
        <f>'Данные с датчиков 1'!H3037</f>
        <v>10.100860000000001</v>
      </c>
      <c r="F3033" s="16">
        <f>'Данные с датчиков 1'!I3037</f>
        <v>39596.460939999997</v>
      </c>
    </row>
    <row r="3034" spans="1:6" ht="18.75" x14ac:dyDescent="0.3">
      <c r="A3034" s="16">
        <f>'Данные с датчиков 1'!B3038</f>
        <v>10.10444</v>
      </c>
      <c r="B3034" s="16">
        <f>'Данные с датчиков 1'!C3038</f>
        <v>38855.089840000001</v>
      </c>
      <c r="C3034" s="16">
        <f>'Данные с датчиков 1'!E3038</f>
        <v>10.10416</v>
      </c>
      <c r="D3034" s="16">
        <f>'Данные с датчиков 1'!F3038</f>
        <v>40624.804689999997</v>
      </c>
      <c r="E3034" s="16">
        <f>'Данные с датчиков 1'!H3038</f>
        <v>10.10412</v>
      </c>
      <c r="F3034" s="16">
        <f>'Данные с датчиков 1'!I3038</f>
        <v>39591.675779999998</v>
      </c>
    </row>
    <row r="3035" spans="1:6" ht="18.75" x14ac:dyDescent="0.3">
      <c r="A3035" s="16">
        <f>'Данные с датчиков 1'!B3039</f>
        <v>10.107290000000001</v>
      </c>
      <c r="B3035" s="16">
        <f>'Данные с датчиков 1'!C3039</f>
        <v>38835.523439999997</v>
      </c>
      <c r="C3035" s="16">
        <f>'Данные с датчиков 1'!E3039</f>
        <v>10.107390000000001</v>
      </c>
      <c r="D3035" s="16">
        <f>'Данные с датчиков 1'!F3039</f>
        <v>40619.75</v>
      </c>
      <c r="E3035" s="16">
        <f>'Данные с датчиков 1'!H3039</f>
        <v>10.107609999999999</v>
      </c>
      <c r="F3035" s="16">
        <f>'Данные с датчиков 1'!I3039</f>
        <v>39594.945310000003</v>
      </c>
    </row>
    <row r="3036" spans="1:6" ht="18.75" x14ac:dyDescent="0.3">
      <c r="A3036" s="16">
        <f>'Данные с датчиков 1'!B3040</f>
        <v>10.111050000000001</v>
      </c>
      <c r="B3036" s="16">
        <f>'Данные с датчиков 1'!C3040</f>
        <v>38846.5</v>
      </c>
      <c r="C3036" s="16">
        <f>'Данные с датчиков 1'!E3040</f>
        <v>10.11074</v>
      </c>
      <c r="D3036" s="16">
        <f>'Данные с датчиков 1'!F3040</f>
        <v>40617.164060000003</v>
      </c>
      <c r="E3036" s="16">
        <f>'Данные с датчиков 1'!H3040</f>
        <v>10.11059</v>
      </c>
      <c r="F3036" s="16">
        <f>'Данные с датчиков 1'!I3040</f>
        <v>39582.519529999998</v>
      </c>
    </row>
    <row r="3037" spans="1:6" ht="18.75" x14ac:dyDescent="0.3">
      <c r="A3037" s="16">
        <f>'Данные с датчиков 1'!B3041</f>
        <v>10.114190000000001</v>
      </c>
      <c r="B3037" s="16">
        <f>'Данные с датчиков 1'!C3041</f>
        <v>38836.710939999997</v>
      </c>
      <c r="C3037" s="16">
        <f>'Данные с датчиков 1'!E3041</f>
        <v>10.11416</v>
      </c>
      <c r="D3037" s="16">
        <f>'Данные с датчиков 1'!F3041</f>
        <v>40618.128909999999</v>
      </c>
      <c r="E3037" s="16">
        <f>'Данные с датчиков 1'!H3041</f>
        <v>10.114319999999999</v>
      </c>
      <c r="F3037" s="16">
        <f>'Данные с датчиков 1'!I3041</f>
        <v>39592.5</v>
      </c>
    </row>
    <row r="3038" spans="1:6" ht="18.75" x14ac:dyDescent="0.3">
      <c r="A3038" s="16">
        <f>'Данные с датчиков 1'!B3042</f>
        <v>10.11769</v>
      </c>
      <c r="B3038" s="16">
        <f>'Данные с датчиков 1'!C3042</f>
        <v>38837.144529999998</v>
      </c>
      <c r="C3038" s="16">
        <f>'Данные с датчиков 1'!E3042</f>
        <v>10.117139999999999</v>
      </c>
      <c r="D3038" s="16">
        <f>'Данные с датчиков 1'!F3042</f>
        <v>40604.957029999998</v>
      </c>
      <c r="E3038" s="16">
        <f>'Данные с датчиков 1'!H3042</f>
        <v>10.11739</v>
      </c>
      <c r="F3038" s="16">
        <f>'Данные с датчиков 1'!I3042</f>
        <v>39583.019529999998</v>
      </c>
    </row>
    <row r="3039" spans="1:6" ht="18.75" x14ac:dyDescent="0.3">
      <c r="A3039" s="16">
        <f>'Данные с датчиков 1'!B3043</f>
        <v>10.120889999999999</v>
      </c>
      <c r="B3039" s="16">
        <f>'Данные с датчиков 1'!C3043</f>
        <v>38829.820310000003</v>
      </c>
      <c r="C3039" s="16">
        <f>'Данные с датчиков 1'!E3043</f>
        <v>10.12086</v>
      </c>
      <c r="D3039" s="16">
        <f>'Данные с датчиков 1'!F3043</f>
        <v>40613.992189999997</v>
      </c>
      <c r="E3039" s="16">
        <f>'Данные с датчиков 1'!H3043</f>
        <v>10.12091</v>
      </c>
      <c r="F3039" s="16">
        <f>'Данные с датчиков 1'!I3043</f>
        <v>39586.289060000003</v>
      </c>
    </row>
    <row r="3040" spans="1:6" ht="18.75" x14ac:dyDescent="0.3">
      <c r="A3040" s="16">
        <f>'Данные с датчиков 1'!B3044</f>
        <v>10.12411</v>
      </c>
      <c r="B3040" s="16">
        <f>'Данные с датчиков 1'!C3044</f>
        <v>38822.507810000003</v>
      </c>
      <c r="C3040" s="16">
        <f>'Данные с датчиков 1'!E3044</f>
        <v>10.12393</v>
      </c>
      <c r="D3040" s="16">
        <f>'Данные с датчиков 1'!F3044</f>
        <v>40603.949220000002</v>
      </c>
      <c r="E3040" s="16">
        <f>'Данные с датчиков 1'!H3044</f>
        <v>10.124269999999999</v>
      </c>
      <c r="F3040" s="16">
        <f>'Данные с датчиков 1'!I3044</f>
        <v>39584.378909999999</v>
      </c>
    </row>
    <row r="3041" spans="1:6" ht="18.75" x14ac:dyDescent="0.3">
      <c r="A3041" s="16">
        <f>'Данные с датчиков 1'!B3045</f>
        <v>10.12758</v>
      </c>
      <c r="B3041" s="16">
        <f>'Данные с датчиков 1'!C3045</f>
        <v>38823.675779999998</v>
      </c>
      <c r="C3041" s="16">
        <f>'Данные с датчиков 1'!E3045</f>
        <v>10.1275</v>
      </c>
      <c r="D3041" s="16">
        <f>'Данные с датчиков 1'!F3045</f>
        <v>40608.3125</v>
      </c>
      <c r="E3041" s="16">
        <f>'Данные с датчиков 1'!H3045</f>
        <v>10.12721</v>
      </c>
      <c r="F3041" s="16">
        <f>'Данные с датчиков 1'!I3045</f>
        <v>39569.621090000001</v>
      </c>
    </row>
    <row r="3042" spans="1:6" ht="18.75" x14ac:dyDescent="0.3">
      <c r="A3042" s="16">
        <f>'Данные с датчиков 1'!B3046</f>
        <v>10.13064</v>
      </c>
      <c r="B3042" s="16">
        <f>'Данные с датчиков 1'!C3046</f>
        <v>38811.742189999997</v>
      </c>
      <c r="C3042" s="16">
        <f>'Данные с датчиков 1'!E3046</f>
        <v>10.130789999999999</v>
      </c>
      <c r="D3042" s="16">
        <f>'Данные с датчиков 1'!F3046</f>
        <v>40604.644529999998</v>
      </c>
      <c r="E3042" s="16">
        <f>'Данные с датчиков 1'!H3046</f>
        <v>10.131019999999999</v>
      </c>
      <c r="F3042" s="16">
        <f>'Данные с датчиков 1'!I3046</f>
        <v>39581.921880000002</v>
      </c>
    </row>
    <row r="3043" spans="1:6" ht="18.75" x14ac:dyDescent="0.3">
      <c r="A3043" s="16">
        <f>'Данные с датчиков 1'!B3047</f>
        <v>10.134359999999999</v>
      </c>
      <c r="B3043" s="16">
        <f>'Данные с датчиков 1'!C3047</f>
        <v>38820.054689999997</v>
      </c>
      <c r="C3043" s="16">
        <f>'Данные с датчиков 1'!E3047</f>
        <v>10.13383</v>
      </c>
      <c r="D3043" s="16">
        <f>'Данные с датчиков 1'!F3047</f>
        <v>40592.53125</v>
      </c>
      <c r="E3043" s="16">
        <f>'Данные с датчиков 1'!H3047</f>
        <v>10.134080000000001</v>
      </c>
      <c r="F3043" s="16">
        <f>'Данные с датчиков 1'!I3047</f>
        <v>39570.148439999997</v>
      </c>
    </row>
    <row r="3044" spans="1:6" ht="18.75" x14ac:dyDescent="0.3">
      <c r="A3044" s="16">
        <f>'Данные с датчиков 1'!B3048</f>
        <v>10.137499999999999</v>
      </c>
      <c r="B3044" s="16">
        <f>'Данные с датчиков 1'!C3048</f>
        <v>38811.40625</v>
      </c>
      <c r="C3044" s="16">
        <f>'Данные с датчиков 1'!E3048</f>
        <v>10.13758</v>
      </c>
      <c r="D3044" s="16">
        <f>'Данные с датчиков 1'!F3048</f>
        <v>40602.921880000002</v>
      </c>
      <c r="E3044" s="16">
        <f>'Данные с датчиков 1'!H3048</f>
        <v>10.137689999999999</v>
      </c>
      <c r="F3044" s="16">
        <f>'Данные с датчиков 1'!I3048</f>
        <v>39575.6875</v>
      </c>
    </row>
    <row r="3045" spans="1:6" ht="18.75" x14ac:dyDescent="0.3">
      <c r="A3045" s="16">
        <f>'Данные с датчиков 1'!B3049</f>
        <v>10.141019999999999</v>
      </c>
      <c r="B3045" s="16">
        <f>'Данные с датчиков 1'!C3049</f>
        <v>38812.867189999997</v>
      </c>
      <c r="C3045" s="16">
        <f>'Данные с датчиков 1'!E3049</f>
        <v>10.14063</v>
      </c>
      <c r="D3045" s="16">
        <f>'Данные с датчиков 1'!F3049</f>
        <v>40590.484380000002</v>
      </c>
      <c r="E3045" s="16">
        <f>'Данные с датчиков 1'!H3049</f>
        <v>10.1408</v>
      </c>
      <c r="F3045" s="16">
        <f>'Данные с датчиков 1'!I3049</f>
        <v>39566.984380000002</v>
      </c>
    </row>
    <row r="3046" spans="1:6" ht="18.75" x14ac:dyDescent="0.3">
      <c r="A3046" s="16">
        <f>'Данные с датчиков 1'!B3050</f>
        <v>10.14433</v>
      </c>
      <c r="B3046" s="16">
        <f>'Данные с датчиков 1'!C3050</f>
        <v>38809.085939999997</v>
      </c>
      <c r="C3046" s="16">
        <f>'Данные с датчиков 1'!E3050</f>
        <v>10.144270000000001</v>
      </c>
      <c r="D3046" s="16">
        <f>'Данные с датчиков 1'!F3050</f>
        <v>40596.792970000002</v>
      </c>
      <c r="E3046" s="16">
        <f>'Данные с датчиков 1'!H3050</f>
        <v>10.14411</v>
      </c>
      <c r="F3046" s="16">
        <f>'Данные с датчиков 1'!I3050</f>
        <v>39564.046880000002</v>
      </c>
    </row>
    <row r="3047" spans="1:6" ht="18.75" x14ac:dyDescent="0.3">
      <c r="A3047" s="16">
        <f>'Данные с датчиков 1'!B3051</f>
        <v>10.14747</v>
      </c>
      <c r="B3047" s="16">
        <f>'Данные с датчиков 1'!C3051</f>
        <v>38798.269529999998</v>
      </c>
      <c r="C3047" s="16">
        <f>'Данные с датчиков 1'!E3051</f>
        <v>10.147349999999999</v>
      </c>
      <c r="D3047" s="16">
        <f>'Данные с датчиков 1'!F3051</f>
        <v>40586.386720000002</v>
      </c>
      <c r="E3047" s="16">
        <f>'Данные с датчиков 1'!H3051</f>
        <v>10.147629999999999</v>
      </c>
      <c r="F3047" s="16">
        <f>'Данные с датчиков 1'!I3051</f>
        <v>39568.355470000002</v>
      </c>
    </row>
    <row r="3048" spans="1:6" ht="18.75" x14ac:dyDescent="0.3">
      <c r="A3048" s="16">
        <f>'Данные с датчиков 1'!B3052</f>
        <v>10.15104</v>
      </c>
      <c r="B3048" s="16">
        <f>'Данные с датчиков 1'!C3052</f>
        <v>38801.222659999999</v>
      </c>
      <c r="C3048" s="16">
        <f>'Данные с датчиков 1'!E3052</f>
        <v>10.15072</v>
      </c>
      <c r="D3048" s="16">
        <f>'Данные с датчиков 1'!F3052</f>
        <v>40584.75</v>
      </c>
      <c r="E3048" s="16">
        <f>'Данные с датчиков 1'!H3052</f>
        <v>10.15058</v>
      </c>
      <c r="F3048" s="16">
        <f>'Данные с датчиков 1'!I3052</f>
        <v>39554.394529999998</v>
      </c>
    </row>
    <row r="3049" spans="1:6" ht="18.75" x14ac:dyDescent="0.3">
      <c r="A3049" s="16">
        <f>'Данные с датчиков 1'!B3053</f>
        <v>10.15404</v>
      </c>
      <c r="B3049" s="16">
        <f>'Данные с датчиков 1'!C3053</f>
        <v>38787.441409999999</v>
      </c>
      <c r="C3049" s="16">
        <f>'Данные с датчиков 1'!E3053</f>
        <v>10.15418</v>
      </c>
      <c r="D3049" s="16">
        <f>'Данные с датчиков 1'!F3053</f>
        <v>40586.671880000002</v>
      </c>
      <c r="E3049" s="16">
        <f>'Данные с датчиков 1'!H3053</f>
        <v>10.15433</v>
      </c>
      <c r="F3049" s="16">
        <f>'Данные с датчиков 1'!I3053</f>
        <v>39564.980470000002</v>
      </c>
    </row>
    <row r="3050" spans="1:6" ht="18.75" x14ac:dyDescent="0.3">
      <c r="A3050" s="16">
        <f>'Данные с датчиков 1'!B3054</f>
        <v>10.15774</v>
      </c>
      <c r="B3050" s="16">
        <f>'Данные с датчиков 1'!C3054</f>
        <v>38794.328130000002</v>
      </c>
      <c r="C3050" s="16">
        <f>'Данные с датчиков 1'!E3054</f>
        <v>10.15715</v>
      </c>
      <c r="D3050" s="16">
        <f>'Данные с датчиков 1'!F3054</f>
        <v>40572.441409999999</v>
      </c>
      <c r="E3050" s="16">
        <f>'Данные с датчиков 1'!H3054</f>
        <v>10.15751</v>
      </c>
      <c r="F3050" s="16">
        <f>'Данные с датчиков 1'!I3054</f>
        <v>39558.824220000002</v>
      </c>
    </row>
    <row r="3051" spans="1:6" ht="18.75" x14ac:dyDescent="0.3">
      <c r="A3051" s="16">
        <f>'Данные с датчиков 1'!B3055</f>
        <v>10.16093</v>
      </c>
      <c r="B3051" s="16">
        <f>'Данные с датчиков 1'!C3055</f>
        <v>38786.203130000002</v>
      </c>
      <c r="C3051" s="16">
        <f>'Данные с датчиков 1'!E3055</f>
        <v>10.16086</v>
      </c>
      <c r="D3051" s="16">
        <f>'Данные с датчиков 1'!F3055</f>
        <v>40582.027340000001</v>
      </c>
      <c r="E3051" s="16">
        <f>'Данные с датчиков 1'!H3055</f>
        <v>10.16089</v>
      </c>
      <c r="F3051" s="16">
        <f>'Данные с датчиков 1'!I3055</f>
        <v>39556.617189999997</v>
      </c>
    </row>
    <row r="3052" spans="1:6" ht="18.75" x14ac:dyDescent="0.3">
      <c r="A3052" s="16">
        <f>'Данные с датчиков 1'!B3056</f>
        <v>10.164249999999999</v>
      </c>
      <c r="B3052" s="16">
        <f>'Данные с датчиков 1'!C3056</f>
        <v>38781.4375</v>
      </c>
      <c r="C3052" s="16">
        <f>'Данные с датчиков 1'!E3056</f>
        <v>10.16403</v>
      </c>
      <c r="D3052" s="16">
        <f>'Данные с датчиков 1'!F3056</f>
        <v>40574.78125</v>
      </c>
      <c r="E3052" s="16">
        <f>'Данные с датчиков 1'!H3056</f>
        <v>10.16423</v>
      </c>
      <c r="F3052" s="16">
        <f>'Данные с датчиков 1'!I3056</f>
        <v>39555.742189999997</v>
      </c>
    </row>
    <row r="3053" spans="1:6" ht="18.75" x14ac:dyDescent="0.3">
      <c r="A3053" s="16">
        <f>'Данные с датчиков 1'!B3057</f>
        <v>10.16757</v>
      </c>
      <c r="B3053" s="16">
        <f>'Данные с датчиков 1'!C3057</f>
        <v>38778.085939999997</v>
      </c>
      <c r="C3053" s="16">
        <f>'Данные с датчиков 1'!E3057</f>
        <v>10.16751</v>
      </c>
      <c r="D3053" s="16">
        <f>'Данные с датчиков 1'!F3057</f>
        <v>40576.027340000001</v>
      </c>
      <c r="E3053" s="16">
        <f>'Данные с датчиков 1'!H3057</f>
        <v>10.167450000000001</v>
      </c>
      <c r="F3053" s="16">
        <f>'Данные с датчиков 1'!I3057</f>
        <v>39548.25</v>
      </c>
    </row>
    <row r="3054" spans="1:6" ht="18.75" x14ac:dyDescent="0.3">
      <c r="A3054" s="16">
        <f>'Данные с датчиков 1'!B3058</f>
        <v>10.170769999999999</v>
      </c>
      <c r="B3054" s="16">
        <f>'Данные с датчиков 1'!C3058</f>
        <v>38769.917970000002</v>
      </c>
      <c r="C3054" s="16">
        <f>'Данные с датчиков 1'!E3058</f>
        <v>10.17075</v>
      </c>
      <c r="D3054" s="16">
        <f>'Данные с датчиков 1'!F3058</f>
        <v>40571.289060000003</v>
      </c>
      <c r="E3054" s="16">
        <f>'Данные с датчиков 1'!H3058</f>
        <v>10.17076</v>
      </c>
      <c r="F3054" s="16">
        <f>'Данные с датчиков 1'!I3058</f>
        <v>39545.328130000002</v>
      </c>
    </row>
    <row r="3055" spans="1:6" ht="18.75" x14ac:dyDescent="0.3">
      <c r="A3055" s="16">
        <f>'Данные с датчиков 1'!B3059</f>
        <v>10.174300000000001</v>
      </c>
      <c r="B3055" s="16">
        <f>'Данные с датчиков 1'!C3059</f>
        <v>38772.527340000001</v>
      </c>
      <c r="C3055" s="16">
        <f>'Данные с датчиков 1'!E3059</f>
        <v>10.17403</v>
      </c>
      <c r="D3055" s="16">
        <f>'Данные с датчиков 1'!F3059</f>
        <v>40565.757810000003</v>
      </c>
      <c r="E3055" s="16">
        <f>'Данные с датчиков 1'!H3059</f>
        <v>10.174049999999999</v>
      </c>
      <c r="F3055" s="16">
        <f>'Данные с датчиков 1'!I3059</f>
        <v>39541.960939999997</v>
      </c>
    </row>
    <row r="3056" spans="1:6" ht="18.75" x14ac:dyDescent="0.3">
      <c r="A3056" s="16">
        <f>'Данные с датчиков 1'!B3060</f>
        <v>10.17747</v>
      </c>
      <c r="B3056" s="16">
        <f>'Данные с датчиков 1'!C3060</f>
        <v>38763.929689999997</v>
      </c>
      <c r="C3056" s="16">
        <f>'Данные с датчиков 1'!E3060</f>
        <v>10.17728</v>
      </c>
      <c r="D3056" s="16">
        <f>'Данные с датчиков 1'!F3060</f>
        <v>40560.921880000002</v>
      </c>
      <c r="E3056" s="16">
        <f>'Данные с датчиков 1'!H3060</f>
        <v>10.177580000000001</v>
      </c>
      <c r="F3056" s="16">
        <f>'Данные с датчиков 1'!I3060</f>
        <v>39545.445310000003</v>
      </c>
    </row>
    <row r="3057" spans="1:6" ht="18.75" x14ac:dyDescent="0.3">
      <c r="A3057" s="16">
        <f>'Данные с датчиков 1'!B3061</f>
        <v>10.18097</v>
      </c>
      <c r="B3057" s="16">
        <f>'Данные с датчиков 1'!C3061</f>
        <v>38764.667970000002</v>
      </c>
      <c r="C3057" s="16">
        <f>'Данные с датчиков 1'!E3061</f>
        <v>10.180630000000001</v>
      </c>
      <c r="D3057" s="16">
        <f>'Данные с датчиков 1'!F3061</f>
        <v>40558.871090000001</v>
      </c>
      <c r="E3057" s="16">
        <f>'Данные с датчиков 1'!H3061</f>
        <v>10.18093</v>
      </c>
      <c r="F3057" s="16">
        <f>'Данные с датчиков 1'!I3061</f>
        <v>39544.085939999997</v>
      </c>
    </row>
    <row r="3058" spans="1:6" ht="18.75" x14ac:dyDescent="0.3">
      <c r="A3058" s="16">
        <f>'Данные с датчиков 1'!B3062</f>
        <v>10.18436</v>
      </c>
      <c r="B3058" s="16">
        <f>'Данные с датчиков 1'!C3062</f>
        <v>38763.351560000003</v>
      </c>
      <c r="C3058" s="16">
        <f>'Данные с датчиков 1'!E3062</f>
        <v>10.184139999999999</v>
      </c>
      <c r="D3058" s="16">
        <f>'Данные с датчиков 1'!F3062</f>
        <v>40561.367189999997</v>
      </c>
      <c r="E3058" s="16">
        <f>'Данные с датчиков 1'!H3062</f>
        <v>10.18412</v>
      </c>
      <c r="F3058" s="16">
        <f>'Данные с датчиков 1'!I3062</f>
        <v>39535.917970000002</v>
      </c>
    </row>
    <row r="3059" spans="1:6" ht="18.75" x14ac:dyDescent="0.3">
      <c r="A3059" s="16">
        <f>'Данные с датчиков 1'!B3063</f>
        <v>10.18741</v>
      </c>
      <c r="B3059" s="16">
        <f>'Данные с датчиков 1'!C3063</f>
        <v>38750.304689999997</v>
      </c>
      <c r="C3059" s="16">
        <f>'Данные с датчиков 1'!E3063</f>
        <v>10.187419999999999</v>
      </c>
      <c r="D3059" s="16">
        <f>'Данные с датчиков 1'!F3063</f>
        <v>40558.066409999999</v>
      </c>
      <c r="E3059" s="16">
        <f>'Данные с датчиков 1'!H3063</f>
        <v>10.187530000000001</v>
      </c>
      <c r="F3059" s="16">
        <f>'Данные с датчиков 1'!I3063</f>
        <v>39536.640630000002</v>
      </c>
    </row>
    <row r="3060" spans="1:6" ht="18.75" x14ac:dyDescent="0.3">
      <c r="A3060" s="16">
        <f>'Данные с датчиков 1'!B3064</f>
        <v>10.190899999999999</v>
      </c>
      <c r="B3060" s="16">
        <f>'Данные с датчиков 1'!C3064</f>
        <v>38752.25</v>
      </c>
      <c r="C3060" s="16">
        <f>'Данные с датчиков 1'!E3064</f>
        <v>10.19075</v>
      </c>
      <c r="D3060" s="16">
        <f>'Данные с датчиков 1'!F3064</f>
        <v>40553.910159999999</v>
      </c>
      <c r="E3060" s="16">
        <f>'Данные с датчиков 1'!H3064</f>
        <v>10.190659999999999</v>
      </c>
      <c r="F3060" s="16">
        <f>'Данные с датчиков 1'!I3064</f>
        <v>39527.203130000002</v>
      </c>
    </row>
    <row r="3061" spans="1:6" ht="18.75" x14ac:dyDescent="0.3">
      <c r="A3061" s="16">
        <f>'Данные с датчиков 1'!B3065</f>
        <v>10.194100000000001</v>
      </c>
      <c r="B3061" s="16">
        <f>'Данные с датчиков 1'!C3065</f>
        <v>38744.335939999997</v>
      </c>
      <c r="C3061" s="16">
        <f>'Данные с датчиков 1'!E3065</f>
        <v>10.194100000000001</v>
      </c>
      <c r="D3061" s="16">
        <f>'Данные с датчиков 1'!F3065</f>
        <v>40552.371090000001</v>
      </c>
      <c r="E3061" s="16">
        <f>'Данные с датчиков 1'!H3065</f>
        <v>10.19435</v>
      </c>
      <c r="F3061" s="16">
        <f>'Данные с датчиков 1'!I3065</f>
        <v>39535.320310000003</v>
      </c>
    </row>
    <row r="3062" spans="1:6" ht="18.75" x14ac:dyDescent="0.3">
      <c r="A3062" s="16">
        <f>'Данные с датчиков 1'!B3066</f>
        <v>10.197609999999999</v>
      </c>
      <c r="B3062" s="16">
        <f>'Данные с датчиков 1'!C3066</f>
        <v>38745.527340000001</v>
      </c>
      <c r="C3062" s="16">
        <f>'Данные с датчиков 1'!E3066</f>
        <v>10.19722</v>
      </c>
      <c r="D3062" s="16">
        <f>'Данные с датчиков 1'!F3066</f>
        <v>40542.234380000002</v>
      </c>
      <c r="E3062" s="16">
        <f>'Данные с датчиков 1'!H3066</f>
        <v>10.197329999999999</v>
      </c>
      <c r="F3062" s="16">
        <f>'Данные с датчиков 1'!I3066</f>
        <v>39521.859380000002</v>
      </c>
    </row>
    <row r="3063" spans="1:6" ht="18.75" x14ac:dyDescent="0.3">
      <c r="A3063" s="16">
        <f>'Данные с датчиков 1'!B3067</f>
        <v>10.200839999999999</v>
      </c>
      <c r="B3063" s="16">
        <f>'Данные с датчиков 1'!C3067</f>
        <v>38739.832029999998</v>
      </c>
      <c r="C3063" s="16">
        <f>'Данные с датчиков 1'!E3067</f>
        <v>10.20091</v>
      </c>
      <c r="D3063" s="16">
        <f>'Данные с датчиков 1'!F3067</f>
        <v>40550.515630000002</v>
      </c>
      <c r="E3063" s="16">
        <f>'Данные с датчиков 1'!H3067</f>
        <v>10.20097</v>
      </c>
      <c r="F3063" s="16">
        <f>'Данные с датчиков 1'!I3067</f>
        <v>39529.003909999999</v>
      </c>
    </row>
    <row r="3064" spans="1:6" ht="18.75" x14ac:dyDescent="0.3">
      <c r="A3064" s="16">
        <f>'Данные с датчиков 1'!B3068</f>
        <v>10.204319999999999</v>
      </c>
      <c r="B3064" s="16">
        <f>'Данные с датчиков 1'!C3068</f>
        <v>38739.058590000001</v>
      </c>
      <c r="C3064" s="16">
        <f>'Данные с датчиков 1'!E3068</f>
        <v>10.203889999999999</v>
      </c>
      <c r="D3064" s="16">
        <f>'Данные с датчиков 1'!F3068</f>
        <v>40536.285159999999</v>
      </c>
      <c r="E3064" s="16">
        <f>'Данные с датчиков 1'!H3068</f>
        <v>10.204359999999999</v>
      </c>
      <c r="F3064" s="16">
        <f>'Данные с датчиков 1'!I3068</f>
        <v>39528.429689999997</v>
      </c>
    </row>
    <row r="3065" spans="1:6" ht="18.75" x14ac:dyDescent="0.3">
      <c r="A3065" s="16">
        <f>'Данные с датчиков 1'!B3069</f>
        <v>10.20767</v>
      </c>
      <c r="B3065" s="16">
        <f>'Данные с датчиков 1'!C3069</f>
        <v>38735.328130000002</v>
      </c>
      <c r="C3065" s="16">
        <f>'Данные с датчиков 1'!E3069</f>
        <v>10.207549999999999</v>
      </c>
      <c r="D3065" s="16">
        <f>'Данные с датчиков 1'!F3069</f>
        <v>40544.050779999998</v>
      </c>
      <c r="E3065" s="16">
        <f>'Данные с датчиков 1'!H3069</f>
        <v>10.20739</v>
      </c>
      <c r="F3065" s="16">
        <f>'Данные с датчиков 1'!I3069</f>
        <v>39515.457029999998</v>
      </c>
    </row>
    <row r="3066" spans="1:6" ht="18.75" x14ac:dyDescent="0.3">
      <c r="A3066" s="16">
        <f>'Данные с датчиков 1'!B3070</f>
        <v>10.210789999999999</v>
      </c>
      <c r="B3066" s="16">
        <f>'Данные с датчиков 1'!C3070</f>
        <v>38723.5625</v>
      </c>
      <c r="C3066" s="16">
        <f>'Данные с датчиков 1'!E3070</f>
        <v>10.21092</v>
      </c>
      <c r="D3066" s="16">
        <f>'Данные с датчиков 1'!F3070</f>
        <v>40542.433590000001</v>
      </c>
      <c r="E3066" s="16">
        <f>'Данные с датчиков 1'!H3070</f>
        <v>10.21097</v>
      </c>
      <c r="F3066" s="16">
        <f>'Данные с датчиков 1'!I3070</f>
        <v>39521.621090000001</v>
      </c>
    </row>
    <row r="3067" spans="1:6" ht="18.75" x14ac:dyDescent="0.3">
      <c r="A3067" s="16">
        <f>'Данные с датчиков 1'!B3071</f>
        <v>10.21433</v>
      </c>
      <c r="B3067" s="16">
        <f>'Данные с датчиков 1'!C3071</f>
        <v>38726.441409999999</v>
      </c>
      <c r="C3067" s="16">
        <f>'Данные с датчиков 1'!E3071</f>
        <v>10.213979999999999</v>
      </c>
      <c r="D3067" s="16">
        <f>'Данные с датчиков 1'!F3071</f>
        <v>40529.78125</v>
      </c>
      <c r="E3067" s="16">
        <f>'Данные с датчиков 1'!H3071</f>
        <v>10.214</v>
      </c>
      <c r="F3067" s="16">
        <f>'Данные с датчиков 1'!I3071</f>
        <v>39508.59375</v>
      </c>
    </row>
    <row r="3068" spans="1:6" ht="18.75" x14ac:dyDescent="0.3">
      <c r="A3068" s="16">
        <f>'Данные с датчиков 1'!B3072</f>
        <v>10.21749</v>
      </c>
      <c r="B3068" s="16">
        <f>'Данные с датчиков 1'!C3072</f>
        <v>38717.238279999998</v>
      </c>
      <c r="C3068" s="16">
        <f>'Данные с датчиков 1'!E3072</f>
        <v>10.21752</v>
      </c>
      <c r="D3068" s="16">
        <f>'Данные с датчиков 1'!F3072</f>
        <v>40534.011720000002</v>
      </c>
      <c r="E3068" s="16">
        <f>'Данные с датчиков 1'!H3072</f>
        <v>10.21763</v>
      </c>
      <c r="F3068" s="16">
        <f>'Данные с датчиков 1'!I3072</f>
        <v>39515.019529999998</v>
      </c>
    </row>
    <row r="3069" spans="1:6" ht="18.75" x14ac:dyDescent="0.3">
      <c r="A3069" s="16">
        <f>'Данные с датчиков 1'!B3073</f>
        <v>10.220980000000001</v>
      </c>
      <c r="B3069" s="16">
        <f>'Данные с датчиков 1'!C3073</f>
        <v>38717.984380000002</v>
      </c>
      <c r="C3069" s="16">
        <f>'Данные с датчиков 1'!E3073</f>
        <v>10.22054</v>
      </c>
      <c r="D3069" s="16">
        <f>'Данные с датчиков 1'!F3073</f>
        <v>40520.304689999997</v>
      </c>
      <c r="E3069" s="16">
        <f>'Данные с датчиков 1'!H3073</f>
        <v>10.220739999999999</v>
      </c>
      <c r="F3069" s="16">
        <f>'Данные с датчиков 1'!I3073</f>
        <v>39505.320310000003</v>
      </c>
    </row>
    <row r="3070" spans="1:6" ht="18.75" x14ac:dyDescent="0.3">
      <c r="A3070" s="16">
        <f>'Данные с датчиков 1'!B3074</f>
        <v>10.22425</v>
      </c>
      <c r="B3070" s="16">
        <f>'Данные с датчиков 1'!C3074</f>
        <v>38712.824220000002</v>
      </c>
      <c r="C3070" s="16">
        <f>'Данные с датчиков 1'!E3074</f>
        <v>10.224159999999999</v>
      </c>
      <c r="D3070" s="16">
        <f>'Данные с датчиков 1'!F3074</f>
        <v>40527.054689999997</v>
      </c>
      <c r="E3070" s="16">
        <f>'Данные с датчиков 1'!H3074</f>
        <v>10.224170000000001</v>
      </c>
      <c r="F3070" s="16">
        <f>'Данные с датчиков 1'!I3074</f>
        <v>39505.445310000003</v>
      </c>
    </row>
    <row r="3071" spans="1:6" ht="18.75" x14ac:dyDescent="0.3">
      <c r="A3071" s="16">
        <f>'Данные с датчиков 1'!B3075</f>
        <v>10.22747</v>
      </c>
      <c r="B3071" s="16">
        <f>'Данные с датчиков 1'!C3075</f>
        <v>38705.308590000001</v>
      </c>
      <c r="C3071" s="16">
        <f>'Данные с датчиков 1'!E3075</f>
        <v>10.22728</v>
      </c>
      <c r="D3071" s="16">
        <f>'Данные с датчиков 1'!F3075</f>
        <v>40517.007810000003</v>
      </c>
      <c r="E3071" s="16">
        <f>'Данные с датчиков 1'!H3075</f>
        <v>10.22775</v>
      </c>
      <c r="F3071" s="16">
        <f>'Данные с датчиков 1'!I3075</f>
        <v>39510.613279999998</v>
      </c>
    </row>
    <row r="3072" spans="1:6" ht="18.75" x14ac:dyDescent="0.3">
      <c r="A3072" s="16">
        <f>'Данные с датчиков 1'!B3076</f>
        <v>10.23108</v>
      </c>
      <c r="B3072" s="16">
        <f>'Данные с датчиков 1'!C3076</f>
        <v>38709.550779999998</v>
      </c>
      <c r="C3072" s="16">
        <f>'Данные с датчиков 1'!E3076</f>
        <v>10.230790000000001</v>
      </c>
      <c r="D3072" s="16">
        <f>'Данные с датчиков 1'!F3076</f>
        <v>40519.1875</v>
      </c>
      <c r="E3072" s="16">
        <f>'Данные с датчиков 1'!H3076</f>
        <v>10.230460000000001</v>
      </c>
      <c r="F3072" s="16">
        <f>'Данные с датчиков 1'!I3076</f>
        <v>39488.308590000001</v>
      </c>
    </row>
    <row r="3073" spans="1:6" ht="18.75" x14ac:dyDescent="0.3">
      <c r="A3073" s="16">
        <f>'Данные с датчиков 1'!B3077</f>
        <v>10.23395</v>
      </c>
      <c r="B3073" s="16">
        <f>'Данные с датчиков 1'!C3077</f>
        <v>38691.167970000002</v>
      </c>
      <c r="C3073" s="16">
        <f>'Данные с датчиков 1'!E3077</f>
        <v>10.234299999999999</v>
      </c>
      <c r="D3073" s="16">
        <f>'Данные с датчиков 1'!F3077</f>
        <v>40521.296880000002</v>
      </c>
      <c r="E3073" s="16">
        <f>'Данные с датчиков 1'!H3077</f>
        <v>10.23434</v>
      </c>
      <c r="F3073" s="16">
        <f>'Данные с датчиков 1'!I3077</f>
        <v>39503.988279999998</v>
      </c>
    </row>
    <row r="3074" spans="1:6" ht="18.75" x14ac:dyDescent="0.3">
      <c r="A3074" s="16">
        <f>'Данные с датчиков 1'!B3078</f>
        <v>10.23784</v>
      </c>
      <c r="B3074" s="16">
        <f>'Данные с датчиков 1'!C3078</f>
        <v>38704.386720000002</v>
      </c>
      <c r="C3074" s="16">
        <f>'Данные с датчиков 1'!E3078</f>
        <v>10.23706</v>
      </c>
      <c r="D3074" s="16">
        <f>'Данные с датчиков 1'!F3078</f>
        <v>40499.78125</v>
      </c>
      <c r="E3074" s="16">
        <f>'Данные с датчиков 1'!H3078</f>
        <v>10.23742</v>
      </c>
      <c r="F3074" s="16">
        <f>'Данные с датчиков 1'!I3078</f>
        <v>39493.507810000003</v>
      </c>
    </row>
    <row r="3075" spans="1:6" ht="18.75" x14ac:dyDescent="0.3">
      <c r="A3075" s="16">
        <f>'Данные с датчиков 1'!B3079</f>
        <v>10.2409</v>
      </c>
      <c r="B3075" s="16">
        <f>'Данные с датчиков 1'!C3079</f>
        <v>38691.257810000003</v>
      </c>
      <c r="C3075" s="16">
        <f>'Данные с датчиков 1'!E3079</f>
        <v>10.24086</v>
      </c>
      <c r="D3075" s="16">
        <f>'Данные с датчиков 1'!F3079</f>
        <v>40512.910159999999</v>
      </c>
      <c r="E3075" s="16">
        <f>'Данные с датчиков 1'!H3079</f>
        <v>10.240970000000001</v>
      </c>
      <c r="F3075" s="16">
        <f>'Данные с датчиков 1'!I3079</f>
        <v>39497.132810000003</v>
      </c>
    </row>
    <row r="3076" spans="1:6" ht="18.75" x14ac:dyDescent="0.3">
      <c r="A3076" s="16">
        <f>'Данные с датчиков 1'!B3080</f>
        <v>10.244260000000001</v>
      </c>
      <c r="B3076" s="16">
        <f>'Данные с датчиков 1'!C3080</f>
        <v>38687.996090000001</v>
      </c>
      <c r="C3076" s="16">
        <f>'Данные с датчиков 1'!E3080</f>
        <v>10.243930000000001</v>
      </c>
      <c r="D3076" s="16">
        <f>'Данные с датчиков 1'!F3080</f>
        <v>40501.601560000003</v>
      </c>
      <c r="E3076" s="16">
        <f>'Данные с датчиков 1'!H3080</f>
        <v>10.244059999999999</v>
      </c>
      <c r="F3076" s="16">
        <f>'Данные с датчиков 1'!I3080</f>
        <v>39488.054689999997</v>
      </c>
    </row>
    <row r="3077" spans="1:6" ht="18.75" x14ac:dyDescent="0.3">
      <c r="A3077" s="16">
        <f>'Данные с датчиков 1'!B3081</f>
        <v>10.24757</v>
      </c>
      <c r="B3077" s="16">
        <f>'Данные с датчиков 1'!C3081</f>
        <v>38683.207029999998</v>
      </c>
      <c r="C3077" s="16">
        <f>'Данные с датчиков 1'!E3081</f>
        <v>10.24757</v>
      </c>
      <c r="D3077" s="16">
        <f>'Данные с датчиков 1'!F3081</f>
        <v>40507.550779999998</v>
      </c>
      <c r="E3077" s="16">
        <f>'Данные с датчиков 1'!H3081</f>
        <v>10.24741</v>
      </c>
      <c r="F3077" s="16">
        <f>'Данные с датчиков 1'!I3081</f>
        <v>39485.015630000002</v>
      </c>
    </row>
    <row r="3078" spans="1:6" ht="18.75" x14ac:dyDescent="0.3">
      <c r="A3078" s="16">
        <f>'Данные с датчиков 1'!B3082</f>
        <v>10.25066</v>
      </c>
      <c r="B3078" s="16">
        <f>'Данные с датчиков 1'!C3082</f>
        <v>38671.179689999997</v>
      </c>
      <c r="C3078" s="16">
        <f>'Данные с датчиков 1'!E3082</f>
        <v>10.25061</v>
      </c>
      <c r="D3078" s="16">
        <f>'Данные с датчиков 1'!F3082</f>
        <v>40496.660159999999</v>
      </c>
      <c r="E3078" s="16">
        <f>'Данные с датчиков 1'!H3082</f>
        <v>10.25094</v>
      </c>
      <c r="F3078" s="16">
        <f>'Данные с датчиков 1'!I3082</f>
        <v>39488.039060000003</v>
      </c>
    </row>
    <row r="3079" spans="1:6" ht="18.75" x14ac:dyDescent="0.3">
      <c r="A3079" s="16">
        <f>'Данные с датчиков 1'!B3083</f>
        <v>10.25442</v>
      </c>
      <c r="B3079" s="16">
        <f>'Данные с датчиков 1'!C3083</f>
        <v>38680.101560000003</v>
      </c>
      <c r="C3079" s="16">
        <f>'Данные с датчиков 1'!E3083</f>
        <v>10.25403</v>
      </c>
      <c r="D3079" s="16">
        <f>'Данные с датчиков 1'!F3083</f>
        <v>40495.304689999997</v>
      </c>
      <c r="E3079" s="16">
        <f>'Данные с датчиков 1'!H3083</f>
        <v>10.25403</v>
      </c>
      <c r="F3079" s="16">
        <f>'Данные с датчиков 1'!I3083</f>
        <v>39477.109380000002</v>
      </c>
    </row>
    <row r="3080" spans="1:6" ht="18.75" x14ac:dyDescent="0.3">
      <c r="A3080" s="16">
        <f>'Данные с датчиков 1'!B3084</f>
        <v>10.25728</v>
      </c>
      <c r="B3080" s="16">
        <f>'Данные с датчиков 1'!C3084</f>
        <v>38660.792970000002</v>
      </c>
      <c r="C3080" s="16">
        <f>'Данные с датчиков 1'!E3084</f>
        <v>10.2575</v>
      </c>
      <c r="D3080" s="16">
        <f>'Данные с датчиков 1'!F3084</f>
        <v>40496.253909999999</v>
      </c>
      <c r="E3080" s="16">
        <f>'Данные с датчиков 1'!H3084</f>
        <v>10.257720000000001</v>
      </c>
      <c r="F3080" s="16">
        <f>'Данные с датчиков 1'!I3084</f>
        <v>39485.085939999997</v>
      </c>
    </row>
    <row r="3081" spans="1:6" ht="18.75" x14ac:dyDescent="0.3">
      <c r="A3081" s="16">
        <f>'Данные с датчиков 1'!B3085</f>
        <v>10.261060000000001</v>
      </c>
      <c r="B3081" s="16">
        <f>'Данные с датчиков 1'!C3085</f>
        <v>38671.078130000002</v>
      </c>
      <c r="C3081" s="16">
        <f>'Данные с датчиков 1'!E3085</f>
        <v>10.260619999999999</v>
      </c>
      <c r="D3081" s="16">
        <f>'Данные с датчиков 1'!F3085</f>
        <v>40485.4375</v>
      </c>
      <c r="E3081" s="16">
        <f>'Данные с датчиков 1'!H3085</f>
        <v>10.26088</v>
      </c>
      <c r="F3081" s="16">
        <f>'Данные с датчиков 1'!I3085</f>
        <v>39477.644529999998</v>
      </c>
    </row>
    <row r="3082" spans="1:6" ht="18.75" x14ac:dyDescent="0.3">
      <c r="A3082" s="16">
        <f>'Данные с датчиков 1'!B3086</f>
        <v>10.26437</v>
      </c>
      <c r="B3082" s="16">
        <f>'Данные с датчиков 1'!C3086</f>
        <v>38666.160159999999</v>
      </c>
      <c r="C3082" s="16">
        <f>'Данные с датчиков 1'!E3086</f>
        <v>10.26427</v>
      </c>
      <c r="D3082" s="16">
        <f>'Данные с датчиков 1'!F3086</f>
        <v>40491.671880000002</v>
      </c>
      <c r="E3082" s="16">
        <f>'Данные с датчиков 1'!H3086</f>
        <v>10.26431</v>
      </c>
      <c r="F3082" s="16">
        <f>'Данные с датчиков 1'!I3086</f>
        <v>39476.34375</v>
      </c>
    </row>
    <row r="3083" spans="1:6" ht="18.75" x14ac:dyDescent="0.3">
      <c r="A3083" s="16">
        <f>'Данные с датчиков 1'!B3087</f>
        <v>10.26756</v>
      </c>
      <c r="B3083" s="16">
        <f>'Данные с датчиков 1'!C3087</f>
        <v>38656.746090000001</v>
      </c>
      <c r="C3083" s="16">
        <f>'Данные с датчиков 1'!E3087</f>
        <v>10.267379999999999</v>
      </c>
      <c r="D3083" s="16">
        <f>'Данные с датчиков 1'!F3087</f>
        <v>40481.59375</v>
      </c>
      <c r="E3083" s="16">
        <f>'Данные с датчиков 1'!H3087</f>
        <v>10.267469999999999</v>
      </c>
      <c r="F3083" s="16">
        <f>'Данные с датчиков 1'!I3087</f>
        <v>39468.570310000003</v>
      </c>
    </row>
    <row r="3084" spans="1:6" ht="18.75" x14ac:dyDescent="0.3">
      <c r="A3084" s="16">
        <f>'Данные с датчиков 1'!B3088</f>
        <v>10.270949999999999</v>
      </c>
      <c r="B3084" s="16">
        <f>'Данные с датчиков 1'!C3088</f>
        <v>38655.351560000003</v>
      </c>
      <c r="C3084" s="16">
        <f>'Данные с датчиков 1'!E3088</f>
        <v>10.27093</v>
      </c>
      <c r="D3084" s="16">
        <f>'Данные с датчиков 1'!F3088</f>
        <v>40483.828130000002</v>
      </c>
      <c r="E3084" s="16">
        <f>'Данные с датчиков 1'!H3088</f>
        <v>10.270670000000001</v>
      </c>
      <c r="F3084" s="16">
        <f>'Данные с датчиков 1'!I3088</f>
        <v>39461.433590000001</v>
      </c>
    </row>
    <row r="3085" spans="1:6" ht="18.75" x14ac:dyDescent="0.3">
      <c r="A3085" s="16">
        <f>'Данные с датчиков 1'!B3089</f>
        <v>10.27408</v>
      </c>
      <c r="B3085" s="16">
        <f>'Данные с датчиков 1'!C3089</f>
        <v>38644.351560000003</v>
      </c>
      <c r="C3085" s="16">
        <f>'Данные с датчиков 1'!E3089</f>
        <v>10.27402</v>
      </c>
      <c r="D3085" s="16">
        <f>'Данные с датчиков 1'!F3089</f>
        <v>40473.542970000002</v>
      </c>
      <c r="E3085" s="16">
        <f>'Данные с датчиков 1'!H3089</f>
        <v>10.274330000000001</v>
      </c>
      <c r="F3085" s="16">
        <f>'Данные с датчиков 1'!I3089</f>
        <v>39468.90625</v>
      </c>
    </row>
    <row r="3086" spans="1:6" ht="18.75" x14ac:dyDescent="0.3">
      <c r="A3086" s="16">
        <f>'Данные с датчиков 1'!B3090</f>
        <v>10.27772</v>
      </c>
      <c r="B3086" s="16">
        <f>'Данные с датчиков 1'!C3090</f>
        <v>38648.402340000001</v>
      </c>
      <c r="C3086" s="16">
        <f>'Данные с датчиков 1'!E3090</f>
        <v>10.27725</v>
      </c>
      <c r="D3086" s="16">
        <f>'Данные с датчиков 1'!F3090</f>
        <v>40466.601560000003</v>
      </c>
      <c r="E3086" s="16">
        <f>'Данные с датчиков 1'!H3090</f>
        <v>10.27718</v>
      </c>
      <c r="F3086" s="16">
        <f>'Данные с датчиков 1'!I3090</f>
        <v>39451.621090000001</v>
      </c>
    </row>
    <row r="3087" spans="1:6" ht="18.75" x14ac:dyDescent="0.3">
      <c r="A3087" s="16">
        <f>'Данные с датчиков 1'!B3091</f>
        <v>10.280749999999999</v>
      </c>
      <c r="B3087" s="16">
        <f>'Данные с датчиков 1'!C3091</f>
        <v>38635.234380000002</v>
      </c>
      <c r="C3087" s="16">
        <f>'Данные с датчиков 1'!E3091</f>
        <v>10.28088</v>
      </c>
      <c r="D3087" s="16">
        <f>'Данные с датчиков 1'!F3091</f>
        <v>40472.097659999999</v>
      </c>
      <c r="E3087" s="16">
        <f>'Данные с датчиков 1'!H3091</f>
        <v>10.280989999999999</v>
      </c>
      <c r="F3087" s="16">
        <f>'Данные с датчиков 1'!I3091</f>
        <v>39463.890630000002</v>
      </c>
    </row>
    <row r="3088" spans="1:6" ht="18.75" x14ac:dyDescent="0.3">
      <c r="A3088" s="16">
        <f>'Данные с датчиков 1'!B3092</f>
        <v>10.284380000000001</v>
      </c>
      <c r="B3088" s="16">
        <f>'Данные с датчиков 1'!C3092</f>
        <v>38639.523439999997</v>
      </c>
      <c r="C3088" s="16">
        <f>'Данные с датчиков 1'!E3092</f>
        <v>10.283720000000001</v>
      </c>
      <c r="D3088" s="16">
        <f>'Данные с датчиков 1'!F3092</f>
        <v>40454.03125</v>
      </c>
      <c r="E3088" s="16">
        <f>'Данные с датчиков 1'!H3092</f>
        <v>10.28426</v>
      </c>
      <c r="F3088" s="16">
        <f>'Данные с датчиков 1'!I3092</f>
        <v>39459.847659999999</v>
      </c>
    </row>
    <row r="3089" spans="1:6" ht="18.75" x14ac:dyDescent="0.3">
      <c r="A3089" s="16">
        <f>'Данные с датчиков 1'!B3093</f>
        <v>10.28767</v>
      </c>
      <c r="B3089" s="16">
        <f>'Данные с датчиков 1'!C3093</f>
        <v>38633.65625</v>
      </c>
      <c r="C3089" s="16">
        <f>'Данные с датчиков 1'!E3093</f>
        <v>10.287570000000001</v>
      </c>
      <c r="D3089" s="16">
        <f>'Данные с датчиков 1'!F3093</f>
        <v>40467.578130000002</v>
      </c>
      <c r="E3089" s="16">
        <f>'Данные с датчиков 1'!H3093</f>
        <v>10.2875</v>
      </c>
      <c r="F3089" s="16">
        <f>'Данные с датчиков 1'!I3093</f>
        <v>39453.292970000002</v>
      </c>
    </row>
    <row r="3090" spans="1:6" ht="18.75" x14ac:dyDescent="0.3">
      <c r="A3090" s="16">
        <f>'Данные с датчиков 1'!B3094</f>
        <v>10.290889999999999</v>
      </c>
      <c r="B3090" s="16">
        <f>'Данные с датчиков 1'!C3094</f>
        <v>38624.664060000003</v>
      </c>
      <c r="C3090" s="16">
        <f>'Данные с датчиков 1'!E3094</f>
        <v>10.29083</v>
      </c>
      <c r="D3090" s="16">
        <f>'Данные с датчиков 1'!F3094</f>
        <v>40462.492189999997</v>
      </c>
      <c r="E3090" s="16">
        <f>'Данные с датчиков 1'!H3094</f>
        <v>10.29088</v>
      </c>
      <c r="F3090" s="16">
        <f>'Данные с датчиков 1'!I3094</f>
        <v>39453.117189999997</v>
      </c>
    </row>
    <row r="3091" spans="1:6" ht="18.75" x14ac:dyDescent="0.3">
      <c r="A3091" s="16">
        <f>'Данные с датчиков 1'!B3095</f>
        <v>10.294269999999999</v>
      </c>
      <c r="B3091" s="16">
        <f>'Данные с датчиков 1'!C3095</f>
        <v>38622.3125</v>
      </c>
      <c r="C3091" s="16">
        <f>'Данные с датчиков 1'!E3095</f>
        <v>10.2941</v>
      </c>
      <c r="D3091" s="16">
        <f>'Данные с датчиков 1'!F3095</f>
        <v>40456.519529999998</v>
      </c>
      <c r="E3091" s="16">
        <f>'Данные с датчиков 1'!H3095</f>
        <v>10.29396</v>
      </c>
      <c r="F3091" s="16">
        <f>'Данные с датчиков 1'!I3095</f>
        <v>39442.394529999998</v>
      </c>
    </row>
    <row r="3092" spans="1:6" ht="18.75" x14ac:dyDescent="0.3">
      <c r="A3092" s="16">
        <f>'Данные с датчиков 1'!B3096</f>
        <v>10.2974</v>
      </c>
      <c r="B3092" s="16">
        <f>'Данные с датчиков 1'!C3096</f>
        <v>38611.402340000001</v>
      </c>
      <c r="C3092" s="16">
        <f>'Данные с датчиков 1'!E3096</f>
        <v>10.297420000000001</v>
      </c>
      <c r="D3092" s="16">
        <f>'Данные с датчиков 1'!F3096</f>
        <v>40453.839840000001</v>
      </c>
      <c r="E3092" s="16">
        <f>'Данные с датчиков 1'!H3096</f>
        <v>10.297650000000001</v>
      </c>
      <c r="F3092" s="16">
        <f>'Данные с датчиков 1'!I3096</f>
        <v>39450.839840000001</v>
      </c>
    </row>
    <row r="3093" spans="1:6" ht="18.75" x14ac:dyDescent="0.3">
      <c r="A3093" s="16">
        <f>'Данные с датчиков 1'!B3097</f>
        <v>10.30106</v>
      </c>
      <c r="B3093" s="16">
        <f>'Данные с датчиков 1'!C3097</f>
        <v>38616.066409999999</v>
      </c>
      <c r="C3093" s="16">
        <f>'Данные с датчиков 1'!E3097</f>
        <v>10.300520000000001</v>
      </c>
      <c r="D3093" s="16">
        <f>'Данные с датчиков 1'!F3097</f>
        <v>40442.949220000002</v>
      </c>
      <c r="E3093" s="16">
        <f>'Данные с датчиков 1'!H3097</f>
        <v>10.300700000000001</v>
      </c>
      <c r="F3093" s="16">
        <f>'Данные с датчиков 1'!I3097</f>
        <v>39439.105470000002</v>
      </c>
    </row>
    <row r="3094" spans="1:6" ht="18.75" x14ac:dyDescent="0.3">
      <c r="A3094" s="16">
        <f>'Данные с датчиков 1'!B3098</f>
        <v>10.303979999999999</v>
      </c>
      <c r="B3094" s="16">
        <f>'Данные с датчиков 1'!C3098</f>
        <v>38600.769529999998</v>
      </c>
      <c r="C3094" s="16">
        <f>'Данные с датчиков 1'!E3098</f>
        <v>10.304180000000001</v>
      </c>
      <c r="D3094" s="16">
        <f>'Данные с датчиков 1'!F3098</f>
        <v>40449.910159999999</v>
      </c>
      <c r="E3094" s="16">
        <f>'Данные с датчиков 1'!H3098</f>
        <v>10.304209999999999</v>
      </c>
      <c r="F3094" s="16">
        <f>'Данные с датчиков 1'!I3098</f>
        <v>39441.488279999998</v>
      </c>
    </row>
    <row r="3095" spans="1:6" ht="18.75" x14ac:dyDescent="0.3">
      <c r="A3095" s="16">
        <f>'Данные с датчиков 1'!B3099</f>
        <v>10.30758</v>
      </c>
      <c r="B3095" s="16">
        <f>'Данные с датчиков 1'!C3099</f>
        <v>38604.621090000001</v>
      </c>
      <c r="C3095" s="16">
        <f>'Данные с датчиков 1'!E3099</f>
        <v>10.307219999999999</v>
      </c>
      <c r="D3095" s="16">
        <f>'Данные с датчиков 1'!F3099</f>
        <v>40437.558590000001</v>
      </c>
      <c r="E3095" s="16">
        <f>'Данные с датчиков 1'!H3099</f>
        <v>10.30763</v>
      </c>
      <c r="F3095" s="16">
        <f>'Данные с датчиков 1'!I3099</f>
        <v>39441.765630000002</v>
      </c>
    </row>
    <row r="3096" spans="1:6" ht="18.75" x14ac:dyDescent="0.3">
      <c r="A3096" s="16">
        <f>'Данные с датчиков 1'!B3100</f>
        <v>10.310980000000001</v>
      </c>
      <c r="B3096" s="16">
        <f>'Данные с датчиков 1'!C3100</f>
        <v>38602.5</v>
      </c>
      <c r="C3096" s="16">
        <f>'Данные с датчиков 1'!E3100</f>
        <v>10.310790000000001</v>
      </c>
      <c r="D3096" s="16">
        <f>'Данные с датчиков 1'!F3100</f>
        <v>40440.59375</v>
      </c>
      <c r="E3096" s="16">
        <f>'Данные с датчиков 1'!H3100</f>
        <v>10.31062</v>
      </c>
      <c r="F3096" s="16">
        <f>'Данные с датчиков 1'!I3100</f>
        <v>39427.007810000003</v>
      </c>
    </row>
    <row r="3097" spans="1:6" ht="18.75" x14ac:dyDescent="0.3">
      <c r="A3097" s="16">
        <f>'Данные с датчиков 1'!B3101</f>
        <v>10.31404</v>
      </c>
      <c r="B3097" s="16">
        <f>'Данные с датчиков 1'!C3101</f>
        <v>38588.984380000002</v>
      </c>
      <c r="C3097" s="16">
        <f>'Данные с датчиков 1'!E3101</f>
        <v>10.31414</v>
      </c>
      <c r="D3097" s="16">
        <f>'Данные с датчиков 1'!F3101</f>
        <v>40439.105470000002</v>
      </c>
      <c r="E3097" s="16">
        <f>'Данные с датчиков 1'!H3101</f>
        <v>10.31434</v>
      </c>
      <c r="F3097" s="16">
        <f>'Данные с датчиков 1'!I3101</f>
        <v>39436.335939999997</v>
      </c>
    </row>
    <row r="3098" spans="1:6" ht="18.75" x14ac:dyDescent="0.3">
      <c r="A3098" s="16">
        <f>'Данные с датчиков 1'!B3102</f>
        <v>10.3177</v>
      </c>
      <c r="B3098" s="16">
        <f>'Данные с датчиков 1'!C3102</f>
        <v>38595.320310000003</v>
      </c>
      <c r="C3098" s="16">
        <f>'Данные с датчиков 1'!E3102</f>
        <v>10.317270000000001</v>
      </c>
      <c r="D3098" s="16">
        <f>'Данные с датчиков 1'!F3102</f>
        <v>40428.183590000001</v>
      </c>
      <c r="E3098" s="16">
        <f>'Данные с датчиков 1'!H3102</f>
        <v>10.317399999999999</v>
      </c>
      <c r="F3098" s="16">
        <f>'Данные с датчиков 1'!I3102</f>
        <v>39424.175779999998</v>
      </c>
    </row>
    <row r="3099" spans="1:6" ht="18.75" x14ac:dyDescent="0.3">
      <c r="A3099" s="16">
        <f>'Данные с датчиков 1'!B3103</f>
        <v>10.32086</v>
      </c>
      <c r="B3099" s="16">
        <f>'Данные с датчиков 1'!C3103</f>
        <v>38585.058590000001</v>
      </c>
      <c r="C3099" s="16">
        <f>'Данные с датчиков 1'!E3103</f>
        <v>10.3209</v>
      </c>
      <c r="D3099" s="16">
        <f>'Данные с датчиков 1'!F3103</f>
        <v>40433.878909999999</v>
      </c>
      <c r="E3099" s="16">
        <f>'Данные с датчиков 1'!H3103</f>
        <v>10.320970000000001</v>
      </c>
      <c r="F3099" s="16">
        <f>'Данные с датчиков 1'!I3103</f>
        <v>39428.117189999997</v>
      </c>
    </row>
    <row r="3100" spans="1:6" ht="18.75" x14ac:dyDescent="0.3">
      <c r="A3100" s="16">
        <f>'Данные с датчиков 1'!B3104</f>
        <v>10.324389999999999</v>
      </c>
      <c r="B3100" s="16">
        <f>'Данные с датчиков 1'!C3104</f>
        <v>38585.242189999997</v>
      </c>
      <c r="C3100" s="16">
        <f>'Данные с датчиков 1'!E3104</f>
        <v>10.32395</v>
      </c>
      <c r="D3100" s="16">
        <f>'Данные с датчиков 1'!F3104</f>
        <v>40421.359380000002</v>
      </c>
      <c r="E3100" s="16">
        <f>'Данные с датчиков 1'!H3104</f>
        <v>10.324120000000001</v>
      </c>
      <c r="F3100" s="16">
        <f>'Данные с датчиков 1'!I3104</f>
        <v>39421.074220000002</v>
      </c>
    </row>
    <row r="3101" spans="1:6" ht="18.75" x14ac:dyDescent="0.3">
      <c r="A3101" s="16">
        <f>'Данные с датчиков 1'!B3105</f>
        <v>10.32756</v>
      </c>
      <c r="B3101" s="16">
        <f>'Данные с датчиков 1'!C3105</f>
        <v>38575.609380000002</v>
      </c>
      <c r="C3101" s="16">
        <f>'Данные с датчиков 1'!E3105</f>
        <v>10.32757</v>
      </c>
      <c r="D3101" s="16">
        <f>'Данные с датчиков 1'!F3105</f>
        <v>40425.746090000001</v>
      </c>
      <c r="E3101" s="16">
        <f>'Данные с датчиков 1'!H3105</f>
        <v>10.32751</v>
      </c>
      <c r="F3101" s="16">
        <f>'Данные с датчиков 1'!I3105</f>
        <v>39418.847659999999</v>
      </c>
    </row>
    <row r="3102" spans="1:6" ht="18.75" x14ac:dyDescent="0.3">
      <c r="A3102" s="16">
        <f>'Данные с датчиков 1'!B3106</f>
        <v>10.3308</v>
      </c>
      <c r="B3102" s="16">
        <f>'Данные с датчиков 1'!C3106</f>
        <v>38567.621090000001</v>
      </c>
      <c r="C3102" s="16">
        <f>'Данные с датчиков 1'!E3106</f>
        <v>10.33065</v>
      </c>
      <c r="D3102" s="16">
        <f>'Данные с датчиков 1'!F3106</f>
        <v>40415.144529999998</v>
      </c>
      <c r="E3102" s="16">
        <f>'Данные с датчиков 1'!H3106</f>
        <v>10.33095</v>
      </c>
      <c r="F3102" s="16">
        <f>'Данные с датчиков 1'!I3106</f>
        <v>39419.75</v>
      </c>
    </row>
    <row r="3103" spans="1:6" ht="18.75" x14ac:dyDescent="0.3">
      <c r="A3103" s="16">
        <f>'Данные с датчиков 1'!B3107</f>
        <v>10.334379999999999</v>
      </c>
      <c r="B3103" s="16">
        <f>'Данные с датчиков 1'!C3107</f>
        <v>38570.917970000002</v>
      </c>
      <c r="C3103" s="16">
        <f>'Данные с датчиков 1'!E3107</f>
        <v>10.334110000000001</v>
      </c>
      <c r="D3103" s="16">
        <f>'Данные с датчиков 1'!F3107</f>
        <v>40414.480470000002</v>
      </c>
      <c r="E3103" s="16">
        <f>'Данные с датчиков 1'!H3107</f>
        <v>10.33399</v>
      </c>
      <c r="F3103" s="16">
        <f>'Данные с датчиков 1'!I3107</f>
        <v>39406.882810000003</v>
      </c>
    </row>
    <row r="3104" spans="1:6" ht="18.75" x14ac:dyDescent="0.3">
      <c r="A3104" s="16">
        <f>'Данные с датчиков 1'!B3108</f>
        <v>10.33737</v>
      </c>
      <c r="B3104" s="16">
        <f>'Данные с датчиков 1'!C3108</f>
        <v>38555.214840000001</v>
      </c>
      <c r="C3104" s="16">
        <f>'Данные с датчиков 1'!E3108</f>
        <v>10.33746</v>
      </c>
      <c r="D3104" s="16">
        <f>'Данные с датчиков 1'!F3108</f>
        <v>40412.570310000003</v>
      </c>
      <c r="E3104" s="16">
        <f>'Данные с датчиков 1'!H3108</f>
        <v>10.337590000000001</v>
      </c>
      <c r="F3104" s="16">
        <f>'Данные с датчиков 1'!I3108</f>
        <v>39412.742189999997</v>
      </c>
    </row>
    <row r="3105" spans="1:6" ht="18.75" x14ac:dyDescent="0.3">
      <c r="A3105" s="16">
        <f>'Данные с датчиков 1'!B3109</f>
        <v>10.341010000000001</v>
      </c>
      <c r="B3105" s="16">
        <f>'Данные с датчиков 1'!C3109</f>
        <v>38560.558590000001</v>
      </c>
      <c r="C3105" s="16">
        <f>'Данные с датчиков 1'!E3109</f>
        <v>10.340590000000001</v>
      </c>
      <c r="D3105" s="16">
        <f>'Данные с датчиков 1'!F3109</f>
        <v>40402.113279999998</v>
      </c>
      <c r="E3105" s="16">
        <f>'Данные с датчиков 1'!H3109</f>
        <v>10.34079</v>
      </c>
      <c r="F3105" s="16">
        <f>'Данные с датчиков 1'!I3109</f>
        <v>39404.984380000002</v>
      </c>
    </row>
    <row r="3106" spans="1:6" ht="18.75" x14ac:dyDescent="0.3">
      <c r="A3106" s="16">
        <f>'Данные с датчиков 1'!B3110</f>
        <v>10.34432</v>
      </c>
      <c r="B3106" s="16">
        <f>'Данные с датчиков 1'!C3110</f>
        <v>38555.757810000003</v>
      </c>
      <c r="C3106" s="16">
        <f>'Данные с датчиков 1'!E3110</f>
        <v>10.344099999999999</v>
      </c>
      <c r="D3106" s="16">
        <f>'Данные с датчиков 1'!F3110</f>
        <v>40405.316409999999</v>
      </c>
      <c r="E3106" s="16">
        <f>'Данные с датчиков 1'!H3110</f>
        <v>10.344290000000001</v>
      </c>
      <c r="F3106" s="16">
        <f>'Данные с датчиков 1'!I3110</f>
        <v>39406.71875</v>
      </c>
    </row>
    <row r="3107" spans="1:6" ht="18.75" x14ac:dyDescent="0.3">
      <c r="A3107" s="16">
        <f>'Данные с датчиков 1'!B3111</f>
        <v>10.34764</v>
      </c>
      <c r="B3107" s="16">
        <f>'Данные с датчиков 1'!C3111</f>
        <v>38549.847659999999</v>
      </c>
      <c r="C3107" s="16">
        <f>'Данные с датчиков 1'!E3111</f>
        <v>10.347329999999999</v>
      </c>
      <c r="D3107" s="16">
        <f>'Данные с датчиков 1'!F3111</f>
        <v>40398</v>
      </c>
      <c r="E3107" s="16">
        <f>'Данные с датчиков 1'!H3111</f>
        <v>10.34751</v>
      </c>
      <c r="F3107" s="16">
        <f>'Данные с датчиков 1'!I3111</f>
        <v>39399.980470000002</v>
      </c>
    </row>
    <row r="3108" spans="1:6" ht="18.75" x14ac:dyDescent="0.3">
      <c r="A3108" s="16">
        <f>'Данные с датчиков 1'!B3112</f>
        <v>10.350899999999999</v>
      </c>
      <c r="B3108" s="16">
        <f>'Данные с датчиков 1'!C3112</f>
        <v>38544.632810000003</v>
      </c>
      <c r="C3108" s="16">
        <f>'Данные с датчиков 1'!E3112</f>
        <v>10.35088</v>
      </c>
      <c r="D3108" s="16">
        <f>'Данные с датчиков 1'!F3112</f>
        <v>40400.730470000002</v>
      </c>
      <c r="E3108" s="16">
        <f>'Данные с датчиков 1'!H3112</f>
        <v>10.350669999999999</v>
      </c>
      <c r="F3108" s="16">
        <f>'Данные с датчиков 1'!I3112</f>
        <v>39390.792970000002</v>
      </c>
    </row>
    <row r="3109" spans="1:6" ht="18.75" x14ac:dyDescent="0.3">
      <c r="A3109" s="16">
        <f>'Данные с датчиков 1'!B3113</f>
        <v>10.35407</v>
      </c>
      <c r="B3109" s="16">
        <f>'Данные с датчиков 1'!C3113</f>
        <v>38534.523439999997</v>
      </c>
      <c r="C3109" s="16">
        <f>'Данные с датчиков 1'!E3113</f>
        <v>10.35407</v>
      </c>
      <c r="D3109" s="16">
        <f>'Данные с датчиков 1'!F3113</f>
        <v>40392.066409999999</v>
      </c>
      <c r="E3109" s="16">
        <f>'Данные с датчиков 1'!H3113</f>
        <v>10.354329999999999</v>
      </c>
      <c r="F3109" s="16">
        <f>'Данные с датчиков 1'!I3113</f>
        <v>39398.203130000002</v>
      </c>
    </row>
    <row r="3110" spans="1:6" ht="18.75" x14ac:dyDescent="0.3">
      <c r="A3110" s="16">
        <f>'Данные с датчиков 1'!B3114</f>
        <v>10.35768</v>
      </c>
      <c r="B3110" s="16">
        <f>'Данные с датчиков 1'!C3114</f>
        <v>38538.121090000001</v>
      </c>
      <c r="C3110" s="16">
        <f>'Данные с датчиков 1'!E3114</f>
        <v>10.357290000000001</v>
      </c>
      <c r="D3110" s="16">
        <f>'Данные с датчиков 1'!F3114</f>
        <v>40383.972659999999</v>
      </c>
      <c r="E3110" s="16">
        <f>'Данные с датчиков 1'!H3114</f>
        <v>10.35721</v>
      </c>
      <c r="F3110" s="16">
        <f>'Данные с датчиков 1'!I3114</f>
        <v>39380.515630000002</v>
      </c>
    </row>
    <row r="3111" spans="1:6" ht="18.75" x14ac:dyDescent="0.3">
      <c r="A3111" s="16">
        <f>'Данные с датчиков 1'!B3115</f>
        <v>10.36074</v>
      </c>
      <c r="B3111" s="16">
        <f>'Данные с датчиков 1'!C3115</f>
        <v>38525.335939999997</v>
      </c>
      <c r="C3111" s="16">
        <f>'Данные с датчиков 1'!E3115</f>
        <v>10.36088</v>
      </c>
      <c r="D3111" s="16">
        <f>'Данные с датчиков 1'!F3115</f>
        <v>40388.417970000002</v>
      </c>
      <c r="E3111" s="16">
        <f>'Данные с датчиков 1'!H3115</f>
        <v>10.360939999999999</v>
      </c>
      <c r="F3111" s="16">
        <f>'Данные с датчиков 1'!I3115</f>
        <v>39390.457029999998</v>
      </c>
    </row>
    <row r="3112" spans="1:6" ht="18.75" x14ac:dyDescent="0.3">
      <c r="A3112" s="16">
        <f>'Данные с датчиков 1'!B3116</f>
        <v>10.36429</v>
      </c>
      <c r="B3112" s="16">
        <f>'Данные с датчиков 1'!C3116</f>
        <v>38527.136720000002</v>
      </c>
      <c r="C3112" s="16">
        <f>'Данные с датчиков 1'!E3116</f>
        <v>10.36379</v>
      </c>
      <c r="D3112" s="16">
        <f>'Данные с датчиков 1'!F3116</f>
        <v>40370.957029999998</v>
      </c>
      <c r="E3112" s="16">
        <f>'Данные с датчиков 1'!H3116</f>
        <v>10.364179999999999</v>
      </c>
      <c r="F3112" s="16">
        <f>'Данные с датчиков 1'!I3116</f>
        <v>39384.378909999999</v>
      </c>
    </row>
    <row r="3113" spans="1:6" ht="18.75" x14ac:dyDescent="0.3">
      <c r="A3113" s="16">
        <f>'Данные с датчиков 1'!B3117</f>
        <v>10.36759</v>
      </c>
      <c r="B3113" s="16">
        <f>'Данные с датчиков 1'!C3117</f>
        <v>38522.277340000001</v>
      </c>
      <c r="C3113" s="16">
        <f>'Данные с датчиков 1'!E3117</f>
        <v>10.367470000000001</v>
      </c>
      <c r="D3113" s="16">
        <f>'Данные с датчиков 1'!F3117</f>
        <v>40378.769529999998</v>
      </c>
      <c r="E3113" s="16">
        <f>'Данные с датчиков 1'!H3117</f>
        <v>10.36745</v>
      </c>
      <c r="F3113" s="16">
        <f>'Данные с датчиков 1'!I3117</f>
        <v>39378.632810000003</v>
      </c>
    </row>
    <row r="3114" spans="1:6" ht="18.75" x14ac:dyDescent="0.3">
      <c r="A3114" s="16">
        <f>'Данные с датчиков 1'!B3118</f>
        <v>10.370889999999999</v>
      </c>
      <c r="B3114" s="16">
        <f>'Данные с датчиков 1'!C3118</f>
        <v>38515.796880000002</v>
      </c>
      <c r="C3114" s="16">
        <f>'Данные с датчиков 1'!E3118</f>
        <v>10.37068</v>
      </c>
      <c r="D3114" s="16">
        <f>'Данные с датчиков 1'!F3118</f>
        <v>40371.425779999998</v>
      </c>
      <c r="E3114" s="16">
        <f>'Данные с датчиков 1'!H3118</f>
        <v>10.37096</v>
      </c>
      <c r="F3114" s="16">
        <f>'Данные с датчиков 1'!I3118</f>
        <v>39381.75</v>
      </c>
    </row>
    <row r="3115" spans="1:6" ht="18.75" x14ac:dyDescent="0.3">
      <c r="A3115" s="16">
        <f>'Данные с датчиков 1'!B3119</f>
        <v>10.37434</v>
      </c>
      <c r="B3115" s="16">
        <f>'Данные с датчиков 1'!C3119</f>
        <v>38514.960939999997</v>
      </c>
      <c r="C3115" s="16">
        <f>'Данные с датчиков 1'!E3119</f>
        <v>10.374090000000001</v>
      </c>
      <c r="D3115" s="16">
        <f>'Данные с датчиков 1'!F3119</f>
        <v>40369.734380000002</v>
      </c>
      <c r="E3115" s="16">
        <f>'Данные с датчиков 1'!H3119</f>
        <v>10.374040000000001</v>
      </c>
      <c r="F3115" s="16">
        <f>'Данные с датчиков 1'!I3119</f>
        <v>39369.742189999997</v>
      </c>
    </row>
    <row r="3116" spans="1:6" ht="18.75" x14ac:dyDescent="0.3">
      <c r="A3116" s="16">
        <f>'Данные с датчиков 1'!B3120</f>
        <v>10.37731</v>
      </c>
      <c r="B3116" s="16">
        <f>'Данные с датчиков 1'!C3120</f>
        <v>38498.355470000002</v>
      </c>
      <c r="C3116" s="16">
        <f>'Данные с датчиков 1'!E3120</f>
        <v>10.377509999999999</v>
      </c>
      <c r="D3116" s="16">
        <f>'Данные с датчиков 1'!F3120</f>
        <v>40369.824220000002</v>
      </c>
      <c r="E3116" s="16">
        <f>'Данные с датчиков 1'!H3120</f>
        <v>10.37764</v>
      </c>
      <c r="F3116" s="16">
        <f>'Данные с датчиков 1'!I3120</f>
        <v>39375.296880000002</v>
      </c>
    </row>
    <row r="3117" spans="1:6" ht="18.75" x14ac:dyDescent="0.3">
      <c r="A3117" s="16">
        <f>'Данные с датчиков 1'!B3121</f>
        <v>10.38109</v>
      </c>
      <c r="B3117" s="16">
        <f>'Данные с датчиков 1'!C3121</f>
        <v>38507.144529999998</v>
      </c>
      <c r="C3117" s="16">
        <f>'Данные с датчиков 1'!E3121</f>
        <v>10.380660000000001</v>
      </c>
      <c r="D3117" s="16">
        <f>'Данные с датчиков 1'!F3121</f>
        <v>40359.277340000001</v>
      </c>
      <c r="E3117" s="16">
        <f>'Данные с датчиков 1'!H3121</f>
        <v>10.38073</v>
      </c>
      <c r="F3117" s="16">
        <f>'Данные с датчиков 1'!I3121</f>
        <v>39364.238279999998</v>
      </c>
    </row>
    <row r="3118" spans="1:6" ht="18.75" x14ac:dyDescent="0.3">
      <c r="A3118" s="16">
        <f>'Данные с датчиков 1'!B3122</f>
        <v>10.384029999999999</v>
      </c>
      <c r="B3118" s="16">
        <f>'Данные с датчиков 1'!C3122</f>
        <v>38490.097659999999</v>
      </c>
      <c r="C3118" s="16">
        <f>'Данные с датчиков 1'!E3122</f>
        <v>10.38416</v>
      </c>
      <c r="D3118" s="16">
        <f>'Данные с датчиков 1'!F3122</f>
        <v>40361.378909999999</v>
      </c>
      <c r="E3118" s="16">
        <f>'Данные с датчиков 1'!H3122</f>
        <v>10.38435</v>
      </c>
      <c r="F3118" s="16">
        <f>'Данные с датчиков 1'!I3122</f>
        <v>39369.730470000002</v>
      </c>
    </row>
    <row r="3119" spans="1:6" ht="18.75" x14ac:dyDescent="0.3">
      <c r="A3119" s="16">
        <f>'Данные с датчиков 1'!B3123</f>
        <v>10.387689999999999</v>
      </c>
      <c r="B3119" s="16">
        <f>'Данные с датчиков 1'!C3123</f>
        <v>38494.4375</v>
      </c>
      <c r="C3119" s="16">
        <f>'Данные с датчиков 1'!E3123</f>
        <v>10.387280000000001</v>
      </c>
      <c r="D3119" s="16">
        <f>'Данные с датчиков 1'!F3123</f>
        <v>40350.367189999997</v>
      </c>
      <c r="E3119" s="16">
        <f>'Данные с датчиков 1'!H3123</f>
        <v>10.387600000000001</v>
      </c>
      <c r="F3119" s="16">
        <f>'Данные с датчиков 1'!I3123</f>
        <v>39363.578130000002</v>
      </c>
    </row>
    <row r="3120" spans="1:6" ht="18.75" x14ac:dyDescent="0.3">
      <c r="A3120" s="16">
        <f>'Данные с датчиков 1'!B3124</f>
        <v>10.39106</v>
      </c>
      <c r="B3120" s="16">
        <f>'Данные с датчиков 1'!C3124</f>
        <v>38490.429689999997</v>
      </c>
      <c r="C3120" s="16">
        <f>'Данные с датчиков 1'!E3124</f>
        <v>10.39091</v>
      </c>
      <c r="D3120" s="16">
        <f>'Данные с датчиков 1'!F3124</f>
        <v>40355.710939999997</v>
      </c>
      <c r="E3120" s="16">
        <f>'Данные с датчиков 1'!H3124</f>
        <v>10.39073</v>
      </c>
      <c r="F3120" s="16">
        <f>'Данные с датчиков 1'!I3124</f>
        <v>39353.085939999997</v>
      </c>
    </row>
    <row r="3121" spans="1:6" ht="18.75" x14ac:dyDescent="0.3">
      <c r="A3121" s="16">
        <f>'Данные с датчиков 1'!B3125</f>
        <v>10.39415</v>
      </c>
      <c r="B3121" s="16">
        <f>'Данные с датчиков 1'!C3125</f>
        <v>38476.90625</v>
      </c>
      <c r="C3121" s="16">
        <f>'Данные с датчиков 1'!E3125</f>
        <v>10.394119999999999</v>
      </c>
      <c r="D3121" s="16">
        <f>'Данные с датчиков 1'!F3125</f>
        <v>40348.054689999997</v>
      </c>
      <c r="E3121" s="16">
        <f>'Данные с датчиков 1'!H3125</f>
        <v>10.394299999999999</v>
      </c>
      <c r="F3121" s="16">
        <f>'Данные с датчиков 1'!I3125</f>
        <v>39357.199220000002</v>
      </c>
    </row>
    <row r="3122" spans="1:6" ht="18.75" x14ac:dyDescent="0.3">
      <c r="A3122" s="16">
        <f>'Данные с датчиков 1'!B3126</f>
        <v>10.397729999999999</v>
      </c>
      <c r="B3122" s="16">
        <f>'Данные с датчиков 1'!C3126</f>
        <v>38479.898439999997</v>
      </c>
      <c r="C3122" s="16">
        <f>'Данные с датчиков 1'!E3126</f>
        <v>10.397349999999999</v>
      </c>
      <c r="D3122" s="16">
        <f>'Данные с датчиков 1'!F3126</f>
        <v>40340.101560000003</v>
      </c>
      <c r="E3122" s="16">
        <f>'Данные с датчиков 1'!H3126</f>
        <v>10.397270000000001</v>
      </c>
      <c r="F3122" s="16">
        <f>'Данные с датчиков 1'!I3126</f>
        <v>39341.960939999997</v>
      </c>
    </row>
    <row r="3123" spans="1:6" ht="18.75" x14ac:dyDescent="0.3">
      <c r="A3123" s="16">
        <f>'Данные с датчиков 1'!B3127</f>
        <v>10.40071</v>
      </c>
      <c r="B3123" s="16">
        <f>'Данные с датчиков 1'!C3127</f>
        <v>38463.996090000001</v>
      </c>
      <c r="C3123" s="16">
        <f>'Данные с датчиков 1'!E3127</f>
        <v>10.400840000000001</v>
      </c>
      <c r="D3123" s="16">
        <f>'Данные с датчиков 1'!F3127</f>
        <v>40341.21875</v>
      </c>
      <c r="E3123" s="16">
        <f>'Данные с датчиков 1'!H3127</f>
        <v>10.400969999999999</v>
      </c>
      <c r="F3123" s="16">
        <f>'Данные с датчиков 1'!I3127</f>
        <v>39348.949220000002</v>
      </c>
    </row>
    <row r="3124" spans="1:6" ht="18.75" x14ac:dyDescent="0.3">
      <c r="A3124" s="16">
        <f>'Данные с датчиков 1'!B3128</f>
        <v>10.404389999999999</v>
      </c>
      <c r="B3124" s="16">
        <f>'Данные с датчиков 1'!C3128</f>
        <v>38469.664060000003</v>
      </c>
      <c r="C3124" s="16">
        <f>'Данные с датчиков 1'!E3128</f>
        <v>10.403829999999999</v>
      </c>
      <c r="D3124" s="16">
        <f>'Данные с датчиков 1'!F3128</f>
        <v>40326.570310000003</v>
      </c>
      <c r="E3124" s="16">
        <f>'Данные с датчиков 1'!H3128</f>
        <v>10.403980000000001</v>
      </c>
      <c r="F3124" s="16">
        <f>'Данные с датчиков 1'!I3128</f>
        <v>39336.355470000002</v>
      </c>
    </row>
    <row r="3125" spans="1:6" ht="18.75" x14ac:dyDescent="0.3">
      <c r="A3125" s="16">
        <f>'Данные с датчиков 1'!B3129</f>
        <v>10.40747</v>
      </c>
      <c r="B3125" s="16">
        <f>'Данные с датчиков 1'!C3129</f>
        <v>38457.769529999998</v>
      </c>
      <c r="C3125" s="16">
        <f>'Данные с датчиков 1'!E3129</f>
        <v>10.407550000000001</v>
      </c>
      <c r="D3125" s="16">
        <f>'Данные с датчиков 1'!F3129</f>
        <v>40334.097659999999</v>
      </c>
      <c r="E3125" s="16">
        <f>'Данные с датчиков 1'!H3129</f>
        <v>10.40766</v>
      </c>
      <c r="F3125" s="16">
        <f>'Данные с датчиков 1'!I3129</f>
        <v>39342.992189999997</v>
      </c>
    </row>
    <row r="3126" spans="1:6" ht="18.75" x14ac:dyDescent="0.3">
      <c r="A3126" s="16">
        <f>'Данные с датчиков 1'!B3130</f>
        <v>10.41098</v>
      </c>
      <c r="B3126" s="16">
        <f>'Данные с датчиков 1'!C3130</f>
        <v>38457.710939999997</v>
      </c>
      <c r="C3126" s="16">
        <f>'Данные с датчиков 1'!E3130</f>
        <v>10.41052</v>
      </c>
      <c r="D3126" s="16">
        <f>'Данные с датчиков 1'!F3130</f>
        <v>40319.492189999997</v>
      </c>
      <c r="E3126" s="16">
        <f>'Данные с датчиков 1'!H3130</f>
        <v>10.4108</v>
      </c>
      <c r="F3126" s="16">
        <f>'Данные с датчиков 1'!I3130</f>
        <v>39333.5625</v>
      </c>
    </row>
    <row r="3127" spans="1:6" ht="18.75" x14ac:dyDescent="0.3">
      <c r="A3127" s="16">
        <f>'Данные с датчиков 1'!B3131</f>
        <v>10.414289999999999</v>
      </c>
      <c r="B3127" s="16">
        <f>'Данные с датчиков 1'!C3131</f>
        <v>38451.734380000002</v>
      </c>
      <c r="C3127" s="16">
        <f>'Данные с датчиков 1'!E3131</f>
        <v>10.41428</v>
      </c>
      <c r="D3127" s="16">
        <f>'Данные с датчиков 1'!F3131</f>
        <v>40328.027340000001</v>
      </c>
      <c r="E3127" s="16">
        <f>'Данные с датчиков 1'!H3131</f>
        <v>10.414099999999999</v>
      </c>
      <c r="F3127" s="16">
        <f>'Данные с датчиков 1'!I3131</f>
        <v>39329.738279999998</v>
      </c>
    </row>
    <row r="3128" spans="1:6" ht="18.75" x14ac:dyDescent="0.3">
      <c r="A3128" s="16">
        <f>'Данные с датчиков 1'!B3132</f>
        <v>10.417490000000001</v>
      </c>
      <c r="B3128" s="16">
        <f>'Данные с датчиков 1'!C3132</f>
        <v>38441.632810000003</v>
      </c>
      <c r="C3128" s="16">
        <f>'Данные с датчиков 1'!E3132</f>
        <v>10.417350000000001</v>
      </c>
      <c r="D3128" s="16">
        <f>'Данные с датчиков 1'!F3132</f>
        <v>40315.988279999998</v>
      </c>
      <c r="E3128" s="16">
        <f>'Данные с датчиков 1'!H3132</f>
        <v>10.417490000000001</v>
      </c>
      <c r="F3128" s="16">
        <f>'Данные с датчиков 1'!I3132</f>
        <v>39328.390630000002</v>
      </c>
    </row>
    <row r="3129" spans="1:6" ht="18.75" x14ac:dyDescent="0.3">
      <c r="A3129" s="16">
        <f>'Данные с датчиков 1'!B3133</f>
        <v>10.421010000000001</v>
      </c>
      <c r="B3129" s="16">
        <f>'Данные с датчиков 1'!C3133</f>
        <v>38442.585939999997</v>
      </c>
      <c r="C3129" s="16">
        <f>'Данные с датчиков 1'!E3133</f>
        <v>10.420719999999999</v>
      </c>
      <c r="D3129" s="16">
        <f>'Данные с датчиков 1'!F3133</f>
        <v>40313.722659999999</v>
      </c>
      <c r="E3129" s="16">
        <f>'Данные с датчиков 1'!H3133</f>
        <v>10.420579999999999</v>
      </c>
      <c r="F3129" s="16">
        <f>'Данные с датчиков 1'!I3133</f>
        <v>39318.195310000003</v>
      </c>
    </row>
    <row r="3130" spans="1:6" ht="18.75" x14ac:dyDescent="0.3">
      <c r="A3130" s="16">
        <f>'Данные с датчиков 1'!B3134</f>
        <v>10.42408</v>
      </c>
      <c r="B3130" s="16">
        <f>'Данные с датчиков 1'!C3134</f>
        <v>38429.640630000002</v>
      </c>
      <c r="C3130" s="16">
        <f>'Данные с датчиков 1'!E3134</f>
        <v>10.424060000000001</v>
      </c>
      <c r="D3130" s="16">
        <f>'Данные с датчиков 1'!F3134</f>
        <v>40309.636720000002</v>
      </c>
      <c r="E3130" s="16">
        <f>'Данные с датчиков 1'!H3134</f>
        <v>10.42432</v>
      </c>
      <c r="F3130" s="16">
        <f>'Данные с датчиков 1'!I3134</f>
        <v>39327.152340000001</v>
      </c>
    </row>
    <row r="3131" spans="1:6" ht="18.75" x14ac:dyDescent="0.3">
      <c r="A3131" s="16">
        <f>'Данные с датчиков 1'!B3135</f>
        <v>10.427630000000001</v>
      </c>
      <c r="B3131" s="16">
        <f>'Данные с датчиков 1'!C3135</f>
        <v>38430.210939999997</v>
      </c>
      <c r="C3131" s="16">
        <f>'Данные с датчиков 1'!E3135</f>
        <v>10.42713</v>
      </c>
      <c r="D3131" s="16">
        <f>'Данные с датчиков 1'!F3135</f>
        <v>40297.625</v>
      </c>
      <c r="E3131" s="16">
        <f>'Данные с датчиков 1'!H3135</f>
        <v>10.42736</v>
      </c>
      <c r="F3131" s="16">
        <f>'Данные с датчиков 1'!I3135</f>
        <v>39315.773439999997</v>
      </c>
    </row>
    <row r="3132" spans="1:6" ht="18.75" x14ac:dyDescent="0.3">
      <c r="A3132" s="16">
        <f>'Данные с датчиков 1'!B3136</f>
        <v>10.4308</v>
      </c>
      <c r="B3132" s="16">
        <f>'Данные с датчиков 1'!C3136</f>
        <v>38421.277340000001</v>
      </c>
      <c r="C3132" s="16">
        <f>'Данные с датчиков 1'!E3136</f>
        <v>10.430899999999999</v>
      </c>
      <c r="D3132" s="16">
        <f>'Данные с датчиков 1'!F3136</f>
        <v>40306.878909999999</v>
      </c>
      <c r="E3132" s="16">
        <f>'Данные с датчиков 1'!H3136</f>
        <v>10.43088</v>
      </c>
      <c r="F3132" s="16">
        <f>'Данные с датчиков 1'!I3136</f>
        <v>39317.652340000001</v>
      </c>
    </row>
    <row r="3133" spans="1:6" ht="18.75" x14ac:dyDescent="0.3">
      <c r="A3133" s="16">
        <f>'Данные с датчиков 1'!B3137</f>
        <v>10.43422</v>
      </c>
      <c r="B3133" s="16">
        <f>'Данные с датчиков 1'!C3137</f>
        <v>38418.871090000001</v>
      </c>
      <c r="C3133" s="16">
        <f>'Данные с датчиков 1'!E3137</f>
        <v>10.43393</v>
      </c>
      <c r="D3133" s="16">
        <f>'Данные с датчиков 1'!F3137</f>
        <v>40293.839840000001</v>
      </c>
      <c r="E3133" s="16">
        <f>'Данные с датчиков 1'!H3137</f>
        <v>10.434419999999999</v>
      </c>
      <c r="F3133" s="16">
        <f>'Данные с датчиков 1'!I3137</f>
        <v>39320.179689999997</v>
      </c>
    </row>
    <row r="3134" spans="1:6" ht="18.75" x14ac:dyDescent="0.3">
      <c r="A3134" s="16">
        <f>'Данные с датчиков 1'!B3138</f>
        <v>10.437609999999999</v>
      </c>
      <c r="B3134" s="16">
        <f>'Данные с датчиков 1'!C3138</f>
        <v>38414.902340000001</v>
      </c>
      <c r="C3134" s="16">
        <f>'Данные с датчиков 1'!E3138</f>
        <v>10.437469999999999</v>
      </c>
      <c r="D3134" s="16">
        <f>'Данные с датчиков 1'!F3138</f>
        <v>40294.976560000003</v>
      </c>
      <c r="E3134" s="16">
        <f>'Данные с датчиков 1'!H3138</f>
        <v>10.4373</v>
      </c>
      <c r="F3134" s="16">
        <f>'Данные с датчиков 1'!I3138</f>
        <v>39301.234380000002</v>
      </c>
    </row>
    <row r="3135" spans="1:6" ht="18.75" x14ac:dyDescent="0.3">
      <c r="A3135" s="16">
        <f>'Данные с датчиков 1'!B3139</f>
        <v>10.440630000000001</v>
      </c>
      <c r="B3135" s="16">
        <f>'Данные с датчиков 1'!C3139</f>
        <v>38400.121090000001</v>
      </c>
      <c r="C3135" s="16">
        <f>'Данные с датчиков 1'!E3139</f>
        <v>10.44098</v>
      </c>
      <c r="D3135" s="16">
        <f>'Данные с датчиков 1'!F3139</f>
        <v>40296.109380000002</v>
      </c>
      <c r="E3135" s="16">
        <f>'Данные с датчиков 1'!H3139</f>
        <v>10.44107</v>
      </c>
      <c r="F3135" s="16">
        <f>'Данные с датчиков 1'!I3139</f>
        <v>39311.78125</v>
      </c>
    </row>
    <row r="3136" spans="1:6" ht="18.75" x14ac:dyDescent="0.3">
      <c r="A3136" s="16">
        <f>'Данные с датчиков 1'!B3140</f>
        <v>10.444419999999999</v>
      </c>
      <c r="B3136" s="16">
        <f>'Данные с датчиков 1'!C3140</f>
        <v>38408.894529999998</v>
      </c>
      <c r="C3136" s="16">
        <f>'Данные с датчиков 1'!E3140</f>
        <v>10.443899999999999</v>
      </c>
      <c r="D3136" s="16">
        <f>'Данные с датчиков 1'!F3140</f>
        <v>40277.777340000001</v>
      </c>
      <c r="E3136" s="16">
        <f>'Данные с датчиков 1'!H3140</f>
        <v>10.44416</v>
      </c>
      <c r="F3136" s="16">
        <f>'Данные с датчиков 1'!I3140</f>
        <v>39300.308590000001</v>
      </c>
    </row>
    <row r="3137" spans="1:6" ht="18.75" x14ac:dyDescent="0.3">
      <c r="A3137" s="16">
        <f>'Данные с датчиков 1'!B3141</f>
        <v>10.44755</v>
      </c>
      <c r="B3137" s="16">
        <f>'Данные с датчиков 1'!C3141</f>
        <v>38396.980470000002</v>
      </c>
      <c r="C3137" s="16">
        <f>'Данные с датчиков 1'!E3141</f>
        <v>10.447559999999999</v>
      </c>
      <c r="D3137" s="16">
        <f>'Данные с датчиков 1'!F3141</f>
        <v>40284.113279999998</v>
      </c>
      <c r="E3137" s="16">
        <f>'Данные с датчиков 1'!H3141</f>
        <v>10.4476</v>
      </c>
      <c r="F3137" s="16">
        <f>'Данные с датчиков 1'!I3141</f>
        <v>39298.863279999998</v>
      </c>
    </row>
    <row r="3138" spans="1:6" ht="18.75" x14ac:dyDescent="0.3">
      <c r="A3138" s="16">
        <f>'Данные с датчиков 1'!B3142</f>
        <v>10.451029999999999</v>
      </c>
      <c r="B3138" s="16">
        <f>'Данные с датчиков 1'!C3142</f>
        <v>38395.757810000003</v>
      </c>
      <c r="C3138" s="16">
        <f>'Данные с датчиков 1'!E3142</f>
        <v>10.45065</v>
      </c>
      <c r="D3138" s="16">
        <f>'Данные с датчиков 1'!F3142</f>
        <v>40271.84375</v>
      </c>
      <c r="E3138" s="16">
        <f>'Данные с датчиков 1'!H3142</f>
        <v>10.450799999999999</v>
      </c>
      <c r="F3138" s="16">
        <f>'Данные с датчиков 1'!I3142</f>
        <v>39291.710939999997</v>
      </c>
    </row>
    <row r="3139" spans="1:6" ht="18.75" x14ac:dyDescent="0.3">
      <c r="A3139" s="16">
        <f>'Данные с датчиков 1'!B3143</f>
        <v>10.45424</v>
      </c>
      <c r="B3139" s="16">
        <f>'Данные с датчиков 1'!C3143</f>
        <v>38387.371090000001</v>
      </c>
      <c r="C3139" s="16">
        <f>'Данные с датчиков 1'!E3143</f>
        <v>10.454179999999999</v>
      </c>
      <c r="D3139" s="16">
        <f>'Данные с датчиков 1'!F3143</f>
        <v>40272.996090000001</v>
      </c>
      <c r="E3139" s="16">
        <f>'Данные с датчиков 1'!H3143</f>
        <v>10.454050000000001</v>
      </c>
      <c r="F3139" s="16">
        <f>'Данные с датчиков 1'!I3143</f>
        <v>39284.570310000003</v>
      </c>
    </row>
    <row r="3140" spans="1:6" ht="18.75" x14ac:dyDescent="0.3">
      <c r="A3140" s="16">
        <f>'Данные с датчиков 1'!B3144</f>
        <v>10.457470000000001</v>
      </c>
      <c r="B3140" s="16">
        <f>'Данные с датчиков 1'!C3144</f>
        <v>38378.015630000002</v>
      </c>
      <c r="C3140" s="16">
        <f>'Данные с датчиков 1'!E3144</f>
        <v>10.457330000000001</v>
      </c>
      <c r="D3140" s="16">
        <f>'Данные с датчиков 1'!F3144</f>
        <v>40263.929689999997</v>
      </c>
      <c r="E3140" s="16">
        <f>'Данные с датчиков 1'!H3144</f>
        <v>10.45757</v>
      </c>
      <c r="F3140" s="16">
        <f>'Данные с датчиков 1'!I3144</f>
        <v>39287.5</v>
      </c>
    </row>
    <row r="3141" spans="1:6" ht="18.75" x14ac:dyDescent="0.3">
      <c r="A3141" s="16">
        <f>'Данные с датчиков 1'!B3145</f>
        <v>10.461029999999999</v>
      </c>
      <c r="B3141" s="16">
        <f>'Данные с датчиков 1'!C3145</f>
        <v>38379.414060000003</v>
      </c>
      <c r="C3141" s="16">
        <f>'Данные с датчиков 1'!E3145</f>
        <v>10.46068</v>
      </c>
      <c r="D3141" s="16">
        <f>'Данные с датчиков 1'!F3145</f>
        <v>40259.796880000002</v>
      </c>
      <c r="E3141" s="16">
        <f>'Данные с датчиков 1'!H3145</f>
        <v>10.460710000000001</v>
      </c>
      <c r="F3141" s="16">
        <f>'Данные с датчиков 1'!I3145</f>
        <v>39277.261720000002</v>
      </c>
    </row>
    <row r="3142" spans="1:6" ht="18.75" x14ac:dyDescent="0.3">
      <c r="A3142" s="16">
        <f>'Данные с датчиков 1'!B3146</f>
        <v>10.46402</v>
      </c>
      <c r="B3142" s="16">
        <f>'Данные с датчиков 1'!C3146</f>
        <v>38363.585939999997</v>
      </c>
      <c r="C3142" s="16">
        <f>'Данные с датчиков 1'!E3146</f>
        <v>10.464119999999999</v>
      </c>
      <c r="D3142" s="16">
        <f>'Данные с датчиков 1'!F3146</f>
        <v>40259.183590000001</v>
      </c>
      <c r="E3142" s="16">
        <f>'Данные с датчиков 1'!H3146</f>
        <v>10.4643</v>
      </c>
      <c r="F3142" s="16">
        <f>'Данные с датчиков 1'!I3146</f>
        <v>39281.816409999999</v>
      </c>
    </row>
    <row r="3143" spans="1:6" ht="18.75" x14ac:dyDescent="0.3">
      <c r="A3143" s="16">
        <f>'Данные с датчиков 1'!B3147</f>
        <v>10.467689999999999</v>
      </c>
      <c r="B3143" s="16">
        <f>'Данные с датчиков 1'!C3147</f>
        <v>38368.300779999998</v>
      </c>
      <c r="C3143" s="16">
        <f>'Данные с датчиков 1'!E3147</f>
        <v>10.467269999999999</v>
      </c>
      <c r="D3143" s="16">
        <f>'Данные с датчиков 1'!F3147</f>
        <v>40248.988279999998</v>
      </c>
      <c r="E3143" s="16">
        <f>'Данные с датчиков 1'!H3147</f>
        <v>10.467510000000001</v>
      </c>
      <c r="F3143" s="16">
        <f>'Данные с датчиков 1'!I3147</f>
        <v>39274.964840000001</v>
      </c>
    </row>
    <row r="3144" spans="1:6" ht="18.75" x14ac:dyDescent="0.3">
      <c r="A3144" s="16">
        <f>'Данные с датчиков 1'!B3148</f>
        <v>10.470980000000001</v>
      </c>
      <c r="B3144" s="16">
        <f>'Данные с датчиков 1'!C3148</f>
        <v>38361.773439999997</v>
      </c>
      <c r="C3144" s="16">
        <f>'Данные с датчиков 1'!E3148</f>
        <v>10.47085</v>
      </c>
      <c r="D3144" s="16">
        <f>'Данные с датчиков 1'!F3148</f>
        <v>40253.011720000002</v>
      </c>
      <c r="E3144" s="16">
        <f>'Данные с датчиков 1'!H3148</f>
        <v>10.470800000000001</v>
      </c>
      <c r="F3144" s="16">
        <f>'Данные с датчиков 1'!I3148</f>
        <v>39268.863279999998</v>
      </c>
    </row>
    <row r="3145" spans="1:6" ht="18.75" x14ac:dyDescent="0.3">
      <c r="A3145" s="16">
        <f>'Данные с датчиков 1'!B3149</f>
        <v>10.47418</v>
      </c>
      <c r="B3145" s="16">
        <f>'Данные с датчиков 1'!C3149</f>
        <v>38350.574220000002</v>
      </c>
      <c r="C3145" s="16">
        <f>'Данные с датчиков 1'!E3149</f>
        <v>10.474030000000001</v>
      </c>
      <c r="D3145" s="16">
        <f>'Данные с датчиков 1'!F3149</f>
        <v>40244.105470000002</v>
      </c>
      <c r="E3145" s="16">
        <f>'Данные с датчиков 1'!H3149</f>
        <v>10.474170000000001</v>
      </c>
      <c r="F3145" s="16">
        <f>'Данные с датчиков 1'!I3149</f>
        <v>39267.875</v>
      </c>
    </row>
    <row r="3146" spans="1:6" ht="18.75" x14ac:dyDescent="0.3">
      <c r="A3146" s="16">
        <f>'Данные с датчиков 1'!B3150</f>
        <v>10.47767</v>
      </c>
      <c r="B3146" s="16">
        <f>'Данные с датчиков 1'!C3150</f>
        <v>38351.734380000002</v>
      </c>
      <c r="C3146" s="16">
        <f>'Данные с датчиков 1'!E3150</f>
        <v>10.477410000000001</v>
      </c>
      <c r="D3146" s="16">
        <f>'Данные с датчиков 1'!F3150</f>
        <v>40240.757810000003</v>
      </c>
      <c r="E3146" s="16">
        <f>'Данные с датчиков 1'!H3150</f>
        <v>10.47734</v>
      </c>
      <c r="F3146" s="16">
        <f>'Данные с датчиков 1'!I3150</f>
        <v>39258.070310000003</v>
      </c>
    </row>
    <row r="3147" spans="1:6" ht="18.75" x14ac:dyDescent="0.3">
      <c r="A3147" s="16">
        <f>'Данные с датчиков 1'!B3151</f>
        <v>10.48082</v>
      </c>
      <c r="B3147" s="16">
        <f>'Данные с датчиков 1'!C3151</f>
        <v>38338.976560000003</v>
      </c>
      <c r="C3147" s="16">
        <f>'Данные с датчиков 1'!E3151</f>
        <v>10.480689999999999</v>
      </c>
      <c r="D3147" s="16">
        <f>'Данные с датчиков 1'!F3151</f>
        <v>40236.542970000002</v>
      </c>
      <c r="E3147" s="16">
        <f>'Данные с датчиков 1'!H3151</f>
        <v>10.48095</v>
      </c>
      <c r="F3147" s="16">
        <f>'Данные с датчиков 1'!I3151</f>
        <v>39262.445310000003</v>
      </c>
    </row>
    <row r="3148" spans="1:6" ht="18.75" x14ac:dyDescent="0.3">
      <c r="A3148" s="16">
        <f>'Данные с датчиков 1'!B3152</f>
        <v>10.48419</v>
      </c>
      <c r="B3148" s="16">
        <f>'Данные с датчиков 1'!C3152</f>
        <v>38334.902340000001</v>
      </c>
      <c r="C3148" s="16">
        <f>'Данные с датчиков 1'!E3152</f>
        <v>10.483930000000001</v>
      </c>
      <c r="D3148" s="16">
        <f>'Данные с датчиков 1'!F3152</f>
        <v>40228.609380000002</v>
      </c>
      <c r="E3148" s="16">
        <f>'Данные с датчиков 1'!H3152</f>
        <v>10.483879999999999</v>
      </c>
      <c r="F3148" s="16">
        <f>'Данные с датчиков 1'!I3152</f>
        <v>39246.242189999997</v>
      </c>
    </row>
    <row r="3149" spans="1:6" ht="18.75" x14ac:dyDescent="0.3">
      <c r="A3149" s="16">
        <f>'Данные с датчиков 1'!B3153</f>
        <v>10.487489999999999</v>
      </c>
      <c r="B3149" s="16">
        <f>'Данные с датчиков 1'!C3153</f>
        <v>38329.054689999997</v>
      </c>
      <c r="C3149" s="16">
        <f>'Данные с датчиков 1'!E3153</f>
        <v>10.48748</v>
      </c>
      <c r="D3149" s="16">
        <f>'Данные с датчиков 1'!F3153</f>
        <v>40230.664060000003</v>
      </c>
      <c r="E3149" s="16">
        <f>'Данные с датчиков 1'!H3153</f>
        <v>10.487690000000001</v>
      </c>
      <c r="F3149" s="16">
        <f>'Данные с датчиков 1'!I3153</f>
        <v>39257.15625</v>
      </c>
    </row>
    <row r="3150" spans="1:6" ht="18.75" x14ac:dyDescent="0.3">
      <c r="A3150" s="16">
        <f>'Данные с датчиков 1'!B3154</f>
        <v>10.490919999999999</v>
      </c>
      <c r="B3150" s="16">
        <f>'Данные с датчиков 1'!C3154</f>
        <v>38326.191409999999</v>
      </c>
      <c r="C3150" s="16">
        <f>'Данные с датчиков 1'!E3154</f>
        <v>10.490449999999999</v>
      </c>
      <c r="D3150" s="16">
        <f>'Данные с датчиков 1'!F3154</f>
        <v>40214.882810000003</v>
      </c>
      <c r="E3150" s="16">
        <f>'Данные с датчиков 1'!H3154</f>
        <v>10.490959999999999</v>
      </c>
      <c r="F3150" s="16">
        <f>'Данные с датчиков 1'!I3154</f>
        <v>39251.015630000002</v>
      </c>
    </row>
    <row r="3151" spans="1:6" ht="18.75" x14ac:dyDescent="0.3">
      <c r="A3151" s="16">
        <f>'Данные с датчиков 1'!B3155</f>
        <v>10.494350000000001</v>
      </c>
      <c r="B3151" s="16">
        <f>'Данные с датчиков 1'!C3155</f>
        <v>38324.503909999999</v>
      </c>
      <c r="C3151" s="16">
        <f>'Данные с датчиков 1'!E3155</f>
        <v>10.49428</v>
      </c>
      <c r="D3151" s="16">
        <f>'Данные с датчиков 1'!F3155</f>
        <v>40225.835939999997</v>
      </c>
      <c r="E3151" s="16">
        <f>'Данные с датчиков 1'!H3155</f>
        <v>10.49419</v>
      </c>
      <c r="F3151" s="16">
        <f>'Данные с датчиков 1'!I3155</f>
        <v>39243.125</v>
      </c>
    </row>
    <row r="3152" spans="1:6" ht="18.75" x14ac:dyDescent="0.3">
      <c r="A3152" s="16">
        <f>'Данные с датчиков 1'!B3156</f>
        <v>10.49742</v>
      </c>
      <c r="B3152" s="16">
        <f>'Данные с датчиков 1'!C3156</f>
        <v>38309.34375</v>
      </c>
      <c r="C3152" s="16">
        <f>'Данные с датчиков 1'!E3156</f>
        <v>10.49751</v>
      </c>
      <c r="D3152" s="16">
        <f>'Данные с датчиков 1'!F3156</f>
        <v>40217.632810000003</v>
      </c>
      <c r="E3152" s="16">
        <f>'Данные с датчиков 1'!H3156</f>
        <v>10.497629999999999</v>
      </c>
      <c r="F3152" s="16">
        <f>'Данные с датчиков 1'!I3156</f>
        <v>39242.519529999998</v>
      </c>
    </row>
    <row r="3153" spans="1:6" ht="18.75" x14ac:dyDescent="0.3">
      <c r="A3153" s="16">
        <f>'Данные с датчиков 1'!B3157</f>
        <v>10.501010000000001</v>
      </c>
      <c r="B3153" s="16">
        <f>'Данные с датчиков 1'!C3157</f>
        <v>38312.472659999999</v>
      </c>
      <c r="C3153" s="16">
        <f>'Данные с датчиков 1'!E3157</f>
        <v>10.50081</v>
      </c>
      <c r="D3153" s="16">
        <f>'Данные с датчиков 1'!F3157</f>
        <v>40210.117189999997</v>
      </c>
      <c r="E3153" s="16">
        <f>'Данные с датчиков 1'!H3157</f>
        <v>10.500629999999999</v>
      </c>
      <c r="F3153" s="16">
        <f>'Данные с датчиков 1'!I3157</f>
        <v>39228.246090000001</v>
      </c>
    </row>
    <row r="3154" spans="1:6" ht="18.75" x14ac:dyDescent="0.3">
      <c r="A3154" s="16">
        <f>'Данные с датчиков 1'!B3158</f>
        <v>10.50412</v>
      </c>
      <c r="B3154" s="16">
        <f>'Данные с датчиков 1'!C3158</f>
        <v>38299.410159999999</v>
      </c>
      <c r="C3154" s="16">
        <f>'Данные с датчиков 1'!E3158</f>
        <v>10.504149999999999</v>
      </c>
      <c r="D3154" s="16">
        <f>'Данные с датчиков 1'!F3158</f>
        <v>40205.871090000001</v>
      </c>
      <c r="E3154" s="16">
        <f>'Данные с датчиков 1'!H3158</f>
        <v>10.504390000000001</v>
      </c>
      <c r="F3154" s="16">
        <f>'Данные с датчиков 1'!I3158</f>
        <v>39236.898439999997</v>
      </c>
    </row>
    <row r="3155" spans="1:6" ht="18.75" x14ac:dyDescent="0.3">
      <c r="A3155" s="16">
        <f>'Данные с датчиков 1'!B3159</f>
        <v>10.50773</v>
      </c>
      <c r="B3155" s="16">
        <f>'Данные с датчиков 1'!C3159</f>
        <v>38300.71875</v>
      </c>
      <c r="C3155" s="16">
        <f>'Данные с датчиков 1'!E3159</f>
        <v>10.50718</v>
      </c>
      <c r="D3155" s="16">
        <f>'Данные с датчиков 1'!F3159</f>
        <v>40191.074220000002</v>
      </c>
      <c r="E3155" s="16">
        <f>'Данные с датчиков 1'!H3159</f>
        <v>10.507339999999999</v>
      </c>
      <c r="F3155" s="16">
        <f>'Данные с датчиков 1'!I3159</f>
        <v>39221.480470000002</v>
      </c>
    </row>
    <row r="3156" spans="1:6" ht="18.75" x14ac:dyDescent="0.3">
      <c r="A3156" s="16">
        <f>'Данные с датчиков 1'!B3160</f>
        <v>10.5108</v>
      </c>
      <c r="B3156" s="16">
        <f>'Данные с датчиков 1'!C3160</f>
        <v>38287.484380000002</v>
      </c>
      <c r="C3156" s="16">
        <f>'Данные с датчиков 1'!E3160</f>
        <v>10.51092</v>
      </c>
      <c r="D3156" s="16">
        <f>'Данные с датчиков 1'!F3160</f>
        <v>40198.890630000002</v>
      </c>
      <c r="E3156" s="16">
        <f>'Данные с датчиков 1'!H3160</f>
        <v>10.51089</v>
      </c>
      <c r="F3156" s="16">
        <f>'Данные с датчиков 1'!I3160</f>
        <v>39224.394529999998</v>
      </c>
    </row>
    <row r="3157" spans="1:6" ht="18.75" x14ac:dyDescent="0.3">
      <c r="A3157" s="16">
        <f>'Данные с датчиков 1'!B3161</f>
        <v>10.51426</v>
      </c>
      <c r="B3157" s="16">
        <f>'Данные с датчиков 1'!C3161</f>
        <v>38285.160159999999</v>
      </c>
      <c r="C3157" s="16">
        <f>'Данные с датчиков 1'!E3161</f>
        <v>10.51385</v>
      </c>
      <c r="D3157" s="16">
        <f>'Данные с датчиков 1'!F3161</f>
        <v>40182.082029999998</v>
      </c>
      <c r="E3157" s="16">
        <f>'Данные с датчиков 1'!H3161</f>
        <v>10.51435</v>
      </c>
      <c r="F3157" s="16">
        <f>'Данные с датчиков 1'!I3161</f>
        <v>39224.757810000003</v>
      </c>
    </row>
    <row r="3158" spans="1:6" ht="18.75" x14ac:dyDescent="0.3">
      <c r="A3158" s="16">
        <f>'Данные с датчиков 1'!B3162</f>
        <v>10.517760000000001</v>
      </c>
      <c r="B3158" s="16">
        <f>'Данные с датчиков 1'!C3162</f>
        <v>38283.933590000001</v>
      </c>
      <c r="C3158" s="16">
        <f>'Данные с датчиков 1'!E3162</f>
        <v>10.51749</v>
      </c>
      <c r="D3158" s="16">
        <f>'Данные с датчиков 1'!F3162</f>
        <v>40187.332029999998</v>
      </c>
      <c r="E3158" s="16">
        <f>'Данные с датчиков 1'!H3162</f>
        <v>10.51731</v>
      </c>
      <c r="F3158" s="16">
        <f>'Данные с датчиков 1'!I3162</f>
        <v>39208.25</v>
      </c>
    </row>
    <row r="3159" spans="1:6" ht="18.75" x14ac:dyDescent="0.3">
      <c r="A3159" s="16">
        <f>'Данные с датчиков 1'!B3163</f>
        <v>10.520709999999999</v>
      </c>
      <c r="B3159" s="16">
        <f>'Данные с датчиков 1'!C3163</f>
        <v>38265.84375</v>
      </c>
      <c r="C3159" s="16">
        <f>'Данные с датчиков 1'!E3163</f>
        <v>10.52089</v>
      </c>
      <c r="D3159" s="16">
        <f>'Данные с датчиков 1'!F3163</f>
        <v>40184.863279999998</v>
      </c>
      <c r="E3159" s="16">
        <f>'Данные с датчиков 1'!H3163</f>
        <v>10.52098</v>
      </c>
      <c r="F3159" s="16">
        <f>'Данные с датчиков 1'!I3163</f>
        <v>39215.554689999997</v>
      </c>
    </row>
    <row r="3160" spans="1:6" ht="18.75" x14ac:dyDescent="0.3">
      <c r="A3160" s="16">
        <f>'Данные с датчиков 1'!B3164</f>
        <v>10.52436</v>
      </c>
      <c r="B3160" s="16">
        <f>'Данные с датчиков 1'!C3164</f>
        <v>38270.34375</v>
      </c>
      <c r="C3160" s="16">
        <f>'Данные с датчиков 1'!E3164</f>
        <v>10.523949999999999</v>
      </c>
      <c r="D3160" s="16">
        <f>'Данные с датчиков 1'!F3164</f>
        <v>40170.792970000002</v>
      </c>
      <c r="E3160" s="16">
        <f>'Данные с датчиков 1'!H3164</f>
        <v>10.524039999999999</v>
      </c>
      <c r="F3160" s="16">
        <f>'Данные с датчиков 1'!I3164</f>
        <v>39202.984380000002</v>
      </c>
    </row>
    <row r="3161" spans="1:6" ht="18.75" x14ac:dyDescent="0.3">
      <c r="A3161" s="16">
        <f>'Данные с датчиков 1'!B3165</f>
        <v>10.52744</v>
      </c>
      <c r="B3161" s="16">
        <f>'Данные с датчиков 1'!C3165</f>
        <v>38256.828130000002</v>
      </c>
      <c r="C3161" s="16">
        <f>'Данные с датчиков 1'!E3165</f>
        <v>10.52753</v>
      </c>
      <c r="D3161" s="16">
        <f>'Данные с датчиков 1'!F3165</f>
        <v>40175.082029999998</v>
      </c>
      <c r="E3161" s="16">
        <f>'Данные с датчиков 1'!H3165</f>
        <v>10.52765</v>
      </c>
      <c r="F3161" s="16">
        <f>'Данные с датчиков 1'!I3165</f>
        <v>39206.5</v>
      </c>
    </row>
    <row r="3162" spans="1:6" ht="18.75" x14ac:dyDescent="0.3">
      <c r="A3162" s="16">
        <f>'Данные с датчиков 1'!B3166</f>
        <v>10.53101</v>
      </c>
      <c r="B3162" s="16">
        <f>'Данные с датчиков 1'!C3166</f>
        <v>38258.242189999997</v>
      </c>
      <c r="C3162" s="16">
        <f>'Данные с датчиков 1'!E3166</f>
        <v>10.53058</v>
      </c>
      <c r="D3162" s="16">
        <f>'Данные с датчиков 1'!F3166</f>
        <v>40160.609380000002</v>
      </c>
      <c r="E3162" s="16">
        <f>'Данные с датчиков 1'!H3166</f>
        <v>10.53084</v>
      </c>
      <c r="F3162" s="16">
        <f>'Данные с датчиков 1'!I3166</f>
        <v>39198.578130000002</v>
      </c>
    </row>
    <row r="3163" spans="1:6" ht="18.75" x14ac:dyDescent="0.3">
      <c r="A3163" s="16">
        <f>'Данные с датчиков 1'!B3167</f>
        <v>10.53415</v>
      </c>
      <c r="B3163" s="16">
        <f>'Данные с датчиков 1'!C3167</f>
        <v>38247.433590000001</v>
      </c>
      <c r="C3163" s="16">
        <f>'Данные с датчиков 1'!E3167</f>
        <v>10.534230000000001</v>
      </c>
      <c r="D3163" s="16">
        <f>'Данные с датчиков 1'!F3167</f>
        <v>40164.558590000001</v>
      </c>
      <c r="E3163" s="16">
        <f>'Данные с датчиков 1'!H3167</f>
        <v>10.53411</v>
      </c>
      <c r="F3163" s="16">
        <f>'Данные с датчиков 1'!I3167</f>
        <v>39192.347659999999</v>
      </c>
    </row>
    <row r="3164" spans="1:6" ht="18.75" x14ac:dyDescent="0.3">
      <c r="A3164" s="16">
        <f>'Данные с датчиков 1'!B3168</f>
        <v>10.537459999999999</v>
      </c>
      <c r="B3164" s="16">
        <f>'Данные с датчиков 1'!C3168</f>
        <v>38240.871090000001</v>
      </c>
      <c r="C3164" s="16">
        <f>'Данные с датчиков 1'!E3168</f>
        <v>10.53736</v>
      </c>
      <c r="D3164" s="16">
        <f>'Данные с датчиков 1'!F3168</f>
        <v>40153.578130000002</v>
      </c>
      <c r="E3164" s="16">
        <f>'Данные с датчиков 1'!H3168</f>
        <v>10.53753</v>
      </c>
      <c r="F3164" s="16">
        <f>'Данные с датчиков 1'!I3168</f>
        <v>39191.289060000003</v>
      </c>
    </row>
    <row r="3165" spans="1:6" ht="18.75" x14ac:dyDescent="0.3">
      <c r="A3165" s="16">
        <f>'Данные с датчиков 1'!B3169</f>
        <v>10.54116</v>
      </c>
      <c r="B3165" s="16">
        <f>'Данные с датчиков 1'!C3169</f>
        <v>38245.890630000002</v>
      </c>
      <c r="C3165" s="16">
        <f>'Данные с датчиков 1'!E3169</f>
        <v>10.540699999999999</v>
      </c>
      <c r="D3165" s="16">
        <f>'Данные с датчиков 1'!F3169</f>
        <v>40148.472659999999</v>
      </c>
      <c r="E3165" s="16">
        <f>'Данные с датчиков 1'!H3169</f>
        <v>10.5406</v>
      </c>
      <c r="F3165" s="16">
        <f>'Данные с датчиков 1'!I3169</f>
        <v>39178.757810000003</v>
      </c>
    </row>
    <row r="3166" spans="1:6" ht="18.75" x14ac:dyDescent="0.3">
      <c r="A3166" s="16">
        <f>'Данные с датчиков 1'!B3170</f>
        <v>10.543850000000001</v>
      </c>
      <c r="B3166" s="16">
        <f>'Данные с датчиков 1'!C3170</f>
        <v>38220.347659999999</v>
      </c>
      <c r="C3166" s="16">
        <f>'Данные с датчиков 1'!E3170</f>
        <v>10.544079999999999</v>
      </c>
      <c r="D3166" s="16">
        <f>'Данные с датчиков 1'!F3170</f>
        <v>40145.8125</v>
      </c>
      <c r="E3166" s="16">
        <f>'Данные с датчиков 1'!H3170</f>
        <v>10.544320000000001</v>
      </c>
      <c r="F3166" s="16">
        <f>'Данные с датчиков 1'!I3170</f>
        <v>39186.390630000002</v>
      </c>
    </row>
    <row r="3167" spans="1:6" ht="18.75" x14ac:dyDescent="0.3">
      <c r="A3167" s="16">
        <f>'Данные с датчиков 1'!B3171</f>
        <v>10.54777</v>
      </c>
      <c r="B3167" s="16">
        <f>'Данные с датчиков 1'!C3171</f>
        <v>38233.246090000001</v>
      </c>
      <c r="C3167" s="16">
        <f>'Данные с датчиков 1'!E3171</f>
        <v>10.54721</v>
      </c>
      <c r="D3167" s="16">
        <f>'Данные с датчиков 1'!F3171</f>
        <v>40134.023439999997</v>
      </c>
      <c r="E3167" s="16">
        <f>'Данные с датчиков 1'!H3171</f>
        <v>10.54739</v>
      </c>
      <c r="F3167" s="16">
        <f>'Данные с датчиков 1'!I3171</f>
        <v>39174.984380000002</v>
      </c>
    </row>
    <row r="3168" spans="1:6" ht="18.75" x14ac:dyDescent="0.3">
      <c r="A3168" s="16">
        <f>'Данные с датчиков 1'!B3172</f>
        <v>10.55092</v>
      </c>
      <c r="B3168" s="16">
        <f>'Данные с датчиков 1'!C3172</f>
        <v>38220.699220000002</v>
      </c>
      <c r="C3168" s="16">
        <f>'Данные с датчиков 1'!E3172</f>
        <v>10.55086</v>
      </c>
      <c r="D3168" s="16">
        <f>'Данные с датчиков 1'!F3172</f>
        <v>40139</v>
      </c>
      <c r="E3168" s="16">
        <f>'Данные с датчиков 1'!H3172</f>
        <v>10.550979999999999</v>
      </c>
      <c r="F3168" s="16">
        <f>'Данные с датчиков 1'!I3172</f>
        <v>39177.832029999998</v>
      </c>
    </row>
    <row r="3169" spans="1:6" ht="18.75" x14ac:dyDescent="0.3">
      <c r="A3169" s="16">
        <f>'Данные с датчиков 1'!B3173</f>
        <v>10.554320000000001</v>
      </c>
      <c r="B3169" s="16">
        <f>'Данные с датчиков 1'!C3173</f>
        <v>38215.5625</v>
      </c>
      <c r="C3169" s="16">
        <f>'Данные с датчиков 1'!E3173</f>
        <v>10.553890000000001</v>
      </c>
      <c r="D3169" s="16">
        <f>'Данные с датчиков 1'!F3173</f>
        <v>40125.789060000003</v>
      </c>
      <c r="E3169" s="16">
        <f>'Данные с датчиков 1'!H3173</f>
        <v>10.5542</v>
      </c>
      <c r="F3169" s="16">
        <f>'Данные с датчиков 1'!I3173</f>
        <v>39171.28125</v>
      </c>
    </row>
    <row r="3170" spans="1:6" ht="18.75" x14ac:dyDescent="0.3">
      <c r="A3170" s="16">
        <f>'Данные с датчиков 1'!B3174</f>
        <v>10.557539999999999</v>
      </c>
      <c r="B3170" s="16">
        <f>'Данные с датчиков 1'!C3174</f>
        <v>38207.058590000001</v>
      </c>
      <c r="C3170" s="16">
        <f>'Данные с датчиков 1'!E3174</f>
        <v>10.55761</v>
      </c>
      <c r="D3170" s="16">
        <f>'Данные с датчиков 1'!F3174</f>
        <v>40132.222659999999</v>
      </c>
      <c r="E3170" s="16">
        <f>'Данные с датчиков 1'!H3174</f>
        <v>10.55743</v>
      </c>
      <c r="F3170" s="16">
        <f>'Данные с датчиков 1'!I3174</f>
        <v>39163.21875</v>
      </c>
    </row>
    <row r="3171" spans="1:6" ht="18.75" x14ac:dyDescent="0.3">
      <c r="A3171" s="16">
        <f>'Данные с датчиков 1'!B3175</f>
        <v>10.560750000000001</v>
      </c>
      <c r="B3171" s="16">
        <f>'Данные с датчиков 1'!C3175</f>
        <v>38196.273439999997</v>
      </c>
      <c r="C3171" s="16">
        <f>'Данные с датчиков 1'!E3175</f>
        <v>10.56073</v>
      </c>
      <c r="D3171" s="16">
        <f>'Данные с датчиков 1'!F3175</f>
        <v>40121.742189999997</v>
      </c>
      <c r="E3171" s="16">
        <f>'Данные с датчиков 1'!H3175</f>
        <v>10.560969999999999</v>
      </c>
      <c r="F3171" s="16">
        <f>'Данные с датчиков 1'!I3175</f>
        <v>39165.292970000002</v>
      </c>
    </row>
    <row r="3172" spans="1:6" ht="18.75" x14ac:dyDescent="0.3">
      <c r="A3172" s="16">
        <f>'Данные с датчиков 1'!B3176</f>
        <v>10.56433</v>
      </c>
      <c r="B3172" s="16">
        <f>'Данные с датчиков 1'!C3176</f>
        <v>38196.097659999999</v>
      </c>
      <c r="C3172" s="16">
        <f>'Данные с датчиков 1'!E3176</f>
        <v>10.56404</v>
      </c>
      <c r="D3172" s="16">
        <f>'Данные с датчиков 1'!F3176</f>
        <v>40115.40625</v>
      </c>
      <c r="E3172" s="16">
        <f>'Данные с датчиков 1'!H3176</f>
        <v>10.563940000000001</v>
      </c>
      <c r="F3172" s="16">
        <f>'Данные с датчиков 1'!I3176</f>
        <v>39150.328130000002</v>
      </c>
    </row>
    <row r="3173" spans="1:6" ht="18.75" x14ac:dyDescent="0.3">
      <c r="A3173" s="16">
        <f>'Данные с датчиков 1'!B3177</f>
        <v>10.567410000000001</v>
      </c>
      <c r="B3173" s="16">
        <f>'Данные с датчиков 1'!C3177</f>
        <v>38181.855470000002</v>
      </c>
      <c r="C3173" s="16">
        <f>'Данные с датчиков 1'!E3177</f>
        <v>10.567539999999999</v>
      </c>
      <c r="D3173" s="16">
        <f>'Данные с датчиков 1'!F3177</f>
        <v>40115.917970000002</v>
      </c>
      <c r="E3173" s="16">
        <f>'Данные с датчиков 1'!H3177</f>
        <v>10.56772</v>
      </c>
      <c r="F3173" s="16">
        <f>'Данные с датчиков 1'!I3177</f>
        <v>39159.707029999998</v>
      </c>
    </row>
    <row r="3174" spans="1:6" ht="18.75" x14ac:dyDescent="0.3">
      <c r="A3174" s="16">
        <f>'Данные с датчиков 1'!B3178</f>
        <v>10.57104</v>
      </c>
      <c r="B3174" s="16">
        <f>'Данные с датчиков 1'!C3178</f>
        <v>38184.359380000002</v>
      </c>
      <c r="C3174" s="16">
        <f>'Данные с датчиков 1'!E3178</f>
        <v>10.570499999999999</v>
      </c>
      <c r="D3174" s="16">
        <f>'Данные с датчиков 1'!F3178</f>
        <v>40099.179689999997</v>
      </c>
      <c r="E3174" s="16">
        <f>'Данные с датчиков 1'!H3178</f>
        <v>10.57086</v>
      </c>
      <c r="F3174" s="16">
        <f>'Данные с датчиков 1'!I3178</f>
        <v>39149.515630000002</v>
      </c>
    </row>
    <row r="3175" spans="1:6" ht="18.75" x14ac:dyDescent="0.3">
      <c r="A3175" s="16">
        <f>'Данные с датчиков 1'!B3179</f>
        <v>10.574310000000001</v>
      </c>
      <c r="B3175" s="16">
        <f>'Данные с датчиков 1'!C3179</f>
        <v>38176.640630000002</v>
      </c>
      <c r="C3175" s="16">
        <f>'Данные с датчиков 1'!E3179</f>
        <v>10.57432</v>
      </c>
      <c r="D3175" s="16">
        <f>'Данные с датчиков 1'!F3179</f>
        <v>40108.683590000001</v>
      </c>
      <c r="E3175" s="16">
        <f>'Данные с датчиков 1'!H3179</f>
        <v>10.57428</v>
      </c>
      <c r="F3175" s="16">
        <f>'Данные с датчиков 1'!I3179</f>
        <v>39146.875</v>
      </c>
    </row>
    <row r="3176" spans="1:6" ht="18.75" x14ac:dyDescent="0.3">
      <c r="A3176" s="16">
        <f>'Данные с датчиков 1'!B3180</f>
        <v>10.57762</v>
      </c>
      <c r="B3176" s="16">
        <f>'Данные с датчиков 1'!C3180</f>
        <v>38168.789060000003</v>
      </c>
      <c r="C3176" s="16">
        <f>'Данные с датчиков 1'!E3180</f>
        <v>10.577360000000001</v>
      </c>
      <c r="D3176" s="16">
        <f>'Данные с датчиков 1'!F3180</f>
        <v>40094.234380000002</v>
      </c>
      <c r="E3176" s="16">
        <f>'Данные с датчиков 1'!H3180</f>
        <v>10.577540000000001</v>
      </c>
      <c r="F3176" s="16">
        <f>'Данные с датчиков 1'!I3180</f>
        <v>39140.785159999999</v>
      </c>
    </row>
    <row r="3177" spans="1:6" ht="18.75" x14ac:dyDescent="0.3">
      <c r="A3177" s="16">
        <f>'Данные с датчиков 1'!B3181</f>
        <v>10.580920000000001</v>
      </c>
      <c r="B3177" s="16">
        <f>'Данные с датчиков 1'!C3181</f>
        <v>38162.644529999998</v>
      </c>
      <c r="C3177" s="16">
        <f>'Данные с датчиков 1'!E3181</f>
        <v>10.580870000000001</v>
      </c>
      <c r="D3177" s="16">
        <f>'Данные с датчиков 1'!F3181</f>
        <v>40093.691409999999</v>
      </c>
      <c r="E3177" s="16">
        <f>'Данные с датчиков 1'!H3181</f>
        <v>10.580719999999999</v>
      </c>
      <c r="F3177" s="16">
        <f>'Данные с датчиков 1'!I3181</f>
        <v>39131.003909999999</v>
      </c>
    </row>
    <row r="3178" spans="1:6" ht="18.75" x14ac:dyDescent="0.3">
      <c r="A3178" s="16">
        <f>'Данные с датчиков 1'!B3182</f>
        <v>10.58408</v>
      </c>
      <c r="B3178" s="16">
        <f>'Данные с датчиков 1'!C3182</f>
        <v>38151.300779999998</v>
      </c>
      <c r="C3178" s="16">
        <f>'Данные с датчиков 1'!E3182</f>
        <v>10.584099999999999</v>
      </c>
      <c r="D3178" s="16">
        <f>'Данные с датчиков 1'!F3182</f>
        <v>40086.035159999999</v>
      </c>
      <c r="E3178" s="16">
        <f>'Данные с датчиков 1'!H3182</f>
        <v>10.584210000000001</v>
      </c>
      <c r="F3178" s="16">
        <f>'Данные с датчиков 1'!I3182</f>
        <v>39131.820310000003</v>
      </c>
    </row>
    <row r="3179" spans="1:6" ht="18.75" x14ac:dyDescent="0.3">
      <c r="A3179" s="16">
        <f>'Данные с датчиков 1'!B3183</f>
        <v>10.587770000000001</v>
      </c>
      <c r="B3179" s="16">
        <f>'Данные с датчиков 1'!C3183</f>
        <v>38155.035159999999</v>
      </c>
      <c r="C3179" s="16">
        <f>'Данные с датчиков 1'!E3183</f>
        <v>10.58731</v>
      </c>
      <c r="D3179" s="16">
        <f>'Данные с датчиков 1'!F3183</f>
        <v>40076.222659999999</v>
      </c>
      <c r="E3179" s="16">
        <f>'Данные с датчиков 1'!H3183</f>
        <v>10.58737</v>
      </c>
      <c r="F3179" s="16">
        <f>'Данные с датчиков 1'!I3183</f>
        <v>39121.738279999998</v>
      </c>
    </row>
    <row r="3180" spans="1:6" ht="18.75" x14ac:dyDescent="0.3">
      <c r="A3180" s="16">
        <f>'Данные с датчиков 1'!B3184</f>
        <v>10.59064</v>
      </c>
      <c r="B3180" s="16">
        <f>'Данные с датчиков 1'!C3184</f>
        <v>38135.28125</v>
      </c>
      <c r="C3180" s="16">
        <f>'Данные с датчиков 1'!E3184</f>
        <v>10.59079</v>
      </c>
      <c r="D3180" s="16">
        <f>'Данные с датчиков 1'!F3184</f>
        <v>40075.828130000002</v>
      </c>
      <c r="E3180" s="16">
        <f>'Данные с датчиков 1'!H3184</f>
        <v>10.59094</v>
      </c>
      <c r="F3180" s="16">
        <f>'Данные с датчиков 1'!I3184</f>
        <v>39124.863279999998</v>
      </c>
    </row>
    <row r="3181" spans="1:6" ht="18.75" x14ac:dyDescent="0.3">
      <c r="A3181" s="16">
        <f>'Данные с датчиков 1'!B3185</f>
        <v>10.594329999999999</v>
      </c>
      <c r="B3181" s="16">
        <f>'Данные с датчиков 1'!C3185</f>
        <v>38139.042970000002</v>
      </c>
      <c r="C3181" s="16">
        <f>'Данные с датчиков 1'!E3185</f>
        <v>10.59395</v>
      </c>
      <c r="D3181" s="16">
        <f>'Данные с датчиков 1'!F3185</f>
        <v>40064.402340000001</v>
      </c>
      <c r="E3181" s="16">
        <f>'Данные с датчиков 1'!H3185</f>
        <v>10.59426</v>
      </c>
      <c r="F3181" s="16">
        <f>'Данные с датчиков 1'!I3185</f>
        <v>39121.523439999997</v>
      </c>
    </row>
    <row r="3182" spans="1:6" ht="18.75" x14ac:dyDescent="0.3">
      <c r="A3182" s="16">
        <f>'Данные с датчиков 1'!B3186</f>
        <v>10.59773</v>
      </c>
      <c r="B3182" s="16">
        <f>'Данные с датчиков 1'!C3186</f>
        <v>38134.511720000002</v>
      </c>
      <c r="C3182" s="16">
        <f>'Данные с датчиков 1'!E3186</f>
        <v>10.597519999999999</v>
      </c>
      <c r="D3182" s="16">
        <f>'Данные с датчиков 1'!F3186</f>
        <v>40066.164060000003</v>
      </c>
      <c r="E3182" s="16">
        <f>'Данные с датчиков 1'!H3186</f>
        <v>10.597379999999999</v>
      </c>
      <c r="F3182" s="16">
        <f>'Данные с датчиков 1'!I3186</f>
        <v>39109.738279999998</v>
      </c>
    </row>
    <row r="3183" spans="1:6" ht="18.75" x14ac:dyDescent="0.3">
      <c r="A3183" s="16">
        <f>'Данные с датчиков 1'!B3187</f>
        <v>10.60084</v>
      </c>
      <c r="B3183" s="16">
        <f>'Данные с датчиков 1'!C3187</f>
        <v>38120.257810000003</v>
      </c>
      <c r="C3183" s="16">
        <f>'Данные с датчиков 1'!E3187</f>
        <v>10.600770000000001</v>
      </c>
      <c r="D3183" s="16">
        <f>'Данные с датчиков 1'!F3187</f>
        <v>40059.558590000001</v>
      </c>
      <c r="E3183" s="16">
        <f>'Данные с датчиков 1'!H3187</f>
        <v>10.600820000000001</v>
      </c>
      <c r="F3183" s="16">
        <f>'Данные с датчиков 1'!I3187</f>
        <v>39109.957029999998</v>
      </c>
    </row>
    <row r="3184" spans="1:6" ht="18.75" x14ac:dyDescent="0.3">
      <c r="A3184" s="16">
        <f>'Данные с датчиков 1'!B3188</f>
        <v>10.604290000000001</v>
      </c>
      <c r="B3184" s="16">
        <f>'Данные с датчиков 1'!C3188</f>
        <v>38117.683590000001</v>
      </c>
      <c r="C3184" s="16">
        <f>'Данные с датчиков 1'!E3188</f>
        <v>10.603999999999999</v>
      </c>
      <c r="D3184" s="16">
        <f>'Данные с датчиков 1'!F3188</f>
        <v>40050.375</v>
      </c>
      <c r="E3184" s="16">
        <f>'Данные с датчиков 1'!H3188</f>
        <v>10.60408</v>
      </c>
      <c r="F3184" s="16">
        <f>'Данные с датчиков 1'!I3188</f>
        <v>39102.519529999998</v>
      </c>
    </row>
    <row r="3185" spans="1:6" ht="18.75" x14ac:dyDescent="0.3">
      <c r="A3185" s="16">
        <f>'Данные с датчиков 1'!B3189</f>
        <v>10.607340000000001</v>
      </c>
      <c r="B3185" s="16">
        <f>'Данные с датчиков 1'!C3189</f>
        <v>38103.15625</v>
      </c>
      <c r="C3185" s="16">
        <f>'Данные с датчиков 1'!E3189</f>
        <v>10.60737</v>
      </c>
      <c r="D3185" s="16">
        <f>'Данные с датчиков 1'!F3189</f>
        <v>40048.21875</v>
      </c>
      <c r="E3185" s="16">
        <f>'Данные с датчиков 1'!H3189</f>
        <v>10.607559999999999</v>
      </c>
      <c r="F3185" s="16">
        <f>'Данные с датчиков 1'!I3189</f>
        <v>39102.371090000001</v>
      </c>
    </row>
    <row r="3186" spans="1:6" ht="18.75" x14ac:dyDescent="0.3">
      <c r="A3186" s="16">
        <f>'Данные с датчиков 1'!B3190</f>
        <v>10.61102</v>
      </c>
      <c r="B3186" s="16">
        <f>'Данные с датчиков 1'!C3190</f>
        <v>38106.601560000003</v>
      </c>
      <c r="C3186" s="16">
        <f>'Данные с датчиков 1'!E3190</f>
        <v>10.61064</v>
      </c>
      <c r="D3186" s="16">
        <f>'Данные с датчиков 1'!F3190</f>
        <v>40040.605470000002</v>
      </c>
      <c r="E3186" s="16">
        <f>'Данные с датчиков 1'!H3190</f>
        <v>10.61074</v>
      </c>
      <c r="F3186" s="16">
        <f>'Данные с датчиков 1'!I3190</f>
        <v>39094.050779999998</v>
      </c>
    </row>
    <row r="3187" spans="1:6" ht="18.75" x14ac:dyDescent="0.3">
      <c r="A3187" s="16">
        <f>'Данные с датчиков 1'!B3191</f>
        <v>10.61416</v>
      </c>
      <c r="B3187" s="16">
        <f>'Данные с датчиков 1'!C3191</f>
        <v>38095.417970000002</v>
      </c>
      <c r="C3187" s="16">
        <f>'Данные с датчиков 1'!E3191</f>
        <v>10.614100000000001</v>
      </c>
      <c r="D3187" s="16">
        <f>'Данные с датчиков 1'!F3191</f>
        <v>40038.917970000002</v>
      </c>
      <c r="E3187" s="16">
        <f>'Данные с датчиков 1'!H3191</f>
        <v>10.61434</v>
      </c>
      <c r="F3187" s="16">
        <f>'Данные с датчиков 1'!I3191</f>
        <v>39095.769529999998</v>
      </c>
    </row>
    <row r="3188" spans="1:6" ht="18.75" x14ac:dyDescent="0.3">
      <c r="A3188" s="16">
        <f>'Данные с датчиков 1'!B3192</f>
        <v>10.617520000000001</v>
      </c>
      <c r="B3188" s="16">
        <f>'Данные с датчиков 1'!C3192</f>
        <v>38089.386720000002</v>
      </c>
      <c r="C3188" s="16">
        <f>'Данные с датчиков 1'!E3192</f>
        <v>10.61726</v>
      </c>
      <c r="D3188" s="16">
        <f>'Данные с датчиков 1'!F3192</f>
        <v>40028.78125</v>
      </c>
      <c r="E3188" s="16">
        <f>'Данные с датчиков 1'!H3192</f>
        <v>10.61758</v>
      </c>
      <c r="F3188" s="16">
        <f>'Данные с датчиков 1'!I3192</f>
        <v>39088.457029999998</v>
      </c>
    </row>
    <row r="3189" spans="1:6" ht="18.75" x14ac:dyDescent="0.3">
      <c r="A3189" s="16">
        <f>'Данные с датчиков 1'!B3193</f>
        <v>10.621040000000001</v>
      </c>
      <c r="B3189" s="16">
        <f>'Данные с датчиков 1'!C3193</f>
        <v>38088.804689999997</v>
      </c>
      <c r="C3189" s="16">
        <f>'Данные с датчиков 1'!E3193</f>
        <v>10.620950000000001</v>
      </c>
      <c r="D3189" s="16">
        <f>'Данные с датчиков 1'!F3193</f>
        <v>40032.210939999997</v>
      </c>
      <c r="E3189" s="16">
        <f>'Данные с датчиков 1'!H3193</f>
        <v>10.62082</v>
      </c>
      <c r="F3189" s="16">
        <f>'Данные с датчиков 1'!I3193</f>
        <v>39079.40625</v>
      </c>
    </row>
    <row r="3190" spans="1:6" ht="18.75" x14ac:dyDescent="0.3">
      <c r="A3190" s="16">
        <f>'Данные с датчиков 1'!B3194</f>
        <v>10.62397</v>
      </c>
      <c r="B3190" s="16">
        <f>'Данные с датчиков 1'!C3194</f>
        <v>38069.488279999998</v>
      </c>
      <c r="C3190" s="16">
        <f>'Данные с датчиков 1'!E3194</f>
        <v>10.62411</v>
      </c>
      <c r="D3190" s="16">
        <f>'Данные с датчиков 1'!F3194</f>
        <v>40021.65625</v>
      </c>
      <c r="E3190" s="16">
        <f>'Данные с датчиков 1'!H3194</f>
        <v>10.624230000000001</v>
      </c>
      <c r="F3190" s="16">
        <f>'Данные с датчиков 1'!I3194</f>
        <v>39077.265630000002</v>
      </c>
    </row>
    <row r="3191" spans="1:6" ht="18.75" x14ac:dyDescent="0.3">
      <c r="A3191" s="16">
        <f>'Данные с датчиков 1'!B3195</f>
        <v>10.62773</v>
      </c>
      <c r="B3191" s="16">
        <f>'Данные с датчиков 1'!C3195</f>
        <v>38076.554689999997</v>
      </c>
      <c r="C3191" s="16">
        <f>'Данные с датчиков 1'!E3195</f>
        <v>10.627420000000001</v>
      </c>
      <c r="D3191" s="16">
        <f>'Данные с датчиков 1'!F3195</f>
        <v>40014.199220000002</v>
      </c>
      <c r="E3191" s="16">
        <f>'Данные с датчиков 1'!H3195</f>
        <v>10.62739</v>
      </c>
      <c r="F3191" s="16">
        <f>'Данные с датчиков 1'!I3195</f>
        <v>39067.167970000002</v>
      </c>
    </row>
    <row r="3192" spans="1:6" ht="18.75" x14ac:dyDescent="0.3">
      <c r="A3192" s="16">
        <f>'Данные с датчиков 1'!B3196</f>
        <v>10.63091</v>
      </c>
      <c r="B3192" s="16">
        <f>'Данные с датчиков 1'!C3196</f>
        <v>38065.160159999999</v>
      </c>
      <c r="C3192" s="16">
        <f>'Данные с датчиков 1'!E3196</f>
        <v>10.630800000000001</v>
      </c>
      <c r="D3192" s="16">
        <f>'Данные с датчиков 1'!F3196</f>
        <v>40010.449220000002</v>
      </c>
      <c r="E3192" s="16">
        <f>'Данные с датчиков 1'!H3196</f>
        <v>10.63097</v>
      </c>
      <c r="F3192" s="16">
        <f>'Данные с датчиков 1'!I3196</f>
        <v>39069.269529999998</v>
      </c>
    </row>
    <row r="3193" spans="1:6" ht="18.75" x14ac:dyDescent="0.3">
      <c r="A3193" s="16">
        <f>'Данные с датчиков 1'!B3197</f>
        <v>10.63435</v>
      </c>
      <c r="B3193" s="16">
        <f>'Данные с датчиков 1'!C3197</f>
        <v>38060.808590000001</v>
      </c>
      <c r="C3193" s="16">
        <f>'Данные с датчиков 1'!E3197</f>
        <v>10.63392</v>
      </c>
      <c r="D3193" s="16">
        <f>'Данные с датчиков 1'!F3197</f>
        <v>39997.957029999998</v>
      </c>
      <c r="E3193" s="16">
        <f>'Данные с датчиков 1'!H3197</f>
        <v>10.634169999999999</v>
      </c>
      <c r="F3193" s="16">
        <f>'Данные с датчиков 1'!I3197</f>
        <v>39061.070310000003</v>
      </c>
    </row>
    <row r="3194" spans="1:6" ht="18.75" x14ac:dyDescent="0.3">
      <c r="A3194" s="16">
        <f>'Данные с датчиков 1'!B3198</f>
        <v>10.63761</v>
      </c>
      <c r="B3194" s="16">
        <f>'Данные с датчиков 1'!C3198</f>
        <v>38052.585939999997</v>
      </c>
      <c r="C3194" s="16">
        <f>'Данные с датчиков 1'!E3198</f>
        <v>10.63752</v>
      </c>
      <c r="D3194" s="16">
        <f>'Данные с датчиков 1'!F3198</f>
        <v>39999.984380000002</v>
      </c>
      <c r="E3194" s="16">
        <f>'Данные с датчиков 1'!H3198</f>
        <v>10.63748</v>
      </c>
      <c r="F3194" s="16">
        <f>'Данные с датчиков 1'!I3198</f>
        <v>39055.183590000001</v>
      </c>
    </row>
    <row r="3195" spans="1:6" ht="18.75" x14ac:dyDescent="0.3">
      <c r="A3195" s="16">
        <f>'Данные с датчиков 1'!B3199</f>
        <v>10.640840000000001</v>
      </c>
      <c r="B3195" s="16">
        <f>'Данные с датчиков 1'!C3199</f>
        <v>38041.6875</v>
      </c>
      <c r="C3195" s="16">
        <f>'Данные с датчиков 1'!E3199</f>
        <v>10.64067</v>
      </c>
      <c r="D3195" s="16">
        <f>'Данные с датчиков 1'!F3199</f>
        <v>39989.90625</v>
      </c>
      <c r="E3195" s="16">
        <f>'Данные с датчиков 1'!H3199</f>
        <v>10.641019999999999</v>
      </c>
      <c r="F3195" s="16">
        <f>'Данные с датчиков 1'!I3199</f>
        <v>39057.125</v>
      </c>
    </row>
    <row r="3196" spans="1:6" ht="18.75" x14ac:dyDescent="0.3">
      <c r="A3196" s="16">
        <f>'Данные с датчиков 1'!B3200</f>
        <v>10.644349999999999</v>
      </c>
      <c r="B3196" s="16">
        <f>'Данные с датчиков 1'!C3200</f>
        <v>38040.359380000002</v>
      </c>
      <c r="C3196" s="16">
        <f>'Данные с датчиков 1'!E3200</f>
        <v>10.644080000000001</v>
      </c>
      <c r="D3196" s="16">
        <f>'Данные с датчиков 1'!F3200</f>
        <v>39986.398439999997</v>
      </c>
      <c r="E3196" s="16">
        <f>'Данные с датчиков 1'!H3200</f>
        <v>10.643940000000001</v>
      </c>
      <c r="F3196" s="16">
        <f>'Данные с датчиков 1'!I3200</f>
        <v>39038.734380000002</v>
      </c>
    </row>
    <row r="3197" spans="1:6" ht="18.75" x14ac:dyDescent="0.3">
      <c r="A3197" s="16">
        <f>'Данные с датчиков 1'!B3201</f>
        <v>10.64734</v>
      </c>
      <c r="B3197" s="16">
        <f>'Данные с датчиков 1'!C3201</f>
        <v>38022.546880000002</v>
      </c>
      <c r="C3197" s="16">
        <f>'Данные с датчиков 1'!E3201</f>
        <v>10.64756</v>
      </c>
      <c r="D3197" s="16">
        <f>'Данные с датчиков 1'!F3201</f>
        <v>39985.960939999997</v>
      </c>
      <c r="E3197" s="16">
        <f>'Данные с датчиков 1'!H3201</f>
        <v>10.647729999999999</v>
      </c>
      <c r="F3197" s="16">
        <f>'Данные с датчиков 1'!I3201</f>
        <v>39048.929689999997</v>
      </c>
    </row>
    <row r="3198" spans="1:6" ht="18.75" x14ac:dyDescent="0.3">
      <c r="A3198" s="16">
        <f>'Данные с датчиков 1'!B3202</f>
        <v>10.651009999999999</v>
      </c>
      <c r="B3198" s="16">
        <f>'Данные с датчиков 1'!C3202</f>
        <v>38026.238279999998</v>
      </c>
      <c r="C3198" s="16">
        <f>'Данные с датчиков 1'!E3202</f>
        <v>10.65052</v>
      </c>
      <c r="D3198" s="16">
        <f>'Данные с датчиков 1'!F3202</f>
        <v>39968.203130000002</v>
      </c>
      <c r="E3198" s="16">
        <f>'Данные с датчиков 1'!H3202</f>
        <v>10.650790000000001</v>
      </c>
      <c r="F3198" s="16">
        <f>'Данные с датчиков 1'!I3202</f>
        <v>39035.453130000002</v>
      </c>
    </row>
    <row r="3199" spans="1:6" ht="18.75" x14ac:dyDescent="0.3">
      <c r="A3199" s="16">
        <f>'Данные с датчиков 1'!B3203</f>
        <v>10.65423</v>
      </c>
      <c r="B3199" s="16">
        <f>'Данные с датчиков 1'!C3203</f>
        <v>38015.855470000002</v>
      </c>
      <c r="C3199" s="16">
        <f>'Данные с датчиков 1'!E3203</f>
        <v>10.65429</v>
      </c>
      <c r="D3199" s="16">
        <f>'Данные с датчиков 1'!F3203</f>
        <v>39977.078130000002</v>
      </c>
      <c r="E3199" s="16">
        <f>'Данные с датчиков 1'!H3203</f>
        <v>10.65422</v>
      </c>
      <c r="F3199" s="16">
        <f>'Данные с датчиков 1'!I3203</f>
        <v>39033.601560000003</v>
      </c>
    </row>
    <row r="3200" spans="1:6" ht="18.75" x14ac:dyDescent="0.3">
      <c r="A3200" s="16">
        <f>'Данные с датчиков 1'!B3204</f>
        <v>10.65766</v>
      </c>
      <c r="B3200" s="16">
        <f>'Данные с датчиков 1'!C3204</f>
        <v>38011.4375</v>
      </c>
      <c r="C3200" s="16">
        <f>'Данные с датчиков 1'!E3204</f>
        <v>10.657360000000001</v>
      </c>
      <c r="D3200" s="16">
        <f>'Данные с датчиков 1'!F3204</f>
        <v>39962.722659999999</v>
      </c>
      <c r="E3200" s="16">
        <f>'Данные с датчиков 1'!H3204</f>
        <v>10.65753</v>
      </c>
      <c r="F3200" s="16">
        <f>'Данные с датчиков 1'!I3204</f>
        <v>39028.105470000002</v>
      </c>
    </row>
    <row r="3201" spans="1:6" ht="18.75" x14ac:dyDescent="0.3">
      <c r="A3201" s="16">
        <f>'Данные с датчиков 1'!B3205</f>
        <v>10.6609</v>
      </c>
      <c r="B3201" s="16">
        <f>'Данные с датчиков 1'!C3205</f>
        <v>38002.25</v>
      </c>
      <c r="C3201" s="16">
        <f>'Данные с датчиков 1'!E3205</f>
        <v>10.660769999999999</v>
      </c>
      <c r="D3201" s="16">
        <f>'Данные с датчиков 1'!F3205</f>
        <v>39959.773439999997</v>
      </c>
      <c r="E3201" s="16">
        <f>'Данные с датчиков 1'!H3205</f>
        <v>10.66061</v>
      </c>
      <c r="F3201" s="16">
        <f>'Данные с датчиков 1'!I3205</f>
        <v>39014.835939999997</v>
      </c>
    </row>
    <row r="3202" spans="1:6" ht="18.75" x14ac:dyDescent="0.3">
      <c r="A3202" s="16">
        <f>'Данные с датчиков 1'!B3206</f>
        <v>10.664</v>
      </c>
      <c r="B3202" s="16">
        <f>'Данные с датчиков 1'!C3206</f>
        <v>37988.328130000002</v>
      </c>
      <c r="C3202" s="16">
        <f>'Данные с датчиков 1'!E3206</f>
        <v>10.66409</v>
      </c>
      <c r="D3202" s="16">
        <f>'Данные с датчиков 1'!F3206</f>
        <v>39954.136720000002</v>
      </c>
      <c r="E3202" s="16">
        <f>'Данные с датчиков 1'!H3206</f>
        <v>10.664339999999999</v>
      </c>
      <c r="F3202" s="16">
        <f>'Данные с датчиков 1'!I3206</f>
        <v>39022.691409999999</v>
      </c>
    </row>
    <row r="3203" spans="1:6" ht="18.75" x14ac:dyDescent="0.3">
      <c r="A3203" s="16">
        <f>'Данные с датчиков 1'!B3207</f>
        <v>10.66774</v>
      </c>
      <c r="B3203" s="16">
        <f>'Данные с датчиков 1'!C3207</f>
        <v>37993.53125</v>
      </c>
      <c r="C3203" s="16">
        <f>'Данные с датчиков 1'!E3207</f>
        <v>10.66723</v>
      </c>
      <c r="D3203" s="16">
        <f>'Данные с датчиков 1'!F3207</f>
        <v>39941.675779999998</v>
      </c>
      <c r="E3203" s="16">
        <f>'Данные с датчиков 1'!H3207</f>
        <v>10.667260000000001</v>
      </c>
      <c r="F3203" s="16">
        <f>'Данные с датчиков 1'!I3207</f>
        <v>39004.476560000003</v>
      </c>
    </row>
    <row r="3204" spans="1:6" ht="18.75" x14ac:dyDescent="0.3">
      <c r="A3204" s="16">
        <f>'Данные с датчиков 1'!B3208</f>
        <v>10.67061</v>
      </c>
      <c r="B3204" s="16">
        <f>'Данные с датчиков 1'!C3208</f>
        <v>37973.117189999997</v>
      </c>
      <c r="C3204" s="16">
        <f>'Данные с датчиков 1'!E3208</f>
        <v>10.67088</v>
      </c>
      <c r="D3204" s="16">
        <f>'Данные с датчиков 1'!F3208</f>
        <v>39946.386720000002</v>
      </c>
      <c r="E3204" s="16">
        <f>'Данные с датчиков 1'!H3208</f>
        <v>10.67099</v>
      </c>
      <c r="F3204" s="16">
        <f>'Данные с датчиков 1'!I3208</f>
        <v>39012.566409999999</v>
      </c>
    </row>
    <row r="3205" spans="1:6" ht="18.75" x14ac:dyDescent="0.3">
      <c r="A3205" s="16">
        <f>'Данные с датчиков 1'!B3209</f>
        <v>10.674340000000001</v>
      </c>
      <c r="B3205" s="16">
        <f>'Данные с датчиков 1'!C3209</f>
        <v>37978.949220000002</v>
      </c>
      <c r="C3205" s="16">
        <f>'Данные с датчиков 1'!E3209</f>
        <v>10.67381</v>
      </c>
      <c r="D3205" s="16">
        <f>'Данные с датчиков 1'!F3209</f>
        <v>39926.96875</v>
      </c>
      <c r="E3205" s="16">
        <f>'Данные с датчиков 1'!H3209</f>
        <v>10.67426</v>
      </c>
      <c r="F3205" s="16">
        <f>'Данные с датчиков 1'!I3209</f>
        <v>39006.101560000003</v>
      </c>
    </row>
    <row r="3206" spans="1:6" ht="18.75" x14ac:dyDescent="0.3">
      <c r="A3206" s="16">
        <f>'Данные с датчиков 1'!B3210</f>
        <v>10.67765</v>
      </c>
      <c r="B3206" s="16">
        <f>'Данные с датчиков 1'!C3210</f>
        <v>37971.199220000002</v>
      </c>
      <c r="C3206" s="16">
        <f>'Данные с датчиков 1'!E3210</f>
        <v>10.67756</v>
      </c>
      <c r="D3206" s="16">
        <f>'Данные с датчиков 1'!F3210</f>
        <v>39933.964840000001</v>
      </c>
      <c r="E3206" s="16">
        <f>'Данные с датчиков 1'!H3210</f>
        <v>10.677530000000001</v>
      </c>
      <c r="F3206" s="16">
        <f>'Данные с датчиков 1'!I3210</f>
        <v>38997.890630000002</v>
      </c>
    </row>
    <row r="3207" spans="1:6" ht="18.75" x14ac:dyDescent="0.3">
      <c r="A3207" s="16">
        <f>'Данные с датчиков 1'!B3211</f>
        <v>10.68078</v>
      </c>
      <c r="B3207" s="16">
        <f>'Данные с датчиков 1'!C3211</f>
        <v>37957.769529999998</v>
      </c>
      <c r="C3207" s="16">
        <f>'Данные с датчиков 1'!E3211</f>
        <v>10.680770000000001</v>
      </c>
      <c r="D3207" s="16">
        <f>'Данные с датчиков 1'!F3211</f>
        <v>39924.316409999999</v>
      </c>
      <c r="E3207" s="16">
        <f>'Данные с датчиков 1'!H3211</f>
        <v>10.680870000000001</v>
      </c>
      <c r="F3207" s="16">
        <f>'Данные с датчиков 1'!I3211</f>
        <v>38994.714840000001</v>
      </c>
    </row>
    <row r="3208" spans="1:6" ht="18.75" x14ac:dyDescent="0.3">
      <c r="A3208" s="16">
        <f>'Данные с датчиков 1'!B3212</f>
        <v>10.6844</v>
      </c>
      <c r="B3208" s="16">
        <f>'Данные с датчиков 1'!C3212</f>
        <v>37959.96875</v>
      </c>
      <c r="C3208" s="16">
        <f>'Данные с датчиков 1'!E3212</f>
        <v>10.68416</v>
      </c>
      <c r="D3208" s="16">
        <f>'Данные с датчиков 1'!F3212</f>
        <v>39918.863279999998</v>
      </c>
      <c r="E3208" s="16">
        <f>'Данные с датчиков 1'!H3212</f>
        <v>10.68404</v>
      </c>
      <c r="F3208" s="16">
        <f>'Данные с датчиков 1'!I3212</f>
        <v>38983.820310000003</v>
      </c>
    </row>
    <row r="3209" spans="1:6" ht="18.75" x14ac:dyDescent="0.3">
      <c r="A3209" s="16">
        <f>'Данные с датчиков 1'!B3213</f>
        <v>10.687430000000001</v>
      </c>
      <c r="B3209" s="16">
        <f>'Данные с датчиков 1'!C3213</f>
        <v>37941.890630000002</v>
      </c>
      <c r="C3209" s="16">
        <f>'Данные с датчиков 1'!E3213</f>
        <v>10.68741</v>
      </c>
      <c r="D3209" s="16">
        <f>'Данные с датчиков 1'!F3213</f>
        <v>39911.933590000001</v>
      </c>
      <c r="E3209" s="16">
        <f>'Данные с датчиков 1'!H3213</f>
        <v>10.687620000000001</v>
      </c>
      <c r="F3209" s="16">
        <f>'Данные с датчиков 1'!I3213</f>
        <v>38985.945310000003</v>
      </c>
    </row>
    <row r="3210" spans="1:6" ht="18.75" x14ac:dyDescent="0.3">
      <c r="A3210" s="16">
        <f>'Данные с датчиков 1'!B3214</f>
        <v>10.691050000000001</v>
      </c>
      <c r="B3210" s="16">
        <f>'Данные с датчиков 1'!C3214</f>
        <v>37943.34375</v>
      </c>
      <c r="C3210" s="16">
        <f>'Данные с датчиков 1'!E3214</f>
        <v>10.690619999999999</v>
      </c>
      <c r="D3210" s="16">
        <f>'Данные с датчиков 1'!F3214</f>
        <v>39900.816409999999</v>
      </c>
      <c r="E3210" s="16">
        <f>'Данные с датчиков 1'!H3214</f>
        <v>10.690619999999999</v>
      </c>
      <c r="F3210" s="16">
        <f>'Данные с датчиков 1'!I3214</f>
        <v>38970.929689999997</v>
      </c>
    </row>
    <row r="3211" spans="1:6" ht="18.75" x14ac:dyDescent="0.3">
      <c r="A3211" s="16">
        <f>'Данные с датчиков 1'!B3215</f>
        <v>10.69411</v>
      </c>
      <c r="B3211" s="16">
        <f>'Данные с датчиков 1'!C3215</f>
        <v>37927.390630000002</v>
      </c>
      <c r="C3211" s="16">
        <f>'Данные с датчиков 1'!E3215</f>
        <v>10.69422</v>
      </c>
      <c r="D3211" s="16">
        <f>'Данные с датчиков 1'!F3215</f>
        <v>39903.042970000002</v>
      </c>
      <c r="E3211" s="16">
        <f>'Данные с датчиков 1'!H3215</f>
        <v>10.694369999999999</v>
      </c>
      <c r="F3211" s="16">
        <f>'Данные с датчиков 1'!I3215</f>
        <v>38978.714840000001</v>
      </c>
    </row>
    <row r="3212" spans="1:6" ht="18.75" x14ac:dyDescent="0.3">
      <c r="A3212" s="16">
        <f>'Данные с датчиков 1'!B3216</f>
        <v>10.69769</v>
      </c>
      <c r="B3212" s="16">
        <f>'Данные с датчиков 1'!C3216</f>
        <v>37927.042970000002</v>
      </c>
      <c r="C3212" s="16">
        <f>'Данные с датчиков 1'!E3216</f>
        <v>10.697150000000001</v>
      </c>
      <c r="D3212" s="16">
        <f>'Данные с датчиков 1'!F3216</f>
        <v>39884.890630000002</v>
      </c>
      <c r="E3212" s="16">
        <f>'Данные с датчиков 1'!H3216</f>
        <v>10.697559999999999</v>
      </c>
      <c r="F3212" s="16">
        <f>'Данные с датчиков 1'!I3216</f>
        <v>38969.515630000002</v>
      </c>
    </row>
    <row r="3213" spans="1:6" ht="18.75" x14ac:dyDescent="0.3">
      <c r="A3213" s="16">
        <f>'Данные с датчиков 1'!B3217</f>
        <v>10.701029999999999</v>
      </c>
      <c r="B3213" s="16">
        <f>'Данные с датчиков 1'!C3217</f>
        <v>37920.5</v>
      </c>
      <c r="C3213" s="16">
        <f>'Данные с датчиков 1'!E3217</f>
        <v>10.70096</v>
      </c>
      <c r="D3213" s="16">
        <f>'Данные с датчиков 1'!F3217</f>
        <v>39893.609380000002</v>
      </c>
      <c r="E3213" s="16">
        <f>'Данные с датчиков 1'!H3217</f>
        <v>10.700900000000001</v>
      </c>
      <c r="F3213" s="16">
        <f>'Данные с датчиков 1'!I3217</f>
        <v>38963.792970000002</v>
      </c>
    </row>
    <row r="3214" spans="1:6" ht="18.75" x14ac:dyDescent="0.3">
      <c r="A3214" s="16">
        <f>'Данные с датчиков 1'!B3218</f>
        <v>10.70406</v>
      </c>
      <c r="B3214" s="16">
        <f>'Данные с датчиков 1'!C3218</f>
        <v>37903.046880000002</v>
      </c>
      <c r="C3214" s="16">
        <f>'Данные с датчиков 1'!E3218</f>
        <v>10.704090000000001</v>
      </c>
      <c r="D3214" s="16">
        <f>'Данные с датчиков 1'!F3218</f>
        <v>39881.558590000001</v>
      </c>
      <c r="E3214" s="16">
        <f>'Данные с датчиков 1'!H3218</f>
        <v>10.70421</v>
      </c>
      <c r="F3214" s="16">
        <f>'Данные с датчиков 1'!I3218</f>
        <v>38958.105470000002</v>
      </c>
    </row>
    <row r="3215" spans="1:6" ht="18.75" x14ac:dyDescent="0.3">
      <c r="A3215" s="16">
        <f>'Данные с датчиков 1'!B3219</f>
        <v>10.70764</v>
      </c>
      <c r="B3215" s="16">
        <f>'Данные с датчиков 1'!C3219</f>
        <v>37904.496090000001</v>
      </c>
      <c r="C3215" s="16">
        <f>'Данные с датчиков 1'!E3219</f>
        <v>10.7075</v>
      </c>
      <c r="D3215" s="16">
        <f>'Данные с датчиков 1'!F3219</f>
        <v>39876.570310000003</v>
      </c>
      <c r="E3215" s="16">
        <f>'Данные с датчиков 1'!H3219</f>
        <v>10.7073</v>
      </c>
      <c r="F3215" s="16">
        <f>'Данные с датчиков 1'!I3219</f>
        <v>38945.402340000001</v>
      </c>
    </row>
    <row r="3216" spans="1:6" ht="18.75" x14ac:dyDescent="0.3">
      <c r="A3216" s="16">
        <f>'Данные с датчиков 1'!B3220</f>
        <v>10.710710000000001</v>
      </c>
      <c r="B3216" s="16">
        <f>'Данные с датчиков 1'!C3220</f>
        <v>37889.625</v>
      </c>
      <c r="C3216" s="16">
        <f>'Данные с датчиков 1'!E3220</f>
        <v>10.710750000000001</v>
      </c>
      <c r="D3216" s="16">
        <f>'Данные с датчиков 1'!F3220</f>
        <v>39868.621090000001</v>
      </c>
      <c r="E3216" s="16">
        <f>'Данные с датчиков 1'!H3220</f>
        <v>10.711080000000001</v>
      </c>
      <c r="F3216" s="16">
        <f>'Данные с датчиков 1'!I3220</f>
        <v>38952.996090000001</v>
      </c>
    </row>
    <row r="3217" spans="1:6" ht="18.75" x14ac:dyDescent="0.3">
      <c r="A3217" s="16">
        <f>'Данные с датчиков 1'!B3221</f>
        <v>10.71435</v>
      </c>
      <c r="B3217" s="16">
        <f>'Данные с датчиков 1'!C3221</f>
        <v>37891.210939999997</v>
      </c>
      <c r="C3217" s="16">
        <f>'Данные с датчиков 1'!E3221</f>
        <v>10.713839999999999</v>
      </c>
      <c r="D3217" s="16">
        <f>'Данные с датчиков 1'!F3221</f>
        <v>39854.792970000002</v>
      </c>
      <c r="E3217" s="16">
        <f>'Данные с датчиков 1'!H3221</f>
        <v>10.713900000000001</v>
      </c>
      <c r="F3217" s="16">
        <f>'Данные с датчиков 1'!I3221</f>
        <v>38932.722659999999</v>
      </c>
    </row>
    <row r="3218" spans="1:6" ht="18.75" x14ac:dyDescent="0.3">
      <c r="A3218" s="16">
        <f>'Данные с датчиков 1'!B3222</f>
        <v>10.717420000000001</v>
      </c>
      <c r="B3218" s="16">
        <f>'Данные с датчиков 1'!C3222</f>
        <v>37877.625</v>
      </c>
      <c r="C3218" s="16">
        <f>'Данные с датчиков 1'!E3222</f>
        <v>10.71766</v>
      </c>
      <c r="D3218" s="16">
        <f>'Данные с датчиков 1'!F3222</f>
        <v>39863.007810000003</v>
      </c>
      <c r="E3218" s="16">
        <f>'Данные с датчиков 1'!H3222</f>
        <v>10.717599999999999</v>
      </c>
      <c r="F3218" s="16">
        <f>'Данные с датчиков 1'!I3222</f>
        <v>38938.320310000003</v>
      </c>
    </row>
    <row r="3219" spans="1:6" ht="18.75" x14ac:dyDescent="0.3">
      <c r="A3219" s="16">
        <f>'Данные с датчиков 1'!B3223</f>
        <v>10.721</v>
      </c>
      <c r="B3219" s="16">
        <f>'Данные с датчиков 1'!C3223</f>
        <v>37877</v>
      </c>
      <c r="C3219" s="16">
        <f>'Данные с датчиков 1'!E3223</f>
        <v>10.72038</v>
      </c>
      <c r="D3219" s="16">
        <f>'Данные с датчиков 1'!F3223</f>
        <v>39838.261720000002</v>
      </c>
      <c r="E3219" s="16">
        <f>'Данные с датчиков 1'!H3223</f>
        <v>10.72095</v>
      </c>
      <c r="F3219" s="16">
        <f>'Данные с датчиков 1'!I3223</f>
        <v>38933.992189999997</v>
      </c>
    </row>
    <row r="3220" spans="1:6" ht="18.75" x14ac:dyDescent="0.3">
      <c r="A3220" s="16">
        <f>'Данные с датчиков 1'!B3224</f>
        <v>10.72419</v>
      </c>
      <c r="B3220" s="16">
        <f>'Данные с датчиков 1'!C3224</f>
        <v>37865.25</v>
      </c>
      <c r="C3220" s="16">
        <f>'Данные с датчиков 1'!E3224</f>
        <v>10.724220000000001</v>
      </c>
      <c r="D3220" s="16">
        <f>'Данные с датчиков 1'!F3224</f>
        <v>39847.742189999997</v>
      </c>
      <c r="E3220" s="16">
        <f>'Данные с датчиков 1'!H3224</f>
        <v>10.724</v>
      </c>
      <c r="F3220" s="16">
        <f>'Данные с датчиков 1'!I3224</f>
        <v>38918.875</v>
      </c>
    </row>
    <row r="3221" spans="1:6" ht="18.75" x14ac:dyDescent="0.3">
      <c r="A3221" s="16">
        <f>'Данные с датчиков 1'!B3225</f>
        <v>10.727449999999999</v>
      </c>
      <c r="B3221" s="16">
        <f>'Данные с датчиков 1'!C3225</f>
        <v>37855.695310000003</v>
      </c>
      <c r="C3221" s="16">
        <f>'Данные с датчиков 1'!E3225</f>
        <v>10.72749</v>
      </c>
      <c r="D3221" s="16">
        <f>'Данные с датчиков 1'!F3225</f>
        <v>39839.722659999999</v>
      </c>
      <c r="E3221" s="16">
        <f>'Данные с датчиков 1'!H3225</f>
        <v>10.727600000000001</v>
      </c>
      <c r="F3221" s="16">
        <f>'Данные с датчиков 1'!I3225</f>
        <v>38923.097659999999</v>
      </c>
    </row>
    <row r="3222" spans="1:6" ht="18.75" x14ac:dyDescent="0.3">
      <c r="A3222" s="16">
        <f>'Данные с датчиков 1'!B3226</f>
        <v>10.730980000000001</v>
      </c>
      <c r="B3222" s="16">
        <f>'Данные с датчиков 1'!C3226</f>
        <v>37854.199220000002</v>
      </c>
      <c r="C3222" s="16">
        <f>'Данные с датчиков 1'!E3226</f>
        <v>10.73063</v>
      </c>
      <c r="D3222" s="16">
        <f>'Данные с датчиков 1'!F3226</f>
        <v>39826.605470000002</v>
      </c>
      <c r="E3222" s="16">
        <f>'Данные с датчиков 1'!H3226</f>
        <v>10.730740000000001</v>
      </c>
      <c r="F3222" s="16">
        <f>'Данные с датчиков 1'!I3226</f>
        <v>38911.351560000003</v>
      </c>
    </row>
    <row r="3223" spans="1:6" ht="18.75" x14ac:dyDescent="0.3">
      <c r="A3223" s="16">
        <f>'Данные с датчиков 1'!B3227</f>
        <v>10.734059999999999</v>
      </c>
      <c r="B3223" s="16">
        <f>'Данные с датчиков 1'!C3227</f>
        <v>37839.703130000002</v>
      </c>
      <c r="C3223" s="16">
        <f>'Данные с датчиков 1'!E3227</f>
        <v>10.734170000000001</v>
      </c>
      <c r="D3223" s="16">
        <f>'Данные с датчиков 1'!F3227</f>
        <v>39828.027340000001</v>
      </c>
      <c r="E3223" s="16">
        <f>'Данные с датчиков 1'!H3227</f>
        <v>10.734299999999999</v>
      </c>
      <c r="F3223" s="16">
        <f>'Данные с датчиков 1'!I3227</f>
        <v>38912.558590000001</v>
      </c>
    </row>
    <row r="3224" spans="1:6" ht="18.75" x14ac:dyDescent="0.3">
      <c r="A3224" s="16">
        <f>'Данные с датчиков 1'!B3228</f>
        <v>10.73771</v>
      </c>
      <c r="B3224" s="16">
        <f>'Данные с датчиков 1'!C3228</f>
        <v>37840.589840000001</v>
      </c>
      <c r="C3224" s="16">
        <f>'Данные с датчиков 1'!E3228</f>
        <v>10.73729</v>
      </c>
      <c r="D3224" s="16">
        <f>'Данные с датчиков 1'!F3228</f>
        <v>39814.058590000001</v>
      </c>
      <c r="E3224" s="16">
        <f>'Данные с датчиков 1'!H3228</f>
        <v>10.737500000000001</v>
      </c>
      <c r="F3224" s="16">
        <f>'Данные с датчиков 1'!I3228</f>
        <v>38903.054689999997</v>
      </c>
    </row>
    <row r="3225" spans="1:6" ht="18.75" x14ac:dyDescent="0.3">
      <c r="A3225" s="16">
        <f>'Данные с датчиков 1'!B3229</f>
        <v>10.740830000000001</v>
      </c>
      <c r="B3225" s="16">
        <f>'Данные с датчиков 1'!C3229</f>
        <v>37827.230470000002</v>
      </c>
      <c r="C3225" s="16">
        <f>'Данные с датчиков 1'!E3229</f>
        <v>10.740880000000001</v>
      </c>
      <c r="D3225" s="16">
        <f>'Данные с датчиков 1'!F3229</f>
        <v>39814.539060000003</v>
      </c>
      <c r="E3225" s="16">
        <f>'Данные с датчиков 1'!H3229</f>
        <v>10.7408</v>
      </c>
      <c r="F3225" s="16">
        <f>'Данные с датчиков 1'!I3229</f>
        <v>38895.742189999997</v>
      </c>
    </row>
    <row r="3226" spans="1:6" ht="18.75" x14ac:dyDescent="0.3">
      <c r="A3226" s="16">
        <f>'Данные с датчиков 1'!B3230</f>
        <v>10.74414</v>
      </c>
      <c r="B3226" s="16">
        <f>'Данные с датчиков 1'!C3230</f>
        <v>37817.949220000002</v>
      </c>
      <c r="C3226" s="16">
        <f>'Данные с датчиков 1'!E3230</f>
        <v>10.744</v>
      </c>
      <c r="D3226" s="16">
        <f>'Данные с датчиков 1'!F3230</f>
        <v>39801.214840000001</v>
      </c>
      <c r="E3226" s="16">
        <f>'Данные с датчиков 1'!H3230</f>
        <v>10.74433</v>
      </c>
      <c r="F3226" s="16">
        <f>'Данные с датчиков 1'!I3230</f>
        <v>38896.75</v>
      </c>
    </row>
    <row r="3227" spans="1:6" ht="18.75" x14ac:dyDescent="0.3">
      <c r="A3227" s="16">
        <f>'Данные с датчиков 1'!B3231</f>
        <v>10.747780000000001</v>
      </c>
      <c r="B3227" s="16">
        <f>'Данные с датчиков 1'!C3231</f>
        <v>37819.164060000003</v>
      </c>
      <c r="C3227" s="16">
        <f>'Данные с датчиков 1'!E3231</f>
        <v>10.74741</v>
      </c>
      <c r="D3227" s="16">
        <f>'Данные с датчиков 1'!F3231</f>
        <v>39796.660159999999</v>
      </c>
      <c r="E3227" s="16">
        <f>'Данные с датчиков 1'!H3231</f>
        <v>10.74736</v>
      </c>
      <c r="F3227" s="16">
        <f>'Данные с датчиков 1'!I3231</f>
        <v>38880.585939999997</v>
      </c>
    </row>
    <row r="3228" spans="1:6" ht="18.75" x14ac:dyDescent="0.3">
      <c r="A3228" s="16">
        <f>'Данные с датчиков 1'!B3232</f>
        <v>10.75066</v>
      </c>
      <c r="B3228" s="16">
        <f>'Данные с датчиков 1'!C3232</f>
        <v>37797.414060000003</v>
      </c>
      <c r="C3228" s="16">
        <f>'Данные с датчиков 1'!E3232</f>
        <v>10.75089</v>
      </c>
      <c r="D3228" s="16">
        <f>'Данные с датчиков 1'!F3232</f>
        <v>39794.972659999999</v>
      </c>
      <c r="E3228" s="16">
        <f>'Данные с датчиков 1'!H3232</f>
        <v>10.750909999999999</v>
      </c>
      <c r="F3228" s="16">
        <f>'Данные с датчиков 1'!I3232</f>
        <v>38882.203130000002</v>
      </c>
    </row>
    <row r="3229" spans="1:6" ht="18.75" x14ac:dyDescent="0.3">
      <c r="A3229" s="16">
        <f>'Данные с датчиков 1'!B3233</f>
        <v>10.7544</v>
      </c>
      <c r="B3229" s="16">
        <f>'Данные с датчиков 1'!C3233</f>
        <v>37802.550779999998</v>
      </c>
      <c r="C3229" s="16">
        <f>'Данные с датчиков 1'!E3233</f>
        <v>10.75395</v>
      </c>
      <c r="D3229" s="16">
        <f>'Данные с датчиков 1'!F3233</f>
        <v>39779.011720000002</v>
      </c>
      <c r="E3229" s="16">
        <f>'Данные с датчиков 1'!H3233</f>
        <v>10.75421</v>
      </c>
      <c r="F3229" s="16">
        <f>'Данные с датчиков 1'!I3233</f>
        <v>38876.1875</v>
      </c>
    </row>
    <row r="3230" spans="1:6" ht="18.75" x14ac:dyDescent="0.3">
      <c r="A3230" s="16">
        <f>'Данные с датчиков 1'!B3234</f>
        <v>10.757680000000001</v>
      </c>
      <c r="B3230" s="16">
        <f>'Данные с датчиков 1'!C3234</f>
        <v>37793.246090000001</v>
      </c>
      <c r="C3230" s="16">
        <f>'Данные с датчиков 1'!E3234</f>
        <v>10.75747</v>
      </c>
      <c r="D3230" s="16">
        <f>'Данные с датчиков 1'!F3234</f>
        <v>39779.15625</v>
      </c>
      <c r="E3230" s="16">
        <f>'Данные с датчиков 1'!H3234</f>
        <v>10.75764</v>
      </c>
      <c r="F3230" s="16">
        <f>'Данные с датчиков 1'!I3234</f>
        <v>38872.199220000002</v>
      </c>
    </row>
    <row r="3231" spans="1:6" ht="18.75" x14ac:dyDescent="0.3">
      <c r="A3231" s="16">
        <f>'Данные с датчиков 1'!B3235</f>
        <v>10.760899999999999</v>
      </c>
      <c r="B3231" s="16">
        <f>'Данные с датчиков 1'!C3235</f>
        <v>37781.273439999997</v>
      </c>
      <c r="C3231" s="16">
        <f>'Данные с датчиков 1'!E3235</f>
        <v>10.760680000000001</v>
      </c>
      <c r="D3231" s="16">
        <f>'Данные с датчиков 1'!F3235</f>
        <v>39768.796880000002</v>
      </c>
      <c r="E3231" s="16">
        <f>'Данные с датчиков 1'!H3235</f>
        <v>10.760770000000001</v>
      </c>
      <c r="F3231" s="16">
        <f>'Данные с датчиков 1'!I3235</f>
        <v>38861.996090000001</v>
      </c>
    </row>
    <row r="3232" spans="1:6" ht="18.75" x14ac:dyDescent="0.3">
      <c r="A3232" s="16">
        <f>'Данные с датчиков 1'!B3236</f>
        <v>10.764239999999999</v>
      </c>
      <c r="B3232" s="16">
        <f>'Данные с датчиков 1'!C3236</f>
        <v>37774.785159999999</v>
      </c>
      <c r="C3232" s="16">
        <f>'Данные с датчиков 1'!E3236</f>
        <v>10.764250000000001</v>
      </c>
      <c r="D3232" s="16">
        <f>'Данные с датчиков 1'!F3236</f>
        <v>39768.390630000002</v>
      </c>
      <c r="E3232" s="16">
        <f>'Данные с датчиков 1'!H3236</f>
        <v>10.764060000000001</v>
      </c>
      <c r="F3232" s="16">
        <f>'Данные с датчиков 1'!I3236</f>
        <v>38854.199220000002</v>
      </c>
    </row>
    <row r="3233" spans="1:6" ht="18.75" x14ac:dyDescent="0.3">
      <c r="A3233" s="16">
        <f>'Данные с датчиков 1'!B3237</f>
        <v>10.76736</v>
      </c>
      <c r="B3233" s="16">
        <f>'Данные с датчиков 1'!C3237</f>
        <v>37759.535159999999</v>
      </c>
      <c r="C3233" s="16">
        <f>'Данные с датчиков 1'!E3237</f>
        <v>10.76727</v>
      </c>
      <c r="D3233" s="16">
        <f>'Данные с датчиков 1'!F3237</f>
        <v>39752.988279999998</v>
      </c>
      <c r="E3233" s="16">
        <f>'Данные с датчиков 1'!H3237</f>
        <v>10.767620000000001</v>
      </c>
      <c r="F3233" s="16">
        <f>'Данные с датчиков 1'!I3237</f>
        <v>38855.347659999999</v>
      </c>
    </row>
    <row r="3234" spans="1:6" ht="18.75" x14ac:dyDescent="0.3">
      <c r="A3234" s="16">
        <f>'Данные с датчиков 1'!B3238</f>
        <v>10.770949999999999</v>
      </c>
      <c r="B3234" s="16">
        <f>'Данные с датчиков 1'!C3238</f>
        <v>37759.753909999999</v>
      </c>
      <c r="C3234" s="16">
        <f>'Данные с датчиков 1'!E3238</f>
        <v>10.770670000000001</v>
      </c>
      <c r="D3234" s="16">
        <f>'Данные с датчиков 1'!F3238</f>
        <v>39747.457029999998</v>
      </c>
      <c r="E3234" s="16">
        <f>'Данные с датчиков 1'!H3238</f>
        <v>10.770720000000001</v>
      </c>
      <c r="F3234" s="16">
        <f>'Данные с датчиков 1'!I3238</f>
        <v>38842.265630000002</v>
      </c>
    </row>
    <row r="3235" spans="1:6" ht="18.75" x14ac:dyDescent="0.3">
      <c r="A3235" s="16">
        <f>'Данные с датчиков 1'!B3239</f>
        <v>10.774100000000001</v>
      </c>
      <c r="B3235" s="16">
        <f>'Данные с датчиков 1'!C3239</f>
        <v>37745.820310000003</v>
      </c>
      <c r="C3235" s="16">
        <f>'Данные с датчиков 1'!E3239</f>
        <v>10.77421</v>
      </c>
      <c r="D3235" s="16">
        <f>'Данные с датчиков 1'!F3239</f>
        <v>39747.210939999997</v>
      </c>
      <c r="E3235" s="16">
        <f>'Данные с датчиков 1'!H3239</f>
        <v>10.774240000000001</v>
      </c>
      <c r="F3235" s="16">
        <f>'Данные с датчиков 1'!I3239</f>
        <v>38842.300779999998</v>
      </c>
    </row>
    <row r="3236" spans="1:6" ht="18.75" x14ac:dyDescent="0.3">
      <c r="A3236" s="16">
        <f>'Данные с датчиков 1'!B3240</f>
        <v>10.77765</v>
      </c>
      <c r="B3236" s="16">
        <f>'Данные с датчиков 1'!C3240</f>
        <v>37744.984380000002</v>
      </c>
      <c r="C3236" s="16">
        <f>'Данные с датчиков 1'!E3240</f>
        <v>10.77727</v>
      </c>
      <c r="D3236" s="16">
        <f>'Данные с датчиков 1'!F3240</f>
        <v>39732.015630000002</v>
      </c>
      <c r="E3236" s="16">
        <f>'Данные с датчиков 1'!H3240</f>
        <v>10.77741</v>
      </c>
      <c r="F3236" s="16">
        <f>'Данные с датчиков 1'!I3240</f>
        <v>38832.824220000002</v>
      </c>
    </row>
    <row r="3237" spans="1:6" ht="18.75" x14ac:dyDescent="0.3">
      <c r="A3237" s="16">
        <f>'Данные с датчиков 1'!B3241</f>
        <v>10.78106</v>
      </c>
      <c r="B3237" s="16">
        <f>'Данные с датчиков 1'!C3241</f>
        <v>37739.53125</v>
      </c>
      <c r="C3237" s="16">
        <f>'Данные с датчиков 1'!E3241</f>
        <v>10.78083</v>
      </c>
      <c r="D3237" s="16">
        <f>'Данные с датчиков 1'!F3241</f>
        <v>39732.363279999998</v>
      </c>
      <c r="E3237" s="16">
        <f>'Данные с датчиков 1'!H3241</f>
        <v>10.78088</v>
      </c>
      <c r="F3237" s="16">
        <f>'Данные с датчиков 1'!I3241</f>
        <v>38831.226560000003</v>
      </c>
    </row>
    <row r="3238" spans="1:6" ht="18.75" x14ac:dyDescent="0.3">
      <c r="A3238" s="16">
        <f>'Данные с датчиков 1'!B3242</f>
        <v>10.78411</v>
      </c>
      <c r="B3238" s="16">
        <f>'Данные с датчиков 1'!C3242</f>
        <v>37720.839840000001</v>
      </c>
      <c r="C3238" s="16">
        <f>'Данные с датчиков 1'!E3242</f>
        <v>10.783910000000001</v>
      </c>
      <c r="D3238" s="16">
        <f>'Данные с датчиков 1'!F3242</f>
        <v>39718.976560000003</v>
      </c>
      <c r="E3238" s="16">
        <f>'Данные с датчиков 1'!H3242</f>
        <v>10.78429</v>
      </c>
      <c r="F3238" s="16">
        <f>'Данные с датчиков 1'!I3242</f>
        <v>38828.398439999997</v>
      </c>
    </row>
    <row r="3239" spans="1:6" ht="18.75" x14ac:dyDescent="0.3">
      <c r="A3239" s="16">
        <f>'Данные с датчиков 1'!B3243</f>
        <v>10.78758</v>
      </c>
      <c r="B3239" s="16">
        <f>'Данные с датчиков 1'!C3243</f>
        <v>37718.777340000001</v>
      </c>
      <c r="C3239" s="16">
        <f>'Данные с датчиков 1'!E3243</f>
        <v>10.787520000000001</v>
      </c>
      <c r="D3239" s="16">
        <f>'Данные с датчиков 1'!F3243</f>
        <v>39720.136720000002</v>
      </c>
      <c r="E3239" s="16">
        <f>'Данные с датчиков 1'!H3243</f>
        <v>10.787269999999999</v>
      </c>
      <c r="F3239" s="16">
        <f>'Данные с датчиков 1'!I3243</f>
        <v>38811.472659999999</v>
      </c>
    </row>
    <row r="3240" spans="1:6" ht="18.75" x14ac:dyDescent="0.3">
      <c r="A3240" s="16">
        <f>'Данные с датчиков 1'!B3244</f>
        <v>10.79068</v>
      </c>
      <c r="B3240" s="16">
        <f>'Данные с датчиков 1'!C3244</f>
        <v>37702.914060000003</v>
      </c>
      <c r="C3240" s="16">
        <f>'Данные с датчиков 1'!E3244</f>
        <v>10.790839999999999</v>
      </c>
      <c r="D3240" s="16">
        <f>'Данные с датчиков 1'!F3244</f>
        <v>39713.128909999999</v>
      </c>
      <c r="E3240" s="16">
        <f>'Данные с датчиков 1'!H3244</f>
        <v>10.79105</v>
      </c>
      <c r="F3240" s="16">
        <f>'Данные с датчиков 1'!I3244</f>
        <v>38818.984380000002</v>
      </c>
    </row>
    <row r="3241" spans="1:6" ht="18.75" x14ac:dyDescent="0.3">
      <c r="A3241" s="16">
        <f>'Данные с датчиков 1'!B3245</f>
        <v>10.79433</v>
      </c>
      <c r="B3241" s="16">
        <f>'Данные с датчиков 1'!C3245</f>
        <v>37704.039060000003</v>
      </c>
      <c r="C3241" s="16">
        <f>'Данные с датчиков 1'!E3245</f>
        <v>10.793839999999999</v>
      </c>
      <c r="D3241" s="16">
        <f>'Данные с датчиков 1'!F3245</f>
        <v>39695.113279999998</v>
      </c>
      <c r="E3241" s="16">
        <f>'Данные с датчиков 1'!H3245</f>
        <v>10.793950000000001</v>
      </c>
      <c r="F3241" s="16">
        <f>'Данные с датчиков 1'!I3245</f>
        <v>38799.773439999997</v>
      </c>
    </row>
    <row r="3242" spans="1:6" ht="18.75" x14ac:dyDescent="0.3">
      <c r="A3242" s="16">
        <f>'Данные с датчиков 1'!B3246</f>
        <v>10.797280000000001</v>
      </c>
      <c r="B3242" s="16">
        <f>'Данные с датчиков 1'!C3246</f>
        <v>37686.054689999997</v>
      </c>
      <c r="C3242" s="16">
        <f>'Данные с датчиков 1'!E3246</f>
        <v>10.797599999999999</v>
      </c>
      <c r="D3242" s="16">
        <f>'Данные с датчиков 1'!F3246</f>
        <v>39701.132810000003</v>
      </c>
      <c r="E3242" s="16">
        <f>'Данные с датчиков 1'!H3246</f>
        <v>10.79767</v>
      </c>
      <c r="F3242" s="16">
        <f>'Данные с датчиков 1'!I3246</f>
        <v>38805.007810000003</v>
      </c>
    </row>
    <row r="3243" spans="1:6" ht="18.75" x14ac:dyDescent="0.3">
      <c r="A3243" s="16">
        <f>'Данные с датчиков 1'!B3247</f>
        <v>10.80101</v>
      </c>
      <c r="B3243" s="16">
        <f>'Данные с датчиков 1'!C3247</f>
        <v>37690.394529999998</v>
      </c>
      <c r="C3243" s="16">
        <f>'Данные с датчиков 1'!E3247</f>
        <v>10.80045</v>
      </c>
      <c r="D3243" s="16">
        <f>'Данные с датчиков 1'!F3247</f>
        <v>39679.191409999999</v>
      </c>
      <c r="E3243" s="16">
        <f>'Данные с датчиков 1'!H3247</f>
        <v>10.80101</v>
      </c>
      <c r="F3243" s="16">
        <f>'Данные с датчиков 1'!I3247</f>
        <v>38798.730470000002</v>
      </c>
    </row>
    <row r="3244" spans="1:6" ht="18.75" x14ac:dyDescent="0.3">
      <c r="A3244" s="16">
        <f>'Данные с датчиков 1'!B3248</f>
        <v>10.804349999999999</v>
      </c>
      <c r="B3244" s="16">
        <f>'Данные с датчиков 1'!C3248</f>
        <v>37682.511720000002</v>
      </c>
      <c r="C3244" s="16">
        <f>'Данные с датчиков 1'!E3248</f>
        <v>10.804270000000001</v>
      </c>
      <c r="D3244" s="16">
        <f>'Данные с датчиков 1'!F3248</f>
        <v>39686.890630000002</v>
      </c>
      <c r="E3244" s="16">
        <f>'Данные с датчиков 1'!H3248</f>
        <v>10.80405</v>
      </c>
      <c r="F3244" s="16">
        <f>'Данные с датчиков 1'!I3248</f>
        <v>38782.316409999999</v>
      </c>
    </row>
    <row r="3245" spans="1:6" ht="18.75" x14ac:dyDescent="0.3">
      <c r="A3245" s="16">
        <f>'Данные с датчиков 1'!B3249</f>
        <v>10.80752</v>
      </c>
      <c r="B3245" s="16">
        <f>'Данные с датчиков 1'!C3249</f>
        <v>37668.558590000001</v>
      </c>
      <c r="C3245" s="16">
        <f>'Данные с датчиков 1'!E3249</f>
        <v>10.80756</v>
      </c>
      <c r="D3245" s="16">
        <f>'Данные с датчиков 1'!F3249</f>
        <v>39677.6875</v>
      </c>
      <c r="E3245" s="16">
        <f>'Данные с датчиков 1'!H3249</f>
        <v>10.80766</v>
      </c>
      <c r="F3245" s="16">
        <f>'Данные с датчиков 1'!I3249</f>
        <v>38785.183590000001</v>
      </c>
    </row>
    <row r="3246" spans="1:6" ht="18.75" x14ac:dyDescent="0.3">
      <c r="A3246" s="16">
        <f>'Данные с датчиков 1'!B3250</f>
        <v>10.81108</v>
      </c>
      <c r="B3246" s="16">
        <f>'Данные с датчиков 1'!C3250</f>
        <v>37667.347659999999</v>
      </c>
      <c r="C3246" s="16">
        <f>'Данные с датчиков 1'!E3250</f>
        <v>10.810689999999999</v>
      </c>
      <c r="D3246" s="16">
        <f>'Данные с датчиков 1'!F3250</f>
        <v>39662.769529999998</v>
      </c>
      <c r="E3246" s="16">
        <f>'Данные с датчиков 1'!H3250</f>
        <v>10.81068</v>
      </c>
      <c r="F3246" s="16">
        <f>'Данные с датчиков 1'!I3250</f>
        <v>38769.121090000001</v>
      </c>
    </row>
    <row r="3247" spans="1:6" ht="18.75" x14ac:dyDescent="0.3">
      <c r="A3247" s="16">
        <f>'Данные с датчиков 1'!B3251</f>
        <v>10.814080000000001</v>
      </c>
      <c r="B3247" s="16">
        <f>'Данные с датчиков 1'!C3251</f>
        <v>37648.355470000002</v>
      </c>
      <c r="C3247" s="16">
        <f>'Данные с датчиков 1'!E3251</f>
        <v>10.814249999999999</v>
      </c>
      <c r="D3247" s="16">
        <f>'Данные с датчиков 1'!F3251</f>
        <v>39663.269529999998</v>
      </c>
      <c r="E3247" s="16">
        <f>'Данные с датчиков 1'!H3251</f>
        <v>10.814299999999999</v>
      </c>
      <c r="F3247" s="16">
        <f>'Данные с датчиков 1'!I3251</f>
        <v>38771.96875</v>
      </c>
    </row>
    <row r="3248" spans="1:6" ht="18.75" x14ac:dyDescent="0.3">
      <c r="A3248" s="16">
        <f>'Данные с датчиков 1'!B3252</f>
        <v>10.81779</v>
      </c>
      <c r="B3248" s="16">
        <f>'Данные с датчиков 1'!C3252</f>
        <v>37650.765630000002</v>
      </c>
      <c r="C3248" s="16">
        <f>'Данные с датчиков 1'!E3252</f>
        <v>10.81725</v>
      </c>
      <c r="D3248" s="16">
        <f>'Данные с датчиков 1'!F3252</f>
        <v>39644.835939999997</v>
      </c>
      <c r="E3248" s="16">
        <f>'Данные с датчиков 1'!H3252</f>
        <v>10.81742</v>
      </c>
      <c r="F3248" s="16">
        <f>'Данные с датчиков 1'!I3252</f>
        <v>38760.246090000001</v>
      </c>
    </row>
    <row r="3249" spans="1:6" ht="18.75" x14ac:dyDescent="0.3">
      <c r="A3249" s="16">
        <f>'Данные с датчиков 1'!B3253</f>
        <v>10.82076</v>
      </c>
      <c r="B3249" s="16">
        <f>'Данные с датчиков 1'!C3253</f>
        <v>37631.390630000002</v>
      </c>
      <c r="C3249" s="16">
        <f>'Данные с датчиков 1'!E3253</f>
        <v>10.82086</v>
      </c>
      <c r="D3249" s="16">
        <f>'Данные с датчиков 1'!F3253</f>
        <v>39646.261720000002</v>
      </c>
      <c r="E3249" s="16">
        <f>'Данные с датчиков 1'!H3253</f>
        <v>10.8209</v>
      </c>
      <c r="F3249" s="16">
        <f>'Данные с датчиков 1'!I3253</f>
        <v>38758.761720000002</v>
      </c>
    </row>
    <row r="3250" spans="1:6" ht="18.75" x14ac:dyDescent="0.3">
      <c r="A3250" s="16">
        <f>'Данные с датчиков 1'!B3254</f>
        <v>10.824210000000001</v>
      </c>
      <c r="B3250" s="16">
        <f>'Данные с датчиков 1'!C3254</f>
        <v>37626.398439999997</v>
      </c>
      <c r="C3250" s="16">
        <f>'Данные с датчиков 1'!E3254</f>
        <v>10.8239</v>
      </c>
      <c r="D3250" s="16">
        <f>'Данные с датчиков 1'!F3254</f>
        <v>39630.945310000003</v>
      </c>
      <c r="E3250" s="16">
        <f>'Данные с датчиков 1'!H3254</f>
        <v>10.82419</v>
      </c>
      <c r="F3250" s="16">
        <f>'Данные с датчиков 1'!I3254</f>
        <v>38752.273439999997</v>
      </c>
    </row>
    <row r="3251" spans="1:6" ht="18.75" x14ac:dyDescent="0.3">
      <c r="A3251" s="16">
        <f>'Данные с датчиков 1'!B3255</f>
        <v>10.82775</v>
      </c>
      <c r="B3251" s="16">
        <f>'Данные с датчиков 1'!C3255</f>
        <v>37624.277340000001</v>
      </c>
      <c r="C3251" s="16">
        <f>'Данные с датчиков 1'!E3255</f>
        <v>10.827489999999999</v>
      </c>
      <c r="D3251" s="16">
        <f>'Данные с датчиков 1'!F3255</f>
        <v>39631.835939999997</v>
      </c>
      <c r="E3251" s="16">
        <f>'Данные с датчиков 1'!H3255</f>
        <v>10.82747</v>
      </c>
      <c r="F3251" s="16">
        <f>'Данные с датчиков 1'!I3255</f>
        <v>38743.902340000001</v>
      </c>
    </row>
    <row r="3252" spans="1:6" ht="18.75" x14ac:dyDescent="0.3">
      <c r="A3252" s="16">
        <f>'Данные с датчиков 1'!B3256</f>
        <v>10.830579999999999</v>
      </c>
      <c r="B3252" s="16">
        <f>'Данные с датчиков 1'!C3256</f>
        <v>37600.035159999999</v>
      </c>
      <c r="C3252" s="16">
        <f>'Данные с датчиков 1'!E3256</f>
        <v>10.830730000000001</v>
      </c>
      <c r="D3252" s="16">
        <f>'Данные с датчиков 1'!F3256</f>
        <v>39623.25</v>
      </c>
      <c r="E3252" s="16">
        <f>'Данные с датчиков 1'!H3256</f>
        <v>10.830920000000001</v>
      </c>
      <c r="F3252" s="16">
        <f>'Данные с датчиков 1'!I3256</f>
        <v>38742.246090000001</v>
      </c>
    </row>
    <row r="3253" spans="1:6" ht="18.75" x14ac:dyDescent="0.3">
      <c r="A3253" s="16">
        <f>'Данные с датчиков 1'!B3257</f>
        <v>10.834379999999999</v>
      </c>
      <c r="B3253" s="16">
        <f>'Данные с датчиков 1'!C3257</f>
        <v>37605.933590000001</v>
      </c>
      <c r="C3253" s="16">
        <f>'Данные с датчиков 1'!E3257</f>
        <v>10.83408</v>
      </c>
      <c r="D3253" s="16">
        <f>'Данные с датчиков 1'!F3257</f>
        <v>39615.929689999997</v>
      </c>
      <c r="E3253" s="16">
        <f>'Данные с датчиков 1'!H3257</f>
        <v>10.83399</v>
      </c>
      <c r="F3253" s="16">
        <f>'Данные с датчиков 1'!I3257</f>
        <v>38728.480470000002</v>
      </c>
    </row>
    <row r="3254" spans="1:6" ht="18.75" x14ac:dyDescent="0.3">
      <c r="A3254" s="16">
        <f>'Данные с датчиков 1'!B3258</f>
        <v>10.837529999999999</v>
      </c>
      <c r="B3254" s="16">
        <f>'Данные с датчиков 1'!C3258</f>
        <v>37591.792970000002</v>
      </c>
      <c r="C3254" s="16">
        <f>'Данные с датчиков 1'!E3258</f>
        <v>10.83746</v>
      </c>
      <c r="D3254" s="16">
        <f>'Данные с датчиков 1'!F3258</f>
        <v>39610.492189999997</v>
      </c>
      <c r="E3254" s="16">
        <f>'Данные с датчиков 1'!H3258</f>
        <v>10.83766</v>
      </c>
      <c r="F3254" s="16">
        <f>'Данные с датчиков 1'!I3258</f>
        <v>38731.988279999998</v>
      </c>
    </row>
    <row r="3255" spans="1:6" ht="18.75" x14ac:dyDescent="0.3">
      <c r="A3255" s="16">
        <f>'Данные с датчиков 1'!B3259</f>
        <v>10.84099</v>
      </c>
      <c r="B3255" s="16">
        <f>'Данные с датчиков 1'!C3259</f>
        <v>37586.789060000003</v>
      </c>
      <c r="C3255" s="16">
        <f>'Данные с датчиков 1'!E3259</f>
        <v>10.840479999999999</v>
      </c>
      <c r="D3255" s="16">
        <f>'Данные с датчиков 1'!F3259</f>
        <v>39594.03125</v>
      </c>
      <c r="E3255" s="16">
        <f>'Данные с датчиков 1'!H3259</f>
        <v>10.84074</v>
      </c>
      <c r="F3255" s="16">
        <f>'Данные с датчиков 1'!I3259</f>
        <v>38719.144529999998</v>
      </c>
    </row>
    <row r="3256" spans="1:6" ht="18.75" x14ac:dyDescent="0.3">
      <c r="A3256" s="16">
        <f>'Данные с датчиков 1'!B3260</f>
        <v>10.84422</v>
      </c>
      <c r="B3256" s="16">
        <f>'Данные с датчиков 1'!C3260</f>
        <v>37576.050779999998</v>
      </c>
      <c r="C3256" s="16">
        <f>'Данные с датчиков 1'!E3260</f>
        <v>10.844239999999999</v>
      </c>
      <c r="D3256" s="16">
        <f>'Данные с датчиков 1'!F3260</f>
        <v>39599.488279999998</v>
      </c>
      <c r="E3256" s="16">
        <f>'Данные с датчиков 1'!H3260</f>
        <v>10.84422</v>
      </c>
      <c r="F3256" s="16">
        <f>'Данные с датчиков 1'!I3260</f>
        <v>38716.574220000002</v>
      </c>
    </row>
    <row r="3257" spans="1:6" ht="18.75" x14ac:dyDescent="0.3">
      <c r="A3257" s="16">
        <f>'Данные с датчиков 1'!B3261</f>
        <v>10.84742</v>
      </c>
      <c r="B3257" s="16">
        <f>'Данные с датчиков 1'!C3261</f>
        <v>37563.183590000001</v>
      </c>
      <c r="C3257" s="16">
        <f>'Данные с датчиков 1'!E3261</f>
        <v>10.84723</v>
      </c>
      <c r="D3257" s="16">
        <f>'Данные с датчиков 1'!F3261</f>
        <v>39582.589840000001</v>
      </c>
      <c r="E3257" s="16">
        <f>'Данные с датчиков 1'!H3261</f>
        <v>10.847580000000001</v>
      </c>
      <c r="F3257" s="16">
        <f>'Данные с датчиков 1'!I3261</f>
        <v>38711.015630000002</v>
      </c>
    </row>
    <row r="3258" spans="1:6" ht="18.75" x14ac:dyDescent="0.3">
      <c r="A3258" s="16">
        <f>'Данные с датчиков 1'!B3262</f>
        <v>10.85094</v>
      </c>
      <c r="B3258" s="16">
        <f>'Данные с датчиков 1'!C3262</f>
        <v>37561.167970000002</v>
      </c>
      <c r="C3258" s="16">
        <f>'Данные с датчиков 1'!E3262</f>
        <v>10.850809999999999</v>
      </c>
      <c r="D3258" s="16">
        <f>'Данные с датчиков 1'!F3262</f>
        <v>39582.222659999999</v>
      </c>
      <c r="E3258" s="16">
        <f>'Данные с датчиков 1'!H3262</f>
        <v>10.850529999999999</v>
      </c>
      <c r="F3258" s="16">
        <f>'Данные с датчиков 1'!I3262</f>
        <v>38693.027340000001</v>
      </c>
    </row>
    <row r="3259" spans="1:6" ht="18.75" x14ac:dyDescent="0.3">
      <c r="A3259" s="16">
        <f>'Данные с датчиков 1'!B3263</f>
        <v>10.854010000000001</v>
      </c>
      <c r="B3259" s="16">
        <f>'Данные с датчиков 1'!C3263</f>
        <v>37544.597659999999</v>
      </c>
      <c r="C3259" s="16">
        <f>'Данные с датчиков 1'!E3263</f>
        <v>10.85416</v>
      </c>
      <c r="D3259" s="16">
        <f>'Данные с датчиков 1'!F3263</f>
        <v>39574.882810000003</v>
      </c>
      <c r="E3259" s="16">
        <f>'Данные с датчиков 1'!H3263</f>
        <v>10.854380000000001</v>
      </c>
      <c r="F3259" s="16">
        <f>'Данные с датчиков 1'!I3263</f>
        <v>38701.914060000003</v>
      </c>
    </row>
    <row r="3260" spans="1:6" ht="18.75" x14ac:dyDescent="0.3">
      <c r="A3260" s="16">
        <f>'Данные с датчиков 1'!B3264</f>
        <v>10.857710000000001</v>
      </c>
      <c r="B3260" s="16">
        <f>'Данные с датчиков 1'!C3264</f>
        <v>37546.902340000001</v>
      </c>
      <c r="C3260" s="16">
        <f>'Данные с датчиков 1'!E3264</f>
        <v>10.85712</v>
      </c>
      <c r="D3260" s="16">
        <f>'Данные с датчиков 1'!F3264</f>
        <v>39555.578130000002</v>
      </c>
      <c r="E3260" s="16">
        <f>'Данные с датчиков 1'!H3264</f>
        <v>10.857430000000001</v>
      </c>
      <c r="F3260" s="16">
        <f>'Данные с датчиков 1'!I3264</f>
        <v>38687.175779999998</v>
      </c>
    </row>
    <row r="3261" spans="1:6" ht="18.75" x14ac:dyDescent="0.3">
      <c r="A3261" s="16">
        <f>'Данные с датчиков 1'!B3265</f>
        <v>10.860900000000001</v>
      </c>
      <c r="B3261" s="16">
        <f>'Данные с датчиков 1'!C3265</f>
        <v>37533.898439999997</v>
      </c>
      <c r="C3261" s="16">
        <f>'Данные с датчиков 1'!E3265</f>
        <v>10.86097</v>
      </c>
      <c r="D3261" s="16">
        <f>'Данные с датчиков 1'!F3265</f>
        <v>39563.15625</v>
      </c>
      <c r="E3261" s="16">
        <f>'Данные с датчиков 1'!H3265</f>
        <v>10.860989999999999</v>
      </c>
      <c r="F3261" s="16">
        <f>'Данные с датчиков 1'!I3265</f>
        <v>38687.382810000003</v>
      </c>
    </row>
    <row r="3262" spans="1:6" ht="18.75" x14ac:dyDescent="0.3">
      <c r="A3262" s="16">
        <f>'Данные с датчиков 1'!B3266</f>
        <v>10.86431</v>
      </c>
      <c r="B3262" s="16">
        <f>'Данные с датчиков 1'!C3266</f>
        <v>37525.605470000002</v>
      </c>
      <c r="C3262" s="16">
        <f>'Данные с датчиков 1'!E3266</f>
        <v>10.863950000000001</v>
      </c>
      <c r="D3262" s="16">
        <f>'Данные с датчиков 1'!F3266</f>
        <v>39544.171880000002</v>
      </c>
      <c r="E3262" s="16">
        <f>'Данные с датчиков 1'!H3266</f>
        <v>10.864179999999999</v>
      </c>
      <c r="F3262" s="16">
        <f>'Данные с датчиков 1'!I3266</f>
        <v>38676.667970000002</v>
      </c>
    </row>
    <row r="3263" spans="1:6" ht="18.75" x14ac:dyDescent="0.3">
      <c r="A3263" s="16">
        <f>'Данные с датчиков 1'!B3267</f>
        <v>10.867620000000001</v>
      </c>
      <c r="B3263" s="16">
        <f>'Данные с датчиков 1'!C3267</f>
        <v>37517.707029999998</v>
      </c>
      <c r="C3263" s="16">
        <f>'Данные с датчиков 1'!E3267</f>
        <v>10.86758</v>
      </c>
      <c r="D3263" s="16">
        <f>'Данные с датчиков 1'!F3267</f>
        <v>39544.996090000001</v>
      </c>
      <c r="E3263" s="16">
        <f>'Данные с датчиков 1'!H3267</f>
        <v>10.8674</v>
      </c>
      <c r="F3263" s="16">
        <f>'Данные с датчиков 1'!I3267</f>
        <v>38667.09375</v>
      </c>
    </row>
    <row r="3264" spans="1:6" ht="18.75" x14ac:dyDescent="0.3">
      <c r="A3264" s="16">
        <f>'Данные с датчиков 1'!B3268</f>
        <v>10.870799999999999</v>
      </c>
      <c r="B3264" s="16">
        <f>'Данные с датчиков 1'!C3268</f>
        <v>37503.175779999998</v>
      </c>
      <c r="C3264" s="16">
        <f>'Данные с датчиков 1'!E3268</f>
        <v>10.870749999999999</v>
      </c>
      <c r="D3264" s="16">
        <f>'Данные с датчиков 1'!F3268</f>
        <v>39532.175779999998</v>
      </c>
      <c r="E3264" s="16">
        <f>'Данные с датчиков 1'!H3268</f>
        <v>10.87096</v>
      </c>
      <c r="F3264" s="16">
        <f>'Данные с датчиков 1'!I3268</f>
        <v>38668.210939999997</v>
      </c>
    </row>
    <row r="3265" spans="1:6" ht="18.75" x14ac:dyDescent="0.3">
      <c r="A3265" s="16">
        <f>'Данные с датчиков 1'!B3269</f>
        <v>10.87439</v>
      </c>
      <c r="B3265" s="16">
        <f>'Данные с датчиков 1'!C3269</f>
        <v>37501.058590000001</v>
      </c>
      <c r="C3265" s="16">
        <f>'Данные с датчиков 1'!E3269</f>
        <v>10.87401</v>
      </c>
      <c r="D3265" s="16">
        <f>'Данные с датчиков 1'!F3269</f>
        <v>39522.109380000002</v>
      </c>
      <c r="E3265" s="16">
        <f>'Данные с датчиков 1'!H3269</f>
        <v>10.873989999999999</v>
      </c>
      <c r="F3265" s="16">
        <f>'Данные с датчиков 1'!I3269</f>
        <v>38652.246090000001</v>
      </c>
    </row>
    <row r="3266" spans="1:6" ht="18.75" x14ac:dyDescent="0.3">
      <c r="A3266" s="16">
        <f>'Данные с датчиков 1'!B3270</f>
        <v>10.877330000000001</v>
      </c>
      <c r="B3266" s="16">
        <f>'Данные с датчиков 1'!C3270</f>
        <v>37480.308590000001</v>
      </c>
      <c r="C3266" s="16">
        <f>'Данные с датчиков 1'!E3270</f>
        <v>10.877509999999999</v>
      </c>
      <c r="D3266" s="16">
        <f>'Данные с датчиков 1'!F3270</f>
        <v>39519.597659999999</v>
      </c>
      <c r="E3266" s="16">
        <f>'Данные с датчиков 1'!H3270</f>
        <v>10.877649999999999</v>
      </c>
      <c r="F3266" s="16">
        <f>'Данные с датчиков 1'!I3270</f>
        <v>38655.625</v>
      </c>
    </row>
    <row r="3267" spans="1:6" ht="18.75" x14ac:dyDescent="0.3">
      <c r="A3267" s="16">
        <f>'Данные с датчиков 1'!B3271</f>
        <v>10.881080000000001</v>
      </c>
      <c r="B3267" s="16">
        <f>'Данные с датчиков 1'!C3271</f>
        <v>37483.730470000002</v>
      </c>
      <c r="C3267" s="16">
        <f>'Данные с датчиков 1'!E3271</f>
        <v>10.8805</v>
      </c>
      <c r="D3267" s="16">
        <f>'Данные с датчиков 1'!F3271</f>
        <v>39501.386720000002</v>
      </c>
      <c r="E3267" s="16">
        <f>'Данные с датчиков 1'!H3271</f>
        <v>10.880929999999999</v>
      </c>
      <c r="F3267" s="16">
        <f>'Данные с датчиков 1'!I3271</f>
        <v>38647.816409999999</v>
      </c>
    </row>
    <row r="3268" spans="1:6" ht="18.75" x14ac:dyDescent="0.3">
      <c r="A3268" s="16">
        <f>'Данные с датчиков 1'!B3272</f>
        <v>10.88428</v>
      </c>
      <c r="B3268" s="16">
        <f>'Данные с датчиков 1'!C3272</f>
        <v>37471.355470000002</v>
      </c>
      <c r="C3268" s="16">
        <f>'Данные с датчиков 1'!E3272</f>
        <v>10.884230000000001</v>
      </c>
      <c r="D3268" s="16">
        <f>'Данные с датчиков 1'!F3272</f>
        <v>39505.855470000002</v>
      </c>
      <c r="E3268" s="16">
        <f>'Данные с датчиков 1'!H3272</f>
        <v>10.88415</v>
      </c>
      <c r="F3268" s="16">
        <f>'Данные с датчиков 1'!I3272</f>
        <v>38636.742189999997</v>
      </c>
    </row>
    <row r="3269" spans="1:6" ht="18.75" x14ac:dyDescent="0.3">
      <c r="A3269" s="16">
        <f>'Данные с датчиков 1'!B3273</f>
        <v>10.88754</v>
      </c>
      <c r="B3269" s="16">
        <f>'Данные с датчиков 1'!C3273</f>
        <v>37460.046880000002</v>
      </c>
      <c r="C3269" s="16">
        <f>'Данные с датчиков 1'!E3273</f>
        <v>10.88743</v>
      </c>
      <c r="D3269" s="16">
        <f>'Данные с датчиков 1'!F3273</f>
        <v>39494.296880000002</v>
      </c>
      <c r="E3269" s="16">
        <f>'Данные с датчиков 1'!H3273</f>
        <v>10.887549999999999</v>
      </c>
      <c r="F3269" s="16">
        <f>'Данные с датчиков 1'!I3273</f>
        <v>38633.550779999998</v>
      </c>
    </row>
    <row r="3270" spans="1:6" ht="18.75" x14ac:dyDescent="0.3">
      <c r="A3270" s="16">
        <f>'Данные с датчиков 1'!B3274</f>
        <v>10.890940000000001</v>
      </c>
      <c r="B3270" s="16">
        <f>'Данные с датчиков 1'!C3274</f>
        <v>37453.933590000001</v>
      </c>
      <c r="C3270" s="16">
        <f>'Данные с датчиков 1'!E3274</f>
        <v>10.89076</v>
      </c>
      <c r="D3270" s="16">
        <f>'Данные с датчиков 1'!F3274</f>
        <v>39484.730470000002</v>
      </c>
      <c r="E3270" s="16">
        <f>'Данные с датчиков 1'!H3274</f>
        <v>10.890779999999999</v>
      </c>
      <c r="F3270" s="16">
        <f>'Данные с датчиков 1'!I3274</f>
        <v>38622.089840000001</v>
      </c>
    </row>
    <row r="3271" spans="1:6" ht="18.75" x14ac:dyDescent="0.3">
      <c r="A3271" s="16">
        <f>'Данные с датчиков 1'!B3275</f>
        <v>10.89406</v>
      </c>
      <c r="B3271" s="16">
        <f>'Данные с датчиков 1'!C3275</f>
        <v>37438.417970000002</v>
      </c>
      <c r="C3271" s="16">
        <f>'Данные с датчиков 1'!E3275</f>
        <v>10.89409</v>
      </c>
      <c r="D3271" s="16">
        <f>'Данные с датчиков 1'!F3275</f>
        <v>39477.746090000001</v>
      </c>
      <c r="E3271" s="16">
        <f>'Данные с датчиков 1'!H3275</f>
        <v>10.894080000000001</v>
      </c>
      <c r="F3271" s="16">
        <f>'Данные с датчиков 1'!I3275</f>
        <v>38614.761720000002</v>
      </c>
    </row>
    <row r="3272" spans="1:6" ht="18.75" x14ac:dyDescent="0.3">
      <c r="A3272" s="16">
        <f>'Данные с датчиков 1'!B3276</f>
        <v>10.897629999999999</v>
      </c>
      <c r="B3272" s="16">
        <f>'Данные с датчиков 1'!C3276</f>
        <v>37437.09375</v>
      </c>
      <c r="C3272" s="16">
        <f>'Данные с датчиков 1'!E3276</f>
        <v>10.89739</v>
      </c>
      <c r="D3272" s="16">
        <f>'Данные с датчиков 1'!F3276</f>
        <v>39466.863279999998</v>
      </c>
      <c r="E3272" s="16">
        <f>'Данные с датчиков 1'!H3276</f>
        <v>10.897399999999999</v>
      </c>
      <c r="F3272" s="16">
        <f>'Данные с датчиков 1'!I3276</f>
        <v>38608.21875</v>
      </c>
    </row>
    <row r="3273" spans="1:6" ht="18.75" x14ac:dyDescent="0.3">
      <c r="A3273" s="16">
        <f>'Данные с датчиков 1'!B3277</f>
        <v>10.900829999999999</v>
      </c>
      <c r="B3273" s="16">
        <f>'Данные с датчиков 1'!C3277</f>
        <v>37423.757810000003</v>
      </c>
      <c r="C3273" s="16">
        <f>'Данные с датчиков 1'!E3277</f>
        <v>10.900600000000001</v>
      </c>
      <c r="D3273" s="16">
        <f>'Данные с датчиков 1'!F3277</f>
        <v>39455.15625</v>
      </c>
      <c r="E3273" s="16">
        <f>'Данные с датчиков 1'!H3277</f>
        <v>10.90091</v>
      </c>
      <c r="F3273" s="16">
        <f>'Данные с датчиков 1'!I3277</f>
        <v>38607.058590000001</v>
      </c>
    </row>
    <row r="3274" spans="1:6" ht="18.75" x14ac:dyDescent="0.3">
      <c r="A3274" s="16">
        <f>'Данные с датчиков 1'!B3278</f>
        <v>10.90429</v>
      </c>
      <c r="B3274" s="16">
        <f>'Данные с датчиков 1'!C3278</f>
        <v>37418.640630000002</v>
      </c>
      <c r="C3274" s="16">
        <f>'Данные с датчиков 1'!E3278</f>
        <v>10.90395</v>
      </c>
      <c r="D3274" s="16">
        <f>'Данные с датчиков 1'!F3278</f>
        <v>39448.027340000001</v>
      </c>
      <c r="E3274" s="16">
        <f>'Данные с датчиков 1'!H3278</f>
        <v>10.90428</v>
      </c>
      <c r="F3274" s="16">
        <f>'Данные с датчиков 1'!I3278</f>
        <v>38602.273439999997</v>
      </c>
    </row>
    <row r="3275" spans="1:6" ht="18.75" x14ac:dyDescent="0.3">
      <c r="A3275" s="16">
        <f>'Данные с датчиков 1'!B3279</f>
        <v>10.90775</v>
      </c>
      <c r="B3275" s="16">
        <f>'Данные с датчиков 1'!C3279</f>
        <v>37413.523439999997</v>
      </c>
      <c r="C3275" s="16">
        <f>'Данные с датчиков 1'!E3279</f>
        <v>10.90747</v>
      </c>
      <c r="D3275" s="16">
        <f>'Данные с датчиков 1'!F3279</f>
        <v>39445.800779999998</v>
      </c>
      <c r="E3275" s="16">
        <f>'Данные с датчиков 1'!H3279</f>
        <v>10.90743</v>
      </c>
      <c r="F3275" s="16">
        <f>'Данные с датчиков 1'!I3279</f>
        <v>38588.699220000002</v>
      </c>
    </row>
    <row r="3276" spans="1:6" ht="18.75" x14ac:dyDescent="0.3">
      <c r="A3276" s="16">
        <f>'Данные с датчиков 1'!B3280</f>
        <v>10.91071</v>
      </c>
      <c r="B3276" s="16">
        <f>'Данные с датчиков 1'!C3280</f>
        <v>37391.59375</v>
      </c>
      <c r="C3276" s="16">
        <f>'Данные с датчиков 1'!E3280</f>
        <v>10.910769999999999</v>
      </c>
      <c r="D3276" s="16">
        <f>'Данные с датчиков 1'!F3280</f>
        <v>39437.816409999999</v>
      </c>
      <c r="E3276" s="16">
        <f>'Данные с датчиков 1'!H3280</f>
        <v>10.9109</v>
      </c>
      <c r="F3276" s="16">
        <f>'Данные с датчиков 1'!I3280</f>
        <v>38586.910159999999</v>
      </c>
    </row>
    <row r="3277" spans="1:6" ht="18.75" x14ac:dyDescent="0.3">
      <c r="A3277" s="16">
        <f>'Данные с датчиков 1'!B3281</f>
        <v>10.91422</v>
      </c>
      <c r="B3277" s="16">
        <f>'Данные с датчиков 1'!C3281</f>
        <v>37389.375</v>
      </c>
      <c r="C3277" s="16">
        <f>'Данные с датчиков 1'!E3281</f>
        <v>10.91404</v>
      </c>
      <c r="D3277" s="16">
        <f>'Данные с датчиков 1'!F3281</f>
        <v>39426.6875</v>
      </c>
      <c r="E3277" s="16">
        <f>'Данные с датчиков 1'!H3281</f>
        <v>10.914</v>
      </c>
      <c r="F3277" s="16">
        <f>'Данные с датчиков 1'!I3281</f>
        <v>38572.453130000002</v>
      </c>
    </row>
    <row r="3278" spans="1:6" ht="18.75" x14ac:dyDescent="0.3">
      <c r="A3278" s="16">
        <f>'Данные с датчиков 1'!B3282</f>
        <v>10.917479999999999</v>
      </c>
      <c r="B3278" s="16">
        <f>'Данные с датчиков 1'!C3282</f>
        <v>37377.15625</v>
      </c>
      <c r="C3278" s="16">
        <f>'Данные с датчиков 1'!E3282</f>
        <v>10.917450000000001</v>
      </c>
      <c r="D3278" s="16">
        <f>'Данные с датчиков 1'!F3282</f>
        <v>39421.707029999998</v>
      </c>
      <c r="E3278" s="16">
        <f>'Данные с датчиков 1'!H3282</f>
        <v>10.917669999999999</v>
      </c>
      <c r="F3278" s="16">
        <f>'Данные с датчиков 1'!I3282</f>
        <v>38575.011720000002</v>
      </c>
    </row>
    <row r="3279" spans="1:6" ht="18.75" x14ac:dyDescent="0.3">
      <c r="A3279" s="16">
        <f>'Данные с датчиков 1'!B3283</f>
        <v>10.920949999999999</v>
      </c>
      <c r="B3279" s="16">
        <f>'Данные с датчиков 1'!C3283</f>
        <v>37371.347659999999</v>
      </c>
      <c r="C3279" s="16">
        <f>'Данные с датчиков 1'!E3283</f>
        <v>10.92056</v>
      </c>
      <c r="D3279" s="16">
        <f>'Данные с датчиков 1'!F3283</f>
        <v>39406.226560000003</v>
      </c>
      <c r="E3279" s="16">
        <f>'Данные с датчиков 1'!H3283</f>
        <v>10.92071</v>
      </c>
      <c r="F3279" s="16">
        <f>'Данные с датчиков 1'!I3283</f>
        <v>38559.390630000002</v>
      </c>
    </row>
    <row r="3280" spans="1:6" ht="18.75" x14ac:dyDescent="0.3">
      <c r="A3280" s="16">
        <f>'Данные с датчиков 1'!B3284</f>
        <v>10.92421</v>
      </c>
      <c r="B3280" s="16">
        <f>'Данные с датчиков 1'!C3284</f>
        <v>37360.460939999997</v>
      </c>
      <c r="C3280" s="16">
        <f>'Данные с датчиков 1'!E3284</f>
        <v>10.924289999999999</v>
      </c>
      <c r="D3280" s="16">
        <f>'Данные с датчиков 1'!F3284</f>
        <v>39409.054689999997</v>
      </c>
      <c r="E3280" s="16">
        <f>'Данные с датчиков 1'!H3284</f>
        <v>10.92427</v>
      </c>
      <c r="F3280" s="16">
        <f>'Данные с датчиков 1'!I3284</f>
        <v>38558.964840000001</v>
      </c>
    </row>
    <row r="3281" spans="1:6" ht="18.75" x14ac:dyDescent="0.3">
      <c r="A3281" s="16">
        <f>'Данные с датчиков 1'!B3285</f>
        <v>10.92764</v>
      </c>
      <c r="B3281" s="16">
        <f>'Данные с датчиков 1'!C3285</f>
        <v>37352.558590000001</v>
      </c>
      <c r="C3281" s="16">
        <f>'Данные с датчиков 1'!E3285</f>
        <v>10.92722</v>
      </c>
      <c r="D3281" s="16">
        <f>'Данные с датчиков 1'!F3285</f>
        <v>39388.738279999998</v>
      </c>
      <c r="E3281" s="16">
        <f>'Данные с датчиков 1'!H3285</f>
        <v>10.92769</v>
      </c>
      <c r="F3281" s="16">
        <f>'Данные с датчиков 1'!I3285</f>
        <v>38554.734380000002</v>
      </c>
    </row>
    <row r="3282" spans="1:6" ht="18.75" x14ac:dyDescent="0.3">
      <c r="A3282" s="16">
        <f>'Данные с датчиков 1'!B3286</f>
        <v>10.93097</v>
      </c>
      <c r="B3282" s="16">
        <f>'Данные с датчиков 1'!C3286</f>
        <v>37343.066409999999</v>
      </c>
      <c r="C3282" s="16">
        <f>'Данные с датчиков 1'!E3286</f>
        <v>10.930859999999999</v>
      </c>
      <c r="D3282" s="16">
        <f>'Данные с датчиков 1'!F3286</f>
        <v>39389.101560000003</v>
      </c>
      <c r="E3282" s="16">
        <f>'Данные с датчиков 1'!H3286</f>
        <v>10.93069</v>
      </c>
      <c r="F3282" s="16">
        <f>'Данные с датчиков 1'!I3286</f>
        <v>38536.386720000002</v>
      </c>
    </row>
    <row r="3283" spans="1:6" ht="18.75" x14ac:dyDescent="0.3">
      <c r="A3283" s="16">
        <f>'Данные с датчиков 1'!B3287</f>
        <v>10.93413</v>
      </c>
      <c r="B3283" s="16">
        <f>'Данные с датчиков 1'!C3287</f>
        <v>37327.847659999999</v>
      </c>
      <c r="C3283" s="16">
        <f>'Данные с датчиков 1'!E3287</f>
        <v>10.93426</v>
      </c>
      <c r="D3283" s="16">
        <f>'Данные с датчиков 1'!F3287</f>
        <v>39383.234380000002</v>
      </c>
      <c r="E3283" s="16">
        <f>'Данные с датчиков 1'!H3287</f>
        <v>10.934290000000001</v>
      </c>
      <c r="F3283" s="16">
        <f>'Данные с датчиков 1'!I3287</f>
        <v>38538.125</v>
      </c>
    </row>
    <row r="3284" spans="1:6" ht="18.75" x14ac:dyDescent="0.3">
      <c r="A3284" s="16">
        <f>'Данные с датчиков 1'!B3288</f>
        <v>10.937659999999999</v>
      </c>
      <c r="B3284" s="16">
        <f>'Данные с датчиков 1'!C3288</f>
        <v>37324.859380000002</v>
      </c>
      <c r="C3284" s="16">
        <f>'Данные с датчиков 1'!E3288</f>
        <v>10.93727</v>
      </c>
      <c r="D3284" s="16">
        <f>'Данные с датчиков 1'!F3288</f>
        <v>39363.945310000003</v>
      </c>
      <c r="E3284" s="16">
        <f>'Данные с датчиков 1'!H3288</f>
        <v>10.937340000000001</v>
      </c>
      <c r="F3284" s="16">
        <f>'Данные с датчиков 1'!I3288</f>
        <v>38522.882810000003</v>
      </c>
    </row>
    <row r="3285" spans="1:6" ht="18.75" x14ac:dyDescent="0.3">
      <c r="A3285" s="16">
        <f>'Данные с датчиков 1'!B3289</f>
        <v>10.940849999999999</v>
      </c>
      <c r="B3285" s="16">
        <f>'Данные с датчиков 1'!C3289</f>
        <v>37311.203130000002</v>
      </c>
      <c r="C3285" s="16">
        <f>'Данные с датчиков 1'!E3289</f>
        <v>10.940849999999999</v>
      </c>
      <c r="D3285" s="16">
        <f>'Данные с датчиков 1'!F3289</f>
        <v>39363.703130000002</v>
      </c>
      <c r="E3285" s="16">
        <f>'Данные с датчиков 1'!H3289</f>
        <v>10.94097</v>
      </c>
      <c r="F3285" s="16">
        <f>'Данные с датчиков 1'!I3289</f>
        <v>38524.597659999999</v>
      </c>
    </row>
    <row r="3286" spans="1:6" ht="18.75" x14ac:dyDescent="0.3">
      <c r="A3286" s="16">
        <f>'Данные с датчиков 1'!B3290</f>
        <v>10.94436</v>
      </c>
      <c r="B3286" s="16">
        <f>'Данные с датчиков 1'!C3290</f>
        <v>37306</v>
      </c>
      <c r="C3286" s="16">
        <f>'Данные с датчиков 1'!E3290</f>
        <v>10.94388</v>
      </c>
      <c r="D3286" s="16">
        <f>'Данные с датчиков 1'!F3290</f>
        <v>39345.460939999997</v>
      </c>
      <c r="E3286" s="16">
        <f>'Данные с датчиков 1'!H3290</f>
        <v>10.94408</v>
      </c>
      <c r="F3286" s="16">
        <f>'Данные с датчиков 1'!I3290</f>
        <v>38511.421880000002</v>
      </c>
    </row>
    <row r="3287" spans="1:6" ht="18.75" x14ac:dyDescent="0.3">
      <c r="A3287" s="16">
        <f>'Данные с датчиков 1'!B3291</f>
        <v>10.94759</v>
      </c>
      <c r="B3287" s="16">
        <f>'Данные с датчиков 1'!C3291</f>
        <v>37294.359380000002</v>
      </c>
      <c r="C3287" s="16">
        <f>'Данные с датчиков 1'!E3291</f>
        <v>10.94753</v>
      </c>
      <c r="D3287" s="16">
        <f>'Данные с датчиков 1'!F3291</f>
        <v>39346.140630000002</v>
      </c>
      <c r="E3287" s="16">
        <f>'Данные с датчиков 1'!H3291</f>
        <v>10.94745</v>
      </c>
      <c r="F3287" s="16">
        <f>'Данные с датчиков 1'!I3291</f>
        <v>38505.78125</v>
      </c>
    </row>
    <row r="3288" spans="1:6" ht="18.75" x14ac:dyDescent="0.3">
      <c r="A3288" s="16">
        <f>'Данные с датчиков 1'!B3292</f>
        <v>10.950799999999999</v>
      </c>
      <c r="B3288" s="16">
        <f>'Данные с датчиков 1'!C3292</f>
        <v>37280.292970000002</v>
      </c>
      <c r="C3288" s="16">
        <f>'Данные с датчиков 1'!E3292</f>
        <v>10.9506</v>
      </c>
      <c r="D3288" s="16">
        <f>'Данные с датчиков 1'!F3292</f>
        <v>39329.621090000001</v>
      </c>
      <c r="E3288" s="16">
        <f>'Данные с датчиков 1'!H3292</f>
        <v>10.95105</v>
      </c>
      <c r="F3288" s="16">
        <f>'Данные с датчиков 1'!I3292</f>
        <v>38507.128909999999</v>
      </c>
    </row>
    <row r="3289" spans="1:6" ht="18.75" x14ac:dyDescent="0.3">
      <c r="A3289" s="16">
        <f>'Данные с датчиков 1'!B3293</f>
        <v>10.95439</v>
      </c>
      <c r="B3289" s="16">
        <f>'Данные с датчиков 1'!C3293</f>
        <v>37278.390630000002</v>
      </c>
      <c r="C3289" s="16">
        <f>'Данные с датчиков 1'!E3293</f>
        <v>10.95407</v>
      </c>
      <c r="D3289" s="16">
        <f>'Данные с датчиков 1'!F3293</f>
        <v>39325.203130000002</v>
      </c>
      <c r="E3289" s="16">
        <f>'Данные с датчиков 1'!H3293</f>
        <v>10.953810000000001</v>
      </c>
      <c r="F3289" s="16">
        <f>'Данные с датчиков 1'!I3293</f>
        <v>38482.171880000002</v>
      </c>
    </row>
    <row r="3290" spans="1:6" ht="18.75" x14ac:dyDescent="0.3">
      <c r="A3290" s="16">
        <f>'Данные с датчиков 1'!B3294</f>
        <v>10.95725</v>
      </c>
      <c r="B3290" s="16">
        <f>'Данные с датчиков 1'!C3294</f>
        <v>37254.042970000002</v>
      </c>
      <c r="C3290" s="16">
        <f>'Данные с датчиков 1'!E3294</f>
        <v>10.95762</v>
      </c>
      <c r="D3290" s="16">
        <f>'Данные с датчиков 1'!F3294</f>
        <v>39323.007810000003</v>
      </c>
      <c r="E3290" s="16">
        <f>'Данные с датчиков 1'!H3294</f>
        <v>10.95768</v>
      </c>
      <c r="F3290" s="16">
        <f>'Данные с датчиков 1'!I3294</f>
        <v>38493.03125</v>
      </c>
    </row>
    <row r="3291" spans="1:6" ht="18.75" x14ac:dyDescent="0.3">
      <c r="A3291" s="16">
        <f>'Данные с датчиков 1'!B3295</f>
        <v>10.961169999999999</v>
      </c>
      <c r="B3291" s="16">
        <f>'Данные с датчиков 1'!C3295</f>
        <v>37262.496090000001</v>
      </c>
      <c r="C3291" s="16">
        <f>'Данные с датчиков 1'!E3295</f>
        <v>10.96039</v>
      </c>
      <c r="D3291" s="16">
        <f>'Данные с датчиков 1'!F3295</f>
        <v>39296.703130000002</v>
      </c>
      <c r="E3291" s="16">
        <f>'Данные с датчиков 1'!H3295</f>
        <v>10.96082</v>
      </c>
      <c r="F3291" s="16">
        <f>'Данные с датчиков 1'!I3295</f>
        <v>38480</v>
      </c>
    </row>
    <row r="3292" spans="1:6" ht="18.75" x14ac:dyDescent="0.3">
      <c r="A3292" s="16">
        <f>'Данные с датчиков 1'!B3296</f>
        <v>10.96424</v>
      </c>
      <c r="B3292" s="16">
        <f>'Данные с датчиков 1'!C3296</f>
        <v>37243.722659999999</v>
      </c>
      <c r="C3292" s="16">
        <f>'Данные с датчиков 1'!E3296</f>
        <v>10.964270000000001</v>
      </c>
      <c r="D3292" s="16">
        <f>'Данные с датчиков 1'!F3296</f>
        <v>39305.90625</v>
      </c>
      <c r="E3292" s="16">
        <f>'Данные с датчиков 1'!H3296</f>
        <v>10.9643</v>
      </c>
      <c r="F3292" s="16">
        <f>'Данные с датчиков 1'!I3296</f>
        <v>38476.441409999999</v>
      </c>
    </row>
    <row r="3293" spans="1:6" ht="18.75" x14ac:dyDescent="0.3">
      <c r="A3293" s="16">
        <f>'Данные с датчиков 1'!B3297</f>
        <v>10.96758</v>
      </c>
      <c r="B3293" s="16">
        <f>'Данные с датчиков 1'!C3297</f>
        <v>37234.425779999998</v>
      </c>
      <c r="C3293" s="16">
        <f>'Данные с датчиков 1'!E3297</f>
        <v>10.967320000000001</v>
      </c>
      <c r="D3293" s="16">
        <f>'Данные с датчиков 1'!F3297</f>
        <v>39288.28125</v>
      </c>
      <c r="E3293" s="16">
        <f>'Данные с датчиков 1'!H3297</f>
        <v>10.96743</v>
      </c>
      <c r="F3293" s="16">
        <f>'Данные с датчиков 1'!I3297</f>
        <v>38464.441409999999</v>
      </c>
    </row>
    <row r="3294" spans="1:6" ht="18.75" x14ac:dyDescent="0.3">
      <c r="A3294" s="16">
        <f>'Данные с датчиков 1'!B3298</f>
        <v>10.970890000000001</v>
      </c>
      <c r="B3294" s="16">
        <f>'Данные с датчиков 1'!C3298</f>
        <v>37223.992189999997</v>
      </c>
      <c r="C3294" s="16">
        <f>'Данные с датчиков 1'!E3298</f>
        <v>10.970890000000001</v>
      </c>
      <c r="D3294" s="16">
        <f>'Данные с датчиков 1'!F3298</f>
        <v>39285.847659999999</v>
      </c>
      <c r="E3294" s="16">
        <f>'Данные с датчиков 1'!H3298</f>
        <v>10.97071</v>
      </c>
      <c r="F3294" s="16">
        <f>'Данные с датчиков 1'!I3298</f>
        <v>38454.878909999999</v>
      </c>
    </row>
    <row r="3295" spans="1:6" ht="18.75" x14ac:dyDescent="0.3">
      <c r="A3295" s="16">
        <f>'Данные с датчиков 1'!B3299</f>
        <v>10.973940000000001</v>
      </c>
      <c r="B3295" s="16">
        <f>'Данные с датчиков 1'!C3299</f>
        <v>37205.671880000002</v>
      </c>
      <c r="C3295" s="16">
        <f>'Данные с датчиков 1'!E3299</f>
        <v>10.973929999999999</v>
      </c>
      <c r="D3295" s="16">
        <f>'Данные с датчиков 1'!F3299</f>
        <v>39269.308590000001</v>
      </c>
      <c r="E3295" s="16">
        <f>'Данные с датчиков 1'!H3299</f>
        <v>10.974259999999999</v>
      </c>
      <c r="F3295" s="16">
        <f>'Данные с датчиков 1'!I3299</f>
        <v>38454.203130000002</v>
      </c>
    </row>
    <row r="3296" spans="1:6" ht="18.75" x14ac:dyDescent="0.3">
      <c r="A3296" s="16">
        <f>'Данные с датчиков 1'!B3300</f>
        <v>10.977729999999999</v>
      </c>
      <c r="B3296" s="16">
        <f>'Данные с датчиков 1'!C3300</f>
        <v>37209.574220000002</v>
      </c>
      <c r="C3296" s="16">
        <f>'Данные с датчиков 1'!E3300</f>
        <v>10.977320000000001</v>
      </c>
      <c r="D3296" s="16">
        <f>'Данные с датчиков 1'!F3300</f>
        <v>39261.394529999998</v>
      </c>
      <c r="E3296" s="16">
        <f>'Данные с датчиков 1'!H3300</f>
        <v>10.97738</v>
      </c>
      <c r="F3296" s="16">
        <f>'Данные с датчиков 1'!I3300</f>
        <v>38439.464840000001</v>
      </c>
    </row>
    <row r="3297" spans="1:6" ht="18.75" x14ac:dyDescent="0.3">
      <c r="A3297" s="16">
        <f>'Данные с датчиков 1'!B3301</f>
        <v>10.980650000000001</v>
      </c>
      <c r="B3297" s="16">
        <f>'Данные с датчиков 1'!C3301</f>
        <v>37187.117189999997</v>
      </c>
      <c r="C3297" s="16">
        <f>'Данные с датчиков 1'!E3301</f>
        <v>10.98085</v>
      </c>
      <c r="D3297" s="16">
        <f>'Данные с датчиков 1'!F3301</f>
        <v>39258.292970000002</v>
      </c>
      <c r="E3297" s="16">
        <f>'Данные с датчиков 1'!H3301</f>
        <v>10.981030000000001</v>
      </c>
      <c r="F3297" s="16">
        <f>'Данные с датчиков 1'!I3301</f>
        <v>38441.394529999998</v>
      </c>
    </row>
    <row r="3298" spans="1:6" ht="18.75" x14ac:dyDescent="0.3">
      <c r="A3298" s="16">
        <f>'Данные с датчиков 1'!B3302</f>
        <v>10.98441</v>
      </c>
      <c r="B3298" s="16">
        <f>'Данные с датчиков 1'!C3302</f>
        <v>37189.777340000001</v>
      </c>
      <c r="C3298" s="16">
        <f>'Данные с датчиков 1'!E3302</f>
        <v>10.98391</v>
      </c>
      <c r="D3298" s="16">
        <f>'Данные с датчиков 1'!F3302</f>
        <v>39240.191409999999</v>
      </c>
      <c r="E3298" s="16">
        <f>'Данные с датчиков 1'!H3302</f>
        <v>10.98424</v>
      </c>
      <c r="F3298" s="16">
        <f>'Данные с датчиков 1'!I3302</f>
        <v>38430.542970000002</v>
      </c>
    </row>
    <row r="3299" spans="1:6" ht="18.75" x14ac:dyDescent="0.3">
      <c r="A3299" s="16">
        <f>'Данные с датчиков 1'!B3303</f>
        <v>10.987740000000001</v>
      </c>
      <c r="B3299" s="16">
        <f>'Данные с датчиков 1'!C3303</f>
        <v>37180.410159999999</v>
      </c>
      <c r="C3299" s="16">
        <f>'Данные с датчиков 1'!E3303</f>
        <v>10.9876</v>
      </c>
      <c r="D3299" s="16">
        <f>'Данные с датчиков 1'!F3303</f>
        <v>39241.9375</v>
      </c>
      <c r="E3299" s="16">
        <f>'Данные с датчиков 1'!H3303</f>
        <v>10.98762</v>
      </c>
      <c r="F3299" s="16">
        <f>'Данные с датчиков 1'!I3303</f>
        <v>38422.699220000002</v>
      </c>
    </row>
    <row r="3300" spans="1:6" ht="18.75" x14ac:dyDescent="0.3">
      <c r="A3300" s="16">
        <f>'Данные с датчиков 1'!B3304</f>
        <v>10.990869999999999</v>
      </c>
      <c r="B3300" s="16">
        <f>'Данные с датчиков 1'!C3304</f>
        <v>37162.445310000003</v>
      </c>
      <c r="C3300" s="16">
        <f>'Данные с датчиков 1'!E3304</f>
        <v>10.99076</v>
      </c>
      <c r="D3300" s="16">
        <f>'Данные с датчиков 1'!F3304</f>
        <v>39227.597659999999</v>
      </c>
      <c r="E3300" s="16">
        <f>'Данные с датчиков 1'!H3304</f>
        <v>10.990819999999999</v>
      </c>
      <c r="F3300" s="16">
        <f>'Данные с датчиков 1'!I3304</f>
        <v>38411.777340000001</v>
      </c>
    </row>
    <row r="3301" spans="1:6" ht="18.75" x14ac:dyDescent="0.3">
      <c r="A3301" s="16">
        <f>'Данные с датчиков 1'!B3305</f>
        <v>10.994289999999999</v>
      </c>
      <c r="B3301" s="16">
        <f>'Данные с датчиков 1'!C3305</f>
        <v>37156.175779999998</v>
      </c>
      <c r="C3301" s="16">
        <f>'Данные с датчиков 1'!E3305</f>
        <v>10.99424</v>
      </c>
      <c r="D3301" s="16">
        <f>'Данные с датчиков 1'!F3305</f>
        <v>39221.304689999997</v>
      </c>
      <c r="E3301" s="16">
        <f>'Данные с датчиков 1'!H3305</f>
        <v>10.99403</v>
      </c>
      <c r="F3301" s="16">
        <f>'Данные с датчиков 1'!I3305</f>
        <v>38399.960939999997</v>
      </c>
    </row>
    <row r="3302" spans="1:6" ht="18.75" x14ac:dyDescent="0.3">
      <c r="A3302" s="16">
        <f>'Данные с датчиков 1'!B3306</f>
        <v>10.99742</v>
      </c>
      <c r="B3302" s="16">
        <f>'Данные с датчиков 1'!C3306</f>
        <v>37139.1875</v>
      </c>
      <c r="C3302" s="16">
        <f>'Данные с датчиков 1'!E3306</f>
        <v>10.99737</v>
      </c>
      <c r="D3302" s="16">
        <f>'Данные с датчиков 1'!F3306</f>
        <v>39206.402340000001</v>
      </c>
      <c r="E3302" s="16">
        <f>'Данные с датчиков 1'!H3306</f>
        <v>10.997669999999999</v>
      </c>
      <c r="F3302" s="16">
        <f>'Данные с датчиков 1'!I3306</f>
        <v>38401.09375</v>
      </c>
    </row>
    <row r="3303" spans="1:6" ht="18.75" x14ac:dyDescent="0.3">
      <c r="A3303" s="16">
        <f>'Данные с датчиков 1'!B3307</f>
        <v>11.00104</v>
      </c>
      <c r="B3303" s="16">
        <f>'Данные с датчиков 1'!C3307</f>
        <v>37136.589840000001</v>
      </c>
      <c r="C3303" s="16">
        <f>'Данные с датчиков 1'!E3307</f>
        <v>11.000590000000001</v>
      </c>
      <c r="D3303" s="16">
        <f>'Данные с датчиков 1'!F3307</f>
        <v>39193.429689999997</v>
      </c>
      <c r="E3303" s="16">
        <f>'Данные с датчиков 1'!H3307</f>
        <v>11.000540000000001</v>
      </c>
      <c r="F3303" s="16">
        <f>'Данные с датчиков 1'!I3307</f>
        <v>38379.832029999998</v>
      </c>
    </row>
    <row r="3304" spans="1:6" ht="18.75" x14ac:dyDescent="0.3">
      <c r="A3304" s="16">
        <f>'Данные с датчиков 1'!B3308</f>
        <v>11.00409</v>
      </c>
      <c r="B3304" s="16">
        <f>'Данные с датчиков 1'!C3308</f>
        <v>37118.332029999998</v>
      </c>
      <c r="C3304" s="16">
        <f>'Данные с датчиков 1'!E3308</f>
        <v>11.004250000000001</v>
      </c>
      <c r="D3304" s="16">
        <f>'Данные с датчиков 1'!F3308</f>
        <v>39193.371090000001</v>
      </c>
      <c r="E3304" s="16">
        <f>'Данные с датчиков 1'!H3308</f>
        <v>11.00432</v>
      </c>
      <c r="F3304" s="16">
        <f>'Данные с датчиков 1'!I3308</f>
        <v>38386.441409999999</v>
      </c>
    </row>
    <row r="3305" spans="1:6" ht="18.75" x14ac:dyDescent="0.3">
      <c r="A3305" s="16">
        <f>'Данные с датчиков 1'!B3309</f>
        <v>11.007669999999999</v>
      </c>
      <c r="B3305" s="16">
        <f>'Данные с датчиков 1'!C3309</f>
        <v>37115.132810000003</v>
      </c>
      <c r="C3305" s="16">
        <f>'Данные с датчиков 1'!E3309</f>
        <v>11.00705</v>
      </c>
      <c r="D3305" s="16">
        <f>'Данные с датчиков 1'!F3309</f>
        <v>39168.144529999998</v>
      </c>
      <c r="E3305" s="16">
        <f>'Данные с датчиков 1'!H3309</f>
        <v>11.00766</v>
      </c>
      <c r="F3305" s="16">
        <f>'Данные с датчиков 1'!I3309</f>
        <v>38378.515630000002</v>
      </c>
    </row>
    <row r="3306" spans="1:6" ht="18.75" x14ac:dyDescent="0.3">
      <c r="A3306" s="16">
        <f>'Данные с датчиков 1'!B3310</f>
        <v>11.01099</v>
      </c>
      <c r="B3306" s="16">
        <f>'Данные с датчиков 1'!C3310</f>
        <v>37104.667970000002</v>
      </c>
      <c r="C3306" s="16">
        <f>'Данные с датчиков 1'!E3310</f>
        <v>11.01088</v>
      </c>
      <c r="D3306" s="16">
        <f>'Данные с датчиков 1'!F3310</f>
        <v>39174.621090000001</v>
      </c>
      <c r="E3306" s="16">
        <f>'Данные с датчиков 1'!H3310</f>
        <v>11.010820000000001</v>
      </c>
      <c r="F3306" s="16">
        <f>'Данные с датчиков 1'!I3310</f>
        <v>38364.582029999998</v>
      </c>
    </row>
    <row r="3307" spans="1:6" ht="18.75" x14ac:dyDescent="0.3">
      <c r="A3307" s="16">
        <f>'Данные с датчиков 1'!B3311</f>
        <v>11.014189999999999</v>
      </c>
      <c r="B3307" s="16">
        <f>'Данные с датчиков 1'!C3311</f>
        <v>37089.394529999998</v>
      </c>
      <c r="C3307" s="16">
        <f>'Данные с датчиков 1'!E3311</f>
        <v>11.01421</v>
      </c>
      <c r="D3307" s="16">
        <f>'Данные с датчиков 1'!F3311</f>
        <v>39165.464840000001</v>
      </c>
      <c r="E3307" s="16">
        <f>'Данные с датчиков 1'!H3311</f>
        <v>11.01423</v>
      </c>
      <c r="F3307" s="16">
        <f>'Данные с датчиков 1'!I3311</f>
        <v>38359.804689999997</v>
      </c>
    </row>
    <row r="3308" spans="1:6" ht="18.75" x14ac:dyDescent="0.3">
      <c r="A3308" s="16">
        <f>'Данные с датчиков 1'!B3312</f>
        <v>11.01759</v>
      </c>
      <c r="B3308" s="16">
        <f>'Данные с датчиков 1'!C3312</f>
        <v>37081.378909999999</v>
      </c>
      <c r="C3308" s="16">
        <f>'Данные с датчиков 1'!E3312</f>
        <v>11.017429999999999</v>
      </c>
      <c r="D3308" s="16">
        <f>'Данные с датчиков 1'!F3312</f>
        <v>39151.484380000002</v>
      </c>
      <c r="E3308" s="16">
        <f>'Данные с датчиков 1'!H3312</f>
        <v>11.01726</v>
      </c>
      <c r="F3308" s="16">
        <f>'Данные с датчиков 1'!I3312</f>
        <v>38342.621090000001</v>
      </c>
    </row>
    <row r="3309" spans="1:6" ht="18.75" x14ac:dyDescent="0.3">
      <c r="A3309" s="16">
        <f>'Данные с датчиков 1'!B3313</f>
        <v>11.020759999999999</v>
      </c>
      <c r="B3309" s="16">
        <f>'Данные с датчиков 1'!C3313</f>
        <v>37066.324220000002</v>
      </c>
      <c r="C3309" s="16">
        <f>'Данные с датчиков 1'!E3313</f>
        <v>11.02079</v>
      </c>
      <c r="D3309" s="16">
        <f>'Данные с датчиков 1'!F3313</f>
        <v>39143.003909999999</v>
      </c>
      <c r="E3309" s="16">
        <f>'Данные с датчиков 1'!H3313</f>
        <v>11.02097</v>
      </c>
      <c r="F3309" s="16">
        <f>'Данные с датчиков 1'!I3313</f>
        <v>38346.816409999999</v>
      </c>
    </row>
    <row r="3310" spans="1:6" ht="18.75" x14ac:dyDescent="0.3">
      <c r="A3310" s="16">
        <f>'Данные с датчиков 1'!B3314</f>
        <v>11.02439</v>
      </c>
      <c r="B3310" s="16">
        <f>'Данные с датчиков 1'!C3314</f>
        <v>37063.730470000002</v>
      </c>
      <c r="C3310" s="16">
        <f>'Данные с датчиков 1'!E3314</f>
        <v>11.023809999999999</v>
      </c>
      <c r="D3310" s="16">
        <f>'Данные с датчиков 1'!F3314</f>
        <v>39123.917970000002</v>
      </c>
      <c r="E3310" s="16">
        <f>'Данные с датчиков 1'!H3314</f>
        <v>11.02408</v>
      </c>
      <c r="F3310" s="16">
        <f>'Данные с датчиков 1'!I3314</f>
        <v>38332.8125</v>
      </c>
    </row>
    <row r="3311" spans="1:6" ht="18.75" x14ac:dyDescent="0.3">
      <c r="A3311" s="16">
        <f>'Данные с датчиков 1'!B3315</f>
        <v>11.02736</v>
      </c>
      <c r="B3311" s="16">
        <f>'Данные с датчиков 1'!C3315</f>
        <v>37044.082029999998</v>
      </c>
      <c r="C3311" s="16">
        <f>'Данные с датчиков 1'!E3315</f>
        <v>11.02753</v>
      </c>
      <c r="D3311" s="16">
        <f>'Данные с датчиков 1'!F3315</f>
        <v>39126.695310000003</v>
      </c>
      <c r="E3311" s="16">
        <f>'Данные с датчиков 1'!H3315</f>
        <v>11.02749</v>
      </c>
      <c r="F3311" s="16">
        <f>'Данные с датчиков 1'!I3315</f>
        <v>38326.722659999999</v>
      </c>
    </row>
    <row r="3312" spans="1:6" ht="18.75" x14ac:dyDescent="0.3">
      <c r="A3312" s="16">
        <f>'Данные с датчиков 1'!B3316</f>
        <v>11.030889999999999</v>
      </c>
      <c r="B3312" s="16">
        <f>'Данные с датчиков 1'!C3316</f>
        <v>37038.828130000002</v>
      </c>
      <c r="C3312" s="16">
        <f>'Данные с датчиков 1'!E3316</f>
        <v>11.03059</v>
      </c>
      <c r="D3312" s="16">
        <f>'Данные с датчиков 1'!F3316</f>
        <v>39108.421880000002</v>
      </c>
      <c r="E3312" s="16">
        <f>'Данные с датчиков 1'!H3316</f>
        <v>11.030939999999999</v>
      </c>
      <c r="F3312" s="16">
        <f>'Данные с датчиков 1'!I3316</f>
        <v>38323.382810000003</v>
      </c>
    </row>
    <row r="3313" spans="1:6" ht="18.75" x14ac:dyDescent="0.3">
      <c r="A3313" s="16">
        <f>'Данные с датчиков 1'!B3317</f>
        <v>11.034319999999999</v>
      </c>
      <c r="B3313" s="16">
        <f>'Данные с датчиков 1'!C3317</f>
        <v>37031.59375</v>
      </c>
      <c r="C3313" s="16">
        <f>'Данные с датчиков 1'!E3317</f>
        <v>11.03411</v>
      </c>
      <c r="D3313" s="16">
        <f>'Данные с датчиков 1'!F3317</f>
        <v>39103.664060000003</v>
      </c>
      <c r="E3313" s="16">
        <f>'Данные с датчиков 1'!H3317</f>
        <v>11.03397</v>
      </c>
      <c r="F3313" s="16">
        <f>'Данные с датчиков 1'!I3317</f>
        <v>38305.039060000003</v>
      </c>
    </row>
    <row r="3314" spans="1:6" ht="18.75" x14ac:dyDescent="0.3">
      <c r="A3314" s="16">
        <f>'Данные с датчиков 1'!B3318</f>
        <v>11.037330000000001</v>
      </c>
      <c r="B3314" s="16">
        <f>'Данные с датчиков 1'!C3318</f>
        <v>37011.203130000002</v>
      </c>
      <c r="C3314" s="16">
        <f>'Данные с датчиков 1'!E3318</f>
        <v>11.0375</v>
      </c>
      <c r="D3314" s="16">
        <f>'Данные с датчиков 1'!F3318</f>
        <v>39096.472659999999</v>
      </c>
      <c r="E3314" s="16">
        <f>'Данные с датчиков 1'!H3318</f>
        <v>11.037660000000001</v>
      </c>
      <c r="F3314" s="16">
        <f>'Данные с датчиков 1'!I3318</f>
        <v>38308.632810000003</v>
      </c>
    </row>
    <row r="3315" spans="1:6" ht="18.75" x14ac:dyDescent="0.3">
      <c r="A3315" s="16">
        <f>'Данные с датчиков 1'!B3319</f>
        <v>11.041069999999999</v>
      </c>
      <c r="B3315" s="16">
        <f>'Данные с датчиков 1'!C3319</f>
        <v>37013.203130000002</v>
      </c>
      <c r="C3315" s="16">
        <f>'Данные с датчиков 1'!E3319</f>
        <v>11.040559999999999</v>
      </c>
      <c r="D3315" s="16">
        <f>'Данные с датчиков 1'!F3319</f>
        <v>39076.304689999997</v>
      </c>
      <c r="E3315" s="16">
        <f>'Данные с датчиков 1'!H3319</f>
        <v>11.040800000000001</v>
      </c>
      <c r="F3315" s="16">
        <f>'Данные с датчиков 1'!I3319</f>
        <v>38294.4375</v>
      </c>
    </row>
    <row r="3316" spans="1:6" ht="18.75" x14ac:dyDescent="0.3">
      <c r="A3316" s="16">
        <f>'Данные с датчиков 1'!B3320</f>
        <v>11.044230000000001</v>
      </c>
      <c r="B3316" s="16">
        <f>'Данные с датчиков 1'!C3320</f>
        <v>36997.105470000002</v>
      </c>
      <c r="C3316" s="16">
        <f>'Данные с датчиков 1'!E3320</f>
        <v>11.04424</v>
      </c>
      <c r="D3316" s="16">
        <f>'Данные с датчиков 1'!F3320</f>
        <v>39077.667970000002</v>
      </c>
      <c r="E3316" s="16">
        <f>'Данные с датчиков 1'!H3320</f>
        <v>11.0443</v>
      </c>
      <c r="F3316" s="16">
        <f>'Данные с датчиков 1'!I3320</f>
        <v>38290.277340000001</v>
      </c>
    </row>
    <row r="3317" spans="1:6" ht="18.75" x14ac:dyDescent="0.3">
      <c r="A3317" s="16">
        <f>'Данные с датчиков 1'!B3321</f>
        <v>11.047739999999999</v>
      </c>
      <c r="B3317" s="16">
        <f>'Данные с датчиков 1'!C3321</f>
        <v>36990.1875</v>
      </c>
      <c r="C3317" s="16">
        <f>'Данные с датчиков 1'!E3321</f>
        <v>11.047319999999999</v>
      </c>
      <c r="D3317" s="16">
        <f>'Данные с датчиков 1'!F3321</f>
        <v>39059.496090000001</v>
      </c>
      <c r="E3317" s="16">
        <f>'Данные с датчиков 1'!H3321</f>
        <v>11.047510000000001</v>
      </c>
      <c r="F3317" s="16">
        <f>'Данные с датчиков 1'!I3321</f>
        <v>38280.136720000002</v>
      </c>
    </row>
    <row r="3318" spans="1:6" ht="18.75" x14ac:dyDescent="0.3">
      <c r="A3318" s="16">
        <f>'Данные с датчиков 1'!B3322</f>
        <v>11.05092</v>
      </c>
      <c r="B3318" s="16">
        <f>'Данные с датчиков 1'!C3322</f>
        <v>36974.378909999999</v>
      </c>
      <c r="C3318" s="16">
        <f>'Данные с датчиков 1'!E3322</f>
        <v>11.0509</v>
      </c>
      <c r="D3318" s="16">
        <f>'Данные с датчиков 1'!F3322</f>
        <v>39056.148439999997</v>
      </c>
      <c r="E3318" s="16">
        <f>'Данные с датчиков 1'!H3322</f>
        <v>11.050840000000001</v>
      </c>
      <c r="F3318" s="16">
        <f>'Данные с датчиков 1'!I3322</f>
        <v>38271.199220000002</v>
      </c>
    </row>
    <row r="3319" spans="1:6" ht="18.75" x14ac:dyDescent="0.3">
      <c r="A3319" s="16">
        <f>'Данные с датчиков 1'!B3323</f>
        <v>11.05409</v>
      </c>
      <c r="B3319" s="16">
        <f>'Данные с датчиков 1'!C3323</f>
        <v>36957.558590000001</v>
      </c>
      <c r="C3319" s="16">
        <f>'Данные с датчиков 1'!E3323</f>
        <v>11.054</v>
      </c>
      <c r="D3319" s="16">
        <f>'Данные с датчиков 1'!F3323</f>
        <v>39040.355470000002</v>
      </c>
      <c r="E3319" s="16">
        <f>'Данные с датчиков 1'!H3323</f>
        <v>11.05423</v>
      </c>
      <c r="F3319" s="16">
        <f>'Данные с датчиков 1'!I3323</f>
        <v>38265.65625</v>
      </c>
    </row>
    <row r="3320" spans="1:6" ht="18.75" x14ac:dyDescent="0.3">
      <c r="A3320" s="16">
        <f>'Данные с датчиков 1'!B3324</f>
        <v>11.05771</v>
      </c>
      <c r="B3320" s="16">
        <f>'Данные с датчиков 1'!C3324</f>
        <v>36955.363279999998</v>
      </c>
      <c r="C3320" s="16">
        <f>'Данные с датчиков 1'!E3324</f>
        <v>11.057449999999999</v>
      </c>
      <c r="D3320" s="16">
        <f>'Данные с датчиков 1'!F3324</f>
        <v>39032.628909999999</v>
      </c>
      <c r="E3320" s="16">
        <f>'Данные с датчиков 1'!H3324</f>
        <v>11.05733</v>
      </c>
      <c r="F3320" s="16">
        <f>'Данные с датчиков 1'!I3324</f>
        <v>38250.144529999998</v>
      </c>
    </row>
    <row r="3321" spans="1:6" ht="18.75" x14ac:dyDescent="0.3">
      <c r="A3321" s="16">
        <f>'Данные с датчиков 1'!B3325</f>
        <v>11.060689999999999</v>
      </c>
      <c r="B3321" s="16">
        <f>'Данные с датчиков 1'!C3325</f>
        <v>36932.488279999998</v>
      </c>
      <c r="C3321" s="16">
        <f>'Данные с датчиков 1'!E3325</f>
        <v>11.060779999999999</v>
      </c>
      <c r="D3321" s="16">
        <f>'Данные с датчиков 1'!F3325</f>
        <v>39022.859380000002</v>
      </c>
      <c r="E3321" s="16">
        <f>'Данные с датчиков 1'!H3325</f>
        <v>11.06094</v>
      </c>
      <c r="F3321" s="16">
        <f>'Данные с датчиков 1'!I3325</f>
        <v>38251.117189999997</v>
      </c>
    </row>
    <row r="3322" spans="1:6" ht="18.75" x14ac:dyDescent="0.3">
      <c r="A3322" s="16">
        <f>'Данные с датчиков 1'!B3326</f>
        <v>11.06434</v>
      </c>
      <c r="B3322" s="16">
        <f>'Данные с датчиков 1'!C3326</f>
        <v>36931.78125</v>
      </c>
      <c r="C3322" s="16">
        <f>'Данные с датчиков 1'!E3326</f>
        <v>11.06392</v>
      </c>
      <c r="D3322" s="16">
        <f>'Данные с датчиков 1'!F3326</f>
        <v>39006.429689999997</v>
      </c>
      <c r="E3322" s="16">
        <f>'Данные с датчиков 1'!H3326</f>
        <v>11.0641</v>
      </c>
      <c r="F3322" s="16">
        <f>'Данные с датчиков 1'!I3326</f>
        <v>38237.859380000002</v>
      </c>
    </row>
    <row r="3323" spans="1:6" ht="18.75" x14ac:dyDescent="0.3">
      <c r="A3323" s="16">
        <f>'Данные с датчиков 1'!B3327</f>
        <v>11.06767</v>
      </c>
      <c r="B3323" s="16">
        <f>'Данные с датчиков 1'!C3327</f>
        <v>36921.007810000003</v>
      </c>
      <c r="C3323" s="16">
        <f>'Данные с датчиков 1'!E3327</f>
        <v>11.067489999999999</v>
      </c>
      <c r="D3323" s="16">
        <f>'Данные с датчиков 1'!F3327</f>
        <v>39004.058590000001</v>
      </c>
      <c r="E3323" s="16">
        <f>'Данные с датчиков 1'!H3327</f>
        <v>11.06762</v>
      </c>
      <c r="F3323" s="16">
        <f>'Данные с датчиков 1'!I3327</f>
        <v>38235.179689999997</v>
      </c>
    </row>
    <row r="3324" spans="1:6" ht="18.75" x14ac:dyDescent="0.3">
      <c r="A3324" s="16">
        <f>'Данные с датчиков 1'!B3328</f>
        <v>11.070930000000001</v>
      </c>
      <c r="B3324" s="16">
        <f>'Данные с датчиков 1'!C3328</f>
        <v>36906.683590000001</v>
      </c>
      <c r="C3324" s="16">
        <f>'Данные с датчиков 1'!E3328</f>
        <v>11.070650000000001</v>
      </c>
      <c r="D3324" s="16">
        <f>'Данные с датчиков 1'!F3328</f>
        <v>38988.320310000003</v>
      </c>
      <c r="E3324" s="16">
        <f>'Данные с датчиков 1'!H3328</f>
        <v>11.07085</v>
      </c>
      <c r="F3324" s="16">
        <f>'Данные с датчиков 1'!I3328</f>
        <v>38224.136720000002</v>
      </c>
    </row>
    <row r="3325" spans="1:6" ht="18.75" x14ac:dyDescent="0.3">
      <c r="A3325" s="16">
        <f>'Данные с датчиков 1'!B3329</f>
        <v>11.074249999999999</v>
      </c>
      <c r="B3325" s="16">
        <f>'Данные с датчиков 1'!C3329</f>
        <v>36896.984380000002</v>
      </c>
      <c r="C3325" s="16">
        <f>'Данные с датчиков 1'!E3329</f>
        <v>11.074210000000001</v>
      </c>
      <c r="D3325" s="16">
        <f>'Данные с датчиков 1'!F3329</f>
        <v>38984.613279999998</v>
      </c>
      <c r="E3325" s="16">
        <f>'Данные с датчиков 1'!H3329</f>
        <v>11.073969999999999</v>
      </c>
      <c r="F3325" s="16">
        <f>'Данные с датчиков 1'!I3329</f>
        <v>38208.761720000002</v>
      </c>
    </row>
    <row r="3326" spans="1:6" ht="18.75" x14ac:dyDescent="0.3">
      <c r="A3326" s="16">
        <f>'Данные с датчиков 1'!B3330</f>
        <v>11.07742</v>
      </c>
      <c r="B3326" s="16">
        <f>'Данные с датчиков 1'!C3330</f>
        <v>36880.351560000003</v>
      </c>
      <c r="C3326" s="16">
        <f>'Данные с датчиков 1'!E3330</f>
        <v>11.077389999999999</v>
      </c>
      <c r="D3326" s="16">
        <f>'Данные с датчиков 1'!F3330</f>
        <v>38969.015630000002</v>
      </c>
      <c r="E3326" s="16">
        <f>'Данные с датчиков 1'!H3330</f>
        <v>11.077669999999999</v>
      </c>
      <c r="F3326" s="16">
        <f>'Данные с датчиков 1'!I3330</f>
        <v>38211.6875</v>
      </c>
    </row>
    <row r="3327" spans="1:6" ht="18.75" x14ac:dyDescent="0.3">
      <c r="A3327" s="16">
        <f>'Данные с датчиков 1'!B3331</f>
        <v>11.081020000000001</v>
      </c>
      <c r="B3327" s="16">
        <f>'Данные с датчиков 1'!C3331</f>
        <v>36876.617189999997</v>
      </c>
      <c r="C3327" s="16">
        <f>'Данные с датчиков 1'!E3331</f>
        <v>11.0806</v>
      </c>
      <c r="D3327" s="16">
        <f>'Данные с датчиков 1'!F3331</f>
        <v>38954.621090000001</v>
      </c>
      <c r="E3327" s="16">
        <f>'Данные с датчиков 1'!H3331</f>
        <v>11.080550000000001</v>
      </c>
      <c r="F3327" s="16">
        <f>'Данные с датчиков 1'!I3331</f>
        <v>38189.363279999998</v>
      </c>
    </row>
    <row r="3328" spans="1:6" ht="18.75" x14ac:dyDescent="0.3">
      <c r="A3328" s="16">
        <f>'Данные с датчиков 1'!B3332</f>
        <v>11.084110000000001</v>
      </c>
      <c r="B3328" s="16">
        <f>'Данные с датчиков 1'!C3332</f>
        <v>36858.277340000001</v>
      </c>
      <c r="C3328" s="16">
        <f>'Данные с датчиков 1'!E3332</f>
        <v>11.084239999999999</v>
      </c>
      <c r="D3328" s="16">
        <f>'Данные с датчиков 1'!F3332</f>
        <v>38953.691409999999</v>
      </c>
      <c r="E3328" s="16">
        <f>'Данные с датчиков 1'!H3332</f>
        <v>11.08427</v>
      </c>
      <c r="F3328" s="16">
        <f>'Данные с датчиков 1'!I3332</f>
        <v>38194.085939999997</v>
      </c>
    </row>
    <row r="3329" spans="1:6" ht="18.75" x14ac:dyDescent="0.3">
      <c r="A3329" s="16">
        <f>'Данные с датчиков 1'!B3333</f>
        <v>11.087630000000001</v>
      </c>
      <c r="B3329" s="16">
        <f>'Данные с датчиков 1'!C3333</f>
        <v>36851.675779999998</v>
      </c>
      <c r="C3329" s="16">
        <f>'Данные с датчиков 1'!E3333</f>
        <v>11.0871</v>
      </c>
      <c r="D3329" s="16">
        <f>'Данные с датчиков 1'!F3333</f>
        <v>38928.140630000002</v>
      </c>
      <c r="E3329" s="16">
        <f>'Данные с датчиков 1'!H3333</f>
        <v>11.08756</v>
      </c>
      <c r="F3329" s="16">
        <f>'Данные с датчиков 1'!I3333</f>
        <v>38184</v>
      </c>
    </row>
    <row r="3330" spans="1:6" ht="18.75" x14ac:dyDescent="0.3">
      <c r="A3330" s="16">
        <f>'Данные с датчиков 1'!B3334</f>
        <v>11.090920000000001</v>
      </c>
      <c r="B3330" s="16">
        <f>'Данные с датчиков 1'!C3334</f>
        <v>36839.46875</v>
      </c>
      <c r="C3330" s="16">
        <f>'Данные с датчиков 1'!E3334</f>
        <v>11.09079</v>
      </c>
      <c r="D3330" s="16">
        <f>'Данные с датчиков 1'!F3334</f>
        <v>38929.273439999997</v>
      </c>
      <c r="E3330" s="16">
        <f>'Данные с датчиков 1'!H3334</f>
        <v>11.09075</v>
      </c>
      <c r="F3330" s="16">
        <f>'Данные с датчиков 1'!I3334</f>
        <v>38171.324220000002</v>
      </c>
    </row>
    <row r="3331" spans="1:6" ht="18.75" x14ac:dyDescent="0.3">
      <c r="A3331" s="16">
        <f>'Данные с датчиков 1'!B3335</f>
        <v>11.09418</v>
      </c>
      <c r="B3331" s="16">
        <f>'Данные с датчиков 1'!C3335</f>
        <v>36824.925779999998</v>
      </c>
      <c r="C3331" s="16">
        <f>'Данные с датчиков 1'!E3335</f>
        <v>11.09407</v>
      </c>
      <c r="D3331" s="16">
        <f>'Данные с датчиков 1'!F3335</f>
        <v>38916.605470000002</v>
      </c>
      <c r="E3331" s="16">
        <f>'Данные с датчиков 1'!H3335</f>
        <v>11.094290000000001</v>
      </c>
      <c r="F3331" s="16">
        <f>'Данные с датчиков 1'!I3335</f>
        <v>38170.222659999999</v>
      </c>
    </row>
    <row r="3332" spans="1:6" ht="18.75" x14ac:dyDescent="0.3">
      <c r="A3332" s="16">
        <f>'Данные с датчиков 1'!B3336</f>
        <v>11.09769</v>
      </c>
      <c r="B3332" s="16">
        <f>'Данные с датчиков 1'!C3336</f>
        <v>36819.203130000002</v>
      </c>
      <c r="C3332" s="16">
        <f>'Данные с датчиков 1'!E3336</f>
        <v>11.097379999999999</v>
      </c>
      <c r="D3332" s="16">
        <f>'Данные с датчиков 1'!F3336</f>
        <v>38905.65625</v>
      </c>
      <c r="E3332" s="16">
        <f>'Данные с датчиков 1'!H3336</f>
        <v>11.09741</v>
      </c>
      <c r="F3332" s="16">
        <f>'Данные с датчиков 1'!I3336</f>
        <v>38154.03125</v>
      </c>
    </row>
    <row r="3333" spans="1:6" ht="18.75" x14ac:dyDescent="0.3">
      <c r="A3333" s="16">
        <f>'Данные с датчиков 1'!B3337</f>
        <v>11.10064</v>
      </c>
      <c r="B3333" s="16">
        <f>'Данные с датчиков 1'!C3337</f>
        <v>36795.378909999999</v>
      </c>
      <c r="C3333" s="16">
        <f>'Данные с датчиков 1'!E3337</f>
        <v>11.10087</v>
      </c>
      <c r="D3333" s="16">
        <f>'Данные с датчиков 1'!F3337</f>
        <v>38900.597659999999</v>
      </c>
      <c r="E3333" s="16">
        <f>'Данные с датчиков 1'!H3337</f>
        <v>11.100989999999999</v>
      </c>
      <c r="F3333" s="16">
        <f>'Данные с датчиков 1'!I3337</f>
        <v>38152.890630000002</v>
      </c>
    </row>
    <row r="3334" spans="1:6" ht="18.75" x14ac:dyDescent="0.3">
      <c r="A3334" s="16">
        <f>'Данные с датчиков 1'!B3338</f>
        <v>11.10444</v>
      </c>
      <c r="B3334" s="16">
        <f>'Данные с датчиков 1'!C3338</f>
        <v>36797.253909999999</v>
      </c>
      <c r="C3334" s="16">
        <f>'Данные с датчиков 1'!E3338</f>
        <v>11.104010000000001</v>
      </c>
      <c r="D3334" s="16">
        <f>'Данные с датчиков 1'!F3338</f>
        <v>38882.390630000002</v>
      </c>
      <c r="E3334" s="16">
        <f>'Данные с датчиков 1'!H3338</f>
        <v>11.104089999999999</v>
      </c>
      <c r="F3334" s="16">
        <f>'Данные с датчиков 1'!I3338</f>
        <v>38136.636720000002</v>
      </c>
    </row>
    <row r="3335" spans="1:6" ht="18.75" x14ac:dyDescent="0.3">
      <c r="A3335" s="16">
        <f>'Данные с датчиков 1'!B3339</f>
        <v>11.1074</v>
      </c>
      <c r="B3335" s="16">
        <f>'Данные с датчиков 1'!C3339</f>
        <v>36774.402340000001</v>
      </c>
      <c r="C3335" s="16">
        <f>'Данные с датчиков 1'!E3339</f>
        <v>11.107530000000001</v>
      </c>
      <c r="D3335" s="16">
        <f>'Данные с датчиков 1'!F3339</f>
        <v>38877.101560000003</v>
      </c>
      <c r="E3335" s="16">
        <f>'Данные с датчиков 1'!H3339</f>
        <v>11.10764</v>
      </c>
      <c r="F3335" s="16">
        <f>'Данные с датчиков 1'!I3339</f>
        <v>38134.828130000002</v>
      </c>
    </row>
    <row r="3336" spans="1:6" ht="18.75" x14ac:dyDescent="0.3">
      <c r="A3336" s="16">
        <f>'Данные с датчиков 1'!B3340</f>
        <v>11.111000000000001</v>
      </c>
      <c r="B3336" s="16">
        <f>'Данные с датчиков 1'!C3340</f>
        <v>36770.414060000003</v>
      </c>
      <c r="C3336" s="16">
        <f>'Данные с датчиков 1'!E3340</f>
        <v>11.11064</v>
      </c>
      <c r="D3336" s="16">
        <f>'Данные с датчиков 1'!F3340</f>
        <v>38858.449220000002</v>
      </c>
      <c r="E3336" s="16">
        <f>'Данные с датчиков 1'!H3340</f>
        <v>11.11092</v>
      </c>
      <c r="F3336" s="16">
        <f>'Данные с датчиков 1'!I3340</f>
        <v>38125.042970000002</v>
      </c>
    </row>
    <row r="3337" spans="1:6" ht="18.75" x14ac:dyDescent="0.3">
      <c r="A3337" s="16">
        <f>'Данные с датчиков 1'!B3341</f>
        <v>11.11443</v>
      </c>
      <c r="B3337" s="16">
        <f>'Данные с датчиков 1'!C3341</f>
        <v>36761.085939999997</v>
      </c>
      <c r="C3337" s="16">
        <f>'Данные с датчиков 1'!E3341</f>
        <v>11.114190000000001</v>
      </c>
      <c r="D3337" s="16">
        <f>'Данные с датчиков 1'!F3341</f>
        <v>38854.105470000002</v>
      </c>
      <c r="E3337" s="16">
        <f>'Данные с датчиков 1'!H3341</f>
        <v>11.114050000000001</v>
      </c>
      <c r="F3337" s="16">
        <f>'Данные с датчиков 1'!I3341</f>
        <v>38109.039060000003</v>
      </c>
    </row>
    <row r="3338" spans="1:6" ht="18.75" x14ac:dyDescent="0.3">
      <c r="A3338" s="16">
        <f>'Данные с датчиков 1'!B3342</f>
        <v>11.11741</v>
      </c>
      <c r="B3338" s="16">
        <f>'Данные с датчиков 1'!C3342</f>
        <v>36737.433590000001</v>
      </c>
      <c r="C3338" s="16">
        <f>'Данные с датчиков 1'!E3342</f>
        <v>11.117430000000001</v>
      </c>
      <c r="D3338" s="16">
        <f>'Данные с датчиков 1'!F3342</f>
        <v>38839.875</v>
      </c>
      <c r="E3338" s="16">
        <f>'Данные с датчиков 1'!H3342</f>
        <v>11.11759</v>
      </c>
      <c r="F3338" s="16">
        <f>'Данные с датчиков 1'!I3342</f>
        <v>38107.425779999998</v>
      </c>
    </row>
    <row r="3339" spans="1:6" ht="18.75" x14ac:dyDescent="0.3">
      <c r="A3339" s="16">
        <f>'Данные с датчиков 1'!B3343</f>
        <v>11.121079999999999</v>
      </c>
      <c r="B3339" s="16">
        <f>'Данные с датчиков 1'!C3343</f>
        <v>36736.722659999999</v>
      </c>
      <c r="C3339" s="16">
        <f>'Данные с датчиков 1'!E3343</f>
        <v>11.120660000000001</v>
      </c>
      <c r="D3339" s="16">
        <f>'Данные с датчиков 1'!F3343</f>
        <v>38825.203130000002</v>
      </c>
      <c r="E3339" s="16">
        <f>'Данные с датчиков 1'!H3343</f>
        <v>11.120620000000001</v>
      </c>
      <c r="F3339" s="16">
        <f>'Данные с датчиков 1'!I3343</f>
        <v>38089.042970000002</v>
      </c>
    </row>
    <row r="3340" spans="1:6" ht="18.75" x14ac:dyDescent="0.3">
      <c r="A3340" s="16">
        <f>'Данные с датчиков 1'!B3344</f>
        <v>11.124129999999999</v>
      </c>
      <c r="B3340" s="16">
        <f>'Данные с датчиков 1'!C3344</f>
        <v>36715.972659999999</v>
      </c>
      <c r="C3340" s="16">
        <f>'Данные с датчиков 1'!E3344</f>
        <v>11.124169999999999</v>
      </c>
      <c r="D3340" s="16">
        <f>'Данные с датчиков 1'!F3344</f>
        <v>38819.496090000001</v>
      </c>
      <c r="E3340" s="16">
        <f>'Данные с датчиков 1'!H3344</f>
        <v>11.124309999999999</v>
      </c>
      <c r="F3340" s="16">
        <f>'Данные с датчиков 1'!I3344</f>
        <v>38090.558590000001</v>
      </c>
    </row>
    <row r="3341" spans="1:6" ht="18.75" x14ac:dyDescent="0.3">
      <c r="A3341" s="16">
        <f>'Данные с датчиков 1'!B3345</f>
        <v>11.12772</v>
      </c>
      <c r="B3341" s="16">
        <f>'Данные с датчиков 1'!C3345</f>
        <v>36711.703130000002</v>
      </c>
      <c r="C3341" s="16">
        <f>'Данные с датчиков 1'!E3345</f>
        <v>11.127190000000001</v>
      </c>
      <c r="D3341" s="16">
        <f>'Данные с датчиков 1'!F3345</f>
        <v>38798.011720000002</v>
      </c>
      <c r="E3341" s="16">
        <f>'Данные с датчиков 1'!H3345</f>
        <v>11.12735</v>
      </c>
      <c r="F3341" s="16">
        <f>'Данные с датчиков 1'!I3345</f>
        <v>38074.140630000002</v>
      </c>
    </row>
    <row r="3342" spans="1:6" ht="18.75" x14ac:dyDescent="0.3">
      <c r="A3342" s="16">
        <f>'Данные с датчиков 1'!B3346</f>
        <v>11.13082</v>
      </c>
      <c r="B3342" s="16">
        <f>'Данные с датчиков 1'!C3346</f>
        <v>36693.203130000002</v>
      </c>
      <c r="C3342" s="16">
        <f>'Данные с датчиков 1'!E3346</f>
        <v>11.130890000000001</v>
      </c>
      <c r="D3342" s="16">
        <f>'Данные с датчиков 1'!F3346</f>
        <v>38796.855470000002</v>
      </c>
      <c r="E3342" s="16">
        <f>'Данные с датчиков 1'!H3346</f>
        <v>11.13097</v>
      </c>
      <c r="F3342" s="16">
        <f>'Данные с датчиков 1'!I3346</f>
        <v>38073.410159999999</v>
      </c>
    </row>
    <row r="3343" spans="1:6" ht="18.75" x14ac:dyDescent="0.3">
      <c r="A3343" s="16">
        <f>'Данные с датчиков 1'!B3347</f>
        <v>11.13424</v>
      </c>
      <c r="B3343" s="16">
        <f>'Данные с датчиков 1'!C3347</f>
        <v>36683.429689999997</v>
      </c>
      <c r="C3343" s="16">
        <f>'Данные с датчиков 1'!E3347</f>
        <v>11.13387</v>
      </c>
      <c r="D3343" s="16">
        <f>'Данные с датчиков 1'!F3347</f>
        <v>38774.996090000001</v>
      </c>
      <c r="E3343" s="16">
        <f>'Данные с датчиков 1'!H3347</f>
        <v>11.134119999999999</v>
      </c>
      <c r="F3343" s="16">
        <f>'Данные с датчиков 1'!I3347</f>
        <v>38059.546880000002</v>
      </c>
    </row>
    <row r="3344" spans="1:6" ht="18.75" x14ac:dyDescent="0.3">
      <c r="A3344" s="16">
        <f>'Данные с датчиков 1'!B3348</f>
        <v>11.137589999999999</v>
      </c>
      <c r="B3344" s="16">
        <f>'Данные с датчиков 1'!C3348</f>
        <v>36672.367189999997</v>
      </c>
      <c r="C3344" s="16">
        <f>'Данные с датчиков 1'!E3348</f>
        <v>11.13758</v>
      </c>
      <c r="D3344" s="16">
        <f>'Данные с датчиков 1'!F3348</f>
        <v>38774.347659999999</v>
      </c>
      <c r="E3344" s="16">
        <f>'Данные с датчиков 1'!H3348</f>
        <v>11.137420000000001</v>
      </c>
      <c r="F3344" s="16">
        <f>'Данные с датчиков 1'!I3348</f>
        <v>38050.59375</v>
      </c>
    </row>
    <row r="3345" spans="1:6" ht="18.75" x14ac:dyDescent="0.3">
      <c r="A3345" s="16">
        <f>'Данные с датчиков 1'!B3349</f>
        <v>11.1408</v>
      </c>
      <c r="B3345" s="16">
        <f>'Данные с датчиков 1'!C3349</f>
        <v>36656.113279999998</v>
      </c>
      <c r="C3345" s="16">
        <f>'Данные с датчиков 1'!E3349</f>
        <v>11.140689999999999</v>
      </c>
      <c r="D3345" s="16">
        <f>'Данные с датчиков 1'!F3349</f>
        <v>38755.972659999999</v>
      </c>
      <c r="E3345" s="16">
        <f>'Данные с датчиков 1'!H3349</f>
        <v>11.14087</v>
      </c>
      <c r="F3345" s="16">
        <f>'Данные с датчиков 1'!I3349</f>
        <v>38045.714840000001</v>
      </c>
    </row>
    <row r="3346" spans="1:6" ht="18.75" x14ac:dyDescent="0.3">
      <c r="A3346" s="16">
        <f>'Данные с датчиков 1'!B3350</f>
        <v>11.14434</v>
      </c>
      <c r="B3346" s="16">
        <f>'Данные с датчиков 1'!C3350</f>
        <v>36649.957029999998</v>
      </c>
      <c r="C3346" s="16">
        <f>'Данные с датчиков 1'!E3350</f>
        <v>11.144030000000001</v>
      </c>
      <c r="D3346" s="16">
        <f>'Данные с датчиков 1'!F3350</f>
        <v>38745.109380000002</v>
      </c>
      <c r="E3346" s="16">
        <f>'Данные с датчиков 1'!H3350</f>
        <v>11.143969999999999</v>
      </c>
      <c r="F3346" s="16">
        <f>'Данные с датчиков 1'!I3350</f>
        <v>38030.527340000001</v>
      </c>
    </row>
    <row r="3347" spans="1:6" ht="18.75" x14ac:dyDescent="0.3">
      <c r="A3347" s="16">
        <f>'Данные с датчиков 1'!B3351</f>
        <v>11.147460000000001</v>
      </c>
      <c r="B3347" s="16">
        <f>'Данные с датчиков 1'!C3351</f>
        <v>36632.191409999999</v>
      </c>
      <c r="C3347" s="16">
        <f>'Данные с датчиков 1'!E3351</f>
        <v>11.14742</v>
      </c>
      <c r="D3347" s="16">
        <f>'Данные с датчиков 1'!F3351</f>
        <v>38735.292970000002</v>
      </c>
      <c r="E3347" s="16">
        <f>'Данные с датчиков 1'!H3351</f>
        <v>11.147690000000001</v>
      </c>
      <c r="F3347" s="16">
        <f>'Данные с датчиков 1'!I3351</f>
        <v>38032.148439999997</v>
      </c>
    </row>
    <row r="3348" spans="1:6" ht="18.75" x14ac:dyDescent="0.3">
      <c r="A3348" s="16">
        <f>'Данные с датчиков 1'!B3352</f>
        <v>11.15096</v>
      </c>
      <c r="B3348" s="16">
        <f>'Данные с датчиков 1'!C3352</f>
        <v>36623.648439999997</v>
      </c>
      <c r="C3348" s="16">
        <f>'Данные с датчиков 1'!E3352</f>
        <v>11.15048</v>
      </c>
      <c r="D3348" s="16">
        <f>'Данные с датчиков 1'!F3352</f>
        <v>38715.179689999997</v>
      </c>
      <c r="E3348" s="16">
        <f>'Данные с датчиков 1'!H3352</f>
        <v>11.15077</v>
      </c>
      <c r="F3348" s="16">
        <f>'Данные с датчиков 1'!I3352</f>
        <v>38015.78125</v>
      </c>
    </row>
    <row r="3349" spans="1:6" ht="18.75" x14ac:dyDescent="0.3">
      <c r="A3349" s="16">
        <f>'Данные с датчиков 1'!B3353</f>
        <v>11.15413</v>
      </c>
      <c r="B3349" s="16">
        <f>'Данные с датчиков 1'!C3353</f>
        <v>36607.738279999998</v>
      </c>
      <c r="C3349" s="16">
        <f>'Данные с датчиков 1'!E3353</f>
        <v>11.154260000000001</v>
      </c>
      <c r="D3349" s="16">
        <f>'Данные с датчиков 1'!F3353</f>
        <v>38716.0625</v>
      </c>
      <c r="E3349" s="16">
        <f>'Данные с датчиков 1'!H3353</f>
        <v>11.15413</v>
      </c>
      <c r="F3349" s="16">
        <f>'Данные с датчиков 1'!I3353</f>
        <v>38006.554689999997</v>
      </c>
    </row>
    <row r="3350" spans="1:6" ht="18.75" x14ac:dyDescent="0.3">
      <c r="A3350" s="16">
        <f>'Данные с датчиков 1'!B3354</f>
        <v>11.157539999999999</v>
      </c>
      <c r="B3350" s="16">
        <f>'Данные с датчиков 1'!C3354</f>
        <v>36597.441409999999</v>
      </c>
      <c r="C3350" s="16">
        <f>'Данные с датчиков 1'!E3354</f>
        <v>11.15729</v>
      </c>
      <c r="D3350" s="16">
        <f>'Данные с датчиков 1'!F3354</f>
        <v>38694.945310000003</v>
      </c>
      <c r="E3350" s="16">
        <f>'Данные с датчиков 1'!H3354</f>
        <v>11.1577</v>
      </c>
      <c r="F3350" s="16">
        <f>'Данные с датчиков 1'!I3354</f>
        <v>38004.496090000001</v>
      </c>
    </row>
    <row r="3351" spans="1:6" ht="18.75" x14ac:dyDescent="0.3">
      <c r="A3351" s="16">
        <f>'Данные с датчиков 1'!B3355</f>
        <v>11.160959999999999</v>
      </c>
      <c r="B3351" s="16">
        <f>'Данные с датчиков 1'!C3355</f>
        <v>36586.941409999999</v>
      </c>
      <c r="C3351" s="16">
        <f>'Данные с датчиков 1'!E3355</f>
        <v>11.16075</v>
      </c>
      <c r="D3351" s="16">
        <f>'Данные с датчиков 1'!F3355</f>
        <v>38685.882810000003</v>
      </c>
      <c r="E3351" s="16">
        <f>'Данные с датчиков 1'!H3355</f>
        <v>11.160629999999999</v>
      </c>
      <c r="F3351" s="16">
        <f>'Данные с датчиков 1'!I3355</f>
        <v>37982.21875</v>
      </c>
    </row>
    <row r="3352" spans="1:6" ht="18.75" x14ac:dyDescent="0.3">
      <c r="A3352" s="16">
        <f>'Данные с датчиков 1'!B3356</f>
        <v>11.163970000000001</v>
      </c>
      <c r="B3352" s="16">
        <f>'Данные с датчиков 1'!C3356</f>
        <v>36565.566409999999</v>
      </c>
      <c r="C3352" s="16">
        <f>'Данные с датчиков 1'!E3356</f>
        <v>11.164300000000001</v>
      </c>
      <c r="D3352" s="16">
        <f>'Данные с датчиков 1'!F3356</f>
        <v>38679.910159999999</v>
      </c>
      <c r="E3352" s="16">
        <f>'Данные с датчиков 1'!H3356</f>
        <v>11.16438</v>
      </c>
      <c r="F3352" s="16">
        <f>'Данные с датчиков 1'!I3356</f>
        <v>37985.996090000001</v>
      </c>
    </row>
    <row r="3353" spans="1:6" ht="18.75" x14ac:dyDescent="0.3">
      <c r="A3353" s="16">
        <f>'Данные с датчиков 1'!B3357</f>
        <v>11.167820000000001</v>
      </c>
      <c r="B3353" s="16">
        <f>'Данные с датчиков 1'!C3357</f>
        <v>36567.582029999998</v>
      </c>
      <c r="C3353" s="16">
        <f>'Данные с датчиков 1'!E3357</f>
        <v>11.16722</v>
      </c>
      <c r="D3353" s="16">
        <f>'Данные с датчиков 1'!F3357</f>
        <v>38653.539060000003</v>
      </c>
      <c r="E3353" s="16">
        <f>'Данные с датчиков 1'!H3357</f>
        <v>11.167540000000001</v>
      </c>
      <c r="F3353" s="16">
        <f>'Данные с датчиков 1'!I3357</f>
        <v>37970.746090000001</v>
      </c>
    </row>
    <row r="3354" spans="1:6" ht="18.75" x14ac:dyDescent="0.3">
      <c r="A3354" s="16">
        <f>'Данные с датчиков 1'!B3358</f>
        <v>11.17094</v>
      </c>
      <c r="B3354" s="16">
        <f>'Данные с датчиков 1'!C3358</f>
        <v>36547.84375</v>
      </c>
      <c r="C3354" s="16">
        <f>'Данные с датчиков 1'!E3358</f>
        <v>11.1709</v>
      </c>
      <c r="D3354" s="16">
        <f>'Данные с датчиков 1'!F3358</f>
        <v>38651.953130000002</v>
      </c>
      <c r="E3354" s="16">
        <f>'Данные с датчиков 1'!H3358</f>
        <v>11.170870000000001</v>
      </c>
      <c r="F3354" s="16">
        <f>'Данные с датчиков 1'!I3358</f>
        <v>37960.382810000003</v>
      </c>
    </row>
    <row r="3355" spans="1:6" ht="18.75" x14ac:dyDescent="0.3">
      <c r="A3355" s="16">
        <f>'Данные с датчиков 1'!B3359</f>
        <v>11.174329999999999</v>
      </c>
      <c r="B3355" s="16">
        <f>'Данные с датчиков 1'!C3359</f>
        <v>36535.335939999997</v>
      </c>
      <c r="C3355" s="16">
        <f>'Данные с датчиков 1'!E3359</f>
        <v>11.174049999999999</v>
      </c>
      <c r="D3355" s="16">
        <f>'Данные с датчиков 1'!F3359</f>
        <v>38633.207029999998</v>
      </c>
      <c r="E3355" s="16">
        <f>'Данные с датчиков 1'!H3359</f>
        <v>11.174160000000001</v>
      </c>
      <c r="F3355" s="16">
        <f>'Данные с датчиков 1'!I3359</f>
        <v>37950.863279999998</v>
      </c>
    </row>
    <row r="3356" spans="1:6" ht="18.75" x14ac:dyDescent="0.3">
      <c r="A3356" s="16">
        <f>'Данные с датчиков 1'!B3360</f>
        <v>11.17759</v>
      </c>
      <c r="B3356" s="16">
        <f>'Данные с датчиков 1'!C3360</f>
        <v>36520.726560000003</v>
      </c>
      <c r="C3356" s="16">
        <f>'Данные с датчиков 1'!E3360</f>
        <v>11.17747</v>
      </c>
      <c r="D3356" s="16">
        <f>'Данные с датчиков 1'!F3360</f>
        <v>38622.027340000001</v>
      </c>
      <c r="E3356" s="16">
        <f>'Данные с датчиков 1'!H3360</f>
        <v>11.177350000000001</v>
      </c>
      <c r="F3356" s="16">
        <f>'Данные с датчиков 1'!I3360</f>
        <v>37936.242189999997</v>
      </c>
    </row>
    <row r="3357" spans="1:6" ht="18.75" x14ac:dyDescent="0.3">
      <c r="A3357" s="16">
        <f>'Данные с датчиков 1'!B3361</f>
        <v>11.180770000000001</v>
      </c>
      <c r="B3357" s="16">
        <f>'Данные с датчиков 1'!C3361</f>
        <v>36502.398439999997</v>
      </c>
      <c r="C3357" s="16">
        <f>'Данные с датчиков 1'!E3361</f>
        <v>11.180709999999999</v>
      </c>
      <c r="D3357" s="16">
        <f>'Данные с датчиков 1'!F3361</f>
        <v>38607.96875</v>
      </c>
      <c r="E3357" s="16">
        <f>'Данные с датчиков 1'!H3361</f>
        <v>11.18088</v>
      </c>
      <c r="F3357" s="16">
        <f>'Данные с датчиков 1'!I3361</f>
        <v>37933.34375</v>
      </c>
    </row>
    <row r="3358" spans="1:6" ht="18.75" x14ac:dyDescent="0.3">
      <c r="A3358" s="16">
        <f>'Данные с датчиков 1'!B3362</f>
        <v>11.184329999999999</v>
      </c>
      <c r="B3358" s="16">
        <f>'Данные с датчиков 1'!C3362</f>
        <v>36495.6875</v>
      </c>
      <c r="C3358" s="16">
        <f>'Данные с датчиков 1'!E3362</f>
        <v>11.18397</v>
      </c>
      <c r="D3358" s="16">
        <f>'Данные с датчиков 1'!F3362</f>
        <v>38592.015630000002</v>
      </c>
      <c r="E3358" s="16">
        <f>'Данные с датчиков 1'!H3362</f>
        <v>11.18404</v>
      </c>
      <c r="F3358" s="16">
        <f>'Данные с датчиков 1'!I3362</f>
        <v>37918.527340000001</v>
      </c>
    </row>
    <row r="3359" spans="1:6" ht="18.75" x14ac:dyDescent="0.3">
      <c r="A3359" s="16">
        <f>'Данные с датчиков 1'!B3363</f>
        <v>11.18737</v>
      </c>
      <c r="B3359" s="16">
        <f>'Данные с датчиков 1'!C3363</f>
        <v>36474.113279999998</v>
      </c>
      <c r="C3359" s="16">
        <f>'Данные с датчиков 1'!E3363</f>
        <v>11.187430000000001</v>
      </c>
      <c r="D3359" s="16">
        <f>'Данные с датчиков 1'!F3363</f>
        <v>38583.6875</v>
      </c>
      <c r="E3359" s="16">
        <f>'Данные с датчиков 1'!H3363</f>
        <v>11.18764</v>
      </c>
      <c r="F3359" s="16">
        <f>'Данные с датчиков 1'!I3363</f>
        <v>37917.367189999997</v>
      </c>
    </row>
    <row r="3360" spans="1:6" ht="18.75" x14ac:dyDescent="0.3">
      <c r="A3360" s="16">
        <f>'Данные с датчиков 1'!B3364</f>
        <v>11.19102</v>
      </c>
      <c r="B3360" s="16">
        <f>'Данные с датчиков 1'!C3364</f>
        <v>36470.25</v>
      </c>
      <c r="C3360" s="16">
        <f>'Данные с датчиков 1'!E3364</f>
        <v>11.19061</v>
      </c>
      <c r="D3360" s="16">
        <f>'Данные с датчиков 1'!F3364</f>
        <v>38565.570310000003</v>
      </c>
      <c r="E3360" s="16">
        <f>'Данные с датчиков 1'!H3364</f>
        <v>11.190910000000001</v>
      </c>
      <c r="F3360" s="16">
        <f>'Данные с датчиков 1'!I3364</f>
        <v>37906.96875</v>
      </c>
    </row>
    <row r="3361" spans="1:6" ht="18.75" x14ac:dyDescent="0.3">
      <c r="A3361" s="16">
        <f>'Данные с датчиков 1'!B3365</f>
        <v>11.194380000000001</v>
      </c>
      <c r="B3361" s="16">
        <f>'Данные с датчиков 1'!C3365</f>
        <v>36458.160159999999</v>
      </c>
      <c r="C3361" s="16">
        <f>'Данные с датчиков 1'!E3365</f>
        <v>11.1942</v>
      </c>
      <c r="D3361" s="16">
        <f>'Данные с датчиков 1'!F3365</f>
        <v>38560.433590000001</v>
      </c>
      <c r="E3361" s="16">
        <f>'Данные с датчиков 1'!H3365</f>
        <v>11.19411</v>
      </c>
      <c r="F3361" s="16">
        <f>'Данные с датчиков 1'!I3365</f>
        <v>37891.675779999998</v>
      </c>
    </row>
    <row r="3362" spans="1:6" ht="18.75" x14ac:dyDescent="0.3">
      <c r="A3362" s="16">
        <f>'Данные с датчиков 1'!B3366</f>
        <v>11.197469999999999</v>
      </c>
      <c r="B3362" s="16">
        <f>'Данные с датчиков 1'!C3366</f>
        <v>36436.308590000001</v>
      </c>
      <c r="C3362" s="16">
        <f>'Данные с датчиков 1'!E3366</f>
        <v>11.19745</v>
      </c>
      <c r="D3362" s="16">
        <f>'Данные с датчиков 1'!F3366</f>
        <v>38544.757810000003</v>
      </c>
      <c r="E3362" s="16">
        <f>'Данные с датчиков 1'!H3366</f>
        <v>11.19753</v>
      </c>
      <c r="F3362" s="16">
        <f>'Данные с датчиков 1'!I3366</f>
        <v>37886.425779999998</v>
      </c>
    </row>
    <row r="3363" spans="1:6" ht="18.75" x14ac:dyDescent="0.3">
      <c r="A3363" s="16">
        <f>'Данные с датчиков 1'!B3367</f>
        <v>11.20102</v>
      </c>
      <c r="B3363" s="16">
        <f>'Данные с датчиков 1'!C3367</f>
        <v>36430.90625</v>
      </c>
      <c r="C3363" s="16">
        <f>'Данные с датчиков 1'!E3367</f>
        <v>11.20074</v>
      </c>
      <c r="D3363" s="16">
        <f>'Данные с датчиков 1'!F3367</f>
        <v>38528.238279999998</v>
      </c>
      <c r="E3363" s="16">
        <f>'Данные с датчиков 1'!H3367</f>
        <v>11.20068</v>
      </c>
      <c r="F3363" s="16">
        <f>'Данные с датчиков 1'!I3367</f>
        <v>37870.136720000002</v>
      </c>
    </row>
    <row r="3364" spans="1:6" ht="18.75" x14ac:dyDescent="0.3">
      <c r="A3364" s="16">
        <f>'Данные с датчиков 1'!B3368</f>
        <v>11.20416</v>
      </c>
      <c r="B3364" s="16">
        <f>'Данные с датчиков 1'!C3368</f>
        <v>36410.261720000002</v>
      </c>
      <c r="C3364" s="16">
        <f>'Данные с датчиков 1'!E3368</f>
        <v>11.20406</v>
      </c>
      <c r="D3364" s="16">
        <f>'Данные с датчиков 1'!F3368</f>
        <v>38516.546880000002</v>
      </c>
      <c r="E3364" s="16">
        <f>'Данные с датчиков 1'!H3368</f>
        <v>11.204269999999999</v>
      </c>
      <c r="F3364" s="16">
        <f>'Данные с датчиков 1'!I3368</f>
        <v>37867.8125</v>
      </c>
    </row>
    <row r="3365" spans="1:6" ht="18.75" x14ac:dyDescent="0.3">
      <c r="A3365" s="16">
        <f>'Данные с датчиков 1'!B3369</f>
        <v>11.20754</v>
      </c>
      <c r="B3365" s="16">
        <f>'Данные с датчиков 1'!C3369</f>
        <v>36398.332029999998</v>
      </c>
      <c r="C3365" s="16">
        <f>'Данные с датчиков 1'!E3369</f>
        <v>11.20725</v>
      </c>
      <c r="D3365" s="16">
        <f>'Данные с датчиков 1'!F3369</f>
        <v>38497.011720000002</v>
      </c>
      <c r="E3365" s="16">
        <f>'Данные с датчиков 1'!H3369</f>
        <v>11.207240000000001</v>
      </c>
      <c r="F3365" s="16">
        <f>'Данные с датчиков 1'!I3369</f>
        <v>37846.945310000003</v>
      </c>
    </row>
    <row r="3366" spans="1:6" ht="18.75" x14ac:dyDescent="0.3">
      <c r="A3366" s="16">
        <f>'Данные с датчиков 1'!B3370</f>
        <v>11.21083</v>
      </c>
      <c r="B3366" s="16">
        <f>'Данные с датчиков 1'!C3370</f>
        <v>36384.289060000003</v>
      </c>
      <c r="C3366" s="16">
        <f>'Данные с датчиков 1'!E3370</f>
        <v>11.21083</v>
      </c>
      <c r="D3366" s="16">
        <f>'Данные с датчиков 1'!F3370</f>
        <v>38490.273439999997</v>
      </c>
      <c r="E3366" s="16">
        <f>'Данные с датчиков 1'!H3370</f>
        <v>11.210979999999999</v>
      </c>
      <c r="F3366" s="16">
        <f>'Данные с датчиков 1'!I3370</f>
        <v>37849.707029999998</v>
      </c>
    </row>
    <row r="3367" spans="1:6" ht="18.75" x14ac:dyDescent="0.3">
      <c r="A3367" s="16">
        <f>'Данные с датчиков 1'!B3371</f>
        <v>11.21425</v>
      </c>
      <c r="B3367" s="16">
        <f>'Данные с датчиков 1'!C3371</f>
        <v>36373.539060000003</v>
      </c>
      <c r="C3367" s="16">
        <f>'Данные с датчиков 1'!E3371</f>
        <v>11.213789999999999</v>
      </c>
      <c r="D3367" s="16">
        <f>'Данные с датчиков 1'!F3371</f>
        <v>38464.902340000001</v>
      </c>
      <c r="E3367" s="16">
        <f>'Данные с датчиков 1'!H3371</f>
        <v>11.21429</v>
      </c>
      <c r="F3367" s="16">
        <f>'Данные с датчиков 1'!I3371</f>
        <v>37839.050779999998</v>
      </c>
    </row>
    <row r="3368" spans="1:6" ht="18.75" x14ac:dyDescent="0.3">
      <c r="A3368" s="16">
        <f>'Данные с датчиков 1'!B3372</f>
        <v>11.21773</v>
      </c>
      <c r="B3368" s="16">
        <f>'Данные с датчиков 1'!C3372</f>
        <v>36364.894529999998</v>
      </c>
      <c r="C3368" s="16">
        <f>'Данные с датчиков 1'!E3372</f>
        <v>11.21758</v>
      </c>
      <c r="D3368" s="16">
        <f>'Данные с датчиков 1'!F3372</f>
        <v>38464.464840000001</v>
      </c>
      <c r="E3368" s="16">
        <f>'Данные с датчиков 1'!H3372</f>
        <v>11.21749</v>
      </c>
      <c r="F3368" s="16">
        <f>'Данные с датчиков 1'!I3372</f>
        <v>37824.328130000002</v>
      </c>
    </row>
    <row r="3369" spans="1:6" ht="18.75" x14ac:dyDescent="0.3">
      <c r="A3369" s="16">
        <f>'Данные с датчиков 1'!B3373</f>
        <v>11.220739999999999</v>
      </c>
      <c r="B3369" s="16">
        <f>'Данные с датчиков 1'!C3373</f>
        <v>36339.941409999999</v>
      </c>
      <c r="C3369" s="16">
        <f>'Данные с датчиков 1'!E3373</f>
        <v>11.22082</v>
      </c>
      <c r="D3369" s="16">
        <f>'Данные с датчиков 1'!F3373</f>
        <v>38447.382810000003</v>
      </c>
      <c r="E3369" s="16">
        <f>'Данные с датчиков 1'!H3373</f>
        <v>11.220980000000001</v>
      </c>
      <c r="F3369" s="16">
        <f>'Данные с датчиков 1'!I3373</f>
        <v>37819.578130000002</v>
      </c>
    </row>
    <row r="3370" spans="1:6" ht="18.75" x14ac:dyDescent="0.3">
      <c r="A3370" s="16">
        <f>'Данные с датчиков 1'!B3374</f>
        <v>11.22434</v>
      </c>
      <c r="B3370" s="16">
        <f>'Данные с датчиков 1'!C3374</f>
        <v>36334.703130000002</v>
      </c>
      <c r="C3370" s="16">
        <f>'Данные с датчиков 1'!E3374</f>
        <v>11.22409</v>
      </c>
      <c r="D3370" s="16">
        <f>'Данные с датчиков 1'!F3374</f>
        <v>38429.882810000003</v>
      </c>
      <c r="E3370" s="16">
        <f>'Данные с датчиков 1'!H3374</f>
        <v>11.223990000000001</v>
      </c>
      <c r="F3370" s="16">
        <f>'Данные с датчиков 1'!I3374</f>
        <v>37799.035159999999</v>
      </c>
    </row>
    <row r="3371" spans="1:6" ht="18.75" x14ac:dyDescent="0.3">
      <c r="A3371" s="16">
        <f>'Данные с датчиков 1'!B3375</f>
        <v>11.22747</v>
      </c>
      <c r="B3371" s="16">
        <f>'Данные с датчиков 1'!C3375</f>
        <v>36314.304689999997</v>
      </c>
      <c r="C3371" s="16">
        <f>'Данные с датчиков 1'!E3375</f>
        <v>11.22748</v>
      </c>
      <c r="D3371" s="16">
        <f>'Данные с датчиков 1'!F3375</f>
        <v>38417.75</v>
      </c>
      <c r="E3371" s="16">
        <f>'Данные с датчиков 1'!H3375</f>
        <v>11.2277</v>
      </c>
      <c r="F3371" s="16">
        <f>'Данные с датчиков 1'!I3375</f>
        <v>37800.113279999998</v>
      </c>
    </row>
    <row r="3372" spans="1:6" ht="18.75" x14ac:dyDescent="0.3">
      <c r="A3372" s="16">
        <f>'Данные с датчиков 1'!B3376</f>
        <v>11.23104</v>
      </c>
      <c r="B3372" s="16">
        <f>'Данные с датчиков 1'!C3376</f>
        <v>36305.386720000002</v>
      </c>
      <c r="C3372" s="16">
        <f>'Данные с датчиков 1'!E3376</f>
        <v>11.23053</v>
      </c>
      <c r="D3372" s="16">
        <f>'Данные с датчиков 1'!F3376</f>
        <v>38393.816409999999</v>
      </c>
      <c r="E3372" s="16">
        <f>'Данные с датчиков 1'!H3376</f>
        <v>11.23068</v>
      </c>
      <c r="F3372" s="16">
        <f>'Данные с датчиков 1'!I3376</f>
        <v>37779.710939999997</v>
      </c>
    </row>
    <row r="3373" spans="1:6" ht="18.75" x14ac:dyDescent="0.3">
      <c r="A3373" s="16">
        <f>'Данные с датчиков 1'!B3377</f>
        <v>11.23414</v>
      </c>
      <c r="B3373" s="16">
        <f>'Данные с датчиков 1'!C3377</f>
        <v>36284.910159999999</v>
      </c>
      <c r="C3373" s="16">
        <f>'Данные с датчиков 1'!E3377</f>
        <v>11.23428</v>
      </c>
      <c r="D3373" s="16">
        <f>'Данные с датчиков 1'!F3377</f>
        <v>38391.929689999997</v>
      </c>
      <c r="E3373" s="16">
        <f>'Данные с датчиков 1'!H3377</f>
        <v>11.2342</v>
      </c>
      <c r="F3373" s="16">
        <f>'Данные с датчиков 1'!I3377</f>
        <v>37775.859380000002</v>
      </c>
    </row>
    <row r="3374" spans="1:6" ht="18.75" x14ac:dyDescent="0.3">
      <c r="A3374" s="16">
        <f>'Данные с датчиков 1'!B3378</f>
        <v>11.23757</v>
      </c>
      <c r="B3374" s="16">
        <f>'Данные с датчиков 1'!C3378</f>
        <v>36272.0625</v>
      </c>
      <c r="C3374" s="16">
        <f>'Данные с датчиков 1'!E3378</f>
        <v>11.23724</v>
      </c>
      <c r="D3374" s="16">
        <f>'Данные с датчиков 1'!F3378</f>
        <v>38365.109380000002</v>
      </c>
      <c r="E3374" s="16">
        <f>'Данные с датчиков 1'!H3378</f>
        <v>11.2377</v>
      </c>
      <c r="F3374" s="16">
        <f>'Данные с датчиков 1'!I3378</f>
        <v>37771.113279999998</v>
      </c>
    </row>
    <row r="3375" spans="1:6" ht="18.75" x14ac:dyDescent="0.3">
      <c r="A3375" s="16">
        <f>'Данные с датчиков 1'!B3379</f>
        <v>11.24108</v>
      </c>
      <c r="B3375" s="16">
        <f>'Данные с датчиков 1'!C3379</f>
        <v>36262.820310000003</v>
      </c>
      <c r="C3375" s="16">
        <f>'Данные с датчиков 1'!E3379</f>
        <v>11.24081</v>
      </c>
      <c r="D3375" s="16">
        <f>'Данные с датчиков 1'!F3379</f>
        <v>38355.960939999997</v>
      </c>
      <c r="E3375" s="16">
        <f>'Данные с датчиков 1'!H3379</f>
        <v>11.24062</v>
      </c>
      <c r="F3375" s="16">
        <f>'Данные с датчиков 1'!I3379</f>
        <v>37747.84375</v>
      </c>
    </row>
    <row r="3376" spans="1:6" ht="18.75" x14ac:dyDescent="0.3">
      <c r="A3376" s="16">
        <f>'Данные с датчиков 1'!B3380</f>
        <v>11.24404</v>
      </c>
      <c r="B3376" s="16">
        <f>'Данные с датчиков 1'!C3380</f>
        <v>36236.984380000002</v>
      </c>
      <c r="C3376" s="16">
        <f>'Данные с датчиков 1'!E3380</f>
        <v>11.244260000000001</v>
      </c>
      <c r="D3376" s="16">
        <f>'Данные с датчиков 1'!F3380</f>
        <v>38341.722659999999</v>
      </c>
      <c r="E3376" s="16">
        <f>'Данные с датчиков 1'!H3380</f>
        <v>11.24433</v>
      </c>
      <c r="F3376" s="16">
        <f>'Данные с датчиков 1'!I3380</f>
        <v>37750.476560000003</v>
      </c>
    </row>
    <row r="3377" spans="1:6" ht="18.75" x14ac:dyDescent="0.3">
      <c r="A3377" s="16">
        <f>'Данные с датчиков 1'!B3381</f>
        <v>11.24775</v>
      </c>
      <c r="B3377" s="16">
        <f>'Данные с датчиков 1'!C3381</f>
        <v>36234.445310000003</v>
      </c>
      <c r="C3377" s="16">
        <f>'Данные с датчиков 1'!E3381</f>
        <v>11.24724</v>
      </c>
      <c r="D3377" s="16">
        <f>'Данные с датчиков 1'!F3381</f>
        <v>38311.949220000002</v>
      </c>
      <c r="E3377" s="16">
        <f>'Данные с датчиков 1'!H3381</f>
        <v>11.24741</v>
      </c>
      <c r="F3377" s="16">
        <f>'Данные с датчиков 1'!I3381</f>
        <v>37732.914060000003</v>
      </c>
    </row>
    <row r="3378" spans="1:6" ht="18.75" x14ac:dyDescent="0.3">
      <c r="A3378" s="16">
        <f>'Данные с датчиков 1'!B3382</f>
        <v>11.250830000000001</v>
      </c>
      <c r="B3378" s="16">
        <f>'Данные с датчиков 1'!C3382</f>
        <v>36212.058590000001</v>
      </c>
      <c r="C3378" s="16">
        <f>'Данные с датчиков 1'!E3382</f>
        <v>11.25084</v>
      </c>
      <c r="D3378" s="16">
        <f>'Данные с датчиков 1'!F3382</f>
        <v>38302.867189999997</v>
      </c>
      <c r="E3378" s="16">
        <f>'Данные с датчиков 1'!H3382</f>
        <v>11.250959999999999</v>
      </c>
      <c r="F3378" s="16">
        <f>'Данные с датчиков 1'!I3382</f>
        <v>37728.003909999999</v>
      </c>
    </row>
    <row r="3379" spans="1:6" ht="18.75" x14ac:dyDescent="0.3">
      <c r="A3379" s="16">
        <f>'Данные с датчиков 1'!B3383</f>
        <v>11.254339999999999</v>
      </c>
      <c r="B3379" s="16">
        <f>'Данные с датчиков 1'!C3383</f>
        <v>36202.984380000002</v>
      </c>
      <c r="C3379" s="16">
        <f>'Данные с датчиков 1'!E3383</f>
        <v>11.25394</v>
      </c>
      <c r="D3379" s="16">
        <f>'Данные с датчиков 1'!F3383</f>
        <v>38275.394529999998</v>
      </c>
      <c r="E3379" s="16">
        <f>'Данные с датчиков 1'!H3383</f>
        <v>11.254149999999999</v>
      </c>
      <c r="F3379" s="16">
        <f>'Данные с датчиков 1'!I3383</f>
        <v>37714.214840000001</v>
      </c>
    </row>
    <row r="3380" spans="1:6" ht="18.75" x14ac:dyDescent="0.3">
      <c r="A3380" s="16">
        <f>'Данные с датчиков 1'!B3384</f>
        <v>11.25751</v>
      </c>
      <c r="B3380" s="16">
        <f>'Данные с датчиков 1'!C3384</f>
        <v>36183.914060000003</v>
      </c>
      <c r="C3380" s="16">
        <f>'Данные с датчиков 1'!E3384</f>
        <v>11.25755</v>
      </c>
      <c r="D3380" s="16">
        <f>'Данные с датчиков 1'!F3384</f>
        <v>38246.320310000003</v>
      </c>
      <c r="E3380" s="16">
        <f>'Данные с датчиков 1'!H3384</f>
        <v>11.257400000000001</v>
      </c>
      <c r="F3380" s="16">
        <f>'Данные с датчиков 1'!I3384</f>
        <v>37700.992189999997</v>
      </c>
    </row>
    <row r="3381" spans="1:6" ht="18.75" x14ac:dyDescent="0.3">
      <c r="A3381" s="16">
        <f>'Данные с датчиков 1'!B3385</f>
        <v>11.26079</v>
      </c>
      <c r="B3381" s="16">
        <f>'Данные с датчиков 1'!C3385</f>
        <v>36167.066409999999</v>
      </c>
      <c r="C3381" s="16">
        <f>'Данные с датчиков 1'!E3385</f>
        <v>11.25872</v>
      </c>
      <c r="D3381" s="16">
        <f>'Данные с датчиков 1'!F3385</f>
        <v>38035.679689999997</v>
      </c>
      <c r="E3381" s="16">
        <f>'Данные с датчиков 1'!H3385</f>
        <v>11.26088</v>
      </c>
      <c r="F3381" s="16">
        <f>'Данные с датчиков 1'!I3385</f>
        <v>37695.792970000002</v>
      </c>
    </row>
    <row r="3382" spans="1:6" ht="18.75" x14ac:dyDescent="0.3">
      <c r="A3382" s="16">
        <f>'Данные с датчиков 1'!B3386</f>
        <v>11.2645</v>
      </c>
      <c r="B3382" s="16">
        <f>'Данные с датчиков 1'!C3386</f>
        <v>36162.847659999999</v>
      </c>
      <c r="C3382" s="16">
        <f>'Данные с датчиков 1'!E3386</f>
        <v>11.258749999999999</v>
      </c>
      <c r="D3382" s="16">
        <f>'Данные с датчиков 1'!F3386</f>
        <v>37803.5625</v>
      </c>
      <c r="E3382" s="16">
        <f>'Данные с датчиков 1'!H3386</f>
        <v>11.26394</v>
      </c>
      <c r="F3382" s="16">
        <f>'Данные с датчиков 1'!I3386</f>
        <v>37676.667970000002</v>
      </c>
    </row>
    <row r="3383" spans="1:6" ht="18.75" x14ac:dyDescent="0.3">
      <c r="A3383" s="16">
        <f>'Данные с датчиков 1'!B3387</f>
        <v>11.267189999999999</v>
      </c>
      <c r="B3383" s="16">
        <f>'Данные с датчиков 1'!C3387</f>
        <v>36128.769529999998</v>
      </c>
      <c r="C3383" s="16">
        <f>'Данные с датчиков 1'!E3387</f>
        <v>11.25877</v>
      </c>
      <c r="D3383" s="16">
        <f>'Данные с датчиков 1'!F3387</f>
        <v>37453.085939999997</v>
      </c>
      <c r="E3383" s="16">
        <f>'Данные с датчиков 1'!H3387</f>
        <v>11.26764</v>
      </c>
      <c r="F3383" s="16">
        <f>'Данные с датчиков 1'!I3387</f>
        <v>37677.730470000002</v>
      </c>
    </row>
    <row r="3384" spans="1:6" ht="18.75" x14ac:dyDescent="0.3">
      <c r="A3384" s="16">
        <f>'Данные с датчиков 1'!B3388</f>
        <v>11.271089999999999</v>
      </c>
      <c r="B3384" s="16">
        <f>'Данные с датчиков 1'!C3388</f>
        <v>36131.433590000001</v>
      </c>
      <c r="C3384" s="16">
        <f>'Данные с датчиков 1'!E3388</f>
        <v>11.258800000000001</v>
      </c>
      <c r="D3384" s="16">
        <f>'Данные с датчиков 1'!F3388</f>
        <v>36986.75</v>
      </c>
      <c r="E3384" s="16">
        <f>'Данные с датчиков 1'!H3388</f>
        <v>11.27079</v>
      </c>
      <c r="F3384" s="16">
        <f>'Данные с датчиков 1'!I3388</f>
        <v>37662.082029999998</v>
      </c>
    </row>
    <row r="3385" spans="1:6" ht="18.75" x14ac:dyDescent="0.3">
      <c r="A3385" s="16">
        <f>'Данные с датчиков 1'!B3389</f>
        <v>11.2743</v>
      </c>
      <c r="B3385" s="16">
        <f>'Данные с датчиков 1'!C3389</f>
        <v>36112.347659999999</v>
      </c>
      <c r="C3385" s="16">
        <f>'Данные с датчиков 1'!E3389</f>
        <v>11.25883</v>
      </c>
      <c r="D3385" s="16">
        <f>'Данные с датчиков 1'!F3389</f>
        <v>36414.625</v>
      </c>
      <c r="E3385" s="16">
        <f>'Данные с датчиков 1'!H3389</f>
        <v>11.2743</v>
      </c>
      <c r="F3385" s="16">
        <f>'Данные с датчиков 1'!I3389</f>
        <v>37655.503909999999</v>
      </c>
    </row>
    <row r="3386" spans="1:6" ht="18.75" x14ac:dyDescent="0.3">
      <c r="A3386" s="16">
        <f>'Данные с датчиков 1'!B3390</f>
        <v>11.277609999999999</v>
      </c>
      <c r="B3386" s="16">
        <f>'Данные с датчиков 1'!C3390</f>
        <v>36095.046880000002</v>
      </c>
      <c r="C3386" s="16">
        <f>'Данные с датчиков 1'!E3390</f>
        <v>11.25886</v>
      </c>
      <c r="D3386" s="16">
        <f>'Данные с датчиков 1'!F3390</f>
        <v>35749.378909999999</v>
      </c>
      <c r="E3386" s="16">
        <f>'Данные с датчиков 1'!H3390</f>
        <v>11.277559999999999</v>
      </c>
      <c r="F3386" s="16">
        <f>'Данные с датчиков 1'!I3390</f>
        <v>37643.835939999997</v>
      </c>
    </row>
    <row r="3387" spans="1:6" ht="18.75" x14ac:dyDescent="0.3">
      <c r="A3387" s="16">
        <f>'Данные с датчиков 1'!B3391</f>
        <v>11.28087</v>
      </c>
      <c r="B3387" s="16">
        <f>'Данные с датчиков 1'!C3391</f>
        <v>36078.785159999999</v>
      </c>
      <c r="C3387" s="16">
        <f>'Данные с датчиков 1'!E3391</f>
        <v>11.258889999999999</v>
      </c>
      <c r="D3387" s="16">
        <f>'Данные с датчиков 1'!F3391</f>
        <v>35003.160159999999</v>
      </c>
      <c r="E3387" s="16">
        <f>'Данные с датчиков 1'!H3391</f>
        <v>11.28077</v>
      </c>
      <c r="F3387" s="16">
        <f>'Данные с датчиков 1'!I3391</f>
        <v>37628.097659999999</v>
      </c>
    </row>
    <row r="3388" spans="1:6" ht="18.75" x14ac:dyDescent="0.3">
      <c r="A3388" s="16">
        <f>'Данные с датчиков 1'!B3392</f>
        <v>11.284050000000001</v>
      </c>
      <c r="B3388" s="16">
        <f>'Данные с датчиков 1'!C3392</f>
        <v>36057.316409999999</v>
      </c>
      <c r="C3388" s="16">
        <f>'Данные с датчиков 1'!E3392</f>
        <v>11.25892</v>
      </c>
      <c r="D3388" s="16">
        <f>'Данные с датчиков 1'!F3392</f>
        <v>34187.175779999998</v>
      </c>
      <c r="E3388" s="16">
        <f>'Данные с датчиков 1'!H3392</f>
        <v>11.284330000000001</v>
      </c>
      <c r="F3388" s="16">
        <f>'Данные с датчиков 1'!I3392</f>
        <v>37623.132810000003</v>
      </c>
    </row>
    <row r="3389" spans="1:6" ht="18.75" x14ac:dyDescent="0.3">
      <c r="A3389" s="16">
        <f>'Данные с датчиков 1'!B3393</f>
        <v>11.28767</v>
      </c>
      <c r="B3389" s="16">
        <f>'Данные с датчиков 1'!C3393</f>
        <v>36049.304689999997</v>
      </c>
      <c r="C3389" s="16">
        <f>'Данные с датчиков 1'!E3393</f>
        <v>11.25896</v>
      </c>
      <c r="D3389" s="16">
        <f>'Данные с датчиков 1'!F3393</f>
        <v>33311.535159999999</v>
      </c>
      <c r="E3389" s="16">
        <f>'Данные с датчиков 1'!H3393</f>
        <v>11.2873</v>
      </c>
      <c r="F3389" s="16">
        <f>'Данные с датчиков 1'!I3393</f>
        <v>37601.15625</v>
      </c>
    </row>
    <row r="3390" spans="1:6" ht="18.75" x14ac:dyDescent="0.3">
      <c r="A3390" s="16">
        <f>'Данные с датчиков 1'!B3394</f>
        <v>11.29078</v>
      </c>
      <c r="B3390" s="16">
        <f>'Данные с датчиков 1'!C3394</f>
        <v>36026.125</v>
      </c>
      <c r="C3390" s="16">
        <f>'Данные с датчиков 1'!E3394</f>
        <v>11.25901</v>
      </c>
      <c r="D3390" s="16">
        <f>'Данные с датчиков 1'!F3394</f>
        <v>32384.929690000001</v>
      </c>
      <c r="E3390" s="16">
        <f>'Данные с датчиков 1'!H3394</f>
        <v>11.291029999999999</v>
      </c>
      <c r="F3390" s="16">
        <f>'Данные с датчиков 1'!I3394</f>
        <v>37602.09375</v>
      </c>
    </row>
    <row r="3391" spans="1:6" ht="18.75" x14ac:dyDescent="0.3">
      <c r="A3391" s="16">
        <f>'Данные с датчиков 1'!B3395</f>
        <v>11.294370000000001</v>
      </c>
      <c r="B3391" s="16">
        <f>'Данные с датчиков 1'!C3395</f>
        <v>36017.472659999999</v>
      </c>
      <c r="C3391" s="16">
        <f>'Данные с датчиков 1'!E3395</f>
        <v>11.25905</v>
      </c>
      <c r="D3391" s="16">
        <f>'Данные с датчиков 1'!F3395</f>
        <v>31414.9375</v>
      </c>
      <c r="E3391" s="16">
        <f>'Данные с датчиков 1'!H3395</f>
        <v>11.2942</v>
      </c>
      <c r="F3391" s="16">
        <f>'Данные с датчиков 1'!I3395</f>
        <v>37586.726560000003</v>
      </c>
    </row>
    <row r="3392" spans="1:6" ht="18.75" x14ac:dyDescent="0.3">
      <c r="A3392" s="16">
        <f>'Данные с датчиков 1'!B3396</f>
        <v>11.29768</v>
      </c>
      <c r="B3392" s="16">
        <f>'Данные с датчиков 1'!C3396</f>
        <v>36000.878909999999</v>
      </c>
      <c r="C3392" s="16">
        <f>'Данные с датчиков 1'!E3396</f>
        <v>11.25911</v>
      </c>
      <c r="D3392" s="16">
        <f>'Данные с датчиков 1'!F3396</f>
        <v>30408.51367</v>
      </c>
      <c r="E3392" s="16">
        <f>'Данные с датчиков 1'!H3396</f>
        <v>11.297560000000001</v>
      </c>
      <c r="F3392" s="16">
        <f>'Данные с датчиков 1'!I3396</f>
        <v>37575.554689999997</v>
      </c>
    </row>
    <row r="3393" spans="1:6" ht="18.75" x14ac:dyDescent="0.3">
      <c r="A3393" s="16">
        <f>'Данные с датчиков 1'!B3397</f>
        <v>11.300929999999999</v>
      </c>
      <c r="B3393" s="16">
        <f>'Данные с датчиков 1'!C3397</f>
        <v>35980.308590000001</v>
      </c>
      <c r="C3393" s="16">
        <f>'Данные с датчиков 1'!E3397</f>
        <v>11.259169999999999</v>
      </c>
      <c r="D3393" s="16">
        <f>'Данные с датчиков 1'!F3397</f>
        <v>29372.365229999999</v>
      </c>
      <c r="E3393" s="16">
        <f>'Данные с датчиков 1'!H3397</f>
        <v>11.30087</v>
      </c>
      <c r="F3393" s="16">
        <f>'Данные с датчиков 1'!I3397</f>
        <v>37564.351560000003</v>
      </c>
    </row>
    <row r="3394" spans="1:6" ht="18.75" x14ac:dyDescent="0.3">
      <c r="A3394" s="16">
        <f>'Данные с датчиков 1'!B3398</f>
        <v>11.304259999999999</v>
      </c>
      <c r="B3394" s="16">
        <f>'Данные с датчиков 1'!C3398</f>
        <v>35964.003909999999</v>
      </c>
      <c r="C3394" s="16">
        <f>'Данные с датчиков 1'!E3398</f>
        <v>11.25924</v>
      </c>
      <c r="D3394" s="16">
        <f>'Данные с датчиков 1'!F3398</f>
        <v>28312.96875</v>
      </c>
      <c r="E3394" s="16">
        <f>'Данные с датчиков 1'!H3398</f>
        <v>11.30402</v>
      </c>
      <c r="F3394" s="16">
        <f>'Данные с датчиков 1'!I3398</f>
        <v>37547.308590000001</v>
      </c>
    </row>
    <row r="3395" spans="1:6" ht="18.75" x14ac:dyDescent="0.3">
      <c r="A3395" s="16">
        <f>'Данные с датчиков 1'!B3399</f>
        <v>11.30742</v>
      </c>
      <c r="B3395" s="16">
        <f>'Данные с датчиков 1'!C3399</f>
        <v>35941.828130000002</v>
      </c>
      <c r="C3395" s="16">
        <f>'Данные с датчиков 1'!E3399</f>
        <v>11.259320000000001</v>
      </c>
      <c r="D3395" s="16">
        <f>'Данные с датчиков 1'!F3399</f>
        <v>27236.470700000002</v>
      </c>
      <c r="E3395" s="16">
        <f>'Данные с датчиков 1'!H3399</f>
        <v>11.307589999999999</v>
      </c>
      <c r="F3395" s="16">
        <f>'Данные с датчиков 1'!I3399</f>
        <v>37544.050779999998</v>
      </c>
    </row>
    <row r="3396" spans="1:6" ht="18.75" x14ac:dyDescent="0.3">
      <c r="A3396" s="16">
        <f>'Данные с датчиков 1'!B3400</f>
        <v>11.31108</v>
      </c>
      <c r="B3396" s="16">
        <f>'Данные с датчиков 1'!C3400</f>
        <v>35932.914060000003</v>
      </c>
      <c r="C3396" s="16">
        <f>'Данные с датчиков 1'!E3400</f>
        <v>11.259410000000001</v>
      </c>
      <c r="D3396" s="16">
        <f>'Данные с датчиков 1'!F3400</f>
        <v>26148.652340000001</v>
      </c>
      <c r="E3396" s="16">
        <f>'Данные с датчиков 1'!H3400</f>
        <v>11.31072</v>
      </c>
      <c r="F3396" s="16">
        <f>'Данные с датчиков 1'!I3400</f>
        <v>37526.566409999999</v>
      </c>
    </row>
    <row r="3397" spans="1:6" ht="18.75" x14ac:dyDescent="0.3">
      <c r="A3397" s="16">
        <f>'Данные с датчиков 1'!B3401</f>
        <v>11.314</v>
      </c>
      <c r="B3397" s="16">
        <f>'Данные с датчиков 1'!C3401</f>
        <v>35903.578130000002</v>
      </c>
      <c r="C3397" s="16">
        <f>'Данные с датчиков 1'!E3401</f>
        <v>11.259510000000001</v>
      </c>
      <c r="D3397" s="16">
        <f>'Данные с датчиков 1'!F3401</f>
        <v>25054.791020000001</v>
      </c>
      <c r="E3397" s="16">
        <f>'Данные с датчиков 1'!H3401</f>
        <v>11.314249999999999</v>
      </c>
      <c r="F3397" s="16">
        <f>'Данные с датчиков 1'!I3401</f>
        <v>37521.621090000001</v>
      </c>
    </row>
    <row r="3398" spans="1:6" ht="18.75" x14ac:dyDescent="0.3">
      <c r="A3398" s="16">
        <f>'Данные с датчиков 1'!B3402</f>
        <v>11.317640000000001</v>
      </c>
      <c r="B3398" s="16">
        <f>'Данные с датчиков 1'!C3402</f>
        <v>35894.046880000002</v>
      </c>
      <c r="C3398" s="16">
        <f>'Данные с датчиков 1'!E3402</f>
        <v>11.25962</v>
      </c>
      <c r="D3398" s="16">
        <f>'Данные с датчиков 1'!F3402</f>
        <v>23959.533200000002</v>
      </c>
      <c r="E3398" s="16">
        <f>'Данные с датчиков 1'!H3402</f>
        <v>11.31761</v>
      </c>
      <c r="F3398" s="16">
        <f>'Данные с датчиков 1'!I3402</f>
        <v>37512.425779999998</v>
      </c>
    </row>
    <row r="3399" spans="1:6" ht="18.75" x14ac:dyDescent="0.3">
      <c r="A3399" s="16">
        <f>'Данные с датчиков 1'!B3403</f>
        <v>11.32105</v>
      </c>
      <c r="B3399" s="16">
        <f>'Данные с датчиков 1'!C3403</f>
        <v>35877.714840000001</v>
      </c>
      <c r="C3399" s="16">
        <f>'Данные с датчиков 1'!E3403</f>
        <v>11.259740000000001</v>
      </c>
      <c r="D3399" s="16">
        <f>'Данные с датчиков 1'!F3403</f>
        <v>22866.992190000001</v>
      </c>
      <c r="E3399" s="16">
        <f>'Данные с датчиков 1'!H3403</f>
        <v>11.320690000000001</v>
      </c>
      <c r="F3399" s="16">
        <f>'Данные с датчиков 1'!I3403</f>
        <v>37492.59375</v>
      </c>
    </row>
    <row r="3400" spans="1:6" ht="18.75" x14ac:dyDescent="0.3">
      <c r="A3400" s="16">
        <f>'Данные с датчиков 1'!B3404</f>
        <v>11.32414</v>
      </c>
      <c r="B3400" s="16">
        <f>'Данные с датчиков 1'!C3404</f>
        <v>35849.28125</v>
      </c>
      <c r="C3400" s="17"/>
      <c r="D3400" s="17"/>
      <c r="E3400" s="16">
        <f>'Данные с датчиков 1'!H3404</f>
        <v>11.324170000000001</v>
      </c>
      <c r="F3400" s="16">
        <f>'Данные с датчиков 1'!I3404</f>
        <v>37487.421880000002</v>
      </c>
    </row>
    <row r="3401" spans="1:6" ht="18.75" x14ac:dyDescent="0.3">
      <c r="A3401" s="16">
        <f>'Данные с датчиков 1'!B3405</f>
        <v>11.32762</v>
      </c>
      <c r="B3401" s="16">
        <f>'Данные с датчиков 1'!C3405</f>
        <v>35833.355470000002</v>
      </c>
      <c r="C3401" s="17"/>
      <c r="D3401" s="17"/>
      <c r="E3401" s="16">
        <f>'Данные с датчиков 1'!H3405</f>
        <v>11.327400000000001</v>
      </c>
      <c r="F3401" s="16">
        <f>'Данные с датчиков 1'!I3405</f>
        <v>37472.308590000001</v>
      </c>
    </row>
    <row r="3402" spans="1:6" ht="18.75" x14ac:dyDescent="0.3">
      <c r="A3402" s="16">
        <f>'Данные с датчиков 1'!B3406</f>
        <v>11.330719999999999</v>
      </c>
      <c r="B3402" s="16">
        <f>'Данные с датчиков 1'!C3406</f>
        <v>35802.488279999998</v>
      </c>
      <c r="C3402" s="17"/>
      <c r="D3402" s="17"/>
      <c r="E3402" s="16">
        <f>'Данные с датчиков 1'!H3406</f>
        <v>11.330909999999999</v>
      </c>
      <c r="F3402" s="16">
        <f>'Данные с датчиков 1'!I3406</f>
        <v>37465.894529999998</v>
      </c>
    </row>
    <row r="3403" spans="1:6" ht="18.75" x14ac:dyDescent="0.3">
      <c r="A3403" s="16">
        <f>'Данные с датчиков 1'!B3407</f>
        <v>11.33436</v>
      </c>
      <c r="B3403" s="16">
        <f>'Данные с датчиков 1'!C3407</f>
        <v>35785.527340000001</v>
      </c>
      <c r="C3403" s="17"/>
      <c r="D3403" s="17"/>
      <c r="E3403" s="16">
        <f>'Данные с датчиков 1'!H3407</f>
        <v>11.33414</v>
      </c>
      <c r="F3403" s="16">
        <f>'Данные с датчиков 1'!I3407</f>
        <v>37452.144529999998</v>
      </c>
    </row>
    <row r="3404" spans="1:6" ht="18.75" x14ac:dyDescent="0.3">
      <c r="A3404" s="16">
        <f>'Данные с датчиков 1'!B3408</f>
        <v>11.33755</v>
      </c>
      <c r="B3404" s="16">
        <f>'Данные с датчиков 1'!C3408</f>
        <v>35749.992189999997</v>
      </c>
      <c r="C3404" s="17"/>
      <c r="D3404" s="17"/>
      <c r="E3404" s="16">
        <f>'Данные с датчиков 1'!H3408</f>
        <v>11.337619999999999</v>
      </c>
      <c r="F3404" s="16">
        <f>'Данные с датчиков 1'!I3408</f>
        <v>37443.164060000003</v>
      </c>
    </row>
    <row r="3405" spans="1:6" ht="18.75" x14ac:dyDescent="0.3">
      <c r="A3405" s="16">
        <f>'Данные с датчиков 1'!B3409</f>
        <v>11.3399</v>
      </c>
      <c r="B3405" s="16">
        <f>'Данные с датчиков 1'!C3409</f>
        <v>35605.363279999998</v>
      </c>
      <c r="C3405" s="17"/>
      <c r="D3405" s="17"/>
      <c r="E3405" s="16">
        <f>'Данные с датчиков 1'!H3409</f>
        <v>11.34093</v>
      </c>
      <c r="F3405" s="16">
        <f>'Данные с датчиков 1'!I3409</f>
        <v>37430.246090000001</v>
      </c>
    </row>
    <row r="3406" spans="1:6" ht="18.75" x14ac:dyDescent="0.3">
      <c r="A3406" s="16">
        <f>'Данные с датчиков 1'!B3410</f>
        <v>11.339930000000001</v>
      </c>
      <c r="B3406" s="16">
        <f>'Данные с датчиков 1'!C3410</f>
        <v>35463.535159999999</v>
      </c>
      <c r="C3406" s="17"/>
      <c r="D3406" s="17"/>
      <c r="E3406" s="16">
        <f>'Данные с датчиков 1'!H3410</f>
        <v>11.344110000000001</v>
      </c>
      <c r="F3406" s="16">
        <f>'Данные с датчиков 1'!I3410</f>
        <v>37412.769529999998</v>
      </c>
    </row>
    <row r="3407" spans="1:6" ht="18.75" x14ac:dyDescent="0.3">
      <c r="A3407" s="16">
        <f>'Данные с датчиков 1'!B3411</f>
        <v>11.33996</v>
      </c>
      <c r="B3407" s="16">
        <f>'Данные с датчиков 1'!C3411</f>
        <v>35217.40625</v>
      </c>
      <c r="C3407" s="17"/>
      <c r="D3407" s="17"/>
      <c r="E3407" s="16">
        <f>'Данные с датчиков 1'!H3411</f>
        <v>11.347580000000001</v>
      </c>
      <c r="F3407" s="16">
        <f>'Данные с датчиков 1'!I3411</f>
        <v>37405.367189999997</v>
      </c>
    </row>
    <row r="3408" spans="1:6" ht="18.75" x14ac:dyDescent="0.3">
      <c r="A3408" s="16">
        <f>'Данные с датчиков 1'!B3412</f>
        <v>11.33999</v>
      </c>
      <c r="B3408" s="16">
        <f>'Данные с датчиков 1'!C3412</f>
        <v>34860.410159999999</v>
      </c>
      <c r="C3408" s="17"/>
      <c r="D3408" s="17"/>
      <c r="E3408" s="16">
        <f>'Данные с датчиков 1'!H3412</f>
        <v>11.35073</v>
      </c>
      <c r="F3408" s="16">
        <f>'Данные с датчиков 1'!I3412</f>
        <v>37388.019529999998</v>
      </c>
    </row>
    <row r="3409" spans="1:6" ht="18.75" x14ac:dyDescent="0.3">
      <c r="A3409" s="16">
        <f>'Данные с датчиков 1'!B3413</f>
        <v>11.340020000000001</v>
      </c>
      <c r="B3409" s="16">
        <f>'Данные с датчиков 1'!C3413</f>
        <v>34397.382810000003</v>
      </c>
      <c r="C3409" s="17"/>
      <c r="D3409" s="17"/>
      <c r="E3409" s="16">
        <f>'Данные с датчиков 1'!H3413</f>
        <v>11.354279999999999</v>
      </c>
      <c r="F3409" s="16">
        <f>'Данные с датчиков 1'!I3413</f>
        <v>37382.195310000003</v>
      </c>
    </row>
    <row r="3410" spans="1:6" ht="18.75" x14ac:dyDescent="0.3">
      <c r="A3410" s="16">
        <f>'Данные с датчиков 1'!B3414</f>
        <v>11.34005</v>
      </c>
      <c r="B3410" s="16">
        <f>'Данные с датчиков 1'!C3414</f>
        <v>33838.890630000002</v>
      </c>
      <c r="C3410" s="17"/>
      <c r="D3410" s="17"/>
      <c r="E3410" s="16">
        <f>'Данные с датчиков 1'!H3414</f>
        <v>11.35749</v>
      </c>
      <c r="F3410" s="16">
        <f>'Данные с датчиков 1'!I3414</f>
        <v>37368.105470000002</v>
      </c>
    </row>
    <row r="3411" spans="1:6" ht="18.75" x14ac:dyDescent="0.3">
      <c r="A3411" s="16">
        <f>'Данные с датчиков 1'!B3415</f>
        <v>11.34009</v>
      </c>
      <c r="B3411" s="16">
        <f>'Данные с датчиков 1'!C3415</f>
        <v>33196.75</v>
      </c>
      <c r="C3411" s="17"/>
      <c r="D3411" s="17"/>
      <c r="E3411" s="16">
        <f>'Данные с датчиков 1'!H3415</f>
        <v>11.36077</v>
      </c>
      <c r="F3411" s="16">
        <f>'Данные с датчиков 1'!I3415</f>
        <v>37354.078130000002</v>
      </c>
    </row>
    <row r="3412" spans="1:6" ht="18.75" x14ac:dyDescent="0.3">
      <c r="A3412" s="16">
        <f>'Данные с датчиков 1'!B3416</f>
        <v>11.340120000000001</v>
      </c>
      <c r="B3412" s="16">
        <f>'Данные с датчиков 1'!C3416</f>
        <v>32482.382809999999</v>
      </c>
      <c r="C3412" s="17"/>
      <c r="D3412" s="17"/>
      <c r="E3412" s="16">
        <f>'Данные с датчиков 1'!H3416</f>
        <v>11.36434</v>
      </c>
      <c r="F3412" s="16">
        <f>'Данные с датчиков 1'!I3416</f>
        <v>37350.042970000002</v>
      </c>
    </row>
    <row r="3413" spans="1:6" ht="18.75" x14ac:dyDescent="0.3">
      <c r="A3413" s="16">
        <f>'Данные с датчиков 1'!B3417</f>
        <v>11.340159999999999</v>
      </c>
      <c r="B3413" s="16">
        <f>'Данные с датчиков 1'!C3417</f>
        <v>31705.8125</v>
      </c>
      <c r="C3413" s="17"/>
      <c r="D3413" s="17"/>
      <c r="E3413" s="16">
        <f>'Данные с датчиков 1'!H3417</f>
        <v>11.36726</v>
      </c>
      <c r="F3413" s="16">
        <f>'Данные с датчиков 1'!I3417</f>
        <v>37325.074220000002</v>
      </c>
    </row>
    <row r="3414" spans="1:6" ht="18.75" x14ac:dyDescent="0.3">
      <c r="A3414" s="16">
        <f>'Данные с датчиков 1'!B3418</f>
        <v>11.340199999999999</v>
      </c>
      <c r="B3414" s="16">
        <f>'Данные с датчиков 1'!C3418</f>
        <v>30875.509770000001</v>
      </c>
      <c r="C3414" s="17"/>
      <c r="D3414" s="17"/>
      <c r="E3414" s="16">
        <f>'Данные с датчиков 1'!H3418</f>
        <v>11.371079999999999</v>
      </c>
      <c r="F3414" s="16">
        <f>'Данные с датчиков 1'!I3418</f>
        <v>37327.816409999999</v>
      </c>
    </row>
    <row r="3415" spans="1:6" ht="18.75" x14ac:dyDescent="0.3">
      <c r="A3415" s="16">
        <f>'Данные с датчиков 1'!B3419</f>
        <v>11.34024</v>
      </c>
      <c r="B3415" s="16">
        <f>'Данные с датчиков 1'!C3419</f>
        <v>29999.48242</v>
      </c>
      <c r="C3415" s="17"/>
      <c r="D3415" s="17"/>
      <c r="E3415" s="16">
        <f>'Данные с датчиков 1'!H3419</f>
        <v>11.374140000000001</v>
      </c>
      <c r="F3415" s="16">
        <f>'Данные с датчиков 1'!I3419</f>
        <v>37307.082029999998</v>
      </c>
    </row>
    <row r="3416" spans="1:6" ht="18.75" x14ac:dyDescent="0.3">
      <c r="A3416" s="16">
        <f>'Данные с датчиков 1'!B3420</f>
        <v>11.34029</v>
      </c>
      <c r="B3416" s="16">
        <f>'Данные с датчиков 1'!C3420</f>
        <v>29085.144530000001</v>
      </c>
      <c r="C3416" s="17"/>
      <c r="D3416" s="17"/>
      <c r="E3416" s="16">
        <f>'Данные с датчиков 1'!H3420</f>
        <v>11.377560000000001</v>
      </c>
      <c r="F3416" s="16">
        <f>'Данные с датчиков 1'!I3420</f>
        <v>37297.550779999998</v>
      </c>
    </row>
    <row r="3417" spans="1:6" ht="18.75" x14ac:dyDescent="0.3">
      <c r="A3417" s="16">
        <f>'Данные с датчиков 1'!B3421</f>
        <v>11.340339999999999</v>
      </c>
      <c r="B3417" s="16">
        <f>'Данные с датчиков 1'!C3421</f>
        <v>28139.167969999999</v>
      </c>
      <c r="C3417" s="17"/>
      <c r="D3417" s="17"/>
      <c r="E3417" s="16">
        <f>'Данные с датчиков 1'!H3421</f>
        <v>11.380839999999999</v>
      </c>
      <c r="F3417" s="16">
        <f>'Данные с датчиков 1'!I3421</f>
        <v>37283.632810000003</v>
      </c>
    </row>
    <row r="3418" spans="1:6" ht="18.75" x14ac:dyDescent="0.3">
      <c r="A3418" s="16">
        <f>'Данные с датчиков 1'!B3422</f>
        <v>11.340400000000001</v>
      </c>
      <c r="B3418" s="16">
        <f>'Данные с датчиков 1'!C3422</f>
        <v>27167.71875</v>
      </c>
      <c r="C3418" s="17"/>
      <c r="D3418" s="17"/>
      <c r="E3418" s="16">
        <f>'Данные с датчиков 1'!H3422</f>
        <v>11.38395</v>
      </c>
      <c r="F3418" s="16">
        <f>'Данные с датчиков 1'!I3422</f>
        <v>37264.273439999997</v>
      </c>
    </row>
    <row r="3419" spans="1:6" ht="18.75" x14ac:dyDescent="0.3">
      <c r="A3419" s="16">
        <f>'Данные с датчиков 1'!B3423</f>
        <v>11.34047</v>
      </c>
      <c r="B3419" s="16">
        <f>'Данные с датчиков 1'!C3423</f>
        <v>26176.574219999999</v>
      </c>
      <c r="C3419" s="17"/>
      <c r="D3419" s="17"/>
      <c r="E3419" s="16">
        <f>'Данные с датчиков 1'!H3423</f>
        <v>11.38768</v>
      </c>
      <c r="F3419" s="16">
        <f>'Данные с датчиков 1'!I3423</f>
        <v>37263.183590000001</v>
      </c>
    </row>
    <row r="3420" spans="1:6" ht="18.75" x14ac:dyDescent="0.3">
      <c r="A3420" s="16">
        <f>'Данные с датчиков 1'!B3424</f>
        <v>11.34055</v>
      </c>
      <c r="B3420" s="16">
        <f>'Данные с датчиков 1'!C3424</f>
        <v>25171.125</v>
      </c>
      <c r="C3420" s="17"/>
      <c r="D3420" s="17"/>
      <c r="E3420" s="16">
        <f>'Данные с датчиков 1'!H3424</f>
        <v>11.39057</v>
      </c>
      <c r="F3420" s="16">
        <f>'Данные с датчиков 1'!I3424</f>
        <v>37236.605470000002</v>
      </c>
    </row>
    <row r="3421" spans="1:6" ht="18.75" x14ac:dyDescent="0.3">
      <c r="A3421" s="16">
        <f>'Данные с датчиков 1'!B3425</f>
        <v>11.34064</v>
      </c>
      <c r="B3421" s="16">
        <f>'Данные с датчиков 1'!C3425</f>
        <v>24156.371090000001</v>
      </c>
      <c r="C3421" s="17"/>
      <c r="D3421" s="17"/>
      <c r="E3421" s="16">
        <f>'Данные с датчиков 1'!H3425</f>
        <v>11.39433</v>
      </c>
      <c r="F3421" s="16">
        <f>'Данные с датчиков 1'!I3425</f>
        <v>37236.582029999998</v>
      </c>
    </row>
    <row r="3422" spans="1:6" ht="18.75" x14ac:dyDescent="0.3">
      <c r="A3422" s="16">
        <f>'Данные с датчиков 1'!B3426</f>
        <v>11.340730000000001</v>
      </c>
      <c r="B3422" s="16">
        <f>'Данные с датчиков 1'!C3426</f>
        <v>23136.910159999999</v>
      </c>
      <c r="C3422" s="17"/>
      <c r="D3422" s="17"/>
      <c r="E3422" s="16">
        <f>'Данные с датчиков 1'!H3426</f>
        <v>11.39761</v>
      </c>
      <c r="F3422" s="16">
        <f>'Данные с датчиков 1'!I3426</f>
        <v>37222.527340000001</v>
      </c>
    </row>
    <row r="3423" spans="1:6" ht="18.75" x14ac:dyDescent="0.3">
      <c r="A3423" s="16">
        <f>'Данные с датчиков 1'!B3427</f>
        <v>11.34084</v>
      </c>
      <c r="B3423" s="16">
        <f>'Данные с датчиков 1'!C3427</f>
        <v>22116.970700000002</v>
      </c>
      <c r="C3423" s="17"/>
      <c r="D3423" s="17"/>
      <c r="E3423" s="16">
        <f>'Данные с датчиков 1'!H3427</f>
        <v>11.40085</v>
      </c>
      <c r="F3423" s="16">
        <f>'Данные с датчиков 1'!I3427</f>
        <v>37204.972659999999</v>
      </c>
    </row>
    <row r="3424" spans="1:6" ht="18.75" x14ac:dyDescent="0.3">
      <c r="A3424" s="16">
        <f>'Данные с датчиков 1'!B3428</f>
        <v>11.340960000000001</v>
      </c>
      <c r="B3424" s="16">
        <f>'Данные с датчиков 1'!C3428</f>
        <v>21100.441409999999</v>
      </c>
      <c r="C3424" s="17"/>
      <c r="D3424" s="17"/>
      <c r="E3424" s="16">
        <f>'Данные с датчиков 1'!H3428</f>
        <v>11.40424</v>
      </c>
      <c r="F3424" s="16">
        <f>'Данные с датчиков 1'!I3428</f>
        <v>37195.300779999998</v>
      </c>
    </row>
    <row r="3425" spans="5:6" ht="18.75" x14ac:dyDescent="0.3">
      <c r="E3425" s="2">
        <f>'Данные с датчиков 1'!H3429</f>
        <v>11.407349999999999</v>
      </c>
      <c r="F3425" s="2">
        <f>'Данные с датчиков 1'!I3429</f>
        <v>37174.917970000002</v>
      </c>
    </row>
    <row r="3426" spans="5:6" ht="18.75" x14ac:dyDescent="0.3">
      <c r="E3426" s="2">
        <f>'Данные с датчиков 1'!H3430</f>
        <v>11.41098</v>
      </c>
      <c r="F3426" s="2">
        <f>'Данные с датчиков 1'!I3430</f>
        <v>37170.328130000002</v>
      </c>
    </row>
    <row r="3427" spans="5:6" ht="18.75" x14ac:dyDescent="0.3">
      <c r="E3427" s="2">
        <f>'Данные с датчиков 1'!H3431</f>
        <v>11.414</v>
      </c>
      <c r="F3427" s="2">
        <f>'Данные с датчиков 1'!I3431</f>
        <v>37147.917970000002</v>
      </c>
    </row>
    <row r="3428" spans="5:6" ht="18.75" x14ac:dyDescent="0.3">
      <c r="E3428" s="2">
        <f>'Данные с датчиков 1'!H3432</f>
        <v>11.417680000000001</v>
      </c>
      <c r="F3428" s="2">
        <f>'Данные с датчиков 1'!I3432</f>
        <v>37144.933590000001</v>
      </c>
    </row>
    <row r="3429" spans="5:6" ht="18.75" x14ac:dyDescent="0.3">
      <c r="E3429" s="2">
        <f>'Данные с датчиков 1'!H3433</f>
        <v>11.420920000000001</v>
      </c>
      <c r="F3429" s="2">
        <f>'Данные с датчиков 1'!I3433</f>
        <v>37129.671880000002</v>
      </c>
    </row>
    <row r="3430" spans="5:6" ht="18.75" x14ac:dyDescent="0.3">
      <c r="E3430" s="2">
        <f>'Данные с датчиков 1'!H3434</f>
        <v>11.42418</v>
      </c>
      <c r="F3430" s="2">
        <f>'Данные с датчиков 1'!I3434</f>
        <v>37112.800779999998</v>
      </c>
    </row>
    <row r="3431" spans="5:6" ht="18.75" x14ac:dyDescent="0.3">
      <c r="E3431" s="2">
        <f>'Данные с датчиков 1'!H3435</f>
        <v>11.427530000000001</v>
      </c>
      <c r="F3431" s="2">
        <f>'Данные с датчиков 1'!I3435</f>
        <v>37100.910159999999</v>
      </c>
    </row>
    <row r="3432" spans="5:6" ht="18.75" x14ac:dyDescent="0.3">
      <c r="E3432" s="2">
        <f>'Данные с датчиков 1'!H3436</f>
        <v>11.43065</v>
      </c>
      <c r="F3432" s="2">
        <f>'Данные с датчиков 1'!I3436</f>
        <v>37080.792970000002</v>
      </c>
    </row>
    <row r="3433" spans="5:6" ht="18.75" x14ac:dyDescent="0.3">
      <c r="E3433" s="2">
        <f>'Данные с датчиков 1'!H3437</f>
        <v>11.434369999999999</v>
      </c>
      <c r="F3433" s="2">
        <f>'Данные с датчиков 1'!I3437</f>
        <v>37077.636720000002</v>
      </c>
    </row>
    <row r="3434" spans="5:6" ht="18.75" x14ac:dyDescent="0.3">
      <c r="E3434" s="2">
        <f>'Данные с датчиков 1'!H3438</f>
        <v>11.43727</v>
      </c>
      <c r="F3434" s="2">
        <f>'Данные с датчиков 1'!I3438</f>
        <v>37052.140630000002</v>
      </c>
    </row>
    <row r="3435" spans="5:6" ht="18.75" x14ac:dyDescent="0.3">
      <c r="E3435" s="2">
        <f>'Данные с датчиков 1'!H3439</f>
        <v>11.440899999999999</v>
      </c>
      <c r="F3435" s="2">
        <f>'Данные с датчиков 1'!I3439</f>
        <v>37046.320310000003</v>
      </c>
    </row>
    <row r="3436" spans="5:6" ht="18.75" x14ac:dyDescent="0.3">
      <c r="E3436" s="2">
        <f>'Данные с датчиков 1'!H3440</f>
        <v>11.44425</v>
      </c>
      <c r="F3436" s="2">
        <f>'Данные с датчиков 1'!I3440</f>
        <v>37033.03125</v>
      </c>
    </row>
    <row r="3437" spans="5:6" ht="18.75" x14ac:dyDescent="0.3">
      <c r="E3437" s="2">
        <f>'Данные с датчиков 1'!H3441</f>
        <v>11.447319999999999</v>
      </c>
      <c r="F3437" s="2">
        <f>'Данные с датчиков 1'!I3441</f>
        <v>37010.253909999999</v>
      </c>
    </row>
    <row r="3438" spans="5:6" ht="18.75" x14ac:dyDescent="0.3">
      <c r="E3438" s="2">
        <f>'Данные с датчиков 1'!H3442</f>
        <v>11.450950000000001</v>
      </c>
      <c r="F3438" s="2">
        <f>'Данные с датчиков 1'!I3442</f>
        <v>37006.683590000001</v>
      </c>
    </row>
    <row r="3439" spans="5:6" ht="18.75" x14ac:dyDescent="0.3">
      <c r="E3439" s="2">
        <f>'Данные с датчиков 1'!H3443</f>
        <v>11.45412</v>
      </c>
      <c r="F3439" s="2">
        <f>'Данные с датчиков 1'!I3443</f>
        <v>36987.410159999999</v>
      </c>
    </row>
    <row r="3440" spans="5:6" ht="18.75" x14ac:dyDescent="0.3">
      <c r="E3440" s="2">
        <f>'Данные с датчиков 1'!H3444</f>
        <v>11.45768</v>
      </c>
      <c r="F3440" s="2">
        <f>'Данные с датчиков 1'!I3444</f>
        <v>36978.71875</v>
      </c>
    </row>
    <row r="3441" spans="5:6" ht="18.75" x14ac:dyDescent="0.3">
      <c r="E3441" s="2">
        <f>'Данные с датчиков 1'!H3445</f>
        <v>11.460839999999999</v>
      </c>
      <c r="F3441" s="2">
        <f>'Данные с датчиков 1'!I3445</f>
        <v>36959.625</v>
      </c>
    </row>
    <row r="3442" spans="5:6" ht="18.75" x14ac:dyDescent="0.3">
      <c r="E3442" s="2">
        <f>'Данные с датчиков 1'!H3446</f>
        <v>11.464119999999999</v>
      </c>
      <c r="F3442" s="2">
        <f>'Данные с датчиков 1'!I3446</f>
        <v>36942.152340000001</v>
      </c>
    </row>
    <row r="3443" spans="5:6" ht="18.75" x14ac:dyDescent="0.3">
      <c r="E3443" s="2">
        <f>'Данные с датчиков 1'!H3447</f>
        <v>11.467650000000001</v>
      </c>
      <c r="F3443" s="2">
        <f>'Данные с датчиков 1'!I3447</f>
        <v>36933.34375</v>
      </c>
    </row>
    <row r="3444" spans="5:6" ht="18.75" x14ac:dyDescent="0.3">
      <c r="E3444" s="2">
        <f>'Данные с датчиков 1'!H3448</f>
        <v>11.470649999999999</v>
      </c>
      <c r="F3444" s="2">
        <f>'Данные с датчиков 1'!I3448</f>
        <v>36907.34375</v>
      </c>
    </row>
    <row r="3445" spans="5:6" ht="18.75" x14ac:dyDescent="0.3">
      <c r="E3445" s="2">
        <f>'Данные с датчиков 1'!H3449</f>
        <v>11.47428</v>
      </c>
      <c r="F3445" s="2">
        <f>'Данные с датчиков 1'!I3449</f>
        <v>36901.378909999999</v>
      </c>
    </row>
    <row r="3446" spans="5:6" ht="18.75" x14ac:dyDescent="0.3">
      <c r="E3446" s="2">
        <f>'Данные с датчиков 1'!H3450</f>
        <v>11.47758</v>
      </c>
      <c r="F3446" s="2">
        <f>'Данные с датчиков 1'!I3450</f>
        <v>36884.667970000002</v>
      </c>
    </row>
    <row r="3447" spans="5:6" ht="18.75" x14ac:dyDescent="0.3">
      <c r="E3447" s="2">
        <f>'Данные с датчиков 1'!H3451</f>
        <v>11.48095</v>
      </c>
      <c r="F3447" s="2">
        <f>'Данные с датчиков 1'!I3451</f>
        <v>36868.796880000002</v>
      </c>
    </row>
    <row r="3448" spans="5:6" ht="18.75" x14ac:dyDescent="0.3">
      <c r="E3448" s="2">
        <f>'Данные с датчиков 1'!H3452</f>
        <v>11.48414</v>
      </c>
      <c r="F3448" s="2">
        <f>'Данные с датчиков 1'!I3452</f>
        <v>36850.140630000002</v>
      </c>
    </row>
    <row r="3449" spans="5:6" ht="18.75" x14ac:dyDescent="0.3">
      <c r="E3449" s="2">
        <f>'Данные с датчиков 1'!H3453</f>
        <v>11.48737</v>
      </c>
      <c r="F3449" s="2">
        <f>'Данные с датчиков 1'!I3453</f>
        <v>36830.402340000001</v>
      </c>
    </row>
    <row r="3450" spans="5:6" ht="18.75" x14ac:dyDescent="0.3">
      <c r="E3450" s="2">
        <f>'Данные с датчиков 1'!H3454</f>
        <v>11.490970000000001</v>
      </c>
      <c r="F3450" s="2">
        <f>'Данные с датчиков 1'!I3454</f>
        <v>36821.714840000001</v>
      </c>
    </row>
    <row r="3451" spans="5:6" ht="18.75" x14ac:dyDescent="0.3">
      <c r="E3451" s="2">
        <f>'Данные с датчиков 1'!H3455</f>
        <v>11.494059999999999</v>
      </c>
      <c r="F3451" s="2">
        <f>'Данные с датчиков 1'!I3455</f>
        <v>36797.554689999997</v>
      </c>
    </row>
    <row r="3452" spans="5:6" ht="18.75" x14ac:dyDescent="0.3">
      <c r="E3452" s="2">
        <f>'Данные с датчиков 1'!H3456</f>
        <v>11.49756</v>
      </c>
      <c r="F3452" s="2">
        <f>'Данные с датчиков 1'!I3456</f>
        <v>36785.710939999997</v>
      </c>
    </row>
    <row r="3453" spans="5:6" ht="18.75" x14ac:dyDescent="0.3">
      <c r="E3453" s="2">
        <f>'Данные с датчиков 1'!H3457</f>
        <v>11.5008</v>
      </c>
      <c r="F3453" s="2">
        <f>'Данные с датчиков 1'!I3457</f>
        <v>36767.324220000002</v>
      </c>
    </row>
    <row r="3454" spans="5:6" ht="18.75" x14ac:dyDescent="0.3">
      <c r="E3454" s="2">
        <f>'Данные с датчиков 1'!H3458</f>
        <v>11.50421</v>
      </c>
      <c r="F3454" s="2">
        <f>'Данные с датчиков 1'!I3458</f>
        <v>36751.15625</v>
      </c>
    </row>
    <row r="3455" spans="5:6" ht="18.75" x14ac:dyDescent="0.3">
      <c r="E3455" s="2">
        <f>'Данные с датчиков 1'!H3459</f>
        <v>11.50761</v>
      </c>
      <c r="F3455" s="2">
        <f>'Данные с датчиков 1'!I3459</f>
        <v>36736.457029999998</v>
      </c>
    </row>
    <row r="3456" spans="5:6" ht="18.75" x14ac:dyDescent="0.3">
      <c r="E3456" s="2">
        <f>'Данные с датчиков 1'!H3460</f>
        <v>11.51061</v>
      </c>
      <c r="F3456" s="2">
        <f>'Данные с датчиков 1'!I3460</f>
        <v>36708.195310000003</v>
      </c>
    </row>
    <row r="3457" spans="5:6" ht="18.75" x14ac:dyDescent="0.3">
      <c r="E3457" s="2">
        <f>'Данные с датчиков 1'!H3461</f>
        <v>11.514390000000001</v>
      </c>
      <c r="F3457" s="2">
        <f>'Данные с датчиков 1'!I3461</f>
        <v>36703.136720000002</v>
      </c>
    </row>
    <row r="3458" spans="5:6" ht="18.75" x14ac:dyDescent="0.3">
      <c r="E3458" s="2">
        <f>'Данные с датчиков 1'!H3462</f>
        <v>11.517300000000001</v>
      </c>
      <c r="F3458" s="2">
        <f>'Данные с датчиков 1'!I3462</f>
        <v>36671.917970000002</v>
      </c>
    </row>
    <row r="3459" spans="5:6" ht="18.75" x14ac:dyDescent="0.3">
      <c r="E3459" s="2">
        <f>'Данные с датчиков 1'!H3463</f>
        <v>11.52098</v>
      </c>
      <c r="F3459" s="2">
        <f>'Данные с датчиков 1'!I3463</f>
        <v>36661.285159999999</v>
      </c>
    </row>
    <row r="3460" spans="5:6" ht="18.75" x14ac:dyDescent="0.3">
      <c r="E3460" s="2">
        <f>'Данные с датчиков 1'!H3464</f>
        <v>11.524319999999999</v>
      </c>
      <c r="F3460" s="2">
        <f>'Данные с датчиков 1'!I3464</f>
        <v>36640.605470000002</v>
      </c>
    </row>
    <row r="3461" spans="5:6" ht="18.75" x14ac:dyDescent="0.3">
      <c r="E3461" s="2">
        <f>'Данные с датчиков 1'!H3465</f>
        <v>11.527380000000001</v>
      </c>
      <c r="F3461" s="2">
        <f>'Данные с датчиков 1'!I3465</f>
        <v>36607.273439999997</v>
      </c>
    </row>
    <row r="3462" spans="5:6" ht="18.75" x14ac:dyDescent="0.3">
      <c r="E3462" s="2">
        <f>'Данные с датчиков 1'!H3466</f>
        <v>11.53105</v>
      </c>
      <c r="F3462" s="2">
        <f>'Данные с датчиков 1'!I3466</f>
        <v>36589.09375</v>
      </c>
    </row>
    <row r="3463" spans="5:6" ht="18.75" x14ac:dyDescent="0.3">
      <c r="E3463" s="2">
        <f>'Данные с датчиков 1'!H3467</f>
        <v>11.53261</v>
      </c>
      <c r="F3463" s="2">
        <f>'Данные с датчиков 1'!I3467</f>
        <v>36370.253909999999</v>
      </c>
    </row>
    <row r="3464" spans="5:6" ht="18.75" x14ac:dyDescent="0.3">
      <c r="E3464" s="2">
        <f>'Данные с датчиков 1'!H3468</f>
        <v>11.532640000000001</v>
      </c>
      <c r="F3464" s="2">
        <f>'Данные с датчиков 1'!I3468</f>
        <v>36134.804689999997</v>
      </c>
    </row>
    <row r="3465" spans="5:6" ht="18.75" x14ac:dyDescent="0.3">
      <c r="E3465" s="2">
        <f>'Данные с датчиков 1'!H3469</f>
        <v>11.53266</v>
      </c>
      <c r="F3465" s="2">
        <f>'Данные с датчиков 1'!I3469</f>
        <v>35785.273439999997</v>
      </c>
    </row>
    <row r="3466" spans="5:6" ht="18.75" x14ac:dyDescent="0.3">
      <c r="E3466" s="2">
        <f>'Данные с датчиков 1'!H3470</f>
        <v>11.532690000000001</v>
      </c>
      <c r="F3466" s="2">
        <f>'Данные с датчиков 1'!I3470</f>
        <v>35325.621090000001</v>
      </c>
    </row>
    <row r="3467" spans="5:6" ht="18.75" x14ac:dyDescent="0.3">
      <c r="E3467" s="2">
        <f>'Данные с датчиков 1'!H3471</f>
        <v>11.532719999999999</v>
      </c>
      <c r="F3467" s="2">
        <f>'Данные с датчиков 1'!I3471</f>
        <v>34766.058590000001</v>
      </c>
    </row>
    <row r="3468" spans="5:6" ht="18.75" x14ac:dyDescent="0.3">
      <c r="E3468" s="2">
        <f>'Данные с датчиков 1'!H3472</f>
        <v>11.53274</v>
      </c>
      <c r="F3468" s="2">
        <f>'Данные с датчиков 1'!I3472</f>
        <v>34118.375</v>
      </c>
    </row>
    <row r="3469" spans="5:6" ht="18.75" x14ac:dyDescent="0.3">
      <c r="E3469" s="2">
        <f>'Данные с датчиков 1'!H3473</f>
        <v>11.532769999999999</v>
      </c>
      <c r="F3469" s="2">
        <f>'Данные с датчиков 1'!I3473</f>
        <v>33394.160159999999</v>
      </c>
    </row>
    <row r="3470" spans="5:6" ht="18.75" x14ac:dyDescent="0.3">
      <c r="E3470" s="2">
        <f>'Данные с датчиков 1'!H3474</f>
        <v>11.5328</v>
      </c>
      <c r="F3470" s="2">
        <f>'Данные с датчиков 1'!I3474</f>
        <v>32604.255860000001</v>
      </c>
    </row>
    <row r="3471" spans="5:6" ht="18.75" x14ac:dyDescent="0.3">
      <c r="E3471" s="2">
        <f>'Данные с датчиков 1'!H3475</f>
        <v>11.53284</v>
      </c>
      <c r="F3471" s="2">
        <f>'Данные с датчиков 1'!I3475</f>
        <v>31758.42383</v>
      </c>
    </row>
    <row r="3472" spans="5:6" ht="18.75" x14ac:dyDescent="0.3">
      <c r="E3472" s="2">
        <f>'Данные с датчиков 1'!H3476</f>
        <v>11.53288</v>
      </c>
      <c r="F3472" s="2">
        <f>'Данные с датчиков 1'!I3476</f>
        <v>30865.154299999998</v>
      </c>
    </row>
    <row r="3473" spans="5:6" ht="18.75" x14ac:dyDescent="0.3">
      <c r="E3473" s="2">
        <f>'Данные с датчиков 1'!H3477</f>
        <v>11.532920000000001</v>
      </c>
      <c r="F3473" s="2">
        <f>'Данные с датчиков 1'!I3477</f>
        <v>29931.789059999999</v>
      </c>
    </row>
    <row r="3474" spans="5:6" ht="18.75" x14ac:dyDescent="0.3">
      <c r="E3474" s="2">
        <f>'Данные с датчиков 1'!H3478</f>
        <v>11.532970000000001</v>
      </c>
      <c r="F3474" s="2">
        <f>'Данные с датчиков 1'!I3478</f>
        <v>28964.974610000001</v>
      </c>
    </row>
    <row r="3475" spans="5:6" ht="18.75" x14ac:dyDescent="0.3">
      <c r="E3475" s="2">
        <f>'Данные с датчиков 1'!H3479</f>
        <v>11.53303</v>
      </c>
      <c r="F3475" s="2">
        <f>'Данные с датчиков 1'!I3479</f>
        <v>27970.972659999999</v>
      </c>
    </row>
    <row r="3476" spans="5:6" ht="18.75" x14ac:dyDescent="0.3">
      <c r="E3476" s="2">
        <f>'Данные с датчиков 1'!H3480</f>
        <v>11.533099999999999</v>
      </c>
      <c r="F3476" s="2">
        <f>'Данные с датчиков 1'!I3480</f>
        <v>26955.697270000001</v>
      </c>
    </row>
    <row r="3477" spans="5:6" ht="18.75" x14ac:dyDescent="0.3">
      <c r="E3477" s="2">
        <f>'Данные с датчиков 1'!H3481</f>
        <v>11.53317</v>
      </c>
      <c r="F3477" s="2">
        <f>'Данные с датчиков 1'!I3481</f>
        <v>25924.70117</v>
      </c>
    </row>
    <row r="3478" spans="5:6" ht="18.75" x14ac:dyDescent="0.3">
      <c r="E3478" s="2">
        <f>'Данные с датчиков 1'!H3482</f>
        <v>11.53326</v>
      </c>
      <c r="F3478" s="2">
        <f>'Данные с датчиков 1'!I3482</f>
        <v>24883.17383</v>
      </c>
    </row>
    <row r="3479" spans="5:6" ht="18.75" x14ac:dyDescent="0.3">
      <c r="E3479" s="2">
        <f>'Данные с датчиков 1'!H3483</f>
        <v>11.53335</v>
      </c>
      <c r="F3479" s="2">
        <f>'Данные с датчиков 1'!I3483</f>
        <v>23835.978520000001</v>
      </c>
    </row>
    <row r="3480" spans="5:6" ht="18.75" x14ac:dyDescent="0.3">
      <c r="E3480" s="2">
        <f>'Данные с датчиков 1'!H3484</f>
        <v>11.53346</v>
      </c>
      <c r="F3480" s="2">
        <f>'Данные с датчиков 1'!I3484</f>
        <v>22787.60742</v>
      </c>
    </row>
    <row r="3481" spans="5:6" ht="18.75" x14ac:dyDescent="0.3">
      <c r="E3481" s="2">
        <f>'Данные с датчиков 1'!H3485</f>
        <v>11.533569999999999</v>
      </c>
      <c r="F3481" s="2">
        <f>'Данные с датчиков 1'!I3485</f>
        <v>21742.150389999999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Данные с датчиков 1</vt:lpstr>
      <vt:lpstr> напряжения-деформации</vt:lpstr>
      <vt:lpstr>Графики</vt:lpstr>
      <vt:lpstr>Данные с датчиков</vt:lpstr>
      <vt:lpstr>Напряжения деформации</vt:lpstr>
      <vt:lpstr>Графики.</vt:lpstr>
      <vt:lpstr>Лист9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Maximenko Nkolay</dc:creator>
  <cp:lastModifiedBy>Nikolay Maximenko</cp:lastModifiedBy>
  <dcterms:created xsi:type="dcterms:W3CDTF">2023-04-16T19:02:00Z</dcterms:created>
  <dcterms:modified xsi:type="dcterms:W3CDTF">2023-10-10T05:19:08Z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1049-11.1.0.11698</vt:lpwstr>
  </property>
</Properties>
</file>